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785" yWindow="-15" windowWidth="8430" windowHeight="11940"/>
  </bookViews>
  <sheets>
    <sheet name="Contents" sheetId="5" r:id="rId1"/>
    <sheet name="2_TobaccoCurrentlySmoked" sheetId="6" r:id="rId2"/>
    <sheet name="2_ReasonsforRYOs" sheetId="13" r:id="rId3"/>
    <sheet name="2_MostlySmokeRYOs" sheetId="16" r:id="rId4"/>
    <sheet name="2_MostlySmokeManufact" sheetId="17" r:id="rId5"/>
    <sheet name="2_MostlySmokeRYOs_Manufact" sheetId="18" r:id="rId6"/>
    <sheet name="2_SourceOver20" sheetId="8" r:id="rId7"/>
    <sheet name="2_SourceUnder20" sheetId="11" r:id="rId8"/>
    <sheet name="2_SourceUnder20_BoughtOwn" sheetId="12" r:id="rId9"/>
    <sheet name="S2_5_ConsumptionAccess" sheetId="1" state="hidden" r:id="rId10"/>
  </sheets>
  <definedNames>
    <definedName name="_xlnm._FilterDatabase" localSheetId="9" hidden="1">S2_5_ConsumptionAccess!$A$1:$AE$9134</definedName>
    <definedName name="S2_5_ConsumptionAccess">S2_5_ConsumptionAccess!$A$1:$AE$9134</definedName>
    <definedName name="year" localSheetId="7">'2_SourceUnder20'!$S$3</definedName>
    <definedName name="year" localSheetId="8">'2_SourceUnder20_BoughtOwn'!$W$3</definedName>
    <definedName name="year">'2_SourceOver20'!$Y$3</definedName>
  </definedNames>
  <calcPr calcId="145621"/>
</workbook>
</file>

<file path=xl/calcChain.xml><?xml version="1.0" encoding="utf-8"?>
<calcChain xmlns="http://schemas.openxmlformats.org/spreadsheetml/2006/main">
  <c r="L16" i="11" l="1"/>
  <c r="J16" i="11"/>
  <c r="H16" i="11"/>
  <c r="F16" i="11"/>
  <c r="D16" i="11"/>
  <c r="K16" i="11"/>
  <c r="I16" i="11"/>
  <c r="G16" i="11"/>
  <c r="E16" i="11"/>
  <c r="C16" i="11"/>
  <c r="G53" i="13" l="1"/>
  <c r="G54" i="13" s="1"/>
  <c r="AK2" i="13" s="1"/>
  <c r="G49" i="12" l="1"/>
  <c r="G50" i="12" s="1"/>
  <c r="W2" i="12" s="1"/>
  <c r="G49" i="11"/>
  <c r="G50" i="11" s="1"/>
  <c r="S2" i="11" s="1"/>
  <c r="AQ20" i="13" l="1"/>
  <c r="AQ18" i="13"/>
  <c r="AX34" i="13"/>
  <c r="AX29" i="13"/>
  <c r="AX24" i="13"/>
  <c r="AX20" i="13"/>
  <c r="AX15" i="13"/>
  <c r="AW33" i="13"/>
  <c r="AW28" i="13"/>
  <c r="AW23" i="13"/>
  <c r="AW19" i="13"/>
  <c r="AV36" i="13"/>
  <c r="AV32" i="13"/>
  <c r="AV27" i="13"/>
  <c r="AV22" i="13"/>
  <c r="AQ15" i="13"/>
  <c r="AX36" i="13"/>
  <c r="AX32" i="13"/>
  <c r="AX27" i="13"/>
  <c r="AX22" i="13"/>
  <c r="AX18" i="13"/>
  <c r="AW35" i="13"/>
  <c r="AW30" i="13"/>
  <c r="AW25" i="13"/>
  <c r="AW21" i="13"/>
  <c r="AW16" i="13"/>
  <c r="AV34" i="13"/>
  <c r="AV29" i="13"/>
  <c r="AV24" i="13"/>
  <c r="AV20" i="13"/>
  <c r="AV18" i="13"/>
  <c r="AU35" i="13"/>
  <c r="AU30" i="13"/>
  <c r="AU25" i="13"/>
  <c r="AU21" i="13"/>
  <c r="AU16" i="13"/>
  <c r="AT34" i="13"/>
  <c r="AT29" i="13"/>
  <c r="AT24" i="13"/>
  <c r="AT20" i="13"/>
  <c r="AT15" i="13"/>
  <c r="AS33" i="13"/>
  <c r="AS28" i="13"/>
  <c r="AS23" i="13"/>
  <c r="AS19" i="13"/>
  <c r="AR36" i="13"/>
  <c r="AR32" i="13"/>
  <c r="AR27" i="13"/>
  <c r="AR22" i="13"/>
  <c r="AR18" i="13"/>
  <c r="AQ35" i="13"/>
  <c r="AQ30" i="13"/>
  <c r="AQ25" i="13"/>
  <c r="AX35" i="13"/>
  <c r="AX30" i="13"/>
  <c r="AX25" i="13"/>
  <c r="AX21" i="13"/>
  <c r="AX16" i="13"/>
  <c r="AW34" i="13"/>
  <c r="AW29" i="13"/>
  <c r="AW24" i="13"/>
  <c r="AW20" i="13"/>
  <c r="AW15" i="13"/>
  <c r="AV33" i="13"/>
  <c r="AV28" i="13"/>
  <c r="AV23" i="13"/>
  <c r="AV19" i="13"/>
  <c r="AU36" i="13"/>
  <c r="AU32" i="13"/>
  <c r="AU27" i="13"/>
  <c r="AU22" i="13"/>
  <c r="AU18" i="13"/>
  <c r="AT35" i="13"/>
  <c r="AT30" i="13"/>
  <c r="AT25" i="13"/>
  <c r="AT21" i="13"/>
  <c r="AT16" i="13"/>
  <c r="AS34" i="13"/>
  <c r="AS29" i="13"/>
  <c r="AS24" i="13"/>
  <c r="AS20" i="13"/>
  <c r="AS15" i="13"/>
  <c r="AR33" i="13"/>
  <c r="AR28" i="13"/>
  <c r="AR23" i="13"/>
  <c r="AR19" i="13"/>
  <c r="AQ36" i="13"/>
  <c r="AQ32" i="13"/>
  <c r="AQ27" i="13"/>
  <c r="AQ22" i="13"/>
  <c r="AQ19" i="13"/>
  <c r="AP36" i="13"/>
  <c r="AL36" i="13"/>
  <c r="AN35" i="13"/>
  <c r="AP34" i="13"/>
  <c r="AL34" i="13"/>
  <c r="AN33" i="13"/>
  <c r="AP32" i="13"/>
  <c r="AL32" i="13"/>
  <c r="AN30" i="13"/>
  <c r="AP29" i="13"/>
  <c r="AL29" i="13"/>
  <c r="AN28" i="13"/>
  <c r="AP27" i="13"/>
  <c r="AL27" i="13"/>
  <c r="AN25" i="13"/>
  <c r="AO36" i="13"/>
  <c r="AK36" i="13"/>
  <c r="AM35" i="13"/>
  <c r="AO34" i="13"/>
  <c r="AK34" i="13"/>
  <c r="AM33" i="13"/>
  <c r="AO32" i="13"/>
  <c r="AK32" i="13"/>
  <c r="AM30" i="13"/>
  <c r="AO29" i="13"/>
  <c r="AV15" i="13"/>
  <c r="AU33" i="13"/>
  <c r="AU28" i="13"/>
  <c r="AU23" i="13"/>
  <c r="AU19" i="13"/>
  <c r="AT36" i="13"/>
  <c r="AT32" i="13"/>
  <c r="AT27" i="13"/>
  <c r="AT22" i="13"/>
  <c r="AT18" i="13"/>
  <c r="AS35" i="13"/>
  <c r="AS30" i="13"/>
  <c r="AS25" i="13"/>
  <c r="AS21" i="13"/>
  <c r="AS16" i="13"/>
  <c r="AR34" i="13"/>
  <c r="AR29" i="13"/>
  <c r="AR24" i="13"/>
  <c r="AR20" i="13"/>
  <c r="AR15" i="13"/>
  <c r="AQ33" i="13"/>
  <c r="AQ28" i="13"/>
  <c r="AQ23" i="13"/>
  <c r="AX33" i="13"/>
  <c r="AX28" i="13"/>
  <c r="AX23" i="13"/>
  <c r="AX19" i="13"/>
  <c r="AW36" i="13"/>
  <c r="AW32" i="13"/>
  <c r="AW27" i="13"/>
  <c r="AW22" i="13"/>
  <c r="AW18" i="13"/>
  <c r="AV35" i="13"/>
  <c r="AV30" i="13"/>
  <c r="AV25" i="13"/>
  <c r="AV21" i="13"/>
  <c r="AV16" i="13"/>
  <c r="AU34" i="13"/>
  <c r="AU29" i="13"/>
  <c r="AU24" i="13"/>
  <c r="AU20" i="13"/>
  <c r="AU15" i="13"/>
  <c r="AT33" i="13"/>
  <c r="AT28" i="13"/>
  <c r="AT23" i="13"/>
  <c r="AT19" i="13"/>
  <c r="AS36" i="13"/>
  <c r="AS32" i="13"/>
  <c r="AS27" i="13"/>
  <c r="AS22" i="13"/>
  <c r="AS18" i="13"/>
  <c r="AR35" i="13"/>
  <c r="AR30" i="13"/>
  <c r="AR25" i="13"/>
  <c r="AR21" i="13"/>
  <c r="AR16" i="13"/>
  <c r="AQ34" i="13"/>
  <c r="AQ29" i="13"/>
  <c r="AQ24" i="13"/>
  <c r="AQ16" i="13"/>
  <c r="AQ21" i="13"/>
  <c r="AN36" i="13"/>
  <c r="AP35" i="13"/>
  <c r="AL35" i="13"/>
  <c r="AN34" i="13"/>
  <c r="AP33" i="13"/>
  <c r="M33" i="13" s="1"/>
  <c r="AL33" i="13"/>
  <c r="AN32" i="13"/>
  <c r="AP30" i="13"/>
  <c r="AL30" i="13"/>
  <c r="AN29" i="13"/>
  <c r="AP28" i="13"/>
  <c r="N28" i="13" s="1"/>
  <c r="AL28" i="13"/>
  <c r="AN27" i="13"/>
  <c r="AP25" i="13"/>
  <c r="AL25" i="13"/>
  <c r="AM36" i="13"/>
  <c r="AO35" i="13"/>
  <c r="AK35" i="13"/>
  <c r="AM34" i="13"/>
  <c r="AO33" i="13"/>
  <c r="AK33" i="13"/>
  <c r="AM32" i="13"/>
  <c r="AO30" i="13"/>
  <c r="AK30" i="13"/>
  <c r="AL20" i="13"/>
  <c r="AP18" i="13"/>
  <c r="AN16" i="13"/>
  <c r="AM15" i="13"/>
  <c r="AN20" i="13"/>
  <c r="AL19" i="13"/>
  <c r="AP16" i="13"/>
  <c r="AP15" i="13"/>
  <c r="AL15" i="13"/>
  <c r="AM16" i="13"/>
  <c r="AK18" i="13"/>
  <c r="AO18" i="13"/>
  <c r="AM19" i="13"/>
  <c r="AK20" i="13"/>
  <c r="AO20" i="13"/>
  <c r="AM21" i="13"/>
  <c r="AK22" i="13"/>
  <c r="AO22" i="13"/>
  <c r="AM23" i="13"/>
  <c r="AK24" i="13"/>
  <c r="AO24" i="13"/>
  <c r="AO25" i="13"/>
  <c r="AK28" i="13"/>
  <c r="AN21" i="13"/>
  <c r="AL22" i="13"/>
  <c r="AP22" i="13"/>
  <c r="AN23" i="13"/>
  <c r="AL24" i="13"/>
  <c r="AP24" i="13"/>
  <c r="AK27" i="13"/>
  <c r="AM28" i="13"/>
  <c r="AK29" i="13"/>
  <c r="AP20" i="13"/>
  <c r="AN19" i="13"/>
  <c r="AL18" i="13"/>
  <c r="AO15" i="13"/>
  <c r="AK15" i="13"/>
  <c r="AP19" i="13"/>
  <c r="AN18" i="13"/>
  <c r="AL16" i="13"/>
  <c r="AN15" i="13"/>
  <c r="AK16" i="13"/>
  <c r="AO16" i="13"/>
  <c r="AM18" i="13"/>
  <c r="AK19" i="13"/>
  <c r="AO19" i="13"/>
  <c r="AM20" i="13"/>
  <c r="AK21" i="13"/>
  <c r="AO21" i="13"/>
  <c r="AM22" i="13"/>
  <c r="AK23" i="13"/>
  <c r="AO23" i="13"/>
  <c r="AM24" i="13"/>
  <c r="AK25" i="13"/>
  <c r="AM27" i="13"/>
  <c r="AL21" i="13"/>
  <c r="AP21" i="13"/>
  <c r="N21" i="13" s="1"/>
  <c r="AN22" i="13"/>
  <c r="AL23" i="13"/>
  <c r="AP23" i="13"/>
  <c r="N23" i="13" s="1"/>
  <c r="AN24" i="13"/>
  <c r="AM25" i="13"/>
  <c r="AO27" i="13"/>
  <c r="AO28" i="13"/>
  <c r="AM29" i="13"/>
  <c r="M23" i="13"/>
  <c r="N25" i="13"/>
  <c r="M25" i="13"/>
  <c r="M28" i="13"/>
  <c r="N30" i="13"/>
  <c r="M30" i="13"/>
  <c r="N35" i="13"/>
  <c r="M35" i="13"/>
  <c r="P21" i="13"/>
  <c r="O21" i="13"/>
  <c r="P24" i="13"/>
  <c r="O24" i="13"/>
  <c r="O29" i="13"/>
  <c r="P29" i="13"/>
  <c r="P34" i="13"/>
  <c r="O34" i="13"/>
  <c r="R21" i="13"/>
  <c r="Q21" i="13"/>
  <c r="R25" i="13"/>
  <c r="Q25" i="13"/>
  <c r="R30" i="13"/>
  <c r="Q30" i="13"/>
  <c r="R35" i="13"/>
  <c r="Q35" i="13"/>
  <c r="S18" i="13"/>
  <c r="T18" i="13"/>
  <c r="S22" i="13"/>
  <c r="T22" i="13"/>
  <c r="S27" i="13"/>
  <c r="T27" i="13"/>
  <c r="T32" i="13"/>
  <c r="S32" i="13"/>
  <c r="T36" i="13"/>
  <c r="S36" i="13"/>
  <c r="U19" i="13"/>
  <c r="V19" i="13"/>
  <c r="U23" i="13"/>
  <c r="V23" i="13"/>
  <c r="V28" i="13"/>
  <c r="U28" i="13"/>
  <c r="V33" i="13"/>
  <c r="U33" i="13"/>
  <c r="W15" i="13"/>
  <c r="X15" i="13"/>
  <c r="W20" i="13"/>
  <c r="X20" i="13"/>
  <c r="W24" i="13"/>
  <c r="X24" i="13"/>
  <c r="X29" i="13"/>
  <c r="W29" i="13"/>
  <c r="X34" i="13"/>
  <c r="W34" i="13"/>
  <c r="Y21" i="13"/>
  <c r="Z21" i="13"/>
  <c r="Y25" i="13"/>
  <c r="Z25" i="13"/>
  <c r="Y30" i="13"/>
  <c r="Z30" i="13"/>
  <c r="Y35" i="13"/>
  <c r="Z35" i="13"/>
  <c r="AA18" i="13"/>
  <c r="AB18" i="13"/>
  <c r="AA22" i="13"/>
  <c r="AB22" i="13"/>
  <c r="AA27" i="13"/>
  <c r="AB27" i="13"/>
  <c r="AA32" i="13"/>
  <c r="AB32" i="13"/>
  <c r="AA36" i="13"/>
  <c r="AB36" i="13"/>
  <c r="AC19" i="13"/>
  <c r="AD19" i="13"/>
  <c r="AC23" i="13"/>
  <c r="AD23" i="13"/>
  <c r="AC28" i="13"/>
  <c r="AD28" i="13"/>
  <c r="AC33" i="13"/>
  <c r="AD33" i="13"/>
  <c r="P23" i="13"/>
  <c r="O23" i="13"/>
  <c r="O28" i="13"/>
  <c r="P28" i="13"/>
  <c r="P33" i="13"/>
  <c r="O33" i="13"/>
  <c r="Q15" i="13"/>
  <c r="R15" i="13"/>
  <c r="R20" i="13"/>
  <c r="Q20" i="13"/>
  <c r="R24" i="13"/>
  <c r="Q24" i="13"/>
  <c r="R29" i="13"/>
  <c r="Q29" i="13"/>
  <c r="R34" i="13"/>
  <c r="Q34" i="13"/>
  <c r="S21" i="13"/>
  <c r="T21" i="13"/>
  <c r="S25" i="13"/>
  <c r="T25" i="13"/>
  <c r="T30" i="13"/>
  <c r="S30" i="13"/>
  <c r="T35" i="13"/>
  <c r="S35" i="13"/>
  <c r="U18" i="13"/>
  <c r="V18" i="13"/>
  <c r="U22" i="13"/>
  <c r="V22" i="13"/>
  <c r="V27" i="13"/>
  <c r="U27" i="13"/>
  <c r="V32" i="13"/>
  <c r="U32" i="13"/>
  <c r="V36" i="13"/>
  <c r="U36" i="13"/>
  <c r="W19" i="13"/>
  <c r="X19" i="13"/>
  <c r="W23" i="13"/>
  <c r="X23" i="13"/>
  <c r="X28" i="13"/>
  <c r="W28" i="13"/>
  <c r="X33" i="13"/>
  <c r="W33" i="13"/>
  <c r="Z15" i="13"/>
  <c r="Y15" i="13"/>
  <c r="Y20" i="13"/>
  <c r="Z20" i="13"/>
  <c r="Y24" i="13"/>
  <c r="Z24" i="13"/>
  <c r="Y29" i="13"/>
  <c r="Z29" i="13"/>
  <c r="Y34" i="13"/>
  <c r="Z34" i="13"/>
  <c r="AA21" i="13"/>
  <c r="AB21" i="13"/>
  <c r="AA25" i="13"/>
  <c r="AB25" i="13"/>
  <c r="AA30" i="13"/>
  <c r="AB30" i="13"/>
  <c r="AA35" i="13"/>
  <c r="AB35" i="13"/>
  <c r="AC18" i="13"/>
  <c r="AD18" i="13"/>
  <c r="AC22" i="13"/>
  <c r="AD22" i="13"/>
  <c r="AC27" i="13"/>
  <c r="AD27" i="13"/>
  <c r="AC32" i="13"/>
  <c r="AD32" i="13"/>
  <c r="AC36" i="13"/>
  <c r="AD36" i="13"/>
  <c r="O15" i="13"/>
  <c r="P15" i="13"/>
  <c r="N18" i="13"/>
  <c r="M18" i="13"/>
  <c r="M15" i="13"/>
  <c r="N15" i="13"/>
  <c r="N22" i="13"/>
  <c r="M22" i="13"/>
  <c r="N24" i="13"/>
  <c r="M24" i="13"/>
  <c r="N27" i="13"/>
  <c r="M27" i="13"/>
  <c r="M29" i="13"/>
  <c r="N29" i="13"/>
  <c r="N32" i="13"/>
  <c r="M32" i="13"/>
  <c r="N34" i="13"/>
  <c r="M34" i="13"/>
  <c r="N36" i="13"/>
  <c r="M36" i="13"/>
  <c r="P19" i="13"/>
  <c r="O19" i="13"/>
  <c r="P22" i="13"/>
  <c r="O22" i="13"/>
  <c r="P27" i="13"/>
  <c r="O27" i="13"/>
  <c r="P32" i="13"/>
  <c r="O32" i="13"/>
  <c r="P36" i="13"/>
  <c r="O36" i="13"/>
  <c r="R19" i="13"/>
  <c r="Q19" i="13"/>
  <c r="R23" i="13"/>
  <c r="Q23" i="13"/>
  <c r="Q28" i="13"/>
  <c r="R28" i="13"/>
  <c r="R33" i="13"/>
  <c r="Q33" i="13"/>
  <c r="S15" i="13"/>
  <c r="T15" i="13"/>
  <c r="S20" i="13"/>
  <c r="T20" i="13"/>
  <c r="S24" i="13"/>
  <c r="T24" i="13"/>
  <c r="T29" i="13"/>
  <c r="S29" i="13"/>
  <c r="T34" i="13"/>
  <c r="S34" i="13"/>
  <c r="U21" i="13"/>
  <c r="V21" i="13"/>
  <c r="U25" i="13"/>
  <c r="V25" i="13"/>
  <c r="V30" i="13"/>
  <c r="U30" i="13"/>
  <c r="V35" i="13"/>
  <c r="U35" i="13"/>
  <c r="W18" i="13"/>
  <c r="X18" i="13"/>
  <c r="W22" i="13"/>
  <c r="X22" i="13"/>
  <c r="X27" i="13"/>
  <c r="W27" i="13"/>
  <c r="X32" i="13"/>
  <c r="W32" i="13"/>
  <c r="X36" i="13"/>
  <c r="W36" i="13"/>
  <c r="Y19" i="13"/>
  <c r="Z19" i="13"/>
  <c r="Y23" i="13"/>
  <c r="Z23" i="13"/>
  <c r="Y28" i="13"/>
  <c r="Z28" i="13"/>
  <c r="Y33" i="13"/>
  <c r="Z33" i="13"/>
  <c r="AB15" i="13"/>
  <c r="AA15" i="13"/>
  <c r="AA20" i="13"/>
  <c r="AB20" i="13"/>
  <c r="AA24" i="13"/>
  <c r="AB24" i="13"/>
  <c r="AA29" i="13"/>
  <c r="AB29" i="13"/>
  <c r="AA34" i="13"/>
  <c r="AB34" i="13"/>
  <c r="AC21" i="13"/>
  <c r="AD21" i="13"/>
  <c r="AC25" i="13"/>
  <c r="AD25" i="13"/>
  <c r="AC30" i="13"/>
  <c r="AD30" i="13"/>
  <c r="AC35" i="13"/>
  <c r="AD35" i="13"/>
  <c r="P25" i="13"/>
  <c r="O25" i="13"/>
  <c r="P30" i="13"/>
  <c r="O30" i="13"/>
  <c r="P35" i="13"/>
  <c r="O35" i="13"/>
  <c r="R18" i="13"/>
  <c r="Q18" i="13"/>
  <c r="R22" i="13"/>
  <c r="Q22" i="13"/>
  <c r="R27" i="13"/>
  <c r="Q27" i="13"/>
  <c r="R32" i="13"/>
  <c r="Q32" i="13"/>
  <c r="R36" i="13"/>
  <c r="Q36" i="13"/>
  <c r="S19" i="13"/>
  <c r="T19" i="13"/>
  <c r="S23" i="13"/>
  <c r="T23" i="13"/>
  <c r="T28" i="13"/>
  <c r="S28" i="13"/>
  <c r="T33" i="13"/>
  <c r="S33" i="13"/>
  <c r="U15" i="13"/>
  <c r="V15" i="13"/>
  <c r="U20" i="13"/>
  <c r="V20" i="13"/>
  <c r="U24" i="13"/>
  <c r="V24" i="13"/>
  <c r="V29" i="13"/>
  <c r="U29" i="13"/>
  <c r="V34" i="13"/>
  <c r="U34" i="13"/>
  <c r="W21" i="13"/>
  <c r="X21" i="13"/>
  <c r="W25" i="13"/>
  <c r="X25" i="13"/>
  <c r="X30" i="13"/>
  <c r="W30" i="13"/>
  <c r="X35" i="13"/>
  <c r="W35" i="13"/>
  <c r="Y18" i="13"/>
  <c r="Z18" i="13"/>
  <c r="Y22" i="13"/>
  <c r="Z22" i="13"/>
  <c r="Y27" i="13"/>
  <c r="Z27" i="13"/>
  <c r="Y32" i="13"/>
  <c r="Z32" i="13"/>
  <c r="Y36" i="13"/>
  <c r="Z36" i="13"/>
  <c r="AA19" i="13"/>
  <c r="AB19" i="13"/>
  <c r="AA23" i="13"/>
  <c r="AB23" i="13"/>
  <c r="AA28" i="13"/>
  <c r="AB28" i="13"/>
  <c r="AA33" i="13"/>
  <c r="AB33" i="13"/>
  <c r="AD15" i="13"/>
  <c r="AC15" i="13"/>
  <c r="AC20" i="13"/>
  <c r="AD20" i="13"/>
  <c r="AC24" i="13"/>
  <c r="AD24" i="13"/>
  <c r="AC29" i="13"/>
  <c r="AD29" i="13"/>
  <c r="AC34" i="13"/>
  <c r="AD34" i="13"/>
  <c r="P18" i="13"/>
  <c r="O18" i="13"/>
  <c r="N20" i="13"/>
  <c r="M20" i="13"/>
  <c r="N19" i="13"/>
  <c r="M19" i="13"/>
  <c r="H15" i="13"/>
  <c r="G15" i="13"/>
  <c r="J20" i="13"/>
  <c r="I20" i="13"/>
  <c r="F19" i="13"/>
  <c r="E19" i="13"/>
  <c r="F15" i="13"/>
  <c r="E15" i="13"/>
  <c r="D18" i="13"/>
  <c r="C18" i="13"/>
  <c r="L18" i="13"/>
  <c r="K18" i="13"/>
  <c r="H19" i="13"/>
  <c r="G19" i="13"/>
  <c r="D20" i="13"/>
  <c r="C20" i="13"/>
  <c r="L20" i="13"/>
  <c r="K20" i="13"/>
  <c r="H21" i="13"/>
  <c r="G21" i="13"/>
  <c r="D22" i="13"/>
  <c r="C22" i="13"/>
  <c r="L22" i="13"/>
  <c r="K22" i="13"/>
  <c r="G23" i="13"/>
  <c r="H23" i="13"/>
  <c r="C24" i="13"/>
  <c r="D24" i="13"/>
  <c r="K24" i="13"/>
  <c r="L24" i="13"/>
  <c r="K25" i="13"/>
  <c r="L25" i="13"/>
  <c r="C28" i="13"/>
  <c r="D28" i="13"/>
  <c r="J21" i="13"/>
  <c r="I21" i="13"/>
  <c r="F22" i="13"/>
  <c r="E22" i="13"/>
  <c r="I23" i="13"/>
  <c r="J23" i="13"/>
  <c r="E24" i="13"/>
  <c r="F24" i="13"/>
  <c r="C27" i="13"/>
  <c r="D27" i="13"/>
  <c r="G28" i="13"/>
  <c r="H28" i="13"/>
  <c r="C29" i="13"/>
  <c r="D29" i="13"/>
  <c r="K29" i="13"/>
  <c r="L29" i="13"/>
  <c r="G30" i="13"/>
  <c r="H30" i="13"/>
  <c r="D32" i="13"/>
  <c r="C32" i="13"/>
  <c r="L32" i="13"/>
  <c r="K32" i="13"/>
  <c r="H33" i="13"/>
  <c r="G33" i="13"/>
  <c r="D34" i="13"/>
  <c r="C34" i="13"/>
  <c r="L34" i="13"/>
  <c r="K34" i="13"/>
  <c r="H35" i="13"/>
  <c r="G35" i="13"/>
  <c r="D36" i="13"/>
  <c r="C36" i="13"/>
  <c r="L36" i="13"/>
  <c r="K36" i="13"/>
  <c r="I25" i="13"/>
  <c r="J25" i="13"/>
  <c r="E27" i="13"/>
  <c r="F27" i="13"/>
  <c r="I28" i="13"/>
  <c r="J28" i="13"/>
  <c r="E29" i="13"/>
  <c r="F29" i="13"/>
  <c r="I30" i="13"/>
  <c r="J30" i="13"/>
  <c r="F32" i="13"/>
  <c r="E32" i="13"/>
  <c r="J33" i="13"/>
  <c r="I33" i="13"/>
  <c r="F34" i="13"/>
  <c r="E34" i="13"/>
  <c r="J35" i="13"/>
  <c r="I35" i="13"/>
  <c r="F36" i="13"/>
  <c r="E36" i="13"/>
  <c r="F20" i="13"/>
  <c r="E20" i="13"/>
  <c r="J19" i="13"/>
  <c r="I19" i="13"/>
  <c r="F18" i="13"/>
  <c r="E18" i="13"/>
  <c r="L15" i="13"/>
  <c r="K15" i="13"/>
  <c r="D15" i="13"/>
  <c r="C15" i="13"/>
  <c r="J18" i="13"/>
  <c r="I18" i="13"/>
  <c r="J15" i="13"/>
  <c r="I15" i="13"/>
  <c r="H18" i="13"/>
  <c r="G18" i="13"/>
  <c r="D19" i="13"/>
  <c r="C19" i="13"/>
  <c r="L19" i="13"/>
  <c r="K19" i="13"/>
  <c r="H20" i="13"/>
  <c r="G20" i="13"/>
  <c r="D21" i="13"/>
  <c r="C21" i="13"/>
  <c r="L21" i="13"/>
  <c r="K21" i="13"/>
  <c r="H22" i="13"/>
  <c r="G22" i="13"/>
  <c r="D23" i="13"/>
  <c r="C23" i="13"/>
  <c r="K23" i="13"/>
  <c r="L23" i="13"/>
  <c r="G24" i="13"/>
  <c r="H24" i="13"/>
  <c r="C25" i="13"/>
  <c r="D25" i="13"/>
  <c r="G27" i="13"/>
  <c r="H27" i="13"/>
  <c r="F21" i="13"/>
  <c r="E21" i="13"/>
  <c r="J22" i="13"/>
  <c r="I22" i="13"/>
  <c r="E23" i="13"/>
  <c r="F23" i="13"/>
  <c r="I24" i="13"/>
  <c r="J24" i="13"/>
  <c r="G25" i="13"/>
  <c r="H25" i="13"/>
  <c r="K27" i="13"/>
  <c r="L27" i="13"/>
  <c r="K28" i="13"/>
  <c r="L28" i="13"/>
  <c r="G29" i="13"/>
  <c r="H29" i="13"/>
  <c r="C30" i="13"/>
  <c r="D30" i="13"/>
  <c r="L30" i="13"/>
  <c r="K30" i="13"/>
  <c r="H32" i="13"/>
  <c r="G32" i="13"/>
  <c r="D33" i="13"/>
  <c r="C33" i="13"/>
  <c r="L33" i="13"/>
  <c r="K33" i="13"/>
  <c r="H34" i="13"/>
  <c r="G34" i="13"/>
  <c r="D35" i="13"/>
  <c r="C35" i="13"/>
  <c r="L35" i="13"/>
  <c r="K35" i="13"/>
  <c r="H36" i="13"/>
  <c r="G36" i="13"/>
  <c r="E25" i="13"/>
  <c r="F25" i="13"/>
  <c r="I27" i="13"/>
  <c r="J27" i="13"/>
  <c r="E28" i="13"/>
  <c r="F28" i="13"/>
  <c r="I29" i="13"/>
  <c r="J29" i="13"/>
  <c r="E30" i="13"/>
  <c r="F30" i="13"/>
  <c r="J32" i="13"/>
  <c r="I32" i="13"/>
  <c r="F33" i="13"/>
  <c r="E33" i="13"/>
  <c r="J34" i="13"/>
  <c r="I34" i="13"/>
  <c r="F35" i="13"/>
  <c r="E35" i="13"/>
  <c r="J36" i="13"/>
  <c r="I36" i="13"/>
  <c r="T15" i="11"/>
  <c r="W29" i="11"/>
  <c r="W27" i="11"/>
  <c r="W24" i="11"/>
  <c r="W22" i="11"/>
  <c r="W19" i="11"/>
  <c r="W16" i="11"/>
  <c r="W30" i="11"/>
  <c r="W28" i="11"/>
  <c r="W26" i="11"/>
  <c r="W23" i="11"/>
  <c r="W21" i="11"/>
  <c r="W18" i="11"/>
  <c r="W15" i="11"/>
  <c r="AC30" i="12"/>
  <c r="AB30" i="12"/>
  <c r="Z30" i="12"/>
  <c r="X30" i="12"/>
  <c r="AC29" i="12"/>
  <c r="AB29" i="12"/>
  <c r="Z29" i="12"/>
  <c r="X29" i="12"/>
  <c r="AC28" i="12"/>
  <c r="AB28" i="12"/>
  <c r="Z28" i="12"/>
  <c r="X28" i="12"/>
  <c r="AC27" i="12"/>
  <c r="AB27" i="12"/>
  <c r="Z27" i="12"/>
  <c r="X27" i="12"/>
  <c r="AC26" i="12"/>
  <c r="AB26" i="12"/>
  <c r="Z26" i="12"/>
  <c r="X26" i="12"/>
  <c r="AC24" i="12"/>
  <c r="AB24" i="12"/>
  <c r="Z24" i="12"/>
  <c r="X24" i="12"/>
  <c r="AC23" i="12"/>
  <c r="AB23" i="12"/>
  <c r="Z23" i="12"/>
  <c r="X23" i="12"/>
  <c r="AA30" i="12"/>
  <c r="Y30" i="12"/>
  <c r="W30" i="12"/>
  <c r="AA29" i="12"/>
  <c r="Y29" i="12"/>
  <c r="W29" i="12"/>
  <c r="AA28" i="12"/>
  <c r="Y28" i="12"/>
  <c r="W28" i="12"/>
  <c r="AA27" i="12"/>
  <c r="Y27" i="12"/>
  <c r="W27" i="12"/>
  <c r="AA26" i="12"/>
  <c r="W26" i="12"/>
  <c r="AA24" i="12"/>
  <c r="W24" i="12"/>
  <c r="AA23" i="12"/>
  <c r="W23" i="12"/>
  <c r="AC22" i="12"/>
  <c r="AB22" i="12"/>
  <c r="Z22" i="12"/>
  <c r="X22" i="12"/>
  <c r="AC21" i="12"/>
  <c r="AB21" i="12"/>
  <c r="Z21" i="12"/>
  <c r="X21" i="12"/>
  <c r="Y26" i="12"/>
  <c r="Y24" i="12"/>
  <c r="Y23" i="12"/>
  <c r="AA22" i="12"/>
  <c r="Y22" i="12"/>
  <c r="W22" i="12"/>
  <c r="AA21" i="12"/>
  <c r="Y21" i="12"/>
  <c r="W21" i="12"/>
  <c r="X15" i="12"/>
  <c r="Z15" i="12"/>
  <c r="AB15" i="12"/>
  <c r="AC15" i="12"/>
  <c r="X16" i="12"/>
  <c r="Z16" i="12"/>
  <c r="AB16" i="12"/>
  <c r="AC16" i="12"/>
  <c r="X18" i="12"/>
  <c r="Z18" i="12"/>
  <c r="AB18" i="12"/>
  <c r="AC18" i="12"/>
  <c r="X19" i="12"/>
  <c r="Z19" i="12"/>
  <c r="AB19" i="12"/>
  <c r="AC19" i="12"/>
  <c r="W15" i="12"/>
  <c r="Y15" i="12"/>
  <c r="AA15" i="12"/>
  <c r="W16" i="12"/>
  <c r="C16" i="12" s="1"/>
  <c r="Y16" i="12"/>
  <c r="AA16" i="12"/>
  <c r="W18" i="12"/>
  <c r="Y18" i="12"/>
  <c r="AA18" i="12"/>
  <c r="W19" i="12"/>
  <c r="Y19" i="12"/>
  <c r="AA19" i="12"/>
  <c r="V30" i="11"/>
  <c r="T30" i="11"/>
  <c r="V29" i="11"/>
  <c r="T29" i="11"/>
  <c r="V28" i="11"/>
  <c r="T28" i="11"/>
  <c r="V27" i="11"/>
  <c r="T27" i="11"/>
  <c r="V26" i="11"/>
  <c r="T26" i="11"/>
  <c r="V24" i="11"/>
  <c r="T24" i="11"/>
  <c r="V23" i="11"/>
  <c r="T23" i="11"/>
  <c r="U30" i="11"/>
  <c r="S30" i="11"/>
  <c r="U29" i="11"/>
  <c r="S29" i="11"/>
  <c r="U28" i="11"/>
  <c r="S28" i="11"/>
  <c r="U27" i="11"/>
  <c r="S27" i="11"/>
  <c r="U26" i="11"/>
  <c r="S26" i="11"/>
  <c r="U24" i="11"/>
  <c r="S24" i="11"/>
  <c r="U23" i="11"/>
  <c r="U22" i="11"/>
  <c r="S22" i="11"/>
  <c r="U21" i="11"/>
  <c r="S21" i="11"/>
  <c r="S23" i="11"/>
  <c r="V22" i="11"/>
  <c r="T22" i="11"/>
  <c r="V21" i="11"/>
  <c r="T21" i="11"/>
  <c r="V15" i="11"/>
  <c r="T16" i="11"/>
  <c r="V16" i="11"/>
  <c r="T18" i="11"/>
  <c r="V18" i="11"/>
  <c r="T19" i="11"/>
  <c r="V19" i="11"/>
  <c r="S15" i="11"/>
  <c r="U15" i="11"/>
  <c r="S16" i="11"/>
  <c r="U16" i="11"/>
  <c r="S18" i="11"/>
  <c r="C18" i="11" s="1"/>
  <c r="U18" i="11"/>
  <c r="S19" i="11"/>
  <c r="U19" i="11"/>
  <c r="G53" i="8"/>
  <c r="G54" i="8" s="1"/>
  <c r="Y2" i="8" s="1"/>
  <c r="AF20" i="8" s="1"/>
  <c r="R20" i="8" s="1"/>
  <c r="L16" i="12" l="1"/>
  <c r="K16" i="12" s="1"/>
  <c r="D16" i="12"/>
  <c r="P16" i="12"/>
  <c r="O16" i="12"/>
  <c r="I16" i="12"/>
  <c r="J16" i="12"/>
  <c r="H16" i="12"/>
  <c r="G16" i="12"/>
  <c r="N16" i="12"/>
  <c r="M16" i="12" s="1"/>
  <c r="F16" i="12"/>
  <c r="E16" i="12" s="1"/>
  <c r="L16" i="13"/>
  <c r="K16" i="13"/>
  <c r="N16" i="13"/>
  <c r="M16" i="13"/>
  <c r="J16" i="13"/>
  <c r="I16" i="13"/>
  <c r="P16" i="13"/>
  <c r="O16" i="13"/>
  <c r="R16" i="13"/>
  <c r="Q16" i="13"/>
  <c r="AD16" i="13"/>
  <c r="AC16" i="13"/>
  <c r="X16" i="13"/>
  <c r="W16" i="13"/>
  <c r="AB16" i="13"/>
  <c r="AA16" i="13"/>
  <c r="D16" i="13"/>
  <c r="C16" i="13"/>
  <c r="F16" i="13"/>
  <c r="E16" i="13"/>
  <c r="H16" i="13"/>
  <c r="G16" i="13"/>
  <c r="Z16" i="13"/>
  <c r="Y16" i="13"/>
  <c r="T16" i="13"/>
  <c r="S16" i="13"/>
  <c r="V16" i="13"/>
  <c r="U16" i="13"/>
  <c r="N33" i="13"/>
  <c r="M21" i="13"/>
  <c r="O20" i="13"/>
  <c r="P20" i="13"/>
  <c r="G19" i="12"/>
  <c r="H19" i="12"/>
  <c r="G18" i="12"/>
  <c r="H18" i="12"/>
  <c r="G15" i="12"/>
  <c r="H15" i="12"/>
  <c r="O19" i="12"/>
  <c r="P19" i="12"/>
  <c r="I19" i="12"/>
  <c r="J19" i="12"/>
  <c r="O18" i="12"/>
  <c r="P18" i="12"/>
  <c r="I18" i="12"/>
  <c r="J18" i="12"/>
  <c r="O15" i="12"/>
  <c r="P15" i="12"/>
  <c r="I15" i="12"/>
  <c r="J15" i="12"/>
  <c r="D21" i="12"/>
  <c r="C21" i="12"/>
  <c r="L21" i="12"/>
  <c r="K21" i="12"/>
  <c r="D22" i="12"/>
  <c r="C22" i="12"/>
  <c r="L22" i="12"/>
  <c r="K22" i="12"/>
  <c r="H23" i="12"/>
  <c r="G23" i="12"/>
  <c r="H24" i="12"/>
  <c r="G24" i="12"/>
  <c r="H26" i="12"/>
  <c r="G26" i="12"/>
  <c r="J21" i="12"/>
  <c r="I21" i="12"/>
  <c r="P21" i="12"/>
  <c r="O21" i="12"/>
  <c r="J22" i="12"/>
  <c r="I22" i="12"/>
  <c r="P22" i="12"/>
  <c r="O22" i="12"/>
  <c r="L23" i="12"/>
  <c r="K23" i="12"/>
  <c r="L24" i="12"/>
  <c r="K24" i="12"/>
  <c r="L26" i="12"/>
  <c r="K26" i="12"/>
  <c r="D27" i="12"/>
  <c r="C27" i="12"/>
  <c r="L27" i="12"/>
  <c r="K27" i="12"/>
  <c r="D28" i="12"/>
  <c r="C28" i="12"/>
  <c r="L28" i="12"/>
  <c r="K28" i="12"/>
  <c r="D29" i="12"/>
  <c r="C29" i="12"/>
  <c r="L29" i="12"/>
  <c r="K29" i="12"/>
  <c r="D30" i="12"/>
  <c r="C30" i="12"/>
  <c r="L30" i="12"/>
  <c r="K30" i="12"/>
  <c r="F23" i="12"/>
  <c r="E23" i="12"/>
  <c r="N23" i="12"/>
  <c r="M23" i="12"/>
  <c r="F24" i="12"/>
  <c r="E24" i="12"/>
  <c r="N24" i="12"/>
  <c r="M24" i="12"/>
  <c r="F26" i="12"/>
  <c r="E26" i="12"/>
  <c r="N26" i="12"/>
  <c r="M26" i="12"/>
  <c r="F27" i="12"/>
  <c r="E27" i="12"/>
  <c r="N27" i="12"/>
  <c r="M27" i="12"/>
  <c r="F28" i="12"/>
  <c r="E28" i="12"/>
  <c r="N28" i="12"/>
  <c r="M28" i="12"/>
  <c r="F29" i="12"/>
  <c r="E29" i="12"/>
  <c r="N29" i="12"/>
  <c r="M29" i="12"/>
  <c r="F30" i="12"/>
  <c r="E30" i="12"/>
  <c r="N30" i="12"/>
  <c r="M30" i="12"/>
  <c r="K19" i="12"/>
  <c r="L19" i="12"/>
  <c r="C19" i="12"/>
  <c r="D19" i="12"/>
  <c r="K18" i="12"/>
  <c r="L18" i="12"/>
  <c r="C18" i="12"/>
  <c r="D18" i="12"/>
  <c r="K15" i="12"/>
  <c r="L15" i="12"/>
  <c r="C15" i="12"/>
  <c r="D15" i="12"/>
  <c r="M19" i="12"/>
  <c r="N19" i="12"/>
  <c r="E19" i="12"/>
  <c r="F19" i="12"/>
  <c r="M18" i="12"/>
  <c r="N18" i="12"/>
  <c r="E18" i="12"/>
  <c r="F18" i="12"/>
  <c r="M15" i="12"/>
  <c r="N15" i="12"/>
  <c r="E15" i="12"/>
  <c r="F15" i="12"/>
  <c r="H21" i="12"/>
  <c r="G21" i="12"/>
  <c r="H22" i="12"/>
  <c r="G22" i="12"/>
  <c r="F21" i="12"/>
  <c r="E21" i="12"/>
  <c r="N21" i="12"/>
  <c r="M21" i="12"/>
  <c r="F22" i="12"/>
  <c r="E22" i="12"/>
  <c r="N22" i="12"/>
  <c r="M22" i="12"/>
  <c r="D23" i="12"/>
  <c r="C23" i="12"/>
  <c r="D24" i="12"/>
  <c r="C24" i="12"/>
  <c r="D26" i="12"/>
  <c r="C26" i="12"/>
  <c r="H27" i="12"/>
  <c r="G27" i="12"/>
  <c r="H28" i="12"/>
  <c r="G28" i="12"/>
  <c r="H29" i="12"/>
  <c r="G29" i="12"/>
  <c r="H30" i="12"/>
  <c r="G30" i="12"/>
  <c r="J23" i="12"/>
  <c r="I23" i="12"/>
  <c r="P23" i="12"/>
  <c r="O23" i="12"/>
  <c r="J24" i="12"/>
  <c r="I24" i="12"/>
  <c r="P24" i="12"/>
  <c r="O24" i="12"/>
  <c r="J26" i="12"/>
  <c r="I26" i="12"/>
  <c r="P26" i="12"/>
  <c r="O26" i="12"/>
  <c r="J27" i="12"/>
  <c r="I27" i="12"/>
  <c r="P27" i="12"/>
  <c r="O27" i="12"/>
  <c r="J28" i="12"/>
  <c r="I28" i="12"/>
  <c r="P28" i="12"/>
  <c r="O28" i="12"/>
  <c r="J29" i="12"/>
  <c r="I29" i="12"/>
  <c r="P29" i="12"/>
  <c r="O29" i="12"/>
  <c r="J30" i="12"/>
  <c r="I30" i="12"/>
  <c r="P30" i="12"/>
  <c r="O30" i="12"/>
  <c r="C19" i="11"/>
  <c r="D19" i="11"/>
  <c r="D18" i="11"/>
  <c r="C15" i="11"/>
  <c r="D15" i="11"/>
  <c r="E19" i="11"/>
  <c r="F19" i="11"/>
  <c r="E18" i="11"/>
  <c r="F18" i="11"/>
  <c r="E15" i="11"/>
  <c r="F15" i="11"/>
  <c r="E21" i="11"/>
  <c r="F21" i="11"/>
  <c r="E22" i="11"/>
  <c r="F22" i="11"/>
  <c r="C23" i="11"/>
  <c r="D23" i="11"/>
  <c r="C21" i="11"/>
  <c r="D21" i="11"/>
  <c r="C22" i="11"/>
  <c r="D22" i="11"/>
  <c r="H23" i="11"/>
  <c r="G23" i="11"/>
  <c r="D24" i="11"/>
  <c r="C24" i="11"/>
  <c r="D26" i="11"/>
  <c r="C26" i="11"/>
  <c r="D27" i="11"/>
  <c r="C27" i="11"/>
  <c r="D28" i="11"/>
  <c r="C28" i="11"/>
  <c r="D29" i="11"/>
  <c r="C29" i="11"/>
  <c r="D30" i="11"/>
  <c r="C30" i="11"/>
  <c r="F23" i="11"/>
  <c r="E23" i="11"/>
  <c r="F24" i="11"/>
  <c r="E24" i="11"/>
  <c r="F26" i="11"/>
  <c r="E26" i="11"/>
  <c r="F27" i="11"/>
  <c r="E27" i="11"/>
  <c r="F28" i="11"/>
  <c r="E28" i="11"/>
  <c r="F29" i="11"/>
  <c r="E29" i="11"/>
  <c r="F30" i="11"/>
  <c r="E30" i="11"/>
  <c r="G19" i="11"/>
  <c r="H19" i="11"/>
  <c r="G18" i="11"/>
  <c r="H18" i="11"/>
  <c r="G15" i="11"/>
  <c r="H15" i="11"/>
  <c r="K19" i="11"/>
  <c r="L19" i="11"/>
  <c r="I19" i="11"/>
  <c r="J19" i="11"/>
  <c r="K18" i="11"/>
  <c r="L18" i="11"/>
  <c r="I18" i="11"/>
  <c r="J18" i="11"/>
  <c r="K15" i="11"/>
  <c r="L15" i="11"/>
  <c r="I15" i="11"/>
  <c r="J15" i="11"/>
  <c r="I21" i="11"/>
  <c r="J21" i="11"/>
  <c r="K21" i="11"/>
  <c r="L21" i="11"/>
  <c r="I22" i="11"/>
  <c r="J22" i="11"/>
  <c r="K22" i="11"/>
  <c r="L22" i="11"/>
  <c r="G21" i="11"/>
  <c r="H21" i="11"/>
  <c r="G22" i="11"/>
  <c r="H22" i="11"/>
  <c r="H24" i="11"/>
  <c r="G24" i="11"/>
  <c r="H26" i="11"/>
  <c r="G26" i="11"/>
  <c r="H27" i="11"/>
  <c r="G27" i="11"/>
  <c r="H28" i="11"/>
  <c r="G28" i="11"/>
  <c r="H29" i="11"/>
  <c r="G29" i="11"/>
  <c r="H30" i="11"/>
  <c r="G30" i="11"/>
  <c r="J23" i="11"/>
  <c r="I23" i="11"/>
  <c r="L23" i="11"/>
  <c r="K23" i="11"/>
  <c r="J24" i="11"/>
  <c r="I24" i="11"/>
  <c r="L24" i="11"/>
  <c r="K24" i="11"/>
  <c r="J26" i="11"/>
  <c r="I26" i="11"/>
  <c r="L26" i="11"/>
  <c r="K26" i="11"/>
  <c r="J27" i="11"/>
  <c r="I27" i="11"/>
  <c r="L27" i="11"/>
  <c r="K27" i="11"/>
  <c r="J28" i="11"/>
  <c r="I28" i="11"/>
  <c r="L28" i="11"/>
  <c r="K28" i="11"/>
  <c r="J29" i="11"/>
  <c r="I29" i="11"/>
  <c r="L29" i="11"/>
  <c r="K29" i="11"/>
  <c r="J30" i="11"/>
  <c r="I30" i="11"/>
  <c r="L30" i="11"/>
  <c r="K30" i="11"/>
  <c r="Q20" i="8"/>
  <c r="AD21" i="8"/>
  <c r="AD26" i="8"/>
  <c r="AD31" i="8"/>
  <c r="AD35" i="8"/>
  <c r="AE16" i="8"/>
  <c r="AE18" i="8"/>
  <c r="AE20" i="8"/>
  <c r="AE22" i="8"/>
  <c r="AE24" i="8"/>
  <c r="AE27" i="8"/>
  <c r="AE29" i="8"/>
  <c r="AE32" i="8"/>
  <c r="AE34" i="8"/>
  <c r="AD15" i="8"/>
  <c r="AD19" i="8"/>
  <c r="AD23" i="8"/>
  <c r="AD28" i="8"/>
  <c r="AD33" i="8"/>
  <c r="AE15" i="8"/>
  <c r="O15" i="8" s="1"/>
  <c r="AE19" i="8"/>
  <c r="AE21" i="8"/>
  <c r="AE23" i="8"/>
  <c r="AE26" i="8"/>
  <c r="AE28" i="8"/>
  <c r="AE31" i="8"/>
  <c r="AE33" i="8"/>
  <c r="AE35" i="8"/>
  <c r="AD16" i="8"/>
  <c r="N16" i="8" s="1"/>
  <c r="M16" i="8" s="1"/>
  <c r="AD18" i="8"/>
  <c r="AD20" i="8"/>
  <c r="AD22" i="8"/>
  <c r="AD24" i="8"/>
  <c r="AD27" i="8"/>
  <c r="AD29" i="8"/>
  <c r="AD32" i="8"/>
  <c r="AD34" i="8"/>
  <c r="Z15" i="8"/>
  <c r="AB15" i="8"/>
  <c r="AF15" i="8"/>
  <c r="Z16" i="8"/>
  <c r="AF16" i="8"/>
  <c r="Z18" i="8"/>
  <c r="AF18" i="8"/>
  <c r="AB19" i="8"/>
  <c r="Z20" i="8"/>
  <c r="AF35" i="8"/>
  <c r="AB35" i="8"/>
  <c r="Z35" i="8"/>
  <c r="AF34" i="8"/>
  <c r="AB34" i="8"/>
  <c r="Z34" i="8"/>
  <c r="AF33" i="8"/>
  <c r="AB33" i="8"/>
  <c r="Z33" i="8"/>
  <c r="AF32" i="8"/>
  <c r="AB32" i="8"/>
  <c r="Z32" i="8"/>
  <c r="AF31" i="8"/>
  <c r="AB31" i="8"/>
  <c r="Z31" i="8"/>
  <c r="AF29" i="8"/>
  <c r="AB29" i="8"/>
  <c r="Z29" i="8"/>
  <c r="AF28" i="8"/>
  <c r="AB28" i="8"/>
  <c r="Z28" i="8"/>
  <c r="AF27" i="8"/>
  <c r="AB27" i="8"/>
  <c r="Z27" i="8"/>
  <c r="AF26" i="8"/>
  <c r="AB26" i="8"/>
  <c r="Z26" i="8"/>
  <c r="AF24" i="8"/>
  <c r="AB24" i="8"/>
  <c r="Z24" i="8"/>
  <c r="AC35" i="8"/>
  <c r="AA35" i="8"/>
  <c r="Y35" i="8"/>
  <c r="AC34" i="8"/>
  <c r="AA34" i="8"/>
  <c r="Y34" i="8"/>
  <c r="AC33" i="8"/>
  <c r="AA33" i="8"/>
  <c r="Y33" i="8"/>
  <c r="AC32" i="8"/>
  <c r="AA32" i="8"/>
  <c r="Y32" i="8"/>
  <c r="AC31" i="8"/>
  <c r="AA31" i="8"/>
  <c r="Y31" i="8"/>
  <c r="AC29" i="8"/>
  <c r="AA29" i="8"/>
  <c r="Y29" i="8"/>
  <c r="AC28" i="8"/>
  <c r="AA28" i="8"/>
  <c r="Y28" i="8"/>
  <c r="AA27" i="8"/>
  <c r="AC26" i="8"/>
  <c r="Y26" i="8"/>
  <c r="AA24" i="8"/>
  <c r="AF23" i="8"/>
  <c r="AB23" i="8"/>
  <c r="Z23" i="8"/>
  <c r="AF22" i="8"/>
  <c r="AB22" i="8"/>
  <c r="Z22" i="8"/>
  <c r="AF21" i="8"/>
  <c r="AB21" i="8"/>
  <c r="Z21" i="8"/>
  <c r="AC27" i="8"/>
  <c r="Y27" i="8"/>
  <c r="AA26" i="8"/>
  <c r="AC24" i="8"/>
  <c r="Y24" i="8"/>
  <c r="AC23" i="8"/>
  <c r="AA23" i="8"/>
  <c r="Y23" i="8"/>
  <c r="AC22" i="8"/>
  <c r="AA22" i="8"/>
  <c r="Y22" i="8"/>
  <c r="AC21" i="8"/>
  <c r="AA21" i="8"/>
  <c r="Y21" i="8"/>
  <c r="AC20" i="8"/>
  <c r="AA20" i="8"/>
  <c r="Y20" i="8"/>
  <c r="AC19" i="8"/>
  <c r="AA19" i="8"/>
  <c r="Y19" i="8"/>
  <c r="AC18" i="8"/>
  <c r="AA18" i="8"/>
  <c r="Y18" i="8"/>
  <c r="AC16" i="8"/>
  <c r="AA16" i="8"/>
  <c r="Y15" i="8"/>
  <c r="AA15" i="8"/>
  <c r="AC15" i="8"/>
  <c r="Y16" i="8"/>
  <c r="AB16" i="8"/>
  <c r="AB18" i="8"/>
  <c r="Z19" i="8"/>
  <c r="AF19" i="8"/>
  <c r="AB20" i="8"/>
  <c r="G53" i="6"/>
  <c r="G54" i="6" s="1"/>
  <c r="R2" i="6" s="1"/>
  <c r="D16" i="8" l="1"/>
  <c r="C16" i="8"/>
  <c r="H16" i="8"/>
  <c r="G16" i="8"/>
  <c r="L16" i="8"/>
  <c r="K16" i="8"/>
  <c r="R16" i="8"/>
  <c r="Q16" i="8"/>
  <c r="P16" i="8"/>
  <c r="O16" i="8"/>
  <c r="F16" i="8"/>
  <c r="E16" i="8"/>
  <c r="J16" i="8"/>
  <c r="I16" i="8"/>
  <c r="T24" i="6"/>
  <c r="R23" i="6"/>
  <c r="T20" i="6"/>
  <c r="R19" i="6"/>
  <c r="T22" i="6"/>
  <c r="R21" i="6"/>
  <c r="T18" i="6"/>
  <c r="R16" i="6"/>
  <c r="T15" i="6"/>
  <c r="M34" i="8"/>
  <c r="N34" i="8"/>
  <c r="M29" i="8"/>
  <c r="N29" i="8"/>
  <c r="N24" i="8"/>
  <c r="M24" i="8"/>
  <c r="N20" i="8"/>
  <c r="M20" i="8"/>
  <c r="O33" i="8"/>
  <c r="P33" i="8"/>
  <c r="O28" i="8"/>
  <c r="P28" i="8"/>
  <c r="O23" i="8"/>
  <c r="P23" i="8"/>
  <c r="O19" i="8"/>
  <c r="P19" i="8"/>
  <c r="N31" i="8"/>
  <c r="M31" i="8"/>
  <c r="N21" i="8"/>
  <c r="M21" i="8"/>
  <c r="N32" i="8"/>
  <c r="M32" i="8"/>
  <c r="N27" i="8"/>
  <c r="M27" i="8"/>
  <c r="M22" i="8"/>
  <c r="N22" i="8"/>
  <c r="M18" i="8"/>
  <c r="N18" i="8"/>
  <c r="O35" i="8"/>
  <c r="P35" i="8"/>
  <c r="O31" i="8"/>
  <c r="P31" i="8"/>
  <c r="O26" i="8"/>
  <c r="P26" i="8"/>
  <c r="O21" i="8"/>
  <c r="P21" i="8"/>
  <c r="N33" i="8"/>
  <c r="M33" i="8"/>
  <c r="N23" i="8"/>
  <c r="M23" i="8"/>
  <c r="N15" i="8"/>
  <c r="M15" i="8"/>
  <c r="O32" i="8"/>
  <c r="P32" i="8"/>
  <c r="O27" i="8"/>
  <c r="P27" i="8"/>
  <c r="O22" i="8"/>
  <c r="P22" i="8"/>
  <c r="O18" i="8"/>
  <c r="P18" i="8"/>
  <c r="N35" i="8"/>
  <c r="M35" i="8"/>
  <c r="N26" i="8"/>
  <c r="M26" i="8"/>
  <c r="N28" i="8"/>
  <c r="M28" i="8"/>
  <c r="N19" i="8"/>
  <c r="M19" i="8"/>
  <c r="O34" i="8"/>
  <c r="P34" i="8"/>
  <c r="O29" i="8"/>
  <c r="P29" i="8"/>
  <c r="O24" i="8"/>
  <c r="P24" i="8"/>
  <c r="O20" i="8"/>
  <c r="P20" i="8"/>
  <c r="R19" i="8"/>
  <c r="Q19" i="8"/>
  <c r="J18" i="8"/>
  <c r="I18" i="8"/>
  <c r="H15" i="8"/>
  <c r="G15" i="8"/>
  <c r="H18" i="8"/>
  <c r="G18" i="8"/>
  <c r="D19" i="8"/>
  <c r="C19" i="8"/>
  <c r="L19" i="8"/>
  <c r="K19" i="8"/>
  <c r="H20" i="8"/>
  <c r="G20" i="8"/>
  <c r="D21" i="8"/>
  <c r="C21" i="8"/>
  <c r="L21" i="8"/>
  <c r="K21" i="8"/>
  <c r="H22" i="8"/>
  <c r="G22" i="8"/>
  <c r="D23" i="8"/>
  <c r="C23" i="8"/>
  <c r="L23" i="8"/>
  <c r="K23" i="8"/>
  <c r="L24" i="8"/>
  <c r="K24" i="8"/>
  <c r="D27" i="8"/>
  <c r="C27" i="8"/>
  <c r="F21" i="8"/>
  <c r="E21" i="8"/>
  <c r="R21" i="8"/>
  <c r="Q21" i="8"/>
  <c r="J22" i="8"/>
  <c r="I22" i="8"/>
  <c r="F23" i="8"/>
  <c r="E23" i="8"/>
  <c r="R23" i="8"/>
  <c r="Q23" i="8"/>
  <c r="D26" i="8"/>
  <c r="C26" i="8"/>
  <c r="H27" i="8"/>
  <c r="G27" i="8"/>
  <c r="H28" i="8"/>
  <c r="G28" i="8"/>
  <c r="D29" i="8"/>
  <c r="C29" i="8"/>
  <c r="L29" i="8"/>
  <c r="K29" i="8"/>
  <c r="H31" i="8"/>
  <c r="G31" i="8"/>
  <c r="D32" i="8"/>
  <c r="C32" i="8"/>
  <c r="L32" i="8"/>
  <c r="K32" i="8"/>
  <c r="H33" i="8"/>
  <c r="G33" i="8"/>
  <c r="D34" i="8"/>
  <c r="C34" i="8"/>
  <c r="L34" i="8"/>
  <c r="K34" i="8"/>
  <c r="H35" i="8"/>
  <c r="G35" i="8"/>
  <c r="F24" i="8"/>
  <c r="E24" i="8"/>
  <c r="R24" i="8"/>
  <c r="Q24" i="8"/>
  <c r="J26" i="8"/>
  <c r="I26" i="8"/>
  <c r="F27" i="8"/>
  <c r="E27" i="8"/>
  <c r="R27" i="8"/>
  <c r="Q27" i="8"/>
  <c r="J28" i="8"/>
  <c r="I28" i="8"/>
  <c r="F29" i="8"/>
  <c r="E29" i="8"/>
  <c r="R29" i="8"/>
  <c r="Q29" i="8"/>
  <c r="J31" i="8"/>
  <c r="I31" i="8"/>
  <c r="F32" i="8"/>
  <c r="E32" i="8"/>
  <c r="R32" i="8"/>
  <c r="Q32" i="8"/>
  <c r="J33" i="8"/>
  <c r="I33" i="8"/>
  <c r="F34" i="8"/>
  <c r="E34" i="8"/>
  <c r="R34" i="8"/>
  <c r="Q34" i="8"/>
  <c r="J35" i="8"/>
  <c r="I35" i="8"/>
  <c r="F20" i="8"/>
  <c r="E20" i="8"/>
  <c r="R18" i="8"/>
  <c r="Q18" i="8"/>
  <c r="J15" i="8"/>
  <c r="I15" i="8"/>
  <c r="J20" i="8"/>
  <c r="I20" i="8"/>
  <c r="F19" i="8"/>
  <c r="E19" i="8"/>
  <c r="P15" i="8"/>
  <c r="L15" i="8"/>
  <c r="K15" i="8"/>
  <c r="D15" i="8"/>
  <c r="C15" i="8"/>
  <c r="D18" i="8"/>
  <c r="C18" i="8"/>
  <c r="L18" i="8"/>
  <c r="K18" i="8"/>
  <c r="H19" i="8"/>
  <c r="G19" i="8"/>
  <c r="D20" i="8"/>
  <c r="C20" i="8"/>
  <c r="L20" i="8"/>
  <c r="K20" i="8"/>
  <c r="H21" i="8"/>
  <c r="G21" i="8"/>
  <c r="D22" i="8"/>
  <c r="C22" i="8"/>
  <c r="L22" i="8"/>
  <c r="K22" i="8"/>
  <c r="H23" i="8"/>
  <c r="G23" i="8"/>
  <c r="D24" i="8"/>
  <c r="C24" i="8"/>
  <c r="H26" i="8"/>
  <c r="G26" i="8"/>
  <c r="L27" i="8"/>
  <c r="K27" i="8"/>
  <c r="J21" i="8"/>
  <c r="I21" i="8"/>
  <c r="F22" i="8"/>
  <c r="E22" i="8"/>
  <c r="R22" i="8"/>
  <c r="Q22" i="8"/>
  <c r="J23" i="8"/>
  <c r="I23" i="8"/>
  <c r="H24" i="8"/>
  <c r="G24" i="8"/>
  <c r="L26" i="8"/>
  <c r="K26" i="8"/>
  <c r="D28" i="8"/>
  <c r="C28" i="8"/>
  <c r="L28" i="8"/>
  <c r="K28" i="8"/>
  <c r="H29" i="8"/>
  <c r="G29" i="8"/>
  <c r="D31" i="8"/>
  <c r="C31" i="8"/>
  <c r="L31" i="8"/>
  <c r="K31" i="8"/>
  <c r="H32" i="8"/>
  <c r="G32" i="8"/>
  <c r="D33" i="8"/>
  <c r="C33" i="8"/>
  <c r="L33" i="8"/>
  <c r="K33" i="8"/>
  <c r="H34" i="8"/>
  <c r="G34" i="8"/>
  <c r="D35" i="8"/>
  <c r="C35" i="8"/>
  <c r="L35" i="8"/>
  <c r="K35" i="8"/>
  <c r="J24" i="8"/>
  <c r="I24" i="8"/>
  <c r="F26" i="8"/>
  <c r="E26" i="8"/>
  <c r="R26" i="8"/>
  <c r="Q26" i="8"/>
  <c r="J27" i="8"/>
  <c r="I27" i="8"/>
  <c r="F28" i="8"/>
  <c r="E28" i="8"/>
  <c r="R28" i="8"/>
  <c r="Q28" i="8"/>
  <c r="J29" i="8"/>
  <c r="I29" i="8"/>
  <c r="F31" i="8"/>
  <c r="E31" i="8"/>
  <c r="R31" i="8"/>
  <c r="Q31" i="8"/>
  <c r="J32" i="8"/>
  <c r="I32" i="8"/>
  <c r="F33" i="8"/>
  <c r="E33" i="8"/>
  <c r="R33" i="8"/>
  <c r="Q33" i="8"/>
  <c r="J34" i="8"/>
  <c r="I34" i="8"/>
  <c r="F35" i="8"/>
  <c r="E35" i="8"/>
  <c r="R35" i="8"/>
  <c r="Q35" i="8"/>
  <c r="J19" i="8"/>
  <c r="I19" i="8"/>
  <c r="F18" i="8"/>
  <c r="E18" i="8"/>
  <c r="R15" i="8"/>
  <c r="Q15" i="8"/>
  <c r="F15" i="8"/>
  <c r="E15" i="8"/>
  <c r="T36" i="6"/>
  <c r="R36" i="6"/>
  <c r="T35" i="6"/>
  <c r="R35" i="6"/>
  <c r="T34" i="6"/>
  <c r="R34" i="6"/>
  <c r="T33" i="6"/>
  <c r="R33" i="6"/>
  <c r="T32" i="6"/>
  <c r="R32" i="6"/>
  <c r="T30" i="6"/>
  <c r="R30" i="6"/>
  <c r="T29" i="6"/>
  <c r="R29" i="6"/>
  <c r="T28" i="6"/>
  <c r="R28" i="6"/>
  <c r="T27" i="6"/>
  <c r="R27" i="6"/>
  <c r="T25" i="6"/>
  <c r="R25" i="6"/>
  <c r="S35" i="6"/>
  <c r="S33" i="6"/>
  <c r="S30" i="6"/>
  <c r="S28" i="6"/>
  <c r="S25" i="6"/>
  <c r="S24" i="6"/>
  <c r="S23" i="6"/>
  <c r="S22" i="6"/>
  <c r="S21" i="6"/>
  <c r="S20" i="6"/>
  <c r="S19" i="6"/>
  <c r="S18" i="6"/>
  <c r="S16" i="6"/>
  <c r="S15" i="6"/>
  <c r="S36" i="6"/>
  <c r="S34" i="6"/>
  <c r="S32" i="6"/>
  <c r="S29" i="6"/>
  <c r="S27" i="6"/>
  <c r="R15" i="6"/>
  <c r="T16" i="6"/>
  <c r="R18" i="6"/>
  <c r="T19" i="6"/>
  <c r="R20" i="6"/>
  <c r="T21" i="6"/>
  <c r="R22" i="6"/>
  <c r="T23" i="6"/>
  <c r="R24" i="6"/>
  <c r="H16" i="6" l="1"/>
  <c r="G16" i="6"/>
  <c r="E16" i="6"/>
  <c r="F16" i="6"/>
  <c r="D16" i="6"/>
  <c r="C16" i="6"/>
  <c r="C22" i="6"/>
  <c r="D22" i="6"/>
  <c r="G19" i="6"/>
  <c r="H19" i="6"/>
  <c r="C18" i="6"/>
  <c r="D18" i="6"/>
  <c r="C25" i="6"/>
  <c r="D25" i="6"/>
  <c r="G27" i="6"/>
  <c r="H27" i="6"/>
  <c r="C28" i="6"/>
  <c r="D28" i="6"/>
  <c r="G29" i="6"/>
  <c r="H29" i="6"/>
  <c r="C30" i="6"/>
  <c r="D30" i="6"/>
  <c r="G32" i="6"/>
  <c r="H32" i="6"/>
  <c r="C33" i="6"/>
  <c r="D33" i="6"/>
  <c r="G34" i="6"/>
  <c r="H34" i="6"/>
  <c r="C35" i="6"/>
  <c r="D35" i="6"/>
  <c r="G36" i="6"/>
  <c r="H36" i="6"/>
  <c r="G15" i="6"/>
  <c r="H15" i="6"/>
  <c r="G18" i="6"/>
  <c r="H18" i="6"/>
  <c r="C21" i="6"/>
  <c r="D21" i="6"/>
  <c r="G20" i="6"/>
  <c r="H20" i="6"/>
  <c r="C23" i="6"/>
  <c r="D23" i="6"/>
  <c r="G23" i="6"/>
  <c r="H23" i="6"/>
  <c r="C24" i="6"/>
  <c r="D24" i="6"/>
  <c r="G21" i="6"/>
  <c r="H21" i="6"/>
  <c r="C20" i="6"/>
  <c r="D20" i="6"/>
  <c r="C15" i="6"/>
  <c r="D15" i="6"/>
  <c r="G25" i="6"/>
  <c r="H25" i="6"/>
  <c r="C27" i="6"/>
  <c r="D27" i="6"/>
  <c r="G28" i="6"/>
  <c r="H28" i="6"/>
  <c r="C29" i="6"/>
  <c r="D29" i="6"/>
  <c r="G30" i="6"/>
  <c r="H30" i="6"/>
  <c r="C32" i="6"/>
  <c r="D32" i="6"/>
  <c r="G33" i="6"/>
  <c r="H33" i="6"/>
  <c r="C34" i="6"/>
  <c r="D34" i="6"/>
  <c r="G35" i="6"/>
  <c r="H35" i="6"/>
  <c r="C36" i="6"/>
  <c r="D36" i="6"/>
  <c r="G22" i="6"/>
  <c r="H22" i="6"/>
  <c r="C19" i="6"/>
  <c r="D19" i="6"/>
  <c r="G24" i="6"/>
  <c r="H24" i="6"/>
  <c r="F27" i="6"/>
  <c r="E27" i="6"/>
  <c r="F32" i="6"/>
  <c r="E32" i="6"/>
  <c r="F36" i="6"/>
  <c r="E36" i="6"/>
  <c r="F15" i="6"/>
  <c r="E15" i="6"/>
  <c r="F18" i="6"/>
  <c r="E18" i="6"/>
  <c r="F20" i="6"/>
  <c r="E20" i="6"/>
  <c r="F22" i="6"/>
  <c r="E22" i="6"/>
  <c r="F24" i="6"/>
  <c r="E24" i="6"/>
  <c r="F28" i="6"/>
  <c r="E28" i="6"/>
  <c r="F33" i="6"/>
  <c r="E33" i="6"/>
  <c r="F29" i="6"/>
  <c r="E29" i="6"/>
  <c r="F34" i="6"/>
  <c r="E34" i="6"/>
  <c r="F19" i="6"/>
  <c r="E19" i="6"/>
  <c r="F21" i="6"/>
  <c r="E21" i="6"/>
  <c r="F23" i="6"/>
  <c r="E23" i="6"/>
  <c r="F25" i="6"/>
  <c r="E25" i="6"/>
  <c r="F30" i="6"/>
  <c r="E30" i="6"/>
  <c r="F35" i="6"/>
  <c r="E35" i="6"/>
</calcChain>
</file>

<file path=xl/sharedStrings.xml><?xml version="1.0" encoding="utf-8"?>
<sst xmlns="http://schemas.openxmlformats.org/spreadsheetml/2006/main" count="121261" uniqueCount="17402">
  <si>
    <t>Link</t>
  </si>
  <si>
    <t>year</t>
  </si>
  <si>
    <t>Indicator</t>
  </si>
  <si>
    <t>maori</t>
  </si>
  <si>
    <t>pacific</t>
  </si>
  <si>
    <t>asian</t>
  </si>
  <si>
    <t>other_euro</t>
  </si>
  <si>
    <t xml:space="preserve">agegroup </t>
  </si>
  <si>
    <t>male</t>
  </si>
  <si>
    <t>nzdep_quin</t>
  </si>
  <si>
    <t xml:space="preserve"> Prevalence</t>
  </si>
  <si>
    <t>Prevalence SE</t>
  </si>
  <si>
    <t>CL Lower Bound</t>
  </si>
  <si>
    <t>CL Upper Bound</t>
  </si>
  <si>
    <t>type</t>
  </si>
  <si>
    <t xml:space="preserve"> Confidence Interval</t>
  </si>
  <si>
    <t xml:space="preserve"> Plus</t>
  </si>
  <si>
    <t>Minus</t>
  </si>
  <si>
    <t>Estimated Total</t>
  </si>
  <si>
    <t xml:space="preserve">Total SE </t>
  </si>
  <si>
    <t>Total CL Lower bound</t>
  </si>
  <si>
    <t>Total CL Upper bound</t>
  </si>
  <si>
    <t>Sample Size</t>
  </si>
  <si>
    <t xml:space="preserve"> Numerator count</t>
  </si>
  <si>
    <t xml:space="preserve"> dont know count</t>
  </si>
  <si>
    <t xml:space="preserve"> refused count</t>
  </si>
  <si>
    <t xml:space="preserve"> excluded count</t>
  </si>
  <si>
    <t xml:space="preserve"> impute factor</t>
  </si>
  <si>
    <t xml:space="preserve"> CI total</t>
  </si>
  <si>
    <t xml:space="preserve"> full label</t>
  </si>
  <si>
    <t xml:space="preserve"> design effect</t>
  </si>
  <si>
    <t>Mostly_Pipes_CigarsCRUDE2012AllAllAllAll15-19AllAll</t>
  </si>
  <si>
    <t xml:space="preserve">Mostly_Pipes_Cigars </t>
  </si>
  <si>
    <t xml:space="preserve">All </t>
  </si>
  <si>
    <t xml:space="preserve">15-19 </t>
  </si>
  <si>
    <t xml:space="preserve">CRUDE </t>
  </si>
  <si>
    <t xml:space="preserve">(0.0-3.2) </t>
  </si>
  <si>
    <t xml:space="preserve">. </t>
  </si>
  <si>
    <t xml:space="preserve">(.-.) </t>
  </si>
  <si>
    <t>Mostly_Pipes_CigarsCRUDE2012AllAllAllAll15-19FemaleAll</t>
  </si>
  <si>
    <t xml:space="preserve">Female </t>
  </si>
  <si>
    <t xml:space="preserve">(0.0-6.5) </t>
  </si>
  <si>
    <t>Mostly_Pipes_CigarsCRUDE2012AllAllAllAll15-19MaleAll</t>
  </si>
  <si>
    <t xml:space="preserve">Male </t>
  </si>
  <si>
    <t xml:space="preserve">(0.0-6.2) </t>
  </si>
  <si>
    <t>Mostly_Pipes_CigarsCRUDE2012AllAllAllAll20-24AllAll</t>
  </si>
  <si>
    <t xml:space="preserve">20-24 </t>
  </si>
  <si>
    <t xml:space="preserve">(0.0-5.1) </t>
  </si>
  <si>
    <t xml:space="preserve">(0-4) </t>
  </si>
  <si>
    <t>Mostly_Pipes_CigarsCRUDE2012AllAllAllAll20-24FemaleAll</t>
  </si>
  <si>
    <t xml:space="preserve">(0.0-1.9) </t>
  </si>
  <si>
    <t>Mostly_Pipes_CigarsCRUDE2012AllAllAllAll20-24MaleAll</t>
  </si>
  <si>
    <t xml:space="preserve">(0.0-10.6) </t>
  </si>
  <si>
    <t>Mostly_Pipes_CigarsCRUDE2012AllAllAllAll25-34AllAll</t>
  </si>
  <si>
    <t xml:space="preserve">25-34 </t>
  </si>
  <si>
    <t xml:space="preserve">(0.0-0.9) </t>
  </si>
  <si>
    <t xml:space="preserve">(0-1) </t>
  </si>
  <si>
    <t>Mostly_Pipes_CigarsCRUDE2012AllAllAllAll25-34FemaleAll</t>
  </si>
  <si>
    <t xml:space="preserve">(0.0-1.1) </t>
  </si>
  <si>
    <t>Mostly_Pipes_CigarsCRUDE2012AllAllAllAll25-34MaleAll</t>
  </si>
  <si>
    <t xml:space="preserve">(0.0-1.6) </t>
  </si>
  <si>
    <t>Mostly_Pipes_CigarsCRUDE2012AllAllAllAll35-44AllAll</t>
  </si>
  <si>
    <t xml:space="preserve">35-44 </t>
  </si>
  <si>
    <t xml:space="preserve">(0.0-0.6) </t>
  </si>
  <si>
    <t>Mostly_Pipes_CigarsCRUDE2012AllAllAllAll35-44FemaleAll</t>
  </si>
  <si>
    <t>Mostly_Pipes_CigarsCRUDE2012AllAllAllAll35-44MaleAll</t>
  </si>
  <si>
    <t xml:space="preserve">(0.0-1.5) </t>
  </si>
  <si>
    <t>Mostly_Pipes_CigarsCRUDE2012AllAllAllAll45-54AllAll</t>
  </si>
  <si>
    <t xml:space="preserve">45-54 </t>
  </si>
  <si>
    <t xml:space="preserve">(0.3-3.6) </t>
  </si>
  <si>
    <t>Mostly_Pipes_CigarsCRUDE2012AllAllAllAll45-54FemaleAll</t>
  </si>
  <si>
    <t>Mostly_Pipes_CigarsCRUDE2012AllAllAllAll45-54MaleAll</t>
  </si>
  <si>
    <t xml:space="preserve">(0.7-7.5) </t>
  </si>
  <si>
    <t>Mostly_Pipes_CigarsCRUDE2012AllAllAllAll55-64AllAll</t>
  </si>
  <si>
    <t xml:space="preserve">55-64 </t>
  </si>
  <si>
    <t xml:space="preserve">(0.3-3.4) </t>
  </si>
  <si>
    <t xml:space="preserve">(0-2) </t>
  </si>
  <si>
    <t>Mostly_Pipes_CigarsCRUDE2012AllAllAllAll55-64FemaleAll</t>
  </si>
  <si>
    <t>Mostly_Pipes_CigarsCRUDE2012AllAllAllAll55-64MaleAll</t>
  </si>
  <si>
    <t xml:space="preserve">(0.7-6.6) </t>
  </si>
  <si>
    <t>Mostly_Pipes_CigarsCRUDE2012AllAllAllAll65-74AllAll</t>
  </si>
  <si>
    <t xml:space="preserve">65-74 </t>
  </si>
  <si>
    <t xml:space="preserve">(0.2-9.3) </t>
  </si>
  <si>
    <t xml:space="preserve">(0-3) </t>
  </si>
  <si>
    <t>Mostly_Pipes_CigarsCRUDE2012AllAllAllAll65-74FemaleAll</t>
  </si>
  <si>
    <t xml:space="preserve">(0.0-3.8) </t>
  </si>
  <si>
    <t>Mostly_Pipes_CigarsCRUDE2012AllAllAllAll65-74MaleAll</t>
  </si>
  <si>
    <t xml:space="preserve">(0.5-17.8) </t>
  </si>
  <si>
    <t>Mostly_Pipes_CigarsCRUDE2012AllAllAllAll75+AllAll</t>
  </si>
  <si>
    <t xml:space="preserve">75+ </t>
  </si>
  <si>
    <t>Mostly_Pipes_CigarsCRUDE2012AllAllAllAll75+FemaleAll</t>
  </si>
  <si>
    <t xml:space="preserve">(0.0-8.2) </t>
  </si>
  <si>
    <t>Mostly_Pipes_CigarsCRUDE2012AllAllAllAll75+MaleAll</t>
  </si>
  <si>
    <t xml:space="preserve">(0.0-12.6) </t>
  </si>
  <si>
    <t>Mostly_Pipes_CigarsCRUDE2012AllAllAllAllAllAllAll</t>
  </si>
  <si>
    <t xml:space="preserve">(0.4-1.3) </t>
  </si>
  <si>
    <t xml:space="preserve">(2-8) </t>
  </si>
  <si>
    <t>Mostly_Pipes_CigarsCRUDE2012AllAllAllAllAllAllQuintile1</t>
  </si>
  <si>
    <t xml:space="preserve">Quintile 1 </t>
  </si>
  <si>
    <t xml:space="preserve">(0.5-5.4) </t>
  </si>
  <si>
    <t>Mostly_Pipes_CigarsCRUDE2012AllAllAllAllAllAllQuintile2</t>
  </si>
  <si>
    <t xml:space="preserve">Quintile 2 </t>
  </si>
  <si>
    <t xml:space="preserve">(0.1-2.2) </t>
  </si>
  <si>
    <t>Mostly_Pipes_CigarsCRUDE2012AllAllAllAllAllAllQuintile3</t>
  </si>
  <si>
    <t xml:space="preserve">Quintile 3 </t>
  </si>
  <si>
    <t xml:space="preserve">(0.1-3.6) </t>
  </si>
  <si>
    <t>Mostly_Pipes_CigarsCRUDE2012AllAllAllAllAllAllQuintile4</t>
  </si>
  <si>
    <t xml:space="preserve">Quintile 4 </t>
  </si>
  <si>
    <t xml:space="preserve">(0.1-1.9) </t>
  </si>
  <si>
    <t>Mostly_Pipes_CigarsCRUDE2012AllAllAllAllAllAllQuintile5</t>
  </si>
  <si>
    <t xml:space="preserve">Quintile 5 </t>
  </si>
  <si>
    <t>Mostly_Pipes_CigarsCRUDE2012AllAllAllAllAllFemaleAll</t>
  </si>
  <si>
    <t xml:space="preserve">(0.0-0.2) </t>
  </si>
  <si>
    <t>Mostly_Pipes_CigarsCRUDE2012AllAllAllAllAllFemaleQuintile1</t>
  </si>
  <si>
    <t>Mostly_Pipes_CigarsCRUDE2012AllAllAllAllAllFemaleQuintile2</t>
  </si>
  <si>
    <t xml:space="preserve">(0.0-2.5) </t>
  </si>
  <si>
    <t>Mostly_Pipes_CigarsCRUDE2012AllAllAllAllAllFemaleQuintile3</t>
  </si>
  <si>
    <t xml:space="preserve">(0.0-1.7) </t>
  </si>
  <si>
    <t>Mostly_Pipes_CigarsCRUDE2012AllAllAllAllAllFemaleQuintile4</t>
  </si>
  <si>
    <t>Mostly_Pipes_CigarsCRUDE2012AllAllAllAllAllFemaleQuintile5</t>
  </si>
  <si>
    <t xml:space="preserve">(0.0-0.5) </t>
  </si>
  <si>
    <t>Mostly_Pipes_CigarsCRUDE2012AllAllAllAllAllMaleAll</t>
  </si>
  <si>
    <t xml:space="preserve">(0.7-2.5) </t>
  </si>
  <si>
    <t>Mostly_Pipes_CigarsCRUDE2012AllAllAllAllAllMaleQuintile1</t>
  </si>
  <si>
    <t xml:space="preserve">(0.8-8.9) </t>
  </si>
  <si>
    <t>Mostly_Pipes_CigarsCRUDE2012AllAllAllAllAllMaleQuintile2</t>
  </si>
  <si>
    <t xml:space="preserve">(0.1-3.8) </t>
  </si>
  <si>
    <t>Mostly_Pipes_CigarsCRUDE2012AllAllAllAllAllMaleQuintile3</t>
  </si>
  <si>
    <t xml:space="preserve">(0.2-6.5) </t>
  </si>
  <si>
    <t>Mostly_Pipes_CigarsCRUDE2012AllAllAllAllAllMaleQuintile4</t>
  </si>
  <si>
    <t xml:space="preserve">(0.2-3.8) </t>
  </si>
  <si>
    <t>Mostly_Pipes_CigarsCRUDE2012AllAllAllAllAllMaleQuintile5</t>
  </si>
  <si>
    <t>Mostly_Pipes_CigarsCRUDE2012AllAllAllNon-Other-Euro15-19AllAll</t>
  </si>
  <si>
    <t xml:space="preserve">Non-Other-Euro </t>
  </si>
  <si>
    <t xml:space="preserve">(0.0-6.8) </t>
  </si>
  <si>
    <t>Mostly_Pipes_CigarsCRUDE2012AllAllAllNon-Other-Euro15-19FemaleAll</t>
  </si>
  <si>
    <t xml:space="preserve">(0.0-11.6) </t>
  </si>
  <si>
    <t>Mostly_Pipes_CigarsCRUDE2012AllAllAllNon-Other-Euro20-24AllAll</t>
  </si>
  <si>
    <t xml:space="preserve">(0.0-2.6) </t>
  </si>
  <si>
    <t>Mostly_Pipes_CigarsCRUDE2012AllAllAllNon-Other-Euro20-24FemaleAll</t>
  </si>
  <si>
    <t xml:space="preserve">(0.0-4.2) </t>
  </si>
  <si>
    <t>Mostly_Pipes_CigarsCRUDE2012AllAllAllNon-Other-Euro20-24MaleAll</t>
  </si>
  <si>
    <t>Mostly_Pipes_CigarsCRUDE2012AllAllAllNon-Other-Euro25-34AllAll</t>
  </si>
  <si>
    <t xml:space="preserve">(0.0-0.8) </t>
  </si>
  <si>
    <t xml:space="preserve">(0-0) </t>
  </si>
  <si>
    <t>Mostly_Pipes_CigarsCRUDE2012AllAllAllNon-Other-Euro25-34FemaleAll</t>
  </si>
  <si>
    <t xml:space="preserve">(0.0-2.2) </t>
  </si>
  <si>
    <t>Mostly_Pipes_CigarsCRUDE2012AllAllAllNon-Other-Euro25-34MaleAll</t>
  </si>
  <si>
    <t>Mostly_Pipes_CigarsCRUDE2012AllAllAllNon-Other-Euro35-44AllAll</t>
  </si>
  <si>
    <t>Mostly_Pipes_CigarsCRUDE2012AllAllAllNon-Other-Euro35-44FemaleAll</t>
  </si>
  <si>
    <t xml:space="preserve">(0.0-2.7) </t>
  </si>
  <si>
    <t>Mostly_Pipes_CigarsCRUDE2012AllAllAllNon-Other-Euro35-44MaleAll</t>
  </si>
  <si>
    <t xml:space="preserve">(0.0-4.3) </t>
  </si>
  <si>
    <t>Mostly_Pipes_CigarsCRUDE2012AllAllAllNon-Other-Euro45-54AllAll</t>
  </si>
  <si>
    <t>Mostly_Pipes_CigarsCRUDE2012AllAllAllNon-Other-Euro45-54FemaleAll</t>
  </si>
  <si>
    <t>Mostly_Pipes_CigarsCRUDE2012AllAllAllNon-Other-Euro45-54MaleAll</t>
  </si>
  <si>
    <t xml:space="preserve">(0.0-4.5) </t>
  </si>
  <si>
    <t>Mostly_Pipes_CigarsCRUDE2012AllAllAllNon-Other-Euro55-64AllAll</t>
  </si>
  <si>
    <t xml:space="preserve">(0.0-3.6) </t>
  </si>
  <si>
    <t>Mostly_Pipes_CigarsCRUDE2012AllAllAllNon-Other-Euro55-64FemaleAll</t>
  </si>
  <si>
    <t xml:space="preserve">(0.0-6.4) </t>
  </si>
  <si>
    <t>Mostly_Pipes_CigarsCRUDE2012AllAllAllNon-Other-Euro55-64MaleAll</t>
  </si>
  <si>
    <t xml:space="preserve">(0.0-8.0) </t>
  </si>
  <si>
    <t>Mostly_Pipes_CigarsCRUDE2012AllAllAllNon-Other-Euro65-74AllAll</t>
  </si>
  <si>
    <t xml:space="preserve">(0.7-33.3) </t>
  </si>
  <si>
    <t>Mostly_Pipes_CigarsCRUDE2012AllAllAllNon-Other-EuroAllAllAll</t>
  </si>
  <si>
    <t xml:space="preserve">(0.1-1.3) </t>
  </si>
  <si>
    <t>Mostly_Pipes_CigarsCRUDE2012AllAllAllNon-Other-EuroAllFemaleAll</t>
  </si>
  <si>
    <t>Mostly_Pipes_CigarsCRUDE2012AllAllAllNon-Other-EuroAllMaleAll</t>
  </si>
  <si>
    <t xml:space="preserve">(0.1-2.4) </t>
  </si>
  <si>
    <t>Mostly_Pipes_CigarsCRUDE2012AllAllAllOther-Euro15-19AllAll</t>
  </si>
  <si>
    <t xml:space="preserve">Other-Euro </t>
  </si>
  <si>
    <t xml:space="preserve">(0.0-5.9) </t>
  </si>
  <si>
    <t>Mostly_Pipes_CigarsCRUDE2012AllAllAllOther-Euro15-19MaleAll</t>
  </si>
  <si>
    <t xml:space="preserve">(0.0-9.7) </t>
  </si>
  <si>
    <t>Mostly_Pipes_CigarsCRUDE2012AllAllAllOther-Euro20-24AllAll</t>
  </si>
  <si>
    <t>Mostly_Pipes_CigarsCRUDE2012AllAllAllOther-Euro20-24FemaleAll</t>
  </si>
  <si>
    <t>Mostly_Pipes_CigarsCRUDE2012AllAllAllOther-Euro20-24MaleAll</t>
  </si>
  <si>
    <t xml:space="preserve">(0.1-17.4) </t>
  </si>
  <si>
    <t>Mostly_Pipes_CigarsCRUDE2012AllAllAllOther-Euro25-34AllAll</t>
  </si>
  <si>
    <t>Mostly_Pipes_CigarsCRUDE2012AllAllAllOther-Euro25-34FemaleAll</t>
  </si>
  <si>
    <t xml:space="preserve">(0.0-2.1) </t>
  </si>
  <si>
    <t>Mostly_Pipes_CigarsCRUDE2012AllAllAllOther-Euro25-34MaleAll</t>
  </si>
  <si>
    <t>Mostly_Pipes_CigarsCRUDE2012AllAllAllOther-Euro35-44AllAll</t>
  </si>
  <si>
    <t xml:space="preserve">(0.0-1.0) </t>
  </si>
  <si>
    <t>Mostly_Pipes_CigarsCRUDE2012AllAllAllOther-Euro35-44FemaleAll</t>
  </si>
  <si>
    <t>Mostly_Pipes_CigarsCRUDE2012AllAllAllOther-Euro35-44MaleAll</t>
  </si>
  <si>
    <t xml:space="preserve">(0.0-2.4) </t>
  </si>
  <si>
    <t>Mostly_Pipes_CigarsCRUDE2012AllAllAllOther-Euro45-54AllAll</t>
  </si>
  <si>
    <t xml:space="preserve">(0.5-5.1) </t>
  </si>
  <si>
    <t>Mostly_Pipes_CigarsCRUDE2012AllAllAllOther-Euro45-54FemaleAll</t>
  </si>
  <si>
    <t>Mostly_Pipes_CigarsCRUDE2012AllAllAllOther-Euro45-54MaleAll</t>
  </si>
  <si>
    <t xml:space="preserve">(1.1-11.1) </t>
  </si>
  <si>
    <t>Mostly_Pipes_CigarsCRUDE2012AllAllAllOther-Euro55-64AllAll</t>
  </si>
  <si>
    <t xml:space="preserve">(0.4-4.4) </t>
  </si>
  <si>
    <t>Mostly_Pipes_CigarsCRUDE2012AllAllAllOther-Euro55-64FemaleAll</t>
  </si>
  <si>
    <t>Mostly_Pipes_CigarsCRUDE2012AllAllAllOther-Euro55-64MaleAll</t>
  </si>
  <si>
    <t xml:space="preserve">(0.9-8.6) </t>
  </si>
  <si>
    <t>Mostly_Pipes_CigarsCRUDE2012AllAllAllOther-Euro65-74AllAll</t>
  </si>
  <si>
    <t>Mostly_Pipes_CigarsCRUDE2012AllAllAllOther-Euro65-74FemaleAll</t>
  </si>
  <si>
    <t xml:space="preserve">(0.0-5.4) </t>
  </si>
  <si>
    <t>Mostly_Pipes_CigarsCRUDE2012AllAllAllOther-Euro65-74MaleAll</t>
  </si>
  <si>
    <t xml:space="preserve">(0.0-7.7) </t>
  </si>
  <si>
    <t>Mostly_Pipes_CigarsCRUDE2012AllAllAllOther-Euro75+AllAll</t>
  </si>
  <si>
    <t>Mostly_Pipes_CigarsCRUDE2012AllAllAllOther-Euro75+FemaleAll</t>
  </si>
  <si>
    <t xml:space="preserve">(0.0-9.5) </t>
  </si>
  <si>
    <t>Mostly_Pipes_CigarsCRUDE2012AllAllAllOther-EuroAllAllAll</t>
  </si>
  <si>
    <t xml:space="preserve">(0.4-1.7) </t>
  </si>
  <si>
    <t xml:space="preserve">(2-7) </t>
  </si>
  <si>
    <t>Mostly_Pipes_CigarsCRUDE2012AllAllAllOther-EuroAllFemaleAll</t>
  </si>
  <si>
    <t xml:space="preserve">(0.0-0.4) </t>
  </si>
  <si>
    <t>Mostly_Pipes_CigarsCRUDE2012AllAllAllOther-EuroAllMaleAll</t>
  </si>
  <si>
    <t xml:space="preserve">(0.8-3.3) </t>
  </si>
  <si>
    <t>Mostly_Pipes_CigarsCRUDE2012AllAllAsianAllAllAllAll</t>
  </si>
  <si>
    <t xml:space="preserve">Asian </t>
  </si>
  <si>
    <t xml:space="preserve">(0.0-3.3) </t>
  </si>
  <si>
    <t>Mostly_Pipes_CigarsCRUDE2012AllAllAsianAllAllMaleAll</t>
  </si>
  <si>
    <t xml:space="preserve">(0.0-4.1) </t>
  </si>
  <si>
    <t>Mostly_Pipes_CigarsCRUDE2012AllAllNon-AsianAll15-19AllAll</t>
  </si>
  <si>
    <t xml:space="preserve">Non-Asian </t>
  </si>
  <si>
    <t>Mostly_Pipes_CigarsCRUDE2012AllAllNon-AsianAll15-19FemaleAll</t>
  </si>
  <si>
    <t xml:space="preserve">(0.0-6.6) </t>
  </si>
  <si>
    <t>Mostly_Pipes_CigarsCRUDE2012AllAllNon-AsianAll15-19MaleAll</t>
  </si>
  <si>
    <t>Mostly_Pipes_CigarsCRUDE2012AllAllNon-AsianAll20-24AllAll</t>
  </si>
  <si>
    <t xml:space="preserve">(0.0-5.5) </t>
  </si>
  <si>
    <t>Mostly_Pipes_CigarsCRUDE2012AllAllNon-AsianAll20-24FemaleAll</t>
  </si>
  <si>
    <t>Mostly_Pipes_CigarsCRUDE2012AllAllNon-AsianAll20-24MaleAll</t>
  </si>
  <si>
    <t xml:space="preserve">(0.0-11.1) </t>
  </si>
  <si>
    <t>Mostly_Pipes_CigarsCRUDE2012AllAllNon-AsianAll25-34AllAll</t>
  </si>
  <si>
    <t>Mostly_Pipes_CigarsCRUDE2012AllAllNon-AsianAll25-34FemaleAll</t>
  </si>
  <si>
    <t>Mostly_Pipes_CigarsCRUDE2012AllAllNon-AsianAll25-34MaleAll</t>
  </si>
  <si>
    <t>Mostly_Pipes_CigarsCRUDE2012AllAllNon-AsianAll35-44AllAll</t>
  </si>
  <si>
    <t xml:space="preserve">(0.0-0.7) </t>
  </si>
  <si>
    <t>Mostly_Pipes_CigarsCRUDE2012AllAllNon-AsianAll35-44FemaleAll</t>
  </si>
  <si>
    <t>Mostly_Pipes_CigarsCRUDE2012AllAllNon-AsianAll35-44MaleAll</t>
  </si>
  <si>
    <t>Mostly_Pipes_CigarsCRUDE2012AllAllNon-AsianAll45-54AllAll</t>
  </si>
  <si>
    <t xml:space="preserve">(0.4-3.7) </t>
  </si>
  <si>
    <t>Mostly_Pipes_CigarsCRUDE2012AllAllNon-AsianAll45-54FemaleAll</t>
  </si>
  <si>
    <t>Mostly_Pipes_CigarsCRUDE2012AllAllNon-AsianAll45-54MaleAll</t>
  </si>
  <si>
    <t xml:space="preserve">(0.8-8.2) </t>
  </si>
  <si>
    <t>Mostly_Pipes_CigarsCRUDE2012AllAllNon-AsianAll55-64AllAll</t>
  </si>
  <si>
    <t xml:space="preserve">(0.4-3.5) </t>
  </si>
  <si>
    <t>Mostly_Pipes_CigarsCRUDE2012AllAllNon-AsianAll55-64FemaleAll</t>
  </si>
  <si>
    <t>Mostly_Pipes_CigarsCRUDE2012AllAllNon-AsianAll55-64MaleAll</t>
  </si>
  <si>
    <t xml:space="preserve">(0.7-7.3) </t>
  </si>
  <si>
    <t>Mostly_Pipes_CigarsCRUDE2012AllAllNon-AsianAll65-74AllAll</t>
  </si>
  <si>
    <t xml:space="preserve">(0.0-9.9) </t>
  </si>
  <si>
    <t>Mostly_Pipes_CigarsCRUDE2012AllAllNon-AsianAll65-74FemaleAll</t>
  </si>
  <si>
    <t xml:space="preserve">(0.0-3.9) </t>
  </si>
  <si>
    <t>Mostly_Pipes_CigarsCRUDE2012AllAllNon-AsianAll65-74MaleAll</t>
  </si>
  <si>
    <t xml:space="preserve">(0.1-19.8) </t>
  </si>
  <si>
    <t>Mostly_Pipes_CigarsCRUDE2012AllAllNon-AsianAll75+AllAll</t>
  </si>
  <si>
    <t>Mostly_Pipes_CigarsCRUDE2012AllAllNon-AsianAll75+FemaleAll</t>
  </si>
  <si>
    <t>Mostly_Pipes_CigarsCRUDE2012AllAllNon-AsianAll75+MaleAll</t>
  </si>
  <si>
    <t xml:space="preserve">(0.0-13.6) </t>
  </si>
  <si>
    <t>Mostly_Pipes_CigarsCRUDE2012AllAllNon-AsianAllAllAllAll</t>
  </si>
  <si>
    <t xml:space="preserve">(0.4-1.4) </t>
  </si>
  <si>
    <t>Mostly_Pipes_CigarsCRUDE2012AllAllNon-AsianAllAllFemaleAll</t>
  </si>
  <si>
    <t>Mostly_Pipes_CigarsCRUDE2012AllAllNon-AsianAllAllMaleAll</t>
  </si>
  <si>
    <t xml:space="preserve">(0.7-2.7) </t>
  </si>
  <si>
    <t>Mostly_Pipes_CigarsCRUDE2012AllNon-PacificAllAll15-19AllAll</t>
  </si>
  <si>
    <t xml:space="preserve">Non-Pacific </t>
  </si>
  <si>
    <t xml:space="preserve">(0.0-3.7) </t>
  </si>
  <si>
    <t>Mostly_Pipes_CigarsCRUDE2012AllNon-PacificAllAll15-19FemaleAll</t>
  </si>
  <si>
    <t xml:space="preserve">(0.0-7.4) </t>
  </si>
  <si>
    <t>Mostly_Pipes_CigarsCRUDE2012AllNon-PacificAllAll15-19MaleAll</t>
  </si>
  <si>
    <t xml:space="preserve">(0.0-7.0) </t>
  </si>
  <si>
    <t>Mostly_Pipes_CigarsCRUDE2012AllNon-PacificAllAll20-24AllAll</t>
  </si>
  <si>
    <t xml:space="preserve">(0.0-5.6) </t>
  </si>
  <si>
    <t>Mostly_Pipes_CigarsCRUDE2012AllNon-PacificAllAll20-24FemaleAll</t>
  </si>
  <si>
    <t>Mostly_Pipes_CigarsCRUDE2012AllNon-PacificAllAll20-24MaleAll</t>
  </si>
  <si>
    <t xml:space="preserve">(0.0-12.0) </t>
  </si>
  <si>
    <t>Mostly_Pipes_CigarsCRUDE2012AllNon-PacificAllAll25-34AllAll</t>
  </si>
  <si>
    <t>Mostly_Pipes_CigarsCRUDE2012AllNon-PacificAllAll25-34FemaleAll</t>
  </si>
  <si>
    <t xml:space="preserve">(0.0-1.2) </t>
  </si>
  <si>
    <t>Mostly_Pipes_CigarsCRUDE2012AllNon-PacificAllAll25-34MaleAll</t>
  </si>
  <si>
    <t xml:space="preserve">(0.0-1.8) </t>
  </si>
  <si>
    <t>Mostly_Pipes_CigarsCRUDE2012AllNon-PacificAllAll35-44AllAll</t>
  </si>
  <si>
    <t>Mostly_Pipes_CigarsCRUDE2012AllNon-PacificAllAll35-44FemaleAll</t>
  </si>
  <si>
    <t>Mostly_Pipes_CigarsCRUDE2012AllNon-PacificAllAll35-44MaleAll</t>
  </si>
  <si>
    <t>Mostly_Pipes_CigarsCRUDE2012AllNon-PacificAllAll45-54AllAll</t>
  </si>
  <si>
    <t xml:space="preserve">(0.4-3.8) </t>
  </si>
  <si>
    <t>Mostly_Pipes_CigarsCRUDE2012AllNon-PacificAllAll45-54FemaleAll</t>
  </si>
  <si>
    <t>Mostly_Pipes_CigarsCRUDE2012AllNon-PacificAllAll45-54MaleAll</t>
  </si>
  <si>
    <t xml:space="preserve">(0.8-8.0) </t>
  </si>
  <si>
    <t>Mostly_Pipes_CigarsCRUDE2012AllNon-PacificAllAll55-64AllAll</t>
  </si>
  <si>
    <t xml:space="preserve">(0.2-3.1) </t>
  </si>
  <si>
    <t>Mostly_Pipes_CigarsCRUDE2012AllNon-PacificAllAll55-64FemaleAll</t>
  </si>
  <si>
    <t>Mostly_Pipes_CigarsCRUDE2012AllNon-PacificAllAll55-64MaleAll</t>
  </si>
  <si>
    <t xml:space="preserve">(0.4-6.3) </t>
  </si>
  <si>
    <t>Mostly_Pipes_CigarsCRUDE2012AllNon-PacificAllAll65-74AllAll</t>
  </si>
  <si>
    <t xml:space="preserve">(0.3-9.8) </t>
  </si>
  <si>
    <t>Mostly_Pipes_CigarsCRUDE2012AllNon-PacificAllAll65-74FemaleAll</t>
  </si>
  <si>
    <t>Mostly_Pipes_CigarsCRUDE2012AllNon-PacificAllAll65-74MaleAll</t>
  </si>
  <si>
    <t xml:space="preserve">(0.5-19.3) </t>
  </si>
  <si>
    <t>Mostly_Pipes_CigarsCRUDE2012AllNon-PacificAllAll75+AllAll</t>
  </si>
  <si>
    <t>Mostly_Pipes_CigarsCRUDE2012AllNon-PacificAllAll75+FemaleAll</t>
  </si>
  <si>
    <t>Mostly_Pipes_CigarsCRUDE2012AllNon-PacificAllAll75+MaleAll</t>
  </si>
  <si>
    <t>Mostly_Pipes_CigarsCRUDE2012AllNon-PacificAllAllAllAllAll</t>
  </si>
  <si>
    <t xml:space="preserve">(0.3-1.4) </t>
  </si>
  <si>
    <t>Mostly_Pipes_CigarsCRUDE2012AllNon-PacificAllAllAllFemaleAll</t>
  </si>
  <si>
    <t xml:space="preserve">(0.0-0.3) </t>
  </si>
  <si>
    <t>Mostly_Pipes_CigarsCRUDE2012AllNon-PacificAllAllAllMaleAll</t>
  </si>
  <si>
    <t xml:space="preserve">(0.7-2.6) </t>
  </si>
  <si>
    <t>Mostly_Pipes_CigarsCRUDE2012AllPacificAllAll20-24AllAll</t>
  </si>
  <si>
    <t xml:space="preserve">Pacific </t>
  </si>
  <si>
    <t>Mostly_Pipes_CigarsCRUDE2012AllPacificAllAll25-34AllAll</t>
  </si>
  <si>
    <t xml:space="preserve">(0.0-2.9) </t>
  </si>
  <si>
    <t>Mostly_Pipes_CigarsCRUDE2012AllPacificAllAll25-34FemaleAll</t>
  </si>
  <si>
    <t>Mostly_Pipes_CigarsCRUDE2012AllPacificAllAll25-34MaleAll</t>
  </si>
  <si>
    <t>Mostly_Pipes_CigarsCRUDE2012AllPacificAllAll35-44AllAll</t>
  </si>
  <si>
    <t>Mostly_Pipes_CigarsCRUDE2012AllPacificAllAllAllAllAll</t>
  </si>
  <si>
    <t>Mostly_Pipes_CigarsCRUDE2012AllPacificAllAllAllFemaleAll</t>
  </si>
  <si>
    <t xml:space="preserve">(0.0-3.0) </t>
  </si>
  <si>
    <t>Mostly_Pipes_CigarsCRUDE2012AllPacificAllAllAllMaleAll</t>
  </si>
  <si>
    <t xml:space="preserve">(0.1-4.8) </t>
  </si>
  <si>
    <t>Mostly_Pipes_CigarsCRUDE2012MaoriAllAllAll15-19AllAll</t>
  </si>
  <si>
    <t xml:space="preserve">Maori </t>
  </si>
  <si>
    <t xml:space="preserve">(0.0-6.1) </t>
  </si>
  <si>
    <t>Mostly_Pipes_CigarsCRUDE2012MaoriAllAllAll15-19FemaleAll</t>
  </si>
  <si>
    <t>Mostly_Pipes_CigarsCRUDE2012MaoriAllAllAll20-24AllAll</t>
  </si>
  <si>
    <t>Mostly_Pipes_CigarsCRUDE2012MaoriAllAllAll20-24FemaleAll</t>
  </si>
  <si>
    <t>Mostly_Pipes_CigarsCRUDE2012MaoriAllAllAll20-24MaleAll</t>
  </si>
  <si>
    <t xml:space="preserve">(0.0-6.7) </t>
  </si>
  <si>
    <t>Mostly_Pipes_CigarsCRUDE2012MaoriAllAllAll25-34AllAll</t>
  </si>
  <si>
    <t>Mostly_Pipes_CigarsCRUDE2012MaoriAllAllAll25-34FemaleAll</t>
  </si>
  <si>
    <t xml:space="preserve">(0.0-2.0) </t>
  </si>
  <si>
    <t>Mostly_Pipes_CigarsCRUDE2012MaoriAllAllAll25-34MaleAll</t>
  </si>
  <si>
    <t>Mostly_Pipes_CigarsCRUDE2012MaoriAllAllAll35-44AllAll</t>
  </si>
  <si>
    <t>Mostly_Pipes_CigarsCRUDE2012MaoriAllAllAll35-44FemaleAll</t>
  </si>
  <si>
    <t xml:space="preserve">(0.0-2.3) </t>
  </si>
  <si>
    <t>Mostly_Pipes_CigarsCRUDE2012MaoriAllAllAll35-44MaleAll</t>
  </si>
  <si>
    <t xml:space="preserve">(0.0-4.7) </t>
  </si>
  <si>
    <t>Mostly_Pipes_CigarsCRUDE2012MaoriAllAllAll45-54AllAll</t>
  </si>
  <si>
    <t xml:space="preserve">(0.0-10.5) </t>
  </si>
  <si>
    <t>Mostly_Pipes_CigarsCRUDE2012MaoriAllAllAll45-54FemaleAll</t>
  </si>
  <si>
    <t xml:space="preserve">(0.0-2.8) </t>
  </si>
  <si>
    <t>Mostly_Pipes_CigarsCRUDE2012MaoriAllAllAll45-54MaleAll</t>
  </si>
  <si>
    <t xml:space="preserve">(0.1-22.5) </t>
  </si>
  <si>
    <t>Mostly_Pipes_CigarsCRUDE2012MaoriAllAllAll55-64AllAll</t>
  </si>
  <si>
    <t>Mostly_Pipes_CigarsCRUDE2012MaoriAllAllAll55-64FemaleAll</t>
  </si>
  <si>
    <t xml:space="preserve">(0.0-6.3) </t>
  </si>
  <si>
    <t>Mostly_Pipes_CigarsCRUDE2012MaoriAllAllAll55-64MaleAll</t>
  </si>
  <si>
    <t xml:space="preserve">(0.0-10.0) </t>
  </si>
  <si>
    <t>Mostly_Pipes_CigarsCRUDE2012MaoriAllAllAll65-74AllAll</t>
  </si>
  <si>
    <t xml:space="preserve">(0.0-9.0) </t>
  </si>
  <si>
    <t>Mostly_Pipes_CigarsCRUDE2012MaoriAllAllAllAllAllAll</t>
  </si>
  <si>
    <t>Mostly_Pipes_CigarsCRUDE2012MaoriAllAllAllAllAllQuintile1</t>
  </si>
  <si>
    <t xml:space="preserve">(0.1-24.9) </t>
  </si>
  <si>
    <t>Mostly_Pipes_CigarsCRUDE2012MaoriAllAllAllAllAllQuintile2</t>
  </si>
  <si>
    <t>Mostly_Pipes_CigarsCRUDE2012MaoriAllAllAllAllAllQuintile3</t>
  </si>
  <si>
    <t>Mostly_Pipes_CigarsCRUDE2012MaoriAllAllAllAllAllQuintile4</t>
  </si>
  <si>
    <t>Mostly_Pipes_CigarsCRUDE2012MaoriAllAllAllAllAllQuintile5</t>
  </si>
  <si>
    <t>Mostly_Pipes_CigarsCRUDE2012MaoriAllAllAllAllFemaleAll</t>
  </si>
  <si>
    <t>Mostly_Pipes_CigarsCRUDE2012MaoriAllAllAllAllFemaleQuintile3</t>
  </si>
  <si>
    <t>Mostly_Pipes_CigarsCRUDE2012MaoriAllAllAllAllFemaleQuintile4</t>
  </si>
  <si>
    <t>Mostly_Pipes_CigarsCRUDE2012MaoriAllAllAllAllFemaleQuintile5</t>
  </si>
  <si>
    <t>Mostly_Pipes_CigarsCRUDE2012MaoriAllAllAllAllMaleAll</t>
  </si>
  <si>
    <t>Mostly_Pipes_CigarsCRUDE2012MaoriAllAllAllAllMaleQuintile3</t>
  </si>
  <si>
    <t>Mostly_Pipes_CigarsCRUDE2012MaoriAllAllAllAllMaleQuintile4</t>
  </si>
  <si>
    <t xml:space="preserve">(0.0-4.4) </t>
  </si>
  <si>
    <t>Mostly_Pipes_CigarsCRUDE2012MaoriAllAllAllAllMaleQuintile5</t>
  </si>
  <si>
    <t>Mostly_Pipes_CigarsCRUDE2012Non-MaoriAllAllAll15-19AllAll</t>
  </si>
  <si>
    <t xml:space="preserve">Non-Maori </t>
  </si>
  <si>
    <t>Mostly_Pipes_CigarsCRUDE2012Non-MaoriAllAllAll15-19MaleAll</t>
  </si>
  <si>
    <t xml:space="preserve">(0.0-10.9) </t>
  </si>
  <si>
    <t>Mostly_Pipes_CigarsCRUDE2012Non-MaoriAllAllAll20-24AllAll</t>
  </si>
  <si>
    <t xml:space="preserve">(0.0-7.9) </t>
  </si>
  <si>
    <t>Mostly_Pipes_CigarsCRUDE2012Non-MaoriAllAllAll20-24FemaleAll</t>
  </si>
  <si>
    <t>Mostly_Pipes_CigarsCRUDE2012Non-MaoriAllAllAll20-24MaleAll</t>
  </si>
  <si>
    <t xml:space="preserve">(0.1-16.5) </t>
  </si>
  <si>
    <t>Mostly_Pipes_CigarsCRUDE2012Non-MaoriAllAllAll25-34AllAll</t>
  </si>
  <si>
    <t xml:space="preserve">(0.0-1.3) </t>
  </si>
  <si>
    <t>Mostly_Pipes_CigarsCRUDE2012Non-MaoriAllAllAll25-34FemaleAll</t>
  </si>
  <si>
    <t>Mostly_Pipes_CigarsCRUDE2012Non-MaoriAllAllAll25-34MaleAll</t>
  </si>
  <si>
    <t>Mostly_Pipes_CigarsCRUDE2012Non-MaoriAllAllAll35-44AllAll</t>
  </si>
  <si>
    <t>Mostly_Pipes_CigarsCRUDE2012Non-MaoriAllAllAll35-44FemaleAll</t>
  </si>
  <si>
    <t>Mostly_Pipes_CigarsCRUDE2012Non-MaoriAllAllAll35-44MaleAll</t>
  </si>
  <si>
    <t>Mostly_Pipes_CigarsCRUDE2012Non-MaoriAllAllAll45-54AllAll</t>
  </si>
  <si>
    <t xml:space="preserve">(0.2-3.5) </t>
  </si>
  <si>
    <t>Mostly_Pipes_CigarsCRUDE2012Non-MaoriAllAllAll45-54FemaleAll</t>
  </si>
  <si>
    <t>Mostly_Pipes_CigarsCRUDE2012Non-MaoriAllAllAll45-54MaleAll</t>
  </si>
  <si>
    <t xml:space="preserve">(0.5-7.2) </t>
  </si>
  <si>
    <t>Mostly_Pipes_CigarsCRUDE2012Non-MaoriAllAllAll55-64AllAll</t>
  </si>
  <si>
    <t xml:space="preserve">(0.4-4.0) </t>
  </si>
  <si>
    <t>Mostly_Pipes_CigarsCRUDE2012Non-MaoriAllAllAll55-64FemaleAll</t>
  </si>
  <si>
    <t>Mostly_Pipes_CigarsCRUDE2012Non-MaoriAllAllAll55-64MaleAll</t>
  </si>
  <si>
    <t xml:space="preserve">(0.8-7.4) </t>
  </si>
  <si>
    <t>Mostly_Pipes_CigarsCRUDE2012Non-MaoriAllAllAll65-74AllAll</t>
  </si>
  <si>
    <t xml:space="preserve">(0.3-10.8) </t>
  </si>
  <si>
    <t>Mostly_Pipes_CigarsCRUDE2012Non-MaoriAllAllAll65-74FemaleAll</t>
  </si>
  <si>
    <t xml:space="preserve">(0.0-5.3) </t>
  </si>
  <si>
    <t>Mostly_Pipes_CigarsCRUDE2012Non-MaoriAllAllAll65-74MaleAll</t>
  </si>
  <si>
    <t xml:space="preserve">(0.5-19.9) </t>
  </si>
  <si>
    <t>Mostly_Pipes_CigarsCRUDE2012Non-MaoriAllAllAll75+AllAll</t>
  </si>
  <si>
    <t xml:space="preserve">(0.0-6.9) </t>
  </si>
  <si>
    <t>Mostly_Pipes_CigarsCRUDE2012Non-MaoriAllAllAll75+FemaleAll</t>
  </si>
  <si>
    <t xml:space="preserve">(0.0-10.3) </t>
  </si>
  <si>
    <t>Mostly_Pipes_CigarsCRUDE2012Non-MaoriAllAllAllAllAllAll</t>
  </si>
  <si>
    <t xml:space="preserve">(0.4-1.6) </t>
  </si>
  <si>
    <t>Mostly_Pipes_CigarsCRUDE2012Non-MaoriAllAllAllAllAllQuintile1</t>
  </si>
  <si>
    <t xml:space="preserve">(0.3-4.5) </t>
  </si>
  <si>
    <t>Mostly_Pipes_CigarsCRUDE2012Non-MaoriAllAllAllAllAllQuintile2</t>
  </si>
  <si>
    <t xml:space="preserve">(0.1-2.6) </t>
  </si>
  <si>
    <t>Mostly_Pipes_CigarsCRUDE2012Non-MaoriAllAllAllAllAllQuintile3</t>
  </si>
  <si>
    <t xml:space="preserve">(0.1-4.4) </t>
  </si>
  <si>
    <t>Mostly_Pipes_CigarsCRUDE2012Non-MaoriAllAllAllAllAllQuintile4</t>
  </si>
  <si>
    <t xml:space="preserve">(0.1-2.7) </t>
  </si>
  <si>
    <t>Mostly_Pipes_CigarsCRUDE2012Non-MaoriAllAllAllAllAllQuintile5</t>
  </si>
  <si>
    <t>Mostly_Pipes_CigarsCRUDE2012Non-MaoriAllAllAllAllFemaleAll</t>
  </si>
  <si>
    <t>Mostly_Pipes_CigarsCRUDE2012Non-MaoriAllAllAllAllFemaleQuintile1</t>
  </si>
  <si>
    <t xml:space="preserve">(0.0-4.9) </t>
  </si>
  <si>
    <t>Mostly_Pipes_CigarsCRUDE2012Non-MaoriAllAllAllAllFemaleQuintile2</t>
  </si>
  <si>
    <t xml:space="preserve">(0.0-3.1) </t>
  </si>
  <si>
    <t>Mostly_Pipes_CigarsCRUDE2012Non-MaoriAllAllAllAllFemaleQuintile3</t>
  </si>
  <si>
    <t>Mostly_Pipes_CigarsCRUDE2012Non-MaoriAllAllAllAllFemaleQuintile4</t>
  </si>
  <si>
    <t>Mostly_Pipes_CigarsCRUDE2012Non-MaoriAllAllAllAllFemaleQuintile5</t>
  </si>
  <si>
    <t>Mostly_Pipes_CigarsCRUDE2012Non-MaoriAllAllAllAllMaleAll</t>
  </si>
  <si>
    <t xml:space="preserve">(0.8-2.9) </t>
  </si>
  <si>
    <t>Mostly_Pipes_CigarsCRUDE2012Non-MaoriAllAllAllAllMaleQuintile1</t>
  </si>
  <si>
    <t xml:space="preserve">(0.5-7.7) </t>
  </si>
  <si>
    <t>Mostly_Pipes_CigarsCRUDE2012Non-MaoriAllAllAllAllMaleQuintile2</t>
  </si>
  <si>
    <t xml:space="preserve">(0.1-4.6) </t>
  </si>
  <si>
    <t>Mostly_Pipes_CigarsCRUDE2012Non-MaoriAllAllAllAllMaleQuintile3</t>
  </si>
  <si>
    <t xml:space="preserve">(0.2-7.6) </t>
  </si>
  <si>
    <t>Mostly_Pipes_CigarsCRUDE2012Non-MaoriAllAllAllAllMaleQuintile4</t>
  </si>
  <si>
    <t xml:space="preserve">(0.3-5.1) </t>
  </si>
  <si>
    <t>Mostly_Pipes_CigarsCRUDE2012Non-MaoriAllAllAllAllMaleQuintile5</t>
  </si>
  <si>
    <t xml:space="preserve">(0.1-3.0) </t>
  </si>
  <si>
    <t xml:space="preserve">(0.4-3.4) </t>
  </si>
  <si>
    <t xml:space="preserve">(0.2-4.2) </t>
  </si>
  <si>
    <t xml:space="preserve">(0.1-2.1) </t>
  </si>
  <si>
    <t xml:space="preserve">(0.1-3.5) </t>
  </si>
  <si>
    <t xml:space="preserve">(0.2-6.8) </t>
  </si>
  <si>
    <t xml:space="preserve">(0.1-3.7) </t>
  </si>
  <si>
    <t xml:space="preserve">(0.2-6.2) </t>
  </si>
  <si>
    <t xml:space="preserve">(0.1-1.5) </t>
  </si>
  <si>
    <t xml:space="preserve">(0.2-2.7) </t>
  </si>
  <si>
    <t xml:space="preserve">(0.4-4.7) </t>
  </si>
  <si>
    <t xml:space="preserve">(0.7-10.0) </t>
  </si>
  <si>
    <t xml:space="preserve">(0.7-7.8) </t>
  </si>
  <si>
    <t xml:space="preserve">(0.0-9.6) </t>
  </si>
  <si>
    <t xml:space="preserve">(0.0-19.3) </t>
  </si>
  <si>
    <t xml:space="preserve">(0.1-14.1) </t>
  </si>
  <si>
    <t xml:space="preserve">(0.3-3.7) </t>
  </si>
  <si>
    <t xml:space="preserve">(0.2-9.2) </t>
  </si>
  <si>
    <t xml:space="preserve">(0.6-2.6) </t>
  </si>
  <si>
    <t xml:space="preserve">(0.6-4.4) </t>
  </si>
  <si>
    <t xml:space="preserve">(0.2-3.2) </t>
  </si>
  <si>
    <t xml:space="preserve">(0.4-4.1) </t>
  </si>
  <si>
    <t xml:space="preserve">(0.8-7.5) </t>
  </si>
  <si>
    <t xml:space="preserve">(0.2-10.5) </t>
  </si>
  <si>
    <t xml:space="preserve">(0.4-19.0) </t>
  </si>
  <si>
    <t xml:space="preserve">(0.0-7.3) </t>
  </si>
  <si>
    <t xml:space="preserve">(0.4-1.5) </t>
  </si>
  <si>
    <t xml:space="preserve">(0.1-3.4) </t>
  </si>
  <si>
    <t xml:space="preserve">(0.1-2.5) </t>
  </si>
  <si>
    <t xml:space="preserve">(0.0-1.4) </t>
  </si>
  <si>
    <t xml:space="preserve">(0.7-2.8) </t>
  </si>
  <si>
    <t xml:space="preserve">(0.1-4.5) </t>
  </si>
  <si>
    <t xml:space="preserve">Mostly_RYO </t>
  </si>
  <si>
    <t xml:space="preserve">(23-35) </t>
  </si>
  <si>
    <t xml:space="preserve">(10-18) </t>
  </si>
  <si>
    <t xml:space="preserve">(11-19) </t>
  </si>
  <si>
    <t xml:space="preserve">(30-43) </t>
  </si>
  <si>
    <t xml:space="preserve">(13-21) </t>
  </si>
  <si>
    <t xml:space="preserve">(14-25) </t>
  </si>
  <si>
    <t xml:space="preserve">(30-40) </t>
  </si>
  <si>
    <t xml:space="preserve">(28-41) </t>
  </si>
  <si>
    <t xml:space="preserve">(26-34) </t>
  </si>
  <si>
    <t xml:space="preserve">(26-37) </t>
  </si>
  <si>
    <t xml:space="preserve">(40-58) </t>
  </si>
  <si>
    <t xml:space="preserve">(17-27) </t>
  </si>
  <si>
    <t xml:space="preserve">(20-28) </t>
  </si>
  <si>
    <t xml:space="preserve">(8-14) </t>
  </si>
  <si>
    <t xml:space="preserve">(9-16) </t>
  </si>
  <si>
    <t xml:space="preserve">(7-12) </t>
  </si>
  <si>
    <t xml:space="preserve">(2-5) </t>
  </si>
  <si>
    <t xml:space="preserve">(4-8) </t>
  </si>
  <si>
    <t xml:space="preserve">(1-4) </t>
  </si>
  <si>
    <t xml:space="preserve">(19-30) </t>
  </si>
  <si>
    <t xml:space="preserve">(34.4-47.9) </t>
  </si>
  <si>
    <t xml:space="preserve">(36-50) </t>
  </si>
  <si>
    <t xml:space="preserve">(40-56) </t>
  </si>
  <si>
    <t xml:space="preserve">(15-24) </t>
  </si>
  <si>
    <t xml:space="preserve">(18-27) </t>
  </si>
  <si>
    <t xml:space="preserve">(26-36) </t>
  </si>
  <si>
    <t xml:space="preserve">(45-56) </t>
  </si>
  <si>
    <t xml:space="preserve">(9-18) </t>
  </si>
  <si>
    <t xml:space="preserve">(19-29) </t>
  </si>
  <si>
    <t xml:space="preserve">(19-33) </t>
  </si>
  <si>
    <t xml:space="preserve">(29-42) </t>
  </si>
  <si>
    <t xml:space="preserve">(43-55) </t>
  </si>
  <si>
    <t xml:space="preserve">(6-11) </t>
  </si>
  <si>
    <t xml:space="preserve">(3-7) </t>
  </si>
  <si>
    <t xml:space="preserve">(3-8) </t>
  </si>
  <si>
    <t xml:space="preserve">(2-6) </t>
  </si>
  <si>
    <t xml:space="preserve">(12-18) </t>
  </si>
  <si>
    <t xml:space="preserve">(5-8) </t>
  </si>
  <si>
    <t xml:space="preserve">(13-18) </t>
  </si>
  <si>
    <t xml:space="preserve">(8-11) </t>
  </si>
  <si>
    <t xml:space="preserve">(7-11) </t>
  </si>
  <si>
    <t xml:space="preserve">(4-6) </t>
  </si>
  <si>
    <t xml:space="preserve">(3-6) </t>
  </si>
  <si>
    <t xml:space="preserve">(2-4) </t>
  </si>
  <si>
    <t xml:space="preserve">(1-2) </t>
  </si>
  <si>
    <t xml:space="preserve">(56-70) </t>
  </si>
  <si>
    <t xml:space="preserve">(29-37) </t>
  </si>
  <si>
    <t xml:space="preserve">(25-35) </t>
  </si>
  <si>
    <t xml:space="preserve">(15-26) </t>
  </si>
  <si>
    <t xml:space="preserve">(6-15) </t>
  </si>
  <si>
    <t xml:space="preserve">(6-14) </t>
  </si>
  <si>
    <t xml:space="preserve">(21-32) </t>
  </si>
  <si>
    <t xml:space="preserve">(8-15) </t>
  </si>
  <si>
    <t xml:space="preserve">(10-20) </t>
  </si>
  <si>
    <t xml:space="preserve">(24-33) </t>
  </si>
  <si>
    <t xml:space="preserve">(20-32) </t>
  </si>
  <si>
    <t xml:space="preserve">(39-52) </t>
  </si>
  <si>
    <t xml:space="preserve">(16-24) </t>
  </si>
  <si>
    <t xml:space="preserve">(19-31) </t>
  </si>
  <si>
    <t xml:space="preserve">(32-49) </t>
  </si>
  <si>
    <t xml:space="preserve">(12-22) </t>
  </si>
  <si>
    <t xml:space="preserve">(16-29) </t>
  </si>
  <si>
    <t xml:space="preserve">(1-5) </t>
  </si>
  <si>
    <t xml:space="preserve">(0.8-15.4) </t>
  </si>
  <si>
    <t xml:space="preserve">(2.6-14.5) </t>
  </si>
  <si>
    <t xml:space="preserve">(23-34) </t>
  </si>
  <si>
    <t xml:space="preserve">(30-42) </t>
  </si>
  <si>
    <t xml:space="preserve">(13-20) </t>
  </si>
  <si>
    <t xml:space="preserve">(30-39) </t>
  </si>
  <si>
    <t xml:space="preserve">(27-40) </t>
  </si>
  <si>
    <t xml:space="preserve">(25-34) </t>
  </si>
  <si>
    <t xml:space="preserve">(25-37) </t>
  </si>
  <si>
    <t xml:space="preserve">(33.1-47.7) </t>
  </si>
  <si>
    <t xml:space="preserve">(40-57) </t>
  </si>
  <si>
    <t xml:space="preserve">(20-33) </t>
  </si>
  <si>
    <t xml:space="preserve">(120-142) </t>
  </si>
  <si>
    <t xml:space="preserve">(132-158) </t>
  </si>
  <si>
    <t xml:space="preserve">(21-33) </t>
  </si>
  <si>
    <t xml:space="preserve">(9-17) </t>
  </si>
  <si>
    <t xml:space="preserve">(27-39) </t>
  </si>
  <si>
    <t xml:space="preserve">(33.3-56.6) </t>
  </si>
  <si>
    <t xml:space="preserve">(13-23) </t>
  </si>
  <si>
    <t xml:space="preserve">(28-38) </t>
  </si>
  <si>
    <t xml:space="preserve">(26-39) </t>
  </si>
  <si>
    <t xml:space="preserve">(53-67) </t>
  </si>
  <si>
    <t xml:space="preserve">(25-33) </t>
  </si>
  <si>
    <t xml:space="preserve">(25-36) </t>
  </si>
  <si>
    <t xml:space="preserve">(19-28) </t>
  </si>
  <si>
    <t xml:space="preserve">(10-16) </t>
  </si>
  <si>
    <t xml:space="preserve">(6-12) </t>
  </si>
  <si>
    <t xml:space="preserve">(1-3) </t>
  </si>
  <si>
    <t xml:space="preserve">(9-15) </t>
  </si>
  <si>
    <t xml:space="preserve">(4-9) </t>
  </si>
  <si>
    <t xml:space="preserve">(12-17) </t>
  </si>
  <si>
    <t xml:space="preserve">(6-9) </t>
  </si>
  <si>
    <t xml:space="preserve">(5-9) </t>
  </si>
  <si>
    <t xml:space="preserve">(11-16) </t>
  </si>
  <si>
    <t xml:space="preserve">(6-10) </t>
  </si>
  <si>
    <t xml:space="preserve">(4-7) </t>
  </si>
  <si>
    <t xml:space="preserve">(21-28) </t>
  </si>
  <si>
    <t xml:space="preserve">(11-15) </t>
  </si>
  <si>
    <t xml:space="preserve">(9-14) </t>
  </si>
  <si>
    <t xml:space="preserve">(19-24) </t>
  </si>
  <si>
    <t xml:space="preserve">(10-15) </t>
  </si>
  <si>
    <t xml:space="preserve">(10-14) </t>
  </si>
  <si>
    <t xml:space="preserve">(18-25) </t>
  </si>
  <si>
    <t xml:space="preserve">(25-31) </t>
  </si>
  <si>
    <t xml:space="preserve">(37-46) </t>
  </si>
  <si>
    <t xml:space="preserve">(3-5) </t>
  </si>
  <si>
    <t xml:space="preserve">(7-13) </t>
  </si>
  <si>
    <t xml:space="preserve">(9-20) </t>
  </si>
  <si>
    <t xml:space="preserve">(3-11) </t>
  </si>
  <si>
    <t xml:space="preserve">(4-11) </t>
  </si>
  <si>
    <t xml:space="preserve">(17-29) </t>
  </si>
  <si>
    <t xml:space="preserve">(5-13) </t>
  </si>
  <si>
    <t xml:space="preserve">(9-19) </t>
  </si>
  <si>
    <t xml:space="preserve">(38-52) </t>
  </si>
  <si>
    <t xml:space="preserve">(17-28) </t>
  </si>
  <si>
    <t xml:space="preserve">(28-45) </t>
  </si>
  <si>
    <t xml:space="preserve">(11-20) </t>
  </si>
  <si>
    <t xml:space="preserve">(15-28) </t>
  </si>
  <si>
    <t xml:space="preserve">(14-22) </t>
  </si>
  <si>
    <t xml:space="preserve">(5-11) </t>
  </si>
  <si>
    <t xml:space="preserve">(7-14) </t>
  </si>
  <si>
    <t xml:space="preserve">(19.5-37.1) </t>
  </si>
  <si>
    <t xml:space="preserve">(10.9-41.0) </t>
  </si>
  <si>
    <t xml:space="preserve">(28-44) </t>
  </si>
  <si>
    <t xml:space="preserve">(43-58) </t>
  </si>
  <si>
    <t xml:space="preserve">(10-19) </t>
  </si>
  <si>
    <t xml:space="preserve">(15-23) </t>
  </si>
  <si>
    <t xml:space="preserve">(8-16) </t>
  </si>
  <si>
    <t xml:space="preserve">(14-23) </t>
  </si>
  <si>
    <t xml:space="preserve">(15-29) </t>
  </si>
  <si>
    <t xml:space="preserve">(23-33) </t>
  </si>
  <si>
    <t>Mostly_RYOCRUDE2012AllAllAllAll15-19AllAll</t>
  </si>
  <si>
    <t xml:space="preserve">(26.8-48.7) </t>
  </si>
  <si>
    <t>Mostly_RYOCRUDE2012AllAllAllAll15-19FemaleAll</t>
  </si>
  <si>
    <t xml:space="preserve">(23.5-52.1) </t>
  </si>
  <si>
    <t>Mostly_RYOCRUDE2012AllAllAllAll15-19MaleAll</t>
  </si>
  <si>
    <t xml:space="preserve">(22.6-54.4) </t>
  </si>
  <si>
    <t>Mostly_RYOCRUDE2012AllAllAllAll20-24AllAll</t>
  </si>
  <si>
    <t xml:space="preserve">(35.5-51.3) </t>
  </si>
  <si>
    <t>Mostly_RYOCRUDE2012AllAllAllAll20-24FemaleAll</t>
  </si>
  <si>
    <t xml:space="preserve">(38.1-60.5) </t>
  </si>
  <si>
    <t xml:space="preserve">(17-26) </t>
  </si>
  <si>
    <t>Mostly_RYOCRUDE2012AllAllAllAll20-24MaleAll</t>
  </si>
  <si>
    <t xml:space="preserve">(25.6-48.9) </t>
  </si>
  <si>
    <t>Mostly_RYOCRUDE2012AllAllAllAll25-34AllAll</t>
  </si>
  <si>
    <t xml:space="preserve">(39.0-52.0) </t>
  </si>
  <si>
    <t xml:space="preserve">(56-74) </t>
  </si>
  <si>
    <t>Mostly_RYOCRUDE2012AllAllAllAll25-34FemaleAll</t>
  </si>
  <si>
    <t xml:space="preserve">(43.1-59.7) </t>
  </si>
  <si>
    <t xml:space="preserve">(27-38) </t>
  </si>
  <si>
    <t>Mostly_RYOCRUDE2012AllAllAllAll25-34MaleAll</t>
  </si>
  <si>
    <t xml:space="preserve">(31.9-50.0) </t>
  </si>
  <si>
    <t xml:space="preserve">(25-40) </t>
  </si>
  <si>
    <t>Mostly_RYOCRUDE2012AllAllAllAll35-44AllAll</t>
  </si>
  <si>
    <t xml:space="preserve">(41.7-51.8) </t>
  </si>
  <si>
    <t xml:space="preserve">(50-62) </t>
  </si>
  <si>
    <t>Mostly_RYOCRUDE2012AllAllAllAll35-44FemaleAll</t>
  </si>
  <si>
    <t xml:space="preserve">(37.2-50.8) </t>
  </si>
  <si>
    <t>Mostly_RYOCRUDE2012AllAllAllAll35-44MaleAll</t>
  </si>
  <si>
    <t xml:space="preserve">(41.2-57.1) </t>
  </si>
  <si>
    <t>Mostly_RYOCRUDE2012AllAllAllAll45-54AllAll</t>
  </si>
  <si>
    <t xml:space="preserve">(34.5-45.4) </t>
  </si>
  <si>
    <t xml:space="preserve">(43-56) </t>
  </si>
  <si>
    <t>Mostly_RYOCRUDE2012AllAllAllAll45-54FemaleAll</t>
  </si>
  <si>
    <t xml:space="preserve">(30.3-43.2) </t>
  </si>
  <si>
    <t>Mostly_RYOCRUDE2012AllAllAllAll45-54MaleAll</t>
  </si>
  <si>
    <t xml:space="preserve">(35.8-51.7) </t>
  </si>
  <si>
    <t xml:space="preserve">(21-30) </t>
  </si>
  <si>
    <t>Mostly_RYOCRUDE2012AllAllAllAll55-64AllAll</t>
  </si>
  <si>
    <t xml:space="preserve">(29.6-43.2) </t>
  </si>
  <si>
    <t xml:space="preserve">(22-32) </t>
  </si>
  <si>
    <t>Mostly_RYOCRUDE2012AllAllAllAll55-64FemaleAll</t>
  </si>
  <si>
    <t xml:space="preserve">(24.5-45.2) </t>
  </si>
  <si>
    <t>Mostly_RYOCRUDE2012AllAllAllAll55-64MaleAll</t>
  </si>
  <si>
    <t xml:space="preserve">(27.6-49.5) </t>
  </si>
  <si>
    <t>Mostly_RYOCRUDE2012AllAllAllAll65-74AllAll</t>
  </si>
  <si>
    <t xml:space="preserve">(18.9-37.3) </t>
  </si>
  <si>
    <t xml:space="preserve">(5-10) </t>
  </si>
  <si>
    <t>Mostly_RYOCRUDE2012AllAllAllAll65-74FemaleAll</t>
  </si>
  <si>
    <t xml:space="preserve">(17.7-38.7) </t>
  </si>
  <si>
    <t>Mostly_RYOCRUDE2012AllAllAllAll65-74MaleAll</t>
  </si>
  <si>
    <t xml:space="preserve">(13.1-46.4) </t>
  </si>
  <si>
    <t>Mostly_RYOCRUDE2012AllAllAllAll75+AllAll</t>
  </si>
  <si>
    <t xml:space="preserve">(13.3-37.7) </t>
  </si>
  <si>
    <t>Mostly_RYOCRUDE2012AllAllAllAll75+FemaleAll</t>
  </si>
  <si>
    <t xml:space="preserve">(8.4-36.5) </t>
  </si>
  <si>
    <t>Mostly_RYOCRUDE2012AllAllAllAll75+MaleAll</t>
  </si>
  <si>
    <t xml:space="preserve">(10.1-54.2) </t>
  </si>
  <si>
    <t>Mostly_RYOCRUDE2012AllAllAllAllAllAllAll</t>
  </si>
  <si>
    <t xml:space="preserve">(38.4-44.6) </t>
  </si>
  <si>
    <t xml:space="preserve">(239-278) </t>
  </si>
  <si>
    <t>Mostly_RYOCRUDE2012AllAllAllAllAllAllQuintile1</t>
  </si>
  <si>
    <t xml:space="preserve">(27.3-47.2) </t>
  </si>
  <si>
    <t xml:space="preserve">(21-37) </t>
  </si>
  <si>
    <t>Mostly_RYOCRUDE2012AllAllAllAllAllAllQuintile2</t>
  </si>
  <si>
    <t xml:space="preserve">(27.0-41.1) </t>
  </si>
  <si>
    <t xml:space="preserve">(24-37) </t>
  </si>
  <si>
    <t>Mostly_RYOCRUDE2012AllAllAllAllAllAllQuintile3</t>
  </si>
  <si>
    <t xml:space="preserve">(33.0-49.5) </t>
  </si>
  <si>
    <t xml:space="preserve">(37-56) </t>
  </si>
  <si>
    <t>Mostly_RYOCRUDE2012AllAllAllAllAllAllQuintile4</t>
  </si>
  <si>
    <t xml:space="preserve">(36.6-47.1) </t>
  </si>
  <si>
    <t xml:space="preserve">(51-66) </t>
  </si>
  <si>
    <t>Mostly_RYOCRUDE2012AllAllAllAllAllAllQuintile5</t>
  </si>
  <si>
    <t xml:space="preserve">(42.5-51.0) </t>
  </si>
  <si>
    <t xml:space="preserve">(86-103) </t>
  </si>
  <si>
    <t>Mostly_RYOCRUDE2012AllAllAllAllAllFemaleAll</t>
  </si>
  <si>
    <t xml:space="preserve">(38.0-45.8) </t>
  </si>
  <si>
    <t xml:space="preserve">(114-137) </t>
  </si>
  <si>
    <t>Mostly_RYOCRUDE2012AllAllAllAllAllFemaleQuintile1</t>
  </si>
  <si>
    <t xml:space="preserve">(18.7-43.9) </t>
  </si>
  <si>
    <t>Mostly_RYOCRUDE2012AllAllAllAllAllFemaleQuintile2</t>
  </si>
  <si>
    <t xml:space="preserve">(22.0-42.3) </t>
  </si>
  <si>
    <t>Mostly_RYOCRUDE2012AllAllAllAllAllFemaleQuintile3</t>
  </si>
  <si>
    <t xml:space="preserve">(30.2-53.5) </t>
  </si>
  <si>
    <t xml:space="preserve">(15-27) </t>
  </si>
  <si>
    <t>Mostly_RYOCRUDE2012AllAllAllAllAllFemaleQuintile4</t>
  </si>
  <si>
    <t xml:space="preserve">(36.9-51.1) </t>
  </si>
  <si>
    <t>Mostly_RYOCRUDE2012AllAllAllAllAllFemaleQuintile5</t>
  </si>
  <si>
    <t xml:space="preserve">(42.8-52.8) </t>
  </si>
  <si>
    <t xml:space="preserve">(46-57) </t>
  </si>
  <si>
    <t>Mostly_RYOCRUDE2012AllAllAllAllAllMaleAll</t>
  </si>
  <si>
    <t xml:space="preserve">(36.7-45.6) </t>
  </si>
  <si>
    <t xml:space="preserve">(119-148) </t>
  </si>
  <si>
    <t>Mostly_RYOCRUDE2012AllAllAllAllAllMaleQuintile1</t>
  </si>
  <si>
    <t xml:space="preserve">(25.4-58.2) </t>
  </si>
  <si>
    <t xml:space="preserve">(12-28) </t>
  </si>
  <si>
    <t>Mostly_RYOCRUDE2012AllAllAllAllAllMaleQuintile2</t>
  </si>
  <si>
    <t xml:space="preserve">(25.7-46.5) </t>
  </si>
  <si>
    <t xml:space="preserve">(13-24) </t>
  </si>
  <si>
    <t>Mostly_RYOCRUDE2012AllAllAllAllAllMaleQuintile3</t>
  </si>
  <si>
    <t xml:space="preserve">(30.5-51.4) </t>
  </si>
  <si>
    <t xml:space="preserve">(19-32) </t>
  </si>
  <si>
    <t>Mostly_RYOCRUDE2012AllAllAllAllAllMaleQuintile4</t>
  </si>
  <si>
    <t xml:space="preserve">(32.9-46.7) </t>
  </si>
  <si>
    <t xml:space="preserve">(23-32) </t>
  </si>
  <si>
    <t>Mostly_RYOCRUDE2012AllAllAllAllAllMaleQuintile5</t>
  </si>
  <si>
    <t xml:space="preserve">(39.0-52.1) </t>
  </si>
  <si>
    <t xml:space="preserve">(37-49) </t>
  </si>
  <si>
    <t>Mostly_RYOCRUDE2012AllAllAllNon-Other-Euro15-19AllAll</t>
  </si>
  <si>
    <t xml:space="preserve">(25.3-62.3) </t>
  </si>
  <si>
    <t>Mostly_RYOCRUDE2012AllAllAllNon-Other-Euro15-19FemaleAll</t>
  </si>
  <si>
    <t xml:space="preserve">(22.5-65.8) </t>
  </si>
  <si>
    <t>Mostly_RYOCRUDE2012AllAllAllNon-Other-Euro20-24AllAll</t>
  </si>
  <si>
    <t xml:space="preserve">(30.4-51.6) </t>
  </si>
  <si>
    <t>Mostly_RYOCRUDE2012AllAllAllNon-Other-Euro20-24FemaleAll</t>
  </si>
  <si>
    <t xml:space="preserve">(27.6-54.1) </t>
  </si>
  <si>
    <t>Mostly_RYOCRUDE2012AllAllAllNon-Other-Euro20-24MaleAll</t>
  </si>
  <si>
    <t xml:space="preserve">(24.4-59.2) </t>
  </si>
  <si>
    <t xml:space="preserve">(4-10) </t>
  </si>
  <si>
    <t>Mostly_RYOCRUDE2012AllAllAllNon-Other-Euro25-34AllAll</t>
  </si>
  <si>
    <t xml:space="preserve">(30.8-48.0) </t>
  </si>
  <si>
    <t xml:space="preserve">(18-28) </t>
  </si>
  <si>
    <t>Mostly_RYOCRUDE2012AllAllAllNon-Other-Euro25-34FemaleAll</t>
  </si>
  <si>
    <t xml:space="preserve">(36.0-58.4) </t>
  </si>
  <si>
    <t>Mostly_RYOCRUDE2012AllAllAllNon-Other-Euro25-34MaleAll</t>
  </si>
  <si>
    <t xml:space="preserve">(21.4-43.8) </t>
  </si>
  <si>
    <t>Mostly_RYOCRUDE2012AllAllAllNon-Other-Euro35-44AllAll</t>
  </si>
  <si>
    <t xml:space="preserve">(37.9-56.1) </t>
  </si>
  <si>
    <t>Mostly_RYOCRUDE2012AllAllAllNon-Other-Euro35-44FemaleAll</t>
  </si>
  <si>
    <t xml:space="preserve">(30.8-51.4) </t>
  </si>
  <si>
    <t>Mostly_RYOCRUDE2012AllAllAllNon-Other-Euro35-44MaleAll</t>
  </si>
  <si>
    <t xml:space="preserve">(37.0-67.0) </t>
  </si>
  <si>
    <t>Mostly_RYOCRUDE2012AllAllAllNon-Other-Euro45-54AllAll</t>
  </si>
  <si>
    <t xml:space="preserve">(26.7-41.7) </t>
  </si>
  <si>
    <t>Mostly_RYOCRUDE2012AllAllAllNon-Other-Euro45-54FemaleAll</t>
  </si>
  <si>
    <t xml:space="preserve">(26.3-48.2) </t>
  </si>
  <si>
    <t>Mostly_RYOCRUDE2012AllAllAllNon-Other-Euro45-54MaleAll</t>
  </si>
  <si>
    <t xml:space="preserve">(20.5-43.7) </t>
  </si>
  <si>
    <t>Mostly_RYOCRUDE2012AllAllAllNon-Other-Euro55-64AllAll</t>
  </si>
  <si>
    <t xml:space="preserve">(26.0-55.9) </t>
  </si>
  <si>
    <t>Mostly_RYOCRUDE2012AllAllAllNon-Other-Euro55-64FemaleAll</t>
  </si>
  <si>
    <t xml:space="preserve">(20.5-66.3) </t>
  </si>
  <si>
    <t>Mostly_RYOCRUDE2012AllAllAllNon-Other-Euro55-64MaleAll</t>
  </si>
  <si>
    <t xml:space="preserve">(19.4-60.4) </t>
  </si>
  <si>
    <t>Mostly_RYOCRUDE2012AllAllAllNon-Other-Euro65-74AllAll</t>
  </si>
  <si>
    <t xml:space="preserve">(10.7-53.7) </t>
  </si>
  <si>
    <t>Mostly_RYOCRUDE2012AllAllAllNon-Other-EuroAllAllAll</t>
  </si>
  <si>
    <t xml:space="preserve">(36.1-43.9) </t>
  </si>
  <si>
    <t xml:space="preserve">(75-91) </t>
  </si>
  <si>
    <t>Mostly_RYOCRUDE2012AllAllAllNon-Other-EuroAllFemaleAll</t>
  </si>
  <si>
    <t xml:space="preserve">(37.3-46.8) </t>
  </si>
  <si>
    <t>Mostly_RYOCRUDE2012AllAllAllNon-Other-EuroAllMaleAll</t>
  </si>
  <si>
    <t xml:space="preserve">(31.9-44.4) </t>
  </si>
  <si>
    <t xml:space="preserve">(35-48) </t>
  </si>
  <si>
    <t>Mostly_RYOCRUDE2012AllAllAllOther-Euro15-19AllAll</t>
  </si>
  <si>
    <t xml:space="preserve">(21.2-49.3) </t>
  </si>
  <si>
    <t>Mostly_RYOCRUDE2012AllAllAllOther-Euro15-19MaleAll</t>
  </si>
  <si>
    <t xml:space="preserve">(19.3-55.0) </t>
  </si>
  <si>
    <t xml:space="preserve">(3-10) </t>
  </si>
  <si>
    <t>Mostly_RYOCRUDE2012AllAllAllOther-Euro20-24AllAll</t>
  </si>
  <si>
    <t xml:space="preserve">(33.8-56.3) </t>
  </si>
  <si>
    <t xml:space="preserve">(18-29) </t>
  </si>
  <si>
    <t>Mostly_RYOCRUDE2012AllAllAllOther-Euro20-24FemaleAll</t>
  </si>
  <si>
    <t xml:space="preserve">(38.1-69.5) </t>
  </si>
  <si>
    <t>Mostly_RYOCRUDE2012AllAllAllOther-Euro20-24MaleAll</t>
  </si>
  <si>
    <t xml:space="preserve">(19.2-51.0) </t>
  </si>
  <si>
    <t xml:space="preserve">(5-12) </t>
  </si>
  <si>
    <t>Mostly_RYOCRUDE2012AllAllAllOther-Euro25-34AllAll</t>
  </si>
  <si>
    <t xml:space="preserve">(41.5-58.3) </t>
  </si>
  <si>
    <t xml:space="preserve">(35-49) </t>
  </si>
  <si>
    <t>Mostly_RYOCRUDE2012AllAllAllOther-Euro25-34FemaleAll</t>
  </si>
  <si>
    <t xml:space="preserve">(44.0-65.4) </t>
  </si>
  <si>
    <t>Mostly_RYOCRUDE2012AllAllAllOther-Euro25-34MaleAll</t>
  </si>
  <si>
    <t xml:space="preserve">(34.7-58.2) </t>
  </si>
  <si>
    <t>Mostly_RYOCRUDE2012AllAllAllOther-Euro35-44AllAll</t>
  </si>
  <si>
    <t xml:space="preserve">(39.7-53.8) </t>
  </si>
  <si>
    <t xml:space="preserve">(32-43) </t>
  </si>
  <si>
    <t>Mostly_RYOCRUDE2012AllAllAllOther-Euro35-44FemaleAll</t>
  </si>
  <si>
    <t xml:space="preserve">(36.5-54.6) </t>
  </si>
  <si>
    <t>Mostly_RYOCRUDE2012AllAllAllOther-Euro35-44MaleAll</t>
  </si>
  <si>
    <t xml:space="preserve">(37.1-58.3) </t>
  </si>
  <si>
    <t xml:space="preserve">(16-26) </t>
  </si>
  <si>
    <t>Mostly_RYOCRUDE2012AllAllAllOther-Euro45-54AllAll</t>
  </si>
  <si>
    <t xml:space="preserve">(35.3-49.7) </t>
  </si>
  <si>
    <t>Mostly_RYOCRUDE2012AllAllAllOther-Euro45-54FemaleAll</t>
  </si>
  <si>
    <t xml:space="preserve">(28.7-44.9) </t>
  </si>
  <si>
    <t xml:space="preserve">(14-21) </t>
  </si>
  <si>
    <t>Mostly_RYOCRUDE2012AllAllAllOther-Euro45-54MaleAll</t>
  </si>
  <si>
    <t xml:space="preserve">(39.3-60.1) </t>
  </si>
  <si>
    <t>Mostly_RYOCRUDE2012AllAllAllOther-Euro55-64AllAll</t>
  </si>
  <si>
    <t xml:space="preserve">(27.6-42.9) </t>
  </si>
  <si>
    <t>Mostly_RYOCRUDE2012AllAllAllOther-Euro55-64FemaleAll</t>
  </si>
  <si>
    <t xml:space="preserve">(21.4-43.7) </t>
  </si>
  <si>
    <t>Mostly_RYOCRUDE2012AllAllAllOther-Euro55-64MaleAll</t>
  </si>
  <si>
    <t xml:space="preserve">(26.4-50.7) </t>
  </si>
  <si>
    <t>Mostly_RYOCRUDE2012AllAllAllOther-Euro65-74AllAll</t>
  </si>
  <si>
    <t xml:space="preserve">(17.6-38.0) </t>
  </si>
  <si>
    <t>Mostly_RYOCRUDE2012AllAllAllOther-Euro65-74FemaleAll</t>
  </si>
  <si>
    <t xml:space="preserve">(14.1-37.4) </t>
  </si>
  <si>
    <t>Mostly_RYOCRUDE2012AllAllAllOther-Euro65-74MaleAll</t>
  </si>
  <si>
    <t xml:space="preserve">(13.0-51.7) </t>
  </si>
  <si>
    <t>Mostly_RYOCRUDE2012AllAllAllOther-Euro75+AllAll</t>
  </si>
  <si>
    <t xml:space="preserve">(11.2-37.2) </t>
  </si>
  <si>
    <t>Mostly_RYOCRUDE2012AllAllAllOther-Euro75+FemaleAll</t>
  </si>
  <si>
    <t xml:space="preserve">(7.2-36.5) </t>
  </si>
  <si>
    <t>Mostly_RYOCRUDE2012AllAllAllOther-EuroAllAllAll</t>
  </si>
  <si>
    <t xml:space="preserve">(38.6-46.0) </t>
  </si>
  <si>
    <t xml:space="preserve">(160-191) </t>
  </si>
  <si>
    <t>Mostly_RYOCRUDE2012AllAllAllOther-EuroAllFemaleAll</t>
  </si>
  <si>
    <t xml:space="preserve">(36.8-46.9) </t>
  </si>
  <si>
    <t xml:space="preserve">(74-94) </t>
  </si>
  <si>
    <t>Mostly_RYOCRUDE2012AllAllAllOther-EuroAllMaleAll</t>
  </si>
  <si>
    <t xml:space="preserve">(37.5-47.9) </t>
  </si>
  <si>
    <t xml:space="preserve">(81-103) </t>
  </si>
  <si>
    <t>Mostly_RYOCRUDE2012AllAllAsianAllAllAllAll</t>
  </si>
  <si>
    <t xml:space="preserve">(7.4-26.8) </t>
  </si>
  <si>
    <t>Mostly_RYOCRUDE2012AllAllAsianAllAllMaleAll</t>
  </si>
  <si>
    <t xml:space="preserve">(4.2-21.8) </t>
  </si>
  <si>
    <t xml:space="preserve">(1-7) </t>
  </si>
  <si>
    <t>Mostly_RYOCRUDE2012AllAllNon-AsianAll15-19AllAll</t>
  </si>
  <si>
    <t xml:space="preserve">(29.1-51.6) </t>
  </si>
  <si>
    <t>Mostly_RYOCRUDE2012AllAllNon-AsianAll15-19FemaleAll</t>
  </si>
  <si>
    <t xml:space="preserve">(25.3-53.0) </t>
  </si>
  <si>
    <t>Mostly_RYOCRUDE2012AllAllNon-AsianAll15-19MaleAll</t>
  </si>
  <si>
    <t xml:space="preserve">(24.9-58.5) </t>
  </si>
  <si>
    <t>Mostly_RYOCRUDE2012AllAllNon-AsianAll20-24AllAll</t>
  </si>
  <si>
    <t xml:space="preserve">(36.0-52.3) </t>
  </si>
  <si>
    <t>Mostly_RYOCRUDE2012AllAllNon-AsianAll20-24FemaleAll</t>
  </si>
  <si>
    <t xml:space="preserve">(37.8-61.2) </t>
  </si>
  <si>
    <t xml:space="preserve">(15-25) </t>
  </si>
  <si>
    <t>Mostly_RYOCRUDE2012AllAllNon-AsianAll20-24MaleAll</t>
  </si>
  <si>
    <t xml:space="preserve">(26.8-50.5) </t>
  </si>
  <si>
    <t>Mostly_RYOCRUDE2012AllAllNon-AsianAll25-34AllAll</t>
  </si>
  <si>
    <t xml:space="preserve">(43.0-56.0) </t>
  </si>
  <si>
    <t xml:space="preserve">(55-72) </t>
  </si>
  <si>
    <t>Mostly_RYOCRUDE2012AllAllNon-AsianAll25-34FemaleAll</t>
  </si>
  <si>
    <t xml:space="preserve">(44.0-61.2) </t>
  </si>
  <si>
    <t xml:space="preserve">(27-37) </t>
  </si>
  <si>
    <t>Mostly_RYOCRUDE2012AllAllNon-AsianAll25-34MaleAll</t>
  </si>
  <si>
    <t xml:space="preserve">(37.7-55.8) </t>
  </si>
  <si>
    <t xml:space="preserve">(26-38) </t>
  </si>
  <si>
    <t>Mostly_RYOCRUDE2012AllAllNon-AsianAll35-44AllAll</t>
  </si>
  <si>
    <t xml:space="preserve">(42.4-52.8) </t>
  </si>
  <si>
    <t xml:space="preserve">(48-60) </t>
  </si>
  <si>
    <t>Mostly_RYOCRUDE2012AllAllNon-AsianAll35-44FemaleAll</t>
  </si>
  <si>
    <t xml:space="preserve">(37.3-50.8) </t>
  </si>
  <si>
    <t xml:space="preserve">(20-27) </t>
  </si>
  <si>
    <t>Mostly_RYOCRUDE2012AllAllNon-AsianAll35-44MaleAll</t>
  </si>
  <si>
    <t xml:space="preserve">(42.6-59.0) </t>
  </si>
  <si>
    <t>Mostly_RYOCRUDE2012AllAllNon-AsianAll45-54AllAll</t>
  </si>
  <si>
    <t xml:space="preserve">(35.8-47.1) </t>
  </si>
  <si>
    <t xml:space="preserve">(42-55) </t>
  </si>
  <si>
    <t>Mostly_RYOCRUDE2012AllAllNon-AsianAll45-54FemaleAll</t>
  </si>
  <si>
    <t xml:space="preserve">(30.1-42.9) </t>
  </si>
  <si>
    <t>Mostly_RYOCRUDE2012AllAllNon-AsianAll45-54MaleAll</t>
  </si>
  <si>
    <t xml:space="preserve">(39.5-55.8) </t>
  </si>
  <si>
    <t xml:space="preserve">(21-29) </t>
  </si>
  <si>
    <t>Mostly_RYOCRUDE2012AllAllNon-AsianAll55-64AllAll</t>
  </si>
  <si>
    <t xml:space="preserve">(30.7-44.3) </t>
  </si>
  <si>
    <t xml:space="preserve">(22-31) </t>
  </si>
  <si>
    <t>Mostly_RYOCRUDE2012AllAllNon-AsianAll55-64FemaleAll</t>
  </si>
  <si>
    <t>Mostly_RYOCRUDE2012AllAllNon-AsianAll55-64MaleAll</t>
  </si>
  <si>
    <t xml:space="preserve">(29.8-52.1) </t>
  </si>
  <si>
    <t>Mostly_RYOCRUDE2012AllAllNon-AsianAll65-74AllAll</t>
  </si>
  <si>
    <t xml:space="preserve">(20.8-39.9) </t>
  </si>
  <si>
    <t>Mostly_RYOCRUDE2012AllAllNon-AsianAll65-74FemaleAll</t>
  </si>
  <si>
    <t xml:space="preserve">(18.0-39.5) </t>
  </si>
  <si>
    <t>Mostly_RYOCRUDE2012AllAllNon-AsianAll65-74MaleAll</t>
  </si>
  <si>
    <t xml:space="preserve">(15.7-51.8) </t>
  </si>
  <si>
    <t>Mostly_RYOCRUDE2012AllAllNon-AsianAll75+AllAll</t>
  </si>
  <si>
    <t xml:space="preserve">(13.8-38.9) </t>
  </si>
  <si>
    <t>Mostly_RYOCRUDE2012AllAllNon-AsianAll75+FemaleAll</t>
  </si>
  <si>
    <t>Mostly_RYOCRUDE2012AllAllNon-AsianAll75+MaleAll</t>
  </si>
  <si>
    <t xml:space="preserve">(10.8-57.9) </t>
  </si>
  <si>
    <t>Mostly_RYOCRUDE2012AllAllNon-AsianAllAllAllAll</t>
  </si>
  <si>
    <t xml:space="preserve">(40.2-46.5) </t>
  </si>
  <si>
    <t xml:space="preserve">(234-271) </t>
  </si>
  <si>
    <t>Mostly_RYOCRUDE2012AllAllNon-AsianAllAllFemaleAll</t>
  </si>
  <si>
    <t xml:space="preserve">(38.2-46.1) </t>
  </si>
  <si>
    <t xml:space="preserve">(111-134) </t>
  </si>
  <si>
    <t>Mostly_RYOCRUDE2012AllAllNon-AsianAllAllMaleAll</t>
  </si>
  <si>
    <t xml:space="preserve">(40.2-48.9) </t>
  </si>
  <si>
    <t xml:space="preserve">(117-142) </t>
  </si>
  <si>
    <t>Mostly_RYOCRUDE2012AllNon-PacificAllAll15-19AllAll</t>
  </si>
  <si>
    <t xml:space="preserve">(26.4-50.8) </t>
  </si>
  <si>
    <t>Mostly_RYOCRUDE2012AllNon-PacificAllAll15-19FemaleAll</t>
  </si>
  <si>
    <t xml:space="preserve">(24.8-56.5) </t>
  </si>
  <si>
    <t>Mostly_RYOCRUDE2012AllNon-PacificAllAll15-19MaleAll</t>
  </si>
  <si>
    <t xml:space="preserve">(20.9-55.4) </t>
  </si>
  <si>
    <t>Mostly_RYOCRUDE2012AllNon-PacificAllAll20-24AllAll</t>
  </si>
  <si>
    <t xml:space="preserve">(37.7-54.0) </t>
  </si>
  <si>
    <t xml:space="preserve">(29-41) </t>
  </si>
  <si>
    <t>Mostly_RYOCRUDE2012AllNon-PacificAllAll20-24FemaleAll</t>
  </si>
  <si>
    <t xml:space="preserve">(38.8-62.6) </t>
  </si>
  <si>
    <t>Mostly_RYOCRUDE2012AllNon-PacificAllAll20-24MaleAll</t>
  </si>
  <si>
    <t xml:space="preserve">(27.7-53.4) </t>
  </si>
  <si>
    <t>Mostly_RYOCRUDE2012AllNon-PacificAllAll25-34AllAll</t>
  </si>
  <si>
    <t xml:space="preserve">(41.5-55.7) </t>
  </si>
  <si>
    <t xml:space="preserve">(52-70) </t>
  </si>
  <si>
    <t>Mostly_RYOCRUDE2012AllNon-PacificAllAll25-34FemaleAll</t>
  </si>
  <si>
    <t xml:space="preserve">(47.1-64.5) </t>
  </si>
  <si>
    <t>Mostly_RYOCRUDE2012AllNon-PacificAllAll25-34MaleAll</t>
  </si>
  <si>
    <t xml:space="preserve">(33.3-53.5) </t>
  </si>
  <si>
    <t xml:space="preserve">(24-39) </t>
  </si>
  <si>
    <t>Mostly_RYOCRUDE2012AllNon-PacificAllAll35-44AllAll</t>
  </si>
  <si>
    <t xml:space="preserve">(43.9-54.7) </t>
  </si>
  <si>
    <t xml:space="preserve">(49-60) </t>
  </si>
  <si>
    <t>Mostly_RYOCRUDE2012AllNon-PacificAllAll35-44FemaleAll</t>
  </si>
  <si>
    <t xml:space="preserve">(38.9-53.1) </t>
  </si>
  <si>
    <t xml:space="preserve">(19-26) </t>
  </si>
  <si>
    <t>Mostly_RYOCRUDE2012AllNon-PacificAllAll35-44MaleAll</t>
  </si>
  <si>
    <t xml:space="preserve">(43.4-60.5) </t>
  </si>
  <si>
    <t>Mostly_RYOCRUDE2012AllNon-PacificAllAll45-54AllAll</t>
  </si>
  <si>
    <t xml:space="preserve">(35.7-47.2) </t>
  </si>
  <si>
    <t xml:space="preserve">(41-55) </t>
  </si>
  <si>
    <t>Mostly_RYOCRUDE2012AllNon-PacificAllAll45-54FemaleAll</t>
  </si>
  <si>
    <t xml:space="preserve">(31.9-45.2) </t>
  </si>
  <si>
    <t>Mostly_RYOCRUDE2012AllNon-PacificAllAll45-54MaleAll</t>
  </si>
  <si>
    <t xml:space="preserve">(36.5-53.2) </t>
  </si>
  <si>
    <t xml:space="preserve">(20-29) </t>
  </si>
  <si>
    <t>Mostly_RYOCRUDE2012AllNon-PacificAllAll55-64AllAll</t>
  </si>
  <si>
    <t xml:space="preserve">(29.7-43.7) </t>
  </si>
  <si>
    <t xml:space="preserve">(21-31) </t>
  </si>
  <si>
    <t>Mostly_RYOCRUDE2012AllNon-PacificAllAll55-64FemaleAll</t>
  </si>
  <si>
    <t xml:space="preserve">(24.7-46.1) </t>
  </si>
  <si>
    <t>Mostly_RYOCRUDE2012AllNon-PacificAllAll55-64MaleAll</t>
  </si>
  <si>
    <t xml:space="preserve">(27.1-50.1) </t>
  </si>
  <si>
    <t>Mostly_RYOCRUDE2012AllNon-PacificAllAll65-74AllAll</t>
  </si>
  <si>
    <t xml:space="preserve">(19.7-38.3) </t>
  </si>
  <si>
    <t>Mostly_RYOCRUDE2012AllNon-PacificAllAll65-74FemaleAll</t>
  </si>
  <si>
    <t xml:space="preserve">(17.8-39.0) </t>
  </si>
  <si>
    <t>Mostly_RYOCRUDE2012AllNon-PacificAllAll65-74MaleAll</t>
  </si>
  <si>
    <t xml:space="preserve">(14.2-48.5) </t>
  </si>
  <si>
    <t>Mostly_RYOCRUDE2012AllNon-PacificAllAll75+AllAll</t>
  </si>
  <si>
    <t>Mostly_RYOCRUDE2012AllNon-PacificAllAll75+FemaleAll</t>
  </si>
  <si>
    <t>Mostly_RYOCRUDE2012AllNon-PacificAllAll75+MaleAll</t>
  </si>
  <si>
    <t>Mostly_RYOCRUDE2012AllNon-PacificAllAllAllAllAll</t>
  </si>
  <si>
    <t xml:space="preserve">(40.0-46.6) </t>
  </si>
  <si>
    <t xml:space="preserve">(229-267) </t>
  </si>
  <si>
    <t>Mostly_RYOCRUDE2012AllNon-PacificAllAllAllFemaleAll</t>
  </si>
  <si>
    <t xml:space="preserve">(39.6-47.9) </t>
  </si>
  <si>
    <t xml:space="preserve">(109-131) </t>
  </si>
  <si>
    <t>Mostly_RYOCRUDE2012AllNon-PacificAllAllAllMaleAll</t>
  </si>
  <si>
    <t xml:space="preserve">(38.2-47.8) </t>
  </si>
  <si>
    <t xml:space="preserve">(114-143) </t>
  </si>
  <si>
    <t>Mostly_RYOCRUDE2012AllPacificAllAll20-24AllAll</t>
  </si>
  <si>
    <t xml:space="preserve">(6.7-36.9) </t>
  </si>
  <si>
    <t>Mostly_RYOCRUDE2012AllPacificAllAll25-34AllAll</t>
  </si>
  <si>
    <t xml:space="preserve">(11.9-36.1) </t>
  </si>
  <si>
    <t>Mostly_RYOCRUDE2012AllPacificAllAll25-34FemaleAll</t>
  </si>
  <si>
    <t xml:space="preserve">(10.8-48.6) </t>
  </si>
  <si>
    <t>Mostly_RYOCRUDE2012AllPacificAllAll25-34MaleAll</t>
  </si>
  <si>
    <t xml:space="preserve">(6.1-33.5) </t>
  </si>
  <si>
    <t>Mostly_RYOCRUDE2012AllPacificAllAll35-44AllAll</t>
  </si>
  <si>
    <t xml:space="preserve">(8.6-31.0) </t>
  </si>
  <si>
    <t>Mostly_RYOCRUDE2012AllPacificAllAllAllAllAll</t>
  </si>
  <si>
    <t xml:space="preserve">(14.1-28.4) </t>
  </si>
  <si>
    <t>Mostly_RYOCRUDE2012AllPacificAllAllAllFemaleAll</t>
  </si>
  <si>
    <t xml:space="preserve">(12.7-32.7) </t>
  </si>
  <si>
    <t>Mostly_RYOCRUDE2012AllPacificAllAllAllMaleAll</t>
  </si>
  <si>
    <t xml:space="preserve">(11.7-29.9) </t>
  </si>
  <si>
    <t>Mostly_RYOCRUDE2012MaoriAllAllAll15-19AllAll</t>
  </si>
  <si>
    <t xml:space="preserve">(28.1-61.5) </t>
  </si>
  <si>
    <t>Mostly_RYOCRUDE2012MaoriAllAllAll15-19FemaleAll</t>
  </si>
  <si>
    <t xml:space="preserve">(29.8-72.0) </t>
  </si>
  <si>
    <t>Mostly_RYOCRUDE2012MaoriAllAllAll20-24AllAll</t>
  </si>
  <si>
    <t xml:space="preserve">(40.7-61.9) </t>
  </si>
  <si>
    <t>Mostly_RYOCRUDE2012MaoriAllAllAll20-24FemaleAll</t>
  </si>
  <si>
    <t xml:space="preserve">(42.2-66.0) </t>
  </si>
  <si>
    <t>Mostly_RYOCRUDE2012MaoriAllAllAll20-24MaleAll</t>
  </si>
  <si>
    <t xml:space="preserve">(30.3-66.7) </t>
  </si>
  <si>
    <t>Mostly_RYOCRUDE2012MaoriAllAllAll25-34AllAll</t>
  </si>
  <si>
    <t xml:space="preserve">(47.0-65.8) </t>
  </si>
  <si>
    <t>Mostly_RYOCRUDE2012MaoriAllAllAll25-34FemaleAll</t>
  </si>
  <si>
    <t xml:space="preserve">(48.1-68.5) </t>
  </si>
  <si>
    <t>Mostly_RYOCRUDE2012MaoriAllAllAll25-34MaleAll</t>
  </si>
  <si>
    <t xml:space="preserve">(37.9-69.0) </t>
  </si>
  <si>
    <t>Mostly_RYOCRUDE2012MaoriAllAllAll35-44AllAll</t>
  </si>
  <si>
    <t xml:space="preserve">(53.6-68.6) </t>
  </si>
  <si>
    <t xml:space="preserve">(20-26) </t>
  </si>
  <si>
    <t>Mostly_RYOCRUDE2012MaoriAllAllAll35-44FemaleAll</t>
  </si>
  <si>
    <t xml:space="preserve">(40.5-62.7) </t>
  </si>
  <si>
    <t xml:space="preserve">(8-13) </t>
  </si>
  <si>
    <t>Mostly_RYOCRUDE2012MaoriAllAllAll35-44MaleAll</t>
  </si>
  <si>
    <t xml:space="preserve">(58.6-83.7) </t>
  </si>
  <si>
    <t>Mostly_RYOCRUDE2012MaoriAllAllAll45-54AllAll</t>
  </si>
  <si>
    <t xml:space="preserve">(37.2-53.5) </t>
  </si>
  <si>
    <t>Mostly_RYOCRUDE2012MaoriAllAllAll45-54FemaleAll</t>
  </si>
  <si>
    <t xml:space="preserve">(34.9-55.8) </t>
  </si>
  <si>
    <t>Mostly_RYOCRUDE2012MaoriAllAllAll45-54MaleAll</t>
  </si>
  <si>
    <t xml:space="preserve">(31.8-59.5) </t>
  </si>
  <si>
    <t>Mostly_RYOCRUDE2012MaoriAllAllAll55-64AllAll</t>
  </si>
  <si>
    <t xml:space="preserve">(33.4-67.1) </t>
  </si>
  <si>
    <t>Mostly_RYOCRUDE2012MaoriAllAllAll55-64FemaleAll</t>
  </si>
  <si>
    <t xml:space="preserve">(25.6-71.7) </t>
  </si>
  <si>
    <t>Mostly_RYOCRUDE2012MaoriAllAllAll55-64MaleAll</t>
  </si>
  <si>
    <t xml:space="preserve">(28.0-78.0) </t>
  </si>
  <si>
    <t>Mostly_RYOCRUDE2012MaoriAllAllAll65-74AllAll</t>
  </si>
  <si>
    <t xml:space="preserve">(32.1-71.3) </t>
  </si>
  <si>
    <t>Mostly_RYOCRUDE2012MaoriAllAllAllAllAllAll</t>
  </si>
  <si>
    <t xml:space="preserve">(48.9-57.6) </t>
  </si>
  <si>
    <t xml:space="preserve">(86-101) </t>
  </si>
  <si>
    <t>Mostly_RYOCRUDE2012MaoriAllAllAllAllAllQuintile1</t>
  </si>
  <si>
    <t xml:space="preserve">(23.3-64.4) </t>
  </si>
  <si>
    <t>Mostly_RYOCRUDE2012MaoriAllAllAllAllAllQuintile2</t>
  </si>
  <si>
    <t xml:space="preserve">(29.8-71.0) </t>
  </si>
  <si>
    <t>Mostly_RYOCRUDE2012MaoriAllAllAllAllAllQuintile3</t>
  </si>
  <si>
    <t xml:space="preserve">(39.6-67.9) </t>
  </si>
  <si>
    <t>Mostly_RYOCRUDE2012MaoriAllAllAllAllAllQuintile4</t>
  </si>
  <si>
    <t xml:space="preserve">(42.0-61.4) </t>
  </si>
  <si>
    <t xml:space="preserve">(17-25) </t>
  </si>
  <si>
    <t>Mostly_RYOCRUDE2012MaoriAllAllAllAllAllQuintile5</t>
  </si>
  <si>
    <t xml:space="preserve">(50.1-61.1) </t>
  </si>
  <si>
    <t xml:space="preserve">(45-55) </t>
  </si>
  <si>
    <t>Mostly_RYOCRUDE2012MaoriAllAllAllAllFemaleAll</t>
  </si>
  <si>
    <t xml:space="preserve">(47.8-57.0) </t>
  </si>
  <si>
    <t xml:space="preserve">(47-55) </t>
  </si>
  <si>
    <t>Mostly_RYOCRUDE2012MaoriAllAllAllAllFemaleQuintile3</t>
  </si>
  <si>
    <t xml:space="preserve">(36.2-71.5) </t>
  </si>
  <si>
    <t>Mostly_RYOCRUDE2012MaoriAllAllAllAllFemaleQuintile4</t>
  </si>
  <si>
    <t xml:space="preserve">(37.7-61.6) </t>
  </si>
  <si>
    <t>Mostly_RYOCRUDE2012MaoriAllAllAllAllFemaleQuintile5</t>
  </si>
  <si>
    <t xml:space="preserve">(48.4-59.6) </t>
  </si>
  <si>
    <t xml:space="preserve">(27-34) </t>
  </si>
  <si>
    <t>Mostly_RYOCRUDE2012MaoriAllAllAllAllMaleAll</t>
  </si>
  <si>
    <t xml:space="preserve">(46.7-61.7) </t>
  </si>
  <si>
    <t>Mostly_RYOCRUDE2012MaoriAllAllAllAllMaleQuintile3</t>
  </si>
  <si>
    <t xml:space="preserve">(33.7-72.8) </t>
  </si>
  <si>
    <t>Mostly_RYOCRUDE2012MaoriAllAllAllAllMaleQuintile4</t>
  </si>
  <si>
    <t xml:space="preserve">(42.9-65.9) </t>
  </si>
  <si>
    <t>Mostly_RYOCRUDE2012MaoriAllAllAllAllMaleQuintile5</t>
  </si>
  <si>
    <t xml:space="preserve">(46.5-69.3) </t>
  </si>
  <si>
    <t>Mostly_RYOCRUDE2012Non-MaoriAllAllAll15-19AllAll</t>
  </si>
  <si>
    <t xml:space="preserve">(19.9-48.7) </t>
  </si>
  <si>
    <t>Mostly_RYOCRUDE2012Non-MaoriAllAllAll15-19MaleAll</t>
  </si>
  <si>
    <t xml:space="preserve">(19.5-58.6) </t>
  </si>
  <si>
    <t>Mostly_RYOCRUDE2012Non-MaoriAllAllAll20-24AllAll</t>
  </si>
  <si>
    <t xml:space="preserve">(27.9-50.6) </t>
  </si>
  <si>
    <t>Mostly_RYOCRUDE2012Non-MaoriAllAllAll20-24FemaleAll</t>
  </si>
  <si>
    <t xml:space="preserve">(30.9-62.9) </t>
  </si>
  <si>
    <t>Mostly_RYOCRUDE2012Non-MaoriAllAllAll20-24MaleAll</t>
  </si>
  <si>
    <t xml:space="preserve">(15.9-46.9) </t>
  </si>
  <si>
    <t xml:space="preserve">(4-12) </t>
  </si>
  <si>
    <t>Mostly_RYOCRUDE2012Non-MaoriAllAllAll25-34AllAll</t>
  </si>
  <si>
    <t xml:space="preserve">(32.4-48.5) </t>
  </si>
  <si>
    <t xml:space="preserve">(32-47) </t>
  </si>
  <si>
    <t>Mostly_RYOCRUDE2012Non-MaoriAllAllAll25-34FemaleAll</t>
  </si>
  <si>
    <t xml:space="preserve">(34.8-58.0) </t>
  </si>
  <si>
    <t>Mostly_RYOCRUDE2012Non-MaoriAllAllAll25-34MaleAll</t>
  </si>
  <si>
    <t xml:space="preserve">(26.3-48.1) </t>
  </si>
  <si>
    <t>Mostly_RYOCRUDE2012Non-MaoriAllAllAll35-44AllAll</t>
  </si>
  <si>
    <t xml:space="preserve">(33.7-46.8) </t>
  </si>
  <si>
    <t xml:space="preserve">(28-39) </t>
  </si>
  <si>
    <t>Mostly_RYOCRUDE2012Non-MaoriAllAllAll35-44FemaleAll</t>
  </si>
  <si>
    <t xml:space="preserve">(30.9-48.1) </t>
  </si>
  <si>
    <t>Mostly_RYOCRUDE2012Non-MaoriAllAllAll35-44MaleAll</t>
  </si>
  <si>
    <t xml:space="preserve">(30.9-51.2) </t>
  </si>
  <si>
    <t>Mostly_RYOCRUDE2012Non-MaoriAllAllAll45-54AllAll</t>
  </si>
  <si>
    <t xml:space="preserve">(31.5-44.9) </t>
  </si>
  <si>
    <t>Mostly_RYOCRUDE2012Non-MaoriAllAllAll45-54FemaleAll</t>
  </si>
  <si>
    <t xml:space="preserve">(25.6-42.2) </t>
  </si>
  <si>
    <t xml:space="preserve">(12-20) </t>
  </si>
  <si>
    <t>Mostly_RYOCRUDE2012Non-MaoriAllAllAll45-54MaleAll</t>
  </si>
  <si>
    <t xml:space="preserve">(33.3-53.1) </t>
  </si>
  <si>
    <t>Mostly_RYOCRUDE2012Non-MaoriAllAllAll55-64AllAll</t>
  </si>
  <si>
    <t xml:space="preserve">(26.1-41.3) </t>
  </si>
  <si>
    <t>Mostly_RYOCRUDE2012Non-MaoriAllAllAll55-64FemaleAll</t>
  </si>
  <si>
    <t xml:space="preserve">(20.3-42.1) </t>
  </si>
  <si>
    <t>Mostly_RYOCRUDE2012Non-MaoriAllAllAll55-64MaleAll</t>
  </si>
  <si>
    <t xml:space="preserve">(24.7-48.6) </t>
  </si>
  <si>
    <t>Mostly_RYOCRUDE2012Non-MaoriAllAllAll65-74AllAll</t>
  </si>
  <si>
    <t xml:space="preserve">(14.8-33.8) </t>
  </si>
  <si>
    <t>Mostly_RYOCRUDE2012Non-MaoriAllAllAll65-74FemaleAll</t>
  </si>
  <si>
    <t xml:space="preserve">(13.7-36.7) </t>
  </si>
  <si>
    <t>Mostly_RYOCRUDE2012Non-MaoriAllAllAll65-74MaleAll</t>
  </si>
  <si>
    <t xml:space="preserve">(9.6-41.8) </t>
  </si>
  <si>
    <t>Mostly_RYOCRUDE2012Non-MaoriAllAllAll75+AllAll</t>
  </si>
  <si>
    <t xml:space="preserve">(7.7-32.9) </t>
  </si>
  <si>
    <t>Mostly_RYOCRUDE2012Non-MaoriAllAllAll75+FemaleAll</t>
  </si>
  <si>
    <t xml:space="preserve">(3.9-28.0) </t>
  </si>
  <si>
    <t>Mostly_RYOCRUDE2012Non-MaoriAllAllAllAllAllAll</t>
  </si>
  <si>
    <t xml:space="preserve">(33.2-40.5) </t>
  </si>
  <si>
    <t xml:space="preserve">(148-181) </t>
  </si>
  <si>
    <t>Mostly_RYOCRUDE2012Non-MaoriAllAllAllAllAllQuintile1</t>
  </si>
  <si>
    <t xml:space="preserve">(24.4-48.2) </t>
  </si>
  <si>
    <t xml:space="preserve">(16-32) </t>
  </si>
  <si>
    <t>Mostly_RYOCRUDE2012Non-MaoriAllAllAllAllAllQuintile2</t>
  </si>
  <si>
    <t xml:space="preserve">(23.1-39.3) </t>
  </si>
  <si>
    <t xml:space="preserve">(18-30) </t>
  </si>
  <si>
    <t>Mostly_RYOCRUDE2012Non-MaoriAllAllAllAllAllQuintile3</t>
  </si>
  <si>
    <t xml:space="preserve">(29.3-48.3) </t>
  </si>
  <si>
    <t xml:space="preserve">(28-46) </t>
  </si>
  <si>
    <t>Mostly_RYOCRUDE2012Non-MaoriAllAllAllAllAllQuintile4</t>
  </si>
  <si>
    <t xml:space="preserve">(31.7-44.0) </t>
  </si>
  <si>
    <t xml:space="preserve">(31-44) </t>
  </si>
  <si>
    <t>Mostly_RYOCRUDE2012Non-MaoriAllAllAllAllAllQuintile5</t>
  </si>
  <si>
    <t xml:space="preserve">(34.3-44.8) </t>
  </si>
  <si>
    <t xml:space="preserve">(38-50) </t>
  </si>
  <si>
    <t>Mostly_RYOCRUDE2012Non-MaoriAllAllAllAllFemaleAll</t>
  </si>
  <si>
    <t xml:space="preserve">(31.7-42.1) </t>
  </si>
  <si>
    <t xml:space="preserve">(64-85) </t>
  </si>
  <si>
    <t>Mostly_RYOCRUDE2012Non-MaoriAllAllAllAllFemaleQuintile1</t>
  </si>
  <si>
    <t xml:space="preserve">(16.1-43.9) </t>
  </si>
  <si>
    <t>Mostly_RYOCRUDE2012Non-MaoriAllAllAllAllFemaleQuintile2</t>
  </si>
  <si>
    <t xml:space="preserve">(18.3-40.9) </t>
  </si>
  <si>
    <t>Mostly_RYOCRUDE2012Non-MaoriAllAllAllAllFemaleQuintile3</t>
  </si>
  <si>
    <t xml:space="preserve">(25.9-52.9) </t>
  </si>
  <si>
    <t xml:space="preserve">(11-22) </t>
  </si>
  <si>
    <t>Mostly_RYOCRUDE2012Non-MaoriAllAllAllAllFemaleQuintile4</t>
  </si>
  <si>
    <t xml:space="preserve">(32.0-50.8) </t>
  </si>
  <si>
    <t>Mostly_RYOCRUDE2012Non-MaoriAllAllAllAllFemaleQuintile5</t>
  </si>
  <si>
    <t xml:space="preserve">(34.4-47.6) </t>
  </si>
  <si>
    <t>Mostly_RYOCRUDE2012Non-MaoriAllAllAllAllMaleAll</t>
  </si>
  <si>
    <t xml:space="preserve">(31.8-42.2) </t>
  </si>
  <si>
    <t xml:space="preserve">(78-104) </t>
  </si>
  <si>
    <t>Mostly_RYOCRUDE2012Non-MaoriAllAllAllAllMaleQuintile1</t>
  </si>
  <si>
    <t xml:space="preserve">(21.1-62.8) </t>
  </si>
  <si>
    <t xml:space="preserve">(8-24) </t>
  </si>
  <si>
    <t>Mostly_RYOCRUDE2012Non-MaoriAllAllAllAllMaleQuintile2</t>
  </si>
  <si>
    <t xml:space="preserve">(22.1-44.4) </t>
  </si>
  <si>
    <t>Mostly_RYOCRUDE2012Non-MaoriAllAllAllAllMaleQuintile3</t>
  </si>
  <si>
    <t xml:space="preserve">(26.4-51.3) </t>
  </si>
  <si>
    <t xml:space="preserve">(14-27) </t>
  </si>
  <si>
    <t>Mostly_RYOCRUDE2012Non-MaoriAllAllAllAllMaleQuintile4</t>
  </si>
  <si>
    <t xml:space="preserve">(27.0-42.8) </t>
  </si>
  <si>
    <t>Mostly_RYOCRUDE2012Non-MaoriAllAllAllAllMaleQuintile5</t>
  </si>
  <si>
    <t xml:space="preserve">(31.0-45.8) </t>
  </si>
  <si>
    <t xml:space="preserve">(32.0-57.2) </t>
  </si>
  <si>
    <t xml:space="preserve">(53.6-66.9) </t>
  </si>
  <si>
    <t xml:space="preserve">(38.6-55.9) </t>
  </si>
  <si>
    <t xml:space="preserve">(32.0-50.1) </t>
  </si>
  <si>
    <t xml:space="preserve">(3.6-20.6) </t>
  </si>
  <si>
    <t xml:space="preserve">(7.6-32.7) </t>
  </si>
  <si>
    <t xml:space="preserve">(20.6-42.6) </t>
  </si>
  <si>
    <t xml:space="preserve">Mostly_Tailor_RYO </t>
  </si>
  <si>
    <t xml:space="preserve">(11-21) </t>
  </si>
  <si>
    <t xml:space="preserve">(5-14) </t>
  </si>
  <si>
    <t xml:space="preserve">(16-28) </t>
  </si>
  <si>
    <t xml:space="preserve">(8-19) </t>
  </si>
  <si>
    <t xml:space="preserve">(6-13) </t>
  </si>
  <si>
    <t xml:space="preserve">(0.8-4.6) </t>
  </si>
  <si>
    <t xml:space="preserve">(0.0-5.0) </t>
  </si>
  <si>
    <t xml:space="preserve">(3-9) </t>
  </si>
  <si>
    <t xml:space="preserve">(4.0-12.1) </t>
  </si>
  <si>
    <t xml:space="preserve">(4-13) </t>
  </si>
  <si>
    <t xml:space="preserve">(12-23) </t>
  </si>
  <si>
    <t xml:space="preserve">(32-45) </t>
  </si>
  <si>
    <t xml:space="preserve">(3.8-14.2) </t>
  </si>
  <si>
    <t xml:space="preserve">(1-8) </t>
  </si>
  <si>
    <t xml:space="preserve">(36-53) </t>
  </si>
  <si>
    <t xml:space="preserve">(2.0-14.2) </t>
  </si>
  <si>
    <t xml:space="preserve">(5-15) </t>
  </si>
  <si>
    <t xml:space="preserve">(8-17) </t>
  </si>
  <si>
    <t xml:space="preserve">(12-21) </t>
  </si>
  <si>
    <t xml:space="preserve">(2.7-12.0) </t>
  </si>
  <si>
    <t xml:space="preserve">(2-9) </t>
  </si>
  <si>
    <t xml:space="preserve">(6.7-26.5) </t>
  </si>
  <si>
    <t xml:space="preserve">(11-23) </t>
  </si>
  <si>
    <t xml:space="preserve">(3.4-9.2) </t>
  </si>
  <si>
    <t xml:space="preserve">(2.6-11.4) </t>
  </si>
  <si>
    <t xml:space="preserve">(1-6) </t>
  </si>
  <si>
    <t xml:space="preserve">(1.1-5.6) </t>
  </si>
  <si>
    <t xml:space="preserve">(0.4-4.3) </t>
  </si>
  <si>
    <t xml:space="preserve">(0.1-4.1) </t>
  </si>
  <si>
    <t xml:space="preserve">(0.3-8.3) </t>
  </si>
  <si>
    <t xml:space="preserve">(0.0-6.0) </t>
  </si>
  <si>
    <t xml:space="preserve">(24-40) </t>
  </si>
  <si>
    <t xml:space="preserve">(0.0-12.9) </t>
  </si>
  <si>
    <t xml:space="preserve">(0-7) </t>
  </si>
  <si>
    <t xml:space="preserve">(0-6) </t>
  </si>
  <si>
    <t xml:space="preserve">(1.6-6.9) </t>
  </si>
  <si>
    <t xml:space="preserve">(70-89) </t>
  </si>
  <si>
    <t xml:space="preserve">(14-26) </t>
  </si>
  <si>
    <t xml:space="preserve">(7-18) </t>
  </si>
  <si>
    <t xml:space="preserve">(3.6-8.7) </t>
  </si>
  <si>
    <t xml:space="preserve">(0.8-4.8) </t>
  </si>
  <si>
    <t xml:space="preserve">(0.2-3.9) </t>
  </si>
  <si>
    <t xml:space="preserve">(0.4-7.7) </t>
  </si>
  <si>
    <t xml:space="preserve">(0.3-6.9) </t>
  </si>
  <si>
    <t xml:space="preserve">(9.6-13.9) </t>
  </si>
  <si>
    <t xml:space="preserve">(9.9-27.5) </t>
  </si>
  <si>
    <t xml:space="preserve">(11-18) </t>
  </si>
  <si>
    <t xml:space="preserve">(8-18) </t>
  </si>
  <si>
    <t xml:space="preserve">(3-12) </t>
  </si>
  <si>
    <t xml:space="preserve">(9-21) </t>
  </si>
  <si>
    <t xml:space="preserve">(5-16) </t>
  </si>
  <si>
    <t xml:space="preserve">(7-15) </t>
  </si>
  <si>
    <t xml:space="preserve">(2.6-10.0) </t>
  </si>
  <si>
    <t xml:space="preserve">(0.2-3.6) </t>
  </si>
  <si>
    <t xml:space="preserve">(1.1-10.6) </t>
  </si>
  <si>
    <t xml:space="preserve">(0.2-8.3) </t>
  </si>
  <si>
    <t xml:space="preserve">(0.2-7.1) </t>
  </si>
  <si>
    <t xml:space="preserve">(17-30) </t>
  </si>
  <si>
    <t xml:space="preserve">(3.1-14.8) </t>
  </si>
  <si>
    <t xml:space="preserve">(8.4-14.5) </t>
  </si>
  <si>
    <t xml:space="preserve">(0-5) </t>
  </si>
  <si>
    <t xml:space="preserve">(4-14) </t>
  </si>
  <si>
    <t>Mostly_Tailor_RYOCRUDE2012AllAllAllAll15-19AllAll</t>
  </si>
  <si>
    <t xml:space="preserve">(30.4-52.9) </t>
  </si>
  <si>
    <t>Mostly_Tailor_RYOCRUDE2012AllAllAllAll15-19FemaleAll</t>
  </si>
  <si>
    <t xml:space="preserve">(26.5-56.6) </t>
  </si>
  <si>
    <t>Mostly_Tailor_RYOCRUDE2012AllAllAllAll15-19MaleAll</t>
  </si>
  <si>
    <t xml:space="preserve">(27.0-57.5) </t>
  </si>
  <si>
    <t>Mostly_Tailor_RYOCRUDE2012AllAllAllAll20-24AllAll</t>
  </si>
  <si>
    <t xml:space="preserve">(15.9-26.2) </t>
  </si>
  <si>
    <t xml:space="preserve">(13-22) </t>
  </si>
  <si>
    <t>Mostly_Tailor_RYOCRUDE2012AllAllAllAll20-24FemaleAll</t>
  </si>
  <si>
    <t xml:space="preserve">(10.8-25.6) </t>
  </si>
  <si>
    <t>Mostly_Tailor_RYOCRUDE2012AllAllAllAll20-24MaleAll</t>
  </si>
  <si>
    <t xml:space="preserve">(15.8-34.7) </t>
  </si>
  <si>
    <t>Mostly_Tailor_RYOCRUDE2012AllAllAllAll25-34AllAll</t>
  </si>
  <si>
    <t xml:space="preserve">(8.2-15.9) </t>
  </si>
  <si>
    <t>Mostly_Tailor_RYOCRUDE2012AllAllAllAll25-34FemaleAll</t>
  </si>
  <si>
    <t xml:space="preserve">(7.1-15.2) </t>
  </si>
  <si>
    <t>Mostly_Tailor_RYOCRUDE2012AllAllAllAll25-34MaleAll</t>
  </si>
  <si>
    <t xml:space="preserve">(7.6-18.8) </t>
  </si>
  <si>
    <t>Mostly_Tailor_RYOCRUDE2012AllAllAllAll35-44AllAll</t>
  </si>
  <si>
    <t xml:space="preserve">(8.1-14.0) </t>
  </si>
  <si>
    <t xml:space="preserve">(10-17) </t>
  </si>
  <si>
    <t>Mostly_Tailor_RYOCRUDE2012AllAllAllAll35-44FemaleAll</t>
  </si>
  <si>
    <t xml:space="preserve">(9.4-19.8) </t>
  </si>
  <si>
    <t>Mostly_Tailor_RYOCRUDE2012AllAllAllAll35-44MaleAll</t>
  </si>
  <si>
    <t xml:space="preserve">(5.0-12.5) </t>
  </si>
  <si>
    <t>Mostly_Tailor_RYOCRUDE2012AllAllAllAll45-54AllAll</t>
  </si>
  <si>
    <t xml:space="preserve">(5.2-10.0) </t>
  </si>
  <si>
    <t>Mostly_Tailor_RYOCRUDE2012AllAllAllAll45-54FemaleAll</t>
  </si>
  <si>
    <t xml:space="preserve">(3.5-9.0) </t>
  </si>
  <si>
    <t>Mostly_Tailor_RYOCRUDE2012AllAllAllAll45-54MaleAll</t>
  </si>
  <si>
    <t xml:space="preserve">(5.1-14.6) </t>
  </si>
  <si>
    <t>Mostly_Tailor_RYOCRUDE2012AllAllAllAll55-64AllAll</t>
  </si>
  <si>
    <t xml:space="preserve">(3.7-11.5) </t>
  </si>
  <si>
    <t>Mostly_Tailor_RYOCRUDE2012AllAllAllAll55-64FemaleAll</t>
  </si>
  <si>
    <t xml:space="preserve">(2.8-12.7) </t>
  </si>
  <si>
    <t>Mostly_Tailor_RYOCRUDE2012AllAllAllAll55-64MaleAll</t>
  </si>
  <si>
    <t xml:space="preserve">(2.6-15.5) </t>
  </si>
  <si>
    <t>Mostly_Tailor_RYOCRUDE2012AllAllAllAll65-74AllAll</t>
  </si>
  <si>
    <t xml:space="preserve">(1.9-12.2) </t>
  </si>
  <si>
    <t>Mostly_Tailor_RYOCRUDE2012AllAllAllAll65-74FemaleAll</t>
  </si>
  <si>
    <t xml:space="preserve">(2.3-14.4) </t>
  </si>
  <si>
    <t>Mostly_Tailor_RYOCRUDE2012AllAllAllAll65-74MaleAll</t>
  </si>
  <si>
    <t xml:space="preserve">(0.7-14.8) </t>
  </si>
  <si>
    <t>Mostly_Tailor_RYOCRUDE2012AllAllAllAll75+AllAll</t>
  </si>
  <si>
    <t xml:space="preserve">(0.9-16.2) </t>
  </si>
  <si>
    <t>Mostly_Tailor_RYOCRUDE2012AllAllAllAll75+FemaleAll</t>
  </si>
  <si>
    <t>Mostly_Tailor_RYOCRUDE2012AllAllAllAll75+MaleAll</t>
  </si>
  <si>
    <t xml:space="preserve">(0.1-30.1) </t>
  </si>
  <si>
    <t>Mostly_Tailor_RYOCRUDE2012AllAllAllAllAllAllAll</t>
  </si>
  <si>
    <t xml:space="preserve">(11.4-14.3) </t>
  </si>
  <si>
    <t xml:space="preserve">(71-89) </t>
  </si>
  <si>
    <t>Mostly_Tailor_RYOCRUDE2012AllAllAllAllAllAllQuintile1</t>
  </si>
  <si>
    <t xml:space="preserve">(3.4-14.0) </t>
  </si>
  <si>
    <t>Mostly_Tailor_RYOCRUDE2012AllAllAllAllAllAllQuintile2</t>
  </si>
  <si>
    <t xml:space="preserve">(5.3-15.2) </t>
  </si>
  <si>
    <t>Mostly_Tailor_RYOCRUDE2012AllAllAllAllAllAllQuintile3</t>
  </si>
  <si>
    <t xml:space="preserve">(10.1-19.1) </t>
  </si>
  <si>
    <t>Mostly_Tailor_RYOCRUDE2012AllAllAllAllAllAllQuintile4</t>
  </si>
  <si>
    <t xml:space="preserve">(9.7-14.7) </t>
  </si>
  <si>
    <t>Mostly_Tailor_RYOCRUDE2012AllAllAllAllAllAllQuintile5</t>
  </si>
  <si>
    <t xml:space="preserve">(13.2-19.1) </t>
  </si>
  <si>
    <t>Mostly_Tailor_RYOCRUDE2012AllAllAllAllAllFemaleAll</t>
  </si>
  <si>
    <t xml:space="preserve">(10.1-14.0) </t>
  </si>
  <si>
    <t>Mostly_Tailor_RYOCRUDE2012AllAllAllAllAllFemaleQuintile1</t>
  </si>
  <si>
    <t xml:space="preserve">(2.9-24.3) </t>
  </si>
  <si>
    <t>Mostly_Tailor_RYOCRUDE2012AllAllAllAllAllFemaleQuintile2</t>
  </si>
  <si>
    <t xml:space="preserve">(3.0-15.8) </t>
  </si>
  <si>
    <t>Mostly_Tailor_RYOCRUDE2012AllAllAllAllAllFemaleQuintile3</t>
  </si>
  <si>
    <t xml:space="preserve">(6.2-17.6) </t>
  </si>
  <si>
    <t>Mostly_Tailor_RYOCRUDE2012AllAllAllAllAllFemaleQuintile4</t>
  </si>
  <si>
    <t xml:space="preserve">(5.8-13.1) </t>
  </si>
  <si>
    <t>Mostly_Tailor_RYOCRUDE2012AllAllAllAllAllFemaleQuintile5</t>
  </si>
  <si>
    <t xml:space="preserve">(13.1-19.9) </t>
  </si>
  <si>
    <t>Mostly_Tailor_RYOCRUDE2012AllAllAllAllAllMaleAll</t>
  </si>
  <si>
    <t xml:space="preserve">(11.2-16.1) </t>
  </si>
  <si>
    <t xml:space="preserve">(36-52) </t>
  </si>
  <si>
    <t>Mostly_Tailor_RYOCRUDE2012AllAllAllAllAllMaleQuintile1</t>
  </si>
  <si>
    <t xml:space="preserve">(1.6-14.1) </t>
  </si>
  <si>
    <t>Mostly_Tailor_RYOCRUDE2012AllAllAllAllAllMaleQuintile2</t>
  </si>
  <si>
    <t xml:space="preserve">(4.4-21.0) </t>
  </si>
  <si>
    <t xml:space="preserve">(2-11) </t>
  </si>
  <si>
    <t>Mostly_Tailor_RYOCRUDE2012AllAllAllAllAllMaleQuintile3</t>
  </si>
  <si>
    <t xml:space="preserve">(10.8-24.2) </t>
  </si>
  <si>
    <t>Mostly_Tailor_RYOCRUDE2012AllAllAllAllAllMaleQuintile4</t>
  </si>
  <si>
    <t xml:space="preserve">(11.0-20.0) </t>
  </si>
  <si>
    <t>Mostly_Tailor_RYOCRUDE2012AllAllAllAllAllMaleQuintile5</t>
  </si>
  <si>
    <t xml:space="preserve">(10.6-21.8) </t>
  </si>
  <si>
    <t>Mostly_Tailor_RYOCRUDE2012AllAllAllNon-Other-Euro15-19AllAll</t>
  </si>
  <si>
    <t xml:space="preserve">(20.5-58.3) </t>
  </si>
  <si>
    <t>Mostly_Tailor_RYOCRUDE2012AllAllAllNon-Other-Euro15-19FemaleAll</t>
  </si>
  <si>
    <t xml:space="preserve">(16.2-60.7) </t>
  </si>
  <si>
    <t>Mostly_Tailor_RYOCRUDE2012AllAllAllNon-Other-Euro20-24AllAll</t>
  </si>
  <si>
    <t xml:space="preserve">(16.2-34.3) </t>
  </si>
  <si>
    <t>Mostly_Tailor_RYOCRUDE2012AllAllAllNon-Other-Euro20-24FemaleAll</t>
  </si>
  <si>
    <t xml:space="preserve">(9.0-28.7) </t>
  </si>
  <si>
    <t>Mostly_Tailor_RYOCRUDE2012AllAllAllNon-Other-Euro20-24MaleAll</t>
  </si>
  <si>
    <t xml:space="preserve">(16.1-50.1) </t>
  </si>
  <si>
    <t>Mostly_Tailor_RYOCRUDE2012AllAllAllNon-Other-Euro25-34AllAll</t>
  </si>
  <si>
    <t xml:space="preserve">(8.0-19.5) </t>
  </si>
  <si>
    <t>Mostly_Tailor_RYOCRUDE2012AllAllAllNon-Other-Euro25-34FemaleAll</t>
  </si>
  <si>
    <t xml:space="preserve">(5.7-16.9) </t>
  </si>
  <si>
    <t>Mostly_Tailor_RYOCRUDE2012AllAllAllNon-Other-Euro25-34MaleAll</t>
  </si>
  <si>
    <t xml:space="preserve">(7.7-26.2) </t>
  </si>
  <si>
    <t>Mostly_Tailor_RYOCRUDE2012AllAllAllNon-Other-Euro35-44AllAll</t>
  </si>
  <si>
    <t xml:space="preserve">(7.1-17.7) </t>
  </si>
  <si>
    <t>Mostly_Tailor_RYOCRUDE2012AllAllAllNon-Other-Euro35-44FemaleAll</t>
  </si>
  <si>
    <t xml:space="preserve">(9.1-25.4) </t>
  </si>
  <si>
    <t>Mostly_Tailor_RYOCRUDE2012AllAllAllNon-Other-Euro35-44MaleAll</t>
  </si>
  <si>
    <t xml:space="preserve">(2.9-16.9) </t>
  </si>
  <si>
    <t>Mostly_Tailor_RYOCRUDE2012AllAllAllNon-Other-Euro45-54AllAll</t>
  </si>
  <si>
    <t xml:space="preserve">(3.4-13.5) </t>
  </si>
  <si>
    <t>Mostly_Tailor_RYOCRUDE2012AllAllAllNon-Other-Euro45-54FemaleAll</t>
  </si>
  <si>
    <t xml:space="preserve">(2.4-18.0) </t>
  </si>
  <si>
    <t>Mostly_Tailor_RYOCRUDE2012AllAllAllNon-Other-Euro45-54MaleAll</t>
  </si>
  <si>
    <t xml:space="preserve">(1.8-17.1) </t>
  </si>
  <si>
    <t>Mostly_Tailor_RYOCRUDE2012AllAllAllNon-Other-Euro55-64AllAll</t>
  </si>
  <si>
    <t xml:space="preserve">(3.6-31.8) </t>
  </si>
  <si>
    <t>Mostly_Tailor_RYOCRUDE2012AllAllAllNon-Other-Euro55-64FemaleAll</t>
  </si>
  <si>
    <t xml:space="preserve">(2.9-38.1) </t>
  </si>
  <si>
    <t>Mostly_Tailor_RYOCRUDE2012AllAllAllNon-Other-Euro55-64MaleAll</t>
  </si>
  <si>
    <t xml:space="preserve">(0.6-47.7) </t>
  </si>
  <si>
    <t>Mostly_Tailor_RYOCRUDE2012AllAllAllNon-Other-Euro65-74AllAll</t>
  </si>
  <si>
    <t xml:space="preserve">(0.1-8.4) </t>
  </si>
  <si>
    <t>Mostly_Tailor_RYOCRUDE2012AllAllAllNon-Other-EuroAllAllAll</t>
  </si>
  <si>
    <t xml:space="preserve">(12.0-17.7) </t>
  </si>
  <si>
    <t>Mostly_Tailor_RYOCRUDE2012AllAllAllNon-Other-EuroAllFemaleAll</t>
  </si>
  <si>
    <t xml:space="preserve">(10.8-18.1) </t>
  </si>
  <si>
    <t>Mostly_Tailor_RYOCRUDE2012AllAllAllNon-Other-EuroAllMaleAll</t>
  </si>
  <si>
    <t>Mostly_Tailor_RYOCRUDE2012AllAllAllOther-Euro15-19AllAll</t>
  </si>
  <si>
    <t xml:space="preserve">(27.9-59.1) </t>
  </si>
  <si>
    <t>Mostly_Tailor_RYOCRUDE2012AllAllAllOther-Euro15-19MaleAll</t>
  </si>
  <si>
    <t xml:space="preserve">(25.5-60.0) </t>
  </si>
  <si>
    <t>Mostly_Tailor_RYOCRUDE2012AllAllAllOther-Euro20-24AllAll</t>
  </si>
  <si>
    <t xml:space="preserve">(12.2-26.1) </t>
  </si>
  <si>
    <t>Mostly_Tailor_RYOCRUDE2012AllAllAllOther-Euro20-24FemaleAll</t>
  </si>
  <si>
    <t xml:space="preserve">(8.5-29.8) </t>
  </si>
  <si>
    <t>Mostly_Tailor_RYOCRUDE2012AllAllAllOther-Euro20-24MaleAll</t>
  </si>
  <si>
    <t xml:space="preserve">(10.0-32.9) </t>
  </si>
  <si>
    <t>Mostly_Tailor_RYOCRUDE2012AllAllAllOther-Euro25-34AllAll</t>
  </si>
  <si>
    <t xml:space="preserve">(6.7-16.1) </t>
  </si>
  <si>
    <t>Mostly_Tailor_RYOCRUDE2012AllAllAllOther-Euro25-34FemaleAll</t>
  </si>
  <si>
    <t xml:space="preserve">(6.2-17.4) </t>
  </si>
  <si>
    <t>Mostly_Tailor_RYOCRUDE2012AllAllAllOther-Euro25-34MaleAll</t>
  </si>
  <si>
    <t xml:space="preserve">(5.2-18.5) </t>
  </si>
  <si>
    <t>Mostly_Tailor_RYOCRUDE2012AllAllAllOther-Euro35-44AllAll</t>
  </si>
  <si>
    <t xml:space="preserve">(6.9-14.9) </t>
  </si>
  <si>
    <t>Mostly_Tailor_RYOCRUDE2012AllAllAllOther-Euro35-44FemaleAll</t>
  </si>
  <si>
    <t xml:space="preserve">(6.9-21.7) </t>
  </si>
  <si>
    <t>Mostly_Tailor_RYOCRUDE2012AllAllAllOther-Euro35-44MaleAll</t>
  </si>
  <si>
    <t xml:space="preserve">(4.6-13.5) </t>
  </si>
  <si>
    <t>Mostly_Tailor_RYOCRUDE2012AllAllAllOther-Euro45-54AllAll</t>
  </si>
  <si>
    <t xml:space="preserve">(4.8-10.6) </t>
  </si>
  <si>
    <t>Mostly_Tailor_RYOCRUDE2012AllAllAllOther-Euro45-54FemaleAll</t>
  </si>
  <si>
    <t xml:space="preserve">(2.7-8.5) </t>
  </si>
  <si>
    <t>Mostly_Tailor_RYOCRUDE2012AllAllAllOther-Euro45-54MaleAll</t>
  </si>
  <si>
    <t xml:space="preserve">(5.0-17.6) </t>
  </si>
  <si>
    <t>Mostly_Tailor_RYOCRUDE2012AllAllAllOther-Euro55-64AllAll</t>
  </si>
  <si>
    <t xml:space="preserve">(2.5-8.3) </t>
  </si>
  <si>
    <t>Mostly_Tailor_RYOCRUDE2012AllAllAllOther-Euro55-64FemaleAll</t>
  </si>
  <si>
    <t xml:space="preserve">(1.5-8.5) </t>
  </si>
  <si>
    <t>Mostly_Tailor_RYOCRUDE2012AllAllAllOther-Euro55-64MaleAll</t>
  </si>
  <si>
    <t xml:space="preserve">(2.1-12.1) </t>
  </si>
  <si>
    <t>Mostly_Tailor_RYOCRUDE2012AllAllAllOther-Euro65-74AllAll</t>
  </si>
  <si>
    <t xml:space="preserve">(2.1-16.1) </t>
  </si>
  <si>
    <t>Mostly_Tailor_RYOCRUDE2012AllAllAllOther-Euro65-74FemaleAll</t>
  </si>
  <si>
    <t xml:space="preserve">(1.9-16.3) </t>
  </si>
  <si>
    <t>Mostly_Tailor_RYOCRUDE2012AllAllAllOther-Euro65-74MaleAll</t>
  </si>
  <si>
    <t xml:space="preserve">(1.0-22.1) </t>
  </si>
  <si>
    <t>Mostly_Tailor_RYOCRUDE2012AllAllAllOther-Euro75+AllAll</t>
  </si>
  <si>
    <t xml:space="preserve">(1.0-17.9) </t>
  </si>
  <si>
    <t>Mostly_Tailor_RYOCRUDE2012AllAllAllOther-Euro75+FemaleAll</t>
  </si>
  <si>
    <t xml:space="preserve">(0.6-18.9) </t>
  </si>
  <si>
    <t>Mostly_Tailor_RYOCRUDE2012AllAllAllOther-EuroAllAllAll</t>
  </si>
  <si>
    <t xml:space="preserve">(10.1-13.7) </t>
  </si>
  <si>
    <t xml:space="preserve">(42-57) </t>
  </si>
  <si>
    <t>Mostly_Tailor_RYOCRUDE2012AllAllAllOther-EuroAllFemaleAll</t>
  </si>
  <si>
    <t xml:space="preserve">(8.5-13.5) </t>
  </si>
  <si>
    <t>Mostly_Tailor_RYOCRUDE2012AllAllAllOther-EuroAllMaleAll</t>
  </si>
  <si>
    <t xml:space="preserve">(9.9-15.9) </t>
  </si>
  <si>
    <t xml:space="preserve">(21-34) </t>
  </si>
  <si>
    <t>Mostly_Tailor_RYOCRUDE2012AllAllAsianAllAllAllAll</t>
  </si>
  <si>
    <t xml:space="preserve">(4.5-21.8) </t>
  </si>
  <si>
    <t>Mostly_Tailor_RYOCRUDE2012AllAllAsianAllAllMaleAll</t>
  </si>
  <si>
    <t xml:space="preserve">(4.3-24.8) </t>
  </si>
  <si>
    <t>Mostly_Tailor_RYOCRUDE2012AllAllNon-AsianAll15-19AllAll</t>
  </si>
  <si>
    <t xml:space="preserve">(26.6-51.5) </t>
  </si>
  <si>
    <t>Mostly_Tailor_RYOCRUDE2012AllAllNon-AsianAll15-19FemaleAll</t>
  </si>
  <si>
    <t xml:space="preserve">(23.0-55.7) </t>
  </si>
  <si>
    <t>Mostly_Tailor_RYOCRUDE2012AllAllNon-AsianAll15-19MaleAll</t>
  </si>
  <si>
    <t xml:space="preserve">(23.6-55.3) </t>
  </si>
  <si>
    <t>Mostly_Tailor_RYOCRUDE2012AllAllNon-AsianAll20-24AllAll</t>
  </si>
  <si>
    <t xml:space="preserve">(16.8-27.9) </t>
  </si>
  <si>
    <t>Mostly_Tailor_RYOCRUDE2012AllAllNon-AsianAll20-24FemaleAll</t>
  </si>
  <si>
    <t xml:space="preserve">(11.6-27.4) </t>
  </si>
  <si>
    <t>Mostly_Tailor_RYOCRUDE2012AllAllNon-AsianAll20-24MaleAll</t>
  </si>
  <si>
    <t xml:space="preserve">(16.7-36.5) </t>
  </si>
  <si>
    <t>Mostly_Tailor_RYOCRUDE2012AllAllNon-AsianAll25-34AllAll</t>
  </si>
  <si>
    <t xml:space="preserve">(8.7-16.7) </t>
  </si>
  <si>
    <t>Mostly_Tailor_RYOCRUDE2012AllAllNon-AsianAll25-34FemaleAll</t>
  </si>
  <si>
    <t xml:space="preserve">(7.4-15.9) </t>
  </si>
  <si>
    <t>Mostly_Tailor_RYOCRUDE2012AllAllNon-AsianAll25-34MaleAll</t>
  </si>
  <si>
    <t xml:space="preserve">(8.1-20.1) </t>
  </si>
  <si>
    <t>Mostly_Tailor_RYOCRUDE2012AllAllNon-AsianAll35-44AllAll</t>
  </si>
  <si>
    <t>Mostly_Tailor_RYOCRUDE2012AllAllNon-AsianAll35-44FemaleAll</t>
  </si>
  <si>
    <t xml:space="preserve">(9.6-20.1) </t>
  </si>
  <si>
    <t>Mostly_Tailor_RYOCRUDE2012AllAllNon-AsianAll35-44MaleAll</t>
  </si>
  <si>
    <t xml:space="preserve">(5.1-13.0) </t>
  </si>
  <si>
    <t>Mostly_Tailor_RYOCRUDE2012AllAllNon-AsianAll45-54AllAll</t>
  </si>
  <si>
    <t xml:space="preserve">(5.2-10.2) </t>
  </si>
  <si>
    <t>Mostly_Tailor_RYOCRUDE2012AllAllNon-AsianAll45-54FemaleAll</t>
  </si>
  <si>
    <t xml:space="preserve">(3.5-9.1) </t>
  </si>
  <si>
    <t>Mostly_Tailor_RYOCRUDE2012AllAllNon-AsianAll45-54MaleAll</t>
  </si>
  <si>
    <t xml:space="preserve">(5.0-15.4) </t>
  </si>
  <si>
    <t>Mostly_Tailor_RYOCRUDE2012AllAllNon-AsianAll55-64AllAll</t>
  </si>
  <si>
    <t xml:space="preserve">(3.4-9.7) </t>
  </si>
  <si>
    <t>Mostly_Tailor_RYOCRUDE2012AllAllNon-AsianAll55-64FemaleAll</t>
  </si>
  <si>
    <t>Mostly_Tailor_RYOCRUDE2012AllAllNon-AsianAll55-64MaleAll</t>
  </si>
  <si>
    <t xml:space="preserve">(2.2-10.8) </t>
  </si>
  <si>
    <t>Mostly_Tailor_RYOCRUDE2012AllAllNon-AsianAll65-74AllAll</t>
  </si>
  <si>
    <t xml:space="preserve">(2.1-13.1) </t>
  </si>
  <si>
    <t>Mostly_Tailor_RYOCRUDE2012AllAllNon-AsianAll65-74FemaleAll</t>
  </si>
  <si>
    <t xml:space="preserve">(2.3-14.7) </t>
  </si>
  <si>
    <t>Mostly_Tailor_RYOCRUDE2012AllAllNon-AsianAll65-74MaleAll</t>
  </si>
  <si>
    <t xml:space="preserve">(0.8-16.9) </t>
  </si>
  <si>
    <t>Mostly_Tailor_RYOCRUDE2012AllAllNon-AsianAll75+AllAll</t>
  </si>
  <si>
    <t xml:space="preserve">(1.0-16.8) </t>
  </si>
  <si>
    <t>Mostly_Tailor_RYOCRUDE2012AllAllNon-AsianAll75+FemaleAll</t>
  </si>
  <si>
    <t>Mostly_Tailor_RYOCRUDE2012AllAllNon-AsianAll75+MaleAll</t>
  </si>
  <si>
    <t xml:space="preserve">(0.1-32.3) </t>
  </si>
  <si>
    <t>Mostly_Tailor_RYOCRUDE2012AllAllNon-AsianAllAllAllAll</t>
  </si>
  <si>
    <t xml:space="preserve">(11.4-14.5) </t>
  </si>
  <si>
    <t xml:space="preserve">(66-84) </t>
  </si>
  <si>
    <t>Mostly_Tailor_RYOCRUDE2012AllAllNon-AsianAllAllFemaleAll</t>
  </si>
  <si>
    <t xml:space="preserve">(10.2-14.1) </t>
  </si>
  <si>
    <t xml:space="preserve">(30-41) </t>
  </si>
  <si>
    <t>Mostly_Tailor_RYOCRUDE2012AllAllNon-AsianAllAllMaleAll</t>
  </si>
  <si>
    <t xml:space="preserve">(11.1-16.6) </t>
  </si>
  <si>
    <t xml:space="preserve">(32-48) </t>
  </si>
  <si>
    <t>Mostly_Tailor_RYOCRUDE2012AllNon-PacificAllAll15-19AllAll</t>
  </si>
  <si>
    <t xml:space="preserve">(31.8-56.0) </t>
  </si>
  <si>
    <t>Mostly_Tailor_RYOCRUDE2012AllNon-PacificAllAll15-19FemaleAll</t>
  </si>
  <si>
    <t xml:space="preserve">(28.2-60.1) </t>
  </si>
  <si>
    <t>Mostly_Tailor_RYOCRUDE2012AllNon-PacificAllAll15-19MaleAll</t>
  </si>
  <si>
    <t xml:space="preserve">(27.9-60.3) </t>
  </si>
  <si>
    <t>Mostly_Tailor_RYOCRUDE2012AllNon-PacificAllAll20-24AllAll</t>
  </si>
  <si>
    <t xml:space="preserve">(14.4-25.6) </t>
  </si>
  <si>
    <t>Mostly_Tailor_RYOCRUDE2012AllNon-PacificAllAll20-24FemaleAll</t>
  </si>
  <si>
    <t xml:space="preserve">(10.3-26.0) </t>
  </si>
  <si>
    <t>Mostly_Tailor_RYOCRUDE2012AllNon-PacificAllAll20-24MaleAll</t>
  </si>
  <si>
    <t xml:space="preserve">(13.5-33.5) </t>
  </si>
  <si>
    <t>Mostly_Tailor_RYOCRUDE2012AllNon-PacificAllAll25-34AllAll</t>
  </si>
  <si>
    <t xml:space="preserve">(7.7-15.8) </t>
  </si>
  <si>
    <t>Mostly_Tailor_RYOCRUDE2012AllNon-PacificAllAll25-34FemaleAll</t>
  </si>
  <si>
    <t xml:space="preserve">(7.1-16.6) </t>
  </si>
  <si>
    <t>Mostly_Tailor_RYOCRUDE2012AllNon-PacificAllAll25-34MaleAll</t>
  </si>
  <si>
    <t xml:space="preserve">(6.5-18.0) </t>
  </si>
  <si>
    <t>Mostly_Tailor_RYOCRUDE2012AllNon-PacificAllAll35-44AllAll</t>
  </si>
  <si>
    <t xml:space="preserve">(8.2-14.5) </t>
  </si>
  <si>
    <t>Mostly_Tailor_RYOCRUDE2012AllNon-PacificAllAll35-44FemaleAll</t>
  </si>
  <si>
    <t xml:space="preserve">(9.2-20.4) </t>
  </si>
  <si>
    <t>Mostly_Tailor_RYOCRUDE2012AllNon-PacificAllAll35-44MaleAll</t>
  </si>
  <si>
    <t xml:space="preserve">(5.2-13.2) </t>
  </si>
  <si>
    <t>Mostly_Tailor_RYOCRUDE2012AllNon-PacificAllAll45-54AllAll</t>
  </si>
  <si>
    <t xml:space="preserve">(4.7-9.8) </t>
  </si>
  <si>
    <t>Mostly_Tailor_RYOCRUDE2012AllNon-PacificAllAll45-54FemaleAll</t>
  </si>
  <si>
    <t xml:space="preserve">(2.8-8.5) </t>
  </si>
  <si>
    <t>Mostly_Tailor_RYOCRUDE2012AllNon-PacificAllAll45-54MaleAll</t>
  </si>
  <si>
    <t xml:space="preserve">(4.9-14.9) </t>
  </si>
  <si>
    <t>Mostly_Tailor_RYOCRUDE2012AllNon-PacificAllAll55-64AllAll</t>
  </si>
  <si>
    <t xml:space="preserve">(3.9-12.0) </t>
  </si>
  <si>
    <t>Mostly_Tailor_RYOCRUDE2012AllNon-PacificAllAll55-64FemaleAll</t>
  </si>
  <si>
    <t xml:space="preserve">(2.9-13.2) </t>
  </si>
  <si>
    <t>Mostly_Tailor_RYOCRUDE2012AllNon-PacificAllAll55-64MaleAll</t>
  </si>
  <si>
    <t xml:space="preserve">(2.7-16.3) </t>
  </si>
  <si>
    <t>Mostly_Tailor_RYOCRUDE2012AllNon-PacificAllAll65-74AllAll</t>
  </si>
  <si>
    <t xml:space="preserve">(2.0-12.8) </t>
  </si>
  <si>
    <t>Mostly_Tailor_RYOCRUDE2012AllNon-PacificAllAll65-74FemaleAll</t>
  </si>
  <si>
    <t xml:space="preserve">(2.3-14.5) </t>
  </si>
  <si>
    <t>Mostly_Tailor_RYOCRUDE2012AllNon-PacificAllAll65-74MaleAll</t>
  </si>
  <si>
    <t xml:space="preserve">(0.7-16.1) </t>
  </si>
  <si>
    <t>Mostly_Tailor_RYOCRUDE2012AllNon-PacificAllAll75+AllAll</t>
  </si>
  <si>
    <t>Mostly_Tailor_RYOCRUDE2012AllNon-PacificAllAll75+FemaleAll</t>
  </si>
  <si>
    <t>Mostly_Tailor_RYOCRUDE2012AllNon-PacificAllAll75+MaleAll</t>
  </si>
  <si>
    <t>Mostly_Tailor_RYOCRUDE2012AllNon-PacificAllAllAllAllAll</t>
  </si>
  <si>
    <t xml:space="preserve">(11.1-14.2) </t>
  </si>
  <si>
    <t xml:space="preserve">(64-82) </t>
  </si>
  <si>
    <t>Mostly_Tailor_RYOCRUDE2012AllNon-PacificAllAllAllFemaleAll</t>
  </si>
  <si>
    <t xml:space="preserve">(10.0-14.2) </t>
  </si>
  <si>
    <t>Mostly_Tailor_RYOCRUDE2012AllNon-PacificAllAllAllMaleAll</t>
  </si>
  <si>
    <t xml:space="preserve">(10.8-16.0) </t>
  </si>
  <si>
    <t>Mostly_Tailor_RYOCRUDE2012AllPacificAllAll20-24AllAll</t>
  </si>
  <si>
    <t xml:space="preserve">(12.6-56.3) </t>
  </si>
  <si>
    <t>Mostly_Tailor_RYOCRUDE2012AllPacificAllAll25-34AllAll</t>
  </si>
  <si>
    <t xml:space="preserve">(6.8-25.2) </t>
  </si>
  <si>
    <t>Mostly_Tailor_RYOCRUDE2012AllPacificAllAll25-34FemaleAll</t>
  </si>
  <si>
    <t xml:space="preserve">(2.2-17.8) </t>
  </si>
  <si>
    <t>Mostly_Tailor_RYOCRUDE2012AllPacificAllAll25-34MaleAll</t>
  </si>
  <si>
    <t xml:space="preserve">(7.1-47.3) </t>
  </si>
  <si>
    <t>Mostly_Tailor_RYOCRUDE2012AllPacificAllAll35-44AllAll</t>
  </si>
  <si>
    <t xml:space="preserve">(2.5-18.4) </t>
  </si>
  <si>
    <t>Mostly_Tailor_RYOCRUDE2012AllPacificAllAllAllAllAll</t>
  </si>
  <si>
    <t xml:space="preserve">(8.7-21.3) </t>
  </si>
  <si>
    <t>Mostly_Tailor_RYOCRUDE2012AllPacificAllAllAllFemaleAll</t>
  </si>
  <si>
    <t xml:space="preserve">(6.7-18.0) </t>
  </si>
  <si>
    <t>Mostly_Tailor_RYOCRUDE2012AllPacificAllAllAllMaleAll</t>
  </si>
  <si>
    <t xml:space="preserve">(8.5-28.3) </t>
  </si>
  <si>
    <t>Mostly_Tailor_RYOCRUDE2012MaoriAllAllAll15-19AllAll</t>
  </si>
  <si>
    <t xml:space="preserve">(29.4-61.1) </t>
  </si>
  <si>
    <t>Mostly_Tailor_RYOCRUDE2012MaoriAllAllAll15-19FemaleAll</t>
  </si>
  <si>
    <t xml:space="preserve">(22.8-63.1) </t>
  </si>
  <si>
    <t>Mostly_Tailor_RYOCRUDE2012MaoriAllAllAll20-24AllAll</t>
  </si>
  <si>
    <t xml:space="preserve">(20.8-41.9) </t>
  </si>
  <si>
    <t>Mostly_Tailor_RYOCRUDE2012MaoriAllAllAll20-24FemaleAll</t>
  </si>
  <si>
    <t xml:space="preserve">(13.5-34.9) </t>
  </si>
  <si>
    <t>Mostly_Tailor_RYOCRUDE2012MaoriAllAllAll20-24MaleAll</t>
  </si>
  <si>
    <t xml:space="preserve">(20.7-58.3) </t>
  </si>
  <si>
    <t>Mostly_Tailor_RYOCRUDE2012MaoriAllAllAll25-34AllAll</t>
  </si>
  <si>
    <t xml:space="preserve">(11.1-26.9) </t>
  </si>
  <si>
    <t>Mostly_Tailor_RYOCRUDE2012MaoriAllAllAll25-34FemaleAll</t>
  </si>
  <si>
    <t xml:space="preserve">(8.9-22.4) </t>
  </si>
  <si>
    <t>Mostly_Tailor_RYOCRUDE2012MaoriAllAllAll25-34MaleAll</t>
  </si>
  <si>
    <t xml:space="preserve">(11.4-37.8) </t>
  </si>
  <si>
    <t>Mostly_Tailor_RYOCRUDE2012MaoriAllAllAll35-44AllAll</t>
  </si>
  <si>
    <t xml:space="preserve">(8.7-20.7) </t>
  </si>
  <si>
    <t>Mostly_Tailor_RYOCRUDE2012MaoriAllAllAll35-44FemaleAll</t>
  </si>
  <si>
    <t>Mostly_Tailor_RYOCRUDE2012MaoriAllAllAll35-44MaleAll</t>
  </si>
  <si>
    <t xml:space="preserve">(3.3-21.6) </t>
  </si>
  <si>
    <t>Mostly_Tailor_RYOCRUDE2012MaoriAllAllAll45-54AllAll</t>
  </si>
  <si>
    <t xml:space="preserve">(3.2-13.5) </t>
  </si>
  <si>
    <t>Mostly_Tailor_RYOCRUDE2012MaoriAllAllAll45-54FemaleAll</t>
  </si>
  <si>
    <t xml:space="preserve">(2.5-16.8) </t>
  </si>
  <si>
    <t>Mostly_Tailor_RYOCRUDE2012MaoriAllAllAll45-54MaleAll</t>
  </si>
  <si>
    <t xml:space="preserve">(1.3-18.7) </t>
  </si>
  <si>
    <t>Mostly_Tailor_RYOCRUDE2012MaoriAllAllAll55-64AllAll</t>
  </si>
  <si>
    <t xml:space="preserve">(4.2-19.0) </t>
  </si>
  <si>
    <t>Mostly_Tailor_RYOCRUDE2012MaoriAllAllAll55-64FemaleAll</t>
  </si>
  <si>
    <t xml:space="preserve">(2.9-21.4) </t>
  </si>
  <si>
    <t>Mostly_Tailor_RYOCRUDE2012MaoriAllAllAll55-64MaleAll</t>
  </si>
  <si>
    <t xml:space="preserve">(2.7-27.1) </t>
  </si>
  <si>
    <t>Mostly_Tailor_RYOCRUDE2012MaoriAllAllAll65-74AllAll</t>
  </si>
  <si>
    <t xml:space="preserve">(0.8-17.2) </t>
  </si>
  <si>
    <t>Mostly_Tailor_RYOCRUDE2012MaoriAllAllAllAllAllAll</t>
  </si>
  <si>
    <t xml:space="preserve">(15.3-22.2) </t>
  </si>
  <si>
    <t>Mostly_Tailor_RYOCRUDE2012MaoriAllAllAllAllAllQuintile1</t>
  </si>
  <si>
    <t xml:space="preserve">(2.3-26.3) </t>
  </si>
  <si>
    <t>Mostly_Tailor_RYOCRUDE2012MaoriAllAllAllAllAllQuintile2</t>
  </si>
  <si>
    <t xml:space="preserve">(6.7-44.8) </t>
  </si>
  <si>
    <t>Mostly_Tailor_RYOCRUDE2012MaoriAllAllAllAllAllQuintile3</t>
  </si>
  <si>
    <t xml:space="preserve">(10.0-32.6) </t>
  </si>
  <si>
    <t>Mostly_Tailor_RYOCRUDE2012MaoriAllAllAllAllAllQuintile4</t>
  </si>
  <si>
    <t xml:space="preserve">(10.0-19.7) </t>
  </si>
  <si>
    <t>Mostly_Tailor_RYOCRUDE2012MaoriAllAllAllAllAllQuintile5</t>
  </si>
  <si>
    <t xml:space="preserve">(16.3-26.4) </t>
  </si>
  <si>
    <t>Mostly_Tailor_RYOCRUDE2012MaoriAllAllAllAllFemaleAll</t>
  </si>
  <si>
    <t xml:space="preserve">(13.0-20.9) </t>
  </si>
  <si>
    <t>Mostly_Tailor_RYOCRUDE2012MaoriAllAllAllAllFemaleQuintile3</t>
  </si>
  <si>
    <t xml:space="preserve">(4.4-27.2) </t>
  </si>
  <si>
    <t>Mostly_Tailor_RYOCRUDE2012MaoriAllAllAllAllFemaleQuintile4</t>
  </si>
  <si>
    <t xml:space="preserve">(3.8-15.4) </t>
  </si>
  <si>
    <t>Mostly_Tailor_RYOCRUDE2012MaoriAllAllAllAllFemaleQuintile5</t>
  </si>
  <si>
    <t xml:space="preserve">(15.7-26.7) </t>
  </si>
  <si>
    <t>Mostly_Tailor_RYOCRUDE2012MaoriAllAllAllAllMaleAll</t>
  </si>
  <si>
    <t xml:space="preserve">(15.3-27.5) </t>
  </si>
  <si>
    <t>Mostly_Tailor_RYOCRUDE2012MaoriAllAllAllAllMaleQuintile3</t>
  </si>
  <si>
    <t xml:space="preserve">(9.4-49.6) </t>
  </si>
  <si>
    <t>Mostly_Tailor_RYOCRUDE2012MaoriAllAllAllAllMaleQuintile4</t>
  </si>
  <si>
    <t xml:space="preserve">(14.1-32.4) </t>
  </si>
  <si>
    <t>Mostly_Tailor_RYOCRUDE2012MaoriAllAllAllAllMaleQuintile5</t>
  </si>
  <si>
    <t xml:space="preserve">(11.7-34.0) </t>
  </si>
  <si>
    <t>Mostly_Tailor_RYOCRUDE2012Non-MaoriAllAllAll15-19AllAll</t>
  </si>
  <si>
    <t xml:space="preserve">(23.2-57.2) </t>
  </si>
  <si>
    <t>Mostly_Tailor_RYOCRUDE2012Non-MaoriAllAllAll15-19MaleAll</t>
  </si>
  <si>
    <t xml:space="preserve">(19.9-60.8) </t>
  </si>
  <si>
    <t>Mostly_Tailor_RYOCRUDE2012Non-MaoriAllAllAll20-24AllAll</t>
  </si>
  <si>
    <t xml:space="preserve">(9.4-22.6) </t>
  </si>
  <si>
    <t>Mostly_Tailor_RYOCRUDE2012Non-MaoriAllAllAll20-24FemaleAll</t>
  </si>
  <si>
    <t xml:space="preserve">(7.0-25.2) </t>
  </si>
  <si>
    <t>Mostly_Tailor_RYOCRUDE2012Non-MaoriAllAllAll20-24MaleAll</t>
  </si>
  <si>
    <t xml:space="preserve">(7.1-29.5) </t>
  </si>
  <si>
    <t>Mostly_Tailor_RYOCRUDE2012Non-MaoriAllAllAll25-34AllAll</t>
  </si>
  <si>
    <t xml:space="preserve">(5.4-13.2) </t>
  </si>
  <si>
    <t>Mostly_Tailor_RYOCRUDE2012Non-MaoriAllAllAll25-34FemaleAll</t>
  </si>
  <si>
    <t xml:space="preserve">(3.9-13.4) </t>
  </si>
  <si>
    <t>Mostly_Tailor_RYOCRUDE2012Non-MaoriAllAllAll25-34MaleAll</t>
  </si>
  <si>
    <t xml:space="preserve">(4.7-16.2) </t>
  </si>
  <si>
    <t>Mostly_Tailor_RYOCRUDE2012Non-MaoriAllAllAll35-44AllAll</t>
  </si>
  <si>
    <t xml:space="preserve">(6.2-13.5) </t>
  </si>
  <si>
    <t>Mostly_Tailor_RYOCRUDE2012Non-MaoriAllAllAll35-44FemaleAll</t>
  </si>
  <si>
    <t xml:space="preserve">(6.6-19.6) </t>
  </si>
  <si>
    <t>Mostly_Tailor_RYOCRUDE2012Non-MaoriAllAllAll35-44MaleAll</t>
  </si>
  <si>
    <t xml:space="preserve">(4.1-12.6) </t>
  </si>
  <si>
    <t>Mostly_Tailor_RYOCRUDE2012Non-MaoriAllAllAll45-54AllAll</t>
  </si>
  <si>
    <t xml:space="preserve">(4.9-10.5) </t>
  </si>
  <si>
    <t>Mostly_Tailor_RYOCRUDE2012Non-MaoriAllAllAll45-54FemaleAll</t>
  </si>
  <si>
    <t xml:space="preserve">(2.7-8.8) </t>
  </si>
  <si>
    <t>Mostly_Tailor_RYOCRUDE2012Non-MaoriAllAllAll45-54MaleAll</t>
  </si>
  <si>
    <t xml:space="preserve">(5.2-16.4) </t>
  </si>
  <si>
    <t>Mostly_Tailor_RYOCRUDE2012Non-MaoriAllAllAll55-64AllAll</t>
  </si>
  <si>
    <t>Mostly_Tailor_RYOCRUDE2012Non-MaoriAllAllAll55-64FemaleAll</t>
  </si>
  <si>
    <t xml:space="preserve">(1.7-13.7) </t>
  </si>
  <si>
    <t>Mostly_Tailor_RYOCRUDE2012Non-MaoriAllAllAll55-64MaleAll</t>
  </si>
  <si>
    <t xml:space="preserve">(1.8-16.6) </t>
  </si>
  <si>
    <t>Mostly_Tailor_RYOCRUDE2012Non-MaoriAllAllAll65-74AllAll</t>
  </si>
  <si>
    <t xml:space="preserve">(1.6-13.5) </t>
  </si>
  <si>
    <t>Mostly_Tailor_RYOCRUDE2012Non-MaoriAllAllAll65-74FemaleAll</t>
  </si>
  <si>
    <t xml:space="preserve">(1.5-15.3) </t>
  </si>
  <si>
    <t>Mostly_Tailor_RYOCRUDE2012Non-MaoriAllAllAll65-74MaleAll</t>
  </si>
  <si>
    <t xml:space="preserve">(0.7-16.6) </t>
  </si>
  <si>
    <t>Mostly_Tailor_RYOCRUDE2012Non-MaoriAllAllAll75+AllAll</t>
  </si>
  <si>
    <t xml:space="preserve">(1.0-18.3) </t>
  </si>
  <si>
    <t>Mostly_Tailor_RYOCRUDE2012Non-MaoriAllAllAll75+FemaleAll</t>
  </si>
  <si>
    <t xml:space="preserve">(0.6-20.4) </t>
  </si>
  <si>
    <t>Mostly_Tailor_RYOCRUDE2012Non-MaoriAllAllAllAllAllAll</t>
  </si>
  <si>
    <t xml:space="preserve">(9.0-12.1) </t>
  </si>
  <si>
    <t xml:space="preserve">(40-54) </t>
  </si>
  <si>
    <t>Mostly_Tailor_RYOCRUDE2012Non-MaoriAllAllAllAllAllQuintile1</t>
  </si>
  <si>
    <t xml:space="preserve">(2.9-13.7) </t>
  </si>
  <si>
    <t>Mostly_Tailor_RYOCRUDE2012Non-MaoriAllAllAllAllAllQuintile2</t>
  </si>
  <si>
    <t>Mostly_Tailor_RYOCRUDE2012Non-MaoriAllAllAllAllAllQuintile3</t>
  </si>
  <si>
    <t xml:space="preserve">(8.6-18.9) </t>
  </si>
  <si>
    <t>Mostly_Tailor_RYOCRUDE2012Non-MaoriAllAllAllAllAllQuintile4</t>
  </si>
  <si>
    <t xml:space="preserve">(7.6-15.2) </t>
  </si>
  <si>
    <t>Mostly_Tailor_RYOCRUDE2012Non-MaoriAllAllAllAllAllQuintile5</t>
  </si>
  <si>
    <t xml:space="preserve">(8.8-15.7) </t>
  </si>
  <si>
    <t>Mostly_Tailor_RYOCRUDE2012Non-MaoriAllAllAllAllFemaleAll</t>
  </si>
  <si>
    <t xml:space="preserve">(7.6-12.0) </t>
  </si>
  <si>
    <t>Mostly_Tailor_RYOCRUDE2012Non-MaoriAllAllAllAllFemaleQuintile1</t>
  </si>
  <si>
    <t xml:space="preserve">(1.8-22.8) </t>
  </si>
  <si>
    <t>Mostly_Tailor_RYOCRUDE2012Non-MaoriAllAllAllAllFemaleQuintile2</t>
  </si>
  <si>
    <t xml:space="preserve">(2.4-16.0) </t>
  </si>
  <si>
    <t>Mostly_Tailor_RYOCRUDE2012Non-MaoriAllAllAllAllFemaleQuintile3</t>
  </si>
  <si>
    <t xml:space="preserve">(5.4-18.2) </t>
  </si>
  <si>
    <t>Mostly_Tailor_RYOCRUDE2012Non-MaoriAllAllAllAllFemaleQuintile4</t>
  </si>
  <si>
    <t xml:space="preserve">(5.4-14.5) </t>
  </si>
  <si>
    <t>Mostly_Tailor_RYOCRUDE2012Non-MaoriAllAllAllAllFemaleQuintile5</t>
  </si>
  <si>
    <t xml:space="preserve">(8.0-15.6) </t>
  </si>
  <si>
    <t>Mostly_Tailor_RYOCRUDE2012Non-MaoriAllAllAllAllMaleAll</t>
  </si>
  <si>
    <t xml:space="preserve">(8.8-13.9) </t>
  </si>
  <si>
    <t>Mostly_Tailor_RYOCRUDE2012Non-MaoriAllAllAllAllMaleQuintile1</t>
  </si>
  <si>
    <t xml:space="preserve">(1.7-14.3) </t>
  </si>
  <si>
    <t>Mostly_Tailor_RYOCRUDE2012Non-MaoriAllAllAllAllMaleQuintile2</t>
  </si>
  <si>
    <t xml:space="preserve">(2.9-14.9) </t>
  </si>
  <si>
    <t>Mostly_Tailor_RYOCRUDE2012Non-MaoriAllAllAllAllMaleQuintile3</t>
  </si>
  <si>
    <t xml:space="preserve">(8.7-23.6) </t>
  </si>
  <si>
    <t>Mostly_Tailor_RYOCRUDE2012Non-MaoriAllAllAllAllMaleQuintile4</t>
  </si>
  <si>
    <t xml:space="preserve">(7.4-19.8) </t>
  </si>
  <si>
    <t>Mostly_Tailor_RYOCRUDE2012Non-MaoriAllAllAllAllMaleQuintile5</t>
  </si>
  <si>
    <t xml:space="preserve">(7.2-19.3) </t>
  </si>
  <si>
    <t xml:space="preserve">(2.8-10.0) </t>
  </si>
  <si>
    <t xml:space="preserve">(1.6-6.8) </t>
  </si>
  <si>
    <t xml:space="preserve">(0.7-4.6) </t>
  </si>
  <si>
    <t xml:space="preserve">(9.4-21.6) </t>
  </si>
  <si>
    <t xml:space="preserve">(1.1-10.9) </t>
  </si>
  <si>
    <t xml:space="preserve">(0.3-8.2) </t>
  </si>
  <si>
    <t xml:space="preserve">(0.5-18.5) </t>
  </si>
  <si>
    <t xml:space="preserve">(1.7-7.1) </t>
  </si>
  <si>
    <t xml:space="preserve">(2.7-10.4) </t>
  </si>
  <si>
    <t xml:space="preserve">(11.2-21.4) </t>
  </si>
  <si>
    <t xml:space="preserve">(0.4-10.8) </t>
  </si>
  <si>
    <t xml:space="preserve">(1.3-17.9) </t>
  </si>
  <si>
    <t xml:space="preserve">(4.8-29.3) </t>
  </si>
  <si>
    <t xml:space="preserve">(2.5-9.9) </t>
  </si>
  <si>
    <t xml:space="preserve">(0.9-6.5) </t>
  </si>
  <si>
    <t xml:space="preserve">(1.2-10.9) </t>
  </si>
  <si>
    <t xml:space="preserve">(0.2-8.2) </t>
  </si>
  <si>
    <t xml:space="preserve">(3.5-8.9) </t>
  </si>
  <si>
    <t xml:space="preserve">(5.8-15.8) </t>
  </si>
  <si>
    <t xml:space="preserve">(2.5-15.4) </t>
  </si>
  <si>
    <t xml:space="preserve">(3.1-17.3) </t>
  </si>
  <si>
    <t xml:space="preserve">(8.4-14.4) </t>
  </si>
  <si>
    <t xml:space="preserve">(0.9-17.2) </t>
  </si>
  <si>
    <t xml:space="preserve">(2.8-8.4) </t>
  </si>
  <si>
    <t xml:space="preserve">(2.8-13.1) </t>
  </si>
  <si>
    <t xml:space="preserve">(2.0-13.8) </t>
  </si>
  <si>
    <t xml:space="preserve">(12.0-17.4) </t>
  </si>
  <si>
    <t xml:space="preserve">(2.7-18.8) </t>
  </si>
  <si>
    <t xml:space="preserve">(3.4-21.8) </t>
  </si>
  <si>
    <t xml:space="preserve">(5.4-13.1) </t>
  </si>
  <si>
    <t xml:space="preserve">(2.6-8.6) </t>
  </si>
  <si>
    <t xml:space="preserve">(1.7-13.8) </t>
  </si>
  <si>
    <t xml:space="preserve">(2.3-15.6) </t>
  </si>
  <si>
    <t xml:space="preserve">(10.3-15.7) </t>
  </si>
  <si>
    <t xml:space="preserve">Mostly_Tailor_made </t>
  </si>
  <si>
    <t xml:space="preserve">(12-26) </t>
  </si>
  <si>
    <t xml:space="preserve">(10-13) </t>
  </si>
  <si>
    <t xml:space="preserve">(3-4) </t>
  </si>
  <si>
    <t xml:space="preserve">(56-75) </t>
  </si>
  <si>
    <t xml:space="preserve">(22-28) </t>
  </si>
  <si>
    <t xml:space="preserve">(27-36) </t>
  </si>
  <si>
    <t xml:space="preserve">(29-40) </t>
  </si>
  <si>
    <t xml:space="preserve">(16-25) </t>
  </si>
  <si>
    <t xml:space="preserve">(20-30) </t>
  </si>
  <si>
    <t xml:space="preserve">(16-22) </t>
  </si>
  <si>
    <t xml:space="preserve">(7-10) </t>
  </si>
  <si>
    <t xml:space="preserve">(14-19) </t>
  </si>
  <si>
    <t xml:space="preserve">(9-13) </t>
  </si>
  <si>
    <t xml:space="preserve">(45.2-56.9) </t>
  </si>
  <si>
    <t xml:space="preserve">(40-50) </t>
  </si>
  <si>
    <t xml:space="preserve">(3-13) </t>
  </si>
  <si>
    <t xml:space="preserve">(2-10) </t>
  </si>
  <si>
    <t xml:space="preserve">(39-53) </t>
  </si>
  <si>
    <t xml:space="preserve">(45-61) </t>
  </si>
  <si>
    <t xml:space="preserve">(28-36) </t>
  </si>
  <si>
    <t xml:space="preserve">(18-24) </t>
  </si>
  <si>
    <t xml:space="preserve">(17-22) </t>
  </si>
  <si>
    <t xml:space="preserve">(115-136) </t>
  </si>
  <si>
    <t xml:space="preserve">(5-7) </t>
  </si>
  <si>
    <t xml:space="preserve">(19-23) </t>
  </si>
  <si>
    <t xml:space="preserve">(10-23) </t>
  </si>
  <si>
    <t xml:space="preserve">(4-15) </t>
  </si>
  <si>
    <t xml:space="preserve">(24-32) </t>
  </si>
  <si>
    <t xml:space="preserve">(21-35) </t>
  </si>
  <si>
    <t xml:space="preserve">(49-64) </t>
  </si>
  <si>
    <t xml:space="preserve">(23-36) </t>
  </si>
  <si>
    <t xml:space="preserve">(31-40) </t>
  </si>
  <si>
    <t xml:space="preserve">(20-25) </t>
  </si>
  <si>
    <t xml:space="preserve">(19-25) </t>
  </si>
  <si>
    <t xml:space="preserve">(18-23) </t>
  </si>
  <si>
    <t xml:space="preserve">(6-8) </t>
  </si>
  <si>
    <t xml:space="preserve">(4-5) </t>
  </si>
  <si>
    <t xml:space="preserve">(14-20) </t>
  </si>
  <si>
    <t xml:space="preserve">(11-17) </t>
  </si>
  <si>
    <t xml:space="preserve">(47-58) </t>
  </si>
  <si>
    <t xml:space="preserve">(8-12) </t>
  </si>
  <si>
    <t xml:space="preserve">(27-35) </t>
  </si>
  <si>
    <t xml:space="preserve">(22-36) </t>
  </si>
  <si>
    <t xml:space="preserve">(43.3-56.6) </t>
  </si>
  <si>
    <t xml:space="preserve">(22-30) </t>
  </si>
  <si>
    <t xml:space="preserve">(24-36) </t>
  </si>
  <si>
    <t xml:space="preserve">(29-38) </t>
  </si>
  <si>
    <t xml:space="preserve">(17-23) </t>
  </si>
  <si>
    <t xml:space="preserve">(36-46) </t>
  </si>
  <si>
    <t xml:space="preserve">(40-52) </t>
  </si>
  <si>
    <t xml:space="preserve">(24-34) </t>
  </si>
  <si>
    <t>Mostly_Tailor_madeCRUDE2012AllAllAllAll15-19AllAll</t>
  </si>
  <si>
    <t xml:space="preserve">(12.4-33.0) </t>
  </si>
  <si>
    <t>Mostly_Tailor_madeCRUDE2012AllAllAllAll15-19FemaleAll</t>
  </si>
  <si>
    <t xml:space="preserve">(10.3-38.6) </t>
  </si>
  <si>
    <t>Mostly_Tailor_madeCRUDE2012AllAllAllAll15-19MaleAll</t>
  </si>
  <si>
    <t xml:space="preserve">(8.6-39.0) </t>
  </si>
  <si>
    <t>Mostly_Tailor_madeCRUDE2012AllAllAllAll20-24AllAll</t>
  </si>
  <si>
    <t xml:space="preserve">(27.2-43.8) </t>
  </si>
  <si>
    <t xml:space="preserve">(23-37) </t>
  </si>
  <si>
    <t>Mostly_Tailor_madeCRUDE2012AllAllAllAll20-24FemaleAll</t>
  </si>
  <si>
    <t xml:space="preserve">(22.1-46.4) </t>
  </si>
  <si>
    <t>Mostly_Tailor_madeCRUDE2012AllAllAllAll20-24MaleAll</t>
  </si>
  <si>
    <t xml:space="preserve">(25.0-50.4) </t>
  </si>
  <si>
    <t>Mostly_Tailor_madeCRUDE2012AllAllAllAll25-34AllAll</t>
  </si>
  <si>
    <t xml:space="preserve">(36.6-49.0) </t>
  </si>
  <si>
    <t>Mostly_Tailor_madeCRUDE2012AllAllAllAll25-34FemaleAll</t>
  </si>
  <si>
    <t xml:space="preserve">(30.2-46.1) </t>
  </si>
  <si>
    <t>Mostly_Tailor_madeCRUDE2012AllAllAllAll25-34MaleAll</t>
  </si>
  <si>
    <t xml:space="preserve">(37.6-55.6) </t>
  </si>
  <si>
    <t xml:space="preserve">(30-44) </t>
  </si>
  <si>
    <t>Mostly_Tailor_madeCRUDE2012AllAllAllAll35-44AllAll</t>
  </si>
  <si>
    <t xml:space="preserve">(37.0-47.9) </t>
  </si>
  <si>
    <t xml:space="preserve">(45-58) </t>
  </si>
  <si>
    <t>Mostly_Tailor_madeCRUDE2012AllAllAllAll35-44FemaleAll</t>
  </si>
  <si>
    <t xml:space="preserve">(34.8-49.6) </t>
  </si>
  <si>
    <t xml:space="preserve">(19-27) </t>
  </si>
  <si>
    <t>Mostly_Tailor_madeCRUDE2012AllAllAllAll35-44MaleAll</t>
  </si>
  <si>
    <t xml:space="preserve">(34.6-51.1) </t>
  </si>
  <si>
    <t>Mostly_Tailor_madeCRUDE2012AllAllAllAll45-54AllAll</t>
  </si>
  <si>
    <t xml:space="preserve">(45.9-57.0) </t>
  </si>
  <si>
    <t xml:space="preserve">(57-70) </t>
  </si>
  <si>
    <t>Mostly_Tailor_madeCRUDE2012AllAllAllAll45-54FemaleAll</t>
  </si>
  <si>
    <t xml:space="preserve">(50.5-64.6) </t>
  </si>
  <si>
    <t xml:space="preserve">(33-43) </t>
  </si>
  <si>
    <t>Mostly_Tailor_madeCRUDE2012AllAllAllAll45-54MaleAll</t>
  </si>
  <si>
    <t xml:space="preserve">(36.7-52.4) </t>
  </si>
  <si>
    <t>Mostly_Tailor_madeCRUDE2012AllAllAllAll55-64AllAll</t>
  </si>
  <si>
    <t xml:space="preserve">(48.5-62.6) </t>
  </si>
  <si>
    <t xml:space="preserve">(36-47) </t>
  </si>
  <si>
    <t>Mostly_Tailor_madeCRUDE2012AllAllAllAll55-64FemaleAll</t>
  </si>
  <si>
    <t xml:space="preserve">(48.1-69.6) </t>
  </si>
  <si>
    <t xml:space="preserve">(18-26) </t>
  </si>
  <si>
    <t>Mostly_Tailor_madeCRUDE2012AllAllAllAll55-64MaleAll</t>
  </si>
  <si>
    <t xml:space="preserve">(39.9-64.1) </t>
  </si>
  <si>
    <t>Mostly_Tailor_madeCRUDE2012AllAllAllAll65-74AllAll</t>
  </si>
  <si>
    <t xml:space="preserve">(54.2-73.9) </t>
  </si>
  <si>
    <t xml:space="preserve">(15-20) </t>
  </si>
  <si>
    <t>Mostly_Tailor_madeCRUDE2012AllAllAllAll65-74FemaleAll</t>
  </si>
  <si>
    <t xml:space="preserve">(54.4-76.6) </t>
  </si>
  <si>
    <t>Mostly_Tailor_madeCRUDE2012AllAllAllAll65-74MaleAll</t>
  </si>
  <si>
    <t xml:space="preserve">(43.5-79.9) </t>
  </si>
  <si>
    <t>Mostly_Tailor_madeCRUDE2012AllAllAllAll75+AllAll</t>
  </si>
  <si>
    <t xml:space="preserve">(54.3-82.3) </t>
  </si>
  <si>
    <t>Mostly_Tailor_madeCRUDE2012AllAllAllAll75+FemaleAll</t>
  </si>
  <si>
    <t xml:space="preserve">(57.0-88.5) </t>
  </si>
  <si>
    <t>Mostly_Tailor_madeCRUDE2012AllAllAllAll75+MaleAll</t>
  </si>
  <si>
    <t xml:space="preserve">(37.4-84.8) </t>
  </si>
  <si>
    <t>Mostly_Tailor_madeCRUDE2012AllAllAllAllAllAllAll</t>
  </si>
  <si>
    <t xml:space="preserve">(42.2-48.0) </t>
  </si>
  <si>
    <t xml:space="preserve">(263-299) </t>
  </si>
  <si>
    <t>Mostly_Tailor_madeCRUDE2012AllAllAllAllAllAllQuintile1</t>
  </si>
  <si>
    <t xml:space="preserve">(44.5-62.7) </t>
  </si>
  <si>
    <t>Mostly_Tailor_madeCRUDE2012AllAllAllAllAllAllQuintile2</t>
  </si>
  <si>
    <t xml:space="preserve">(48.1-64.0) </t>
  </si>
  <si>
    <t>Mostly_Tailor_madeCRUDE2012AllAllAllAllAllAllQuintile3</t>
  </si>
  <si>
    <t xml:space="preserve">(36.2-51.6) </t>
  </si>
  <si>
    <t xml:space="preserve">(41-58) </t>
  </si>
  <si>
    <t>Mostly_Tailor_madeCRUDE2012AllAllAllAllAllAllQuintile4</t>
  </si>
  <si>
    <t xml:space="preserve">(40.3-51.0) </t>
  </si>
  <si>
    <t xml:space="preserve">(56-71) </t>
  </si>
  <si>
    <t>Mostly_Tailor_madeCRUDE2012AllAllAllAllAllAllQuintile5</t>
  </si>
  <si>
    <t xml:space="preserve">(33.3-41.0) </t>
  </si>
  <si>
    <t xml:space="preserve">(67-83) </t>
  </si>
  <si>
    <t>Mostly_Tailor_madeCRUDE2012AllAllAllAllAllFemaleAll</t>
  </si>
  <si>
    <t xml:space="preserve">(42.5-50.0) </t>
  </si>
  <si>
    <t xml:space="preserve">(127-149) </t>
  </si>
  <si>
    <t>Mostly_Tailor_madeCRUDE2012AllAllAllAllAllFemaleQuintile1</t>
  </si>
  <si>
    <t xml:space="preserve">(46.7-71.3) </t>
  </si>
  <si>
    <t>Mostly_Tailor_madeCRUDE2012AllAllAllAllAllFemaleQuintile2</t>
  </si>
  <si>
    <t xml:space="preserve">(50.1-70.8) </t>
  </si>
  <si>
    <t>Mostly_Tailor_madeCRUDE2012AllAllAllAllAllFemaleQuintile3</t>
  </si>
  <si>
    <t xml:space="preserve">(37.1-58.0) </t>
  </si>
  <si>
    <t>Mostly_Tailor_madeCRUDE2012AllAllAllAllAllFemaleQuintile4</t>
  </si>
  <si>
    <t xml:space="preserve">(40.2-54.0) </t>
  </si>
  <si>
    <t>Mostly_Tailor_madeCRUDE2012AllAllAllAllAllFemaleQuintile5</t>
  </si>
  <si>
    <t xml:space="preserve">(31.0-41.1) </t>
  </si>
  <si>
    <t xml:space="preserve">(34-44) </t>
  </si>
  <si>
    <t>Mostly_Tailor_madeCRUDE2012AllAllAllAllAllMaleAll</t>
  </si>
  <si>
    <t xml:space="preserve">(39.7-48.4) </t>
  </si>
  <si>
    <t xml:space="preserve">(128-157) </t>
  </si>
  <si>
    <t>Mostly_Tailor_madeCRUDE2012AllAllAllAllAllMaleQuintile1</t>
  </si>
  <si>
    <t xml:space="preserve">(34.7-65.1) </t>
  </si>
  <si>
    <t xml:space="preserve">(16-31) </t>
  </si>
  <si>
    <t>Mostly_Tailor_madeCRUDE2012AllAllAllAllAllMaleQuintile2</t>
  </si>
  <si>
    <t xml:space="preserve">(41.3-63.7) </t>
  </si>
  <si>
    <t>Mostly_Tailor_madeCRUDE2012AllAllAllAllAllMaleQuintile3</t>
  </si>
  <si>
    <t xml:space="preserve">(30.6-51.8) </t>
  </si>
  <si>
    <t>Mostly_Tailor_madeCRUDE2012AllAllAllAllAllMaleQuintile4</t>
  </si>
  <si>
    <t xml:space="preserve">(36.3-52.0) </t>
  </si>
  <si>
    <t>Mostly_Tailor_madeCRUDE2012AllAllAllAllAllMaleQuintile5</t>
  </si>
  <si>
    <t xml:space="preserve">(32.2-44.9) </t>
  </si>
  <si>
    <t>Mostly_Tailor_madeCRUDE2012AllAllAllNon-Other-Euro15-19AllAll</t>
  </si>
  <si>
    <t xml:space="preserve">(8.0-34.7) </t>
  </si>
  <si>
    <t>Mostly_Tailor_madeCRUDE2012AllAllAllNon-Other-Euro15-19FemaleAll</t>
  </si>
  <si>
    <t xml:space="preserve">(6.2-43.6) </t>
  </si>
  <si>
    <t>Mostly_Tailor_madeCRUDE2012AllAllAllNon-Other-Euro20-24AllAll</t>
  </si>
  <si>
    <t xml:space="preserve">(23.7-47.4) </t>
  </si>
  <si>
    <t>Mostly_Tailor_madeCRUDE2012AllAllAllNon-Other-Euro20-24FemaleAll</t>
  </si>
  <si>
    <t xml:space="preserve">(28.0-57.8) </t>
  </si>
  <si>
    <t>Mostly_Tailor_madeCRUDE2012AllAllAllNon-Other-Euro20-24MaleAll</t>
  </si>
  <si>
    <t xml:space="preserve">(11.0-50.8) </t>
  </si>
  <si>
    <t>Mostly_Tailor_madeCRUDE2012AllAllAllNon-Other-Euro25-34AllAll</t>
  </si>
  <si>
    <t xml:space="preserve">(38.6-57.1) </t>
  </si>
  <si>
    <t>Mostly_Tailor_madeCRUDE2012AllAllAllNon-Other-Euro25-34FemaleAll</t>
  </si>
  <si>
    <t xml:space="preserve">(31.5-54.1) </t>
  </si>
  <si>
    <t>Mostly_Tailor_madeCRUDE2012AllAllAllNon-Other-Euro25-34MaleAll</t>
  </si>
  <si>
    <t xml:space="preserve">(39.2-65.6) </t>
  </si>
  <si>
    <t>Mostly_Tailor_madeCRUDE2012AllAllAllNon-Other-Euro35-44AllAll</t>
  </si>
  <si>
    <t xml:space="preserve">(32.0-51.3) </t>
  </si>
  <si>
    <t>Mostly_Tailor_madeCRUDE2012AllAllAllNon-Other-Euro35-44FemaleAll</t>
  </si>
  <si>
    <t xml:space="preserve">(31.3-55.7) </t>
  </si>
  <si>
    <t>Mostly_Tailor_madeCRUDE2012AllAllAllNon-Other-Euro35-44MaleAll</t>
  </si>
  <si>
    <t xml:space="preserve">(25.9-55.1) </t>
  </si>
  <si>
    <t>Mostly_Tailor_madeCRUDE2012AllAllAllNon-Other-Euro45-54AllAll</t>
  </si>
  <si>
    <t xml:space="preserve">(51.1-66.1) </t>
  </si>
  <si>
    <t>Mostly_Tailor_madeCRUDE2012AllAllAllNon-Other-Euro45-54FemaleAll</t>
  </si>
  <si>
    <t xml:space="preserve">(44.1-66.4) </t>
  </si>
  <si>
    <t>Mostly_Tailor_madeCRUDE2012AllAllAllNon-Other-Euro45-54MaleAll</t>
  </si>
  <si>
    <t xml:space="preserve">(49.4-73.2) </t>
  </si>
  <si>
    <t>Mostly_Tailor_madeCRUDE2012AllAllAllNon-Other-Euro55-64AllAll</t>
  </si>
  <si>
    <t xml:space="preserve">(31.1-61.8) </t>
  </si>
  <si>
    <t>Mostly_Tailor_madeCRUDE2012AllAllAllNon-Other-Euro55-64FemaleAll</t>
  </si>
  <si>
    <t xml:space="preserve">(23.2-65.1) </t>
  </si>
  <si>
    <t>Mostly_Tailor_madeCRUDE2012AllAllAllNon-Other-Euro55-64MaleAll</t>
  </si>
  <si>
    <t xml:space="preserve">(26.7-72.0) </t>
  </si>
  <si>
    <t>Mostly_Tailor_madeCRUDE2012AllAllAllNon-Other-Euro65-74AllAll</t>
  </si>
  <si>
    <t xml:space="preserve">(30.9-84.6) </t>
  </si>
  <si>
    <t>Mostly_Tailor_madeCRUDE2012AllAllAllNon-Other-EuroAllAllAll</t>
  </si>
  <si>
    <t xml:space="preserve">(40.7-49.4) </t>
  </si>
  <si>
    <t xml:space="preserve">(84-103) </t>
  </si>
  <si>
    <t>Mostly_Tailor_madeCRUDE2012AllAllAllNon-Other-EuroAllFemaleAll</t>
  </si>
  <si>
    <t xml:space="preserve">(38.5-49.2) </t>
  </si>
  <si>
    <t xml:space="preserve">(38-49) </t>
  </si>
  <si>
    <t>Mostly_Tailor_madeCRUDE2012AllAllAllNon-Other-EuroAllMaleAll</t>
  </si>
  <si>
    <t xml:space="preserve">(39.2-53.2) </t>
  </si>
  <si>
    <t xml:space="preserve">(42-58) </t>
  </si>
  <si>
    <t>Mostly_Tailor_madeCRUDE2012AllAllAllOther-Euro15-19AllAll</t>
  </si>
  <si>
    <t xml:space="preserve">(10.7-39.2) </t>
  </si>
  <si>
    <t>Mostly_Tailor_madeCRUDE2012AllAllAllOther-Euro15-19MaleAll</t>
  </si>
  <si>
    <t xml:space="preserve">(7.8-44.2) </t>
  </si>
  <si>
    <t>Mostly_Tailor_madeCRUDE2012AllAllAllOther-Euro20-24AllAll</t>
  </si>
  <si>
    <t xml:space="preserve">(24.9-46.8) </t>
  </si>
  <si>
    <t>Mostly_Tailor_madeCRUDE2012AllAllAllOther-Euro20-24FemaleAll</t>
  </si>
  <si>
    <t xml:space="preserve">(13.2-48.7) </t>
  </si>
  <si>
    <t>Mostly_Tailor_madeCRUDE2012AllAllAllOther-Euro20-24MaleAll</t>
  </si>
  <si>
    <t xml:space="preserve">(28.2-59.5) </t>
  </si>
  <si>
    <t>Mostly_Tailor_madeCRUDE2012AllAllAllOther-Euro25-34AllAll</t>
  </si>
  <si>
    <t xml:space="preserve">(31.7-46.9) </t>
  </si>
  <si>
    <t>Mostly_Tailor_madeCRUDE2012AllAllAllOther-Euro25-34FemaleAll</t>
  </si>
  <si>
    <t xml:space="preserve">(24.2-45.4) </t>
  </si>
  <si>
    <t>Mostly_Tailor_madeCRUDE2012AllAllAllOther-Euro25-34MaleAll</t>
  </si>
  <si>
    <t xml:space="preserve">(32.1-53.7) </t>
  </si>
  <si>
    <t>Mostly_Tailor_madeCRUDE2012AllAllAllOther-Euro35-44AllAll</t>
  </si>
  <si>
    <t xml:space="preserve">(35.5-50.7) </t>
  </si>
  <si>
    <t xml:space="preserve">(28-40) </t>
  </si>
  <si>
    <t>Mostly_Tailor_madeCRUDE2012AllAllAllOther-Euro35-44FemaleAll</t>
  </si>
  <si>
    <t xml:space="preserve">(31.7-51.8) </t>
  </si>
  <si>
    <t>Mostly_Tailor_madeCRUDE2012AllAllAllOther-Euro35-44MaleAll</t>
  </si>
  <si>
    <t xml:space="preserve">(33.5-55.1) </t>
  </si>
  <si>
    <t>Mostly_Tailor_madeCRUDE2012AllAllAllOther-Euro45-54AllAll</t>
  </si>
  <si>
    <t xml:space="preserve">(41.2-55.7) </t>
  </si>
  <si>
    <t xml:space="preserve">(36-48) </t>
  </si>
  <si>
    <t>Mostly_Tailor_madeCRUDE2012AllAllAllOther-Euro45-54FemaleAll</t>
  </si>
  <si>
    <t xml:space="preserve">(49.5-67.0) </t>
  </si>
  <si>
    <t>Mostly_Tailor_madeCRUDE2012AllAllAllOther-Euro45-54MaleAll</t>
  </si>
  <si>
    <t xml:space="preserve">(26.7-45.9) </t>
  </si>
  <si>
    <t>Mostly_Tailor_madeCRUDE2012AllAllAllOther-Euro55-64AllAll</t>
  </si>
  <si>
    <t xml:space="preserve">(50.1-66.5) </t>
  </si>
  <si>
    <t>Mostly_Tailor_madeCRUDE2012AllAllAllOther-Euro55-64FemaleAll</t>
  </si>
  <si>
    <t xml:space="preserve">(51.8-75.4) </t>
  </si>
  <si>
    <t xml:space="preserve">(15-21) </t>
  </si>
  <si>
    <t>Mostly_Tailor_madeCRUDE2012AllAllAllOther-Euro55-64MaleAll</t>
  </si>
  <si>
    <t xml:space="preserve">(38.9-66.7) </t>
  </si>
  <si>
    <t>Mostly_Tailor_madeCRUDE2012AllAllAllOther-Euro65-74AllAll</t>
  </si>
  <si>
    <t xml:space="preserve">(54.9-76.4) </t>
  </si>
  <si>
    <t>Mostly_Tailor_madeCRUDE2012AllAllAllOther-Euro65-74FemaleAll</t>
  </si>
  <si>
    <t xml:space="preserve">(55.3-80.4) </t>
  </si>
  <si>
    <t>Mostly_Tailor_madeCRUDE2012AllAllAllOther-Euro65-74MaleAll</t>
  </si>
  <si>
    <t xml:space="preserve">(41.8-81.4) </t>
  </si>
  <si>
    <t>Mostly_Tailor_madeCRUDE2012AllAllAllOther-Euro75+AllAll</t>
  </si>
  <si>
    <t xml:space="preserve">(53.9-83.9) </t>
  </si>
  <si>
    <t>Mostly_Tailor_madeCRUDE2012AllAllAllOther-Euro75+FemaleAll</t>
  </si>
  <si>
    <t xml:space="preserve">(56.4-89.7) </t>
  </si>
  <si>
    <t>Mostly_Tailor_madeCRUDE2012AllAllAllOther-EuroAllAllAll</t>
  </si>
  <si>
    <t xml:space="preserve">(41.7-48.5) </t>
  </si>
  <si>
    <t xml:space="preserve">(173-201) </t>
  </si>
  <si>
    <t>Mostly_Tailor_madeCRUDE2012AllAllAllOther-EuroAllFemaleAll</t>
  </si>
  <si>
    <t xml:space="preserve">(42.8-52.0) </t>
  </si>
  <si>
    <t xml:space="preserve">(85-104) </t>
  </si>
  <si>
    <t>Mostly_Tailor_madeCRUDE2012AllAllAllOther-EuroAllMaleAll</t>
  </si>
  <si>
    <t xml:space="preserve">(37.8-48.1) </t>
  </si>
  <si>
    <t xml:space="preserve">(82-104) </t>
  </si>
  <si>
    <t>Mostly_Tailor_madeCRUDE2012AllAllAsianAllAllAllAll</t>
  </si>
  <si>
    <t xml:space="preserve">(57.7-85.1) </t>
  </si>
  <si>
    <t xml:space="preserve">(24-35) </t>
  </si>
  <si>
    <t>Mostly_Tailor_madeCRUDE2012AllAllAsianAllAllMaleAll</t>
  </si>
  <si>
    <t xml:space="preserve">(59.8-88.8) </t>
  </si>
  <si>
    <t>Mostly_Tailor_madeCRUDE2012AllAllNon-AsianAll15-19AllAll</t>
  </si>
  <si>
    <t xml:space="preserve">(11.8-34.4) </t>
  </si>
  <si>
    <t>Mostly_Tailor_madeCRUDE2012AllAllNon-AsianAll15-19FemaleAll</t>
  </si>
  <si>
    <t xml:space="preserve">(10.2-41.2) </t>
  </si>
  <si>
    <t>Mostly_Tailor_madeCRUDE2012AllAllNon-AsianAll15-19MaleAll</t>
  </si>
  <si>
    <t xml:space="preserve">(7.7-39.8) </t>
  </si>
  <si>
    <t>Mostly_Tailor_madeCRUDE2012AllAllNon-AsianAll20-24AllAll</t>
  </si>
  <si>
    <t xml:space="preserve">(25.2-41.6) </t>
  </si>
  <si>
    <t>Mostly_Tailor_madeCRUDE2012AllAllNon-AsianAll20-24FemaleAll</t>
  </si>
  <si>
    <t xml:space="preserve">(20.3-45.7) </t>
  </si>
  <si>
    <t>Mostly_Tailor_madeCRUDE2012AllAllNon-AsianAll20-24MaleAll</t>
  </si>
  <si>
    <t xml:space="preserve">(22.9-46.9) </t>
  </si>
  <si>
    <t>Mostly_Tailor_madeCRUDE2012AllAllNon-AsianAll25-34AllAll</t>
  </si>
  <si>
    <t xml:space="preserve">(32.4-43.8) </t>
  </si>
  <si>
    <t xml:space="preserve">(42-56) </t>
  </si>
  <si>
    <t>Mostly_Tailor_madeCRUDE2012AllAllNon-AsianAll25-34FemaleAll</t>
  </si>
  <si>
    <t xml:space="preserve">(28.2-44.7) </t>
  </si>
  <si>
    <t>Mostly_Tailor_madeCRUDE2012AllAllNon-AsianAll25-34MaleAll</t>
  </si>
  <si>
    <t xml:space="preserve">(31.4-48.1) </t>
  </si>
  <si>
    <t>Mostly_Tailor_madeCRUDE2012AllAllNon-AsianAll35-44AllAll</t>
  </si>
  <si>
    <t xml:space="preserve">(35.5-47.0) </t>
  </si>
  <si>
    <t xml:space="preserve">(40-53) </t>
  </si>
  <si>
    <t>Mostly_Tailor_madeCRUDE2012AllAllNon-AsianAll35-44FemaleAll</t>
  </si>
  <si>
    <t xml:space="preserve">(34.4-49.4) </t>
  </si>
  <si>
    <t>Mostly_Tailor_madeCRUDE2012AllAllNon-AsianAll35-44MaleAll</t>
  </si>
  <si>
    <t xml:space="preserve">(32.5-49.4) </t>
  </si>
  <si>
    <t>Mostly_Tailor_madeCRUDE2012AllAllNon-AsianAll45-54AllAll</t>
  </si>
  <si>
    <t xml:space="preserve">(43.9-55.8) </t>
  </si>
  <si>
    <t xml:space="preserve">(52-66) </t>
  </si>
  <si>
    <t>Mostly_Tailor_madeCRUDE2012AllAllNon-AsianAll45-54FemaleAll</t>
  </si>
  <si>
    <t xml:space="preserve">(50.6-64.7) </t>
  </si>
  <si>
    <t xml:space="preserve">(33-42) </t>
  </si>
  <si>
    <t>Mostly_Tailor_madeCRUDE2012AllAllNon-AsianAll45-54MaleAll</t>
  </si>
  <si>
    <t xml:space="preserve">(31.9-48.4) </t>
  </si>
  <si>
    <t>Mostly_Tailor_madeCRUDE2012AllAllNon-AsianAll55-64AllAll</t>
  </si>
  <si>
    <t xml:space="preserve">(48.3-62.2) </t>
  </si>
  <si>
    <t>Mostly_Tailor_madeCRUDE2012AllAllNon-AsianAll55-64FemaleAll</t>
  </si>
  <si>
    <t>Mostly_Tailor_madeCRUDE2012AllAllNon-AsianAll55-64MaleAll</t>
  </si>
  <si>
    <t xml:space="preserve">(38.9-63.4) </t>
  </si>
  <si>
    <t>Mostly_Tailor_madeCRUDE2012AllAllNon-AsianAll65-74AllAll</t>
  </si>
  <si>
    <t xml:space="preserve">(52.1-72.1) </t>
  </si>
  <si>
    <t>Mostly_Tailor_madeCRUDE2012AllAllNon-AsianAll65-74FemaleAll</t>
  </si>
  <si>
    <t xml:space="preserve">(53.5-76.2) </t>
  </si>
  <si>
    <t>Mostly_Tailor_madeCRUDE2012AllAllNon-AsianAll65-74MaleAll</t>
  </si>
  <si>
    <t xml:space="preserve">(39.1-77.4) </t>
  </si>
  <si>
    <t>Mostly_Tailor_madeCRUDE2012AllAllNon-AsianAll75+AllAll</t>
  </si>
  <si>
    <t xml:space="preserve">(52.8-81.5) </t>
  </si>
  <si>
    <t>Mostly_Tailor_madeCRUDE2012AllAllNon-AsianAll75+FemaleAll</t>
  </si>
  <si>
    <t>Mostly_Tailor_madeCRUDE2012AllAllNon-AsianAll75+MaleAll</t>
  </si>
  <si>
    <t xml:space="preserve">(33.7-83.4) </t>
  </si>
  <si>
    <t>Mostly_Tailor_madeCRUDE2012AllAllNon-AsianAllAllAllAll</t>
  </si>
  <si>
    <t xml:space="preserve">(40.3-45.9) </t>
  </si>
  <si>
    <t xml:space="preserve">(235-267) </t>
  </si>
  <si>
    <t>Mostly_Tailor_madeCRUDE2012AllAllNon-AsianAllAllFemaleAll</t>
  </si>
  <si>
    <t xml:space="preserve">(42.1-49.6) </t>
  </si>
  <si>
    <t xml:space="preserve">(122-144) </t>
  </si>
  <si>
    <t>Mostly_Tailor_madeCRUDE2012AllAllNon-AsianAllAllMaleAll</t>
  </si>
  <si>
    <t xml:space="preserve">(36.3-44.4) </t>
  </si>
  <si>
    <t xml:space="preserve">(106-129) </t>
  </si>
  <si>
    <t>Mostly_Tailor_madeCRUDE2012AllNon-PacificAllAll15-19AllAll</t>
  </si>
  <si>
    <t xml:space="preserve">(9.6-30.4) </t>
  </si>
  <si>
    <t>Mostly_Tailor_madeCRUDE2012AllNon-PacificAllAll15-19FemaleAll</t>
  </si>
  <si>
    <t xml:space="preserve">(5.9-33.4) </t>
  </si>
  <si>
    <t>Mostly_Tailor_madeCRUDE2012AllNon-PacificAllAll15-19MaleAll</t>
  </si>
  <si>
    <t xml:space="preserve">(7.6-37.6) </t>
  </si>
  <si>
    <t>Mostly_Tailor_madeCRUDE2012AllNon-PacificAllAll20-24AllAll</t>
  </si>
  <si>
    <t xml:space="preserve">(25.3-42.7) </t>
  </si>
  <si>
    <t>Mostly_Tailor_madeCRUDE2012AllNon-PacificAllAll20-24FemaleAll</t>
  </si>
  <si>
    <t xml:space="preserve">(20.2-46.0) </t>
  </si>
  <si>
    <t>Mostly_Tailor_madeCRUDE2012AllNon-PacificAllAll20-24MaleAll</t>
  </si>
  <si>
    <t xml:space="preserve">(23.5-48.8) </t>
  </si>
  <si>
    <t>Mostly_Tailor_madeCRUDE2012AllNon-PacificAllAll25-34AllAll</t>
  </si>
  <si>
    <t xml:space="preserve">(33.2-46.9) </t>
  </si>
  <si>
    <t xml:space="preserve">(42-59) </t>
  </si>
  <si>
    <t>Mostly_Tailor_madeCRUDE2012AllNon-PacificAllAll25-34FemaleAll</t>
  </si>
  <si>
    <t xml:space="preserve">(25.2-41.3) </t>
  </si>
  <si>
    <t>Mostly_Tailor_madeCRUDE2012AllNon-PacificAllAll25-34MaleAll</t>
  </si>
  <si>
    <t xml:space="preserve">(35.2-55.4) </t>
  </si>
  <si>
    <t>Mostly_Tailor_madeCRUDE2012AllNon-PacificAllAll35-44AllAll</t>
  </si>
  <si>
    <t xml:space="preserve">(34.0-45.5) </t>
  </si>
  <si>
    <t>Mostly_Tailor_madeCRUDE2012AllNon-PacificAllAll35-44FemaleAll</t>
  </si>
  <si>
    <t xml:space="preserve">(32.4-47.9) </t>
  </si>
  <si>
    <t>Mostly_Tailor_madeCRUDE2012AllNon-PacificAllAll35-44MaleAll</t>
  </si>
  <si>
    <t xml:space="preserve">(31.0-48.3) </t>
  </si>
  <si>
    <t>Mostly_Tailor_madeCRUDE2012AllNon-PacificAllAll45-54AllAll</t>
  </si>
  <si>
    <t xml:space="preserve">(44.5-55.9) </t>
  </si>
  <si>
    <t xml:space="preserve">(51-65) </t>
  </si>
  <si>
    <t>Mostly_Tailor_madeCRUDE2012AllNon-PacificAllAll45-54FemaleAll</t>
  </si>
  <si>
    <t xml:space="preserve">(49.2-63.6) </t>
  </si>
  <si>
    <t>Mostly_Tailor_madeCRUDE2012AllNon-PacificAllAll45-54MaleAll</t>
  </si>
  <si>
    <t xml:space="preserve">(35.4-51.2) </t>
  </si>
  <si>
    <t>Mostly_Tailor_madeCRUDE2012AllNon-PacificAllAll55-64AllAll</t>
  </si>
  <si>
    <t xml:space="preserve">(47.9-62.4) </t>
  </si>
  <si>
    <t>Mostly_Tailor_madeCRUDE2012AllNon-PacificAllAll55-64FemaleAll</t>
  </si>
  <si>
    <t xml:space="preserve">(46.9-69.3) </t>
  </si>
  <si>
    <t>Mostly_Tailor_madeCRUDE2012AllNon-PacificAllAll55-64MaleAll</t>
  </si>
  <si>
    <t xml:space="preserve">(39.5-64.5) </t>
  </si>
  <si>
    <t>Mostly_Tailor_madeCRUDE2012AllNon-PacificAllAll65-74AllAll</t>
  </si>
  <si>
    <t xml:space="preserve">(52.9-72.7) </t>
  </si>
  <si>
    <t>Mostly_Tailor_madeCRUDE2012AllNon-PacificAllAll65-74FemaleAll</t>
  </si>
  <si>
    <t xml:space="preserve">(54.0-76.4) </t>
  </si>
  <si>
    <t>Mostly_Tailor_madeCRUDE2012AllNon-PacificAllAll65-74MaleAll</t>
  </si>
  <si>
    <t xml:space="preserve">(40.9-77.9) </t>
  </si>
  <si>
    <t>Mostly_Tailor_madeCRUDE2012AllNon-PacificAllAll75+AllAll</t>
  </si>
  <si>
    <t>Mostly_Tailor_madeCRUDE2012AllNon-PacificAllAll75+FemaleAll</t>
  </si>
  <si>
    <t>Mostly_Tailor_madeCRUDE2012AllNon-PacificAllAll75+MaleAll</t>
  </si>
  <si>
    <t>Mostly_Tailor_madeCRUDE2012AllNon-PacificAllAllAllAllAll</t>
  </si>
  <si>
    <t xml:space="preserve">(40.3-46.4) </t>
  </si>
  <si>
    <t xml:space="preserve">(231-266) </t>
  </si>
  <si>
    <t>Mostly_Tailor_madeCRUDE2012AllNon-PacificAllAllAllFemaleAll</t>
  </si>
  <si>
    <t xml:space="preserve">(40.4-48.4) </t>
  </si>
  <si>
    <t xml:space="preserve">(111-133) </t>
  </si>
  <si>
    <t>Mostly_Tailor_madeCRUDE2012AllNon-PacificAllAllAllMaleAll</t>
  </si>
  <si>
    <t xml:space="preserve">(37.9-47.1) </t>
  </si>
  <si>
    <t xml:space="preserve">(113-141) </t>
  </si>
  <si>
    <t>Mostly_Tailor_madeCRUDE2012AllPacificAllAll20-24AllAll</t>
  </si>
  <si>
    <t xml:space="preserve">(27.2-72.9) </t>
  </si>
  <si>
    <t>Mostly_Tailor_madeCRUDE2012AllPacificAllAll25-34AllAll</t>
  </si>
  <si>
    <t xml:space="preserve">(48.9-75.7) </t>
  </si>
  <si>
    <t>Mostly_Tailor_madeCRUDE2012AllPacificAllAll25-34FemaleAll</t>
  </si>
  <si>
    <t xml:space="preserve">(45.5-82.6) </t>
  </si>
  <si>
    <t>Mostly_Tailor_madeCRUDE2012AllPacificAllAll25-34MaleAll</t>
  </si>
  <si>
    <t xml:space="preserve">(37.0-79.3) </t>
  </si>
  <si>
    <t>Mostly_Tailor_madeCRUDE2012AllPacificAllAll35-44AllAll</t>
  </si>
  <si>
    <t xml:space="preserve">(58.5-86.3) </t>
  </si>
  <si>
    <t>Mostly_Tailor_madeCRUDE2012AllPacificAllAllAllAllAll</t>
  </si>
  <si>
    <t xml:space="preserve">(56.5-72.3) </t>
  </si>
  <si>
    <t>Mostly_Tailor_madeCRUDE2012AllPacificAllAllAllFemaleAll</t>
  </si>
  <si>
    <t xml:space="preserve">(55.8-77.0) </t>
  </si>
  <si>
    <t>Mostly_Tailor_madeCRUDE2012AllPacificAllAllAllMaleAll</t>
  </si>
  <si>
    <t xml:space="preserve">(51.0-72.9) </t>
  </si>
  <si>
    <t xml:space="preserve">(13-19) </t>
  </si>
  <si>
    <t>Mostly_Tailor_madeCRUDE2012MaoriAllAllAll15-19AllAll</t>
  </si>
  <si>
    <t xml:space="preserve">(3.2-24.7) </t>
  </si>
  <si>
    <t>Mostly_Tailor_madeCRUDE2012MaoriAllAllAll15-19FemaleAll</t>
  </si>
  <si>
    <t xml:space="preserve">(1.0-22.5) </t>
  </si>
  <si>
    <t>Mostly_Tailor_madeCRUDE2012MaoriAllAllAll20-24AllAll</t>
  </si>
  <si>
    <t xml:space="preserve">(11.8-26.0) </t>
  </si>
  <si>
    <t>Mostly_Tailor_madeCRUDE2012MaoriAllAllAll20-24FemaleAll</t>
  </si>
  <si>
    <t xml:space="preserve">(13.8-34.1) </t>
  </si>
  <si>
    <t>Mostly_Tailor_madeCRUDE2012MaoriAllAllAll20-24MaleAll</t>
  </si>
  <si>
    <t xml:space="preserve">(5.1-26.8) </t>
  </si>
  <si>
    <t>Mostly_Tailor_madeCRUDE2012MaoriAllAllAll25-34AllAll</t>
  </si>
  <si>
    <t xml:space="preserve">(18.0-33.5) </t>
  </si>
  <si>
    <t>Mostly_Tailor_madeCRUDE2012MaoriAllAllAll25-34FemaleAll</t>
  </si>
  <si>
    <t xml:space="preserve">(17.9-37.0) </t>
  </si>
  <si>
    <t>Mostly_Tailor_madeCRUDE2012MaoriAllAllAll25-34MaleAll</t>
  </si>
  <si>
    <t xml:space="preserve">(12.0-38.1) </t>
  </si>
  <si>
    <t>Mostly_Tailor_madeCRUDE2012MaoriAllAllAll35-44AllAll</t>
  </si>
  <si>
    <t xml:space="preserve">(17.2-33.6) </t>
  </si>
  <si>
    <t>Mostly_Tailor_madeCRUDE2012MaoriAllAllAll35-44FemaleAll</t>
  </si>
  <si>
    <t xml:space="preserve">(20.4-43.1) </t>
  </si>
  <si>
    <t>Mostly_Tailor_madeCRUDE2012MaoriAllAllAll35-44MaleAll</t>
  </si>
  <si>
    <t xml:space="preserve">(7.4-33.0) </t>
  </si>
  <si>
    <t>Mostly_Tailor_madeCRUDE2012MaoriAllAllAll45-54AllAll</t>
  </si>
  <si>
    <t xml:space="preserve">(37.0-54.6) </t>
  </si>
  <si>
    <t>Mostly_Tailor_madeCRUDE2012MaoriAllAllAll45-54FemaleAll</t>
  </si>
  <si>
    <t xml:space="preserve">(36.3-58.4) </t>
  </si>
  <si>
    <t>Mostly_Tailor_madeCRUDE2012MaoriAllAllAll45-54MaleAll</t>
  </si>
  <si>
    <t xml:space="preserve">(29.5-58.9) </t>
  </si>
  <si>
    <t>Mostly_Tailor_madeCRUDE2012MaoriAllAllAll55-64AllAll</t>
  </si>
  <si>
    <t xml:space="preserve">(24.8-56.3) </t>
  </si>
  <si>
    <t>Mostly_Tailor_madeCRUDE2012MaoriAllAllAll55-64FemaleAll</t>
  </si>
  <si>
    <t xml:space="preserve">(21.3-65.4) </t>
  </si>
  <si>
    <t>Mostly_Tailor_madeCRUDE2012MaoriAllAllAll55-64MaleAll</t>
  </si>
  <si>
    <t xml:space="preserve">(13.0-64.0) </t>
  </si>
  <si>
    <t>Mostly_Tailor_madeCRUDE2012MaoriAllAllAll65-74AllAll</t>
  </si>
  <si>
    <t xml:space="preserve">(24.0-63.0) </t>
  </si>
  <si>
    <t>Mostly_Tailor_madeCRUDE2012MaoriAllAllAllAllAllAll</t>
  </si>
  <si>
    <t xml:space="preserve">(24.5-31.3) </t>
  </si>
  <si>
    <t>Mostly_Tailor_madeCRUDE2012MaoriAllAllAllAllAllQuintile1</t>
  </si>
  <si>
    <t xml:space="preserve">(23.3-62.9) </t>
  </si>
  <si>
    <t>Mostly_Tailor_madeCRUDE2012MaoriAllAllAllAllAllQuintile2</t>
  </si>
  <si>
    <t xml:space="preserve">(14.1-46.2) </t>
  </si>
  <si>
    <t>Mostly_Tailor_madeCRUDE2012MaoriAllAllAllAllAllQuintile3</t>
  </si>
  <si>
    <t xml:space="preserve">(15.3-39.4) </t>
  </si>
  <si>
    <t>Mostly_Tailor_madeCRUDE2012MaoriAllAllAllAllAllQuintile4</t>
  </si>
  <si>
    <t xml:space="preserve">(25.2-43.4) </t>
  </si>
  <si>
    <t>Mostly_Tailor_madeCRUDE2012MaoriAllAllAllAllAllQuintile5</t>
  </si>
  <si>
    <t xml:space="preserve">(19.5-27.6) </t>
  </si>
  <si>
    <t>Mostly_Tailor_madeCRUDE2012MaoriAllAllAllAllFemaleAll</t>
  </si>
  <si>
    <t xml:space="preserve">(26.1-36.0) </t>
  </si>
  <si>
    <t>Mostly_Tailor_madeCRUDE2012MaoriAllAllAllAllFemaleQuintile3</t>
  </si>
  <si>
    <t xml:space="preserve">(15.6-54.5) </t>
  </si>
  <si>
    <t>Mostly_Tailor_madeCRUDE2012MaoriAllAllAllAllFemaleQuintile4</t>
  </si>
  <si>
    <t xml:space="preserve">(30.0-54.6) </t>
  </si>
  <si>
    <t>Mostly_Tailor_madeCRUDE2012MaoriAllAllAllAllFemaleQuintile5</t>
  </si>
  <si>
    <t xml:space="preserve">(20.2-30.7) </t>
  </si>
  <si>
    <t>Mostly_Tailor_madeCRUDE2012MaoriAllAllAllAllMaleAll</t>
  </si>
  <si>
    <t xml:space="preserve">(18.6-30.0) </t>
  </si>
  <si>
    <t>Mostly_Tailor_madeCRUDE2012MaoriAllAllAllAllMaleQuintile3</t>
  </si>
  <si>
    <t xml:space="preserve">(8.4-36.0) </t>
  </si>
  <si>
    <t>Mostly_Tailor_madeCRUDE2012MaoriAllAllAllAllMaleQuintile4</t>
  </si>
  <si>
    <t xml:space="preserve">(12.5-37.1) </t>
  </si>
  <si>
    <t>Mostly_Tailor_madeCRUDE2012MaoriAllAllAllAllMaleQuintile5</t>
  </si>
  <si>
    <t xml:space="preserve">(13.6-28.7) </t>
  </si>
  <si>
    <t>Mostly_Tailor_madeCRUDE2012Non-MaoriAllAllAll15-19AllAll</t>
  </si>
  <si>
    <t xml:space="preserve">(14.3-44.7) </t>
  </si>
  <si>
    <t>Mostly_Tailor_madeCRUDE2012Non-MaoriAllAllAll15-19MaleAll</t>
  </si>
  <si>
    <t xml:space="preserve">(7.6-47.7) </t>
  </si>
  <si>
    <t>Mostly_Tailor_madeCRUDE2012Non-MaoriAllAllAll20-24AllAll</t>
  </si>
  <si>
    <t xml:space="preserve">(33.1-56.5) </t>
  </si>
  <si>
    <t>Mostly_Tailor_madeCRUDE2012Non-MaoriAllAllAll20-24FemaleAll</t>
  </si>
  <si>
    <t xml:space="preserve">(22.4-57.6) </t>
  </si>
  <si>
    <t xml:space="preserve">(6-17) </t>
  </si>
  <si>
    <t>Mostly_Tailor_madeCRUDE2012Non-MaoriAllAllAll20-24MaleAll</t>
  </si>
  <si>
    <t xml:space="preserve">(32.8-69.2) </t>
  </si>
  <si>
    <t>Mostly_Tailor_madeCRUDE2012Non-MaoriAllAllAll25-34AllAll</t>
  </si>
  <si>
    <t xml:space="preserve">(42.8-58.7) </t>
  </si>
  <si>
    <t>Mostly_Tailor_madeCRUDE2012Non-MaoriAllAllAll25-34FemaleAll</t>
  </si>
  <si>
    <t xml:space="preserve">(35.1-57.2) </t>
  </si>
  <si>
    <t>Mostly_Tailor_madeCRUDE2012Non-MaoriAllAllAll25-34MaleAll</t>
  </si>
  <si>
    <t xml:space="preserve">(42.5-64.5) </t>
  </si>
  <si>
    <t>Mostly_Tailor_madeCRUDE2012Non-MaoriAllAllAll35-44AllAll</t>
  </si>
  <si>
    <t xml:space="preserve">(43.6-57.4) </t>
  </si>
  <si>
    <t>Mostly_Tailor_madeCRUDE2012Non-MaoriAllAllAll35-44FemaleAll</t>
  </si>
  <si>
    <t xml:space="preserve">(39.2-58.3) </t>
  </si>
  <si>
    <t>Mostly_Tailor_madeCRUDE2012Non-MaoriAllAllAll35-44MaleAll</t>
  </si>
  <si>
    <t xml:space="preserve">(41.2-62.1) </t>
  </si>
  <si>
    <t>Mostly_Tailor_madeCRUDE2012Non-MaoriAllAllAll45-54AllAll</t>
  </si>
  <si>
    <t xml:space="preserve">(46.7-60.2) </t>
  </si>
  <si>
    <t>Mostly_Tailor_madeCRUDE2012Non-MaoriAllAllAll45-54FemaleAll</t>
  </si>
  <si>
    <t xml:space="preserve">(52.3-69.8) </t>
  </si>
  <si>
    <t>Mostly_Tailor_madeCRUDE2012Non-MaoriAllAllAll45-54MaleAll</t>
  </si>
  <si>
    <t xml:space="preserve">(35.0-54.6) </t>
  </si>
  <si>
    <t>Mostly_Tailor_madeCRUDE2012Non-MaoriAllAllAll55-64AllAll</t>
  </si>
  <si>
    <t xml:space="preserve">(50.3-66.9) </t>
  </si>
  <si>
    <t xml:space="preserve">(31-42) </t>
  </si>
  <si>
    <t>Mostly_Tailor_madeCRUDE2012Non-MaoriAllAllAll55-64FemaleAll</t>
  </si>
  <si>
    <t xml:space="preserve">(51.5-75.0) </t>
  </si>
  <si>
    <t xml:space="preserve">(15-22) </t>
  </si>
  <si>
    <t>Mostly_Tailor_madeCRUDE2012Non-MaoriAllAllAll55-64MaleAll</t>
  </si>
  <si>
    <t xml:space="preserve">(40.7-67.6) </t>
  </si>
  <si>
    <t>Mostly_Tailor_madeCRUDE2012Non-MaoriAllAllAll65-74AllAll</t>
  </si>
  <si>
    <t xml:space="preserve">(57.0-78.0) </t>
  </si>
  <si>
    <t>Mostly_Tailor_madeCRUDE2012Non-MaoriAllAllAll65-74FemaleAll</t>
  </si>
  <si>
    <t xml:space="preserve">(56.8-81.3) </t>
  </si>
  <si>
    <t>Mostly_Tailor_madeCRUDE2012Non-MaoriAllAllAll65-74MaleAll</t>
  </si>
  <si>
    <t xml:space="preserve">(46.6-82.9) </t>
  </si>
  <si>
    <t>Mostly_Tailor_madeCRUDE2012Non-MaoriAllAllAll75+AllAll</t>
  </si>
  <si>
    <t xml:space="preserve">(57.7-87.7) </t>
  </si>
  <si>
    <t>Mostly_Tailor_madeCRUDE2012Non-MaoriAllAllAll75+FemaleAll</t>
  </si>
  <si>
    <t xml:space="preserve">(63.8-93.1) </t>
  </si>
  <si>
    <t>Mostly_Tailor_madeCRUDE2012Non-MaoriAllAllAllAllAllAll</t>
  </si>
  <si>
    <t xml:space="preserve">(48.1-55.6) </t>
  </si>
  <si>
    <t xml:space="preserve">(215-248) </t>
  </si>
  <si>
    <t>Mostly_Tailor_madeCRUDE2012Non-MaoriAllAllAllAllAllQuintile1</t>
  </si>
  <si>
    <t xml:space="preserve">(44.7-66.7) </t>
  </si>
  <si>
    <t xml:space="preserve">(29-44) </t>
  </si>
  <si>
    <t>Mostly_Tailor_madeCRUDE2012Non-MaoriAllAllAllAllAllQuintile2</t>
  </si>
  <si>
    <t xml:space="preserve">(52.2-69.7) </t>
  </si>
  <si>
    <t>Mostly_Tailor_madeCRUDE2012Non-MaoriAllAllAllAllAllQuintile3</t>
  </si>
  <si>
    <t xml:space="preserve">(37-53) </t>
  </si>
  <si>
    <t>Mostly_Tailor_madeCRUDE2012Non-MaoriAllAllAllAllAllQuintile4</t>
  </si>
  <si>
    <t xml:space="preserve">(43.7-57.1) </t>
  </si>
  <si>
    <t xml:space="preserve">(43-57) </t>
  </si>
  <si>
    <t>Mostly_Tailor_madeCRUDE2012Non-MaoriAllAllAllAllAllQuintile5</t>
  </si>
  <si>
    <t xml:space="preserve">(43.1-53.4) </t>
  </si>
  <si>
    <t xml:space="preserve">(48-59) </t>
  </si>
  <si>
    <t>Mostly_Tailor_madeCRUDE2012Non-MaoriAllAllAllAllFemaleAll</t>
  </si>
  <si>
    <t xml:space="preserve">(48.7-58.4) </t>
  </si>
  <si>
    <t xml:space="preserve">(98-118) </t>
  </si>
  <si>
    <t>Mostly_Tailor_madeCRUDE2012Non-MaoriAllAllAllAllFemaleQuintile1</t>
  </si>
  <si>
    <t xml:space="preserve">(49.3-75.2) </t>
  </si>
  <si>
    <t>Mostly_Tailor_madeCRUDE2012Non-MaoriAllAllAllAllFemaleQuintile2</t>
  </si>
  <si>
    <t xml:space="preserve">(52.0-75.0) </t>
  </si>
  <si>
    <t>Mostly_Tailor_madeCRUDE2012Non-MaoriAllAllAllAllFemaleQuintile3</t>
  </si>
  <si>
    <t xml:space="preserve">(38.6-62.5) </t>
  </si>
  <si>
    <t>Mostly_Tailor_madeCRUDE2012Non-MaoriAllAllAllAllFemaleQuintile4</t>
  </si>
  <si>
    <t xml:space="preserve">(40.4-58.8) </t>
  </si>
  <si>
    <t>Mostly_Tailor_madeCRUDE2012Non-MaoriAllAllAllAllFemaleQuintile5</t>
  </si>
  <si>
    <t xml:space="preserve">(40.3-55.2) </t>
  </si>
  <si>
    <t>Mostly_Tailor_madeCRUDE2012Non-MaoriAllAllAllAllMaleAll</t>
  </si>
  <si>
    <t xml:space="preserve">(44.8-56.1) </t>
  </si>
  <si>
    <t xml:space="preserve">(110-138) </t>
  </si>
  <si>
    <t>Mostly_Tailor_madeCRUDE2012Non-MaoriAllAllAllAllMaleQuintile1</t>
  </si>
  <si>
    <t xml:space="preserve">(31.4-70.1) </t>
  </si>
  <si>
    <t xml:space="preserve">(12-27) </t>
  </si>
  <si>
    <t>Mostly_Tailor_madeCRUDE2012Non-MaoriAllAllAllAllMaleQuintile2</t>
  </si>
  <si>
    <t xml:space="preserve">(45.9-71.1) </t>
  </si>
  <si>
    <t>Mostly_Tailor_madeCRUDE2012Non-MaoriAllAllAllAllMaleQuintile3</t>
  </si>
  <si>
    <t xml:space="preserve">(32.8-56.9) </t>
  </si>
  <si>
    <t>Mostly_Tailor_madeCRUDE2012Non-MaoriAllAllAllAllMaleQuintile4</t>
  </si>
  <si>
    <t xml:space="preserve">(41.9-60.3) </t>
  </si>
  <si>
    <t>Mostly_Tailor_madeCRUDE2012Non-MaoriAllAllAllAllMaleQuintile5</t>
  </si>
  <si>
    <t xml:space="preserve">(40.7-56.7) </t>
  </si>
  <si>
    <t xml:space="preserve">(11.5-23.8) </t>
  </si>
  <si>
    <t xml:space="preserve">(36.1-66.5) </t>
  </si>
  <si>
    <t xml:space="preserve">(19.8-27.9) </t>
  </si>
  <si>
    <t xml:space="preserve">(11.8-36.1) </t>
  </si>
  <si>
    <t>Other_CigCRUDE2012AllAllAllAll15-19AllAll</t>
  </si>
  <si>
    <t xml:space="preserve">Other_Cig </t>
  </si>
  <si>
    <t xml:space="preserve">(0.7-14.2) </t>
  </si>
  <si>
    <t>Other_CigCRUDE2012AllAllAllAll15-19FemaleAll</t>
  </si>
  <si>
    <t>Other_CigCRUDE2012AllAllAllAll15-19MaleAll</t>
  </si>
  <si>
    <t xml:space="preserve">(1.1-22.9) </t>
  </si>
  <si>
    <t>Other_CigCRUDE2012AllAllAllAll20-24AllAll</t>
  </si>
  <si>
    <t xml:space="preserve">(0.7-7.1) </t>
  </si>
  <si>
    <t>Other_CigCRUDE2012AllAllAllAll20-24FemaleAll</t>
  </si>
  <si>
    <t>Other_CigCRUDE2012AllAllAllAll20-24MaleAll</t>
  </si>
  <si>
    <t xml:space="preserve">(1.2-14.5) </t>
  </si>
  <si>
    <t>Other_CigCRUDE2012AllAllAllAll25-34AllAll</t>
  </si>
  <si>
    <t xml:space="preserve">(0.2-2.8) </t>
  </si>
  <si>
    <t>Other_CigCRUDE2012AllAllAllAll25-34FemaleAll</t>
  </si>
  <si>
    <t>Other_CigCRUDE2012AllAllAllAll25-34MaleAll</t>
  </si>
  <si>
    <t xml:space="preserve">(0.3-5.0) </t>
  </si>
  <si>
    <t>Other_CigCRUDE2012AllAllAllAll35-44AllAll</t>
  </si>
  <si>
    <t>Other_CigCRUDE2012AllAllAllAll35-44FemaleAll</t>
  </si>
  <si>
    <t xml:space="preserve">(0.0-4.6) </t>
  </si>
  <si>
    <t>Other_CigCRUDE2012AllAllAllAll35-44MaleAll</t>
  </si>
  <si>
    <t>Other_CigCRUDE2012AllAllAllAll45-54AllAll</t>
  </si>
  <si>
    <t xml:space="preserve">(0.8-4.3) </t>
  </si>
  <si>
    <t>Other_CigCRUDE2012AllAllAllAll45-54FemaleAll</t>
  </si>
  <si>
    <t xml:space="preserve">(0.1-1.4) </t>
  </si>
  <si>
    <t>Other_CigCRUDE2012AllAllAllAll45-54MaleAll</t>
  </si>
  <si>
    <t xml:space="preserve">(1.3-8.6) </t>
  </si>
  <si>
    <t>Other_CigCRUDE2012AllAllAllAll55-64AllAll</t>
  </si>
  <si>
    <t xml:space="preserve">(0.6-4.7) </t>
  </si>
  <si>
    <t>Other_CigCRUDE2012AllAllAllAll55-64FemaleAll</t>
  </si>
  <si>
    <t>Other_CigCRUDE2012AllAllAllAll55-64MaleAll</t>
  </si>
  <si>
    <t xml:space="preserve">(1.1-9.2) </t>
  </si>
  <si>
    <t>Other_CigCRUDE2012AllAllAllAll65-74AllAll</t>
  </si>
  <si>
    <t>Other_CigCRUDE2012AllAllAllAll65-74FemaleAll</t>
  </si>
  <si>
    <t>Other_CigCRUDE2012AllAllAllAll65-74MaleAll</t>
  </si>
  <si>
    <t>Other_CigCRUDE2012AllAllAllAll75+AllAll</t>
  </si>
  <si>
    <t>Other_CigCRUDE2012AllAllAllAll75+FemaleAll</t>
  </si>
  <si>
    <t>Other_CigCRUDE2012AllAllAllAll75+MaleAll</t>
  </si>
  <si>
    <t>Other_CigCRUDE2012AllAllAllAllAllAllAll</t>
  </si>
  <si>
    <t xml:space="preserve">(1.1-2.7) </t>
  </si>
  <si>
    <t xml:space="preserve">(7-17) </t>
  </si>
  <si>
    <t>Other_CigCRUDE2012AllAllAllAllAllAllQuintile1</t>
  </si>
  <si>
    <t xml:space="preserve">(1.8-10.0) </t>
  </si>
  <si>
    <t>Other_CigCRUDE2012AllAllAllAllAllAllQuintile2</t>
  </si>
  <si>
    <t>Other_CigCRUDE2012AllAllAllAllAllAllQuintile3</t>
  </si>
  <si>
    <t xml:space="preserve">(0.8-5.3) </t>
  </si>
  <si>
    <t>Other_CigCRUDE2012AllAllAllAllAllAllQuintile4</t>
  </si>
  <si>
    <t xml:space="preserve">(0.5-3.4) </t>
  </si>
  <si>
    <t>Other_CigCRUDE2012AllAllAllAllAllAllQuintile5</t>
  </si>
  <si>
    <t xml:space="preserve">(0.3-2.2) </t>
  </si>
  <si>
    <t>Other_CigCRUDE2012AllAllAllAllAllFemaleAll</t>
  </si>
  <si>
    <t xml:space="preserve">(0.1-0.8) </t>
  </si>
  <si>
    <t>Other_CigCRUDE2012AllAllAllAllAllFemaleQuintile1</t>
  </si>
  <si>
    <t>Other_CigCRUDE2012AllAllAllAllAllFemaleQuintile2</t>
  </si>
  <si>
    <t>Other_CigCRUDE2012AllAllAllAllAllFemaleQuintile3</t>
  </si>
  <si>
    <t>Other_CigCRUDE2012AllAllAllAllAllFemaleQuintile4</t>
  </si>
  <si>
    <t>Other_CigCRUDE2012AllAllAllAllAllFemaleQuintile5</t>
  </si>
  <si>
    <t>Other_CigCRUDE2012AllAllAllAllAllMaleAll</t>
  </si>
  <si>
    <t xml:space="preserve">(1.9-4.9) </t>
  </si>
  <si>
    <t xml:space="preserve">(6-16) </t>
  </si>
  <si>
    <t>Other_CigCRUDE2012AllAllAllAllAllMaleQuintile1</t>
  </si>
  <si>
    <t xml:space="preserve">(2.5-14.7) </t>
  </si>
  <si>
    <t>Other_CigCRUDE2012AllAllAllAllAllMaleQuintile2</t>
  </si>
  <si>
    <t>Other_CigCRUDE2012AllAllAllAllAllMaleQuintile3</t>
  </si>
  <si>
    <t xml:space="preserve">(1.5-9.3) </t>
  </si>
  <si>
    <t>Other_CigCRUDE2012AllAllAllAllAllMaleQuintile4</t>
  </si>
  <si>
    <t xml:space="preserve">(1.0-6.7) </t>
  </si>
  <si>
    <t>Other_CigCRUDE2012AllAllAllAllAllMaleQuintile5</t>
  </si>
  <si>
    <t>Other_CigCRUDE2012AllAllAllNon-Other-Euro15-19AllAll</t>
  </si>
  <si>
    <t>Other_CigCRUDE2012AllAllAllNon-Other-Euro15-19FemaleAll</t>
  </si>
  <si>
    <t>Other_CigCRUDE2012AllAllAllNon-Other-Euro20-24AllAll</t>
  </si>
  <si>
    <t xml:space="preserve">(0.1-4.9) </t>
  </si>
  <si>
    <t>Other_CigCRUDE2012AllAllAllNon-Other-Euro20-24FemaleAll</t>
  </si>
  <si>
    <t>Other_CigCRUDE2012AllAllAllNon-Other-Euro20-24MaleAll</t>
  </si>
  <si>
    <t>Other_CigCRUDE2012AllAllAllNon-Other-Euro25-34AllAll</t>
  </si>
  <si>
    <t xml:space="preserve">(0.1-6.5) </t>
  </si>
  <si>
    <t>Other_CigCRUDE2012AllAllAllNon-Other-Euro25-34FemaleAll</t>
  </si>
  <si>
    <t>Other_CigCRUDE2012AllAllAllNon-Other-Euro25-34MaleAll</t>
  </si>
  <si>
    <t xml:space="preserve">(0.3-12.1) </t>
  </si>
  <si>
    <t>Other_CigCRUDE2012AllAllAllNon-Other-Euro35-44AllAll</t>
  </si>
  <si>
    <t>Other_CigCRUDE2012AllAllAllNon-Other-Euro35-44FemaleAll</t>
  </si>
  <si>
    <t>Other_CigCRUDE2012AllAllAllNon-Other-Euro35-44MaleAll</t>
  </si>
  <si>
    <t>Other_CigCRUDE2012AllAllAllNon-Other-Euro45-54AllAll</t>
  </si>
  <si>
    <t>Other_CigCRUDE2012AllAllAllNon-Other-Euro45-54FemaleAll</t>
  </si>
  <si>
    <t>Other_CigCRUDE2012AllAllAllNon-Other-Euro45-54MaleAll</t>
  </si>
  <si>
    <t>Other_CigCRUDE2012AllAllAllNon-Other-Euro55-64AllAll</t>
  </si>
  <si>
    <t>Other_CigCRUDE2012AllAllAllNon-Other-Euro55-64FemaleAll</t>
  </si>
  <si>
    <t>Other_CigCRUDE2012AllAllAllNon-Other-Euro55-64MaleAll</t>
  </si>
  <si>
    <t>Other_CigCRUDE2012AllAllAllNon-Other-Euro65-74AllAll</t>
  </si>
  <si>
    <t>Other_CigCRUDE2012AllAllAllNon-Other-EuroAllAllAll</t>
  </si>
  <si>
    <t xml:space="preserve">(0.4-2.5) </t>
  </si>
  <si>
    <t>Other_CigCRUDE2012AllAllAllNon-Other-EuroAllFemaleAll</t>
  </si>
  <si>
    <t>Other_CigCRUDE2012AllAllAllNon-Other-EuroAllMaleAll</t>
  </si>
  <si>
    <t xml:space="preserve">(0.6-4.5) </t>
  </si>
  <si>
    <t>Other_CigCRUDE2012AllAllAllOther-Euro15-19AllAll</t>
  </si>
  <si>
    <t xml:space="preserve">(1.0-21.4) </t>
  </si>
  <si>
    <t>Other_CigCRUDE2012AllAllAllOther-Euro15-19MaleAll</t>
  </si>
  <si>
    <t xml:space="preserve">(1.4-30.2) </t>
  </si>
  <si>
    <t>Other_CigCRUDE2012AllAllAllOther-Euro20-24AllAll</t>
  </si>
  <si>
    <t xml:space="preserve">(0.7-10.8) </t>
  </si>
  <si>
    <t>Other_CigCRUDE2012AllAllAllOther-Euro20-24FemaleAll</t>
  </si>
  <si>
    <t>Other_CigCRUDE2012AllAllAllOther-Euro20-24MaleAll</t>
  </si>
  <si>
    <t xml:space="preserve">(1.5-22.6) </t>
  </si>
  <si>
    <t>Other_CigCRUDE2012AllAllAllOther-Euro25-34AllAll</t>
  </si>
  <si>
    <t xml:space="preserve">(0.1-1.7) </t>
  </si>
  <si>
    <t>Other_CigCRUDE2012AllAllAllOther-Euro25-34FemaleAll</t>
  </si>
  <si>
    <t>Other_CigCRUDE2012AllAllAllOther-Euro25-34MaleAll</t>
  </si>
  <si>
    <t xml:space="preserve">(0.1-2.9) </t>
  </si>
  <si>
    <t>Other_CigCRUDE2012AllAllAllOther-Euro35-44AllAll</t>
  </si>
  <si>
    <t>Other_CigCRUDE2012AllAllAllOther-Euro35-44FemaleAll</t>
  </si>
  <si>
    <t>Other_CigCRUDE2012AllAllAllOther-Euro35-44MaleAll</t>
  </si>
  <si>
    <t>Other_CigCRUDE2012AllAllAllOther-Euro45-54AllAll</t>
  </si>
  <si>
    <t xml:space="preserve">(1.0-6.0) </t>
  </si>
  <si>
    <t>Other_CigCRUDE2012AllAllAllOther-Euro45-54FemaleAll</t>
  </si>
  <si>
    <t>Other_CigCRUDE2012AllAllAllOther-Euro45-54MaleAll</t>
  </si>
  <si>
    <t xml:space="preserve">(2.0-12.7) </t>
  </si>
  <si>
    <t>Other_CigCRUDE2012AllAllAllOther-Euro55-64AllAll</t>
  </si>
  <si>
    <t xml:space="preserve">(0.7-6.1) </t>
  </si>
  <si>
    <t>Other_CigCRUDE2012AllAllAllOther-Euro55-64FemaleAll</t>
  </si>
  <si>
    <t>Other_CigCRUDE2012AllAllAllOther-Euro55-64MaleAll</t>
  </si>
  <si>
    <t xml:space="preserve">(1.4-11.9) </t>
  </si>
  <si>
    <t>Other_CigCRUDE2012AllAllAllOther-Euro65-74AllAll</t>
  </si>
  <si>
    <t>Other_CigCRUDE2012AllAllAllOther-Euro65-74FemaleAll</t>
  </si>
  <si>
    <t>Other_CigCRUDE2012AllAllAllOther-Euro65-74MaleAll</t>
  </si>
  <si>
    <t>Other_CigCRUDE2012AllAllAllOther-Euro75+AllAll</t>
  </si>
  <si>
    <t>Other_CigCRUDE2012AllAllAllOther-Euro75+FemaleAll</t>
  </si>
  <si>
    <t>Other_CigCRUDE2012AllAllAllOther-EuroAllAllAll</t>
  </si>
  <si>
    <t xml:space="preserve">(1.2-3.4) </t>
  </si>
  <si>
    <t>Other_CigCRUDE2012AllAllAllOther-EuroAllFemaleAll</t>
  </si>
  <si>
    <t>Other_CigCRUDE2012AllAllAllOther-EuroAllMaleAll</t>
  </si>
  <si>
    <t xml:space="preserve">(2.2-6.1) </t>
  </si>
  <si>
    <t>Other_CigCRUDE2012AllAllAsianAllAllAllAll</t>
  </si>
  <si>
    <t>Other_CigCRUDE2012AllAllAsianAllAllMaleAll</t>
  </si>
  <si>
    <t>Other_CigCRUDE2012AllAllNon-AsianAll15-19AllAll</t>
  </si>
  <si>
    <t xml:space="preserve">(0.7-15.2) </t>
  </si>
  <si>
    <t>Other_CigCRUDE2012AllAllNon-AsianAll15-19FemaleAll</t>
  </si>
  <si>
    <t>Other_CigCRUDE2012AllAllNon-AsianAll15-19MaleAll</t>
  </si>
  <si>
    <t xml:space="preserve">(1.2-24.9) </t>
  </si>
  <si>
    <t>Other_CigCRUDE2012AllAllNon-AsianAll20-24AllAll</t>
  </si>
  <si>
    <t>Other_CigCRUDE2012AllAllNon-AsianAll20-24FemaleAll</t>
  </si>
  <si>
    <t>Other_CigCRUDE2012AllAllNon-AsianAll20-24MaleAll</t>
  </si>
  <si>
    <t xml:space="preserve">(1.3-15.2) </t>
  </si>
  <si>
    <t>Other_CigCRUDE2012AllAllNon-AsianAll25-34AllAll</t>
  </si>
  <si>
    <t>Other_CigCRUDE2012AllAllNon-AsianAll25-34FemaleAll</t>
  </si>
  <si>
    <t>Other_CigCRUDE2012AllAllNon-AsianAll25-34MaleAll</t>
  </si>
  <si>
    <t xml:space="preserve">(0.4-5.9) </t>
  </si>
  <si>
    <t>Other_CigCRUDE2012AllAllNon-AsianAll35-44AllAll</t>
  </si>
  <si>
    <t>Other_CigCRUDE2012AllAllNon-AsianAll35-44FemaleAll</t>
  </si>
  <si>
    <t>Other_CigCRUDE2012AllAllNon-AsianAll35-44MaleAll</t>
  </si>
  <si>
    <t>Other_CigCRUDE2012AllAllNon-AsianAll45-54AllAll</t>
  </si>
  <si>
    <t xml:space="preserve">(0.8-4.5) </t>
  </si>
  <si>
    <t>Other_CigCRUDE2012AllAllNon-AsianAll45-54FemaleAll</t>
  </si>
  <si>
    <t>Other_CigCRUDE2012AllAllNon-AsianAll45-54MaleAll</t>
  </si>
  <si>
    <t xml:space="preserve">(1.4-9.4) </t>
  </si>
  <si>
    <t>Other_CigCRUDE2012AllAllNon-AsianAll55-64AllAll</t>
  </si>
  <si>
    <t xml:space="preserve">(0.6-4.9) </t>
  </si>
  <si>
    <t>Other_CigCRUDE2012AllAllNon-AsianAll55-64FemaleAll</t>
  </si>
  <si>
    <t>Other_CigCRUDE2012AllAllNon-AsianAll55-64MaleAll</t>
  </si>
  <si>
    <t xml:space="preserve">(1.2-10.2) </t>
  </si>
  <si>
    <t>Other_CigCRUDE2012AllAllNon-AsianAll65-74AllAll</t>
  </si>
  <si>
    <t>Other_CigCRUDE2012AllAllNon-AsianAll65-74FemaleAll</t>
  </si>
  <si>
    <t>Other_CigCRUDE2012AllAllNon-AsianAll65-74MaleAll</t>
  </si>
  <si>
    <t>Other_CigCRUDE2012AllAllNon-AsianAll75+AllAll</t>
  </si>
  <si>
    <t>Other_CigCRUDE2012AllAllNon-AsianAll75+FemaleAll</t>
  </si>
  <si>
    <t>Other_CigCRUDE2012AllAllNon-AsianAll75+MaleAll</t>
  </si>
  <si>
    <t>Other_CigCRUDE2012AllAllNon-AsianAllAllAllAll</t>
  </si>
  <si>
    <t xml:space="preserve">(1.1-2.9) </t>
  </si>
  <si>
    <t>Other_CigCRUDE2012AllAllNon-AsianAllAllFemaleAll</t>
  </si>
  <si>
    <t>Other_CigCRUDE2012AllAllNon-AsianAllAllMaleAll</t>
  </si>
  <si>
    <t xml:space="preserve">(2.1-5.4) </t>
  </si>
  <si>
    <t>Other_CigCRUDE2012AllNon-PacificAllAll15-19AllAll</t>
  </si>
  <si>
    <t xml:space="preserve">(0.4-14.8) </t>
  </si>
  <si>
    <t>Other_CigCRUDE2012AllNon-PacificAllAll15-19FemaleAll</t>
  </si>
  <si>
    <t>Other_CigCRUDE2012AllNon-PacificAllAll15-19MaleAll</t>
  </si>
  <si>
    <t xml:space="preserve">(0.6-23.3) </t>
  </si>
  <si>
    <t>Other_CigCRUDE2012AllNon-PacificAllAll20-24AllAll</t>
  </si>
  <si>
    <t>Other_CigCRUDE2012AllNon-PacificAllAll20-24FemaleAll</t>
  </si>
  <si>
    <t>Other_CigCRUDE2012AllNon-PacificAllAll20-24MaleAll</t>
  </si>
  <si>
    <t xml:space="preserve">(1.4-16.4) </t>
  </si>
  <si>
    <t>Other_CigCRUDE2012AllNon-PacificAllAll25-34AllAll</t>
  </si>
  <si>
    <t xml:space="preserve">(0.1-3.1) </t>
  </si>
  <si>
    <t>Other_CigCRUDE2012AllNon-PacificAllAll25-34FemaleAll</t>
  </si>
  <si>
    <t>Other_CigCRUDE2012AllNon-PacificAllAll25-34MaleAll</t>
  </si>
  <si>
    <t xml:space="preserve">(0.2-5.3) </t>
  </si>
  <si>
    <t>Other_CigCRUDE2012AllNon-PacificAllAll35-44AllAll</t>
  </si>
  <si>
    <t xml:space="preserve">(0.1-2.8) </t>
  </si>
  <si>
    <t>Other_CigCRUDE2012AllNon-PacificAllAll35-44FemaleAll</t>
  </si>
  <si>
    <t>Other_CigCRUDE2012AllNon-PacificAllAll35-44MaleAll</t>
  </si>
  <si>
    <t xml:space="preserve">(0.0-3.5) </t>
  </si>
  <si>
    <t>Other_CigCRUDE2012AllNon-PacificAllAll45-54AllAll</t>
  </si>
  <si>
    <t>Other_CigCRUDE2012AllNon-PacificAllAll45-54FemaleAll</t>
  </si>
  <si>
    <t>Other_CigCRUDE2012AllNon-PacificAllAll45-54MaleAll</t>
  </si>
  <si>
    <t xml:space="preserve">(1.4-9.1) </t>
  </si>
  <si>
    <t>Other_CigCRUDE2012AllNon-PacificAllAll55-64AllAll</t>
  </si>
  <si>
    <t>Other_CigCRUDE2012AllNon-PacificAllAll55-64FemaleAll</t>
  </si>
  <si>
    <t>Other_CigCRUDE2012AllNon-PacificAllAll55-64MaleAll</t>
  </si>
  <si>
    <t xml:space="preserve">(0.8-9.2) </t>
  </si>
  <si>
    <t>Other_CigCRUDE2012AllNon-PacificAllAll65-74AllAll</t>
  </si>
  <si>
    <t xml:space="preserve">(0.3-9.6) </t>
  </si>
  <si>
    <t>Other_CigCRUDE2012AllNon-PacificAllAll65-74FemaleAll</t>
  </si>
  <si>
    <t>Other_CigCRUDE2012AllNon-PacificAllAll65-74MaleAll</t>
  </si>
  <si>
    <t>Other_CigCRUDE2012AllNon-PacificAllAll75+AllAll</t>
  </si>
  <si>
    <t>Other_CigCRUDE2012AllNon-PacificAllAll75+FemaleAll</t>
  </si>
  <si>
    <t>Other_CigCRUDE2012AllNon-PacificAllAll75+MaleAll</t>
  </si>
  <si>
    <t>Other_CigCRUDE2012AllNon-PacificAllAllAllAllAll</t>
  </si>
  <si>
    <t xml:space="preserve">(1.1-2.8) </t>
  </si>
  <si>
    <t>Other_CigCRUDE2012AllNon-PacificAllAllAllFemaleAll</t>
  </si>
  <si>
    <t>Other_CigCRUDE2012AllNon-PacificAllAllAllMaleAll</t>
  </si>
  <si>
    <t xml:space="preserve">(1.8-5.0) </t>
  </si>
  <si>
    <t>Other_CigCRUDE2012AllPacificAllAll20-24AllAll</t>
  </si>
  <si>
    <t>Other_CigCRUDE2012AllPacificAllAll25-34AllAll</t>
  </si>
  <si>
    <t xml:space="preserve">(0.1-6.8) </t>
  </si>
  <si>
    <t>Other_CigCRUDE2012AllPacificAllAll25-34FemaleAll</t>
  </si>
  <si>
    <t>Other_CigCRUDE2012AllPacificAllAll25-34MaleAll</t>
  </si>
  <si>
    <t xml:space="preserve">(0.3-15.3) </t>
  </si>
  <si>
    <t>Other_CigCRUDE2012AllPacificAllAll35-44AllAll</t>
  </si>
  <si>
    <t>Other_CigCRUDE2012AllPacificAllAllAllAllAll</t>
  </si>
  <si>
    <t xml:space="preserve">(0.5-5.0) </t>
  </si>
  <si>
    <t>Other_CigCRUDE2012AllPacificAllAllAllFemaleAll</t>
  </si>
  <si>
    <t>Other_CigCRUDE2012AllPacificAllAllAllMaleAll</t>
  </si>
  <si>
    <t xml:space="preserve">(0.7-9.3) </t>
  </si>
  <si>
    <t>Other_CigCRUDE2012MaoriAllAllAll15-19AllAll</t>
  </si>
  <si>
    <t xml:space="preserve">(0.6-21.8) </t>
  </si>
  <si>
    <t>Other_CigCRUDE2012MaoriAllAllAll15-19FemaleAll</t>
  </si>
  <si>
    <t>Other_CigCRUDE2012MaoriAllAllAll20-24AllAll</t>
  </si>
  <si>
    <t>Other_CigCRUDE2012MaoriAllAllAll20-24FemaleAll</t>
  </si>
  <si>
    <t>Other_CigCRUDE2012MaoriAllAllAll20-24MaleAll</t>
  </si>
  <si>
    <t xml:space="preserve">(0.0-10.4) </t>
  </si>
  <si>
    <t>Other_CigCRUDE2012MaoriAllAllAll25-34AllAll</t>
  </si>
  <si>
    <t>Other_CigCRUDE2012MaoriAllAllAll25-34FemaleAll</t>
  </si>
  <si>
    <t>Other_CigCRUDE2012MaoriAllAllAll25-34MaleAll</t>
  </si>
  <si>
    <t xml:space="preserve">(0.4-19.1) </t>
  </si>
  <si>
    <t>Other_CigCRUDE2012MaoriAllAllAll35-44AllAll</t>
  </si>
  <si>
    <t>Other_CigCRUDE2012MaoriAllAllAll35-44FemaleAll</t>
  </si>
  <si>
    <t>Other_CigCRUDE2012MaoriAllAllAll35-44MaleAll</t>
  </si>
  <si>
    <t>Other_CigCRUDE2012MaoriAllAllAll45-54AllAll</t>
  </si>
  <si>
    <t xml:space="preserve">(0.1-10.2) </t>
  </si>
  <si>
    <t>Other_CigCRUDE2012MaoriAllAllAll45-54FemaleAll</t>
  </si>
  <si>
    <t>Other_CigCRUDE2012MaoriAllAllAll45-54MaleAll</t>
  </si>
  <si>
    <t>Other_CigCRUDE2012MaoriAllAllAll55-64AllAll</t>
  </si>
  <si>
    <t xml:space="preserve">(0.0-4.0) </t>
  </si>
  <si>
    <t>Other_CigCRUDE2012MaoriAllAllAll55-64FemaleAll</t>
  </si>
  <si>
    <t>Other_CigCRUDE2012MaoriAllAllAll55-64MaleAll</t>
  </si>
  <si>
    <t>Other_CigCRUDE2012MaoriAllAllAll65-74AllAll</t>
  </si>
  <si>
    <t>Other_CigCRUDE2012MaoriAllAllAllAllAllAll</t>
  </si>
  <si>
    <t xml:space="preserve">(0.6-3.5) </t>
  </si>
  <si>
    <t>Other_CigCRUDE2012MaoriAllAllAllAllAllQuintile1</t>
  </si>
  <si>
    <t xml:space="preserve">(0.6-26.7) </t>
  </si>
  <si>
    <t>Other_CigCRUDE2012MaoriAllAllAllAllAllQuintile2</t>
  </si>
  <si>
    <t>Other_CigCRUDE2012MaoriAllAllAllAllAllQuintile3</t>
  </si>
  <si>
    <t xml:space="preserve">(0.1-16.2) </t>
  </si>
  <si>
    <t>Other_CigCRUDE2012MaoriAllAllAllAllAllQuintile4</t>
  </si>
  <si>
    <t>Other_CigCRUDE2012MaoriAllAllAllAllAllQuintile5</t>
  </si>
  <si>
    <t>Other_CigCRUDE2012MaoriAllAllAllAllFemaleAll</t>
  </si>
  <si>
    <t>Other_CigCRUDE2012MaoriAllAllAllAllFemaleQuintile3</t>
  </si>
  <si>
    <t>Other_CigCRUDE2012MaoriAllAllAllAllFemaleQuintile4</t>
  </si>
  <si>
    <t>Other_CigCRUDE2012MaoriAllAllAllAllFemaleQuintile5</t>
  </si>
  <si>
    <t>Other_CigCRUDE2012MaoriAllAllAllAllMaleAll</t>
  </si>
  <si>
    <t xml:space="preserve">(1.2-7.7) </t>
  </si>
  <si>
    <t>Other_CigCRUDE2012MaoriAllAllAllAllMaleQuintile3</t>
  </si>
  <si>
    <t xml:space="preserve">(0.2-30.0) </t>
  </si>
  <si>
    <t>Other_CigCRUDE2012MaoriAllAllAllAllMaleQuintile4</t>
  </si>
  <si>
    <t xml:space="preserve">(0.2-5.1) </t>
  </si>
  <si>
    <t>Other_CigCRUDE2012MaoriAllAllAllAllMaleQuintile5</t>
  </si>
  <si>
    <t xml:space="preserve">(0.2-11.4) </t>
  </si>
  <si>
    <t>Other_CigCRUDE2012Non-MaoriAllAllAll15-19AllAll</t>
  </si>
  <si>
    <t xml:space="preserve">(0.1-19.6) </t>
  </si>
  <si>
    <t>Other_CigCRUDE2012Non-MaoriAllAllAll15-19MaleAll</t>
  </si>
  <si>
    <t xml:space="preserve">(0.1-28.2) </t>
  </si>
  <si>
    <t>Other_CigCRUDE2012Non-MaoriAllAllAll20-24AllAll</t>
  </si>
  <si>
    <t xml:space="preserve">(0.8-10.6) </t>
  </si>
  <si>
    <t>Other_CigCRUDE2012Non-MaoriAllAllAll20-24FemaleAll</t>
  </si>
  <si>
    <t>Other_CigCRUDE2012Non-MaoriAllAllAll20-24MaleAll</t>
  </si>
  <si>
    <t xml:space="preserve">(1.3-22.0) </t>
  </si>
  <si>
    <t>Other_CigCRUDE2012Non-MaoriAllAllAll25-34AllAll</t>
  </si>
  <si>
    <t>Other_CigCRUDE2012Non-MaoriAllAllAll25-34FemaleAll</t>
  </si>
  <si>
    <t>Other_CigCRUDE2012Non-MaoriAllAllAll25-34MaleAll</t>
  </si>
  <si>
    <t>Other_CigCRUDE2012Non-MaoriAllAllAll35-44AllAll</t>
  </si>
  <si>
    <t>Other_CigCRUDE2012Non-MaoriAllAllAll35-44FemaleAll</t>
  </si>
  <si>
    <t>Other_CigCRUDE2012Non-MaoriAllAllAll35-44MaleAll</t>
  </si>
  <si>
    <t>Other_CigCRUDE2012Non-MaoriAllAllAll45-54AllAll</t>
  </si>
  <si>
    <t xml:space="preserve">(0.7-4.4) </t>
  </si>
  <si>
    <t>Other_CigCRUDE2012Non-MaoriAllAllAll45-54FemaleAll</t>
  </si>
  <si>
    <t>Other_CigCRUDE2012Non-MaoriAllAllAll45-54MaleAll</t>
  </si>
  <si>
    <t xml:space="preserve">(1.2-8.8) </t>
  </si>
  <si>
    <t>Other_CigCRUDE2012Non-MaoriAllAllAll55-64AllAll</t>
  </si>
  <si>
    <t xml:space="preserve">(0.7-5.6) </t>
  </si>
  <si>
    <t>Other_CigCRUDE2012Non-MaoriAllAllAll55-64FemaleAll</t>
  </si>
  <si>
    <t>Other_CigCRUDE2012Non-MaoriAllAllAll55-64MaleAll</t>
  </si>
  <si>
    <t xml:space="preserve">(1.3-10.4) </t>
  </si>
  <si>
    <t>Other_CigCRUDE2012Non-MaoriAllAllAll65-74AllAll</t>
  </si>
  <si>
    <t xml:space="preserve">(0.3-10.7) </t>
  </si>
  <si>
    <t>Other_CigCRUDE2012Non-MaoriAllAllAll65-74FemaleAll</t>
  </si>
  <si>
    <t xml:space="preserve">(0.0-5.2) </t>
  </si>
  <si>
    <t>Other_CigCRUDE2012Non-MaoriAllAllAll65-74MaleAll</t>
  </si>
  <si>
    <t>Other_CigCRUDE2012Non-MaoriAllAllAll75+AllAll</t>
  </si>
  <si>
    <t>Other_CigCRUDE2012Non-MaoriAllAllAll75+FemaleAll</t>
  </si>
  <si>
    <t>Other_CigCRUDE2012Non-MaoriAllAllAllAllAllAll</t>
  </si>
  <si>
    <t>Other_CigCRUDE2012Non-MaoriAllAllAllAllAllQuintile1</t>
  </si>
  <si>
    <t xml:space="preserve">(1.3-10.0) </t>
  </si>
  <si>
    <t>Other_CigCRUDE2012Non-MaoriAllAllAllAllAllQuintile2</t>
  </si>
  <si>
    <t>Other_CigCRUDE2012Non-MaoriAllAllAllAllAllQuintile3</t>
  </si>
  <si>
    <t xml:space="preserve">(0.6-5.4) </t>
  </si>
  <si>
    <t>Other_CigCRUDE2012Non-MaoriAllAllAllAllAllQuintile4</t>
  </si>
  <si>
    <t xml:space="preserve">(0.6-4.6) </t>
  </si>
  <si>
    <t>Other_CigCRUDE2012Non-MaoriAllAllAllAllAllQuintile5</t>
  </si>
  <si>
    <t xml:space="preserve">(0.3-1.9) </t>
  </si>
  <si>
    <t>Other_CigCRUDE2012Non-MaoriAllAllAllAllFemaleAll</t>
  </si>
  <si>
    <t xml:space="preserve">(0.1-1.2) </t>
  </si>
  <si>
    <t>Other_CigCRUDE2012Non-MaoriAllAllAllAllFemaleQuintile1</t>
  </si>
  <si>
    <t xml:space="preserve">(0.0-9.1) </t>
  </si>
  <si>
    <t>Other_CigCRUDE2012Non-MaoriAllAllAllAllFemaleQuintile2</t>
  </si>
  <si>
    <t>Other_CigCRUDE2012Non-MaoriAllAllAllAllFemaleQuintile3</t>
  </si>
  <si>
    <t>Other_CigCRUDE2012Non-MaoriAllAllAllAllFemaleQuintile4</t>
  </si>
  <si>
    <t>Other_CigCRUDE2012Non-MaoriAllAllAllAllFemaleQuintile5</t>
  </si>
  <si>
    <t xml:space="preserve">(0.1-1.8) </t>
  </si>
  <si>
    <t>Other_CigCRUDE2012Non-MaoriAllAllAllAllMaleAll</t>
  </si>
  <si>
    <t xml:space="preserve">(1.8-4.9) </t>
  </si>
  <si>
    <t>Other_CigCRUDE2012Non-MaoriAllAllAllAllMaleQuintile1</t>
  </si>
  <si>
    <t xml:space="preserve">(1.8-15.0) </t>
  </si>
  <si>
    <t>Other_CigCRUDE2012Non-MaoriAllAllAllAllMaleQuintile2</t>
  </si>
  <si>
    <t>Other_CigCRUDE2012Non-MaoriAllAllAllAllMaleQuintile3</t>
  </si>
  <si>
    <t xml:space="preserve">(1.1-9.4) </t>
  </si>
  <si>
    <t>Other_CigCRUDE2012Non-MaoriAllAllAllAllMaleQuintile4</t>
  </si>
  <si>
    <t xml:space="preserve">(1.0-8.7) </t>
  </si>
  <si>
    <t>Other_CigCRUDE2012Non-MaoriAllAllAllAllMaleQuintile5</t>
  </si>
  <si>
    <t xml:space="preserve">(0.2-3.3) </t>
  </si>
  <si>
    <t xml:space="preserve">(0.2-2.9) </t>
  </si>
  <si>
    <t xml:space="preserve">(0.4-5.1) </t>
  </si>
  <si>
    <t xml:space="preserve">(0.7-4.1) </t>
  </si>
  <si>
    <t xml:space="preserve">(1.1-9.3) </t>
  </si>
  <si>
    <t xml:space="preserve">(0.2-8.8) </t>
  </si>
  <si>
    <t xml:space="preserve">(0.9-5.6) </t>
  </si>
  <si>
    <t xml:space="preserve">(0.5-3.2) </t>
  </si>
  <si>
    <t xml:space="preserve">(2.1-5.1) </t>
  </si>
  <si>
    <t xml:space="preserve">(0.9-6.4) </t>
  </si>
  <si>
    <t xml:space="preserve">(0.2-6.7) </t>
  </si>
  <si>
    <t xml:space="preserve">(2.2-6.0) </t>
  </si>
  <si>
    <t xml:space="preserve">(0.7-4.3) </t>
  </si>
  <si>
    <t xml:space="preserve">(1.2-10.1) </t>
  </si>
  <si>
    <t xml:space="preserve">(0.1-3.2) </t>
  </si>
  <si>
    <t xml:space="preserve">(0.2-5.5) </t>
  </si>
  <si>
    <t xml:space="preserve">(0.0-4.8) </t>
  </si>
  <si>
    <t xml:space="preserve">(0.8-4.4) </t>
  </si>
  <si>
    <t xml:space="preserve">(1.1-8.5) </t>
  </si>
  <si>
    <t xml:space="preserve">(0.1-6.7) </t>
  </si>
  <si>
    <t xml:space="preserve">(1.5-7.3) </t>
  </si>
  <si>
    <t xml:space="preserve">(0.2-8.5) </t>
  </si>
  <si>
    <t xml:space="preserve">(0.7-3.7) </t>
  </si>
  <si>
    <t xml:space="preserve">(1.3-7.9) </t>
  </si>
  <si>
    <t xml:space="preserve">(0.1-1.6) </t>
  </si>
  <si>
    <t xml:space="preserve">(0.6-4.2) </t>
  </si>
  <si>
    <t xml:space="preserve">(1.3-10.5) </t>
  </si>
  <si>
    <t xml:space="preserve">(0.2-10.4) </t>
  </si>
  <si>
    <t xml:space="preserve">(2.0-11.6) </t>
  </si>
  <si>
    <t xml:space="preserve">(0.2-1.7) </t>
  </si>
  <si>
    <t xml:space="preserve">(1.9-5.0) </t>
  </si>
  <si>
    <t xml:space="preserve">(2.2-15.9) </t>
  </si>
  <si>
    <t>RYOCRUDE2012AllAllAllAll15-19AllAll</t>
  </si>
  <si>
    <t xml:space="preserve">RYO </t>
  </si>
  <si>
    <t xml:space="preserve">(64.0-84.5) </t>
  </si>
  <si>
    <t>RYOCRUDE2012AllAllAllAll15-19FemaleAll</t>
  </si>
  <si>
    <t xml:space="preserve">(68.9-93.6) </t>
  </si>
  <si>
    <t>RYOCRUDE2012AllAllAllAll15-19MaleAll</t>
  </si>
  <si>
    <t xml:space="preserve">(52.1-83.8) </t>
  </si>
  <si>
    <t>RYOCRUDE2012AllAllAllAll20-24AllAll</t>
  </si>
  <si>
    <t xml:space="preserve">(54.6-70.8) </t>
  </si>
  <si>
    <t xml:space="preserve">(46-59) </t>
  </si>
  <si>
    <t>RYOCRUDE2012AllAllAllAll20-24FemaleAll</t>
  </si>
  <si>
    <t xml:space="preserve">(50.3-73.8) </t>
  </si>
  <si>
    <t>RYOCRUDE2012AllAllAllAll20-24MaleAll</t>
  </si>
  <si>
    <t xml:space="preserve">(50.1-75.3) </t>
  </si>
  <si>
    <t>RYOCRUDE2012AllAllAllAll25-34AllAll</t>
  </si>
  <si>
    <t xml:space="preserve">(51.1-64.2) </t>
  </si>
  <si>
    <t xml:space="preserve">(73-92) </t>
  </si>
  <si>
    <t>RYOCRUDE2012AllAllAllAll25-34FemaleAll</t>
  </si>
  <si>
    <t xml:space="preserve">(54.7-70.0) </t>
  </si>
  <si>
    <t xml:space="preserve">(35-44) </t>
  </si>
  <si>
    <t>RYOCRUDE2012AllAllAllAll25-34MaleAll</t>
  </si>
  <si>
    <t xml:space="preserve">(44.4-63.2) </t>
  </si>
  <si>
    <t xml:space="preserve">(35-50) </t>
  </si>
  <si>
    <t>RYOCRUDE2012AllAllAllAll35-44AllAll</t>
  </si>
  <si>
    <t xml:space="preserve">(54.5-64.4) </t>
  </si>
  <si>
    <t xml:space="preserve">(65-77) </t>
  </si>
  <si>
    <t>RYOCRUDE2012AllAllAllAll35-44FemaleAll</t>
  </si>
  <si>
    <t xml:space="preserve">(50.8-65.8) </t>
  </si>
  <si>
    <t>RYOCRUDE2012AllAllAllAll35-44MaleAll</t>
  </si>
  <si>
    <t xml:space="preserve">(52.7-67.8) </t>
  </si>
  <si>
    <t xml:space="preserve">(35-45) </t>
  </si>
  <si>
    <t>RYOCRUDE2012AllAllAllAll45-54AllAll</t>
  </si>
  <si>
    <t xml:space="preserve">(41.4-52.3) </t>
  </si>
  <si>
    <t xml:space="preserve">(51-64) </t>
  </si>
  <si>
    <t>RYOCRUDE2012AllAllAllAll45-54FemaleAll</t>
  </si>
  <si>
    <t xml:space="preserve">(34.3-48.6) </t>
  </si>
  <si>
    <t>RYOCRUDE2012AllAllAllAll45-54MaleAll</t>
  </si>
  <si>
    <t xml:space="preserve">(45.3-60.8) </t>
  </si>
  <si>
    <t xml:space="preserve">(26-35) </t>
  </si>
  <si>
    <t>RYOCRUDE2012AllAllAllAll55-64AllAll</t>
  </si>
  <si>
    <t xml:space="preserve">(35.5-49.2) </t>
  </si>
  <si>
    <t>RYOCRUDE2012AllAllAllAll55-64FemaleAll</t>
  </si>
  <si>
    <t xml:space="preserve">(29.2-51.6) </t>
  </si>
  <si>
    <t>RYOCRUDE2012AllAllAllAll55-64MaleAll</t>
  </si>
  <si>
    <t xml:space="preserve">(33.6-55.5) </t>
  </si>
  <si>
    <t>RYOCRUDE2012AllAllAllAll65-74AllAll</t>
  </si>
  <si>
    <t xml:space="preserve">(24.7-42.5) </t>
  </si>
  <si>
    <t>RYOCRUDE2012AllAllAllAll65-74FemaleAll</t>
  </si>
  <si>
    <t xml:space="preserve">(25.2-46.1) </t>
  </si>
  <si>
    <t>RYOCRUDE2012AllAllAllAll65-74MaleAll</t>
  </si>
  <si>
    <t xml:space="preserve">(16.2-49.7) </t>
  </si>
  <si>
    <t>RYOCRUDE2012AllAllAllAll75+AllAll</t>
  </si>
  <si>
    <t xml:space="preserve">(14.8-41.3) </t>
  </si>
  <si>
    <t>RYOCRUDE2012AllAllAllAll75+FemaleAll</t>
  </si>
  <si>
    <t xml:space="preserve">(11.5-43.0) </t>
  </si>
  <si>
    <t>RYOCRUDE2012AllAllAllAll75+MaleAll</t>
  </si>
  <si>
    <t xml:space="preserve">(10.2-53.6) </t>
  </si>
  <si>
    <t>RYOCRUDE2012AllAllAllAllAllAllAll</t>
  </si>
  <si>
    <t xml:space="preserve">(51.3-57.1) </t>
  </si>
  <si>
    <t xml:space="preserve">(319-355) </t>
  </si>
  <si>
    <t>RYOCRUDE2012AllAllAllAllAllAllQuintile1</t>
  </si>
  <si>
    <t xml:space="preserve">(37.9-54.7) </t>
  </si>
  <si>
    <t>RYOCRUDE2012AllAllAllAllAllAllQuintile2</t>
  </si>
  <si>
    <t xml:space="preserve">(35.0-51.6) </t>
  </si>
  <si>
    <t>RYOCRUDE2012AllAllAllAllAllAllQuintile3</t>
  </si>
  <si>
    <t xml:space="preserve">(45.7-60.9) </t>
  </si>
  <si>
    <t xml:space="preserve">(52-69) </t>
  </si>
  <si>
    <t>RYOCRUDE2012AllAllAllAllAllAllQuintile4</t>
  </si>
  <si>
    <t xml:space="preserve">(48.7-60.0) </t>
  </si>
  <si>
    <t xml:space="preserve">(68-84) </t>
  </si>
  <si>
    <t>RYOCRUDE2012AllAllAllAllAllAllQuintile5</t>
  </si>
  <si>
    <t xml:space="preserve">(58.8-66.2) </t>
  </si>
  <si>
    <t xml:space="preserve">(118-133) </t>
  </si>
  <si>
    <t>RYOCRUDE2012AllAllAllAllAllFemaleAll</t>
  </si>
  <si>
    <t xml:space="preserve">(49.6-57.3) </t>
  </si>
  <si>
    <t xml:space="preserve">(148-171) </t>
  </si>
  <si>
    <t>RYOCRUDE2012AllAllAllAllAllFemaleQuintile1</t>
  </si>
  <si>
    <t xml:space="preserve">(29.8-54.3) </t>
  </si>
  <si>
    <t>RYOCRUDE2012AllAllAllAllAllFemaleQuintile2</t>
  </si>
  <si>
    <t xml:space="preserve">(26.1-47.5) </t>
  </si>
  <si>
    <t>RYOCRUDE2012AllAllAllAllAllFemaleQuintile3</t>
  </si>
  <si>
    <t xml:space="preserve">(38.5-60.1) </t>
  </si>
  <si>
    <t>RYOCRUDE2012AllAllAllAllAllFemaleQuintile4</t>
  </si>
  <si>
    <t xml:space="preserve">(48.8-62.7) </t>
  </si>
  <si>
    <t>RYOCRUDE2012AllAllAllAllAllFemaleQuintile5</t>
  </si>
  <si>
    <t xml:space="preserve">(58.4-68.4) </t>
  </si>
  <si>
    <t xml:space="preserve">(63-74) </t>
  </si>
  <si>
    <t>RYOCRUDE2012AllAllAllAllAllMaleAll</t>
  </si>
  <si>
    <t xml:space="preserve">(50.6-59.0) </t>
  </si>
  <si>
    <t xml:space="preserve">(164-191) </t>
  </si>
  <si>
    <t>RYOCRUDE2012AllAllAllAllAllMaleQuintile1</t>
  </si>
  <si>
    <t xml:space="preserve">(36.2-62.3) </t>
  </si>
  <si>
    <t>RYOCRUDE2012AllAllAllAllAllMaleQuintile2</t>
  </si>
  <si>
    <t xml:space="preserve">(37.7-59.5) </t>
  </si>
  <si>
    <t>RYOCRUDE2012AllAllAllAllAllMaleQuintile3</t>
  </si>
  <si>
    <t xml:space="preserve">(45.8-67.0) </t>
  </si>
  <si>
    <t>RYOCRUDE2012AllAllAllAllAllMaleQuintile4</t>
  </si>
  <si>
    <t xml:space="preserve">(44.9-60.8) </t>
  </si>
  <si>
    <t>RYOCRUDE2012AllAllAllAllAllMaleQuintile5</t>
  </si>
  <si>
    <t xml:space="preserve">(54.7-67.8) </t>
  </si>
  <si>
    <t xml:space="preserve">(51-63) </t>
  </si>
  <si>
    <t>RYOCRUDE2012AllAllAllNon-Other-Euro15-19AllAll</t>
  </si>
  <si>
    <t xml:space="preserve">(54.9-90.6) </t>
  </si>
  <si>
    <t>RYOCRUDE2012AllAllAllNon-Other-Euro15-19FemaleAll</t>
  </si>
  <si>
    <t xml:space="preserve">(60.4-94.8) </t>
  </si>
  <si>
    <t>RYOCRUDE2012AllAllAllNon-Other-Euro20-24AllAll</t>
  </si>
  <si>
    <t xml:space="preserve">(51.4-74.7) </t>
  </si>
  <si>
    <t xml:space="preserve">(16-23) </t>
  </si>
  <si>
    <t>RYOCRUDE2012AllAllAllNon-Other-Euro20-24FemaleAll</t>
  </si>
  <si>
    <t xml:space="preserve">(40.3-70.7) </t>
  </si>
  <si>
    <t>RYOCRUDE2012AllAllAllNon-Other-Euro20-24MaleAll</t>
  </si>
  <si>
    <t xml:space="preserve">(48.9-87.3) </t>
  </si>
  <si>
    <t>RYOCRUDE2012AllAllAllNon-Other-Euro25-34AllAll</t>
  </si>
  <si>
    <t xml:space="preserve">(42.3-61.2) </t>
  </si>
  <si>
    <t>RYOCRUDE2012AllAllAllNon-Other-Euro25-34FemaleAll</t>
  </si>
  <si>
    <t xml:space="preserve">(45.7-68.7) </t>
  </si>
  <si>
    <t>RYOCRUDE2012AllAllAllNon-Other-Euro25-34MaleAll</t>
  </si>
  <si>
    <t xml:space="preserve">(32.9-60.6) </t>
  </si>
  <si>
    <t>RYOCRUDE2012AllAllAllNon-Other-Euro35-44AllAll</t>
  </si>
  <si>
    <t xml:space="preserve">(51.2-70.1) </t>
  </si>
  <si>
    <t>RYOCRUDE2012AllAllAllNon-Other-Euro35-44FemaleAll</t>
  </si>
  <si>
    <t xml:space="preserve">(47.3-73.6) </t>
  </si>
  <si>
    <t>RYOCRUDE2012AllAllAllNon-Other-Euro35-44MaleAll</t>
  </si>
  <si>
    <t xml:space="preserve">(46.2-74.2) </t>
  </si>
  <si>
    <t>RYOCRUDE2012AllAllAllNon-Other-Euro45-54AllAll</t>
  </si>
  <si>
    <t xml:space="preserve">(33.4-47.7) </t>
  </si>
  <si>
    <t>RYOCRUDE2012AllAllAllNon-Other-Euro45-54FemaleAll</t>
  </si>
  <si>
    <t xml:space="preserve">(29.7-49.8) </t>
  </si>
  <si>
    <t>RYOCRUDE2012AllAllAllNon-Other-Euro45-54MaleAll</t>
  </si>
  <si>
    <t xml:space="preserve">(30.0-53.4) </t>
  </si>
  <si>
    <t>RYOCRUDE2012AllAllAllNon-Other-Euro55-64AllAll</t>
  </si>
  <si>
    <t xml:space="preserve">(33.5-63.9) </t>
  </si>
  <si>
    <t>RYOCRUDE2012AllAllAllNon-Other-Euro55-64FemaleAll</t>
  </si>
  <si>
    <t xml:space="preserve">(29.9-74.1) </t>
  </si>
  <si>
    <t>RYOCRUDE2012AllAllAllNon-Other-Euro55-64MaleAll</t>
  </si>
  <si>
    <t xml:space="preserve">(23.0-67.9) </t>
  </si>
  <si>
    <t>RYOCRUDE2012AllAllAllNon-Other-Euro65-74AllAll</t>
  </si>
  <si>
    <t xml:space="preserve">(11.1-54.4) </t>
  </si>
  <si>
    <t>RYOCRUDE2012AllAllAllNon-Other-EuroAllAllAll</t>
  </si>
  <si>
    <t xml:space="preserve">(49.4-58.1) </t>
  </si>
  <si>
    <t xml:space="preserve">(102-120) </t>
  </si>
  <si>
    <t>RYOCRUDE2012AllAllAllNon-Other-EuroAllFemaleAll</t>
  </si>
  <si>
    <t>RYOCRUDE2012AllAllAllNon-Other-EuroAllMaleAll</t>
  </si>
  <si>
    <t xml:space="preserve">(45.4-58.6) </t>
  </si>
  <si>
    <t xml:space="preserve">(49-63) </t>
  </si>
  <si>
    <t>RYOCRUDE2012AllAllAllOther-Euro15-19AllAll</t>
  </si>
  <si>
    <t xml:space="preserve">(62.0-85.4) </t>
  </si>
  <si>
    <t>RYOCRUDE2012AllAllAllOther-Euro15-19MaleAll</t>
  </si>
  <si>
    <t xml:space="preserve">(51.5-84.9) </t>
  </si>
  <si>
    <t>RYOCRUDE2012AllAllAllOther-Euro20-24AllAll</t>
  </si>
  <si>
    <t xml:space="preserve">(51.7-72.6) </t>
  </si>
  <si>
    <t>RYOCRUDE2012AllAllAllOther-Euro20-24FemaleAll</t>
  </si>
  <si>
    <t xml:space="preserve">(48.0-81.3) </t>
  </si>
  <si>
    <t>RYOCRUDE2012AllAllAllOther-Euro20-24MaleAll</t>
  </si>
  <si>
    <t xml:space="preserve">(42.3-73.2) </t>
  </si>
  <si>
    <t>RYOCRUDE2012AllAllAllOther-Euro25-34AllAll</t>
  </si>
  <si>
    <t xml:space="preserve">(54.1-69.4) </t>
  </si>
  <si>
    <t>RYOCRUDE2012AllAllAllOther-Euro25-34FemaleAll</t>
  </si>
  <si>
    <t xml:space="preserve">(55.7-76.5) </t>
  </si>
  <si>
    <t>RYOCRUDE2012AllAllAllOther-Euro25-34MaleAll</t>
  </si>
  <si>
    <t xml:space="preserve">(47.3-69.2) </t>
  </si>
  <si>
    <t>RYOCRUDE2012AllAllAllOther-Euro35-44AllAll</t>
  </si>
  <si>
    <t xml:space="preserve">(51.7-65.8) </t>
  </si>
  <si>
    <t xml:space="preserve">(41-52) </t>
  </si>
  <si>
    <t>RYOCRUDE2012AllAllAllOther-Euro35-44FemaleAll</t>
  </si>
  <si>
    <t xml:space="preserve">(47.1-66.8) </t>
  </si>
  <si>
    <t xml:space="preserve">(17-24) </t>
  </si>
  <si>
    <t>RYOCRUDE2012AllAllAllOther-Euro35-44MaleAll</t>
  </si>
  <si>
    <t xml:space="preserve">(49.8-70.0) </t>
  </si>
  <si>
    <t>RYOCRUDE2012AllAllAllOther-Euro45-54AllAll</t>
  </si>
  <si>
    <t xml:space="preserve">(42.6-56.6) </t>
  </si>
  <si>
    <t>RYOCRUDE2012AllAllAllOther-Euro45-54FemaleAll</t>
  </si>
  <si>
    <t xml:space="preserve">(33.8-50.8) </t>
  </si>
  <si>
    <t>RYOCRUDE2012AllAllAllOther-Euro45-54MaleAll</t>
  </si>
  <si>
    <t xml:space="preserve">(48.4-68.9) </t>
  </si>
  <si>
    <t>RYOCRUDE2012AllAllAllOther-Euro55-64AllAll</t>
  </si>
  <si>
    <t xml:space="preserve">(32.5-48.4) </t>
  </si>
  <si>
    <t>RYOCRUDE2012AllAllAllOther-Euro55-64FemaleAll</t>
  </si>
  <si>
    <t xml:space="preserve">(24.9-48.5) </t>
  </si>
  <si>
    <t>RYOCRUDE2012AllAllAllOther-Euro55-64MaleAll</t>
  </si>
  <si>
    <t>RYOCRUDE2012AllAllAllOther-Euro65-74AllAll</t>
  </si>
  <si>
    <t xml:space="preserve">(25.3-44.7) </t>
  </si>
  <si>
    <t>RYOCRUDE2012AllAllAllOther-Euro65-74FemaleAll</t>
  </si>
  <si>
    <t xml:space="preserve">(21.9-44.9) </t>
  </si>
  <si>
    <t>RYOCRUDE2012AllAllAllOther-Euro65-74MaleAll</t>
  </si>
  <si>
    <t xml:space="preserve">(18.6-58.2) </t>
  </si>
  <si>
    <t>RYOCRUDE2012AllAllAllOther-Euro75+AllAll</t>
  </si>
  <si>
    <t xml:space="preserve">(12.9-41.1) </t>
  </si>
  <si>
    <t>RYOCRUDE2012AllAllAllOther-Euro75+FemaleAll</t>
  </si>
  <si>
    <t xml:space="preserve">(10.3-43.6) </t>
  </si>
  <si>
    <t>RYOCRUDE2012AllAllAllOther-EuroAllAllAll</t>
  </si>
  <si>
    <t xml:space="preserve">(51.2-57.6) </t>
  </si>
  <si>
    <t xml:space="preserve">(212-239) </t>
  </si>
  <si>
    <t>RYOCRUDE2012AllAllAllOther-EuroAllFemaleAll</t>
  </si>
  <si>
    <t xml:space="preserve">(47.7-57.0) </t>
  </si>
  <si>
    <t xml:space="preserve">(95-114) </t>
  </si>
  <si>
    <t>RYOCRUDE2012AllAllAllOther-EuroAllMaleAll</t>
  </si>
  <si>
    <t xml:space="preserve">(51.3-61.2) </t>
  </si>
  <si>
    <t xml:space="preserve">(110-132) </t>
  </si>
  <si>
    <t>RYOCRUDE2012AllAllAsianAllAllAllAll</t>
  </si>
  <si>
    <t xml:space="preserve">(12.6-35.3) </t>
  </si>
  <si>
    <t>RYOCRUDE2012AllAllAsianAllAllMaleAll</t>
  </si>
  <si>
    <t xml:space="preserve">(8.7-30.7) </t>
  </si>
  <si>
    <t>RYOCRUDE2012AllAllNon-AsianAll15-19AllAll</t>
  </si>
  <si>
    <t xml:space="preserve">(66.0-86.7) </t>
  </si>
  <si>
    <t>RYOCRUDE2012AllAllNon-AsianAll15-19FemaleAll</t>
  </si>
  <si>
    <t xml:space="preserve">(68.1-93.2) </t>
  </si>
  <si>
    <t>RYOCRUDE2012AllAllNon-AsianAll15-19MaleAll</t>
  </si>
  <si>
    <t xml:space="preserve">(55.7-87.3) </t>
  </si>
  <si>
    <t xml:space="preserve">(12-19) </t>
  </si>
  <si>
    <t>RYOCRUDE2012AllAllNon-AsianAll20-24AllAll</t>
  </si>
  <si>
    <t xml:space="preserve">(56.7-72.7) </t>
  </si>
  <si>
    <t xml:space="preserve">(44-57) </t>
  </si>
  <si>
    <t>RYOCRUDE2012AllAllNon-AsianAll20-24FemaleAll</t>
  </si>
  <si>
    <t xml:space="preserve">(50.9-75.3) </t>
  </si>
  <si>
    <t>RYOCRUDE2012AllAllNon-AsianAll20-24MaleAll</t>
  </si>
  <si>
    <t xml:space="preserve">(53.6-77.5) </t>
  </si>
  <si>
    <t>RYOCRUDE2012AllAllNon-AsianAll25-34AllAll</t>
  </si>
  <si>
    <t xml:space="preserve">(56.2-68.3) </t>
  </si>
  <si>
    <t xml:space="preserve">(72-88) </t>
  </si>
  <si>
    <t>RYOCRUDE2012AllAllNon-AsianAll25-34FemaleAll</t>
  </si>
  <si>
    <t xml:space="preserve">(56.2-72.0) </t>
  </si>
  <si>
    <t xml:space="preserve">(34-43) </t>
  </si>
  <si>
    <t>RYOCRUDE2012AllAllNon-AsianAll25-34MaleAll</t>
  </si>
  <si>
    <t xml:space="preserve">(51.6-69.0) </t>
  </si>
  <si>
    <t xml:space="preserve">(35-47) </t>
  </si>
  <si>
    <t>RYOCRUDE2012AllAllNon-AsianAll35-44AllAll</t>
  </si>
  <si>
    <t xml:space="preserve">(55.8-66.4) </t>
  </si>
  <si>
    <t xml:space="preserve">(63-75) </t>
  </si>
  <si>
    <t>RYOCRUDE2012AllAllNon-AsianAll35-44FemaleAll</t>
  </si>
  <si>
    <t xml:space="preserve">(51.2-66.2) </t>
  </si>
  <si>
    <t>RYOCRUDE2012AllAllNon-AsianAll35-44MaleAll</t>
  </si>
  <si>
    <t xml:space="preserve">(55.1-71.1) </t>
  </si>
  <si>
    <t>RYOCRUDE2012AllAllNon-AsianAll45-54AllAll</t>
  </si>
  <si>
    <t xml:space="preserve">(42.5-54.3) </t>
  </si>
  <si>
    <t xml:space="preserve">(50-63) </t>
  </si>
  <si>
    <t>RYOCRUDE2012AllAllNon-AsianAll45-54FemaleAll</t>
  </si>
  <si>
    <t xml:space="preserve">(34.1-48.6) </t>
  </si>
  <si>
    <t>RYOCRUDE2012AllAllNon-AsianAll45-54MaleAll</t>
  </si>
  <si>
    <t xml:space="preserve">(48.8-65.6) </t>
  </si>
  <si>
    <t>RYOCRUDE2012AllAllNon-AsianAll55-64AllAll</t>
  </si>
  <si>
    <t xml:space="preserve">(36.2-50.2) </t>
  </si>
  <si>
    <t>RYOCRUDE2012AllAllNon-AsianAll55-64FemaleAll</t>
  </si>
  <si>
    <t>RYOCRUDE2012AllAllNon-AsianAll55-64MaleAll</t>
  </si>
  <si>
    <t xml:space="preserve">(35.1-58.0) </t>
  </si>
  <si>
    <t>RYOCRUDE2012AllAllNon-AsianAll65-74AllAll</t>
  </si>
  <si>
    <t xml:space="preserve">(27.3-45.3) </t>
  </si>
  <si>
    <t>RYOCRUDE2012AllAllNon-AsianAll65-74FemaleAll</t>
  </si>
  <si>
    <t xml:space="preserve">(25.7-46.9) </t>
  </si>
  <si>
    <t>RYOCRUDE2012AllAllNon-AsianAll65-74MaleAll</t>
  </si>
  <si>
    <t xml:space="preserve">(19.5-55.4) </t>
  </si>
  <si>
    <t>RYOCRUDE2012AllAllNon-AsianAll75+AllAll</t>
  </si>
  <si>
    <t xml:space="preserve">(15.4-42.6) </t>
  </si>
  <si>
    <t>RYOCRUDE2012AllAllNon-AsianAll75+FemaleAll</t>
  </si>
  <si>
    <t>RYOCRUDE2012AllAllNon-AsianAll75+MaleAll</t>
  </si>
  <si>
    <t xml:space="preserve">(11.3-56.8) </t>
  </si>
  <si>
    <t>RYOCRUDE2012AllAllNon-AsianAllAllAllAll</t>
  </si>
  <si>
    <t xml:space="preserve">(53.6-59.2) </t>
  </si>
  <si>
    <t xml:space="preserve">(311-344) </t>
  </si>
  <si>
    <t>RYOCRUDE2012AllAllNon-AsianAllAllFemaleAll</t>
  </si>
  <si>
    <t xml:space="preserve">(50.0-57.6) </t>
  </si>
  <si>
    <t xml:space="preserve">(145-167) </t>
  </si>
  <si>
    <t>RYOCRUDE2012AllAllNon-AsianAllAllMaleAll</t>
  </si>
  <si>
    <t xml:space="preserve">(55.0-63.0) </t>
  </si>
  <si>
    <t xml:space="preserve">(160-183) </t>
  </si>
  <si>
    <t>RYOCRUDE2012AllNon-PacificAllAll15-19AllAll</t>
  </si>
  <si>
    <t xml:space="preserve">(66.2-87.4) </t>
  </si>
  <si>
    <t xml:space="preserve">(24-31) </t>
  </si>
  <si>
    <t>RYOCRUDE2012AllNon-PacificAllAll15-19FemaleAll</t>
  </si>
  <si>
    <t xml:space="preserve">(76.8-97.4) </t>
  </si>
  <si>
    <t xml:space="preserve">(11-14) </t>
  </si>
  <si>
    <t>RYOCRUDE2012AllNon-PacificAllAll15-19MaleAll</t>
  </si>
  <si>
    <t xml:space="preserve">(52.3-84.9) </t>
  </si>
  <si>
    <t>RYOCRUDE2012AllNon-PacificAllAll20-24AllAll</t>
  </si>
  <si>
    <t xml:space="preserve">(55.8-72.8) </t>
  </si>
  <si>
    <t>RYOCRUDE2012AllNon-PacificAllAll20-24FemaleAll</t>
  </si>
  <si>
    <t xml:space="preserve">(50.5-75.4) </t>
  </si>
  <si>
    <t>RYOCRUDE2012AllNon-PacificAllAll20-24MaleAll</t>
  </si>
  <si>
    <t xml:space="preserve">(52.4-77.7) </t>
  </si>
  <si>
    <t>RYOCRUDE2012AllNon-PacificAllAll25-34AllAll</t>
  </si>
  <si>
    <t xml:space="preserve">(52.8-67.4) </t>
  </si>
  <si>
    <t xml:space="preserve">(66-85) </t>
  </si>
  <si>
    <t>RYOCRUDE2012AllNon-PacificAllAll25-34FemaleAll</t>
  </si>
  <si>
    <t xml:space="preserve">(58.9-75.0) </t>
  </si>
  <si>
    <t>RYOCRUDE2012AllNon-PacificAllAll25-34MaleAll</t>
  </si>
  <si>
    <t xml:space="preserve">(44.4-65.4) </t>
  </si>
  <si>
    <t>RYOCRUDE2012AllNon-PacificAllAll35-44AllAll</t>
  </si>
  <si>
    <t xml:space="preserve">(55.5-66.2) </t>
  </si>
  <si>
    <t xml:space="preserve">(61-73) </t>
  </si>
  <si>
    <t>RYOCRUDE2012AllNon-PacificAllAll35-44FemaleAll</t>
  </si>
  <si>
    <t xml:space="preserve">(51.9-67.5) </t>
  </si>
  <si>
    <t>RYOCRUDE2012AllNon-PacificAllAll35-44MaleAll</t>
  </si>
  <si>
    <t xml:space="preserve">(53.5-69.7) </t>
  </si>
  <si>
    <t xml:space="preserve">(32-42) </t>
  </si>
  <si>
    <t>RYOCRUDE2012AllNon-PacificAllAll45-54AllAll</t>
  </si>
  <si>
    <t xml:space="preserve">(42.0-53.1) </t>
  </si>
  <si>
    <t xml:space="preserve">(48-61) </t>
  </si>
  <si>
    <t>RYOCRUDE2012AllNon-PacificAllAll45-54FemaleAll</t>
  </si>
  <si>
    <t xml:space="preserve">(35.3-49.8) </t>
  </si>
  <si>
    <t>RYOCRUDE2012AllNon-PacificAllAll45-54MaleAll</t>
  </si>
  <si>
    <t xml:space="preserve">(45.2-61.2) </t>
  </si>
  <si>
    <t>RYOCRUDE2012AllNon-PacificAllAll55-64AllAll</t>
  </si>
  <si>
    <t xml:space="preserve">(35.7-50.0) </t>
  </si>
  <si>
    <t>RYOCRUDE2012AllNon-PacificAllAll55-64FemaleAll</t>
  </si>
  <si>
    <t xml:space="preserve">(29.5-52.8) </t>
  </si>
  <si>
    <t>RYOCRUDE2012AllNon-PacificAllAll55-64MaleAll</t>
  </si>
  <si>
    <t xml:space="preserve">(33.6-56.4) </t>
  </si>
  <si>
    <t>RYOCRUDE2012AllNon-PacificAllAll65-74AllAll</t>
  </si>
  <si>
    <t xml:space="preserve">(26.1-43.8) </t>
  </si>
  <si>
    <t>RYOCRUDE2012AllNon-PacificAllAll65-74FemaleAll</t>
  </si>
  <si>
    <t xml:space="preserve">(25.4-46.4) </t>
  </si>
  <si>
    <t>RYOCRUDE2012AllNon-PacificAllAll65-74MaleAll</t>
  </si>
  <si>
    <t xml:space="preserve">(18.1-52.4) </t>
  </si>
  <si>
    <t>RYOCRUDE2012AllNon-PacificAllAll75+AllAll</t>
  </si>
  <si>
    <t>RYOCRUDE2012AllNon-PacificAllAll75+FemaleAll</t>
  </si>
  <si>
    <t>RYOCRUDE2012AllNon-PacificAllAll75+MaleAll</t>
  </si>
  <si>
    <t>RYOCRUDE2012AllNon-PacificAllAllAllAllAll</t>
  </si>
  <si>
    <t xml:space="preserve">(52.3-58.6) </t>
  </si>
  <si>
    <t xml:space="preserve">(299-335) </t>
  </si>
  <si>
    <t>RYOCRUDE2012AllNon-PacificAllAllAllFemaleAll</t>
  </si>
  <si>
    <t xml:space="preserve">(50.9-59.2) </t>
  </si>
  <si>
    <t xml:space="preserve">(139-162) </t>
  </si>
  <si>
    <t>RYOCRUDE2012AllNon-PacificAllAllAllMaleAll</t>
  </si>
  <si>
    <t xml:space="preserve">(51.2-60.4) </t>
  </si>
  <si>
    <t xml:space="preserve">(153-180) </t>
  </si>
  <si>
    <t>RYOCRUDE2012AllPacificAllAll20-24AllAll</t>
  </si>
  <si>
    <t xml:space="preserve">(23.8-69.8) </t>
  </si>
  <si>
    <t>RYOCRUDE2012AllPacificAllAll25-34AllAll</t>
  </si>
  <si>
    <t xml:space="preserve">(28.6-51.1) </t>
  </si>
  <si>
    <t>RYOCRUDE2012AllPacificAllAll25-34FemaleAll</t>
  </si>
  <si>
    <t xml:space="preserve">(21.9-53.6) </t>
  </si>
  <si>
    <t>RYOCRUDE2012AllPacificAllAll25-34MaleAll</t>
  </si>
  <si>
    <t>RYOCRUDE2012AllPacificAllAll35-44AllAll</t>
  </si>
  <si>
    <t xml:space="preserve">(23.3-65.1) </t>
  </si>
  <si>
    <t>RYOCRUDE2012AllPacificAllAllAllAllAll</t>
  </si>
  <si>
    <t xml:space="preserve">(31.9-47.2) </t>
  </si>
  <si>
    <t>RYOCRUDE2012AllPacificAllAllAllFemaleAll</t>
  </si>
  <si>
    <t xml:space="preserve">(26.2-46.0) </t>
  </si>
  <si>
    <t>RYOCRUDE2012AllPacificAllAllAllMaleAll</t>
  </si>
  <si>
    <t xml:space="preserve">(31.7-54.7) </t>
  </si>
  <si>
    <t>RYOCRUDE2012MaoriAllAllAll15-19AllAll</t>
  </si>
  <si>
    <t>RYOCRUDE2012MaoriAllAllAll15-19FemaleAll</t>
  </si>
  <si>
    <t xml:space="preserve">(91.2-99.2) </t>
  </si>
  <si>
    <t xml:space="preserve">(7-7) </t>
  </si>
  <si>
    <t>RYOCRUDE2012MaoriAllAllAll20-24AllAll</t>
  </si>
  <si>
    <t xml:space="preserve">(70.3-85.7) </t>
  </si>
  <si>
    <t xml:space="preserve">(21-25) </t>
  </si>
  <si>
    <t>RYOCRUDE2012MaoriAllAllAll20-24FemaleAll</t>
  </si>
  <si>
    <t xml:space="preserve">(57.8-81.4) </t>
  </si>
  <si>
    <t>RYOCRUDE2012MaoriAllAllAll20-24MaleAll</t>
  </si>
  <si>
    <t xml:space="preserve">(74.7-94.4) </t>
  </si>
  <si>
    <t>RYOCRUDE2012MaoriAllAllAll25-34AllAll</t>
  </si>
  <si>
    <t xml:space="preserve">(61.1-79.3) </t>
  </si>
  <si>
    <t>RYOCRUDE2012MaoriAllAllAll25-34FemaleAll</t>
  </si>
  <si>
    <t xml:space="preserve">(59.9-80.7) </t>
  </si>
  <si>
    <t xml:space="preserve">(16-21) </t>
  </si>
  <si>
    <t>RYOCRUDE2012MaoriAllAllAll25-34MaleAll</t>
  </si>
  <si>
    <t xml:space="preserve">(52.5-84.6) </t>
  </si>
  <si>
    <t>RYOCRUDE2012MaoriAllAllAll35-44AllAll</t>
  </si>
  <si>
    <t xml:space="preserve">(66.1-83.0) </t>
  </si>
  <si>
    <t>RYOCRUDE2012MaoriAllAllAll35-44FemaleAll</t>
  </si>
  <si>
    <t xml:space="preserve">(57.5-81.0) </t>
  </si>
  <si>
    <t xml:space="preserve">(12-16) </t>
  </si>
  <si>
    <t>RYOCRUDE2012MaoriAllAllAll35-44MaleAll</t>
  </si>
  <si>
    <t xml:space="preserve">(66.5-91.2) </t>
  </si>
  <si>
    <t>RYOCRUDE2012MaoriAllAllAll45-54AllAll</t>
  </si>
  <si>
    <t xml:space="preserve">(41.5-57.6) </t>
  </si>
  <si>
    <t>RYOCRUDE2012MaoriAllAllAll45-54FemaleAll</t>
  </si>
  <si>
    <t xml:space="preserve">(37.3-57.4) </t>
  </si>
  <si>
    <t>RYOCRUDE2012MaoriAllAllAll45-54MaleAll</t>
  </si>
  <si>
    <t xml:space="preserve">(36.9-67.4) </t>
  </si>
  <si>
    <t>RYOCRUDE2012MaoriAllAllAll55-64AllAll</t>
  </si>
  <si>
    <t xml:space="preserve">(46.8-75.7) </t>
  </si>
  <si>
    <t>RYOCRUDE2012MaoriAllAllAll55-64FemaleAll</t>
  </si>
  <si>
    <t xml:space="preserve">(38.9-80.1) </t>
  </si>
  <si>
    <t>RYOCRUDE2012MaoriAllAllAll55-64MaleAll</t>
  </si>
  <si>
    <t xml:space="preserve">(35.7-86.5) </t>
  </si>
  <si>
    <t>RYOCRUDE2012MaoriAllAllAll65-74AllAll</t>
  </si>
  <si>
    <t xml:space="preserve">(36.0-74.9) </t>
  </si>
  <si>
    <t>RYOCRUDE2012MaoriAllAllAllAllAllAll</t>
  </si>
  <si>
    <t xml:space="preserve">(66.1-73.6) </t>
  </si>
  <si>
    <t xml:space="preserve">(116-129) </t>
  </si>
  <si>
    <t>RYOCRUDE2012MaoriAllAllAllAllAllQuintile1</t>
  </si>
  <si>
    <t xml:space="preserve">(30.9-68.5) </t>
  </si>
  <si>
    <t>RYOCRUDE2012MaoriAllAllAllAllAllQuintile2</t>
  </si>
  <si>
    <t xml:space="preserve">(52.9-85.0) </t>
  </si>
  <si>
    <t>RYOCRUDE2012MaoriAllAllAllAllAllQuintile3</t>
  </si>
  <si>
    <t xml:space="preserve">(54.2-79.1) </t>
  </si>
  <si>
    <t>RYOCRUDE2012MaoriAllAllAllAllAllQuintile4</t>
  </si>
  <si>
    <t xml:space="preserve">(57.4-77.9) </t>
  </si>
  <si>
    <t>RYOCRUDE2012MaoriAllAllAllAllAllQuintile5</t>
  </si>
  <si>
    <t xml:space="preserve">(69.6-77.9) </t>
  </si>
  <si>
    <t xml:space="preserve">(63-70) </t>
  </si>
  <si>
    <t>RYOCRUDE2012MaoriAllAllAllAllFemaleAll</t>
  </si>
  <si>
    <t xml:space="preserve">(62.0-72.3) </t>
  </si>
  <si>
    <t xml:space="preserve">(60-70) </t>
  </si>
  <si>
    <t>RYOCRUDE2012MaoriAllAllAllAllFemaleQuintile3</t>
  </si>
  <si>
    <t xml:space="preserve">(34.5-74.0) </t>
  </si>
  <si>
    <t>RYOCRUDE2012MaoriAllAllAllAllFemaleQuintile4</t>
  </si>
  <si>
    <t xml:space="preserve">(50.6-76.4) </t>
  </si>
  <si>
    <t>RYOCRUDE2012MaoriAllAllAllAllFemaleQuintile5</t>
  </si>
  <si>
    <t xml:space="preserve">(65.5-76.3) </t>
  </si>
  <si>
    <t xml:space="preserve">(37-43) </t>
  </si>
  <si>
    <t>RYOCRUDE2012MaoriAllAllAllAllMaleAll</t>
  </si>
  <si>
    <t xml:space="preserve">(66.6-79.3) </t>
  </si>
  <si>
    <t xml:space="preserve">(52-62) </t>
  </si>
  <si>
    <t>RYOCRUDE2012MaoriAllAllAllAllMaleQuintile3</t>
  </si>
  <si>
    <t xml:space="preserve">(63.3-90.9) </t>
  </si>
  <si>
    <t>RYOCRUDE2012MaoriAllAllAllAllMaleQuintile4</t>
  </si>
  <si>
    <t xml:space="preserve">(59.3-85.0) </t>
  </si>
  <si>
    <t>RYOCRUDE2012MaoriAllAllAllAllMaleQuintile5</t>
  </si>
  <si>
    <t xml:space="preserve">(70.0-85.5) </t>
  </si>
  <si>
    <t xml:space="preserve">(24-29) </t>
  </si>
  <si>
    <t>RYOCRUDE2012Non-MaoriAllAllAll15-19AllAll</t>
  </si>
  <si>
    <t xml:space="preserve">(51.6-79.3) </t>
  </si>
  <si>
    <t>RYOCRUDE2012Non-MaoriAllAllAll15-19MaleAll</t>
  </si>
  <si>
    <t xml:space="preserve">(42.2-81.9) </t>
  </si>
  <si>
    <t>RYOCRUDE2012Non-MaoriAllAllAll20-24AllAll</t>
  </si>
  <si>
    <t xml:space="preserve">(43.1-65.2) </t>
  </si>
  <si>
    <t>RYOCRUDE2012Non-MaoriAllAllAll20-24FemaleAll</t>
  </si>
  <si>
    <t xml:space="preserve">(41.2-74.5) </t>
  </si>
  <si>
    <t>RYOCRUDE2012Non-MaoriAllAllAll20-24MaleAll</t>
  </si>
  <si>
    <t xml:space="preserve">(32.0-67.0) </t>
  </si>
  <si>
    <t>RYOCRUDE2012Non-MaoriAllAllAll25-34AllAll</t>
  </si>
  <si>
    <t xml:space="preserve">(43.7-59.8) </t>
  </si>
  <si>
    <t>RYOCRUDE2012Non-MaoriAllAllAll25-34FemaleAll</t>
  </si>
  <si>
    <t xml:space="preserve">(46.0-66.7) </t>
  </si>
  <si>
    <t>RYOCRUDE2012Non-MaoriAllAllAll25-34MaleAll</t>
  </si>
  <si>
    <t xml:space="preserve">(37.6-60.1) </t>
  </si>
  <si>
    <t>RYOCRUDE2012Non-MaoriAllAllAll35-44AllAll</t>
  </si>
  <si>
    <t xml:space="preserve">(45.9-58.8) </t>
  </si>
  <si>
    <t xml:space="preserve">(38-48) </t>
  </si>
  <si>
    <t>RYOCRUDE2012Non-MaoriAllAllAll35-44FemaleAll</t>
  </si>
  <si>
    <t xml:space="preserve">(42.0-60.9) </t>
  </si>
  <si>
    <t>RYOCRUDE2012Non-MaoriAllAllAll35-44MaleAll</t>
  </si>
  <si>
    <t xml:space="preserve">(43.3-62.6) </t>
  </si>
  <si>
    <t>RYOCRUDE2012Non-MaoriAllAllAll45-54AllAll</t>
  </si>
  <si>
    <t xml:space="preserve">(39.5-52.3) </t>
  </si>
  <si>
    <t>RYOCRUDE2012Non-MaoriAllAllAll45-54FemaleAll</t>
  </si>
  <si>
    <t xml:space="preserve">(30.9-48.0) </t>
  </si>
  <si>
    <t>RYOCRUDE2012Non-MaoriAllAllAll45-54MaleAll</t>
  </si>
  <si>
    <t xml:space="preserve">(43.8-62.7) </t>
  </si>
  <si>
    <t>RYOCRUDE2012Non-MaoriAllAllAll55-64AllAll</t>
  </si>
  <si>
    <t xml:space="preserve">(30.8-46.2) </t>
  </si>
  <si>
    <t>RYOCRUDE2012Non-MaoriAllAllAll55-64FemaleAll</t>
  </si>
  <si>
    <t xml:space="preserve">(23.5-46.4) </t>
  </si>
  <si>
    <t>RYOCRUDE2012Non-MaoriAllAllAll55-64MaleAll</t>
  </si>
  <si>
    <t xml:space="preserve">(30.1-54.2) </t>
  </si>
  <si>
    <t>RYOCRUDE2012Non-MaoriAllAllAll65-74AllAll</t>
  </si>
  <si>
    <t xml:space="preserve">(20.6-39.5) </t>
  </si>
  <si>
    <t>RYOCRUDE2012Non-MaoriAllAllAll65-74FemaleAll</t>
  </si>
  <si>
    <t xml:space="preserve">(20.9-43.6) </t>
  </si>
  <si>
    <t>RYOCRUDE2012Non-MaoriAllAllAll65-74MaleAll</t>
  </si>
  <si>
    <t xml:space="preserve">(13.0-46.8) </t>
  </si>
  <si>
    <t>RYOCRUDE2012Non-MaoriAllAllAll75+AllAll</t>
  </si>
  <si>
    <t xml:space="preserve">(9.2-37.1) </t>
  </si>
  <si>
    <t>RYOCRUDE2012Non-MaoriAllAllAll75+FemaleAll</t>
  </si>
  <si>
    <t xml:space="preserve">(6.9-36.2) </t>
  </si>
  <si>
    <t>RYOCRUDE2012Non-MaoriAllAllAllAllAllAll</t>
  </si>
  <si>
    <t xml:space="preserve">(44.6-51.4) </t>
  </si>
  <si>
    <t xml:space="preserve">(199-229) </t>
  </si>
  <si>
    <t>RYOCRUDE2012Non-MaoriAllAllAllAllAllQuintile1</t>
  </si>
  <si>
    <t xml:space="preserve">(35.3-56.1) </t>
  </si>
  <si>
    <t>RYOCRUDE2012Non-MaoriAllAllAllAllAllQuintile2</t>
  </si>
  <si>
    <t xml:space="preserve">(29.0-48.1) </t>
  </si>
  <si>
    <t xml:space="preserve">(22-37) </t>
  </si>
  <si>
    <t>RYOCRUDE2012Non-MaoriAllAllAllAllAllQuintile3</t>
  </si>
  <si>
    <t xml:space="preserve">(42.1-59.1) </t>
  </si>
  <si>
    <t>RYOCRUDE2012Non-MaoriAllAllAllAllAllQuintile4</t>
  </si>
  <si>
    <t xml:space="preserve">(42.2-55.2) </t>
  </si>
  <si>
    <t xml:space="preserve">(42-54) </t>
  </si>
  <si>
    <t>RYOCRUDE2012Non-MaoriAllAllAllAllAllQuintile5</t>
  </si>
  <si>
    <t xml:space="preserve">(48.5-58.0) </t>
  </si>
  <si>
    <t xml:space="preserve">(54-64) </t>
  </si>
  <si>
    <t>RYOCRUDE2012Non-MaoriAllAllAllAllFemaleAll</t>
  </si>
  <si>
    <t xml:space="preserve">(42.1-51.5) </t>
  </si>
  <si>
    <t>RYOCRUDE2012Non-MaoriAllAllAllAllFemaleQuintile1</t>
  </si>
  <si>
    <t xml:space="preserve">(26.0-51.8) </t>
  </si>
  <si>
    <t>RYOCRUDE2012Non-MaoriAllAllAllAllFemaleQuintile2</t>
  </si>
  <si>
    <t xml:space="preserve">(21.6-45.4) </t>
  </si>
  <si>
    <t xml:space="preserve">(7-16) </t>
  </si>
  <si>
    <t>RYOCRUDE2012Non-MaoriAllAllAllAllFemaleQuintile3</t>
  </si>
  <si>
    <t xml:space="preserve">(35.9-60.5) </t>
  </si>
  <si>
    <t>RYOCRUDE2012Non-MaoriAllAllAllAllFemaleQuintile4</t>
  </si>
  <si>
    <t xml:space="preserve">(43.6-59.8) </t>
  </si>
  <si>
    <t>RYOCRUDE2012Non-MaoriAllAllAllAllFemaleQuintile5</t>
  </si>
  <si>
    <t xml:space="preserve">(25-32) </t>
  </si>
  <si>
    <t>RYOCRUDE2012Non-MaoriAllAllAllAllMaleAll</t>
  </si>
  <si>
    <t xml:space="preserve">(43.8-54.1) </t>
  </si>
  <si>
    <t xml:space="preserve">(107-132) </t>
  </si>
  <si>
    <t>RYOCRUDE2012Non-MaoriAllAllAllAllMaleQuintile1</t>
  </si>
  <si>
    <t xml:space="preserve">(33.4-68.0) </t>
  </si>
  <si>
    <t xml:space="preserve">(13-26) </t>
  </si>
  <si>
    <t>RYOCRUDE2012Non-MaoriAllAllAllAllMaleQuintile2</t>
  </si>
  <si>
    <t xml:space="preserve">(30.3-55.8) </t>
  </si>
  <si>
    <t>RYOCRUDE2012Non-MaoriAllAllAllAllMaleQuintile3</t>
  </si>
  <si>
    <t xml:space="preserve">(40.5-64.4) </t>
  </si>
  <si>
    <t xml:space="preserve">(22-34) </t>
  </si>
  <si>
    <t>RYOCRUDE2012Non-MaoriAllAllAllAllMaleQuintile4</t>
  </si>
  <si>
    <t xml:space="preserve">(36.2-55.8) </t>
  </si>
  <si>
    <t>RYOCRUDE2012Non-MaoriAllAllAllAllMaleQuintile5</t>
  </si>
  <si>
    <t xml:space="preserve">(43.8-59.3) </t>
  </si>
  <si>
    <t xml:space="preserve">(53.4-66.7) </t>
  </si>
  <si>
    <t>RYO_cutback_cigCRUDE2012AllAllAllAll15-19AllAll</t>
  </si>
  <si>
    <t xml:space="preserve">RYO_cutback_cig </t>
  </si>
  <si>
    <t xml:space="preserve">(2.7-26.9) </t>
  </si>
  <si>
    <t>RYO_cutback_cigCRUDE2012AllAllAllAll15-19FemaleAll</t>
  </si>
  <si>
    <t xml:space="preserve">(2.1-43.3) </t>
  </si>
  <si>
    <t>RYO_cutback_cigCRUDE2012AllAllAllAll15-19MaleAll</t>
  </si>
  <si>
    <t xml:space="preserve">(0.3-32.6) </t>
  </si>
  <si>
    <t>RYO_cutback_cigCRUDE2012AllAllAllAll20-24AllAll</t>
  </si>
  <si>
    <t xml:space="preserve">(1.2-9.7) </t>
  </si>
  <si>
    <t>RYO_cutback_cigCRUDE2012AllAllAllAll20-24FemaleAll</t>
  </si>
  <si>
    <t xml:space="preserve">(1.2-8.1) </t>
  </si>
  <si>
    <t>RYO_cutback_cigCRUDE2012AllAllAllAll20-24MaleAll</t>
  </si>
  <si>
    <t xml:space="preserve">(0.3-18.9) </t>
  </si>
  <si>
    <t>RYO_cutback_cigCRUDE2012AllAllAllAll25-34AllAll</t>
  </si>
  <si>
    <t xml:space="preserve">(2.8-9.7) </t>
  </si>
  <si>
    <t>RYO_cutback_cigCRUDE2012AllAllAllAll25-34FemaleAll</t>
  </si>
  <si>
    <t xml:space="preserve">(2.0-12.0) </t>
  </si>
  <si>
    <t>RYO_cutback_cigCRUDE2012AllAllAllAll25-34MaleAll</t>
  </si>
  <si>
    <t xml:space="preserve">(2.0-12.2) </t>
  </si>
  <si>
    <t>RYO_cutback_cigCRUDE2012AllAllAllAll35-44AllAll</t>
  </si>
  <si>
    <t xml:space="preserve">(5.6-14.4) </t>
  </si>
  <si>
    <t>RYO_cutback_cigCRUDE2012AllAllAllAll35-44FemaleAll</t>
  </si>
  <si>
    <t xml:space="preserve">(6.8-18.3) </t>
  </si>
  <si>
    <t>RYO_cutback_cigCRUDE2012AllAllAllAll35-44MaleAll</t>
  </si>
  <si>
    <t xml:space="preserve">(2.9-15.0) </t>
  </si>
  <si>
    <t>RYO_cutback_cigCRUDE2012AllAllAllAll45-54AllAll</t>
  </si>
  <si>
    <t xml:space="preserve">(3.1-9.8) </t>
  </si>
  <si>
    <t>RYO_cutback_cigCRUDE2012AllAllAllAll45-54FemaleAll</t>
  </si>
  <si>
    <t xml:space="preserve">(3.0-12.9) </t>
  </si>
  <si>
    <t>RYO_cutback_cigCRUDE2012AllAllAllAll45-54MaleAll</t>
  </si>
  <si>
    <t xml:space="preserve">(1.6-11.3) </t>
  </si>
  <si>
    <t>RYO_cutback_cigCRUDE2012AllAllAllAll55-64AllAll</t>
  </si>
  <si>
    <t xml:space="preserve">(2.9-14.1) </t>
  </si>
  <si>
    <t>RYO_cutback_cigCRUDE2012AllAllAllAll55-64FemaleAll</t>
  </si>
  <si>
    <t xml:space="preserve">(3.9-19.5) </t>
  </si>
  <si>
    <t>RYO_cutback_cigCRUDE2012AllAllAllAll55-64MaleAll</t>
  </si>
  <si>
    <t xml:space="preserve">(0.5-17.2) </t>
  </si>
  <si>
    <t>RYO_cutback_cigCRUDE2012AllAllAllAll65-74AllAll</t>
  </si>
  <si>
    <t xml:space="preserve">(1.4-23.1) </t>
  </si>
  <si>
    <t>RYO_cutback_cigCRUDE2012AllAllAllAll65-74FemaleAll</t>
  </si>
  <si>
    <t xml:space="preserve">(0.1-35.0) </t>
  </si>
  <si>
    <t>RYO_cutback_cigCRUDE2012AllAllAllAllAllAllAll</t>
  </si>
  <si>
    <t xml:space="preserve">(5.1-9.0) </t>
  </si>
  <si>
    <t>RYO_cutback_cigCRUDE2012AllAllAllAllAllAllQuintile1</t>
  </si>
  <si>
    <t xml:space="preserve">(2.5-21.5) </t>
  </si>
  <si>
    <t>RYO_cutback_cigCRUDE2012AllAllAllAllAllAllQuintile2</t>
  </si>
  <si>
    <t xml:space="preserve">(0.3-7.2) </t>
  </si>
  <si>
    <t>RYO_cutback_cigCRUDE2012AllAllAllAllAllAllQuintile3</t>
  </si>
  <si>
    <t xml:space="preserve">(3.8-12.1) </t>
  </si>
  <si>
    <t>RYO_cutback_cigCRUDE2012AllAllAllAllAllAllQuintile4</t>
  </si>
  <si>
    <t xml:space="preserve">(4.0-12.5) </t>
  </si>
  <si>
    <t>RYO_cutback_cigCRUDE2012AllAllAllAllAllAllQuintile5</t>
  </si>
  <si>
    <t xml:space="preserve">(4.8-10.4) </t>
  </si>
  <si>
    <t>RYO_cutback_cigCRUDE2012AllAllAllAllAllFemaleAll</t>
  </si>
  <si>
    <t xml:space="preserve">(5.7-10.7) </t>
  </si>
  <si>
    <t>RYO_cutback_cigCRUDE2012AllAllAllAllAllFemaleQuintile1</t>
  </si>
  <si>
    <t xml:space="preserve">(3.8-45.1) </t>
  </si>
  <si>
    <t>RYO_cutback_cigCRUDE2012AllAllAllAllAllFemaleQuintile2</t>
  </si>
  <si>
    <t>RYO_cutback_cigCRUDE2012AllAllAllAllAllFemaleQuintile3</t>
  </si>
  <si>
    <t xml:space="preserve">(2.3-14.9) </t>
  </si>
  <si>
    <t>RYO_cutback_cigCRUDE2012AllAllAllAllAllFemaleQuintile4</t>
  </si>
  <si>
    <t xml:space="preserve">(3.6-13.7) </t>
  </si>
  <si>
    <t>RYO_cutback_cigCRUDE2012AllAllAllAllAllFemaleQuintile5</t>
  </si>
  <si>
    <t xml:space="preserve">(5.5-11.9) </t>
  </si>
  <si>
    <t>RYO_cutback_cigCRUDE2012AllAllAllAllAllMaleAll</t>
  </si>
  <si>
    <t xml:space="preserve">(3.8-8.9) </t>
  </si>
  <si>
    <t>RYO_cutback_cigCRUDE2012AllAllAllAllAllMaleQuintile1</t>
  </si>
  <si>
    <t xml:space="preserve">(0.1-20.6) </t>
  </si>
  <si>
    <t>RYO_cutback_cigCRUDE2012AllAllAllAllAllMaleQuintile2</t>
  </si>
  <si>
    <t xml:space="preserve">(0.5-11.3) </t>
  </si>
  <si>
    <t>RYO_cutback_cigCRUDE2012AllAllAllAllAllMaleQuintile3</t>
  </si>
  <si>
    <t xml:space="preserve">(2.9-15.2) </t>
  </si>
  <si>
    <t>RYO_cutback_cigCRUDE2012AllAllAllAllAllMaleQuintile4</t>
  </si>
  <si>
    <t xml:space="preserve">(2.3-17.0) </t>
  </si>
  <si>
    <t>RYO_cutback_cigCRUDE2012AllAllAllAllAllMaleQuintile5</t>
  </si>
  <si>
    <t xml:space="preserve">(2.7-11.6) </t>
  </si>
  <si>
    <t>RYO_cutback_cigCRUDE2012AllAllAllNon-Other-Euro15-19AllAll</t>
  </si>
  <si>
    <t xml:space="preserve">(0.5-19.1) </t>
  </si>
  <si>
    <t>RYO_cutback_cigCRUDE2012AllAllAllNon-Other-Euro20-24AllAll</t>
  </si>
  <si>
    <t xml:space="preserve">(0.4-8.3) </t>
  </si>
  <si>
    <t>RYO_cutback_cigCRUDE2012AllAllAllNon-Other-Euro20-24FemaleAll</t>
  </si>
  <si>
    <t xml:space="preserve">(0.8-18.9) </t>
  </si>
  <si>
    <t>RYO_cutback_cigCRUDE2012AllAllAllNon-Other-Euro20-24MaleAll</t>
  </si>
  <si>
    <t xml:space="preserve">(0.0-8.6) </t>
  </si>
  <si>
    <t>RYO_cutback_cigCRUDE2012AllAllAllNon-Other-Euro25-34AllAll</t>
  </si>
  <si>
    <t xml:space="preserve">(3.1-16.5) </t>
  </si>
  <si>
    <t>RYO_cutback_cigCRUDE2012AllAllAllNon-Other-Euro25-34FemaleAll</t>
  </si>
  <si>
    <t xml:space="preserve">(1.0-8.5) </t>
  </si>
  <si>
    <t>RYO_cutback_cigCRUDE2012AllAllAllNon-Other-Euro25-34MaleAll</t>
  </si>
  <si>
    <t xml:space="preserve">(3.6-30.7) </t>
  </si>
  <si>
    <t>RYO_cutback_cigCRUDE2012AllAllAllNon-Other-Euro35-44AllAll</t>
  </si>
  <si>
    <t xml:space="preserve">(2.0-11.8) </t>
  </si>
  <si>
    <t>RYO_cutback_cigCRUDE2012AllAllAllNon-Other-Euro35-44FemaleAll</t>
  </si>
  <si>
    <t xml:space="preserve">(2.1-19.4) </t>
  </si>
  <si>
    <t>RYO_cutback_cigCRUDE2012AllAllAllNon-Other-Euro35-44MaleAll</t>
  </si>
  <si>
    <t xml:space="preserve">(0.4-12.6) </t>
  </si>
  <si>
    <t>RYO_cutback_cigCRUDE2012AllAllAllNon-Other-Euro45-54AllAll</t>
  </si>
  <si>
    <t>RYO_cutback_cigCRUDE2012AllAllAllNon-Other-Euro45-54FemaleAll</t>
  </si>
  <si>
    <t>RYO_cutback_cigCRUDE2012AllAllAllNon-Other-Euro45-54MaleAll</t>
  </si>
  <si>
    <t>RYO_cutback_cigCRUDE2012AllAllAllNon-Other-Euro55-64AllAll</t>
  </si>
  <si>
    <t xml:space="preserve">(0.7-17.5) </t>
  </si>
  <si>
    <t>RYO_cutback_cigCRUDE2012AllAllAllNon-Other-EuroAllAllAll</t>
  </si>
  <si>
    <t xml:space="preserve">(3.3-8.0) </t>
  </si>
  <si>
    <t>RYO_cutback_cigCRUDE2012AllAllAllNon-Other-EuroAllFemaleAll</t>
  </si>
  <si>
    <t xml:space="preserve">(2.9-8.6) </t>
  </si>
  <si>
    <t>RYO_cutback_cigCRUDE2012AllAllAllNon-Other-EuroAllMaleAll</t>
  </si>
  <si>
    <t xml:space="preserve">(2.4-10.2) </t>
  </si>
  <si>
    <t>RYO_cutback_cigCRUDE2012AllAllAllOther-Euro15-19AllAll</t>
  </si>
  <si>
    <t xml:space="preserve">(2.4-37.8) </t>
  </si>
  <si>
    <t>RYO_cutback_cigCRUDE2012AllAllAllOther-Euro20-24AllAll</t>
  </si>
  <si>
    <t xml:space="preserve">(1.0-14.2) </t>
  </si>
  <si>
    <t>RYO_cutback_cigCRUDE2012AllAllAllOther-Euro20-24FemaleAll</t>
  </si>
  <si>
    <t xml:space="preserve">(0.6-7.1) </t>
  </si>
  <si>
    <t>RYO_cutback_cigCRUDE2012AllAllAllOther-Euro20-24MaleAll</t>
  </si>
  <si>
    <t xml:space="preserve">(0.4-32.9) </t>
  </si>
  <si>
    <t>RYO_cutback_cigCRUDE2012AllAllAllOther-Euro25-34AllAll</t>
  </si>
  <si>
    <t xml:space="preserve">(1.5-9.0) </t>
  </si>
  <si>
    <t>RYO_cutback_cigCRUDE2012AllAllAllOther-Euro25-34FemaleAll</t>
  </si>
  <si>
    <t xml:space="preserve">(1.8-17.3) </t>
  </si>
  <si>
    <t>RYO_cutback_cigCRUDE2012AllAllAllOther-Euro25-34MaleAll</t>
  </si>
  <si>
    <t xml:space="preserve">(0.3-6.2) </t>
  </si>
  <si>
    <t>RYO_cutback_cigCRUDE2012AllAllAllOther-Euro35-44AllAll</t>
  </si>
  <si>
    <t xml:space="preserve">(6.3-18.1) </t>
  </si>
  <si>
    <t>RYO_cutback_cigCRUDE2012AllAllAllOther-Euro35-44FemaleAll</t>
  </si>
  <si>
    <t xml:space="preserve">(7.2-23.3) </t>
  </si>
  <si>
    <t>RYO_cutback_cigCRUDE2012AllAllAllOther-Euro35-44MaleAll</t>
  </si>
  <si>
    <t xml:space="preserve">(3.1-20.5) </t>
  </si>
  <si>
    <t>RYO_cutback_cigCRUDE2012AllAllAllOther-Euro45-54AllAll</t>
  </si>
  <si>
    <t xml:space="preserve">(3.8-12.7) </t>
  </si>
  <si>
    <t>RYO_cutback_cigCRUDE2012AllAllAllOther-Euro45-54FemaleAll</t>
  </si>
  <si>
    <t xml:space="preserve">(3.6-16.9) </t>
  </si>
  <si>
    <t>RYO_cutback_cigCRUDE2012AllAllAllOther-Euro45-54MaleAll</t>
  </si>
  <si>
    <t xml:space="preserve">(1.9-14.7) </t>
  </si>
  <si>
    <t>RYO_cutback_cigCRUDE2012AllAllAllOther-Euro55-64AllAll</t>
  </si>
  <si>
    <t xml:space="preserve">(2.6-17.2) </t>
  </si>
  <si>
    <t>RYO_cutback_cigCRUDE2012AllAllAllOther-Euro55-64FemaleAll</t>
  </si>
  <si>
    <t xml:space="preserve">(3.0-22.4) </t>
  </si>
  <si>
    <t>RYO_cutback_cigCRUDE2012AllAllAllOther-Euro55-64MaleAll</t>
  </si>
  <si>
    <t xml:space="preserve">(0.6-22.0) </t>
  </si>
  <si>
    <t>RYO_cutback_cigCRUDE2012AllAllAllOther-Euro65-74AllAll</t>
  </si>
  <si>
    <t xml:space="preserve">(0.1-24.7) </t>
  </si>
  <si>
    <t>RYO_cutback_cigCRUDE2012AllAllAllOther-EuroAllAllAll</t>
  </si>
  <si>
    <t xml:space="preserve">(5.3-10.7) </t>
  </si>
  <si>
    <t xml:space="preserve">(12-24) </t>
  </si>
  <si>
    <t>RYO_cutback_cigCRUDE2012AllAllAllOther-EuroAllFemaleAll</t>
  </si>
  <si>
    <t xml:space="preserve">(6.2-13.4) </t>
  </si>
  <si>
    <t>RYO_cutback_cigCRUDE2012AllAllAllOther-EuroAllMaleAll</t>
  </si>
  <si>
    <t xml:space="preserve">(3.4-10.2) </t>
  </si>
  <si>
    <t>RYO_cutback_cigCRUDE2012AllAllNon-AsianAll15-19AllAll</t>
  </si>
  <si>
    <t xml:space="preserve">(2.9-27.8) </t>
  </si>
  <si>
    <t>RYO_cutback_cigCRUDE2012AllAllNon-AsianAll15-19FemaleAll</t>
  </si>
  <si>
    <t xml:space="preserve">(2.3-44.6) </t>
  </si>
  <si>
    <t>RYO_cutback_cigCRUDE2012AllAllNon-AsianAll15-19MaleAll</t>
  </si>
  <si>
    <t xml:space="preserve">(0.4-33.5) </t>
  </si>
  <si>
    <t>RYO_cutback_cigCRUDE2012AllAllNon-AsianAll20-24AllAll</t>
  </si>
  <si>
    <t xml:space="preserve">(1.2-10.0) </t>
  </si>
  <si>
    <t>RYO_cutback_cigCRUDE2012AllAllNon-AsianAll20-24FemaleAll</t>
  </si>
  <si>
    <t>RYO_cutback_cigCRUDE2012AllAllNon-AsianAll20-24MaleAll</t>
  </si>
  <si>
    <t xml:space="preserve">(0.3-19.0) </t>
  </si>
  <si>
    <t>RYO_cutback_cigCRUDE2012AllAllNon-AsianAll25-34AllAll</t>
  </si>
  <si>
    <t xml:space="preserve">(2.5-8.6) </t>
  </si>
  <si>
    <t>RYO_cutback_cigCRUDE2012AllAllNon-AsianAll25-34FemaleAll</t>
  </si>
  <si>
    <t>RYO_cutback_cigCRUDE2012AllAllNon-AsianAll25-34MaleAll</t>
  </si>
  <si>
    <t xml:space="preserve">(1.4-9.2) </t>
  </si>
  <si>
    <t>RYO_cutback_cigCRUDE2012AllAllNon-AsianAll35-44AllAll</t>
  </si>
  <si>
    <t xml:space="preserve">(5.8-14.9) </t>
  </si>
  <si>
    <t>RYO_cutback_cigCRUDE2012AllAllNon-AsianAll35-44FemaleAll</t>
  </si>
  <si>
    <t xml:space="preserve">(6.8-18.6) </t>
  </si>
  <si>
    <t>RYO_cutback_cigCRUDE2012AllAllNon-AsianAll35-44MaleAll</t>
  </si>
  <si>
    <t xml:space="preserve">(3.1-15.8) </t>
  </si>
  <si>
    <t>RYO_cutback_cigCRUDE2012AllAllNon-AsianAll45-54AllAll</t>
  </si>
  <si>
    <t xml:space="preserve">(3.2-10.0) </t>
  </si>
  <si>
    <t>RYO_cutback_cigCRUDE2012AllAllNon-AsianAll45-54FemaleAll</t>
  </si>
  <si>
    <t xml:space="preserve">(3.1-13.2) </t>
  </si>
  <si>
    <t>RYO_cutback_cigCRUDE2012AllAllNon-AsianAll45-54MaleAll</t>
  </si>
  <si>
    <t xml:space="preserve">(1.6-11.4) </t>
  </si>
  <si>
    <t>RYO_cutback_cigCRUDE2012AllAllNon-AsianAll55-64AllAll</t>
  </si>
  <si>
    <t xml:space="preserve">(3.0-14.5) </t>
  </si>
  <si>
    <t>RYO_cutback_cigCRUDE2012AllAllNon-AsianAll55-64FemaleAll</t>
  </si>
  <si>
    <t>RYO_cutback_cigCRUDE2012AllAllNon-AsianAll55-64MaleAll</t>
  </si>
  <si>
    <t xml:space="preserve">(0.5-18.1) </t>
  </si>
  <si>
    <t>RYO_cutback_cigCRUDE2012AllAllNon-AsianAll65-74AllAll</t>
  </si>
  <si>
    <t>RYO_cutback_cigCRUDE2012AllAllNon-AsianAll65-74FemaleAll</t>
  </si>
  <si>
    <t>RYO_cutback_cigCRUDE2012AllAllNon-AsianAllAllAllAll</t>
  </si>
  <si>
    <t>RYO_cutback_cigCRUDE2012AllAllNon-AsianAllAllFemaleAll</t>
  </si>
  <si>
    <t xml:space="preserve">(5.8-11.0) </t>
  </si>
  <si>
    <t>RYO_cutback_cigCRUDE2012AllAllNon-AsianAllAllMaleAll</t>
  </si>
  <si>
    <t>RYO_cutback_cigCRUDE2012AllNon-PacificAllAll15-19AllAll</t>
  </si>
  <si>
    <t xml:space="preserve">(2.4-27.7) </t>
  </si>
  <si>
    <t>RYO_cutback_cigCRUDE2012AllNon-PacificAllAll15-19FemaleAll</t>
  </si>
  <si>
    <t xml:space="preserve">(2.2-44.5) </t>
  </si>
  <si>
    <t>RYO_cutback_cigCRUDE2012AllNon-PacificAllAll15-19MaleAll</t>
  </si>
  <si>
    <t xml:space="preserve">(0.1-35.1) </t>
  </si>
  <si>
    <t>RYO_cutback_cigCRUDE2012AllNon-PacificAllAll20-24AllAll</t>
  </si>
  <si>
    <t>RYO_cutback_cigCRUDE2012AllNon-PacificAllAll20-24FemaleAll</t>
  </si>
  <si>
    <t xml:space="preserve">(1.1-8.3) </t>
  </si>
  <si>
    <t>RYO_cutback_cigCRUDE2012AllNon-PacificAllAll20-24MaleAll</t>
  </si>
  <si>
    <t xml:space="preserve">(0.3-20.4) </t>
  </si>
  <si>
    <t>RYO_cutback_cigCRUDE2012AllNon-PacificAllAll25-34AllAll</t>
  </si>
  <si>
    <t xml:space="preserve">(2.1-9.3) </t>
  </si>
  <si>
    <t>RYO_cutback_cigCRUDE2012AllNon-PacificAllAll25-34FemaleAll</t>
  </si>
  <si>
    <t xml:space="preserve">(1.6-12.8) </t>
  </si>
  <si>
    <t>RYO_cutback_cigCRUDE2012AllNon-PacificAllAll25-34MaleAll</t>
  </si>
  <si>
    <t xml:space="preserve">(1.1-11.2) </t>
  </si>
  <si>
    <t>RYO_cutback_cigCRUDE2012AllNon-PacificAllAll35-44AllAll</t>
  </si>
  <si>
    <t xml:space="preserve">(5.6-14.8) </t>
  </si>
  <si>
    <t>RYO_cutback_cigCRUDE2012AllNon-PacificAllAll35-44FemaleAll</t>
  </si>
  <si>
    <t xml:space="preserve">(7.4-19.2) </t>
  </si>
  <si>
    <t>RYO_cutback_cigCRUDE2012AllNon-PacificAllAll35-44MaleAll</t>
  </si>
  <si>
    <t xml:space="preserve">(2.5-15.2) </t>
  </si>
  <si>
    <t>RYO_cutback_cigCRUDE2012AllNon-PacificAllAll45-54AllAll</t>
  </si>
  <si>
    <t xml:space="preserve">(3.0-10.0) </t>
  </si>
  <si>
    <t>RYO_cutback_cigCRUDE2012AllNon-PacificAllAll45-54FemaleAll</t>
  </si>
  <si>
    <t xml:space="preserve">(2.7-12.8) </t>
  </si>
  <si>
    <t>RYO_cutback_cigCRUDE2012AllNon-PacificAllAll45-54MaleAll</t>
  </si>
  <si>
    <t xml:space="preserve">(1.7-11.9) </t>
  </si>
  <si>
    <t>RYO_cutback_cigCRUDE2012AllNon-PacificAllAll55-64AllAll</t>
  </si>
  <si>
    <t xml:space="preserve">(3.0-14.6) </t>
  </si>
  <si>
    <t>RYO_cutback_cigCRUDE2012AllNon-PacificAllAll55-64FemaleAll</t>
  </si>
  <si>
    <t xml:space="preserve">(4.0-19.8) </t>
  </si>
  <si>
    <t>RYO_cutback_cigCRUDE2012AllNon-PacificAllAll55-64MaleAll</t>
  </si>
  <si>
    <t xml:space="preserve">(0.5-17.9) </t>
  </si>
  <si>
    <t>RYO_cutback_cigCRUDE2012AllNon-PacificAllAll65-74AllAll</t>
  </si>
  <si>
    <t xml:space="preserve">(1.4-23.2) </t>
  </si>
  <si>
    <t>RYO_cutback_cigCRUDE2012AllNon-PacificAllAll65-74FemaleAll</t>
  </si>
  <si>
    <t>RYO_cutback_cigCRUDE2012AllNon-PacificAllAllAllAllAll</t>
  </si>
  <si>
    <t xml:space="preserve">(5.0-9.0) </t>
  </si>
  <si>
    <t>RYO_cutback_cigCRUDE2012AllNon-PacificAllAllAllFemaleAll</t>
  </si>
  <si>
    <t xml:space="preserve">(5.7-11.0) </t>
  </si>
  <si>
    <t>RYO_cutback_cigCRUDE2012AllNon-PacificAllAllAllMaleAll</t>
  </si>
  <si>
    <t xml:space="preserve">(3.5-8.7) </t>
  </si>
  <si>
    <t>RYO_cutback_cigCRUDE2012AllPacificAllAll25-34AllAll</t>
  </si>
  <si>
    <t xml:space="preserve">(2.8-35.0) </t>
  </si>
  <si>
    <t>RYO_cutback_cigCRUDE2012AllPacificAllAllAllAllAll</t>
  </si>
  <si>
    <t>RYO_cutback_cigCRUDE2012AllPacificAllAllAllFemaleAll</t>
  </si>
  <si>
    <t xml:space="preserve">(0.8-17.8) </t>
  </si>
  <si>
    <t>RYO_cutback_cigCRUDE2012AllPacificAllAllAllMaleAll</t>
  </si>
  <si>
    <t xml:space="preserve">(2.6-25.8) </t>
  </si>
  <si>
    <t>RYO_cutback_cigCRUDE2012MaoriAllAllAll15-19AllAll</t>
  </si>
  <si>
    <t xml:space="preserve">(1.3-20.5) </t>
  </si>
  <si>
    <t>RYO_cutback_cigCRUDE2012MaoriAllAllAll20-24AllAll</t>
  </si>
  <si>
    <t xml:space="preserve">(1.4-21.0) </t>
  </si>
  <si>
    <t>RYO_cutback_cigCRUDE2012MaoriAllAllAll20-24FemaleAll</t>
  </si>
  <si>
    <t xml:space="preserve">(1.2-16.2) </t>
  </si>
  <si>
    <t>RYO_cutback_cigCRUDE2012MaoriAllAllAll20-24MaleAll</t>
  </si>
  <si>
    <t xml:space="preserve">(0.5-35.0) </t>
  </si>
  <si>
    <t>RYO_cutback_cigCRUDE2012MaoriAllAllAll25-34AllAll</t>
  </si>
  <si>
    <t>RYO_cutback_cigCRUDE2012MaoriAllAllAll25-34FemaleAll</t>
  </si>
  <si>
    <t xml:space="preserve">(1.3-13.2) </t>
  </si>
  <si>
    <t>RYO_cutback_cigCRUDE2012MaoriAllAllAll25-34MaleAll</t>
  </si>
  <si>
    <t xml:space="preserve">(1.0-17.8) </t>
  </si>
  <si>
    <t>RYO_cutback_cigCRUDE2012MaoriAllAllAll35-44AllAll</t>
  </si>
  <si>
    <t xml:space="preserve">(3.0-14.3) </t>
  </si>
  <si>
    <t>RYO_cutback_cigCRUDE2012MaoriAllAllAll35-44FemaleAll</t>
  </si>
  <si>
    <t xml:space="preserve">(5.1-26.1) </t>
  </si>
  <si>
    <t>RYO_cutback_cigCRUDE2012MaoriAllAllAll35-44MaleAll</t>
  </si>
  <si>
    <t xml:space="preserve">(0.0-8.1) </t>
  </si>
  <si>
    <t>RYO_cutback_cigCRUDE2012MaoriAllAllAll45-54AllAll</t>
  </si>
  <si>
    <t xml:space="preserve">(0.3-5.2) </t>
  </si>
  <si>
    <t>RYO_cutback_cigCRUDE2012MaoriAllAllAll45-54FemaleAll</t>
  </si>
  <si>
    <t xml:space="preserve">(0.1-8.5) </t>
  </si>
  <si>
    <t>RYO_cutback_cigCRUDE2012MaoriAllAllAll45-54MaleAll</t>
  </si>
  <si>
    <t xml:space="preserve">(0.0-7.1) </t>
  </si>
  <si>
    <t>RYO_cutback_cigCRUDE2012MaoriAllAllAll55-64AllAll</t>
  </si>
  <si>
    <t xml:space="preserve">(0.8-19.0) </t>
  </si>
  <si>
    <t>RYO_cutback_cigCRUDE2012MaoriAllAllAll55-64FemaleAll</t>
  </si>
  <si>
    <t xml:space="preserve">(1.0-30.9) </t>
  </si>
  <si>
    <t>RYO_cutback_cigCRUDE2012MaoriAllAllAllAllAllAll</t>
  </si>
  <si>
    <t xml:space="preserve">(4.0-9.3) </t>
  </si>
  <si>
    <t>RYO_cutback_cigCRUDE2012MaoriAllAllAllAllAllQuintile2</t>
  </si>
  <si>
    <t>RYO_cutback_cigCRUDE2012MaoriAllAllAllAllAllQuintile3</t>
  </si>
  <si>
    <t xml:space="preserve">(0.6-9.5) </t>
  </si>
  <si>
    <t>RYO_cutback_cigCRUDE2012MaoriAllAllAllAllAllQuintile4</t>
  </si>
  <si>
    <t xml:space="preserve">(2.8-12.4) </t>
  </si>
  <si>
    <t>RYO_cutback_cigCRUDE2012MaoriAllAllAllAllAllQuintile5</t>
  </si>
  <si>
    <t xml:space="preserve">(4.2-12.6) </t>
  </si>
  <si>
    <t>RYO_cutback_cigCRUDE2012MaoriAllAllAllAllFemaleAll</t>
  </si>
  <si>
    <t xml:space="preserve">(4.3-11.6) </t>
  </si>
  <si>
    <t>RYO_cutback_cigCRUDE2012MaoriAllAllAllAllFemaleQuintile3</t>
  </si>
  <si>
    <t xml:space="preserve">(1.7-21.7) </t>
  </si>
  <si>
    <t>RYO_cutback_cigCRUDE2012MaoriAllAllAllAllFemaleQuintile4</t>
  </si>
  <si>
    <t xml:space="preserve">(2.3-18.5) </t>
  </si>
  <si>
    <t>RYO_cutback_cigCRUDE2012MaoriAllAllAllAllFemaleQuintile5</t>
  </si>
  <si>
    <t xml:space="preserve">(3.8-13.0) </t>
  </si>
  <si>
    <t>RYO_cutback_cigCRUDE2012MaoriAllAllAllAllMaleAll</t>
  </si>
  <si>
    <t xml:space="preserve">(2.0-10.4) </t>
  </si>
  <si>
    <t>RYO_cutback_cigCRUDE2012MaoriAllAllAllAllMaleQuintile3</t>
  </si>
  <si>
    <t>RYO_cutback_cigCRUDE2012MaoriAllAllAllAllMaleQuintile4</t>
  </si>
  <si>
    <t xml:space="preserve">(0.7-15.1) </t>
  </si>
  <si>
    <t>RYO_cutback_cigCRUDE2012MaoriAllAllAllAllMaleQuintile5</t>
  </si>
  <si>
    <t xml:space="preserve">(2.2-18.7) </t>
  </si>
  <si>
    <t>RYO_cutback_cigCRUDE2012Non-MaoriAllAllAll15-19AllAll</t>
  </si>
  <si>
    <t xml:space="preserve">(1.5-43.3) </t>
  </si>
  <si>
    <t>RYO_cutback_cigCRUDE2012Non-MaoriAllAllAll20-24AllAll</t>
  </si>
  <si>
    <t>RYO_cutback_cigCRUDE2012Non-MaoriAllAllAll20-24FemaleAll</t>
  </si>
  <si>
    <t xml:space="preserve">(0.4-7.4) </t>
  </si>
  <si>
    <t>RYO_cutback_cigCRUDE2012Non-MaoriAllAllAll20-24MaleAll</t>
  </si>
  <si>
    <t>RYO_cutback_cigCRUDE2012Non-MaoriAllAllAll25-34AllAll</t>
  </si>
  <si>
    <t xml:space="preserve">(2.1-11.8) </t>
  </si>
  <si>
    <t>RYO_cutback_cigCRUDE2012Non-MaoriAllAllAll25-34FemaleAll</t>
  </si>
  <si>
    <t>RYO_cutback_cigCRUDE2012Non-MaoriAllAllAll25-34MaleAll</t>
  </si>
  <si>
    <t xml:space="preserve">(1.3-14.4) </t>
  </si>
  <si>
    <t>RYO_cutback_cigCRUDE2012Non-MaoriAllAllAll35-44AllAll</t>
  </si>
  <si>
    <t xml:space="preserve">(5.7-17.7) </t>
  </si>
  <si>
    <t>RYO_cutback_cigCRUDE2012Non-MaoriAllAllAll35-44FemaleAll</t>
  </si>
  <si>
    <t xml:space="preserve">(4.3-20.7) </t>
  </si>
  <si>
    <t>RYO_cutback_cigCRUDE2012Non-MaoriAllAllAll35-44MaleAll</t>
  </si>
  <si>
    <t xml:space="preserve">(4.0-21.9) </t>
  </si>
  <si>
    <t>RYO_cutback_cigCRUDE2012Non-MaoriAllAllAll45-54AllAll</t>
  </si>
  <si>
    <t xml:space="preserve">(3.7-12.9) </t>
  </si>
  <si>
    <t>RYO_cutback_cigCRUDE2012Non-MaoriAllAllAll45-54FemaleAll</t>
  </si>
  <si>
    <t xml:space="preserve">(3.6-17.4) </t>
  </si>
  <si>
    <t>RYO_cutback_cigCRUDE2012Non-MaoriAllAllAll45-54MaleAll</t>
  </si>
  <si>
    <t xml:space="preserve">(1.8-14.5) </t>
  </si>
  <si>
    <t>RYO_cutback_cigCRUDE2012Non-MaoriAllAllAll55-64AllAll</t>
  </si>
  <si>
    <t xml:space="preserve">(2.4-16.7) </t>
  </si>
  <si>
    <t>RYO_cutback_cigCRUDE2012Non-MaoriAllAllAll55-64FemaleAll</t>
  </si>
  <si>
    <t xml:space="preserve">(3.0-23.0) </t>
  </si>
  <si>
    <t>RYO_cutback_cigCRUDE2012Non-MaoriAllAllAll55-64MaleAll</t>
  </si>
  <si>
    <t xml:space="preserve">(0.6-20.6) </t>
  </si>
  <si>
    <t>RYO_cutback_cigCRUDE2012Non-MaoriAllAllAll65-74AllAll</t>
  </si>
  <si>
    <t xml:space="preserve">(0.1-24.8) </t>
  </si>
  <si>
    <t>RYO_cutback_cigCRUDE2012Non-MaoriAllAllAllAllAllAll</t>
  </si>
  <si>
    <t xml:space="preserve">(4.9-10.2) </t>
  </si>
  <si>
    <t>RYO_cutback_cigCRUDE2012Non-MaoriAllAllAllAllAllQuintile1</t>
  </si>
  <si>
    <t xml:space="preserve">(2.4-25.0) </t>
  </si>
  <si>
    <t>RYO_cutback_cigCRUDE2012Non-MaoriAllAllAllAllAllQuintile2</t>
  </si>
  <si>
    <t xml:space="preserve">(0.1-8.9) </t>
  </si>
  <si>
    <t>RYO_cutback_cigCRUDE2012Non-MaoriAllAllAllAllAllQuintile3</t>
  </si>
  <si>
    <t xml:space="preserve">(4.1-14.5) </t>
  </si>
  <si>
    <t>RYO_cutback_cigCRUDE2012Non-MaoriAllAllAllAllAllQuintile4</t>
  </si>
  <si>
    <t xml:space="preserve">(3.4-15.8) </t>
  </si>
  <si>
    <t>RYO_cutback_cigCRUDE2012Non-MaoriAllAllAllAllAllQuintile5</t>
  </si>
  <si>
    <t xml:space="preserve">(3.9-11.1) </t>
  </si>
  <si>
    <t>RYO_cutback_cigCRUDE2012Non-MaoriAllAllAllAllFemaleAll</t>
  </si>
  <si>
    <t xml:space="preserve">(5.0-12.7) </t>
  </si>
  <si>
    <t>RYO_cutback_cigCRUDE2012Non-MaoriAllAllAllAllFemaleQuintile2</t>
  </si>
  <si>
    <t xml:space="preserve">(0.0-8.4) </t>
  </si>
  <si>
    <t>RYO_cutback_cigCRUDE2012Non-MaoriAllAllAllAllFemaleQuintile3</t>
  </si>
  <si>
    <t xml:space="preserve">(1.4-17.2) </t>
  </si>
  <si>
    <t>RYO_cutback_cigCRUDE2012Non-MaoriAllAllAllAllFemaleQuintile4</t>
  </si>
  <si>
    <t>RYO_cutback_cigCRUDE2012Non-MaoriAllAllAllAllFemaleQuintile5</t>
  </si>
  <si>
    <t xml:space="preserve">(5.2-15.3) </t>
  </si>
  <si>
    <t>RYO_cutback_cigCRUDE2012Non-MaoriAllAllAllAllMaleAll</t>
  </si>
  <si>
    <t xml:space="preserve">(3.6-10.4) </t>
  </si>
  <si>
    <t>RYO_cutback_cigCRUDE2012Non-MaoriAllAllAllAllMaleQuintile1</t>
  </si>
  <si>
    <t xml:space="preserve">(0.1-24.5) </t>
  </si>
  <si>
    <t>RYO_cutback_cigCRUDE2012Non-MaoriAllAllAllAllMaleQuintile2</t>
  </si>
  <si>
    <t xml:space="preserve">(0.2-14.4) </t>
  </si>
  <si>
    <t>RYO_cutback_cigCRUDE2012Non-MaoriAllAllAllAllMaleQuintile3</t>
  </si>
  <si>
    <t xml:space="preserve">(3.6-19.4) </t>
  </si>
  <si>
    <t>RYO_cutback_cigCRUDE2012Non-MaoriAllAllAllAllMaleQuintile4</t>
  </si>
  <si>
    <t xml:space="preserve">(1.9-23.5) </t>
  </si>
  <si>
    <t>RYO_cutback_cigCRUDE2012Non-MaoriAllAllAllAllMaleQuintile5</t>
  </si>
  <si>
    <t xml:space="preserve">(1.3-11.1) </t>
  </si>
  <si>
    <t xml:space="preserve">(0.3-6.3) </t>
  </si>
  <si>
    <t xml:space="preserve">(3.0-22.5) </t>
  </si>
  <si>
    <t xml:space="preserve">(2.4-8.5) </t>
  </si>
  <si>
    <t xml:space="preserve">(3.0-14.7) </t>
  </si>
  <si>
    <t xml:space="preserve">(1.3-13.1) </t>
  </si>
  <si>
    <t xml:space="preserve">(0.0-7.2) </t>
  </si>
  <si>
    <t xml:space="preserve">(1.2-20.7) </t>
  </si>
  <si>
    <t xml:space="preserve">(0.5-9.2) </t>
  </si>
  <si>
    <t xml:space="preserve">(4.0-11.2) </t>
  </si>
  <si>
    <t xml:space="preserve">(1.1-16.4) </t>
  </si>
  <si>
    <t xml:space="preserve">(1.8-14.4) </t>
  </si>
  <si>
    <t xml:space="preserve">(0.4-19.8) </t>
  </si>
  <si>
    <t xml:space="preserve">(2.2-16.1) </t>
  </si>
  <si>
    <t xml:space="preserve">(0.0-12.2) </t>
  </si>
  <si>
    <t>RYO_family_smokeCRUDE2012AllAllAllAll15-19AllAll</t>
  </si>
  <si>
    <t xml:space="preserve">RYO_family_smoke </t>
  </si>
  <si>
    <t xml:space="preserve">(3.8-16.6) </t>
  </si>
  <si>
    <t>RYO_family_smokeCRUDE2012AllAllAllAll15-19FemaleAll</t>
  </si>
  <si>
    <t xml:space="preserve">(6.8-32.3) </t>
  </si>
  <si>
    <t>RYO_family_smokeCRUDE2012AllAllAllAll15-19MaleAll</t>
  </si>
  <si>
    <t xml:space="preserve">(0.2-9.1) </t>
  </si>
  <si>
    <t>RYO_family_smokeCRUDE2012AllAllAllAll20-24AllAll</t>
  </si>
  <si>
    <t xml:space="preserve">(2.8-19.1) </t>
  </si>
  <si>
    <t xml:space="preserve">(1-10) </t>
  </si>
  <si>
    <t>RYO_family_smokeCRUDE2012AllAllAllAll20-24FemaleAll</t>
  </si>
  <si>
    <t xml:space="preserve">(0.9-9.2) </t>
  </si>
  <si>
    <t>RYO_family_smokeCRUDE2012AllAllAllAll20-24MaleAll</t>
  </si>
  <si>
    <t xml:space="preserve">(3.0-35.2) </t>
  </si>
  <si>
    <t xml:space="preserve">(1-9) </t>
  </si>
  <si>
    <t>RYO_family_smokeCRUDE2012AllAllAllAll25-34AllAll</t>
  </si>
  <si>
    <t xml:space="preserve">(2.8-8.9) </t>
  </si>
  <si>
    <t>RYO_family_smokeCRUDE2012AllAllAllAll25-34FemaleAll</t>
  </si>
  <si>
    <t xml:space="preserve">(2.9-10.7) </t>
  </si>
  <si>
    <t>RYO_family_smokeCRUDE2012AllAllAllAll25-34MaleAll</t>
  </si>
  <si>
    <t xml:space="preserve">(1.2-11.8) </t>
  </si>
  <si>
    <t>RYO_family_smokeCRUDE2012AllAllAllAll35-44AllAll</t>
  </si>
  <si>
    <t xml:space="preserve">(2.2-9.5) </t>
  </si>
  <si>
    <t>RYO_family_smokeCRUDE2012AllAllAllAll35-44FemaleAll</t>
  </si>
  <si>
    <t xml:space="preserve">(1.9-9.2) </t>
  </si>
  <si>
    <t>RYO_family_smokeCRUDE2012AllAllAllAll35-44MaleAll</t>
  </si>
  <si>
    <t xml:space="preserve">(1.3-13.3) </t>
  </si>
  <si>
    <t>RYO_family_smokeCRUDE2012AllAllAllAll45-54AllAll</t>
  </si>
  <si>
    <t xml:space="preserve">(1.6-7.0) </t>
  </si>
  <si>
    <t>RYO_family_smokeCRUDE2012AllAllAllAll45-54FemaleAll</t>
  </si>
  <si>
    <t xml:space="preserve">(1.7-9.5) </t>
  </si>
  <si>
    <t>RYO_family_smokeCRUDE2012AllAllAllAll45-54MaleAll</t>
  </si>
  <si>
    <t xml:space="preserve">(0.5-8.5) </t>
  </si>
  <si>
    <t>RYO_family_smokeCRUDE2012AllAllAllAll55-64AllAll</t>
  </si>
  <si>
    <t xml:space="preserve">(0.4-5.4) </t>
  </si>
  <si>
    <t>RYO_family_smokeCRUDE2012AllAllAllAll55-64FemaleAll</t>
  </si>
  <si>
    <t xml:space="preserve">(0.9-11.6) </t>
  </si>
  <si>
    <t>RYO_family_smokeCRUDE2012AllAllAllAll55-64MaleAll</t>
  </si>
  <si>
    <t>RYO_family_smokeCRUDE2012AllAllAllAll65-74AllAll</t>
  </si>
  <si>
    <t xml:space="preserve">(0.1-27.9) </t>
  </si>
  <si>
    <t>RYO_family_smokeCRUDE2012AllAllAllAll65-74FemaleAll</t>
  </si>
  <si>
    <t xml:space="preserve">(0.2-48.3) </t>
  </si>
  <si>
    <t>RYO_family_smokeCRUDE2012AllAllAllAllAllAllAll</t>
  </si>
  <si>
    <t xml:space="preserve">(3.9-7.3) </t>
  </si>
  <si>
    <t>RYO_family_smokeCRUDE2012AllAllAllAllAllAllQuintile1</t>
  </si>
  <si>
    <t>RYO_family_smokeCRUDE2012AllAllAllAllAllAllQuintile2</t>
  </si>
  <si>
    <t>RYO_family_smokeCRUDE2012AllAllAllAllAllAllQuintile3</t>
  </si>
  <si>
    <t xml:space="preserve">(1.1-13.1) </t>
  </si>
  <si>
    <t>RYO_family_smokeCRUDE2012AllAllAllAllAllAllQuintile4</t>
  </si>
  <si>
    <t xml:space="preserve">(2.6-10.9) </t>
  </si>
  <si>
    <t>RYO_family_smokeCRUDE2012AllAllAllAllAllAllQuintile5</t>
  </si>
  <si>
    <t xml:space="preserve">(4.3-9.8) </t>
  </si>
  <si>
    <t>RYO_family_smokeCRUDE2012AllAllAllAllAllFemaleAll</t>
  </si>
  <si>
    <t xml:space="preserve">(4.0-8.3) </t>
  </si>
  <si>
    <t>RYO_family_smokeCRUDE2012AllAllAllAllAllFemaleQuintile1</t>
  </si>
  <si>
    <t xml:space="preserve">(0.0-7.5) </t>
  </si>
  <si>
    <t>RYO_family_smokeCRUDE2012AllAllAllAllAllFemaleQuintile2</t>
  </si>
  <si>
    <t xml:space="preserve">(1.5-22.9) </t>
  </si>
  <si>
    <t>RYO_family_smokeCRUDE2012AllAllAllAllAllFemaleQuintile3</t>
  </si>
  <si>
    <t xml:space="preserve">(0.9-10.2) </t>
  </si>
  <si>
    <t>RYO_family_smokeCRUDE2012AllAllAllAllAllFemaleQuintile4</t>
  </si>
  <si>
    <t xml:space="preserve">(1.7-8.3) </t>
  </si>
  <si>
    <t>RYO_family_smokeCRUDE2012AllAllAllAllAllFemaleQuintile5</t>
  </si>
  <si>
    <t xml:space="preserve">(5.1-11.9) </t>
  </si>
  <si>
    <t>RYO_family_smokeCRUDE2012AllAllAllAllAllMaleAll</t>
  </si>
  <si>
    <t>RYO_family_smokeCRUDE2012AllAllAllAllAllMaleQuintile1</t>
  </si>
  <si>
    <t>RYO_family_smokeCRUDE2012AllAllAllAllAllMaleQuintile2</t>
  </si>
  <si>
    <t xml:space="preserve">(0.3-19.9) </t>
  </si>
  <si>
    <t>RYO_family_smokeCRUDE2012AllAllAllAllAllMaleQuintile3</t>
  </si>
  <si>
    <t xml:space="preserve">(0.4-21.7) </t>
  </si>
  <si>
    <t xml:space="preserve">(0-8) </t>
  </si>
  <si>
    <t>RYO_family_smokeCRUDE2012AllAllAllAllAllMaleQuintile4</t>
  </si>
  <si>
    <t xml:space="preserve">(2.0-18.8) </t>
  </si>
  <si>
    <t>RYO_family_smokeCRUDE2012AllAllAllAllAllMaleQuintile5</t>
  </si>
  <si>
    <t xml:space="preserve">(2.0-10.5) </t>
  </si>
  <si>
    <t>RYO_family_smokeCRUDE2012AllAllAllNon-Other-Euro15-19AllAll</t>
  </si>
  <si>
    <t xml:space="preserve">(7.3-42.6) </t>
  </si>
  <si>
    <t>RYO_family_smokeCRUDE2012AllAllAllNon-Other-Euro20-24AllAll</t>
  </si>
  <si>
    <t xml:space="preserve">(2.5-23.4) </t>
  </si>
  <si>
    <t>RYO_family_smokeCRUDE2012AllAllAllNon-Other-Euro20-24FemaleAll</t>
  </si>
  <si>
    <t xml:space="preserve">(3.2-27.2) </t>
  </si>
  <si>
    <t>RYO_family_smokeCRUDE2012AllAllAllNon-Other-Euro20-24MaleAll</t>
  </si>
  <si>
    <t xml:space="preserve">(0.2-37.3) </t>
  </si>
  <si>
    <t>RYO_family_smokeCRUDE2012AllAllAllNon-Other-Euro25-34AllAll</t>
  </si>
  <si>
    <t xml:space="preserve">(3.9-14.1) </t>
  </si>
  <si>
    <t>RYO_family_smokeCRUDE2012AllAllAllNon-Other-Euro25-34FemaleAll</t>
  </si>
  <si>
    <t xml:space="preserve">(5.1-21.2) </t>
  </si>
  <si>
    <t>RYO_family_smokeCRUDE2012AllAllAllNon-Other-Euro25-34MaleAll</t>
  </si>
  <si>
    <t xml:space="preserve">(0.4-15.2) </t>
  </si>
  <si>
    <t>RYO_family_smokeCRUDE2012AllAllAllNon-Other-Euro35-44AllAll</t>
  </si>
  <si>
    <t xml:space="preserve">(1.2-7.5) </t>
  </si>
  <si>
    <t>RYO_family_smokeCRUDE2012AllAllAllNon-Other-Euro35-44FemaleAll</t>
  </si>
  <si>
    <t xml:space="preserve">(1.9-12.5) </t>
  </si>
  <si>
    <t>RYO_family_smokeCRUDE2012AllAllAllNon-Other-Euro35-44MaleAll</t>
  </si>
  <si>
    <t xml:space="preserve">(0.0-8.8) </t>
  </si>
  <si>
    <t>RYO_family_smokeCRUDE2012AllAllAllNon-Other-Euro45-54AllAll</t>
  </si>
  <si>
    <t xml:space="preserve">(0.5-12.9) </t>
  </si>
  <si>
    <t>RYO_family_smokeCRUDE2012AllAllAllNon-Other-Euro45-54FemaleAll</t>
  </si>
  <si>
    <t xml:space="preserve">(0.5-10.3) </t>
  </si>
  <si>
    <t>RYO_family_smokeCRUDE2012AllAllAllNon-Other-Euro45-54MaleAll</t>
  </si>
  <si>
    <t xml:space="preserve">(0.1-23.8) </t>
  </si>
  <si>
    <t>RYO_family_smokeCRUDE2012AllAllAllNon-Other-Euro55-64AllAll</t>
  </si>
  <si>
    <t>RYO_family_smokeCRUDE2012AllAllAllNon-Other-EuroAllAllAll</t>
  </si>
  <si>
    <t xml:space="preserve">(4.7-10.3) </t>
  </si>
  <si>
    <t>RYO_family_smokeCRUDE2012AllAllAllNon-Other-EuroAllFemaleAll</t>
  </si>
  <si>
    <t xml:space="preserve">(6.2-15.0) </t>
  </si>
  <si>
    <t>RYO_family_smokeCRUDE2012AllAllAllNon-Other-EuroAllMaleAll</t>
  </si>
  <si>
    <t xml:space="preserve">(1.4-10.1) </t>
  </si>
  <si>
    <t>RYO_family_smokeCRUDE2012AllAllAllOther-Euro15-19AllAll</t>
  </si>
  <si>
    <t xml:space="preserve">(0.1-10.8) </t>
  </si>
  <si>
    <t>RYO_family_smokeCRUDE2012AllAllAllOther-Euro20-24AllAll</t>
  </si>
  <si>
    <t xml:space="preserve">(1.0-25.8) </t>
  </si>
  <si>
    <t>RYO_family_smokeCRUDE2012AllAllAllOther-Euro20-24FemaleAll</t>
  </si>
  <si>
    <t>RYO_family_smokeCRUDE2012AllAllAllOther-Euro20-24MaleAll</t>
  </si>
  <si>
    <t xml:space="preserve">(2.3-53.3) </t>
  </si>
  <si>
    <t>RYO_family_smokeCRUDE2012AllAllAllOther-Euro25-34AllAll</t>
  </si>
  <si>
    <t xml:space="preserve">(1.0-9.3) </t>
  </si>
  <si>
    <t>RYO_family_smokeCRUDE2012AllAllAllOther-Euro25-34FemaleAll</t>
  </si>
  <si>
    <t xml:space="preserve">(0.4-6.9) </t>
  </si>
  <si>
    <t>RYO_family_smokeCRUDE2012AllAllAllOther-Euro25-34MaleAll</t>
  </si>
  <si>
    <t xml:space="preserve">(0.7-15.8) </t>
  </si>
  <si>
    <t>RYO_family_smokeCRUDE2012AllAllAllOther-Euro35-44AllAll</t>
  </si>
  <si>
    <t xml:space="preserve">(1.9-12.9) </t>
  </si>
  <si>
    <t>RYO_family_smokeCRUDE2012AllAllAllOther-Euro35-44FemaleAll</t>
  </si>
  <si>
    <t xml:space="preserve">(0.9-11.2) </t>
  </si>
  <si>
    <t>RYO_family_smokeCRUDE2012AllAllAllOther-Euro35-44MaleAll</t>
  </si>
  <si>
    <t xml:space="preserve">(1.4-19.4) </t>
  </si>
  <si>
    <t>RYO_family_smokeCRUDE2012AllAllAllOther-Euro45-54AllAll</t>
  </si>
  <si>
    <t xml:space="preserve">(1.3-7.6) </t>
  </si>
  <si>
    <t>RYO_family_smokeCRUDE2012AllAllAllOther-Euro45-54FemaleAll</t>
  </si>
  <si>
    <t xml:space="preserve">(1.5-11.8) </t>
  </si>
  <si>
    <t>RYO_family_smokeCRUDE2012AllAllAllOther-Euro45-54MaleAll</t>
  </si>
  <si>
    <t xml:space="preserve">(0.3-8.5) </t>
  </si>
  <si>
    <t>RYO_family_smokeCRUDE2012AllAllAllOther-Euro55-64AllAll</t>
  </si>
  <si>
    <t xml:space="preserve">(0.4-7.1) </t>
  </si>
  <si>
    <t>RYO_family_smokeCRUDE2012AllAllAllOther-Euro55-64FemaleAll</t>
  </si>
  <si>
    <t xml:space="preserve">(0.8-16.1) </t>
  </si>
  <si>
    <t>RYO_family_smokeCRUDE2012AllAllAllOther-Euro55-64MaleAll</t>
  </si>
  <si>
    <t>RYO_family_smokeCRUDE2012AllAllAllOther-Euro65-74AllAll</t>
  </si>
  <si>
    <t xml:space="preserve">(0.1-35.8) </t>
  </si>
  <si>
    <t>RYO_family_smokeCRUDE2012AllAllAllOther-EuroAllAllAll</t>
  </si>
  <si>
    <t xml:space="preserve">(2.6-7.2) </t>
  </si>
  <si>
    <t>RYO_family_smokeCRUDE2012AllAllAllOther-EuroAllFemaleAll</t>
  </si>
  <si>
    <t xml:space="preserve">(1.8-6.7) </t>
  </si>
  <si>
    <t>RYO_family_smokeCRUDE2012AllAllAllOther-EuroAllMaleAll</t>
  </si>
  <si>
    <t xml:space="preserve">(2.3-10.1) </t>
  </si>
  <si>
    <t>RYO_family_smokeCRUDE2012AllAllNon-AsianAll15-19AllAll</t>
  </si>
  <si>
    <t xml:space="preserve">(4.0-17.2) </t>
  </si>
  <si>
    <t>RYO_family_smokeCRUDE2012AllAllNon-AsianAll15-19FemaleAll</t>
  </si>
  <si>
    <t xml:space="preserve">(7.4-33.1) </t>
  </si>
  <si>
    <t>RYO_family_smokeCRUDE2012AllAllNon-AsianAll15-19MaleAll</t>
  </si>
  <si>
    <t xml:space="preserve">(0.2-9.4) </t>
  </si>
  <si>
    <t>RYO_family_smokeCRUDE2012AllAllNon-AsianAll20-24AllAll</t>
  </si>
  <si>
    <t xml:space="preserve">(2.8-19.7) </t>
  </si>
  <si>
    <t>RYO_family_smokeCRUDE2012AllAllNon-AsianAll20-24FemaleAll</t>
  </si>
  <si>
    <t xml:space="preserve">(1.0-9.7) </t>
  </si>
  <si>
    <t>RYO_family_smokeCRUDE2012AllAllNon-AsianAll20-24MaleAll</t>
  </si>
  <si>
    <t xml:space="preserve">(3.0-35.6) </t>
  </si>
  <si>
    <t>RYO_family_smokeCRUDE2012AllAllNon-AsianAll25-34AllAll</t>
  </si>
  <si>
    <t xml:space="preserve">(2.9-9.2) </t>
  </si>
  <si>
    <t>RYO_family_smokeCRUDE2012AllAllNon-AsianAll25-34FemaleAll</t>
  </si>
  <si>
    <t xml:space="preserve">(2.9-10.9) </t>
  </si>
  <si>
    <t>RYO_family_smokeCRUDE2012AllAllNon-AsianAll25-34MaleAll</t>
  </si>
  <si>
    <t xml:space="preserve">(1.3-12.3) </t>
  </si>
  <si>
    <t>RYO_family_smokeCRUDE2012AllAllNon-AsianAll35-44AllAll</t>
  </si>
  <si>
    <t xml:space="preserve">(2.3-9.8) </t>
  </si>
  <si>
    <t>RYO_family_smokeCRUDE2012AllAllNon-AsianAll35-44FemaleAll</t>
  </si>
  <si>
    <t xml:space="preserve">(2.0-9.3) </t>
  </si>
  <si>
    <t>RYO_family_smokeCRUDE2012AllAllNon-AsianAll35-44MaleAll</t>
  </si>
  <si>
    <t xml:space="preserve">(1.4-14.0) </t>
  </si>
  <si>
    <t>RYO_family_smokeCRUDE2012AllAllNon-AsianAll45-54AllAll</t>
  </si>
  <si>
    <t xml:space="preserve">(1.6-7.1) </t>
  </si>
  <si>
    <t>RYO_family_smokeCRUDE2012AllAllNon-AsianAll45-54FemaleAll</t>
  </si>
  <si>
    <t xml:space="preserve">(1.7-9.7) </t>
  </si>
  <si>
    <t>RYO_family_smokeCRUDE2012AllAllNon-AsianAll45-54MaleAll</t>
  </si>
  <si>
    <t xml:space="preserve">(0.6-8.7) </t>
  </si>
  <si>
    <t>RYO_family_smokeCRUDE2012AllAllNon-AsianAll55-64AllAll</t>
  </si>
  <si>
    <t xml:space="preserve">(0.4-5.6) </t>
  </si>
  <si>
    <t>RYO_family_smokeCRUDE2012AllAllNon-AsianAll55-64FemaleAll</t>
  </si>
  <si>
    <t>RYO_family_smokeCRUDE2012AllAllNon-AsianAll55-64MaleAll</t>
  </si>
  <si>
    <t>RYO_family_smokeCRUDE2012AllAllNon-AsianAll65-74AllAll</t>
  </si>
  <si>
    <t>RYO_family_smokeCRUDE2012AllAllNon-AsianAll65-74FemaleAll</t>
  </si>
  <si>
    <t>RYO_family_smokeCRUDE2012AllAllNon-AsianAllAllAllAll</t>
  </si>
  <si>
    <t xml:space="preserve">(4.0-7.5) </t>
  </si>
  <si>
    <t>RYO_family_smokeCRUDE2012AllAllNon-AsianAllAllFemaleAll</t>
  </si>
  <si>
    <t xml:space="preserve">(4.0-8.5) </t>
  </si>
  <si>
    <t>RYO_family_smokeCRUDE2012AllAllNon-AsianAllAllMaleAll</t>
  </si>
  <si>
    <t xml:space="preserve">(2.7-8.9) </t>
  </si>
  <si>
    <t>RYO_family_smokeCRUDE2012AllNon-PacificAllAll15-19AllAll</t>
  </si>
  <si>
    <t xml:space="preserve">(4.0-17.3) </t>
  </si>
  <si>
    <t>RYO_family_smokeCRUDE2012AllNon-PacificAllAll15-19FemaleAll</t>
  </si>
  <si>
    <t xml:space="preserve">(7.0-33.3) </t>
  </si>
  <si>
    <t>RYO_family_smokeCRUDE2012AllNon-PacificAllAll15-19MaleAll</t>
  </si>
  <si>
    <t xml:space="preserve">(0.2-9.6) </t>
  </si>
  <si>
    <t>RYO_family_smokeCRUDE2012AllNon-PacificAllAll20-24AllAll</t>
  </si>
  <si>
    <t xml:space="preserve">(2.9-20.4) </t>
  </si>
  <si>
    <t>RYO_family_smokeCRUDE2012AllNon-PacificAllAll20-24FemaleAll</t>
  </si>
  <si>
    <t>RYO_family_smokeCRUDE2012AllNon-PacificAllAll20-24MaleAll</t>
  </si>
  <si>
    <t xml:space="preserve">(3.2-38.1) </t>
  </si>
  <si>
    <t>RYO_family_smokeCRUDE2012AllNon-PacificAllAll25-34AllAll</t>
  </si>
  <si>
    <t xml:space="preserve">(2.7-9.3) </t>
  </si>
  <si>
    <t>RYO_family_smokeCRUDE2012AllNon-PacificAllAll25-34FemaleAll</t>
  </si>
  <si>
    <t xml:space="preserve">(2.5-10.5) </t>
  </si>
  <si>
    <t>RYO_family_smokeCRUDE2012AllNon-PacificAllAll25-34MaleAll</t>
  </si>
  <si>
    <t xml:space="preserve">(1.3-12.8) </t>
  </si>
  <si>
    <t>RYO_family_smokeCRUDE2012AllNon-PacificAllAll35-44AllAll</t>
  </si>
  <si>
    <t xml:space="preserve">(2.1-9.8) </t>
  </si>
  <si>
    <t>RYO_family_smokeCRUDE2012AllNon-PacificAllAll35-44FemaleAll</t>
  </si>
  <si>
    <t xml:space="preserve">(1.7-9.1) </t>
  </si>
  <si>
    <t>RYO_family_smokeCRUDE2012AllNon-PacificAllAll35-44MaleAll</t>
  </si>
  <si>
    <t xml:space="preserve">(1.4-14.1) </t>
  </si>
  <si>
    <t>RYO_family_smokeCRUDE2012AllNon-PacificAllAll45-54AllAll</t>
  </si>
  <si>
    <t xml:space="preserve">(1.7-7.4) </t>
  </si>
  <si>
    <t>RYO_family_smokeCRUDE2012AllNon-PacificAllAll45-54FemaleAll</t>
  </si>
  <si>
    <t xml:space="preserve">(1.8-9.9) </t>
  </si>
  <si>
    <t>RYO_family_smokeCRUDE2012AllNon-PacificAllAll45-54MaleAll</t>
  </si>
  <si>
    <t xml:space="preserve">(0.6-9.0) </t>
  </si>
  <si>
    <t>RYO_family_smokeCRUDE2012AllNon-PacificAllAll55-64AllAll</t>
  </si>
  <si>
    <t>RYO_family_smokeCRUDE2012AllNon-PacificAllAll55-64FemaleAll</t>
  </si>
  <si>
    <t xml:space="preserve">(0.9-11.9) </t>
  </si>
  <si>
    <t>RYO_family_smokeCRUDE2012AllNon-PacificAllAll55-64MaleAll</t>
  </si>
  <si>
    <t>RYO_family_smokeCRUDE2012AllNon-PacificAllAll65-74AllAll</t>
  </si>
  <si>
    <t xml:space="preserve">(0.1-28.0) </t>
  </si>
  <si>
    <t>RYO_family_smokeCRUDE2012AllNon-PacificAllAll65-74FemaleAll</t>
  </si>
  <si>
    <t>RYO_family_smokeCRUDE2012AllNon-PacificAllAllAllAllAll</t>
  </si>
  <si>
    <t xml:space="preserve">(4.0-7.6) </t>
  </si>
  <si>
    <t>RYO_family_smokeCRUDE2012AllNon-PacificAllAllAllFemaleAll</t>
  </si>
  <si>
    <t xml:space="preserve">(3.9-8.4) </t>
  </si>
  <si>
    <t>RYO_family_smokeCRUDE2012AllNon-PacificAllAllAllMaleAll</t>
  </si>
  <si>
    <t xml:space="preserve">(2.8-9.2) </t>
  </si>
  <si>
    <t>RYO_family_smokeCRUDE2012AllPacificAllAll25-34AllAll</t>
  </si>
  <si>
    <t xml:space="preserve">(0.2-21.9) </t>
  </si>
  <si>
    <t>RYO_family_smokeCRUDE2012AllPacificAllAllAllAllAll</t>
  </si>
  <si>
    <t xml:space="preserve">(0.3-8.6) </t>
  </si>
  <si>
    <t>RYO_family_smokeCRUDE2012AllPacificAllAllAllFemaleAll</t>
  </si>
  <si>
    <t xml:space="preserve">(0.8-18.6) </t>
  </si>
  <si>
    <t>RYO_family_smokeCRUDE2012AllPacificAllAllAllMaleAll</t>
  </si>
  <si>
    <t>RYO_family_smokeCRUDE2012MaoriAllAllAll15-19AllAll</t>
  </si>
  <si>
    <t xml:space="preserve">(8.4-37.1) </t>
  </si>
  <si>
    <t>RYO_family_smokeCRUDE2012MaoriAllAllAll20-24AllAll</t>
  </si>
  <si>
    <t xml:space="preserve">(3.6-27.4) </t>
  </si>
  <si>
    <t>RYO_family_smokeCRUDE2012MaoriAllAllAll20-24FemaleAll</t>
  </si>
  <si>
    <t xml:space="preserve">(2.5-22.9) </t>
  </si>
  <si>
    <t>RYO_family_smokeCRUDE2012MaoriAllAllAll20-24MaleAll</t>
  </si>
  <si>
    <t xml:space="preserve">(1.7-42.9) </t>
  </si>
  <si>
    <t>RYO_family_smokeCRUDE2012MaoriAllAllAll25-34AllAll</t>
  </si>
  <si>
    <t xml:space="preserve">(5.4-16.6) </t>
  </si>
  <si>
    <t>RYO_family_smokeCRUDE2012MaoriAllAllAll25-34FemaleAll</t>
  </si>
  <si>
    <t xml:space="preserve">(6.0-20.9) </t>
  </si>
  <si>
    <t>RYO_family_smokeCRUDE2012MaoriAllAllAll25-34MaleAll</t>
  </si>
  <si>
    <t xml:space="preserve">(1.2-20.8) </t>
  </si>
  <si>
    <t>RYO_family_smokeCRUDE2012MaoriAllAllAll35-44AllAll</t>
  </si>
  <si>
    <t xml:space="preserve">(2.0-10.6) </t>
  </si>
  <si>
    <t>RYO_family_smokeCRUDE2012MaoriAllAllAll35-44FemaleAll</t>
  </si>
  <si>
    <t xml:space="preserve">(1.9-10.8) </t>
  </si>
  <si>
    <t>RYO_family_smokeCRUDE2012MaoriAllAllAll35-44MaleAll</t>
  </si>
  <si>
    <t xml:space="preserve">(0.7-16.7) </t>
  </si>
  <si>
    <t>RYO_family_smokeCRUDE2012MaoriAllAllAll45-54AllAll</t>
  </si>
  <si>
    <t xml:space="preserve">(1.1-15.1) </t>
  </si>
  <si>
    <t>RYO_family_smokeCRUDE2012MaoriAllAllAll45-54FemaleAll</t>
  </si>
  <si>
    <t xml:space="preserve">(0.5-9.1) </t>
  </si>
  <si>
    <t>RYO_family_smokeCRUDE2012MaoriAllAllAll45-54MaleAll</t>
  </si>
  <si>
    <t xml:space="preserve">(0.8-28.5) </t>
  </si>
  <si>
    <t>RYO_family_smokeCRUDE2012MaoriAllAllAll55-64AllAll</t>
  </si>
  <si>
    <t>RYO_family_smokeCRUDE2012MaoriAllAllAll55-64FemaleAll</t>
  </si>
  <si>
    <t>RYO_family_smokeCRUDE2012MaoriAllAllAllAllAllAll</t>
  </si>
  <si>
    <t xml:space="preserve">(6.0-12.6) </t>
  </si>
  <si>
    <t>RYO_family_smokeCRUDE2012MaoriAllAllAllAllAllQuintile2</t>
  </si>
  <si>
    <t xml:space="preserve">(0.1-21.7) </t>
  </si>
  <si>
    <t>RYO_family_smokeCRUDE2012MaoriAllAllAllAllAllQuintile3</t>
  </si>
  <si>
    <t xml:space="preserve">(0.5-20.3) </t>
  </si>
  <si>
    <t>RYO_family_smokeCRUDE2012MaoriAllAllAllAllAllQuintile4</t>
  </si>
  <si>
    <t xml:space="preserve">(3.6-22.0) </t>
  </si>
  <si>
    <t>RYO_family_smokeCRUDE2012MaoriAllAllAllAllAllQuintile5</t>
  </si>
  <si>
    <t xml:space="preserve">(6.3-15.7) </t>
  </si>
  <si>
    <t>RYO_family_smokeCRUDE2012MaoriAllAllAllAllFemaleAll</t>
  </si>
  <si>
    <t xml:space="preserve">(6.5-14.4) </t>
  </si>
  <si>
    <t>RYO_family_smokeCRUDE2012MaoriAllAllAllAllFemaleQuintile3</t>
  </si>
  <si>
    <t>RYO_family_smokeCRUDE2012MaoriAllAllAllAllFemaleQuintile4</t>
  </si>
  <si>
    <t xml:space="preserve">(2.4-16.2) </t>
  </si>
  <si>
    <t>RYO_family_smokeCRUDE2012MaoriAllAllAllAllFemaleQuintile5</t>
  </si>
  <si>
    <t xml:space="preserve">(6.9-17.8) </t>
  </si>
  <si>
    <t>RYO_family_smokeCRUDE2012MaoriAllAllAllAllMaleAll</t>
  </si>
  <si>
    <t xml:space="preserve">(3.2-15.4) </t>
  </si>
  <si>
    <t>RYO_family_smokeCRUDE2012MaoriAllAllAllAllMaleQuintile3</t>
  </si>
  <si>
    <t xml:space="preserve">(0.1-31.4) </t>
  </si>
  <si>
    <t>RYO_family_smokeCRUDE2012MaoriAllAllAllAllMaleQuintile4</t>
  </si>
  <si>
    <t xml:space="preserve">(1.8-40.8) </t>
  </si>
  <si>
    <t>RYO_family_smokeCRUDE2012MaoriAllAllAllAllMaleQuintile5</t>
  </si>
  <si>
    <t xml:space="preserve">(2.5-19.9) </t>
  </si>
  <si>
    <t>RYO_family_smokeCRUDE2012Non-MaoriAllAllAll15-19AllAll</t>
  </si>
  <si>
    <t>RYO_family_smokeCRUDE2012Non-MaoriAllAllAll20-24AllAll</t>
  </si>
  <si>
    <t xml:space="preserve">(0.2-25.6) </t>
  </si>
  <si>
    <t>RYO_family_smokeCRUDE2012Non-MaoriAllAllAll20-24FemaleAll</t>
  </si>
  <si>
    <t xml:space="preserve">(0.0-5.7) </t>
  </si>
  <si>
    <t>RYO_family_smokeCRUDE2012Non-MaoriAllAllAll20-24MaleAll</t>
  </si>
  <si>
    <t xml:space="preserve">(0.5-53.3) </t>
  </si>
  <si>
    <t>RYO_family_smokeCRUDE2012Non-MaoriAllAllAll25-34AllAll</t>
  </si>
  <si>
    <t>RYO_family_smokeCRUDE2012Non-MaoriAllAllAll25-34FemaleAll</t>
  </si>
  <si>
    <t>RYO_family_smokeCRUDE2012Non-MaoriAllAllAll25-34MaleAll</t>
  </si>
  <si>
    <t xml:space="preserve">(0.3-14.6) </t>
  </si>
  <si>
    <t>RYO_family_smokeCRUDE2012Non-MaoriAllAllAll35-44AllAll</t>
  </si>
  <si>
    <t xml:space="preserve">(1.2-12.3) </t>
  </si>
  <si>
    <t>RYO_family_smokeCRUDE2012Non-MaoriAllAllAll35-44FemaleAll</t>
  </si>
  <si>
    <t xml:space="preserve">(0.8-12.8) </t>
  </si>
  <si>
    <t>RYO_family_smokeCRUDE2012Non-MaoriAllAllAll35-44MaleAll</t>
  </si>
  <si>
    <t>RYO_family_smokeCRUDE2012Non-MaoriAllAllAll45-54AllAll</t>
  </si>
  <si>
    <t xml:space="preserve">(1.0-6.8) </t>
  </si>
  <si>
    <t>RYO_family_smokeCRUDE2012Non-MaoriAllAllAll45-54FemaleAll</t>
  </si>
  <si>
    <t xml:space="preserve">(1.5-12.4) </t>
  </si>
  <si>
    <t>RYO_family_smokeCRUDE2012Non-MaoriAllAllAll45-54MaleAll</t>
  </si>
  <si>
    <t>RYO_family_smokeCRUDE2012Non-MaoriAllAllAll55-64AllAll</t>
  </si>
  <si>
    <t>RYO_family_smokeCRUDE2012Non-MaoriAllAllAll55-64FemaleAll</t>
  </si>
  <si>
    <t xml:space="preserve">(0.8-16.4) </t>
  </si>
  <si>
    <t>RYO_family_smokeCRUDE2012Non-MaoriAllAllAll55-64MaleAll</t>
  </si>
  <si>
    <t>RYO_family_smokeCRUDE2012Non-MaoriAllAllAll65-74AllAll</t>
  </si>
  <si>
    <t xml:space="preserve">(0.1-35.9) </t>
  </si>
  <si>
    <t>RYO_family_smokeCRUDE2012Non-MaoriAllAllAllAllAllAll</t>
  </si>
  <si>
    <t xml:space="preserve">(1.8-5.8) </t>
  </si>
  <si>
    <t>RYO_family_smokeCRUDE2012Non-MaoriAllAllAllAllAllQuintile1</t>
  </si>
  <si>
    <t>RYO_family_smokeCRUDE2012Non-MaoriAllAllAllAllAllQuintile2</t>
  </si>
  <si>
    <t xml:space="preserve">(1.5-17.4) </t>
  </si>
  <si>
    <t>RYO_family_smokeCRUDE2012Non-MaoriAllAllAllAllAllQuintile3</t>
  </si>
  <si>
    <t xml:space="preserve">(0.6-15.9) </t>
  </si>
  <si>
    <t>RYO_family_smokeCRUDE2012Non-MaoriAllAllAllAllAllQuintile4</t>
  </si>
  <si>
    <t>RYO_family_smokeCRUDE2012Non-MaoriAllAllAllAllAllQuintile5</t>
  </si>
  <si>
    <t xml:space="preserve">(1.1-5.0) </t>
  </si>
  <si>
    <t>RYO_family_smokeCRUDE2012Non-MaoriAllAllAllAllFemaleAll</t>
  </si>
  <si>
    <t xml:space="preserve">(1.5-5.5) </t>
  </si>
  <si>
    <t>RYO_family_smokeCRUDE2012Non-MaoriAllAllAllAllFemaleQuintile2</t>
  </si>
  <si>
    <t xml:space="preserve">(0.5-23.6) </t>
  </si>
  <si>
    <t>RYO_family_smokeCRUDE2012Non-MaoriAllAllAllAllFemaleQuintile3</t>
  </si>
  <si>
    <t xml:space="preserve">(0.6-11.3) </t>
  </si>
  <si>
    <t>RYO_family_smokeCRUDE2012Non-MaoriAllAllAllAllFemaleQuintile4</t>
  </si>
  <si>
    <t xml:space="preserve">(0.2-7.9) </t>
  </si>
  <si>
    <t>RYO_family_smokeCRUDE2012Non-MaoriAllAllAllAllFemaleQuintile5</t>
  </si>
  <si>
    <t xml:space="preserve">(1.0-7.1) </t>
  </si>
  <si>
    <t>RYO_family_smokeCRUDE2012Non-MaoriAllAllAllAllMaleAll</t>
  </si>
  <si>
    <t>RYO_family_smokeCRUDE2012Non-MaoriAllAllAllAllMaleQuintile1</t>
  </si>
  <si>
    <t>RYO_family_smokeCRUDE2012Non-MaoriAllAllAllAllMaleQuintile2</t>
  </si>
  <si>
    <t xml:space="preserve">(0.4-26.4) </t>
  </si>
  <si>
    <t>RYO_family_smokeCRUDE2012Non-MaoriAllAllAllAllMaleQuintile3</t>
  </si>
  <si>
    <t>RYO_family_smokeCRUDE2012Non-MaoriAllAllAllAllMaleQuintile4</t>
  </si>
  <si>
    <t xml:space="preserve">(0.3-17.8) </t>
  </si>
  <si>
    <t>RYO_family_smokeCRUDE2012Non-MaoriAllAllAllAllMaleQuintile5</t>
  </si>
  <si>
    <t xml:space="preserve">(2.5-10.0) </t>
  </si>
  <si>
    <t xml:space="preserve">(0.8-11.3) </t>
  </si>
  <si>
    <t xml:space="preserve">(0.9-12.5) </t>
  </si>
  <si>
    <t xml:space="preserve">(1.9-12.7) </t>
  </si>
  <si>
    <t xml:space="preserve">(1.3-7.7) </t>
  </si>
  <si>
    <t xml:space="preserve">(0.7-13.5) </t>
  </si>
  <si>
    <t xml:space="preserve">(0.4-6.7) </t>
  </si>
  <si>
    <t xml:space="preserve">(2.6-7.1) </t>
  </si>
  <si>
    <t xml:space="preserve">(1.3-12.9) </t>
  </si>
  <si>
    <t xml:space="preserve">(1.3-14.0) </t>
  </si>
  <si>
    <t xml:space="preserve">(1.9-10.1) </t>
  </si>
  <si>
    <t xml:space="preserve">(0.5-8.9) </t>
  </si>
  <si>
    <t xml:space="preserve">(2.2-11.1) </t>
  </si>
  <si>
    <t xml:space="preserve">(0.4-8.9) </t>
  </si>
  <si>
    <t xml:space="preserve">(5.5-13.0) </t>
  </si>
  <si>
    <t xml:space="preserve">(1.4-17.0) </t>
  </si>
  <si>
    <t xml:space="preserve">(0.2-8.4) </t>
  </si>
  <si>
    <t xml:space="preserve">(0.5-18.0) </t>
  </si>
  <si>
    <t xml:space="preserve">(1.2-7.3) </t>
  </si>
  <si>
    <t xml:space="preserve">(0.3-6.7) </t>
  </si>
  <si>
    <t xml:space="preserve">(0.6-6.1) </t>
  </si>
  <si>
    <t>RYO_few_additivesCRUDE2012AllAllAllAll15-19AllAll</t>
  </si>
  <si>
    <t xml:space="preserve">RYO_few_additives </t>
  </si>
  <si>
    <t xml:space="preserve">(4.4-27.1) </t>
  </si>
  <si>
    <t>RYO_few_additivesCRUDE2012AllAllAllAll15-19FemaleAll</t>
  </si>
  <si>
    <t xml:space="preserve">(0.1-28.4) </t>
  </si>
  <si>
    <t>RYO_few_additivesCRUDE2012AllAllAllAll15-19MaleAll</t>
  </si>
  <si>
    <t xml:space="preserve">(5.4-40.8) </t>
  </si>
  <si>
    <t>RYO_few_additivesCRUDE2012AllAllAllAll20-24AllAll</t>
  </si>
  <si>
    <t>RYO_few_additivesCRUDE2012AllAllAllAll20-24FemaleAll</t>
  </si>
  <si>
    <t>RYO_few_additivesCRUDE2012AllAllAllAll20-24MaleAll</t>
  </si>
  <si>
    <t xml:space="preserve">(1.6-24.5) </t>
  </si>
  <si>
    <t>RYO_few_additivesCRUDE2012AllAllAllAll25-34AllAll</t>
  </si>
  <si>
    <t xml:space="preserve">(6.3-19.5) </t>
  </si>
  <si>
    <t>RYO_few_additivesCRUDE2012AllAllAllAll25-34FemaleAll</t>
  </si>
  <si>
    <t xml:space="preserve">(5.9-26.0) </t>
  </si>
  <si>
    <t>RYO_few_additivesCRUDE2012AllAllAllAll25-34MaleAll</t>
  </si>
  <si>
    <t>RYO_few_additivesCRUDE2012AllAllAllAll35-44AllAll</t>
  </si>
  <si>
    <t xml:space="preserve">(8.1-18.7) </t>
  </si>
  <si>
    <t>RYO_few_additivesCRUDE2012AllAllAllAll35-44FemaleAll</t>
  </si>
  <si>
    <t xml:space="preserve">(7.7-21.9) </t>
  </si>
  <si>
    <t>RYO_few_additivesCRUDE2012AllAllAllAll35-44MaleAll</t>
  </si>
  <si>
    <t xml:space="preserve">(5.7-21.3) </t>
  </si>
  <si>
    <t>RYO_few_additivesCRUDE2012AllAllAllAll45-54AllAll</t>
  </si>
  <si>
    <t xml:space="preserve">(12.9-24.7) </t>
  </si>
  <si>
    <t>RYO_few_additivesCRUDE2012AllAllAllAll45-54FemaleAll</t>
  </si>
  <si>
    <t xml:space="preserve">(10.4-26.6) </t>
  </si>
  <si>
    <t>RYO_few_additivesCRUDE2012AllAllAllAll45-54MaleAll</t>
  </si>
  <si>
    <t xml:space="preserve">(10.9-29.6) </t>
  </si>
  <si>
    <t>RYO_few_additivesCRUDE2012AllAllAllAll55-64AllAll</t>
  </si>
  <si>
    <t xml:space="preserve">(7.4-30.0) </t>
  </si>
  <si>
    <t>RYO_few_additivesCRUDE2012AllAllAllAll55-64FemaleAll</t>
  </si>
  <si>
    <t xml:space="preserve">(4.3-33.9) </t>
  </si>
  <si>
    <t>RYO_few_additivesCRUDE2012AllAllAllAll55-64MaleAll</t>
  </si>
  <si>
    <t xml:space="preserve">(4.8-40.4) </t>
  </si>
  <si>
    <t>RYO_few_additivesCRUDE2012AllAllAllAll65-74AllAll</t>
  </si>
  <si>
    <t xml:space="preserve">(1.6-22.9) </t>
  </si>
  <si>
    <t>RYO_few_additivesCRUDE2012AllAllAllAll65-74FemaleAll</t>
  </si>
  <si>
    <t xml:space="preserve">(0.4-20.1) </t>
  </si>
  <si>
    <t>RYO_few_additivesCRUDE2012AllAllAllAllAllAllAll</t>
  </si>
  <si>
    <t xml:space="preserve">(10.2-15.5) </t>
  </si>
  <si>
    <t xml:space="preserve">(34-52) </t>
  </si>
  <si>
    <t>RYO_few_additivesCRUDE2012AllAllAllAllAllAllQuintile1</t>
  </si>
  <si>
    <t xml:space="preserve">(11.7-33.8) </t>
  </si>
  <si>
    <t>RYO_few_additivesCRUDE2012AllAllAllAllAllAllQuintile2</t>
  </si>
  <si>
    <t xml:space="preserve">(8.3-29.7) </t>
  </si>
  <si>
    <t>RYO_few_additivesCRUDE2012AllAllAllAllAllAllQuintile3</t>
  </si>
  <si>
    <t xml:space="preserve">(7.6-22.0) </t>
  </si>
  <si>
    <t>RYO_few_additivesCRUDE2012AllAllAllAllAllAllQuintile4</t>
  </si>
  <si>
    <t xml:space="preserve">(9.0-20.6) </t>
  </si>
  <si>
    <t>RYO_few_additivesCRUDE2012AllAllAllAllAllAllQuintile5</t>
  </si>
  <si>
    <t xml:space="preserve">(4.5-11.3) </t>
  </si>
  <si>
    <t>RYO_few_additivesCRUDE2012AllAllAllAllAllFemaleAll</t>
  </si>
  <si>
    <t xml:space="preserve">(8.9-15.7) </t>
  </si>
  <si>
    <t>RYO_few_additivesCRUDE2012AllAllAllAllAllFemaleQuintile1</t>
  </si>
  <si>
    <t xml:space="preserve">(5.8-45.5) </t>
  </si>
  <si>
    <t>RYO_few_additivesCRUDE2012AllAllAllAllAllFemaleQuintile2</t>
  </si>
  <si>
    <t xml:space="preserve">(6.4-50.5) </t>
  </si>
  <si>
    <t>RYO_few_additivesCRUDE2012AllAllAllAllAllFemaleQuintile3</t>
  </si>
  <si>
    <t xml:space="preserve">(6.5-31.0) </t>
  </si>
  <si>
    <t>RYO_few_additivesCRUDE2012AllAllAllAllAllFemaleQuintile4</t>
  </si>
  <si>
    <t xml:space="preserve">(8.1-22.6) </t>
  </si>
  <si>
    <t>RYO_few_additivesCRUDE2012AllAllAllAllAllFemaleQuintile5</t>
  </si>
  <si>
    <t xml:space="preserve">(2.9-8.2) </t>
  </si>
  <si>
    <t>RYO_few_additivesCRUDE2012AllAllAllAllAllMaleAll</t>
  </si>
  <si>
    <t xml:space="preserve">(9.5-17.9) </t>
  </si>
  <si>
    <t xml:space="preserve">(17-32) </t>
  </si>
  <si>
    <t>RYO_few_additivesCRUDE2012AllAllAllAllAllMaleQuintile1</t>
  </si>
  <si>
    <t xml:space="preserve">(10.5-36.8) </t>
  </si>
  <si>
    <t>RYO_few_additivesCRUDE2012AllAllAllAllAllMaleQuintile2</t>
  </si>
  <si>
    <t xml:space="preserve">(5.5-26.5) </t>
  </si>
  <si>
    <t>RYO_few_additivesCRUDE2012AllAllAllAllAllMaleQuintile3</t>
  </si>
  <si>
    <t xml:space="preserve">(5.0-22.7) </t>
  </si>
  <si>
    <t>RYO_few_additivesCRUDE2012AllAllAllAllAllMaleQuintile4</t>
  </si>
  <si>
    <t xml:space="preserve">(6.3-25.3) </t>
  </si>
  <si>
    <t>RYO_few_additivesCRUDE2012AllAllAllAllAllMaleQuintile5</t>
  </si>
  <si>
    <t xml:space="preserve">(5.1-17.4) </t>
  </si>
  <si>
    <t>RYO_few_additivesCRUDE2012AllAllAllNon-Other-Euro15-19AllAll</t>
  </si>
  <si>
    <t>RYO_few_additivesCRUDE2012AllAllAllNon-Other-Euro20-24AllAll</t>
  </si>
  <si>
    <t xml:space="preserve">(1.4-14.2) </t>
  </si>
  <si>
    <t>RYO_few_additivesCRUDE2012AllAllAllNon-Other-Euro20-24FemaleAll</t>
  </si>
  <si>
    <t xml:space="preserve">(2.2-23.7) </t>
  </si>
  <si>
    <t>RYO_few_additivesCRUDE2012AllAllAllNon-Other-Euro20-24MaleAll</t>
  </si>
  <si>
    <t xml:space="preserve">(0.1-16.0) </t>
  </si>
  <si>
    <t>RYO_few_additivesCRUDE2012AllAllAllNon-Other-Euro25-34AllAll</t>
  </si>
  <si>
    <t xml:space="preserve">(1.7-13.2) </t>
  </si>
  <si>
    <t>RYO_few_additivesCRUDE2012AllAllAllNon-Other-Euro25-34FemaleAll</t>
  </si>
  <si>
    <t xml:space="preserve">(1.3-19.0) </t>
  </si>
  <si>
    <t>RYO_few_additivesCRUDE2012AllAllAllNon-Other-Euro25-34MaleAll</t>
  </si>
  <si>
    <t xml:space="preserve">(0.5-16.1) </t>
  </si>
  <si>
    <t>RYO_few_additivesCRUDE2012AllAllAllNon-Other-Euro35-44AllAll</t>
  </si>
  <si>
    <t xml:space="preserve">(0.4-11.3) </t>
  </si>
  <si>
    <t>RYO_few_additivesCRUDE2012AllAllAllNon-Other-Euro35-44FemaleAll</t>
  </si>
  <si>
    <t>RYO_few_additivesCRUDE2012AllAllAllNon-Other-Euro35-44MaleAll</t>
  </si>
  <si>
    <t xml:space="preserve">(0.7-20.5) </t>
  </si>
  <si>
    <t>RYO_few_additivesCRUDE2012AllAllAllNon-Other-Euro45-54AllAll</t>
  </si>
  <si>
    <t xml:space="preserve">(1.5-15.4) </t>
  </si>
  <si>
    <t>RYO_few_additivesCRUDE2012AllAllAllNon-Other-Euro45-54FemaleAll</t>
  </si>
  <si>
    <t>RYO_few_additivesCRUDE2012AllAllAllNon-Other-Euro45-54MaleAll</t>
  </si>
  <si>
    <t xml:space="preserve">(1.8-26.8) </t>
  </si>
  <si>
    <t>RYO_few_additivesCRUDE2012AllAllAllNon-Other-Euro55-64AllAll</t>
  </si>
  <si>
    <t xml:space="preserve">(0.7-13.2) </t>
  </si>
  <si>
    <t>RYO_few_additivesCRUDE2012AllAllAllNon-Other-EuroAllAllAll</t>
  </si>
  <si>
    <t xml:space="preserve">(2.7-7.7) </t>
  </si>
  <si>
    <t>RYO_few_additivesCRUDE2012AllAllAllNon-Other-EuroAllFemaleAll</t>
  </si>
  <si>
    <t xml:space="preserve">(1.8-8.0) </t>
  </si>
  <si>
    <t>RYO_few_additivesCRUDE2012AllAllAllNon-Other-EuroAllMaleAll</t>
  </si>
  <si>
    <t xml:space="preserve">(2.5-9.8) </t>
  </si>
  <si>
    <t>RYO_few_additivesCRUDE2012AllAllAllOther-Euro15-19AllAll</t>
  </si>
  <si>
    <t xml:space="preserve">(5.8-39.4) </t>
  </si>
  <si>
    <t>RYO_few_additivesCRUDE2012AllAllAllOther-Euro20-24AllAll</t>
  </si>
  <si>
    <t xml:space="preserve">(2.0-19.7) </t>
  </si>
  <si>
    <t>RYO_few_additivesCRUDE2012AllAllAllOther-Euro20-24FemaleAll</t>
  </si>
  <si>
    <t xml:space="preserve">(0.7-10.4) </t>
  </si>
  <si>
    <t>RYO_few_additivesCRUDE2012AllAllAllOther-Euro20-24MaleAll</t>
  </si>
  <si>
    <t xml:space="preserve">(1.6-41.3) </t>
  </si>
  <si>
    <t>RYO_few_additivesCRUDE2012AllAllAllOther-Euro25-34AllAll</t>
  </si>
  <si>
    <t xml:space="preserve">(7.2-27.2) </t>
  </si>
  <si>
    <t>RYO_few_additivesCRUDE2012AllAllAllOther-Euro25-34FemaleAll</t>
  </si>
  <si>
    <t xml:space="preserve">(6.4-37.9) </t>
  </si>
  <si>
    <t>RYO_few_additivesCRUDE2012AllAllAllOther-Euro25-34MaleAll</t>
  </si>
  <si>
    <t xml:space="preserve">(3.7-28.5) </t>
  </si>
  <si>
    <t>RYO_few_additivesCRUDE2012AllAllAllOther-Euro35-44AllAll</t>
  </si>
  <si>
    <t xml:space="preserve">(11.5-25.3) </t>
  </si>
  <si>
    <t>RYO_few_additivesCRUDE2012AllAllAllOther-Euro35-44FemaleAll</t>
  </si>
  <si>
    <t xml:space="preserve">(12.2-33.1) </t>
  </si>
  <si>
    <t>RYO_few_additivesCRUDE2012AllAllAllOther-Euro35-44MaleAll</t>
  </si>
  <si>
    <t xml:space="preserve">(7.2-26.0) </t>
  </si>
  <si>
    <t>RYO_few_additivesCRUDE2012AllAllAllOther-Euro45-54AllAll</t>
  </si>
  <si>
    <t xml:space="preserve">(15.7-30.6) </t>
  </si>
  <si>
    <t>RYO_few_additivesCRUDE2012AllAllAllOther-Euro45-54FemaleAll</t>
  </si>
  <si>
    <t xml:space="preserve">(13.2-35.2) </t>
  </si>
  <si>
    <t>RYO_few_additivesCRUDE2012AllAllAllOther-Euro45-54MaleAll</t>
  </si>
  <si>
    <t>RYO_few_additivesCRUDE2012AllAllAllOther-Euro55-64AllAll</t>
  </si>
  <si>
    <t xml:space="preserve">(8.8-38.7) </t>
  </si>
  <si>
    <t>RYO_few_additivesCRUDE2012AllAllAllOther-Euro55-64FemaleAll</t>
  </si>
  <si>
    <t xml:space="preserve">(4.4-46.0) </t>
  </si>
  <si>
    <t>RYO_few_additivesCRUDE2012AllAllAllOther-Euro55-64MaleAll</t>
  </si>
  <si>
    <t xml:space="preserve">(5.7-49.7) </t>
  </si>
  <si>
    <t>RYO_few_additivesCRUDE2012AllAllAllOther-Euro65-74AllAll</t>
  </si>
  <si>
    <t xml:space="preserve">(1.9-20.2) </t>
  </si>
  <si>
    <t>RYO_few_additivesCRUDE2012AllAllAllOther-EuroAllAllAll</t>
  </si>
  <si>
    <t xml:space="preserve">(13.2-20.4) </t>
  </si>
  <si>
    <t xml:space="preserve">(30-46) </t>
  </si>
  <si>
    <t>RYO_few_additivesCRUDE2012AllAllAllOther-EuroAllFemaleAll</t>
  </si>
  <si>
    <t xml:space="preserve">(11.6-21.5) </t>
  </si>
  <si>
    <t>RYO_few_additivesCRUDE2012AllAllAllOther-EuroAllMaleAll</t>
  </si>
  <si>
    <t xml:space="preserve">(11.8-23.0) </t>
  </si>
  <si>
    <t xml:space="preserve">(14-28) </t>
  </si>
  <si>
    <t>RYO_few_additivesCRUDE2012AllAllNon-AsianAll15-19AllAll</t>
  </si>
  <si>
    <t xml:space="preserve">(4.5-28.4) </t>
  </si>
  <si>
    <t>RYO_few_additivesCRUDE2012AllAllNon-AsianAll15-19FemaleAll</t>
  </si>
  <si>
    <t xml:space="preserve">(0.1-29.8) </t>
  </si>
  <si>
    <t>RYO_few_additivesCRUDE2012AllAllNon-AsianAll15-19MaleAll</t>
  </si>
  <si>
    <t xml:space="preserve">(5.7-41.8) </t>
  </si>
  <si>
    <t>RYO_few_additivesCRUDE2012AllAllNon-AsianAll20-24AllAll</t>
  </si>
  <si>
    <t xml:space="preserve">(2.4-14.6) </t>
  </si>
  <si>
    <t>RYO_few_additivesCRUDE2012AllAllNon-AsianAll20-24FemaleAll</t>
  </si>
  <si>
    <t xml:space="preserve">(1.1-12.5) </t>
  </si>
  <si>
    <t>RYO_few_additivesCRUDE2012AllAllNon-AsianAll20-24MaleAll</t>
  </si>
  <si>
    <t xml:space="preserve">(1.6-24.8) </t>
  </si>
  <si>
    <t>RYO_few_additivesCRUDE2012AllAllNon-AsianAll25-34AllAll</t>
  </si>
  <si>
    <t xml:space="preserve">(6.5-20.1) </t>
  </si>
  <si>
    <t>RYO_few_additivesCRUDE2012AllAllNon-AsianAll25-34FemaleAll</t>
  </si>
  <si>
    <t xml:space="preserve">(6.0-26.4) </t>
  </si>
  <si>
    <t>RYO_few_additivesCRUDE2012AllAllNon-AsianAll25-34MaleAll</t>
  </si>
  <si>
    <t xml:space="preserve">(3.8-21.4) </t>
  </si>
  <si>
    <t>RYO_few_additivesCRUDE2012AllAllNon-AsianAll35-44AllAll</t>
  </si>
  <si>
    <t xml:space="preserve">(8.3-19.4) </t>
  </si>
  <si>
    <t>RYO_few_additivesCRUDE2012AllAllNon-AsianAll35-44FemaleAll</t>
  </si>
  <si>
    <t xml:space="preserve">(7.7-22.3) </t>
  </si>
  <si>
    <t>RYO_few_additivesCRUDE2012AllAllNon-AsianAll35-44MaleAll</t>
  </si>
  <si>
    <t xml:space="preserve">(6.0-22.4) </t>
  </si>
  <si>
    <t>RYO_few_additivesCRUDE2012AllAllNon-AsianAll45-54AllAll</t>
  </si>
  <si>
    <t xml:space="preserve">(13.0-25.1) </t>
  </si>
  <si>
    <t>RYO_few_additivesCRUDE2012AllAllNon-AsianAll45-54FemaleAll</t>
  </si>
  <si>
    <t xml:space="preserve">(10.5-27.0) </t>
  </si>
  <si>
    <t>RYO_few_additivesCRUDE2012AllAllNon-AsianAll45-54MaleAll</t>
  </si>
  <si>
    <t xml:space="preserve">(11.0-30.1) </t>
  </si>
  <si>
    <t>RYO_few_additivesCRUDE2012AllAllNon-AsianAll55-64AllAll</t>
  </si>
  <si>
    <t xml:space="preserve">(7.7-30.7) </t>
  </si>
  <si>
    <t>RYO_few_additivesCRUDE2012AllAllNon-AsianAll55-64FemaleAll</t>
  </si>
  <si>
    <t>RYO_few_additivesCRUDE2012AllAllNon-AsianAll55-64MaleAll</t>
  </si>
  <si>
    <t xml:space="preserve">(5.1-42.3) </t>
  </si>
  <si>
    <t>RYO_few_additivesCRUDE2012AllAllNon-AsianAll65-74AllAll</t>
  </si>
  <si>
    <t>RYO_few_additivesCRUDE2012AllAllNon-AsianAll65-74FemaleAll</t>
  </si>
  <si>
    <t>RYO_few_additivesCRUDE2012AllAllNon-AsianAllAllAllAll</t>
  </si>
  <si>
    <t xml:space="preserve">(10.4-15.9) </t>
  </si>
  <si>
    <t>RYO_few_additivesCRUDE2012AllAllNon-AsianAllAllFemaleAll</t>
  </si>
  <si>
    <t xml:space="preserve">(9.0-16.0) </t>
  </si>
  <si>
    <t>RYO_few_additivesCRUDE2012AllAllNon-AsianAllAllMaleAll</t>
  </si>
  <si>
    <t xml:space="preserve">(9.8-18.4) </t>
  </si>
  <si>
    <t xml:space="preserve">(17-31) </t>
  </si>
  <si>
    <t>RYO_few_additivesCRUDE2012AllNon-PacificAllAll15-19AllAll</t>
  </si>
  <si>
    <t xml:space="preserve">(3.8-27.2) </t>
  </si>
  <si>
    <t>RYO_few_additivesCRUDE2012AllNon-PacificAllAll15-19FemaleAll</t>
  </si>
  <si>
    <t xml:space="preserve">(0.1-29.4) </t>
  </si>
  <si>
    <t>RYO_few_additivesCRUDE2012AllNon-PacificAllAll15-19MaleAll</t>
  </si>
  <si>
    <t xml:space="preserve">(4.3-41.1) </t>
  </si>
  <si>
    <t>RYO_few_additivesCRUDE2012AllNon-PacificAllAll20-24AllAll</t>
  </si>
  <si>
    <t>RYO_few_additivesCRUDE2012AllNon-PacificAllAll20-24FemaleAll</t>
  </si>
  <si>
    <t xml:space="preserve">(1.6-10.0) </t>
  </si>
  <si>
    <t>RYO_few_additivesCRUDE2012AllNon-PacificAllAll20-24MaleAll</t>
  </si>
  <si>
    <t xml:space="preserve">(1.7-26.6) </t>
  </si>
  <si>
    <t>RYO_few_additivesCRUDE2012AllNon-PacificAllAll25-34AllAll</t>
  </si>
  <si>
    <t xml:space="preserve">(6.4-20.8) </t>
  </si>
  <si>
    <t>RYO_few_additivesCRUDE2012AllNon-PacificAllAll25-34FemaleAll</t>
  </si>
  <si>
    <t xml:space="preserve">(6.5-28.5) </t>
  </si>
  <si>
    <t>RYO_few_additivesCRUDE2012AllNon-PacificAllAll25-34MaleAll</t>
  </si>
  <si>
    <t xml:space="preserve">(3.2-21.4) </t>
  </si>
  <si>
    <t>RYO_few_additivesCRUDE2012AllNon-PacificAllAll35-44AllAll</t>
  </si>
  <si>
    <t xml:space="preserve">(8.6-19.9) </t>
  </si>
  <si>
    <t>RYO_few_additivesCRUDE2012AllNon-PacificAllAll35-44FemaleAll</t>
  </si>
  <si>
    <t xml:space="preserve">(8.2-23.1) </t>
  </si>
  <si>
    <t>RYO_few_additivesCRUDE2012AllNon-PacificAllAll35-44MaleAll</t>
  </si>
  <si>
    <t xml:space="preserve">(6.0-22.6) </t>
  </si>
  <si>
    <t>RYO_few_additivesCRUDE2012AllNon-PacificAllAll45-54AllAll</t>
  </si>
  <si>
    <t xml:space="preserve">(13.5-25.9) </t>
  </si>
  <si>
    <t>RYO_few_additivesCRUDE2012AllNon-PacificAllAll45-54FemaleAll</t>
  </si>
  <si>
    <t xml:space="preserve">(10.8-27.9) </t>
  </si>
  <si>
    <t>RYO_few_additivesCRUDE2012AllNon-PacificAllAll45-54MaleAll</t>
  </si>
  <si>
    <t xml:space="preserve">(11.6-31.0) </t>
  </si>
  <si>
    <t>RYO_few_additivesCRUDE2012AllNon-PacificAllAll55-64AllAll</t>
  </si>
  <si>
    <t xml:space="preserve">(7.7-30.8) </t>
  </si>
  <si>
    <t>RYO_few_additivesCRUDE2012AllNon-PacificAllAll55-64FemaleAll</t>
  </si>
  <si>
    <t xml:space="preserve">(4.3-34.4) </t>
  </si>
  <si>
    <t>RYO_few_additivesCRUDE2012AllNon-PacificAllAll55-64MaleAll</t>
  </si>
  <si>
    <t xml:space="preserve">(5.1-42.0) </t>
  </si>
  <si>
    <t>RYO_few_additivesCRUDE2012AllNon-PacificAllAll65-74AllAll</t>
  </si>
  <si>
    <t xml:space="preserve">(1.6-23.1) </t>
  </si>
  <si>
    <t>RYO_few_additivesCRUDE2012AllNon-PacificAllAll65-74FemaleAll</t>
  </si>
  <si>
    <t>RYO_few_additivesCRUDE2012AllNon-PacificAllAllAllAllAll</t>
  </si>
  <si>
    <t xml:space="preserve">(10.6-16.1) </t>
  </si>
  <si>
    <t xml:space="preserve">(33-51) </t>
  </si>
  <si>
    <t>RYO_few_additivesCRUDE2012AllNon-PacificAllAllAllFemaleAll</t>
  </si>
  <si>
    <t xml:space="preserve">(9.3-16.4) </t>
  </si>
  <si>
    <t xml:space="preserve">(14-24) </t>
  </si>
  <si>
    <t>RYO_few_additivesCRUDE2012AllNon-PacificAllAllAllMaleAll</t>
  </si>
  <si>
    <t xml:space="preserve">(16-30) </t>
  </si>
  <si>
    <t>RYO_few_additivesCRUDE2012AllPacificAllAll25-34AllAll</t>
  </si>
  <si>
    <t xml:space="preserve">(0.4-22.9) </t>
  </si>
  <si>
    <t>RYO_few_additivesCRUDE2012AllPacificAllAllAllAllAll</t>
  </si>
  <si>
    <t xml:space="preserve">(1.0-14.5) </t>
  </si>
  <si>
    <t>RYO_few_additivesCRUDE2012AllPacificAllAllAllFemaleAll</t>
  </si>
  <si>
    <t xml:space="preserve">(0.1-18.4) </t>
  </si>
  <si>
    <t>RYO_few_additivesCRUDE2012AllPacificAllAllAllMaleAll</t>
  </si>
  <si>
    <t xml:space="preserve">(0.9-21.4) </t>
  </si>
  <si>
    <t>RYO_few_additivesCRUDE2012MaoriAllAllAll15-19AllAll</t>
  </si>
  <si>
    <t xml:space="preserve">(0.2-15.7) </t>
  </si>
  <si>
    <t>RYO_few_additivesCRUDE2012MaoriAllAllAll20-24AllAll</t>
  </si>
  <si>
    <t xml:space="preserve">(1.9-22.4) </t>
  </si>
  <si>
    <t>RYO_few_additivesCRUDE2012MaoriAllAllAll20-24FemaleAll</t>
  </si>
  <si>
    <t xml:space="preserve">(0.9-16.3) </t>
  </si>
  <si>
    <t>RYO_few_additivesCRUDE2012MaoriAllAllAll20-24MaleAll</t>
  </si>
  <si>
    <t xml:space="preserve">(1.2-35.9) </t>
  </si>
  <si>
    <t>RYO_few_additivesCRUDE2012MaoriAllAllAll25-34AllAll</t>
  </si>
  <si>
    <t xml:space="preserve">(3.9-15.5) </t>
  </si>
  <si>
    <t>RYO_few_additivesCRUDE2012MaoriAllAllAll25-34FemaleAll</t>
  </si>
  <si>
    <t xml:space="preserve">(4.4-21.3) </t>
  </si>
  <si>
    <t>RYO_few_additivesCRUDE2012MaoriAllAllAll25-34MaleAll</t>
  </si>
  <si>
    <t xml:space="preserve">(0.5-17.4) </t>
  </si>
  <si>
    <t>RYO_few_additivesCRUDE2012MaoriAllAllAll35-44AllAll</t>
  </si>
  <si>
    <t xml:space="preserve">(2.7-21.9) </t>
  </si>
  <si>
    <t>RYO_few_additivesCRUDE2012MaoriAllAllAll35-44FemaleAll</t>
  </si>
  <si>
    <t xml:space="preserve">(1.4-12.0) </t>
  </si>
  <si>
    <t>RYO_few_additivesCRUDE2012MaoriAllAllAll35-44MaleAll</t>
  </si>
  <si>
    <t xml:space="preserve">(2.8-35.9) </t>
  </si>
  <si>
    <t>RYO_few_additivesCRUDE2012MaoriAllAllAll45-54AllAll</t>
  </si>
  <si>
    <t xml:space="preserve">(3.9-19.6) </t>
  </si>
  <si>
    <t>RYO_few_additivesCRUDE2012MaoriAllAllAll45-54FemaleAll</t>
  </si>
  <si>
    <t xml:space="preserve">(2.1-21.9) </t>
  </si>
  <si>
    <t>RYO_few_additivesCRUDE2012MaoriAllAllAll45-54MaleAll</t>
  </si>
  <si>
    <t xml:space="preserve">(2.4-29.0) </t>
  </si>
  <si>
    <t>RYO_few_additivesCRUDE2012MaoriAllAllAll55-64AllAll</t>
  </si>
  <si>
    <t xml:space="preserve">(0.3-10.2) </t>
  </si>
  <si>
    <t>RYO_few_additivesCRUDE2012MaoriAllAllAll55-64FemaleAll</t>
  </si>
  <si>
    <t>RYO_few_additivesCRUDE2012MaoriAllAllAllAllAllAll</t>
  </si>
  <si>
    <t xml:space="preserve">(4.9-12.1) </t>
  </si>
  <si>
    <t>RYO_few_additivesCRUDE2012MaoriAllAllAllAllAllQuintile2</t>
  </si>
  <si>
    <t>RYO_few_additivesCRUDE2012MaoriAllAllAllAllAllQuintile3</t>
  </si>
  <si>
    <t xml:space="preserve">(4.4-25.1) </t>
  </si>
  <si>
    <t>RYO_few_additivesCRUDE2012MaoriAllAllAllAllAllQuintile4</t>
  </si>
  <si>
    <t xml:space="preserve">(2.5-17.6) </t>
  </si>
  <si>
    <t>RYO_few_additivesCRUDE2012MaoriAllAllAllAllAllQuintile5</t>
  </si>
  <si>
    <t xml:space="preserve">(2.9-12.5) </t>
  </si>
  <si>
    <t>RYO_few_additivesCRUDE2012MaoriAllAllAllAllFemaleAll</t>
  </si>
  <si>
    <t xml:space="preserve">(3.7-9.8) </t>
  </si>
  <si>
    <t>RYO_few_additivesCRUDE2012MaoriAllAllAllAllFemaleQuintile3</t>
  </si>
  <si>
    <t xml:space="preserve">(7.3-43.8) </t>
  </si>
  <si>
    <t>RYO_few_additivesCRUDE2012MaoriAllAllAllAllFemaleQuintile4</t>
  </si>
  <si>
    <t xml:space="preserve">(2.7-23.4) </t>
  </si>
  <si>
    <t>RYO_few_additivesCRUDE2012MaoriAllAllAllAllFemaleQuintile5</t>
  </si>
  <si>
    <t xml:space="preserve">(1.2-6.0) </t>
  </si>
  <si>
    <t>RYO_few_additivesCRUDE2012MaoriAllAllAllAllMaleAll</t>
  </si>
  <si>
    <t xml:space="preserve">(4.9-17.1) </t>
  </si>
  <si>
    <t>RYO_few_additivesCRUDE2012MaoriAllAllAllAllMaleQuintile3</t>
  </si>
  <si>
    <t xml:space="preserve">(0.7-20.8) </t>
  </si>
  <si>
    <t>RYO_few_additivesCRUDE2012MaoriAllAllAllAllMaleQuintile4</t>
  </si>
  <si>
    <t xml:space="preserve">(0.6-19.2) </t>
  </si>
  <si>
    <t>RYO_few_additivesCRUDE2012MaoriAllAllAllAllMaleQuintile5</t>
  </si>
  <si>
    <t xml:space="preserve">(4.5-24.3) </t>
  </si>
  <si>
    <t>RYO_few_additivesCRUDE2012Non-MaoriAllAllAll15-19AllAll</t>
  </si>
  <si>
    <t xml:space="preserve">(5.6-43.3) </t>
  </si>
  <si>
    <t>RYO_few_additivesCRUDE2012Non-MaoriAllAllAll20-24AllAll</t>
  </si>
  <si>
    <t>RYO_few_additivesCRUDE2012Non-MaoriAllAllAll20-24FemaleAll</t>
  </si>
  <si>
    <t xml:space="preserve">(1.4-13.5) </t>
  </si>
  <si>
    <t>RYO_few_additivesCRUDE2012Non-MaoriAllAllAll20-24MaleAll</t>
  </si>
  <si>
    <t xml:space="preserve">(0.5-23.1) </t>
  </si>
  <si>
    <t>RYO_few_additivesCRUDE2012Non-MaoriAllAllAll25-34AllAll</t>
  </si>
  <si>
    <t xml:space="preserve">(5.7-26.6) </t>
  </si>
  <si>
    <t>RYO_few_additivesCRUDE2012Non-MaoriAllAllAll25-34FemaleAll</t>
  </si>
  <si>
    <t xml:space="preserve">(3.9-39.3) </t>
  </si>
  <si>
    <t>RYO_few_additivesCRUDE2012Non-MaoriAllAllAll25-34MaleAll</t>
  </si>
  <si>
    <t xml:space="preserve">(3.5-27.5) </t>
  </si>
  <si>
    <t>RYO_few_additivesCRUDE2012Non-MaoriAllAllAll35-44AllAll</t>
  </si>
  <si>
    <t xml:space="preserve">(8.9-22.8) </t>
  </si>
  <si>
    <t>RYO_few_additivesCRUDE2012Non-MaoriAllAllAll35-44FemaleAll</t>
  </si>
  <si>
    <t xml:space="preserve">(10.3-35.5) </t>
  </si>
  <si>
    <t>RYO_few_additivesCRUDE2012Non-MaoriAllAllAll35-44MaleAll</t>
  </si>
  <si>
    <t xml:space="preserve">(4.4-21.5) </t>
  </si>
  <si>
    <t>RYO_few_additivesCRUDE2012Non-MaoriAllAllAll45-54AllAll</t>
  </si>
  <si>
    <t xml:space="preserve">(14.6-29.5) </t>
  </si>
  <si>
    <t>RYO_few_additivesCRUDE2012Non-MaoriAllAllAll45-54FemaleAll</t>
  </si>
  <si>
    <t xml:space="preserve">(11.8-33.3) </t>
  </si>
  <si>
    <t>RYO_few_additivesCRUDE2012Non-MaoriAllAllAll45-54MaleAll</t>
  </si>
  <si>
    <t xml:space="preserve">(11.3-35.2) </t>
  </si>
  <si>
    <t>RYO_few_additivesCRUDE2012Non-MaoriAllAllAll55-64AllAll</t>
  </si>
  <si>
    <t xml:space="preserve">(9.0-38.2) </t>
  </si>
  <si>
    <t>RYO_few_additivesCRUDE2012Non-MaoriAllAllAll55-64FemaleAll</t>
  </si>
  <si>
    <t xml:space="preserve">(5.8-47.2) </t>
  </si>
  <si>
    <t>RYO_few_additivesCRUDE2012Non-MaoriAllAllAll55-64MaleAll</t>
  </si>
  <si>
    <t xml:space="preserve">(5.2-47.2) </t>
  </si>
  <si>
    <t>RYO_few_additivesCRUDE2012Non-MaoriAllAllAll65-74AllAll</t>
  </si>
  <si>
    <t>RYO_few_additivesCRUDE2012Non-MaoriAllAllAllAllAllAll</t>
  </si>
  <si>
    <t xml:space="preserve">(12.0-19.2) </t>
  </si>
  <si>
    <t xml:space="preserve">(26-41) </t>
  </si>
  <si>
    <t>RYO_few_additivesCRUDE2012Non-MaoriAllAllAllAllAllQuintile1</t>
  </si>
  <si>
    <t xml:space="preserve">(11.5-35.6) </t>
  </si>
  <si>
    <t>RYO_few_additivesCRUDE2012Non-MaoriAllAllAllAllAllQuintile2</t>
  </si>
  <si>
    <t xml:space="preserve">(10.1-36.6) </t>
  </si>
  <si>
    <t>RYO_few_additivesCRUDE2012Non-MaoriAllAllAllAllAllQuintile3</t>
  </si>
  <si>
    <t xml:space="preserve">(7.1-23.9) </t>
  </si>
  <si>
    <t>RYO_few_additivesCRUDE2012Non-MaoriAllAllAllAllAllQuintile4</t>
  </si>
  <si>
    <t xml:space="preserve">(10.9-26.5) </t>
  </si>
  <si>
    <t>RYO_few_additivesCRUDE2012Non-MaoriAllAllAllAllAllQuintile5</t>
  </si>
  <si>
    <t xml:space="preserve">(5.2-12.6) </t>
  </si>
  <si>
    <t>RYO_few_additivesCRUDE2012Non-MaoriAllAllAllAllFemaleAll</t>
  </si>
  <si>
    <t xml:space="preserve">(11.2-21.7) </t>
  </si>
  <si>
    <t>RYO_few_additivesCRUDE2012Non-MaoriAllAllAllAllFemaleQuintile2</t>
  </si>
  <si>
    <t xml:space="preserve">(6.8-60.3) </t>
  </si>
  <si>
    <t>RYO_few_additivesCRUDE2012Non-MaoriAllAllAllAllFemaleQuintile3</t>
  </si>
  <si>
    <t xml:space="preserve">(4.1-34.1) </t>
  </si>
  <si>
    <t>RYO_few_additivesCRUDE2012Non-MaoriAllAllAllAllFemaleQuintile4</t>
  </si>
  <si>
    <t xml:space="preserve">(9.2-27.6) </t>
  </si>
  <si>
    <t>RYO_few_additivesCRUDE2012Non-MaoriAllAllAllAllFemaleQuintile5</t>
  </si>
  <si>
    <t xml:space="preserve">(4.3-13.7) </t>
  </si>
  <si>
    <t>RYO_few_additivesCRUDE2012Non-MaoriAllAllAllAllMaleAll</t>
  </si>
  <si>
    <t xml:space="preserve">(10.0-20.9) </t>
  </si>
  <si>
    <t xml:space="preserve">(12-25) </t>
  </si>
  <si>
    <t>RYO_few_additivesCRUDE2012Non-MaoriAllAllAllAllMaleQuintile1</t>
  </si>
  <si>
    <t xml:space="preserve">(8.8-37.9) </t>
  </si>
  <si>
    <t>RYO_few_additivesCRUDE2012Non-MaoriAllAllAllAllMaleQuintile2</t>
  </si>
  <si>
    <t xml:space="preserve">(6.0-34.8) </t>
  </si>
  <si>
    <t>RYO_few_additivesCRUDE2012Non-MaoriAllAllAllAllMaleQuintile3</t>
  </si>
  <si>
    <t xml:space="preserve">(5.1-26.9) </t>
  </si>
  <si>
    <t>RYO_few_additivesCRUDE2012Non-MaoriAllAllAllAllMaleQuintile4</t>
  </si>
  <si>
    <t xml:space="preserve">(7.4-35.2) </t>
  </si>
  <si>
    <t>RYO_few_additivesCRUDE2012Non-MaoriAllAllAllAllMaleQuintile5</t>
  </si>
  <si>
    <t xml:space="preserve">(3.7-16.2) </t>
  </si>
  <si>
    <t xml:space="preserve">(9.8-18.3) </t>
  </si>
  <si>
    <t xml:space="preserve">(7.0-26.4) </t>
  </si>
  <si>
    <t xml:space="preserve">(1.6-7.6) </t>
  </si>
  <si>
    <t xml:space="preserve">(2.1-20.9) </t>
  </si>
  <si>
    <t xml:space="preserve">(0.4-16.8) </t>
  </si>
  <si>
    <t xml:space="preserve">(1.5-6.8) </t>
  </si>
  <si>
    <t>RYO_friends_smokeCRUDE2012AllAllAllAll15-19AllAll</t>
  </si>
  <si>
    <t xml:space="preserve">RYO_friends_smoke </t>
  </si>
  <si>
    <t xml:space="preserve">(3.9-25.8) </t>
  </si>
  <si>
    <t>RYO_friends_smokeCRUDE2012AllAllAllAll15-19FemaleAll</t>
  </si>
  <si>
    <t xml:space="preserve">(1.1-21.6) </t>
  </si>
  <si>
    <t>RYO_friends_smokeCRUDE2012AllAllAllAll15-19MaleAll</t>
  </si>
  <si>
    <t xml:space="preserve">(3.4-39.1) </t>
  </si>
  <si>
    <t>RYO_friends_smokeCRUDE2012AllAllAllAll20-24AllAll</t>
  </si>
  <si>
    <t xml:space="preserve">(6.3-24.5) </t>
  </si>
  <si>
    <t>RYO_friends_smokeCRUDE2012AllAllAllAll20-24FemaleAll</t>
  </si>
  <si>
    <t xml:space="preserve">(1.4-30.1) </t>
  </si>
  <si>
    <t>RYO_friends_smokeCRUDE2012AllAllAllAll20-24MaleAll</t>
  </si>
  <si>
    <t xml:space="preserve">(6.8-33.9) </t>
  </si>
  <si>
    <t>RYO_friends_smokeCRUDE2012AllAllAllAll25-34AllAll</t>
  </si>
  <si>
    <t xml:space="preserve">(3.1-9.5) </t>
  </si>
  <si>
    <t>RYO_friends_smokeCRUDE2012AllAllAllAll25-34FemaleAll</t>
  </si>
  <si>
    <t xml:space="preserve">(1.5-9.1) </t>
  </si>
  <si>
    <t>RYO_friends_smokeCRUDE2012AllAllAllAll25-34MaleAll</t>
  </si>
  <si>
    <t>RYO_friends_smokeCRUDE2012AllAllAllAll35-44AllAll</t>
  </si>
  <si>
    <t xml:space="preserve">(2.1-7.1) </t>
  </si>
  <si>
    <t>RYO_friends_smokeCRUDE2012AllAllAllAll35-44FemaleAll</t>
  </si>
  <si>
    <t xml:space="preserve">(1.9-7.9) </t>
  </si>
  <si>
    <t>RYO_friends_smokeCRUDE2012AllAllAllAll35-44MaleAll</t>
  </si>
  <si>
    <t xml:space="preserve">(1.4-9.3) </t>
  </si>
  <si>
    <t>RYO_friends_smokeCRUDE2012AllAllAllAll45-54AllAll</t>
  </si>
  <si>
    <t xml:space="preserve">(1.4-6.3) </t>
  </si>
  <si>
    <t>RYO_friends_smokeCRUDE2012AllAllAllAll45-54FemaleAll</t>
  </si>
  <si>
    <t xml:space="preserve">(0.4-6.0) </t>
  </si>
  <si>
    <t>RYO_friends_smokeCRUDE2012AllAllAllAll45-54MaleAll</t>
  </si>
  <si>
    <t xml:space="preserve">(1.4-9.8) </t>
  </si>
  <si>
    <t>RYO_friends_smokeCRUDE2012AllAllAllAll55-64AllAll</t>
  </si>
  <si>
    <t xml:space="preserve">(3.3-18.2) </t>
  </si>
  <si>
    <t>RYO_friends_smokeCRUDE2012AllAllAllAll55-64FemaleAll</t>
  </si>
  <si>
    <t>RYO_friends_smokeCRUDE2012AllAllAllAll55-64MaleAll</t>
  </si>
  <si>
    <t xml:space="preserve">(2.4-29.2) </t>
  </si>
  <si>
    <t>RYO_friends_smokeCRUDE2012AllAllAllAll65-74AllAll</t>
  </si>
  <si>
    <t>RYO_friends_smokeCRUDE2012AllAllAllAll65-74FemaleAll</t>
  </si>
  <si>
    <t>RYO_friends_smokeCRUDE2012AllAllAllAllAllAllAll</t>
  </si>
  <si>
    <t xml:space="preserve">(4.8-9.4) </t>
  </si>
  <si>
    <t>RYO_friends_smokeCRUDE2012AllAllAllAllAllAllQuintile1</t>
  </si>
  <si>
    <t xml:space="preserve">(2.5-24.6) </t>
  </si>
  <si>
    <t>RYO_friends_smokeCRUDE2012AllAllAllAllAllAllQuintile2</t>
  </si>
  <si>
    <t>RYO_friends_smokeCRUDE2012AllAllAllAllAllAllQuintile3</t>
  </si>
  <si>
    <t xml:space="preserve">(1.1-9.5) </t>
  </si>
  <si>
    <t>RYO_friends_smokeCRUDE2012AllAllAllAllAllAllQuintile4</t>
  </si>
  <si>
    <t>RYO_friends_smokeCRUDE2012AllAllAllAllAllAllQuintile5</t>
  </si>
  <si>
    <t xml:space="preserve">(3.5-8.8) </t>
  </si>
  <si>
    <t>RYO_friends_smokeCRUDE2012AllAllAllAllAllFemaleAll</t>
  </si>
  <si>
    <t>RYO_friends_smokeCRUDE2012AllAllAllAllAllFemaleQuintile1</t>
  </si>
  <si>
    <t xml:space="preserve">(0.4-54.5) </t>
  </si>
  <si>
    <t>RYO_friends_smokeCRUDE2012AllAllAllAllAllFemaleQuintile2</t>
  </si>
  <si>
    <t xml:space="preserve">(0.2-9.0) </t>
  </si>
  <si>
    <t>RYO_friends_smokeCRUDE2012AllAllAllAllAllFemaleQuintile3</t>
  </si>
  <si>
    <t>RYO_friends_smokeCRUDE2012AllAllAllAllAllFemaleQuintile4</t>
  </si>
  <si>
    <t xml:space="preserve">(2.6-9.8) </t>
  </si>
  <si>
    <t>RYO_friends_smokeCRUDE2012AllAllAllAllAllFemaleQuintile5</t>
  </si>
  <si>
    <t xml:space="preserve">(3.0-9.3) </t>
  </si>
  <si>
    <t>RYO_friends_smokeCRUDE2012AllAllAllAllAllMaleAll</t>
  </si>
  <si>
    <t xml:space="preserve">(5.5-12.2) </t>
  </si>
  <si>
    <t xml:space="preserve">(10-22) </t>
  </si>
  <si>
    <t>RYO_friends_smokeCRUDE2012AllAllAllAllAllMaleQuintile1</t>
  </si>
  <si>
    <t xml:space="preserve">(1.8-21.7) </t>
  </si>
  <si>
    <t>RYO_friends_smokeCRUDE2012AllAllAllAllAllMaleQuintile2</t>
  </si>
  <si>
    <t xml:space="preserve">(2.6-24.3) </t>
  </si>
  <si>
    <t>RYO_friends_smokeCRUDE2012AllAllAllAllAllMaleQuintile3</t>
  </si>
  <si>
    <t xml:space="preserve">(1.5-15.7) </t>
  </si>
  <si>
    <t>RYO_friends_smokeCRUDE2012AllAllAllAllAllMaleQuintile4</t>
  </si>
  <si>
    <t xml:space="preserve">(6.0-25.7) </t>
  </si>
  <si>
    <t>RYO_friends_smokeCRUDE2012AllAllAllAllAllMaleQuintile5</t>
  </si>
  <si>
    <t xml:space="preserve">(2.6-11.3) </t>
  </si>
  <si>
    <t>RYO_friends_smokeCRUDE2012AllAllAllNon-Other-Euro15-19AllAll</t>
  </si>
  <si>
    <t xml:space="preserve">(1.8-22.9) </t>
  </si>
  <si>
    <t>RYO_friends_smokeCRUDE2012AllAllAllNon-Other-Euro20-24AllAll</t>
  </si>
  <si>
    <t xml:space="preserve">(3.6-33.0) </t>
  </si>
  <si>
    <t>RYO_friends_smokeCRUDE2012AllAllAllNon-Other-Euro20-24FemaleAll</t>
  </si>
  <si>
    <t xml:space="preserve">(2.0-25.1) </t>
  </si>
  <si>
    <t>RYO_friends_smokeCRUDE2012AllAllAllNon-Other-Euro20-24MaleAll</t>
  </si>
  <si>
    <t xml:space="preserve">(2.0-50.2) </t>
  </si>
  <si>
    <t>RYO_friends_smokeCRUDE2012AllAllAllNon-Other-Euro25-34AllAll</t>
  </si>
  <si>
    <t xml:space="preserve">(2.9-12.8) </t>
  </si>
  <si>
    <t>RYO_friends_smokeCRUDE2012AllAllAllNon-Other-Euro25-34FemaleAll</t>
  </si>
  <si>
    <t xml:space="preserve">(1.4-13.8) </t>
  </si>
  <si>
    <t>RYO_friends_smokeCRUDE2012AllAllAllNon-Other-Euro25-34MaleAll</t>
  </si>
  <si>
    <t xml:space="preserve">(2.2-19.8) </t>
  </si>
  <si>
    <t>RYO_friends_smokeCRUDE2012AllAllAllNon-Other-Euro35-44AllAll</t>
  </si>
  <si>
    <t xml:space="preserve">(1.6-8.8) </t>
  </si>
  <si>
    <t>RYO_friends_smokeCRUDE2012AllAllAllNon-Other-Euro35-44FemaleAll</t>
  </si>
  <si>
    <t xml:space="preserve">(2.6-15.9) </t>
  </si>
  <si>
    <t>RYO_friends_smokeCRUDE2012AllAllAllNon-Other-Euro35-44MaleAll</t>
  </si>
  <si>
    <t>RYO_friends_smokeCRUDE2012AllAllAllNon-Other-Euro45-54AllAll</t>
  </si>
  <si>
    <t xml:space="preserve">(0.4-8.7) </t>
  </si>
  <si>
    <t>RYO_friends_smokeCRUDE2012AllAllAllNon-Other-Euro45-54FemaleAll</t>
  </si>
  <si>
    <t>RYO_friends_smokeCRUDE2012AllAllAllNon-Other-Euro45-54MaleAll</t>
  </si>
  <si>
    <t xml:space="preserve">(0.1-16.6) </t>
  </si>
  <si>
    <t>RYO_friends_smokeCRUDE2012AllAllAllNon-Other-Euro55-64AllAll</t>
  </si>
  <si>
    <t xml:space="preserve">(1.7-48.7) </t>
  </si>
  <si>
    <t>RYO_friends_smokeCRUDE2012AllAllAllNon-Other-EuroAllAllAll</t>
  </si>
  <si>
    <t xml:space="preserve">(4.8-11.6) </t>
  </si>
  <si>
    <t>RYO_friends_smokeCRUDE2012AllAllAllNon-Other-EuroAllFemaleAll</t>
  </si>
  <si>
    <t xml:space="preserve">(4.0-10.3) </t>
  </si>
  <si>
    <t>RYO_friends_smokeCRUDE2012AllAllAllNon-Other-EuroAllMaleAll</t>
  </si>
  <si>
    <t>RYO_friends_smokeCRUDE2012AllAllAllOther-Euro15-19AllAll</t>
  </si>
  <si>
    <t xml:space="preserve">(3.0-34.7) </t>
  </si>
  <si>
    <t>RYO_friends_smokeCRUDE2012AllAllAllOther-Euro20-24AllAll</t>
  </si>
  <si>
    <t xml:space="preserve">(4.3-29.1) </t>
  </si>
  <si>
    <t>RYO_friends_smokeCRUDE2012AllAllAllOther-Euro20-24FemaleAll</t>
  </si>
  <si>
    <t xml:space="preserve">(0.4-42.5) </t>
  </si>
  <si>
    <t>RYO_friends_smokeCRUDE2012AllAllAllOther-Euro20-24MaleAll</t>
  </si>
  <si>
    <t xml:space="preserve">(5.1-39.3) </t>
  </si>
  <si>
    <t>RYO_friends_smokeCRUDE2012AllAllAllOther-Euro25-34AllAll</t>
  </si>
  <si>
    <t xml:space="preserve">(1.8-11.3) </t>
  </si>
  <si>
    <t>RYO_friends_smokeCRUDE2012AllAllAllOther-Euro25-34FemaleAll</t>
  </si>
  <si>
    <t>RYO_friends_smokeCRUDE2012AllAllAllOther-Euro25-34MaleAll</t>
  </si>
  <si>
    <t xml:space="preserve">(1.5-17.3) </t>
  </si>
  <si>
    <t>RYO_friends_smokeCRUDE2012AllAllAllOther-Euro35-44AllAll</t>
  </si>
  <si>
    <t xml:space="preserve">(1.6-8.4) </t>
  </si>
  <si>
    <t>RYO_friends_smokeCRUDE2012AllAllAllOther-Euro35-44FemaleAll</t>
  </si>
  <si>
    <t xml:space="preserve">(0.6-6.4) </t>
  </si>
  <si>
    <t>RYO_friends_smokeCRUDE2012AllAllAllOther-Euro35-44MaleAll</t>
  </si>
  <si>
    <t>RYO_friends_smokeCRUDE2012AllAllAllOther-Euro45-54AllAll</t>
  </si>
  <si>
    <t>RYO_friends_smokeCRUDE2012AllAllAllOther-Euro45-54FemaleAll</t>
  </si>
  <si>
    <t xml:space="preserve">(0.2-7.3) </t>
  </si>
  <si>
    <t>RYO_friends_smokeCRUDE2012AllAllAllOther-Euro45-54MaleAll</t>
  </si>
  <si>
    <t xml:space="preserve">(1.3-11.7) </t>
  </si>
  <si>
    <t>RYO_friends_smokeCRUDE2012AllAllAllOther-Euro55-64AllAll</t>
  </si>
  <si>
    <t>RYO_friends_smokeCRUDE2012AllAllAllOther-Euro55-64FemaleAll</t>
  </si>
  <si>
    <t xml:space="preserve">(0.5-15.9) </t>
  </si>
  <si>
    <t>RYO_friends_smokeCRUDE2012AllAllAllOther-Euro55-64MaleAll</t>
  </si>
  <si>
    <t xml:space="preserve">(1.5-20.8) </t>
  </si>
  <si>
    <t>RYO_friends_smokeCRUDE2012AllAllAllOther-Euro65-74AllAll</t>
  </si>
  <si>
    <t>RYO_friends_smokeCRUDE2012AllAllAllOther-EuroAllAllAll</t>
  </si>
  <si>
    <t xml:space="preserve">(3.9-9.9) </t>
  </si>
  <si>
    <t xml:space="preserve">(9-22) </t>
  </si>
  <si>
    <t>RYO_friends_smokeCRUDE2012AllAllAllOther-EuroAllFemaleAll</t>
  </si>
  <si>
    <t xml:space="preserve">(1.4-9.6) </t>
  </si>
  <si>
    <t>RYO_friends_smokeCRUDE2012AllAllAllOther-EuroAllMaleAll</t>
  </si>
  <si>
    <t xml:space="preserve">(4.8-13.0) </t>
  </si>
  <si>
    <t>RYO_friends_smokeCRUDE2012AllAllNon-AsianAll15-19AllAll</t>
  </si>
  <si>
    <t xml:space="preserve">(4.1-26.6) </t>
  </si>
  <si>
    <t>RYO_friends_smokeCRUDE2012AllAllNon-AsianAll15-19FemaleAll</t>
  </si>
  <si>
    <t xml:space="preserve">(1.2-22.4) </t>
  </si>
  <si>
    <t>RYO_friends_smokeCRUDE2012AllAllNon-AsianAll15-19MaleAll</t>
  </si>
  <si>
    <t xml:space="preserve">(3.6-40.1) </t>
  </si>
  <si>
    <t>RYO_friends_smokeCRUDE2012AllAllNon-AsianAll20-24AllAll</t>
  </si>
  <si>
    <t xml:space="preserve">(6.4-25.4) </t>
  </si>
  <si>
    <t>RYO_friends_smokeCRUDE2012AllAllNon-AsianAll20-24FemaleAll</t>
  </si>
  <si>
    <t xml:space="preserve">(1.5-31.5) </t>
  </si>
  <si>
    <t>RYO_friends_smokeCRUDE2012AllAllNon-AsianAll20-24MaleAll</t>
  </si>
  <si>
    <t xml:space="preserve">(6.8-34.3) </t>
  </si>
  <si>
    <t>RYO_friends_smokeCRUDE2012AllAllNon-AsianAll25-34AllAll</t>
  </si>
  <si>
    <t xml:space="preserve">(3.2-9.8) </t>
  </si>
  <si>
    <t>RYO_friends_smokeCRUDE2012AllAllNon-AsianAll25-34FemaleAll</t>
  </si>
  <si>
    <t xml:space="preserve">(1.5-9.2) </t>
  </si>
  <si>
    <t>RYO_friends_smokeCRUDE2012AllAllNon-AsianAll25-34MaleAll</t>
  </si>
  <si>
    <t>RYO_friends_smokeCRUDE2012AllAllNon-AsianAll35-44AllAll</t>
  </si>
  <si>
    <t xml:space="preserve">(2.2-7.4) </t>
  </si>
  <si>
    <t>RYO_friends_smokeCRUDE2012AllAllNon-AsianAll35-44FemaleAll</t>
  </si>
  <si>
    <t xml:space="preserve">(1.9-8.0) </t>
  </si>
  <si>
    <t>RYO_friends_smokeCRUDE2012AllAllNon-AsianAll35-44MaleAll</t>
  </si>
  <si>
    <t>RYO_friends_smokeCRUDE2012AllAllNon-AsianAll45-54AllAll</t>
  </si>
  <si>
    <t xml:space="preserve">(1.4-6.4) </t>
  </si>
  <si>
    <t>RYO_friends_smokeCRUDE2012AllAllNon-AsianAll45-54FemaleAll</t>
  </si>
  <si>
    <t xml:space="preserve">(0.4-6.1) </t>
  </si>
  <si>
    <t>RYO_friends_smokeCRUDE2012AllAllNon-AsianAll45-54MaleAll</t>
  </si>
  <si>
    <t xml:space="preserve">(1.4-10.0) </t>
  </si>
  <si>
    <t>RYO_friends_smokeCRUDE2012AllAllNon-AsianAll55-64AllAll</t>
  </si>
  <si>
    <t xml:space="preserve">(2.5-12.2) </t>
  </si>
  <si>
    <t>RYO_friends_smokeCRUDE2012AllAllNon-AsianAll55-64FemaleAll</t>
  </si>
  <si>
    <t>RYO_friends_smokeCRUDE2012AllAllNon-AsianAll55-64MaleAll</t>
  </si>
  <si>
    <t xml:space="preserve">(1.3-17.1) </t>
  </si>
  <si>
    <t>RYO_friends_smokeCRUDE2012AllAllNon-AsianAll65-74AllAll</t>
  </si>
  <si>
    <t>RYO_friends_smokeCRUDE2012AllAllNon-AsianAll65-74FemaleAll</t>
  </si>
  <si>
    <t>RYO_friends_smokeCRUDE2012AllAllNon-AsianAllAllAllAll</t>
  </si>
  <si>
    <t xml:space="preserve">(4.7-9.4) </t>
  </si>
  <si>
    <t xml:space="preserve">(15-31) </t>
  </si>
  <si>
    <t>RYO_friends_smokeCRUDE2012AllAllNon-AsianAllAllFemaleAll</t>
  </si>
  <si>
    <t>RYO_friends_smokeCRUDE2012AllAllNon-AsianAllAllMaleAll</t>
  </si>
  <si>
    <t xml:space="preserve">(5.2-12.1) </t>
  </si>
  <si>
    <t>RYO_friends_smokeCRUDE2012AllNon-PacificAllAll15-19AllAll</t>
  </si>
  <si>
    <t xml:space="preserve">(3.7-26.4) </t>
  </si>
  <si>
    <t>RYO_friends_smokeCRUDE2012AllNon-PacificAllAll15-19FemaleAll</t>
  </si>
  <si>
    <t xml:space="preserve">(1.1-22.4) </t>
  </si>
  <si>
    <t>RYO_friends_smokeCRUDE2012AllNon-PacificAllAll15-19MaleAll</t>
  </si>
  <si>
    <t xml:space="preserve">(2.9-40.3) </t>
  </si>
  <si>
    <t>RYO_friends_smokeCRUDE2012AllNon-PacificAllAll20-24AllAll</t>
  </si>
  <si>
    <t xml:space="preserve">(6.4-25.9) </t>
  </si>
  <si>
    <t>RYO_friends_smokeCRUDE2012AllNon-PacificAllAll20-24FemaleAll</t>
  </si>
  <si>
    <t xml:space="preserve">(1.2-31.6) </t>
  </si>
  <si>
    <t>RYO_friends_smokeCRUDE2012AllNon-PacificAllAll20-24MaleAll</t>
  </si>
  <si>
    <t xml:space="preserve">(7.5-36.7) </t>
  </si>
  <si>
    <t>RYO_friends_smokeCRUDE2012AllNon-PacificAllAll25-34AllAll</t>
  </si>
  <si>
    <t xml:space="preserve">(2.6-9.4) </t>
  </si>
  <si>
    <t>RYO_friends_smokeCRUDE2012AllNon-PacificAllAll25-34FemaleAll</t>
  </si>
  <si>
    <t xml:space="preserve">(1.3-9.6) </t>
  </si>
  <si>
    <t>RYO_friends_smokeCRUDE2012AllNon-PacificAllAll25-34MaleAll</t>
  </si>
  <si>
    <t xml:space="preserve">(2.1-13.9) </t>
  </si>
  <si>
    <t>RYO_friends_smokeCRUDE2012AllNon-PacificAllAll35-44AllAll</t>
  </si>
  <si>
    <t xml:space="preserve">(1.7-6.7) </t>
  </si>
  <si>
    <t>RYO_friends_smokeCRUDE2012AllNon-PacificAllAll35-44FemaleAll</t>
  </si>
  <si>
    <t xml:space="preserve">(1.1-5.4) </t>
  </si>
  <si>
    <t>RYO_friends_smokeCRUDE2012AllNon-PacificAllAll35-44MaleAll</t>
  </si>
  <si>
    <t>RYO_friends_smokeCRUDE2012AllNon-PacificAllAll45-54AllAll</t>
  </si>
  <si>
    <t xml:space="preserve">(1.5-6.6) </t>
  </si>
  <si>
    <t>RYO_friends_smokeCRUDE2012AllNon-PacificAllAll45-54FemaleAll</t>
  </si>
  <si>
    <t xml:space="preserve">(0.5-6.3) </t>
  </si>
  <si>
    <t>RYO_friends_smokeCRUDE2012AllNon-PacificAllAll45-54MaleAll</t>
  </si>
  <si>
    <t xml:space="preserve">(1.5-10.2) </t>
  </si>
  <si>
    <t>RYO_friends_smokeCRUDE2012AllNon-PacificAllAll55-64AllAll</t>
  </si>
  <si>
    <t xml:space="preserve">(3.4-18.8) </t>
  </si>
  <si>
    <t>RYO_friends_smokeCRUDE2012AllNon-PacificAllAll55-64FemaleAll</t>
  </si>
  <si>
    <t xml:space="preserve">(1.8-14.7) </t>
  </si>
  <si>
    <t>RYO_friends_smokeCRUDE2012AllNon-PacificAllAll55-64MaleAll</t>
  </si>
  <si>
    <t xml:space="preserve">(2.5-30.4) </t>
  </si>
  <si>
    <t>RYO_friends_smokeCRUDE2012AllNon-PacificAllAll65-74AllAll</t>
  </si>
  <si>
    <t>RYO_friends_smokeCRUDE2012AllNon-PacificAllAll65-74FemaleAll</t>
  </si>
  <si>
    <t>RYO_friends_smokeCRUDE2012AllNon-PacificAllAllAllAllAll</t>
  </si>
  <si>
    <t xml:space="preserve">(4.6-9.5) </t>
  </si>
  <si>
    <t xml:space="preserve">(15-30) </t>
  </si>
  <si>
    <t>RYO_friends_smokeCRUDE2012AllNon-PacificAllAllAllFemaleAll</t>
  </si>
  <si>
    <t>RYO_friends_smokeCRUDE2012AllNon-PacificAllAllAllMaleAll</t>
  </si>
  <si>
    <t xml:space="preserve">(5.4-12.7) </t>
  </si>
  <si>
    <t>RYO_friends_smokeCRUDE2012AllPacificAllAll25-34AllAll</t>
  </si>
  <si>
    <t xml:space="preserve">(1.6-31.6) </t>
  </si>
  <si>
    <t>RYO_friends_smokeCRUDE2012AllPacificAllAllAllAllAll</t>
  </si>
  <si>
    <t xml:space="preserve">(3.0-16.7) </t>
  </si>
  <si>
    <t>RYO_friends_smokeCRUDE2012AllPacificAllAllAllFemaleAll</t>
  </si>
  <si>
    <t xml:space="preserve">(2.7-23.0) </t>
  </si>
  <si>
    <t>RYO_friends_smokeCRUDE2012AllPacificAllAllAllMaleAll</t>
  </si>
  <si>
    <t xml:space="preserve">(1.1-20.7) </t>
  </si>
  <si>
    <t>RYO_friends_smokeCRUDE2012MaoriAllAllAll15-19AllAll</t>
  </si>
  <si>
    <t xml:space="preserve">(2.6-23.3) </t>
  </si>
  <si>
    <t>RYO_friends_smokeCRUDE2012MaoriAllAllAll20-24AllAll</t>
  </si>
  <si>
    <t xml:space="preserve">(6.2-35.0) </t>
  </si>
  <si>
    <t>RYO_friends_smokeCRUDE2012MaoriAllAllAll20-24FemaleAll</t>
  </si>
  <si>
    <t xml:space="preserve">(2.4-21.8) </t>
  </si>
  <si>
    <t>RYO_friends_smokeCRUDE2012MaoriAllAllAll20-24MaleAll</t>
  </si>
  <si>
    <t xml:space="preserve">(5.9-53.4) </t>
  </si>
  <si>
    <t>RYO_friends_smokeCRUDE2012MaoriAllAllAll25-34AllAll</t>
  </si>
  <si>
    <t xml:space="preserve">(1.3-9.5) </t>
  </si>
  <si>
    <t>RYO_friends_smokeCRUDE2012MaoriAllAllAll25-34FemaleAll</t>
  </si>
  <si>
    <t xml:space="preserve">(0.7-11.0) </t>
  </si>
  <si>
    <t>RYO_friends_smokeCRUDE2012MaoriAllAllAll25-34MaleAll</t>
  </si>
  <si>
    <t xml:space="preserve">(0.5-16.5) </t>
  </si>
  <si>
    <t>RYO_friends_smokeCRUDE2012MaoriAllAllAll35-44AllAll</t>
  </si>
  <si>
    <t xml:space="preserve">(2.3-11.0) </t>
  </si>
  <si>
    <t>RYO_friends_smokeCRUDE2012MaoriAllAllAll35-44FemaleAll</t>
  </si>
  <si>
    <t xml:space="preserve">(2.3-11.3) </t>
  </si>
  <si>
    <t>RYO_friends_smokeCRUDE2012MaoriAllAllAll35-44MaleAll</t>
  </si>
  <si>
    <t xml:space="preserve">(0.9-17.0) </t>
  </si>
  <si>
    <t>RYO_friends_smokeCRUDE2012MaoriAllAllAll45-54AllAll</t>
  </si>
  <si>
    <t xml:space="preserve">(0.4-8.4) </t>
  </si>
  <si>
    <t>RYO_friends_smokeCRUDE2012MaoriAllAllAll45-54FemaleAll</t>
  </si>
  <si>
    <t>RYO_friends_smokeCRUDE2012MaoriAllAllAll45-54MaleAll</t>
  </si>
  <si>
    <t xml:space="preserve">(0.1-17.5) </t>
  </si>
  <si>
    <t>RYO_friends_smokeCRUDE2012MaoriAllAllAll55-64AllAll</t>
  </si>
  <si>
    <t xml:space="preserve">(0.9-17.5) </t>
  </si>
  <si>
    <t>RYO_friends_smokeCRUDE2012MaoriAllAllAll55-64FemaleAll</t>
  </si>
  <si>
    <t xml:space="preserve">(1.5-27.2) </t>
  </si>
  <si>
    <t>RYO_friends_smokeCRUDE2012MaoriAllAllAllAllAllAll</t>
  </si>
  <si>
    <t xml:space="preserve">(4.4-11.5) </t>
  </si>
  <si>
    <t>RYO_friends_smokeCRUDE2012MaoriAllAllAllAllAllQuintile2</t>
  </si>
  <si>
    <t xml:space="preserve">(0.1-51.3) </t>
  </si>
  <si>
    <t>RYO_friends_smokeCRUDE2012MaoriAllAllAllAllAllQuintile3</t>
  </si>
  <si>
    <t xml:space="preserve">(0.3-11.1) </t>
  </si>
  <si>
    <t>RYO_friends_smokeCRUDE2012MaoriAllAllAllAllAllQuintile4</t>
  </si>
  <si>
    <t xml:space="preserve">(3.9-24.5) </t>
  </si>
  <si>
    <t>RYO_friends_smokeCRUDE2012MaoriAllAllAllAllAllQuintile5</t>
  </si>
  <si>
    <t xml:space="preserve">(3.5-11.1) </t>
  </si>
  <si>
    <t>RYO_friends_smokeCRUDE2012MaoriAllAllAllAllFemaleAll</t>
  </si>
  <si>
    <t xml:space="preserve">(3.8-9.3) </t>
  </si>
  <si>
    <t>RYO_friends_smokeCRUDE2012MaoriAllAllAllAllFemaleQuintile3</t>
  </si>
  <si>
    <t>RYO_friends_smokeCRUDE2012MaoriAllAllAllAllFemaleQuintile4</t>
  </si>
  <si>
    <t xml:space="preserve">(2.3-18.9) </t>
  </si>
  <si>
    <t>RYO_friends_smokeCRUDE2012MaoriAllAllAllAllFemaleQuintile5</t>
  </si>
  <si>
    <t xml:space="preserve">(3.6-10.9) </t>
  </si>
  <si>
    <t>RYO_friends_smokeCRUDE2012MaoriAllAllAllAllMaleAll</t>
  </si>
  <si>
    <t xml:space="preserve">(3.7-17.4) </t>
  </si>
  <si>
    <t>RYO_friends_smokeCRUDE2012MaoriAllAllAllAllMaleQuintile3</t>
  </si>
  <si>
    <t>RYO_friends_smokeCRUDE2012MaoriAllAllAllAllMaleQuintile4</t>
  </si>
  <si>
    <t xml:space="preserve">(2.9-40.4) </t>
  </si>
  <si>
    <t>RYO_friends_smokeCRUDE2012MaoriAllAllAllAllMaleQuintile5</t>
  </si>
  <si>
    <t>RYO_friends_smokeCRUDE2012Non-MaoriAllAllAll15-19AllAll</t>
  </si>
  <si>
    <t xml:space="preserve">(2.1-38.9) </t>
  </si>
  <si>
    <t>RYO_friends_smokeCRUDE2012Non-MaoriAllAllAll20-24AllAll</t>
  </si>
  <si>
    <t xml:space="preserve">(2.1-28.7) </t>
  </si>
  <si>
    <t>RYO_friends_smokeCRUDE2012Non-MaoriAllAllAll20-24FemaleAll</t>
  </si>
  <si>
    <t xml:space="preserve">(0.2-47.0) </t>
  </si>
  <si>
    <t>RYO_friends_smokeCRUDE2012Non-MaoriAllAllAll20-24MaleAll</t>
  </si>
  <si>
    <t xml:space="preserve">(1.8-30.8) </t>
  </si>
  <si>
    <t>RYO_friends_smokeCRUDE2012Non-MaoriAllAllAll25-34AllAll</t>
  </si>
  <si>
    <t>RYO_friends_smokeCRUDE2012Non-MaoriAllAllAll25-34FemaleAll</t>
  </si>
  <si>
    <t xml:space="preserve">(0.9-13.1) </t>
  </si>
  <si>
    <t>RYO_friends_smokeCRUDE2012Non-MaoriAllAllAll25-34MaleAll</t>
  </si>
  <si>
    <t xml:space="preserve">(2.6-18.6) </t>
  </si>
  <si>
    <t>RYO_friends_smokeCRUDE2012Non-MaoriAllAllAll35-44AllAll</t>
  </si>
  <si>
    <t xml:space="preserve">(1.0-7.4) </t>
  </si>
  <si>
    <t>RYO_friends_smokeCRUDE2012Non-MaoriAllAllAll35-44FemaleAll</t>
  </si>
  <si>
    <t xml:space="preserve">(0.5-9.3) </t>
  </si>
  <si>
    <t>RYO_friends_smokeCRUDE2012Non-MaoriAllAllAll35-44MaleAll</t>
  </si>
  <si>
    <t xml:space="preserve">(0.5-10.4) </t>
  </si>
  <si>
    <t>RYO_friends_smokeCRUDE2012Non-MaoriAllAllAll45-54AllAll</t>
  </si>
  <si>
    <t xml:space="preserve">(1.2-7.6) </t>
  </si>
  <si>
    <t>RYO_friends_smokeCRUDE2012Non-MaoriAllAllAll45-54FemaleAll</t>
  </si>
  <si>
    <t xml:space="preserve">(0.2-7.7) </t>
  </si>
  <si>
    <t>RYO_friends_smokeCRUDE2012Non-MaoriAllAllAll45-54MaleAll</t>
  </si>
  <si>
    <t xml:space="preserve">(1.3-11.5) </t>
  </si>
  <si>
    <t>RYO_friends_smokeCRUDE2012Non-MaoriAllAllAll55-64AllAll</t>
  </si>
  <si>
    <t>RYO_friends_smokeCRUDE2012Non-MaoriAllAllAll55-64FemaleAll</t>
  </si>
  <si>
    <t xml:space="preserve">(0.5-16.2) </t>
  </si>
  <si>
    <t>RYO_friends_smokeCRUDE2012Non-MaoriAllAllAll55-64MaleAll</t>
  </si>
  <si>
    <t xml:space="preserve">(2.9-34.5) </t>
  </si>
  <si>
    <t>RYO_friends_smokeCRUDE2012Non-MaoriAllAllAll65-74AllAll</t>
  </si>
  <si>
    <t>RYO_friends_smokeCRUDE2012Non-MaoriAllAllAllAllAllAll</t>
  </si>
  <si>
    <t xml:space="preserve">(4.1-9.7) </t>
  </si>
  <si>
    <t>RYO_friends_smokeCRUDE2012Non-MaoriAllAllAllAllAllQuintile1</t>
  </si>
  <si>
    <t xml:space="preserve">(2.7-29.1) </t>
  </si>
  <si>
    <t>RYO_friends_smokeCRUDE2012Non-MaoriAllAllAllAllAllQuintile2</t>
  </si>
  <si>
    <t xml:space="preserve">(2.2-12.5) </t>
  </si>
  <si>
    <t>RYO_friends_smokeCRUDE2012Non-MaoriAllAllAllAllAllQuintile3</t>
  </si>
  <si>
    <t xml:space="preserve">(0.9-11.4) </t>
  </si>
  <si>
    <t>RYO_friends_smokeCRUDE2012Non-MaoriAllAllAllAllAllQuintile4</t>
  </si>
  <si>
    <t xml:space="preserve">(3.5-16.1) </t>
  </si>
  <si>
    <t>RYO_friends_smokeCRUDE2012Non-MaoriAllAllAllAllAllQuintile5</t>
  </si>
  <si>
    <t xml:space="preserve">(2.2-8.9) </t>
  </si>
  <si>
    <t>RYO_friends_smokeCRUDE2012Non-MaoriAllAllAllAllFemaleAll</t>
  </si>
  <si>
    <t xml:space="preserve">(1.4-10.2) </t>
  </si>
  <si>
    <t>RYO_friends_smokeCRUDE2012Non-MaoriAllAllAllAllFemaleQuintile2</t>
  </si>
  <si>
    <t xml:space="preserve">(0.2-11.7) </t>
  </si>
  <si>
    <t>RYO_friends_smokeCRUDE2012Non-MaoriAllAllAllAllFemaleQuintile3</t>
  </si>
  <si>
    <t>RYO_friends_smokeCRUDE2012Non-MaoriAllAllAllAllFemaleQuintile4</t>
  </si>
  <si>
    <t xml:space="preserve">(1.2-8.7) </t>
  </si>
  <si>
    <t>RYO_friends_smokeCRUDE2012Non-MaoriAllAllAllAllFemaleQuintile5</t>
  </si>
  <si>
    <t xml:space="preserve">(0.9-11.1) </t>
  </si>
  <si>
    <t>RYO_friends_smokeCRUDE2012Non-MaoriAllAllAllAllMaleAll</t>
  </si>
  <si>
    <t xml:space="preserve">(4.9-12.7) </t>
  </si>
  <si>
    <t>RYO_friends_smokeCRUDE2012Non-MaoriAllAllAllAllMaleQuintile1</t>
  </si>
  <si>
    <t xml:space="preserve">(2.2-25.6) </t>
  </si>
  <si>
    <t>RYO_friends_smokeCRUDE2012Non-MaoriAllAllAllAllMaleQuintile2</t>
  </si>
  <si>
    <t xml:space="preserve">(2.2-18.4) </t>
  </si>
  <si>
    <t>RYO_friends_smokeCRUDE2012Non-MaoriAllAllAllAllMaleQuintile3</t>
  </si>
  <si>
    <t xml:space="preserve">(1.1-18.9) </t>
  </si>
  <si>
    <t>RYO_friends_smokeCRUDE2012Non-MaoriAllAllAllAllMaleQuintile4</t>
  </si>
  <si>
    <t xml:space="preserve">(3.7-29.5) </t>
  </si>
  <si>
    <t>RYO_friends_smokeCRUDE2012Non-MaoriAllAllAllAllMaleQuintile5</t>
  </si>
  <si>
    <t xml:space="preserve">(2.1-11.3) </t>
  </si>
  <si>
    <t xml:space="preserve">(3.2-18.0) </t>
  </si>
  <si>
    <t xml:space="preserve">(2.6-8.0) </t>
  </si>
  <si>
    <t xml:space="preserve">(1.2-13.4) </t>
  </si>
  <si>
    <t xml:space="preserve">(1.8-9.2) </t>
  </si>
  <si>
    <t xml:space="preserve">(1.7-11.2) </t>
  </si>
  <si>
    <t xml:space="preserve">(1.6-8.5) </t>
  </si>
  <si>
    <t xml:space="preserve">(0.7-6.8) </t>
  </si>
  <si>
    <t xml:space="preserve">(1.4-7.8) </t>
  </si>
  <si>
    <t xml:space="preserve">(0.2-7.4) </t>
  </si>
  <si>
    <t xml:space="preserve">(3.8-9.7) </t>
  </si>
  <si>
    <t xml:space="preserve">(0.5-6.2) </t>
  </si>
  <si>
    <t xml:space="preserve">(2.6-12.3) </t>
  </si>
  <si>
    <t xml:space="preserve">(2.6-8.2) </t>
  </si>
  <si>
    <t xml:space="preserve">(2.5-9.3) </t>
  </si>
  <si>
    <t xml:space="preserve">(1.1-9.0) </t>
  </si>
  <si>
    <t xml:space="preserve">(3.3-18.6) </t>
  </si>
  <si>
    <t xml:space="preserve">(0.4-15.9) </t>
  </si>
  <si>
    <t xml:space="preserve">(2.5-11.7) </t>
  </si>
  <si>
    <t xml:space="preserve">(0.5-15.0) </t>
  </si>
  <si>
    <t xml:space="preserve">(0.6-9.7) </t>
  </si>
  <si>
    <t xml:space="preserve">(0.5-10.2) </t>
  </si>
  <si>
    <t xml:space="preserve">(0.4-16.0) </t>
  </si>
  <si>
    <t xml:space="preserve">(2.6-13.3) </t>
  </si>
  <si>
    <t xml:space="preserve">(2.5-9.4) </t>
  </si>
  <si>
    <t xml:space="preserve">(0.2-11.8) </t>
  </si>
  <si>
    <t xml:space="preserve">(1.4-9.0) </t>
  </si>
  <si>
    <t xml:space="preserve">(3.4-28.7) </t>
  </si>
  <si>
    <t>RYO_healthCRUDE2012AllAllAllAll15-19AllAll</t>
  </si>
  <si>
    <t xml:space="preserve">RYO_health </t>
  </si>
  <si>
    <t>RYO_healthCRUDE2012AllAllAllAll15-19FemaleAll</t>
  </si>
  <si>
    <t>RYO_healthCRUDE2012AllAllAllAll15-19MaleAll</t>
  </si>
  <si>
    <t xml:space="preserve">(0.9-17.8) </t>
  </si>
  <si>
    <t>RYO_healthCRUDE2012AllAllAllAll20-24AllAll</t>
  </si>
  <si>
    <t xml:space="preserve">(1.5-8.8) </t>
  </si>
  <si>
    <t>RYO_healthCRUDE2012AllAllAllAll20-24FemaleAll</t>
  </si>
  <si>
    <t xml:space="preserve">(1.1-11.9) </t>
  </si>
  <si>
    <t>RYO_healthCRUDE2012AllAllAllAll20-24MaleAll</t>
  </si>
  <si>
    <t xml:space="preserve">(0.8-10.7) </t>
  </si>
  <si>
    <t>RYO_healthCRUDE2012AllAllAllAll25-34AllAll</t>
  </si>
  <si>
    <t xml:space="preserve">(4.2-12.8) </t>
  </si>
  <si>
    <t>RYO_healthCRUDE2012AllAllAllAll25-34FemaleAll</t>
  </si>
  <si>
    <t xml:space="preserve">(4.0-15.8) </t>
  </si>
  <si>
    <t>RYO_healthCRUDE2012AllAllAllAll25-34MaleAll</t>
  </si>
  <si>
    <t xml:space="preserve">(2.4-14.8) </t>
  </si>
  <si>
    <t>RYO_healthCRUDE2012AllAllAllAll35-44AllAll</t>
  </si>
  <si>
    <t xml:space="preserve">(8.3-18.6) </t>
  </si>
  <si>
    <t>RYO_healthCRUDE2012AllAllAllAll35-44FemaleAll</t>
  </si>
  <si>
    <t xml:space="preserve">(6.9-19.6) </t>
  </si>
  <si>
    <t>RYO_healthCRUDE2012AllAllAllAll35-44MaleAll</t>
  </si>
  <si>
    <t xml:space="preserve">(6.5-23.0) </t>
  </si>
  <si>
    <t>RYO_healthCRUDE2012AllAllAllAll45-54AllAll</t>
  </si>
  <si>
    <t xml:space="preserve">(5.7-13.4) </t>
  </si>
  <si>
    <t>RYO_healthCRUDE2012AllAllAllAll45-54FemaleAll</t>
  </si>
  <si>
    <t xml:space="preserve">(5.8-18.3) </t>
  </si>
  <si>
    <t>RYO_healthCRUDE2012AllAllAllAll45-54MaleAll</t>
  </si>
  <si>
    <t xml:space="preserve">(3.3-13.4) </t>
  </si>
  <si>
    <t>RYO_healthCRUDE2012AllAllAllAll55-64AllAll</t>
  </si>
  <si>
    <t xml:space="preserve">(5.0-18.5) </t>
  </si>
  <si>
    <t>RYO_healthCRUDE2012AllAllAllAll55-64FemaleAll</t>
  </si>
  <si>
    <t xml:space="preserve">(3.0-23.9) </t>
  </si>
  <si>
    <t>RYO_healthCRUDE2012AllAllAllAll55-64MaleAll</t>
  </si>
  <si>
    <t xml:space="preserve">(3.8-21.7) </t>
  </si>
  <si>
    <t>RYO_healthCRUDE2012AllAllAllAll65-74AllAll</t>
  </si>
  <si>
    <t>RYO_healthCRUDE2012AllAllAllAll65-74FemaleAll</t>
  </si>
  <si>
    <t xml:space="preserve">(0.3-11.5) </t>
  </si>
  <si>
    <t>RYO_healthCRUDE2012AllAllAllAllAllAllAll</t>
  </si>
  <si>
    <t xml:space="preserve">(6.5-10.7) </t>
  </si>
  <si>
    <t>RYO_healthCRUDE2012AllAllAllAllAllAllQuintile1</t>
  </si>
  <si>
    <t xml:space="preserve">(1.8-14.9) </t>
  </si>
  <si>
    <t>RYO_healthCRUDE2012AllAllAllAllAllAllQuintile2</t>
  </si>
  <si>
    <t xml:space="preserve">(1.8-12.1) </t>
  </si>
  <si>
    <t>RYO_healthCRUDE2012AllAllAllAllAllAllQuintile3</t>
  </si>
  <si>
    <t xml:space="preserve">(5.5-17.5) </t>
  </si>
  <si>
    <t>RYO_healthCRUDE2012AllAllAllAllAllAllQuintile4</t>
  </si>
  <si>
    <t xml:space="preserve">(6.3-15.2) </t>
  </si>
  <si>
    <t>RYO_healthCRUDE2012AllAllAllAllAllAllQuintile5</t>
  </si>
  <si>
    <t xml:space="preserve">(5.5-11.2) </t>
  </si>
  <si>
    <t>RYO_healthCRUDE2012AllAllAllAllAllFemaleAll</t>
  </si>
  <si>
    <t xml:space="preserve">(5.9-11.5) </t>
  </si>
  <si>
    <t>RYO_healthCRUDE2012AllAllAllAllAllFemaleQuintile1</t>
  </si>
  <si>
    <t xml:space="preserve">(0.3-19.7) </t>
  </si>
  <si>
    <t>RYO_healthCRUDE2012AllAllAllAllAllFemaleQuintile2</t>
  </si>
  <si>
    <t xml:space="preserve">(0.8-10.3) </t>
  </si>
  <si>
    <t>RYO_healthCRUDE2012AllAllAllAllAllFemaleQuintile3</t>
  </si>
  <si>
    <t xml:space="preserve">(3.8-28.0) </t>
  </si>
  <si>
    <t>RYO_healthCRUDE2012AllAllAllAllAllFemaleQuintile4</t>
  </si>
  <si>
    <t xml:space="preserve">(6.1-15.9) </t>
  </si>
  <si>
    <t>RYO_healthCRUDE2012AllAllAllAllAllFemaleQuintile5</t>
  </si>
  <si>
    <t xml:space="preserve">(4.7-11.4) </t>
  </si>
  <si>
    <t>RYO_healthCRUDE2012AllAllAllAllAllMaleAll</t>
  </si>
  <si>
    <t xml:space="preserve">(5.8-11.8) </t>
  </si>
  <si>
    <t xml:space="preserve">(10-21) </t>
  </si>
  <si>
    <t>RYO_healthCRUDE2012AllAllAllAllAllMaleQuintile1</t>
  </si>
  <si>
    <t xml:space="preserve">(1.2-20.1) </t>
  </si>
  <si>
    <t>RYO_healthCRUDE2012AllAllAllAllAllMaleQuintile2</t>
  </si>
  <si>
    <t xml:space="preserve">(1.5-17.0) </t>
  </si>
  <si>
    <t>RYO_healthCRUDE2012AllAllAllAllAllMaleQuintile3</t>
  </si>
  <si>
    <t xml:space="preserve">(4.0-16.8) </t>
  </si>
  <si>
    <t>RYO_healthCRUDE2012AllAllAllAllAllMaleQuintile4</t>
  </si>
  <si>
    <t xml:space="preserve">(4.6-18.3) </t>
  </si>
  <si>
    <t>RYO_healthCRUDE2012AllAllAllAllAllMaleQuintile5</t>
  </si>
  <si>
    <t xml:space="preserve">(4.8-14.3) </t>
  </si>
  <si>
    <t>RYO_healthCRUDE2012AllAllAllNon-Other-Euro15-19AllAll</t>
  </si>
  <si>
    <t>RYO_healthCRUDE2012AllAllAllNon-Other-Euro20-24AllAll</t>
  </si>
  <si>
    <t xml:space="preserve">(0.2-8.1) </t>
  </si>
  <si>
    <t>RYO_healthCRUDE2012AllAllAllNon-Other-Euro20-24FemaleAll</t>
  </si>
  <si>
    <t xml:space="preserve">(0.1-16.8) </t>
  </si>
  <si>
    <t>RYO_healthCRUDE2012AllAllAllNon-Other-Euro20-24MaleAll</t>
  </si>
  <si>
    <t xml:space="preserve">(0.0-8.3) </t>
  </si>
  <si>
    <t>RYO_healthCRUDE2012AllAllAllNon-Other-Euro25-34AllAll</t>
  </si>
  <si>
    <t xml:space="preserve">(3.0-15.0) </t>
  </si>
  <si>
    <t>RYO_healthCRUDE2012AllAllAllNon-Other-Euro25-34FemaleAll</t>
  </si>
  <si>
    <t xml:space="preserve">(0.9-11.7) </t>
  </si>
  <si>
    <t>RYO_healthCRUDE2012AllAllAllNon-Other-Euro25-34MaleAll</t>
  </si>
  <si>
    <t xml:space="preserve">(2.6-27.8) </t>
  </si>
  <si>
    <t>RYO_healthCRUDE2012AllAllAllNon-Other-Euro35-44AllAll</t>
  </si>
  <si>
    <t xml:space="preserve">(4.7-19.9) </t>
  </si>
  <si>
    <t>RYO_healthCRUDE2012AllAllAllNon-Other-Euro35-44FemaleAll</t>
  </si>
  <si>
    <t xml:space="preserve">(2.3-15.2) </t>
  </si>
  <si>
    <t>RYO_healthCRUDE2012AllAllAllNon-Other-Euro35-44MaleAll</t>
  </si>
  <si>
    <t xml:space="preserve">(4.2-31.0) </t>
  </si>
  <si>
    <t>RYO_healthCRUDE2012AllAllAllNon-Other-Euro45-54AllAll</t>
  </si>
  <si>
    <t xml:space="preserve">(2.1-13.2) </t>
  </si>
  <si>
    <t>RYO_healthCRUDE2012AllAllAllNon-Other-Euro45-54FemaleAll</t>
  </si>
  <si>
    <t>RYO_healthCRUDE2012AllAllAllNon-Other-Euro45-54MaleAll</t>
  </si>
  <si>
    <t>RYO_healthCRUDE2012AllAllAllNon-Other-Euro55-64AllAll</t>
  </si>
  <si>
    <t xml:space="preserve">(2.3-39.4) </t>
  </si>
  <si>
    <t>RYO_healthCRUDE2012AllAllAllNon-Other-EuroAllAllAll</t>
  </si>
  <si>
    <t xml:space="preserve">(4.3-11.1) </t>
  </si>
  <si>
    <t>RYO_healthCRUDE2012AllAllAllNon-Other-EuroAllFemaleAll</t>
  </si>
  <si>
    <t xml:space="preserve">(2.7-11.4) </t>
  </si>
  <si>
    <t>RYO_healthCRUDE2012AllAllAllNon-Other-EuroAllMaleAll</t>
  </si>
  <si>
    <t xml:space="preserve">(4.0-14.7) </t>
  </si>
  <si>
    <t>RYO_healthCRUDE2012AllAllAllOther-Euro15-19AllAll</t>
  </si>
  <si>
    <t xml:space="preserve">(0.8-15.2) </t>
  </si>
  <si>
    <t>RYO_healthCRUDE2012AllAllAllOther-Euro20-24AllAll</t>
  </si>
  <si>
    <t>RYO_healthCRUDE2012AllAllAllOther-Euro20-24FemaleAll</t>
  </si>
  <si>
    <t xml:space="preserve">(0.8-15.8) </t>
  </si>
  <si>
    <t>RYO_healthCRUDE2012AllAllAllOther-Euro20-24MaleAll</t>
  </si>
  <si>
    <t xml:space="preserve">(0.7-18.8) </t>
  </si>
  <si>
    <t>RYO_healthCRUDE2012AllAllAllOther-Euro25-34AllAll</t>
  </si>
  <si>
    <t xml:space="preserve">(3.2-15.7) </t>
  </si>
  <si>
    <t>RYO_healthCRUDE2012AllAllAllOther-Euro25-34FemaleAll</t>
  </si>
  <si>
    <t xml:space="preserve">(4.3-23.7) </t>
  </si>
  <si>
    <t>RYO_healthCRUDE2012AllAllAllOther-Euro25-34MaleAll</t>
  </si>
  <si>
    <t>RYO_healthCRUDE2012AllAllAllOther-Euro35-44AllAll</t>
  </si>
  <si>
    <t xml:space="preserve">(8.1-21.8) </t>
  </si>
  <si>
    <t>RYO_healthCRUDE2012AllAllAllOther-Euro35-44FemaleAll</t>
  </si>
  <si>
    <t xml:space="preserve">(7.5-26.5) </t>
  </si>
  <si>
    <t>RYO_healthCRUDE2012AllAllAllOther-Euro35-44MaleAll</t>
  </si>
  <si>
    <t xml:space="preserve">(5.0-25.7) </t>
  </si>
  <si>
    <t>RYO_healthCRUDE2012AllAllAllOther-Euro45-54AllAll</t>
  </si>
  <si>
    <t xml:space="preserve">(6.0-15.6) </t>
  </si>
  <si>
    <t>RYO_healthCRUDE2012AllAllAllOther-Euro45-54FemaleAll</t>
  </si>
  <si>
    <t xml:space="preserve">(5.9-21.5) </t>
  </si>
  <si>
    <t>RYO_healthCRUDE2012AllAllAllOther-Euro45-54MaleAll</t>
  </si>
  <si>
    <t xml:space="preserve">(3.3-16.3) </t>
  </si>
  <si>
    <t>RYO_healthCRUDE2012AllAllAllOther-Euro55-64AllAll</t>
  </si>
  <si>
    <t xml:space="preserve">(3.8-17.4) </t>
  </si>
  <si>
    <t>RYO_healthCRUDE2012AllAllAllOther-Euro55-64FemaleAll</t>
  </si>
  <si>
    <t>RYO_healthCRUDE2012AllAllAllOther-Euro55-64MaleAll</t>
  </si>
  <si>
    <t xml:space="preserve">(3.7-26.6) </t>
  </si>
  <si>
    <t>RYO_healthCRUDE2012AllAllAllOther-Euro65-74AllAll</t>
  </si>
  <si>
    <t xml:space="preserve">(2.5-21.3) </t>
  </si>
  <si>
    <t>RYO_healthCRUDE2012AllAllAllOther-EuroAllAllAll</t>
  </si>
  <si>
    <t xml:space="preserve">(6.7-12.0) </t>
  </si>
  <si>
    <t>RYO_healthCRUDE2012AllAllAllOther-EuroAllFemaleAll</t>
  </si>
  <si>
    <t xml:space="preserve">(6.4-13.8) </t>
  </si>
  <si>
    <t>RYO_healthCRUDE2012AllAllAllOther-EuroAllMaleAll</t>
  </si>
  <si>
    <t xml:space="preserve">(5.5-12.7) </t>
  </si>
  <si>
    <t>RYO_healthCRUDE2012AllAllNon-AsianAll15-19AllAll</t>
  </si>
  <si>
    <t>RYO_healthCRUDE2012AllAllNon-AsianAll15-19FemaleAll</t>
  </si>
  <si>
    <t>RYO_healthCRUDE2012AllAllNon-AsianAll15-19MaleAll</t>
  </si>
  <si>
    <t>RYO_healthCRUDE2012AllAllNon-AsianAll20-24AllAll</t>
  </si>
  <si>
    <t xml:space="preserve">(1.6-9.0) </t>
  </si>
  <si>
    <t>RYO_healthCRUDE2012AllAllNon-AsianAll20-24FemaleAll</t>
  </si>
  <si>
    <t>RYO_healthCRUDE2012AllAllNon-AsianAll20-24MaleAll</t>
  </si>
  <si>
    <t xml:space="preserve">(0.8-10.8) </t>
  </si>
  <si>
    <t>RYO_healthCRUDE2012AllAllNon-AsianAll25-34AllAll</t>
  </si>
  <si>
    <t xml:space="preserve">(4.3-13.2) </t>
  </si>
  <si>
    <t>RYO_healthCRUDE2012AllAllNon-AsianAll25-34FemaleAll</t>
  </si>
  <si>
    <t xml:space="preserve">(4.1-16.1) </t>
  </si>
  <si>
    <t>RYO_healthCRUDE2012AllAllNon-AsianAll25-34MaleAll</t>
  </si>
  <si>
    <t>RYO_healthCRUDE2012AllAllNon-AsianAll35-44AllAll</t>
  </si>
  <si>
    <t xml:space="preserve">(7.9-18.2) </t>
  </si>
  <si>
    <t>RYO_healthCRUDE2012AllAllNon-AsianAll35-44FemaleAll</t>
  </si>
  <si>
    <t xml:space="preserve">(6.9-20.0) </t>
  </si>
  <si>
    <t>RYO_healthCRUDE2012AllAllNon-AsianAll35-44MaleAll</t>
  </si>
  <si>
    <t xml:space="preserve">(5.8-22.2) </t>
  </si>
  <si>
    <t>RYO_healthCRUDE2012AllAllNon-AsianAll45-54AllAll</t>
  </si>
  <si>
    <t xml:space="preserve">(5.8-13.6) </t>
  </si>
  <si>
    <t>RYO_healthCRUDE2012AllAllNon-AsianAll45-54FemaleAll</t>
  </si>
  <si>
    <t xml:space="preserve">(5.9-18.6) </t>
  </si>
  <si>
    <t>RYO_healthCRUDE2012AllAllNon-AsianAll45-54MaleAll</t>
  </si>
  <si>
    <t xml:space="preserve">(3.4-13.6) </t>
  </si>
  <si>
    <t>RYO_healthCRUDE2012AllAllNon-AsianAll55-64AllAll</t>
  </si>
  <si>
    <t xml:space="preserve">(5.1-19.0) </t>
  </si>
  <si>
    <t>RYO_healthCRUDE2012AllAllNon-AsianAll55-64FemaleAll</t>
  </si>
  <si>
    <t>RYO_healthCRUDE2012AllAllNon-AsianAll55-64MaleAll</t>
  </si>
  <si>
    <t xml:space="preserve">(4.1-22.8) </t>
  </si>
  <si>
    <t>RYO_healthCRUDE2012AllAllNon-AsianAll65-74AllAll</t>
  </si>
  <si>
    <t>RYO_healthCRUDE2012AllAllNon-AsianAll65-74FemaleAll</t>
  </si>
  <si>
    <t>RYO_healthCRUDE2012AllAllNon-AsianAllAllAllAll</t>
  </si>
  <si>
    <t xml:space="preserve">(6.6-10.8) </t>
  </si>
  <si>
    <t>RYO_healthCRUDE2012AllAllNon-AsianAllAllFemaleAll</t>
  </si>
  <si>
    <t xml:space="preserve">(6.1-11.8) </t>
  </si>
  <si>
    <t>RYO_healthCRUDE2012AllAllNon-AsianAllAllMaleAll</t>
  </si>
  <si>
    <t>RYO_healthCRUDE2012AllNon-PacificAllAll15-19AllAll</t>
  </si>
  <si>
    <t xml:space="preserve">(0.3-9.1) </t>
  </si>
  <si>
    <t>RYO_healthCRUDE2012AllNon-PacificAllAll15-19FemaleAll</t>
  </si>
  <si>
    <t>RYO_healthCRUDE2012AllNon-PacificAllAll15-19MaleAll</t>
  </si>
  <si>
    <t xml:space="preserve">(0.3-15.8) </t>
  </si>
  <si>
    <t>RYO_healthCRUDE2012AllNon-PacificAllAll20-24AllAll</t>
  </si>
  <si>
    <t xml:space="preserve">(1.6-9.5) </t>
  </si>
  <si>
    <t>RYO_healthCRUDE2012AllNon-PacificAllAll20-24FemaleAll</t>
  </si>
  <si>
    <t xml:space="preserve">(1.1-12.7) </t>
  </si>
  <si>
    <t>RYO_healthCRUDE2012AllNon-PacificAllAll20-24MaleAll</t>
  </si>
  <si>
    <t xml:space="preserve">(0.8-11.8) </t>
  </si>
  <si>
    <t>RYO_healthCRUDE2012AllNon-PacificAllAll25-34AllAll</t>
  </si>
  <si>
    <t xml:space="preserve">(3.6-12.9) </t>
  </si>
  <si>
    <t>RYO_healthCRUDE2012AllNon-PacificAllAll25-34FemaleAll</t>
  </si>
  <si>
    <t xml:space="preserve">(3.4-16.3) </t>
  </si>
  <si>
    <t>RYO_healthCRUDE2012AllNon-PacificAllAll25-34MaleAll</t>
  </si>
  <si>
    <t xml:space="preserve">(2.0-14.6) </t>
  </si>
  <si>
    <t>RYO_healthCRUDE2012AllNon-PacificAllAll35-44AllAll</t>
  </si>
  <si>
    <t xml:space="preserve">(8.6-19.3) </t>
  </si>
  <si>
    <t>RYO_healthCRUDE2012AllNon-PacificAllAll35-44FemaleAll</t>
  </si>
  <si>
    <t xml:space="preserve">(6.8-20.1) </t>
  </si>
  <si>
    <t>RYO_healthCRUDE2012AllNon-PacificAllAll35-44MaleAll</t>
  </si>
  <si>
    <t xml:space="preserve">(6.9-24.3) </t>
  </si>
  <si>
    <t>RYO_healthCRUDE2012AllNon-PacificAllAll45-54AllAll</t>
  </si>
  <si>
    <t xml:space="preserve">(5.7-13.8) </t>
  </si>
  <si>
    <t>RYO_healthCRUDE2012AllNon-PacificAllAll45-54FemaleAll</t>
  </si>
  <si>
    <t xml:space="preserve">(5.6-18.5) </t>
  </si>
  <si>
    <t>RYO_healthCRUDE2012AllNon-PacificAllAll45-54MaleAll</t>
  </si>
  <si>
    <t xml:space="preserve">(3.5-14.1) </t>
  </si>
  <si>
    <t>RYO_healthCRUDE2012AllNon-PacificAllAll55-64AllAll</t>
  </si>
  <si>
    <t xml:space="preserve">(5.1-19.1) </t>
  </si>
  <si>
    <t>RYO_healthCRUDE2012AllNon-PacificAllAll55-64FemaleAll</t>
  </si>
  <si>
    <t xml:space="preserve">(3.0-24.2) </t>
  </si>
  <si>
    <t>RYO_healthCRUDE2012AllNon-PacificAllAll55-64MaleAll</t>
  </si>
  <si>
    <t xml:space="preserve">(4.0-22.7) </t>
  </si>
  <si>
    <t>RYO_healthCRUDE2012AllNon-PacificAllAll65-74AllAll</t>
  </si>
  <si>
    <t xml:space="preserve">(3.7-26.5) </t>
  </si>
  <si>
    <t>RYO_healthCRUDE2012AllNon-PacificAllAll65-74FemaleAll</t>
  </si>
  <si>
    <t>RYO_healthCRUDE2012AllNon-PacificAllAllAllAllAll</t>
  </si>
  <si>
    <t xml:space="preserve">(6.6-10.7) </t>
  </si>
  <si>
    <t>RYO_healthCRUDE2012AllNon-PacificAllAllAllFemaleAll</t>
  </si>
  <si>
    <t xml:space="preserve">(5.8-11.6) </t>
  </si>
  <si>
    <t>RYO_healthCRUDE2012AllNon-PacificAllAllAllMaleAll</t>
  </si>
  <si>
    <t xml:space="preserve">(5.9-11.9) </t>
  </si>
  <si>
    <t>RYO_healthCRUDE2012AllPacificAllAll25-34AllAll</t>
  </si>
  <si>
    <t xml:space="preserve">(2.0-35.2) </t>
  </si>
  <si>
    <t>RYO_healthCRUDE2012AllPacificAllAllAllAllAll</t>
  </si>
  <si>
    <t xml:space="preserve">(2.1-19.0) </t>
  </si>
  <si>
    <t>RYO_healthCRUDE2012AllPacificAllAllAllFemaleAll</t>
  </si>
  <si>
    <t xml:space="preserve">(0.9-30.4) </t>
  </si>
  <si>
    <t>RYO_healthCRUDE2012AllPacificAllAllAllMaleAll</t>
  </si>
  <si>
    <t xml:space="preserve">(0.6-24.6) </t>
  </si>
  <si>
    <t>RYO_healthCRUDE2012MaoriAllAllAll15-19AllAll</t>
  </si>
  <si>
    <t xml:space="preserve">(0.5-15.6) </t>
  </si>
  <si>
    <t>RYO_healthCRUDE2012MaoriAllAllAll20-24AllAll</t>
  </si>
  <si>
    <t xml:space="preserve">(0.7-8.0) </t>
  </si>
  <si>
    <t>RYO_healthCRUDE2012MaoriAllAllAll20-24FemaleAll</t>
  </si>
  <si>
    <t>RYO_healthCRUDE2012MaoriAllAllAll20-24MaleAll</t>
  </si>
  <si>
    <t>RYO_healthCRUDE2012MaoriAllAllAll25-34AllAll</t>
  </si>
  <si>
    <t xml:space="preserve">(2.3-12.6) </t>
  </si>
  <si>
    <t>RYO_healthCRUDE2012MaoriAllAllAll25-34FemaleAll</t>
  </si>
  <si>
    <t xml:space="preserve">(1.1-9.7) </t>
  </si>
  <si>
    <t>RYO_healthCRUDE2012MaoriAllAllAll25-34MaleAll</t>
  </si>
  <si>
    <t xml:space="preserve">(1.6-25.8) </t>
  </si>
  <si>
    <t>RYO_healthCRUDE2012MaoriAllAllAll35-44AllAll</t>
  </si>
  <si>
    <t xml:space="preserve">(5.3-20.5) </t>
  </si>
  <si>
    <t>RYO_healthCRUDE2012MaoriAllAllAll35-44FemaleAll</t>
  </si>
  <si>
    <t>RYO_healthCRUDE2012MaoriAllAllAll35-44MaleAll</t>
  </si>
  <si>
    <t xml:space="preserve">(6.3-35.5) </t>
  </si>
  <si>
    <t>RYO_healthCRUDE2012MaoriAllAllAll45-54AllAll</t>
  </si>
  <si>
    <t>RYO_healthCRUDE2012MaoriAllAllAll45-54FemaleAll</t>
  </si>
  <si>
    <t xml:space="preserve">(1.7-19.5) </t>
  </si>
  <si>
    <t>RYO_healthCRUDE2012MaoriAllAllAll45-54MaleAll</t>
  </si>
  <si>
    <t xml:space="preserve">(1.3-21.2) </t>
  </si>
  <si>
    <t>RYO_healthCRUDE2012MaoriAllAllAll55-64AllAll</t>
  </si>
  <si>
    <t xml:space="preserve">(4.4-45.1) </t>
  </si>
  <si>
    <t>RYO_healthCRUDE2012MaoriAllAllAll55-64FemaleAll</t>
  </si>
  <si>
    <t xml:space="preserve">(2.4-62.8) </t>
  </si>
  <si>
    <t>RYO_healthCRUDE2012MaoriAllAllAllAllAllAll</t>
  </si>
  <si>
    <t xml:space="preserve">(5.1-11.1) </t>
  </si>
  <si>
    <t>RYO_healthCRUDE2012MaoriAllAllAllAllAllQuintile2</t>
  </si>
  <si>
    <t xml:space="preserve">(0.6-35.3) </t>
  </si>
  <si>
    <t>RYO_healthCRUDE2012MaoriAllAllAllAllAllQuintile3</t>
  </si>
  <si>
    <t xml:space="preserve">(0.3-9.4) </t>
  </si>
  <si>
    <t>RYO_healthCRUDE2012MaoriAllAllAllAllAllQuintile4</t>
  </si>
  <si>
    <t xml:space="preserve">(5.2-20.9) </t>
  </si>
  <si>
    <t>RYO_healthCRUDE2012MaoriAllAllAllAllAllQuintile5</t>
  </si>
  <si>
    <t xml:space="preserve">(3.9-10.0) </t>
  </si>
  <si>
    <t>RYO_healthCRUDE2012MaoriAllAllAllAllFemaleAll</t>
  </si>
  <si>
    <t xml:space="preserve">(2.9-10.0) </t>
  </si>
  <si>
    <t>RYO_healthCRUDE2012MaoriAllAllAllAllFemaleQuintile3</t>
  </si>
  <si>
    <t>RYO_healthCRUDE2012MaoriAllAllAllAllFemaleQuintile4</t>
  </si>
  <si>
    <t xml:space="preserve">(3.9-22.0) </t>
  </si>
  <si>
    <t>RYO_healthCRUDE2012MaoriAllAllAllAllFemaleQuintile5</t>
  </si>
  <si>
    <t xml:space="preserve">(2.2-9.6) </t>
  </si>
  <si>
    <t>RYO_healthCRUDE2012MaoriAllAllAllAllMaleAll</t>
  </si>
  <si>
    <t xml:space="preserve">(5.5-16.1) </t>
  </si>
  <si>
    <t>RYO_healthCRUDE2012MaoriAllAllAllAllMaleQuintile3</t>
  </si>
  <si>
    <t xml:space="preserve">(0.2-14.9) </t>
  </si>
  <si>
    <t>RYO_healthCRUDE2012MaoriAllAllAllAllMaleQuintile4</t>
  </si>
  <si>
    <t xml:space="preserve">(3.4-29.1) </t>
  </si>
  <si>
    <t>RYO_healthCRUDE2012MaoriAllAllAllAllMaleQuintile5</t>
  </si>
  <si>
    <t xml:space="preserve">(4.2-15.3) </t>
  </si>
  <si>
    <t>RYO_healthCRUDE2012Non-MaoriAllAllAll15-19AllAll</t>
  </si>
  <si>
    <t xml:space="preserve">(0.1-15.2) </t>
  </si>
  <si>
    <t>RYO_healthCRUDE2012Non-MaoriAllAllAll20-24AllAll</t>
  </si>
  <si>
    <t xml:space="preserve">(1.2-13.7) </t>
  </si>
  <si>
    <t>RYO_healthCRUDE2012Non-MaoriAllAllAll20-24FemaleAll</t>
  </si>
  <si>
    <t xml:space="preserve">(0.3-17.4) </t>
  </si>
  <si>
    <t>RYO_healthCRUDE2012Non-MaoriAllAllAll20-24MaleAll</t>
  </si>
  <si>
    <t xml:space="preserve">(0.8-20.7) </t>
  </si>
  <si>
    <t>RYO_healthCRUDE2012Non-MaoriAllAllAll25-34AllAll</t>
  </si>
  <si>
    <t xml:space="preserve">(4.1-16.0) </t>
  </si>
  <si>
    <t>RYO_healthCRUDE2012Non-MaoriAllAllAll25-34FemaleAll</t>
  </si>
  <si>
    <t xml:space="preserve">(4.8-25.9) </t>
  </si>
  <si>
    <t>RYO_healthCRUDE2012Non-MaoriAllAllAll25-34MaleAll</t>
  </si>
  <si>
    <t xml:space="preserve">(1.3-16.1) </t>
  </si>
  <si>
    <t>RYO_healthCRUDE2012Non-MaoriAllAllAll35-44AllAll</t>
  </si>
  <si>
    <t xml:space="preserve">(7.5-22.5) </t>
  </si>
  <si>
    <t>RYO_healthCRUDE2012Non-MaoriAllAllAll35-44FemaleAll</t>
  </si>
  <si>
    <t xml:space="preserve">(8.8-31.4) </t>
  </si>
  <si>
    <t>RYO_healthCRUDE2012Non-MaoriAllAllAll35-44MaleAll</t>
  </si>
  <si>
    <t xml:space="preserve">(3.4-24.4) </t>
  </si>
  <si>
    <t>RYO_healthCRUDE2012Non-MaoriAllAllAll45-54AllAll</t>
  </si>
  <si>
    <t xml:space="preserve">(5.5-15.3) </t>
  </si>
  <si>
    <t>RYO_healthCRUDE2012Non-MaoriAllAllAll45-54FemaleAll</t>
  </si>
  <si>
    <t xml:space="preserve">(5.9-22.2) </t>
  </si>
  <si>
    <t>RYO_healthCRUDE2012Non-MaoriAllAllAll45-54MaleAll</t>
  </si>
  <si>
    <t xml:space="preserve">(2.7-15.2) </t>
  </si>
  <si>
    <t>RYO_healthCRUDE2012Non-MaoriAllAllAll55-64AllAll</t>
  </si>
  <si>
    <t xml:space="preserve">(2.8-15.7) </t>
  </si>
  <si>
    <t>RYO_healthCRUDE2012Non-MaoriAllAllAll55-64FemaleAll</t>
  </si>
  <si>
    <t xml:space="preserve">(0.9-12.0) </t>
  </si>
  <si>
    <t>RYO_healthCRUDE2012Non-MaoriAllAllAll55-64MaleAll</t>
  </si>
  <si>
    <t xml:space="preserve">(2.7-23.7) </t>
  </si>
  <si>
    <t>RYO_healthCRUDE2012Non-MaoriAllAllAll65-74AllAll</t>
  </si>
  <si>
    <t>RYO_healthCRUDE2012Non-MaoriAllAllAllAllAllAll</t>
  </si>
  <si>
    <t xml:space="preserve">(6.5-11.7) </t>
  </si>
  <si>
    <t>RYO_healthCRUDE2012Non-MaoriAllAllAllAllAllQuintile1</t>
  </si>
  <si>
    <t>RYO_healthCRUDE2012Non-MaoriAllAllAllAllAllQuintile2</t>
  </si>
  <si>
    <t xml:space="preserve">(1.3-9.9) </t>
  </si>
  <si>
    <t>RYO_healthCRUDE2012Non-MaoriAllAllAllAllAllQuintile3</t>
  </si>
  <si>
    <t xml:space="preserve">(6.3-21.3) </t>
  </si>
  <si>
    <t>RYO_healthCRUDE2012Non-MaoriAllAllAllAllAllQuintile4</t>
  </si>
  <si>
    <t xml:space="preserve">(4.8-16.1) </t>
  </si>
  <si>
    <t>RYO_healthCRUDE2012Non-MaoriAllAllAllAllAllQuintile5</t>
  </si>
  <si>
    <t xml:space="preserve">(5.8-15.3) </t>
  </si>
  <si>
    <t>RYO_healthCRUDE2012Non-MaoriAllAllAllAllFemaleAll</t>
  </si>
  <si>
    <t xml:space="preserve">(6.7-14.9) </t>
  </si>
  <si>
    <t>RYO_healthCRUDE2012Non-MaoriAllAllAllAllFemaleQuintile2</t>
  </si>
  <si>
    <t xml:space="preserve">(0.7-13.3) </t>
  </si>
  <si>
    <t>RYO_healthCRUDE2012Non-MaoriAllAllAllAllFemaleQuintile3</t>
  </si>
  <si>
    <t xml:space="preserve">(4.4-34.5) </t>
  </si>
  <si>
    <t>RYO_healthCRUDE2012Non-MaoriAllAllAllAllFemaleQuintile4</t>
  </si>
  <si>
    <t>RYO_healthCRUDE2012Non-MaoriAllAllAllAllFemaleQuintile5</t>
  </si>
  <si>
    <t xml:space="preserve">(5.6-18.9) </t>
  </si>
  <si>
    <t>RYO_healthCRUDE2012Non-MaoriAllAllAllAllMaleAll</t>
  </si>
  <si>
    <t xml:space="preserve">(4.8-11.7) </t>
  </si>
  <si>
    <t>RYO_healthCRUDE2012Non-MaoriAllAllAllAllMaleQuintile1</t>
  </si>
  <si>
    <t xml:space="preserve">(0.2-20.9) </t>
  </si>
  <si>
    <t>RYO_healthCRUDE2012Non-MaoriAllAllAllAllMaleQuintile2</t>
  </si>
  <si>
    <t xml:space="preserve">(0.6-13.2) </t>
  </si>
  <si>
    <t>RYO_healthCRUDE2012Non-MaoriAllAllAllAllMaleQuintile3</t>
  </si>
  <si>
    <t xml:space="preserve">(4.3-20.1) </t>
  </si>
  <si>
    <t>RYO_healthCRUDE2012Non-MaoriAllAllAllAllMaleQuintile4</t>
  </si>
  <si>
    <t xml:space="preserve">(2.7-19.9) </t>
  </si>
  <si>
    <t>RYO_healthCRUDE2012Non-MaoriAllAllAllAllMaleQuintile5</t>
  </si>
  <si>
    <t xml:space="preserve">(3.6-17.0) </t>
  </si>
  <si>
    <t xml:space="preserve">(3.7-15.2) </t>
  </si>
  <si>
    <t xml:space="preserve">(5.4-17.4) </t>
  </si>
  <si>
    <t xml:space="preserve">(5.6-11.1) </t>
  </si>
  <si>
    <t xml:space="preserve">(1.9-18.1) </t>
  </si>
  <si>
    <t xml:space="preserve">(2.4-15.2) </t>
  </si>
  <si>
    <t xml:space="preserve">(2.4-21.0) </t>
  </si>
  <si>
    <t xml:space="preserve">(3.7-14.5) </t>
  </si>
  <si>
    <t xml:space="preserve">(2.3-12.7) </t>
  </si>
  <si>
    <t xml:space="preserve">(1.0-9.5) </t>
  </si>
  <si>
    <t xml:space="preserve">(1.8-10.6) </t>
  </si>
  <si>
    <t xml:space="preserve">(4.9-11.8) </t>
  </si>
  <si>
    <t>RYO_last_longerCRUDE2012AllAllAllAll15-19AllAll</t>
  </si>
  <si>
    <t xml:space="preserve">RYO_last_longer </t>
  </si>
  <si>
    <t>RYO_last_longerCRUDE2012AllAllAllAll15-19FemaleAll</t>
  </si>
  <si>
    <t xml:space="preserve">(28.3-59.8) </t>
  </si>
  <si>
    <t>RYO_last_longerCRUDE2012AllAllAllAll15-19MaleAll</t>
  </si>
  <si>
    <t xml:space="preserve">(19.5-59.1) </t>
  </si>
  <si>
    <t>RYO_last_longerCRUDE2012AllAllAllAll20-24AllAll</t>
  </si>
  <si>
    <t xml:space="preserve">(29.7-47.3) </t>
  </si>
  <si>
    <t>RYO_last_longerCRUDE2012AllAllAllAll20-24FemaleAll</t>
  </si>
  <si>
    <t xml:space="preserve">(29.3-56.5) </t>
  </si>
  <si>
    <t>RYO_last_longerCRUDE2012AllAllAllAll20-24MaleAll</t>
  </si>
  <si>
    <t xml:space="preserve">(21.9-47.0) </t>
  </si>
  <si>
    <t>RYO_last_longerCRUDE2012AllAllAllAll25-34AllAll</t>
  </si>
  <si>
    <t xml:space="preserve">(27.5-42.8) </t>
  </si>
  <si>
    <t xml:space="preserve">(22-35) </t>
  </si>
  <si>
    <t>RYO_last_longerCRUDE2012AllAllAllAll25-34FemaleAll</t>
  </si>
  <si>
    <t xml:space="preserve">(28.2-47.1) </t>
  </si>
  <si>
    <t>RYO_last_longerCRUDE2012AllAllAllAll25-34MaleAll</t>
  </si>
  <si>
    <t xml:space="preserve">(22.0-44.7) </t>
  </si>
  <si>
    <t>RYO_last_longerCRUDE2012AllAllAllAll35-44AllAll</t>
  </si>
  <si>
    <t xml:space="preserve">(18.0-30.4) </t>
  </si>
  <si>
    <t>RYO_last_longerCRUDE2012AllAllAllAll35-44FemaleAll</t>
  </si>
  <si>
    <t xml:space="preserve">(17.5-33.8) </t>
  </si>
  <si>
    <t>RYO_last_longerCRUDE2012AllAllAllAll35-44MaleAll</t>
  </si>
  <si>
    <t xml:space="preserve">(15.2-32.2) </t>
  </si>
  <si>
    <t>RYO_last_longerCRUDE2012AllAllAllAll45-54AllAll</t>
  </si>
  <si>
    <t xml:space="preserve">(18.8-31.0) </t>
  </si>
  <si>
    <t>RYO_last_longerCRUDE2012AllAllAllAll45-54FemaleAll</t>
  </si>
  <si>
    <t xml:space="preserve">(18.7-33.6) </t>
  </si>
  <si>
    <t>RYO_last_longerCRUDE2012AllAllAllAll45-54MaleAll</t>
  </si>
  <si>
    <t xml:space="preserve">(14.8-34.3) </t>
  </si>
  <si>
    <t>RYO_last_longerCRUDE2012AllAllAllAll55-64AllAll</t>
  </si>
  <si>
    <t xml:space="preserve">(12.6-29.8) </t>
  </si>
  <si>
    <t>RYO_last_longerCRUDE2012AllAllAllAll55-64FemaleAll</t>
  </si>
  <si>
    <t xml:space="preserve">(14.2-37.6) </t>
  </si>
  <si>
    <t>RYO_last_longerCRUDE2012AllAllAllAll55-64MaleAll</t>
  </si>
  <si>
    <t xml:space="preserve">(5.8-33.8) </t>
  </si>
  <si>
    <t>RYO_last_longerCRUDE2012AllAllAllAll65-74AllAll</t>
  </si>
  <si>
    <t>RYO_last_longerCRUDE2012AllAllAllAll65-74FemaleAll</t>
  </si>
  <si>
    <t xml:space="preserve">(10.7-48.5) </t>
  </si>
  <si>
    <t>RYO_last_longerCRUDE2012AllAllAllAllAllAllAll</t>
  </si>
  <si>
    <t xml:space="preserve">(26.5-33.7) </t>
  </si>
  <si>
    <t xml:space="preserve">(89-113) </t>
  </si>
  <si>
    <t>RYO_last_longerCRUDE2012AllAllAllAllAllAllQuintile1</t>
  </si>
  <si>
    <t xml:space="preserve">(16.4-41.9) </t>
  </si>
  <si>
    <t>RYO_last_longerCRUDE2012AllAllAllAllAllAllQuintile2</t>
  </si>
  <si>
    <t xml:space="preserve">(16.4-37.5) </t>
  </si>
  <si>
    <t>RYO_last_longerCRUDE2012AllAllAllAllAllAllQuintile3</t>
  </si>
  <si>
    <t xml:space="preserve">(14.4-30.5) </t>
  </si>
  <si>
    <t>RYO_last_longerCRUDE2012AllAllAllAllAllAllQuintile4</t>
  </si>
  <si>
    <t xml:space="preserve">(25.2-40.3) </t>
  </si>
  <si>
    <t>RYO_last_longerCRUDE2012AllAllAllAllAllAllQuintile5</t>
  </si>
  <si>
    <t xml:space="preserve">(29.1-40.4) </t>
  </si>
  <si>
    <t>RYO_last_longerCRUDE2012AllAllAllAllAllFemaleAll</t>
  </si>
  <si>
    <t xml:space="preserve">(28.1-37.8) </t>
  </si>
  <si>
    <t xml:space="preserve">(44-60) </t>
  </si>
  <si>
    <t>RYO_last_longerCRUDE2012AllAllAllAllAllFemaleQuintile1</t>
  </si>
  <si>
    <t xml:space="preserve">(12.8-53.3) </t>
  </si>
  <si>
    <t>RYO_last_longerCRUDE2012AllAllAllAllAllFemaleQuintile2</t>
  </si>
  <si>
    <t xml:space="preserve">(12.5-57.0) </t>
  </si>
  <si>
    <t>RYO_last_longerCRUDE2012AllAllAllAllAllFemaleQuintile3</t>
  </si>
  <si>
    <t xml:space="preserve">(10.7-34.4) </t>
  </si>
  <si>
    <t>RYO_last_longerCRUDE2012AllAllAllAllAllFemaleQuintile4</t>
  </si>
  <si>
    <t xml:space="preserve">(22.6-39.7) </t>
  </si>
  <si>
    <t>RYO_last_longerCRUDE2012AllAllAllAllAllFemaleQuintile5</t>
  </si>
  <si>
    <t xml:space="preserve">(33.4-45.3) </t>
  </si>
  <si>
    <t>RYO_last_longerCRUDE2012AllAllAllAllAllMaleAll</t>
  </si>
  <si>
    <t xml:space="preserve">(22.8-32.7) </t>
  </si>
  <si>
    <t>RYO_last_longerCRUDE2012AllAllAllAllAllMaleQuintile1</t>
  </si>
  <si>
    <t xml:space="preserve">(13.1-44.1) </t>
  </si>
  <si>
    <t>RYO_last_longerCRUDE2012AllAllAllAllAllMaleQuintile2</t>
  </si>
  <si>
    <t xml:space="preserve">(12.6-35.4) </t>
  </si>
  <si>
    <t>RYO_last_longerCRUDE2012AllAllAllAllAllMaleQuintile3</t>
  </si>
  <si>
    <t xml:space="preserve">(12.7-34.6) </t>
  </si>
  <si>
    <t>RYO_last_longerCRUDE2012AllAllAllAllAllMaleQuintile4</t>
  </si>
  <si>
    <t xml:space="preserve">(23.8-46.1) </t>
  </si>
  <si>
    <t>RYO_last_longerCRUDE2012AllAllAllAllAllMaleQuintile5</t>
  </si>
  <si>
    <t xml:space="preserve">(21.1-38.3) </t>
  </si>
  <si>
    <t>RYO_last_longerCRUDE2012AllAllAllNon-Other-Euro15-19AllAll</t>
  </si>
  <si>
    <t xml:space="preserve">(22.8-63.0) </t>
  </si>
  <si>
    <t>RYO_last_longerCRUDE2012AllAllAllNon-Other-Euro20-24AllAll</t>
  </si>
  <si>
    <t xml:space="preserve">(38.1-66.3) </t>
  </si>
  <si>
    <t>RYO_last_longerCRUDE2012AllAllAllNon-Other-Euro20-24FemaleAll</t>
  </si>
  <si>
    <t xml:space="preserve">(44.7-76.9) </t>
  </si>
  <si>
    <t>RYO_last_longerCRUDE2012AllAllAllNon-Other-Euro20-24MaleAll</t>
  </si>
  <si>
    <t xml:space="preserve">(25.9-66.2) </t>
  </si>
  <si>
    <t>RYO_last_longerCRUDE2012AllAllAllNon-Other-Euro25-34AllAll</t>
  </si>
  <si>
    <t xml:space="preserve">(33.0-51.2) </t>
  </si>
  <si>
    <t>RYO_last_longerCRUDE2012AllAllAllNon-Other-Euro25-34FemaleAll</t>
  </si>
  <si>
    <t xml:space="preserve">(36.4-57.2) </t>
  </si>
  <si>
    <t>RYO_last_longerCRUDE2012AllAllAllNon-Other-Euro25-34MaleAll</t>
  </si>
  <si>
    <t xml:space="preserve">(22.3-52.9) </t>
  </si>
  <si>
    <t>RYO_last_longerCRUDE2012AllAllAllNon-Other-Euro35-44AllAll</t>
  </si>
  <si>
    <t xml:space="preserve">(22.6-45.0) </t>
  </si>
  <si>
    <t>RYO_last_longerCRUDE2012AllAllAllNon-Other-Euro35-44FemaleAll</t>
  </si>
  <si>
    <t xml:space="preserve">(28.0-56.8) </t>
  </si>
  <si>
    <t>RYO_last_longerCRUDE2012AllAllAllNon-Other-Euro35-44MaleAll</t>
  </si>
  <si>
    <t xml:space="preserve">(12.9-42.2) </t>
  </si>
  <si>
    <t>RYO_last_longerCRUDE2012AllAllAllNon-Other-Euro45-54AllAll</t>
  </si>
  <si>
    <t xml:space="preserve">(17.8-41.0) </t>
  </si>
  <si>
    <t>RYO_last_longerCRUDE2012AllAllAllNon-Other-Euro45-54FemaleAll</t>
  </si>
  <si>
    <t xml:space="preserve">(28.8-60.4) </t>
  </si>
  <si>
    <t>RYO_last_longerCRUDE2012AllAllAllNon-Other-Euro45-54MaleAll</t>
  </si>
  <si>
    <t xml:space="preserve">(4.0-32.9) </t>
  </si>
  <si>
    <t>RYO_last_longerCRUDE2012AllAllAllNon-Other-Euro55-64AllAll</t>
  </si>
  <si>
    <t xml:space="preserve">(9.0-39.6) </t>
  </si>
  <si>
    <t>RYO_last_longerCRUDE2012AllAllAllNon-Other-EuroAllAllAll</t>
  </si>
  <si>
    <t xml:space="preserve">(32.7-43.5) </t>
  </si>
  <si>
    <t>RYO_last_longerCRUDE2012AllAllAllNon-Other-EuroAllFemaleAll</t>
  </si>
  <si>
    <t xml:space="preserve">(39.0-51.5) </t>
  </si>
  <si>
    <t>RYO_last_longerCRUDE2012AllAllAllNon-Other-EuroAllMaleAll</t>
  </si>
  <si>
    <t xml:space="preserve">(23.4-39.6) </t>
  </si>
  <si>
    <t>RYO_last_longerCRUDE2012AllAllAllOther-Euro15-19AllAll</t>
  </si>
  <si>
    <t xml:space="preserve">(22.0-59.2) </t>
  </si>
  <si>
    <t>RYO_last_longerCRUDE2012AllAllAllOther-Euro20-24AllAll</t>
  </si>
  <si>
    <t xml:space="preserve">(18.6-42.4) </t>
  </si>
  <si>
    <t>RYO_last_longerCRUDE2012AllAllAllOther-Euro20-24FemaleAll</t>
  </si>
  <si>
    <t xml:space="preserve">(18.6-52.0) </t>
  </si>
  <si>
    <t>RYO_last_longerCRUDE2012AllAllAllOther-Euro20-24MaleAll</t>
  </si>
  <si>
    <t xml:space="preserve">(9.7-43.5) </t>
  </si>
  <si>
    <t>RYO_last_longerCRUDE2012AllAllAllOther-Euro25-34AllAll</t>
  </si>
  <si>
    <t>RYO_last_longerCRUDE2012AllAllAllOther-Euro25-34FemaleAll</t>
  </si>
  <si>
    <t xml:space="preserve">(17.7-47.1) </t>
  </si>
  <si>
    <t>RYO_last_longerCRUDE2012AllAllAllOther-Euro25-34MaleAll</t>
  </si>
  <si>
    <t xml:space="preserve">(16.5-48.0) </t>
  </si>
  <si>
    <t>RYO_last_longerCRUDE2012AllAllAllOther-Euro35-44AllAll</t>
  </si>
  <si>
    <t xml:space="preserve">(12.6-26.9) </t>
  </si>
  <si>
    <t>RYO_last_longerCRUDE2012AllAllAllOther-Euro35-44FemaleAll</t>
  </si>
  <si>
    <t xml:space="preserve">(7.2-27.9) </t>
  </si>
  <si>
    <t>RYO_last_longerCRUDE2012AllAllAllOther-Euro35-44MaleAll</t>
  </si>
  <si>
    <t xml:space="preserve">(13.0-32.5) </t>
  </si>
  <si>
    <t>RYO_last_longerCRUDE2012AllAllAllOther-Euro45-54AllAll</t>
  </si>
  <si>
    <t xml:space="preserve">(16.3-31.3) </t>
  </si>
  <si>
    <t>RYO_last_longerCRUDE2012AllAllAllOther-Euro45-54FemaleAll</t>
  </si>
  <si>
    <t xml:space="preserve">(11.6-28.9) </t>
  </si>
  <si>
    <t>RYO_last_longerCRUDE2012AllAllAllOther-Euro45-54MaleAll</t>
  </si>
  <si>
    <t xml:space="preserve">(16.1-39.8) </t>
  </si>
  <si>
    <t>RYO_last_longerCRUDE2012AllAllAllOther-Euro55-64AllAll</t>
  </si>
  <si>
    <t xml:space="preserve">(10.7-31.8) </t>
  </si>
  <si>
    <t>RYO_last_longerCRUDE2012AllAllAllOther-Euro55-64FemaleAll</t>
  </si>
  <si>
    <t xml:space="preserve">(10.8-37.3) </t>
  </si>
  <si>
    <t>RYO_last_longerCRUDE2012AllAllAllOther-Euro55-64MaleAll</t>
  </si>
  <si>
    <t xml:space="preserve">(5.1-39.9) </t>
  </si>
  <si>
    <t>RYO_last_longerCRUDE2012AllAllAllOther-Euro65-74AllAll</t>
  </si>
  <si>
    <t xml:space="preserve">(5.6-32.2) </t>
  </si>
  <si>
    <t>RYO_last_longerCRUDE2012AllAllAllOther-EuroAllAllAll</t>
  </si>
  <si>
    <t xml:space="preserve">(21.8-30.9) </t>
  </si>
  <si>
    <t xml:space="preserve">(49-69) </t>
  </si>
  <si>
    <t>RYO_last_longerCRUDE2012AllAllAllOther-EuroAllFemaleAll</t>
  </si>
  <si>
    <t xml:space="preserve">(20.6-32.8) </t>
  </si>
  <si>
    <t>RYO_last_longerCRUDE2012AllAllAllOther-EuroAllMaleAll</t>
  </si>
  <si>
    <t xml:space="preserve">(20.2-32.3) </t>
  </si>
  <si>
    <t>RYO_last_longerCRUDE2012AllAllNon-AsianAll15-19AllAll</t>
  </si>
  <si>
    <t xml:space="preserve">(26.8-54.5) </t>
  </si>
  <si>
    <t>RYO_last_longerCRUDE2012AllAllNon-AsianAll15-19FemaleAll</t>
  </si>
  <si>
    <t xml:space="preserve">(28.7-63.8) </t>
  </si>
  <si>
    <t>RYO_last_longerCRUDE2012AllAllNon-AsianAll15-19MaleAll</t>
  </si>
  <si>
    <t xml:space="preserve">(18.0-57.0) </t>
  </si>
  <si>
    <t>RYO_last_longerCRUDE2012AllAllNon-AsianAll20-24AllAll</t>
  </si>
  <si>
    <t xml:space="preserve">(28.7-47.0) </t>
  </si>
  <si>
    <t>RYO_last_longerCRUDE2012AllAllNon-AsianAll20-24FemaleAll</t>
  </si>
  <si>
    <t xml:space="preserve">(27.9-55.3) </t>
  </si>
  <si>
    <t>RYO_last_longerCRUDE2012AllAllNon-AsianAll20-24MaleAll</t>
  </si>
  <si>
    <t xml:space="preserve">(22.2-47.2) </t>
  </si>
  <si>
    <t>RYO_last_longerCRUDE2012AllAllNon-AsianAll25-34AllAll</t>
  </si>
  <si>
    <t xml:space="preserve">(27.1-42.5) </t>
  </si>
  <si>
    <t>RYO_last_longerCRUDE2012AllAllNon-AsianAll25-34FemaleAll</t>
  </si>
  <si>
    <t xml:space="preserve">(28.7-47.9) </t>
  </si>
  <si>
    <t>RYO_last_longerCRUDE2012AllAllNon-AsianAll25-34MaleAll</t>
  </si>
  <si>
    <t xml:space="preserve">(20.8-43.1) </t>
  </si>
  <si>
    <t>RYO_last_longerCRUDE2012AllAllNon-AsianAll35-44AllAll</t>
  </si>
  <si>
    <t xml:space="preserve">(17.6-30.2) </t>
  </si>
  <si>
    <t>RYO_last_longerCRUDE2012AllAllNon-AsianAll35-44FemaleAll</t>
  </si>
  <si>
    <t xml:space="preserve">(17.2-32.4) </t>
  </si>
  <si>
    <t>RYO_last_longerCRUDE2012AllAllNon-AsianAll35-44MaleAll</t>
  </si>
  <si>
    <t xml:space="preserve">(14.9-32.6) </t>
  </si>
  <si>
    <t>RYO_last_longerCRUDE2012AllAllNon-AsianAll45-54AllAll</t>
  </si>
  <si>
    <t xml:space="preserve">(19.0-31.5) </t>
  </si>
  <si>
    <t>RYO_last_longerCRUDE2012AllAllNon-AsianAll45-54FemaleAll</t>
  </si>
  <si>
    <t xml:space="preserve">(18.9-34.3) </t>
  </si>
  <si>
    <t>RYO_last_longerCRUDE2012AllAllNon-AsianAll45-54MaleAll</t>
  </si>
  <si>
    <t xml:space="preserve">(15.0-34.7) </t>
  </si>
  <si>
    <t>RYO_last_longerCRUDE2012AllAllNon-AsianAll55-64AllAll</t>
  </si>
  <si>
    <t xml:space="preserve">(13.0-30.6) </t>
  </si>
  <si>
    <t>RYO_last_longerCRUDE2012AllAllNon-AsianAll55-64FemaleAll</t>
  </si>
  <si>
    <t>RYO_last_longerCRUDE2012AllAllNon-AsianAll55-64MaleAll</t>
  </si>
  <si>
    <t xml:space="preserve">(6.1-35.4) </t>
  </si>
  <si>
    <t>RYO_last_longerCRUDE2012AllAllNon-AsianAll65-74AllAll</t>
  </si>
  <si>
    <t>RYO_last_longerCRUDE2012AllAllNon-AsianAll65-74FemaleAll</t>
  </si>
  <si>
    <t>RYO_last_longerCRUDE2012AllAllNon-AsianAllAllAllAll</t>
  </si>
  <si>
    <t xml:space="preserve">(26.3-33.6) </t>
  </si>
  <si>
    <t xml:space="preserve">(85-109) </t>
  </si>
  <si>
    <t>RYO_last_longerCRUDE2012AllAllNon-AsianAllAllFemaleAll</t>
  </si>
  <si>
    <t xml:space="preserve">(28.0-37.7) </t>
  </si>
  <si>
    <t>RYO_last_longerCRUDE2012AllAllNon-AsianAllAllMaleAll</t>
  </si>
  <si>
    <t xml:space="preserve">(22.4-32.5) </t>
  </si>
  <si>
    <t xml:space="preserve">(38-55) </t>
  </si>
  <si>
    <t>RYO_last_longerCRUDE2012AllNon-PacificAllAll15-19AllAll</t>
  </si>
  <si>
    <t xml:space="preserve">(26.2-53.5) </t>
  </si>
  <si>
    <t>RYO_last_longerCRUDE2012AllNon-PacificAllAll15-19FemaleAll</t>
  </si>
  <si>
    <t xml:space="preserve">(29.4-61.7) </t>
  </si>
  <si>
    <t>RYO_last_longerCRUDE2012AllNon-PacificAllAll15-19MaleAll</t>
  </si>
  <si>
    <t xml:space="preserve">(16.5-56.8) </t>
  </si>
  <si>
    <t>RYO_last_longerCRUDE2012AllNon-PacificAllAll20-24AllAll</t>
  </si>
  <si>
    <t xml:space="preserve">(28.5-46.8) </t>
  </si>
  <si>
    <t>RYO_last_longerCRUDE2012AllNon-PacificAllAll20-24FemaleAll</t>
  </si>
  <si>
    <t xml:space="preserve">(28.3-56.2) </t>
  </si>
  <si>
    <t>RYO_last_longerCRUDE2012AllNon-PacificAllAll20-24MaleAll</t>
  </si>
  <si>
    <t xml:space="preserve">(20.0-46.8) </t>
  </si>
  <si>
    <t>RYO_last_longerCRUDE2012AllNon-PacificAllAll25-34AllAll</t>
  </si>
  <si>
    <t xml:space="preserve">(26.7-43.0) </t>
  </si>
  <si>
    <t>RYO_last_longerCRUDE2012AllNon-PacificAllAll25-34FemaleAll</t>
  </si>
  <si>
    <t xml:space="preserve">(26.6-47.9) </t>
  </si>
  <si>
    <t>RYO_last_longerCRUDE2012AllNon-PacificAllAll25-34MaleAll</t>
  </si>
  <si>
    <t xml:space="preserve">(21.2-45.6) </t>
  </si>
  <si>
    <t>RYO_last_longerCRUDE2012AllNon-PacificAllAll35-44AllAll</t>
  </si>
  <si>
    <t xml:space="preserve">(17.9-30.7) </t>
  </si>
  <si>
    <t>RYO_last_longerCRUDE2012AllNon-PacificAllAll35-44FemaleAll</t>
  </si>
  <si>
    <t xml:space="preserve">(15.8-32.3) </t>
  </si>
  <si>
    <t>RYO_last_longerCRUDE2012AllNon-PacificAllAll35-44MaleAll</t>
  </si>
  <si>
    <t xml:space="preserve">(16.1-34.2) </t>
  </si>
  <si>
    <t>RYO_last_longerCRUDE2012AllNon-PacificAllAll45-54AllAll</t>
  </si>
  <si>
    <t xml:space="preserve">(19.5-32.2) </t>
  </si>
  <si>
    <t>RYO_last_longerCRUDE2012AllNon-PacificAllAll45-54FemaleAll</t>
  </si>
  <si>
    <t xml:space="preserve">(19.2-34.2) </t>
  </si>
  <si>
    <t>RYO_last_longerCRUDE2012AllNon-PacificAllAll45-54MaleAll</t>
  </si>
  <si>
    <t xml:space="preserve">(15.6-36.1) </t>
  </si>
  <si>
    <t>RYO_last_longerCRUDE2012AllNon-PacificAllAll55-64AllAll</t>
  </si>
  <si>
    <t xml:space="preserve">(12.5-30.2) </t>
  </si>
  <si>
    <t>RYO_last_longerCRUDE2012AllNon-PacificAllAll55-64FemaleAll</t>
  </si>
  <si>
    <t xml:space="preserve">(14.4-38.1) </t>
  </si>
  <si>
    <t>RYO_last_longerCRUDE2012AllNon-PacificAllAll55-64MaleAll</t>
  </si>
  <si>
    <t xml:space="preserve">(5.3-34.6) </t>
  </si>
  <si>
    <t>RYO_last_longerCRUDE2012AllNon-PacificAllAll65-74AllAll</t>
  </si>
  <si>
    <t xml:space="preserve">(8.7-31.2) </t>
  </si>
  <si>
    <t>RYO_last_longerCRUDE2012AllNon-PacificAllAll65-74FemaleAll</t>
  </si>
  <si>
    <t>RYO_last_longerCRUDE2012AllNon-PacificAllAllAllAllAll</t>
  </si>
  <si>
    <t xml:space="preserve">(26.2-33.7) </t>
  </si>
  <si>
    <t xml:space="preserve">(82-106) </t>
  </si>
  <si>
    <t>RYO_last_longerCRUDE2012AllNon-PacificAllAllAllFemaleAll</t>
  </si>
  <si>
    <t xml:space="preserve">(27.4-37.7) </t>
  </si>
  <si>
    <t xml:space="preserve">(41-56) </t>
  </si>
  <si>
    <t>RYO_last_longerCRUDE2012AllNon-PacificAllAllAllMaleAll</t>
  </si>
  <si>
    <t xml:space="preserve">(22.6-33.0) </t>
  </si>
  <si>
    <t xml:space="preserve">(37-55) </t>
  </si>
  <si>
    <t>RYO_last_longerCRUDE2012AllPacificAllAll25-34AllAll</t>
  </si>
  <si>
    <t xml:space="preserve">(17.6-63.0) </t>
  </si>
  <si>
    <t>RYO_last_longerCRUDE2012AllPacificAllAllAllAllAll</t>
  </si>
  <si>
    <t xml:space="preserve">(23.5-44.1) </t>
  </si>
  <si>
    <t>RYO_last_longerCRUDE2012AllPacificAllAllAllFemaleAll</t>
  </si>
  <si>
    <t xml:space="preserve">(26.3-54.3) </t>
  </si>
  <si>
    <t>RYO_last_longerCRUDE2012AllPacificAllAllAllMaleAll</t>
  </si>
  <si>
    <t xml:space="preserve">(12.8-48.2) </t>
  </si>
  <si>
    <t>RYO_last_longerCRUDE2012MaoriAllAllAll15-19AllAll</t>
  </si>
  <si>
    <t xml:space="preserve">(30.1-64.4) </t>
  </si>
  <si>
    <t>RYO_last_longerCRUDE2012MaoriAllAllAll20-24AllAll</t>
  </si>
  <si>
    <t xml:space="preserve">(34.0-59.4) </t>
  </si>
  <si>
    <t>RYO_last_longerCRUDE2012MaoriAllAllAll20-24FemaleAll</t>
  </si>
  <si>
    <t xml:space="preserve">(39.0-68.5) </t>
  </si>
  <si>
    <t>RYO_last_longerCRUDE2012MaoriAllAllAll20-24MaleAll</t>
  </si>
  <si>
    <t xml:space="preserve">(22.5-60.4) </t>
  </si>
  <si>
    <t>RYO_last_longerCRUDE2012MaoriAllAllAll25-34AllAll</t>
  </si>
  <si>
    <t xml:space="preserve">(34.6-52.1) </t>
  </si>
  <si>
    <t>RYO_last_longerCRUDE2012MaoriAllAllAll25-34FemaleAll</t>
  </si>
  <si>
    <t xml:space="preserve">(36.8-57.1) </t>
  </si>
  <si>
    <t>RYO_last_longerCRUDE2012MaoriAllAllAll25-34MaleAll</t>
  </si>
  <si>
    <t xml:space="preserve">(22.9-54.9) </t>
  </si>
  <si>
    <t>RYO_last_longerCRUDE2012MaoriAllAllAll35-44AllAll</t>
  </si>
  <si>
    <t xml:space="preserve">(24.7-46.8) </t>
  </si>
  <si>
    <t>RYO_last_longerCRUDE2012MaoriAllAllAll35-44FemaleAll</t>
  </si>
  <si>
    <t xml:space="preserve">(22.9-49.9) </t>
  </si>
  <si>
    <t>RYO_last_longerCRUDE2012MaoriAllAllAll35-44MaleAll</t>
  </si>
  <si>
    <t xml:space="preserve">(19.1-53.3) </t>
  </si>
  <si>
    <t>RYO_last_longerCRUDE2012MaoriAllAllAll45-54AllAll</t>
  </si>
  <si>
    <t xml:space="preserve">(25.2-49.1) </t>
  </si>
  <si>
    <t>RYO_last_longerCRUDE2012MaoriAllAllAll45-54FemaleAll</t>
  </si>
  <si>
    <t xml:space="preserve">(35.3-66.4) </t>
  </si>
  <si>
    <t>RYO_last_longerCRUDE2012MaoriAllAllAll45-54MaleAll</t>
  </si>
  <si>
    <t xml:space="preserve">(7.3-42.4) </t>
  </si>
  <si>
    <t>RYO_last_longerCRUDE2012MaoriAllAllAll55-64AllAll</t>
  </si>
  <si>
    <t xml:space="preserve">(9.4-42.6) </t>
  </si>
  <si>
    <t>RYO_last_longerCRUDE2012MaoriAllAllAll55-64FemaleAll</t>
  </si>
  <si>
    <t xml:space="preserve">(7.2-53.4) </t>
  </si>
  <si>
    <t>RYO_last_longerCRUDE2012MaoriAllAllAllAllAllAll</t>
  </si>
  <si>
    <t xml:space="preserve">(34.3-45.1) </t>
  </si>
  <si>
    <t>RYO_last_longerCRUDE2012MaoriAllAllAllAllAllQuintile2</t>
  </si>
  <si>
    <t xml:space="preserve">(14.2-58.4) </t>
  </si>
  <si>
    <t>RYO_last_longerCRUDE2012MaoriAllAllAllAllAllQuintile3</t>
  </si>
  <si>
    <t xml:space="preserve">(15.9-52.0) </t>
  </si>
  <si>
    <t>RYO_last_longerCRUDE2012MaoriAllAllAllAllAllQuintile4</t>
  </si>
  <si>
    <t xml:space="preserve">(26.6-50.7) </t>
  </si>
  <si>
    <t>RYO_last_longerCRUDE2012MaoriAllAllAllAllAllQuintile5</t>
  </si>
  <si>
    <t xml:space="preserve">(34.6-49.4) </t>
  </si>
  <si>
    <t>RYO_last_longerCRUDE2012MaoriAllAllAllAllFemaleAll</t>
  </si>
  <si>
    <t xml:space="preserve">(37.1-50.0) </t>
  </si>
  <si>
    <t>RYO_last_longerCRUDE2012MaoriAllAllAllAllFemaleQuintile3</t>
  </si>
  <si>
    <t xml:space="preserve">(11.4-56.9) </t>
  </si>
  <si>
    <t>RYO_last_longerCRUDE2012MaoriAllAllAllAllFemaleQuintile4</t>
  </si>
  <si>
    <t xml:space="preserve">(21.3-52.0) </t>
  </si>
  <si>
    <t>RYO_last_longerCRUDE2012MaoriAllAllAllAllFemaleQuintile5</t>
  </si>
  <si>
    <t xml:space="preserve">(40.0-55.4) </t>
  </si>
  <si>
    <t>RYO_last_longerCRUDE2012MaoriAllAllAllAllMaleAll</t>
  </si>
  <si>
    <t xml:space="preserve">(26.8-44.4) </t>
  </si>
  <si>
    <t>RYO_last_longerCRUDE2012MaoriAllAllAllAllMaleQuintile3</t>
  </si>
  <si>
    <t xml:space="preserve">(12.2-59.9) </t>
  </si>
  <si>
    <t>RYO_last_longerCRUDE2012MaoriAllAllAllAllMaleQuintile4</t>
  </si>
  <si>
    <t xml:space="preserve">(23.4-60.7) </t>
  </si>
  <si>
    <t>RYO_last_longerCRUDE2012MaoriAllAllAllAllMaleQuintile5</t>
  </si>
  <si>
    <t xml:space="preserve">(22.5-45.6) </t>
  </si>
  <si>
    <t>RYO_last_longerCRUDE2012Non-MaoriAllAllAll15-19AllAll</t>
  </si>
  <si>
    <t xml:space="preserve">(16.7-57.6) </t>
  </si>
  <si>
    <t>RYO_last_longerCRUDE2012Non-MaoriAllAllAll20-24AllAll</t>
  </si>
  <si>
    <t xml:space="preserve">(19.5-46.0) </t>
  </si>
  <si>
    <t>RYO_last_longerCRUDE2012Non-MaoriAllAllAll20-24FemaleAll</t>
  </si>
  <si>
    <t xml:space="preserve">(17.9-56.4) </t>
  </si>
  <si>
    <t>RYO_last_longerCRUDE2012Non-MaoriAllAllAll20-24MaleAll</t>
  </si>
  <si>
    <t xml:space="preserve">(11.6-46.8) </t>
  </si>
  <si>
    <t>RYO_last_longerCRUDE2012Non-MaoriAllAllAll25-34AllAll</t>
  </si>
  <si>
    <t xml:space="preserve">(19.1-42.2) </t>
  </si>
  <si>
    <t>RYO_last_longerCRUDE2012Non-MaoriAllAllAll25-34FemaleAll</t>
  </si>
  <si>
    <t xml:space="preserve">(14.6-47.2) </t>
  </si>
  <si>
    <t>RYO_last_longerCRUDE2012Non-MaoriAllAllAll25-34MaleAll</t>
  </si>
  <si>
    <t xml:space="preserve">(16.6-47.0) </t>
  </si>
  <si>
    <t>RYO_last_longerCRUDE2012Non-MaoriAllAllAll35-44AllAll</t>
  </si>
  <si>
    <t xml:space="preserve">(10.8-23.5) </t>
  </si>
  <si>
    <t>RYO_last_longerCRUDE2012Non-MaoriAllAllAll35-44FemaleAll</t>
  </si>
  <si>
    <t xml:space="preserve">(8.7-26.7) </t>
  </si>
  <si>
    <t>RYO_last_longerCRUDE2012Non-MaoriAllAllAll35-44MaleAll</t>
  </si>
  <si>
    <t xml:space="preserve">(9.1-26.5) </t>
  </si>
  <si>
    <t>RYO_last_longerCRUDE2012Non-MaoriAllAllAll45-54AllAll</t>
  </si>
  <si>
    <t xml:space="preserve">(13.4-28.4) </t>
  </si>
  <si>
    <t>RYO_last_longerCRUDE2012Non-MaoriAllAllAll45-54FemaleAll</t>
  </si>
  <si>
    <t xml:space="preserve">(7.9-25.3) </t>
  </si>
  <si>
    <t>RYO_last_longerCRUDE2012Non-MaoriAllAllAll45-54MaleAll</t>
  </si>
  <si>
    <t xml:space="preserve">(14.0-37.4) </t>
  </si>
  <si>
    <t>RYO_last_longerCRUDE2012Non-MaoriAllAllAll55-64AllAll</t>
  </si>
  <si>
    <t xml:space="preserve">(10.4-31.1) </t>
  </si>
  <si>
    <t>RYO_last_longerCRUDE2012Non-MaoriAllAllAll55-64FemaleAll</t>
  </si>
  <si>
    <t xml:space="preserve">(12.2-39.9) </t>
  </si>
  <si>
    <t>RYO_last_longerCRUDE2012Non-MaoriAllAllAll55-64MaleAll</t>
  </si>
  <si>
    <t xml:space="preserve">(4.2-36.9) </t>
  </si>
  <si>
    <t>RYO_last_longerCRUDE2012Non-MaoriAllAllAll65-74AllAll</t>
  </si>
  <si>
    <t>RYO_last_longerCRUDE2012Non-MaoriAllAllAllAllAllAll</t>
  </si>
  <si>
    <t xml:space="preserve">(20.4-29.2) </t>
  </si>
  <si>
    <t xml:space="preserve">(43-62) </t>
  </si>
  <si>
    <t>RYO_last_longerCRUDE2012Non-MaoriAllAllAllAllAllQuintile1</t>
  </si>
  <si>
    <t xml:space="preserve">(11.6-40.3) </t>
  </si>
  <si>
    <t>RYO_last_longerCRUDE2012Non-MaoriAllAllAllAllAllQuintile2</t>
  </si>
  <si>
    <t xml:space="preserve">(12.1-38.2) </t>
  </si>
  <si>
    <t>RYO_last_longerCRUDE2012Non-MaoriAllAllAllAllAllQuintile3</t>
  </si>
  <si>
    <t xml:space="preserve">(10.9-29.5) </t>
  </si>
  <si>
    <t>RYO_last_longerCRUDE2012Non-MaoriAllAllAllAllAllQuintile4</t>
  </si>
  <si>
    <t xml:space="preserve">(20.4-39.1) </t>
  </si>
  <si>
    <t>RYO_last_longerCRUDE2012Non-MaoriAllAllAllAllAllQuintile5</t>
  </si>
  <si>
    <t xml:space="preserve">(20.5-33.3) </t>
  </si>
  <si>
    <t>RYO_last_longerCRUDE2012Non-MaoriAllAllAllAllFemaleAll</t>
  </si>
  <si>
    <t xml:space="preserve">(19.6-32.1) </t>
  </si>
  <si>
    <t>RYO_last_longerCRUDE2012Non-MaoriAllAllAllAllFemaleQuintile2</t>
  </si>
  <si>
    <t xml:space="preserve">(5.5-62.9) </t>
  </si>
  <si>
    <t>RYO_last_longerCRUDE2012Non-MaoriAllAllAllAllFemaleQuintile3</t>
  </si>
  <si>
    <t xml:space="preserve">(6.6-36.5) </t>
  </si>
  <si>
    <t>RYO_last_longerCRUDE2012Non-MaoriAllAllAllAllFemaleQuintile4</t>
  </si>
  <si>
    <t xml:space="preserve">(17.5-39.7) </t>
  </si>
  <si>
    <t>RYO_last_longerCRUDE2012Non-MaoriAllAllAllAllFemaleQuintile5</t>
  </si>
  <si>
    <t xml:space="preserve">(20.7-35.4) </t>
  </si>
  <si>
    <t>RYO_last_longerCRUDE2012Non-MaoriAllAllAllAllMaleAll</t>
  </si>
  <si>
    <t xml:space="preserve">(18.5-30.0) </t>
  </si>
  <si>
    <t>RYO_last_longerCRUDE2012Non-MaoriAllAllAllAllMaleQuintile1</t>
  </si>
  <si>
    <t xml:space="preserve">(8.4-43.0) </t>
  </si>
  <si>
    <t>RYO_last_longerCRUDE2012Non-MaoriAllAllAllAllMaleQuintile2</t>
  </si>
  <si>
    <t xml:space="preserve">(10.2-35.1) </t>
  </si>
  <si>
    <t>RYO_last_longerCRUDE2012Non-MaoriAllAllAllAllMaleQuintile3</t>
  </si>
  <si>
    <t xml:space="preserve">(9.3-33.7) </t>
  </si>
  <si>
    <t>RYO_last_longerCRUDE2012Non-MaoriAllAllAllAllMaleQuintile4</t>
  </si>
  <si>
    <t xml:space="preserve">(18.6-44.9) </t>
  </si>
  <si>
    <t>RYO_last_longerCRUDE2012Non-MaoriAllAllAllAllMaleQuintile5</t>
  </si>
  <si>
    <t xml:space="preserve">(16.8-36.1) </t>
  </si>
  <si>
    <t xml:space="preserve">(6.4-35.1) </t>
  </si>
  <si>
    <t xml:space="preserve">(13.0-30.9) </t>
  </si>
  <si>
    <t xml:space="preserve">(11.0-45.1) </t>
  </si>
  <si>
    <t>RYO_less_costCRUDE2012AllAllAllAll15-19AllAll</t>
  </si>
  <si>
    <t xml:space="preserve">RYO_less_cost </t>
  </si>
  <si>
    <t xml:space="preserve">(42.0-71.6) </t>
  </si>
  <si>
    <t>RYO_less_costCRUDE2012AllAllAllAll15-19FemaleAll</t>
  </si>
  <si>
    <t xml:space="preserve">(25.9-67.5) </t>
  </si>
  <si>
    <t>RYO_less_costCRUDE2012AllAllAllAll15-19MaleAll</t>
  </si>
  <si>
    <t xml:space="preserve">(42.6-84.5) </t>
  </si>
  <si>
    <t>RYO_less_costCRUDE2012AllAllAllAll20-24AllAll</t>
  </si>
  <si>
    <t xml:space="preserve">(57.7-73.2) </t>
  </si>
  <si>
    <t xml:space="preserve">(30-38) </t>
  </si>
  <si>
    <t>RYO_less_costCRUDE2012AllAllAllAll20-24FemaleAll</t>
  </si>
  <si>
    <t xml:space="preserve">(55.4-75.8) </t>
  </si>
  <si>
    <t>RYO_less_costCRUDE2012AllAllAllAll20-24MaleAll</t>
  </si>
  <si>
    <t xml:space="preserve">(51.0-77.9) </t>
  </si>
  <si>
    <t>RYO_less_costCRUDE2012AllAllAllAll25-34AllAll</t>
  </si>
  <si>
    <t xml:space="preserve">(66.0-80.1) </t>
  </si>
  <si>
    <t xml:space="preserve">(54-65) </t>
  </si>
  <si>
    <t>RYO_less_costCRUDE2012AllAllAllAll25-34FemaleAll</t>
  </si>
  <si>
    <t xml:space="preserve">(70.9-84.5) </t>
  </si>
  <si>
    <t xml:space="preserve">(28-33) </t>
  </si>
  <si>
    <t>RYO_less_costCRUDE2012AllAllAllAll25-34MaleAll</t>
  </si>
  <si>
    <t xml:space="preserve">(56.2-80.1) </t>
  </si>
  <si>
    <t>RYO_less_costCRUDE2012AllAllAllAll35-44AllAll</t>
  </si>
  <si>
    <t xml:space="preserve">(70.6-82.3) </t>
  </si>
  <si>
    <t xml:space="preserve">(50-59) </t>
  </si>
  <si>
    <t>RYO_less_costCRUDE2012AllAllAllAll35-44FemaleAll</t>
  </si>
  <si>
    <t xml:space="preserve">(73.5-86.7) </t>
  </si>
  <si>
    <t xml:space="preserve">(23-27) </t>
  </si>
  <si>
    <t>RYO_less_costCRUDE2012AllAllAllAll35-44MaleAll</t>
  </si>
  <si>
    <t xml:space="preserve">(63.2-82.5) </t>
  </si>
  <si>
    <t>RYO_less_costCRUDE2012AllAllAllAll45-54AllAll</t>
  </si>
  <si>
    <t xml:space="preserve">(60.8-75.7) </t>
  </si>
  <si>
    <t xml:space="preserve">(35-43) </t>
  </si>
  <si>
    <t>RYO_less_costCRUDE2012AllAllAllAll45-54FemaleAll</t>
  </si>
  <si>
    <t xml:space="preserve">(61.7-80.3) </t>
  </si>
  <si>
    <t>RYO_less_costCRUDE2012AllAllAllAll45-54MaleAll</t>
  </si>
  <si>
    <t xml:space="preserve">(53.7-76.8) </t>
  </si>
  <si>
    <t>RYO_less_costCRUDE2012AllAllAllAll55-64AllAll</t>
  </si>
  <si>
    <t xml:space="preserve">(56.2-76.8) </t>
  </si>
  <si>
    <t>RYO_less_costCRUDE2012AllAllAllAll55-64FemaleAll</t>
  </si>
  <si>
    <t xml:space="preserve">(59.3-86.5) </t>
  </si>
  <si>
    <t>RYO_less_costCRUDE2012AllAllAllAll55-64MaleAll</t>
  </si>
  <si>
    <t xml:space="preserve">(43.8-75.8) </t>
  </si>
  <si>
    <t>RYO_less_costCRUDE2012AllAllAllAll65-74AllAll</t>
  </si>
  <si>
    <t xml:space="preserve">(55.2-84.7) </t>
  </si>
  <si>
    <t>RYO_less_costCRUDE2012AllAllAllAll65-74FemaleAll</t>
  </si>
  <si>
    <t xml:space="preserve">(49.7-93.2) </t>
  </si>
  <si>
    <t>RYO_less_costCRUDE2012AllAllAllAllAllAllAll</t>
  </si>
  <si>
    <t xml:space="preserve">(67.0-73.3) </t>
  </si>
  <si>
    <t xml:space="preserve">(224-245) </t>
  </si>
  <si>
    <t>RYO_less_costCRUDE2012AllAllAllAllAllAllQuintile1</t>
  </si>
  <si>
    <t xml:space="preserve">(54.4-80.4) </t>
  </si>
  <si>
    <t>RYO_less_costCRUDE2012AllAllAllAllAllAllQuintile2</t>
  </si>
  <si>
    <t xml:space="preserve">(56.5-75.7) </t>
  </si>
  <si>
    <t>RYO_less_costCRUDE2012AllAllAllAllAllAllQuintile3</t>
  </si>
  <si>
    <t xml:space="preserve">(62.1-79.1) </t>
  </si>
  <si>
    <t xml:space="preserve">(37-47) </t>
  </si>
  <si>
    <t>RYO_less_costCRUDE2012AllAllAllAllAllAllQuintile4</t>
  </si>
  <si>
    <t xml:space="preserve">(65.3-76.5) </t>
  </si>
  <si>
    <t xml:space="preserve">(49-58) </t>
  </si>
  <si>
    <t>RYO_less_costCRUDE2012AllAllAllAllAllAllQuintile5</t>
  </si>
  <si>
    <t xml:space="preserve">(65.3-75.9) </t>
  </si>
  <si>
    <t xml:space="preserve">(81-94) </t>
  </si>
  <si>
    <t>RYO_less_costCRUDE2012AllAllAllAllAllFemaleAll</t>
  </si>
  <si>
    <t xml:space="preserve">(68.8-76.4) </t>
  </si>
  <si>
    <t xml:space="preserve">(108-120) </t>
  </si>
  <si>
    <t>RYO_less_costCRUDE2012AllAllAllAllAllFemaleQuintile1</t>
  </si>
  <si>
    <t xml:space="preserve">(59.6-91.2) </t>
  </si>
  <si>
    <t>RYO_less_costCRUDE2012AllAllAllAllAllFemaleQuintile2</t>
  </si>
  <si>
    <t xml:space="preserve">(57.5-85.7) </t>
  </si>
  <si>
    <t>RYO_less_costCRUDE2012AllAllAllAllAllFemaleQuintile3</t>
  </si>
  <si>
    <t xml:space="preserve">(60.2-84.2) </t>
  </si>
  <si>
    <t>RYO_less_costCRUDE2012AllAllAllAllAllFemaleQuintile4</t>
  </si>
  <si>
    <t xml:space="preserve">(66.6-82.5) </t>
  </si>
  <si>
    <t xml:space="preserve">(26-32) </t>
  </si>
  <si>
    <t>RYO_less_costCRUDE2012AllAllAllAllAllFemaleQuintile5</t>
  </si>
  <si>
    <t xml:space="preserve">(64.0-75.3) </t>
  </si>
  <si>
    <t xml:space="preserve">(43-50) </t>
  </si>
  <si>
    <t>RYO_less_costCRUDE2012AllAllAllAllAllMaleAll</t>
  </si>
  <si>
    <t xml:space="preserve">(62.8-72.8) </t>
  </si>
  <si>
    <t xml:space="preserve">(111-128) </t>
  </si>
  <si>
    <t>RYO_less_costCRUDE2012AllAllAllAllAllMaleQuintile1</t>
  </si>
  <si>
    <t xml:space="preserve">(43.6-79.8) </t>
  </si>
  <si>
    <t>RYO_less_costCRUDE2012AllAllAllAllAllMaleQuintile2</t>
  </si>
  <si>
    <t xml:space="preserve">(48.5-75.4) </t>
  </si>
  <si>
    <t>RYO_less_costCRUDE2012AllAllAllAllAllMaleQuintile3</t>
  </si>
  <si>
    <t xml:space="preserve">(55.9-81.1) </t>
  </si>
  <si>
    <t>RYO_less_costCRUDE2012AllAllAllAllAllMaleQuintile4</t>
  </si>
  <si>
    <t xml:space="preserve">(56.3-76.3) </t>
  </si>
  <si>
    <t>RYO_less_costCRUDE2012AllAllAllAllAllMaleQuintile5</t>
  </si>
  <si>
    <t xml:space="preserve">(63.8-79.2) </t>
  </si>
  <si>
    <t xml:space="preserve">(36-45) </t>
  </si>
  <si>
    <t>RYO_less_costCRUDE2012AllAllAllNon-Other-Euro15-19AllAll</t>
  </si>
  <si>
    <t xml:space="preserve">(22.3-61.4) </t>
  </si>
  <si>
    <t>RYO_less_costCRUDE2012AllAllAllNon-Other-Euro20-24AllAll</t>
  </si>
  <si>
    <t xml:space="preserve">(43.0-70.4) </t>
  </si>
  <si>
    <t>RYO_less_costCRUDE2012AllAllAllNon-Other-Euro20-24FemaleAll</t>
  </si>
  <si>
    <t xml:space="preserve">(41.6-69.4) </t>
  </si>
  <si>
    <t>RYO_less_costCRUDE2012AllAllAllNon-Other-Euro20-24MaleAll</t>
  </si>
  <si>
    <t xml:space="preserve">(35.1-78.5) </t>
  </si>
  <si>
    <t>RYO_less_costCRUDE2012AllAllAllNon-Other-Euro25-34AllAll</t>
  </si>
  <si>
    <t xml:space="preserve">(63.9-84.4) </t>
  </si>
  <si>
    <t>RYO_less_costCRUDE2012AllAllAllNon-Other-Euro25-34FemaleAll</t>
  </si>
  <si>
    <t xml:space="preserve">(60.2-83.5) </t>
  </si>
  <si>
    <t>RYO_less_costCRUDE2012AllAllAllNon-Other-Euro25-34MaleAll</t>
  </si>
  <si>
    <t xml:space="preserve">(60.7-89.8) </t>
  </si>
  <si>
    <t>RYO_less_costCRUDE2012AllAllAllNon-Other-Euro35-44AllAll</t>
  </si>
  <si>
    <t xml:space="preserve">(63.7-81.5) </t>
  </si>
  <si>
    <t xml:space="preserve">(16-20) </t>
  </si>
  <si>
    <t>RYO_less_costCRUDE2012AllAllAllNon-Other-Euro35-44FemaleAll</t>
  </si>
  <si>
    <t xml:space="preserve">(59.2-81.9) </t>
  </si>
  <si>
    <t xml:space="preserve">(7-9) </t>
  </si>
  <si>
    <t>RYO_less_costCRUDE2012AllAllAllNon-Other-Euro35-44MaleAll</t>
  </si>
  <si>
    <t xml:space="preserve">(57.9-87.6) </t>
  </si>
  <si>
    <t>RYO_less_costCRUDE2012AllAllAllNon-Other-Euro45-54AllAll</t>
  </si>
  <si>
    <t xml:space="preserve">(51.9-78.4) </t>
  </si>
  <si>
    <t>RYO_less_costCRUDE2012AllAllAllNon-Other-Euro45-54FemaleAll</t>
  </si>
  <si>
    <t xml:space="preserve">(41.8-74.2) </t>
  </si>
  <si>
    <t>RYO_less_costCRUDE2012AllAllAllNon-Other-Euro45-54MaleAll</t>
  </si>
  <si>
    <t xml:space="preserve">(52.7-87.5) </t>
  </si>
  <si>
    <t>RYO_less_costCRUDE2012AllAllAllNon-Other-Euro55-64AllAll</t>
  </si>
  <si>
    <t xml:space="preserve">(28.2-64.0) </t>
  </si>
  <si>
    <t>RYO_less_costCRUDE2012AllAllAllNon-Other-EuroAllAllAll</t>
  </si>
  <si>
    <t xml:space="preserve">(59.0-69.9) </t>
  </si>
  <si>
    <t>RYO_less_costCRUDE2012AllAllAllNon-Other-EuroAllFemaleAll</t>
  </si>
  <si>
    <t xml:space="preserve">(55.5-68.2) </t>
  </si>
  <si>
    <t xml:space="preserve">(30-37) </t>
  </si>
  <si>
    <t>RYO_less_costCRUDE2012AllAllAllNon-Other-EuroAllMaleAll</t>
  </si>
  <si>
    <t xml:space="preserve">(58.7-74.8) </t>
  </si>
  <si>
    <t>RYO_less_costCRUDE2012AllAllAllOther-Euro15-19AllAll</t>
  </si>
  <si>
    <t xml:space="preserve">(46.0-81.8) </t>
  </si>
  <si>
    <t>RYO_less_costCRUDE2012AllAllAllOther-Euro20-24AllAll</t>
  </si>
  <si>
    <t xml:space="preserve">(58.9-81.4) </t>
  </si>
  <si>
    <t>RYO_less_costCRUDE2012AllAllAllOther-Euro20-24FemaleAll</t>
  </si>
  <si>
    <t xml:space="preserve">(54.4-84.0) </t>
  </si>
  <si>
    <t>RYO_less_costCRUDE2012AllAllAllOther-Euro20-24MaleAll</t>
  </si>
  <si>
    <t xml:space="preserve">(52.9-86.0) </t>
  </si>
  <si>
    <t>RYO_less_costCRUDE2012AllAllAllOther-Euro25-34AllAll</t>
  </si>
  <si>
    <t xml:space="preserve">(61.3-82.0) </t>
  </si>
  <si>
    <t>RYO_less_costCRUDE2012AllAllAllOther-Euro25-34FemaleAll</t>
  </si>
  <si>
    <t xml:space="preserve">(70.1-90.3) </t>
  </si>
  <si>
    <t>RYO_less_costCRUDE2012AllAllAllOther-Euro25-34MaleAll</t>
  </si>
  <si>
    <t xml:space="preserve">(47.2-79.9) </t>
  </si>
  <si>
    <t>RYO_less_costCRUDE2012AllAllAllOther-Euro35-44AllAll</t>
  </si>
  <si>
    <t xml:space="preserve">(70.3-85.5) </t>
  </si>
  <si>
    <t xml:space="preserve">(33-40) </t>
  </si>
  <si>
    <t>RYO_less_costCRUDE2012AllAllAllOther-Euro35-44FemaleAll</t>
  </si>
  <si>
    <t xml:space="preserve">(76.6-92.4) </t>
  </si>
  <si>
    <t xml:space="preserve">(15-19) </t>
  </si>
  <si>
    <t>RYO_less_costCRUDE2012AllAllAllOther-Euro35-44MaleAll</t>
  </si>
  <si>
    <t xml:space="preserve">(59.9-83.9) </t>
  </si>
  <si>
    <t>RYO_less_costCRUDE2012AllAllAllOther-Euro45-54AllAll</t>
  </si>
  <si>
    <t xml:space="preserve">(59.5-78.3) </t>
  </si>
  <si>
    <t>RYO_less_costCRUDE2012AllAllAllOther-Euro45-54FemaleAll</t>
  </si>
  <si>
    <t xml:space="preserve">(62.4-86.9) </t>
  </si>
  <si>
    <t>RYO_less_costCRUDE2012AllAllAllOther-Euro45-54MaleAll</t>
  </si>
  <si>
    <t xml:space="preserve">(48.9-76.6) </t>
  </si>
  <si>
    <t>RYO_less_costCRUDE2012AllAllAllOther-Euro55-64AllAll</t>
  </si>
  <si>
    <t xml:space="preserve">(63.1-84.6) </t>
  </si>
  <si>
    <t>RYO_less_costCRUDE2012AllAllAllOther-Euro55-64FemaleAll</t>
  </si>
  <si>
    <t xml:space="preserve">(73.6-93.9) </t>
  </si>
  <si>
    <t>RYO_less_costCRUDE2012AllAllAllOther-Euro55-64MaleAll</t>
  </si>
  <si>
    <t xml:space="preserve">(47.1-82.8) </t>
  </si>
  <si>
    <t>RYO_less_costCRUDE2012AllAllAllOther-Euro65-74AllAll</t>
  </si>
  <si>
    <t xml:space="preserve">(57.5-91.1) </t>
  </si>
  <si>
    <t>RYO_less_costCRUDE2012AllAllAllOther-EuroAllAllAll</t>
  </si>
  <si>
    <t xml:space="preserve">(68.7-76.8) </t>
  </si>
  <si>
    <t xml:space="preserve">(154-173) </t>
  </si>
  <si>
    <t>RYO_less_costCRUDE2012AllAllAllOther-EuroAllFemaleAll</t>
  </si>
  <si>
    <t xml:space="preserve">(73.0-83.0) </t>
  </si>
  <si>
    <t xml:space="preserve">(76-86) </t>
  </si>
  <si>
    <t>RYO_less_costCRUDE2012AllAllAllOther-EuroAllMaleAll</t>
  </si>
  <si>
    <t xml:space="preserve">(61.8-74.3) </t>
  </si>
  <si>
    <t xml:space="preserve">(75-90) </t>
  </si>
  <si>
    <t>RYO_less_costCRUDE2012AllAllNon-AsianAll15-19AllAll</t>
  </si>
  <si>
    <t xml:space="preserve">(42.9-71.7) </t>
  </si>
  <si>
    <t>RYO_less_costCRUDE2012AllAllNon-AsianAll15-19FemaleAll</t>
  </si>
  <si>
    <t xml:space="preserve">(29.7-67.9) </t>
  </si>
  <si>
    <t>RYO_less_costCRUDE2012AllAllNon-AsianAll15-19MaleAll</t>
  </si>
  <si>
    <t xml:space="preserve">(41.4-83.7) </t>
  </si>
  <si>
    <t>RYO_less_costCRUDE2012AllAllNon-AsianAll20-24AllAll</t>
  </si>
  <si>
    <t xml:space="preserve">(57.0-73.1) </t>
  </si>
  <si>
    <t>RYO_less_costCRUDE2012AllAllNon-AsianAll20-24FemaleAll</t>
  </si>
  <si>
    <t xml:space="preserve">(54.6-75.6) </t>
  </si>
  <si>
    <t>RYO_less_costCRUDE2012AllAllNon-AsianAll20-24MaleAll</t>
  </si>
  <si>
    <t xml:space="preserve">(50.6-77.7) </t>
  </si>
  <si>
    <t>RYO_less_costCRUDE2012AllAllNon-AsianAll25-34AllAll</t>
  </si>
  <si>
    <t xml:space="preserve">(65.7-80.0) </t>
  </si>
  <si>
    <t xml:space="preserve">(52-63) </t>
  </si>
  <si>
    <t>RYO_less_costCRUDE2012AllAllNon-AsianAll25-34FemaleAll</t>
  </si>
  <si>
    <t xml:space="preserve">(70.4-84.2) </t>
  </si>
  <si>
    <t xml:space="preserve">(27-32) </t>
  </si>
  <si>
    <t>RYO_less_costCRUDE2012AllAllNon-AsianAll25-34MaleAll</t>
  </si>
  <si>
    <t xml:space="preserve">(55.6-80.3) </t>
  </si>
  <si>
    <t>RYO_less_costCRUDE2012AllAllNon-AsianAll35-44AllAll</t>
  </si>
  <si>
    <t xml:space="preserve">(71.3-83.1) </t>
  </si>
  <si>
    <t xml:space="preserve">(49-57) </t>
  </si>
  <si>
    <t>RYO_less_costCRUDE2012AllAllNon-AsianAll35-44FemaleAll</t>
  </si>
  <si>
    <t xml:space="preserve">(73.3-86.5) </t>
  </si>
  <si>
    <t>RYO_less_costCRUDE2012AllAllNon-AsianAll35-44MaleAll</t>
  </si>
  <si>
    <t xml:space="preserve">(64.6-84.0) </t>
  </si>
  <si>
    <t>RYO_less_costCRUDE2012AllAllNon-AsianAll45-54AllAll</t>
  </si>
  <si>
    <t xml:space="preserve">(60.7-75.7) </t>
  </si>
  <si>
    <t>RYO_less_costCRUDE2012AllAllNon-AsianAll45-54FemaleAll</t>
  </si>
  <si>
    <t xml:space="preserve">(62.1-80.7) </t>
  </si>
  <si>
    <t>RYO_less_costCRUDE2012AllAllNon-AsianAll45-54MaleAll</t>
  </si>
  <si>
    <t xml:space="preserve">(53.1-76.4) </t>
  </si>
  <si>
    <t>RYO_less_costCRUDE2012AllAllNon-AsianAll55-64AllAll</t>
  </si>
  <si>
    <t xml:space="preserve">(58.5-78.4) </t>
  </si>
  <si>
    <t>RYO_less_costCRUDE2012AllAllNon-AsianAll55-64FemaleAll</t>
  </si>
  <si>
    <t>RYO_less_costCRUDE2012AllAllNon-AsianAll55-64MaleAll</t>
  </si>
  <si>
    <t xml:space="preserve">(47.9-78.2) </t>
  </si>
  <si>
    <t>RYO_less_costCRUDE2012AllAllNon-AsianAll65-74AllAll</t>
  </si>
  <si>
    <t>RYO_less_costCRUDE2012AllAllNon-AsianAll65-74FemaleAll</t>
  </si>
  <si>
    <t>RYO_less_costCRUDE2012AllAllNon-AsianAllAllAllAll</t>
  </si>
  <si>
    <t xml:space="preserve">(67.3-73.5) </t>
  </si>
  <si>
    <t xml:space="preserve">(219-239) </t>
  </si>
  <si>
    <t>RYO_less_costCRUDE2012AllAllNon-AsianAllAllFemaleAll</t>
  </si>
  <si>
    <t xml:space="preserve">(69.1-76.4) </t>
  </si>
  <si>
    <t xml:space="preserve">(107-118) </t>
  </si>
  <si>
    <t>RYO_less_costCRUDE2012AllAllNon-AsianAllAllMaleAll</t>
  </si>
  <si>
    <t xml:space="preserve">(63.1-73.2) </t>
  </si>
  <si>
    <t xml:space="preserve">(108-125) </t>
  </si>
  <si>
    <t>RYO_less_costCRUDE2012AllNon-PacificAllAll15-19AllAll</t>
  </si>
  <si>
    <t xml:space="preserve">(40.5-71.3) </t>
  </si>
  <si>
    <t>RYO_less_costCRUDE2012AllNon-PacificAllAll15-19FemaleAll</t>
  </si>
  <si>
    <t xml:space="preserve">(24.4-67.6) </t>
  </si>
  <si>
    <t>RYO_less_costCRUDE2012AllNon-PacificAllAll15-19MaleAll</t>
  </si>
  <si>
    <t xml:space="preserve">(41.0-84.5) </t>
  </si>
  <si>
    <t>RYO_less_costCRUDE2012AllNon-PacificAllAll20-24AllAll</t>
  </si>
  <si>
    <t xml:space="preserve">(56.3-72.7) </t>
  </si>
  <si>
    <t>RYO_less_costCRUDE2012AllNon-PacificAllAll20-24FemaleAll</t>
  </si>
  <si>
    <t xml:space="preserve">(55.0-76.4) </t>
  </si>
  <si>
    <t>RYO_less_costCRUDE2012AllNon-PacificAllAll20-24MaleAll</t>
  </si>
  <si>
    <t xml:space="preserve">(47.8-76.7) </t>
  </si>
  <si>
    <t>RYO_less_costCRUDE2012AllNon-PacificAllAll25-34AllAll</t>
  </si>
  <si>
    <t xml:space="preserve">(64.2-79.4) </t>
  </si>
  <si>
    <t>RYO_less_costCRUDE2012AllNon-PacificAllAll25-34FemaleAll</t>
  </si>
  <si>
    <t xml:space="preserve">(70.0-84.4) </t>
  </si>
  <si>
    <t xml:space="preserve">(25-30) </t>
  </si>
  <si>
    <t>RYO_less_costCRUDE2012AllNon-PacificAllAll25-34MaleAll</t>
  </si>
  <si>
    <t xml:space="preserve">(53.4-79.2) </t>
  </si>
  <si>
    <t>RYO_less_costCRUDE2012AllNon-PacificAllAll35-44AllAll</t>
  </si>
  <si>
    <t xml:space="preserve">(70.4-82.6) </t>
  </si>
  <si>
    <t>RYO_less_costCRUDE2012AllNon-PacificAllAll35-44FemaleAll</t>
  </si>
  <si>
    <t xml:space="preserve">(74.6-88.1) </t>
  </si>
  <si>
    <t xml:space="preserve">(22-26) </t>
  </si>
  <si>
    <t>RYO_less_costCRUDE2012AllNon-PacificAllAll35-44MaleAll</t>
  </si>
  <si>
    <t xml:space="preserve">(61.8-82.1) </t>
  </si>
  <si>
    <t xml:space="preserve">(23-31) </t>
  </si>
  <si>
    <t>RYO_less_costCRUDE2012AllNon-PacificAllAll45-54AllAll</t>
  </si>
  <si>
    <t xml:space="preserve">(60.1-75.3) </t>
  </si>
  <si>
    <t xml:space="preserve">(33-41) </t>
  </si>
  <si>
    <t>RYO_less_costCRUDE2012AllNon-PacificAllAll45-54FemaleAll</t>
  </si>
  <si>
    <t xml:space="preserve">(61.8-81.0) </t>
  </si>
  <si>
    <t>RYO_less_costCRUDE2012AllNon-PacificAllAll45-54MaleAll</t>
  </si>
  <si>
    <t xml:space="preserve">(52.1-75.4) </t>
  </si>
  <si>
    <t>RYO_less_costCRUDE2012AllNon-PacificAllAll55-64AllAll</t>
  </si>
  <si>
    <t xml:space="preserve">(56.1-77.5) </t>
  </si>
  <si>
    <t>RYO_less_costCRUDE2012AllNon-PacificAllAll55-64FemaleAll</t>
  </si>
  <si>
    <t xml:space="preserve">(58.6-86.4) </t>
  </si>
  <si>
    <t>RYO_less_costCRUDE2012AllNon-PacificAllAll55-64MaleAll</t>
  </si>
  <si>
    <t xml:space="preserve">(43.7-77.3) </t>
  </si>
  <si>
    <t>RYO_less_costCRUDE2012AllNon-PacificAllAll65-74AllAll</t>
  </si>
  <si>
    <t xml:space="preserve">(55.5-85.1) </t>
  </si>
  <si>
    <t>RYO_less_costCRUDE2012AllNon-PacificAllAll65-74FemaleAll</t>
  </si>
  <si>
    <t>RYO_less_costCRUDE2012AllNon-PacificAllAllAllAllAll</t>
  </si>
  <si>
    <t xml:space="preserve">(66.2-72.9) </t>
  </si>
  <si>
    <t xml:space="preserve">(208-229) </t>
  </si>
  <si>
    <t>RYO_less_costCRUDE2012AllNon-PacificAllAllAllFemaleAll</t>
  </si>
  <si>
    <t xml:space="preserve">(68.7-76.6) </t>
  </si>
  <si>
    <t xml:space="preserve">(102-114) </t>
  </si>
  <si>
    <t>RYO_less_costCRUDE2012AllNon-PacificAllAllAllMaleAll</t>
  </si>
  <si>
    <t xml:space="preserve">(61.3-71.9) </t>
  </si>
  <si>
    <t xml:space="preserve">(102-119) </t>
  </si>
  <si>
    <t>RYO_less_costCRUDE2012AllPacificAllAll25-34AllAll</t>
  </si>
  <si>
    <t xml:space="preserve">(71.6-95.8) </t>
  </si>
  <si>
    <t>RYO_less_costCRUDE2012AllPacificAllAllAllAllAll</t>
  </si>
  <si>
    <t xml:space="preserve">(69.4-87.6) </t>
  </si>
  <si>
    <t xml:space="preserve">(14-17) </t>
  </si>
  <si>
    <t>RYO_less_costCRUDE2012AllPacificAllAllAllFemaleAll</t>
  </si>
  <si>
    <t xml:space="preserve">(53.4-85.6) </t>
  </si>
  <si>
    <t>RYO_less_costCRUDE2012AllPacificAllAllAllMaleAll</t>
  </si>
  <si>
    <t xml:space="preserve">(74.8-93.6) </t>
  </si>
  <si>
    <t xml:space="preserve">(8-10) </t>
  </si>
  <si>
    <t>RYO_less_costCRUDE2012MaoriAllAllAll15-19AllAll</t>
  </si>
  <si>
    <t xml:space="preserve">(28.5-63.0) </t>
  </si>
  <si>
    <t>RYO_less_costCRUDE2012MaoriAllAllAll20-24AllAll</t>
  </si>
  <si>
    <t xml:space="preserve">(45.2-71.0) </t>
  </si>
  <si>
    <t>RYO_less_costCRUDE2012MaoriAllAllAll20-24FemaleAll</t>
  </si>
  <si>
    <t xml:space="preserve">(45.6-71.5) </t>
  </si>
  <si>
    <t>RYO_less_costCRUDE2012MaoriAllAllAll20-24MaleAll</t>
  </si>
  <si>
    <t xml:space="preserve">(35.4-78.6) </t>
  </si>
  <si>
    <t>RYO_less_costCRUDE2012MaoriAllAllAll25-34AllAll</t>
  </si>
  <si>
    <t xml:space="preserve">(63.0-82.0) </t>
  </si>
  <si>
    <t>RYO_less_costCRUDE2012MaoriAllAllAll25-34FemaleAll</t>
  </si>
  <si>
    <t xml:space="preserve">(64.7-84.4) </t>
  </si>
  <si>
    <t xml:space="preserve">(12-15) </t>
  </si>
  <si>
    <t>RYO_less_costCRUDE2012MaoriAllAllAll25-34MaleAll</t>
  </si>
  <si>
    <t xml:space="preserve">(52.4-84.4) </t>
  </si>
  <si>
    <t>RYO_less_costCRUDE2012MaoriAllAllAll35-44AllAll</t>
  </si>
  <si>
    <t xml:space="preserve">(68.5-85.5) </t>
  </si>
  <si>
    <t>RYO_less_costCRUDE2012MaoriAllAllAll35-44FemaleAll</t>
  </si>
  <si>
    <t xml:space="preserve">(65.5-87.3) </t>
  </si>
  <si>
    <t xml:space="preserve">(9-12) </t>
  </si>
  <si>
    <t>RYO_less_costCRUDE2012MaoriAllAllAll35-44MaleAll</t>
  </si>
  <si>
    <t xml:space="preserve">(61.4-89.8) </t>
  </si>
  <si>
    <t>RYO_less_costCRUDE2012MaoriAllAllAll45-54AllAll</t>
  </si>
  <si>
    <t xml:space="preserve">(58.7-80.2) </t>
  </si>
  <si>
    <t>RYO_less_costCRUDE2012MaoriAllAllAll45-54FemaleAll</t>
  </si>
  <si>
    <t xml:space="preserve">(51.5-76.6) </t>
  </si>
  <si>
    <t>RYO_less_costCRUDE2012MaoriAllAllAll45-54MaleAll</t>
  </si>
  <si>
    <t xml:space="preserve">(56.7-89.8) </t>
  </si>
  <si>
    <t>RYO_less_costCRUDE2012MaoriAllAllAll55-64AllAll</t>
  </si>
  <si>
    <t xml:space="preserve">(34.7-67.2) </t>
  </si>
  <si>
    <t>RYO_less_costCRUDE2012MaoriAllAllAll55-64FemaleAll</t>
  </si>
  <si>
    <t xml:space="preserve">(28.9-70.5) </t>
  </si>
  <si>
    <t>RYO_less_costCRUDE2012MaoriAllAllAllAllAllAll</t>
  </si>
  <si>
    <t xml:space="preserve">(61.6-71.4) </t>
  </si>
  <si>
    <t xml:space="preserve">(74-86) </t>
  </si>
  <si>
    <t>RYO_less_costCRUDE2012MaoriAllAllAllAllAllQuintile2</t>
  </si>
  <si>
    <t xml:space="preserve">(44.2-90.5) </t>
  </si>
  <si>
    <t>RYO_less_costCRUDE2012MaoriAllAllAllAllAllQuintile3</t>
  </si>
  <si>
    <t xml:space="preserve">(61.6-88.9) </t>
  </si>
  <si>
    <t>RYO_less_costCRUDE2012MaoriAllAllAllAllAllQuintile4</t>
  </si>
  <si>
    <t xml:space="preserve">(55.8-75.2) </t>
  </si>
  <si>
    <t>RYO_less_costCRUDE2012MaoriAllAllAllAllAllQuintile5</t>
  </si>
  <si>
    <t xml:space="preserve">(56.1-70.1) </t>
  </si>
  <si>
    <t>RYO_less_costCRUDE2012MaoriAllAllAllAllFemaleAll</t>
  </si>
  <si>
    <t xml:space="preserve">(59.5-71.2) </t>
  </si>
  <si>
    <t xml:space="preserve">(38-45) </t>
  </si>
  <si>
    <t>RYO_less_costCRUDE2012MaoriAllAllAllAllFemaleQuintile3</t>
  </si>
  <si>
    <t xml:space="preserve">(63.4-92.2) </t>
  </si>
  <si>
    <t>RYO_less_costCRUDE2012MaoriAllAllAllAllFemaleQuintile4</t>
  </si>
  <si>
    <t xml:space="preserve">(49.3-77.7) </t>
  </si>
  <si>
    <t>RYO_less_costCRUDE2012MaoriAllAllAllAllFemaleQuintile5</t>
  </si>
  <si>
    <t xml:space="preserve">(54.7-70.2) </t>
  </si>
  <si>
    <t xml:space="preserve">(21-27) </t>
  </si>
  <si>
    <t>RYO_less_costCRUDE2012MaoriAllAllAllAllMaleAll</t>
  </si>
  <si>
    <t xml:space="preserve">(59.5-75.5) </t>
  </si>
  <si>
    <t>RYO_less_costCRUDE2012MaoriAllAllAllAllMaleQuintile3</t>
  </si>
  <si>
    <t xml:space="preserve">(51.2-91.4) </t>
  </si>
  <si>
    <t>RYO_less_costCRUDE2012MaoriAllAllAllAllMaleQuintile4</t>
  </si>
  <si>
    <t xml:space="preserve">(49.1-83.2) </t>
  </si>
  <si>
    <t>RYO_less_costCRUDE2012MaoriAllAllAllAllMaleQuintile5</t>
  </si>
  <si>
    <t xml:space="preserve">(51.7-75.3) </t>
  </si>
  <si>
    <t>RYO_less_costCRUDE2012Non-MaoriAllAllAll15-19AllAll</t>
  </si>
  <si>
    <t xml:space="preserve">(41.9-85.8) </t>
  </si>
  <si>
    <t>RYO_less_costCRUDE2012Non-MaoriAllAllAll20-24AllAll</t>
  </si>
  <si>
    <t xml:space="preserve">(57.2-83.2) </t>
  </si>
  <si>
    <t>RYO_less_costCRUDE2012Non-MaoriAllAllAll20-24FemaleAll</t>
  </si>
  <si>
    <t xml:space="preserve">(51.5-85.5) </t>
  </si>
  <si>
    <t>RYO_less_costCRUDE2012Non-MaoriAllAllAll20-24MaleAll</t>
  </si>
  <si>
    <t xml:space="preserve">(50.6-88.9) </t>
  </si>
  <si>
    <t>RYO_less_costCRUDE2012Non-MaoriAllAllAll25-34AllAll</t>
  </si>
  <si>
    <t xml:space="preserve">(62.0-83.2) </t>
  </si>
  <si>
    <t>RYO_less_costCRUDE2012Non-MaoriAllAllAll25-34FemaleAll</t>
  </si>
  <si>
    <t xml:space="preserve">(68.0-89.9) </t>
  </si>
  <si>
    <t>RYO_less_costCRUDE2012Non-MaoriAllAllAll25-34MaleAll</t>
  </si>
  <si>
    <t xml:space="preserve">(51.6-82.6) </t>
  </si>
  <si>
    <t>RYO_less_costCRUDE2012Non-MaoriAllAllAll35-44AllAll</t>
  </si>
  <si>
    <t xml:space="preserve">(66.9-83.8) </t>
  </si>
  <si>
    <t xml:space="preserve">(29-36) </t>
  </si>
  <si>
    <t>RYO_less_costCRUDE2012Non-MaoriAllAllAll35-44FemaleAll</t>
  </si>
  <si>
    <t xml:space="preserve">(72.0-91.2) </t>
  </si>
  <si>
    <t>RYO_less_costCRUDE2012Non-MaoriAllAllAll35-44MaleAll</t>
  </si>
  <si>
    <t xml:space="preserve">(57.3-83.0) </t>
  </si>
  <si>
    <t>RYO_less_costCRUDE2012Non-MaoriAllAllAll45-54AllAll</t>
  </si>
  <si>
    <t xml:space="preserve">(57.6-77.3) </t>
  </si>
  <si>
    <t>RYO_less_costCRUDE2012Non-MaoriAllAllAll45-54FemaleAll</t>
  </si>
  <si>
    <t xml:space="preserve">(59.8-86.0) </t>
  </si>
  <si>
    <t>RYO_less_costCRUDE2012Non-MaoriAllAllAll45-54MaleAll</t>
  </si>
  <si>
    <t xml:space="preserve">(47.8-75.9) </t>
  </si>
  <si>
    <t>RYO_less_costCRUDE2012Non-MaoriAllAllAll55-64AllAll</t>
  </si>
  <si>
    <t xml:space="preserve">(59.4-83.0) </t>
  </si>
  <si>
    <t>RYO_less_costCRUDE2012Non-MaoriAllAllAll55-64FemaleAll</t>
  </si>
  <si>
    <t xml:space="preserve">(74.6-94.8) </t>
  </si>
  <si>
    <t>RYO_less_costCRUDE2012Non-MaoriAllAllAll55-64MaleAll</t>
  </si>
  <si>
    <t xml:space="preserve">(42.2-79.5) </t>
  </si>
  <si>
    <t>RYO_less_costCRUDE2012Non-MaoriAllAllAll65-74AllAll</t>
  </si>
  <si>
    <t xml:space="preserve">(56.7-90.5) </t>
  </si>
  <si>
    <t>RYO_less_costCRUDE2012Non-MaoriAllAllAllAllAllAll</t>
  </si>
  <si>
    <t xml:space="preserve">(67.6-76.5) </t>
  </si>
  <si>
    <t xml:space="preserve">(144-163) </t>
  </si>
  <si>
    <t>RYO_less_costCRUDE2012Non-MaoriAllAllAllAllAllQuintile1</t>
  </si>
  <si>
    <t xml:space="preserve">(50.8-80.6) </t>
  </si>
  <si>
    <t>RYO_less_costCRUDE2012Non-MaoriAllAllAllAllAllQuintile2</t>
  </si>
  <si>
    <t xml:space="preserve">(53.1-75.6) </t>
  </si>
  <si>
    <t>RYO_less_costCRUDE2012Non-MaoriAllAllAllAllAllQuintile3</t>
  </si>
  <si>
    <t xml:space="preserve">(58.9-78.9) </t>
  </si>
  <si>
    <t xml:space="preserve">(28-37) </t>
  </si>
  <si>
    <t>RYO_less_costCRUDE2012Non-MaoriAllAllAllAllAllQuintile4</t>
  </si>
  <si>
    <t xml:space="preserve">(65.0-81.9) </t>
  </si>
  <si>
    <t xml:space="preserve">(31-39) </t>
  </si>
  <si>
    <t>RYO_less_costCRUDE2012Non-MaoriAllAllAllAllAllQuintile5</t>
  </si>
  <si>
    <t xml:space="preserve">(71.2-85.7) </t>
  </si>
  <si>
    <t xml:space="preserve">(42-50) </t>
  </si>
  <si>
    <t>RYO_less_costCRUDE2012Non-MaoriAllAllAllAllFemaleAll</t>
  </si>
  <si>
    <t xml:space="preserve">(71.6-82.9) </t>
  </si>
  <si>
    <t xml:space="preserve">(67-78) </t>
  </si>
  <si>
    <t>RYO_less_costCRUDE2012Non-MaoriAllAllAllAllFemaleQuintile2</t>
  </si>
  <si>
    <t xml:space="preserve">(55.1-89.1) </t>
  </si>
  <si>
    <t>RYO_less_costCRUDE2012Non-MaoriAllAllAllAllFemaleQuintile3</t>
  </si>
  <si>
    <t xml:space="preserve">(56.2-84.2) </t>
  </si>
  <si>
    <t>RYO_less_costCRUDE2012Non-MaoriAllAllAllAllFemaleQuintile4</t>
  </si>
  <si>
    <t xml:space="preserve">(69.9-90.3) </t>
  </si>
  <si>
    <t>RYO_less_costCRUDE2012Non-MaoriAllAllAllAllFemaleQuintile5</t>
  </si>
  <si>
    <t xml:space="preserve">(69.7-87.6) </t>
  </si>
  <si>
    <t>RYO_less_costCRUDE2012Non-MaoriAllAllAllAllMaleAll</t>
  </si>
  <si>
    <t xml:space="preserve">(61.0-74.4) </t>
  </si>
  <si>
    <t xml:space="preserve">(73-89) </t>
  </si>
  <si>
    <t>RYO_less_costCRUDE2012Non-MaoriAllAllAllAllMaleQuintile1</t>
  </si>
  <si>
    <t xml:space="preserve">(39.1-80.9) </t>
  </si>
  <si>
    <t>RYO_less_costCRUDE2012Non-MaoriAllAllAllAllMaleQuintile2</t>
  </si>
  <si>
    <t xml:space="preserve">(42.8-73.6) </t>
  </si>
  <si>
    <t>RYO_less_costCRUDE2012Non-MaoriAllAllAllAllMaleQuintile3</t>
  </si>
  <si>
    <t xml:space="preserve">(51.9-81.5) </t>
  </si>
  <si>
    <t>RYO_less_costCRUDE2012Non-MaoriAllAllAllAllMaleQuintile4</t>
  </si>
  <si>
    <t xml:space="preserve">(50.9-79.4) </t>
  </si>
  <si>
    <t>RYO_less_costCRUDE2012Non-MaoriAllAllAllAllMaleQuintile5</t>
  </si>
  <si>
    <t xml:space="preserve">(67.5-87.5) </t>
  </si>
  <si>
    <t>RYO_less_harmfulCRUDE2012AllAllAllAll15-19AllAll</t>
  </si>
  <si>
    <t xml:space="preserve">RYO_less_harmful </t>
  </si>
  <si>
    <t xml:space="preserve">(4.8-22.2) </t>
  </si>
  <si>
    <t>RYO_less_harmfulCRUDE2012AllAllAllAll15-19FemaleAll</t>
  </si>
  <si>
    <t xml:space="preserve">(2.4-27.0) </t>
  </si>
  <si>
    <t>RYO_less_harmfulCRUDE2012AllAllAllAll15-19MaleAll</t>
  </si>
  <si>
    <t>RYO_less_harmfulCRUDE2012AllAllAllAll20-24AllAll</t>
  </si>
  <si>
    <t xml:space="preserve">(2.4-12.2) </t>
  </si>
  <si>
    <t>RYO_less_harmfulCRUDE2012AllAllAllAll20-24FemaleAll</t>
  </si>
  <si>
    <t>RYO_less_harmfulCRUDE2012AllAllAllAll20-24MaleAll</t>
  </si>
  <si>
    <t xml:space="preserve">(2.8-22.4) </t>
  </si>
  <si>
    <t>RYO_less_harmfulCRUDE2012AllAllAllAll25-34AllAll</t>
  </si>
  <si>
    <t xml:space="preserve">(7.7-19.8) </t>
  </si>
  <si>
    <t>RYO_less_harmfulCRUDE2012AllAllAllAll25-34FemaleAll</t>
  </si>
  <si>
    <t xml:space="preserve">(4.1-15.9) </t>
  </si>
  <si>
    <t>RYO_less_harmfulCRUDE2012AllAllAllAll25-34MaleAll</t>
  </si>
  <si>
    <t xml:space="preserve">(8.0-29.1) </t>
  </si>
  <si>
    <t>RYO_less_harmfulCRUDE2012AllAllAllAll35-44AllAll</t>
  </si>
  <si>
    <t>RYO_less_harmfulCRUDE2012AllAllAllAll35-44FemaleAll</t>
  </si>
  <si>
    <t xml:space="preserve">(4.4-14.9) </t>
  </si>
  <si>
    <t>RYO_less_harmfulCRUDE2012AllAllAllAll35-44MaleAll</t>
  </si>
  <si>
    <t xml:space="preserve">(4.0-16.1) </t>
  </si>
  <si>
    <t>RYO_less_harmfulCRUDE2012AllAllAllAll45-54AllAll</t>
  </si>
  <si>
    <t xml:space="preserve">(9.0-19.4) </t>
  </si>
  <si>
    <t>RYO_less_harmfulCRUDE2012AllAllAllAll45-54FemaleAll</t>
  </si>
  <si>
    <t xml:space="preserve">(8.8-29.0) </t>
  </si>
  <si>
    <t>RYO_less_harmfulCRUDE2012AllAllAllAll45-54MaleAll</t>
  </si>
  <si>
    <t>RYO_less_harmfulCRUDE2012AllAllAllAll55-64AllAll</t>
  </si>
  <si>
    <t xml:space="preserve">(8.3-26.9) </t>
  </si>
  <si>
    <t>RYO_less_harmfulCRUDE2012AllAllAllAll55-64FemaleAll</t>
  </si>
  <si>
    <t xml:space="preserve">(6.3-39.1) </t>
  </si>
  <si>
    <t>RYO_less_harmfulCRUDE2012AllAllAllAll55-64MaleAll</t>
  </si>
  <si>
    <t xml:space="preserve">(5.6-26.1) </t>
  </si>
  <si>
    <t>RYO_less_harmfulCRUDE2012AllAllAllAll65-74AllAll</t>
  </si>
  <si>
    <t xml:space="preserve">(3.4-20.2) </t>
  </si>
  <si>
    <t>RYO_less_harmfulCRUDE2012AllAllAllAll65-74FemaleAll</t>
  </si>
  <si>
    <t>RYO_less_harmfulCRUDE2012AllAllAllAllAllAllAll</t>
  </si>
  <si>
    <t xml:space="preserve">(9.0-13.5) </t>
  </si>
  <si>
    <t xml:space="preserve">(30-45) </t>
  </si>
  <si>
    <t>RYO_less_harmfulCRUDE2012AllAllAllAllAllAllQuintile1</t>
  </si>
  <si>
    <t xml:space="preserve">(6.0-26.3) </t>
  </si>
  <si>
    <t>RYO_less_harmfulCRUDE2012AllAllAllAllAllAllQuintile2</t>
  </si>
  <si>
    <t xml:space="preserve">(8.7-25.2) </t>
  </si>
  <si>
    <t>RYO_less_harmfulCRUDE2012AllAllAllAllAllAllQuintile3</t>
  </si>
  <si>
    <t xml:space="preserve">(8.1-21.0) </t>
  </si>
  <si>
    <t>RYO_less_harmfulCRUDE2012AllAllAllAllAllAllQuintile4</t>
  </si>
  <si>
    <t xml:space="preserve">(7.9-18.7) </t>
  </si>
  <si>
    <t>RYO_less_harmfulCRUDE2012AllAllAllAllAllAllQuintile5</t>
  </si>
  <si>
    <t>RYO_less_harmfulCRUDE2012AllAllAllAllAllFemaleAll</t>
  </si>
  <si>
    <t xml:space="preserve">(7.1-13.6) </t>
  </si>
  <si>
    <t>RYO_less_harmfulCRUDE2012AllAllAllAllAllFemaleQuintile1</t>
  </si>
  <si>
    <t xml:space="preserve">(4.6-44.8) </t>
  </si>
  <si>
    <t>RYO_less_harmfulCRUDE2012AllAllAllAllAllFemaleQuintile2</t>
  </si>
  <si>
    <t xml:space="preserve">(3.1-37.2) </t>
  </si>
  <si>
    <t>RYO_less_harmfulCRUDE2012AllAllAllAllAllFemaleQuintile3</t>
  </si>
  <si>
    <t xml:space="preserve">(5.5-29.1) </t>
  </si>
  <si>
    <t>RYO_less_harmfulCRUDE2012AllAllAllAllAllFemaleQuintile4</t>
  </si>
  <si>
    <t xml:space="preserve">(6.1-17.4) </t>
  </si>
  <si>
    <t>RYO_less_harmfulCRUDE2012AllAllAllAllAllFemaleQuintile5</t>
  </si>
  <si>
    <t xml:space="preserve">(3.1-7.8) </t>
  </si>
  <si>
    <t>RYO_less_harmfulCRUDE2012AllAllAllAllAllMaleAll</t>
  </si>
  <si>
    <t xml:space="preserve">(9.1-15.7) </t>
  </si>
  <si>
    <t>RYO_less_harmfulCRUDE2012AllAllAllAllAllMaleQuintile1</t>
  </si>
  <si>
    <t xml:space="preserve">(3.0-26.4) </t>
  </si>
  <si>
    <t>RYO_less_harmfulCRUDE2012AllAllAllAllAllMaleQuintile2</t>
  </si>
  <si>
    <t xml:space="preserve">(7.7-28.7) </t>
  </si>
  <si>
    <t>RYO_less_harmfulCRUDE2012AllAllAllAllAllMaleQuintile3</t>
  </si>
  <si>
    <t xml:space="preserve">(6.9-21.5) </t>
  </si>
  <si>
    <t>RYO_less_harmfulCRUDE2012AllAllAllAllAllMaleQuintile4</t>
  </si>
  <si>
    <t xml:space="preserve">(6.5-26.3) </t>
  </si>
  <si>
    <t>RYO_less_harmfulCRUDE2012AllAllAllAllAllMaleQuintile5</t>
  </si>
  <si>
    <t xml:space="preserve">(4.9-14.1) </t>
  </si>
  <si>
    <t>RYO_less_harmfulCRUDE2012AllAllAllNon-Other-Euro15-19AllAll</t>
  </si>
  <si>
    <t xml:space="preserve">(1.5-26.3) </t>
  </si>
  <si>
    <t>RYO_less_harmfulCRUDE2012AllAllAllNon-Other-Euro20-24AllAll</t>
  </si>
  <si>
    <t xml:space="preserve">(0.7-9.8) </t>
  </si>
  <si>
    <t>RYO_less_harmfulCRUDE2012AllAllAllNon-Other-Euro20-24FemaleAll</t>
  </si>
  <si>
    <t>RYO_less_harmfulCRUDE2012AllAllAllNon-Other-Euro20-24MaleAll</t>
  </si>
  <si>
    <t xml:space="preserve">(0.4-15.5) </t>
  </si>
  <si>
    <t>RYO_less_harmfulCRUDE2012AllAllAllNon-Other-Euro25-34AllAll</t>
  </si>
  <si>
    <t xml:space="preserve">(2.7-18.4) </t>
  </si>
  <si>
    <t>RYO_less_harmfulCRUDE2012AllAllAllNon-Other-Euro25-34FemaleAll</t>
  </si>
  <si>
    <t xml:space="preserve">(0.8-10.9) </t>
  </si>
  <si>
    <t>RYO_less_harmfulCRUDE2012AllAllAllNon-Other-Euro25-34MaleAll</t>
  </si>
  <si>
    <t xml:space="preserve">(2.6-34.7) </t>
  </si>
  <si>
    <t>RYO_less_harmfulCRUDE2012AllAllAllNon-Other-Euro35-44AllAll</t>
  </si>
  <si>
    <t xml:space="preserve">(0.5-13.0) </t>
  </si>
  <si>
    <t>RYO_less_harmfulCRUDE2012AllAllAllNon-Other-Euro35-44FemaleAll</t>
  </si>
  <si>
    <t>RYO_less_harmfulCRUDE2012AllAllAllNon-Other-Euro35-44MaleAll</t>
  </si>
  <si>
    <t xml:space="preserve">(0.7-23.6) </t>
  </si>
  <si>
    <t>RYO_less_harmfulCRUDE2012AllAllAllNon-Other-Euro45-54AllAll</t>
  </si>
  <si>
    <t xml:space="preserve">(2.4-14.2) </t>
  </si>
  <si>
    <t>RYO_less_harmfulCRUDE2012AllAllAllNon-Other-Euro45-54FemaleAll</t>
  </si>
  <si>
    <t xml:space="preserve">(3.2-24.3) </t>
  </si>
  <si>
    <t>RYO_less_harmfulCRUDE2012AllAllAllNon-Other-Euro45-54MaleAll</t>
  </si>
  <si>
    <t>RYO_less_harmfulCRUDE2012AllAllAllNon-Other-Euro55-64AllAll</t>
  </si>
  <si>
    <t xml:space="preserve">(3.9-24.2) </t>
  </si>
  <si>
    <t>RYO_less_harmfulCRUDE2012AllAllAllNon-Other-EuroAllAllAll</t>
  </si>
  <si>
    <t xml:space="preserve">(4.0-10.1) </t>
  </si>
  <si>
    <t>RYO_less_harmfulCRUDE2012AllAllAllNon-Other-EuroAllFemaleAll</t>
  </si>
  <si>
    <t>RYO_less_harmfulCRUDE2012AllAllAllNon-Other-EuroAllMaleAll</t>
  </si>
  <si>
    <t>RYO_less_harmfulCRUDE2012AllAllAllOther-Euro15-19AllAll</t>
  </si>
  <si>
    <t xml:space="preserve">(4.2-27.7) </t>
  </si>
  <si>
    <t>RYO_less_harmfulCRUDE2012AllAllAllOther-Euro20-24AllAll</t>
  </si>
  <si>
    <t xml:space="preserve">(2.4-17.4) </t>
  </si>
  <si>
    <t>RYO_less_harmfulCRUDE2012AllAllAllOther-Euro20-24FemaleAll</t>
  </si>
  <si>
    <t>RYO_less_harmfulCRUDE2012AllAllAllOther-Euro20-24MaleAll</t>
  </si>
  <si>
    <t xml:space="preserve">(2.9-36.4) </t>
  </si>
  <si>
    <t>RYO_less_harmfulCRUDE2012AllAllAllOther-Euro25-34AllAll</t>
  </si>
  <si>
    <t xml:space="preserve">(8.4-25.5) </t>
  </si>
  <si>
    <t>RYO_less_harmfulCRUDE2012AllAllAllOther-Euro25-34FemaleAll</t>
  </si>
  <si>
    <t xml:space="preserve">(4.9-23.7) </t>
  </si>
  <si>
    <t>RYO_less_harmfulCRUDE2012AllAllAllOther-Euro25-34MaleAll</t>
  </si>
  <si>
    <t xml:space="preserve">(7.5-35.2) </t>
  </si>
  <si>
    <t>RYO_less_harmfulCRUDE2012AllAllAllOther-Euro35-44AllAll</t>
  </si>
  <si>
    <t xml:space="preserve">(6.7-17.3) </t>
  </si>
  <si>
    <t>RYO_less_harmfulCRUDE2012AllAllAllOther-Euro35-44FemaleAll</t>
  </si>
  <si>
    <t xml:space="preserve">(6.7-22.7) </t>
  </si>
  <si>
    <t>RYO_less_harmfulCRUDE2012AllAllAllOther-Euro35-44MaleAll</t>
  </si>
  <si>
    <t xml:space="preserve">(4.0-19.2) </t>
  </si>
  <si>
    <t>RYO_less_harmfulCRUDE2012AllAllAllOther-Euro45-54AllAll</t>
  </si>
  <si>
    <t xml:space="preserve">(10.0-23.7) </t>
  </si>
  <si>
    <t>RYO_less_harmfulCRUDE2012AllAllAllOther-Euro45-54FemaleAll</t>
  </si>
  <si>
    <t xml:space="preserve">(8.6-35.3) </t>
  </si>
  <si>
    <t>RYO_less_harmfulCRUDE2012AllAllAllOther-Euro45-54MaleAll</t>
  </si>
  <si>
    <t xml:space="preserve">(6.9-21.3) </t>
  </si>
  <si>
    <t>RYO_less_harmfulCRUDE2012AllAllAllOther-Euro55-64AllAll</t>
  </si>
  <si>
    <t xml:space="preserve">(7.7-32.7) </t>
  </si>
  <si>
    <t>RYO_less_harmfulCRUDE2012AllAllAllOther-Euro55-64FemaleAll</t>
  </si>
  <si>
    <t xml:space="preserve">(7.0-52.2) </t>
  </si>
  <si>
    <t>RYO_less_harmfulCRUDE2012AllAllAllOther-Euro55-64MaleAll</t>
  </si>
  <si>
    <t xml:space="preserve">(3.5-29.1) </t>
  </si>
  <si>
    <t>RYO_less_harmfulCRUDE2012AllAllAllOther-Euro65-74AllAll</t>
  </si>
  <si>
    <t>RYO_less_harmfulCRUDE2012AllAllAllOther-EuroAllAllAll</t>
  </si>
  <si>
    <t xml:space="preserve">(10.4-16.7) </t>
  </si>
  <si>
    <t xml:space="preserve">(23-38) </t>
  </si>
  <si>
    <t>RYO_less_harmfulCRUDE2012AllAllAllOther-EuroAllFemaleAll</t>
  </si>
  <si>
    <t xml:space="preserve">(8.5-18.0) </t>
  </si>
  <si>
    <t>RYO_less_harmfulCRUDE2012AllAllAllOther-EuroAllMaleAll</t>
  </si>
  <si>
    <t xml:space="preserve">(9.8-18.9) </t>
  </si>
  <si>
    <t>RYO_less_harmfulCRUDE2012AllAllNon-AsianAll15-19AllAll</t>
  </si>
  <si>
    <t xml:space="preserve">(5.0-23.0) </t>
  </si>
  <si>
    <t>RYO_less_harmfulCRUDE2012AllAllNon-AsianAll15-19FemaleAll</t>
  </si>
  <si>
    <t xml:space="preserve">(2.6-28.1) </t>
  </si>
  <si>
    <t>RYO_less_harmfulCRUDE2012AllAllNon-AsianAll15-19MaleAll</t>
  </si>
  <si>
    <t xml:space="preserve">(3.5-29.6) </t>
  </si>
  <si>
    <t>RYO_less_harmfulCRUDE2012AllAllNon-AsianAll20-24AllAll</t>
  </si>
  <si>
    <t xml:space="preserve">(2.5-12.6) </t>
  </si>
  <si>
    <t>RYO_less_harmfulCRUDE2012AllAllNon-AsianAll20-24FemaleAll</t>
  </si>
  <si>
    <t>RYO_less_harmfulCRUDE2012AllAllNon-AsianAll20-24MaleAll</t>
  </si>
  <si>
    <t xml:space="preserve">(2.7-22.7) </t>
  </si>
  <si>
    <t>RYO_less_harmfulCRUDE2012AllAllNon-AsianAll25-34AllAll</t>
  </si>
  <si>
    <t xml:space="preserve">(7.9-20.5) </t>
  </si>
  <si>
    <t>RYO_less_harmfulCRUDE2012AllAllNon-AsianAll25-34FemaleAll</t>
  </si>
  <si>
    <t xml:space="preserve">(4.2-16.2) </t>
  </si>
  <si>
    <t>RYO_less_harmfulCRUDE2012AllAllNon-AsianAll25-34MaleAll</t>
  </si>
  <si>
    <t xml:space="preserve">(8.3-30.4) </t>
  </si>
  <si>
    <t>RYO_less_harmfulCRUDE2012AllAllNon-AsianAll35-44AllAll</t>
  </si>
  <si>
    <t xml:space="preserve">(5.3-12.8) </t>
  </si>
  <si>
    <t>RYO_less_harmfulCRUDE2012AllAllNon-AsianAll35-44FemaleAll</t>
  </si>
  <si>
    <t xml:space="preserve">(4.1-13.0) </t>
  </si>
  <si>
    <t>RYO_less_harmfulCRUDE2012AllAllNon-AsianAll35-44MaleAll</t>
  </si>
  <si>
    <t xml:space="preserve">(4.2-17.0) </t>
  </si>
  <si>
    <t>RYO_less_harmfulCRUDE2012AllAllNon-AsianAll45-54AllAll</t>
  </si>
  <si>
    <t xml:space="preserve">(9.1-19.6) </t>
  </si>
  <si>
    <t>RYO_less_harmfulCRUDE2012AllAllNon-AsianAll45-54FemaleAll</t>
  </si>
  <si>
    <t xml:space="preserve">(8.9-29.4) </t>
  </si>
  <si>
    <t>RYO_less_harmfulCRUDE2012AllAllNon-AsianAll45-54MaleAll</t>
  </si>
  <si>
    <t xml:space="preserve">(5.5-17.6) </t>
  </si>
  <si>
    <t>RYO_less_harmfulCRUDE2012AllAllNon-AsianAll55-64AllAll</t>
  </si>
  <si>
    <t xml:space="preserve">(8.5-27.6) </t>
  </si>
  <si>
    <t>RYO_less_harmfulCRUDE2012AllAllNon-AsianAll55-64FemaleAll</t>
  </si>
  <si>
    <t>RYO_less_harmfulCRUDE2012AllAllNon-AsianAll55-64MaleAll</t>
  </si>
  <si>
    <t xml:space="preserve">(5.9-27.5) </t>
  </si>
  <si>
    <t>RYO_less_harmfulCRUDE2012AllAllNon-AsianAll65-74AllAll</t>
  </si>
  <si>
    <t>RYO_less_harmfulCRUDE2012AllAllNon-AsianAll65-74FemaleAll</t>
  </si>
  <si>
    <t>RYO_less_harmfulCRUDE2012AllAllNon-AsianAllAllAllAll</t>
  </si>
  <si>
    <t xml:space="preserve">(9.2-13.8) </t>
  </si>
  <si>
    <t>RYO_less_harmfulCRUDE2012AllAllNon-AsianAllAllFemaleAll</t>
  </si>
  <si>
    <t xml:space="preserve">(7.2-13.6) </t>
  </si>
  <si>
    <t>RYO_less_harmfulCRUDE2012AllAllNon-AsianAllAllMaleAll</t>
  </si>
  <si>
    <t xml:space="preserve">(9.3-16.3) </t>
  </si>
  <si>
    <t>RYO_less_harmfulCRUDE2012AllNon-PacificAllAll15-19AllAll</t>
  </si>
  <si>
    <t xml:space="preserve">(5.0-23.3) </t>
  </si>
  <si>
    <t>RYO_less_harmfulCRUDE2012AllNon-PacificAllAll15-19FemaleAll</t>
  </si>
  <si>
    <t xml:space="preserve">(2.5-28.0) </t>
  </si>
  <si>
    <t>RYO_less_harmfulCRUDE2012AllNon-PacificAllAll15-19MaleAll</t>
  </si>
  <si>
    <t xml:space="preserve">(3.6-30.2) </t>
  </si>
  <si>
    <t>RYO_less_harmfulCRUDE2012AllNon-PacificAllAll20-24AllAll</t>
  </si>
  <si>
    <t xml:space="preserve">(2.6-13.1) </t>
  </si>
  <si>
    <t>RYO_less_harmfulCRUDE2012AllNon-PacificAllAll20-24FemaleAll</t>
  </si>
  <si>
    <t>RYO_less_harmfulCRUDE2012AllNon-PacificAllAll20-24MaleAll</t>
  </si>
  <si>
    <t xml:space="preserve">(3.0-24.3) </t>
  </si>
  <si>
    <t>RYO_less_harmfulCRUDE2012AllNon-PacificAllAll25-34AllAll</t>
  </si>
  <si>
    <t xml:space="preserve">(8.0-21.0) </t>
  </si>
  <si>
    <t>RYO_less_harmfulCRUDE2012AllNon-PacificAllAll25-34FemaleAll</t>
  </si>
  <si>
    <t xml:space="preserve">(4.5-17.6) </t>
  </si>
  <si>
    <t>RYO_less_harmfulCRUDE2012AllNon-PacificAllAll25-34MaleAll</t>
  </si>
  <si>
    <t xml:space="preserve">(7.9-30.4) </t>
  </si>
  <si>
    <t>RYO_less_harmfulCRUDE2012AllNon-PacificAllAll35-44AllAll</t>
  </si>
  <si>
    <t>RYO_less_harmfulCRUDE2012AllNon-PacificAllAll35-44FemaleAll</t>
  </si>
  <si>
    <t xml:space="preserve">(4.6-15.8) </t>
  </si>
  <si>
    <t>RYO_less_harmfulCRUDE2012AllNon-PacificAllAll35-44MaleAll</t>
  </si>
  <si>
    <t xml:space="preserve">(4.1-17.0) </t>
  </si>
  <si>
    <t>RYO_less_harmfulCRUDE2012AllNon-PacificAllAll45-54AllAll</t>
  </si>
  <si>
    <t xml:space="preserve">(9.2-20.1) </t>
  </si>
  <si>
    <t>RYO_less_harmfulCRUDE2012AllNon-PacificAllAll45-54FemaleAll</t>
  </si>
  <si>
    <t xml:space="preserve">(8.8-29.6) </t>
  </si>
  <si>
    <t>RYO_less_harmfulCRUDE2012AllNon-PacificAllAll45-54MaleAll</t>
  </si>
  <si>
    <t xml:space="preserve">(5.7-18.2) </t>
  </si>
  <si>
    <t>RYO_less_harmfulCRUDE2012AllNon-PacificAllAll55-64AllAll</t>
  </si>
  <si>
    <t xml:space="preserve">(7.6-26.8) </t>
  </si>
  <si>
    <t>RYO_less_harmfulCRUDE2012AllNon-PacificAllAll55-64FemaleAll</t>
  </si>
  <si>
    <t xml:space="preserve">(6.4-39.7) </t>
  </si>
  <si>
    <t>RYO_less_harmfulCRUDE2012AllNon-PacificAllAll55-64MaleAll</t>
  </si>
  <si>
    <t xml:space="preserve">(4.4-25.3) </t>
  </si>
  <si>
    <t>RYO_less_harmfulCRUDE2012AllNon-PacificAllAll65-74AllAll</t>
  </si>
  <si>
    <t xml:space="preserve">(3.4-20.3) </t>
  </si>
  <si>
    <t>RYO_less_harmfulCRUDE2012AllNon-PacificAllAll65-74FemaleAll</t>
  </si>
  <si>
    <t>RYO_less_harmfulCRUDE2012AllNon-PacificAllAllAllAllAll</t>
  </si>
  <si>
    <t xml:space="preserve">(9.3-14.0) </t>
  </si>
  <si>
    <t>RYO_less_harmfulCRUDE2012AllNon-PacificAllAllAllFemaleAll</t>
  </si>
  <si>
    <t xml:space="preserve">(7.4-14.3) </t>
  </si>
  <si>
    <t>RYO_less_harmfulCRUDE2012AllNon-PacificAllAllAllMaleAll</t>
  </si>
  <si>
    <t xml:space="preserve">(9.2-16.3) </t>
  </si>
  <si>
    <t>RYO_less_harmfulCRUDE2012AllPacificAllAll25-34AllAll</t>
  </si>
  <si>
    <t>RYO_less_harmfulCRUDE2012AllPacificAllAllAllAllAll</t>
  </si>
  <si>
    <t xml:space="preserve">(1.3-11.0) </t>
  </si>
  <si>
    <t>RYO_less_harmfulCRUDE2012AllPacificAllAllAllFemaleAll</t>
  </si>
  <si>
    <t xml:space="preserve">(0.0-9.4) </t>
  </si>
  <si>
    <t>RYO_less_harmfulCRUDE2012AllPacificAllAllAllMaleAll</t>
  </si>
  <si>
    <t xml:space="preserve">(1.7-17.9) </t>
  </si>
  <si>
    <t>RYO_less_harmfulCRUDE2012MaoriAllAllAll15-19AllAll</t>
  </si>
  <si>
    <t xml:space="preserve">(4.8-33.8) </t>
  </si>
  <si>
    <t>RYO_less_harmfulCRUDE2012MaoriAllAllAll20-24AllAll</t>
  </si>
  <si>
    <t xml:space="preserve">(1.6-21.0) </t>
  </si>
  <si>
    <t>RYO_less_harmfulCRUDE2012MaoriAllAllAll20-24FemaleAll</t>
  </si>
  <si>
    <t>RYO_less_harmfulCRUDE2012MaoriAllAllAll20-24MaleAll</t>
  </si>
  <si>
    <t xml:space="preserve">(1.9-35.4) </t>
  </si>
  <si>
    <t>RYO_less_harmfulCRUDE2012MaoriAllAllAll25-34AllAll</t>
  </si>
  <si>
    <t xml:space="preserve">(3.9-19.4) </t>
  </si>
  <si>
    <t>RYO_less_harmfulCRUDE2012MaoriAllAllAll25-34FemaleAll</t>
  </si>
  <si>
    <t xml:space="preserve">(1.7-12.2) </t>
  </si>
  <si>
    <t>RYO_less_harmfulCRUDE2012MaoriAllAllAll25-34MaleAll</t>
  </si>
  <si>
    <t xml:space="preserve">(3.8-38.9) </t>
  </si>
  <si>
    <t>RYO_less_harmfulCRUDE2012MaoriAllAllAll35-44AllAll</t>
  </si>
  <si>
    <t xml:space="preserve">(3.2-18.5) </t>
  </si>
  <si>
    <t>RYO_less_harmfulCRUDE2012MaoriAllAllAll35-44FemaleAll</t>
  </si>
  <si>
    <t>RYO_less_harmfulCRUDE2012MaoriAllAllAll35-44MaleAll</t>
  </si>
  <si>
    <t xml:space="preserve">(2.6-31.7) </t>
  </si>
  <si>
    <t>RYO_less_harmfulCRUDE2012MaoriAllAllAll45-54AllAll</t>
  </si>
  <si>
    <t xml:space="preserve">(3.8-15.9) </t>
  </si>
  <si>
    <t>RYO_less_harmfulCRUDE2012MaoriAllAllAll45-54FemaleAll</t>
  </si>
  <si>
    <t xml:space="preserve">(2.5-19.5) </t>
  </si>
  <si>
    <t>RYO_less_harmfulCRUDE2012MaoriAllAllAll45-54MaleAll</t>
  </si>
  <si>
    <t xml:space="preserve">(2.1-22.2) </t>
  </si>
  <si>
    <t>RYO_less_harmfulCRUDE2012MaoriAllAllAll55-64AllAll</t>
  </si>
  <si>
    <t xml:space="preserve">(2.3-19.8) </t>
  </si>
  <si>
    <t>RYO_less_harmfulCRUDE2012MaoriAllAllAll55-64FemaleAll</t>
  </si>
  <si>
    <t xml:space="preserve">(1.0-19.2) </t>
  </si>
  <si>
    <t>RYO_less_harmfulCRUDE2012MaoriAllAllAllAllAllAll</t>
  </si>
  <si>
    <t xml:space="preserve">(6.6-13.3) </t>
  </si>
  <si>
    <t>RYO_less_harmfulCRUDE2012MaoriAllAllAllAllAllQuintile2</t>
  </si>
  <si>
    <t xml:space="preserve">(3.8-47.8) </t>
  </si>
  <si>
    <t>RYO_less_harmfulCRUDE2012MaoriAllAllAllAllAllQuintile3</t>
  </si>
  <si>
    <t xml:space="preserve">(6.1-36.7) </t>
  </si>
  <si>
    <t>RYO_less_harmfulCRUDE2012MaoriAllAllAllAllAllQuintile4</t>
  </si>
  <si>
    <t xml:space="preserve">(4.3-20.0) </t>
  </si>
  <si>
    <t>RYO_less_harmfulCRUDE2012MaoriAllAllAllAllAllQuintile5</t>
  </si>
  <si>
    <t xml:space="preserve">(3.3-10.7) </t>
  </si>
  <si>
    <t>RYO_less_harmfulCRUDE2012MaoriAllAllAllAllFemaleAll</t>
  </si>
  <si>
    <t>RYO_less_harmfulCRUDE2012MaoriAllAllAllAllFemaleQuintile3</t>
  </si>
  <si>
    <t xml:space="preserve">(3.0-40.4) </t>
  </si>
  <si>
    <t>RYO_less_harmfulCRUDE2012MaoriAllAllAllAllFemaleQuintile4</t>
  </si>
  <si>
    <t xml:space="preserve">(3.8-22.3) </t>
  </si>
  <si>
    <t>RYO_less_harmfulCRUDE2012MaoriAllAllAllAllFemaleQuintile5</t>
  </si>
  <si>
    <t xml:space="preserve">(1.7-7.9) </t>
  </si>
  <si>
    <t>RYO_less_harmfulCRUDE2012MaoriAllAllAllAllMaleAll</t>
  </si>
  <si>
    <t xml:space="preserve">(7.8-20.6) </t>
  </si>
  <si>
    <t>RYO_less_harmfulCRUDE2012MaoriAllAllAllAllMaleQuintile3</t>
  </si>
  <si>
    <t xml:space="preserve">(4.2-46.6) </t>
  </si>
  <si>
    <t>RYO_less_harmfulCRUDE2012MaoriAllAllAllAllMaleQuintile4</t>
  </si>
  <si>
    <t xml:space="preserve">(1.9-27.3) </t>
  </si>
  <si>
    <t>RYO_less_harmfulCRUDE2012MaoriAllAllAllAllMaleQuintile5</t>
  </si>
  <si>
    <t xml:space="preserve">(3.5-19.9) </t>
  </si>
  <si>
    <t>RYO_less_harmfulCRUDE2012Non-MaoriAllAllAll15-19AllAll</t>
  </si>
  <si>
    <t xml:space="preserve">(1.9-22.2) </t>
  </si>
  <si>
    <t>RYO_less_harmfulCRUDE2012Non-MaoriAllAllAll20-24AllAll</t>
  </si>
  <si>
    <t xml:space="preserve">(1.2-11.9) </t>
  </si>
  <si>
    <t>RYO_less_harmfulCRUDE2012Non-MaoriAllAllAll20-24FemaleAll</t>
  </si>
  <si>
    <t xml:space="preserve">(0.5-9.9) </t>
  </si>
  <si>
    <t>RYO_less_harmfulCRUDE2012Non-MaoriAllAllAll20-24MaleAll</t>
  </si>
  <si>
    <t xml:space="preserve">(0.7-24.0) </t>
  </si>
  <si>
    <t>RYO_less_harmfulCRUDE2012Non-MaoriAllAllAll25-34AllAll</t>
  </si>
  <si>
    <t xml:space="preserve">(7.4-25.4) </t>
  </si>
  <si>
    <t>RYO_less_harmfulCRUDE2012Non-MaoriAllAllAll25-34FemaleAll</t>
  </si>
  <si>
    <t xml:space="preserve">(4.1-25.0) </t>
  </si>
  <si>
    <t>RYO_less_harmfulCRUDE2012Non-MaoriAllAllAll25-34MaleAll</t>
  </si>
  <si>
    <t xml:space="preserve">(6.5-33.2) </t>
  </si>
  <si>
    <t>RYO_less_harmfulCRUDE2012Non-MaoriAllAllAll35-44AllAll</t>
  </si>
  <si>
    <t xml:space="preserve">(4.9-13.9) </t>
  </si>
  <si>
    <t>RYO_less_harmfulCRUDE2012Non-MaoriAllAllAll35-44FemaleAll</t>
  </si>
  <si>
    <t xml:space="preserve">(5.8-19.2) </t>
  </si>
  <si>
    <t>RYO_less_harmfulCRUDE2012Non-MaoriAllAllAll35-44MaleAll</t>
  </si>
  <si>
    <t xml:space="preserve">(2.4-14.9) </t>
  </si>
  <si>
    <t>RYO_less_harmfulCRUDE2012Non-MaoriAllAllAll45-54AllAll</t>
  </si>
  <si>
    <t xml:space="preserve">(9.3-23.4) </t>
  </si>
  <si>
    <t>RYO_less_harmfulCRUDE2012Non-MaoriAllAllAll45-54FemaleAll</t>
  </si>
  <si>
    <t xml:space="preserve">(9.5-37.2) </t>
  </si>
  <si>
    <t>RYO_less_harmfulCRUDE2012Non-MaoriAllAllAll45-54MaleAll</t>
  </si>
  <si>
    <t xml:space="preserve">(5.2-19.2) </t>
  </si>
  <si>
    <t>RYO_less_harmfulCRUDE2012Non-MaoriAllAllAll55-64AllAll</t>
  </si>
  <si>
    <t xml:space="preserve">(8.6-32.8) </t>
  </si>
  <si>
    <t>RYO_less_harmfulCRUDE2012Non-MaoriAllAllAll55-64FemaleAll</t>
  </si>
  <si>
    <t xml:space="preserve">(7.2-53.0) </t>
  </si>
  <si>
    <t>RYO_less_harmfulCRUDE2012Non-MaoriAllAllAll55-64MaleAll</t>
  </si>
  <si>
    <t>RYO_less_harmfulCRUDE2012Non-MaoriAllAllAll65-74AllAll</t>
  </si>
  <si>
    <t>RYO_less_harmfulCRUDE2012Non-MaoriAllAllAllAllAllAll</t>
  </si>
  <si>
    <t xml:space="preserve">(9.1-15.5) </t>
  </si>
  <si>
    <t>RYO_less_harmfulCRUDE2012Non-MaoriAllAllAllAllAllQuintile1</t>
  </si>
  <si>
    <t xml:space="preserve">(5.4-30.7) </t>
  </si>
  <si>
    <t>RYO_less_harmfulCRUDE2012Non-MaoriAllAllAllAllAllQuintile2</t>
  </si>
  <si>
    <t xml:space="preserve">(7.2-25.0) </t>
  </si>
  <si>
    <t>RYO_less_harmfulCRUDE2012Non-MaoriAllAllAllAllAllQuintile3</t>
  </si>
  <si>
    <t xml:space="preserve">(6.5-21.1) </t>
  </si>
  <si>
    <t>RYO_less_harmfulCRUDE2012Non-MaoriAllAllAllAllAllQuintile4</t>
  </si>
  <si>
    <t xml:space="preserve">(7.6-22.7) </t>
  </si>
  <si>
    <t>RYO_less_harmfulCRUDE2012Non-MaoriAllAllAllAllAllQuintile5</t>
  </si>
  <si>
    <t xml:space="preserve">(4.6-11.0) </t>
  </si>
  <si>
    <t>RYO_less_harmfulCRUDE2012Non-MaoriAllAllAllAllFemaleAll</t>
  </si>
  <si>
    <t xml:space="preserve">(8.3-18.0) </t>
  </si>
  <si>
    <t>RYO_less_harmfulCRUDE2012Non-MaoriAllAllAllAllFemaleQuintile2</t>
  </si>
  <si>
    <t xml:space="preserve">(3.0-46.1) </t>
  </si>
  <si>
    <t>RYO_less_harmfulCRUDE2012Non-MaoriAllAllAllAllFemaleQuintile3</t>
  </si>
  <si>
    <t xml:space="preserve">(4.1-32.4) </t>
  </si>
  <si>
    <t>RYO_less_harmfulCRUDE2012Non-MaoriAllAllAllAllFemaleQuintile4</t>
  </si>
  <si>
    <t xml:space="preserve">(4.7-21.1) </t>
  </si>
  <si>
    <t>RYO_less_harmfulCRUDE2012Non-MaoriAllAllAllAllFemaleQuintile5</t>
  </si>
  <si>
    <t xml:space="preserve">(3.3-11.5) </t>
  </si>
  <si>
    <t>RYO_less_harmfulCRUDE2012Non-MaoriAllAllAllAllMaleAll</t>
  </si>
  <si>
    <t xml:space="preserve">(7.7-16.5) </t>
  </si>
  <si>
    <t>RYO_less_harmfulCRUDE2012Non-MaoriAllAllAllAllMaleQuintile1</t>
  </si>
  <si>
    <t xml:space="preserve">(1.7-29.9) </t>
  </si>
  <si>
    <t>RYO_less_harmfulCRUDE2012Non-MaoriAllAllAllAllMaleQuintile2</t>
  </si>
  <si>
    <t xml:space="preserve">(5.5-23.7) </t>
  </si>
  <si>
    <t>RYO_less_harmfulCRUDE2012Non-MaoriAllAllAllAllMaleQuintile3</t>
  </si>
  <si>
    <t xml:space="preserve">(4.7-21.6) </t>
  </si>
  <si>
    <t>RYO_less_harmfulCRUDE2012Non-MaoriAllAllAllAllMaleQuintile4</t>
  </si>
  <si>
    <t xml:space="preserve">(6.3-33.6) </t>
  </si>
  <si>
    <t>RYO_less_harmfulCRUDE2012Non-MaoriAllAllAllAllMaleQuintile5</t>
  </si>
  <si>
    <t xml:space="preserve">(0.7-10.7) </t>
  </si>
  <si>
    <t xml:space="preserve">(5.4-12.8) </t>
  </si>
  <si>
    <t xml:space="preserve">(8.7-27.9) </t>
  </si>
  <si>
    <t xml:space="preserve">(2.0-22.0) </t>
  </si>
  <si>
    <t xml:space="preserve">(1.6-26.1) </t>
  </si>
  <si>
    <t xml:space="preserve">(9.2-23.4) </t>
  </si>
  <si>
    <t xml:space="preserve">(3.2-11.4) </t>
  </si>
  <si>
    <t>RYO_like_rollingCRUDE2012AllAllAllAll15-19AllAll</t>
  </si>
  <si>
    <t xml:space="preserve">RYO_like_rolling </t>
  </si>
  <si>
    <t xml:space="preserve">(5.7-28.9) </t>
  </si>
  <si>
    <t>RYO_like_rollingCRUDE2012AllAllAllAll15-19FemaleAll</t>
  </si>
  <si>
    <t xml:space="preserve">(4.5-43.8) </t>
  </si>
  <si>
    <t>RYO_like_rollingCRUDE2012AllAllAllAll15-19MaleAll</t>
  </si>
  <si>
    <t xml:space="preserve">(2.6-29.7) </t>
  </si>
  <si>
    <t>RYO_like_rollingCRUDE2012AllAllAllAll20-24AllAll</t>
  </si>
  <si>
    <t xml:space="preserve">(7.8-24.7) </t>
  </si>
  <si>
    <t>RYO_like_rollingCRUDE2012AllAllAllAll20-24FemaleAll</t>
  </si>
  <si>
    <t xml:space="preserve">(2.2-14.8) </t>
  </si>
  <si>
    <t>RYO_like_rollingCRUDE2012AllAllAllAll20-24MaleAll</t>
  </si>
  <si>
    <t xml:space="preserve">(10.3-42.4) </t>
  </si>
  <si>
    <t>RYO_like_rollingCRUDE2012AllAllAllAll25-34AllAll</t>
  </si>
  <si>
    <t>RYO_like_rollingCRUDE2012AllAllAllAll25-34FemaleAll</t>
  </si>
  <si>
    <t xml:space="preserve">(3.0-11.4) </t>
  </si>
  <si>
    <t>RYO_like_rollingCRUDE2012AllAllAllAll25-34MaleAll</t>
  </si>
  <si>
    <t xml:space="preserve">(4.4-16.7) </t>
  </si>
  <si>
    <t>RYO_like_rollingCRUDE2012AllAllAllAll35-44AllAll</t>
  </si>
  <si>
    <t xml:space="preserve">(8.4-18.3) </t>
  </si>
  <si>
    <t>RYO_like_rollingCRUDE2012AllAllAllAll35-44FemaleAll</t>
  </si>
  <si>
    <t xml:space="preserve">(4.5-14.9) </t>
  </si>
  <si>
    <t>RYO_like_rollingCRUDE2012AllAllAllAll35-44MaleAll</t>
  </si>
  <si>
    <t xml:space="preserve">(9.3-25.0) </t>
  </si>
  <si>
    <t>RYO_like_rollingCRUDE2012AllAllAllAll45-54AllAll</t>
  </si>
  <si>
    <t xml:space="preserve">(4.4-12.2) </t>
  </si>
  <si>
    <t>RYO_like_rollingCRUDE2012AllAllAllAll45-54FemaleAll</t>
  </si>
  <si>
    <t xml:space="preserve">(3.3-12.5) </t>
  </si>
  <si>
    <t>RYO_like_rollingCRUDE2012AllAllAllAll45-54MaleAll</t>
  </si>
  <si>
    <t xml:space="preserve">(3.7-15.5) </t>
  </si>
  <si>
    <t>RYO_like_rollingCRUDE2012AllAllAllAll55-64AllAll</t>
  </si>
  <si>
    <t xml:space="preserve">(3.4-18.6) </t>
  </si>
  <si>
    <t>RYO_like_rollingCRUDE2012AllAllAllAll55-64FemaleAll</t>
  </si>
  <si>
    <t xml:space="preserve">(3.2-18.7) </t>
  </si>
  <si>
    <t>RYO_like_rollingCRUDE2012AllAllAllAll55-64MaleAll</t>
  </si>
  <si>
    <t xml:space="preserve">(1.2-28.7) </t>
  </si>
  <si>
    <t>RYO_like_rollingCRUDE2012AllAllAllAll65-74AllAll</t>
  </si>
  <si>
    <t xml:space="preserve">(3.9-22.9) </t>
  </si>
  <si>
    <t>RYO_like_rollingCRUDE2012AllAllAllAll65-74FemaleAll</t>
  </si>
  <si>
    <t xml:space="preserve">(0.9-19.1) </t>
  </si>
  <si>
    <t>RYO_like_rollingCRUDE2012AllAllAllAllAllAllAll</t>
  </si>
  <si>
    <t xml:space="preserve">(8.5-13.2) </t>
  </si>
  <si>
    <t>RYO_like_rollingCRUDE2012AllAllAllAllAllAllQuintile1</t>
  </si>
  <si>
    <t xml:space="preserve">(5.2-31.9) </t>
  </si>
  <si>
    <t xml:space="preserve">(2-12) </t>
  </si>
  <si>
    <t>RYO_like_rollingCRUDE2012AllAllAllAllAllAllQuintile2</t>
  </si>
  <si>
    <t xml:space="preserve">(2.2-10.6) </t>
  </si>
  <si>
    <t>RYO_like_rollingCRUDE2012AllAllAllAllAllAllQuintile3</t>
  </si>
  <si>
    <t xml:space="preserve">(6.0-19.4) </t>
  </si>
  <si>
    <t>RYO_like_rollingCRUDE2012AllAllAllAllAllAllQuintile4</t>
  </si>
  <si>
    <t xml:space="preserve">(6.6-16.2) </t>
  </si>
  <si>
    <t>RYO_like_rollingCRUDE2012AllAllAllAllAllAllQuintile5</t>
  </si>
  <si>
    <t xml:space="preserve">(7.7-14.5) </t>
  </si>
  <si>
    <t>RYO_like_rollingCRUDE2012AllAllAllAllAllFemaleAll</t>
  </si>
  <si>
    <t xml:space="preserve">(5.8-11.2) </t>
  </si>
  <si>
    <t>RYO_like_rollingCRUDE2012AllAllAllAllAllFemaleQuintile1</t>
  </si>
  <si>
    <t xml:space="preserve">(1.6-41.7) </t>
  </si>
  <si>
    <t>RYO_like_rollingCRUDE2012AllAllAllAllAllFemaleQuintile2</t>
  </si>
  <si>
    <t>RYO_like_rollingCRUDE2012AllAllAllAllAllFemaleQuintile3</t>
  </si>
  <si>
    <t xml:space="preserve">(4.3-17.6) </t>
  </si>
  <si>
    <t>RYO_like_rollingCRUDE2012AllAllAllAllAllFemaleQuintile4</t>
  </si>
  <si>
    <t xml:space="preserve">(3.8-12.6) </t>
  </si>
  <si>
    <t>RYO_like_rollingCRUDE2012AllAllAllAllAllFemaleQuintile5</t>
  </si>
  <si>
    <t xml:space="preserve">(5.0-13.2) </t>
  </si>
  <si>
    <t>RYO_like_rollingCRUDE2012AllAllAllAllAllMaleAll</t>
  </si>
  <si>
    <t xml:space="preserve">(9.6-17.0) </t>
  </si>
  <si>
    <t>RYO_like_rollingCRUDE2012AllAllAllAllAllMaleQuintile1</t>
  </si>
  <si>
    <t xml:space="preserve">(3.7-39.7) </t>
  </si>
  <si>
    <t>RYO_like_rollingCRUDE2012AllAllAllAllAllMaleQuintile2</t>
  </si>
  <si>
    <t xml:space="preserve">(2.7-15.1) </t>
  </si>
  <si>
    <t>RYO_like_rollingCRUDE2012AllAllAllAllAllMaleQuintile3</t>
  </si>
  <si>
    <t xml:space="preserve">(4.4-27.0) </t>
  </si>
  <si>
    <t>RYO_like_rollingCRUDE2012AllAllAllAllAllMaleQuintile4</t>
  </si>
  <si>
    <t xml:space="preserve">(7.5-24.0) </t>
  </si>
  <si>
    <t>RYO_like_rollingCRUDE2012AllAllAllAllAllMaleQuintile5</t>
  </si>
  <si>
    <t xml:space="preserve">(8.9-19.0) </t>
  </si>
  <si>
    <t>RYO_like_rollingCRUDE2012AllAllAllNon-Other-Euro15-19AllAll</t>
  </si>
  <si>
    <t xml:space="preserve">(1.6-23.7) </t>
  </si>
  <si>
    <t>RYO_like_rollingCRUDE2012AllAllAllNon-Other-Euro20-24AllAll</t>
  </si>
  <si>
    <t xml:space="preserve">(8.9-30.2) </t>
  </si>
  <si>
    <t>RYO_like_rollingCRUDE2012AllAllAllNon-Other-Euro20-24FemaleAll</t>
  </si>
  <si>
    <t xml:space="preserve">(3.3-30.2) </t>
  </si>
  <si>
    <t>RYO_like_rollingCRUDE2012AllAllAllNon-Other-Euro20-24MaleAll</t>
  </si>
  <si>
    <t xml:space="preserve">(7.1-44.2) </t>
  </si>
  <si>
    <t>RYO_like_rollingCRUDE2012AllAllAllNon-Other-Euro25-34AllAll</t>
  </si>
  <si>
    <t xml:space="preserve">(4.1-16.3) </t>
  </si>
  <si>
    <t>RYO_like_rollingCRUDE2012AllAllAllNon-Other-Euro25-34FemaleAll</t>
  </si>
  <si>
    <t>RYO_like_rollingCRUDE2012AllAllAllNon-Other-Euro25-34MaleAll</t>
  </si>
  <si>
    <t>RYO_like_rollingCRUDE2012AllAllAllNon-Other-Euro35-44AllAll</t>
  </si>
  <si>
    <t xml:space="preserve">(6.1-21.9) </t>
  </si>
  <si>
    <t>RYO_like_rollingCRUDE2012AllAllAllNon-Other-Euro35-44FemaleAll</t>
  </si>
  <si>
    <t xml:space="preserve">(2.2-15.4) </t>
  </si>
  <si>
    <t>RYO_like_rollingCRUDE2012AllAllAllNon-Other-Euro35-44MaleAll</t>
  </si>
  <si>
    <t xml:space="preserve">(6.9-33.3) </t>
  </si>
  <si>
    <t>RYO_like_rollingCRUDE2012AllAllAllNon-Other-Euro45-54AllAll</t>
  </si>
  <si>
    <t xml:space="preserve">(2.1-11.5) </t>
  </si>
  <si>
    <t>RYO_like_rollingCRUDE2012AllAllAllNon-Other-Euro45-54FemaleAll</t>
  </si>
  <si>
    <t xml:space="preserve">(1.1-12.0) </t>
  </si>
  <si>
    <t>RYO_like_rollingCRUDE2012AllAllAllNon-Other-Euro45-54MaleAll</t>
  </si>
  <si>
    <t xml:space="preserve">(1.0-19.6) </t>
  </si>
  <si>
    <t>RYO_like_rollingCRUDE2012AllAllAllNon-Other-Euro55-64AllAll</t>
  </si>
  <si>
    <t xml:space="preserve">(1.0-15.2) </t>
  </si>
  <si>
    <t>RYO_like_rollingCRUDE2012AllAllAllNon-Other-EuroAllAllAll</t>
  </si>
  <si>
    <t xml:space="preserve">(7.4-14.4) </t>
  </si>
  <si>
    <t>RYO_like_rollingCRUDE2012AllAllAllNon-Other-EuroAllFemaleAll</t>
  </si>
  <si>
    <t xml:space="preserve">(4.8-13.1) </t>
  </si>
  <si>
    <t>RYO_like_rollingCRUDE2012AllAllAllNon-Other-EuroAllMaleAll</t>
  </si>
  <si>
    <t xml:space="preserve">(7.9-19.0) </t>
  </si>
  <si>
    <t>RYO_like_rollingCRUDE2012AllAllAllOther-Euro15-19AllAll</t>
  </si>
  <si>
    <t xml:space="preserve">(5.3-38.7) </t>
  </si>
  <si>
    <t>RYO_like_rollingCRUDE2012AllAllAllOther-Euro20-24AllAll</t>
  </si>
  <si>
    <t xml:space="preserve">(4.3-28.1) </t>
  </si>
  <si>
    <t>RYO_like_rollingCRUDE2012AllAllAllOther-Euro20-24FemaleAll</t>
  </si>
  <si>
    <t xml:space="preserve">(0.7-11.7) </t>
  </si>
  <si>
    <t>RYO_like_rollingCRUDE2012AllAllAllOther-Euro20-24MaleAll</t>
  </si>
  <si>
    <t xml:space="preserve">(6.5-55.6) </t>
  </si>
  <si>
    <t>RYO_like_rollingCRUDE2012AllAllAllOther-Euro25-34AllAll</t>
  </si>
  <si>
    <t xml:space="preserve">(3.5-13.1) </t>
  </si>
  <si>
    <t>RYO_like_rollingCRUDE2012AllAllAllOther-Euro25-34FemaleAll</t>
  </si>
  <si>
    <t xml:space="preserve">(2.1-10.8) </t>
  </si>
  <si>
    <t>RYO_like_rollingCRUDE2012AllAllAllOther-Euro25-34MaleAll</t>
  </si>
  <si>
    <t xml:space="preserve">(2.8-20.3) </t>
  </si>
  <si>
    <t>RYO_like_rollingCRUDE2012AllAllAllOther-Euro35-44AllAll</t>
  </si>
  <si>
    <t xml:space="preserve">(7.6-20.1) </t>
  </si>
  <si>
    <t>RYO_like_rollingCRUDE2012AllAllAllOther-Euro35-44FemaleAll</t>
  </si>
  <si>
    <t xml:space="preserve">(4.0-19.3) </t>
  </si>
  <si>
    <t>RYO_like_rollingCRUDE2012AllAllAllOther-Euro35-44MaleAll</t>
  </si>
  <si>
    <t xml:space="preserve">(7.7-26.1) </t>
  </si>
  <si>
    <t>RYO_like_rollingCRUDE2012AllAllAllOther-Euro45-54AllAll</t>
  </si>
  <si>
    <t xml:space="preserve">(4.5-13.9) </t>
  </si>
  <si>
    <t>RYO_like_rollingCRUDE2012AllAllAllOther-Euro45-54FemaleAll</t>
  </si>
  <si>
    <t xml:space="preserve">(3.2-15.3) </t>
  </si>
  <si>
    <t>RYO_like_rollingCRUDE2012AllAllAllOther-Euro45-54MaleAll</t>
  </si>
  <si>
    <t xml:space="preserve">(3.5-17.9) </t>
  </si>
  <si>
    <t>RYO_like_rollingCRUDE2012AllAllAllOther-Euro55-64AllAll</t>
  </si>
  <si>
    <t xml:space="preserve">(3.2-23.5) </t>
  </si>
  <si>
    <t>RYO_like_rollingCRUDE2012AllAllAllOther-Euro55-64FemaleAll</t>
  </si>
  <si>
    <t xml:space="preserve">(3.1-22.5) </t>
  </si>
  <si>
    <t>RYO_like_rollingCRUDE2012AllAllAllOther-Euro55-64MaleAll</t>
  </si>
  <si>
    <t xml:space="preserve">(1.1-35.4) </t>
  </si>
  <si>
    <t>RYO_like_rollingCRUDE2012AllAllAllOther-Euro65-74AllAll</t>
  </si>
  <si>
    <t xml:space="preserve">(3.3-25.1) </t>
  </si>
  <si>
    <t>RYO_like_rollingCRUDE2012AllAllAllOther-EuroAllAllAll</t>
  </si>
  <si>
    <t xml:space="preserve">(8.0-14.2) </t>
  </si>
  <si>
    <t xml:space="preserve">(18-32) </t>
  </si>
  <si>
    <t>RYO_like_rollingCRUDE2012AllAllAllOther-EuroAllFemaleAll</t>
  </si>
  <si>
    <t xml:space="preserve">(5.1-12.1) </t>
  </si>
  <si>
    <t>RYO_like_rollingCRUDE2012AllAllAllOther-EuroAllMaleAll</t>
  </si>
  <si>
    <t xml:space="preserve">(8.8-18.5) </t>
  </si>
  <si>
    <t>RYO_like_rollingCRUDE2012AllAllNon-AsianAll15-19AllAll</t>
  </si>
  <si>
    <t xml:space="preserve">(6.0-29.9) </t>
  </si>
  <si>
    <t>RYO_like_rollingCRUDE2012AllAllNon-AsianAll15-19FemaleAll</t>
  </si>
  <si>
    <t xml:space="preserve">(5.0-45.0) </t>
  </si>
  <si>
    <t>RYO_like_rollingCRUDE2012AllAllNon-AsianAll15-19MaleAll</t>
  </si>
  <si>
    <t xml:space="preserve">(2.7-30.6) </t>
  </si>
  <si>
    <t>RYO_like_rollingCRUDE2012AllAllNon-AsianAll20-24AllAll</t>
  </si>
  <si>
    <t xml:space="preserve">(7.9-24.7) </t>
  </si>
  <si>
    <t>RYO_like_rollingCRUDE2012AllAllNon-AsianAll20-24FemaleAll</t>
  </si>
  <si>
    <t>RYO_like_rollingCRUDE2012AllAllNon-AsianAll20-24MaleAll</t>
  </si>
  <si>
    <t xml:space="preserve">(10.0-41.5) </t>
  </si>
  <si>
    <t>RYO_like_rollingCRUDE2012AllAllNon-AsianAll25-34AllAll</t>
  </si>
  <si>
    <t xml:space="preserve">(4.8-11.8) </t>
  </si>
  <si>
    <t>RYO_like_rollingCRUDE2012AllAllNon-AsianAll25-34FemaleAll</t>
  </si>
  <si>
    <t xml:space="preserve">(3.1-11.6) </t>
  </si>
  <si>
    <t>RYO_like_rollingCRUDE2012AllAllNon-AsianAll25-34MaleAll</t>
  </si>
  <si>
    <t xml:space="preserve">(4.1-16.9) </t>
  </si>
  <si>
    <t>RYO_like_rollingCRUDE2012AllAllNon-AsianAll35-44AllAll</t>
  </si>
  <si>
    <t xml:space="preserve">(8.7-19.0) </t>
  </si>
  <si>
    <t>RYO_like_rollingCRUDE2012AllAllNon-AsianAll35-44FemaleAll</t>
  </si>
  <si>
    <t xml:space="preserve">(4.5-15.2) </t>
  </si>
  <si>
    <t>RYO_like_rollingCRUDE2012AllAllNon-AsianAll35-44MaleAll</t>
  </si>
  <si>
    <t xml:space="preserve">(9.8-26.2) </t>
  </si>
  <si>
    <t>RYO_like_rollingCRUDE2012AllAllNon-AsianAll45-54AllAll</t>
  </si>
  <si>
    <t xml:space="preserve">(4.4-12.4) </t>
  </si>
  <si>
    <t>RYO_like_rollingCRUDE2012AllAllNon-AsianAll45-54FemaleAll</t>
  </si>
  <si>
    <t xml:space="preserve">(3.4-12.7) </t>
  </si>
  <si>
    <t>RYO_like_rollingCRUDE2012AllAllNon-AsianAll45-54MaleAll</t>
  </si>
  <si>
    <t xml:space="preserve">(3.7-15.7) </t>
  </si>
  <si>
    <t>RYO_like_rollingCRUDE2012AllAllNon-AsianAll55-64AllAll</t>
  </si>
  <si>
    <t xml:space="preserve">(3.5-19.1) </t>
  </si>
  <si>
    <t>RYO_like_rollingCRUDE2012AllAllNon-AsianAll55-64FemaleAll</t>
  </si>
  <si>
    <t>RYO_like_rollingCRUDE2012AllAllNon-AsianAll55-64MaleAll</t>
  </si>
  <si>
    <t xml:space="preserve">(1.3-30.1) </t>
  </si>
  <si>
    <t>RYO_like_rollingCRUDE2012AllAllNon-AsianAll65-74AllAll</t>
  </si>
  <si>
    <t>RYO_like_rollingCRUDE2012AllAllNon-AsianAll65-74FemaleAll</t>
  </si>
  <si>
    <t>RYO_like_rollingCRUDE2012AllAllNon-AsianAllAllAllAll</t>
  </si>
  <si>
    <t xml:space="preserve">(8.7-13.5) </t>
  </si>
  <si>
    <t>RYO_like_rollingCRUDE2012AllAllNon-AsianAllAllFemaleAll</t>
  </si>
  <si>
    <t xml:space="preserve">(5.9-11.4) </t>
  </si>
  <si>
    <t>RYO_like_rollingCRUDE2012AllAllNon-AsianAllAllMaleAll</t>
  </si>
  <si>
    <t xml:space="preserve">(9.7-17.3) </t>
  </si>
  <si>
    <t>RYO_like_rollingCRUDE2012AllNon-PacificAllAll15-19AllAll</t>
  </si>
  <si>
    <t xml:space="preserve">(5.8-29.9) </t>
  </si>
  <si>
    <t>RYO_like_rollingCRUDE2012AllNon-PacificAllAll15-19FemaleAll</t>
  </si>
  <si>
    <t xml:space="preserve">(4.7-45.0) </t>
  </si>
  <si>
    <t>RYO_like_rollingCRUDE2012AllNon-PacificAllAll15-19MaleAll</t>
  </si>
  <si>
    <t xml:space="preserve">(2.5-31.1) </t>
  </si>
  <si>
    <t>RYO_like_rollingCRUDE2012AllNon-PacificAllAll20-24AllAll</t>
  </si>
  <si>
    <t xml:space="preserve">(7.2-24.4) </t>
  </si>
  <si>
    <t>RYO_like_rollingCRUDE2012AllNon-PacificAllAll20-24FemaleAll</t>
  </si>
  <si>
    <t>RYO_like_rollingCRUDE2012AllNon-PacificAllAll20-24MaleAll</t>
  </si>
  <si>
    <t xml:space="preserve">(8.9-42.1) </t>
  </si>
  <si>
    <t>RYO_like_rollingCRUDE2012AllNon-PacificAllAll25-34AllAll</t>
  </si>
  <si>
    <t>RYO_like_rollingCRUDE2012AllNon-PacificAllAll25-34FemaleAll</t>
  </si>
  <si>
    <t xml:space="preserve">(3.4-12.5) </t>
  </si>
  <si>
    <t>RYO_like_rollingCRUDE2012AllNon-PacificAllAll25-34MaleAll</t>
  </si>
  <si>
    <t xml:space="preserve">(4.7-18.1) </t>
  </si>
  <si>
    <t>RYO_like_rollingCRUDE2012AllNon-PacificAllAll35-44AllAll</t>
  </si>
  <si>
    <t>RYO_like_rollingCRUDE2012AllNon-PacificAllAll35-44FemaleAll</t>
  </si>
  <si>
    <t xml:space="preserve">(4.0-14.4) </t>
  </si>
  <si>
    <t>RYO_like_rollingCRUDE2012AllNon-PacificAllAll35-44MaleAll</t>
  </si>
  <si>
    <t xml:space="preserve">(8.8-25.2) </t>
  </si>
  <si>
    <t>RYO_like_rollingCRUDE2012AllNon-PacificAllAll45-54AllAll</t>
  </si>
  <si>
    <t xml:space="preserve">(4.5-12.7) </t>
  </si>
  <si>
    <t>RYO_like_rollingCRUDE2012AllNon-PacificAllAll45-54FemaleAll</t>
  </si>
  <si>
    <t>RYO_like_rollingCRUDE2012AllNon-PacificAllAll45-54MaleAll</t>
  </si>
  <si>
    <t xml:space="preserve">(3.9-16.2) </t>
  </si>
  <si>
    <t>RYO_like_rollingCRUDE2012AllNon-PacificAllAll55-64AllAll</t>
  </si>
  <si>
    <t xml:space="preserve">(3.5-19.2) </t>
  </si>
  <si>
    <t>RYO_like_rollingCRUDE2012AllNon-PacificAllAll55-64FemaleAll</t>
  </si>
  <si>
    <t xml:space="preserve">(3.3-19.0) </t>
  </si>
  <si>
    <t>RYO_like_rollingCRUDE2012AllNon-PacificAllAll55-64MaleAll</t>
  </si>
  <si>
    <t xml:space="preserve">(1.3-29.9) </t>
  </si>
  <si>
    <t>RYO_like_rollingCRUDE2012AllNon-PacificAllAll65-74AllAll</t>
  </si>
  <si>
    <t xml:space="preserve">(3.9-23.0) </t>
  </si>
  <si>
    <t>RYO_like_rollingCRUDE2012AllNon-PacificAllAll65-74FemaleAll</t>
  </si>
  <si>
    <t>RYO_like_rollingCRUDE2012AllNon-PacificAllAllAllAllAll</t>
  </si>
  <si>
    <t xml:space="preserve">(8.6-13.5) </t>
  </si>
  <si>
    <t xml:space="preserve">(27-42) </t>
  </si>
  <si>
    <t>RYO_like_rollingCRUDE2012AllNon-PacificAllAllAllFemaleAll</t>
  </si>
  <si>
    <t xml:space="preserve">(5.9-11.6) </t>
  </si>
  <si>
    <t>RYO_like_rollingCRUDE2012AllNon-PacificAllAllAllMaleAll</t>
  </si>
  <si>
    <t xml:space="preserve">(9.6-17.2) </t>
  </si>
  <si>
    <t>RYO_like_rollingCRUDE2012AllPacificAllAll25-34AllAll</t>
  </si>
  <si>
    <t>RYO_like_rollingCRUDE2012AllPacificAllAllAllAllAll</t>
  </si>
  <si>
    <t xml:space="preserve">(2.8-19.6) </t>
  </si>
  <si>
    <t>RYO_like_rollingCRUDE2012AllPacificAllAllAllFemaleAll</t>
  </si>
  <si>
    <t xml:space="preserve">(0.7-14.1) </t>
  </si>
  <si>
    <t>RYO_like_rollingCRUDE2012AllPacificAllAllAllMaleAll</t>
  </si>
  <si>
    <t xml:space="preserve">(2.6-31.3) </t>
  </si>
  <si>
    <t>RYO_like_rollingCRUDE2012MaoriAllAllAll15-19AllAll</t>
  </si>
  <si>
    <t xml:space="preserve">(2.2-24.0) </t>
  </si>
  <si>
    <t>RYO_like_rollingCRUDE2012MaoriAllAllAll20-24AllAll</t>
  </si>
  <si>
    <t xml:space="preserve">(8.5-30.5) </t>
  </si>
  <si>
    <t>RYO_like_rollingCRUDE2012MaoriAllAllAll20-24FemaleAll</t>
  </si>
  <si>
    <t xml:space="preserve">(2.6-25.3) </t>
  </si>
  <si>
    <t>RYO_like_rollingCRUDE2012MaoriAllAllAll20-24MaleAll</t>
  </si>
  <si>
    <t xml:space="preserve">(8.1-46.6) </t>
  </si>
  <si>
    <t>RYO_like_rollingCRUDE2012MaoriAllAllAll25-34AllAll</t>
  </si>
  <si>
    <t xml:space="preserve">(6.2-18.0) </t>
  </si>
  <si>
    <t>RYO_like_rollingCRUDE2012MaoriAllAllAll25-34FemaleAll</t>
  </si>
  <si>
    <t xml:space="preserve">(5.8-22.3) </t>
  </si>
  <si>
    <t>RYO_like_rollingCRUDE2012MaoriAllAllAll25-34MaleAll</t>
  </si>
  <si>
    <t xml:space="preserve">(2.4-22.9) </t>
  </si>
  <si>
    <t>RYO_like_rollingCRUDE2012MaoriAllAllAll35-44AllAll</t>
  </si>
  <si>
    <t xml:space="preserve">(6.2-24.7) </t>
  </si>
  <si>
    <t>RYO_like_rollingCRUDE2012MaoriAllAllAll35-44FemaleAll</t>
  </si>
  <si>
    <t xml:space="preserve">(2.5-12.8) </t>
  </si>
  <si>
    <t>RYO_like_rollingCRUDE2012MaoriAllAllAll35-44MaleAll</t>
  </si>
  <si>
    <t xml:space="preserve">(7.5-41.7) </t>
  </si>
  <si>
    <t>RYO_like_rollingCRUDE2012MaoriAllAllAll45-54AllAll</t>
  </si>
  <si>
    <t xml:space="preserve">(4.8-24.4) </t>
  </si>
  <si>
    <t>RYO_like_rollingCRUDE2012MaoriAllAllAll45-54FemaleAll</t>
  </si>
  <si>
    <t>RYO_like_rollingCRUDE2012MaoriAllAllAll45-54MaleAll</t>
  </si>
  <si>
    <t xml:space="preserve">(3.6-29.6) </t>
  </si>
  <si>
    <t>RYO_like_rollingCRUDE2012MaoriAllAllAll55-64AllAll</t>
  </si>
  <si>
    <t xml:space="preserve">(2.6-19.3) </t>
  </si>
  <si>
    <t>RYO_like_rollingCRUDE2012MaoriAllAllAll55-64FemaleAll</t>
  </si>
  <si>
    <t xml:space="preserve">(1.2-28.4) </t>
  </si>
  <si>
    <t>RYO_like_rollingCRUDE2012MaoriAllAllAllAllAllAll</t>
  </si>
  <si>
    <t xml:space="preserve">(8.9-17.2) </t>
  </si>
  <si>
    <t>RYO_like_rollingCRUDE2012MaoriAllAllAllAllAllQuintile2</t>
  </si>
  <si>
    <t xml:space="preserve">(0.2-9.9) </t>
  </si>
  <si>
    <t>RYO_like_rollingCRUDE2012MaoriAllAllAllAllAllQuintile3</t>
  </si>
  <si>
    <t xml:space="preserve">(3.5-24.7) </t>
  </si>
  <si>
    <t>RYO_like_rollingCRUDE2012MaoriAllAllAllAllAllQuintile4</t>
  </si>
  <si>
    <t xml:space="preserve">(7.6-29.5) </t>
  </si>
  <si>
    <t>RYO_like_rollingCRUDE2012MaoriAllAllAllAllAllQuintile5</t>
  </si>
  <si>
    <t>RYO_like_rollingCRUDE2012MaoriAllAllAllAllFemaleAll</t>
  </si>
  <si>
    <t xml:space="preserve">(6.6-14.3) </t>
  </si>
  <si>
    <t>RYO_like_rollingCRUDE2012MaoriAllAllAllAllFemaleQuintile3</t>
  </si>
  <si>
    <t xml:space="preserve">(6.0-39.9) </t>
  </si>
  <si>
    <t>RYO_like_rollingCRUDE2012MaoriAllAllAllAllFemaleQuintile4</t>
  </si>
  <si>
    <t xml:space="preserve">(2.8-19.0) </t>
  </si>
  <si>
    <t>RYO_like_rollingCRUDE2012MaoriAllAllAllAllFemaleQuintile5</t>
  </si>
  <si>
    <t xml:space="preserve">(5.4-17.1) </t>
  </si>
  <si>
    <t>RYO_like_rollingCRUDE2012MaoriAllAllAllAllMaleAll</t>
  </si>
  <si>
    <t xml:space="preserve">(9.4-23.9) </t>
  </si>
  <si>
    <t>RYO_like_rollingCRUDE2012MaoriAllAllAllAllMaleQuintile3</t>
  </si>
  <si>
    <t>RYO_like_rollingCRUDE2012MaoriAllAllAllAllMaleQuintile4</t>
  </si>
  <si>
    <t xml:space="preserve">(10.0-48.0) </t>
  </si>
  <si>
    <t>RYO_like_rollingCRUDE2012MaoriAllAllAllAllMaleQuintile5</t>
  </si>
  <si>
    <t xml:space="preserve">(9.4-26.7) </t>
  </si>
  <si>
    <t>RYO_like_rollingCRUDE2012Non-MaoriAllAllAll15-19AllAll</t>
  </si>
  <si>
    <t>RYO_like_rollingCRUDE2012Non-MaoriAllAllAll20-24AllAll</t>
  </si>
  <si>
    <t xml:space="preserve">(3.8-28.7) </t>
  </si>
  <si>
    <t>RYO_like_rollingCRUDE2012Non-MaoriAllAllAll20-24FemaleAll</t>
  </si>
  <si>
    <t xml:space="preserve">(0.8-13.0) </t>
  </si>
  <si>
    <t>RYO_like_rollingCRUDE2012Non-MaoriAllAllAll20-24MaleAll</t>
  </si>
  <si>
    <t xml:space="preserve">(5.2-55.4) </t>
  </si>
  <si>
    <t>RYO_like_rollingCRUDE2012Non-MaoriAllAllAll25-34AllAll</t>
  </si>
  <si>
    <t xml:space="preserve">(2.2-12.2) </t>
  </si>
  <si>
    <t>RYO_like_rollingCRUDE2012Non-MaoriAllAllAll25-34FemaleAll</t>
  </si>
  <si>
    <t>RYO_like_rollingCRUDE2012Non-MaoriAllAllAll25-34MaleAll</t>
  </si>
  <si>
    <t xml:space="preserve">(3.2-19.9) </t>
  </si>
  <si>
    <t>RYO_like_rollingCRUDE2012Non-MaoriAllAllAll35-44AllAll</t>
  </si>
  <si>
    <t xml:space="preserve">(7.0-19.4) </t>
  </si>
  <si>
    <t>RYO_like_rollingCRUDE2012Non-MaoriAllAllAll35-44FemaleAll</t>
  </si>
  <si>
    <t xml:space="preserve">(3.9-22.1) </t>
  </si>
  <si>
    <t>RYO_like_rollingCRUDE2012Non-MaoriAllAllAll35-44MaleAll</t>
  </si>
  <si>
    <t xml:space="preserve">(6.2-23.9) </t>
  </si>
  <si>
    <t>RYO_like_rollingCRUDE2012Non-MaoriAllAllAll45-54AllAll</t>
  </si>
  <si>
    <t>RYO_like_rollingCRUDE2012Non-MaoriAllAllAll45-54FemaleAll</t>
  </si>
  <si>
    <t xml:space="preserve">(1.4-11.7) </t>
  </si>
  <si>
    <t>RYO_like_rollingCRUDE2012Non-MaoriAllAllAll45-54MaleAll</t>
  </si>
  <si>
    <t xml:space="preserve">(2.1-15.8) </t>
  </si>
  <si>
    <t>RYO_like_rollingCRUDE2012Non-MaoriAllAllAll55-64AllAll</t>
  </si>
  <si>
    <t xml:space="preserve">(2.4-22.4) </t>
  </si>
  <si>
    <t>RYO_like_rollingCRUDE2012Non-MaoriAllAllAll55-64FemaleAll</t>
  </si>
  <si>
    <t xml:space="preserve">(2.2-21.8) </t>
  </si>
  <si>
    <t>RYO_like_rollingCRUDE2012Non-MaoriAllAllAll55-64MaleAll</t>
  </si>
  <si>
    <t xml:space="preserve">(0.8-33.5) </t>
  </si>
  <si>
    <t>RYO_like_rollingCRUDE2012Non-MaoriAllAllAll65-74AllAll</t>
  </si>
  <si>
    <t xml:space="preserve">(3.3-25.2) </t>
  </si>
  <si>
    <t>RYO_like_rollingCRUDE2012Non-MaoriAllAllAllAllAllAll</t>
  </si>
  <si>
    <t xml:space="preserve">(6.9-13.0) </t>
  </si>
  <si>
    <t>RYO_like_rollingCRUDE2012Non-MaoriAllAllAllAllAllQuintile1</t>
  </si>
  <si>
    <t xml:space="preserve">(4.0-37.2) </t>
  </si>
  <si>
    <t xml:space="preserve">(1-11) </t>
  </si>
  <si>
    <t>RYO_like_rollingCRUDE2012Non-MaoriAllAllAllAllAllQuintile2</t>
  </si>
  <si>
    <t xml:space="preserve">(2.2-13.4) </t>
  </si>
  <si>
    <t>RYO_like_rollingCRUDE2012Non-MaoriAllAllAllAllAllQuintile3</t>
  </si>
  <si>
    <t xml:space="preserve">(5.2-21.4) </t>
  </si>
  <si>
    <t>RYO_like_rollingCRUDE2012Non-MaoriAllAllAllAllAllQuintile4</t>
  </si>
  <si>
    <t xml:space="preserve">(3.5-13.5) </t>
  </si>
  <si>
    <t>RYO_like_rollingCRUDE2012Non-MaoriAllAllAllAllAllQuintile5</t>
  </si>
  <si>
    <t xml:space="preserve">(5.2-12.9) </t>
  </si>
  <si>
    <t>RYO_like_rollingCRUDE2012Non-MaoriAllAllAllAllFemaleAll</t>
  </si>
  <si>
    <t>RYO_like_rollingCRUDE2012Non-MaoriAllAllAllAllFemaleQuintile2</t>
  </si>
  <si>
    <t xml:space="preserve">(0.1-7.2) </t>
  </si>
  <si>
    <t>RYO_like_rollingCRUDE2012Non-MaoriAllAllAllAllFemaleQuintile3</t>
  </si>
  <si>
    <t xml:space="preserve">(1.8-18.6) </t>
  </si>
  <si>
    <t>RYO_like_rollingCRUDE2012Non-MaoriAllAllAllAllFemaleQuintile4</t>
  </si>
  <si>
    <t xml:space="preserve">(2.7-13.2) </t>
  </si>
  <si>
    <t>RYO_like_rollingCRUDE2012Non-MaoriAllAllAllAllFemaleQuintile5</t>
  </si>
  <si>
    <t xml:space="preserve">(2.7-11.8) </t>
  </si>
  <si>
    <t>RYO_like_rollingCRUDE2012Non-MaoriAllAllAllAllMaleAll</t>
  </si>
  <si>
    <t xml:space="preserve">(7.4-17.4) </t>
  </si>
  <si>
    <t>RYO_like_rollingCRUDE2012Non-MaoriAllAllAllAllMaleQuintile1</t>
  </si>
  <si>
    <t xml:space="preserve">(2.1-47.1) </t>
  </si>
  <si>
    <t xml:space="preserve">(0-9) </t>
  </si>
  <si>
    <t>RYO_like_rollingCRUDE2012Non-MaoriAllAllAllAllMaleQuintile2</t>
  </si>
  <si>
    <t xml:space="preserve">(3.2-19.4) </t>
  </si>
  <si>
    <t>RYO_like_rollingCRUDE2012Non-MaoriAllAllAllAllMaleQuintile3</t>
  </si>
  <si>
    <t xml:space="preserve">(4.5-32.2) </t>
  </si>
  <si>
    <t>RYO_like_rollingCRUDE2012Non-MaoriAllAllAllAllMaleQuintile4</t>
  </si>
  <si>
    <t xml:space="preserve">(2.3-19.4) </t>
  </si>
  <si>
    <t>RYO_like_rollingCRUDE2012Non-MaoriAllAllAllAllMaleQuintile5</t>
  </si>
  <si>
    <t xml:space="preserve">(5.5-17.7) </t>
  </si>
  <si>
    <t xml:space="preserve">(4.6-15.0) </t>
  </si>
  <si>
    <t xml:space="preserve">(1.1-19.6) </t>
  </si>
  <si>
    <t xml:space="preserve">(0.3-6.0) </t>
  </si>
  <si>
    <t xml:space="preserve">(2.2-11.6) </t>
  </si>
  <si>
    <t xml:space="preserve">(3.7-21.0) </t>
  </si>
  <si>
    <t>RYO_mix_cannabisCRUDE2012AllAllAllAll15-19AllAll</t>
  </si>
  <si>
    <t xml:space="preserve">RYO_mix_cannabis </t>
  </si>
  <si>
    <t xml:space="preserve">(1.6-11.5) </t>
  </si>
  <si>
    <t>RYO_mix_cannabisCRUDE2012AllAllAllAll15-19FemaleAll</t>
  </si>
  <si>
    <t xml:space="preserve">(1.3-21.5) </t>
  </si>
  <si>
    <t>RYO_mix_cannabisCRUDE2012AllAllAllAll15-19MaleAll</t>
  </si>
  <si>
    <t>RYO_mix_cannabisCRUDE2012AllAllAllAll20-24AllAll</t>
  </si>
  <si>
    <t xml:space="preserve">(0.4-4.9) </t>
  </si>
  <si>
    <t>RYO_mix_cannabisCRUDE2012AllAllAllAll20-24FemaleAll</t>
  </si>
  <si>
    <t>RYO_mix_cannabisCRUDE2012AllAllAllAll20-24MaleAll</t>
  </si>
  <si>
    <t>RYO_mix_cannabisCRUDE2012AllAllAllAll25-34AllAll</t>
  </si>
  <si>
    <t xml:space="preserve">(1.9-8.6) </t>
  </si>
  <si>
    <t>RYO_mix_cannabisCRUDE2012AllAllAllAll25-34FemaleAll</t>
  </si>
  <si>
    <t xml:space="preserve">(1.1-7.5) </t>
  </si>
  <si>
    <t>RYO_mix_cannabisCRUDE2012AllAllAllAll25-34MaleAll</t>
  </si>
  <si>
    <t xml:space="preserve">(1.8-12.2) </t>
  </si>
  <si>
    <t>RYO_mix_cannabisCRUDE2012AllAllAllAll35-44AllAll</t>
  </si>
  <si>
    <t xml:space="preserve">(0.9-4.5) </t>
  </si>
  <si>
    <t>RYO_mix_cannabisCRUDE2012AllAllAllAll35-44FemaleAll</t>
  </si>
  <si>
    <t>RYO_mix_cannabisCRUDE2012AllAllAllAll35-44MaleAll</t>
  </si>
  <si>
    <t>RYO_mix_cannabisCRUDE2012AllAllAllAll45-54AllAll</t>
  </si>
  <si>
    <t xml:space="preserve">(0.4-3.6) </t>
  </si>
  <si>
    <t>RYO_mix_cannabisCRUDE2012AllAllAllAll45-54FemaleAll</t>
  </si>
  <si>
    <t>RYO_mix_cannabisCRUDE2012AllAllAllAll45-54MaleAll</t>
  </si>
  <si>
    <t xml:space="preserve">(0.3-5.7) </t>
  </si>
  <si>
    <t>RYO_mix_cannabisCRUDE2012AllAllAllAll55-64AllAll</t>
  </si>
  <si>
    <t>RYO_mix_cannabisCRUDE2012AllAllAllAll55-64FemaleAll</t>
  </si>
  <si>
    <t>RYO_mix_cannabisCRUDE2012AllAllAllAll55-64MaleAll</t>
  </si>
  <si>
    <t>RYO_mix_cannabisCRUDE2012AllAllAllAll65-74AllAll</t>
  </si>
  <si>
    <t>RYO_mix_cannabisCRUDE2012AllAllAllAll65-74FemaleAll</t>
  </si>
  <si>
    <t>RYO_mix_cannabisCRUDE2012AllAllAllAllAllAllAll</t>
  </si>
  <si>
    <t xml:space="preserve">(1.6-3.7) </t>
  </si>
  <si>
    <t>RYO_mix_cannabisCRUDE2012AllAllAllAllAllAllQuintile1</t>
  </si>
  <si>
    <t>RYO_mix_cannabisCRUDE2012AllAllAllAllAllAllQuintile2</t>
  </si>
  <si>
    <t>RYO_mix_cannabisCRUDE2012AllAllAllAllAllAllQuintile3</t>
  </si>
  <si>
    <t xml:space="preserve">(1.3-8.9) </t>
  </si>
  <si>
    <t>RYO_mix_cannabisCRUDE2012AllAllAllAllAllAllQuintile4</t>
  </si>
  <si>
    <t xml:space="preserve">(0.9-6.6) </t>
  </si>
  <si>
    <t>RYO_mix_cannabisCRUDE2012AllAllAllAllAllAllQuintile5</t>
  </si>
  <si>
    <t xml:space="preserve">(1.7-5.2) </t>
  </si>
  <si>
    <t>RYO_mix_cannabisCRUDE2012AllAllAllAllAllFemaleAll</t>
  </si>
  <si>
    <t xml:space="preserve">(1.1-3.3) </t>
  </si>
  <si>
    <t>RYO_mix_cannabisCRUDE2012AllAllAllAllAllFemaleQuintile1</t>
  </si>
  <si>
    <t>RYO_mix_cannabisCRUDE2012AllAllAllAllAllFemaleQuintile2</t>
  </si>
  <si>
    <t>RYO_mix_cannabisCRUDE2012AllAllAllAllAllFemaleQuintile3</t>
  </si>
  <si>
    <t xml:space="preserve">(0.1-10.1) </t>
  </si>
  <si>
    <t>RYO_mix_cannabisCRUDE2012AllAllAllAllAllFemaleQuintile4</t>
  </si>
  <si>
    <t>RYO_mix_cannabisCRUDE2012AllAllAllAllAllFemaleQuintile5</t>
  </si>
  <si>
    <t xml:space="preserve">(1.5-5.2) </t>
  </si>
  <si>
    <t>RYO_mix_cannabisCRUDE2012AllAllAllAllAllMaleAll</t>
  </si>
  <si>
    <t xml:space="preserve">(1.7-4.9) </t>
  </si>
  <si>
    <t>RYO_mix_cannabisCRUDE2012AllAllAllAllAllMaleQuintile1</t>
  </si>
  <si>
    <t>RYO_mix_cannabisCRUDE2012AllAllAllAllAllMaleQuintile2</t>
  </si>
  <si>
    <t>RYO_mix_cannabisCRUDE2012AllAllAllAllAllMaleQuintile3</t>
  </si>
  <si>
    <t>RYO_mix_cannabisCRUDE2012AllAllAllAllAllMaleQuintile4</t>
  </si>
  <si>
    <t>RYO_mix_cannabisCRUDE2012AllAllAllAllAllMaleQuintile5</t>
  </si>
  <si>
    <t xml:space="preserve">(1.3-6.9) </t>
  </si>
  <si>
    <t>RYO_mix_cannabisCRUDE2012AllAllAllNon-Other-Euro15-19AllAll</t>
  </si>
  <si>
    <t xml:space="preserve">(1.4-24.3) </t>
  </si>
  <si>
    <t>RYO_mix_cannabisCRUDE2012AllAllAllNon-Other-Euro20-24AllAll</t>
  </si>
  <si>
    <t>RYO_mix_cannabisCRUDE2012AllAllAllNon-Other-Euro20-24FemaleAll</t>
  </si>
  <si>
    <t>RYO_mix_cannabisCRUDE2012AllAllAllNon-Other-Euro20-24MaleAll</t>
  </si>
  <si>
    <t>RYO_mix_cannabisCRUDE2012AllAllAllNon-Other-Euro25-34AllAll</t>
  </si>
  <si>
    <t xml:space="preserve">(0.5-4.3) </t>
  </si>
  <si>
    <t>RYO_mix_cannabisCRUDE2012AllAllAllNon-Other-Euro25-34FemaleAll</t>
  </si>
  <si>
    <t xml:space="preserve">(0.6-7.3) </t>
  </si>
  <si>
    <t>RYO_mix_cannabisCRUDE2012AllAllAllNon-Other-Euro25-34MaleAll</t>
  </si>
  <si>
    <t>RYO_mix_cannabisCRUDE2012AllAllAllNon-Other-Euro35-44AllAll</t>
  </si>
  <si>
    <t xml:space="preserve">(0.1-5.2) </t>
  </si>
  <si>
    <t>RYO_mix_cannabisCRUDE2012AllAllAllNon-Other-Euro35-44FemaleAll</t>
  </si>
  <si>
    <t>RYO_mix_cannabisCRUDE2012AllAllAllNon-Other-Euro35-44MaleAll</t>
  </si>
  <si>
    <t>RYO_mix_cannabisCRUDE2012AllAllAllNon-Other-Euro45-54AllAll</t>
  </si>
  <si>
    <t xml:space="preserve">(0.4-8.1) </t>
  </si>
  <si>
    <t>RYO_mix_cannabisCRUDE2012AllAllAllNon-Other-Euro45-54FemaleAll</t>
  </si>
  <si>
    <t>RYO_mix_cannabisCRUDE2012AllAllAllNon-Other-Euro45-54MaleAll</t>
  </si>
  <si>
    <t>RYO_mix_cannabisCRUDE2012AllAllAllNon-Other-Euro55-64AllAll</t>
  </si>
  <si>
    <t>RYO_mix_cannabisCRUDE2012AllAllAllNon-Other-EuroAllAllAll</t>
  </si>
  <si>
    <t xml:space="preserve">(0.8-3.8) </t>
  </si>
  <si>
    <t>RYO_mix_cannabisCRUDE2012AllAllAllNon-Other-EuroAllFemaleAll</t>
  </si>
  <si>
    <t xml:space="preserve">(1.0-5.1) </t>
  </si>
  <si>
    <t>RYO_mix_cannabisCRUDE2012AllAllAllNon-Other-EuroAllMaleAll</t>
  </si>
  <si>
    <t xml:space="preserve">(0.4-3.3) </t>
  </si>
  <si>
    <t>RYO_mix_cannabisCRUDE2012AllAllAllOther-Euro15-19AllAll</t>
  </si>
  <si>
    <t xml:space="preserve">(0.6-10.5) </t>
  </si>
  <si>
    <t>RYO_mix_cannabisCRUDE2012AllAllAllOther-Euro20-24AllAll</t>
  </si>
  <si>
    <t xml:space="preserve">(0.5-7.8) </t>
  </si>
  <si>
    <t>RYO_mix_cannabisCRUDE2012AllAllAllOther-Euro20-24FemaleAll</t>
  </si>
  <si>
    <t xml:space="preserve">(0.0-10.1) </t>
  </si>
  <si>
    <t>RYO_mix_cannabisCRUDE2012AllAllAllOther-Euro20-24MaleAll</t>
  </si>
  <si>
    <t xml:space="preserve">(0.3-13.2) </t>
  </si>
  <si>
    <t>RYO_mix_cannabisCRUDE2012AllAllAllOther-Euro25-34AllAll</t>
  </si>
  <si>
    <t xml:space="preserve">(2.2-12.7) </t>
  </si>
  <si>
    <t>RYO_mix_cannabisCRUDE2012AllAllAllOther-Euro25-34FemaleAll</t>
  </si>
  <si>
    <t xml:space="preserve">(0.6-11.0) </t>
  </si>
  <si>
    <t>RYO_mix_cannabisCRUDE2012AllAllAllOther-Euro25-34MaleAll</t>
  </si>
  <si>
    <t xml:space="preserve">(2.5-18.0) </t>
  </si>
  <si>
    <t>RYO_mix_cannabisCRUDE2012AllAllAllOther-Euro35-44AllAll</t>
  </si>
  <si>
    <t xml:space="preserve">(0.9-6.2) </t>
  </si>
  <si>
    <t>RYO_mix_cannabisCRUDE2012AllAllAllOther-Euro35-44FemaleAll</t>
  </si>
  <si>
    <t xml:space="preserve">(0.1-4.7) </t>
  </si>
  <si>
    <t>RYO_mix_cannabisCRUDE2012AllAllAllOther-Euro35-44MaleAll</t>
  </si>
  <si>
    <t xml:space="preserve">(1.0-10.1) </t>
  </si>
  <si>
    <t>RYO_mix_cannabisCRUDE2012AllAllAllOther-Euro45-54AllAll</t>
  </si>
  <si>
    <t>RYO_mix_cannabisCRUDE2012AllAllAllOther-Euro45-54FemaleAll</t>
  </si>
  <si>
    <t>RYO_mix_cannabisCRUDE2012AllAllAllOther-Euro45-54MaleAll</t>
  </si>
  <si>
    <t xml:space="preserve">(0.1-6.4) </t>
  </si>
  <si>
    <t>RYO_mix_cannabisCRUDE2012AllAllAllOther-Euro55-64AllAll</t>
  </si>
  <si>
    <t>RYO_mix_cannabisCRUDE2012AllAllAllOther-Euro55-64FemaleAll</t>
  </si>
  <si>
    <t>RYO_mix_cannabisCRUDE2012AllAllAllOther-Euro55-64MaleAll</t>
  </si>
  <si>
    <t>RYO_mix_cannabisCRUDE2012AllAllAllOther-Euro65-74AllAll</t>
  </si>
  <si>
    <t>RYO_mix_cannabisCRUDE2012AllAllAllOther-EuroAllAllAll</t>
  </si>
  <si>
    <t xml:space="preserve">(1.6-4.5) </t>
  </si>
  <si>
    <t>RYO_mix_cannabisCRUDE2012AllAllAllOther-EuroAllFemaleAll</t>
  </si>
  <si>
    <t xml:space="preserve">(0.7-3.6) </t>
  </si>
  <si>
    <t>RYO_mix_cannabisCRUDE2012AllAllAllOther-EuroAllMaleAll</t>
  </si>
  <si>
    <t xml:space="preserve">(2.0-6.5) </t>
  </si>
  <si>
    <t>RYO_mix_cannabisCRUDE2012AllAllNon-AsianAll15-19AllAll</t>
  </si>
  <si>
    <t>RYO_mix_cannabisCRUDE2012AllAllNon-AsianAll15-19FemaleAll</t>
  </si>
  <si>
    <t xml:space="preserve">(1.4-22.4) </t>
  </si>
  <si>
    <t>RYO_mix_cannabisCRUDE2012AllAllNon-AsianAll15-19MaleAll</t>
  </si>
  <si>
    <t xml:space="preserve">(0.4-11.1) </t>
  </si>
  <si>
    <t>RYO_mix_cannabisCRUDE2012AllAllNon-AsianAll20-24AllAll</t>
  </si>
  <si>
    <t xml:space="preserve">(0.4-5.0) </t>
  </si>
  <si>
    <t>RYO_mix_cannabisCRUDE2012AllAllNon-AsianAll20-24FemaleAll</t>
  </si>
  <si>
    <t xml:space="preserve">(0.1-7.1) </t>
  </si>
  <si>
    <t>RYO_mix_cannabisCRUDE2012AllAllNon-AsianAll20-24MaleAll</t>
  </si>
  <si>
    <t>RYO_mix_cannabisCRUDE2012AllAllNon-AsianAll25-34AllAll</t>
  </si>
  <si>
    <t xml:space="preserve">(1.6-8.2) </t>
  </si>
  <si>
    <t>RYO_mix_cannabisCRUDE2012AllAllNon-AsianAll25-34FemaleAll</t>
  </si>
  <si>
    <t>RYO_mix_cannabisCRUDE2012AllAllNon-AsianAll25-34MaleAll</t>
  </si>
  <si>
    <t>RYO_mix_cannabisCRUDE2012AllAllNon-AsianAll35-44AllAll</t>
  </si>
  <si>
    <t xml:space="preserve">(0.9-4.6) </t>
  </si>
  <si>
    <t>RYO_mix_cannabisCRUDE2012AllAllNon-AsianAll35-44FemaleAll</t>
  </si>
  <si>
    <t>RYO_mix_cannabisCRUDE2012AllAllNon-AsianAll35-44MaleAll</t>
  </si>
  <si>
    <t xml:space="preserve">(1.3-8.1) </t>
  </si>
  <si>
    <t>RYO_mix_cannabisCRUDE2012AllAllNon-AsianAll45-54AllAll</t>
  </si>
  <si>
    <t>RYO_mix_cannabisCRUDE2012AllAllNon-AsianAll45-54FemaleAll</t>
  </si>
  <si>
    <t>RYO_mix_cannabisCRUDE2012AllAllNon-AsianAll45-54MaleAll</t>
  </si>
  <si>
    <t xml:space="preserve">(0.3-5.8) </t>
  </si>
  <si>
    <t>RYO_mix_cannabisCRUDE2012AllAllNon-AsianAll55-64AllAll</t>
  </si>
  <si>
    <t>RYO_mix_cannabisCRUDE2012AllAllNon-AsianAll55-64FemaleAll</t>
  </si>
  <si>
    <t>RYO_mix_cannabisCRUDE2012AllAllNon-AsianAll55-64MaleAll</t>
  </si>
  <si>
    <t>RYO_mix_cannabisCRUDE2012AllAllNon-AsianAll65-74AllAll</t>
  </si>
  <si>
    <t>RYO_mix_cannabisCRUDE2012AllAllNon-AsianAll65-74FemaleAll</t>
  </si>
  <si>
    <t>RYO_mix_cannabisCRUDE2012AllAllNon-AsianAllAllAllAll</t>
  </si>
  <si>
    <t xml:space="preserve">(1.5-3.7) </t>
  </si>
  <si>
    <t>RYO_mix_cannabisCRUDE2012AllAllNon-AsianAllAllFemaleAll</t>
  </si>
  <si>
    <t xml:space="preserve">(0.9-2.9) </t>
  </si>
  <si>
    <t>RYO_mix_cannabisCRUDE2012AllAllNon-AsianAllAllMaleAll</t>
  </si>
  <si>
    <t xml:space="preserve">(1.7-5.1) </t>
  </si>
  <si>
    <t>RYO_mix_cannabisCRUDE2012AllNon-PacificAllAll15-19AllAll</t>
  </si>
  <si>
    <t xml:space="preserve">(1.7-12.0) </t>
  </si>
  <si>
    <t>RYO_mix_cannabisCRUDE2012AllNon-PacificAllAll15-19FemaleAll</t>
  </si>
  <si>
    <t xml:space="preserve">(1.4-22.3) </t>
  </si>
  <si>
    <t>RYO_mix_cannabisCRUDE2012AllNon-PacificAllAll15-19MaleAll</t>
  </si>
  <si>
    <t xml:space="preserve">(0.4-11.4) </t>
  </si>
  <si>
    <t>RYO_mix_cannabisCRUDE2012AllNon-PacificAllAll20-24AllAll</t>
  </si>
  <si>
    <t xml:space="preserve">(0.4-5.2) </t>
  </si>
  <si>
    <t>RYO_mix_cannabisCRUDE2012AllNon-PacificAllAll20-24FemaleAll</t>
  </si>
  <si>
    <t>RYO_mix_cannabisCRUDE2012AllNon-PacificAllAll20-24MaleAll</t>
  </si>
  <si>
    <t xml:space="preserve">(0.2-8.0) </t>
  </si>
  <si>
    <t>RYO_mix_cannabisCRUDE2012AllNon-PacificAllAll25-34AllAll</t>
  </si>
  <si>
    <t>RYO_mix_cannabisCRUDE2012AllNon-PacificAllAll25-34FemaleAll</t>
  </si>
  <si>
    <t xml:space="preserve">(1.2-8.2) </t>
  </si>
  <si>
    <t>RYO_mix_cannabisCRUDE2012AllNon-PacificAllAll25-34MaleAll</t>
  </si>
  <si>
    <t xml:space="preserve">(2.0-13.2) </t>
  </si>
  <si>
    <t>RYO_mix_cannabisCRUDE2012AllNon-PacificAllAll35-44AllAll</t>
  </si>
  <si>
    <t>RYO_mix_cannabisCRUDE2012AllNon-PacificAllAll35-44FemaleAll</t>
  </si>
  <si>
    <t>RYO_mix_cannabisCRUDE2012AllNon-PacificAllAll35-44MaleAll</t>
  </si>
  <si>
    <t xml:space="preserve">(1.0-7.8) </t>
  </si>
  <si>
    <t>RYO_mix_cannabisCRUDE2012AllNon-PacificAllAll45-54AllAll</t>
  </si>
  <si>
    <t>RYO_mix_cannabisCRUDE2012AllNon-PacificAllAll45-54FemaleAll</t>
  </si>
  <si>
    <t>RYO_mix_cannabisCRUDE2012AllNon-PacificAllAll45-54MaleAll</t>
  </si>
  <si>
    <t xml:space="preserve">(0.1-5.1) </t>
  </si>
  <si>
    <t>RYO_mix_cannabisCRUDE2012AllNon-PacificAllAll55-64AllAll</t>
  </si>
  <si>
    <t>RYO_mix_cannabisCRUDE2012AllNon-PacificAllAll55-64FemaleAll</t>
  </si>
  <si>
    <t>RYO_mix_cannabisCRUDE2012AllNon-PacificAllAll55-64MaleAll</t>
  </si>
  <si>
    <t>RYO_mix_cannabisCRUDE2012AllNon-PacificAllAll65-74AllAll</t>
  </si>
  <si>
    <t>RYO_mix_cannabisCRUDE2012AllNon-PacificAllAll65-74FemaleAll</t>
  </si>
  <si>
    <t>RYO_mix_cannabisCRUDE2012AllNon-PacificAllAllAllAllAll</t>
  </si>
  <si>
    <t xml:space="preserve">(1.6-3.9) </t>
  </si>
  <si>
    <t>RYO_mix_cannabisCRUDE2012AllNon-PacificAllAllAllFemaleAll</t>
  </si>
  <si>
    <t xml:space="preserve">(1.1-3.5) </t>
  </si>
  <si>
    <t>RYO_mix_cannabisCRUDE2012AllNon-PacificAllAllAllMaleAll</t>
  </si>
  <si>
    <t xml:space="preserve">(1.6-5.1) </t>
  </si>
  <si>
    <t>RYO_mix_cannabisCRUDE2012AllPacificAllAll25-34AllAll</t>
  </si>
  <si>
    <t>RYO_mix_cannabisCRUDE2012AllPacificAllAllAllAllAll</t>
  </si>
  <si>
    <t xml:space="preserve">(0.2-5.4) </t>
  </si>
  <si>
    <t>RYO_mix_cannabisCRUDE2012AllPacificAllAllAllFemaleAll</t>
  </si>
  <si>
    <t>RYO_mix_cannabisCRUDE2012AllPacificAllAllAllMaleAll</t>
  </si>
  <si>
    <t xml:space="preserve">(0.4-9.9) </t>
  </si>
  <si>
    <t>RYO_mix_cannabisCRUDE2012MaoriAllAllAll15-19AllAll</t>
  </si>
  <si>
    <t xml:space="preserve">(2.8-22.2) </t>
  </si>
  <si>
    <t>RYO_mix_cannabisCRUDE2012MaoriAllAllAll20-24AllAll</t>
  </si>
  <si>
    <t>RYO_mix_cannabisCRUDE2012MaoriAllAllAll20-24FemaleAll</t>
  </si>
  <si>
    <t>RYO_mix_cannabisCRUDE2012MaoriAllAllAll20-24MaleAll</t>
  </si>
  <si>
    <t>RYO_mix_cannabisCRUDE2012MaoriAllAllAll25-34AllAll</t>
  </si>
  <si>
    <t>RYO_mix_cannabisCRUDE2012MaoriAllAllAll25-34FemaleAll</t>
  </si>
  <si>
    <t>RYO_mix_cannabisCRUDE2012MaoriAllAllAll25-34MaleAll</t>
  </si>
  <si>
    <t xml:space="preserve">(0.7-18.6) </t>
  </si>
  <si>
    <t>RYO_mix_cannabisCRUDE2012MaoriAllAllAll35-44AllAll</t>
  </si>
  <si>
    <t xml:space="preserve">(0.8-8.7) </t>
  </si>
  <si>
    <t>RYO_mix_cannabisCRUDE2012MaoriAllAllAll35-44FemaleAll</t>
  </si>
  <si>
    <t>RYO_mix_cannabisCRUDE2012MaoriAllAllAll35-44MaleAll</t>
  </si>
  <si>
    <t>RYO_mix_cannabisCRUDE2012MaoriAllAllAll45-54AllAll</t>
  </si>
  <si>
    <t>RYO_mix_cannabisCRUDE2012MaoriAllAllAll45-54FemaleAll</t>
  </si>
  <si>
    <t>RYO_mix_cannabisCRUDE2012MaoriAllAllAll45-54MaleAll</t>
  </si>
  <si>
    <t xml:space="preserve">(0.6-21.7) </t>
  </si>
  <si>
    <t>RYO_mix_cannabisCRUDE2012MaoriAllAllAll55-64AllAll</t>
  </si>
  <si>
    <t>RYO_mix_cannabisCRUDE2012MaoriAllAllAll55-64FemaleAll</t>
  </si>
  <si>
    <t>RYO_mix_cannabisCRUDE2012MaoriAllAllAllAllAllAll</t>
  </si>
  <si>
    <t xml:space="preserve">(2.0-5.9) </t>
  </si>
  <si>
    <t>RYO_mix_cannabisCRUDE2012MaoriAllAllAllAllAllQuintile2</t>
  </si>
  <si>
    <t xml:space="preserve">(0.0-9.3) </t>
  </si>
  <si>
    <t>RYO_mix_cannabisCRUDE2012MaoriAllAllAllAllAllQuintile3</t>
  </si>
  <si>
    <t xml:space="preserve">(2.5-26.4) </t>
  </si>
  <si>
    <t>RYO_mix_cannabisCRUDE2012MaoriAllAllAllAllAllQuintile4</t>
  </si>
  <si>
    <t>RYO_mix_cannabisCRUDE2012MaoriAllAllAllAllAllQuintile5</t>
  </si>
  <si>
    <t xml:space="preserve">(1.7-7.7) </t>
  </si>
  <si>
    <t>RYO_mix_cannabisCRUDE2012MaoriAllAllAllAllFemaleAll</t>
  </si>
  <si>
    <t xml:space="preserve">(1.4-5.6) </t>
  </si>
  <si>
    <t>RYO_mix_cannabisCRUDE2012MaoriAllAllAllAllFemaleQuintile3</t>
  </si>
  <si>
    <t>RYO_mix_cannabisCRUDE2012MaoriAllAllAllAllFemaleQuintile4</t>
  </si>
  <si>
    <t>RYO_mix_cannabisCRUDE2012MaoriAllAllAllAllFemaleQuintile5</t>
  </si>
  <si>
    <t xml:space="preserve">(1.8-8.3) </t>
  </si>
  <si>
    <t>RYO_mix_cannabisCRUDE2012MaoriAllAllAllAllMaleAll</t>
  </si>
  <si>
    <t xml:space="preserve">(1.8-8.2) </t>
  </si>
  <si>
    <t>RYO_mix_cannabisCRUDE2012MaoriAllAllAllAllMaleQuintile3</t>
  </si>
  <si>
    <t xml:space="preserve">(3.8-41.3) </t>
  </si>
  <si>
    <t>RYO_mix_cannabisCRUDE2012MaoriAllAllAllAllMaleQuintile4</t>
  </si>
  <si>
    <t xml:space="preserve">(0.1-6.3) </t>
  </si>
  <si>
    <t>RYO_mix_cannabisCRUDE2012MaoriAllAllAllAllMaleQuintile5</t>
  </si>
  <si>
    <t xml:space="preserve">(0.7-9.9) </t>
  </si>
  <si>
    <t>RYO_mix_cannabisCRUDE2012Non-MaoriAllAllAll15-19AllAll</t>
  </si>
  <si>
    <t>RYO_mix_cannabisCRUDE2012Non-MaoriAllAllAll20-24AllAll</t>
  </si>
  <si>
    <t xml:space="preserve">(0.5-8.6) </t>
  </si>
  <si>
    <t>RYO_mix_cannabisCRUDE2012Non-MaoriAllAllAll20-24FemaleAll</t>
  </si>
  <si>
    <t xml:space="preserve">(0.0-11.2) </t>
  </si>
  <si>
    <t>RYO_mix_cannabisCRUDE2012Non-MaoriAllAllAll20-24MaleAll</t>
  </si>
  <si>
    <t xml:space="preserve">(0.4-14.6) </t>
  </si>
  <si>
    <t>RYO_mix_cannabisCRUDE2012Non-MaoriAllAllAll25-34AllAll</t>
  </si>
  <si>
    <t xml:space="preserve">(1.3-10.2) </t>
  </si>
  <si>
    <t>RYO_mix_cannabisCRUDE2012Non-MaoriAllAllAll25-34FemaleAll</t>
  </si>
  <si>
    <t>RYO_mix_cannabisCRUDE2012Non-MaoriAllAllAll25-34MaleAll</t>
  </si>
  <si>
    <t xml:space="preserve">(1.1-14.9) </t>
  </si>
  <si>
    <t>RYO_mix_cannabisCRUDE2012Non-MaoriAllAllAll35-44AllAll</t>
  </si>
  <si>
    <t xml:space="preserve">(0.3-4.1) </t>
  </si>
  <si>
    <t>RYO_mix_cannabisCRUDE2012Non-MaoriAllAllAll35-44FemaleAll</t>
  </si>
  <si>
    <t>RYO_mix_cannabisCRUDE2012Non-MaoriAllAllAll35-44MaleAll</t>
  </si>
  <si>
    <t xml:space="preserve">(0.2-6.1) </t>
  </si>
  <si>
    <t>RYO_mix_cannabisCRUDE2012Non-MaoriAllAllAll45-54AllAll</t>
  </si>
  <si>
    <t>RYO_mix_cannabisCRUDE2012Non-MaoriAllAllAll45-54FemaleAll</t>
  </si>
  <si>
    <t>RYO_mix_cannabisCRUDE2012Non-MaoriAllAllAll45-54MaleAll</t>
  </si>
  <si>
    <t>RYO_mix_cannabisCRUDE2012Non-MaoriAllAllAll55-64AllAll</t>
  </si>
  <si>
    <t>RYO_mix_cannabisCRUDE2012Non-MaoriAllAllAll55-64FemaleAll</t>
  </si>
  <si>
    <t>RYO_mix_cannabisCRUDE2012Non-MaoriAllAllAll55-64MaleAll</t>
  </si>
  <si>
    <t>RYO_mix_cannabisCRUDE2012Non-MaoriAllAllAll65-74AllAll</t>
  </si>
  <si>
    <t>RYO_mix_cannabisCRUDE2012Non-MaoriAllAllAllAllAllAll</t>
  </si>
  <si>
    <t xml:space="preserve">(0.9-3.6) </t>
  </si>
  <si>
    <t>RYO_mix_cannabisCRUDE2012Non-MaoriAllAllAllAllAllQuintile1</t>
  </si>
  <si>
    <t>RYO_mix_cannabisCRUDE2012Non-MaoriAllAllAllAllAllQuintile2</t>
  </si>
  <si>
    <t>RYO_mix_cannabisCRUDE2012Non-MaoriAllAllAllAllAllQuintile3</t>
  </si>
  <si>
    <t>RYO_mix_cannabisCRUDE2012Non-MaoriAllAllAllAllAllQuintile4</t>
  </si>
  <si>
    <t xml:space="preserve">(0.9-9.4) </t>
  </si>
  <si>
    <t>RYO_mix_cannabisCRUDE2012Non-MaoriAllAllAllAllAllQuintile5</t>
  </si>
  <si>
    <t xml:space="preserve">(0.7-5.4) </t>
  </si>
  <si>
    <t>RYO_mix_cannabisCRUDE2012Non-MaoriAllAllAllAllFemaleAll</t>
  </si>
  <si>
    <t xml:space="preserve">(0.3-3.3) </t>
  </si>
  <si>
    <t>RYO_mix_cannabisCRUDE2012Non-MaoriAllAllAllAllFemaleQuintile2</t>
  </si>
  <si>
    <t>RYO_mix_cannabisCRUDE2012Non-MaoriAllAllAllAllFemaleQuintile3</t>
  </si>
  <si>
    <t>RYO_mix_cannabisCRUDE2012Non-MaoriAllAllAllAllFemaleQuintile4</t>
  </si>
  <si>
    <t xml:space="preserve">(0.1-7.4) </t>
  </si>
  <si>
    <t>RYO_mix_cannabisCRUDE2012Non-MaoriAllAllAllAllFemaleQuintile5</t>
  </si>
  <si>
    <t xml:space="preserve">(0.2-3.7) </t>
  </si>
  <si>
    <t>RYO_mix_cannabisCRUDE2012Non-MaoriAllAllAllAllMaleAll</t>
  </si>
  <si>
    <t xml:space="preserve">(0.9-5.2) </t>
  </si>
  <si>
    <t>RYO_mix_cannabisCRUDE2012Non-MaoriAllAllAllAllMaleQuintile1</t>
  </si>
  <si>
    <t>RYO_mix_cannabisCRUDE2012Non-MaoriAllAllAllAllMaleQuintile2</t>
  </si>
  <si>
    <t>RYO_mix_cannabisCRUDE2012Non-MaoriAllAllAllAllMaleQuintile3</t>
  </si>
  <si>
    <t xml:space="preserve">(0.0-12.5) </t>
  </si>
  <si>
    <t>RYO_mix_cannabisCRUDE2012Non-MaoriAllAllAllAllMaleQuintile4</t>
  </si>
  <si>
    <t xml:space="preserve">(0.8-17.1) </t>
  </si>
  <si>
    <t>RYO_mix_cannabisCRUDE2012Non-MaoriAllAllAllAllMaleQuintile5</t>
  </si>
  <si>
    <t xml:space="preserve">(0.8-8.4) </t>
  </si>
  <si>
    <t xml:space="preserve">(0.3-5.6) </t>
  </si>
  <si>
    <t xml:space="preserve">(1.8-5.5) </t>
  </si>
  <si>
    <t xml:space="preserve">(1.4-4.5) </t>
  </si>
  <si>
    <t xml:space="preserve">(0.5-6.9) </t>
  </si>
  <si>
    <t xml:space="preserve">(0.3-10.0) </t>
  </si>
  <si>
    <t xml:space="preserve">(0.4-8.2) </t>
  </si>
  <si>
    <t xml:space="preserve">(0.9-4.0) </t>
  </si>
  <si>
    <t xml:space="preserve">(1.5-8.0) </t>
  </si>
  <si>
    <t xml:space="preserve">(1.0-4.7) </t>
  </si>
  <si>
    <t xml:space="preserve">(1.3-8.0) </t>
  </si>
  <si>
    <t xml:space="preserve">(1.5-4.7) </t>
  </si>
  <si>
    <t xml:space="preserve">(1.0-7.7) </t>
  </si>
  <si>
    <t xml:space="preserve">(0.1-5.0) </t>
  </si>
  <si>
    <t xml:space="preserve">(0.3-9.7) </t>
  </si>
  <si>
    <t xml:space="preserve">(0.6-22.1) </t>
  </si>
  <si>
    <t xml:space="preserve">(0.1-6.1) </t>
  </si>
  <si>
    <t xml:space="preserve">(1.3-10.1) </t>
  </si>
  <si>
    <t xml:space="preserve">(0.2-11.9) </t>
  </si>
  <si>
    <t xml:space="preserve">(1.0-6.1) </t>
  </si>
  <si>
    <t xml:space="preserve">(0.2-3.0) </t>
  </si>
  <si>
    <t xml:space="preserve">(0.0-11.9) </t>
  </si>
  <si>
    <t xml:space="preserve">(0.1-3.3) </t>
  </si>
  <si>
    <t xml:space="preserve">(0.8-4.9) </t>
  </si>
  <si>
    <t xml:space="preserve">(0.0-11.8) </t>
  </si>
  <si>
    <t xml:space="preserve">(1.1-18.0) </t>
  </si>
  <si>
    <t>RYO_naturalCRUDE2012AllAllAllAll15-19AllAll</t>
  </si>
  <si>
    <t xml:space="preserve">RYO_natural </t>
  </si>
  <si>
    <t xml:space="preserve">(5.5-24.1) </t>
  </si>
  <si>
    <t>RYO_naturalCRUDE2012AllAllAllAll15-19FemaleAll</t>
  </si>
  <si>
    <t xml:space="preserve">(4.5-33.0) </t>
  </si>
  <si>
    <t>RYO_naturalCRUDE2012AllAllAllAll15-19MaleAll</t>
  </si>
  <si>
    <t xml:space="preserve">(2.3-29.7) </t>
  </si>
  <si>
    <t>RYO_naturalCRUDE2012AllAllAllAll20-24AllAll</t>
  </si>
  <si>
    <t xml:space="preserve">(3.4-10.0) </t>
  </si>
  <si>
    <t>RYO_naturalCRUDE2012AllAllAllAll20-24FemaleAll</t>
  </si>
  <si>
    <t xml:space="preserve">(4.1-11.6) </t>
  </si>
  <si>
    <t>RYO_naturalCRUDE2012AllAllAllAll20-24MaleAll</t>
  </si>
  <si>
    <t xml:space="preserve">(1.2-13.3) </t>
  </si>
  <si>
    <t>RYO_naturalCRUDE2012AllAllAllAll25-34AllAll</t>
  </si>
  <si>
    <t xml:space="preserve">(5.0-14.8) </t>
  </si>
  <si>
    <t>RYO_naturalCRUDE2012AllAllAllAll25-34FemaleAll</t>
  </si>
  <si>
    <t xml:space="preserve">(3.4-11.9) </t>
  </si>
  <si>
    <t>RYO_naturalCRUDE2012AllAllAllAll25-34MaleAll</t>
  </si>
  <si>
    <t xml:space="preserve">(4.5-22.1) </t>
  </si>
  <si>
    <t>RYO_naturalCRUDE2012AllAllAllAll35-44AllAll</t>
  </si>
  <si>
    <t xml:space="preserve">(8.6-19.1) </t>
  </si>
  <si>
    <t>RYO_naturalCRUDE2012AllAllAllAll35-44FemaleAll</t>
  </si>
  <si>
    <t xml:space="preserve">(5.7-17.0) </t>
  </si>
  <si>
    <t>RYO_naturalCRUDE2012AllAllAllAll35-44MaleAll</t>
  </si>
  <si>
    <t xml:space="preserve">(8.3-25.4) </t>
  </si>
  <si>
    <t>RYO_naturalCRUDE2012AllAllAllAll45-54AllAll</t>
  </si>
  <si>
    <t xml:space="preserve">(9.1-20.7) </t>
  </si>
  <si>
    <t>RYO_naturalCRUDE2012AllAllAllAll45-54FemaleAll</t>
  </si>
  <si>
    <t xml:space="preserve">(6.4-21.8) </t>
  </si>
  <si>
    <t>RYO_naturalCRUDE2012AllAllAllAll45-54MaleAll</t>
  </si>
  <si>
    <t xml:space="preserve">(7.5-26.8) </t>
  </si>
  <si>
    <t>RYO_naturalCRUDE2012AllAllAllAll55-64AllAll</t>
  </si>
  <si>
    <t xml:space="preserve">(9.9-30.1) </t>
  </si>
  <si>
    <t>RYO_naturalCRUDE2012AllAllAllAll55-64FemaleAll</t>
  </si>
  <si>
    <t>RYO_naturalCRUDE2012AllAllAllAll55-64MaleAll</t>
  </si>
  <si>
    <t xml:space="preserve">(4.3-23.9) </t>
  </si>
  <si>
    <t>RYO_naturalCRUDE2012AllAllAllAll65-74AllAll</t>
  </si>
  <si>
    <t xml:space="preserve">(7.4-28.9) </t>
  </si>
  <si>
    <t>RYO_naturalCRUDE2012AllAllAllAll65-74FemaleAll</t>
  </si>
  <si>
    <t xml:space="preserve">(3.1-27.2) </t>
  </si>
  <si>
    <t>RYO_naturalCRUDE2012AllAllAllAllAllAllAll</t>
  </si>
  <si>
    <t xml:space="preserve">(9.8-14.1) </t>
  </si>
  <si>
    <t xml:space="preserve">(33-47) </t>
  </si>
  <si>
    <t>RYO_naturalCRUDE2012AllAllAllAllAllAllQuintile1</t>
  </si>
  <si>
    <t xml:space="preserve">(5.8-22.7) </t>
  </si>
  <si>
    <t>RYO_naturalCRUDE2012AllAllAllAllAllAllQuintile2</t>
  </si>
  <si>
    <t xml:space="preserve">(6.2-19.6) </t>
  </si>
  <si>
    <t>RYO_naturalCRUDE2012AllAllAllAllAllAllQuintile3</t>
  </si>
  <si>
    <t xml:space="preserve">(6.0-17.4) </t>
  </si>
  <si>
    <t>RYO_naturalCRUDE2012AllAllAllAllAllAllQuintile4</t>
  </si>
  <si>
    <t xml:space="preserve">(9.5-21.8) </t>
  </si>
  <si>
    <t>RYO_naturalCRUDE2012AllAllAllAllAllAllQuintile5</t>
  </si>
  <si>
    <t xml:space="preserve">(7.4-13.5) </t>
  </si>
  <si>
    <t>RYO_naturalCRUDE2012AllAllAllAllAllFemaleAll</t>
  </si>
  <si>
    <t>RYO_naturalCRUDE2012AllAllAllAllAllFemaleQuintile1</t>
  </si>
  <si>
    <t xml:space="preserve">(1.7-38.0) </t>
  </si>
  <si>
    <t>RYO_naturalCRUDE2012AllAllAllAllAllFemaleQuintile2</t>
  </si>
  <si>
    <t xml:space="preserve">(4.6-38.4) </t>
  </si>
  <si>
    <t>RYO_naturalCRUDE2012AllAllAllAllAllFemaleQuintile3</t>
  </si>
  <si>
    <t xml:space="preserve">(3.8-19.4) </t>
  </si>
  <si>
    <t>RYO_naturalCRUDE2012AllAllAllAllAllFemaleQuintile4</t>
  </si>
  <si>
    <t xml:space="preserve">(6.8-21.0) </t>
  </si>
  <si>
    <t>RYO_naturalCRUDE2012AllAllAllAllAllFemaleQuintile5</t>
  </si>
  <si>
    <t xml:space="preserve">(6.4-13.1) </t>
  </si>
  <si>
    <t>RYO_naturalCRUDE2012AllAllAllAllAllMaleAll</t>
  </si>
  <si>
    <t xml:space="preserve">(9.1-16.2) </t>
  </si>
  <si>
    <t>RYO_naturalCRUDE2012AllAllAllAllAllMaleQuintile1</t>
  </si>
  <si>
    <t xml:space="preserve">(4.8-25.2) </t>
  </si>
  <si>
    <t>RYO_naturalCRUDE2012AllAllAllAllAllMaleQuintile2</t>
  </si>
  <si>
    <t xml:space="preserve">(3.5-17.6) </t>
  </si>
  <si>
    <t>RYO_naturalCRUDE2012AllAllAllAllAllMaleQuintile3</t>
  </si>
  <si>
    <t xml:space="preserve">(5.3-21.0) </t>
  </si>
  <si>
    <t>RYO_naturalCRUDE2012AllAllAllAllAllMaleQuintile4</t>
  </si>
  <si>
    <t xml:space="preserve">(8.6-29.4) </t>
  </si>
  <si>
    <t>RYO_naturalCRUDE2012AllAllAllAllAllMaleQuintile5</t>
  </si>
  <si>
    <t xml:space="preserve">(6.5-17.4) </t>
  </si>
  <si>
    <t>RYO_naturalCRUDE2012AllAllAllNon-Other-Euro15-19AllAll</t>
  </si>
  <si>
    <t xml:space="preserve">(5.6-46.5) </t>
  </si>
  <si>
    <t>RYO_naturalCRUDE2012AllAllAllNon-Other-Euro20-24AllAll</t>
  </si>
  <si>
    <t xml:space="preserve">(2.2-12.6) </t>
  </si>
  <si>
    <t>RYO_naturalCRUDE2012AllAllAllNon-Other-Euro20-24FemaleAll</t>
  </si>
  <si>
    <t xml:space="preserve">(3.8-24.6) </t>
  </si>
  <si>
    <t>RYO_naturalCRUDE2012AllAllAllNon-Other-Euro20-24MaleAll</t>
  </si>
  <si>
    <t xml:space="preserve">(0.1-9.1) </t>
  </si>
  <si>
    <t>RYO_naturalCRUDE2012AllAllAllNon-Other-Euro25-34AllAll</t>
  </si>
  <si>
    <t xml:space="preserve">(2.6-13.0) </t>
  </si>
  <si>
    <t>RYO_naturalCRUDE2012AllAllAllNon-Other-Euro25-34FemaleAll</t>
  </si>
  <si>
    <t xml:space="preserve">(2.4-19.2) </t>
  </si>
  <si>
    <t>RYO_naturalCRUDE2012AllAllAllNon-Other-Euro25-34MaleAll</t>
  </si>
  <si>
    <t xml:space="preserve">(1.0-12.9) </t>
  </si>
  <si>
    <t>RYO_naturalCRUDE2012AllAllAllNon-Other-Euro35-44AllAll</t>
  </si>
  <si>
    <t>RYO_naturalCRUDE2012AllAllAllNon-Other-Euro35-44FemaleAll</t>
  </si>
  <si>
    <t>RYO_naturalCRUDE2012AllAllAllNon-Other-Euro35-44MaleAll</t>
  </si>
  <si>
    <t xml:space="preserve">(2.5-33.8) </t>
  </si>
  <si>
    <t>RYO_naturalCRUDE2012AllAllAllNon-Other-Euro45-54AllAll</t>
  </si>
  <si>
    <t xml:space="preserve">(2.9-19.4) </t>
  </si>
  <si>
    <t>RYO_naturalCRUDE2012AllAllAllNon-Other-Euro45-54FemaleAll</t>
  </si>
  <si>
    <t xml:space="preserve">(2.8-22.7) </t>
  </si>
  <si>
    <t>RYO_naturalCRUDE2012AllAllAllNon-Other-Euro45-54MaleAll</t>
  </si>
  <si>
    <t xml:space="preserve">(0.8-27.8) </t>
  </si>
  <si>
    <t>RYO_naturalCRUDE2012AllAllAllNon-Other-Euro55-64AllAll</t>
  </si>
  <si>
    <t xml:space="preserve">(4.4-46.6) </t>
  </si>
  <si>
    <t>RYO_naturalCRUDE2012AllAllAllNon-Other-EuroAllAllAll</t>
  </si>
  <si>
    <t xml:space="preserve">(6.6-13.6) </t>
  </si>
  <si>
    <t>RYO_naturalCRUDE2012AllAllAllNon-Other-EuroAllFemaleAll</t>
  </si>
  <si>
    <t xml:space="preserve">(6.0-15.5) </t>
  </si>
  <si>
    <t>RYO_naturalCRUDE2012AllAllAllNon-Other-EuroAllMaleAll</t>
  </si>
  <si>
    <t xml:space="preserve">(4.7-16.3) </t>
  </si>
  <si>
    <t>RYO_naturalCRUDE2012AllAllAllOther-Euro15-19AllAll</t>
  </si>
  <si>
    <t xml:space="preserve">(2.1-22.3) </t>
  </si>
  <si>
    <t>RYO_naturalCRUDE2012AllAllAllOther-Euro20-24AllAll</t>
  </si>
  <si>
    <t>RYO_naturalCRUDE2012AllAllAllOther-Euro20-24FemaleAll</t>
  </si>
  <si>
    <t xml:space="preserve">(2.2-10.5) </t>
  </si>
  <si>
    <t>RYO_naturalCRUDE2012AllAllAllOther-Euro20-24MaleAll</t>
  </si>
  <si>
    <t xml:space="preserve">(1.3-22.6) </t>
  </si>
  <si>
    <t>RYO_naturalCRUDE2012AllAllAllOther-Euro25-34AllAll</t>
  </si>
  <si>
    <t xml:space="preserve">(5.0-19.1) </t>
  </si>
  <si>
    <t>RYO_naturalCRUDE2012AllAllAllOther-Euro25-34FemaleAll</t>
  </si>
  <si>
    <t xml:space="preserve">(2.3-11.7) </t>
  </si>
  <si>
    <t>RYO_naturalCRUDE2012AllAllAllOther-Euro25-34MaleAll</t>
  </si>
  <si>
    <t xml:space="preserve">(5.2-30.1) </t>
  </si>
  <si>
    <t>RYO_naturalCRUDE2012AllAllAllOther-Euro35-44AllAll</t>
  </si>
  <si>
    <t xml:space="preserve">(10.3-22.8) </t>
  </si>
  <si>
    <t>RYO_naturalCRUDE2012AllAllAllOther-Euro35-44FemaleAll</t>
  </si>
  <si>
    <t xml:space="preserve">(7.5-24.7) </t>
  </si>
  <si>
    <t>RYO_naturalCRUDE2012AllAllAllOther-Euro35-44MaleAll</t>
  </si>
  <si>
    <t xml:space="preserve">(8.7-28.2) </t>
  </si>
  <si>
    <t>RYO_naturalCRUDE2012AllAllAllOther-Euro45-54AllAll</t>
  </si>
  <si>
    <t xml:space="preserve">(9.5-24.6) </t>
  </si>
  <si>
    <t>RYO_naturalCRUDE2012AllAllAllOther-Euro45-54FemaleAll</t>
  </si>
  <si>
    <t xml:space="preserve">(5.8-26.0) </t>
  </si>
  <si>
    <t>RYO_naturalCRUDE2012AllAllAllOther-Euro45-54MaleAll</t>
  </si>
  <si>
    <t xml:space="preserve">(8.0-32.9) </t>
  </si>
  <si>
    <t>RYO_naturalCRUDE2012AllAllAllOther-Euro55-64AllAll</t>
  </si>
  <si>
    <t xml:space="preserve">(8.3-32.4) </t>
  </si>
  <si>
    <t>RYO_naturalCRUDE2012AllAllAllOther-Euro55-64FemaleAll</t>
  </si>
  <si>
    <t xml:space="preserve">(9.5-53.9) </t>
  </si>
  <si>
    <t>RYO_naturalCRUDE2012AllAllAllOther-Euro55-64MaleAll</t>
  </si>
  <si>
    <t xml:space="preserve">(3.0-25.7) </t>
  </si>
  <si>
    <t>RYO_naturalCRUDE2012AllAllAllOther-Euro65-74AllAll</t>
  </si>
  <si>
    <t xml:space="preserve">(4.7-27.6) </t>
  </si>
  <si>
    <t>RYO_naturalCRUDE2012AllAllAllOther-EuroAllAllAll</t>
  </si>
  <si>
    <t>RYO_naturalCRUDE2012AllAllAllOther-EuroAllFemaleAll</t>
  </si>
  <si>
    <t xml:space="preserve">(8.2-16.3) </t>
  </si>
  <si>
    <t>RYO_naturalCRUDE2012AllAllAllOther-EuroAllMaleAll</t>
  </si>
  <si>
    <t>RYO_naturalCRUDE2012AllAllNon-AsianAll15-19AllAll</t>
  </si>
  <si>
    <t xml:space="preserve">(5.6-25.4) </t>
  </si>
  <si>
    <t>RYO_naturalCRUDE2012AllAllNon-AsianAll15-19FemaleAll</t>
  </si>
  <si>
    <t xml:space="preserve">(4.3-36.1) </t>
  </si>
  <si>
    <t>RYO_naturalCRUDE2012AllAllNon-AsianAll15-19MaleAll</t>
  </si>
  <si>
    <t xml:space="preserve">(2.4-30.5) </t>
  </si>
  <si>
    <t>RYO_naturalCRUDE2012AllAllNon-AsianAll20-24AllAll</t>
  </si>
  <si>
    <t xml:space="preserve">(3.5-10.3) </t>
  </si>
  <si>
    <t>RYO_naturalCRUDE2012AllAllNon-AsianAll20-24FemaleAll</t>
  </si>
  <si>
    <t xml:space="preserve">(4.3-12.1) </t>
  </si>
  <si>
    <t>RYO_naturalCRUDE2012AllAllNon-AsianAll20-24MaleAll</t>
  </si>
  <si>
    <t>RYO_naturalCRUDE2012AllAllNon-AsianAll25-34AllAll</t>
  </si>
  <si>
    <t>RYO_naturalCRUDE2012AllAllNon-AsianAll25-34FemaleAll</t>
  </si>
  <si>
    <t xml:space="preserve">(3.4-12.0) </t>
  </si>
  <si>
    <t>RYO_naturalCRUDE2012AllAllNon-AsianAll25-34MaleAll</t>
  </si>
  <si>
    <t xml:space="preserve">(4.7-23.1) </t>
  </si>
  <si>
    <t>RYO_naturalCRUDE2012AllAllNon-AsianAll35-44AllAll</t>
  </si>
  <si>
    <t xml:space="preserve">(8.4-18.7) </t>
  </si>
  <si>
    <t>RYO_naturalCRUDE2012AllAllNon-AsianAll35-44FemaleAll</t>
  </si>
  <si>
    <t xml:space="preserve">(5.8-17.1) </t>
  </si>
  <si>
    <t>RYO_naturalCRUDE2012AllAllNon-AsianAll35-44MaleAll</t>
  </si>
  <si>
    <t xml:space="preserve">(7.9-24.8) </t>
  </si>
  <si>
    <t>RYO_naturalCRUDE2012AllAllNon-AsianAll45-54AllAll</t>
  </si>
  <si>
    <t xml:space="preserve">(9.2-21.0) </t>
  </si>
  <si>
    <t>RYO_naturalCRUDE2012AllAllNon-AsianAll45-54FemaleAll</t>
  </si>
  <si>
    <t xml:space="preserve">(6.5-22.1) </t>
  </si>
  <si>
    <t>RYO_naturalCRUDE2012AllAllNon-AsianAll45-54MaleAll</t>
  </si>
  <si>
    <t xml:space="preserve">(7.6-27.2) </t>
  </si>
  <si>
    <t>RYO_naturalCRUDE2012AllAllNon-AsianAll55-64AllAll</t>
  </si>
  <si>
    <t xml:space="preserve">(10.3-30.9) </t>
  </si>
  <si>
    <t>RYO_naturalCRUDE2012AllAllNon-AsianAll55-64FemaleAll</t>
  </si>
  <si>
    <t>RYO_naturalCRUDE2012AllAllNon-AsianAll55-64MaleAll</t>
  </si>
  <si>
    <t xml:space="preserve">(4.6-25.1) </t>
  </si>
  <si>
    <t>RYO_naturalCRUDE2012AllAllNon-AsianAll65-74AllAll</t>
  </si>
  <si>
    <t>RYO_naturalCRUDE2012AllAllNon-AsianAll65-74FemaleAll</t>
  </si>
  <si>
    <t>RYO_naturalCRUDE2012AllAllNon-AsianAllAllAllAll</t>
  </si>
  <si>
    <t xml:space="preserve">(9.9-14.3) </t>
  </si>
  <si>
    <t xml:space="preserve">(32-46) </t>
  </si>
  <si>
    <t>RYO_naturalCRUDE2012AllAllNon-AsianAllAllFemaleAll</t>
  </si>
  <si>
    <t xml:space="preserve">(8.6-14.8) </t>
  </si>
  <si>
    <t>RYO_naturalCRUDE2012AllAllNon-AsianAllAllMaleAll</t>
  </si>
  <si>
    <t xml:space="preserve">(9.1-16.4) </t>
  </si>
  <si>
    <t>RYO_naturalCRUDE2012AllNon-PacificAllAll15-19AllAll</t>
  </si>
  <si>
    <t xml:space="preserve">(5.8-25.2) </t>
  </si>
  <si>
    <t>RYO_naturalCRUDE2012AllNon-PacificAllAll15-19FemaleAll</t>
  </si>
  <si>
    <t xml:space="preserve">(4.6-34.3) </t>
  </si>
  <si>
    <t>RYO_naturalCRUDE2012AllNon-PacificAllAll15-19MaleAll</t>
  </si>
  <si>
    <t xml:space="preserve">(2.4-31.1) </t>
  </si>
  <si>
    <t>RYO_naturalCRUDE2012AllNon-PacificAllAll20-24AllAll</t>
  </si>
  <si>
    <t xml:space="preserve">(3.5-10.6) </t>
  </si>
  <si>
    <t>RYO_naturalCRUDE2012AllNon-PacificAllAll20-24FemaleAll</t>
  </si>
  <si>
    <t xml:space="preserve">(4.0-12.0) </t>
  </si>
  <si>
    <t>RYO_naturalCRUDE2012AllNon-PacificAllAll20-24MaleAll</t>
  </si>
  <si>
    <t>RYO_naturalCRUDE2012AllNon-PacificAllAll25-34AllAll</t>
  </si>
  <si>
    <t xml:space="preserve">(5.2-15.8) </t>
  </si>
  <si>
    <t>RYO_naturalCRUDE2012AllNon-PacificAllAll25-34FemaleAll</t>
  </si>
  <si>
    <t xml:space="preserve">(3.7-13.1) </t>
  </si>
  <si>
    <t>RYO_naturalCRUDE2012AllNon-PacificAllAll25-34MaleAll</t>
  </si>
  <si>
    <t xml:space="preserve">(4.4-23.2) </t>
  </si>
  <si>
    <t>RYO_naturalCRUDE2012AllNon-PacificAllAll35-44AllAll</t>
  </si>
  <si>
    <t xml:space="preserve">(9.1-20.1) </t>
  </si>
  <si>
    <t>RYO_naturalCRUDE2012AllNon-PacificAllAll35-44FemaleAll</t>
  </si>
  <si>
    <t xml:space="preserve">(5.8-17.8) </t>
  </si>
  <si>
    <t>RYO_naturalCRUDE2012AllNon-PacificAllAll35-44MaleAll</t>
  </si>
  <si>
    <t xml:space="preserve">(8.8-26.9) </t>
  </si>
  <si>
    <t>RYO_naturalCRUDE2012AllNon-PacificAllAll45-54AllAll</t>
  </si>
  <si>
    <t xml:space="preserve">(9.5-21.7) </t>
  </si>
  <si>
    <t>RYO_naturalCRUDE2012AllNon-PacificAllAll45-54FemaleAll</t>
  </si>
  <si>
    <t>RYO_naturalCRUDE2012AllNon-PacificAllAll45-54MaleAll</t>
  </si>
  <si>
    <t xml:space="preserve">(8.0-28.1) </t>
  </si>
  <si>
    <t>RYO_naturalCRUDE2012AllNon-PacificAllAll55-64AllAll</t>
  </si>
  <si>
    <t xml:space="preserve">(8.7-29.3) </t>
  </si>
  <si>
    <t>RYO_naturalCRUDE2012AllNon-PacificAllAll55-64FemaleAll</t>
  </si>
  <si>
    <t xml:space="preserve">(11.8-47.5) </t>
  </si>
  <si>
    <t>RYO_naturalCRUDE2012AllNon-PacificAllAll55-64MaleAll</t>
  </si>
  <si>
    <t>RYO_naturalCRUDE2012AllNon-PacificAllAll65-74AllAll</t>
  </si>
  <si>
    <t xml:space="preserve">(7.4-29.1) </t>
  </si>
  <si>
    <t>RYO_naturalCRUDE2012AllNon-PacificAllAll65-74FemaleAll</t>
  </si>
  <si>
    <t>RYO_naturalCRUDE2012AllNon-PacificAllAllAllAllAll</t>
  </si>
  <si>
    <t xml:space="preserve">(10.1-14.6) </t>
  </si>
  <si>
    <t>RYO_naturalCRUDE2012AllNon-PacificAllAllAllFemaleAll</t>
  </si>
  <si>
    <t xml:space="preserve">(8.9-15.1) </t>
  </si>
  <si>
    <t>RYO_naturalCRUDE2012AllNon-PacificAllAllAllMaleAll</t>
  </si>
  <si>
    <t xml:space="preserve">(9.3-16.6) </t>
  </si>
  <si>
    <t>RYO_naturalCRUDE2012AllPacificAllAll25-34AllAll</t>
  </si>
  <si>
    <t xml:space="preserve">(0.1-22.6) </t>
  </si>
  <si>
    <t>RYO_naturalCRUDE2012AllPacificAllAllAllAllAll</t>
  </si>
  <si>
    <t>RYO_naturalCRUDE2012AllPacificAllAllAllFemaleAll</t>
  </si>
  <si>
    <t>RYO_naturalCRUDE2012AllPacificAllAllAllMaleAll</t>
  </si>
  <si>
    <t xml:space="preserve">(1.8-19.7) </t>
  </si>
  <si>
    <t>RYO_naturalCRUDE2012MaoriAllAllAll15-19AllAll</t>
  </si>
  <si>
    <t xml:space="preserve">(5.1-38.1) </t>
  </si>
  <si>
    <t>RYO_naturalCRUDE2012MaoriAllAllAll20-24AllAll</t>
  </si>
  <si>
    <t xml:space="preserve">(2.4-12.0) </t>
  </si>
  <si>
    <t>RYO_naturalCRUDE2012MaoriAllAllAll20-24FemaleAll</t>
  </si>
  <si>
    <t xml:space="preserve">(3.2-20.2) </t>
  </si>
  <si>
    <t>RYO_naturalCRUDE2012MaoriAllAllAll20-24MaleAll</t>
  </si>
  <si>
    <t>RYO_naturalCRUDE2012MaoriAllAllAll25-34AllAll</t>
  </si>
  <si>
    <t xml:space="preserve">(3.9-14.7) </t>
  </si>
  <si>
    <t>RYO_naturalCRUDE2012MaoriAllAllAll25-34FemaleAll</t>
  </si>
  <si>
    <t xml:space="preserve">(3.5-19.5) </t>
  </si>
  <si>
    <t>RYO_naturalCRUDE2012MaoriAllAllAll25-34MaleAll</t>
  </si>
  <si>
    <t xml:space="preserve">(1.7-15.7) </t>
  </si>
  <si>
    <t>RYO_naturalCRUDE2012MaoriAllAllAll35-44AllAll</t>
  </si>
  <si>
    <t xml:space="preserve">(5.8-25.7) </t>
  </si>
  <si>
    <t>RYO_naturalCRUDE2012MaoriAllAllAll35-44FemaleAll</t>
  </si>
  <si>
    <t xml:space="preserve">(1.6-21.3) </t>
  </si>
  <si>
    <t>RYO_naturalCRUDE2012MaoriAllAllAll35-44MaleAll</t>
  </si>
  <si>
    <t xml:space="preserve">(6.2-41.4) </t>
  </si>
  <si>
    <t>RYO_naturalCRUDE2012MaoriAllAllAll45-54AllAll</t>
  </si>
  <si>
    <t xml:space="preserve">(4.8-19.5) </t>
  </si>
  <si>
    <t>RYO_naturalCRUDE2012MaoriAllAllAll45-54FemaleAll</t>
  </si>
  <si>
    <t xml:space="preserve">(5.0-23.1) </t>
  </si>
  <si>
    <t>RYO_naturalCRUDE2012MaoriAllAllAll45-54MaleAll</t>
  </si>
  <si>
    <t xml:space="preserve">(1.6-26.2) </t>
  </si>
  <si>
    <t>RYO_naturalCRUDE2012MaoriAllAllAll55-64AllAll</t>
  </si>
  <si>
    <t xml:space="preserve">(1.0-48.3) </t>
  </si>
  <si>
    <t>RYO_naturalCRUDE2012MaoriAllAllAll55-64FemaleAll</t>
  </si>
  <si>
    <t xml:space="preserve">(1.5-69.0) </t>
  </si>
  <si>
    <t>RYO_naturalCRUDE2012MaoriAllAllAllAllAllAll</t>
  </si>
  <si>
    <t xml:space="preserve">(7.5-15.1) </t>
  </si>
  <si>
    <t>RYO_naturalCRUDE2012MaoriAllAllAllAllAllQuintile2</t>
  </si>
  <si>
    <t xml:space="preserve">(1.5-19.2) </t>
  </si>
  <si>
    <t>RYO_naturalCRUDE2012MaoriAllAllAllAllAllQuintile3</t>
  </si>
  <si>
    <t>RYO_naturalCRUDE2012MaoriAllAllAllAllAllQuintile4</t>
  </si>
  <si>
    <t xml:space="preserve">(4.6-24.8) </t>
  </si>
  <si>
    <t>RYO_naturalCRUDE2012MaoriAllAllAllAllAllQuintile5</t>
  </si>
  <si>
    <t xml:space="preserve">(6.9-16.2) </t>
  </si>
  <si>
    <t>RYO_naturalCRUDE2012MaoriAllAllAllAllFemaleAll</t>
  </si>
  <si>
    <t xml:space="preserve">(6.9-15.8) </t>
  </si>
  <si>
    <t>RYO_naturalCRUDE2012MaoriAllAllAllAllFemaleQuintile3</t>
  </si>
  <si>
    <t xml:space="preserve">(1.5-29.4) </t>
  </si>
  <si>
    <t>RYO_naturalCRUDE2012MaoriAllAllAllAllFemaleQuintile4</t>
  </si>
  <si>
    <t xml:space="preserve">(3.7-33.0) </t>
  </si>
  <si>
    <t>RYO_naturalCRUDE2012MaoriAllAllAllAllFemaleQuintile5</t>
  </si>
  <si>
    <t>RYO_naturalCRUDE2012MaoriAllAllAllAllMaleAll</t>
  </si>
  <si>
    <t xml:space="preserve">(5.8-18.6) </t>
  </si>
  <si>
    <t>RYO_naturalCRUDE2012MaoriAllAllAllAllMaleQuintile3</t>
  </si>
  <si>
    <t xml:space="preserve">(0.9-19.5) </t>
  </si>
  <si>
    <t>RYO_naturalCRUDE2012MaoriAllAllAllAllMaleQuintile4</t>
  </si>
  <si>
    <t xml:space="preserve">(3.3-22.8) </t>
  </si>
  <si>
    <t>RYO_naturalCRUDE2012MaoriAllAllAllAllMaleQuintile5</t>
  </si>
  <si>
    <t xml:space="preserve">(4.9-24.1) </t>
  </si>
  <si>
    <t>RYO_naturalCRUDE2012Non-MaoriAllAllAll15-19AllAll</t>
  </si>
  <si>
    <t xml:space="preserve">(2.0-24.8) </t>
  </si>
  <si>
    <t>RYO_naturalCRUDE2012Non-MaoriAllAllAll20-24AllAll</t>
  </si>
  <si>
    <t xml:space="preserve">(2.3-13.0) </t>
  </si>
  <si>
    <t>RYO_naturalCRUDE2012Non-MaoriAllAllAll20-24FemaleAll</t>
  </si>
  <si>
    <t xml:space="preserve">(2.3-11.8) </t>
  </si>
  <si>
    <t>RYO_naturalCRUDE2012Non-MaoriAllAllAll20-24MaleAll</t>
  </si>
  <si>
    <t>RYO_naturalCRUDE2012Non-MaoriAllAllAll25-34AllAll</t>
  </si>
  <si>
    <t xml:space="preserve">(4.0-18.8) </t>
  </si>
  <si>
    <t>RYO_naturalCRUDE2012Non-MaoriAllAllAll25-34FemaleAll</t>
  </si>
  <si>
    <t xml:space="preserve">(1.3-10.3) </t>
  </si>
  <si>
    <t>RYO_naturalCRUDE2012Non-MaoriAllAllAll25-34MaleAll</t>
  </si>
  <si>
    <t xml:space="preserve">(4.5-28.6) </t>
  </si>
  <si>
    <t>RYO_naturalCRUDE2012Non-MaoriAllAllAll35-44AllAll</t>
  </si>
  <si>
    <t>RYO_naturalCRUDE2012Non-MaoriAllAllAll35-44FemaleAll</t>
  </si>
  <si>
    <t xml:space="preserve">(6.0-22.3) </t>
  </si>
  <si>
    <t>RYO_naturalCRUDE2012Non-MaoriAllAllAll35-44MaleAll</t>
  </si>
  <si>
    <t xml:space="preserve">(5.7-24.8) </t>
  </si>
  <si>
    <t>RYO_naturalCRUDE2012Non-MaoriAllAllAll45-54AllAll</t>
  </si>
  <si>
    <t xml:space="preserve">(8.8-24.4) </t>
  </si>
  <si>
    <t>RYO_naturalCRUDE2012Non-MaoriAllAllAll45-54FemaleAll</t>
  </si>
  <si>
    <t xml:space="preserve">(4.9-26.1) </t>
  </si>
  <si>
    <t>RYO_naturalCRUDE2012Non-MaoriAllAllAll45-54MaleAll</t>
  </si>
  <si>
    <t xml:space="preserve">(7.4-32.6) </t>
  </si>
  <si>
    <t>RYO_naturalCRUDE2012Non-MaoriAllAllAll55-64AllAll</t>
  </si>
  <si>
    <t xml:space="preserve">(9.8-33.8) </t>
  </si>
  <si>
    <t>RYO_naturalCRUDE2012Non-MaoriAllAllAll55-64FemaleAll</t>
  </si>
  <si>
    <t xml:space="preserve">(9.8-54.7) </t>
  </si>
  <si>
    <t>RYO_naturalCRUDE2012Non-MaoriAllAllAll55-64MaleAll</t>
  </si>
  <si>
    <t xml:space="preserve">(5.1-28.8) </t>
  </si>
  <si>
    <t>RYO_naturalCRUDE2012Non-MaoriAllAllAll65-74AllAll</t>
  </si>
  <si>
    <t xml:space="preserve">(4.8-27.6) </t>
  </si>
  <si>
    <t>RYO_naturalCRUDE2012Non-MaoriAllAllAllAllAllAll</t>
  </si>
  <si>
    <t xml:space="preserve">(9.5-15.5) </t>
  </si>
  <si>
    <t>RYO_naturalCRUDE2012Non-MaoriAllAllAllAllAllQuintile1</t>
  </si>
  <si>
    <t xml:space="preserve">(3.9-24.8) </t>
  </si>
  <si>
    <t>RYO_naturalCRUDE2012Non-MaoriAllAllAllAllAllQuintile2</t>
  </si>
  <si>
    <t xml:space="preserve">(6.2-23.8) </t>
  </si>
  <si>
    <t>RYO_naturalCRUDE2012Non-MaoriAllAllAllAllAllQuintile3</t>
  </si>
  <si>
    <t xml:space="preserve">(6.1-19.4) </t>
  </si>
  <si>
    <t>RYO_naturalCRUDE2012Non-MaoriAllAllAllAllAllQuintile4</t>
  </si>
  <si>
    <t xml:space="preserve">(9.4-25.7) </t>
  </si>
  <si>
    <t>RYO_naturalCRUDE2012Non-MaoriAllAllAllAllAllQuintile5</t>
  </si>
  <si>
    <t xml:space="preserve">(6.3-13.4) </t>
  </si>
  <si>
    <t>RYO_naturalCRUDE2012Non-MaoriAllAllAllAllFemaleAll</t>
  </si>
  <si>
    <t xml:space="preserve">(7.7-16.3) </t>
  </si>
  <si>
    <t>RYO_naturalCRUDE2012Non-MaoriAllAllAllAllFemaleQuintile2</t>
  </si>
  <si>
    <t xml:space="preserve">(2.8-46.4) </t>
  </si>
  <si>
    <t>RYO_naturalCRUDE2012Non-MaoriAllAllAllAllFemaleQuintile3</t>
  </si>
  <si>
    <t xml:space="preserve">(3.5-20.1) </t>
  </si>
  <si>
    <t>RYO_naturalCRUDE2012Non-MaoriAllAllAllAllFemaleQuintile4</t>
  </si>
  <si>
    <t xml:space="preserve">(5.5-21.6) </t>
  </si>
  <si>
    <t>RYO_naturalCRUDE2012Non-MaoriAllAllAllAllFemaleQuintile5</t>
  </si>
  <si>
    <t xml:space="preserve">(4.6-14.2) </t>
  </si>
  <si>
    <t>RYO_naturalCRUDE2012Non-MaoriAllAllAllAllMaleAll</t>
  </si>
  <si>
    <t xml:space="preserve">(8.8-18.1) </t>
  </si>
  <si>
    <t>RYO_naturalCRUDE2012Non-MaoriAllAllAllAllMaleQuintile1</t>
  </si>
  <si>
    <t xml:space="preserve">(1.5-27.5) </t>
  </si>
  <si>
    <t>RYO_naturalCRUDE2012Non-MaoriAllAllAllAllMaleQuintile2</t>
  </si>
  <si>
    <t xml:space="preserve">(4.0-22.4) </t>
  </si>
  <si>
    <t>RYO_naturalCRUDE2012Non-MaoriAllAllAllAllMaleQuintile3</t>
  </si>
  <si>
    <t xml:space="preserve">(5.4-24.9) </t>
  </si>
  <si>
    <t>RYO_naturalCRUDE2012Non-MaoriAllAllAllAllMaleQuintile4</t>
  </si>
  <si>
    <t xml:space="preserve">(9.0-38.5) </t>
  </si>
  <si>
    <t>RYO_naturalCRUDE2012Non-MaoriAllAllAllAllMaleQuintile5</t>
  </si>
  <si>
    <t xml:space="preserve">(5.1-17.6) </t>
  </si>
  <si>
    <t xml:space="preserve">(3.2-27.4) </t>
  </si>
  <si>
    <t xml:space="preserve">(5.3-21.8) </t>
  </si>
  <si>
    <t xml:space="preserve">(8.8-16.5) </t>
  </si>
  <si>
    <t xml:space="preserve">(8.5-18.8) </t>
  </si>
  <si>
    <t xml:space="preserve">(9.7-21.9) </t>
  </si>
  <si>
    <t xml:space="preserve">(6.0-26.1) </t>
  </si>
  <si>
    <t xml:space="preserve">(1.4-10.5) </t>
  </si>
  <si>
    <t xml:space="preserve">(5.3-18.1) </t>
  </si>
  <si>
    <t>RYO_other_reasonCRUDE2012AllAllAllAll15-19AllAll</t>
  </si>
  <si>
    <t xml:space="preserve">RYO_other_reason </t>
  </si>
  <si>
    <t>RYO_other_reasonCRUDE2012AllAllAllAll15-19FemaleAll</t>
  </si>
  <si>
    <t>RYO_other_reasonCRUDE2012AllAllAllAll15-19MaleAll</t>
  </si>
  <si>
    <t xml:space="preserve">(0.3-9.0) </t>
  </si>
  <si>
    <t>RYO_other_reasonCRUDE2012AllAllAllAll20-24AllAll</t>
  </si>
  <si>
    <t xml:space="preserve">(0.6-14.5) </t>
  </si>
  <si>
    <t>RYO_other_reasonCRUDE2012AllAllAllAll20-24FemaleAll</t>
  </si>
  <si>
    <t>RYO_other_reasonCRUDE2012AllAllAllAll20-24MaleAll</t>
  </si>
  <si>
    <t xml:space="preserve">(0.4-29.2) </t>
  </si>
  <si>
    <t>RYO_other_reasonCRUDE2012AllAllAllAll25-34AllAll</t>
  </si>
  <si>
    <t>RYO_other_reasonCRUDE2012AllAllAllAll25-34FemaleAll</t>
  </si>
  <si>
    <t xml:space="preserve">(1.2-10.8) </t>
  </si>
  <si>
    <t>RYO_other_reasonCRUDE2012AllAllAllAll25-34MaleAll</t>
  </si>
  <si>
    <t xml:space="preserve">(1.5-15.8) </t>
  </si>
  <si>
    <t>RYO_other_reasonCRUDE2012AllAllAllAll35-44AllAll</t>
  </si>
  <si>
    <t xml:space="preserve">(2.5-8.4) </t>
  </si>
  <si>
    <t>RYO_other_reasonCRUDE2012AllAllAllAll35-44FemaleAll</t>
  </si>
  <si>
    <t xml:space="preserve">(2.8-11.3) </t>
  </si>
  <si>
    <t>RYO_other_reasonCRUDE2012AllAllAllAll35-44MaleAll</t>
  </si>
  <si>
    <t xml:space="preserve">(1.1-10.0) </t>
  </si>
  <si>
    <t>RYO_other_reasonCRUDE2012AllAllAllAll45-54AllAll</t>
  </si>
  <si>
    <t>RYO_other_reasonCRUDE2012AllAllAllAll45-54FemaleAll</t>
  </si>
  <si>
    <t xml:space="preserve">(2.0-10.8) </t>
  </si>
  <si>
    <t>RYO_other_reasonCRUDE2012AllAllAllAll45-54MaleAll</t>
  </si>
  <si>
    <t xml:space="preserve">(3.3-20.7) </t>
  </si>
  <si>
    <t>RYO_other_reasonCRUDE2012AllAllAllAll55-64AllAll</t>
  </si>
  <si>
    <t>RYO_other_reasonCRUDE2012AllAllAllAll55-64FemaleAll</t>
  </si>
  <si>
    <t xml:space="preserve">(1.3-27.9) </t>
  </si>
  <si>
    <t>RYO_other_reasonCRUDE2012AllAllAllAll55-64MaleAll</t>
  </si>
  <si>
    <t xml:space="preserve">(1.9-17.3) </t>
  </si>
  <si>
    <t>RYO_other_reasonCRUDE2012AllAllAllAll65-74AllAll</t>
  </si>
  <si>
    <t xml:space="preserve">(1.0-14.4) </t>
  </si>
  <si>
    <t>RYO_other_reasonCRUDE2012AllAllAllAll65-74FemaleAll</t>
  </si>
  <si>
    <t>RYO_other_reasonCRUDE2012AllAllAllAllAllAllAll</t>
  </si>
  <si>
    <t xml:space="preserve">(3.8-7.7) </t>
  </si>
  <si>
    <t>RYO_other_reasonCRUDE2012AllAllAllAllAllAllQuintile1</t>
  </si>
  <si>
    <t>RYO_other_reasonCRUDE2012AllAllAllAllAllAllQuintile2</t>
  </si>
  <si>
    <t xml:space="preserve">(1.7-16.5) </t>
  </si>
  <si>
    <t>RYO_other_reasonCRUDE2012AllAllAllAllAllAllQuintile3</t>
  </si>
  <si>
    <t xml:space="preserve">(2.3-14.8) </t>
  </si>
  <si>
    <t>RYO_other_reasonCRUDE2012AllAllAllAllAllAllQuintile4</t>
  </si>
  <si>
    <t xml:space="preserve">(1.4-7.4) </t>
  </si>
  <si>
    <t>RYO_other_reasonCRUDE2012AllAllAllAllAllAllQuintile5</t>
  </si>
  <si>
    <t xml:space="preserve">(3.4-9.0) </t>
  </si>
  <si>
    <t>RYO_other_reasonCRUDE2012AllAllAllAllAllFemaleAll</t>
  </si>
  <si>
    <t xml:space="preserve">(3.1-6.9) </t>
  </si>
  <si>
    <t>RYO_other_reasonCRUDE2012AllAllAllAllAllFemaleQuintile1</t>
  </si>
  <si>
    <t xml:space="preserve">(0.3-18.5) </t>
  </si>
  <si>
    <t>RYO_other_reasonCRUDE2012AllAllAllAllAllFemaleQuintile2</t>
  </si>
  <si>
    <t xml:space="preserve">(1.6-17.1) </t>
  </si>
  <si>
    <t>RYO_other_reasonCRUDE2012AllAllAllAllAllFemaleQuintile3</t>
  </si>
  <si>
    <t xml:space="preserve">(2.2-15.8) </t>
  </si>
  <si>
    <t>RYO_other_reasonCRUDE2012AllAllAllAllAllFemaleQuintile4</t>
  </si>
  <si>
    <t xml:space="preserve">(0.7-11.4) </t>
  </si>
  <si>
    <t>RYO_other_reasonCRUDE2012AllAllAllAllAllFemaleQuintile5</t>
  </si>
  <si>
    <t xml:space="preserve">(2.4-6.5) </t>
  </si>
  <si>
    <t>RYO_other_reasonCRUDE2012AllAllAllAllAllMaleAll</t>
  </si>
  <si>
    <t xml:space="preserve">(3.7-9.7) </t>
  </si>
  <si>
    <t>RYO_other_reasonCRUDE2012AllAllAllAllAllMaleQuintile1</t>
  </si>
  <si>
    <t xml:space="preserve">(0.8-19.1) </t>
  </si>
  <si>
    <t>RYO_other_reasonCRUDE2012AllAllAllAllAllMaleQuintile2</t>
  </si>
  <si>
    <t xml:space="preserve">(1.3-18.6) </t>
  </si>
  <si>
    <t>RYO_other_reasonCRUDE2012AllAllAllAllAllMaleQuintile3</t>
  </si>
  <si>
    <t xml:space="preserve">(0.9-21.6) </t>
  </si>
  <si>
    <t>RYO_other_reasonCRUDE2012AllAllAllAllAllMaleQuintile4</t>
  </si>
  <si>
    <t xml:space="preserve">(1.2-6.9) </t>
  </si>
  <si>
    <t>RYO_other_reasonCRUDE2012AllAllAllAllAllMaleQuintile5</t>
  </si>
  <si>
    <t xml:space="preserve">(3.5-14.2) </t>
  </si>
  <si>
    <t>RYO_other_reasonCRUDE2012AllAllAllNon-Other-Euro15-19AllAll</t>
  </si>
  <si>
    <t xml:space="preserve">(1.1-17.0) </t>
  </si>
  <si>
    <t>RYO_other_reasonCRUDE2012AllAllAllNon-Other-Euro20-24AllAll</t>
  </si>
  <si>
    <t xml:space="preserve">(0.7-8.9) </t>
  </si>
  <si>
    <t>RYO_other_reasonCRUDE2012AllAllAllNon-Other-Euro20-24FemaleAll</t>
  </si>
  <si>
    <t xml:space="preserve">(0.3-14.8) </t>
  </si>
  <si>
    <t>RYO_other_reasonCRUDE2012AllAllAllNon-Other-Euro20-24MaleAll</t>
  </si>
  <si>
    <t xml:space="preserve">(0.3-10.6) </t>
  </si>
  <si>
    <t>RYO_other_reasonCRUDE2012AllAllAllNon-Other-Euro25-34AllAll</t>
  </si>
  <si>
    <t xml:space="preserve">(1.6-16.3) </t>
  </si>
  <si>
    <t>RYO_other_reasonCRUDE2012AllAllAllNon-Other-Euro25-34FemaleAll</t>
  </si>
  <si>
    <t>RYO_other_reasonCRUDE2012AllAllAllNon-Other-Euro25-34MaleAll</t>
  </si>
  <si>
    <t xml:space="preserve">(2.0-27.9) </t>
  </si>
  <si>
    <t>RYO_other_reasonCRUDE2012AllAllAllNon-Other-Euro35-44AllAll</t>
  </si>
  <si>
    <t xml:space="preserve">(1.1-8.4) </t>
  </si>
  <si>
    <t>RYO_other_reasonCRUDE2012AllAllAllNon-Other-Euro35-44FemaleAll</t>
  </si>
  <si>
    <t xml:space="preserve">(2.3-18.1) </t>
  </si>
  <si>
    <t>RYO_other_reasonCRUDE2012AllAllAllNon-Other-Euro35-44MaleAll</t>
  </si>
  <si>
    <t>RYO_other_reasonCRUDE2012AllAllAllNon-Other-Euro45-54AllAll</t>
  </si>
  <si>
    <t>RYO_other_reasonCRUDE2012AllAllAllNon-Other-Euro45-54FemaleAll</t>
  </si>
  <si>
    <t xml:space="preserve">(0.3-9.9) </t>
  </si>
  <si>
    <t>RYO_other_reasonCRUDE2012AllAllAllNon-Other-Euro45-54MaleAll</t>
  </si>
  <si>
    <t>RYO_other_reasonCRUDE2012AllAllAllNon-Other-Euro55-64AllAll</t>
  </si>
  <si>
    <t xml:space="preserve">(4.2-45.7) </t>
  </si>
  <si>
    <t>RYO_other_reasonCRUDE2012AllAllAllNon-Other-EuroAllAllAll</t>
  </si>
  <si>
    <t xml:space="preserve">(3.4-8.8) </t>
  </si>
  <si>
    <t>RYO_other_reasonCRUDE2012AllAllAllNon-Other-EuroAllFemaleAll</t>
  </si>
  <si>
    <t xml:space="preserve">(3.0-10.8) </t>
  </si>
  <si>
    <t>RYO_other_reasonCRUDE2012AllAllAllNon-Other-EuroAllMaleAll</t>
  </si>
  <si>
    <t xml:space="preserve">(2.5-9.6) </t>
  </si>
  <si>
    <t>RYO_other_reasonCRUDE2012AllAllAllOther-Euro15-19AllAll</t>
  </si>
  <si>
    <t xml:space="preserve">(0.3-8.8) </t>
  </si>
  <si>
    <t>RYO_other_reasonCRUDE2012AllAllAllOther-Euro20-24AllAll</t>
  </si>
  <si>
    <t xml:space="preserve">(0.2-23.5) </t>
  </si>
  <si>
    <t>RYO_other_reasonCRUDE2012AllAllAllOther-Euro20-24FemaleAll</t>
  </si>
  <si>
    <t>RYO_other_reasonCRUDE2012AllAllAllOther-Euro20-24MaleAll</t>
  </si>
  <si>
    <t xml:space="preserve">(0.2-50.7) </t>
  </si>
  <si>
    <t>RYO_other_reasonCRUDE2012AllAllAllOther-Euro25-34AllAll</t>
  </si>
  <si>
    <t xml:space="preserve">(1.1-12.8) </t>
  </si>
  <si>
    <t>RYO_other_reasonCRUDE2012AllAllAllOther-Euro25-34FemaleAll</t>
  </si>
  <si>
    <t xml:space="preserve">(0.9-16.4) </t>
  </si>
  <si>
    <t>RYO_other_reasonCRUDE2012AllAllAllOther-Euro25-34MaleAll</t>
  </si>
  <si>
    <t>RYO_other_reasonCRUDE2012AllAllAllOther-Euro35-44AllAll</t>
  </si>
  <si>
    <t xml:space="preserve">(2.4-11.0) </t>
  </si>
  <si>
    <t>RYO_other_reasonCRUDE2012AllAllAllOther-Euro35-44FemaleAll</t>
  </si>
  <si>
    <t>RYO_other_reasonCRUDE2012AllAllAllOther-Euro35-44MaleAll</t>
  </si>
  <si>
    <t xml:space="preserve">(1.6-14.9) </t>
  </si>
  <si>
    <t>RYO_other_reasonCRUDE2012AllAllAllOther-Euro45-54AllAll</t>
  </si>
  <si>
    <t xml:space="preserve">(3.7-18.9) </t>
  </si>
  <si>
    <t>RYO_other_reasonCRUDE2012AllAllAllOther-Euro45-54FemaleAll</t>
  </si>
  <si>
    <t xml:space="preserve">(2.0-13.7) </t>
  </si>
  <si>
    <t>RYO_other_reasonCRUDE2012AllAllAllOther-Euro45-54MaleAll</t>
  </si>
  <si>
    <t xml:space="preserve">(4.0-27.0) </t>
  </si>
  <si>
    <t>RYO_other_reasonCRUDE2012AllAllAllOther-Euro55-64AllAll</t>
  </si>
  <si>
    <t>RYO_other_reasonCRUDE2012AllAllAllOther-Euro55-64FemaleAll</t>
  </si>
  <si>
    <t xml:space="preserve">(0.5-9.7) </t>
  </si>
  <si>
    <t>RYO_other_reasonCRUDE2012AllAllAllOther-Euro55-64MaleAll</t>
  </si>
  <si>
    <t>RYO_other_reasonCRUDE2012AllAllAllOther-Euro65-74AllAll</t>
  </si>
  <si>
    <t xml:space="preserve">(0.0-11.3) </t>
  </si>
  <si>
    <t>RYO_other_reasonCRUDE2012AllAllAllOther-EuroAllAllAll</t>
  </si>
  <si>
    <t xml:space="preserve">(3.2-8.5) </t>
  </si>
  <si>
    <t xml:space="preserve">(7-19) </t>
  </si>
  <si>
    <t>RYO_other_reasonCRUDE2012AllAllAllOther-EuroAllFemaleAll</t>
  </si>
  <si>
    <t xml:space="preserve">(2.2-6.7) </t>
  </si>
  <si>
    <t>RYO_other_reasonCRUDE2012AllAllAllOther-EuroAllMaleAll</t>
  </si>
  <si>
    <t xml:space="preserve">(3.3-11.7) </t>
  </si>
  <si>
    <t>RYO_other_reasonCRUDE2012AllAllNon-AsianAll15-19AllAll</t>
  </si>
  <si>
    <t xml:space="preserve">(1.2-8.6) </t>
  </si>
  <si>
    <t>RYO_other_reasonCRUDE2012AllAllNon-AsianAll15-19FemaleAll</t>
  </si>
  <si>
    <t xml:space="preserve">(0.9-15.9) </t>
  </si>
  <si>
    <t>RYO_other_reasonCRUDE2012AllAllNon-AsianAll15-19MaleAll</t>
  </si>
  <si>
    <t xml:space="preserve">(0.3-9.3) </t>
  </si>
  <si>
    <t>RYO_other_reasonCRUDE2012AllAllNon-AsianAll20-24AllAll</t>
  </si>
  <si>
    <t xml:space="preserve">(0.6-14.9) </t>
  </si>
  <si>
    <t>RYO_other_reasonCRUDE2012AllAllNon-AsianAll20-24FemaleAll</t>
  </si>
  <si>
    <t xml:space="preserve">(0.3-5.9) </t>
  </si>
  <si>
    <t>RYO_other_reasonCRUDE2012AllAllNon-AsianAll20-24MaleAll</t>
  </si>
  <si>
    <t xml:space="preserve">(0.4-29.4) </t>
  </si>
  <si>
    <t>RYO_other_reasonCRUDE2012AllAllNon-AsianAll25-34AllAll</t>
  </si>
  <si>
    <t>RYO_other_reasonCRUDE2012AllAllNon-AsianAll25-34FemaleAll</t>
  </si>
  <si>
    <t xml:space="preserve">(1.2-11.0) </t>
  </si>
  <si>
    <t>RYO_other_reasonCRUDE2012AllAllNon-AsianAll25-34MaleAll</t>
  </si>
  <si>
    <t xml:space="preserve">(1.6-16.5) </t>
  </si>
  <si>
    <t>RYO_other_reasonCRUDE2012AllAllNon-AsianAll35-44AllAll</t>
  </si>
  <si>
    <t xml:space="preserve">(2.6-8.7) </t>
  </si>
  <si>
    <t>RYO_other_reasonCRUDE2012AllAllNon-AsianAll35-44FemaleAll</t>
  </si>
  <si>
    <t>RYO_other_reasonCRUDE2012AllAllNon-AsianAll35-44MaleAll</t>
  </si>
  <si>
    <t>RYO_other_reasonCRUDE2012AllAllNon-AsianAll45-54AllAll</t>
  </si>
  <si>
    <t xml:space="preserve">(3.2-15.0) </t>
  </si>
  <si>
    <t>RYO_other_reasonCRUDE2012AllAllNon-AsianAll45-54FemaleAll</t>
  </si>
  <si>
    <t xml:space="preserve">(2.0-11.0) </t>
  </si>
  <si>
    <t>RYO_other_reasonCRUDE2012AllAllNon-AsianAll45-54MaleAll</t>
  </si>
  <si>
    <t xml:space="preserve">(3.3-21.1) </t>
  </si>
  <si>
    <t>RYO_other_reasonCRUDE2012AllAllNon-AsianAll55-64AllAll</t>
  </si>
  <si>
    <t xml:space="preserve">(3.1-17.2) </t>
  </si>
  <si>
    <t>RYO_other_reasonCRUDE2012AllAllNon-AsianAll55-64FemaleAll</t>
  </si>
  <si>
    <t>RYO_other_reasonCRUDE2012AllAllNon-AsianAll55-64MaleAll</t>
  </si>
  <si>
    <t xml:space="preserve">(2.0-18.2) </t>
  </si>
  <si>
    <t>RYO_other_reasonCRUDE2012AllAllNon-AsianAll65-74AllAll</t>
  </si>
  <si>
    <t>RYO_other_reasonCRUDE2012AllAllNon-AsianAll65-74FemaleAll</t>
  </si>
  <si>
    <t>RYO_other_reasonCRUDE2012AllAllNon-AsianAllAllAllAll</t>
  </si>
  <si>
    <t xml:space="preserve">(3.9-7.9) </t>
  </si>
  <si>
    <t>RYO_other_reasonCRUDE2012AllAllNon-AsianAllAllFemaleAll</t>
  </si>
  <si>
    <t xml:space="preserve">(3.2-7.1) </t>
  </si>
  <si>
    <t>RYO_other_reasonCRUDE2012AllAllNon-AsianAllAllMaleAll</t>
  </si>
  <si>
    <t xml:space="preserve">(3.8-10.0) </t>
  </si>
  <si>
    <t>RYO_other_reasonCRUDE2012AllNon-PacificAllAll15-19AllAll</t>
  </si>
  <si>
    <t xml:space="preserve">(0.9-8.4) </t>
  </si>
  <si>
    <t>RYO_other_reasonCRUDE2012AllNon-PacificAllAll15-19FemaleAll</t>
  </si>
  <si>
    <t xml:space="preserve">(0.4-14.9) </t>
  </si>
  <si>
    <t>RYO_other_reasonCRUDE2012AllNon-PacificAllAll15-19MaleAll</t>
  </si>
  <si>
    <t xml:space="preserve">(0.3-9.5) </t>
  </si>
  <si>
    <t>RYO_other_reasonCRUDE2012AllNon-PacificAllAll20-24AllAll</t>
  </si>
  <si>
    <t xml:space="preserve">(0.5-15.5) </t>
  </si>
  <si>
    <t>RYO_other_reasonCRUDE2012AllNon-PacificAllAll20-24FemaleAll</t>
  </si>
  <si>
    <t xml:space="preserve">(0.2-5.6) </t>
  </si>
  <si>
    <t>RYO_other_reasonCRUDE2012AllNon-PacificAllAll20-24MaleAll</t>
  </si>
  <si>
    <t xml:space="preserve">(0.4-31.6) </t>
  </si>
  <si>
    <t>RYO_other_reasonCRUDE2012AllNon-PacificAllAll25-34AllAll</t>
  </si>
  <si>
    <t>RYO_other_reasonCRUDE2012AllNon-PacificAllAll25-34FemaleAll</t>
  </si>
  <si>
    <t xml:space="preserve">(1.3-11.9) </t>
  </si>
  <si>
    <t>RYO_other_reasonCRUDE2012AllNon-PacificAllAll25-34MaleAll</t>
  </si>
  <si>
    <t xml:space="preserve">(1.5-16.9) </t>
  </si>
  <si>
    <t>RYO_other_reasonCRUDE2012AllNon-PacificAllAll35-44AllAll</t>
  </si>
  <si>
    <t>RYO_other_reasonCRUDE2012AllNon-PacificAllAll35-44FemaleAll</t>
  </si>
  <si>
    <t xml:space="preserve">(3.0-12.0) </t>
  </si>
  <si>
    <t>RYO_other_reasonCRUDE2012AllNon-PacificAllAll35-44MaleAll</t>
  </si>
  <si>
    <t>RYO_other_reasonCRUDE2012AllNon-PacificAllAll45-54AllAll</t>
  </si>
  <si>
    <t xml:space="preserve">(3.3-15.5) </t>
  </si>
  <si>
    <t>RYO_other_reasonCRUDE2012AllNon-PacificAllAll45-54FemaleAll</t>
  </si>
  <si>
    <t>RYO_other_reasonCRUDE2012AllNon-PacificAllAll45-54MaleAll</t>
  </si>
  <si>
    <t xml:space="preserve">(3.5-21.7) </t>
  </si>
  <si>
    <t>RYO_other_reasonCRUDE2012AllNon-PacificAllAll55-64AllAll</t>
  </si>
  <si>
    <t>RYO_other_reasonCRUDE2012AllNon-PacificAllAll55-64FemaleAll</t>
  </si>
  <si>
    <t xml:space="preserve">(1.4-28.3) </t>
  </si>
  <si>
    <t>RYO_other_reasonCRUDE2012AllNon-PacificAllAll55-64MaleAll</t>
  </si>
  <si>
    <t>RYO_other_reasonCRUDE2012AllNon-PacificAllAll65-74AllAll</t>
  </si>
  <si>
    <t>RYO_other_reasonCRUDE2012AllNon-PacificAllAll65-74FemaleAll</t>
  </si>
  <si>
    <t>RYO_other_reasonCRUDE2012AllNon-PacificAllAllAllAllAll</t>
  </si>
  <si>
    <t xml:space="preserve">(3.9-8.0) </t>
  </si>
  <si>
    <t>RYO_other_reasonCRUDE2012AllNon-PacificAllAllAllFemaleAll</t>
  </si>
  <si>
    <t xml:space="preserve">(3.2-7.2) </t>
  </si>
  <si>
    <t>RYO_other_reasonCRUDE2012AllNon-PacificAllAllAllMaleAll</t>
  </si>
  <si>
    <t xml:space="preserve">(3.8-10.2) </t>
  </si>
  <si>
    <t>RYO_other_reasonCRUDE2012AllPacificAllAll25-34AllAll</t>
  </si>
  <si>
    <t>RYO_other_reasonCRUDE2012AllPacificAllAllAllAllAll</t>
  </si>
  <si>
    <t>RYO_other_reasonCRUDE2012AllPacificAllAllAllFemaleAll</t>
  </si>
  <si>
    <t>RYO_other_reasonCRUDE2012AllPacificAllAllAllMaleAll</t>
  </si>
  <si>
    <t xml:space="preserve">(0.1-5.8) </t>
  </si>
  <si>
    <t>RYO_other_reasonCRUDE2012MaoriAllAllAll15-19AllAll</t>
  </si>
  <si>
    <t xml:space="preserve">(1.0-15.7) </t>
  </si>
  <si>
    <t>RYO_other_reasonCRUDE2012MaoriAllAllAll20-24AllAll</t>
  </si>
  <si>
    <t xml:space="preserve">(0.4-7.3) </t>
  </si>
  <si>
    <t>RYO_other_reasonCRUDE2012MaoriAllAllAll20-24FemaleAll</t>
  </si>
  <si>
    <t>RYO_other_reasonCRUDE2012MaoriAllAllAll20-24MaleAll</t>
  </si>
  <si>
    <t xml:space="preserve">(0.2-9.5) </t>
  </si>
  <si>
    <t>RYO_other_reasonCRUDE2012MaoriAllAllAll25-34AllAll</t>
  </si>
  <si>
    <t xml:space="preserve">(1.5-15.6) </t>
  </si>
  <si>
    <t>RYO_other_reasonCRUDE2012MaoriAllAllAll25-34FemaleAll</t>
  </si>
  <si>
    <t xml:space="preserve">(0.4-7.8) </t>
  </si>
  <si>
    <t>RYO_other_reasonCRUDE2012MaoriAllAllAll25-34MaleAll</t>
  </si>
  <si>
    <t xml:space="preserve">(2.1-30.6) </t>
  </si>
  <si>
    <t>RYO_other_reasonCRUDE2012MaoriAllAllAll35-44AllAll</t>
  </si>
  <si>
    <t xml:space="preserve">(1.1-7.6) </t>
  </si>
  <si>
    <t>RYO_other_reasonCRUDE2012MaoriAllAllAll35-44FemaleAll</t>
  </si>
  <si>
    <t>RYO_other_reasonCRUDE2012MaoriAllAllAll35-44MaleAll</t>
  </si>
  <si>
    <t>RYO_other_reasonCRUDE2012MaoriAllAllAll45-54AllAll</t>
  </si>
  <si>
    <t xml:space="preserve">(0.9-7.6) </t>
  </si>
  <si>
    <t>RYO_other_reasonCRUDE2012MaoriAllAllAll45-54FemaleAll</t>
  </si>
  <si>
    <t>RYO_other_reasonCRUDE2012MaoriAllAllAll45-54MaleAll</t>
  </si>
  <si>
    <t xml:space="preserve">(0.0-11.0) </t>
  </si>
  <si>
    <t>RYO_other_reasonCRUDE2012MaoriAllAllAll55-64AllAll</t>
  </si>
  <si>
    <t xml:space="preserve">(3.9-48.0) </t>
  </si>
  <si>
    <t>RYO_other_reasonCRUDE2012MaoriAllAllAll55-64FemaleAll</t>
  </si>
  <si>
    <t xml:space="preserve">(0.5-70.1) </t>
  </si>
  <si>
    <t>RYO_other_reasonCRUDE2012MaoriAllAllAllAllAllAll</t>
  </si>
  <si>
    <t xml:space="preserve">(3.2-8.0) </t>
  </si>
  <si>
    <t>RYO_other_reasonCRUDE2012MaoriAllAllAllAllAllQuintile2</t>
  </si>
  <si>
    <t xml:space="preserve">(0.1-12.5) </t>
  </si>
  <si>
    <t>RYO_other_reasonCRUDE2012MaoriAllAllAllAllAllQuintile3</t>
  </si>
  <si>
    <t>RYO_other_reasonCRUDE2012MaoriAllAllAllAllAllQuintile4</t>
  </si>
  <si>
    <t xml:space="preserve">(1.1-16.2) </t>
  </si>
  <si>
    <t>RYO_other_reasonCRUDE2012MaoriAllAllAllAllAllQuintile5</t>
  </si>
  <si>
    <t xml:space="preserve">(3.2-10.6) </t>
  </si>
  <si>
    <t>RYO_other_reasonCRUDE2012MaoriAllAllAllAllFemaleAll</t>
  </si>
  <si>
    <t xml:space="preserve">(2.7-9.2) </t>
  </si>
  <si>
    <t>RYO_other_reasonCRUDE2012MaoriAllAllAllAllFemaleQuintile3</t>
  </si>
  <si>
    <t>RYO_other_reasonCRUDE2012MaoriAllAllAllAllFemaleQuintile4</t>
  </si>
  <si>
    <t xml:space="preserve">(0.2-28.4) </t>
  </si>
  <si>
    <t>RYO_other_reasonCRUDE2012MaoriAllAllAllAllFemaleQuintile5</t>
  </si>
  <si>
    <t xml:space="preserve">(2.6-9.0) </t>
  </si>
  <si>
    <t>RYO_other_reasonCRUDE2012MaoriAllAllAllAllMaleAll</t>
  </si>
  <si>
    <t xml:space="preserve">(2.4-9.4) </t>
  </si>
  <si>
    <t>RYO_other_reasonCRUDE2012MaoriAllAllAllAllMaleQuintile3</t>
  </si>
  <si>
    <t>RYO_other_reasonCRUDE2012MaoriAllAllAllAllMaleQuintile4</t>
  </si>
  <si>
    <t xml:space="preserve">(1.2-14.2) </t>
  </si>
  <si>
    <t>RYO_other_reasonCRUDE2012MaoriAllAllAllAllMaleQuintile5</t>
  </si>
  <si>
    <t xml:space="preserve">(2.7-16.8) </t>
  </si>
  <si>
    <t>RYO_other_reasonCRUDE2012Non-MaoriAllAllAll15-19AllAll</t>
  </si>
  <si>
    <t>RYO_other_reasonCRUDE2012Non-MaoriAllAllAll20-24AllAll</t>
  </si>
  <si>
    <t xml:space="preserve">(0.3-25.4) </t>
  </si>
  <si>
    <t>RYO_other_reasonCRUDE2012Non-MaoriAllAllAll20-24FemaleAll</t>
  </si>
  <si>
    <t xml:space="preserve">(0.2-6.4) </t>
  </si>
  <si>
    <t>RYO_other_reasonCRUDE2012Non-MaoriAllAllAll20-24MaleAll</t>
  </si>
  <si>
    <t xml:space="preserve">(0.2-54.9) </t>
  </si>
  <si>
    <t>RYO_other_reasonCRUDE2012Non-MaoriAllAllAll25-34AllAll</t>
  </si>
  <si>
    <t>RYO_other_reasonCRUDE2012Non-MaoriAllAllAll25-34FemaleAll</t>
  </si>
  <si>
    <t>RYO_other_reasonCRUDE2012Non-MaoriAllAllAll25-34MaleAll</t>
  </si>
  <si>
    <t xml:space="preserve">(0.1-18.8) </t>
  </si>
  <si>
    <t>RYO_other_reasonCRUDE2012Non-MaoriAllAllAll35-44AllAll</t>
  </si>
  <si>
    <t xml:space="preserve">(2.4-11.7) </t>
  </si>
  <si>
    <t>RYO_other_reasonCRUDE2012Non-MaoriAllAllAll35-44FemaleAll</t>
  </si>
  <si>
    <t xml:space="preserve">(1.3-15.8) </t>
  </si>
  <si>
    <t>RYO_other_reasonCRUDE2012Non-MaoriAllAllAll35-44MaleAll</t>
  </si>
  <si>
    <t xml:space="preserve">(1.6-14.8) </t>
  </si>
  <si>
    <t>RYO_other_reasonCRUDE2012Non-MaoriAllAllAll45-54AllAll</t>
  </si>
  <si>
    <t>RYO_other_reasonCRUDE2012Non-MaoriAllAllAll45-54FemaleAll</t>
  </si>
  <si>
    <t xml:space="preserve">(1.5-13.8) </t>
  </si>
  <si>
    <t>RYO_other_reasonCRUDE2012Non-MaoriAllAllAll45-54MaleAll</t>
  </si>
  <si>
    <t xml:space="preserve">(3.9-26.4) </t>
  </si>
  <si>
    <t>RYO_other_reasonCRUDE2012Non-MaoriAllAllAll55-64AllAll</t>
  </si>
  <si>
    <t xml:space="preserve">(1.1-11.4) </t>
  </si>
  <si>
    <t>RYO_other_reasonCRUDE2012Non-MaoriAllAllAll55-64FemaleAll</t>
  </si>
  <si>
    <t xml:space="preserve">(0.8-12.3) </t>
  </si>
  <si>
    <t>RYO_other_reasonCRUDE2012Non-MaoriAllAllAll55-64MaleAll</t>
  </si>
  <si>
    <t xml:space="preserve">(0.3-17.7) </t>
  </si>
  <si>
    <t>RYO_other_reasonCRUDE2012Non-MaoriAllAllAll65-74AllAll</t>
  </si>
  <si>
    <t xml:space="preserve">(0.2-11.5) </t>
  </si>
  <si>
    <t>RYO_other_reasonCRUDE2012Non-MaoriAllAllAllAllAllAll</t>
  </si>
  <si>
    <t xml:space="preserve">(3.3-9.0) </t>
  </si>
  <si>
    <t>RYO_other_reasonCRUDE2012Non-MaoriAllAllAllAllAllQuintile1</t>
  </si>
  <si>
    <t xml:space="preserve">(1.3-16.4) </t>
  </si>
  <si>
    <t>RYO_other_reasonCRUDE2012Non-MaoriAllAllAllAllAllQuintile2</t>
  </si>
  <si>
    <t xml:space="preserve">(1.7-21.4) </t>
  </si>
  <si>
    <t>RYO_other_reasonCRUDE2012Non-MaoriAllAllAllAllAllQuintile3</t>
  </si>
  <si>
    <t>RYO_other_reasonCRUDE2012Non-MaoriAllAllAllAllAllQuintile4</t>
  </si>
  <si>
    <t xml:space="preserve">(0.9-5.0) </t>
  </si>
  <si>
    <t>RYO_other_reasonCRUDE2012Non-MaoriAllAllAllAllAllQuintile5</t>
  </si>
  <si>
    <t xml:space="preserve">(1.8-11.4) </t>
  </si>
  <si>
    <t>RYO_other_reasonCRUDE2012Non-MaoriAllAllAllAllFemaleAll</t>
  </si>
  <si>
    <t xml:space="preserve">(2.5-7.2) </t>
  </si>
  <si>
    <t>RYO_other_reasonCRUDE2012Non-MaoriAllAllAllAllFemaleQuintile2</t>
  </si>
  <si>
    <t xml:space="preserve">(0.8-19.8) </t>
  </si>
  <si>
    <t>RYO_other_reasonCRUDE2012Non-MaoriAllAllAllAllFemaleQuintile3</t>
  </si>
  <si>
    <t xml:space="preserve">(1.8-19.0) </t>
  </si>
  <si>
    <t>RYO_other_reasonCRUDE2012Non-MaoriAllAllAllAllFemaleQuintile4</t>
  </si>
  <si>
    <t xml:space="preserve">(0.6-7.2) </t>
  </si>
  <si>
    <t>RYO_other_reasonCRUDE2012Non-MaoriAllAllAllAllFemaleQuintile5</t>
  </si>
  <si>
    <t xml:space="preserve">(1.0-5.7) </t>
  </si>
  <si>
    <t>RYO_other_reasonCRUDE2012Non-MaoriAllAllAllAllMaleAll</t>
  </si>
  <si>
    <t xml:space="preserve">(3.3-11.8) </t>
  </si>
  <si>
    <t>RYO_other_reasonCRUDE2012Non-MaoriAllAllAllAllMaleQuintile1</t>
  </si>
  <si>
    <t>RYO_other_reasonCRUDE2012Non-MaoriAllAllAllAllMaleQuintile2</t>
  </si>
  <si>
    <t xml:space="preserve">(1.6-25.4) </t>
  </si>
  <si>
    <t>RYO_other_reasonCRUDE2012Non-MaoriAllAllAllAllMaleQuintile3</t>
  </si>
  <si>
    <t xml:space="preserve">(1.1-27.2) </t>
  </si>
  <si>
    <t>RYO_other_reasonCRUDE2012Non-MaoriAllAllAllAllMaleQuintile4</t>
  </si>
  <si>
    <t xml:space="preserve">(0.4-6.2) </t>
  </si>
  <si>
    <t>RYO_other_reasonCRUDE2012Non-MaoriAllAllAllAllMaleQuintile5</t>
  </si>
  <si>
    <t xml:space="preserve">(1.9-19.0) </t>
  </si>
  <si>
    <t xml:space="preserve">(1.3-7.2) </t>
  </si>
  <si>
    <t xml:space="preserve">(1.6-7.7) </t>
  </si>
  <si>
    <t xml:space="preserve">(1.1-8.6) </t>
  </si>
  <si>
    <t xml:space="preserve">(1.3-14.2) </t>
  </si>
  <si>
    <t xml:space="preserve">(1.9-18.0) </t>
  </si>
  <si>
    <t xml:space="preserve">(0.3-7.3) </t>
  </si>
  <si>
    <t xml:space="preserve">(0.2-17.1) </t>
  </si>
  <si>
    <t xml:space="preserve">(1.0-5.2) </t>
  </si>
  <si>
    <t xml:space="preserve">(0.7-5.1) </t>
  </si>
  <si>
    <t>RYO_roll_thinnerCRUDE2012AllAllAllAll15-19AllAll</t>
  </si>
  <si>
    <t xml:space="preserve">RYO_roll_thinner </t>
  </si>
  <si>
    <t xml:space="preserve">(12.5-36.3) </t>
  </si>
  <si>
    <t>RYO_roll_thinnerCRUDE2012AllAllAllAll15-19FemaleAll</t>
  </si>
  <si>
    <t xml:space="preserve">(12.3-47.9) </t>
  </si>
  <si>
    <t>RYO_roll_thinnerCRUDE2012AllAllAllAll15-19MaleAll</t>
  </si>
  <si>
    <t xml:space="preserve">(7.2-37.5) </t>
  </si>
  <si>
    <t>RYO_roll_thinnerCRUDE2012AllAllAllAll20-24AllAll</t>
  </si>
  <si>
    <t xml:space="preserve">(12.8-27.7) </t>
  </si>
  <si>
    <t>RYO_roll_thinnerCRUDE2012AllAllAllAll20-24FemaleAll</t>
  </si>
  <si>
    <t xml:space="preserve">(8.7-26.0) </t>
  </si>
  <si>
    <t>RYO_roll_thinnerCRUDE2012AllAllAllAll20-24MaleAll</t>
  </si>
  <si>
    <t xml:space="preserve">(12.1-37.6) </t>
  </si>
  <si>
    <t>RYO_roll_thinnerCRUDE2012AllAllAllAll25-34AllAll</t>
  </si>
  <si>
    <t xml:space="preserve">(14.2-25.0) </t>
  </si>
  <si>
    <t>RYO_roll_thinnerCRUDE2012AllAllAllAll25-34FemaleAll</t>
  </si>
  <si>
    <t xml:space="preserve">(12.8-26.8) </t>
  </si>
  <si>
    <t>RYO_roll_thinnerCRUDE2012AllAllAllAll25-34MaleAll</t>
  </si>
  <si>
    <t xml:space="preserve">(11.9-28.6) </t>
  </si>
  <si>
    <t>RYO_roll_thinnerCRUDE2012AllAllAllAll35-44AllAll</t>
  </si>
  <si>
    <t xml:space="preserve">(12.7-23.6) </t>
  </si>
  <si>
    <t>RYO_roll_thinnerCRUDE2012AllAllAllAll35-44FemaleAll</t>
  </si>
  <si>
    <t xml:space="preserve">(10.4-22.0) </t>
  </si>
  <si>
    <t>RYO_roll_thinnerCRUDE2012AllAllAllAll35-44MaleAll</t>
  </si>
  <si>
    <t xml:space="preserve">(12.2-28.5) </t>
  </si>
  <si>
    <t>RYO_roll_thinnerCRUDE2012AllAllAllAll45-54AllAll</t>
  </si>
  <si>
    <t xml:space="preserve">(15.3-28.0) </t>
  </si>
  <si>
    <t>RYO_roll_thinnerCRUDE2012AllAllAllAll45-54FemaleAll</t>
  </si>
  <si>
    <t xml:space="preserve">(12.9-27.8) </t>
  </si>
  <si>
    <t>RYO_roll_thinnerCRUDE2012AllAllAllAll45-54MaleAll</t>
  </si>
  <si>
    <t xml:space="preserve">(13.5-34.0) </t>
  </si>
  <si>
    <t>RYO_roll_thinnerCRUDE2012AllAllAllAll55-64AllAll</t>
  </si>
  <si>
    <t xml:space="preserve">(12.3-25.4) </t>
  </si>
  <si>
    <t>RYO_roll_thinnerCRUDE2012AllAllAllAll55-64FemaleAll</t>
  </si>
  <si>
    <t xml:space="preserve">(16.4-38.9) </t>
  </si>
  <si>
    <t>RYO_roll_thinnerCRUDE2012AllAllAllAll55-64MaleAll</t>
  </si>
  <si>
    <t xml:space="preserve">(4.7-21.0) </t>
  </si>
  <si>
    <t>RYO_roll_thinnerCRUDE2012AllAllAllAll65-74AllAll</t>
  </si>
  <si>
    <t xml:space="preserve">(6.8-26.8) </t>
  </si>
  <si>
    <t>RYO_roll_thinnerCRUDE2012AllAllAllAll65-74FemaleAll</t>
  </si>
  <si>
    <t xml:space="preserve">(5.0-30.3) </t>
  </si>
  <si>
    <t>RYO_roll_thinnerCRUDE2012AllAllAllAllAllAllAll</t>
  </si>
  <si>
    <t xml:space="preserve">(16.6-22.5) </t>
  </si>
  <si>
    <t xml:space="preserve">(55-75) </t>
  </si>
  <si>
    <t>RYO_roll_thinnerCRUDE2012AllAllAllAllAllAllQuintile1</t>
  </si>
  <si>
    <t xml:space="preserve">(10.8-31.8) </t>
  </si>
  <si>
    <t>RYO_roll_thinnerCRUDE2012AllAllAllAllAllAllQuintile2</t>
  </si>
  <si>
    <t xml:space="preserve">(8.6-24.3) </t>
  </si>
  <si>
    <t>RYO_roll_thinnerCRUDE2012AllAllAllAllAllAllQuintile3</t>
  </si>
  <si>
    <t xml:space="preserve">(9.7-26.3) </t>
  </si>
  <si>
    <t>RYO_roll_thinnerCRUDE2012AllAllAllAllAllAllQuintile4</t>
  </si>
  <si>
    <t xml:space="preserve">(13.8-25.9) </t>
  </si>
  <si>
    <t>RYO_roll_thinnerCRUDE2012AllAllAllAllAllAllQuintile5</t>
  </si>
  <si>
    <t xml:space="preserve">(17.8-26.5) </t>
  </si>
  <si>
    <t xml:space="preserve">(22-33) </t>
  </si>
  <si>
    <t>RYO_roll_thinnerCRUDE2012AllAllAllAllAllFemaleAll</t>
  </si>
  <si>
    <t xml:space="preserve">(15.9-22.7) </t>
  </si>
  <si>
    <t>RYO_roll_thinnerCRUDE2012AllAllAllAllAllFemaleQuintile1</t>
  </si>
  <si>
    <t xml:space="preserve">(8.7-47.8) </t>
  </si>
  <si>
    <t>RYO_roll_thinnerCRUDE2012AllAllAllAllAllFemaleQuintile2</t>
  </si>
  <si>
    <t xml:space="preserve">(1.7-19.1) </t>
  </si>
  <si>
    <t>RYO_roll_thinnerCRUDE2012AllAllAllAllAllFemaleQuintile3</t>
  </si>
  <si>
    <t xml:space="preserve">(7.9-24.4) </t>
  </si>
  <si>
    <t>RYO_roll_thinnerCRUDE2012AllAllAllAllAllFemaleQuintile4</t>
  </si>
  <si>
    <t xml:space="preserve">(12.2-24.3) </t>
  </si>
  <si>
    <t>RYO_roll_thinnerCRUDE2012AllAllAllAllAllFemaleQuintile5</t>
  </si>
  <si>
    <t xml:space="preserve">(18.0-28.7) </t>
  </si>
  <si>
    <t>RYO_roll_thinnerCRUDE2012AllAllAllAllAllMaleAll</t>
  </si>
  <si>
    <t xml:space="preserve">(15.6-24.3) </t>
  </si>
  <si>
    <t xml:space="preserve">(27-43) </t>
  </si>
  <si>
    <t>RYO_roll_thinnerCRUDE2012AllAllAllAllAllMaleQuintile1</t>
  </si>
  <si>
    <t xml:space="preserve">(7.1-32.4) </t>
  </si>
  <si>
    <t>RYO_roll_thinnerCRUDE2012AllAllAllAllAllMaleQuintile2</t>
  </si>
  <si>
    <t xml:space="preserve">(10.6-32.3) </t>
  </si>
  <si>
    <t>RYO_roll_thinnerCRUDE2012AllAllAllAllAllMaleQuintile3</t>
  </si>
  <si>
    <t xml:space="preserve">(8.3-32.6) </t>
  </si>
  <si>
    <t>RYO_roll_thinnerCRUDE2012AllAllAllAllAllMaleQuintile4</t>
  </si>
  <si>
    <t xml:space="preserve">(12.3-32.3) </t>
  </si>
  <si>
    <t>RYO_roll_thinnerCRUDE2012AllAllAllAllAllMaleQuintile5</t>
  </si>
  <si>
    <t xml:space="preserve">(15.2-27.0) </t>
  </si>
  <si>
    <t>RYO_roll_thinnerCRUDE2012AllAllAllNon-Other-Euro15-19AllAll</t>
  </si>
  <si>
    <t xml:space="preserve">(2.7-26.4) </t>
  </si>
  <si>
    <t>RYO_roll_thinnerCRUDE2012AllAllAllNon-Other-Euro20-24AllAll</t>
  </si>
  <si>
    <t xml:space="preserve">(7.1-32.6) </t>
  </si>
  <si>
    <t>RYO_roll_thinnerCRUDE2012AllAllAllNon-Other-Euro20-24FemaleAll</t>
  </si>
  <si>
    <t xml:space="preserve">(4.9-37.2) </t>
  </si>
  <si>
    <t>RYO_roll_thinnerCRUDE2012AllAllAllNon-Other-Euro20-24MaleAll</t>
  </si>
  <si>
    <t xml:space="preserve">(4.1-42.2) </t>
  </si>
  <si>
    <t>RYO_roll_thinnerCRUDE2012AllAllAllNon-Other-Euro25-34AllAll</t>
  </si>
  <si>
    <t xml:space="preserve">(12.9-28.6) </t>
  </si>
  <si>
    <t>RYO_roll_thinnerCRUDE2012AllAllAllNon-Other-Euro25-34FemaleAll</t>
  </si>
  <si>
    <t xml:space="preserve">(13.2-33.4) </t>
  </si>
  <si>
    <t>RYO_roll_thinnerCRUDE2012AllAllAllNon-Other-Euro25-34MaleAll</t>
  </si>
  <si>
    <t xml:space="preserve">(7.9-31.6) </t>
  </si>
  <si>
    <t>RYO_roll_thinnerCRUDE2012AllAllAllNon-Other-Euro35-44AllAll</t>
  </si>
  <si>
    <t xml:space="preserve">(8.8-28.4) </t>
  </si>
  <si>
    <t>RYO_roll_thinnerCRUDE2012AllAllAllNon-Other-Euro35-44FemaleAll</t>
  </si>
  <si>
    <t xml:space="preserve">(5.2-21.2) </t>
  </si>
  <si>
    <t>RYO_roll_thinnerCRUDE2012AllAllAllNon-Other-Euro35-44MaleAll</t>
  </si>
  <si>
    <t xml:space="preserve">(8.5-41.1) </t>
  </si>
  <si>
    <t>RYO_roll_thinnerCRUDE2012AllAllAllNon-Other-Euro45-54AllAll</t>
  </si>
  <si>
    <t xml:space="preserve">(6.8-23.4) </t>
  </si>
  <si>
    <t>RYO_roll_thinnerCRUDE2012AllAllAllNon-Other-Euro45-54FemaleAll</t>
  </si>
  <si>
    <t xml:space="preserve">(6.7-33.4) </t>
  </si>
  <si>
    <t>RYO_roll_thinnerCRUDE2012AllAllAllNon-Other-Euro45-54MaleAll</t>
  </si>
  <si>
    <t xml:space="preserve">(2.5-26.2) </t>
  </si>
  <si>
    <t>RYO_roll_thinnerCRUDE2012AllAllAllNon-Other-Euro55-64AllAll</t>
  </si>
  <si>
    <t xml:space="preserve">(4.9-27.9) </t>
  </si>
  <si>
    <t>RYO_roll_thinnerCRUDE2012AllAllAllNon-Other-EuroAllAllAll</t>
  </si>
  <si>
    <t xml:space="preserve">(13.0-21.2) </t>
  </si>
  <si>
    <t>RYO_roll_thinnerCRUDE2012AllAllAllNon-Other-EuroAllFemaleAll</t>
  </si>
  <si>
    <t xml:space="preserve">(12.4-21.4) </t>
  </si>
  <si>
    <t>RYO_roll_thinnerCRUDE2012AllAllAllNon-Other-EuroAllMaleAll</t>
  </si>
  <si>
    <t>RYO_roll_thinnerCRUDE2012AllAllAllOther-Euro15-19AllAll</t>
  </si>
  <si>
    <t xml:space="preserve">(13.2-49.4) </t>
  </si>
  <si>
    <t>RYO_roll_thinnerCRUDE2012AllAllAllOther-Euro20-24AllAll</t>
  </si>
  <si>
    <t xml:space="preserve">(12.7-31.0) </t>
  </si>
  <si>
    <t>RYO_roll_thinnerCRUDE2012AllAllAllOther-Euro20-24FemaleAll</t>
  </si>
  <si>
    <t xml:space="preserve">(8.1-26.3) </t>
  </si>
  <si>
    <t>RYO_roll_thinnerCRUDE2012AllAllAllOther-Euro20-24MaleAll</t>
  </si>
  <si>
    <t xml:space="preserve">(12.4-48.2) </t>
  </si>
  <si>
    <t>RYO_roll_thinnerCRUDE2012AllAllAllOther-Euro25-34AllAll</t>
  </si>
  <si>
    <t xml:space="preserve">(12.6-26.2) </t>
  </si>
  <si>
    <t>RYO_roll_thinnerCRUDE2012AllAllAllOther-Euro25-34FemaleAll</t>
  </si>
  <si>
    <t xml:space="preserve">(9.5-27.1) </t>
  </si>
  <si>
    <t>RYO_roll_thinnerCRUDE2012AllAllAllOther-Euro25-34MaleAll</t>
  </si>
  <si>
    <t xml:space="preserve">(10.9-32.6) </t>
  </si>
  <si>
    <t>RYO_roll_thinnerCRUDE2012AllAllAllOther-Euro35-44AllAll</t>
  </si>
  <si>
    <t xml:space="preserve">(12.4-24.9) </t>
  </si>
  <si>
    <t>RYO_roll_thinnerCRUDE2012AllAllAllOther-Euro35-44FemaleAll</t>
  </si>
  <si>
    <t xml:space="preserve">(10.6-27.1) </t>
  </si>
  <si>
    <t>RYO_roll_thinnerCRUDE2012AllAllAllOther-Euro35-44MaleAll</t>
  </si>
  <si>
    <t xml:space="preserve">(10.5-28.6) </t>
  </si>
  <si>
    <t>RYO_roll_thinnerCRUDE2012AllAllAllOther-Euro45-54AllAll</t>
  </si>
  <si>
    <t xml:space="preserve">(16.6-32.4) </t>
  </si>
  <si>
    <t>RYO_roll_thinnerCRUDE2012AllAllAllOther-Euro45-54FemaleAll</t>
  </si>
  <si>
    <t xml:space="preserve">(12.7-30.2) </t>
  </si>
  <si>
    <t>RYO_roll_thinnerCRUDE2012AllAllAllOther-Euro45-54MaleAll</t>
  </si>
  <si>
    <t xml:space="preserve">(15.4-40.9) </t>
  </si>
  <si>
    <t>RYO_roll_thinnerCRUDE2012AllAllAllOther-Euro55-64AllAll</t>
  </si>
  <si>
    <t xml:space="preserve">(12.0-29.9) </t>
  </si>
  <si>
    <t>RYO_roll_thinnerCRUDE2012AllAllAllOther-Euro55-64FemaleAll</t>
  </si>
  <si>
    <t xml:space="preserve">(17.1-49.8) </t>
  </si>
  <si>
    <t>RYO_roll_thinnerCRUDE2012AllAllAllOther-Euro55-64MaleAll</t>
  </si>
  <si>
    <t xml:space="preserve">(3.9-22.7) </t>
  </si>
  <si>
    <t>RYO_roll_thinnerCRUDE2012AllAllAllOther-Euro65-74AllAll</t>
  </si>
  <si>
    <t xml:space="preserve">(4.0-24.1) </t>
  </si>
  <si>
    <t>RYO_roll_thinnerCRUDE2012AllAllAllOther-EuroAllAllAll</t>
  </si>
  <si>
    <t xml:space="preserve">(17.2-24.5) </t>
  </si>
  <si>
    <t xml:space="preserve">(39-55) </t>
  </si>
  <si>
    <t>RYO_roll_thinnerCRUDE2012AllAllAllOther-EuroAllFemaleAll</t>
  </si>
  <si>
    <t xml:space="preserve">(16.0-25.5) </t>
  </si>
  <si>
    <t>RYO_roll_thinnerCRUDE2012AllAllAllOther-EuroAllMaleAll</t>
  </si>
  <si>
    <t xml:space="preserve">(16.0-26.4) </t>
  </si>
  <si>
    <t>RYO_roll_thinnerCRUDE2012AllAllNon-AsianAll15-19AllAll</t>
  </si>
  <si>
    <t xml:space="preserve">(12.7-38.2) </t>
  </si>
  <si>
    <t>RYO_roll_thinnerCRUDE2012AllAllNon-AsianAll15-19FemaleAll</t>
  </si>
  <si>
    <t xml:space="preserve">(12.3-51.3) </t>
  </si>
  <si>
    <t>RYO_roll_thinnerCRUDE2012AllAllNon-AsianAll15-19MaleAll</t>
  </si>
  <si>
    <t xml:space="preserve">(7.4-38.6) </t>
  </si>
  <si>
    <t>RYO_roll_thinnerCRUDE2012AllAllNon-AsianAll20-24AllAll</t>
  </si>
  <si>
    <t xml:space="preserve">(12.8-28.1) </t>
  </si>
  <si>
    <t>RYO_roll_thinnerCRUDE2012AllAllNon-AsianAll20-24FemaleAll</t>
  </si>
  <si>
    <t xml:space="preserve">(8.5-26.6) </t>
  </si>
  <si>
    <t>RYO_roll_thinnerCRUDE2012AllAllNon-AsianAll20-24MaleAll</t>
  </si>
  <si>
    <t xml:space="preserve">(12.1-38.1) </t>
  </si>
  <si>
    <t>RYO_roll_thinnerCRUDE2012AllAllNon-AsianAll25-34AllAll</t>
  </si>
  <si>
    <t xml:space="preserve">(14.6-25.2) </t>
  </si>
  <si>
    <t>RYO_roll_thinnerCRUDE2012AllAllNon-AsianAll25-34FemaleAll</t>
  </si>
  <si>
    <t xml:space="preserve">(13.0-27.3) </t>
  </si>
  <si>
    <t>RYO_roll_thinnerCRUDE2012AllAllNon-AsianAll25-34MaleAll</t>
  </si>
  <si>
    <t xml:space="preserve">(12.2-28.9) </t>
  </si>
  <si>
    <t>RYO_roll_thinnerCRUDE2012AllAllNon-AsianAll35-44AllAll</t>
  </si>
  <si>
    <t xml:space="preserve">(13.3-24.3) </t>
  </si>
  <si>
    <t>RYO_roll_thinnerCRUDE2012AllAllNon-AsianAll35-44FemaleAll</t>
  </si>
  <si>
    <t xml:space="preserve">(10.5-22.1) </t>
  </si>
  <si>
    <t>RYO_roll_thinnerCRUDE2012AllAllNon-AsianAll35-44MaleAll</t>
  </si>
  <si>
    <t xml:space="preserve">(13.0-29.9) </t>
  </si>
  <si>
    <t>RYO_roll_thinnerCRUDE2012AllAllNon-AsianAll45-54AllAll</t>
  </si>
  <si>
    <t xml:space="preserve">(15.5-28.5) </t>
  </si>
  <si>
    <t>RYO_roll_thinnerCRUDE2012AllAllNon-AsianAll45-54FemaleAll</t>
  </si>
  <si>
    <t xml:space="preserve">(13.1-28.2) </t>
  </si>
  <si>
    <t>RYO_roll_thinnerCRUDE2012AllAllNon-AsianAll45-54MaleAll</t>
  </si>
  <si>
    <t xml:space="preserve">(13.6-34.5) </t>
  </si>
  <si>
    <t>RYO_roll_thinnerCRUDE2012AllAllNon-AsianAll55-64AllAll</t>
  </si>
  <si>
    <t xml:space="preserve">(12.7-26.0) </t>
  </si>
  <si>
    <t>RYO_roll_thinnerCRUDE2012AllAllNon-AsianAll55-64FemaleAll</t>
  </si>
  <si>
    <t>RYO_roll_thinnerCRUDE2012AllAllNon-AsianAll55-64MaleAll</t>
  </si>
  <si>
    <t xml:space="preserve">(5.0-22.0) </t>
  </si>
  <si>
    <t>RYO_roll_thinnerCRUDE2012AllAllNon-AsianAll65-74AllAll</t>
  </si>
  <si>
    <t>RYO_roll_thinnerCRUDE2012AllAllNon-AsianAll65-74FemaleAll</t>
  </si>
  <si>
    <t>RYO_roll_thinnerCRUDE2012AllAllNon-AsianAllAllAllAll</t>
  </si>
  <si>
    <t xml:space="preserve">(17.0-22.9) </t>
  </si>
  <si>
    <t xml:space="preserve">(55-74) </t>
  </si>
  <si>
    <t>RYO_roll_thinnerCRUDE2012AllAllNon-AsianAllAllFemaleAll</t>
  </si>
  <si>
    <t xml:space="preserve">(16.1-23.1) </t>
  </si>
  <si>
    <t>RYO_roll_thinnerCRUDE2012AllAllNon-AsianAllAllMaleAll</t>
  </si>
  <si>
    <t xml:space="preserve">(16.1-24.9) </t>
  </si>
  <si>
    <t>RYO_roll_thinnerCRUDE2012AllNon-PacificAllAll15-19AllAll</t>
  </si>
  <si>
    <t xml:space="preserve">(11.5-36.1) </t>
  </si>
  <si>
    <t>RYO_roll_thinnerCRUDE2012AllNon-PacificAllAll15-19FemaleAll</t>
  </si>
  <si>
    <t xml:space="preserve">(13.0-49.1) </t>
  </si>
  <si>
    <t>RYO_roll_thinnerCRUDE2012AllNon-PacificAllAll15-19MaleAll</t>
  </si>
  <si>
    <t xml:space="preserve">(5.5-35.9) </t>
  </si>
  <si>
    <t>RYO_roll_thinnerCRUDE2012AllNon-PacificAllAll20-24AllAll</t>
  </si>
  <si>
    <t xml:space="preserve">(11.6-26.3) </t>
  </si>
  <si>
    <t>RYO_roll_thinnerCRUDE2012AllNon-PacificAllAll20-24FemaleAll</t>
  </si>
  <si>
    <t xml:space="preserve">(9.0-27.1) </t>
  </si>
  <si>
    <t>RYO_roll_thinnerCRUDE2012AllNon-PacificAllAll20-24MaleAll</t>
  </si>
  <si>
    <t xml:space="preserve">(9.1-34.9) </t>
  </si>
  <si>
    <t>RYO_roll_thinnerCRUDE2012AllNon-PacificAllAll25-34AllAll</t>
  </si>
  <si>
    <t xml:space="preserve">(14.7-26.3) </t>
  </si>
  <si>
    <t>RYO_roll_thinnerCRUDE2012AllNon-PacificAllAll25-34FemaleAll</t>
  </si>
  <si>
    <t xml:space="preserve">(13.2-28.3) </t>
  </si>
  <si>
    <t>RYO_roll_thinnerCRUDE2012AllNon-PacificAllAll25-34MaleAll</t>
  </si>
  <si>
    <t xml:space="preserve">(12.2-30.2) </t>
  </si>
  <si>
    <t>RYO_roll_thinnerCRUDE2012AllNon-PacificAllAll35-44AllAll</t>
  </si>
  <si>
    <t xml:space="preserve">(12.8-24.3) </t>
  </si>
  <si>
    <t>RYO_roll_thinnerCRUDE2012AllNon-PacificAllAll35-44FemaleAll</t>
  </si>
  <si>
    <t xml:space="preserve">(10.0-22.1) </t>
  </si>
  <si>
    <t>RYO_roll_thinnerCRUDE2012AllNon-PacificAllAll35-44MaleAll</t>
  </si>
  <si>
    <t xml:space="preserve">(12.4-29.8) </t>
  </si>
  <si>
    <t>RYO_roll_thinnerCRUDE2012AllNon-PacificAllAll45-54AllAll</t>
  </si>
  <si>
    <t xml:space="preserve">(15.3-28.6) </t>
  </si>
  <si>
    <t>RYO_roll_thinnerCRUDE2012AllNon-PacificAllAll45-54FemaleAll</t>
  </si>
  <si>
    <t xml:space="preserve">(12.3-26.9) </t>
  </si>
  <si>
    <t>RYO_roll_thinnerCRUDE2012AllNon-PacificAllAll45-54MaleAll</t>
  </si>
  <si>
    <t xml:space="preserve">(14.3-35.7) </t>
  </si>
  <si>
    <t>RYO_roll_thinnerCRUDE2012AllNon-PacificAllAll55-64AllAll</t>
  </si>
  <si>
    <t xml:space="preserve">(12.7-26.2) </t>
  </si>
  <si>
    <t>RYO_roll_thinnerCRUDE2012AllNon-PacificAllAll55-64FemaleAll</t>
  </si>
  <si>
    <t xml:space="preserve">(16.7-39.4) </t>
  </si>
  <si>
    <t>RYO_roll_thinnerCRUDE2012AllNon-PacificAllAll55-64MaleAll</t>
  </si>
  <si>
    <t xml:space="preserve">(4.9-22.0) </t>
  </si>
  <si>
    <t>RYO_roll_thinnerCRUDE2012AllNon-PacificAllAll65-74AllAll</t>
  </si>
  <si>
    <t xml:space="preserve">(6.9-26.9) </t>
  </si>
  <si>
    <t>RYO_roll_thinnerCRUDE2012AllNon-PacificAllAll65-74FemaleAll</t>
  </si>
  <si>
    <t>RYO_roll_thinnerCRUDE2012AllNon-PacificAllAllAllAllAll</t>
  </si>
  <si>
    <t xml:space="preserve">(16.6-22.7) </t>
  </si>
  <si>
    <t xml:space="preserve">(52-71) </t>
  </si>
  <si>
    <t>RYO_roll_thinnerCRUDE2012AllNon-PacificAllAllAllFemaleAll</t>
  </si>
  <si>
    <t xml:space="preserve">(16.1-23.2) </t>
  </si>
  <si>
    <t>RYO_roll_thinnerCRUDE2012AllNon-PacificAllAllAllMaleAll</t>
  </si>
  <si>
    <t xml:space="preserve">(15.3-24.4) </t>
  </si>
  <si>
    <t>RYO_roll_thinnerCRUDE2012AllPacificAllAll25-34AllAll</t>
  </si>
  <si>
    <t xml:space="preserve">(2.5-23.8) </t>
  </si>
  <si>
    <t>RYO_roll_thinnerCRUDE2012AllPacificAllAllAllAllAll</t>
  </si>
  <si>
    <t xml:space="preserve">(8.4-30.6) </t>
  </si>
  <si>
    <t>RYO_roll_thinnerCRUDE2012AllPacificAllAllAllFemaleAll</t>
  </si>
  <si>
    <t xml:space="preserve">(3.2-33.8) </t>
  </si>
  <si>
    <t>RYO_roll_thinnerCRUDE2012AllPacificAllAllAllMaleAll</t>
  </si>
  <si>
    <t xml:space="preserve">(7.5-40.8) </t>
  </si>
  <si>
    <t>RYO_roll_thinnerCRUDE2012MaoriAllAllAll15-19AllAll</t>
  </si>
  <si>
    <t xml:space="preserve">(5.3-30.9) </t>
  </si>
  <si>
    <t>RYO_roll_thinnerCRUDE2012MaoriAllAllAll20-24AllAll</t>
  </si>
  <si>
    <t xml:space="preserve">(9.3-35.2) </t>
  </si>
  <si>
    <t>RYO_roll_thinnerCRUDE2012MaoriAllAllAll20-24FemaleAll</t>
  </si>
  <si>
    <t xml:space="preserve">(4.5-31.8) </t>
  </si>
  <si>
    <t>RYO_roll_thinnerCRUDE2012MaoriAllAllAll20-24MaleAll</t>
  </si>
  <si>
    <t xml:space="preserve">(7.8-50.0) </t>
  </si>
  <si>
    <t>RYO_roll_thinnerCRUDE2012MaoriAllAllAll25-34AllAll</t>
  </si>
  <si>
    <t xml:space="preserve">(16.8-33.7) </t>
  </si>
  <si>
    <t>RYO_roll_thinnerCRUDE2012MaoriAllAllAll25-34FemaleAll</t>
  </si>
  <si>
    <t xml:space="preserve">(17.7-38.0) </t>
  </si>
  <si>
    <t>RYO_roll_thinnerCRUDE2012MaoriAllAllAll25-34MaleAll</t>
  </si>
  <si>
    <t xml:space="preserve">(9.9-36.7) </t>
  </si>
  <si>
    <t>RYO_roll_thinnerCRUDE2012MaoriAllAllAll35-44AllAll</t>
  </si>
  <si>
    <t xml:space="preserve">(12.9-34.1) </t>
  </si>
  <si>
    <t>RYO_roll_thinnerCRUDE2012MaoriAllAllAll35-44FemaleAll</t>
  </si>
  <si>
    <t xml:space="preserve">(7.9-28.8) </t>
  </si>
  <si>
    <t>RYO_roll_thinnerCRUDE2012MaoriAllAllAll35-44MaleAll</t>
  </si>
  <si>
    <t xml:space="preserve">(12.3-48.9) </t>
  </si>
  <si>
    <t>RYO_roll_thinnerCRUDE2012MaoriAllAllAll45-54AllAll</t>
  </si>
  <si>
    <t xml:space="preserve">(11.3-29.4) </t>
  </si>
  <si>
    <t>RYO_roll_thinnerCRUDE2012MaoriAllAllAll45-54FemaleAll</t>
  </si>
  <si>
    <t xml:space="preserve">(10.3-34.5) </t>
  </si>
  <si>
    <t>RYO_roll_thinnerCRUDE2012MaoriAllAllAll45-54MaleAll</t>
  </si>
  <si>
    <t xml:space="preserve">(6.2-35.9) </t>
  </si>
  <si>
    <t>RYO_roll_thinnerCRUDE2012MaoriAllAllAll55-64AllAll</t>
  </si>
  <si>
    <t xml:space="preserve">(5.7-31.4) </t>
  </si>
  <si>
    <t>RYO_roll_thinnerCRUDE2012MaoriAllAllAll55-64FemaleAll</t>
  </si>
  <si>
    <t>RYO_roll_thinnerCRUDE2012MaoriAllAllAllAllAllAll</t>
  </si>
  <si>
    <t xml:space="preserve">(16.5-25.9) </t>
  </si>
  <si>
    <t xml:space="preserve">(20-31) </t>
  </si>
  <si>
    <t>RYO_roll_thinnerCRUDE2012MaoriAllAllAllAllAllQuintile2</t>
  </si>
  <si>
    <t xml:space="preserve">(6.4-48.8) </t>
  </si>
  <si>
    <t>RYO_roll_thinnerCRUDE2012MaoriAllAllAllAllAllQuintile3</t>
  </si>
  <si>
    <t xml:space="preserve">(5.0-26.7) </t>
  </si>
  <si>
    <t>RYO_roll_thinnerCRUDE2012MaoriAllAllAllAllAllQuintile4</t>
  </si>
  <si>
    <t xml:space="preserve">(9.3-27.4) </t>
  </si>
  <si>
    <t>RYO_roll_thinnerCRUDE2012MaoriAllAllAllAllAllQuintile5</t>
  </si>
  <si>
    <t xml:space="preserve">(17.8-29.0) </t>
  </si>
  <si>
    <t>RYO_roll_thinnerCRUDE2012MaoriAllAllAllAllFemaleAll</t>
  </si>
  <si>
    <t xml:space="preserve">(14.1-23.7) </t>
  </si>
  <si>
    <t>RYO_roll_thinnerCRUDE2012MaoriAllAllAllAllFemaleQuintile3</t>
  </si>
  <si>
    <t>RYO_roll_thinnerCRUDE2012MaoriAllAllAllAllFemaleQuintile4</t>
  </si>
  <si>
    <t xml:space="preserve">(6.3-23.5) </t>
  </si>
  <si>
    <t>RYO_roll_thinnerCRUDE2012MaoriAllAllAllAllFemaleQuintile5</t>
  </si>
  <si>
    <t xml:space="preserve">(15.2-28.5) </t>
  </si>
  <si>
    <t>RYO_roll_thinnerCRUDE2012MaoriAllAllAllAllMaleAll</t>
  </si>
  <si>
    <t xml:space="preserve">(16.5-31.8) </t>
  </si>
  <si>
    <t>RYO_roll_thinnerCRUDE2012MaoriAllAllAllAllMaleQuintile3</t>
  </si>
  <si>
    <t xml:space="preserve">(3.6-35.9) </t>
  </si>
  <si>
    <t>RYO_roll_thinnerCRUDE2012MaoriAllAllAllAllMaleQuintile4</t>
  </si>
  <si>
    <t xml:space="preserve">(7.5-42.7) </t>
  </si>
  <si>
    <t>RYO_roll_thinnerCRUDE2012MaoriAllAllAllAllMaleQuintile5</t>
  </si>
  <si>
    <t xml:space="preserve">(16.9-36.1) </t>
  </si>
  <si>
    <t>RYO_roll_thinnerCRUDE2012Non-MaoriAllAllAll15-19AllAll</t>
  </si>
  <si>
    <t xml:space="preserve">(12.5-50.5) </t>
  </si>
  <si>
    <t>RYO_roll_thinnerCRUDE2012Non-MaoriAllAllAll20-24AllAll</t>
  </si>
  <si>
    <t xml:space="preserve">(10.7-29.9) </t>
  </si>
  <si>
    <t>RYO_roll_thinnerCRUDE2012Non-MaoriAllAllAll20-24FemaleAll</t>
  </si>
  <si>
    <t xml:space="preserve">(8.8-28.3) </t>
  </si>
  <si>
    <t>RYO_roll_thinnerCRUDE2012Non-MaoriAllAllAll20-24MaleAll</t>
  </si>
  <si>
    <t xml:space="preserve">(7.0-44.3) </t>
  </si>
  <si>
    <t>RYO_roll_thinnerCRUDE2012Non-MaoriAllAllAll25-34AllAll</t>
  </si>
  <si>
    <t xml:space="preserve">(9.6-24.0) </t>
  </si>
  <si>
    <t>RYO_roll_thinnerCRUDE2012Non-MaoriAllAllAll25-34FemaleAll</t>
  </si>
  <si>
    <t xml:space="preserve">(5.6-22.1) </t>
  </si>
  <si>
    <t>RYO_roll_thinnerCRUDE2012Non-MaoriAllAllAll25-34MaleAll</t>
  </si>
  <si>
    <t xml:space="preserve">(9.5-30.8) </t>
  </si>
  <si>
    <t>RYO_roll_thinnerCRUDE2012Non-MaoriAllAllAll35-44AllAll</t>
  </si>
  <si>
    <t>RYO_roll_thinnerCRUDE2012Non-MaoriAllAllAll35-44FemaleAll</t>
  </si>
  <si>
    <t xml:space="preserve">(7.9-24.3) </t>
  </si>
  <si>
    <t>RYO_roll_thinnerCRUDE2012Non-MaoriAllAllAll35-44MaleAll</t>
  </si>
  <si>
    <t xml:space="preserve">(7.6-24.9) </t>
  </si>
  <si>
    <t>RYO_roll_thinnerCRUDE2012Non-MaoriAllAllAll45-54AllAll</t>
  </si>
  <si>
    <t xml:space="preserve">(14.7-30.6) </t>
  </si>
  <si>
    <t>RYO_roll_thinnerCRUDE2012Non-MaoriAllAllAll45-54FemaleAll</t>
  </si>
  <si>
    <t xml:space="preserve">(11.4-29.2) </t>
  </si>
  <si>
    <t>RYO_roll_thinnerCRUDE2012Non-MaoriAllAllAll45-54MaleAll</t>
  </si>
  <si>
    <t xml:space="preserve">(13.2-38.2) </t>
  </si>
  <si>
    <t>RYO_roll_thinnerCRUDE2012Non-MaoriAllAllAll55-64AllAll</t>
  </si>
  <si>
    <t xml:space="preserve">(11.5-28.7) </t>
  </si>
  <si>
    <t>RYO_roll_thinnerCRUDE2012Non-MaoriAllAllAll55-64FemaleAll</t>
  </si>
  <si>
    <t xml:space="preserve">(18.1-50.4) </t>
  </si>
  <si>
    <t>RYO_roll_thinnerCRUDE2012Non-MaoriAllAllAll55-64MaleAll</t>
  </si>
  <si>
    <t xml:space="preserve">(3.1-21.2) </t>
  </si>
  <si>
    <t>RYO_roll_thinnerCRUDE2012Non-MaoriAllAllAll65-74AllAll</t>
  </si>
  <si>
    <t>RYO_roll_thinnerCRUDE2012Non-MaoriAllAllAllAllAllAll</t>
  </si>
  <si>
    <t xml:space="preserve">(15.1-22.4) </t>
  </si>
  <si>
    <t>RYO_roll_thinnerCRUDE2012Non-MaoriAllAllAllAllAllQuintile1</t>
  </si>
  <si>
    <t xml:space="preserve">(8.5-31.7) </t>
  </si>
  <si>
    <t>RYO_roll_thinnerCRUDE2012Non-MaoriAllAllAllAllAllQuintile2</t>
  </si>
  <si>
    <t xml:space="preserve">(6.4-22.1) </t>
  </si>
  <si>
    <t>RYO_roll_thinnerCRUDE2012Non-MaoriAllAllAllAllAllQuintile3</t>
  </si>
  <si>
    <t xml:space="preserve">(9.4-29.1) </t>
  </si>
  <si>
    <t>RYO_roll_thinnerCRUDE2012Non-MaoriAllAllAllAllAllQuintile4</t>
  </si>
  <si>
    <t xml:space="preserve">(13.4-29.5) </t>
  </si>
  <si>
    <t>RYO_roll_thinnerCRUDE2012Non-MaoriAllAllAllAllAllQuintile5</t>
  </si>
  <si>
    <t xml:space="preserve">(15.5-26.7) </t>
  </si>
  <si>
    <t>RYO_roll_thinnerCRUDE2012Non-MaoriAllAllAllAllFemaleAll</t>
  </si>
  <si>
    <t xml:space="preserve">(15.4-24.2) </t>
  </si>
  <si>
    <t>RYO_roll_thinnerCRUDE2012Non-MaoriAllAllAllAllFemaleQuintile2</t>
  </si>
  <si>
    <t>RYO_roll_thinnerCRUDE2012Non-MaoriAllAllAllAllFemaleQuintile3</t>
  </si>
  <si>
    <t xml:space="preserve">(7.5-27.7) </t>
  </si>
  <si>
    <t>RYO_roll_thinnerCRUDE2012Non-MaoriAllAllAllAllFemaleQuintile4</t>
  </si>
  <si>
    <t xml:space="preserve">(12.5-30.4) </t>
  </si>
  <si>
    <t>RYO_roll_thinnerCRUDE2012Non-MaoriAllAllAllAllFemaleQuintile5</t>
  </si>
  <si>
    <t xml:space="preserve">(18.3-33.8) </t>
  </si>
  <si>
    <t>RYO_roll_thinnerCRUDE2012Non-MaoriAllAllAllAllMaleAll</t>
  </si>
  <si>
    <t xml:space="preserve">(13.1-23.4) </t>
  </si>
  <si>
    <t>RYO_roll_thinnerCRUDE2012Non-MaoriAllAllAllAllMaleQuintile1</t>
  </si>
  <si>
    <t xml:space="preserve">(5.3-31.0) </t>
  </si>
  <si>
    <t>RYO_roll_thinnerCRUDE2012Non-MaoriAllAllAllAllMaleQuintile2</t>
  </si>
  <si>
    <t xml:space="preserve">(8.0-31.1) </t>
  </si>
  <si>
    <t>RYO_roll_thinnerCRUDE2012Non-MaoriAllAllAllAllMaleQuintile3</t>
  </si>
  <si>
    <t xml:space="preserve">(7.6-36.4) </t>
  </si>
  <si>
    <t>RYO_roll_thinnerCRUDE2012Non-MaoriAllAllAllAllMaleQuintile4</t>
  </si>
  <si>
    <t xml:space="preserve">(10.3-35.4) </t>
  </si>
  <si>
    <t>RYO_roll_thinnerCRUDE2012Non-MaoriAllAllAllAllMaleQuintile5</t>
  </si>
  <si>
    <t xml:space="preserve">(10.1-24.2) </t>
  </si>
  <si>
    <t xml:space="preserve">(8.8-25.0) </t>
  </si>
  <si>
    <t xml:space="preserve">(13.5-25.5) </t>
  </si>
  <si>
    <t xml:space="preserve">(10.0-28.4) </t>
  </si>
  <si>
    <t xml:space="preserve">(14.6-24.3) </t>
  </si>
  <si>
    <t xml:space="preserve">(8.7-28.0) </t>
  </si>
  <si>
    <t>RYO_taste_betterCRUDE2012AllAllAllAll15-19AllAll</t>
  </si>
  <si>
    <t xml:space="preserve">RYO_taste_better </t>
  </si>
  <si>
    <t xml:space="preserve">(23.0-50.7) </t>
  </si>
  <si>
    <t>RYO_taste_betterCRUDE2012AllAllAllAll15-19FemaleAll</t>
  </si>
  <si>
    <t xml:space="preserve">(27.1-68.2) </t>
  </si>
  <si>
    <t>RYO_taste_betterCRUDE2012AllAllAllAll15-19MaleAll</t>
  </si>
  <si>
    <t xml:space="preserve">(11.2-49.3) </t>
  </si>
  <si>
    <t>RYO_taste_betterCRUDE2012AllAllAllAll20-24AllAll</t>
  </si>
  <si>
    <t xml:space="preserve">(30.8-48.1) </t>
  </si>
  <si>
    <t>RYO_taste_betterCRUDE2012AllAllAllAll20-24FemaleAll</t>
  </si>
  <si>
    <t xml:space="preserve">(31.0-55.2) </t>
  </si>
  <si>
    <t>RYO_taste_betterCRUDE2012AllAllAllAll20-24MaleAll</t>
  </si>
  <si>
    <t xml:space="preserve">(23.9-48.2) </t>
  </si>
  <si>
    <t>RYO_taste_betterCRUDE2012AllAllAllAll25-34AllAll</t>
  </si>
  <si>
    <t xml:space="preserve">(28.1-44.1) </t>
  </si>
  <si>
    <t>RYO_taste_betterCRUDE2012AllAllAllAll25-34FemaleAll</t>
  </si>
  <si>
    <t xml:space="preserve">(20.9-41.7) </t>
  </si>
  <si>
    <t>RYO_taste_betterCRUDE2012AllAllAllAll25-34MaleAll</t>
  </si>
  <si>
    <t xml:space="preserve">(28.8-53.5) </t>
  </si>
  <si>
    <t>RYO_taste_betterCRUDE2012AllAllAllAll35-44AllAll</t>
  </si>
  <si>
    <t xml:space="preserve">(21.0-35.3) </t>
  </si>
  <si>
    <t>RYO_taste_betterCRUDE2012AllAllAllAll35-44FemaleAll</t>
  </si>
  <si>
    <t xml:space="preserve">(16.8-31.4) </t>
  </si>
  <si>
    <t>RYO_taste_betterCRUDE2012AllAllAllAll35-44MaleAll</t>
  </si>
  <si>
    <t xml:space="preserve">(20.9-42.9) </t>
  </si>
  <si>
    <t>RYO_taste_betterCRUDE2012AllAllAllAll45-54AllAll</t>
  </si>
  <si>
    <t xml:space="preserve">(22.5-36.2) </t>
  </si>
  <si>
    <t>RYO_taste_betterCRUDE2012AllAllAllAll45-54FemaleAll</t>
  </si>
  <si>
    <t xml:space="preserve">(21.6-40.0) </t>
  </si>
  <si>
    <t>RYO_taste_betterCRUDE2012AllAllAllAll45-54MaleAll</t>
  </si>
  <si>
    <t xml:space="preserve">(18.3-39.3) </t>
  </si>
  <si>
    <t>RYO_taste_betterCRUDE2012AllAllAllAll55-64AllAll</t>
  </si>
  <si>
    <t xml:space="preserve">(20.5-42.4) </t>
  </si>
  <si>
    <t>RYO_taste_betterCRUDE2012AllAllAllAll55-64FemaleAll</t>
  </si>
  <si>
    <t xml:space="preserve">(10.5-30.6) </t>
  </si>
  <si>
    <t>RYO_taste_betterCRUDE2012AllAllAllAll55-64MaleAll</t>
  </si>
  <si>
    <t xml:space="preserve">(24.4-58.4) </t>
  </si>
  <si>
    <t>RYO_taste_betterCRUDE2012AllAllAllAll65-74AllAll</t>
  </si>
  <si>
    <t xml:space="preserve">(10.7-37.0) </t>
  </si>
  <si>
    <t>RYO_taste_betterCRUDE2012AllAllAllAll65-74FemaleAll</t>
  </si>
  <si>
    <t xml:space="preserve">(4.4-31.3) </t>
  </si>
  <si>
    <t>RYO_taste_betterCRUDE2012AllAllAllAllAllAllAll</t>
  </si>
  <si>
    <t xml:space="preserve">(28.8-36.5) </t>
  </si>
  <si>
    <t xml:space="preserve">(96-122) </t>
  </si>
  <si>
    <t>RYO_taste_betterCRUDE2012AllAllAllAllAllAllQuintile1</t>
  </si>
  <si>
    <t xml:space="preserve">(24.4-53.3) </t>
  </si>
  <si>
    <t>RYO_taste_betterCRUDE2012AllAllAllAllAllAllQuintile2</t>
  </si>
  <si>
    <t xml:space="preserve">(24.1-50.0) </t>
  </si>
  <si>
    <t>RYO_taste_betterCRUDE2012AllAllAllAllAllAllQuintile3</t>
  </si>
  <si>
    <t xml:space="preserve">(29.7-49.3) </t>
  </si>
  <si>
    <t>RYO_taste_betterCRUDE2012AllAllAllAllAllAllQuintile4</t>
  </si>
  <si>
    <t xml:space="preserve">(22.2-37.5) </t>
  </si>
  <si>
    <t>RYO_taste_betterCRUDE2012AllAllAllAllAllAllQuintile5</t>
  </si>
  <si>
    <t xml:space="preserve">(24.1-33.0) </t>
  </si>
  <si>
    <t>RYO_taste_betterCRUDE2012AllAllAllAllAllFemaleAll</t>
  </si>
  <si>
    <t xml:space="preserve">(26.9-34.9) </t>
  </si>
  <si>
    <t>RYO_taste_betterCRUDE2012AllAllAllAllAllFemaleQuintile1</t>
  </si>
  <si>
    <t xml:space="preserve">(10.5-56.1) </t>
  </si>
  <si>
    <t>RYO_taste_betterCRUDE2012AllAllAllAllAllFemaleQuintile2</t>
  </si>
  <si>
    <t xml:space="preserve">(24.3-64.0) </t>
  </si>
  <si>
    <t>RYO_taste_betterCRUDE2012AllAllAllAllAllFemaleQuintile3</t>
  </si>
  <si>
    <t xml:space="preserve">(25.3-47.4) </t>
  </si>
  <si>
    <t>RYO_taste_betterCRUDE2012AllAllAllAllAllFemaleQuintile4</t>
  </si>
  <si>
    <t xml:space="preserve">(16.7-31.3) </t>
  </si>
  <si>
    <t>RYO_taste_betterCRUDE2012AllAllAllAllAllFemaleQuintile5</t>
  </si>
  <si>
    <t xml:space="preserve">(25.8-36.2) </t>
  </si>
  <si>
    <t>RYO_taste_betterCRUDE2012AllAllAllAllAllMaleAll</t>
  </si>
  <si>
    <t xml:space="preserve">(28.5-40.0) </t>
  </si>
  <si>
    <t xml:space="preserve">(50-71) </t>
  </si>
  <si>
    <t>RYO_taste_betterCRUDE2012AllAllAllAllAllMaleQuintile1</t>
  </si>
  <si>
    <t xml:space="preserve">(25.1-62.0) </t>
  </si>
  <si>
    <t>RYO_taste_betterCRUDE2012AllAllAllAllAllMaleQuintile2</t>
  </si>
  <si>
    <t xml:space="preserve">(19.8-46.7) </t>
  </si>
  <si>
    <t>RYO_taste_betterCRUDE2012AllAllAllAllAllMaleQuintile3</t>
  </si>
  <si>
    <t xml:space="preserve">(26.3-58.1) </t>
  </si>
  <si>
    <t>RYO_taste_betterCRUDE2012AllAllAllAllAllMaleQuintile4</t>
  </si>
  <si>
    <t xml:space="preserve">(24.0-49.0) </t>
  </si>
  <si>
    <t>RYO_taste_betterCRUDE2012AllAllAllAllAllMaleQuintile5</t>
  </si>
  <si>
    <t xml:space="preserve">(19.9-32.1) </t>
  </si>
  <si>
    <t>RYO_taste_betterCRUDE2012AllAllAllNon-Other-Euro15-19AllAll</t>
  </si>
  <si>
    <t xml:space="preserve">(15.8-55.1) </t>
  </si>
  <si>
    <t>RYO_taste_betterCRUDE2012AllAllAllNon-Other-Euro20-24AllAll</t>
  </si>
  <si>
    <t xml:space="preserve">(21.5-49.7) </t>
  </si>
  <si>
    <t>RYO_taste_betterCRUDE2012AllAllAllNon-Other-Euro20-24FemaleAll</t>
  </si>
  <si>
    <t xml:space="preserve">(30.6-65.4) </t>
  </si>
  <si>
    <t>RYO_taste_betterCRUDE2012AllAllAllNon-Other-Euro20-24MaleAll</t>
  </si>
  <si>
    <t xml:space="preserve">(9.4-47.5) </t>
  </si>
  <si>
    <t>RYO_taste_betterCRUDE2012AllAllAllNon-Other-Euro25-34AllAll</t>
  </si>
  <si>
    <t xml:space="preserve">(17.5-36.9) </t>
  </si>
  <si>
    <t>RYO_taste_betterCRUDE2012AllAllAllNon-Other-Euro25-34FemaleAll</t>
  </si>
  <si>
    <t xml:space="preserve">(20.1-47.4) </t>
  </si>
  <si>
    <t>RYO_taste_betterCRUDE2012AllAllAllNon-Other-Euro25-34MaleAll</t>
  </si>
  <si>
    <t xml:space="preserve">(8.9-34.5) </t>
  </si>
  <si>
    <t>RYO_taste_betterCRUDE2012AllAllAllNon-Other-Euro35-44AllAll</t>
  </si>
  <si>
    <t xml:space="preserve">(9.9-29.3) </t>
  </si>
  <si>
    <t>RYO_taste_betterCRUDE2012AllAllAllNon-Other-Euro35-44FemaleAll</t>
  </si>
  <si>
    <t xml:space="preserve">(10.4-24.6) </t>
  </si>
  <si>
    <t>RYO_taste_betterCRUDE2012AllAllAllNon-Other-Euro35-44MaleAll</t>
  </si>
  <si>
    <t xml:space="preserve">(6.3-40.7) </t>
  </si>
  <si>
    <t>RYO_taste_betterCRUDE2012AllAllAllNon-Other-Euro45-54AllAll</t>
  </si>
  <si>
    <t xml:space="preserve">(17.3-34.8) </t>
  </si>
  <si>
    <t>RYO_taste_betterCRUDE2012AllAllAllNon-Other-Euro45-54FemaleAll</t>
  </si>
  <si>
    <t xml:space="preserve">(24.3-56.0) </t>
  </si>
  <si>
    <t>RYO_taste_betterCRUDE2012AllAllAllNon-Other-Euro45-54MaleAll</t>
  </si>
  <si>
    <t xml:space="preserve">(4.1-28.2) </t>
  </si>
  <si>
    <t>RYO_taste_betterCRUDE2012AllAllAllNon-Other-Euro55-64AllAll</t>
  </si>
  <si>
    <t xml:space="preserve">(8.0-35.8) </t>
  </si>
  <si>
    <t>RYO_taste_betterCRUDE2012AllAllAllNon-Other-EuroAllAllAll</t>
  </si>
  <si>
    <t xml:space="preserve">(20.4-32.2) </t>
  </si>
  <si>
    <t>RYO_taste_betterCRUDE2012AllAllAllNon-Other-EuroAllFemaleAll</t>
  </si>
  <si>
    <t xml:space="preserve">(26.5-40.5) </t>
  </si>
  <si>
    <t>RYO_taste_betterCRUDE2012AllAllAllNon-Other-EuroAllMaleAll</t>
  </si>
  <si>
    <t xml:space="preserve">(12.3-27.5) </t>
  </si>
  <si>
    <t>RYO_taste_betterCRUDE2012AllAllAllOther-Euro15-19AllAll</t>
  </si>
  <si>
    <t xml:space="preserve">(19.4-58.3) </t>
  </si>
  <si>
    <t>RYO_taste_betterCRUDE2012AllAllAllOther-Euro20-24AllAll</t>
  </si>
  <si>
    <t xml:space="preserve">(30.5-54.2) </t>
  </si>
  <si>
    <t>RYO_taste_betterCRUDE2012AllAllAllOther-Euro20-24FemaleAll</t>
  </si>
  <si>
    <t xml:space="preserve">(26.9-55.3) </t>
  </si>
  <si>
    <t>RYO_taste_betterCRUDE2012AllAllAllOther-Euro20-24MaleAll</t>
  </si>
  <si>
    <t xml:space="preserve">(24.1-65.7) </t>
  </si>
  <si>
    <t>RYO_taste_betterCRUDE2012AllAllAllOther-Euro25-34AllAll</t>
  </si>
  <si>
    <t xml:space="preserve">(30.1-53.1) </t>
  </si>
  <si>
    <t xml:space="preserve">(16-27) </t>
  </si>
  <si>
    <t>RYO_taste_betterCRUDE2012AllAllAllOther-Euro25-34FemaleAll</t>
  </si>
  <si>
    <t xml:space="preserve">(16.0-45.3) </t>
  </si>
  <si>
    <t>RYO_taste_betterCRUDE2012AllAllAllOther-Euro25-34MaleAll</t>
  </si>
  <si>
    <t xml:space="preserve">(34.7-67.9) </t>
  </si>
  <si>
    <t>RYO_taste_betterCRUDE2012AllAllAllOther-Euro35-44AllAll</t>
  </si>
  <si>
    <t xml:space="preserve">(23.9-42.7) </t>
  </si>
  <si>
    <t>RYO_taste_betterCRUDE2012AllAllAllOther-Euro35-44FemaleAll</t>
  </si>
  <si>
    <t xml:space="preserve">(17.7-38.9) </t>
  </si>
  <si>
    <t>RYO_taste_betterCRUDE2012AllAllAllOther-Euro35-44MaleAll</t>
  </si>
  <si>
    <t xml:space="preserve">(23.3-52.1) </t>
  </si>
  <si>
    <t>RYO_taste_betterCRUDE2012AllAllAllOther-Euro45-54AllAll</t>
  </si>
  <si>
    <t xml:space="preserve">(22.2-39.3) </t>
  </si>
  <si>
    <t>RYO_taste_betterCRUDE2012AllAllAllOther-Euro45-54FemaleAll</t>
  </si>
  <si>
    <t xml:space="preserve">(17.3-38.7) </t>
  </si>
  <si>
    <t>RYO_taste_betterCRUDE2012AllAllAllOther-Euro45-54MaleAll</t>
  </si>
  <si>
    <t xml:space="preserve">(21.0-47.3) </t>
  </si>
  <si>
    <t>RYO_taste_betterCRUDE2012AllAllAllOther-Euro55-64AllAll</t>
  </si>
  <si>
    <t xml:space="preserve">(22.0-49.5) </t>
  </si>
  <si>
    <t>RYO_taste_betterCRUDE2012AllAllAllOther-Euro55-64FemaleAll</t>
  </si>
  <si>
    <t xml:space="preserve">(7.1-29.1) </t>
  </si>
  <si>
    <t>RYO_taste_betterCRUDE2012AllAllAllOther-Euro55-64MaleAll</t>
  </si>
  <si>
    <t xml:space="preserve">(29.3-69.1) </t>
  </si>
  <si>
    <t>RYO_taste_betterCRUDE2012AllAllAllOther-Euro65-74AllAll</t>
  </si>
  <si>
    <t xml:space="preserve">(6.6-37.1) </t>
  </si>
  <si>
    <t>RYO_taste_betterCRUDE2012AllAllAllOther-EuroAllAllAll</t>
  </si>
  <si>
    <t xml:space="preserve">(30.8-40.8) </t>
  </si>
  <si>
    <t xml:space="preserve">(69-92) </t>
  </si>
  <si>
    <t>RYO_taste_betterCRUDE2012AllAllAllOther-EuroAllFemaleAll</t>
  </si>
  <si>
    <t xml:space="preserve">(24.9-34.6) </t>
  </si>
  <si>
    <t>RYO_taste_betterCRUDE2012AllAllAllOther-EuroAllMaleAll</t>
  </si>
  <si>
    <t xml:space="preserve">(33.8-48.6) </t>
  </si>
  <si>
    <t xml:space="preserve">(41-59) </t>
  </si>
  <si>
    <t>RYO_taste_betterCRUDE2012AllAllNon-AsianAll15-19AllAll</t>
  </si>
  <si>
    <t xml:space="preserve">(22.9-49.2) </t>
  </si>
  <si>
    <t>RYO_taste_betterCRUDE2012AllAllNon-AsianAll15-19FemaleAll</t>
  </si>
  <si>
    <t xml:space="preserve">(26.1-64.3) </t>
  </si>
  <si>
    <t>RYO_taste_betterCRUDE2012AllAllNon-AsianAll15-19MaleAll</t>
  </si>
  <si>
    <t xml:space="preserve">(11.7-50.4) </t>
  </si>
  <si>
    <t>RYO_taste_betterCRUDE2012AllAllNon-AsianAll20-24AllAll</t>
  </si>
  <si>
    <t xml:space="preserve">(30.6-48.4) </t>
  </si>
  <si>
    <t>RYO_taste_betterCRUDE2012AllAllNon-AsianAll20-24FemaleAll</t>
  </si>
  <si>
    <t xml:space="preserve">(30.8-55.1) </t>
  </si>
  <si>
    <t>RYO_taste_betterCRUDE2012AllAllNon-AsianAll20-24MaleAll</t>
  </si>
  <si>
    <t xml:space="preserve">(23.9-48.8) </t>
  </si>
  <si>
    <t>RYO_taste_betterCRUDE2012AllAllNon-AsianAll25-34AllAll</t>
  </si>
  <si>
    <t xml:space="preserve">(28.5-44.8) </t>
  </si>
  <si>
    <t>RYO_taste_betterCRUDE2012AllAllNon-AsianAll25-34FemaleAll</t>
  </si>
  <si>
    <t xml:space="preserve">(20.2-41.1) </t>
  </si>
  <si>
    <t>RYO_taste_betterCRUDE2012AllAllNon-AsianAll25-34MaleAll</t>
  </si>
  <si>
    <t xml:space="preserve">(30.4-55.3) </t>
  </si>
  <si>
    <t>RYO_taste_betterCRUDE2012AllAllNon-AsianAll35-44AllAll</t>
  </si>
  <si>
    <t xml:space="preserve">(21.8-36.4) </t>
  </si>
  <si>
    <t>RYO_taste_betterCRUDE2012AllAllNon-AsianAll35-44FemaleAll</t>
  </si>
  <si>
    <t xml:space="preserve">(16.7-32.0) </t>
  </si>
  <si>
    <t>RYO_taste_betterCRUDE2012AllAllNon-AsianAll35-44MaleAll</t>
  </si>
  <si>
    <t xml:space="preserve">(22.2-44.9) </t>
  </si>
  <si>
    <t>RYO_taste_betterCRUDE2012AllAllNon-AsianAll45-54AllAll</t>
  </si>
  <si>
    <t xml:space="preserve">(22.4-36.4) </t>
  </si>
  <si>
    <t>RYO_taste_betterCRUDE2012AllAllNon-AsianAll45-54FemaleAll</t>
  </si>
  <si>
    <t xml:space="preserve">(21.2-39.6) </t>
  </si>
  <si>
    <t>RYO_taste_betterCRUDE2012AllAllNon-AsianAll45-54MaleAll</t>
  </si>
  <si>
    <t xml:space="preserve">(18.6-39.8) </t>
  </si>
  <si>
    <t>RYO_taste_betterCRUDE2012AllAllNon-AsianAll55-64AllAll</t>
  </si>
  <si>
    <t xml:space="preserve">(21.3-43.4) </t>
  </si>
  <si>
    <t>RYO_taste_betterCRUDE2012AllAllNon-AsianAll55-64FemaleAll</t>
  </si>
  <si>
    <t>RYO_taste_betterCRUDE2012AllAllNon-AsianAll55-64MaleAll</t>
  </si>
  <si>
    <t xml:space="preserve">(26.5-60.4) </t>
  </si>
  <si>
    <t>RYO_taste_betterCRUDE2012AllAllNon-AsianAll65-74AllAll</t>
  </si>
  <si>
    <t>RYO_taste_betterCRUDE2012AllAllNon-AsianAll65-74FemaleAll</t>
  </si>
  <si>
    <t>RYO_taste_betterCRUDE2012AllAllNon-AsianAllAllAllAll</t>
  </si>
  <si>
    <t xml:space="preserve">(29.1-36.8) </t>
  </si>
  <si>
    <t xml:space="preserve">(94-120) </t>
  </si>
  <si>
    <t>RYO_taste_betterCRUDE2012AllAllNon-AsianAllAllFemaleAll</t>
  </si>
  <si>
    <t xml:space="preserve">(26.5-34.2) </t>
  </si>
  <si>
    <t xml:space="preserve">(41-53) </t>
  </si>
  <si>
    <t>RYO_taste_betterCRUDE2012AllAllNon-AsianAllAllMaleAll</t>
  </si>
  <si>
    <t xml:space="preserve">(29.5-41.3) </t>
  </si>
  <si>
    <t xml:space="preserve">(50-70) </t>
  </si>
  <si>
    <t>RYO_taste_betterCRUDE2012AllNon-PacificAllAll15-19AllAll</t>
  </si>
  <si>
    <t xml:space="preserve">(24.2-52.8) </t>
  </si>
  <si>
    <t>RYO_taste_betterCRUDE2012AllNon-PacificAllAll15-19FemaleAll</t>
  </si>
  <si>
    <t xml:space="preserve">(28.4-70.0) </t>
  </si>
  <si>
    <t>RYO_taste_betterCRUDE2012AllNon-PacificAllAll15-19MaleAll</t>
  </si>
  <si>
    <t xml:space="preserve">(11.9-51.5) </t>
  </si>
  <si>
    <t>RYO_taste_betterCRUDE2012AllNon-PacificAllAll20-24AllAll</t>
  </si>
  <si>
    <t>RYO_taste_betterCRUDE2012AllNon-PacificAllAll20-24FemaleAll</t>
  </si>
  <si>
    <t xml:space="preserve">(30.9-56.2) </t>
  </si>
  <si>
    <t>RYO_taste_betterCRUDE2012AllNon-PacificAllAll20-24MaleAll</t>
  </si>
  <si>
    <t xml:space="preserve">(25.9-51.8) </t>
  </si>
  <si>
    <t>RYO_taste_betterCRUDE2012AllNon-PacificAllAll25-34AllAll</t>
  </si>
  <si>
    <t xml:space="preserve">(28.9-45.9) </t>
  </si>
  <si>
    <t>RYO_taste_betterCRUDE2012AllNon-PacificAllAll25-34FemaleAll</t>
  </si>
  <si>
    <t xml:space="preserve">(22.2-43.5) </t>
  </si>
  <si>
    <t>RYO_taste_betterCRUDE2012AllNon-PacificAllAll25-34MaleAll</t>
  </si>
  <si>
    <t xml:space="preserve">(28.7-55.3) </t>
  </si>
  <si>
    <t>RYO_taste_betterCRUDE2012AllNon-PacificAllAll35-44AllAll</t>
  </si>
  <si>
    <t xml:space="preserve">(21.8-36.8) </t>
  </si>
  <si>
    <t>RYO_taste_betterCRUDE2012AllNon-PacificAllAll35-44FemaleAll</t>
  </si>
  <si>
    <t xml:space="preserve">(16.7-31.8) </t>
  </si>
  <si>
    <t>RYO_taste_betterCRUDE2012AllNon-PacificAllAll35-44MaleAll</t>
  </si>
  <si>
    <t xml:space="preserve">(22.2-45.3) </t>
  </si>
  <si>
    <t>RYO_taste_betterCRUDE2012AllNon-PacificAllAll45-54AllAll</t>
  </si>
  <si>
    <t xml:space="preserve">(23.4-37.9) </t>
  </si>
  <si>
    <t>RYO_taste_betterCRUDE2012AllNon-PacificAllAll45-54FemaleAll</t>
  </si>
  <si>
    <t xml:space="preserve">(22.5-41.9) </t>
  </si>
  <si>
    <t>RYO_taste_betterCRUDE2012AllNon-PacificAllAll45-54MaleAll</t>
  </si>
  <si>
    <t xml:space="preserve">(19.1-40.8) </t>
  </si>
  <si>
    <t>RYO_taste_betterCRUDE2012AllNon-PacificAllAll55-64AllAll</t>
  </si>
  <si>
    <t xml:space="preserve">(19.8-42.4) </t>
  </si>
  <si>
    <t>RYO_taste_betterCRUDE2012AllNon-PacificAllAll55-64FemaleAll</t>
  </si>
  <si>
    <t xml:space="preserve">(10.7-31.0) </t>
  </si>
  <si>
    <t>RYO_taste_betterCRUDE2012AllNon-PacificAllAll55-64MaleAll</t>
  </si>
  <si>
    <t xml:space="preserve">(22.8-58.7) </t>
  </si>
  <si>
    <t>RYO_taste_betterCRUDE2012AllNon-PacificAllAll65-74AllAll</t>
  </si>
  <si>
    <t xml:space="preserve">(10.8-37.2) </t>
  </si>
  <si>
    <t>RYO_taste_betterCRUDE2012AllNon-PacificAllAll65-74FemaleAll</t>
  </si>
  <si>
    <t>RYO_taste_betterCRUDE2012AllNon-PacificAllAllAllAllAll</t>
  </si>
  <si>
    <t xml:space="preserve">(29.7-37.7) </t>
  </si>
  <si>
    <t xml:space="preserve">(93-119) </t>
  </si>
  <si>
    <t>RYO_taste_betterCRUDE2012AllNon-PacificAllAllAllFemaleAll</t>
  </si>
  <si>
    <t xml:space="preserve">(27.7-35.8) </t>
  </si>
  <si>
    <t>RYO_taste_betterCRUDE2012AllNon-PacificAllAllAllMaleAll</t>
  </si>
  <si>
    <t xml:space="preserve">(29.4-41.6) </t>
  </si>
  <si>
    <t>RYO_taste_betterCRUDE2012AllPacificAllAll25-34AllAll</t>
  </si>
  <si>
    <t xml:space="preserve">(7.3-44.4) </t>
  </si>
  <si>
    <t>RYO_taste_betterCRUDE2012AllPacificAllAllAllAllAll</t>
  </si>
  <si>
    <t xml:space="preserve">(8.1-25.7) </t>
  </si>
  <si>
    <t>RYO_taste_betterCRUDE2012AllPacificAllAllAllFemaleAll</t>
  </si>
  <si>
    <t xml:space="preserve">(6.4-32.0) </t>
  </si>
  <si>
    <t>RYO_taste_betterCRUDE2012AllPacificAllAllAllMaleAll</t>
  </si>
  <si>
    <t xml:space="preserve">(5.2-30.3) </t>
  </si>
  <si>
    <t>RYO_taste_betterCRUDE2012MaoriAllAllAll15-19AllAll</t>
  </si>
  <si>
    <t xml:space="preserve">(11.7-40.3) </t>
  </si>
  <si>
    <t>RYO_taste_betterCRUDE2012MaoriAllAllAll20-24AllAll</t>
  </si>
  <si>
    <t xml:space="preserve">(26.7-53.7) </t>
  </si>
  <si>
    <t>RYO_taste_betterCRUDE2012MaoriAllAllAll20-24FemaleAll</t>
  </si>
  <si>
    <t xml:space="preserve">(30.0-62.4) </t>
  </si>
  <si>
    <t>RYO_taste_betterCRUDE2012MaoriAllAllAll20-24MaleAll</t>
  </si>
  <si>
    <t xml:space="preserve">(16.6-56.7) </t>
  </si>
  <si>
    <t>RYO_taste_betterCRUDE2012MaoriAllAllAll25-34AllAll</t>
  </si>
  <si>
    <t xml:space="preserve">(23.6-44.2) </t>
  </si>
  <si>
    <t>RYO_taste_betterCRUDE2012MaoriAllAllAll25-34FemaleAll</t>
  </si>
  <si>
    <t xml:space="preserve">(23.8-47.9) </t>
  </si>
  <si>
    <t>RYO_taste_betterCRUDE2012MaoriAllAllAll25-34MaleAll</t>
  </si>
  <si>
    <t xml:space="preserve">(16.9-47.8) </t>
  </si>
  <si>
    <t>RYO_taste_betterCRUDE2012MaoriAllAllAll35-44AllAll</t>
  </si>
  <si>
    <t xml:space="preserve">(15.4-36.8) </t>
  </si>
  <si>
    <t>RYO_taste_betterCRUDE2012MaoriAllAllAll35-44FemaleAll</t>
  </si>
  <si>
    <t xml:space="preserve">(14.4-34.5) </t>
  </si>
  <si>
    <t>RYO_taste_betterCRUDE2012MaoriAllAllAll35-44MaleAll</t>
  </si>
  <si>
    <t xml:space="preserve">(10.4-49.4) </t>
  </si>
  <si>
    <t>RYO_taste_betterCRUDE2012MaoriAllAllAll45-54AllAll</t>
  </si>
  <si>
    <t xml:space="preserve">(22.4-43.9) </t>
  </si>
  <si>
    <t>RYO_taste_betterCRUDE2012MaoriAllAllAll45-54FemaleAll</t>
  </si>
  <si>
    <t xml:space="preserve">(29.9-59.7) </t>
  </si>
  <si>
    <t>RYO_taste_betterCRUDE2012MaoriAllAllAll45-54MaleAll</t>
  </si>
  <si>
    <t xml:space="preserve">(7.8-37.3) </t>
  </si>
  <si>
    <t>RYO_taste_betterCRUDE2012MaoriAllAllAll55-64AllAll</t>
  </si>
  <si>
    <t>RYO_taste_betterCRUDE2012MaoriAllAllAll55-64FemaleAll</t>
  </si>
  <si>
    <t xml:space="preserve">(7.2-43.6) </t>
  </si>
  <si>
    <t>RYO_taste_betterCRUDE2012MaoriAllAllAllAllAllAll</t>
  </si>
  <si>
    <t xml:space="preserve">(25.0-36.4) </t>
  </si>
  <si>
    <t>RYO_taste_betterCRUDE2012MaoriAllAllAllAllAllQuintile2</t>
  </si>
  <si>
    <t xml:space="preserve">(9.0-51.3) </t>
  </si>
  <si>
    <t>RYO_taste_betterCRUDE2012MaoriAllAllAllAllAllQuintile3</t>
  </si>
  <si>
    <t xml:space="preserve">(19.7-47.5) </t>
  </si>
  <si>
    <t>RYO_taste_betterCRUDE2012MaoriAllAllAllAllAllQuintile4</t>
  </si>
  <si>
    <t xml:space="preserve">(13.1-34.0) </t>
  </si>
  <si>
    <t>RYO_taste_betterCRUDE2012MaoriAllAllAllAllAllQuintile5</t>
  </si>
  <si>
    <t xml:space="preserve">(27.5-40.9) </t>
  </si>
  <si>
    <t>RYO_taste_betterCRUDE2012MaoriAllAllAllAllFemaleAll</t>
  </si>
  <si>
    <t xml:space="preserve">(28.1-39.3) </t>
  </si>
  <si>
    <t>RYO_taste_betterCRUDE2012MaoriAllAllAllAllFemaleQuintile3</t>
  </si>
  <si>
    <t xml:space="preserve">(27.2-59.3) </t>
  </si>
  <si>
    <t>RYO_taste_betterCRUDE2012MaoriAllAllAllAllFemaleQuintile4</t>
  </si>
  <si>
    <t xml:space="preserve">(12.2-33.4) </t>
  </si>
  <si>
    <t>RYO_taste_betterCRUDE2012MaoriAllAllAllAllFemaleQuintile5</t>
  </si>
  <si>
    <t xml:space="preserve">(29.5-44.2) </t>
  </si>
  <si>
    <t>RYO_taste_betterCRUDE2012MaoriAllAllAllAllMaleAll</t>
  </si>
  <si>
    <t xml:space="preserve">(18.8-36.7) </t>
  </si>
  <si>
    <t>RYO_taste_betterCRUDE2012MaoriAllAllAllAllMaleQuintile3</t>
  </si>
  <si>
    <t xml:space="preserve">(9.7-48.9) </t>
  </si>
  <si>
    <t>RYO_taste_betterCRUDE2012MaoriAllAllAllAllMaleQuintile4</t>
  </si>
  <si>
    <t xml:space="preserve">(7.7-46.8) </t>
  </si>
  <si>
    <t>RYO_taste_betterCRUDE2012MaoriAllAllAllAllMaleQuintile5</t>
  </si>
  <si>
    <t xml:space="preserve">(19.7-41.9) </t>
  </si>
  <si>
    <t>RYO_taste_betterCRUDE2012Non-MaoriAllAllAll15-19AllAll</t>
  </si>
  <si>
    <t xml:space="preserve">(23.5-68.6) </t>
  </si>
  <si>
    <t>RYO_taste_betterCRUDE2012Non-MaoriAllAllAll20-24AllAll</t>
  </si>
  <si>
    <t xml:space="preserve">(27.0-51.8) </t>
  </si>
  <si>
    <t>RYO_taste_betterCRUDE2012Non-MaoriAllAllAll20-24FemaleAll</t>
  </si>
  <si>
    <t xml:space="preserve">(26.3-56.8) </t>
  </si>
  <si>
    <t>RYO_taste_betterCRUDE2012Non-MaoriAllAllAll20-24MaleAll</t>
  </si>
  <si>
    <t xml:space="preserve">(17.3-58.8) </t>
  </si>
  <si>
    <t>RYO_taste_betterCRUDE2012Non-MaoriAllAllAll25-34AllAll</t>
  </si>
  <si>
    <t xml:space="preserve">(25.8-50.1) </t>
  </si>
  <si>
    <t xml:space="preserve">(13-25) </t>
  </si>
  <si>
    <t>RYO_taste_betterCRUDE2012Non-MaoriAllAllAll25-34FemaleAll</t>
  </si>
  <si>
    <t xml:space="preserve">(12.0-46.0) </t>
  </si>
  <si>
    <t>RYO_taste_betterCRUDE2012Non-MaoriAllAllAll25-34MaleAll</t>
  </si>
  <si>
    <t xml:space="preserve">(28.8-62.1) </t>
  </si>
  <si>
    <t>RYO_taste_betterCRUDE2012Non-MaoriAllAllAll35-44AllAll</t>
  </si>
  <si>
    <t xml:space="preserve">(20.9-39.4) </t>
  </si>
  <si>
    <t>RYO_taste_betterCRUDE2012Non-MaoriAllAllAll35-44FemaleAll</t>
  </si>
  <si>
    <t xml:space="preserve">(13.1-37.2) </t>
  </si>
  <si>
    <t>RYO_taste_betterCRUDE2012Non-MaoriAllAllAll35-44MaleAll</t>
  </si>
  <si>
    <t xml:space="preserve">(20.7-48.4) </t>
  </si>
  <si>
    <t>RYO_taste_betterCRUDE2012Non-MaoriAllAllAll45-54AllAll</t>
  </si>
  <si>
    <t xml:space="preserve">(19.7-37.0) </t>
  </si>
  <si>
    <t>RYO_taste_betterCRUDE2012Non-MaoriAllAllAll45-54FemaleAll</t>
  </si>
  <si>
    <t xml:space="preserve">(13.8-37.6) </t>
  </si>
  <si>
    <t>RYO_taste_betterCRUDE2012Non-MaoriAllAllAll45-54MaleAll</t>
  </si>
  <si>
    <t xml:space="preserve">(18.5-44.9) </t>
  </si>
  <si>
    <t>RYO_taste_betterCRUDE2012Non-MaoriAllAllAll55-64AllAll</t>
  </si>
  <si>
    <t xml:space="preserve">(21.8-48.5) </t>
  </si>
  <si>
    <t>RYO_taste_betterCRUDE2012Non-MaoriAllAllAll55-64FemaleAll</t>
  </si>
  <si>
    <t xml:space="preserve">(8.5-31.4) </t>
  </si>
  <si>
    <t>RYO_taste_betterCRUDE2012Non-MaoriAllAllAll55-64MaleAll</t>
  </si>
  <si>
    <t xml:space="preserve">(26.5-65.4) </t>
  </si>
  <si>
    <t>RYO_taste_betterCRUDE2012Non-MaoriAllAllAll65-74AllAll</t>
  </si>
  <si>
    <t xml:space="preserve">(6.6-37.2) </t>
  </si>
  <si>
    <t>RYO_taste_betterCRUDE2012Non-MaoriAllAllAllAllAllAll</t>
  </si>
  <si>
    <t xml:space="preserve">(28.8-38.9) </t>
  </si>
  <si>
    <t xml:space="preserve">(61-83) </t>
  </si>
  <si>
    <t>RYO_taste_betterCRUDE2012Non-MaoriAllAllAllAllAllQuintile1</t>
  </si>
  <si>
    <t xml:space="preserve">(22.8-57.4) </t>
  </si>
  <si>
    <t>RYO_taste_betterCRUDE2012Non-MaoriAllAllAllAllAllQuintile2</t>
  </si>
  <si>
    <t xml:space="preserve">(24.7-56.1) </t>
  </si>
  <si>
    <t>RYO_taste_betterCRUDE2012Non-MaoriAllAllAllAllAllQuintile3</t>
  </si>
  <si>
    <t xml:space="preserve">(30.2-52.3) </t>
  </si>
  <si>
    <t>RYO_taste_betterCRUDE2012Non-MaoriAllAllAllAllAllQuintile4</t>
  </si>
  <si>
    <t xml:space="preserve">(24.4-43.7) </t>
  </si>
  <si>
    <t>RYO_taste_betterCRUDE2012Non-MaoriAllAllAllAllAllQuintile5</t>
  </si>
  <si>
    <t xml:space="preserve">(16.4-29.2) </t>
  </si>
  <si>
    <t>RYO_taste_betterCRUDE2012Non-MaoriAllAllAllAllFemaleAll</t>
  </si>
  <si>
    <t xml:space="preserve">(23.4-35.0) </t>
  </si>
  <si>
    <t>RYO_taste_betterCRUDE2012Non-MaoriAllAllAllAllFemaleQuintile2</t>
  </si>
  <si>
    <t xml:space="preserve">(23.8-69.3) </t>
  </si>
  <si>
    <t>RYO_taste_betterCRUDE2012Non-MaoriAllAllAllAllFemaleQuintile3</t>
  </si>
  <si>
    <t xml:space="preserve">(22.2-47.5) </t>
  </si>
  <si>
    <t>RYO_taste_betterCRUDE2012Non-MaoriAllAllAllAllFemaleQuintile4</t>
  </si>
  <si>
    <t xml:space="preserve">(15.5-36.0) </t>
  </si>
  <si>
    <t>RYO_taste_betterCRUDE2012Non-MaoriAllAllAllAllFemaleQuintile5</t>
  </si>
  <si>
    <t xml:space="preserve">(15.9-30.9) </t>
  </si>
  <si>
    <t>RYO_taste_betterCRUDE2012Non-MaoriAllAllAllAllMaleAll</t>
  </si>
  <si>
    <t xml:space="preserve">(30.2-45.1) </t>
  </si>
  <si>
    <t xml:space="preserve">(36-54) </t>
  </si>
  <si>
    <t>RYO_taste_betterCRUDE2012Non-MaoriAllAllAllAllMaleQuintile1</t>
  </si>
  <si>
    <t xml:space="preserve">(23.9-67.9) </t>
  </si>
  <si>
    <t>RYO_taste_betterCRUDE2012Non-MaoriAllAllAllAllMaleQuintile2</t>
  </si>
  <si>
    <t xml:space="preserve">(20.5-53.4) </t>
  </si>
  <si>
    <t>RYO_taste_betterCRUDE2012Non-MaoriAllAllAllAllMaleQuintile3</t>
  </si>
  <si>
    <t xml:space="preserve">(28.0-64.4) </t>
  </si>
  <si>
    <t>RYO_taste_betterCRUDE2012Non-MaoriAllAllAllAllMaleQuintile4</t>
  </si>
  <si>
    <t xml:space="preserve">(27.4-58.8) </t>
  </si>
  <si>
    <t>RYO_taste_betterCRUDE2012Non-MaoriAllAllAllAllMaleQuintile5</t>
  </si>
  <si>
    <t xml:space="preserve">(13.6-32.2) </t>
  </si>
  <si>
    <t xml:space="preserve">(22.3-36.1) </t>
  </si>
  <si>
    <t xml:space="preserve">(17.9-32.7) </t>
  </si>
  <si>
    <t xml:space="preserve">(29.0-37.0) </t>
  </si>
  <si>
    <t>Tailor_madeCRUDE2012AllAllAllAll15-19AllAll</t>
  </si>
  <si>
    <t xml:space="preserve">Tailor_made </t>
  </si>
  <si>
    <t xml:space="preserve">(65.6-83.7) </t>
  </si>
  <si>
    <t xml:space="preserve">(26-33) </t>
  </si>
  <si>
    <t>Tailor_madeCRUDE2012AllAllAllAll15-19FemaleAll</t>
  </si>
  <si>
    <t xml:space="preserve">(52.4-79.1) </t>
  </si>
  <si>
    <t>Tailor_madeCRUDE2012AllAllAllAll15-19MaleAll</t>
  </si>
  <si>
    <t xml:space="preserve">(67.4-91.0) </t>
  </si>
  <si>
    <t>Tailor_madeCRUDE2012AllAllAllAll20-24AllAll</t>
  </si>
  <si>
    <t xml:space="preserve">(53.3-68.5) </t>
  </si>
  <si>
    <t>Tailor_madeCRUDE2012AllAllAllAll20-24FemaleAll</t>
  </si>
  <si>
    <t xml:space="preserve">(42.3-65.1) </t>
  </si>
  <si>
    <t>Tailor_madeCRUDE2012AllAllAllAll20-24MaleAll</t>
  </si>
  <si>
    <t xml:space="preserve">(58.3-78.5) </t>
  </si>
  <si>
    <t>Tailor_madeCRUDE2012AllAllAllAll25-34AllAll</t>
  </si>
  <si>
    <t xml:space="preserve">(51.6-63.6) </t>
  </si>
  <si>
    <t xml:space="preserve">(74-91) </t>
  </si>
  <si>
    <t>Tailor_madeCRUDE2012AllAllAllAll25-34FemaleAll</t>
  </si>
  <si>
    <t xml:space="preserve">(44.3-59.5) </t>
  </si>
  <si>
    <t>Tailor_madeCRUDE2012AllAllAllAll25-34MaleAll</t>
  </si>
  <si>
    <t xml:space="preserve">(53.3-70.6) </t>
  </si>
  <si>
    <t>Tailor_madeCRUDE2012AllAllAllAll35-44AllAll</t>
  </si>
  <si>
    <t xml:space="preserve">(52.9-63.2) </t>
  </si>
  <si>
    <t xml:space="preserve">(64-76) </t>
  </si>
  <si>
    <t>Tailor_madeCRUDE2012AllAllAllAll35-44FemaleAll</t>
  </si>
  <si>
    <t>Tailor_madeCRUDE2012AllAllAllAll35-44MaleAll</t>
  </si>
  <si>
    <t xml:space="preserve">(47.4-65.2) </t>
  </si>
  <si>
    <t xml:space="preserve">(31-43) </t>
  </si>
  <si>
    <t>Tailor_madeCRUDE2012AllAllAllAll45-54AllAll</t>
  </si>
  <si>
    <t xml:space="preserve">(55.5-66.5) </t>
  </si>
  <si>
    <t xml:space="preserve">(68-81) </t>
  </si>
  <si>
    <t>Tailor_madeCRUDE2012AllAllAllAll45-54FemaleAll</t>
  </si>
  <si>
    <t xml:space="preserve">(59.2-71.9) </t>
  </si>
  <si>
    <t xml:space="preserve">(39-47) </t>
  </si>
  <si>
    <t>Tailor_madeCRUDE2012AllAllAllAll45-54MaleAll</t>
  </si>
  <si>
    <t xml:space="preserve">(47.5-63.7) </t>
  </si>
  <si>
    <t>Tailor_madeCRUDE2012AllAllAllAll55-64AllAll</t>
  </si>
  <si>
    <t xml:space="preserve">(57.1-71.2) </t>
  </si>
  <si>
    <t xml:space="preserve">(42-53) </t>
  </si>
  <si>
    <t>Tailor_madeCRUDE2012AllAllAllAll55-64FemaleAll</t>
  </si>
  <si>
    <t xml:space="preserve">(57.9-77.9) </t>
  </si>
  <si>
    <t>Tailor_madeCRUDE2012AllAllAllAll55-64MaleAll</t>
  </si>
  <si>
    <t xml:space="preserve">(48.9-70.9) </t>
  </si>
  <si>
    <t>Tailor_madeCRUDE2012AllAllAllAll65-74AllAll</t>
  </si>
  <si>
    <t xml:space="preserve">(61.9-79.2) </t>
  </si>
  <si>
    <t>Tailor_madeCRUDE2012AllAllAllAll65-74FemaleAll</t>
  </si>
  <si>
    <t xml:space="preserve">(58.0-79.9) </t>
  </si>
  <si>
    <t>Tailor_madeCRUDE2012AllAllAllAll65-74MaleAll</t>
  </si>
  <si>
    <t xml:space="preserve">(54.3-86.3) </t>
  </si>
  <si>
    <t>Tailor_madeCRUDE2012AllAllAllAll75+AllAll</t>
  </si>
  <si>
    <t xml:space="preserve">(65.9-88.0) </t>
  </si>
  <si>
    <t>Tailor_madeCRUDE2012AllAllAllAll75+FemaleAll</t>
  </si>
  <si>
    <t xml:space="preserve">(63.5-91.6) </t>
  </si>
  <si>
    <t>Tailor_madeCRUDE2012AllAllAllAll75+MaleAll</t>
  </si>
  <si>
    <t xml:space="preserve">(52.2-92.3) </t>
  </si>
  <si>
    <t>Tailor_madeCRUDE2012AllAllAllAllAllAllAll</t>
  </si>
  <si>
    <t xml:space="preserve">(58.9-64.7) </t>
  </si>
  <si>
    <t xml:space="preserve">(367-402) </t>
  </si>
  <si>
    <t>Tailor_madeCRUDE2012AllAllAllAllAllAllQuintile1</t>
  </si>
  <si>
    <t xml:space="preserve">(54.8-74.5) </t>
  </si>
  <si>
    <t>Tailor_madeCRUDE2012AllAllAllAllAllAllQuintile2</t>
  </si>
  <si>
    <t xml:space="preserve">(63.0-76.1) </t>
  </si>
  <si>
    <t xml:space="preserve">(57-69) </t>
  </si>
  <si>
    <t>Tailor_madeCRUDE2012AllAllAllAllAllAllQuintile3</t>
  </si>
  <si>
    <t xml:space="preserve">(55.7-70.8) </t>
  </si>
  <si>
    <t xml:space="preserve">(63-80) </t>
  </si>
  <si>
    <t>Tailor_madeCRUDE2012AllAllAllAllAllAllQuintile4</t>
  </si>
  <si>
    <t xml:space="preserve">(54.9-65.1) </t>
  </si>
  <si>
    <t xml:space="preserve">(76-91) </t>
  </si>
  <si>
    <t>Tailor_madeCRUDE2012AllAllAllAllAllAllQuintile5</t>
  </si>
  <si>
    <t xml:space="preserve">(52.5-61.8) </t>
  </si>
  <si>
    <t xml:space="preserve">(106-124) </t>
  </si>
  <si>
    <t>Tailor_madeCRUDE2012AllAllAllAllAllFemaleAll</t>
  </si>
  <si>
    <t xml:space="preserve">(57.3-64.5) </t>
  </si>
  <si>
    <t xml:space="preserve">(171-193) </t>
  </si>
  <si>
    <t>Tailor_madeCRUDE2012AllAllAllAllAllFemaleQuintile1</t>
  </si>
  <si>
    <t xml:space="preserve">(57.1-82.1) </t>
  </si>
  <si>
    <t>Tailor_madeCRUDE2012AllAllAllAllAllFemaleQuintile2</t>
  </si>
  <si>
    <t xml:space="preserve">(61.4-81.1) </t>
  </si>
  <si>
    <t>Tailor_madeCRUDE2012AllAllAllAllAllFemaleQuintile3</t>
  </si>
  <si>
    <t xml:space="preserve">(48.3-71.5) </t>
  </si>
  <si>
    <t>Tailor_madeCRUDE2012AllAllAllAllAllFemaleQuintile4</t>
  </si>
  <si>
    <t xml:space="preserve">(51.6-65.8) </t>
  </si>
  <si>
    <t>Tailor_madeCRUDE2012AllAllAllAllAllFemaleQuintile5</t>
  </si>
  <si>
    <t xml:space="preserve">(50.2-61.3) </t>
  </si>
  <si>
    <t xml:space="preserve">(54-66) </t>
  </si>
  <si>
    <t>Tailor_madeCRUDE2012AllAllAllAllAllMaleAll</t>
  </si>
  <si>
    <t xml:space="preserve">(58.4-66.7) </t>
  </si>
  <si>
    <t xml:space="preserve">(189-216) </t>
  </si>
  <si>
    <t>Tailor_madeCRUDE2012AllAllAllAllAllMaleQuintile1</t>
  </si>
  <si>
    <t xml:space="preserve">(44.1-76.9) </t>
  </si>
  <si>
    <t>Tailor_madeCRUDE2012AllAllAllAllAllMaleQuintile2</t>
  </si>
  <si>
    <t xml:space="preserve">(57.7-77.4) </t>
  </si>
  <si>
    <t xml:space="preserve">(29-39) </t>
  </si>
  <si>
    <t>Tailor_madeCRUDE2012AllAllAllAllAllMaleQuintile3</t>
  </si>
  <si>
    <t xml:space="preserve">(55.9-75.1) </t>
  </si>
  <si>
    <t>Tailor_madeCRUDE2012AllAllAllAllAllMaleQuintile4</t>
  </si>
  <si>
    <t xml:space="preserve">(54.0-68.4) </t>
  </si>
  <si>
    <t>Tailor_madeCRUDE2012AllAllAllAllAllMaleQuintile5</t>
  </si>
  <si>
    <t xml:space="preserve">(52.1-65.5) </t>
  </si>
  <si>
    <t xml:space="preserve">(49-61) </t>
  </si>
  <si>
    <t>Tailor_madeCRUDE2012AllAllAllNon-Other-Euro15-19AllAll</t>
  </si>
  <si>
    <t xml:space="preserve">(48.7-81.9) </t>
  </si>
  <si>
    <t>Tailor_madeCRUDE2012AllAllAllNon-Other-Euro15-19FemaleAll</t>
  </si>
  <si>
    <t xml:space="preserve">(35.0-77.9) </t>
  </si>
  <si>
    <t>Tailor_madeCRUDE2012AllAllAllNon-Other-Euro20-24AllAll</t>
  </si>
  <si>
    <t xml:space="preserve">(53.4-75.2) </t>
  </si>
  <si>
    <t>Tailor_madeCRUDE2012AllAllAllNon-Other-Euro20-24FemaleAll</t>
  </si>
  <si>
    <t xml:space="preserve">(50.3-77.1) </t>
  </si>
  <si>
    <t>Tailor_madeCRUDE2012AllAllAllNon-Other-Euro20-24MaleAll</t>
  </si>
  <si>
    <t xml:space="preserve">(47.5-80.3) </t>
  </si>
  <si>
    <t>Tailor_madeCRUDE2012AllAllAllNon-Other-Euro25-34AllAll</t>
  </si>
  <si>
    <t xml:space="preserve">(54.3-71.1) </t>
  </si>
  <si>
    <t>Tailor_madeCRUDE2012AllAllAllNon-Other-Euro25-34FemaleAll</t>
  </si>
  <si>
    <t xml:space="preserve">(47.8-68.1) </t>
  </si>
  <si>
    <t>Tailor_madeCRUDE2012AllAllAllNon-Other-Euro25-34MaleAll</t>
  </si>
  <si>
    <t xml:space="preserve">(55.3-77.8) </t>
  </si>
  <si>
    <t>Tailor_madeCRUDE2012AllAllAllNon-Other-Euro35-44AllAll</t>
  </si>
  <si>
    <t xml:space="preserve">(49.8-67.1) </t>
  </si>
  <si>
    <t>Tailor_madeCRUDE2012AllAllAllNon-Other-Euro35-44FemaleAll</t>
  </si>
  <si>
    <t xml:space="preserve">(54.4-74.3) </t>
  </si>
  <si>
    <t>Tailor_madeCRUDE2012AllAllAllNon-Other-Euro35-44MaleAll</t>
  </si>
  <si>
    <t xml:space="preserve">(39.1-67.5) </t>
  </si>
  <si>
    <t>Tailor_madeCRUDE2012AllAllAllNon-Other-Euro45-54AllAll</t>
  </si>
  <si>
    <t xml:space="preserve">(60.5-74.7) </t>
  </si>
  <si>
    <t>Tailor_madeCRUDE2012AllAllAllNon-Other-Euro45-54FemaleAll</t>
  </si>
  <si>
    <t xml:space="preserve">(54.0-75.5) </t>
  </si>
  <si>
    <t>Tailor_madeCRUDE2012AllAllAllNon-Other-Euro45-54MaleAll</t>
  </si>
  <si>
    <t xml:space="preserve">(58.5-80.6) </t>
  </si>
  <si>
    <t>Tailor_madeCRUDE2012AllAllAllNon-Other-Euro55-64AllAll</t>
  </si>
  <si>
    <t xml:space="preserve">(54.3-79.0) </t>
  </si>
  <si>
    <t>Tailor_madeCRUDE2012AllAllAllNon-Other-Euro55-64FemaleAll</t>
  </si>
  <si>
    <t xml:space="preserve">(43.7-80.3) </t>
  </si>
  <si>
    <t>Tailor_madeCRUDE2012AllAllAllNon-Other-Euro55-64MaleAll</t>
  </si>
  <si>
    <t xml:space="preserve">(51.7-87.1) </t>
  </si>
  <si>
    <t>Tailor_madeCRUDE2012AllAllAllNon-Other-Euro65-74AllAll</t>
  </si>
  <si>
    <t xml:space="preserve">(38.9-88.1) </t>
  </si>
  <si>
    <t>Tailor_madeCRUDE2012AllAllAllNon-Other-EuroAllAllAll</t>
  </si>
  <si>
    <t xml:space="preserve">(60.0-68.1) </t>
  </si>
  <si>
    <t xml:space="preserve">(124-141) </t>
  </si>
  <si>
    <t>Tailor_madeCRUDE2012AllAllAllNon-Other-EuroAllFemaleAll</t>
  </si>
  <si>
    <t xml:space="preserve">(57.5-66.9) </t>
  </si>
  <si>
    <t xml:space="preserve">(57-66) </t>
  </si>
  <si>
    <t>Tailor_madeCRUDE2012AllAllAllNon-Other-EuroAllMaleAll</t>
  </si>
  <si>
    <t xml:space="preserve">(59.4-71.8) </t>
  </si>
  <si>
    <t xml:space="preserve">(64-78) </t>
  </si>
  <si>
    <t>Tailor_madeCRUDE2012AllAllAllOther-Euro15-19AllAll</t>
  </si>
  <si>
    <t xml:space="preserve">(67.2-89.5) </t>
  </si>
  <si>
    <t>Tailor_madeCRUDE2012AllAllAllOther-Euro15-19MaleAll</t>
  </si>
  <si>
    <t xml:space="preserve">(63.7-93.7) </t>
  </si>
  <si>
    <t>Tailor_madeCRUDE2012AllAllAllOther-Euro20-24AllAll</t>
  </si>
  <si>
    <t xml:space="preserve">(48.3-68.8) </t>
  </si>
  <si>
    <t>Tailor_madeCRUDE2012AllAllAllOther-Euro20-24FemaleAll</t>
  </si>
  <si>
    <t xml:space="preserve">(32.6-64.1) </t>
  </si>
  <si>
    <t>Tailor_madeCRUDE2012AllAllAllOther-Euro20-24MaleAll</t>
  </si>
  <si>
    <t xml:space="preserve">(57.8-83.0) </t>
  </si>
  <si>
    <t>Tailor_madeCRUDE2012AllAllAllOther-Euro25-34AllAll</t>
  </si>
  <si>
    <t xml:space="preserve">(46.1-61.7) </t>
  </si>
  <si>
    <t>Tailor_madeCRUDE2012AllAllAllOther-Euro25-34FemaleAll</t>
  </si>
  <si>
    <t xml:space="preserve">(36.2-57.8) </t>
  </si>
  <si>
    <t>Tailor_madeCRUDE2012AllAllAllOther-Euro25-34MaleAll</t>
  </si>
  <si>
    <t xml:space="preserve">(47.1-70.3) </t>
  </si>
  <si>
    <t>Tailor_madeCRUDE2012AllAllAllOther-Euro35-44AllAll</t>
  </si>
  <si>
    <t xml:space="preserve">(50.4-65.1) </t>
  </si>
  <si>
    <t>Tailor_madeCRUDE2012AllAllAllOther-Euro35-44FemaleAll</t>
  </si>
  <si>
    <t xml:space="preserve">(48.6-66.5) </t>
  </si>
  <si>
    <t>Tailor_madeCRUDE2012AllAllAllOther-Euro35-44MaleAll</t>
  </si>
  <si>
    <t xml:space="preserve">(45.8-69.4) </t>
  </si>
  <si>
    <t>Tailor_madeCRUDE2012AllAllAllOther-Euro45-54AllAll</t>
  </si>
  <si>
    <t xml:space="preserve">(50.9-65.2) </t>
  </si>
  <si>
    <t xml:space="preserve">(44-56) </t>
  </si>
  <si>
    <t>Tailor_madeCRUDE2012AllAllAllOther-Euro45-54FemaleAll</t>
  </si>
  <si>
    <t xml:space="preserve">(58.0-73.3) </t>
  </si>
  <si>
    <t xml:space="preserve">(28-35) </t>
  </si>
  <si>
    <t>Tailor_madeCRUDE2012AllAllAllOther-Euro45-54MaleAll</t>
  </si>
  <si>
    <t xml:space="preserve">(37.9-59.1) </t>
  </si>
  <si>
    <t>Tailor_madeCRUDE2012AllAllAllOther-Euro55-64AllAll</t>
  </si>
  <si>
    <t xml:space="preserve">(55.4-71.0) </t>
  </si>
  <si>
    <t xml:space="preserve">(32-40) </t>
  </si>
  <si>
    <t>Tailor_madeCRUDE2012AllAllAllOther-Euro55-64FemaleAll</t>
  </si>
  <si>
    <t xml:space="preserve">(58.5-80.2) </t>
  </si>
  <si>
    <t>Tailor_madeCRUDE2012AllAllAllOther-Euro55-64MaleAll</t>
  </si>
  <si>
    <t xml:space="preserve">(44.0-69.3) </t>
  </si>
  <si>
    <t>Tailor_madeCRUDE2012AllAllAllOther-Euro65-74AllAll</t>
  </si>
  <si>
    <t xml:space="preserve">(62.6-81.3) </t>
  </si>
  <si>
    <t xml:space="preserve">(13-17) </t>
  </si>
  <si>
    <t>Tailor_madeCRUDE2012AllAllAllOther-Euro65-74FemaleAll</t>
  </si>
  <si>
    <t xml:space="preserve">(58.1-82.2) </t>
  </si>
  <si>
    <t>Tailor_madeCRUDE2012AllAllAllOther-Euro65-74MaleAll</t>
  </si>
  <si>
    <t xml:space="preserve">(53.4-89.4) </t>
  </si>
  <si>
    <t>Tailor_madeCRUDE2012AllAllAllOther-Euro75+AllAll</t>
  </si>
  <si>
    <t xml:space="preserve">(66.3-89.5) </t>
  </si>
  <si>
    <t>Tailor_madeCRUDE2012AllAllAllOther-Euro75+FemaleAll</t>
  </si>
  <si>
    <t xml:space="preserve">(63.5-92.8) </t>
  </si>
  <si>
    <t>Tailor_madeCRUDE2012AllAllAllOther-EuroAllAllAll</t>
  </si>
  <si>
    <t xml:space="preserve">(57.3-64.0) </t>
  </si>
  <si>
    <t xml:space="preserve">(238-266) </t>
  </si>
  <si>
    <t>Tailor_madeCRUDE2012AllAllAllOther-EuroAllFemaleAll</t>
  </si>
  <si>
    <t xml:space="preserve">(55.5-65.1) </t>
  </si>
  <si>
    <t xml:space="preserve">(111-130) </t>
  </si>
  <si>
    <t>Tailor_madeCRUDE2012AllAllAllOther-EuroAllMaleAll</t>
  </si>
  <si>
    <t xml:space="preserve">(55.9-66.0) </t>
  </si>
  <si>
    <t>Tailor_madeCRUDE2012AllAllAsianAllAllAllAll</t>
  </si>
  <si>
    <t xml:space="preserve">(76.6-94.5) </t>
  </si>
  <si>
    <t xml:space="preserve">(32-39) </t>
  </si>
  <si>
    <t>Tailor_madeCRUDE2012AllAllAsianAllAllMaleAll</t>
  </si>
  <si>
    <t xml:space="preserve">(81.7-96.9) </t>
  </si>
  <si>
    <t>Tailor_madeCRUDE2012AllAllNon-AsianAll15-19AllAll</t>
  </si>
  <si>
    <t xml:space="preserve">(63.5-82.4) </t>
  </si>
  <si>
    <t xml:space="preserve">(23-30) </t>
  </si>
  <si>
    <t>Tailor_madeCRUDE2012AllAllNon-AsianAll15-19FemaleAll</t>
  </si>
  <si>
    <t xml:space="preserve">(51.6-77.4) </t>
  </si>
  <si>
    <t>Tailor_madeCRUDE2012AllAllNon-AsianAll15-19MaleAll</t>
  </si>
  <si>
    <t xml:space="preserve">(64.8-90.1) </t>
  </si>
  <si>
    <t>Tailor_madeCRUDE2012AllAllNon-AsianAll20-24AllAll</t>
  </si>
  <si>
    <t xml:space="preserve">(52.2-68.1) </t>
  </si>
  <si>
    <t>Tailor_madeCRUDE2012AllAllNon-AsianAll20-24FemaleAll</t>
  </si>
  <si>
    <t xml:space="preserve">(41.2-65.1) </t>
  </si>
  <si>
    <t>Tailor_madeCRUDE2012AllAllNon-AsianAll20-24MaleAll</t>
  </si>
  <si>
    <t xml:space="preserve">(56.9-77.6) </t>
  </si>
  <si>
    <t xml:space="preserve">(22-29) </t>
  </si>
  <si>
    <t>Tailor_madeCRUDE2012AllAllNon-AsianAll25-34AllAll</t>
  </si>
  <si>
    <t xml:space="preserve">(47.8-59.7) </t>
  </si>
  <si>
    <t xml:space="preserve">(61-77) </t>
  </si>
  <si>
    <t>Tailor_madeCRUDE2012AllAllNon-AsianAll25-34FemaleAll</t>
  </si>
  <si>
    <t xml:space="preserve">(42.6-58.3) </t>
  </si>
  <si>
    <t>Tailor_madeCRUDE2012AllAllNon-AsianAll25-34MaleAll</t>
  </si>
  <si>
    <t xml:space="preserve">(47.9-65.4) </t>
  </si>
  <si>
    <t xml:space="preserve">(33-44) </t>
  </si>
  <si>
    <t>Tailor_madeCRUDE2012AllAllNon-AsianAll35-44AllAll</t>
  </si>
  <si>
    <t xml:space="preserve">(51.7-62.5) </t>
  </si>
  <si>
    <t xml:space="preserve">(58-71) </t>
  </si>
  <si>
    <t>Tailor_madeCRUDE2012AllAllNon-AsianAll35-44FemaleAll</t>
  </si>
  <si>
    <t xml:space="preserve">(53.4-66.5) </t>
  </si>
  <si>
    <t>Tailor_madeCRUDE2012AllAllNon-AsianAll35-44MaleAll</t>
  </si>
  <si>
    <t xml:space="preserve">(44.9-64.0) </t>
  </si>
  <si>
    <t>Tailor_madeCRUDE2012AllAllNon-AsianAll45-54AllAll</t>
  </si>
  <si>
    <t xml:space="preserve">(53.8-65.3) </t>
  </si>
  <si>
    <t xml:space="preserve">(63-76) </t>
  </si>
  <si>
    <t>Tailor_madeCRUDE2012AllAllNon-AsianAll45-54FemaleAll</t>
  </si>
  <si>
    <t xml:space="preserve">(59.3-72.3) </t>
  </si>
  <si>
    <t xml:space="preserve">(38-47) </t>
  </si>
  <si>
    <t>Tailor_madeCRUDE2012AllAllNon-AsianAll45-54MaleAll</t>
  </si>
  <si>
    <t xml:space="preserve">(43.6-59.7) </t>
  </si>
  <si>
    <t>Tailor_madeCRUDE2012AllAllNon-AsianAll55-64AllAll</t>
  </si>
  <si>
    <t xml:space="preserve">(55.2-69.6) </t>
  </si>
  <si>
    <t xml:space="preserve">(39-49) </t>
  </si>
  <si>
    <t>Tailor_madeCRUDE2012AllAllNon-AsianAll55-64FemaleAll</t>
  </si>
  <si>
    <t>Tailor_madeCRUDE2012AllAllNon-AsianAll55-64MaleAll</t>
  </si>
  <si>
    <t xml:space="preserve">(44.2-67.6) </t>
  </si>
  <si>
    <t>Tailor_madeCRUDE2012AllAllNon-AsianAll65-74AllAll</t>
  </si>
  <si>
    <t xml:space="preserve">(60.2-78.0) </t>
  </si>
  <si>
    <t>Tailor_madeCRUDE2012AllAllNon-AsianAll65-74FemaleAll</t>
  </si>
  <si>
    <t xml:space="preserve">(57.3-79.5) </t>
  </si>
  <si>
    <t>Tailor_madeCRUDE2012AllAllNon-AsianAll65-74MaleAll</t>
  </si>
  <si>
    <t xml:space="preserve">(50.9-85.2) </t>
  </si>
  <si>
    <t>Tailor_madeCRUDE2012AllAllNon-AsianAll75+AllAll</t>
  </si>
  <si>
    <t xml:space="preserve">(64.8-87.4) </t>
  </si>
  <si>
    <t>Tailor_madeCRUDE2012AllAllNon-AsianAll75+FemaleAll</t>
  </si>
  <si>
    <t>Tailor_madeCRUDE2012AllAllNon-AsianAll75+MaleAll</t>
  </si>
  <si>
    <t xml:space="preserve">(48.9-91.7) </t>
  </si>
  <si>
    <t>Tailor_madeCRUDE2012AllAllNon-AsianAllAllAllAll</t>
  </si>
  <si>
    <t xml:space="preserve">(57.1-62.9) </t>
  </si>
  <si>
    <t xml:space="preserve">(331-366) </t>
  </si>
  <si>
    <t>Tailor_madeCRUDE2012AllAllNon-AsianAllAllFemaleAll</t>
  </si>
  <si>
    <t xml:space="preserve">(57.0-64.3) </t>
  </si>
  <si>
    <t xml:space="preserve">(165-187) </t>
  </si>
  <si>
    <t>Tailor_madeCRUDE2012AllAllNon-AsianAllAllMaleAll</t>
  </si>
  <si>
    <t xml:space="preserve">(55.1-63.5) </t>
  </si>
  <si>
    <t xml:space="preserve">(160-184) </t>
  </si>
  <si>
    <t>Tailor_madeCRUDE2012AllNon-PacificAllAll15-19AllAll</t>
  </si>
  <si>
    <t xml:space="preserve">(63.5-82.9) </t>
  </si>
  <si>
    <t>Tailor_madeCRUDE2012AllNon-PacificAllAll15-19FemaleAll</t>
  </si>
  <si>
    <t xml:space="preserve">(48.7-77.9) </t>
  </si>
  <si>
    <t>Tailor_madeCRUDE2012AllNon-PacificAllAll15-19MaleAll</t>
  </si>
  <si>
    <t xml:space="preserve">(65.5-90.7) </t>
  </si>
  <si>
    <t>Tailor_madeCRUDE2012AllNon-PacificAllAll20-24AllAll</t>
  </si>
  <si>
    <t xml:space="preserve">(50.8-66.3) </t>
  </si>
  <si>
    <t>Tailor_madeCRUDE2012AllNon-PacificAllAll20-24FemaleAll</t>
  </si>
  <si>
    <t xml:space="preserve">(40.6-64.4) </t>
  </si>
  <si>
    <t>Tailor_madeCRUDE2012AllNon-PacificAllAll20-24MaleAll</t>
  </si>
  <si>
    <t xml:space="preserve">(53.9-76.3) </t>
  </si>
  <si>
    <t>Tailor_madeCRUDE2012AllNon-PacificAllAll25-34AllAll</t>
  </si>
  <si>
    <t xml:space="preserve">(48.2-61.3) </t>
  </si>
  <si>
    <t xml:space="preserve">(60-77) </t>
  </si>
  <si>
    <t>Tailor_madeCRUDE2012AllNon-PacificAllAll25-34FemaleAll</t>
  </si>
  <si>
    <t xml:space="preserve">(38.7-55.3) </t>
  </si>
  <si>
    <t>Tailor_madeCRUDE2012AllNon-PacificAllAll25-34MaleAll</t>
  </si>
  <si>
    <t xml:space="preserve">(50.7-70.0) </t>
  </si>
  <si>
    <t xml:space="preserve">(37-50) </t>
  </si>
  <si>
    <t>Tailor_madeCRUDE2012AllNon-PacificAllAll35-44AllAll</t>
  </si>
  <si>
    <t xml:space="preserve">(50.0-61.0) </t>
  </si>
  <si>
    <t xml:space="preserve">(55-67) </t>
  </si>
  <si>
    <t>Tailor_madeCRUDE2012AllNon-PacificAllAll35-44FemaleAll</t>
  </si>
  <si>
    <t xml:space="preserve">(51.0-64.9) </t>
  </si>
  <si>
    <t>Tailor_madeCRUDE2012AllNon-PacificAllAll35-44MaleAll</t>
  </si>
  <si>
    <t xml:space="preserve">(43.7-63.0) </t>
  </si>
  <si>
    <t>Tailor_madeCRUDE2012AllNon-PacificAllAll45-54AllAll</t>
  </si>
  <si>
    <t xml:space="preserve">(53.9-65.6) </t>
  </si>
  <si>
    <t xml:space="preserve">(62-75) </t>
  </si>
  <si>
    <t>Tailor_madeCRUDE2012AllNon-PacificAllAll45-54FemaleAll</t>
  </si>
  <si>
    <t xml:space="preserve">(57.9-70.8) </t>
  </si>
  <si>
    <t>Tailor_madeCRUDE2012AllNon-PacificAllAll45-54MaleAll</t>
  </si>
  <si>
    <t xml:space="preserve">(45.9-63.1) </t>
  </si>
  <si>
    <t>Tailor_madeCRUDE2012AllNon-PacificAllAll55-64AllAll</t>
  </si>
  <si>
    <t xml:space="preserve">(56.2-70.9) </t>
  </si>
  <si>
    <t>Tailor_madeCRUDE2012AllNon-PacificAllAll55-64FemaleAll</t>
  </si>
  <si>
    <t xml:space="preserve">(56.6-77.1) </t>
  </si>
  <si>
    <t>Tailor_madeCRUDE2012AllNon-PacificAllAll55-64MaleAll</t>
  </si>
  <si>
    <t xml:space="preserve">(48.1-71.3) </t>
  </si>
  <si>
    <t>Tailor_madeCRUDE2012AllNon-PacificAllAll65-74AllAll</t>
  </si>
  <si>
    <t xml:space="preserve">(60.5-77.8) </t>
  </si>
  <si>
    <t>Tailor_madeCRUDE2012AllNon-PacificAllAll65-74FemaleAll</t>
  </si>
  <si>
    <t xml:space="preserve">(57.7-79.8) </t>
  </si>
  <si>
    <t>Tailor_madeCRUDE2012AllNon-PacificAllAll65-74MaleAll</t>
  </si>
  <si>
    <t xml:space="preserve">(51.5-84.5) </t>
  </si>
  <si>
    <t>Tailor_madeCRUDE2012AllNon-PacificAllAll75+AllAll</t>
  </si>
  <si>
    <t>Tailor_madeCRUDE2012AllNon-PacificAllAll75+FemaleAll</t>
  </si>
  <si>
    <t>Tailor_madeCRUDE2012AllNon-PacificAllAll75+MaleAll</t>
  </si>
  <si>
    <t>Tailor_madeCRUDE2012AllNon-PacificAllAllAllAllAll</t>
  </si>
  <si>
    <t xml:space="preserve">(57.0-63.0) </t>
  </si>
  <si>
    <t xml:space="preserve">(326-360) </t>
  </si>
  <si>
    <t>Tailor_madeCRUDE2012AllNon-PacificAllAllAllFemaleAll</t>
  </si>
  <si>
    <t xml:space="preserve">(55.3-62.9) </t>
  </si>
  <si>
    <t xml:space="preserve">(152-173) </t>
  </si>
  <si>
    <t>Tailor_madeCRUDE2012AllNon-PacificAllAllAllMaleAll</t>
  </si>
  <si>
    <t xml:space="preserve">(56.2-65.2) </t>
  </si>
  <si>
    <t xml:space="preserve">(168-194) </t>
  </si>
  <si>
    <t>Tailor_madeCRUDE2012AllPacificAllAll20-24AllAll</t>
  </si>
  <si>
    <t xml:space="preserve">(68.8-94.6) </t>
  </si>
  <si>
    <t>Tailor_madeCRUDE2012AllPacificAllAll25-34AllAll</t>
  </si>
  <si>
    <t xml:space="preserve">(67.7-87.4) </t>
  </si>
  <si>
    <t>Tailor_madeCRUDE2012AllPacificAllAll25-34FemaleAll</t>
  </si>
  <si>
    <t xml:space="preserve">(61.7-91.5) </t>
  </si>
  <si>
    <t>Tailor_madeCRUDE2012AllPacificAllAll25-34MaleAll</t>
  </si>
  <si>
    <t xml:space="preserve">(60.7-90.1) </t>
  </si>
  <si>
    <t>Tailor_madeCRUDE2012AllPacificAllAll35-44AllAll</t>
  </si>
  <si>
    <t xml:space="preserve">(72.4-96.5) </t>
  </si>
  <si>
    <t>Tailor_madeCRUDE2012AllPacificAllAllAllAllAll</t>
  </si>
  <si>
    <t xml:space="preserve">(76.3-88.2) </t>
  </si>
  <si>
    <t xml:space="preserve">(38-44) </t>
  </si>
  <si>
    <t>Tailor_madeCRUDE2012AllPacificAllAllAllFemaleAll</t>
  </si>
  <si>
    <t xml:space="preserve">(71.4-89.1) </t>
  </si>
  <si>
    <t>Tailor_madeCRUDE2012AllPacificAllAllAllMaleAll</t>
  </si>
  <si>
    <t xml:space="preserve">(74.4-91.5) </t>
  </si>
  <si>
    <t>Tailor_madeCRUDE2012MaoriAllAllAll15-19AllAll</t>
  </si>
  <si>
    <t xml:space="preserve">(44.4-77.7) </t>
  </si>
  <si>
    <t>Tailor_madeCRUDE2012MaoriAllAllAll15-19FemaleAll</t>
  </si>
  <si>
    <t xml:space="preserve">(27.5-69.9) </t>
  </si>
  <si>
    <t>Tailor_madeCRUDE2012MaoriAllAllAll20-24AllAll</t>
  </si>
  <si>
    <t xml:space="preserve">(41.8-65.5) </t>
  </si>
  <si>
    <t>Tailor_madeCRUDE2012MaoriAllAllAll20-24FemaleAll</t>
  </si>
  <si>
    <t xml:space="preserve">(40.7-65.8) </t>
  </si>
  <si>
    <t>Tailor_madeCRUDE2012MaoriAllAllAll20-24MaleAll</t>
  </si>
  <si>
    <t xml:space="preserve">(35.5-71.9) </t>
  </si>
  <si>
    <t>Tailor_madeCRUDE2012MaoriAllAllAll25-34AllAll</t>
  </si>
  <si>
    <t xml:space="preserve">(37.5-55.9) </t>
  </si>
  <si>
    <t>Tailor_madeCRUDE2012MaoriAllAllAll25-34FemaleAll</t>
  </si>
  <si>
    <t xml:space="preserve">(36.1-55.8) </t>
  </si>
  <si>
    <t>Tailor_madeCRUDE2012MaoriAllAllAll25-34MaleAll</t>
  </si>
  <si>
    <t xml:space="preserve">(32.6-63.2) </t>
  </si>
  <si>
    <t>Tailor_madeCRUDE2012MaoriAllAllAll35-44AllAll</t>
  </si>
  <si>
    <t xml:space="preserve">(37.2-52.3) </t>
  </si>
  <si>
    <t>Tailor_madeCRUDE2012MaoriAllAllAll35-44FemaleAll</t>
  </si>
  <si>
    <t xml:space="preserve">(43.7-65.5) </t>
  </si>
  <si>
    <t>Tailor_madeCRUDE2012MaoriAllAllAll35-44MaleAll</t>
  </si>
  <si>
    <t xml:space="preserve">(20.5-47.4) </t>
  </si>
  <si>
    <t>Tailor_madeCRUDE2012MaoriAllAllAll45-54AllAll</t>
  </si>
  <si>
    <t xml:space="preserve">(47.8-65.0) </t>
  </si>
  <si>
    <t>Tailor_madeCRUDE2012MaoriAllAllAll45-54FemaleAll</t>
  </si>
  <si>
    <t xml:space="preserve">(47.8-68.4) </t>
  </si>
  <si>
    <t>Tailor_madeCRUDE2012MaoriAllAllAll45-54MaleAll</t>
  </si>
  <si>
    <t xml:space="preserve">(40.7-67.5) </t>
  </si>
  <si>
    <t>Tailor_madeCRUDE2012MaoriAllAllAll55-64AllAll</t>
  </si>
  <si>
    <t xml:space="preserve">(40.5-68.7) </t>
  </si>
  <si>
    <t>Tailor_madeCRUDE2012MaoriAllAllAll55-64FemaleAll</t>
  </si>
  <si>
    <t xml:space="preserve">(38.9-75.1) </t>
  </si>
  <si>
    <t>Tailor_madeCRUDE2012MaoriAllAllAll55-64MaleAll</t>
  </si>
  <si>
    <t xml:space="preserve">(23.9-75.5) </t>
  </si>
  <si>
    <t>Tailor_madeCRUDE2012MaoriAllAllAll65-74AllAll</t>
  </si>
  <si>
    <t xml:space="preserve">(33.0-75.0) </t>
  </si>
  <si>
    <t>Tailor_madeCRUDE2012MaoriAllAllAllAllAllAll</t>
  </si>
  <si>
    <t xml:space="preserve">(46.5-55.7) </t>
  </si>
  <si>
    <t xml:space="preserve">(82-98) </t>
  </si>
  <si>
    <t>Tailor_madeCRUDE2012MaoriAllAllAllAllAllQuintile1</t>
  </si>
  <si>
    <t xml:space="preserve">(33.4-75.4) </t>
  </si>
  <si>
    <t>Tailor_madeCRUDE2012MaoriAllAllAllAllAllQuintile2</t>
  </si>
  <si>
    <t xml:space="preserve">(35.0-76.7) </t>
  </si>
  <si>
    <t>Tailor_madeCRUDE2012MaoriAllAllAllAllAllQuintile3</t>
  </si>
  <si>
    <t xml:space="preserve">(37.0-64.9) </t>
  </si>
  <si>
    <t>Tailor_madeCRUDE2012MaoriAllAllAllAllAllQuintile4</t>
  </si>
  <si>
    <t xml:space="preserve">(41.2-61.0) </t>
  </si>
  <si>
    <t>Tailor_madeCRUDE2012MaoriAllAllAllAllAllQuintile5</t>
  </si>
  <si>
    <t xml:space="preserve">(43.7-55.7) </t>
  </si>
  <si>
    <t xml:space="preserve">(39-50) </t>
  </si>
  <si>
    <t>Tailor_madeCRUDE2012MaoriAllAllAllAllFemaleAll</t>
  </si>
  <si>
    <t xml:space="preserve">(47.6-57.3) </t>
  </si>
  <si>
    <t xml:space="preserve">(46-56) </t>
  </si>
  <si>
    <t>Tailor_madeCRUDE2012MaoriAllAllAllAllFemaleQuintile3</t>
  </si>
  <si>
    <t xml:space="preserve">(32.6-70.8) </t>
  </si>
  <si>
    <t>Tailor_madeCRUDE2012MaoriAllAllAllAllFemaleQuintile4</t>
  </si>
  <si>
    <t xml:space="preserve">(42.2-65.7) </t>
  </si>
  <si>
    <t>Tailor_madeCRUDE2012MaoriAllAllAllAllFemaleQuintile5</t>
  </si>
  <si>
    <t xml:space="preserve">(44.3-56.9) </t>
  </si>
  <si>
    <t>Tailor_madeCRUDE2012MaoriAllAllAllAllMaleAll</t>
  </si>
  <si>
    <t xml:space="preserve">(41.8-57.1) </t>
  </si>
  <si>
    <t xml:space="preserve">(33-45) </t>
  </si>
  <si>
    <t>Tailor_madeCRUDE2012MaoriAllAllAllAllMaleQuintile3</t>
  </si>
  <si>
    <t xml:space="preserve">(32.0-68.3) </t>
  </si>
  <si>
    <t>Tailor_madeCRUDE2012MaoriAllAllAllAllMaleQuintile4</t>
  </si>
  <si>
    <t xml:space="preserve">(33.4-61.2) </t>
  </si>
  <si>
    <t>Tailor_madeCRUDE2012MaoriAllAllAllAllMaleQuintile5</t>
  </si>
  <si>
    <t xml:space="preserve">(37.4-59.2) </t>
  </si>
  <si>
    <t>Tailor_madeCRUDE2012Non-MaoriAllAllAll15-19AllAll</t>
  </si>
  <si>
    <t xml:space="preserve">(71.1-91.9) </t>
  </si>
  <si>
    <t>Tailor_madeCRUDE2012Non-MaoriAllAllAll15-19MaleAll</t>
  </si>
  <si>
    <t xml:space="preserve">(65.4-94.2) </t>
  </si>
  <si>
    <t>Tailor_madeCRUDE2012Non-MaoriAllAllAll20-24AllAll</t>
  </si>
  <si>
    <t xml:space="preserve">(54.0-75.2) </t>
  </si>
  <si>
    <t>Tailor_madeCRUDE2012Non-MaoriAllAllAll20-24FemaleAll</t>
  </si>
  <si>
    <t xml:space="preserve">(37.8-69.7) </t>
  </si>
  <si>
    <t>Tailor_madeCRUDE2012Non-MaoriAllAllAll20-24MaleAll</t>
  </si>
  <si>
    <t xml:space="preserve">(64.1-88.4) </t>
  </si>
  <si>
    <t>Tailor_madeCRUDE2012Non-MaoriAllAllAll25-34AllAll</t>
  </si>
  <si>
    <t xml:space="preserve">(54.8-70.3) </t>
  </si>
  <si>
    <t xml:space="preserve">(54-69) </t>
  </si>
  <si>
    <t>Tailor_madeCRUDE2012Non-MaoriAllAllAll25-34FemaleAll</t>
  </si>
  <si>
    <t xml:space="preserve">(44.8-67.3) </t>
  </si>
  <si>
    <t>Tailor_madeCRUDE2012Non-MaoriAllAllAll25-34MaleAll</t>
  </si>
  <si>
    <t xml:space="preserve">(55.6-76.7) </t>
  </si>
  <si>
    <t xml:space="preserve">(34-47) </t>
  </si>
  <si>
    <t>Tailor_madeCRUDE2012Non-MaoriAllAllAll35-44AllAll</t>
  </si>
  <si>
    <t xml:space="preserve">(57.2-70.9) </t>
  </si>
  <si>
    <t>Tailor_madeCRUDE2012Non-MaoriAllAllAll35-44FemaleAll</t>
  </si>
  <si>
    <t xml:space="preserve">(54.4-71.8) </t>
  </si>
  <si>
    <t>Tailor_madeCRUDE2012Non-MaoriAllAllAll35-44MaleAll</t>
  </si>
  <si>
    <t xml:space="preserve">(53.3-75.3) </t>
  </si>
  <si>
    <t>Tailor_madeCRUDE2012Non-MaoriAllAllAll45-54AllAll</t>
  </si>
  <si>
    <t xml:space="preserve">(55.6-69.3) </t>
  </si>
  <si>
    <t>Tailor_madeCRUDE2012Non-MaoriAllAllAll45-54FemaleAll</t>
  </si>
  <si>
    <t xml:space="preserve">(60.2-75.9) </t>
  </si>
  <si>
    <t>Tailor_madeCRUDE2012Non-MaoriAllAllAll45-54MaleAll</t>
  </si>
  <si>
    <t xml:space="preserve">(45.6-66.5) </t>
  </si>
  <si>
    <t>Tailor_madeCRUDE2012Non-MaoriAllAllAll55-64AllAll</t>
  </si>
  <si>
    <t xml:space="preserve">(58.4-73.6) </t>
  </si>
  <si>
    <t>Tailor_madeCRUDE2012Non-MaoriAllAllAll55-64FemaleAll</t>
  </si>
  <si>
    <t xml:space="preserve">(59.9-81.3) </t>
  </si>
  <si>
    <t>Tailor_madeCRUDE2012Non-MaoriAllAllAll55-64MaleAll</t>
  </si>
  <si>
    <t xml:space="preserve">(49.3-73.1) </t>
  </si>
  <si>
    <t>Tailor_madeCRUDE2012Non-MaoriAllAllAll65-74AllAll</t>
  </si>
  <si>
    <t xml:space="preserve">(63.9-82.2) </t>
  </si>
  <si>
    <t>Tailor_madeCRUDE2012Non-MaoriAllAllAll65-74FemaleAll</t>
  </si>
  <si>
    <t xml:space="preserve">(58.8-82.6) </t>
  </si>
  <si>
    <t>Tailor_madeCRUDE2012Non-MaoriAllAllAll65-74MaleAll</t>
  </si>
  <si>
    <t xml:space="preserve">(56.9-89.1) </t>
  </si>
  <si>
    <t>Tailor_madeCRUDE2012Non-MaoriAllAllAll75+AllAll</t>
  </si>
  <si>
    <t xml:space="preserve">(70.9-93.0) </t>
  </si>
  <si>
    <t>Tailor_madeCRUDE2012Non-MaoriAllAllAll75+FemaleAll</t>
  </si>
  <si>
    <t xml:space="preserve">(72.0-96.1) </t>
  </si>
  <si>
    <t>Tailor_madeCRUDE2012Non-MaoriAllAllAllAllAllAll</t>
  </si>
  <si>
    <t xml:space="preserve">(62.7-69.3) </t>
  </si>
  <si>
    <t xml:space="preserve">(280-309) </t>
  </si>
  <si>
    <t>Tailor_madeCRUDE2012Non-MaoriAllAllAllAllAllQuintile1</t>
  </si>
  <si>
    <t xml:space="preserve">(54.7-77.9) </t>
  </si>
  <si>
    <t xml:space="preserve">(36-51) </t>
  </si>
  <si>
    <t>Tailor_madeCRUDE2012Non-MaoriAllAllAllAllAllQuintile2</t>
  </si>
  <si>
    <t xml:space="preserve">(64.7-78.9) </t>
  </si>
  <si>
    <t xml:space="preserve">(50-61) </t>
  </si>
  <si>
    <t>Tailor_madeCRUDE2012Non-MaoriAllAllAllAllAllQuintile3</t>
  </si>
  <si>
    <t xml:space="preserve">(57.1-74.0) </t>
  </si>
  <si>
    <t xml:space="preserve">(54-70) </t>
  </si>
  <si>
    <t>Tailor_madeCRUDE2012Non-MaoriAllAllAllAllAllQuintile4</t>
  </si>
  <si>
    <t xml:space="preserve">(57.8-69.4) </t>
  </si>
  <si>
    <t xml:space="preserve">(57-68) </t>
  </si>
  <si>
    <t>Tailor_madeCRUDE2012Non-MaoriAllAllAllAllAllQuintile5</t>
  </si>
  <si>
    <t xml:space="preserve">(57.7-68.8) </t>
  </si>
  <si>
    <t>Tailor_madeCRUDE2012Non-MaoriAllAllAllAllFemaleAll</t>
  </si>
  <si>
    <t xml:space="preserve">(60.0-69.8) </t>
  </si>
  <si>
    <t xml:space="preserve">(121-141) </t>
  </si>
  <si>
    <t>Tailor_madeCRUDE2012Non-MaoriAllAllAllAllFemaleQuintile1</t>
  </si>
  <si>
    <t xml:space="preserve">(57.2-84.9) </t>
  </si>
  <si>
    <t>Tailor_madeCRUDE2012Non-MaoriAllAllAllAllFemaleQuintile2</t>
  </si>
  <si>
    <t xml:space="preserve">(61.4-83.2) </t>
  </si>
  <si>
    <t>Tailor_madeCRUDE2012Non-MaoriAllAllAllAllFemaleQuintile3</t>
  </si>
  <si>
    <t xml:space="preserve">(48.0-74.9) </t>
  </si>
  <si>
    <t>Tailor_madeCRUDE2012Non-MaoriAllAllAllAllFemaleQuintile4</t>
  </si>
  <si>
    <t xml:space="preserve">(51.9-69.8) </t>
  </si>
  <si>
    <t>Tailor_madeCRUDE2012Non-MaoriAllAllAllAllFemaleQuintile5</t>
  </si>
  <si>
    <t xml:space="preserve">(54.2-68.4) </t>
  </si>
  <si>
    <t>Tailor_madeCRUDE2012Non-MaoriAllAllAllAllMaleAll</t>
  </si>
  <si>
    <t xml:space="preserve">(61.8-71.6) </t>
  </si>
  <si>
    <t xml:space="preserve">(151-175) </t>
  </si>
  <si>
    <t>Tailor_madeCRUDE2012Non-MaoriAllAllAllAllMaleQuintile1</t>
  </si>
  <si>
    <t xml:space="preserve">(41.0-81.7) </t>
  </si>
  <si>
    <t>Tailor_madeCRUDE2012Non-MaoriAllAllAllAllMaleQuintile2</t>
  </si>
  <si>
    <t xml:space="preserve">(60.5-80.5) </t>
  </si>
  <si>
    <t>Tailor_madeCRUDE2012Non-MaoriAllAllAllAllMaleQuintile3</t>
  </si>
  <si>
    <t xml:space="preserve">(57.1-79.0) </t>
  </si>
  <si>
    <t>Tailor_madeCRUDE2012Non-MaoriAllAllAllAllMaleQuintile4</t>
  </si>
  <si>
    <t xml:space="preserve">(57.4-74.2) </t>
  </si>
  <si>
    <t>Tailor_madeCRUDE2012Non-MaoriAllAllAllAllMaleQuintile5</t>
  </si>
  <si>
    <t xml:space="preserve">(58.1-89.9) </t>
  </si>
  <si>
    <t>not_smoking_nowCRUDE2012AllAllAllAll15-19AllAll</t>
  </si>
  <si>
    <t xml:space="preserve">not_smoking_now </t>
  </si>
  <si>
    <t xml:space="preserve">(7.0-23.2) </t>
  </si>
  <si>
    <t>not_smoking_nowCRUDE2012AllAllAllAll15-19FemaleAll</t>
  </si>
  <si>
    <t>not_smoking_nowCRUDE2012AllAllAllAll15-19MaleAll</t>
  </si>
  <si>
    <t xml:space="preserve">(6.0-31.6) </t>
  </si>
  <si>
    <t>not_smoking_nowCRUDE2012AllAllAllAll20-24AllAll</t>
  </si>
  <si>
    <t xml:space="preserve">(26.2-39.7) </t>
  </si>
  <si>
    <t xml:space="preserve">(34-51) </t>
  </si>
  <si>
    <t>not_smoking_nowCRUDE2012AllAllAllAll20-24FemaleAll</t>
  </si>
  <si>
    <t xml:space="preserve">(22.5-39.6) </t>
  </si>
  <si>
    <t>not_smoking_nowCRUDE2012AllAllAllAll20-24MaleAll</t>
  </si>
  <si>
    <t xml:space="preserve">(25.0-45.7) </t>
  </si>
  <si>
    <t>not_smoking_nowCRUDE2012AllAllAllAll25-34AllAll</t>
  </si>
  <si>
    <t xml:space="preserve">(39.0-47.0) </t>
  </si>
  <si>
    <t xml:space="preserve">(100-120) </t>
  </si>
  <si>
    <t>not_smoking_nowCRUDE2012AllAllAllAll25-34FemaleAll</t>
  </si>
  <si>
    <t xml:space="preserve">(41.0-51.5) </t>
  </si>
  <si>
    <t>not_smoking_nowCRUDE2012AllAllAllAll25-34MaleAll</t>
  </si>
  <si>
    <t xml:space="preserve">(34.2-45.8) </t>
  </si>
  <si>
    <t xml:space="preserve">(46-61) </t>
  </si>
  <si>
    <t>not_smoking_nowCRUDE2012AllAllAllAll35-44AllAll</t>
  </si>
  <si>
    <t xml:space="preserve">(50.0-57.4) </t>
  </si>
  <si>
    <t xml:space="preserve">(135-155) </t>
  </si>
  <si>
    <t>not_smoking_nowCRUDE2012AllAllAllAll35-44FemaleAll</t>
  </si>
  <si>
    <t xml:space="preserve">(54.5-64.1) </t>
  </si>
  <si>
    <t xml:space="preserve">(74-88) </t>
  </si>
  <si>
    <t>not_smoking_nowCRUDE2012AllAllAllAll35-44MaleAll</t>
  </si>
  <si>
    <t xml:space="preserve">(41.8-54.1) </t>
  </si>
  <si>
    <t xml:space="preserve">(56-72) </t>
  </si>
  <si>
    <t>not_smoking_nowCRUDE2012AllAllAllAll45-54AllAll</t>
  </si>
  <si>
    <t xml:space="preserve">(54.1-61.3) </t>
  </si>
  <si>
    <t xml:space="preserve">(160-181) </t>
  </si>
  <si>
    <t>not_smoking_nowCRUDE2012AllAllAllAll45-54FemaleAll</t>
  </si>
  <si>
    <t xml:space="preserve">(49.8-60.7) </t>
  </si>
  <si>
    <t xml:space="preserve">(74-90) </t>
  </si>
  <si>
    <t>not_smoking_nowCRUDE2012AllAllAllAll45-54MaleAll</t>
  </si>
  <si>
    <t xml:space="preserve">(54.8-65.4) </t>
  </si>
  <si>
    <t xml:space="preserve">(80-96) </t>
  </si>
  <si>
    <t>not_smoking_nowCRUDE2012AllAllAllAll55-64AllAll</t>
  </si>
  <si>
    <t xml:space="preserve">(66.5-73.5) </t>
  </si>
  <si>
    <t xml:space="preserve">(169-186) </t>
  </si>
  <si>
    <t>not_smoking_nowCRUDE2012AllAllAllAll55-64FemaleAll</t>
  </si>
  <si>
    <t xml:space="preserve">(61.7-71.5) </t>
  </si>
  <si>
    <t xml:space="preserve">(69-80) </t>
  </si>
  <si>
    <t>not_smoking_nowCRUDE2012AllAllAllAll55-64MaleAll</t>
  </si>
  <si>
    <t xml:space="preserve">(67.5-77.7) </t>
  </si>
  <si>
    <t xml:space="preserve">(95-110) </t>
  </si>
  <si>
    <t>not_smoking_nowCRUDE2012AllAllAllAll65-74AllAll</t>
  </si>
  <si>
    <t xml:space="preserve">(79.9-86.1) </t>
  </si>
  <si>
    <t xml:space="preserve">(143-154) </t>
  </si>
  <si>
    <t>not_smoking_nowCRUDE2012AllAllAllAll65-74FemaleAll</t>
  </si>
  <si>
    <t xml:space="preserve">(76.6-85.3) </t>
  </si>
  <si>
    <t xml:space="preserve">(59-66) </t>
  </si>
  <si>
    <t>not_smoking_nowCRUDE2012AllAllAllAll65-74MaleAll</t>
  </si>
  <si>
    <t xml:space="preserve">(79.6-88.9) </t>
  </si>
  <si>
    <t xml:space="preserve">(81-90) </t>
  </si>
  <si>
    <t>not_smoking_nowCRUDE2012AllAllAllAll75+AllAll</t>
  </si>
  <si>
    <t xml:space="preserve">(87.2-92.5) </t>
  </si>
  <si>
    <t xml:space="preserve">(105-111) </t>
  </si>
  <si>
    <t>not_smoking_nowCRUDE2012AllAllAllAll75+FemaleAll</t>
  </si>
  <si>
    <t xml:space="preserve">(82.7-91.5) </t>
  </si>
  <si>
    <t xml:space="preserve">(41-46) </t>
  </si>
  <si>
    <t>not_smoking_nowCRUDE2012AllAllAllAll75+MaleAll</t>
  </si>
  <si>
    <t xml:space="preserve">(87.6-94.9) </t>
  </si>
  <si>
    <t xml:space="preserve">(62-67) </t>
  </si>
  <si>
    <t>not_smoking_nowCRUDE2012AllAllAllAllAllAllAll</t>
  </si>
  <si>
    <t xml:space="preserve">(57.1-60.3) </t>
  </si>
  <si>
    <t xml:space="preserve">(884-932) </t>
  </si>
  <si>
    <t>not_smoking_nowCRUDE2012AllAllAllAllAllAllQuintile1</t>
  </si>
  <si>
    <t xml:space="preserve">(64.3-74.4) </t>
  </si>
  <si>
    <t xml:space="preserve">(173-200) </t>
  </si>
  <si>
    <t>not_smoking_nowCRUDE2012AllAllAllAllAllAllQuintile2</t>
  </si>
  <si>
    <t xml:space="preserve">(62.4-71.0) </t>
  </si>
  <si>
    <t xml:space="preserve">(179-204) </t>
  </si>
  <si>
    <t>not_smoking_nowCRUDE2012AllAllAllAllAllAllQuintile3</t>
  </si>
  <si>
    <t xml:space="preserve">(59.4-65.9) </t>
  </si>
  <si>
    <t xml:space="preserve">(184-204) </t>
  </si>
  <si>
    <t>not_smoking_nowCRUDE2012AllAllAllAllAllAllQuintile4</t>
  </si>
  <si>
    <t xml:space="preserve">(52.1-59.8) </t>
  </si>
  <si>
    <t xml:space="preserve">(168-193) </t>
  </si>
  <si>
    <t>not_smoking_nowCRUDE2012AllAllAllAllAllAllQuintile5</t>
  </si>
  <si>
    <t xml:space="preserve">(39.9-46.5) </t>
  </si>
  <si>
    <t xml:space="preserve">(143-167) </t>
  </si>
  <si>
    <t>not_smoking_nowCRUDE2012AllAllAllAllAllFemaleAll</t>
  </si>
  <si>
    <t xml:space="preserve">(55.8-60.2) </t>
  </si>
  <si>
    <t xml:space="preserve">(407-439) </t>
  </si>
  <si>
    <t>not_smoking_nowCRUDE2012AllAllAllAllAllFemaleQuintile1</t>
  </si>
  <si>
    <t xml:space="preserve">(64.5-78.3) </t>
  </si>
  <si>
    <t>not_smoking_nowCRUDE2012AllAllAllAllAllFemaleQuintile2</t>
  </si>
  <si>
    <t xml:space="preserve">(61.8-73.5) </t>
  </si>
  <si>
    <t xml:space="preserve">(79-94) </t>
  </si>
  <si>
    <t>not_smoking_nowCRUDE2012AllAllAllAllAllFemaleQuintile3</t>
  </si>
  <si>
    <t xml:space="preserve">(59.6-69.1) </t>
  </si>
  <si>
    <t xml:space="preserve">(86-99) </t>
  </si>
  <si>
    <t>not_smoking_nowCRUDE2012AllAllAllAllAllFemaleQuintile4</t>
  </si>
  <si>
    <t xml:space="preserve">(48.4-57.8) </t>
  </si>
  <si>
    <t xml:space="preserve">(75-89) </t>
  </si>
  <si>
    <t>not_smoking_nowCRUDE2012AllAllAllAllAllFemaleQuintile5</t>
  </si>
  <si>
    <t xml:space="preserve">(71-86) </t>
  </si>
  <si>
    <t>not_smoking_nowCRUDE2012AllAllAllAllAllMaleAll</t>
  </si>
  <si>
    <t xml:space="preserve">(57.0-61.6) </t>
  </si>
  <si>
    <t xml:space="preserve">(467-504) </t>
  </si>
  <si>
    <t>not_smoking_nowCRUDE2012AllAllAllAllAllMaleQuintile1</t>
  </si>
  <si>
    <t xml:space="preserve">(59.2-75.6) </t>
  </si>
  <si>
    <t xml:space="preserve">(91-116) </t>
  </si>
  <si>
    <t>not_smoking_nowCRUDE2012AllAllAllAllAllMaleQuintile2</t>
  </si>
  <si>
    <t xml:space="preserve">(60.6-71.0) </t>
  </si>
  <si>
    <t xml:space="preserve">(96-113) </t>
  </si>
  <si>
    <t>not_smoking_nowCRUDE2012AllAllAllAllAllMaleQuintile3</t>
  </si>
  <si>
    <t xml:space="preserve">(56.5-65.7) </t>
  </si>
  <si>
    <t xml:space="preserve">(93-109) </t>
  </si>
  <si>
    <t>not_smoking_nowCRUDE2012AllAllAllAllAllMaleQuintile4</t>
  </si>
  <si>
    <t xml:space="preserve">(53.7-63.3) </t>
  </si>
  <si>
    <t xml:space="preserve">(91-107) </t>
  </si>
  <si>
    <t>not_smoking_nowCRUDE2012AllAllAllAllAllMaleQuintile5</t>
  </si>
  <si>
    <t xml:space="preserve">(39.9-49.3) </t>
  </si>
  <si>
    <t>not_smoking_nowCRUDE2012AllAllAllNon-Other-Euro15-19AllAll</t>
  </si>
  <si>
    <t xml:space="preserve">(4.5-28.7) </t>
  </si>
  <si>
    <t>not_smoking_nowCRUDE2012AllAllAllNon-Other-Euro15-19FemaleAll</t>
  </si>
  <si>
    <t xml:space="preserve">(1.3-25.8) </t>
  </si>
  <si>
    <t>not_smoking_nowCRUDE2012AllAllAllNon-Other-Euro20-24AllAll</t>
  </si>
  <si>
    <t xml:space="preserve">(13.3-30.4) </t>
  </si>
  <si>
    <t>not_smoking_nowCRUDE2012AllAllAllNon-Other-Euro20-24FemaleAll</t>
  </si>
  <si>
    <t xml:space="preserve">(12.9-41.7) </t>
  </si>
  <si>
    <t>not_smoking_nowCRUDE2012AllAllAllNon-Other-Euro20-24MaleAll</t>
  </si>
  <si>
    <t xml:space="preserve">(6.8-30.2) </t>
  </si>
  <si>
    <t>not_smoking_nowCRUDE2012AllAllAllNon-Other-Euro25-34AllAll</t>
  </si>
  <si>
    <t xml:space="preserve">(26.3-38.4) </t>
  </si>
  <si>
    <t>not_smoking_nowCRUDE2012AllAllAllNon-Other-Euro25-34FemaleAll</t>
  </si>
  <si>
    <t xml:space="preserve">(24.6-38.7) </t>
  </si>
  <si>
    <t>not_smoking_nowCRUDE2012AllAllAllNon-Other-Euro25-34MaleAll</t>
  </si>
  <si>
    <t xml:space="preserve">(23.3-43.4) </t>
  </si>
  <si>
    <t>not_smoking_nowCRUDE2012AllAllAllNon-Other-Euro35-44AllAll</t>
  </si>
  <si>
    <t xml:space="preserve">(25.7-40.8) </t>
  </si>
  <si>
    <t>not_smoking_nowCRUDE2012AllAllAllNon-Other-Euro35-44FemaleAll</t>
  </si>
  <si>
    <t xml:space="preserve">(24.3-44.8) </t>
  </si>
  <si>
    <t>not_smoking_nowCRUDE2012AllAllAllNon-Other-Euro35-44MaleAll</t>
  </si>
  <si>
    <t xml:space="preserve">(21.7-43.9) </t>
  </si>
  <si>
    <t>not_smoking_nowCRUDE2012AllAllAllNon-Other-Euro45-54AllAll</t>
  </si>
  <si>
    <t xml:space="preserve">(35.2-53.2) </t>
  </si>
  <si>
    <t>not_smoking_nowCRUDE2012AllAllAllNon-Other-Euro45-54FemaleAll</t>
  </si>
  <si>
    <t xml:space="preserve">(27.9-49.0) </t>
  </si>
  <si>
    <t>not_smoking_nowCRUDE2012AllAllAllNon-Other-Euro45-54MaleAll</t>
  </si>
  <si>
    <t xml:space="preserve">(36.3-61.4) </t>
  </si>
  <si>
    <t>not_smoking_nowCRUDE2012AllAllAllNon-Other-Euro55-64AllAll</t>
  </si>
  <si>
    <t xml:space="preserve">(48.1-66.2) </t>
  </si>
  <si>
    <t>not_smoking_nowCRUDE2012AllAllAllNon-Other-Euro55-64FemaleAll</t>
  </si>
  <si>
    <t xml:space="preserve">(38.6-63.2) </t>
  </si>
  <si>
    <t>not_smoking_nowCRUDE2012AllAllAllNon-Other-Euro55-64MaleAll</t>
  </si>
  <si>
    <t xml:space="preserve">(49.2-74.5) </t>
  </si>
  <si>
    <t>not_smoking_nowCRUDE2012AllAllAllNon-Other-Euro65-74AllAll</t>
  </si>
  <si>
    <t xml:space="preserve">(54.7-80.5) </t>
  </si>
  <si>
    <t>not_smoking_nowCRUDE2012AllAllAllNon-Other-Euro65-74FemaleAll</t>
  </si>
  <si>
    <t xml:space="preserve">(55.9-85.3) </t>
  </si>
  <si>
    <t>not_smoking_nowCRUDE2012AllAllAllNon-Other-Euro65-74MaleAll</t>
  </si>
  <si>
    <t xml:space="preserve">(45.5-83.4) </t>
  </si>
  <si>
    <t>not_smoking_nowCRUDE2012AllAllAllNon-Other-Euro75+AllAll</t>
  </si>
  <si>
    <t xml:space="preserve">(68.7-95.2) </t>
  </si>
  <si>
    <t>not_smoking_nowCRUDE2012AllAllAllNon-Other-Euro75+FemaleAll</t>
  </si>
  <si>
    <t xml:space="preserve">(72.1-97.2) </t>
  </si>
  <si>
    <t xml:space="preserve">(3-3) </t>
  </si>
  <si>
    <t>not_smoking_nowCRUDE2012AllAllAllNon-Other-Euro75+MaleAll</t>
  </si>
  <si>
    <t xml:space="preserve">(52.4-97.4) </t>
  </si>
  <si>
    <t>not_smoking_nowCRUDE2012AllAllAllNon-Other-EuroAllAllAll</t>
  </si>
  <si>
    <t xml:space="preserve">(36.2-42.2) </t>
  </si>
  <si>
    <t xml:space="preserve">(125-146) </t>
  </si>
  <si>
    <t>not_smoking_nowCRUDE2012AllAllAllNon-Other-EuroAllFemaleAll</t>
  </si>
  <si>
    <t xml:space="preserve">(32.9-41.1) </t>
  </si>
  <si>
    <t xml:space="preserve">(53-66) </t>
  </si>
  <si>
    <t>not_smoking_nowCRUDE2012AllAllAllNon-Other-EuroAllMaleAll</t>
  </si>
  <si>
    <t xml:space="preserve">(36.5-45.8) </t>
  </si>
  <si>
    <t xml:space="preserve">(68-85) </t>
  </si>
  <si>
    <t>not_smoking_nowCRUDE2012AllAllAllOther-Euro15-19AllAll</t>
  </si>
  <si>
    <t xml:space="preserve">(4.7-29.1) </t>
  </si>
  <si>
    <t>not_smoking_nowCRUDE2012AllAllAllOther-Euro15-19MaleAll</t>
  </si>
  <si>
    <t xml:space="preserve">(3.2-37.1) </t>
  </si>
  <si>
    <t>not_smoking_nowCRUDE2012AllAllAllOther-Euro20-24AllAll</t>
  </si>
  <si>
    <t xml:space="preserve">(29.4-47.5) </t>
  </si>
  <si>
    <t xml:space="preserve">(26-42) </t>
  </si>
  <si>
    <t>not_smoking_nowCRUDE2012AllAllAllOther-Euro20-24FemaleAll</t>
  </si>
  <si>
    <t xml:space="preserve">(22.4-45.4) </t>
  </si>
  <si>
    <t>not_smoking_nowCRUDE2012AllAllAllOther-Euro20-24MaleAll</t>
  </si>
  <si>
    <t xml:space="preserve">(31.0-55.6) </t>
  </si>
  <si>
    <t>not_smoking_nowCRUDE2012AllAllAllOther-Euro25-34AllAll</t>
  </si>
  <si>
    <t xml:space="preserve">(43.6-53.8) </t>
  </si>
  <si>
    <t xml:space="preserve">(73-90) </t>
  </si>
  <si>
    <t>not_smoking_nowCRUDE2012AllAllAllOther-Euro25-34FemaleAll</t>
  </si>
  <si>
    <t xml:space="preserve">(47.2-61.0) </t>
  </si>
  <si>
    <t>not_smoking_nowCRUDE2012AllAllAllOther-Euro25-34MaleAll</t>
  </si>
  <si>
    <t xml:space="preserve">(36.6-51.0) </t>
  </si>
  <si>
    <t>not_smoking_nowCRUDE2012AllAllAllOther-Euro35-44AllAll</t>
  </si>
  <si>
    <t xml:space="preserve">(55.9-64.0) </t>
  </si>
  <si>
    <t xml:space="preserve">(116-132) </t>
  </si>
  <si>
    <t>not_smoking_nowCRUDE2012AllAllAllOther-Euro35-44FemaleAll</t>
  </si>
  <si>
    <t xml:space="preserve">(60.8-70.9) </t>
  </si>
  <si>
    <t xml:space="preserve">(66-77) </t>
  </si>
  <si>
    <t>not_smoking_nowCRUDE2012AllAllAllOther-Euro35-44MaleAll</t>
  </si>
  <si>
    <t xml:space="preserve">(46.1-60.6) </t>
  </si>
  <si>
    <t xml:space="preserve">(46-60) </t>
  </si>
  <si>
    <t>not_smoking_nowCRUDE2012AllAllAllOther-Euro45-54AllAll</t>
  </si>
  <si>
    <t xml:space="preserve">(57.5-65.8) </t>
  </si>
  <si>
    <t xml:space="preserve">(132-151) </t>
  </si>
  <si>
    <t>not_smoking_nowCRUDE2012AllAllAllOther-Euro45-54FemaleAll</t>
  </si>
  <si>
    <t xml:space="preserve">(53.1-65.6) </t>
  </si>
  <si>
    <t xml:space="preserve">(64-79) </t>
  </si>
  <si>
    <t>not_smoking_nowCRUDE2012AllAllAllOther-Euro45-54MaleAll</t>
  </si>
  <si>
    <t xml:space="preserve">(57.8-70.0) </t>
  </si>
  <si>
    <t>not_smoking_nowCRUDE2012AllAllAllOther-Euro55-64AllAll</t>
  </si>
  <si>
    <t xml:space="preserve">(68.8-76.1) </t>
  </si>
  <si>
    <t xml:space="preserve">(146-162) </t>
  </si>
  <si>
    <t>not_smoking_nowCRUDE2012AllAllAllOther-Euro55-64FemaleAll</t>
  </si>
  <si>
    <t xml:space="preserve">(64.3-74.8) </t>
  </si>
  <si>
    <t>not_smoking_nowCRUDE2012AllAllAllOther-Euro55-64MaleAll</t>
  </si>
  <si>
    <t xml:space="preserve">(68.7-80.1) </t>
  </si>
  <si>
    <t xml:space="preserve">(82-95) </t>
  </si>
  <si>
    <t>not_smoking_nowCRUDE2012AllAllAllOther-Euro65-74AllAll</t>
  </si>
  <si>
    <t xml:space="preserve">(82.3-88.3) </t>
  </si>
  <si>
    <t xml:space="preserve">(127-136) </t>
  </si>
  <si>
    <t>not_smoking_nowCRUDE2012AllAllAllOther-Euro65-74FemaleAll</t>
  </si>
  <si>
    <t xml:space="preserve">(77.5-86.7) </t>
  </si>
  <si>
    <t xml:space="preserve">(53-59) </t>
  </si>
  <si>
    <t>not_smoking_nowCRUDE2012AllAllAllOther-Euro65-74MaleAll</t>
  </si>
  <si>
    <t xml:space="preserve">(83.3-91.5) </t>
  </si>
  <si>
    <t xml:space="preserve">(72-79) </t>
  </si>
  <si>
    <t>not_smoking_nowCRUDE2012AllAllAllOther-Euro75+AllAll</t>
  </si>
  <si>
    <t xml:space="preserve">(87.3-92.9) </t>
  </si>
  <si>
    <t xml:space="preserve">(98-104) </t>
  </si>
  <si>
    <t>not_smoking_nowCRUDE2012AllAllAllOther-Euro75+FemaleAll</t>
  </si>
  <si>
    <t xml:space="preserve">(82.5-91.5) </t>
  </si>
  <si>
    <t xml:space="preserve">(38-42) </t>
  </si>
  <si>
    <t>not_smoking_nowCRUDE2012AllAllAllOther-Euro75+MaleAll</t>
  </si>
  <si>
    <t xml:space="preserve">(88.0-95.6) </t>
  </si>
  <si>
    <t xml:space="preserve">(58-63) </t>
  </si>
  <si>
    <t>not_smoking_nowCRUDE2012AllAllAllOther-EuroAllAllAll</t>
  </si>
  <si>
    <t xml:space="preserve">(62.4-66.2) </t>
  </si>
  <si>
    <t xml:space="preserve">(750-795) </t>
  </si>
  <si>
    <t>not_smoking_nowCRUDE2012AllAllAllOther-EuroAllFemaleAll</t>
  </si>
  <si>
    <t xml:space="preserve">(61.4-66.4) </t>
  </si>
  <si>
    <t xml:space="preserve">(349-378) </t>
  </si>
  <si>
    <t>not_smoking_nowCRUDE2012AllAllAllOther-EuroAllMaleAll</t>
  </si>
  <si>
    <t xml:space="preserve">(61.9-67.4) </t>
  </si>
  <si>
    <t xml:space="preserve">(391-426) </t>
  </si>
  <si>
    <t>not_smoking_nowCRUDE2012AllAllAsianAll25-34AllAll</t>
  </si>
  <si>
    <t xml:space="preserve">(27.8-58.2) </t>
  </si>
  <si>
    <t>not_smoking_nowCRUDE2012AllAllAsianAll25-34MaleAll</t>
  </si>
  <si>
    <t xml:space="preserve">(24.2-61.2) </t>
  </si>
  <si>
    <t>not_smoking_nowCRUDE2012AllAllAsianAll35-44AllAll</t>
  </si>
  <si>
    <t xml:space="preserve">(28.9-64.1) </t>
  </si>
  <si>
    <t>not_smoking_nowCRUDE2012AllAllAsianAll35-44MaleAll</t>
  </si>
  <si>
    <t xml:space="preserve">(25.1-64.8) </t>
  </si>
  <si>
    <t>not_smoking_nowCRUDE2012AllAllAsianAll45-54AllAll</t>
  </si>
  <si>
    <t xml:space="preserve">(36.9-80.4) </t>
  </si>
  <si>
    <t>not_smoking_nowCRUDE2012AllAllAsianAllAllAllAll</t>
  </si>
  <si>
    <t xml:space="preserve">(38.1-56.9) </t>
  </si>
  <si>
    <t>not_smoking_nowCRUDE2012AllAllAsianAllAllFemaleAll</t>
  </si>
  <si>
    <t xml:space="preserve">(33.1-67.1) </t>
  </si>
  <si>
    <t>not_smoking_nowCRUDE2012AllAllAsianAllAllMaleAll</t>
  </si>
  <si>
    <t xml:space="preserve">(36.0-57.6) </t>
  </si>
  <si>
    <t>not_smoking_nowCRUDE2012AllAllNon-AsianAll15-19AllAll</t>
  </si>
  <si>
    <t xml:space="preserve">(6.4-24.0) </t>
  </si>
  <si>
    <t>not_smoking_nowCRUDE2012AllAllNon-AsianAll15-19FemaleAll</t>
  </si>
  <si>
    <t xml:space="preserve">(3.5-22.5) </t>
  </si>
  <si>
    <t>not_smoking_nowCRUDE2012AllAllNon-AsianAll15-19MaleAll</t>
  </si>
  <si>
    <t xml:space="preserve">(4.9-33.4) </t>
  </si>
  <si>
    <t>not_smoking_nowCRUDE2012AllAllNon-AsianAll20-24AllAll</t>
  </si>
  <si>
    <t xml:space="preserve">(26.1-39.9) </t>
  </si>
  <si>
    <t xml:space="preserve">(31-48) </t>
  </si>
  <si>
    <t>not_smoking_nowCRUDE2012AllAllNon-AsianAll20-24FemaleAll</t>
  </si>
  <si>
    <t xml:space="preserve">(21.4-38.2) </t>
  </si>
  <si>
    <t>not_smoking_nowCRUDE2012AllAllNon-AsianAll20-24MaleAll</t>
  </si>
  <si>
    <t xml:space="preserve">(26.3-46.6) </t>
  </si>
  <si>
    <t>not_smoking_nowCRUDE2012AllAllNon-AsianAll25-34AllAll</t>
  </si>
  <si>
    <t xml:space="preserve">(38.8-47.3) </t>
  </si>
  <si>
    <t xml:space="preserve">(89-109) </t>
  </si>
  <si>
    <t>not_smoking_nowCRUDE2012AllAllNon-AsianAll25-34FemaleAll</t>
  </si>
  <si>
    <t xml:space="preserve">(41.0-51.7) </t>
  </si>
  <si>
    <t>not_smoking_nowCRUDE2012AllAllNon-AsianAll25-34MaleAll</t>
  </si>
  <si>
    <t xml:space="preserve">(33.4-46.0) </t>
  </si>
  <si>
    <t>not_smoking_nowCRUDE2012AllAllNon-AsianAll35-44AllAll</t>
  </si>
  <si>
    <t xml:space="preserve">(50.4-57.8) </t>
  </si>
  <si>
    <t xml:space="preserve">(129-148) </t>
  </si>
  <si>
    <t>not_smoking_nowCRUDE2012AllAllNon-AsianAll35-44FemaleAll</t>
  </si>
  <si>
    <t xml:space="preserve">(54.5-64.2) </t>
  </si>
  <si>
    <t xml:space="preserve">(73-86) </t>
  </si>
  <si>
    <t>not_smoking_nowCRUDE2012AllAllNon-AsianAll35-44MaleAll</t>
  </si>
  <si>
    <t xml:space="preserve">(41.8-54.8) </t>
  </si>
  <si>
    <t xml:space="preserve">(51-67) </t>
  </si>
  <si>
    <t>not_smoking_nowCRUDE2012AllAllNon-AsianAll45-54AllAll</t>
  </si>
  <si>
    <t xml:space="preserve">(54.1-61.0) </t>
  </si>
  <si>
    <t xml:space="preserve">(152-172) </t>
  </si>
  <si>
    <t>not_smoking_nowCRUDE2012AllAllNon-AsianAll45-54FemaleAll</t>
  </si>
  <si>
    <t xml:space="preserve">(49.7-60.7) </t>
  </si>
  <si>
    <t>not_smoking_nowCRUDE2012AllAllNon-AsianAll45-54MaleAll</t>
  </si>
  <si>
    <t xml:space="preserve">(55.0-65.2) </t>
  </si>
  <si>
    <t xml:space="preserve">(74-87) </t>
  </si>
  <si>
    <t>not_smoking_nowCRUDE2012AllAllNon-AsianAll55-64AllAll</t>
  </si>
  <si>
    <t xml:space="preserve">(67.0-74.0) </t>
  </si>
  <si>
    <t xml:space="preserve">(165-182) </t>
  </si>
  <si>
    <t>not_smoking_nowCRUDE2012AllAllNon-AsianAll55-64FemaleAll</t>
  </si>
  <si>
    <t xml:space="preserve">(61.4-71.4) </t>
  </si>
  <si>
    <t>not_smoking_nowCRUDE2012AllAllNon-AsianAll55-64MaleAll</t>
  </si>
  <si>
    <t xml:space="preserve">(68.6-78.9) </t>
  </si>
  <si>
    <t xml:space="preserve">(92-106) </t>
  </si>
  <si>
    <t>not_smoking_nowCRUDE2012AllAllNon-AsianAll65-74AllAll</t>
  </si>
  <si>
    <t xml:space="preserve">(80.7-86.7) </t>
  </si>
  <si>
    <t xml:space="preserve">(139-150) </t>
  </si>
  <si>
    <t>not_smoking_nowCRUDE2012AllAllNon-AsianAll65-74FemaleAll</t>
  </si>
  <si>
    <t xml:space="preserve">(76.7-85.5) </t>
  </si>
  <si>
    <t xml:space="preserve">(59-65) </t>
  </si>
  <si>
    <t>not_smoking_nowCRUDE2012AllAllNon-AsianAll65-74MaleAll</t>
  </si>
  <si>
    <t xml:space="preserve">(81.1-89.7) </t>
  </si>
  <si>
    <t xml:space="preserve">(78-86) </t>
  </si>
  <si>
    <t>not_smoking_nowCRUDE2012AllAllNon-AsianAll75+AllAll</t>
  </si>
  <si>
    <t xml:space="preserve">(87.4-92.8) </t>
  </si>
  <si>
    <t xml:space="preserve">(104-110) </t>
  </si>
  <si>
    <t>not_smoking_nowCRUDE2012AllAllNon-AsianAll75+FemaleAll</t>
  </si>
  <si>
    <t xml:space="preserve">(41-45) </t>
  </si>
  <si>
    <t>not_smoking_nowCRUDE2012AllAllNon-AsianAll75+MaleAll</t>
  </si>
  <si>
    <t xml:space="preserve">(88.2-95.3) </t>
  </si>
  <si>
    <t xml:space="preserve">(61-66) </t>
  </si>
  <si>
    <t>not_smoking_nowCRUDE2012AllAllNon-AsianAllAllAllAll</t>
  </si>
  <si>
    <t xml:space="preserve">(57.7-60.9) </t>
  </si>
  <si>
    <t xml:space="preserve">(847-894) </t>
  </si>
  <si>
    <t>not_smoking_nowCRUDE2012AllAllNon-AsianAllAllFemaleAll</t>
  </si>
  <si>
    <t xml:space="preserve">(55.9-60.4) </t>
  </si>
  <si>
    <t xml:space="preserve">(398-430) </t>
  </si>
  <si>
    <t>not_smoking_nowCRUDE2012AllAllNon-AsianAllAllMaleAll</t>
  </si>
  <si>
    <t xml:space="preserve">(57.9-62.7) </t>
  </si>
  <si>
    <t xml:space="preserve">(438-475) </t>
  </si>
  <si>
    <t>not_smoking_nowCRUDE2012AllNon-PacificAllAll15-19AllAll</t>
  </si>
  <si>
    <t xml:space="preserve">(5.6-23.1) </t>
  </si>
  <si>
    <t>not_smoking_nowCRUDE2012AllNon-PacificAllAll15-19FemaleAll</t>
  </si>
  <si>
    <t>not_smoking_nowCRUDE2012AllNon-PacificAllAll15-19MaleAll</t>
  </si>
  <si>
    <t xml:space="preserve">(5.0-31.6) </t>
  </si>
  <si>
    <t>not_smoking_nowCRUDE2012AllNon-PacificAllAll20-24AllAll</t>
  </si>
  <si>
    <t xml:space="preserve">(26.6-41.0) </t>
  </si>
  <si>
    <t>not_smoking_nowCRUDE2012AllNon-PacificAllAll20-24FemaleAll</t>
  </si>
  <si>
    <t xml:space="preserve">(22.2-40.8) </t>
  </si>
  <si>
    <t>not_smoking_nowCRUDE2012AllNon-PacificAllAll20-24MaleAll</t>
  </si>
  <si>
    <t xml:space="preserve">(25.8-47.5) </t>
  </si>
  <si>
    <t>not_smoking_nowCRUDE2012AllNon-PacificAllAll25-34AllAll</t>
  </si>
  <si>
    <t xml:space="preserve">(39.7-48.2) </t>
  </si>
  <si>
    <t xml:space="preserve">(91-111) </t>
  </si>
  <si>
    <t>not_smoking_nowCRUDE2012AllNon-PacificAllAll25-34FemaleAll</t>
  </si>
  <si>
    <t xml:space="preserve">(42.3-53.8) </t>
  </si>
  <si>
    <t>not_smoking_nowCRUDE2012AllNon-PacificAllAll25-34MaleAll</t>
  </si>
  <si>
    <t xml:space="preserve">(34.3-46.5) </t>
  </si>
  <si>
    <t>not_smoking_nowCRUDE2012AllNon-PacificAllAll35-44AllAll</t>
  </si>
  <si>
    <t xml:space="preserve">(51.0-58.4) </t>
  </si>
  <si>
    <t>not_smoking_nowCRUDE2012AllNon-PacificAllAll35-44FemaleAll</t>
  </si>
  <si>
    <t xml:space="preserve">(56.0-65.8) </t>
  </si>
  <si>
    <t xml:space="preserve">(72-85) </t>
  </si>
  <si>
    <t>not_smoking_nowCRUDE2012AllNon-PacificAllAll35-44MaleAll</t>
  </si>
  <si>
    <t xml:space="preserve">(41.9-54.5) </t>
  </si>
  <si>
    <t xml:space="preserve">(52-67) </t>
  </si>
  <si>
    <t>not_smoking_nowCRUDE2012AllNon-PacificAllAll45-54AllAll</t>
  </si>
  <si>
    <t xml:space="preserve">(54.8-61.9) </t>
  </si>
  <si>
    <t xml:space="preserve">(154-174) </t>
  </si>
  <si>
    <t>not_smoking_nowCRUDE2012AllNon-PacificAllAll45-54FemaleAll</t>
  </si>
  <si>
    <t xml:space="preserve">(50.6-61.5) </t>
  </si>
  <si>
    <t xml:space="preserve">(72-87) </t>
  </si>
  <si>
    <t>not_smoking_nowCRUDE2012AllNon-PacificAllAll45-54MaleAll</t>
  </si>
  <si>
    <t xml:space="preserve">(55.5-65.8) </t>
  </si>
  <si>
    <t xml:space="preserve">(78-92) </t>
  </si>
  <si>
    <t>not_smoking_nowCRUDE2012AllNon-PacificAllAll55-64AllAll</t>
  </si>
  <si>
    <t xml:space="preserve">(66.5-73.7) </t>
  </si>
  <si>
    <t xml:space="preserve">(162-180) </t>
  </si>
  <si>
    <t>not_smoking_nowCRUDE2012AllNon-PacificAllAll55-64FemaleAll</t>
  </si>
  <si>
    <t xml:space="preserve">(61.2-71.5) </t>
  </si>
  <si>
    <t>not_smoking_nowCRUDE2012AllNon-PacificAllAll55-64MaleAll</t>
  </si>
  <si>
    <t xml:space="preserve">(67.7-78.2) </t>
  </si>
  <si>
    <t xml:space="preserve">(92-107) </t>
  </si>
  <si>
    <t>not_smoking_nowCRUDE2012AllNon-PacificAllAll65-74AllAll</t>
  </si>
  <si>
    <t xml:space="preserve">(80.3-86.5) </t>
  </si>
  <si>
    <t xml:space="preserve">(140-150) </t>
  </si>
  <si>
    <t>not_smoking_nowCRUDE2012AllNon-PacificAllAll65-74FemaleAll</t>
  </si>
  <si>
    <t xml:space="preserve">(76.1-85.1) </t>
  </si>
  <si>
    <t xml:space="preserve">(57-64) </t>
  </si>
  <si>
    <t>not_smoking_nowCRUDE2012AllNon-PacificAllAll65-74MaleAll</t>
  </si>
  <si>
    <t xml:space="preserve">(80.6-89.7) </t>
  </si>
  <si>
    <t xml:space="preserve">(79-88) </t>
  </si>
  <si>
    <t>not_smoking_nowCRUDE2012AllNon-PacificAllAll75+AllAll</t>
  </si>
  <si>
    <t xml:space="preserve">(87.0-92.5) </t>
  </si>
  <si>
    <t>not_smoking_nowCRUDE2012AllNon-PacificAllAll75+FemaleAll</t>
  </si>
  <si>
    <t xml:space="preserve">(82.6-91.5) </t>
  </si>
  <si>
    <t>not_smoking_nowCRUDE2012AllNon-PacificAllAll75+MaleAll</t>
  </si>
  <si>
    <t xml:space="preserve">(87.5-94.9) </t>
  </si>
  <si>
    <t>not_smoking_nowCRUDE2012AllNon-PacificAllAllAllAllAll</t>
  </si>
  <si>
    <t xml:space="preserve">(58.1-61.3) </t>
  </si>
  <si>
    <t xml:space="preserve">(848-895) </t>
  </si>
  <si>
    <t>not_smoking_nowCRUDE2012AllNon-PacificAllAllAllFemaleAll</t>
  </si>
  <si>
    <t xml:space="preserve">(56.9-61.3) </t>
  </si>
  <si>
    <t xml:space="preserve">(390-420) </t>
  </si>
  <si>
    <t>not_smoking_nowCRUDE2012AllNon-PacificAllAllAllMaleAll</t>
  </si>
  <si>
    <t xml:space="preserve">(58.0-62.5) </t>
  </si>
  <si>
    <t xml:space="preserve">(449-484) </t>
  </si>
  <si>
    <t>not_smoking_nowCRUDE2012AllPacificAllAll20-24AllAll</t>
  </si>
  <si>
    <t xml:space="preserve">(11.4-41.4) </t>
  </si>
  <si>
    <t>not_smoking_nowCRUDE2012AllPacificAllAll25-34AllAll</t>
  </si>
  <si>
    <t xml:space="preserve">(23.9-47.0) </t>
  </si>
  <si>
    <t>not_smoking_nowCRUDE2012AllPacificAllAll25-34FemaleAll</t>
  </si>
  <si>
    <t xml:space="preserve">(22.3-47.0) </t>
  </si>
  <si>
    <t>not_smoking_nowCRUDE2012AllPacificAllAll25-34MaleAll</t>
  </si>
  <si>
    <t xml:space="preserve">(19.3-55.6) </t>
  </si>
  <si>
    <t>not_smoking_nowCRUDE2012AllPacificAllAll35-44AllAll</t>
  </si>
  <si>
    <t xml:space="preserve">(21.6-57.3) </t>
  </si>
  <si>
    <t>not_smoking_nowCRUDE2012AllPacificAllAll35-44FemaleAll</t>
  </si>
  <si>
    <t xml:space="preserve">(13.8-51.4) </t>
  </si>
  <si>
    <t>not_smoking_nowCRUDE2012AllPacificAllAll35-44MaleAll</t>
  </si>
  <si>
    <t xml:space="preserve">(19.4-71.7) </t>
  </si>
  <si>
    <t>not_smoking_nowCRUDE2012AllPacificAllAll45-54AllAll</t>
  </si>
  <si>
    <t xml:space="preserve">(27.1-61.0) </t>
  </si>
  <si>
    <t>not_smoking_nowCRUDE2012AllPacificAllAll55-64AllAll</t>
  </si>
  <si>
    <t xml:space="preserve">(49.1-82.1) </t>
  </si>
  <si>
    <t>not_smoking_nowCRUDE2012AllPacificAllAllAllAllAll</t>
  </si>
  <si>
    <t xml:space="preserve">(35.3-47.9) </t>
  </si>
  <si>
    <t>not_smoking_nowCRUDE2012AllPacificAllAllAllFemaleAll</t>
  </si>
  <si>
    <t xml:space="preserve">(33.1-48.4) </t>
  </si>
  <si>
    <t>not_smoking_nowCRUDE2012AllPacificAllAllAllMaleAll</t>
  </si>
  <si>
    <t xml:space="preserve">(33.7-51.3) </t>
  </si>
  <si>
    <t>not_smoking_nowCRUDE2012MaoriAllAllAll15-19AllAll</t>
  </si>
  <si>
    <t xml:space="preserve">(3.0-23.6) </t>
  </si>
  <si>
    <t>not_smoking_nowCRUDE2012MaoriAllAllAll15-19FemaleAll</t>
  </si>
  <si>
    <t xml:space="preserve">(1.7-28.0) </t>
  </si>
  <si>
    <t>not_smoking_nowCRUDE2012MaoriAllAllAll20-24AllAll</t>
  </si>
  <si>
    <t xml:space="preserve">(13.0-28.8) </t>
  </si>
  <si>
    <t>not_smoking_nowCRUDE2012MaoriAllAllAll20-24FemaleAll</t>
  </si>
  <si>
    <t xml:space="preserve">(15.6-35.0) </t>
  </si>
  <si>
    <t>not_smoking_nowCRUDE2012MaoriAllAllAll20-24MaleAll</t>
  </si>
  <si>
    <t xml:space="preserve">(6.6-28.3) </t>
  </si>
  <si>
    <t>not_smoking_nowCRUDE2012MaoriAllAllAll25-34AllAll</t>
  </si>
  <si>
    <t xml:space="preserve">(22.2-35.2) </t>
  </si>
  <si>
    <t>not_smoking_nowCRUDE2012MaoriAllAllAll25-34FemaleAll</t>
  </si>
  <si>
    <t xml:space="preserve">(21.2-33.5) </t>
  </si>
  <si>
    <t>not_smoking_nowCRUDE2012MaoriAllAllAll25-34MaleAll</t>
  </si>
  <si>
    <t xml:space="preserve">(19.0-43.7) </t>
  </si>
  <si>
    <t>not_smoking_nowCRUDE2012MaoriAllAllAll35-44AllAll</t>
  </si>
  <si>
    <t xml:space="preserve">(25.6-37.8) </t>
  </si>
  <si>
    <t>not_smoking_nowCRUDE2012MaoriAllAllAll35-44FemaleAll</t>
  </si>
  <si>
    <t xml:space="preserve">(28.8-47.4) </t>
  </si>
  <si>
    <t>not_smoking_nowCRUDE2012MaoriAllAllAll35-44MaleAll</t>
  </si>
  <si>
    <t xml:space="preserve">(14.0-35.0) </t>
  </si>
  <si>
    <t>not_smoking_nowCRUDE2012MaoriAllAllAll45-54AllAll</t>
  </si>
  <si>
    <t xml:space="preserve">(34.9-50.5) </t>
  </si>
  <si>
    <t>not_smoking_nowCRUDE2012MaoriAllAllAll45-54FemaleAll</t>
  </si>
  <si>
    <t xml:space="preserve">(33.5-50.0) </t>
  </si>
  <si>
    <t>not_smoking_nowCRUDE2012MaoriAllAllAll45-54MaleAll</t>
  </si>
  <si>
    <t xml:space="preserve">(32.1-56.1) </t>
  </si>
  <si>
    <t>not_smoking_nowCRUDE2012MaoriAllAllAll55-64AllAll</t>
  </si>
  <si>
    <t xml:space="preserve">(51.3-68.3) </t>
  </si>
  <si>
    <t>not_smoking_nowCRUDE2012MaoriAllAllAll55-64FemaleAll</t>
  </si>
  <si>
    <t xml:space="preserve">(41.5-65.8) </t>
  </si>
  <si>
    <t>not_smoking_nowCRUDE2012MaoriAllAllAll55-64MaleAll</t>
  </si>
  <si>
    <t xml:space="preserve">(54.8-79.2) </t>
  </si>
  <si>
    <t>not_smoking_nowCRUDE2012MaoriAllAllAll65-74AllAll</t>
  </si>
  <si>
    <t xml:space="preserve">(63.6-82.9) </t>
  </si>
  <si>
    <t>not_smoking_nowCRUDE2012MaoriAllAllAll65-74FemaleAll</t>
  </si>
  <si>
    <t xml:space="preserve">(54.5-83.5) </t>
  </si>
  <si>
    <t>not_smoking_nowCRUDE2012MaoriAllAllAll65-74MaleAll</t>
  </si>
  <si>
    <t xml:space="preserve">(62.8-89.1) </t>
  </si>
  <si>
    <t>not_smoking_nowCRUDE2012MaoriAllAllAll75+AllAll</t>
  </si>
  <si>
    <t xml:space="preserve">(70.8-91.3) </t>
  </si>
  <si>
    <t xml:space="preserve">(6-7) </t>
  </si>
  <si>
    <t>not_smoking_nowCRUDE2012MaoriAllAllAll75+FemaleAll</t>
  </si>
  <si>
    <t xml:space="preserve">(60.0-92.2) </t>
  </si>
  <si>
    <t>not_smoking_nowCRUDE2012MaoriAllAllAll75+MaleAll</t>
  </si>
  <si>
    <t xml:space="preserve">(69.8-95.6) </t>
  </si>
  <si>
    <t>not_smoking_nowCRUDE2012MaoriAllAllAllAllAllAll</t>
  </si>
  <si>
    <t xml:space="preserve">(34.5-39.7) </t>
  </si>
  <si>
    <t xml:space="preserve">(98-113) </t>
  </si>
  <si>
    <t>not_smoking_nowCRUDE2012MaoriAllAllAllAllAllQuintile1</t>
  </si>
  <si>
    <t xml:space="preserve">(34.9-57.6) </t>
  </si>
  <si>
    <t>not_smoking_nowCRUDE2012MaoriAllAllAllAllAllQuintile2</t>
  </si>
  <si>
    <t xml:space="preserve">(25.2-54.2) </t>
  </si>
  <si>
    <t>not_smoking_nowCRUDE2012MaoriAllAllAllAllAllQuintile3</t>
  </si>
  <si>
    <t xml:space="preserve">(37.3-54.0) </t>
  </si>
  <si>
    <t>not_smoking_nowCRUDE2012MaoriAllAllAllAllAllQuintile4</t>
  </si>
  <si>
    <t xml:space="preserve">(28.0-41.2) </t>
  </si>
  <si>
    <t>not_smoking_nowCRUDE2012MaoriAllAllAllAllAllQuintile5</t>
  </si>
  <si>
    <t xml:space="preserve">(30.8-37.9) </t>
  </si>
  <si>
    <t xml:space="preserve">(43-53) </t>
  </si>
  <si>
    <t>not_smoking_nowCRUDE2012MaoriAllAllAllAllFemaleAll</t>
  </si>
  <si>
    <t xml:space="preserve">(34.2-40.4) </t>
  </si>
  <si>
    <t xml:space="preserve">(54-63) </t>
  </si>
  <si>
    <t>not_smoking_nowCRUDE2012MaoriAllAllAllAllFemaleQuintile1</t>
  </si>
  <si>
    <t xml:space="preserve">(45.0-74.3) </t>
  </si>
  <si>
    <t>not_smoking_nowCRUDE2012MaoriAllAllAllAllFemaleQuintile2</t>
  </si>
  <si>
    <t xml:space="preserve">(30.4-66.7) </t>
  </si>
  <si>
    <t>not_smoking_nowCRUDE2012MaoriAllAllAllAllFemaleQuintile3</t>
  </si>
  <si>
    <t xml:space="preserve">(33.2-59.4) </t>
  </si>
  <si>
    <t>not_smoking_nowCRUDE2012MaoriAllAllAllAllFemaleQuintile4</t>
  </si>
  <si>
    <t xml:space="preserve">(25.9-40.3) </t>
  </si>
  <si>
    <t>not_smoking_nowCRUDE2012MaoriAllAllAllAllFemaleQuintile5</t>
  </si>
  <si>
    <t xml:space="preserve">(28.9-38.0) </t>
  </si>
  <si>
    <t>not_smoking_nowCRUDE2012MaoriAllAllAllAllMaleAll</t>
  </si>
  <si>
    <t xml:space="preserve">(32.4-41.4) </t>
  </si>
  <si>
    <t>not_smoking_nowCRUDE2012MaoriAllAllAllAllMaleQuintile1</t>
  </si>
  <si>
    <t xml:space="preserve">(23.7-51.1) </t>
  </si>
  <si>
    <t>not_smoking_nowCRUDE2012MaoriAllAllAllAllMaleQuintile2</t>
  </si>
  <si>
    <t xml:space="preserve">(15.0-53.3) </t>
  </si>
  <si>
    <t>not_smoking_nowCRUDE2012MaoriAllAllAllAllMaleQuintile3</t>
  </si>
  <si>
    <t xml:space="preserve">(33.2-57.3) </t>
  </si>
  <si>
    <t>not_smoking_nowCRUDE2012MaoriAllAllAllAllMaleQuintile4</t>
  </si>
  <si>
    <t xml:space="preserve">(26.1-47.7) </t>
  </si>
  <si>
    <t>not_smoking_nowCRUDE2012MaoriAllAllAllAllMaleQuintile5</t>
  </si>
  <si>
    <t xml:space="preserve">(29.8-42.0) </t>
  </si>
  <si>
    <t>not_smoking_nowCRUDE2012Non-MaoriAllAllAll15-19AllAll</t>
  </si>
  <si>
    <t xml:space="preserve">(6.3-30.0) </t>
  </si>
  <si>
    <t>not_smoking_nowCRUDE2012Non-MaoriAllAllAll15-19MaleAll</t>
  </si>
  <si>
    <t xml:space="preserve">(5.2-39.7) </t>
  </si>
  <si>
    <t>not_smoking_nowCRUDE2012Non-MaoriAllAllAll20-24AllAll</t>
  </si>
  <si>
    <t xml:space="preserve">(29.6-46.8) </t>
  </si>
  <si>
    <t>not_smoking_nowCRUDE2012Non-MaoriAllAllAll20-24FemaleAll</t>
  </si>
  <si>
    <t xml:space="preserve">(22.0-46.2) </t>
  </si>
  <si>
    <t>not_smoking_nowCRUDE2012Non-MaoriAllAllAll20-24MaleAll</t>
  </si>
  <si>
    <t xml:space="preserve">(30.6-54.7) </t>
  </si>
  <si>
    <t>not_smoking_nowCRUDE2012Non-MaoriAllAllAll25-34AllAll</t>
  </si>
  <si>
    <t xml:space="preserve">(42.8-52.9) </t>
  </si>
  <si>
    <t xml:space="preserve">(82-102) </t>
  </si>
  <si>
    <t>not_smoking_nowCRUDE2012Non-MaoriAllAllAll25-34FemaleAll</t>
  </si>
  <si>
    <t xml:space="preserve">(47.6-61.5) </t>
  </si>
  <si>
    <t>not_smoking_nowCRUDE2012Non-MaoriAllAllAll25-34MaleAll</t>
  </si>
  <si>
    <t xml:space="preserve">(35.3-49.6) </t>
  </si>
  <si>
    <t xml:space="preserve">(38-53) </t>
  </si>
  <si>
    <t>not_smoking_nowCRUDE2012Non-MaoriAllAllAll35-44AllAll</t>
  </si>
  <si>
    <t xml:space="preserve">(55.4-64.0) </t>
  </si>
  <si>
    <t xml:space="preserve">(117-136) </t>
  </si>
  <si>
    <t>not_smoking_nowCRUDE2012Non-MaoriAllAllAll35-44FemaleAll</t>
  </si>
  <si>
    <t xml:space="preserve">(60.7-71.4) </t>
  </si>
  <si>
    <t>not_smoking_nowCRUDE2012Non-MaoriAllAllAll35-44MaleAll</t>
  </si>
  <si>
    <t xml:space="preserve">(46.9-60.3) </t>
  </si>
  <si>
    <t>not_smoking_nowCRUDE2012Non-MaoriAllAllAll45-54AllAll</t>
  </si>
  <si>
    <t xml:space="preserve">(56.7-65.5) </t>
  </si>
  <si>
    <t xml:space="preserve">(136-158) </t>
  </si>
  <si>
    <t>not_smoking_nowCRUDE2012Non-MaoriAllAllAll45-54FemaleAll</t>
  </si>
  <si>
    <t xml:space="preserve">(52.1-65.2) </t>
  </si>
  <si>
    <t xml:space="preserve">(62-78) </t>
  </si>
  <si>
    <t>not_smoking_nowCRUDE2012Non-MaoriAllAllAll45-54MaleAll</t>
  </si>
  <si>
    <t xml:space="preserve">(57.0-69.7) </t>
  </si>
  <si>
    <t xml:space="preserve">(69-85) </t>
  </si>
  <si>
    <t>not_smoking_nowCRUDE2012Non-MaoriAllAllAll55-64AllAll</t>
  </si>
  <si>
    <t xml:space="preserve">(67.9-75.0) </t>
  </si>
  <si>
    <t xml:space="preserve">(151-167) </t>
  </si>
  <si>
    <t>not_smoking_nowCRUDE2012Non-MaoriAllAllAll55-64FemaleAll</t>
  </si>
  <si>
    <t xml:space="preserve">(63.7-74.2) </t>
  </si>
  <si>
    <t>not_smoking_nowCRUDE2012Non-MaoriAllAllAll55-64MaleAll</t>
  </si>
  <si>
    <t xml:space="preserve">(67.7-78.4) </t>
  </si>
  <si>
    <t xml:space="preserve">(86-100) </t>
  </si>
  <si>
    <t>not_smoking_nowCRUDE2012Non-MaoriAllAllAll65-74AllAll</t>
  </si>
  <si>
    <t xml:space="preserve">(80.6-87.0) </t>
  </si>
  <si>
    <t xml:space="preserve">(132-142) </t>
  </si>
  <si>
    <t>not_smoking_nowCRUDE2012Non-MaoriAllAllAll65-74FemaleAll</t>
  </si>
  <si>
    <t xml:space="preserve">(77.6-86.7) </t>
  </si>
  <si>
    <t xml:space="preserve">(54-60) </t>
  </si>
  <si>
    <t>not_smoking_nowCRUDE2012Non-MaoriAllAllAll65-74MaleAll</t>
  </si>
  <si>
    <t xml:space="preserve">(79.9-89.5) </t>
  </si>
  <si>
    <t xml:space="preserve">(75-84) </t>
  </si>
  <si>
    <t>not_smoking_nowCRUDE2012Non-MaoriAllAllAll75+AllAll</t>
  </si>
  <si>
    <t xml:space="preserve">(87.6-93.1) </t>
  </si>
  <si>
    <t xml:space="preserve">(98-105) </t>
  </si>
  <si>
    <t>not_smoking_nowCRUDE2012Non-MaoriAllAllAll75+FemaleAll</t>
  </si>
  <si>
    <t xml:space="preserve">(83.3-92.3) </t>
  </si>
  <si>
    <t>not_smoking_nowCRUDE2012Non-MaoriAllAllAll75+MaleAll</t>
  </si>
  <si>
    <t xml:space="preserve">(87.5-95.5) </t>
  </si>
  <si>
    <t>not_smoking_nowCRUDE2012Non-MaoriAllAllAllAllAllAll</t>
  </si>
  <si>
    <t xml:space="preserve">(61.7-65.4) </t>
  </si>
  <si>
    <t xml:space="preserve">(779-826) </t>
  </si>
  <si>
    <t>not_smoking_nowCRUDE2012Non-MaoriAllAllAllAllAllQuintile1</t>
  </si>
  <si>
    <t xml:space="preserve">(66.0-77.1) </t>
  </si>
  <si>
    <t xml:space="preserve">(162-189) </t>
  </si>
  <si>
    <t>not_smoking_nowCRUDE2012Non-MaoriAllAllAllAllAllQuintile2</t>
  </si>
  <si>
    <t xml:space="preserve">(64.6-73.7) </t>
  </si>
  <si>
    <t xml:space="preserve">(170-194) </t>
  </si>
  <si>
    <t>not_smoking_nowCRUDE2012Non-MaoriAllAllAllAllAllQuintile3</t>
  </si>
  <si>
    <t xml:space="preserve">(61.3-68.3) </t>
  </si>
  <si>
    <t xml:space="preserve">(168-188) </t>
  </si>
  <si>
    <t>not_smoking_nowCRUDE2012Non-MaoriAllAllAllAllAllQuintile4</t>
  </si>
  <si>
    <t>not_smoking_nowCRUDE2012Non-MaoriAllAllAllAllAllQuintile5</t>
  </si>
  <si>
    <t xml:space="preserve">(44.1-53.5) </t>
  </si>
  <si>
    <t xml:space="preserve">(97-117) </t>
  </si>
  <si>
    <t>not_smoking_nowCRUDE2012Non-MaoriAllAllAllAllFemaleAll</t>
  </si>
  <si>
    <t xml:space="preserve">(61.1-66.3) </t>
  </si>
  <si>
    <t xml:space="preserve">(349-379) </t>
  </si>
  <si>
    <t>not_smoking_nowCRUDE2012Non-MaoriAllAllAllAllFemaleQuintile1</t>
  </si>
  <si>
    <t xml:space="preserve">(64.9-79.8) </t>
  </si>
  <si>
    <t>not_smoking_nowCRUDE2012Non-MaoriAllAllAllAllFemaleQuintile2</t>
  </si>
  <si>
    <t xml:space="preserve">(63.4-75.2) </t>
  </si>
  <si>
    <t>not_smoking_nowCRUDE2012Non-MaoriAllAllAllAllFemaleQuintile3</t>
  </si>
  <si>
    <t xml:space="preserve">(61.7-71.8) </t>
  </si>
  <si>
    <t xml:space="preserve">(78-91) </t>
  </si>
  <si>
    <t>not_smoking_nowCRUDE2012Non-MaoriAllAllAllAllFemaleQuintile4</t>
  </si>
  <si>
    <t xml:space="preserve">(53.2-64.9) </t>
  </si>
  <si>
    <t xml:space="preserve">(63-77) </t>
  </si>
  <si>
    <t>not_smoking_nowCRUDE2012Non-MaoriAllAllAllAllFemaleQuintile5</t>
  </si>
  <si>
    <t xml:space="preserve">(43.7-54.3) </t>
  </si>
  <si>
    <t>not_smoking_nowCRUDE2012Non-MaoriAllAllAllAllMaleAll</t>
  </si>
  <si>
    <t xml:space="preserve">(60.8-66.1) </t>
  </si>
  <si>
    <t xml:space="preserve">(420-456) </t>
  </si>
  <si>
    <t>not_smoking_nowCRUDE2012Non-MaoriAllAllAllAllMaleQuintile1</t>
  </si>
  <si>
    <t xml:space="preserve">(61.6-79.3) </t>
  </si>
  <si>
    <t xml:space="preserve">(86-110) </t>
  </si>
  <si>
    <t>not_smoking_nowCRUDE2012Non-MaoriAllAllAllAllMaleQuintile2</t>
  </si>
  <si>
    <t xml:space="preserve">(63.1-74.7) </t>
  </si>
  <si>
    <t xml:space="preserve">(92-109) </t>
  </si>
  <si>
    <t>not_smoking_nowCRUDE2012Non-MaoriAllAllAllAllMaleQuintile3</t>
  </si>
  <si>
    <t xml:space="preserve">(57.8-68.1) </t>
  </si>
  <si>
    <t xml:space="preserve">(85-101) </t>
  </si>
  <si>
    <t>not_smoking_nowCRUDE2012Non-MaoriAllAllAllAllMaleQuintile4</t>
  </si>
  <si>
    <t xml:space="preserve">(57.5-68.0) </t>
  </si>
  <si>
    <t xml:space="preserve">(81-96) </t>
  </si>
  <si>
    <t>not_smoking_nowCRUDE2012Non-MaoriAllAllAllAllMaleQuintile5</t>
  </si>
  <si>
    <t xml:space="preserve">(42.3-55.1) </t>
  </si>
  <si>
    <t>smoke_11_15dayCRUDE2012AllAllAllAll15-19AllAll</t>
  </si>
  <si>
    <t xml:space="preserve">smoke_11_15day </t>
  </si>
  <si>
    <t xml:space="preserve">(1.7-13.4) </t>
  </si>
  <si>
    <t>smoke_11_15dayCRUDE2012AllAllAllAll15-19FemaleAll</t>
  </si>
  <si>
    <t xml:space="preserve">(1.0-10.7) </t>
  </si>
  <si>
    <t>smoke_11_15dayCRUDE2012AllAllAllAll15-19MaleAll</t>
  </si>
  <si>
    <t>smoke_11_15dayCRUDE2012AllAllAllAll20-24AllAll</t>
  </si>
  <si>
    <t xml:space="preserve">(11.6-25.2) </t>
  </si>
  <si>
    <t>smoke_11_15dayCRUDE2012AllAllAllAll20-24FemaleAll</t>
  </si>
  <si>
    <t xml:space="preserve">(8.6-26.5) </t>
  </si>
  <si>
    <t>smoke_11_15dayCRUDE2012AllAllAllAll20-24MaleAll</t>
  </si>
  <si>
    <t xml:space="preserve">(10.1-32.0) </t>
  </si>
  <si>
    <t>smoke_11_15dayCRUDE2012AllAllAllAll25-34AllAll</t>
  </si>
  <si>
    <t xml:space="preserve">(13.1-21.9) </t>
  </si>
  <si>
    <t>smoke_11_15dayCRUDE2012AllAllAllAll25-34FemaleAll</t>
  </si>
  <si>
    <t xml:space="preserve">(11.6-23.3) </t>
  </si>
  <si>
    <t>smoke_11_15dayCRUDE2012AllAllAllAll25-34MaleAll</t>
  </si>
  <si>
    <t xml:space="preserve">(11.6-24.6) </t>
  </si>
  <si>
    <t>smoke_11_15dayCRUDE2012AllAllAllAll35-44AllAll</t>
  </si>
  <si>
    <t xml:space="preserve">(17.0-26.6) </t>
  </si>
  <si>
    <t>smoke_11_15dayCRUDE2012AllAllAllAll35-44FemaleAll</t>
  </si>
  <si>
    <t xml:space="preserve">(16.1-27.6) </t>
  </si>
  <si>
    <t>smoke_11_15dayCRUDE2012AllAllAllAll35-44MaleAll</t>
  </si>
  <si>
    <t xml:space="preserve">(14.8-29.6) </t>
  </si>
  <si>
    <t>smoke_11_15dayCRUDE2012AllAllAllAll45-54AllAll</t>
  </si>
  <si>
    <t xml:space="preserve">(16.4-25.3) </t>
  </si>
  <si>
    <t>smoke_11_15dayCRUDE2012AllAllAllAll45-54FemaleAll</t>
  </si>
  <si>
    <t xml:space="preserve">(15.9-28.1) </t>
  </si>
  <si>
    <t>smoke_11_15dayCRUDE2012AllAllAllAll45-54MaleAll</t>
  </si>
  <si>
    <t xml:space="preserve">(13.3-27.1) </t>
  </si>
  <si>
    <t>smoke_11_15dayCRUDE2012AllAllAllAll55-64AllAll</t>
  </si>
  <si>
    <t xml:space="preserve">(15.1-27.2) </t>
  </si>
  <si>
    <t>smoke_11_15dayCRUDE2012AllAllAllAll55-64FemaleAll</t>
  </si>
  <si>
    <t xml:space="preserve">(11.6-26.5) </t>
  </si>
  <si>
    <t>smoke_11_15dayCRUDE2012AllAllAllAll55-64MaleAll</t>
  </si>
  <si>
    <t xml:space="preserve">(15.0-33.1) </t>
  </si>
  <si>
    <t>smoke_11_15dayCRUDE2012AllAllAllAll65-74AllAll</t>
  </si>
  <si>
    <t xml:space="preserve">(13.9-36.3) </t>
  </si>
  <si>
    <t>smoke_11_15dayCRUDE2012AllAllAllAll65-74FemaleAll</t>
  </si>
  <si>
    <t xml:space="preserve">(16.7-42.3) </t>
  </si>
  <si>
    <t>smoke_11_15dayCRUDE2012AllAllAllAll65-74MaleAll</t>
  </si>
  <si>
    <t xml:space="preserve">(5.3-43.8) </t>
  </si>
  <si>
    <t>smoke_11_15dayCRUDE2012AllAllAllAll75+AllAll</t>
  </si>
  <si>
    <t xml:space="preserve">(5.8-25.6) </t>
  </si>
  <si>
    <t>smoke_11_15dayCRUDE2012AllAllAllAll75+FemaleAll</t>
  </si>
  <si>
    <t xml:space="preserve">(7.3-38.2) </t>
  </si>
  <si>
    <t>smoke_11_15dayCRUDE2012AllAllAllAll75+MaleAll</t>
  </si>
  <si>
    <t xml:space="preserve">(0.4-29.9) </t>
  </si>
  <si>
    <t>smoke_11_15dayCRUDE2012AllAllAllAllAllAllAll</t>
  </si>
  <si>
    <t xml:space="preserve">(16.6-20.9) </t>
  </si>
  <si>
    <t xml:space="preserve">(103-129) </t>
  </si>
  <si>
    <t>smoke_11_15dayCRUDE2012AllAllAllAllAllAllQuintile1</t>
  </si>
  <si>
    <t xml:space="preserve">(13.4-34.0) </t>
  </si>
  <si>
    <t xml:space="preserve">(10-27) </t>
  </si>
  <si>
    <t>smoke_11_15dayCRUDE2012AllAllAllAllAllAllQuintile2</t>
  </si>
  <si>
    <t xml:space="preserve">(10.9-21.6) </t>
  </si>
  <si>
    <t>smoke_11_15dayCRUDE2012AllAllAllAllAllAllQuintile3</t>
  </si>
  <si>
    <t xml:space="preserve">(16.2-27.9) </t>
  </si>
  <si>
    <t xml:space="preserve">(18-31) </t>
  </si>
  <si>
    <t>smoke_11_15dayCRUDE2012AllAllAllAllAllAllQuintile4</t>
  </si>
  <si>
    <t xml:space="preserve">(12.1-22.7) </t>
  </si>
  <si>
    <t>smoke_11_15dayCRUDE2012AllAllAllAllAllAllQuintile5</t>
  </si>
  <si>
    <t xml:space="preserve">(14.9-21.6) </t>
  </si>
  <si>
    <t>smoke_11_15dayCRUDE2012AllAllAllAllAllFemaleAll</t>
  </si>
  <si>
    <t xml:space="preserve">(16.0-21.7) </t>
  </si>
  <si>
    <t xml:space="preserve">(48-65) </t>
  </si>
  <si>
    <t>smoke_11_15dayCRUDE2012AllAllAllAllAllFemaleQuintile1</t>
  </si>
  <si>
    <t xml:space="preserve">(12.2-35.9) </t>
  </si>
  <si>
    <t>smoke_11_15dayCRUDE2012AllAllAllAllAllFemaleQuintile2</t>
  </si>
  <si>
    <t xml:space="preserve">(11.2-24.6) </t>
  </si>
  <si>
    <t>smoke_11_15dayCRUDE2012AllAllAllAllAllFemaleQuintile3</t>
  </si>
  <si>
    <t xml:space="preserve">(12.2-34.4) </t>
  </si>
  <si>
    <t>smoke_11_15dayCRUDE2012AllAllAllAllAllFemaleQuintile4</t>
  </si>
  <si>
    <t xml:space="preserve">(11.8-27.8) </t>
  </si>
  <si>
    <t>smoke_11_15dayCRUDE2012AllAllAllAllAllFemaleQuintile5</t>
  </si>
  <si>
    <t xml:space="preserve">(13.6-20.1) </t>
  </si>
  <si>
    <t>smoke_11_15dayCRUDE2012AllAllAllAllAllMaleAll</t>
  </si>
  <si>
    <t xml:space="preserve">(15.6-22.0) </t>
  </si>
  <si>
    <t>smoke_11_15dayCRUDE2012AllAllAllAllAllMaleQuintile1</t>
  </si>
  <si>
    <t xml:space="preserve">(10.3-39.4) </t>
  </si>
  <si>
    <t xml:space="preserve">(5-19) </t>
  </si>
  <si>
    <t>smoke_11_15dayCRUDE2012AllAllAllAllAllMaleQuintile2</t>
  </si>
  <si>
    <t xml:space="preserve">(8.2-23.2) </t>
  </si>
  <si>
    <t>smoke_11_15dayCRUDE2012AllAllAllAllAllMaleQuintile3</t>
  </si>
  <si>
    <t xml:space="preserve">(14.4-30.0) </t>
  </si>
  <si>
    <t>smoke_11_15dayCRUDE2012AllAllAllAllAllMaleQuintile4</t>
  </si>
  <si>
    <t xml:space="preserve">(10.3-20.8) </t>
  </si>
  <si>
    <t>smoke_11_15dayCRUDE2012AllAllAllAllAllMaleQuintile5</t>
  </si>
  <si>
    <t xml:space="preserve">(14.2-26.2) </t>
  </si>
  <si>
    <t>smoke_11_15dayCRUDE2012AllAllAllNon-Other-Euro15-19AllAll</t>
  </si>
  <si>
    <t xml:space="preserve">(2.8-20.9) </t>
  </si>
  <si>
    <t>smoke_11_15dayCRUDE2012AllAllAllNon-Other-Euro15-19FemaleAll</t>
  </si>
  <si>
    <t>smoke_11_15dayCRUDE2012AllAllAllNon-Other-Euro20-24AllAll</t>
  </si>
  <si>
    <t xml:space="preserve">(10.3-30.1) </t>
  </si>
  <si>
    <t>smoke_11_15dayCRUDE2012AllAllAllNon-Other-Euro20-24FemaleAll</t>
  </si>
  <si>
    <t xml:space="preserve">(4.2-20.9) </t>
  </si>
  <si>
    <t>smoke_11_15dayCRUDE2012AllAllAllNon-Other-Euro20-24MaleAll</t>
  </si>
  <si>
    <t xml:space="preserve">(12.4-45.6) </t>
  </si>
  <si>
    <t>smoke_11_15dayCRUDE2012AllAllAllNon-Other-Euro25-34AllAll</t>
  </si>
  <si>
    <t xml:space="preserve">(11.2-25.9) </t>
  </si>
  <si>
    <t>smoke_11_15dayCRUDE2012AllAllAllNon-Other-Euro25-34FemaleAll</t>
  </si>
  <si>
    <t xml:space="preserve">(7.8-23.4) </t>
  </si>
  <si>
    <t>smoke_11_15dayCRUDE2012AllAllAllNon-Other-Euro25-34MaleAll</t>
  </si>
  <si>
    <t xml:space="preserve">(10.2-35.3) </t>
  </si>
  <si>
    <t>smoke_11_15dayCRUDE2012AllAllAllNon-Other-Euro35-44AllAll</t>
  </si>
  <si>
    <t xml:space="preserve">(13.3-33.1) </t>
  </si>
  <si>
    <t>smoke_11_15dayCRUDE2012AllAllAllNon-Other-Euro35-44FemaleAll</t>
  </si>
  <si>
    <t xml:space="preserve">(13.5-33.7) </t>
  </si>
  <si>
    <t>smoke_11_15dayCRUDE2012AllAllAllNon-Other-Euro35-44MaleAll</t>
  </si>
  <si>
    <t xml:space="preserve">(8.5-41.5) </t>
  </si>
  <si>
    <t>smoke_11_15dayCRUDE2012AllAllAllNon-Other-Euro45-54AllAll</t>
  </si>
  <si>
    <t xml:space="preserve">(12.7-25.4) </t>
  </si>
  <si>
    <t>smoke_11_15dayCRUDE2012AllAllAllNon-Other-Euro45-54FemaleAll</t>
  </si>
  <si>
    <t xml:space="preserve">(8.7-22.8) </t>
  </si>
  <si>
    <t>smoke_11_15dayCRUDE2012AllAllAllNon-Other-Euro45-54MaleAll</t>
  </si>
  <si>
    <t xml:space="preserve">(12.6-34.1) </t>
  </si>
  <si>
    <t>smoke_11_15dayCRUDE2012AllAllAllNon-Other-Euro55-64AllAll</t>
  </si>
  <si>
    <t xml:space="preserve">(8.6-23.0) </t>
  </si>
  <si>
    <t>smoke_11_15dayCRUDE2012AllAllAllNon-Other-Euro55-64FemaleAll</t>
  </si>
  <si>
    <t xml:space="preserve">(5.9-28.9) </t>
  </si>
  <si>
    <t>smoke_11_15dayCRUDE2012AllAllAllNon-Other-Euro55-64MaleAll</t>
  </si>
  <si>
    <t>smoke_11_15dayCRUDE2012AllAllAllNon-Other-Euro65-74AllAll</t>
  </si>
  <si>
    <t xml:space="preserve">(2.9-67.0) </t>
  </si>
  <si>
    <t>smoke_11_15dayCRUDE2012AllAllAllNon-Other-EuroAllAllAll</t>
  </si>
  <si>
    <t xml:space="preserve">(14.9-22.1) </t>
  </si>
  <si>
    <t xml:space="preserve">(31-46) </t>
  </si>
  <si>
    <t>smoke_11_15dayCRUDE2012AllAllAllNon-Other-EuroAllFemaleAll</t>
  </si>
  <si>
    <t xml:space="preserve">(11.6-18.1) </t>
  </si>
  <si>
    <t>smoke_11_15dayCRUDE2012AllAllAllNon-Other-EuroAllMaleAll</t>
  </si>
  <si>
    <t xml:space="preserve">(15.6-28.5) </t>
  </si>
  <si>
    <t>smoke_11_15dayCRUDE2012AllAllAllOther-Euro15-19AllAll</t>
  </si>
  <si>
    <t xml:space="preserve">(0.6-12.1) </t>
  </si>
  <si>
    <t>smoke_11_15dayCRUDE2012AllAllAllOther-Euro15-19MaleAll</t>
  </si>
  <si>
    <t>smoke_11_15dayCRUDE2012AllAllAllOther-Euro20-24AllAll</t>
  </si>
  <si>
    <t xml:space="preserve">(9.0-27.9) </t>
  </si>
  <si>
    <t>smoke_11_15dayCRUDE2012AllAllAllOther-Euro20-24FemaleAll</t>
  </si>
  <si>
    <t xml:space="preserve">(8.3-35.1) </t>
  </si>
  <si>
    <t>smoke_11_15dayCRUDE2012AllAllAllOther-Euro20-24MaleAll</t>
  </si>
  <si>
    <t xml:space="preserve">(3.8-33.7) </t>
  </si>
  <si>
    <t>smoke_11_15dayCRUDE2012AllAllAllOther-Euro25-34AllAll</t>
  </si>
  <si>
    <t xml:space="preserve">(11.5-23.2) </t>
  </si>
  <si>
    <t>smoke_11_15dayCRUDE2012AllAllAllOther-Euro25-34FemaleAll</t>
  </si>
  <si>
    <t xml:space="preserve">(11.1-29.0) </t>
  </si>
  <si>
    <t>smoke_11_15dayCRUDE2012AllAllAllOther-Euro25-34MaleAll</t>
  </si>
  <si>
    <t>smoke_11_15dayCRUDE2012AllAllAllOther-Euro35-44AllAll</t>
  </si>
  <si>
    <t xml:space="preserve">(16.3-26.8) </t>
  </si>
  <si>
    <t>smoke_11_15dayCRUDE2012AllAllAllOther-Euro35-44FemaleAll</t>
  </si>
  <si>
    <t xml:space="preserve">(14.8-28.3) </t>
  </si>
  <si>
    <t>smoke_11_15dayCRUDE2012AllAllAllOther-Euro35-44MaleAll</t>
  </si>
  <si>
    <t xml:space="preserve">(14.4-29.9) </t>
  </si>
  <si>
    <t>smoke_11_15dayCRUDE2012AllAllAllOther-Euro45-54AllAll</t>
  </si>
  <si>
    <t xml:space="preserve">(15.9-28.0) </t>
  </si>
  <si>
    <t>smoke_11_15dayCRUDE2012AllAllAllOther-Euro45-54FemaleAll</t>
  </si>
  <si>
    <t xml:space="preserve">(16.6-33.2) </t>
  </si>
  <si>
    <t>smoke_11_15dayCRUDE2012AllAllAllOther-Euro45-54MaleAll</t>
  </si>
  <si>
    <t xml:space="preserve">(10.2-29.2) </t>
  </si>
  <si>
    <t>smoke_11_15dayCRUDE2012AllAllAllOther-Euro55-64AllAll</t>
  </si>
  <si>
    <t xml:space="preserve">(15.5-30.9) </t>
  </si>
  <si>
    <t>smoke_11_15dayCRUDE2012AllAllAllOther-Euro55-64FemaleAll</t>
  </si>
  <si>
    <t xml:space="preserve">(11.0-30.2) </t>
  </si>
  <si>
    <t>smoke_11_15dayCRUDE2012AllAllAllOther-Euro55-64MaleAll</t>
  </si>
  <si>
    <t xml:space="preserve">(15.6-38.2) </t>
  </si>
  <si>
    <t>smoke_11_15dayCRUDE2012AllAllAllOther-Euro65-74AllAll</t>
  </si>
  <si>
    <t xml:space="preserve">(13.9-34.9) </t>
  </si>
  <si>
    <t>smoke_11_15dayCRUDE2012AllAllAllOther-Euro65-74FemaleAll</t>
  </si>
  <si>
    <t xml:space="preserve">(17.4-48.9) </t>
  </si>
  <si>
    <t>smoke_11_15dayCRUDE2012AllAllAllOther-Euro65-74MaleAll</t>
  </si>
  <si>
    <t xml:space="preserve">(2.7-33.7) </t>
  </si>
  <si>
    <t>smoke_11_15dayCRUDE2012AllAllAllOther-Euro75+AllAll</t>
  </si>
  <si>
    <t xml:space="preserve">(6.1-28.0) </t>
  </si>
  <si>
    <t>smoke_11_15dayCRUDE2012AllAllAllOther-Euro75+FemaleAll</t>
  </si>
  <si>
    <t xml:space="preserve">(7.9-40.5) </t>
  </si>
  <si>
    <t>smoke_11_15dayCRUDE2012AllAllAllOther-EuroAllAllAll</t>
  </si>
  <si>
    <t xml:space="preserve">(16.3-21.7) </t>
  </si>
  <si>
    <t xml:space="preserve">(67-90) </t>
  </si>
  <si>
    <t>smoke_11_15dayCRUDE2012AllAllAllOther-EuroAllFemaleAll</t>
  </si>
  <si>
    <t xml:space="preserve">(16.9-24.9) </t>
  </si>
  <si>
    <t xml:space="preserve">(34-49) </t>
  </si>
  <si>
    <t>smoke_11_15dayCRUDE2012AllAllAllOther-EuroAllMaleAll</t>
  </si>
  <si>
    <t xml:space="preserve">(13.8-21.0) </t>
  </si>
  <si>
    <t>smoke_11_15dayCRUDE2012AllAllAsianAllAllAllAll</t>
  </si>
  <si>
    <t xml:space="preserve">(1.0-30.5) </t>
  </si>
  <si>
    <t xml:space="preserve">(0-12) </t>
  </si>
  <si>
    <t>smoke_11_15dayCRUDE2012AllAllAsianAllAllMaleAll</t>
  </si>
  <si>
    <t xml:space="preserve">(0.6-38.1) </t>
  </si>
  <si>
    <t>smoke_11_15dayCRUDE2012AllAllNon-AsianAll15-19AllAll</t>
  </si>
  <si>
    <t>smoke_11_15dayCRUDE2012AllAllNon-AsianAll15-19FemaleAll</t>
  </si>
  <si>
    <t xml:space="preserve">(1.0-11.0) </t>
  </si>
  <si>
    <t>smoke_11_15dayCRUDE2012AllAllNon-AsianAll15-19MaleAll</t>
  </si>
  <si>
    <t xml:space="preserve">(1.2-21.6) </t>
  </si>
  <si>
    <t>smoke_11_15dayCRUDE2012AllAllNon-AsianAll20-24AllAll</t>
  </si>
  <si>
    <t xml:space="preserve">(12.4-26.7) </t>
  </si>
  <si>
    <t>smoke_11_15dayCRUDE2012AllAllNon-AsianAll20-24FemaleAll</t>
  </si>
  <si>
    <t xml:space="preserve">(9.2-28.3) </t>
  </si>
  <si>
    <t>smoke_11_15dayCRUDE2012AllAllNon-AsianAll20-24MaleAll</t>
  </si>
  <si>
    <t xml:space="preserve">(10.7-33.4) </t>
  </si>
  <si>
    <t>smoke_11_15dayCRUDE2012AllAllNon-AsianAll25-34AllAll</t>
  </si>
  <si>
    <t xml:space="preserve">(13.4-22.4) </t>
  </si>
  <si>
    <t>smoke_11_15dayCRUDE2012AllAllNon-AsianAll25-34FemaleAll</t>
  </si>
  <si>
    <t>smoke_11_15dayCRUDE2012AllAllNon-AsianAll25-34MaleAll</t>
  </si>
  <si>
    <t xml:space="preserve">(11.7-24.8) </t>
  </si>
  <si>
    <t>smoke_11_15dayCRUDE2012AllAllNon-AsianAll35-44AllAll</t>
  </si>
  <si>
    <t xml:space="preserve">(17.9-28.0) </t>
  </si>
  <si>
    <t>smoke_11_15dayCRUDE2012AllAllNon-AsianAll35-44FemaleAll</t>
  </si>
  <si>
    <t xml:space="preserve">(16.0-27.5) </t>
  </si>
  <si>
    <t>smoke_11_15dayCRUDE2012AllAllNon-AsianAll35-44MaleAll</t>
  </si>
  <si>
    <t xml:space="preserve">(16.5-32.5) </t>
  </si>
  <si>
    <t>smoke_11_15dayCRUDE2012AllAllNon-AsianAll45-54AllAll</t>
  </si>
  <si>
    <t xml:space="preserve">(16.9-26.3) </t>
  </si>
  <si>
    <t>smoke_11_15dayCRUDE2012AllAllNon-AsianAll45-54FemaleAll</t>
  </si>
  <si>
    <t xml:space="preserve">(15.8-28.0) </t>
  </si>
  <si>
    <t>smoke_11_15dayCRUDE2012AllAllNon-AsianAll45-54MaleAll</t>
  </si>
  <si>
    <t xml:space="preserve">(14.2-29.6) </t>
  </si>
  <si>
    <t>smoke_11_15dayCRUDE2012AllAllNon-AsianAll55-64AllAll</t>
  </si>
  <si>
    <t xml:space="preserve">(15.9-28.5) </t>
  </si>
  <si>
    <t>smoke_11_15dayCRUDE2012AllAllNon-AsianAll55-64FemaleAll</t>
  </si>
  <si>
    <t>smoke_11_15dayCRUDE2012AllAllNon-AsianAll55-64MaleAll</t>
  </si>
  <si>
    <t xml:space="preserve">(16.6-36.1) </t>
  </si>
  <si>
    <t>smoke_11_15dayCRUDE2012AllAllNon-AsianAll65-74AllAll</t>
  </si>
  <si>
    <t>smoke_11_15dayCRUDE2012AllAllNon-AsianAll65-74FemaleAll</t>
  </si>
  <si>
    <t xml:space="preserve">(16.9-43.1) </t>
  </si>
  <si>
    <t>smoke_11_15dayCRUDE2012AllAllNon-AsianAll65-74MaleAll</t>
  </si>
  <si>
    <t xml:space="preserve">(3.9-27.5) </t>
  </si>
  <si>
    <t>smoke_11_15dayCRUDE2012AllAllNon-AsianAll75+AllAll</t>
  </si>
  <si>
    <t xml:space="preserve">(6.0-26.6) </t>
  </si>
  <si>
    <t>smoke_11_15dayCRUDE2012AllAllNon-AsianAll75+FemaleAll</t>
  </si>
  <si>
    <t>smoke_11_15dayCRUDE2012AllAllNon-AsianAll75+MaleAll</t>
  </si>
  <si>
    <t xml:space="preserve">(0.4-32.2) </t>
  </si>
  <si>
    <t>smoke_11_15dayCRUDE2012AllAllNon-AsianAllAllAllAll</t>
  </si>
  <si>
    <t xml:space="preserve">(17.2-21.6) </t>
  </si>
  <si>
    <t xml:space="preserve">(100-125) </t>
  </si>
  <si>
    <t>smoke_11_15dayCRUDE2012AllAllNon-AsianAllAllFemaleAll</t>
  </si>
  <si>
    <t xml:space="preserve">(16.3-22.1) </t>
  </si>
  <si>
    <t xml:space="preserve">(47-64) </t>
  </si>
  <si>
    <t>smoke_11_15dayCRUDE2012AllAllNon-AsianAllAllMaleAll</t>
  </si>
  <si>
    <t xml:space="preserve">(16.5-23.0) </t>
  </si>
  <si>
    <t xml:space="preserve">(48-67) </t>
  </si>
  <si>
    <t>smoke_11_15dayCRUDE2012AllNon-PacificAllAll15-19AllAll</t>
  </si>
  <si>
    <t xml:space="preserve">(1.3-13.8) </t>
  </si>
  <si>
    <t>smoke_11_15dayCRUDE2012AllNon-PacificAllAll15-19FemaleAll</t>
  </si>
  <si>
    <t>smoke_11_15dayCRUDE2012AllNon-PacificAllAll15-19MaleAll</t>
  </si>
  <si>
    <t xml:space="preserve">(0.6-20.1) </t>
  </si>
  <si>
    <t>smoke_11_15dayCRUDE2012AllNon-PacificAllAll20-24AllAll</t>
  </si>
  <si>
    <t xml:space="preserve">(11.3-25.9) </t>
  </si>
  <si>
    <t>smoke_11_15dayCRUDE2012AllNon-PacificAllAll20-24FemaleAll</t>
  </si>
  <si>
    <t xml:space="preserve">(8.5-27.8) </t>
  </si>
  <si>
    <t>smoke_11_15dayCRUDE2012AllNon-PacificAllAll20-24MaleAll</t>
  </si>
  <si>
    <t xml:space="preserve">(9.3-33.0) </t>
  </si>
  <si>
    <t>smoke_11_15dayCRUDE2012AllNon-PacificAllAll25-34AllAll</t>
  </si>
  <si>
    <t xml:space="preserve">(12.5-22.0) </t>
  </si>
  <si>
    <t>smoke_11_15dayCRUDE2012AllNon-PacificAllAll25-34FemaleAll</t>
  </si>
  <si>
    <t xml:space="preserve">(11.6-24.1) </t>
  </si>
  <si>
    <t>smoke_11_15dayCRUDE2012AllNon-PacificAllAll25-34MaleAll</t>
  </si>
  <si>
    <t xml:space="preserve">(10.6-24.2) </t>
  </si>
  <si>
    <t>smoke_11_15dayCRUDE2012AllNon-PacificAllAll35-44AllAll</t>
  </si>
  <si>
    <t xml:space="preserve">(17.0-26.5) </t>
  </si>
  <si>
    <t>smoke_11_15dayCRUDE2012AllNon-PacificAllAll35-44FemaleAll</t>
  </si>
  <si>
    <t xml:space="preserve">(17.3-29.8) </t>
  </si>
  <si>
    <t>smoke_11_15dayCRUDE2012AllNon-PacificAllAll35-44MaleAll</t>
  </si>
  <si>
    <t xml:space="preserve">(14.0-27.4) </t>
  </si>
  <si>
    <t>smoke_11_15dayCRUDE2012AllNon-PacificAllAll45-54AllAll</t>
  </si>
  <si>
    <t xml:space="preserve">(17.4-26.9) </t>
  </si>
  <si>
    <t>smoke_11_15dayCRUDE2012AllNon-PacificAllAll45-54FemaleAll</t>
  </si>
  <si>
    <t xml:space="preserve">(16.7-30.1) </t>
  </si>
  <si>
    <t>smoke_11_15dayCRUDE2012AllNon-PacificAllAll45-54MaleAll</t>
  </si>
  <si>
    <t xml:space="preserve">(14.2-28.5) </t>
  </si>
  <si>
    <t>smoke_11_15dayCRUDE2012AllNon-PacificAllAll55-64AllAll</t>
  </si>
  <si>
    <t xml:space="preserve">(15.2-27.7) </t>
  </si>
  <si>
    <t>smoke_11_15dayCRUDE2012AllNon-PacificAllAll55-64FemaleAll</t>
  </si>
  <si>
    <t xml:space="preserve">(11.5-26.8) </t>
  </si>
  <si>
    <t>smoke_11_15dayCRUDE2012AllNon-PacificAllAll55-64MaleAll</t>
  </si>
  <si>
    <t xml:space="preserve">(15.1-34.0) </t>
  </si>
  <si>
    <t>smoke_11_15dayCRUDE2012AllNon-PacificAllAll65-74AllAll</t>
  </si>
  <si>
    <t xml:space="preserve">(14.8-37.9) </t>
  </si>
  <si>
    <t>smoke_11_15dayCRUDE2012AllNon-PacificAllAll65-74FemaleAll</t>
  </si>
  <si>
    <t xml:space="preserve">(16.8-42.6) </t>
  </si>
  <si>
    <t>smoke_11_15dayCRUDE2012AllNon-PacificAllAll65-74MaleAll</t>
  </si>
  <si>
    <t xml:space="preserve">(5.9-47.2) </t>
  </si>
  <si>
    <t>smoke_11_15dayCRUDE2012AllNon-PacificAllAll75+AllAll</t>
  </si>
  <si>
    <t>smoke_11_15dayCRUDE2012AllNon-PacificAllAll75+FemaleAll</t>
  </si>
  <si>
    <t>smoke_11_15dayCRUDE2012AllNon-PacificAllAll75+MaleAll</t>
  </si>
  <si>
    <t>smoke_11_15dayCRUDE2012AllNon-PacificAllAllAllAllAll</t>
  </si>
  <si>
    <t xml:space="preserve">(16.7-21.3) </t>
  </si>
  <si>
    <t xml:space="preserve">(95-122) </t>
  </si>
  <si>
    <t>smoke_11_15dayCRUDE2012AllNon-PacificAllAllAllFemaleAll</t>
  </si>
  <si>
    <t xml:space="preserve">(16.6-22.8) </t>
  </si>
  <si>
    <t xml:space="preserve">(45-62) </t>
  </si>
  <si>
    <t>smoke_11_15dayCRUDE2012AllNon-PacificAllAllAllMaleAll</t>
  </si>
  <si>
    <t xml:space="preserve">(15.3-21.8) </t>
  </si>
  <si>
    <t xml:space="preserve">(45-65) </t>
  </si>
  <si>
    <t>smoke_11_15dayCRUDE2012AllPacificAllAll20-24AllAll</t>
  </si>
  <si>
    <t xml:space="preserve">(3.1-42.8) </t>
  </si>
  <si>
    <t>smoke_11_15dayCRUDE2012AllPacificAllAll25-34AllAll</t>
  </si>
  <si>
    <t xml:space="preserve">(10.3-32.1) </t>
  </si>
  <si>
    <t>smoke_11_15dayCRUDE2012AllPacificAllAll25-34FemaleAll</t>
  </si>
  <si>
    <t xml:space="preserve">(3.4-36.8) </t>
  </si>
  <si>
    <t>smoke_11_15dayCRUDE2012AllPacificAllAll25-34MaleAll</t>
  </si>
  <si>
    <t xml:space="preserve">(10.1-47.4) </t>
  </si>
  <si>
    <t>smoke_11_15dayCRUDE2012AllPacificAllAll35-44AllAll</t>
  </si>
  <si>
    <t xml:space="preserve">(4.4-52.7) </t>
  </si>
  <si>
    <t>smoke_11_15dayCRUDE2012AllPacificAllAllAllAllAll</t>
  </si>
  <si>
    <t xml:space="preserve">(9.8-22.7) </t>
  </si>
  <si>
    <t>smoke_11_15dayCRUDE2012AllPacificAllAllAllFemaleAll</t>
  </si>
  <si>
    <t xml:space="preserve">(3.6-18.0) </t>
  </si>
  <si>
    <t>smoke_11_15dayCRUDE2012AllPacificAllAllAllMaleAll</t>
  </si>
  <si>
    <t xml:space="preserve">(11.6-34.9) </t>
  </si>
  <si>
    <t>smoke_11_15dayCRUDE2012MaoriAllAllAll15-19AllAll</t>
  </si>
  <si>
    <t xml:space="preserve">(1.6-16.1) </t>
  </si>
  <si>
    <t>smoke_11_15dayCRUDE2012MaoriAllAllAll15-19FemaleAll</t>
  </si>
  <si>
    <t xml:space="preserve">(1.0-18.1) </t>
  </si>
  <si>
    <t>smoke_11_15dayCRUDE2012MaoriAllAllAll20-24AllAll</t>
  </si>
  <si>
    <t>smoke_11_15dayCRUDE2012MaoriAllAllAll20-24FemaleAll</t>
  </si>
  <si>
    <t xml:space="preserve">(5.4-22.2) </t>
  </si>
  <si>
    <t>smoke_11_15dayCRUDE2012MaoriAllAllAll20-24MaleAll</t>
  </si>
  <si>
    <t xml:space="preserve">(12.6-45.1) </t>
  </si>
  <si>
    <t>smoke_11_15dayCRUDE2012MaoriAllAllAll25-34AllAll</t>
  </si>
  <si>
    <t xml:space="preserve">(10.4-24.5) </t>
  </si>
  <si>
    <t>smoke_11_15dayCRUDE2012MaoriAllAllAll25-34FemaleAll</t>
  </si>
  <si>
    <t xml:space="preserve">(8.1-21.9) </t>
  </si>
  <si>
    <t>smoke_11_15dayCRUDE2012MaoriAllAllAll25-34MaleAll</t>
  </si>
  <si>
    <t xml:space="preserve">(9.5-35.2) </t>
  </si>
  <si>
    <t>smoke_11_15dayCRUDE2012MaoriAllAllAll35-44AllAll</t>
  </si>
  <si>
    <t xml:space="preserve">(17.3-37.9) </t>
  </si>
  <si>
    <t>smoke_11_15dayCRUDE2012MaoriAllAllAll35-44FemaleAll</t>
  </si>
  <si>
    <t xml:space="preserve">(16.1-36.6) </t>
  </si>
  <si>
    <t>smoke_11_15dayCRUDE2012MaoriAllAllAll35-44MaleAll</t>
  </si>
  <si>
    <t xml:space="preserve">(11.4-51.0) </t>
  </si>
  <si>
    <t>smoke_11_15dayCRUDE2012MaoriAllAllAll45-54AllAll</t>
  </si>
  <si>
    <t xml:space="preserve">(22.2-36.9) </t>
  </si>
  <si>
    <t>smoke_11_15dayCRUDE2012MaoriAllAllAll45-54FemaleAll</t>
  </si>
  <si>
    <t xml:space="preserve">(15.1-32.2) </t>
  </si>
  <si>
    <t>smoke_11_15dayCRUDE2012MaoriAllAllAll45-54MaleAll</t>
  </si>
  <si>
    <t xml:space="preserve">(23.8-51.7) </t>
  </si>
  <si>
    <t>smoke_11_15dayCRUDE2012MaoriAllAllAll55-64AllAll</t>
  </si>
  <si>
    <t xml:space="preserve">(12.8-35.8) </t>
  </si>
  <si>
    <t>smoke_11_15dayCRUDE2012MaoriAllAllAll55-64FemaleAll</t>
  </si>
  <si>
    <t xml:space="preserve">(6.4-30.6) </t>
  </si>
  <si>
    <t>smoke_11_15dayCRUDE2012MaoriAllAllAll55-64MaleAll</t>
  </si>
  <si>
    <t xml:space="preserve">(14.9-60.0) </t>
  </si>
  <si>
    <t>smoke_11_15dayCRUDE2012MaoriAllAllAll65-74AllAll</t>
  </si>
  <si>
    <t xml:space="preserve">(7.5-39.2) </t>
  </si>
  <si>
    <t>smoke_11_15dayCRUDE2012MaoriAllAllAllAllAllAll</t>
  </si>
  <si>
    <t xml:space="preserve">(17.5-24.8) </t>
  </si>
  <si>
    <t>smoke_11_15dayCRUDE2012MaoriAllAllAllAllAllQuintile1</t>
  </si>
  <si>
    <t xml:space="preserve">(15.5-64.7) </t>
  </si>
  <si>
    <t>smoke_11_15dayCRUDE2012MaoriAllAllAllAllAllQuintile2</t>
  </si>
  <si>
    <t xml:space="preserve">(7.5-36.1) </t>
  </si>
  <si>
    <t>smoke_11_15dayCRUDE2012MaoriAllAllAllAllAllQuintile3</t>
  </si>
  <si>
    <t xml:space="preserve">(11.0-32.0) </t>
  </si>
  <si>
    <t>smoke_11_15dayCRUDE2012MaoriAllAllAllAllAllQuintile4</t>
  </si>
  <si>
    <t xml:space="preserve">(13.9-29.8) </t>
  </si>
  <si>
    <t>smoke_11_15dayCRUDE2012MaoriAllAllAllAllAllQuintile5</t>
  </si>
  <si>
    <t>smoke_11_15dayCRUDE2012MaoriAllAllAllAllFemaleAll</t>
  </si>
  <si>
    <t xml:space="preserve">(13.9-20.6) </t>
  </si>
  <si>
    <t>smoke_11_15dayCRUDE2012MaoriAllAllAllAllFemaleQuintile3</t>
  </si>
  <si>
    <t xml:space="preserve">(5.6-30.6) </t>
  </si>
  <si>
    <t>smoke_11_15dayCRUDE2012MaoriAllAllAllAllFemaleQuintile4</t>
  </si>
  <si>
    <t xml:space="preserve">(9.4-27.6) </t>
  </si>
  <si>
    <t>smoke_11_15dayCRUDE2012MaoriAllAllAllAllFemaleQuintile5</t>
  </si>
  <si>
    <t xml:space="preserve">(13.4-22.1) </t>
  </si>
  <si>
    <t>smoke_11_15dayCRUDE2012MaoriAllAllAllAllMaleAll</t>
  </si>
  <si>
    <t xml:space="preserve">(19.7-32.8) </t>
  </si>
  <si>
    <t>smoke_11_15dayCRUDE2012MaoriAllAllAllAllMaleQuintile3</t>
  </si>
  <si>
    <t xml:space="preserve">(10.0-45.5) </t>
  </si>
  <si>
    <t>smoke_11_15dayCRUDE2012MaoriAllAllAllAllMaleQuintile4</t>
  </si>
  <si>
    <t xml:space="preserve">(15.0-40.3) </t>
  </si>
  <si>
    <t>smoke_11_15dayCRUDE2012MaoriAllAllAllAllMaleQuintile5</t>
  </si>
  <si>
    <t xml:space="preserve">(13.3-32.6) </t>
  </si>
  <si>
    <t>smoke_11_15dayCRUDE2012Non-MaoriAllAllAll15-19AllAll</t>
  </si>
  <si>
    <t xml:space="preserve">(1.2-14.0) </t>
  </si>
  <si>
    <t>smoke_11_15dayCRUDE2012Non-MaoriAllAllAll15-19MaleAll</t>
  </si>
  <si>
    <t xml:space="preserve">(1.1-19.8) </t>
  </si>
  <si>
    <t>smoke_11_15dayCRUDE2012Non-MaoriAllAllAll20-24AllAll</t>
  </si>
  <si>
    <t>smoke_11_15dayCRUDE2012Non-MaoriAllAllAll20-24FemaleAll</t>
  </si>
  <si>
    <t xml:space="preserve">(7.6-34.2) </t>
  </si>
  <si>
    <t>smoke_11_15dayCRUDE2012Non-MaoriAllAllAll20-24MaleAll</t>
  </si>
  <si>
    <t xml:space="preserve">(4.3-34.1) </t>
  </si>
  <si>
    <t>smoke_11_15dayCRUDE2012Non-MaoriAllAllAll25-34AllAll</t>
  </si>
  <si>
    <t xml:space="preserve">(12.2-23.8) </t>
  </si>
  <si>
    <t>smoke_11_15dayCRUDE2012Non-MaoriAllAllAll25-34FemaleAll</t>
  </si>
  <si>
    <t xml:space="preserve">(10.8-29.7) </t>
  </si>
  <si>
    <t>smoke_11_15dayCRUDE2012Non-MaoriAllAllAll25-34MaleAll</t>
  </si>
  <si>
    <t xml:space="preserve">(10.2-24.8) </t>
  </si>
  <si>
    <t>smoke_11_15dayCRUDE2012Non-MaoriAllAllAll35-44AllAll</t>
  </si>
  <si>
    <t xml:space="preserve">(14.5-24.4) </t>
  </si>
  <si>
    <t>smoke_11_15dayCRUDE2012Non-MaoriAllAllAll35-44FemaleAll</t>
  </si>
  <si>
    <t>smoke_11_15dayCRUDE2012Non-MaoriAllAllAll35-44MaleAll</t>
  </si>
  <si>
    <t xml:space="preserve">(12.8-26.9) </t>
  </si>
  <si>
    <t>smoke_11_15dayCRUDE2012Non-MaoriAllAllAll45-54AllAll</t>
  </si>
  <si>
    <t xml:space="preserve">(12.8-23.5) </t>
  </si>
  <si>
    <t>smoke_11_15dayCRUDE2012Non-MaoriAllAllAll45-54FemaleAll</t>
  </si>
  <si>
    <t xml:space="preserve">(14.3-29.4) </t>
  </si>
  <si>
    <t>smoke_11_15dayCRUDE2012Non-MaoriAllAllAll45-54MaleAll</t>
  </si>
  <si>
    <t xml:space="preserve">(7.8-22.1) </t>
  </si>
  <si>
    <t>smoke_11_15dayCRUDE2012Non-MaoriAllAllAll55-64AllAll</t>
  </si>
  <si>
    <t xml:space="preserve">(14.0-27.9) </t>
  </si>
  <si>
    <t>smoke_11_15dayCRUDE2012Non-MaoriAllAllAll55-64FemaleAll</t>
  </si>
  <si>
    <t xml:space="preserve">(10.7-29.5) </t>
  </si>
  <si>
    <t>smoke_11_15dayCRUDE2012Non-MaoriAllAllAll55-64MaleAll</t>
  </si>
  <si>
    <t>smoke_11_15dayCRUDE2012Non-MaoriAllAllAll65-74AllAll</t>
  </si>
  <si>
    <t xml:space="preserve">(13.3-38.6) </t>
  </si>
  <si>
    <t>smoke_11_15dayCRUDE2012Non-MaoriAllAllAll65-74FemaleAll</t>
  </si>
  <si>
    <t xml:space="preserve">(17.2-47.7) </t>
  </si>
  <si>
    <t>smoke_11_15dayCRUDE2012Non-MaoriAllAllAll65-74MaleAll</t>
  </si>
  <si>
    <t xml:space="preserve">(3.4-47.5) </t>
  </si>
  <si>
    <t>smoke_11_15dayCRUDE2012Non-MaoriAllAllAll75+AllAll</t>
  </si>
  <si>
    <t xml:space="preserve">(6.2-28.5) </t>
  </si>
  <si>
    <t>smoke_11_15dayCRUDE2012Non-MaoriAllAllAll75+FemaleAll</t>
  </si>
  <si>
    <t xml:space="preserve">(8.4-43.6) </t>
  </si>
  <si>
    <t>smoke_11_15dayCRUDE2012Non-MaoriAllAllAllAllAllAll</t>
  </si>
  <si>
    <t xml:space="preserve">(15.3-20.5) </t>
  </si>
  <si>
    <t xml:space="preserve">(68-91) </t>
  </si>
  <si>
    <t>smoke_11_15dayCRUDE2012Non-MaoriAllAllAllAllAllQuintile1</t>
  </si>
  <si>
    <t xml:space="preserve">(9.5-33.5) </t>
  </si>
  <si>
    <t xml:space="preserve">(6-22) </t>
  </si>
  <si>
    <t>smoke_11_15dayCRUDE2012Non-MaoriAllAllAllAllAllQuintile2</t>
  </si>
  <si>
    <t xml:space="preserve">(10.0-21.6) </t>
  </si>
  <si>
    <t>smoke_11_15dayCRUDE2012Non-MaoriAllAllAllAllAllQuintile3</t>
  </si>
  <si>
    <t xml:space="preserve">(15.7-29.4) </t>
  </si>
  <si>
    <t>smoke_11_15dayCRUDE2012Non-MaoriAllAllAllAllAllQuintile4</t>
  </si>
  <si>
    <t xml:space="preserve">(10.1-21.8) </t>
  </si>
  <si>
    <t>smoke_11_15dayCRUDE2012Non-MaoriAllAllAllAllAllQuintile5</t>
  </si>
  <si>
    <t xml:space="preserve">(13.5-21.4) </t>
  </si>
  <si>
    <t>smoke_11_15dayCRUDE2012Non-MaoriAllAllAllAllFemaleAll</t>
  </si>
  <si>
    <t xml:space="preserve">(15.9-23.4) </t>
  </si>
  <si>
    <t>smoke_11_15dayCRUDE2012Non-MaoriAllAllAllAllFemaleQuintile1</t>
  </si>
  <si>
    <t xml:space="preserve">(10.9-37.4) </t>
  </si>
  <si>
    <t>smoke_11_15dayCRUDE2012Non-MaoriAllAllAllAllFemaleQuintile2</t>
  </si>
  <si>
    <t xml:space="preserve">(11.8-26.3) </t>
  </si>
  <si>
    <t>smoke_11_15dayCRUDE2012Non-MaoriAllAllAllAllFemaleQuintile3</t>
  </si>
  <si>
    <t xml:space="preserve">(11.9-38.5) </t>
  </si>
  <si>
    <t>smoke_11_15dayCRUDE2012Non-MaoriAllAllAllAllFemaleQuintile4</t>
  </si>
  <si>
    <t xml:space="preserve">(10.9-31.5) </t>
  </si>
  <si>
    <t>smoke_11_15dayCRUDE2012Non-MaoriAllAllAllAllFemaleQuintile5</t>
  </si>
  <si>
    <t xml:space="preserve">(11.2-21.1) </t>
  </si>
  <si>
    <t>smoke_11_15dayCRUDE2012Non-MaoriAllAllAllAllMaleAll</t>
  </si>
  <si>
    <t xml:space="preserve">(12.9-20.2) </t>
  </si>
  <si>
    <t>smoke_11_15dayCRUDE2012Non-MaoriAllAllAllAllMaleQuintile1</t>
  </si>
  <si>
    <t xml:space="preserve">(5.1-39.2) </t>
  </si>
  <si>
    <t xml:space="preserve">(2-15) </t>
  </si>
  <si>
    <t>smoke_11_15dayCRUDE2012Non-MaoriAllAllAllAllMaleQuintile2</t>
  </si>
  <si>
    <t xml:space="preserve">(6.5-21.4) </t>
  </si>
  <si>
    <t>smoke_11_15dayCRUDE2012Non-MaoriAllAllAllAllMaleQuintile3</t>
  </si>
  <si>
    <t xml:space="preserve">(12.9-31.0) </t>
  </si>
  <si>
    <t>smoke_11_15dayCRUDE2012Non-MaoriAllAllAllAllMaleQuintile4</t>
  </si>
  <si>
    <t xml:space="preserve">(7.2-16.4) </t>
  </si>
  <si>
    <t>smoke_11_15dayCRUDE2012Non-MaoriAllAllAllAllMaleQuintile5</t>
  </si>
  <si>
    <t xml:space="preserve">(12.8-25.3) </t>
  </si>
  <si>
    <t xml:space="preserve">(9.0-23.2) </t>
  </si>
  <si>
    <t>smoke_16_20dayCRUDE2012AllAllAllAll15-19AllAll</t>
  </si>
  <si>
    <t xml:space="preserve">smoke_16_20day </t>
  </si>
  <si>
    <t xml:space="preserve">(2.0-11.4) </t>
  </si>
  <si>
    <t>smoke_16_20dayCRUDE2012AllAllAllAll15-19FemaleAll</t>
  </si>
  <si>
    <t xml:space="preserve">(0.1-6.0) </t>
  </si>
  <si>
    <t>smoke_16_20dayCRUDE2012AllAllAllAll15-19MaleAll</t>
  </si>
  <si>
    <t>smoke_16_20dayCRUDE2012AllAllAllAll20-24AllAll</t>
  </si>
  <si>
    <t xml:space="preserve">(5.8-13.3) </t>
  </si>
  <si>
    <t>smoke_16_20dayCRUDE2012AllAllAllAll20-24FemaleAll</t>
  </si>
  <si>
    <t>smoke_16_20dayCRUDE2012AllAllAllAll20-24MaleAll</t>
  </si>
  <si>
    <t xml:space="preserve">(4.5-16.2) </t>
  </si>
  <si>
    <t>smoke_16_20dayCRUDE2012AllAllAllAll25-34AllAll</t>
  </si>
  <si>
    <t>smoke_16_20dayCRUDE2012AllAllAllAll25-34FemaleAll</t>
  </si>
  <si>
    <t xml:space="preserve">(6.3-13.2) </t>
  </si>
  <si>
    <t>smoke_16_20dayCRUDE2012AllAllAllAll25-34MaleAll</t>
  </si>
  <si>
    <t xml:space="preserve">(8.9-22.0) </t>
  </si>
  <si>
    <t>smoke_16_20dayCRUDE2012AllAllAllAll35-44AllAll</t>
  </si>
  <si>
    <t xml:space="preserve">(8.5-16.2) </t>
  </si>
  <si>
    <t>smoke_16_20dayCRUDE2012AllAllAllAll35-44FemaleAll</t>
  </si>
  <si>
    <t xml:space="preserve">(6.7-14.0) </t>
  </si>
  <si>
    <t>smoke_16_20dayCRUDE2012AllAllAllAll35-44MaleAll</t>
  </si>
  <si>
    <t xml:space="preserve">(8.1-20.7) </t>
  </si>
  <si>
    <t>smoke_16_20dayCRUDE2012AllAllAllAll45-54AllAll</t>
  </si>
  <si>
    <t xml:space="preserve">(15.9-25.0) </t>
  </si>
  <si>
    <t>smoke_16_20dayCRUDE2012AllAllAllAll45-54FemaleAll</t>
  </si>
  <si>
    <t xml:space="preserve">(11.9-24.2) </t>
  </si>
  <si>
    <t>smoke_16_20dayCRUDE2012AllAllAllAll45-54MaleAll</t>
  </si>
  <si>
    <t xml:space="preserve">(16.9-30.9) </t>
  </si>
  <si>
    <t>smoke_16_20dayCRUDE2012AllAllAllAll55-64AllAll</t>
  </si>
  <si>
    <t xml:space="preserve">(14.2-28.0) </t>
  </si>
  <si>
    <t>smoke_16_20dayCRUDE2012AllAllAllAll55-64FemaleAll</t>
  </si>
  <si>
    <t xml:space="preserve">(8.9-25.3) </t>
  </si>
  <si>
    <t>smoke_16_20dayCRUDE2012AllAllAllAll55-64MaleAll</t>
  </si>
  <si>
    <t xml:space="preserve">(15.8-36.5) </t>
  </si>
  <si>
    <t>smoke_16_20dayCRUDE2012AllAllAllAll65-74AllAll</t>
  </si>
  <si>
    <t xml:space="preserve">(8.1-22.9) </t>
  </si>
  <si>
    <t>smoke_16_20dayCRUDE2012AllAllAllAll65-74FemaleAll</t>
  </si>
  <si>
    <t xml:space="preserve">(5.3-21.7) </t>
  </si>
  <si>
    <t>smoke_16_20dayCRUDE2012AllAllAllAll65-74MaleAll</t>
  </si>
  <si>
    <t xml:space="preserve">(7.0-31.6) </t>
  </si>
  <si>
    <t>smoke_16_20dayCRUDE2012AllAllAllAll75+AllAll</t>
  </si>
  <si>
    <t xml:space="preserve">(5.7-24.4) </t>
  </si>
  <si>
    <t>smoke_16_20dayCRUDE2012AllAllAllAll75+FemaleAll</t>
  </si>
  <si>
    <t xml:space="preserve">(1.9-24.8) </t>
  </si>
  <si>
    <t>smoke_16_20dayCRUDE2012AllAllAllAll75+MaleAll</t>
  </si>
  <si>
    <t xml:space="preserve">(5.2-37.4) </t>
  </si>
  <si>
    <t>smoke_16_20dayCRUDE2012AllAllAllAllAllAllAll</t>
  </si>
  <si>
    <t xml:space="preserve">(12.2-15.9) </t>
  </si>
  <si>
    <t xml:space="preserve">(75-99) </t>
  </si>
  <si>
    <t>smoke_16_20dayCRUDE2012AllAllAllAllAllAllQuintile1</t>
  </si>
  <si>
    <t xml:space="preserve">(9.3-23.1) </t>
  </si>
  <si>
    <t>smoke_16_20dayCRUDE2012AllAllAllAllAllAllQuintile2</t>
  </si>
  <si>
    <t xml:space="preserve">(9.6-22.6) </t>
  </si>
  <si>
    <t>smoke_16_20dayCRUDE2012AllAllAllAllAllAllQuintile3</t>
  </si>
  <si>
    <t xml:space="preserve">(10.0-17.6) </t>
  </si>
  <si>
    <t>smoke_16_20dayCRUDE2012AllAllAllAllAllAllQuintile4</t>
  </si>
  <si>
    <t>smoke_16_20dayCRUDE2012AllAllAllAllAllAllQuintile5</t>
  </si>
  <si>
    <t xml:space="preserve">(12.2-16.6) </t>
  </si>
  <si>
    <t>smoke_16_20dayCRUDE2012AllAllAllAllAllFemaleAll</t>
  </si>
  <si>
    <t>smoke_16_20dayCRUDE2012AllAllAllAllAllFemaleQuintile1</t>
  </si>
  <si>
    <t xml:space="preserve">(4.6-21.6) </t>
  </si>
  <si>
    <t>smoke_16_20dayCRUDE2012AllAllAllAllAllFemaleQuintile2</t>
  </si>
  <si>
    <t xml:space="preserve">(6.4-24.3) </t>
  </si>
  <si>
    <t>smoke_16_20dayCRUDE2012AllAllAllAllAllFemaleQuintile3</t>
  </si>
  <si>
    <t xml:space="preserve">(6.3-16.9) </t>
  </si>
  <si>
    <t>smoke_16_20dayCRUDE2012AllAllAllAllAllFemaleQuintile4</t>
  </si>
  <si>
    <t xml:space="preserve">(7.5-15.6) </t>
  </si>
  <si>
    <t>smoke_16_20dayCRUDE2012AllAllAllAllAllFemaleQuintile5</t>
  </si>
  <si>
    <t xml:space="preserve">(9.4-14.5) </t>
  </si>
  <si>
    <t>smoke_16_20dayCRUDE2012AllAllAllAllAllMaleAll</t>
  </si>
  <si>
    <t xml:space="preserve">(13.4-19.2) </t>
  </si>
  <si>
    <t>smoke_16_20dayCRUDE2012AllAllAllAllAllMaleQuintile1</t>
  </si>
  <si>
    <t xml:space="preserve">(9.2-30.0) </t>
  </si>
  <si>
    <t>smoke_16_20dayCRUDE2012AllAllAllAllAllMaleQuintile2</t>
  </si>
  <si>
    <t xml:space="preserve">(9.1-26.8) </t>
  </si>
  <si>
    <t>smoke_16_20dayCRUDE2012AllAllAllAllAllMaleQuintile3</t>
  </si>
  <si>
    <t xml:space="preserve">(10.4-22.2) </t>
  </si>
  <si>
    <t>smoke_16_20dayCRUDE2012AllAllAllAllAllMaleQuintile4</t>
  </si>
  <si>
    <t xml:space="preserve">(8.6-19.4) </t>
  </si>
  <si>
    <t>smoke_16_20dayCRUDE2012AllAllAllAllAllMaleQuintile5</t>
  </si>
  <si>
    <t xml:space="preserve">(13.3-21.8) </t>
  </si>
  <si>
    <t>smoke_16_20dayCRUDE2012AllAllAllNon-Other-Euro15-19AllAll</t>
  </si>
  <si>
    <t>smoke_16_20dayCRUDE2012AllAllAllNon-Other-Euro15-19FemaleAll</t>
  </si>
  <si>
    <t>smoke_16_20dayCRUDE2012AllAllAllNon-Other-Euro20-24AllAll</t>
  </si>
  <si>
    <t xml:space="preserve">(1.7-9.4) </t>
  </si>
  <si>
    <t>smoke_16_20dayCRUDE2012AllAllAllNon-Other-Euro20-24FemaleAll</t>
  </si>
  <si>
    <t>smoke_16_20dayCRUDE2012AllAllAllNon-Other-Euro20-24MaleAll</t>
  </si>
  <si>
    <t xml:space="preserve">(1.6-15.9) </t>
  </si>
  <si>
    <t>smoke_16_20dayCRUDE2012AllAllAllNon-Other-Euro25-34AllAll</t>
  </si>
  <si>
    <t xml:space="preserve">(5.5-15.4) </t>
  </si>
  <si>
    <t>smoke_16_20dayCRUDE2012AllAllAllNon-Other-Euro25-34FemaleAll</t>
  </si>
  <si>
    <t xml:space="preserve">(3.5-15.9) </t>
  </si>
  <si>
    <t>smoke_16_20dayCRUDE2012AllAllAllNon-Other-Euro25-34MaleAll</t>
  </si>
  <si>
    <t xml:space="preserve">(4.8-20.5) </t>
  </si>
  <si>
    <t>smoke_16_20dayCRUDE2012AllAllAllNon-Other-Euro35-44AllAll</t>
  </si>
  <si>
    <t xml:space="preserve">(4.5-18.4) </t>
  </si>
  <si>
    <t>smoke_16_20dayCRUDE2012AllAllAllNon-Other-Euro35-44FemaleAll</t>
  </si>
  <si>
    <t xml:space="preserve">(5.7-18.6) </t>
  </si>
  <si>
    <t>smoke_16_20dayCRUDE2012AllAllAllNon-Other-Euro35-44MaleAll</t>
  </si>
  <si>
    <t>smoke_16_20dayCRUDE2012AllAllAllNon-Other-Euro45-54AllAll</t>
  </si>
  <si>
    <t xml:space="preserve">(7.4-18.6) </t>
  </si>
  <si>
    <t>smoke_16_20dayCRUDE2012AllAllAllNon-Other-Euro45-54FemaleAll</t>
  </si>
  <si>
    <t xml:space="preserve">(6.3-24.3) </t>
  </si>
  <si>
    <t>smoke_16_20dayCRUDE2012AllAllAllNon-Other-Euro45-54MaleAll</t>
  </si>
  <si>
    <t xml:space="preserve">(4.7-20.7) </t>
  </si>
  <si>
    <t>smoke_16_20dayCRUDE2012AllAllAllNon-Other-Euro55-64AllAll</t>
  </si>
  <si>
    <t xml:space="preserve">(3.5-25.2) </t>
  </si>
  <si>
    <t>smoke_16_20dayCRUDE2012AllAllAllNon-Other-Euro55-64FemaleAll</t>
  </si>
  <si>
    <t xml:space="preserve">(1.9-28.9) </t>
  </si>
  <si>
    <t>smoke_16_20dayCRUDE2012AllAllAllNon-Other-Euro55-64MaleAll</t>
  </si>
  <si>
    <t xml:space="preserve">(1.3-38.9) </t>
  </si>
  <si>
    <t>smoke_16_20dayCRUDE2012AllAllAllNon-Other-Euro65-74AllAll</t>
  </si>
  <si>
    <t>smoke_16_20dayCRUDE2012AllAllAllNon-Other-EuroAllAllAll</t>
  </si>
  <si>
    <t xml:space="preserve">(6.8-11.7) </t>
  </si>
  <si>
    <t>smoke_16_20dayCRUDE2012AllAllAllNon-Other-EuroAllFemaleAll</t>
  </si>
  <si>
    <t xml:space="preserve">(6.0-11.5) </t>
  </si>
  <si>
    <t>smoke_16_20dayCRUDE2012AllAllAllNon-Other-EuroAllMaleAll</t>
  </si>
  <si>
    <t xml:space="preserve">(6.1-14.1) </t>
  </si>
  <si>
    <t>smoke_16_20dayCRUDE2012AllAllAllOther-Euro15-19AllAll</t>
  </si>
  <si>
    <t xml:space="preserve">(1.1-13.8) </t>
  </si>
  <si>
    <t>smoke_16_20dayCRUDE2012AllAllAllOther-Euro15-19MaleAll</t>
  </si>
  <si>
    <t xml:space="preserve">(1.1-19.5) </t>
  </si>
  <si>
    <t>smoke_16_20dayCRUDE2012AllAllAllOther-Euro20-24AllAll</t>
  </si>
  <si>
    <t xml:space="preserve">(6.3-19.4) </t>
  </si>
  <si>
    <t>smoke_16_20dayCRUDE2012AllAllAllOther-Euro20-24FemaleAll</t>
  </si>
  <si>
    <t xml:space="preserve">(5.5-22.3) </t>
  </si>
  <si>
    <t>smoke_16_20dayCRUDE2012AllAllAllOther-Euro20-24MaleAll</t>
  </si>
  <si>
    <t xml:space="preserve">(3.6-24.7) </t>
  </si>
  <si>
    <t>smoke_16_20dayCRUDE2012AllAllAllOther-Euro25-34AllAll</t>
  </si>
  <si>
    <t xml:space="preserve">(9.0-20.7) </t>
  </si>
  <si>
    <t>smoke_16_20dayCRUDE2012AllAllAllOther-Euro25-34FemaleAll</t>
  </si>
  <si>
    <t xml:space="preserve">(6.3-15.4) </t>
  </si>
  <si>
    <t>smoke_16_20dayCRUDE2012AllAllAllOther-Euro25-34MaleAll</t>
  </si>
  <si>
    <t xml:space="preserve">(8.8-28.1) </t>
  </si>
  <si>
    <t>smoke_16_20dayCRUDE2012AllAllAllOther-Euro35-44AllAll</t>
  </si>
  <si>
    <t xml:space="preserve">(8.8-18.0) </t>
  </si>
  <si>
    <t>smoke_16_20dayCRUDE2012AllAllAllOther-Euro35-44FemaleAll</t>
  </si>
  <si>
    <t xml:space="preserve">(5.4-14.9) </t>
  </si>
  <si>
    <t>smoke_16_20dayCRUDE2012AllAllAllOther-Euro35-44MaleAll</t>
  </si>
  <si>
    <t xml:space="preserve">(9.6-23.9) </t>
  </si>
  <si>
    <t>smoke_16_20dayCRUDE2012AllAllAllOther-Euro45-54AllAll</t>
  </si>
  <si>
    <t xml:space="preserve">(17.9-30.1) </t>
  </si>
  <si>
    <t>smoke_16_20dayCRUDE2012AllAllAllOther-Euro45-54FemaleAll</t>
  </si>
  <si>
    <t xml:space="preserve">(11.7-28.3) </t>
  </si>
  <si>
    <t>smoke_16_20dayCRUDE2012AllAllAllOther-Euro45-54MaleAll</t>
  </si>
  <si>
    <t xml:space="preserve">(20.8-38.9) </t>
  </si>
  <si>
    <t>smoke_16_20dayCRUDE2012AllAllAllOther-Euro55-64AllAll</t>
  </si>
  <si>
    <t xml:space="preserve">(15.4-32.9) </t>
  </si>
  <si>
    <t>smoke_16_20dayCRUDE2012AllAllAllOther-Euro55-64FemaleAll</t>
  </si>
  <si>
    <t xml:space="preserve">(9.2-28.9) </t>
  </si>
  <si>
    <t>smoke_16_20dayCRUDE2012AllAllAllOther-Euro55-64MaleAll</t>
  </si>
  <si>
    <t xml:space="preserve">(17.1-43.4) </t>
  </si>
  <si>
    <t>smoke_16_20dayCRUDE2012AllAllAllOther-Euro65-74AllAll</t>
  </si>
  <si>
    <t>smoke_16_20dayCRUDE2012AllAllAllOther-Euro65-74FemaleAll</t>
  </si>
  <si>
    <t xml:space="preserve">(5.0-24.1) </t>
  </si>
  <si>
    <t>smoke_16_20dayCRUDE2012AllAllAllOther-Euro65-74MaleAll</t>
  </si>
  <si>
    <t xml:space="preserve">(10.7-43.9) </t>
  </si>
  <si>
    <t>smoke_16_20dayCRUDE2012AllAllAllOther-Euro75+AllAll</t>
  </si>
  <si>
    <t xml:space="preserve">(5.8-26.4) </t>
  </si>
  <si>
    <t>smoke_16_20dayCRUDE2012AllAllAllOther-Euro75+FemaleAll</t>
  </si>
  <si>
    <t xml:space="preserve">(2.0-26.4) </t>
  </si>
  <si>
    <t>smoke_16_20dayCRUDE2012AllAllAllOther-EuroAllAllAll</t>
  </si>
  <si>
    <t xml:space="preserve">(14.1-18.9) </t>
  </si>
  <si>
    <t xml:space="preserve">(59-78) </t>
  </si>
  <si>
    <t>smoke_16_20dayCRUDE2012AllAllAllOther-EuroAllFemaleAll</t>
  </si>
  <si>
    <t xml:space="preserve">(10.5-16.3) </t>
  </si>
  <si>
    <t>smoke_16_20dayCRUDE2012AllAllAllOther-EuroAllMaleAll</t>
  </si>
  <si>
    <t xml:space="preserve">(16.0-23.1) </t>
  </si>
  <si>
    <t xml:space="preserve">(34-50) </t>
  </si>
  <si>
    <t>smoke_16_20dayCRUDE2012AllAllAsianAllAllAllAll</t>
  </si>
  <si>
    <t xml:space="preserve">(1.1-11.3) </t>
  </si>
  <si>
    <t>smoke_16_20dayCRUDE2012AllAllAsianAllAllMaleAll</t>
  </si>
  <si>
    <t>smoke_16_20dayCRUDE2012AllAllNon-AsianAll15-19AllAll</t>
  </si>
  <si>
    <t>smoke_16_20dayCRUDE2012AllAllNon-AsianAll15-19FemaleAll</t>
  </si>
  <si>
    <t xml:space="preserve">(0.1-6.2) </t>
  </si>
  <si>
    <t>smoke_16_20dayCRUDE2012AllAllNon-AsianAll15-19MaleAll</t>
  </si>
  <si>
    <t>smoke_16_20dayCRUDE2012AllAllNon-AsianAll20-24AllAll</t>
  </si>
  <si>
    <t xml:space="preserve">(5.8-14.0) </t>
  </si>
  <si>
    <t>smoke_16_20dayCRUDE2012AllAllNon-AsianAll20-24FemaleAll</t>
  </si>
  <si>
    <t xml:space="preserve">(4.9-16.1) </t>
  </si>
  <si>
    <t>smoke_16_20dayCRUDE2012AllAllNon-AsianAll20-24MaleAll</t>
  </si>
  <si>
    <t>smoke_16_20dayCRUDE2012AllAllNon-AsianAll25-34AllAll</t>
  </si>
  <si>
    <t xml:space="preserve">(9.3-17.7) </t>
  </si>
  <si>
    <t>smoke_16_20dayCRUDE2012AllAllNon-AsianAll25-34FemaleAll</t>
  </si>
  <si>
    <t xml:space="preserve">(6.5-13.8) </t>
  </si>
  <si>
    <t>smoke_16_20dayCRUDE2012AllAllNon-AsianAll25-34MaleAll</t>
  </si>
  <si>
    <t xml:space="preserve">(9.5-24.7) </t>
  </si>
  <si>
    <t>smoke_16_20dayCRUDE2012AllAllNon-AsianAll35-44AllAll</t>
  </si>
  <si>
    <t xml:space="preserve">(9.0-17.2) </t>
  </si>
  <si>
    <t>smoke_16_20dayCRUDE2012AllAllNon-AsianAll35-44FemaleAll</t>
  </si>
  <si>
    <t xml:space="preserve">(6.8-14.2) </t>
  </si>
  <si>
    <t>smoke_16_20dayCRUDE2012AllAllNon-AsianAll35-44MaleAll</t>
  </si>
  <si>
    <t xml:space="preserve">(8.9-23.0) </t>
  </si>
  <si>
    <t>smoke_16_20dayCRUDE2012AllAllNon-AsianAll45-54AllAll</t>
  </si>
  <si>
    <t xml:space="preserve">(16.7-26.0) </t>
  </si>
  <si>
    <t>smoke_16_20dayCRUDE2012AllAllNon-AsianAll45-54FemaleAll</t>
  </si>
  <si>
    <t xml:space="preserve">(12.1-24.5) </t>
  </si>
  <si>
    <t>smoke_16_20dayCRUDE2012AllAllNon-AsianAll45-54MaleAll</t>
  </si>
  <si>
    <t xml:space="preserve">(18.6-33.0) </t>
  </si>
  <si>
    <t>smoke_16_20dayCRUDE2012AllAllNon-AsianAll55-64AllAll</t>
  </si>
  <si>
    <t xml:space="preserve">(14.2-28.2) </t>
  </si>
  <si>
    <t>smoke_16_20dayCRUDE2012AllAllNon-AsianAll55-64FemaleAll</t>
  </si>
  <si>
    <t>smoke_16_20dayCRUDE2012AllAllNon-AsianAll55-64MaleAll</t>
  </si>
  <si>
    <t xml:space="preserve">(15.8-37.9) </t>
  </si>
  <si>
    <t>smoke_16_20dayCRUDE2012AllAllNon-AsianAll65-74AllAll</t>
  </si>
  <si>
    <t xml:space="preserve">(8.5-24.0) </t>
  </si>
  <si>
    <t>smoke_16_20dayCRUDE2012AllAllNon-AsianAll65-74FemaleAll</t>
  </si>
  <si>
    <t xml:space="preserve">(5.4-22.1) </t>
  </si>
  <si>
    <t>smoke_16_20dayCRUDE2012AllAllNon-AsianAll65-74MaleAll</t>
  </si>
  <si>
    <t xml:space="preserve">(7.7-34.3) </t>
  </si>
  <si>
    <t>smoke_16_20dayCRUDE2012AllAllNon-AsianAll75+AllAll</t>
  </si>
  <si>
    <t xml:space="preserve">(5.9-25.2) </t>
  </si>
  <si>
    <t>smoke_16_20dayCRUDE2012AllAllNon-AsianAll75+FemaleAll</t>
  </si>
  <si>
    <t>smoke_16_20dayCRUDE2012AllAllNon-AsianAll75+MaleAll</t>
  </si>
  <si>
    <t xml:space="preserve">(5.8-39.7) </t>
  </si>
  <si>
    <t>smoke_16_20dayCRUDE2012AllAllNon-AsianAllAllAllAll</t>
  </si>
  <si>
    <t xml:space="preserve">(12.8-16.7) </t>
  </si>
  <si>
    <t xml:space="preserve">(74-97) </t>
  </si>
  <si>
    <t>smoke_16_20dayCRUDE2012AllAllNon-AsianAllAllFemaleAll</t>
  </si>
  <si>
    <t xml:space="preserve">(9.8-14.4) </t>
  </si>
  <si>
    <t xml:space="preserve">(28-42) </t>
  </si>
  <si>
    <t>smoke_16_20dayCRUDE2012AllAllNon-AsianAllAllMaleAll</t>
  </si>
  <si>
    <t xml:space="preserve">(14.4-20.6) </t>
  </si>
  <si>
    <t xml:space="preserve">(42-60) </t>
  </si>
  <si>
    <t>smoke_16_20dayCRUDE2012AllNon-PacificAllAll15-19AllAll</t>
  </si>
  <si>
    <t xml:space="preserve">(2.1-12.3) </t>
  </si>
  <si>
    <t>smoke_16_20dayCRUDE2012AllNon-PacificAllAll15-19FemaleAll</t>
  </si>
  <si>
    <t>smoke_16_20dayCRUDE2012AllNon-PacificAllAll15-19MaleAll</t>
  </si>
  <si>
    <t xml:space="preserve">(2.7-18.7) </t>
  </si>
  <si>
    <t>smoke_16_20dayCRUDE2012AllNon-PacificAllAll20-24AllAll</t>
  </si>
  <si>
    <t>smoke_16_20dayCRUDE2012AllNon-PacificAllAll20-24FemaleAll</t>
  </si>
  <si>
    <t xml:space="preserve">(4.6-15.7) </t>
  </si>
  <si>
    <t>smoke_16_20dayCRUDE2012AllNon-PacificAllAll20-24MaleAll</t>
  </si>
  <si>
    <t xml:space="preserve">(4.3-17.7) </t>
  </si>
  <si>
    <t>smoke_16_20dayCRUDE2012AllNon-PacificAllAll25-34AllAll</t>
  </si>
  <si>
    <t xml:space="preserve">(9.2-17.8) </t>
  </si>
  <si>
    <t>smoke_16_20dayCRUDE2012AllNon-PacificAllAll25-34FemaleAll</t>
  </si>
  <si>
    <t xml:space="preserve">(6.6-15.0) </t>
  </si>
  <si>
    <t>smoke_16_20dayCRUDE2012AllNon-PacificAllAll25-34MaleAll</t>
  </si>
  <si>
    <t>smoke_16_20dayCRUDE2012AllNon-PacificAllAll35-44AllAll</t>
  </si>
  <si>
    <t xml:space="preserve">(8.6-16.8) </t>
  </si>
  <si>
    <t>smoke_16_20dayCRUDE2012AllNon-PacificAllAll35-44FemaleAll</t>
  </si>
  <si>
    <t xml:space="preserve">(6.0-13.7) </t>
  </si>
  <si>
    <t>smoke_16_20dayCRUDE2012AllNon-PacificAllAll35-44MaleAll</t>
  </si>
  <si>
    <t xml:space="preserve">(9.0-22.3) </t>
  </si>
  <si>
    <t>smoke_16_20dayCRUDE2012AllNon-PacificAllAll45-54AllAll</t>
  </si>
  <si>
    <t xml:space="preserve">(17.0-26.7) </t>
  </si>
  <si>
    <t>smoke_16_20dayCRUDE2012AllNon-PacificAllAll45-54FemaleAll</t>
  </si>
  <si>
    <t xml:space="preserve">(12.9-25.9) </t>
  </si>
  <si>
    <t>smoke_16_20dayCRUDE2012AllNon-PacificAllAll45-54MaleAll</t>
  </si>
  <si>
    <t>smoke_16_20dayCRUDE2012AllNon-PacificAllAll55-64AllAll</t>
  </si>
  <si>
    <t xml:space="preserve">(14.6-29.2) </t>
  </si>
  <si>
    <t>smoke_16_20dayCRUDE2012AllNon-PacificAllAll55-64FemaleAll</t>
  </si>
  <si>
    <t xml:space="preserve">(9.1-26.1) </t>
  </si>
  <si>
    <t>smoke_16_20dayCRUDE2012AllNon-PacificAllAll55-64MaleAll</t>
  </si>
  <si>
    <t xml:space="preserve">(16.3-38.2) </t>
  </si>
  <si>
    <t>smoke_16_20dayCRUDE2012AllNon-PacificAllAll65-74AllAll</t>
  </si>
  <si>
    <t xml:space="preserve">(8.6-24.0) </t>
  </si>
  <si>
    <t>smoke_16_20dayCRUDE2012AllNon-PacificAllAll65-74FemaleAll</t>
  </si>
  <si>
    <t>smoke_16_20dayCRUDE2012AllNon-PacificAllAll65-74MaleAll</t>
  </si>
  <si>
    <t xml:space="preserve">(7.9-34.4) </t>
  </si>
  <si>
    <t>smoke_16_20dayCRUDE2012AllNon-PacificAllAll75+AllAll</t>
  </si>
  <si>
    <t>smoke_16_20dayCRUDE2012AllNon-PacificAllAll75+FemaleAll</t>
  </si>
  <si>
    <t>smoke_16_20dayCRUDE2012AllNon-PacificAllAll75+MaleAll</t>
  </si>
  <si>
    <t>smoke_16_20dayCRUDE2012AllNon-PacificAllAllAllAllAll</t>
  </si>
  <si>
    <t xml:space="preserve">(12.8-16.9) </t>
  </si>
  <si>
    <t xml:space="preserve">(73-96) </t>
  </si>
  <si>
    <t>smoke_16_20dayCRUDE2012AllNon-PacificAllAllAllFemaleAll</t>
  </si>
  <si>
    <t xml:space="preserve">(10.0-14.7) </t>
  </si>
  <si>
    <t>smoke_16_20dayCRUDE2012AllNon-PacificAllAllAllMaleAll</t>
  </si>
  <si>
    <t xml:space="preserve">(14.1-20.4) </t>
  </si>
  <si>
    <t xml:space="preserve">(42-61) </t>
  </si>
  <si>
    <t>smoke_16_20dayCRUDE2012AllPacificAllAll20-24AllAll</t>
  </si>
  <si>
    <t xml:space="preserve">(1.3-17.6) </t>
  </si>
  <si>
    <t>smoke_16_20dayCRUDE2012AllPacificAllAll25-34AllAll</t>
  </si>
  <si>
    <t xml:space="preserve">(1.7-16.3) </t>
  </si>
  <si>
    <t>smoke_16_20dayCRUDE2012AllPacificAllAll25-34FemaleAll</t>
  </si>
  <si>
    <t xml:space="preserve">(0.3-16.1) </t>
  </si>
  <si>
    <t>smoke_16_20dayCRUDE2012AllPacificAllAll25-34MaleAll</t>
  </si>
  <si>
    <t xml:space="preserve">(1.3-30.0) </t>
  </si>
  <si>
    <t>smoke_16_20dayCRUDE2012AllPacificAllAll35-44AllAll</t>
  </si>
  <si>
    <t xml:space="preserve">(2.1-18.1) </t>
  </si>
  <si>
    <t>smoke_16_20dayCRUDE2012AllPacificAllAllAllAllAll</t>
  </si>
  <si>
    <t xml:space="preserve">(2.2-9.4) </t>
  </si>
  <si>
    <t>smoke_16_20dayCRUDE2012AllPacificAllAllAllFemaleAll</t>
  </si>
  <si>
    <t xml:space="preserve">(1.9-11.5) </t>
  </si>
  <si>
    <t>smoke_16_20dayCRUDE2012AllPacificAllAllAllMaleAll</t>
  </si>
  <si>
    <t>smoke_16_20dayCRUDE2012MaoriAllAllAll15-19AllAll</t>
  </si>
  <si>
    <t>smoke_16_20dayCRUDE2012MaoriAllAllAll15-19FemaleAll</t>
  </si>
  <si>
    <t xml:space="preserve">(0.3-12.0) </t>
  </si>
  <si>
    <t>smoke_16_20dayCRUDE2012MaoriAllAllAll20-24AllAll</t>
  </si>
  <si>
    <t xml:space="preserve">(2.5-11.0) </t>
  </si>
  <si>
    <t>smoke_16_20dayCRUDE2012MaoriAllAllAll20-24FemaleAll</t>
  </si>
  <si>
    <t xml:space="preserve">(1.9-12.8) </t>
  </si>
  <si>
    <t>smoke_16_20dayCRUDE2012MaoriAllAllAll20-24MaleAll</t>
  </si>
  <si>
    <t xml:space="preserve">(1.8-13.2) </t>
  </si>
  <si>
    <t>smoke_16_20dayCRUDE2012MaoriAllAllAll25-34AllAll</t>
  </si>
  <si>
    <t xml:space="preserve">(8.9-21.7) </t>
  </si>
  <si>
    <t>smoke_16_20dayCRUDE2012MaoriAllAllAll25-34FemaleAll</t>
  </si>
  <si>
    <t xml:space="preserve">(7.0-21.6) </t>
  </si>
  <si>
    <t>smoke_16_20dayCRUDE2012MaoriAllAllAll25-34MaleAll</t>
  </si>
  <si>
    <t xml:space="preserve">(6.8-31.0) </t>
  </si>
  <si>
    <t>smoke_16_20dayCRUDE2012MaoriAllAllAll35-44AllAll</t>
  </si>
  <si>
    <t xml:space="preserve">(6.3-21.9) </t>
  </si>
  <si>
    <t>smoke_16_20dayCRUDE2012MaoriAllAllAll35-44FemaleAll</t>
  </si>
  <si>
    <t xml:space="preserve">(4.8-16.4) </t>
  </si>
  <si>
    <t>smoke_16_20dayCRUDE2012MaoriAllAllAll35-44MaleAll</t>
  </si>
  <si>
    <t xml:space="preserve">(5.0-35.8) </t>
  </si>
  <si>
    <t>smoke_16_20dayCRUDE2012MaoriAllAllAll45-54AllAll</t>
  </si>
  <si>
    <t xml:space="preserve">(11.0-22.9) </t>
  </si>
  <si>
    <t>smoke_16_20dayCRUDE2012MaoriAllAllAll45-54FemaleAll</t>
  </si>
  <si>
    <t xml:space="preserve">(10.8-28.9) </t>
  </si>
  <si>
    <t>smoke_16_20dayCRUDE2012MaoriAllAllAll45-54MaleAll</t>
  </si>
  <si>
    <t xml:space="preserve">(6.7-23.5) </t>
  </si>
  <si>
    <t>smoke_16_20dayCRUDE2012MaoriAllAllAll55-64AllAll</t>
  </si>
  <si>
    <t xml:space="preserve">(3.7-24.4) </t>
  </si>
  <si>
    <t>smoke_16_20dayCRUDE2012MaoriAllAllAll55-64FemaleAll</t>
  </si>
  <si>
    <t xml:space="preserve">(2.5-31.9) </t>
  </si>
  <si>
    <t>smoke_16_20dayCRUDE2012MaoriAllAllAll55-64MaleAll</t>
  </si>
  <si>
    <t xml:space="preserve">(1.8-26.4) </t>
  </si>
  <si>
    <t>smoke_16_20dayCRUDE2012MaoriAllAllAll65-74AllAll</t>
  </si>
  <si>
    <t xml:space="preserve">(0.5-23.0) </t>
  </si>
  <si>
    <t>smoke_16_20dayCRUDE2012MaoriAllAllAllAllAllAll</t>
  </si>
  <si>
    <t xml:space="preserve">(9.2-14.8) </t>
  </si>
  <si>
    <t>smoke_16_20dayCRUDE2012MaoriAllAllAllAllAllQuintile1</t>
  </si>
  <si>
    <t xml:space="preserve">(2.5-39.7) </t>
  </si>
  <si>
    <t>smoke_16_20dayCRUDE2012MaoriAllAllAllAllAllQuintile2</t>
  </si>
  <si>
    <t xml:space="preserve">(3.3-35.2) </t>
  </si>
  <si>
    <t>smoke_16_20dayCRUDE2012MaoriAllAllAllAllAllQuintile3</t>
  </si>
  <si>
    <t xml:space="preserve">(10.0-29.0) </t>
  </si>
  <si>
    <t>smoke_16_20dayCRUDE2012MaoriAllAllAllAllAllQuintile4</t>
  </si>
  <si>
    <t xml:space="preserve">(2.8-8.7) </t>
  </si>
  <si>
    <t>smoke_16_20dayCRUDE2012MaoriAllAllAllAllAllQuintile5</t>
  </si>
  <si>
    <t xml:space="preserve">(10.0-15.8) </t>
  </si>
  <si>
    <t>smoke_16_20dayCRUDE2012MaoriAllAllAllAllFemaleAll</t>
  </si>
  <si>
    <t>smoke_16_20dayCRUDE2012MaoriAllAllAllAllFemaleQuintile3</t>
  </si>
  <si>
    <t xml:space="preserve">(8.2-30.7) </t>
  </si>
  <si>
    <t>smoke_16_20dayCRUDE2012MaoriAllAllAllAllFemaleQuintile4</t>
  </si>
  <si>
    <t xml:space="preserve">(2.8-11.5) </t>
  </si>
  <si>
    <t>smoke_16_20dayCRUDE2012MaoriAllAllAllAllFemaleQuintile5</t>
  </si>
  <si>
    <t xml:space="preserve">(8.7-16.3) </t>
  </si>
  <si>
    <t>smoke_16_20dayCRUDE2012MaoriAllAllAllAllMaleAll</t>
  </si>
  <si>
    <t xml:space="preserve">(8.0-18.5) </t>
  </si>
  <si>
    <t>smoke_16_20dayCRUDE2012MaoriAllAllAllAllMaleQuintile3</t>
  </si>
  <si>
    <t xml:space="preserve">(6.6-38.2) </t>
  </si>
  <si>
    <t>smoke_16_20dayCRUDE2012MaoriAllAllAllAllMaleQuintile4</t>
  </si>
  <si>
    <t xml:space="preserve">(1.0-9.8) </t>
  </si>
  <si>
    <t>smoke_16_20dayCRUDE2012MaoriAllAllAllAllMaleQuintile5</t>
  </si>
  <si>
    <t xml:space="preserve">(8.3-20.4) </t>
  </si>
  <si>
    <t>smoke_16_20dayCRUDE2012Non-MaoriAllAllAll15-19AllAll</t>
  </si>
  <si>
    <t xml:space="preserve">(0.8-14.2) </t>
  </si>
  <si>
    <t>smoke_16_20dayCRUDE2012Non-MaoriAllAllAll15-19MaleAll</t>
  </si>
  <si>
    <t>smoke_16_20dayCRUDE2012Non-MaoriAllAllAll20-24AllAll</t>
  </si>
  <si>
    <t xml:space="preserve">(6.0-17.5) </t>
  </si>
  <si>
    <t>smoke_16_20dayCRUDE2012Non-MaoriAllAllAll20-24FemaleAll</t>
  </si>
  <si>
    <t xml:space="preserve">(4.3-20.4) </t>
  </si>
  <si>
    <t>smoke_16_20dayCRUDE2012Non-MaoriAllAllAll20-24MaleAll</t>
  </si>
  <si>
    <t xml:space="preserve">(4.4-22.4) </t>
  </si>
  <si>
    <t>smoke_16_20dayCRUDE2012Non-MaoriAllAllAll25-34AllAll</t>
  </si>
  <si>
    <t xml:space="preserve">(6.8-17.2) </t>
  </si>
  <si>
    <t>smoke_16_20dayCRUDE2012Non-MaoriAllAllAll25-34FemaleAll</t>
  </si>
  <si>
    <t xml:space="preserve">(3.5-11.2) </t>
  </si>
  <si>
    <t>smoke_16_20dayCRUDE2012Non-MaoriAllAllAll25-34MaleAll</t>
  </si>
  <si>
    <t xml:space="preserve">(7.4-23.4) </t>
  </si>
  <si>
    <t>smoke_16_20dayCRUDE2012Non-MaoriAllAllAll35-44AllAll</t>
  </si>
  <si>
    <t xml:space="preserve">(7.8-16.3) </t>
  </si>
  <si>
    <t>smoke_16_20dayCRUDE2012Non-MaoriAllAllAll35-44FemaleAll</t>
  </si>
  <si>
    <t xml:space="preserve">(5.9-15.9) </t>
  </si>
  <si>
    <t>smoke_16_20dayCRUDE2012Non-MaoriAllAllAll35-44MaleAll</t>
  </si>
  <si>
    <t xml:space="preserve">(7.3-19.7) </t>
  </si>
  <si>
    <t>smoke_16_20dayCRUDE2012Non-MaoriAllAllAll45-54AllAll</t>
  </si>
  <si>
    <t>smoke_16_20dayCRUDE2012Non-MaoriAllAllAll45-54FemaleAll</t>
  </si>
  <si>
    <t xml:space="preserve">(9.9-26.5) </t>
  </si>
  <si>
    <t>smoke_16_20dayCRUDE2012Non-MaoriAllAllAll45-54MaleAll</t>
  </si>
  <si>
    <t xml:space="preserve">(18.0-36.5) </t>
  </si>
  <si>
    <t>smoke_16_20dayCRUDE2012Non-MaoriAllAllAll55-64AllAll</t>
  </si>
  <si>
    <t xml:space="preserve">(15.0-31.3) </t>
  </si>
  <si>
    <t>smoke_16_20dayCRUDE2012Non-MaoriAllAllAll55-64FemaleAll</t>
  </si>
  <si>
    <t xml:space="preserve">(8.8-27.8) </t>
  </si>
  <si>
    <t>smoke_16_20dayCRUDE2012Non-MaoriAllAllAll55-64MaleAll</t>
  </si>
  <si>
    <t xml:space="preserve">(16.7-40.1) </t>
  </si>
  <si>
    <t>smoke_16_20dayCRUDE2012Non-MaoriAllAllAll65-74AllAll</t>
  </si>
  <si>
    <t xml:space="preserve">(8.6-25.4) </t>
  </si>
  <si>
    <t>smoke_16_20dayCRUDE2012Non-MaoriAllAllAll65-74FemaleAll</t>
  </si>
  <si>
    <t>smoke_16_20dayCRUDE2012Non-MaoriAllAllAll65-74MaleAll</t>
  </si>
  <si>
    <t xml:space="preserve">(7.8-35.6) </t>
  </si>
  <si>
    <t>smoke_16_20dayCRUDE2012Non-MaoriAllAllAll75+AllAll</t>
  </si>
  <si>
    <t xml:space="preserve">(5.8-27.0) </t>
  </si>
  <si>
    <t>smoke_16_20dayCRUDE2012Non-MaoriAllAllAll75+FemaleAll</t>
  </si>
  <si>
    <t xml:space="preserve">(2.1-28.5) </t>
  </si>
  <si>
    <t>smoke_16_20dayCRUDE2012Non-MaoriAllAllAllAllAllAll</t>
  </si>
  <si>
    <t xml:space="preserve">(12.6-17.3) </t>
  </si>
  <si>
    <t xml:space="preserve">(56-77) </t>
  </si>
  <si>
    <t>smoke_16_20dayCRUDE2012Non-MaoriAllAllAllAllAllQuintile1</t>
  </si>
  <si>
    <t>smoke_16_20dayCRUDE2012Non-MaoriAllAllAllAllAllQuintile2</t>
  </si>
  <si>
    <t xml:space="preserve">(9.4-23.5) </t>
  </si>
  <si>
    <t>smoke_16_20dayCRUDE2012Non-MaoriAllAllAllAllAllQuintile3</t>
  </si>
  <si>
    <t xml:space="preserve">(9.0-16.9) </t>
  </si>
  <si>
    <t>smoke_16_20dayCRUDE2012Non-MaoriAllAllAllAllAllQuintile4</t>
  </si>
  <si>
    <t xml:space="preserve">(10.9-20.1) </t>
  </si>
  <si>
    <t>smoke_16_20dayCRUDE2012Non-MaoriAllAllAllAllAllQuintile5</t>
  </si>
  <si>
    <t xml:space="preserve">(12.3-19.5) </t>
  </si>
  <si>
    <t>smoke_16_20dayCRUDE2012Non-MaoriAllAllAllAllFemaleAll</t>
  </si>
  <si>
    <t xml:space="preserve">(9.2-15.0) </t>
  </si>
  <si>
    <t>smoke_16_20dayCRUDE2012Non-MaoriAllAllAllAllFemaleQuintile1</t>
  </si>
  <si>
    <t xml:space="preserve">(3.6-22.6) </t>
  </si>
  <si>
    <t>smoke_16_20dayCRUDE2012Non-MaoriAllAllAllAllFemaleQuintile2</t>
  </si>
  <si>
    <t xml:space="preserve">(6.5-26.4) </t>
  </si>
  <si>
    <t>smoke_16_20dayCRUDE2012Non-MaoriAllAllAllAllFemaleQuintile3</t>
  </si>
  <si>
    <t xml:space="preserve">(4.5-16.7) </t>
  </si>
  <si>
    <t>smoke_16_20dayCRUDE2012Non-MaoriAllAllAllAllFemaleQuintile4</t>
  </si>
  <si>
    <t xml:space="preserve">(8.8-19.4) </t>
  </si>
  <si>
    <t>smoke_16_20dayCRUDE2012Non-MaoriAllAllAllAllFemaleQuintile5</t>
  </si>
  <si>
    <t xml:space="preserve">(7.2-16.8) </t>
  </si>
  <si>
    <t>smoke_16_20dayCRUDE2012Non-MaoriAllAllAllAllMaleAll</t>
  </si>
  <si>
    <t xml:space="preserve">(14.1-20.8) </t>
  </si>
  <si>
    <t>smoke_16_20dayCRUDE2012Non-MaoriAllAllAllAllMaleQuintile1</t>
  </si>
  <si>
    <t xml:space="preserve">(9.1-32.8) </t>
  </si>
  <si>
    <t>smoke_16_20dayCRUDE2012Non-MaoriAllAllAllAllMaleQuintile2</t>
  </si>
  <si>
    <t xml:space="preserve">(8.3-27.8) </t>
  </si>
  <si>
    <t>smoke_16_20dayCRUDE2012Non-MaoriAllAllAllAllMaleQuintile3</t>
  </si>
  <si>
    <t>smoke_16_20dayCRUDE2012Non-MaoriAllAllAllAllMaleQuintile4</t>
  </si>
  <si>
    <t xml:space="preserve">(10.3-24.6) </t>
  </si>
  <si>
    <t>smoke_16_20dayCRUDE2012Non-MaoriAllAllAllAllMaleQuintile5</t>
  </si>
  <si>
    <t xml:space="preserve">(14.4-25.3) </t>
  </si>
  <si>
    <t xml:space="preserve">(9.1-22.3) </t>
  </si>
  <si>
    <t xml:space="preserve">(7.4-21.9) </t>
  </si>
  <si>
    <t xml:space="preserve">(6.7-14.5) </t>
  </si>
  <si>
    <t xml:space="preserve">(3.8-24.7) </t>
  </si>
  <si>
    <t xml:space="preserve">(0.6-8.5) </t>
  </si>
  <si>
    <t xml:space="preserve">(7.8-16.4) </t>
  </si>
  <si>
    <t>smoke_1_5dayCRUDE2012AllAllAllAll15-19AllAll</t>
  </si>
  <si>
    <t xml:space="preserve">smoke_1_5day </t>
  </si>
  <si>
    <t xml:space="preserve">(17.3-39.6) </t>
  </si>
  <si>
    <t>smoke_1_5dayCRUDE2012AllAllAllAll15-19FemaleAll</t>
  </si>
  <si>
    <t xml:space="preserve">(20.4-48.4) </t>
  </si>
  <si>
    <t>smoke_1_5dayCRUDE2012AllAllAllAll15-19MaleAll</t>
  </si>
  <si>
    <t>smoke_1_5dayCRUDE2012AllAllAllAll20-24AllAll</t>
  </si>
  <si>
    <t xml:space="preserve">(20.8-34.1) </t>
  </si>
  <si>
    <t>smoke_1_5dayCRUDE2012AllAllAllAll20-24FemaleAll</t>
  </si>
  <si>
    <t xml:space="preserve">(18.1-36.9) </t>
  </si>
  <si>
    <t>smoke_1_5dayCRUDE2012AllAllAllAll20-24MaleAll</t>
  </si>
  <si>
    <t xml:space="preserve">(17.4-39.4) </t>
  </si>
  <si>
    <t>smoke_1_5dayCRUDE2012AllAllAllAll25-34AllAll</t>
  </si>
  <si>
    <t xml:space="preserve">(19.6-31.7) </t>
  </si>
  <si>
    <t>smoke_1_5dayCRUDE2012AllAllAllAll25-34FemaleAll</t>
  </si>
  <si>
    <t xml:space="preserve">(20.9-36.2) </t>
  </si>
  <si>
    <t>smoke_1_5dayCRUDE2012AllAllAllAll25-34MaleAll</t>
  </si>
  <si>
    <t xml:space="preserve">(15.4-32.3) </t>
  </si>
  <si>
    <t>smoke_1_5dayCRUDE2012AllAllAllAll35-44AllAll</t>
  </si>
  <si>
    <t xml:space="preserve">(18.5-29.2) </t>
  </si>
  <si>
    <t>smoke_1_5dayCRUDE2012AllAllAllAll35-44FemaleAll</t>
  </si>
  <si>
    <t xml:space="preserve">(17.1-31.2) </t>
  </si>
  <si>
    <t>smoke_1_5dayCRUDE2012AllAllAllAll35-44MaleAll</t>
  </si>
  <si>
    <t>smoke_1_5dayCRUDE2012AllAllAllAll45-54AllAll</t>
  </si>
  <si>
    <t xml:space="preserve">(11.5-20.9) </t>
  </si>
  <si>
    <t>smoke_1_5dayCRUDE2012AllAllAllAll45-54FemaleAll</t>
  </si>
  <si>
    <t xml:space="preserve">(11.5-24.5) </t>
  </si>
  <si>
    <t>smoke_1_5dayCRUDE2012AllAllAllAll45-54MaleAll</t>
  </si>
  <si>
    <t xml:space="preserve">(7.9-22.6) </t>
  </si>
  <si>
    <t>smoke_1_5dayCRUDE2012AllAllAllAll55-64AllAll</t>
  </si>
  <si>
    <t>smoke_1_5dayCRUDE2012AllAllAllAll55-64FemaleAll</t>
  </si>
  <si>
    <t xml:space="preserve">(10.4-22.4) </t>
  </si>
  <si>
    <t>smoke_1_5dayCRUDE2012AllAllAllAll55-64MaleAll</t>
  </si>
  <si>
    <t xml:space="preserve">(8.4-26.3) </t>
  </si>
  <si>
    <t>smoke_1_5dayCRUDE2012AllAllAllAll65-74AllAll</t>
  </si>
  <si>
    <t xml:space="preserve">(8.9-24.0) </t>
  </si>
  <si>
    <t>smoke_1_5dayCRUDE2012AllAllAllAll65-74FemaleAll</t>
  </si>
  <si>
    <t xml:space="preserve">(13.7-36.8) </t>
  </si>
  <si>
    <t>smoke_1_5dayCRUDE2012AllAllAllAll65-74MaleAll</t>
  </si>
  <si>
    <t xml:space="preserve">(2.3-16.6) </t>
  </si>
  <si>
    <t>smoke_1_5dayCRUDE2012AllAllAllAll75+AllAll</t>
  </si>
  <si>
    <t xml:space="preserve">(9.2-33.2) </t>
  </si>
  <si>
    <t>smoke_1_5dayCRUDE2012AllAllAllAll75+FemaleAll</t>
  </si>
  <si>
    <t xml:space="preserve">(9.3-45.2) </t>
  </si>
  <si>
    <t>smoke_1_5dayCRUDE2012AllAllAllAll75+MaleAll</t>
  </si>
  <si>
    <t xml:space="preserve">(2.6-37.0) </t>
  </si>
  <si>
    <t>smoke_1_5dayCRUDE2012AllAllAllAllAllAllAll</t>
  </si>
  <si>
    <t xml:space="preserve">(19.4-24.3) </t>
  </si>
  <si>
    <t xml:space="preserve">(120-151) </t>
  </si>
  <si>
    <t>smoke_1_5dayCRUDE2012AllAllAllAllAllAllQuintile1</t>
  </si>
  <si>
    <t xml:space="preserve">(12.1-27.3) </t>
  </si>
  <si>
    <t>smoke_1_5dayCRUDE2012AllAllAllAllAllAllQuintile2</t>
  </si>
  <si>
    <t xml:space="preserve">(21.4-37.2) </t>
  </si>
  <si>
    <t xml:space="preserve">(19-34) </t>
  </si>
  <si>
    <t>smoke_1_5dayCRUDE2012AllAllAllAllAllAllQuintile3</t>
  </si>
  <si>
    <t xml:space="preserve">(18.4-31.6) </t>
  </si>
  <si>
    <t>smoke_1_5dayCRUDE2012AllAllAllAllAllAllQuintile4</t>
  </si>
  <si>
    <t xml:space="preserve">(16.7-24.4) </t>
  </si>
  <si>
    <t>smoke_1_5dayCRUDE2012AllAllAllAllAllAllQuintile5</t>
  </si>
  <si>
    <t xml:space="preserve">(16.5-22.0) </t>
  </si>
  <si>
    <t>smoke_1_5dayCRUDE2012AllAllAllAllAllFemaleAll</t>
  </si>
  <si>
    <t xml:space="preserve">(20.1-26.5) </t>
  </si>
  <si>
    <t xml:space="preserve">(60-79) </t>
  </si>
  <si>
    <t>smoke_1_5dayCRUDE2012AllAllAllAllAllFemaleQuintile1</t>
  </si>
  <si>
    <t xml:space="preserve">(15.8-40.9) </t>
  </si>
  <si>
    <t>smoke_1_5dayCRUDE2012AllAllAllAllAllFemaleQuintile2</t>
  </si>
  <si>
    <t xml:space="preserve">(16.2-40.3) </t>
  </si>
  <si>
    <t>smoke_1_5dayCRUDE2012AllAllAllAllAllFemaleQuintile3</t>
  </si>
  <si>
    <t xml:space="preserve">(16.0-32.3) </t>
  </si>
  <si>
    <t>smoke_1_5dayCRUDE2012AllAllAllAllAllFemaleQuintile4</t>
  </si>
  <si>
    <t xml:space="preserve">(17.1-28.3) </t>
  </si>
  <si>
    <t>smoke_1_5dayCRUDE2012AllAllAllAllAllFemaleQuintile5</t>
  </si>
  <si>
    <t xml:space="preserve">(18.2-24.5) </t>
  </si>
  <si>
    <t>smoke_1_5dayCRUDE2012AllAllAllAllAllMaleAll</t>
  </si>
  <si>
    <t xml:space="preserve">(16.9-24.3) </t>
  </si>
  <si>
    <t xml:space="preserve">(55-78) </t>
  </si>
  <si>
    <t>smoke_1_5dayCRUDE2012AllAllAllAllAllMaleQuintile1</t>
  </si>
  <si>
    <t xml:space="preserve">(6.5-24.0) </t>
  </si>
  <si>
    <t>smoke_1_5dayCRUDE2012AllAllAllAllAllMaleQuintile2</t>
  </si>
  <si>
    <t xml:space="preserve">(19.7-42.6) </t>
  </si>
  <si>
    <t>smoke_1_5dayCRUDE2012AllAllAllAllAllMaleQuintile3</t>
  </si>
  <si>
    <t xml:space="preserve">(17.0-35.7) </t>
  </si>
  <si>
    <t>smoke_1_5dayCRUDE2012AllAllAllAllAllMaleQuintile4</t>
  </si>
  <si>
    <t xml:space="preserve">(12.6-25.5) </t>
  </si>
  <si>
    <t>smoke_1_5dayCRUDE2012AllAllAllAllAllMaleQuintile5</t>
  </si>
  <si>
    <t xml:space="preserve">(12.2-22.2) </t>
  </si>
  <si>
    <t>smoke_1_5dayCRUDE2012AllAllAllNon-Other-Euro15-19AllAll</t>
  </si>
  <si>
    <t xml:space="preserve">(19.1-59.5) </t>
  </si>
  <si>
    <t>smoke_1_5dayCRUDE2012AllAllAllNon-Other-Euro15-19FemaleAll</t>
  </si>
  <si>
    <t xml:space="preserve">(20.7-69.0) </t>
  </si>
  <si>
    <t>smoke_1_5dayCRUDE2012AllAllAllNon-Other-Euro20-24AllAll</t>
  </si>
  <si>
    <t xml:space="preserve">(13.1-30.8) </t>
  </si>
  <si>
    <t>smoke_1_5dayCRUDE2012AllAllAllNon-Other-Euro20-24FemaleAll</t>
  </si>
  <si>
    <t xml:space="preserve">(14.5-37.7) </t>
  </si>
  <si>
    <t>smoke_1_5dayCRUDE2012AllAllAllNon-Other-Euro20-24MaleAll</t>
  </si>
  <si>
    <t xml:space="preserve">(6.3-34.5) </t>
  </si>
  <si>
    <t>smoke_1_5dayCRUDE2012AllAllAllNon-Other-Euro25-34AllAll</t>
  </si>
  <si>
    <t xml:space="preserve">(17.8-33.1) </t>
  </si>
  <si>
    <t>smoke_1_5dayCRUDE2012AllAllAllNon-Other-Euro25-34FemaleAll</t>
  </si>
  <si>
    <t xml:space="preserve">(20.1-37.3) </t>
  </si>
  <si>
    <t>smoke_1_5dayCRUDE2012AllAllAllNon-Other-Euro25-34MaleAll</t>
  </si>
  <si>
    <t xml:space="preserve">(11.2-36.2) </t>
  </si>
  <si>
    <t>smoke_1_5dayCRUDE2012AllAllAllNon-Other-Euro35-44AllAll</t>
  </si>
  <si>
    <t xml:space="preserve">(17.1-32.7) </t>
  </si>
  <si>
    <t>smoke_1_5dayCRUDE2012AllAllAllNon-Other-Euro35-44FemaleAll</t>
  </si>
  <si>
    <t xml:space="preserve">(14.5-31.9) </t>
  </si>
  <si>
    <t>smoke_1_5dayCRUDE2012AllAllAllNon-Other-Euro35-44MaleAll</t>
  </si>
  <si>
    <t xml:space="preserve">(14.7-39.9) </t>
  </si>
  <si>
    <t>smoke_1_5dayCRUDE2012AllAllAllNon-Other-Euro45-54AllAll</t>
  </si>
  <si>
    <t xml:space="preserve">(14.2-32.6) </t>
  </si>
  <si>
    <t>smoke_1_5dayCRUDE2012AllAllAllNon-Other-Euro45-54FemaleAll</t>
  </si>
  <si>
    <t xml:space="preserve">(7.6-25.5) </t>
  </si>
  <si>
    <t>smoke_1_5dayCRUDE2012AllAllAllNon-Other-Euro45-54MaleAll</t>
  </si>
  <si>
    <t xml:space="preserve">(16.0-47.0) </t>
  </si>
  <si>
    <t>smoke_1_5dayCRUDE2012AllAllAllNon-Other-Euro55-64AllAll</t>
  </si>
  <si>
    <t xml:space="preserve">(14.7-42.9) </t>
  </si>
  <si>
    <t>smoke_1_5dayCRUDE2012AllAllAllNon-Other-Euro55-64FemaleAll</t>
  </si>
  <si>
    <t xml:space="preserve">(8.0-34.1) </t>
  </si>
  <si>
    <t>smoke_1_5dayCRUDE2012AllAllAllNon-Other-Euro55-64MaleAll</t>
  </si>
  <si>
    <t xml:space="preserve">(13.9-63.2) </t>
  </si>
  <si>
    <t>smoke_1_5dayCRUDE2012AllAllAllNon-Other-Euro65-74AllAll</t>
  </si>
  <si>
    <t xml:space="preserve">(8.7-54.0) </t>
  </si>
  <si>
    <t>smoke_1_5dayCRUDE2012AllAllAllNon-Other-EuroAllAllAll</t>
  </si>
  <si>
    <t xml:space="preserve">(21.3-28.4) </t>
  </si>
  <si>
    <t xml:space="preserve">(44-59) </t>
  </si>
  <si>
    <t>smoke_1_5dayCRUDE2012AllAllAllNon-Other-EuroAllFemaleAll</t>
  </si>
  <si>
    <t xml:space="preserve">(20.9-30.0) </t>
  </si>
  <si>
    <t>smoke_1_5dayCRUDE2012AllAllAllNon-Other-EuroAllMaleAll</t>
  </si>
  <si>
    <t xml:space="preserve">(18.6-30.7) </t>
  </si>
  <si>
    <t>smoke_1_5dayCRUDE2012AllAllAllOther-Euro15-19AllAll</t>
  </si>
  <si>
    <t xml:space="preserve">(10.3-38.3) </t>
  </si>
  <si>
    <t>smoke_1_5dayCRUDE2012AllAllAllOther-Euro15-19MaleAll</t>
  </si>
  <si>
    <t xml:space="preserve">(7.3-43.2) </t>
  </si>
  <si>
    <t>smoke_1_5dayCRUDE2012AllAllAllOther-Euro20-24AllAll</t>
  </si>
  <si>
    <t xml:space="preserve">(22.2-40.5) </t>
  </si>
  <si>
    <t>smoke_1_5dayCRUDE2012AllAllAllOther-Euro20-24FemaleAll</t>
  </si>
  <si>
    <t xml:space="preserve">(16.1-42.3) </t>
  </si>
  <si>
    <t>smoke_1_5dayCRUDE2012AllAllAllOther-Euro20-24MaleAll</t>
  </si>
  <si>
    <t xml:space="preserve">(19.8-51.5) </t>
  </si>
  <si>
    <t>smoke_1_5dayCRUDE2012AllAllAllOther-Euro25-34AllAll</t>
  </si>
  <si>
    <t xml:space="preserve">(18.6-33.6) </t>
  </si>
  <si>
    <t>smoke_1_5dayCRUDE2012AllAllAllOther-Euro25-34FemaleAll</t>
  </si>
  <si>
    <t xml:space="preserve">(17.8-40.2) </t>
  </si>
  <si>
    <t>smoke_1_5dayCRUDE2012AllAllAllOther-Euro25-34MaleAll</t>
  </si>
  <si>
    <t xml:space="preserve">(14.6-35.4) </t>
  </si>
  <si>
    <t>smoke_1_5dayCRUDE2012AllAllAllOther-Euro35-44AllAll</t>
  </si>
  <si>
    <t xml:space="preserve">(16.5-31.0) </t>
  </si>
  <si>
    <t>smoke_1_5dayCRUDE2012AllAllAllOther-Euro35-44FemaleAll</t>
  </si>
  <si>
    <t xml:space="preserve">(15.1-35.8) </t>
  </si>
  <si>
    <t>smoke_1_5dayCRUDE2012AllAllAllOther-Euro35-44MaleAll</t>
  </si>
  <si>
    <t xml:space="preserve">(14.0-32.3) </t>
  </si>
  <si>
    <t>smoke_1_5dayCRUDE2012AllAllAllOther-Euro45-54AllAll</t>
  </si>
  <si>
    <t>smoke_1_5dayCRUDE2012AllAllAllOther-Euro45-54FemaleAll</t>
  </si>
  <si>
    <t xml:space="preserve">(11.2-27.2) </t>
  </si>
  <si>
    <t>smoke_1_5dayCRUDE2012AllAllAllOther-Euro45-54MaleAll</t>
  </si>
  <si>
    <t>smoke_1_5dayCRUDE2012AllAllAllOther-Euro55-64AllAll</t>
  </si>
  <si>
    <t xml:space="preserve">(8.0-18.0) </t>
  </si>
  <si>
    <t>smoke_1_5dayCRUDE2012AllAllAllOther-Euro55-64FemaleAll</t>
  </si>
  <si>
    <t xml:space="preserve">(8.9-22.9) </t>
  </si>
  <si>
    <t>smoke_1_5dayCRUDE2012AllAllAllOther-Euro55-64MaleAll</t>
  </si>
  <si>
    <t xml:space="preserve">(3.5-21.0) </t>
  </si>
  <si>
    <t>smoke_1_5dayCRUDE2012AllAllAllOther-Euro65-74AllAll</t>
  </si>
  <si>
    <t xml:space="preserve">(4.9-20.8) </t>
  </si>
  <si>
    <t>smoke_1_5dayCRUDE2012AllAllAllOther-Euro65-74FemaleAll</t>
  </si>
  <si>
    <t xml:space="preserve">(6.3-32.0) </t>
  </si>
  <si>
    <t>smoke_1_5dayCRUDE2012AllAllAllOther-Euro65-74MaleAll</t>
  </si>
  <si>
    <t>smoke_1_5dayCRUDE2012AllAllAllOther-Euro75+AllAll</t>
  </si>
  <si>
    <t xml:space="preserve">(9.0-35.7) </t>
  </si>
  <si>
    <t>smoke_1_5dayCRUDE2012AllAllAllOther-Euro75+FemaleAll</t>
  </si>
  <si>
    <t xml:space="preserve">(8.2-46.5) </t>
  </si>
  <si>
    <t>smoke_1_5dayCRUDE2012AllAllAllOther-EuroAllAllAll</t>
  </si>
  <si>
    <t xml:space="preserve">(17.4-23.5) </t>
  </si>
  <si>
    <t xml:space="preserve">(72-97) </t>
  </si>
  <si>
    <t>smoke_1_5dayCRUDE2012AllAllAllOther-EuroAllFemaleAll</t>
  </si>
  <si>
    <t xml:space="preserve">(18.3-26.6) </t>
  </si>
  <si>
    <t>smoke_1_5dayCRUDE2012AllAllAllOther-EuroAllMaleAll</t>
  </si>
  <si>
    <t xml:space="preserve">(14.7-22.9) </t>
  </si>
  <si>
    <t>smoke_1_5dayCRUDE2012AllAllAsianAllAllAllAll</t>
  </si>
  <si>
    <t>smoke_1_5dayCRUDE2012AllAllAsianAllAllMaleAll</t>
  </si>
  <si>
    <t xml:space="preserve">(33.0-67.7) </t>
  </si>
  <si>
    <t>smoke_1_5dayCRUDE2012AllAllNon-AsianAll15-19AllAll</t>
  </si>
  <si>
    <t xml:space="preserve">(14.3-35.3) </t>
  </si>
  <si>
    <t>smoke_1_5dayCRUDE2012AllAllNon-AsianAll15-19FemaleAll</t>
  </si>
  <si>
    <t xml:space="preserve">(17.4-46.5) </t>
  </si>
  <si>
    <t>smoke_1_5dayCRUDE2012AllAllNon-AsianAll15-19MaleAll</t>
  </si>
  <si>
    <t xml:space="preserve">(7.3-36.4) </t>
  </si>
  <si>
    <t>smoke_1_5dayCRUDE2012AllAllNon-AsianAll20-24AllAll</t>
  </si>
  <si>
    <t xml:space="preserve">(18.3-32.0) </t>
  </si>
  <si>
    <t>smoke_1_5dayCRUDE2012AllAllNon-AsianAll20-24FemaleAll</t>
  </si>
  <si>
    <t xml:space="preserve">(16.8-35.7) </t>
  </si>
  <si>
    <t>smoke_1_5dayCRUDE2012AllAllNon-AsianAll20-24MaleAll</t>
  </si>
  <si>
    <t xml:space="preserve">(13.9-36.6) </t>
  </si>
  <si>
    <t>smoke_1_5dayCRUDE2012AllAllNon-AsianAll25-34AllAll</t>
  </si>
  <si>
    <t xml:space="preserve">(18.5-30.1) </t>
  </si>
  <si>
    <t>smoke_1_5dayCRUDE2012AllAllNon-AsianAll25-34FemaleAll</t>
  </si>
  <si>
    <t xml:space="preserve">(19.4-34.8) </t>
  </si>
  <si>
    <t>smoke_1_5dayCRUDE2012AllAllNon-AsianAll25-34MaleAll</t>
  </si>
  <si>
    <t xml:space="preserve">(14.2-30.7) </t>
  </si>
  <si>
    <t>smoke_1_5dayCRUDE2012AllAllNon-AsianAll35-44AllAll</t>
  </si>
  <si>
    <t xml:space="preserve">(16.2-27.2) </t>
  </si>
  <si>
    <t>smoke_1_5dayCRUDE2012AllAllNon-AsianAll35-44FemaleAll</t>
  </si>
  <si>
    <t xml:space="preserve">(16.5-30.3) </t>
  </si>
  <si>
    <t>smoke_1_5dayCRUDE2012AllAllNon-AsianAll35-44MaleAll</t>
  </si>
  <si>
    <t xml:space="preserve">(13.2-28.0) </t>
  </si>
  <si>
    <t>smoke_1_5dayCRUDE2012AllAllNon-AsianAll45-54AllAll</t>
  </si>
  <si>
    <t>smoke_1_5dayCRUDE2012AllAllNon-AsianAll45-54FemaleAll</t>
  </si>
  <si>
    <t>smoke_1_5dayCRUDE2012AllAllNon-AsianAll45-54MaleAll</t>
  </si>
  <si>
    <t xml:space="preserve">(5.0-14.6) </t>
  </si>
  <si>
    <t>smoke_1_5dayCRUDE2012AllAllNon-AsianAll55-64AllAll</t>
  </si>
  <si>
    <t xml:space="preserve">(9.3-18.2) </t>
  </si>
  <si>
    <t>smoke_1_5dayCRUDE2012AllAllNon-AsianAll55-64FemaleAll</t>
  </si>
  <si>
    <t>smoke_1_5dayCRUDE2012AllAllNon-AsianAll55-64MaleAll</t>
  </si>
  <si>
    <t>smoke_1_5dayCRUDE2012AllAllNon-AsianAll65-74AllAll</t>
  </si>
  <si>
    <t xml:space="preserve">(8.9-24.9) </t>
  </si>
  <si>
    <t>smoke_1_5dayCRUDE2012AllAllNon-AsianAll65-74FemaleAll</t>
  </si>
  <si>
    <t xml:space="preserve">(12.0-36.0) </t>
  </si>
  <si>
    <t>smoke_1_5dayCRUDE2012AllAllNon-AsianAll65-74MaleAll</t>
  </si>
  <si>
    <t>smoke_1_5dayCRUDE2012AllAllNon-AsianAll75+AllAll</t>
  </si>
  <si>
    <t xml:space="preserve">(9.5-34.3) </t>
  </si>
  <si>
    <t>smoke_1_5dayCRUDE2012AllAllNon-AsianAll75+FemaleAll</t>
  </si>
  <si>
    <t>smoke_1_5dayCRUDE2012AllAllNon-AsianAll75+MaleAll</t>
  </si>
  <si>
    <t xml:space="preserve">(2.8-39.9) </t>
  </si>
  <si>
    <t>smoke_1_5dayCRUDE2012AllAllNon-AsianAllAllAllAll</t>
  </si>
  <si>
    <t xml:space="preserve">(17.4-22.2) </t>
  </si>
  <si>
    <t xml:space="preserve">(101-129) </t>
  </si>
  <si>
    <t>smoke_1_5dayCRUDE2012AllAllNon-AsianAllAllFemaleAll</t>
  </si>
  <si>
    <t xml:space="preserve">(19.2-25.7) </t>
  </si>
  <si>
    <t>smoke_1_5dayCRUDE2012AllAllNon-AsianAllAllMaleAll</t>
  </si>
  <si>
    <t xml:space="preserve">(13.8-20.9) </t>
  </si>
  <si>
    <t xml:space="preserve">(40-61) </t>
  </si>
  <si>
    <t>smoke_1_5dayCRUDE2012AllNon-PacificAllAll15-19AllAll</t>
  </si>
  <si>
    <t xml:space="preserve">(15.7-39.5) </t>
  </si>
  <si>
    <t>smoke_1_5dayCRUDE2012AllNon-PacificAllAll15-19FemaleAll</t>
  </si>
  <si>
    <t xml:space="preserve">(18.9-47.8) </t>
  </si>
  <si>
    <t>smoke_1_5dayCRUDE2012AllNon-PacificAllAll15-19MaleAll</t>
  </si>
  <si>
    <t xml:space="preserve">(9.3-42.1) </t>
  </si>
  <si>
    <t>smoke_1_5dayCRUDE2012AllNon-PacificAllAll20-24AllAll</t>
  </si>
  <si>
    <t xml:space="preserve">(19.5-33.9) </t>
  </si>
  <si>
    <t>smoke_1_5dayCRUDE2012AllNon-PacificAllAll20-24FemaleAll</t>
  </si>
  <si>
    <t xml:space="preserve">(16.5-36.4) </t>
  </si>
  <si>
    <t>smoke_1_5dayCRUDE2012AllNon-PacificAllAll20-24MaleAll</t>
  </si>
  <si>
    <t xml:space="preserve">(16.6-40.1) </t>
  </si>
  <si>
    <t>smoke_1_5dayCRUDE2012AllNon-PacificAllAll25-34AllAll</t>
  </si>
  <si>
    <t xml:space="preserve">(18.8-32.3) </t>
  </si>
  <si>
    <t xml:space="preserve">(24-41) </t>
  </si>
  <si>
    <t>smoke_1_5dayCRUDE2012AllNon-PacificAllAll25-34FemaleAll</t>
  </si>
  <si>
    <t>smoke_1_5dayCRUDE2012AllNon-PacificAllAll25-34MaleAll</t>
  </si>
  <si>
    <t xml:space="preserve">(14.9-33.2) </t>
  </si>
  <si>
    <t xml:space="preserve">(11-24) </t>
  </si>
  <si>
    <t>smoke_1_5dayCRUDE2012AllNon-PacificAllAll35-44AllAll</t>
  </si>
  <si>
    <t xml:space="preserve">(18.2-29.6) </t>
  </si>
  <si>
    <t>smoke_1_5dayCRUDE2012AllNon-PacificAllAll35-44FemaleAll</t>
  </si>
  <si>
    <t>smoke_1_5dayCRUDE2012AllNon-PacificAllAll35-44MaleAll</t>
  </si>
  <si>
    <t xml:space="preserve">(16.6-31.9) </t>
  </si>
  <si>
    <t>smoke_1_5dayCRUDE2012AllNon-PacificAllAll45-54AllAll</t>
  </si>
  <si>
    <t xml:space="preserve">(10.5-20.2) </t>
  </si>
  <si>
    <t>smoke_1_5dayCRUDE2012AllNon-PacificAllAll45-54FemaleAll</t>
  </si>
  <si>
    <t xml:space="preserve">(11.2-24.4) </t>
  </si>
  <si>
    <t>smoke_1_5dayCRUDE2012AllNon-PacificAllAll45-54MaleAll</t>
  </si>
  <si>
    <t xml:space="preserve">(6.3-21.4) </t>
  </si>
  <si>
    <t>smoke_1_5dayCRUDE2012AllNon-PacificAllAll55-64AllAll</t>
  </si>
  <si>
    <t xml:space="preserve">(10.8-21.5) </t>
  </si>
  <si>
    <t>smoke_1_5dayCRUDE2012AllNon-PacificAllAll55-64FemaleAll</t>
  </si>
  <si>
    <t xml:space="preserve">(9.7-22.0) </t>
  </si>
  <si>
    <t>smoke_1_5dayCRUDE2012AllNon-PacificAllAll55-64MaleAll</t>
  </si>
  <si>
    <t xml:space="preserve">(8.3-27.3) </t>
  </si>
  <si>
    <t>smoke_1_5dayCRUDE2012AllNon-PacificAllAll65-74AllAll</t>
  </si>
  <si>
    <t xml:space="preserve">(8.5-23.8) </t>
  </si>
  <si>
    <t>smoke_1_5dayCRUDE2012AllNon-PacificAllAll65-74FemaleAll</t>
  </si>
  <si>
    <t xml:space="preserve">(13.0-36.5) </t>
  </si>
  <si>
    <t>smoke_1_5dayCRUDE2012AllNon-PacificAllAll65-74MaleAll</t>
  </si>
  <si>
    <t xml:space="preserve">(1.5-16.3) </t>
  </si>
  <si>
    <t>smoke_1_5dayCRUDE2012AllNon-PacificAllAll75+AllAll</t>
  </si>
  <si>
    <t>smoke_1_5dayCRUDE2012AllNon-PacificAllAll75+FemaleAll</t>
  </si>
  <si>
    <t>smoke_1_5dayCRUDE2012AllNon-PacificAllAll75+MaleAll</t>
  </si>
  <si>
    <t>smoke_1_5dayCRUDE2012AllNon-PacificAllAllAllAllAll</t>
  </si>
  <si>
    <t xml:space="preserve">(18.8-23.9) </t>
  </si>
  <si>
    <t xml:space="preserve">(107-136) </t>
  </si>
  <si>
    <t>smoke_1_5dayCRUDE2012AllNon-PacificAllAllAllFemaleAll</t>
  </si>
  <si>
    <t xml:space="preserve">(19.3-26.0) </t>
  </si>
  <si>
    <t xml:space="preserve">(53-71) </t>
  </si>
  <si>
    <t>smoke_1_5dayCRUDE2012AllNon-PacificAllAllAllMaleAll</t>
  </si>
  <si>
    <t xml:space="preserve">(16.5-24.0) </t>
  </si>
  <si>
    <t xml:space="preserve">(49-71) </t>
  </si>
  <si>
    <t>smoke_1_5dayCRUDE2012AllPacificAllAll20-24AllAll</t>
  </si>
  <si>
    <t xml:space="preserve">(15.4-59.0) </t>
  </si>
  <si>
    <t>smoke_1_5dayCRUDE2012AllPacificAllAll25-34AllAll</t>
  </si>
  <si>
    <t xml:space="preserve">(17.1-38.2) </t>
  </si>
  <si>
    <t>smoke_1_5dayCRUDE2012AllPacificAllAll25-34FemaleAll</t>
  </si>
  <si>
    <t xml:space="preserve">(17.0-46.3) </t>
  </si>
  <si>
    <t>smoke_1_5dayCRUDE2012AllPacificAllAll25-34MaleAll</t>
  </si>
  <si>
    <t xml:space="preserve">(7.1-45.9) </t>
  </si>
  <si>
    <t>smoke_1_5dayCRUDE2012AllPacificAllAll35-44AllAll</t>
  </si>
  <si>
    <t xml:space="preserve">(10.4-40.0) </t>
  </si>
  <si>
    <t>smoke_1_5dayCRUDE2012AllPacificAllAllAllAllAll</t>
  </si>
  <si>
    <t xml:space="preserve">(21.6-34.8) </t>
  </si>
  <si>
    <t>smoke_1_5dayCRUDE2012AllPacificAllAllAllFemaleAll</t>
  </si>
  <si>
    <t xml:space="preserve">(21.5-41.1) </t>
  </si>
  <si>
    <t>smoke_1_5dayCRUDE2012AllPacificAllAllAllMaleAll</t>
  </si>
  <si>
    <t xml:space="preserve">(15.6-36.9) </t>
  </si>
  <si>
    <t>smoke_1_5dayCRUDE2012MaoriAllAllAll15-19AllAll</t>
  </si>
  <si>
    <t xml:space="preserve">(10.1-36.2) </t>
  </si>
  <si>
    <t>smoke_1_5dayCRUDE2012MaoriAllAllAll15-19FemaleAll</t>
  </si>
  <si>
    <t xml:space="preserve">(12.1-53.5) </t>
  </si>
  <si>
    <t>smoke_1_5dayCRUDE2012MaoriAllAllAll20-24AllAll</t>
  </si>
  <si>
    <t xml:space="preserve">(12.7-32.3) </t>
  </si>
  <si>
    <t>smoke_1_5dayCRUDE2012MaoriAllAllAll20-24FemaleAll</t>
  </si>
  <si>
    <t xml:space="preserve">(14.1-34.6) </t>
  </si>
  <si>
    <t>smoke_1_5dayCRUDE2012MaoriAllAllAll20-24MaleAll</t>
  </si>
  <si>
    <t xml:space="preserve">(7.8-37.0) </t>
  </si>
  <si>
    <t>smoke_1_5dayCRUDE2012MaoriAllAllAll25-34AllAll</t>
  </si>
  <si>
    <t>smoke_1_5dayCRUDE2012MaoriAllAllAll25-34FemaleAll</t>
  </si>
  <si>
    <t xml:space="preserve">(16.9-33.4) </t>
  </si>
  <si>
    <t>smoke_1_5dayCRUDE2012MaoriAllAllAll25-34MaleAll</t>
  </si>
  <si>
    <t xml:space="preserve">(5.9-26.3) </t>
  </si>
  <si>
    <t>smoke_1_5dayCRUDE2012MaoriAllAllAll35-44AllAll</t>
  </si>
  <si>
    <t xml:space="preserve">(10.7-26.2) </t>
  </si>
  <si>
    <t>smoke_1_5dayCRUDE2012MaoriAllAllAll35-44FemaleAll</t>
  </si>
  <si>
    <t xml:space="preserve">(13.5-30.7) </t>
  </si>
  <si>
    <t>smoke_1_5dayCRUDE2012MaoriAllAllAll35-44MaleAll</t>
  </si>
  <si>
    <t xml:space="preserve">(4.0-29.3) </t>
  </si>
  <si>
    <t>smoke_1_5dayCRUDE2012MaoriAllAllAll45-54AllAll</t>
  </si>
  <si>
    <t xml:space="preserve">(7.3-16.5) </t>
  </si>
  <si>
    <t>smoke_1_5dayCRUDE2012MaoriAllAllAll45-54FemaleAll</t>
  </si>
  <si>
    <t xml:space="preserve">(6.0-20.3) </t>
  </si>
  <si>
    <t>smoke_1_5dayCRUDE2012MaoriAllAllAll45-54MaleAll</t>
  </si>
  <si>
    <t xml:space="preserve">(4.8-19.4) </t>
  </si>
  <si>
    <t>smoke_1_5dayCRUDE2012MaoriAllAllAll55-64AllAll</t>
  </si>
  <si>
    <t xml:space="preserve">(8.3-26.3) </t>
  </si>
  <si>
    <t>smoke_1_5dayCRUDE2012MaoriAllAllAll55-64FemaleAll</t>
  </si>
  <si>
    <t xml:space="preserve">(7.5-34.7) </t>
  </si>
  <si>
    <t>smoke_1_5dayCRUDE2012MaoriAllAllAll55-64MaleAll</t>
  </si>
  <si>
    <t xml:space="preserve">(2.3-30.4) </t>
  </si>
  <si>
    <t>smoke_1_5dayCRUDE2012MaoriAllAllAll65-74AllAll</t>
  </si>
  <si>
    <t xml:space="preserve">(17.3-63.5) </t>
  </si>
  <si>
    <t>smoke_1_5dayCRUDE2012MaoriAllAllAllAllAllAll</t>
  </si>
  <si>
    <t xml:space="preserve">(15.4-21.9) </t>
  </si>
  <si>
    <t>smoke_1_5dayCRUDE2012MaoriAllAllAllAllAllQuintile1</t>
  </si>
  <si>
    <t xml:space="preserve">(2.4-19.4) </t>
  </si>
  <si>
    <t>smoke_1_5dayCRUDE2012MaoriAllAllAllAllAllQuintile2</t>
  </si>
  <si>
    <t xml:space="preserve">(4.2-25.9) </t>
  </si>
  <si>
    <t>smoke_1_5dayCRUDE2012MaoriAllAllAllAllAllQuintile3</t>
  </si>
  <si>
    <t xml:space="preserve">(7.8-28.0) </t>
  </si>
  <si>
    <t>smoke_1_5dayCRUDE2012MaoriAllAllAllAllAllQuintile4</t>
  </si>
  <si>
    <t xml:space="preserve">(16.0-31.4) </t>
  </si>
  <si>
    <t>smoke_1_5dayCRUDE2012MaoriAllAllAllAllAllQuintile5</t>
  </si>
  <si>
    <t xml:space="preserve">(15.4-23.8) </t>
  </si>
  <si>
    <t>smoke_1_5dayCRUDE2012MaoriAllAllAllAllFemaleAll</t>
  </si>
  <si>
    <t xml:space="preserve">(18.2-25.9) </t>
  </si>
  <si>
    <t>smoke_1_5dayCRUDE2012MaoriAllAllAllAllFemaleQuintile3</t>
  </si>
  <si>
    <t xml:space="preserve">(12.5-47.5) </t>
  </si>
  <si>
    <t>smoke_1_5dayCRUDE2012MaoriAllAllAllAllFemaleQuintile4</t>
  </si>
  <si>
    <t xml:space="preserve">(17.6-35.2) </t>
  </si>
  <si>
    <t>smoke_1_5dayCRUDE2012MaoriAllAllAllAllFemaleQuintile5</t>
  </si>
  <si>
    <t xml:space="preserve">(15.7-25.1) </t>
  </si>
  <si>
    <t>smoke_1_5dayCRUDE2012MaoriAllAllAllAllMaleAll</t>
  </si>
  <si>
    <t xml:space="preserve">(9.8-19.9) </t>
  </si>
  <si>
    <t>smoke_1_5dayCRUDE2012MaoriAllAllAllAllMaleQuintile3</t>
  </si>
  <si>
    <t xml:space="preserve">(0.7-17.6) </t>
  </si>
  <si>
    <t>smoke_1_5dayCRUDE2012MaoriAllAllAllAllMaleQuintile4</t>
  </si>
  <si>
    <t xml:space="preserve">(8.3-35.9) </t>
  </si>
  <si>
    <t>smoke_1_5dayCRUDE2012MaoriAllAllAllAllMaleQuintile5</t>
  </si>
  <si>
    <t xml:space="preserve">(11.2-26.9) </t>
  </si>
  <si>
    <t>smoke_1_5dayCRUDE2012Non-MaoriAllAllAll15-19AllAll</t>
  </si>
  <si>
    <t xml:space="preserve">(16.7-48.9) </t>
  </si>
  <si>
    <t>smoke_1_5dayCRUDE2012Non-MaoriAllAllAll15-19MaleAll</t>
  </si>
  <si>
    <t xml:space="preserve">(11.4-51.9) </t>
  </si>
  <si>
    <t>smoke_1_5dayCRUDE2012Non-MaoriAllAllAll20-24AllAll</t>
  </si>
  <si>
    <t xml:space="preserve">(21.4-40.3) </t>
  </si>
  <si>
    <t>smoke_1_5dayCRUDE2012Non-MaoriAllAllAll20-24FemaleAll</t>
  </si>
  <si>
    <t xml:space="preserve">(16.4-43.6) </t>
  </si>
  <si>
    <t>smoke_1_5dayCRUDE2012Non-MaoriAllAllAll20-24MaleAll</t>
  </si>
  <si>
    <t xml:space="preserve">(18.2-48.8) </t>
  </si>
  <si>
    <t>smoke_1_5dayCRUDE2012Non-MaoriAllAllAll25-34AllAll</t>
  </si>
  <si>
    <t xml:space="preserve">(20.0-36.5) </t>
  </si>
  <si>
    <t xml:space="preserve">(20-36) </t>
  </si>
  <si>
    <t>smoke_1_5dayCRUDE2012Non-MaoriAllAllAll25-34FemaleAll</t>
  </si>
  <si>
    <t xml:space="preserve">(20.1-42.9) </t>
  </si>
  <si>
    <t>smoke_1_5dayCRUDE2012Non-MaoriAllAllAll25-34MaleAll</t>
  </si>
  <si>
    <t xml:space="preserve">(16.5-37.2) </t>
  </si>
  <si>
    <t>smoke_1_5dayCRUDE2012Non-MaoriAllAllAll35-44AllAll</t>
  </si>
  <si>
    <t xml:space="preserve">(20.0-33.4) </t>
  </si>
  <si>
    <t>smoke_1_5dayCRUDE2012Non-MaoriAllAllAll35-44FemaleAll</t>
  </si>
  <si>
    <t xml:space="preserve">(17.0-34.8) </t>
  </si>
  <si>
    <t>smoke_1_5dayCRUDE2012Non-MaoriAllAllAll35-44MaleAll</t>
  </si>
  <si>
    <t xml:space="preserve">(18.8-36.9) </t>
  </si>
  <si>
    <t>smoke_1_5dayCRUDE2012Non-MaoriAllAllAll45-54AllAll</t>
  </si>
  <si>
    <t xml:space="preserve">(11.9-24.0) </t>
  </si>
  <si>
    <t>smoke_1_5dayCRUDE2012Non-MaoriAllAllAll45-54FemaleAll</t>
  </si>
  <si>
    <t xml:space="preserve">(12.1-28.4) </t>
  </si>
  <si>
    <t>smoke_1_5dayCRUDE2012Non-MaoriAllAllAll45-54MaleAll</t>
  </si>
  <si>
    <t xml:space="preserve">(7.4-26.5) </t>
  </si>
  <si>
    <t>smoke_1_5dayCRUDE2012Non-MaoriAllAllAll55-64AllAll</t>
  </si>
  <si>
    <t xml:space="preserve">(10.7-22.1) </t>
  </si>
  <si>
    <t>smoke_1_5dayCRUDE2012Non-MaoriAllAllAll55-64FemaleAll</t>
  </si>
  <si>
    <t xml:space="preserve">(9.2-22.6) </t>
  </si>
  <si>
    <t>smoke_1_5dayCRUDE2012Non-MaoriAllAllAll55-64MaleAll</t>
  </si>
  <si>
    <t xml:space="preserve">(8.2-28.3) </t>
  </si>
  <si>
    <t>smoke_1_5dayCRUDE2012Non-MaoriAllAllAll65-74AllAll</t>
  </si>
  <si>
    <t xml:space="preserve">(5.8-20.4) </t>
  </si>
  <si>
    <t>smoke_1_5dayCRUDE2012Non-MaoriAllAllAll65-74FemaleAll</t>
  </si>
  <si>
    <t xml:space="preserve">(9.4-34.8) </t>
  </si>
  <si>
    <t>smoke_1_5dayCRUDE2012Non-MaoriAllAllAll65-74MaleAll</t>
  </si>
  <si>
    <t>smoke_1_5dayCRUDE2012Non-MaoriAllAllAll75+AllAll</t>
  </si>
  <si>
    <t xml:space="preserve">(7.0-32.6) </t>
  </si>
  <si>
    <t>smoke_1_5dayCRUDE2012Non-MaoriAllAllAll75+FemaleAll</t>
  </si>
  <si>
    <t xml:space="preserve">(6.6-44.8) </t>
  </si>
  <si>
    <t>smoke_1_5dayCRUDE2012Non-MaoriAllAllAllAllAllAll</t>
  </si>
  <si>
    <t xml:space="preserve">(20.1-26.3) </t>
  </si>
  <si>
    <t xml:space="preserve">(89-117) </t>
  </si>
  <si>
    <t>smoke_1_5dayCRUDE2012Non-MaoriAllAllAllAllAllQuintile1</t>
  </si>
  <si>
    <t xml:space="preserve">(13.1-30.7) </t>
  </si>
  <si>
    <t>smoke_1_5dayCRUDE2012Non-MaoriAllAllAllAllAllQuintile2</t>
  </si>
  <si>
    <t xml:space="preserve">(23.2-41.4) </t>
  </si>
  <si>
    <t>smoke_1_5dayCRUDE2012Non-MaoriAllAllAllAllAllQuintile3</t>
  </si>
  <si>
    <t xml:space="preserve">(19.4-34.1) </t>
  </si>
  <si>
    <t>smoke_1_5dayCRUDE2012Non-MaoriAllAllAllAllAllQuintile4</t>
  </si>
  <si>
    <t xml:space="preserve">(15.3-23.9) </t>
  </si>
  <si>
    <t>smoke_1_5dayCRUDE2012Non-MaoriAllAllAllAllAllQuintile5</t>
  </si>
  <si>
    <t xml:space="preserve">(15.4-23.0) </t>
  </si>
  <si>
    <t>smoke_1_5dayCRUDE2012Non-MaoriAllAllAllAllFemaleAll</t>
  </si>
  <si>
    <t xml:space="preserve">(20.0-28.1) </t>
  </si>
  <si>
    <t>smoke_1_5dayCRUDE2012Non-MaoriAllAllAllAllFemaleQuintile1</t>
  </si>
  <si>
    <t xml:space="preserve">(16.1-43.8) </t>
  </si>
  <si>
    <t>smoke_1_5dayCRUDE2012Non-MaoriAllAllAllAllFemaleQuintile2</t>
  </si>
  <si>
    <t xml:space="preserve">(16.7-42.6) </t>
  </si>
  <si>
    <t>smoke_1_5dayCRUDE2012Non-MaoriAllAllAllAllFemaleQuintile3</t>
  </si>
  <si>
    <t xml:space="preserve">(14.5-32.2) </t>
  </si>
  <si>
    <t>smoke_1_5dayCRUDE2012Non-MaoriAllAllAllAllFemaleQuintile4</t>
  </si>
  <si>
    <t xml:space="preserve">(15.0-27.4) </t>
  </si>
  <si>
    <t>smoke_1_5dayCRUDE2012Non-MaoriAllAllAllAllFemaleQuintile5</t>
  </si>
  <si>
    <t xml:space="preserve">(17.3-28.3) </t>
  </si>
  <si>
    <t>smoke_1_5dayCRUDE2012Non-MaoriAllAllAllAllMaleAll</t>
  </si>
  <si>
    <t xml:space="preserve">(18.2-27.1) </t>
  </si>
  <si>
    <t xml:space="preserve">(45-66) </t>
  </si>
  <si>
    <t>smoke_1_5dayCRUDE2012Non-MaoriAllAllAllAllMaleQuintile1</t>
  </si>
  <si>
    <t xml:space="preserve">(7.1-28.2) </t>
  </si>
  <si>
    <t>smoke_1_5dayCRUDE2012Non-MaoriAllAllAllAllMaleQuintile2</t>
  </si>
  <si>
    <t xml:space="preserve">(22.2-48.8) </t>
  </si>
  <si>
    <t>smoke_1_5dayCRUDE2012Non-MaoriAllAllAllAllMaleQuintile3</t>
  </si>
  <si>
    <t xml:space="preserve">(19.3-40.7) </t>
  </si>
  <si>
    <t>smoke_1_5dayCRUDE2012Non-MaoriAllAllAllAllMaleQuintile4</t>
  </si>
  <si>
    <t>smoke_1_5dayCRUDE2012Non-MaoriAllAllAllAllMaleQuintile5</t>
  </si>
  <si>
    <t xml:space="preserve">(10.7-22.6) </t>
  </si>
  <si>
    <t xml:space="preserve">(19.2-31.3) </t>
  </si>
  <si>
    <t xml:space="preserve">(16.6-32.0) </t>
  </si>
  <si>
    <t>smoke_21_25dayCRUDE2012AllAllAllAll15-19AllAll</t>
  </si>
  <si>
    <t xml:space="preserve">smoke_21_25day </t>
  </si>
  <si>
    <t xml:space="preserve">(3.5-20.0) </t>
  </si>
  <si>
    <t>smoke_21_25dayCRUDE2012AllAllAllAll15-19FemaleAll</t>
  </si>
  <si>
    <t xml:space="preserve">(0.2-12.0) </t>
  </si>
  <si>
    <t>smoke_21_25dayCRUDE2012AllAllAllAll15-19MaleAll</t>
  </si>
  <si>
    <t xml:space="preserve">(4.4-30.5) </t>
  </si>
  <si>
    <t>smoke_21_25dayCRUDE2012AllAllAllAll20-24AllAll</t>
  </si>
  <si>
    <t xml:space="preserve">(1.0-4.0) </t>
  </si>
  <si>
    <t>smoke_21_25dayCRUDE2012AllAllAllAll20-24FemaleAll</t>
  </si>
  <si>
    <t>smoke_21_25dayCRUDE2012AllAllAllAll20-24MaleAll</t>
  </si>
  <si>
    <t xml:space="preserve">(0.5-5.8) </t>
  </si>
  <si>
    <t>smoke_21_25dayCRUDE2012AllAllAllAll25-34AllAll</t>
  </si>
  <si>
    <t>smoke_21_25dayCRUDE2012AllAllAllAll25-34FemaleAll</t>
  </si>
  <si>
    <t xml:space="preserve">(0.5-4.9) </t>
  </si>
  <si>
    <t>smoke_21_25dayCRUDE2012AllAllAllAll25-34MaleAll</t>
  </si>
  <si>
    <t>smoke_21_25dayCRUDE2012AllAllAllAll35-44AllAll</t>
  </si>
  <si>
    <t xml:space="preserve">(2.0-6.8) </t>
  </si>
  <si>
    <t>smoke_21_25dayCRUDE2012AllAllAllAll35-44FemaleAll</t>
  </si>
  <si>
    <t xml:space="preserve">(1.3-6.1) </t>
  </si>
  <si>
    <t>smoke_21_25dayCRUDE2012AllAllAllAll35-44MaleAll</t>
  </si>
  <si>
    <t>smoke_21_25dayCRUDE2012AllAllAllAll45-54AllAll</t>
  </si>
  <si>
    <t xml:space="preserve">(3.1-7.1) </t>
  </si>
  <si>
    <t>smoke_21_25dayCRUDE2012AllAllAllAll45-54FemaleAll</t>
  </si>
  <si>
    <t>smoke_21_25dayCRUDE2012AllAllAllAll45-54MaleAll</t>
  </si>
  <si>
    <t xml:space="preserve">(3.3-11.0) </t>
  </si>
  <si>
    <t>smoke_21_25dayCRUDE2012AllAllAllAll55-64AllAll</t>
  </si>
  <si>
    <t xml:space="preserve">(3.2-11.7) </t>
  </si>
  <si>
    <t>smoke_21_25dayCRUDE2012AllAllAllAll55-64FemaleAll</t>
  </si>
  <si>
    <t>smoke_21_25dayCRUDE2012AllAllAllAll55-64MaleAll</t>
  </si>
  <si>
    <t>smoke_21_25dayCRUDE2012AllAllAllAll65-74AllAll</t>
  </si>
  <si>
    <t xml:space="preserve">(1.9-13.2) </t>
  </si>
  <si>
    <t>smoke_21_25dayCRUDE2012AllAllAllAll65-74FemaleAll</t>
  </si>
  <si>
    <t xml:space="preserve">(1.3-8.4) </t>
  </si>
  <si>
    <t>smoke_21_25dayCRUDE2012AllAllAllAll65-74MaleAll</t>
  </si>
  <si>
    <t xml:space="preserve">(1.2-23.4) </t>
  </si>
  <si>
    <t>smoke_21_25dayCRUDE2012AllAllAllAll75+AllAll</t>
  </si>
  <si>
    <t xml:space="preserve">(1.3-30.2) </t>
  </si>
  <si>
    <t>smoke_21_25dayCRUDE2012AllAllAllAll75+FemaleAll</t>
  </si>
  <si>
    <t xml:space="preserve">(0.5-19.0) </t>
  </si>
  <si>
    <t>smoke_21_25dayCRUDE2012AllAllAllAll75+MaleAll</t>
  </si>
  <si>
    <t xml:space="preserve">(0.6-54.7) </t>
  </si>
  <si>
    <t>smoke_21_25dayCRUDE2012AllAllAllAllAllAllAll</t>
  </si>
  <si>
    <t xml:space="preserve">(3.5-5.6) </t>
  </si>
  <si>
    <t>smoke_21_25dayCRUDE2012AllAllAllAllAllAllQuintile1</t>
  </si>
  <si>
    <t xml:space="preserve">(2.7-12.7) </t>
  </si>
  <si>
    <t>smoke_21_25dayCRUDE2012AllAllAllAllAllAllQuintile2</t>
  </si>
  <si>
    <t>smoke_21_25dayCRUDE2012AllAllAllAllAllAllQuintile3</t>
  </si>
  <si>
    <t xml:space="preserve">(2.4-9.0) </t>
  </si>
  <si>
    <t>smoke_21_25dayCRUDE2012AllAllAllAllAllAllQuintile4</t>
  </si>
  <si>
    <t xml:space="preserve">(2.4-6.8) </t>
  </si>
  <si>
    <t>smoke_21_25dayCRUDE2012AllAllAllAllAllAllQuintile5</t>
  </si>
  <si>
    <t xml:space="preserve">(3.2-6.7) </t>
  </si>
  <si>
    <t>smoke_21_25dayCRUDE2012AllAllAllAllAllFemaleAll</t>
  </si>
  <si>
    <t xml:space="preserve">(2.0-4.3) </t>
  </si>
  <si>
    <t>smoke_21_25dayCRUDE2012AllAllAllAllAllFemaleQuintile1</t>
  </si>
  <si>
    <t>smoke_21_25dayCRUDE2012AllAllAllAllAllFemaleQuintile2</t>
  </si>
  <si>
    <t>smoke_21_25dayCRUDE2012AllAllAllAllAllFemaleQuintile3</t>
  </si>
  <si>
    <t>smoke_21_25dayCRUDE2012AllAllAllAllAllFemaleQuintile4</t>
  </si>
  <si>
    <t xml:space="preserve">(1.4-5.8) </t>
  </si>
  <si>
    <t>smoke_21_25dayCRUDE2012AllAllAllAllAllFemaleQuintile5</t>
  </si>
  <si>
    <t xml:space="preserve">(2.4-6.7) </t>
  </si>
  <si>
    <t>smoke_21_25dayCRUDE2012AllAllAllAllAllMaleAll</t>
  </si>
  <si>
    <t xml:space="preserve">(4.3-7.8) </t>
  </si>
  <si>
    <t>smoke_21_25dayCRUDE2012AllAllAllAllAllMaleQuintile1</t>
  </si>
  <si>
    <t>smoke_21_25dayCRUDE2012AllAllAllAllAllMaleQuintile2</t>
  </si>
  <si>
    <t xml:space="preserve">(0.9-8.3) </t>
  </si>
  <si>
    <t>smoke_21_25dayCRUDE2012AllAllAllAllAllMaleQuintile3</t>
  </si>
  <si>
    <t xml:space="preserve">(2.7-14.3) </t>
  </si>
  <si>
    <t>smoke_21_25dayCRUDE2012AllAllAllAllAllMaleQuintile4</t>
  </si>
  <si>
    <t xml:space="preserve">(2.6-9.5) </t>
  </si>
  <si>
    <t>smoke_21_25dayCRUDE2012AllAllAllAllAllMaleQuintile5</t>
  </si>
  <si>
    <t xml:space="preserve">(3.0-8.7) </t>
  </si>
  <si>
    <t>smoke_21_25dayCRUDE2012AllAllAllNon-Other-Euro15-19AllAll</t>
  </si>
  <si>
    <t xml:space="preserve">(0.3-13.7) </t>
  </si>
  <si>
    <t>smoke_21_25dayCRUDE2012AllAllAllNon-Other-Euro15-19FemaleAll</t>
  </si>
  <si>
    <t xml:space="preserve">(0.5-23.7) </t>
  </si>
  <si>
    <t>smoke_21_25dayCRUDE2012AllAllAllNon-Other-Euro20-24AllAll</t>
  </si>
  <si>
    <t xml:space="preserve">(0.8-6.5) </t>
  </si>
  <si>
    <t>smoke_21_25dayCRUDE2012AllAllAllNon-Other-Euro20-24FemaleAll</t>
  </si>
  <si>
    <t xml:space="preserve">(0.6-8.4) </t>
  </si>
  <si>
    <t>smoke_21_25dayCRUDE2012AllAllAllNon-Other-Euro20-24MaleAll</t>
  </si>
  <si>
    <t xml:space="preserve">(0.2-10.2) </t>
  </si>
  <si>
    <t>smoke_21_25dayCRUDE2012AllAllAllNon-Other-Euro25-34AllAll</t>
  </si>
  <si>
    <t xml:space="preserve">(0.7-5.5) </t>
  </si>
  <si>
    <t>smoke_21_25dayCRUDE2012AllAllAllNon-Other-Euro25-34FemaleAll</t>
  </si>
  <si>
    <t xml:space="preserve">(0.7-10.3) </t>
  </si>
  <si>
    <t>smoke_21_25dayCRUDE2012AllAllAllNon-Other-Euro25-34MaleAll</t>
  </si>
  <si>
    <t>smoke_21_25dayCRUDE2012AllAllAllNon-Other-Euro35-44AllAll</t>
  </si>
  <si>
    <t xml:space="preserve">(0.5-5.2) </t>
  </si>
  <si>
    <t>smoke_21_25dayCRUDE2012AllAllAllNon-Other-Euro35-44FemaleAll</t>
  </si>
  <si>
    <t xml:space="preserve">(0.7-8.4) </t>
  </si>
  <si>
    <t>smoke_21_25dayCRUDE2012AllAllAllNon-Other-Euro35-44MaleAll</t>
  </si>
  <si>
    <t>smoke_21_25dayCRUDE2012AllAllAllNon-Other-Euro45-54AllAll</t>
  </si>
  <si>
    <t>smoke_21_25dayCRUDE2012AllAllAllNon-Other-Euro45-54FemaleAll</t>
  </si>
  <si>
    <t xml:space="preserve">(0.4-15.0) </t>
  </si>
  <si>
    <t>smoke_21_25dayCRUDE2012AllAllAllNon-Other-Euro45-54MaleAll</t>
  </si>
  <si>
    <t>smoke_21_25dayCRUDE2012AllAllAllNon-Other-Euro55-64AllAll</t>
  </si>
  <si>
    <t>smoke_21_25dayCRUDE2012AllAllAllNon-Other-Euro55-64FemaleAll</t>
  </si>
  <si>
    <t xml:space="preserve">(0.1-16.4) </t>
  </si>
  <si>
    <t>smoke_21_25dayCRUDE2012AllAllAllNon-Other-Euro55-64MaleAll</t>
  </si>
  <si>
    <t>smoke_21_25dayCRUDE2012AllAllAllNon-Other-Euro65-74AllAll</t>
  </si>
  <si>
    <t>smoke_21_25dayCRUDE2012AllAllAllNon-Other-EuroAllAllAll</t>
  </si>
  <si>
    <t xml:space="preserve">(1.5-3.8) </t>
  </si>
  <si>
    <t>smoke_21_25dayCRUDE2012AllAllAllNon-Other-EuroAllFemaleAll</t>
  </si>
  <si>
    <t xml:space="preserve">(1.9-6.2) </t>
  </si>
  <si>
    <t>smoke_21_25dayCRUDE2012AllAllAllNon-Other-EuroAllMaleAll</t>
  </si>
  <si>
    <t xml:space="preserve">(0.5-2.8) </t>
  </si>
  <si>
    <t>smoke_21_25dayCRUDE2012AllAllAllOther-Euro15-19AllAll</t>
  </si>
  <si>
    <t xml:space="preserve">(4.0-28.1) </t>
  </si>
  <si>
    <t>smoke_21_25dayCRUDE2012AllAllAllOther-Euro15-19MaleAll</t>
  </si>
  <si>
    <t xml:space="preserve">(5.9-39.4) </t>
  </si>
  <si>
    <t>smoke_21_25dayCRUDE2012AllAllAllOther-Euro20-24AllAll</t>
  </si>
  <si>
    <t>smoke_21_25dayCRUDE2012AllAllAllOther-Euro20-24FemaleAll</t>
  </si>
  <si>
    <t xml:space="preserve">(0.3-5.3) </t>
  </si>
  <si>
    <t>smoke_21_25dayCRUDE2012AllAllAllOther-Euro20-24MaleAll</t>
  </si>
  <si>
    <t xml:space="preserve">(0.2-6.6) </t>
  </si>
  <si>
    <t>smoke_21_25dayCRUDE2012AllAllAllOther-Euro25-34AllAll</t>
  </si>
  <si>
    <t>smoke_21_25dayCRUDE2012AllAllAllOther-Euro25-34FemaleAll</t>
  </si>
  <si>
    <t xml:space="preserve">(0.1-2.3) </t>
  </si>
  <si>
    <t>smoke_21_25dayCRUDE2012AllAllAllOther-Euro25-34MaleAll</t>
  </si>
  <si>
    <t>smoke_21_25dayCRUDE2012AllAllAllOther-Euro35-44AllAll</t>
  </si>
  <si>
    <t>smoke_21_25dayCRUDE2012AllAllAllOther-Euro35-44FemaleAll</t>
  </si>
  <si>
    <t>smoke_21_25dayCRUDE2012AllAllAllOther-Euro35-44MaleAll</t>
  </si>
  <si>
    <t xml:space="preserve">(2.0-14.1) </t>
  </si>
  <si>
    <t>smoke_21_25dayCRUDE2012AllAllAllOther-Euro45-54AllAll</t>
  </si>
  <si>
    <t xml:space="preserve">(3.4-8.7) </t>
  </si>
  <si>
    <t>smoke_21_25dayCRUDE2012AllAllAllOther-Euro45-54FemaleAll</t>
  </si>
  <si>
    <t xml:space="preserve">(1.2-7.0) </t>
  </si>
  <si>
    <t>smoke_21_25dayCRUDE2012AllAllAllOther-Euro45-54MaleAll</t>
  </si>
  <si>
    <t xml:space="preserve">(3.9-15.2) </t>
  </si>
  <si>
    <t>smoke_21_25dayCRUDE2012AllAllAllOther-Euro55-64AllAll</t>
  </si>
  <si>
    <t>smoke_21_25dayCRUDE2012AllAllAllOther-Euro55-64FemaleAll</t>
  </si>
  <si>
    <t xml:space="preserve">(0.9-13.3) </t>
  </si>
  <si>
    <t>smoke_21_25dayCRUDE2012AllAllAllOther-Euro55-64MaleAll</t>
  </si>
  <si>
    <t xml:space="preserve">(4.2-22.4) </t>
  </si>
  <si>
    <t>smoke_21_25dayCRUDE2012AllAllAllOther-Euro65-74AllAll</t>
  </si>
  <si>
    <t xml:space="preserve">(2.2-17.5) </t>
  </si>
  <si>
    <t>smoke_21_25dayCRUDE2012AllAllAllOther-Euro65-74FemaleAll</t>
  </si>
  <si>
    <t xml:space="preserve">(1.2-9.2) </t>
  </si>
  <si>
    <t>smoke_21_25dayCRUDE2012AllAllAllOther-Euro65-74MaleAll</t>
  </si>
  <si>
    <t xml:space="preserve">(1.9-34.2) </t>
  </si>
  <si>
    <t>smoke_21_25dayCRUDE2012AllAllAllOther-Euro75+AllAll</t>
  </si>
  <si>
    <t xml:space="preserve">(1.4-33.1) </t>
  </si>
  <si>
    <t>smoke_21_25dayCRUDE2012AllAllAllOther-Euro75+FemaleAll</t>
  </si>
  <si>
    <t xml:space="preserve">(0.5-20.2) </t>
  </si>
  <si>
    <t>smoke_21_25dayCRUDE2012AllAllAllOther-EuroAllAllAll</t>
  </si>
  <si>
    <t xml:space="preserve">(4.2-7.1) </t>
  </si>
  <si>
    <t>smoke_21_25dayCRUDE2012AllAllAllOther-EuroAllFemaleAll</t>
  </si>
  <si>
    <t xml:space="preserve">(1.6-4.3) </t>
  </si>
  <si>
    <t>smoke_21_25dayCRUDE2012AllAllAllOther-EuroAllMaleAll</t>
  </si>
  <si>
    <t xml:space="preserve">(5.8-10.9) </t>
  </si>
  <si>
    <t>smoke_21_25dayCRUDE2012AllAllAsianAllAllAllAll</t>
  </si>
  <si>
    <t>smoke_21_25dayCRUDE2012AllAllAsianAllAllMaleAll</t>
  </si>
  <si>
    <t>smoke_21_25dayCRUDE2012AllAllNon-AsianAll15-19AllAll</t>
  </si>
  <si>
    <t xml:space="preserve">(3.8-21.2) </t>
  </si>
  <si>
    <t>smoke_21_25dayCRUDE2012AllAllNon-AsianAll15-19FemaleAll</t>
  </si>
  <si>
    <t xml:space="preserve">(0.2-12.5) </t>
  </si>
  <si>
    <t>smoke_21_25dayCRUDE2012AllAllNon-AsianAll15-19MaleAll</t>
  </si>
  <si>
    <t xml:space="preserve">(4.9-32.9) </t>
  </si>
  <si>
    <t>smoke_21_25dayCRUDE2012AllAllNon-AsianAll20-24AllAll</t>
  </si>
  <si>
    <t xml:space="preserve">(1.0-4.2) </t>
  </si>
  <si>
    <t>smoke_21_25dayCRUDE2012AllAllNon-AsianAll20-24FemaleAll</t>
  </si>
  <si>
    <t xml:space="preserve">(0.8-5.0) </t>
  </si>
  <si>
    <t>smoke_21_25dayCRUDE2012AllAllNon-AsianAll20-24MaleAll</t>
  </si>
  <si>
    <t xml:space="preserve">(0.5-6.1) </t>
  </si>
  <si>
    <t>smoke_21_25dayCRUDE2012AllAllNon-AsianAll25-34AllAll</t>
  </si>
  <si>
    <t xml:space="preserve">(1.4-6.6) </t>
  </si>
  <si>
    <t>smoke_21_25dayCRUDE2012AllAllNon-AsianAll25-34FemaleAll</t>
  </si>
  <si>
    <t xml:space="preserve">(0.6-5.2) </t>
  </si>
  <si>
    <t>smoke_21_25dayCRUDE2012AllAllNon-AsianAll25-34MaleAll</t>
  </si>
  <si>
    <t>smoke_21_25dayCRUDE2012AllAllNon-AsianAll35-44AllAll</t>
  </si>
  <si>
    <t xml:space="preserve">(2.1-7.2) </t>
  </si>
  <si>
    <t>smoke_21_25dayCRUDE2012AllAllNon-AsianAll35-44FemaleAll</t>
  </si>
  <si>
    <t xml:space="preserve">(1.4-6.2) </t>
  </si>
  <si>
    <t>smoke_21_25dayCRUDE2012AllAllNon-AsianAll35-44MaleAll</t>
  </si>
  <si>
    <t>smoke_21_25dayCRUDE2012AllAllNon-AsianAll45-54AllAll</t>
  </si>
  <si>
    <t xml:space="preserve">(3.2-7.5) </t>
  </si>
  <si>
    <t>smoke_21_25dayCRUDE2012AllAllNon-AsianAll45-54FemaleAll</t>
  </si>
  <si>
    <t>smoke_21_25dayCRUDE2012AllAllNon-AsianAll45-54MaleAll</t>
  </si>
  <si>
    <t xml:space="preserve">(3.5-11.9) </t>
  </si>
  <si>
    <t>smoke_21_25dayCRUDE2012AllAllNon-AsianAll55-64AllAll</t>
  </si>
  <si>
    <t xml:space="preserve">(3.4-12.3) </t>
  </si>
  <si>
    <t>smoke_21_25dayCRUDE2012AllAllNon-AsianAll55-64FemaleAll</t>
  </si>
  <si>
    <t>smoke_21_25dayCRUDE2012AllAllNon-AsianAll55-64MaleAll</t>
  </si>
  <si>
    <t>smoke_21_25dayCRUDE2012AllAllNon-AsianAll65-74AllAll</t>
  </si>
  <si>
    <t>smoke_21_25dayCRUDE2012AllAllNon-AsianAll65-74FemaleAll</t>
  </si>
  <si>
    <t xml:space="preserve">(1.4-8.5) </t>
  </si>
  <si>
    <t>smoke_21_25dayCRUDE2012AllAllNon-AsianAll65-74MaleAll</t>
  </si>
  <si>
    <t xml:space="preserve">(1.4-26.5) </t>
  </si>
  <si>
    <t>smoke_21_25dayCRUDE2012AllAllNon-AsianAll75+AllAll</t>
  </si>
  <si>
    <t xml:space="preserve">(1.4-31.2) </t>
  </si>
  <si>
    <t>smoke_21_25dayCRUDE2012AllAllNon-AsianAll75+FemaleAll</t>
  </si>
  <si>
    <t>smoke_21_25dayCRUDE2012AllAllNon-AsianAll75+MaleAll</t>
  </si>
  <si>
    <t xml:space="preserve">(0.6-58.0) </t>
  </si>
  <si>
    <t>smoke_21_25dayCRUDE2012AllAllNon-AsianAllAllAllAll</t>
  </si>
  <si>
    <t xml:space="preserve">(3.8-6.0) </t>
  </si>
  <si>
    <t>smoke_21_25dayCRUDE2012AllAllNon-AsianAllAllFemaleAll</t>
  </si>
  <si>
    <t xml:space="preserve">(2.1-4.5) </t>
  </si>
  <si>
    <t>smoke_21_25dayCRUDE2012AllAllNon-AsianAllAllMaleAll</t>
  </si>
  <si>
    <t xml:space="preserve">(4.7-8.7) </t>
  </si>
  <si>
    <t>smoke_21_25dayCRUDE2012AllNon-PacificAllAll15-19AllAll</t>
  </si>
  <si>
    <t xml:space="preserve">(3.5-21.5) </t>
  </si>
  <si>
    <t>smoke_21_25dayCRUDE2012AllNon-PacificAllAll15-19FemaleAll</t>
  </si>
  <si>
    <t xml:space="preserve">(0.0-13.2) </t>
  </si>
  <si>
    <t>smoke_21_25dayCRUDE2012AllNon-PacificAllAll15-19MaleAll</t>
  </si>
  <si>
    <t xml:space="preserve">(4.7-32.5) </t>
  </si>
  <si>
    <t>smoke_21_25dayCRUDE2012AllNon-PacificAllAll20-24AllAll</t>
  </si>
  <si>
    <t xml:space="preserve">(1.1-4.4) </t>
  </si>
  <si>
    <t>smoke_21_25dayCRUDE2012AllNon-PacificAllAll20-24FemaleAll</t>
  </si>
  <si>
    <t>smoke_21_25dayCRUDE2012AllNon-PacificAllAll20-24MaleAll</t>
  </si>
  <si>
    <t xml:space="preserve">(0.5-6.6) </t>
  </si>
  <si>
    <t>smoke_21_25dayCRUDE2012AllNon-PacificAllAll25-34AllAll</t>
  </si>
  <si>
    <t xml:space="preserve">(1.4-6.8) </t>
  </si>
  <si>
    <t>smoke_21_25dayCRUDE2012AllNon-PacificAllAll25-34FemaleAll</t>
  </si>
  <si>
    <t xml:space="preserve">(0.6-5.8) </t>
  </si>
  <si>
    <t>smoke_21_25dayCRUDE2012AllNon-PacificAllAll25-34MaleAll</t>
  </si>
  <si>
    <t xml:space="preserve">(1.2-9.9) </t>
  </si>
  <si>
    <t>smoke_21_25dayCRUDE2012AllNon-PacificAllAll35-44AllAll</t>
  </si>
  <si>
    <t>smoke_21_25dayCRUDE2012AllNon-PacificAllAll35-44FemaleAll</t>
  </si>
  <si>
    <t>smoke_21_25dayCRUDE2012AllNon-PacificAllAll35-44MaleAll</t>
  </si>
  <si>
    <t xml:space="preserve">(1.8-10.3) </t>
  </si>
  <si>
    <t>smoke_21_25dayCRUDE2012AllNon-PacificAllAll45-54AllAll</t>
  </si>
  <si>
    <t xml:space="preserve">(2.9-6.9) </t>
  </si>
  <si>
    <t>smoke_21_25dayCRUDE2012AllNon-PacificAllAll45-54FemaleAll</t>
  </si>
  <si>
    <t>smoke_21_25dayCRUDE2012AllNon-PacificAllAll45-54MaleAll</t>
  </si>
  <si>
    <t>smoke_21_25dayCRUDE2012AllNon-PacificAllAll55-64AllAll</t>
  </si>
  <si>
    <t xml:space="preserve">(3.4-12.2) </t>
  </si>
  <si>
    <t>smoke_21_25dayCRUDE2012AllNon-PacificAllAll55-64FemaleAll</t>
  </si>
  <si>
    <t>smoke_21_25dayCRUDE2012AllNon-PacificAllAll55-64MaleAll</t>
  </si>
  <si>
    <t xml:space="preserve">(3.7-18.6) </t>
  </si>
  <si>
    <t>smoke_21_25dayCRUDE2012AllNon-PacificAllAll65-74AllAll</t>
  </si>
  <si>
    <t>smoke_21_25dayCRUDE2012AllNon-PacificAllAll65-74FemaleAll</t>
  </si>
  <si>
    <t>smoke_21_25dayCRUDE2012AllNon-PacificAllAll65-74MaleAll</t>
  </si>
  <si>
    <t xml:space="preserve">(1.3-25.5) </t>
  </si>
  <si>
    <t>smoke_21_25dayCRUDE2012AllNon-PacificAllAll75+AllAll</t>
  </si>
  <si>
    <t>smoke_21_25dayCRUDE2012AllNon-PacificAllAll75+FemaleAll</t>
  </si>
  <si>
    <t>smoke_21_25dayCRUDE2012AllNon-PacificAllAll75+MaleAll</t>
  </si>
  <si>
    <t>smoke_21_25dayCRUDE2012AllNon-PacificAllAllAllAllAll</t>
  </si>
  <si>
    <t xml:space="preserve">(3.7-6.0) </t>
  </si>
  <si>
    <t>smoke_21_25dayCRUDE2012AllNon-PacificAllAllAllFemaleAll</t>
  </si>
  <si>
    <t xml:space="preserve">(2.0-4.4) </t>
  </si>
  <si>
    <t>smoke_21_25dayCRUDE2012AllNon-PacificAllAllAllMaleAll</t>
  </si>
  <si>
    <t xml:space="preserve">(4.6-8.4) </t>
  </si>
  <si>
    <t>smoke_21_25dayCRUDE2012AllPacificAllAll20-24AllAll</t>
  </si>
  <si>
    <t>smoke_21_25dayCRUDE2012AllPacificAllAll25-34AllAll</t>
  </si>
  <si>
    <t>smoke_21_25dayCRUDE2012AllPacificAllAll25-34FemaleAll</t>
  </si>
  <si>
    <t>smoke_21_25dayCRUDE2012AllPacificAllAll25-34MaleAll</t>
  </si>
  <si>
    <t>smoke_21_25dayCRUDE2012AllPacificAllAll35-44AllAll</t>
  </si>
  <si>
    <t>smoke_21_25dayCRUDE2012AllPacificAllAllAllAllAll</t>
  </si>
  <si>
    <t>smoke_21_25dayCRUDE2012AllPacificAllAllAllFemaleAll</t>
  </si>
  <si>
    <t xml:space="preserve">(0.3-11.3) </t>
  </si>
  <si>
    <t>smoke_21_25dayCRUDE2012AllPacificAllAllAllMaleAll</t>
  </si>
  <si>
    <t>smoke_21_25dayCRUDE2012MaoriAllAllAll15-19AllAll</t>
  </si>
  <si>
    <t xml:space="preserve">(1.8-19.9) </t>
  </si>
  <si>
    <t>smoke_21_25dayCRUDE2012MaoriAllAllAll15-19FemaleAll</t>
  </si>
  <si>
    <t>smoke_21_25dayCRUDE2012MaoriAllAllAll20-24AllAll</t>
  </si>
  <si>
    <t>smoke_21_25dayCRUDE2012MaoriAllAllAll20-24FemaleAll</t>
  </si>
  <si>
    <t>smoke_21_25dayCRUDE2012MaoriAllAllAll20-24MaleAll</t>
  </si>
  <si>
    <t>smoke_21_25dayCRUDE2012MaoriAllAllAll25-34AllAll</t>
  </si>
  <si>
    <t>smoke_21_25dayCRUDE2012MaoriAllAllAll25-34FemaleAll</t>
  </si>
  <si>
    <t xml:space="preserve">(1.0-11.1) </t>
  </si>
  <si>
    <t>smoke_21_25dayCRUDE2012MaoriAllAllAll25-34MaleAll</t>
  </si>
  <si>
    <t>smoke_21_25dayCRUDE2012MaoriAllAllAll35-44AllAll</t>
  </si>
  <si>
    <t>smoke_21_25dayCRUDE2012MaoriAllAllAll35-44FemaleAll</t>
  </si>
  <si>
    <t xml:space="preserve">(0.5-6.5) </t>
  </si>
  <si>
    <t>smoke_21_25dayCRUDE2012MaoriAllAllAll35-44MaleAll</t>
  </si>
  <si>
    <t>smoke_21_25dayCRUDE2012MaoriAllAllAll45-54AllAll</t>
  </si>
  <si>
    <t>smoke_21_25dayCRUDE2012MaoriAllAllAll45-54FemaleAll</t>
  </si>
  <si>
    <t>smoke_21_25dayCRUDE2012MaoriAllAllAll45-54MaleAll</t>
  </si>
  <si>
    <t>smoke_21_25dayCRUDE2012MaoriAllAllAll55-64AllAll</t>
  </si>
  <si>
    <t xml:space="preserve">(1.0-12.8) </t>
  </si>
  <si>
    <t>smoke_21_25dayCRUDE2012MaoriAllAllAll55-64FemaleAll</t>
  </si>
  <si>
    <t>smoke_21_25dayCRUDE2012MaoriAllAllAll55-64MaleAll</t>
  </si>
  <si>
    <t xml:space="preserve">(0.9-15.2) </t>
  </si>
  <si>
    <t>smoke_21_25dayCRUDE2012MaoriAllAllAll65-74AllAll</t>
  </si>
  <si>
    <t xml:space="preserve">(0.0-13.8) </t>
  </si>
  <si>
    <t>smoke_21_25dayCRUDE2012MaoriAllAllAllAllAllAll</t>
  </si>
  <si>
    <t xml:space="preserve">(2.7-5.9) </t>
  </si>
  <si>
    <t>smoke_21_25dayCRUDE2012MaoriAllAllAllAllAllQuintile1</t>
  </si>
  <si>
    <t>smoke_21_25dayCRUDE2012MaoriAllAllAllAllAllQuintile2</t>
  </si>
  <si>
    <t>smoke_21_25dayCRUDE2012MaoriAllAllAllAllAllQuintile3</t>
  </si>
  <si>
    <t xml:space="preserve">(3.3-15.8) </t>
  </si>
  <si>
    <t>smoke_21_25dayCRUDE2012MaoriAllAllAllAllAllQuintile4</t>
  </si>
  <si>
    <t>smoke_21_25dayCRUDE2012MaoriAllAllAllAllAllQuintile5</t>
  </si>
  <si>
    <t xml:space="preserve">(2.2-7.5) </t>
  </si>
  <si>
    <t>smoke_21_25dayCRUDE2012MaoriAllAllAllAllFemaleAll</t>
  </si>
  <si>
    <t xml:space="preserve">(2.0-5.8) </t>
  </si>
  <si>
    <t>smoke_21_25dayCRUDE2012MaoriAllAllAllAllFemaleQuintile3</t>
  </si>
  <si>
    <t>smoke_21_25dayCRUDE2012MaoriAllAllAllAllFemaleQuintile4</t>
  </si>
  <si>
    <t xml:space="preserve">(0.9-10.0) </t>
  </si>
  <si>
    <t>smoke_21_25dayCRUDE2012MaoriAllAllAllAllFemaleQuintile5</t>
  </si>
  <si>
    <t xml:space="preserve">(1.9-7.7) </t>
  </si>
  <si>
    <t>smoke_21_25dayCRUDE2012MaoriAllAllAllAllMaleAll</t>
  </si>
  <si>
    <t xml:space="preserve">(2.7-7.9) </t>
  </si>
  <si>
    <t>smoke_21_25dayCRUDE2012MaoriAllAllAllAllMaleQuintile3</t>
  </si>
  <si>
    <t xml:space="preserve">(5.5-29.0) </t>
  </si>
  <si>
    <t>smoke_21_25dayCRUDE2012MaoriAllAllAllAllMaleQuintile4</t>
  </si>
  <si>
    <t xml:space="preserve">(0.2-17.4) </t>
  </si>
  <si>
    <t>smoke_21_25dayCRUDE2012MaoriAllAllAllAllMaleQuintile5</t>
  </si>
  <si>
    <t xml:space="preserve">(1.7-10.2) </t>
  </si>
  <si>
    <t>smoke_21_25dayCRUDE2012Non-MaoriAllAllAll15-19AllAll</t>
  </si>
  <si>
    <t xml:space="preserve">(2.4-27.6) </t>
  </si>
  <si>
    <t>smoke_21_25dayCRUDE2012Non-MaoriAllAllAll15-19MaleAll</t>
  </si>
  <si>
    <t xml:space="preserve">(3.6-39.2) </t>
  </si>
  <si>
    <t>smoke_21_25dayCRUDE2012Non-MaoriAllAllAll20-24AllAll</t>
  </si>
  <si>
    <t xml:space="preserve">(0.3-3.9) </t>
  </si>
  <si>
    <t>smoke_21_25dayCRUDE2012Non-MaoriAllAllAll20-24FemaleAll</t>
  </si>
  <si>
    <t>smoke_21_25dayCRUDE2012Non-MaoriAllAllAll20-24MaleAll</t>
  </si>
  <si>
    <t>smoke_21_25dayCRUDE2012Non-MaoriAllAllAll25-34AllAll</t>
  </si>
  <si>
    <t xml:space="preserve">(0.4-7.0) </t>
  </si>
  <si>
    <t>smoke_21_25dayCRUDE2012Non-MaoriAllAllAll25-34FemaleAll</t>
  </si>
  <si>
    <t>smoke_21_25dayCRUDE2012Non-MaoriAllAllAll25-34MaleAll</t>
  </si>
  <si>
    <t>smoke_21_25dayCRUDE2012Non-MaoriAllAllAll35-44AllAll</t>
  </si>
  <si>
    <t xml:space="preserve">(1.7-8.1) </t>
  </si>
  <si>
    <t>smoke_21_25dayCRUDE2012Non-MaoriAllAllAll35-44FemaleAll</t>
  </si>
  <si>
    <t xml:space="preserve">(1.2-8.4) </t>
  </si>
  <si>
    <t>smoke_21_25dayCRUDE2012Non-MaoriAllAllAll35-44MaleAll</t>
  </si>
  <si>
    <t>smoke_21_25dayCRUDE2012Non-MaoriAllAllAll45-54AllAll</t>
  </si>
  <si>
    <t>smoke_21_25dayCRUDE2012Non-MaoriAllAllAll45-54FemaleAll</t>
  </si>
  <si>
    <t>smoke_21_25dayCRUDE2012Non-MaoriAllAllAll45-54MaleAll</t>
  </si>
  <si>
    <t>smoke_21_25dayCRUDE2012Non-MaoriAllAllAll55-64AllAll</t>
  </si>
  <si>
    <t xml:space="preserve">(3.2-12.8) </t>
  </si>
  <si>
    <t>smoke_21_25dayCRUDE2012Non-MaoriAllAllAll55-64FemaleAll</t>
  </si>
  <si>
    <t xml:space="preserve">(0.7-12.9) </t>
  </si>
  <si>
    <t>smoke_21_25dayCRUDE2012Non-MaoriAllAllAll55-64MaleAll</t>
  </si>
  <si>
    <t xml:space="preserve">(3.5-19.4) </t>
  </si>
  <si>
    <t>smoke_21_25dayCRUDE2012Non-MaoriAllAllAll65-74AllAll</t>
  </si>
  <si>
    <t xml:space="preserve">(1.9-15.1) </t>
  </si>
  <si>
    <t>smoke_21_25dayCRUDE2012Non-MaoriAllAllAll65-74FemaleAll</t>
  </si>
  <si>
    <t>smoke_21_25dayCRUDE2012Non-MaoriAllAllAll65-74MaleAll</t>
  </si>
  <si>
    <t xml:space="preserve">(1.3-26.1) </t>
  </si>
  <si>
    <t>smoke_21_25dayCRUDE2012Non-MaoriAllAllAll75+AllAll</t>
  </si>
  <si>
    <t xml:space="preserve">(1.5-33.6) </t>
  </si>
  <si>
    <t>smoke_21_25dayCRUDE2012Non-MaoriAllAllAll75+FemaleAll</t>
  </si>
  <si>
    <t>smoke_21_25dayCRUDE2012Non-MaoriAllAllAllAllAllAll</t>
  </si>
  <si>
    <t xml:space="preserve">(3.4-6.1) </t>
  </si>
  <si>
    <t>smoke_21_25dayCRUDE2012Non-MaoriAllAllAllAllAllQuintile1</t>
  </si>
  <si>
    <t xml:space="preserve">(3.1-15.0) </t>
  </si>
  <si>
    <t>smoke_21_25dayCRUDE2012Non-MaoriAllAllAllAllAllQuintile2</t>
  </si>
  <si>
    <t>smoke_21_25dayCRUDE2012Non-MaoriAllAllAllAllAllQuintile3</t>
  </si>
  <si>
    <t xml:space="preserve">(1.6-9.3) </t>
  </si>
  <si>
    <t>smoke_21_25dayCRUDE2012Non-MaoriAllAllAllAllAllQuintile4</t>
  </si>
  <si>
    <t xml:space="preserve">(2.2-7.7) </t>
  </si>
  <si>
    <t>smoke_21_25dayCRUDE2012Non-MaoriAllAllAllAllAllQuintile5</t>
  </si>
  <si>
    <t xml:space="preserve">(2.9-8.0) </t>
  </si>
  <si>
    <t>smoke_21_25dayCRUDE2012Non-MaoriAllAllAllAllFemaleAll</t>
  </si>
  <si>
    <t xml:space="preserve">(1.7-4.3) </t>
  </si>
  <si>
    <t>smoke_21_25dayCRUDE2012Non-MaoriAllAllAllAllFemaleQuintile1</t>
  </si>
  <si>
    <t xml:space="preserve">(0.1-13.1) </t>
  </si>
  <si>
    <t>smoke_21_25dayCRUDE2012Non-MaoriAllAllAllAllFemaleQuintile2</t>
  </si>
  <si>
    <t>smoke_21_25dayCRUDE2012Non-MaoriAllAllAllAllFemaleQuintile3</t>
  </si>
  <si>
    <t xml:space="preserve">(0.8-7.0) </t>
  </si>
  <si>
    <t>smoke_21_25dayCRUDE2012Non-MaoriAllAllAllAllFemaleQuintile4</t>
  </si>
  <si>
    <t>smoke_21_25dayCRUDE2012Non-MaoriAllAllAllAllFemaleQuintile5</t>
  </si>
  <si>
    <t xml:space="preserve">(1.8-8.1) </t>
  </si>
  <si>
    <t>smoke_21_25dayCRUDE2012Non-MaoriAllAllAllAllMaleAll</t>
  </si>
  <si>
    <t xml:space="preserve">(4.2-8.7) </t>
  </si>
  <si>
    <t>smoke_21_25dayCRUDE2012Non-MaoriAllAllAllAllMaleQuintile1</t>
  </si>
  <si>
    <t xml:space="preserve">(4.1-22.6) </t>
  </si>
  <si>
    <t>smoke_21_25dayCRUDE2012Non-MaoriAllAllAllAllMaleQuintile2</t>
  </si>
  <si>
    <t xml:space="preserve">(0.8-9.7) </t>
  </si>
  <si>
    <t>smoke_21_25dayCRUDE2012Non-MaoriAllAllAllAllMaleQuintile3</t>
  </si>
  <si>
    <t xml:space="preserve">(1.3-14.6) </t>
  </si>
  <si>
    <t>smoke_21_25dayCRUDE2012Non-MaoriAllAllAllAllMaleQuintile4</t>
  </si>
  <si>
    <t xml:space="preserve">(2.7-10.8) </t>
  </si>
  <si>
    <t>smoke_21_25dayCRUDE2012Non-MaoriAllAllAllAllMaleQuintile5</t>
  </si>
  <si>
    <t xml:space="preserve">(2.6-10.5) </t>
  </si>
  <si>
    <t xml:space="preserve">(1.2-5.9) </t>
  </si>
  <si>
    <t xml:space="preserve">(1.4-6.1) </t>
  </si>
  <si>
    <t xml:space="preserve">(2.1-4.4) </t>
  </si>
  <si>
    <t xml:space="preserve">(0.0-9.8) </t>
  </si>
  <si>
    <t xml:space="preserve">(0.8-6.2) </t>
  </si>
  <si>
    <t xml:space="preserve">(1.2-5.6) </t>
  </si>
  <si>
    <t xml:space="preserve">(2.5-6.9) </t>
  </si>
  <si>
    <t xml:space="preserve">(1.3-14.1) </t>
  </si>
  <si>
    <t xml:space="preserve">(1.3-3.8) </t>
  </si>
  <si>
    <t xml:space="preserve">(1.5-6.7) </t>
  </si>
  <si>
    <t xml:space="preserve">(0.6-12.6) </t>
  </si>
  <si>
    <t xml:space="preserve">(1.9-10.2) </t>
  </si>
  <si>
    <t xml:space="preserve">(1.9-7.8) </t>
  </si>
  <si>
    <t xml:space="preserve">(0.7-12.6) </t>
  </si>
  <si>
    <t xml:space="preserve">(1.0-6.3) </t>
  </si>
  <si>
    <t xml:space="preserve">(0.9-5.4) </t>
  </si>
  <si>
    <t xml:space="preserve">(1.0-10.2) </t>
  </si>
  <si>
    <t>smoke_26_30dayCRUDE2012AllAllAllAll15-19AllAll</t>
  </si>
  <si>
    <t xml:space="preserve">smoke_26_30day </t>
  </si>
  <si>
    <t>smoke_26_30dayCRUDE2012AllAllAllAll15-19FemaleAll</t>
  </si>
  <si>
    <t xml:space="preserve">(0.3-12.8) </t>
  </si>
  <si>
    <t>smoke_26_30dayCRUDE2012AllAllAllAll15-19MaleAll</t>
  </si>
  <si>
    <t>smoke_26_30dayCRUDE2012AllAllAllAll20-24AllAll</t>
  </si>
  <si>
    <t>smoke_26_30dayCRUDE2012AllAllAllAll20-24FemaleAll</t>
  </si>
  <si>
    <t>smoke_26_30dayCRUDE2012AllAllAllAll20-24MaleAll</t>
  </si>
  <si>
    <t>smoke_26_30dayCRUDE2012AllAllAllAll25-34AllAll</t>
  </si>
  <si>
    <t>smoke_26_30dayCRUDE2012AllAllAllAll25-34FemaleAll</t>
  </si>
  <si>
    <t xml:space="preserve">(0.3-3.2) </t>
  </si>
  <si>
    <t>smoke_26_30dayCRUDE2012AllAllAllAll25-34MaleAll</t>
  </si>
  <si>
    <t>smoke_26_30dayCRUDE2012AllAllAllAll35-44AllAll</t>
  </si>
  <si>
    <t xml:space="preserve">(1.4-4.8) </t>
  </si>
  <si>
    <t>smoke_26_30dayCRUDE2012AllAllAllAll35-44FemaleAll</t>
  </si>
  <si>
    <t>smoke_26_30dayCRUDE2012AllAllAllAll35-44MaleAll</t>
  </si>
  <si>
    <t xml:space="preserve">(0.8-5.6) </t>
  </si>
  <si>
    <t>smoke_26_30dayCRUDE2012AllAllAllAll45-54AllAll</t>
  </si>
  <si>
    <t xml:space="preserve">(1.6-5.8) </t>
  </si>
  <si>
    <t>smoke_26_30dayCRUDE2012AllAllAllAll45-54FemaleAll</t>
  </si>
  <si>
    <t xml:space="preserve">(1.5-7.4) </t>
  </si>
  <si>
    <t>smoke_26_30dayCRUDE2012AllAllAllAll45-54MaleAll</t>
  </si>
  <si>
    <t xml:space="preserve">(1.1-5.9) </t>
  </si>
  <si>
    <t>smoke_26_30dayCRUDE2012AllAllAllAll55-64AllAll</t>
  </si>
  <si>
    <t xml:space="preserve">(1.3-5.1) </t>
  </si>
  <si>
    <t>smoke_26_30dayCRUDE2012AllAllAllAll55-64FemaleAll</t>
  </si>
  <si>
    <t>smoke_26_30dayCRUDE2012AllAllAllAll55-64MaleAll</t>
  </si>
  <si>
    <t xml:space="preserve">(1.5-7.8) </t>
  </si>
  <si>
    <t>smoke_26_30dayCRUDE2012AllAllAllAll65-74AllAll</t>
  </si>
  <si>
    <t xml:space="preserve">(1.7-12.5) </t>
  </si>
  <si>
    <t>smoke_26_30dayCRUDE2012AllAllAllAll65-74FemaleAll</t>
  </si>
  <si>
    <t xml:space="preserve">(1.6-19.9) </t>
  </si>
  <si>
    <t>smoke_26_30dayCRUDE2012AllAllAllAll65-74MaleAll</t>
  </si>
  <si>
    <t xml:space="preserve">(0.5-10.9) </t>
  </si>
  <si>
    <t>smoke_26_30dayCRUDE2012AllAllAllAll75+AllAll</t>
  </si>
  <si>
    <t>smoke_26_30dayCRUDE2012AllAllAllAll75+FemaleAll</t>
  </si>
  <si>
    <t>smoke_26_30dayCRUDE2012AllAllAllAll75+MaleAll</t>
  </si>
  <si>
    <t>smoke_26_30dayCRUDE2012AllAllAllAllAllAllAll</t>
  </si>
  <si>
    <t xml:space="preserve">(1.7-3.0) </t>
  </si>
  <si>
    <t>smoke_26_30dayCRUDE2012AllAllAllAllAllAllQuintile1</t>
  </si>
  <si>
    <t>smoke_26_30dayCRUDE2012AllAllAllAllAllAllQuintile2</t>
  </si>
  <si>
    <t xml:space="preserve">(0.5-2.9) </t>
  </si>
  <si>
    <t>smoke_26_30dayCRUDE2012AllAllAllAllAllAllQuintile3</t>
  </si>
  <si>
    <t>smoke_26_30dayCRUDE2012AllAllAllAllAllAllQuintile4</t>
  </si>
  <si>
    <t xml:space="preserve">(2.5-6.0) </t>
  </si>
  <si>
    <t>smoke_26_30dayCRUDE2012AllAllAllAllAllAllQuintile5</t>
  </si>
  <si>
    <t xml:space="preserve">(1.4-4.0) </t>
  </si>
  <si>
    <t>smoke_26_30dayCRUDE2012AllAllAllAllAllFemaleAll</t>
  </si>
  <si>
    <t xml:space="preserve">(1.5-3.4) </t>
  </si>
  <si>
    <t>smoke_26_30dayCRUDE2012AllAllAllAllAllFemaleQuintile1</t>
  </si>
  <si>
    <t>smoke_26_30dayCRUDE2012AllAllAllAllAllFemaleQuintile2</t>
  </si>
  <si>
    <t>smoke_26_30dayCRUDE2012AllAllAllAllAllFemaleQuintile3</t>
  </si>
  <si>
    <t>smoke_26_30dayCRUDE2012AllAllAllAllAllFemaleQuintile4</t>
  </si>
  <si>
    <t xml:space="preserve">(2.0-6.3) </t>
  </si>
  <si>
    <t>smoke_26_30dayCRUDE2012AllAllAllAllAllFemaleQuintile5</t>
  </si>
  <si>
    <t xml:space="preserve">(1.7-4.6) </t>
  </si>
  <si>
    <t>smoke_26_30dayCRUDE2012AllAllAllAllAllMaleAll</t>
  </si>
  <si>
    <t xml:space="preserve">(1.5-3.1) </t>
  </si>
  <si>
    <t>smoke_26_30dayCRUDE2012AllAllAllAllAllMaleQuintile1</t>
  </si>
  <si>
    <t>smoke_26_30dayCRUDE2012AllAllAllAllAllMaleQuintile2</t>
  </si>
  <si>
    <t>smoke_26_30dayCRUDE2012AllAllAllAllAllMaleQuintile3</t>
  </si>
  <si>
    <t>smoke_26_30dayCRUDE2012AllAllAllAllAllMaleQuintile4</t>
  </si>
  <si>
    <t xml:space="preserve">(2.1-7.5) </t>
  </si>
  <si>
    <t>smoke_26_30dayCRUDE2012AllAllAllAllAllMaleQuintile5</t>
  </si>
  <si>
    <t xml:space="preserve">(0.8-4.2) </t>
  </si>
  <si>
    <t>smoke_26_30dayCRUDE2012AllAllAllNon-Other-Euro15-19AllAll</t>
  </si>
  <si>
    <t xml:space="preserve">(0.1-14.0) </t>
  </si>
  <si>
    <t>smoke_26_30dayCRUDE2012AllAllAllNon-Other-Euro15-19FemaleAll</t>
  </si>
  <si>
    <t xml:space="preserve">(0.1-24.2) </t>
  </si>
  <si>
    <t>smoke_26_30dayCRUDE2012AllAllAllNon-Other-Euro20-24AllAll</t>
  </si>
  <si>
    <t xml:space="preserve">(0.0-5.8) </t>
  </si>
  <si>
    <t>smoke_26_30dayCRUDE2012AllAllAllNon-Other-Euro20-24FemaleAll</t>
  </si>
  <si>
    <t>smoke_26_30dayCRUDE2012AllAllAllNon-Other-Euro20-24MaleAll</t>
  </si>
  <si>
    <t>smoke_26_30dayCRUDE2012AllAllAllNon-Other-Euro25-34AllAll</t>
  </si>
  <si>
    <t>smoke_26_30dayCRUDE2012AllAllAllNon-Other-Euro25-34FemaleAll</t>
  </si>
  <si>
    <t>smoke_26_30dayCRUDE2012AllAllAllNon-Other-Euro25-34MaleAll</t>
  </si>
  <si>
    <t>smoke_26_30dayCRUDE2012AllAllAllNon-Other-Euro35-44AllAll</t>
  </si>
  <si>
    <t>smoke_26_30dayCRUDE2012AllAllAllNon-Other-Euro35-44FemaleAll</t>
  </si>
  <si>
    <t>smoke_26_30dayCRUDE2012AllAllAllNon-Other-Euro35-44MaleAll</t>
  </si>
  <si>
    <t xml:space="preserve">(0.4-13.8) </t>
  </si>
  <si>
    <t>smoke_26_30dayCRUDE2012AllAllAllNon-Other-Euro45-54AllAll</t>
  </si>
  <si>
    <t xml:space="preserve">(1.2-12.4) </t>
  </si>
  <si>
    <t>smoke_26_30dayCRUDE2012AllAllAllNon-Other-Euro45-54FemaleAll</t>
  </si>
  <si>
    <t xml:space="preserve">(1.0-18.7) </t>
  </si>
  <si>
    <t>smoke_26_30dayCRUDE2012AllAllAllNon-Other-Euro45-54MaleAll</t>
  </si>
  <si>
    <t xml:space="preserve">(0.6-9.9) </t>
  </si>
  <si>
    <t>smoke_26_30dayCRUDE2012AllAllAllNon-Other-Euro55-64AllAll</t>
  </si>
  <si>
    <t>smoke_26_30dayCRUDE2012AllAllAllNon-Other-Euro55-64FemaleAll</t>
  </si>
  <si>
    <t>smoke_26_30dayCRUDE2012AllAllAllNon-Other-Euro55-64MaleAll</t>
  </si>
  <si>
    <t>smoke_26_30dayCRUDE2012AllAllAllNon-Other-Euro65-74AllAll</t>
  </si>
  <si>
    <t>smoke_26_30dayCRUDE2012AllAllAllNon-Other-EuroAllAllAll</t>
  </si>
  <si>
    <t xml:space="preserve">(1.2-4.2) </t>
  </si>
  <si>
    <t>smoke_26_30dayCRUDE2012AllAllAllNon-Other-EuroAllFemaleAll</t>
  </si>
  <si>
    <t>smoke_26_30dayCRUDE2012AllAllAllNon-Other-EuroAllMaleAll</t>
  </si>
  <si>
    <t xml:space="preserve">(1.3-4.5) </t>
  </si>
  <si>
    <t>smoke_26_30dayCRUDE2012AllAllAllOther-Euro15-19AllAll</t>
  </si>
  <si>
    <t>smoke_26_30dayCRUDE2012AllAllAllOther-Euro15-19MaleAll</t>
  </si>
  <si>
    <t>smoke_26_30dayCRUDE2012AllAllAllOther-Euro20-24AllAll</t>
  </si>
  <si>
    <t>smoke_26_30dayCRUDE2012AllAllAllOther-Euro20-24FemaleAll</t>
  </si>
  <si>
    <t>smoke_26_30dayCRUDE2012AllAllAllOther-Euro20-24MaleAll</t>
  </si>
  <si>
    <t>smoke_26_30dayCRUDE2012AllAllAllOther-Euro25-34AllAll</t>
  </si>
  <si>
    <t>smoke_26_30dayCRUDE2012AllAllAllOther-Euro25-34FemaleAll</t>
  </si>
  <si>
    <t>smoke_26_30dayCRUDE2012AllAllAllOther-Euro25-34MaleAll</t>
  </si>
  <si>
    <t>smoke_26_30dayCRUDE2012AllAllAllOther-Euro35-44AllAll</t>
  </si>
  <si>
    <t xml:space="preserve">(1.1-4.2) </t>
  </si>
  <si>
    <t>smoke_26_30dayCRUDE2012AllAllAllOther-Euro35-44FemaleAll</t>
  </si>
  <si>
    <t>smoke_26_30dayCRUDE2012AllAllAllOther-Euro35-44MaleAll</t>
  </si>
  <si>
    <t>smoke_26_30dayCRUDE2012AllAllAllOther-Euro45-54AllAll</t>
  </si>
  <si>
    <t xml:space="preserve">(1.1-5.3) </t>
  </si>
  <si>
    <t>smoke_26_30dayCRUDE2012AllAllAllOther-Euro45-54FemaleAll</t>
  </si>
  <si>
    <t xml:space="preserve">(0.9-6.1) </t>
  </si>
  <si>
    <t>smoke_26_30dayCRUDE2012AllAllAllOther-Euro45-54MaleAll</t>
  </si>
  <si>
    <t xml:space="preserve">(0.6-6.8) </t>
  </si>
  <si>
    <t>smoke_26_30dayCRUDE2012AllAllAllOther-Euro55-64AllAll</t>
  </si>
  <si>
    <t>smoke_26_30dayCRUDE2012AllAllAllOther-Euro55-64FemaleAll</t>
  </si>
  <si>
    <t xml:space="preserve">(0.5-5.6) </t>
  </si>
  <si>
    <t>smoke_26_30dayCRUDE2012AllAllAllOther-Euro55-64MaleAll</t>
  </si>
  <si>
    <t>smoke_26_30dayCRUDE2012AllAllAllOther-Euro65-74AllAll</t>
  </si>
  <si>
    <t xml:space="preserve">(1.9-15.7) </t>
  </si>
  <si>
    <t>smoke_26_30dayCRUDE2012AllAllAllOther-Euro65-74FemaleAll</t>
  </si>
  <si>
    <t xml:space="preserve">(2.0-23.9) </t>
  </si>
  <si>
    <t>smoke_26_30dayCRUDE2012AllAllAllOther-Euro65-74MaleAll</t>
  </si>
  <si>
    <t>smoke_26_30dayCRUDE2012AllAllAllOther-Euro75+AllAll</t>
  </si>
  <si>
    <t>smoke_26_30dayCRUDE2012AllAllAllOther-Euro75+FemaleAll</t>
  </si>
  <si>
    <t>smoke_26_30dayCRUDE2012AllAllAllOther-EuroAllAllAll</t>
  </si>
  <si>
    <t xml:space="preserve">(1.6-3.0) </t>
  </si>
  <si>
    <t>smoke_26_30dayCRUDE2012AllAllAllOther-EuroAllFemaleAll</t>
  </si>
  <si>
    <t xml:space="preserve">(1.6-3.5) </t>
  </si>
  <si>
    <t>smoke_26_30dayCRUDE2012AllAllAllOther-EuroAllMaleAll</t>
  </si>
  <si>
    <t>smoke_26_30dayCRUDE2012AllAllAsianAllAllAllAll</t>
  </si>
  <si>
    <t>smoke_26_30dayCRUDE2012AllAllAsianAllAllMaleAll</t>
  </si>
  <si>
    <t>smoke_26_30dayCRUDE2012AllAllNon-AsianAll15-19AllAll</t>
  </si>
  <si>
    <t>smoke_26_30dayCRUDE2012AllAllNon-AsianAll15-19FemaleAll</t>
  </si>
  <si>
    <t xml:space="preserve">(0.4-13.3) </t>
  </si>
  <si>
    <t>smoke_26_30dayCRUDE2012AllAllNon-AsianAll15-19MaleAll</t>
  </si>
  <si>
    <t>smoke_26_30dayCRUDE2012AllAllNon-AsianAll20-24AllAll</t>
  </si>
  <si>
    <t>smoke_26_30dayCRUDE2012AllAllNon-AsianAll20-24FemaleAll</t>
  </si>
  <si>
    <t>smoke_26_30dayCRUDE2012AllAllNon-AsianAll20-24MaleAll</t>
  </si>
  <si>
    <t>smoke_26_30dayCRUDE2012AllAllNon-AsianAll25-34AllAll</t>
  </si>
  <si>
    <t xml:space="preserve">(0.7-2.9) </t>
  </si>
  <si>
    <t>smoke_26_30dayCRUDE2012AllAllNon-AsianAll25-34FemaleAll</t>
  </si>
  <si>
    <t>smoke_26_30dayCRUDE2012AllAllNon-AsianAll25-34MaleAll</t>
  </si>
  <si>
    <t xml:space="preserve">(0.6-4.0) </t>
  </si>
  <si>
    <t>smoke_26_30dayCRUDE2012AllAllNon-AsianAll35-44AllAll</t>
  </si>
  <si>
    <t xml:space="preserve">(1.4-5.1) </t>
  </si>
  <si>
    <t>smoke_26_30dayCRUDE2012AllAllNon-AsianAll35-44FemaleAll</t>
  </si>
  <si>
    <t xml:space="preserve">(1.5-5.3) </t>
  </si>
  <si>
    <t>smoke_26_30dayCRUDE2012AllAllNon-AsianAll35-44MaleAll</t>
  </si>
  <si>
    <t>smoke_26_30dayCRUDE2012AllAllNon-AsianAll45-54AllAll</t>
  </si>
  <si>
    <t xml:space="preserve">(1.7-6.1) </t>
  </si>
  <si>
    <t>smoke_26_30dayCRUDE2012AllAllNon-AsianAll45-54FemaleAll</t>
  </si>
  <si>
    <t xml:space="preserve">(1.5-7.5) </t>
  </si>
  <si>
    <t>smoke_26_30dayCRUDE2012AllAllNon-AsianAll45-54MaleAll</t>
  </si>
  <si>
    <t xml:space="preserve">(1.2-6.4) </t>
  </si>
  <si>
    <t>smoke_26_30dayCRUDE2012AllAllNon-AsianAll55-64AllAll</t>
  </si>
  <si>
    <t xml:space="preserve">(1.3-5.4) </t>
  </si>
  <si>
    <t>smoke_26_30dayCRUDE2012AllAllNon-AsianAll55-64FemaleAll</t>
  </si>
  <si>
    <t>smoke_26_30dayCRUDE2012AllAllNon-AsianAll55-64MaleAll</t>
  </si>
  <si>
    <t>smoke_26_30dayCRUDE2012AllAllNon-AsianAll65-74AllAll</t>
  </si>
  <si>
    <t xml:space="preserve">(1.9-13.3) </t>
  </si>
  <si>
    <t>smoke_26_30dayCRUDE2012AllAllNon-AsianAll65-74FemaleAll</t>
  </si>
  <si>
    <t xml:space="preserve">(1.7-20.3) </t>
  </si>
  <si>
    <t>smoke_26_30dayCRUDE2012AllAllNon-AsianAll65-74MaleAll</t>
  </si>
  <si>
    <t xml:space="preserve">(0.6-12.4) </t>
  </si>
  <si>
    <t>smoke_26_30dayCRUDE2012AllAllNon-AsianAll75+AllAll</t>
  </si>
  <si>
    <t>smoke_26_30dayCRUDE2012AllAllNon-AsianAll75+FemaleAll</t>
  </si>
  <si>
    <t>smoke_26_30dayCRUDE2012AllAllNon-AsianAll75+MaleAll</t>
  </si>
  <si>
    <t>smoke_26_30dayCRUDE2012AllAllNon-AsianAllAllAllAll</t>
  </si>
  <si>
    <t xml:space="preserve">(1.8-3.2) </t>
  </si>
  <si>
    <t>smoke_26_30dayCRUDE2012AllAllNon-AsianAllAllFemaleAll</t>
  </si>
  <si>
    <t>smoke_26_30dayCRUDE2012AllAllNon-AsianAllAllMaleAll</t>
  </si>
  <si>
    <t xml:space="preserve">(1.7-3.5) </t>
  </si>
  <si>
    <t>smoke_26_30dayCRUDE2012AllNon-PacificAllAll15-19AllAll</t>
  </si>
  <si>
    <t>smoke_26_30dayCRUDE2012AllNon-PacificAllAll15-19FemaleAll</t>
  </si>
  <si>
    <t xml:space="preserve">(0.4-14.3) </t>
  </si>
  <si>
    <t>smoke_26_30dayCRUDE2012AllNon-PacificAllAll15-19MaleAll</t>
  </si>
  <si>
    <t>smoke_26_30dayCRUDE2012AllNon-PacificAllAll20-24AllAll</t>
  </si>
  <si>
    <t>smoke_26_30dayCRUDE2012AllNon-PacificAllAll20-24FemaleAll</t>
  </si>
  <si>
    <t>smoke_26_30dayCRUDE2012AllNon-PacificAllAll20-24MaleAll</t>
  </si>
  <si>
    <t>smoke_26_30dayCRUDE2012AllNon-PacificAllAll25-34AllAll</t>
  </si>
  <si>
    <t xml:space="preserve">(0.7-3.0) </t>
  </si>
  <si>
    <t>smoke_26_30dayCRUDE2012AllNon-PacificAllAll25-34FemaleAll</t>
  </si>
  <si>
    <t>smoke_26_30dayCRUDE2012AllNon-PacificAllAll25-34MaleAll</t>
  </si>
  <si>
    <t xml:space="preserve">(0.6-3.8) </t>
  </si>
  <si>
    <t>smoke_26_30dayCRUDE2012AllNon-PacificAllAll35-44AllAll</t>
  </si>
  <si>
    <t>smoke_26_30dayCRUDE2012AllNon-PacificAllAll35-44FemaleAll</t>
  </si>
  <si>
    <t xml:space="preserve">(1.6-5.7) </t>
  </si>
  <si>
    <t>smoke_26_30dayCRUDE2012AllNon-PacificAllAll35-44MaleAll</t>
  </si>
  <si>
    <t xml:space="preserve">(0.9-6.0) </t>
  </si>
  <si>
    <t>smoke_26_30dayCRUDE2012AllNon-PacificAllAll45-54AllAll</t>
  </si>
  <si>
    <t xml:space="preserve">(1.6-5.4) </t>
  </si>
  <si>
    <t>smoke_26_30dayCRUDE2012AllNon-PacificAllAll45-54FemaleAll</t>
  </si>
  <si>
    <t xml:space="preserve">(1.2-6.6) </t>
  </si>
  <si>
    <t>smoke_26_30dayCRUDE2012AllNon-PacificAllAll45-54MaleAll</t>
  </si>
  <si>
    <t xml:space="preserve">(1.1-6.2) </t>
  </si>
  <si>
    <t>smoke_26_30dayCRUDE2012AllNon-PacificAllAll55-64AllAll</t>
  </si>
  <si>
    <t>smoke_26_30dayCRUDE2012AllNon-PacificAllAll55-64FemaleAll</t>
  </si>
  <si>
    <t xml:space="preserve">(0.5-4.5) </t>
  </si>
  <si>
    <t>smoke_26_30dayCRUDE2012AllNon-PacificAllAll55-64MaleAll</t>
  </si>
  <si>
    <t xml:space="preserve">(1.6-8.3) </t>
  </si>
  <si>
    <t>smoke_26_30dayCRUDE2012AllNon-PacificAllAll65-74AllAll</t>
  </si>
  <si>
    <t xml:space="preserve">(1.8-12.4) </t>
  </si>
  <si>
    <t>smoke_26_30dayCRUDE2012AllNon-PacificAllAll65-74FemaleAll</t>
  </si>
  <si>
    <t xml:space="preserve">(1.7-20.0) </t>
  </si>
  <si>
    <t>smoke_26_30dayCRUDE2012AllNon-PacificAllAll65-74MaleAll</t>
  </si>
  <si>
    <t xml:space="preserve">(0.4-11.8) </t>
  </si>
  <si>
    <t>smoke_26_30dayCRUDE2012AllNon-PacificAllAll75+AllAll</t>
  </si>
  <si>
    <t>smoke_26_30dayCRUDE2012AllNon-PacificAllAll75+FemaleAll</t>
  </si>
  <si>
    <t>smoke_26_30dayCRUDE2012AllNon-PacificAllAll75+MaleAll</t>
  </si>
  <si>
    <t>smoke_26_30dayCRUDE2012AllNon-PacificAllAllAllAllAll</t>
  </si>
  <si>
    <t xml:space="preserve">(1.8-3.1) </t>
  </si>
  <si>
    <t>smoke_26_30dayCRUDE2012AllNon-PacificAllAllAllFemaleAll</t>
  </si>
  <si>
    <t xml:space="preserve">(1.6-3.3) </t>
  </si>
  <si>
    <t>smoke_26_30dayCRUDE2012AllNon-PacificAllAllAllMaleAll</t>
  </si>
  <si>
    <t xml:space="preserve">(1.6-3.4) </t>
  </si>
  <si>
    <t>smoke_26_30dayCRUDE2012AllPacificAllAll20-24AllAll</t>
  </si>
  <si>
    <t>smoke_26_30dayCRUDE2012AllPacificAllAll25-34AllAll</t>
  </si>
  <si>
    <t>smoke_26_30dayCRUDE2012AllPacificAllAll25-34FemaleAll</t>
  </si>
  <si>
    <t>smoke_26_30dayCRUDE2012AllPacificAllAll25-34MaleAll</t>
  </si>
  <si>
    <t>smoke_26_30dayCRUDE2012AllPacificAllAll35-44AllAll</t>
  </si>
  <si>
    <t>smoke_26_30dayCRUDE2012AllPacificAllAllAllAllAll</t>
  </si>
  <si>
    <t>smoke_26_30dayCRUDE2012AllPacificAllAllAllFemaleAll</t>
  </si>
  <si>
    <t>smoke_26_30dayCRUDE2012AllPacificAllAllAllMaleAll</t>
  </si>
  <si>
    <t>smoke_26_30dayCRUDE2012MaoriAllAllAll15-19AllAll</t>
  </si>
  <si>
    <t xml:space="preserve">(0.1-12.9) </t>
  </si>
  <si>
    <t>smoke_26_30dayCRUDE2012MaoriAllAllAll15-19FemaleAll</t>
  </si>
  <si>
    <t>smoke_26_30dayCRUDE2012MaoriAllAllAll20-24AllAll</t>
  </si>
  <si>
    <t>smoke_26_30dayCRUDE2012MaoriAllAllAll20-24FemaleAll</t>
  </si>
  <si>
    <t>smoke_26_30dayCRUDE2012MaoriAllAllAll20-24MaleAll</t>
  </si>
  <si>
    <t>smoke_26_30dayCRUDE2012MaoriAllAllAll25-34AllAll</t>
  </si>
  <si>
    <t>smoke_26_30dayCRUDE2012MaoriAllAllAll25-34FemaleAll</t>
  </si>
  <si>
    <t>smoke_26_30dayCRUDE2012MaoriAllAllAll25-34MaleAll</t>
  </si>
  <si>
    <t>smoke_26_30dayCRUDE2012MaoriAllAllAll35-44AllAll</t>
  </si>
  <si>
    <t xml:space="preserve">(1.5-11.4) </t>
  </si>
  <si>
    <t>smoke_26_30dayCRUDE2012MaoriAllAllAll35-44FemaleAll</t>
  </si>
  <si>
    <t>smoke_26_30dayCRUDE2012MaoriAllAllAll35-44MaleAll</t>
  </si>
  <si>
    <t xml:space="preserve">(1.2-18.3) </t>
  </si>
  <si>
    <t>smoke_26_30dayCRUDE2012MaoriAllAllAll45-54AllAll</t>
  </si>
  <si>
    <t>smoke_26_30dayCRUDE2012MaoriAllAllAll45-54FemaleAll</t>
  </si>
  <si>
    <t xml:space="preserve">(0.3-14.3) </t>
  </si>
  <si>
    <t>smoke_26_30dayCRUDE2012MaoriAllAllAll45-54MaleAll</t>
  </si>
  <si>
    <t xml:space="preserve">(0.8-13.1) </t>
  </si>
  <si>
    <t>smoke_26_30dayCRUDE2012MaoriAllAllAll55-64AllAll</t>
  </si>
  <si>
    <t>smoke_26_30dayCRUDE2012MaoriAllAllAll55-64FemaleAll</t>
  </si>
  <si>
    <t>smoke_26_30dayCRUDE2012MaoriAllAllAll55-64MaleAll</t>
  </si>
  <si>
    <t xml:space="preserve">(1.0-28.7) </t>
  </si>
  <si>
    <t>smoke_26_30dayCRUDE2012MaoriAllAllAll65-74AllAll</t>
  </si>
  <si>
    <t xml:space="preserve">(0.4-16.3) </t>
  </si>
  <si>
    <t>smoke_26_30dayCRUDE2012MaoriAllAllAllAllAllAll</t>
  </si>
  <si>
    <t>smoke_26_30dayCRUDE2012MaoriAllAllAllAllAllQuintile1</t>
  </si>
  <si>
    <t xml:space="preserve">(0.0-9.2) </t>
  </si>
  <si>
    <t>smoke_26_30dayCRUDE2012MaoriAllAllAllAllAllQuintile2</t>
  </si>
  <si>
    <t xml:space="preserve">(0.6-13.7) </t>
  </si>
  <si>
    <t>smoke_26_30dayCRUDE2012MaoriAllAllAllAllAllQuintile3</t>
  </si>
  <si>
    <t xml:space="preserve">(0.5-8.3) </t>
  </si>
  <si>
    <t>smoke_26_30dayCRUDE2012MaoriAllAllAllAllAllQuintile4</t>
  </si>
  <si>
    <t xml:space="preserve">(1.1-6.4) </t>
  </si>
  <si>
    <t>smoke_26_30dayCRUDE2012MaoriAllAllAllAllAllQuintile5</t>
  </si>
  <si>
    <t xml:space="preserve">(1.3-7.0) </t>
  </si>
  <si>
    <t>smoke_26_30dayCRUDE2012MaoriAllAllAllAllFemaleAll</t>
  </si>
  <si>
    <t>smoke_26_30dayCRUDE2012MaoriAllAllAllAllFemaleQuintile3</t>
  </si>
  <si>
    <t>smoke_26_30dayCRUDE2012MaoriAllAllAllAllFemaleQuintile4</t>
  </si>
  <si>
    <t>smoke_26_30dayCRUDE2012MaoriAllAllAllAllFemaleQuintile5</t>
  </si>
  <si>
    <t xml:space="preserve">(1.2-6.3) </t>
  </si>
  <si>
    <t>smoke_26_30dayCRUDE2012MaoriAllAllAllAllMaleAll</t>
  </si>
  <si>
    <t xml:space="preserve">(2.4-7.0) </t>
  </si>
  <si>
    <t>smoke_26_30dayCRUDE2012MaoriAllAllAllAllMaleQuintile3</t>
  </si>
  <si>
    <t>smoke_26_30dayCRUDE2012MaoriAllAllAllAllMaleQuintile4</t>
  </si>
  <si>
    <t>smoke_26_30dayCRUDE2012MaoriAllAllAllAllMaleQuintile5</t>
  </si>
  <si>
    <t xml:space="preserve">(1.0-9.9) </t>
  </si>
  <si>
    <t>smoke_26_30dayCRUDE2012Non-MaoriAllAllAll15-19AllAll</t>
  </si>
  <si>
    <t>smoke_26_30dayCRUDE2012Non-MaoriAllAllAll15-19MaleAll</t>
  </si>
  <si>
    <t>smoke_26_30dayCRUDE2012Non-MaoriAllAllAll20-24AllAll</t>
  </si>
  <si>
    <t>smoke_26_30dayCRUDE2012Non-MaoriAllAllAll20-24FemaleAll</t>
  </si>
  <si>
    <t>smoke_26_30dayCRUDE2012Non-MaoriAllAllAll20-24MaleAll</t>
  </si>
  <si>
    <t>smoke_26_30dayCRUDE2012Non-MaoriAllAllAll25-34AllAll</t>
  </si>
  <si>
    <t xml:space="preserve">(0.3-2.3) </t>
  </si>
  <si>
    <t>smoke_26_30dayCRUDE2012Non-MaoriAllAllAll25-34FemaleAll</t>
  </si>
  <si>
    <t xml:space="preserve">(0.1-3.9) </t>
  </si>
  <si>
    <t>smoke_26_30dayCRUDE2012Non-MaoriAllAllAll25-34MaleAll</t>
  </si>
  <si>
    <t>smoke_26_30dayCRUDE2012Non-MaoriAllAllAll35-44AllAll</t>
  </si>
  <si>
    <t xml:space="preserve">(0.7-3.4) </t>
  </si>
  <si>
    <t>smoke_26_30dayCRUDE2012Non-MaoriAllAllAll35-44FemaleAll</t>
  </si>
  <si>
    <t xml:space="preserve">(0.9-5.7) </t>
  </si>
  <si>
    <t>smoke_26_30dayCRUDE2012Non-MaoriAllAllAll35-44MaleAll</t>
  </si>
  <si>
    <t xml:space="preserve">(0.3-2.8) </t>
  </si>
  <si>
    <t>smoke_26_30dayCRUDE2012Non-MaoriAllAllAll45-54AllAll</t>
  </si>
  <si>
    <t>smoke_26_30dayCRUDE2012Non-MaoriAllAllAll45-54FemaleAll</t>
  </si>
  <si>
    <t>smoke_26_30dayCRUDE2012Non-MaoriAllAllAll45-54MaleAll</t>
  </si>
  <si>
    <t xml:space="preserve">(0.6-6.2) </t>
  </si>
  <si>
    <t>smoke_26_30dayCRUDE2012Non-MaoriAllAllAll55-64AllAll</t>
  </si>
  <si>
    <t xml:space="preserve">(1.1-5.2) </t>
  </si>
  <si>
    <t>smoke_26_30dayCRUDE2012Non-MaoriAllAllAll55-64FemaleAll</t>
  </si>
  <si>
    <t>smoke_26_30dayCRUDE2012Non-MaoriAllAllAll55-64MaleAll</t>
  </si>
  <si>
    <t xml:space="preserve">(1.0-7.5) </t>
  </si>
  <si>
    <t>smoke_26_30dayCRUDE2012Non-MaoriAllAllAll65-74AllAll</t>
  </si>
  <si>
    <t>smoke_26_30dayCRUDE2012Non-MaoriAllAllAll65-74FemaleAll</t>
  </si>
  <si>
    <t xml:space="preserve">(1.7-23.2) </t>
  </si>
  <si>
    <t>smoke_26_30dayCRUDE2012Non-MaoriAllAllAll65-74MaleAll</t>
  </si>
  <si>
    <t xml:space="preserve">(0.3-11.7) </t>
  </si>
  <si>
    <t>smoke_26_30dayCRUDE2012Non-MaoriAllAllAll75+AllAll</t>
  </si>
  <si>
    <t>smoke_26_30dayCRUDE2012Non-MaoriAllAllAll75+FemaleAll</t>
  </si>
  <si>
    <t>smoke_26_30dayCRUDE2012Non-MaoriAllAllAllAllAllAll</t>
  </si>
  <si>
    <t xml:space="preserve">(1.3-2.7) </t>
  </si>
  <si>
    <t>smoke_26_30dayCRUDE2012Non-MaoriAllAllAllAllAllQuintile1</t>
  </si>
  <si>
    <t>smoke_26_30dayCRUDE2012Non-MaoriAllAllAllAllAllQuintile2</t>
  </si>
  <si>
    <t xml:space="preserve">(0.2-2.2) </t>
  </si>
  <si>
    <t>smoke_26_30dayCRUDE2012Non-MaoriAllAllAllAllAllQuintile3</t>
  </si>
  <si>
    <t xml:space="preserve">(0.4-2.7) </t>
  </si>
  <si>
    <t>smoke_26_30dayCRUDE2012Non-MaoriAllAllAllAllAllQuintile4</t>
  </si>
  <si>
    <t xml:space="preserve">(2.7-6.8) </t>
  </si>
  <si>
    <t>smoke_26_30dayCRUDE2012Non-MaoriAllAllAllAllAllQuintile5</t>
  </si>
  <si>
    <t>smoke_26_30dayCRUDE2012Non-MaoriAllAllAllAllFemaleAll</t>
  </si>
  <si>
    <t xml:space="preserve">(1.3-3.9) </t>
  </si>
  <si>
    <t>smoke_26_30dayCRUDE2012Non-MaoriAllAllAllAllFemaleQuintile1</t>
  </si>
  <si>
    <t>smoke_26_30dayCRUDE2012Non-MaoriAllAllAllAllFemaleQuintile2</t>
  </si>
  <si>
    <t>smoke_26_30dayCRUDE2012Non-MaoriAllAllAllAllFemaleQuintile3</t>
  </si>
  <si>
    <t>smoke_26_30dayCRUDE2012Non-MaoriAllAllAllAllFemaleQuintile4</t>
  </si>
  <si>
    <t>smoke_26_30dayCRUDE2012Non-MaoriAllAllAllAllFemaleQuintile5</t>
  </si>
  <si>
    <t xml:space="preserve">(1.2-5.0) </t>
  </si>
  <si>
    <t>smoke_26_30dayCRUDE2012Non-MaoriAllAllAllAllMaleAll</t>
  </si>
  <si>
    <t xml:space="preserve">(0.8-2.6) </t>
  </si>
  <si>
    <t>smoke_26_30dayCRUDE2012Non-MaoriAllAllAllAllMaleQuintile1</t>
  </si>
  <si>
    <t>smoke_26_30dayCRUDE2012Non-MaoriAllAllAllAllMaleQuintile2</t>
  </si>
  <si>
    <t>smoke_26_30dayCRUDE2012Non-MaoriAllAllAllAllMaleQuintile3</t>
  </si>
  <si>
    <t>smoke_26_30dayCRUDE2012Non-MaoriAllAllAllAllMaleQuintile4</t>
  </si>
  <si>
    <t>smoke_26_30dayCRUDE2012Non-MaoriAllAllAllAllMaleQuintile5</t>
  </si>
  <si>
    <t xml:space="preserve">(0.7-11.6) </t>
  </si>
  <si>
    <t xml:space="preserve">(0.4-2.6) </t>
  </si>
  <si>
    <t xml:space="preserve">(0.5-2.5) </t>
  </si>
  <si>
    <t xml:space="preserve">(0.5-3.7) </t>
  </si>
  <si>
    <t xml:space="preserve">(0.7-8.5) </t>
  </si>
  <si>
    <t xml:space="preserve">(0.2-8.7) </t>
  </si>
  <si>
    <t xml:space="preserve">(1.5-4.8) </t>
  </si>
  <si>
    <t xml:space="preserve">(1.1-4.1) </t>
  </si>
  <si>
    <t xml:space="preserve">(1.5-2.9) </t>
  </si>
  <si>
    <t xml:space="preserve">(1.4-5.0) </t>
  </si>
  <si>
    <t xml:space="preserve">(0.8-3.1) </t>
  </si>
  <si>
    <t xml:space="preserve">(0.5-4.0) </t>
  </si>
  <si>
    <t xml:space="preserve">(0.5-4.6) </t>
  </si>
  <si>
    <t xml:space="preserve">(0.2-6.0) </t>
  </si>
  <si>
    <t xml:space="preserve">(0.2-13.6) </t>
  </si>
  <si>
    <t xml:space="preserve">(0.4-11.5) </t>
  </si>
  <si>
    <t xml:space="preserve">(0.3-3.0) </t>
  </si>
  <si>
    <t xml:space="preserve">(0.4-5.8) </t>
  </si>
  <si>
    <t xml:space="preserve">(0.6-5.6) </t>
  </si>
  <si>
    <t xml:space="preserve">(2.6-6.8) </t>
  </si>
  <si>
    <t xml:space="preserve">(0.0-10.7) </t>
  </si>
  <si>
    <t xml:space="preserve">(0.8-2.5) </t>
  </si>
  <si>
    <t xml:space="preserve">(0.2-3.4) </t>
  </si>
  <si>
    <t>smoke_31plus_dayCRUDE2012AllAllAllAll15-19AllAll</t>
  </si>
  <si>
    <t xml:space="preserve">smoke_31plus_day </t>
  </si>
  <si>
    <t>smoke_31plus_dayCRUDE2012AllAllAllAll15-19FemaleAll</t>
  </si>
  <si>
    <t>smoke_31plus_dayCRUDE2012AllAllAllAll15-19MaleAll</t>
  </si>
  <si>
    <t>smoke_31plus_dayCRUDE2012AllAllAllAll20-24AllAll</t>
  </si>
  <si>
    <t>smoke_31plus_dayCRUDE2012AllAllAllAll20-24FemaleAll</t>
  </si>
  <si>
    <t>smoke_31plus_dayCRUDE2012AllAllAllAll20-24MaleAll</t>
  </si>
  <si>
    <t>smoke_31plus_dayCRUDE2012AllAllAllAll25-34AllAll</t>
  </si>
  <si>
    <t xml:space="preserve">(0.3-4.6) </t>
  </si>
  <si>
    <t>smoke_31plus_dayCRUDE2012AllAllAllAll25-34FemaleAll</t>
  </si>
  <si>
    <t>smoke_31plus_dayCRUDE2012AllAllAllAll25-34MaleAll</t>
  </si>
  <si>
    <t xml:space="preserve">(0.4-8.0) </t>
  </si>
  <si>
    <t>smoke_31plus_dayCRUDE2012AllAllAllAll35-44AllAll</t>
  </si>
  <si>
    <t xml:space="preserve">(0.9-5.5) </t>
  </si>
  <si>
    <t>smoke_31plus_dayCRUDE2012AllAllAllAll35-44FemaleAll</t>
  </si>
  <si>
    <t>smoke_31plus_dayCRUDE2012AllAllAllAll35-44MaleAll</t>
  </si>
  <si>
    <t xml:space="preserve">(1.4-9.7) </t>
  </si>
  <si>
    <t>smoke_31plus_dayCRUDE2012AllAllAllAll45-54AllAll</t>
  </si>
  <si>
    <t>smoke_31plus_dayCRUDE2012AllAllAllAll45-54FemaleAll</t>
  </si>
  <si>
    <t>smoke_31plus_dayCRUDE2012AllAllAllAll45-54MaleAll</t>
  </si>
  <si>
    <t>smoke_31plus_dayCRUDE2012AllAllAllAll55-64AllAll</t>
  </si>
  <si>
    <t xml:space="preserve">(0.8-7.1) </t>
  </si>
  <si>
    <t>smoke_31plus_dayCRUDE2012AllAllAllAll55-64FemaleAll</t>
  </si>
  <si>
    <t>smoke_31plus_dayCRUDE2012AllAllAllAll55-64MaleAll</t>
  </si>
  <si>
    <t xml:space="preserve">(0.8-13.2) </t>
  </si>
  <si>
    <t>smoke_31plus_dayCRUDE2012AllAllAllAll65-74AllAll</t>
  </si>
  <si>
    <t>smoke_31plus_dayCRUDE2012AllAllAllAll65-74FemaleAll</t>
  </si>
  <si>
    <t>smoke_31plus_dayCRUDE2012AllAllAllAll65-74MaleAll</t>
  </si>
  <si>
    <t xml:space="preserve">(1.3-18.9) </t>
  </si>
  <si>
    <t>smoke_31plus_dayCRUDE2012AllAllAllAll75+AllAll</t>
  </si>
  <si>
    <t>smoke_31plus_dayCRUDE2012AllAllAllAll75+FemaleAll</t>
  </si>
  <si>
    <t>smoke_31plus_dayCRUDE2012AllAllAllAll75+MaleAll</t>
  </si>
  <si>
    <t>smoke_31plus_dayCRUDE2012AllAllAllAllAllAllAll</t>
  </si>
  <si>
    <t xml:space="preserve">(0.8-2.4) </t>
  </si>
  <si>
    <t>smoke_31plus_dayCRUDE2012AllAllAllAllAllAllQuintile1</t>
  </si>
  <si>
    <t>smoke_31plus_dayCRUDE2012AllAllAllAllAllAllQuintile2</t>
  </si>
  <si>
    <t>smoke_31plus_dayCRUDE2012AllAllAllAllAllAllQuintile3</t>
  </si>
  <si>
    <t>smoke_31plus_dayCRUDE2012AllAllAllAllAllAllQuintile4</t>
  </si>
  <si>
    <t xml:space="preserve">(0.2-1.9) </t>
  </si>
  <si>
    <t>smoke_31plus_dayCRUDE2012AllAllAllAllAllAllQuintile5</t>
  </si>
  <si>
    <t>smoke_31plus_dayCRUDE2012AllAllAllAllAllFemaleAll</t>
  </si>
  <si>
    <t xml:space="preserve">(0.2-1.1) </t>
  </si>
  <si>
    <t>smoke_31plus_dayCRUDE2012AllAllAllAllAllFemaleQuintile1</t>
  </si>
  <si>
    <t>smoke_31plus_dayCRUDE2012AllAllAllAllAllFemaleQuintile2</t>
  </si>
  <si>
    <t>smoke_31plus_dayCRUDE2012AllAllAllAllAllFemaleQuintile3</t>
  </si>
  <si>
    <t>smoke_31plus_dayCRUDE2012AllAllAllAllAllFemaleQuintile4</t>
  </si>
  <si>
    <t>smoke_31plus_dayCRUDE2012AllAllAllAllAllFemaleQuintile5</t>
  </si>
  <si>
    <t xml:space="preserve">(0.4-3.0) </t>
  </si>
  <si>
    <t>smoke_31plus_dayCRUDE2012AllAllAllAllAllMaleAll</t>
  </si>
  <si>
    <t xml:space="preserve">(1.3-4.1) </t>
  </si>
  <si>
    <t>smoke_31plus_dayCRUDE2012AllAllAllAllAllMaleQuintile1</t>
  </si>
  <si>
    <t>smoke_31plus_dayCRUDE2012AllAllAllAllAllMaleQuintile2</t>
  </si>
  <si>
    <t>smoke_31plus_dayCRUDE2012AllAllAllAllAllMaleQuintile3</t>
  </si>
  <si>
    <t xml:space="preserve">(0.8-9.5) </t>
  </si>
  <si>
    <t>smoke_31plus_dayCRUDE2012AllAllAllAllAllMaleQuintile4</t>
  </si>
  <si>
    <t>smoke_31plus_dayCRUDE2012AllAllAllAllAllMaleQuintile5</t>
  </si>
  <si>
    <t xml:space="preserve">(0.7-3.5) </t>
  </si>
  <si>
    <t>smoke_31plus_dayCRUDE2012AllAllAllNon-Other-Euro15-19AllAll</t>
  </si>
  <si>
    <t>smoke_31plus_dayCRUDE2012AllAllAllNon-Other-Euro15-19FemaleAll</t>
  </si>
  <si>
    <t>smoke_31plus_dayCRUDE2012AllAllAllNon-Other-Euro20-24AllAll</t>
  </si>
  <si>
    <t>smoke_31plus_dayCRUDE2012AllAllAllNon-Other-Euro20-24FemaleAll</t>
  </si>
  <si>
    <t>smoke_31plus_dayCRUDE2012AllAllAllNon-Other-Euro20-24MaleAll</t>
  </si>
  <si>
    <t>smoke_31plus_dayCRUDE2012AllAllAllNon-Other-Euro25-34AllAll</t>
  </si>
  <si>
    <t>smoke_31plus_dayCRUDE2012AllAllAllNon-Other-Euro25-34FemaleAll</t>
  </si>
  <si>
    <t>smoke_31plus_dayCRUDE2012AllAllAllNon-Other-Euro25-34MaleAll</t>
  </si>
  <si>
    <t>smoke_31plus_dayCRUDE2012AllAllAllNon-Other-Euro35-44AllAll</t>
  </si>
  <si>
    <t>smoke_31plus_dayCRUDE2012AllAllAllNon-Other-Euro35-44FemaleAll</t>
  </si>
  <si>
    <t>smoke_31plus_dayCRUDE2012AllAllAllNon-Other-Euro35-44MaleAll</t>
  </si>
  <si>
    <t>smoke_31plus_dayCRUDE2012AllAllAllNon-Other-Euro45-54AllAll</t>
  </si>
  <si>
    <t>smoke_31plus_dayCRUDE2012AllAllAllNon-Other-Euro45-54FemaleAll</t>
  </si>
  <si>
    <t>smoke_31plus_dayCRUDE2012AllAllAllNon-Other-Euro45-54MaleAll</t>
  </si>
  <si>
    <t>smoke_31plus_dayCRUDE2012AllAllAllNon-Other-Euro55-64AllAll</t>
  </si>
  <si>
    <t xml:space="preserve">(1.4-11.2) </t>
  </si>
  <si>
    <t>smoke_31plus_dayCRUDE2012AllAllAllNon-Other-Euro55-64FemaleAll</t>
  </si>
  <si>
    <t xml:space="preserve">(1.0-15.3) </t>
  </si>
  <si>
    <t>smoke_31plus_dayCRUDE2012AllAllAllNon-Other-Euro55-64MaleAll</t>
  </si>
  <si>
    <t>smoke_31plus_dayCRUDE2012AllAllAllNon-Other-Euro65-74AllAll</t>
  </si>
  <si>
    <t>smoke_31plus_dayCRUDE2012AllAllAllNon-Other-EuroAllAllAll</t>
  </si>
  <si>
    <t xml:space="preserve">(0.6-2.0) </t>
  </si>
  <si>
    <t>smoke_31plus_dayCRUDE2012AllAllAllNon-Other-EuroAllFemaleAll</t>
  </si>
  <si>
    <t>smoke_31plus_dayCRUDE2012AllAllAllNon-Other-EuroAllMaleAll</t>
  </si>
  <si>
    <t>smoke_31plus_dayCRUDE2012AllAllAllOther-Euro15-19AllAll</t>
  </si>
  <si>
    <t>smoke_31plus_dayCRUDE2012AllAllAllOther-Euro15-19MaleAll</t>
  </si>
  <si>
    <t>smoke_31plus_dayCRUDE2012AllAllAllOther-Euro20-24AllAll</t>
  </si>
  <si>
    <t>smoke_31plus_dayCRUDE2012AllAllAllOther-Euro20-24FemaleAll</t>
  </si>
  <si>
    <t>smoke_31plus_dayCRUDE2012AllAllAllOther-Euro20-24MaleAll</t>
  </si>
  <si>
    <t>smoke_31plus_dayCRUDE2012AllAllAllOther-Euro25-34AllAll</t>
  </si>
  <si>
    <t>smoke_31plus_dayCRUDE2012AllAllAllOther-Euro25-34FemaleAll</t>
  </si>
  <si>
    <t>smoke_31plus_dayCRUDE2012AllAllAllOther-Euro25-34MaleAll</t>
  </si>
  <si>
    <t>smoke_31plus_dayCRUDE2012AllAllAllOther-Euro35-44AllAll</t>
  </si>
  <si>
    <t xml:space="preserve">(0.7-7.4) </t>
  </si>
  <si>
    <t>smoke_31plus_dayCRUDE2012AllAllAllOther-Euro35-44FemaleAll</t>
  </si>
  <si>
    <t>smoke_31plus_dayCRUDE2012AllAllAllOther-Euro35-44MaleAll</t>
  </si>
  <si>
    <t>smoke_31plus_dayCRUDE2012AllAllAllOther-Euro45-54AllAll</t>
  </si>
  <si>
    <t>smoke_31plus_dayCRUDE2012AllAllAllOther-Euro45-54FemaleAll</t>
  </si>
  <si>
    <t>smoke_31plus_dayCRUDE2012AllAllAllOther-Euro45-54MaleAll</t>
  </si>
  <si>
    <t>smoke_31plus_dayCRUDE2012AllAllAllOther-Euro55-64AllAll</t>
  </si>
  <si>
    <t>smoke_31plus_dayCRUDE2012AllAllAllOther-Euro55-64FemaleAll</t>
  </si>
  <si>
    <t>smoke_31plus_dayCRUDE2012AllAllAllOther-Euro55-64MaleAll</t>
  </si>
  <si>
    <t xml:space="preserve">(0.4-16.9) </t>
  </si>
  <si>
    <t>smoke_31plus_dayCRUDE2012AllAllAllOther-Euro65-74AllAll</t>
  </si>
  <si>
    <t xml:space="preserve">(1.3-13.5) </t>
  </si>
  <si>
    <t>smoke_31plus_dayCRUDE2012AllAllAllOther-Euro65-74FemaleAll</t>
  </si>
  <si>
    <t>smoke_31plus_dayCRUDE2012AllAllAllOther-Euro65-74MaleAll</t>
  </si>
  <si>
    <t xml:space="preserve">(2.0-28.1) </t>
  </si>
  <si>
    <t>smoke_31plus_dayCRUDE2012AllAllAllOther-Euro75+AllAll</t>
  </si>
  <si>
    <t>smoke_31plus_dayCRUDE2012AllAllAllOther-Euro75+FemaleAll</t>
  </si>
  <si>
    <t>smoke_31plus_dayCRUDE2012AllAllAllOther-EuroAllAllAll</t>
  </si>
  <si>
    <t>smoke_31plus_dayCRUDE2012AllAllAllOther-EuroAllFemaleAll</t>
  </si>
  <si>
    <t xml:space="preserve">(0.1-1.1) </t>
  </si>
  <si>
    <t>smoke_31plus_dayCRUDE2012AllAllAllOther-EuroAllMaleAll</t>
  </si>
  <si>
    <t xml:space="preserve">(1.3-5.6) </t>
  </si>
  <si>
    <t>smoke_31plus_dayCRUDE2012AllAllAsianAllAllAllAll</t>
  </si>
  <si>
    <t>smoke_31plus_dayCRUDE2012AllAllAsianAllAllMaleAll</t>
  </si>
  <si>
    <t>smoke_31plus_dayCRUDE2012AllAllNon-AsianAll15-19AllAll</t>
  </si>
  <si>
    <t>smoke_31plus_dayCRUDE2012AllAllNon-AsianAll15-19FemaleAll</t>
  </si>
  <si>
    <t>smoke_31plus_dayCRUDE2012AllAllNon-AsianAll15-19MaleAll</t>
  </si>
  <si>
    <t>smoke_31plus_dayCRUDE2012AllAllNon-AsianAll20-24AllAll</t>
  </si>
  <si>
    <t>smoke_31plus_dayCRUDE2012AllAllNon-AsianAll20-24FemaleAll</t>
  </si>
  <si>
    <t>smoke_31plus_dayCRUDE2012AllAllNon-AsianAll20-24MaleAll</t>
  </si>
  <si>
    <t>smoke_31plus_dayCRUDE2012AllAllNon-AsianAll25-34AllAll</t>
  </si>
  <si>
    <t>smoke_31plus_dayCRUDE2012AllAllNon-AsianAll25-34FemaleAll</t>
  </si>
  <si>
    <t>smoke_31plus_dayCRUDE2012AllAllNon-AsianAll25-34MaleAll</t>
  </si>
  <si>
    <t xml:space="preserve">(0.4-9.4) </t>
  </si>
  <si>
    <t>smoke_31plus_dayCRUDE2012AllAllNon-AsianAll35-44AllAll</t>
  </si>
  <si>
    <t xml:space="preserve">(1.0-5.9) </t>
  </si>
  <si>
    <t>smoke_31plus_dayCRUDE2012AllAllNon-AsianAll35-44FemaleAll</t>
  </si>
  <si>
    <t>smoke_31plus_dayCRUDE2012AllAllNon-AsianAll35-44MaleAll</t>
  </si>
  <si>
    <t xml:space="preserve">(1.5-10.7) </t>
  </si>
  <si>
    <t>smoke_31plus_dayCRUDE2012AllAllNon-AsianAll45-54AllAll</t>
  </si>
  <si>
    <t>smoke_31plus_dayCRUDE2012AllAllNon-AsianAll45-54FemaleAll</t>
  </si>
  <si>
    <t>smoke_31plus_dayCRUDE2012AllAllNon-AsianAll45-54MaleAll</t>
  </si>
  <si>
    <t>smoke_31plus_dayCRUDE2012AllAllNon-AsianAll55-64AllAll</t>
  </si>
  <si>
    <t>smoke_31plus_dayCRUDE2012AllAllNon-AsianAll55-64FemaleAll</t>
  </si>
  <si>
    <t>smoke_31plus_dayCRUDE2012AllAllNon-AsianAll55-64MaleAll</t>
  </si>
  <si>
    <t xml:space="preserve">(0.9-14.5) </t>
  </si>
  <si>
    <t>smoke_31plus_dayCRUDE2012AllAllNon-AsianAll65-74AllAll</t>
  </si>
  <si>
    <t>smoke_31plus_dayCRUDE2012AllAllNon-AsianAll65-74FemaleAll</t>
  </si>
  <si>
    <t>smoke_31plus_dayCRUDE2012AllAllNon-AsianAll65-74MaleAll</t>
  </si>
  <si>
    <t xml:space="preserve">(1.5-21.4) </t>
  </si>
  <si>
    <t>smoke_31plus_dayCRUDE2012AllAllNon-AsianAll75+AllAll</t>
  </si>
  <si>
    <t>smoke_31plus_dayCRUDE2012AllAllNon-AsianAll75+FemaleAll</t>
  </si>
  <si>
    <t>smoke_31plus_dayCRUDE2012AllAllNon-AsianAll75+MaleAll</t>
  </si>
  <si>
    <t>smoke_31plus_dayCRUDE2012AllAllNon-AsianAllAllAllAll</t>
  </si>
  <si>
    <t xml:space="preserve">(0.9-2.6) </t>
  </si>
  <si>
    <t>smoke_31plus_dayCRUDE2012AllAllNon-AsianAllAllFemaleAll</t>
  </si>
  <si>
    <t xml:space="preserve">(0.2-1.2) </t>
  </si>
  <si>
    <t>smoke_31plus_dayCRUDE2012AllAllNon-AsianAllAllMaleAll</t>
  </si>
  <si>
    <t xml:space="preserve">(1.4-4.6) </t>
  </si>
  <si>
    <t>smoke_31plus_dayCRUDE2012AllNon-PacificAllAll15-19AllAll</t>
  </si>
  <si>
    <t>smoke_31plus_dayCRUDE2012AllNon-PacificAllAll15-19FemaleAll</t>
  </si>
  <si>
    <t>smoke_31plus_dayCRUDE2012AllNon-PacificAllAll15-19MaleAll</t>
  </si>
  <si>
    <t>smoke_31plus_dayCRUDE2012AllNon-PacificAllAll20-24AllAll</t>
  </si>
  <si>
    <t>smoke_31plus_dayCRUDE2012AllNon-PacificAllAll20-24FemaleAll</t>
  </si>
  <si>
    <t>smoke_31plus_dayCRUDE2012AllNon-PacificAllAll20-24MaleAll</t>
  </si>
  <si>
    <t xml:space="preserve">(0.0-3.4) </t>
  </si>
  <si>
    <t>smoke_31plus_dayCRUDE2012AllNon-PacificAllAll25-34AllAll</t>
  </si>
  <si>
    <t>smoke_31plus_dayCRUDE2012AllNon-PacificAllAll25-34FemaleAll</t>
  </si>
  <si>
    <t>smoke_31plus_dayCRUDE2012AllNon-PacificAllAll25-34MaleAll</t>
  </si>
  <si>
    <t>smoke_31plus_dayCRUDE2012AllNon-PacificAllAll35-44AllAll</t>
  </si>
  <si>
    <t>smoke_31plus_dayCRUDE2012AllNon-PacificAllAll35-44FemaleAll</t>
  </si>
  <si>
    <t>smoke_31plus_dayCRUDE2012AllNon-PacificAllAll35-44MaleAll</t>
  </si>
  <si>
    <t xml:space="preserve">(1.5-10.5) </t>
  </si>
  <si>
    <t>smoke_31plus_dayCRUDE2012AllNon-PacificAllAll45-54AllAll</t>
  </si>
  <si>
    <t>smoke_31plus_dayCRUDE2012AllNon-PacificAllAll45-54FemaleAll</t>
  </si>
  <si>
    <t>smoke_31plus_dayCRUDE2012AllNon-PacificAllAll45-54MaleAll</t>
  </si>
  <si>
    <t>smoke_31plus_dayCRUDE2012AllNon-PacificAllAll55-64AllAll</t>
  </si>
  <si>
    <t>smoke_31plus_dayCRUDE2012AllNon-PacificAllAll55-64FemaleAll</t>
  </si>
  <si>
    <t>smoke_31plus_dayCRUDE2012AllNon-PacificAllAll55-64MaleAll</t>
  </si>
  <si>
    <t xml:space="preserve">(0.8-13.9) </t>
  </si>
  <si>
    <t>smoke_31plus_dayCRUDE2012AllNon-PacificAllAll65-74AllAll</t>
  </si>
  <si>
    <t xml:space="preserve">(1.0-10.5) </t>
  </si>
  <si>
    <t>smoke_31plus_dayCRUDE2012AllNon-PacificAllAll65-74FemaleAll</t>
  </si>
  <si>
    <t>smoke_31plus_dayCRUDE2012AllNon-PacificAllAll65-74MaleAll</t>
  </si>
  <si>
    <t xml:space="preserve">(1.4-20.8) </t>
  </si>
  <si>
    <t>smoke_31plus_dayCRUDE2012AllNon-PacificAllAll75+AllAll</t>
  </si>
  <si>
    <t>smoke_31plus_dayCRUDE2012AllNon-PacificAllAll75+FemaleAll</t>
  </si>
  <si>
    <t>smoke_31plus_dayCRUDE2012AllNon-PacificAllAll75+MaleAll</t>
  </si>
  <si>
    <t>smoke_31plus_dayCRUDE2012AllNon-PacificAllAllAllAllAll</t>
  </si>
  <si>
    <t xml:space="preserve">(0.9-2.7) </t>
  </si>
  <si>
    <t>smoke_31plus_dayCRUDE2012AllNon-PacificAllAllAllFemaleAll</t>
  </si>
  <si>
    <t>smoke_31plus_dayCRUDE2012AllNon-PacificAllAllAllMaleAll</t>
  </si>
  <si>
    <t>smoke_31plus_dayCRUDE2012AllPacificAllAll20-24AllAll</t>
  </si>
  <si>
    <t>smoke_31plus_dayCRUDE2012AllPacificAllAll25-34AllAll</t>
  </si>
  <si>
    <t>smoke_31plus_dayCRUDE2012AllPacificAllAll25-34FemaleAll</t>
  </si>
  <si>
    <t>smoke_31plus_dayCRUDE2012AllPacificAllAll25-34MaleAll</t>
  </si>
  <si>
    <t>smoke_31plus_dayCRUDE2012AllPacificAllAll35-44AllAll</t>
  </si>
  <si>
    <t>smoke_31plus_dayCRUDE2012AllPacificAllAllAllAllAll</t>
  </si>
  <si>
    <t>smoke_31plus_dayCRUDE2012AllPacificAllAllAllFemaleAll</t>
  </si>
  <si>
    <t>smoke_31plus_dayCRUDE2012AllPacificAllAllAllMaleAll</t>
  </si>
  <si>
    <t>smoke_31plus_dayCRUDE2012MaoriAllAllAll15-19AllAll</t>
  </si>
  <si>
    <t>smoke_31plus_dayCRUDE2012MaoriAllAllAll15-19FemaleAll</t>
  </si>
  <si>
    <t>smoke_31plus_dayCRUDE2012MaoriAllAllAll20-24AllAll</t>
  </si>
  <si>
    <t>smoke_31plus_dayCRUDE2012MaoriAllAllAll20-24FemaleAll</t>
  </si>
  <si>
    <t>smoke_31plus_dayCRUDE2012MaoriAllAllAll20-24MaleAll</t>
  </si>
  <si>
    <t>smoke_31plus_dayCRUDE2012MaoriAllAllAll25-34AllAll</t>
  </si>
  <si>
    <t xml:space="preserve">(0.3-4.2) </t>
  </si>
  <si>
    <t>smoke_31plus_dayCRUDE2012MaoriAllAllAll25-34FemaleAll</t>
  </si>
  <si>
    <t>smoke_31plus_dayCRUDE2012MaoriAllAllAll25-34MaleAll</t>
  </si>
  <si>
    <t xml:space="preserve">(0.4-9.6) </t>
  </si>
  <si>
    <t>smoke_31plus_dayCRUDE2012MaoriAllAllAll35-44AllAll</t>
  </si>
  <si>
    <t>smoke_31plus_dayCRUDE2012MaoriAllAllAll35-44FemaleAll</t>
  </si>
  <si>
    <t xml:space="preserve">(0.1-5.3) </t>
  </si>
  <si>
    <t>smoke_31plus_dayCRUDE2012MaoriAllAllAll35-44MaleAll</t>
  </si>
  <si>
    <t>smoke_31plus_dayCRUDE2012MaoriAllAllAll45-54AllAll</t>
  </si>
  <si>
    <t>smoke_31plus_dayCRUDE2012MaoriAllAllAll45-54FemaleAll</t>
  </si>
  <si>
    <t>smoke_31plus_dayCRUDE2012MaoriAllAllAll45-54MaleAll</t>
  </si>
  <si>
    <t>smoke_31plus_dayCRUDE2012MaoriAllAllAll55-64AllAll</t>
  </si>
  <si>
    <t xml:space="preserve">(2.1-15.0) </t>
  </si>
  <si>
    <t>smoke_31plus_dayCRUDE2012MaoriAllAllAll55-64FemaleAll</t>
  </si>
  <si>
    <t xml:space="preserve">(1.2-16.6) </t>
  </si>
  <si>
    <t>smoke_31plus_dayCRUDE2012MaoriAllAllAll55-64MaleAll</t>
  </si>
  <si>
    <t xml:space="preserve">(0.8-27.4) </t>
  </si>
  <si>
    <t>smoke_31plus_dayCRUDE2012MaoriAllAllAll65-74AllAll</t>
  </si>
  <si>
    <t>smoke_31plus_dayCRUDE2012MaoriAllAllAllAllAllAll</t>
  </si>
  <si>
    <t xml:space="preserve">(0.8-2.8) </t>
  </si>
  <si>
    <t>smoke_31plus_dayCRUDE2012MaoriAllAllAllAllAllQuintile1</t>
  </si>
  <si>
    <t>smoke_31plus_dayCRUDE2012MaoriAllAllAllAllAllQuintile2</t>
  </si>
  <si>
    <t>smoke_31plus_dayCRUDE2012MaoriAllAllAllAllAllQuintile3</t>
  </si>
  <si>
    <t>smoke_31plus_dayCRUDE2012MaoriAllAllAllAllAllQuintile4</t>
  </si>
  <si>
    <t>smoke_31plus_dayCRUDE2012MaoriAllAllAllAllAllQuintile5</t>
  </si>
  <si>
    <t xml:space="preserve">(0.4-2.3) </t>
  </si>
  <si>
    <t>smoke_31plus_dayCRUDE2012MaoriAllAllAllAllFemaleAll</t>
  </si>
  <si>
    <t>smoke_31plus_dayCRUDE2012MaoriAllAllAllAllFemaleQuintile3</t>
  </si>
  <si>
    <t>smoke_31plus_dayCRUDE2012MaoriAllAllAllAllFemaleQuintile4</t>
  </si>
  <si>
    <t>smoke_31plus_dayCRUDE2012MaoriAllAllAllAllFemaleQuintile5</t>
  </si>
  <si>
    <t xml:space="preserve">(0.4-2.8) </t>
  </si>
  <si>
    <t>smoke_31plus_dayCRUDE2012MaoriAllAllAllAllMaleAll</t>
  </si>
  <si>
    <t>smoke_31plus_dayCRUDE2012MaoriAllAllAllAllMaleQuintile3</t>
  </si>
  <si>
    <t xml:space="preserve">(0.0-14.2) </t>
  </si>
  <si>
    <t>smoke_31plus_dayCRUDE2012MaoriAllAllAllAllMaleQuintile4</t>
  </si>
  <si>
    <t xml:space="preserve">(0.8-13.8) </t>
  </si>
  <si>
    <t>smoke_31plus_dayCRUDE2012MaoriAllAllAllAllMaleQuintile5</t>
  </si>
  <si>
    <t>smoke_31plus_dayCRUDE2012Non-MaoriAllAllAll15-19AllAll</t>
  </si>
  <si>
    <t>smoke_31plus_dayCRUDE2012Non-MaoriAllAllAll15-19MaleAll</t>
  </si>
  <si>
    <t>smoke_31plus_dayCRUDE2012Non-MaoriAllAllAll20-24AllAll</t>
  </si>
  <si>
    <t>smoke_31plus_dayCRUDE2012Non-MaoriAllAllAll20-24FemaleAll</t>
  </si>
  <si>
    <t>smoke_31plus_dayCRUDE2012Non-MaoriAllAllAll20-24MaleAll</t>
  </si>
  <si>
    <t>smoke_31plus_dayCRUDE2012Non-MaoriAllAllAll25-34AllAll</t>
  </si>
  <si>
    <t>smoke_31plus_dayCRUDE2012Non-MaoriAllAllAll25-34FemaleAll</t>
  </si>
  <si>
    <t>smoke_31plus_dayCRUDE2012Non-MaoriAllAllAll25-34MaleAll</t>
  </si>
  <si>
    <t xml:space="preserve">(0.1-10.6) </t>
  </si>
  <si>
    <t>smoke_31plus_dayCRUDE2012Non-MaoriAllAllAll35-44AllAll</t>
  </si>
  <si>
    <t>smoke_31plus_dayCRUDE2012Non-MaoriAllAllAll35-44FemaleAll</t>
  </si>
  <si>
    <t>smoke_31plus_dayCRUDE2012Non-MaoriAllAllAll35-44MaleAll</t>
  </si>
  <si>
    <t xml:space="preserve">(0.7-11.3) </t>
  </si>
  <si>
    <t>smoke_31plus_dayCRUDE2012Non-MaoriAllAllAll45-54AllAll</t>
  </si>
  <si>
    <t>smoke_31plus_dayCRUDE2012Non-MaoriAllAllAll45-54FemaleAll</t>
  </si>
  <si>
    <t>smoke_31plus_dayCRUDE2012Non-MaoriAllAllAll45-54MaleAll</t>
  </si>
  <si>
    <t>smoke_31plus_dayCRUDE2012Non-MaoriAllAllAll55-64AllAll</t>
  </si>
  <si>
    <t>smoke_31plus_dayCRUDE2012Non-MaoriAllAllAll55-64FemaleAll</t>
  </si>
  <si>
    <t>smoke_31plus_dayCRUDE2012Non-MaoriAllAllAll55-64MaleAll</t>
  </si>
  <si>
    <t>smoke_31plus_dayCRUDE2012Non-MaoriAllAllAll65-74AllAll</t>
  </si>
  <si>
    <t xml:space="preserve">(1.1-11.6) </t>
  </si>
  <si>
    <t>smoke_31plus_dayCRUDE2012Non-MaoriAllAllAll65-74FemaleAll</t>
  </si>
  <si>
    <t>smoke_31plus_dayCRUDE2012Non-MaoriAllAllAll65-74MaleAll</t>
  </si>
  <si>
    <t xml:space="preserve">(1.4-21.3) </t>
  </si>
  <si>
    <t>smoke_31plus_dayCRUDE2012Non-MaoriAllAllAll75+AllAll</t>
  </si>
  <si>
    <t>smoke_31plus_dayCRUDE2012Non-MaoriAllAllAll75+FemaleAll</t>
  </si>
  <si>
    <t>smoke_31plus_dayCRUDE2012Non-MaoriAllAllAllAllAllAll</t>
  </si>
  <si>
    <t>smoke_31plus_dayCRUDE2012Non-MaoriAllAllAllAllAllQuintile1</t>
  </si>
  <si>
    <t>smoke_31plus_dayCRUDE2012Non-MaoriAllAllAllAllAllQuintile2</t>
  </si>
  <si>
    <t>smoke_31plus_dayCRUDE2012Non-MaoriAllAllAllAllAllQuintile3</t>
  </si>
  <si>
    <t>smoke_31plus_dayCRUDE2012Non-MaoriAllAllAllAllAllQuintile4</t>
  </si>
  <si>
    <t>smoke_31plus_dayCRUDE2012Non-MaoriAllAllAllAllAllQuintile5</t>
  </si>
  <si>
    <t xml:space="preserve">(0.7-3.8) </t>
  </si>
  <si>
    <t>smoke_31plus_dayCRUDE2012Non-MaoriAllAllAllAllFemaleAll</t>
  </si>
  <si>
    <t>smoke_31plus_dayCRUDE2012Non-MaoriAllAllAllAllFemaleQuintile1</t>
  </si>
  <si>
    <t>smoke_31plus_dayCRUDE2012Non-MaoriAllAllAllAllFemaleQuintile2</t>
  </si>
  <si>
    <t>smoke_31plus_dayCRUDE2012Non-MaoriAllAllAllAllFemaleQuintile3</t>
  </si>
  <si>
    <t>smoke_31plus_dayCRUDE2012Non-MaoriAllAllAllAllFemaleQuintile4</t>
  </si>
  <si>
    <t>smoke_31plus_dayCRUDE2012Non-MaoriAllAllAllAllFemaleQuintile5</t>
  </si>
  <si>
    <t>smoke_31plus_dayCRUDE2012Non-MaoriAllAllAllAllMaleAll</t>
  </si>
  <si>
    <t>smoke_31plus_dayCRUDE2012Non-MaoriAllAllAllAllMaleQuintile1</t>
  </si>
  <si>
    <t xml:space="preserve">(0.4-20.4) </t>
  </si>
  <si>
    <t>smoke_31plus_dayCRUDE2012Non-MaoriAllAllAllAllMaleQuintile2</t>
  </si>
  <si>
    <t>smoke_31plus_dayCRUDE2012Non-MaoriAllAllAllAllMaleQuintile3</t>
  </si>
  <si>
    <t xml:space="preserve">(0.6-10.9) </t>
  </si>
  <si>
    <t>smoke_31plus_dayCRUDE2012Non-MaoriAllAllAllAllMaleQuintile4</t>
  </si>
  <si>
    <t>smoke_31plus_dayCRUDE2012Non-MaoriAllAllAllAllMaleQuintile5</t>
  </si>
  <si>
    <t xml:space="preserve">(0.7-4.9) </t>
  </si>
  <si>
    <t xml:space="preserve">(1.6-10.7) </t>
  </si>
  <si>
    <t xml:space="preserve">(1.1-6.1) </t>
  </si>
  <si>
    <t xml:space="preserve">(0.1-2.0) </t>
  </si>
  <si>
    <t xml:space="preserve">(0.6-2.7) </t>
  </si>
  <si>
    <t xml:space="preserve">(0.2-2.6) </t>
  </si>
  <si>
    <t xml:space="preserve">(0.4-6.4) </t>
  </si>
  <si>
    <t xml:space="preserve">(0.8-5.1) </t>
  </si>
  <si>
    <t>smoke_6_10dayCRUDE2012AllAllAllAll15-19AllAll</t>
  </si>
  <si>
    <t xml:space="preserve">smoke_6_10day </t>
  </si>
  <si>
    <t xml:space="preserve">(25.3-49.5) </t>
  </si>
  <si>
    <t>smoke_6_10dayCRUDE2012AllAllAllAll15-19FemaleAll</t>
  </si>
  <si>
    <t xml:space="preserve">(29.2-57.0) </t>
  </si>
  <si>
    <t>smoke_6_10dayCRUDE2012AllAllAllAll15-19MaleAll</t>
  </si>
  <si>
    <t xml:space="preserve">(18.9-49.5) </t>
  </si>
  <si>
    <t>smoke_6_10dayCRUDE2012AllAllAllAll20-24AllAll</t>
  </si>
  <si>
    <t xml:space="preserve">(24.5-40.0) </t>
  </si>
  <si>
    <t>smoke_6_10dayCRUDE2012AllAllAllAll20-24FemaleAll</t>
  </si>
  <si>
    <t xml:space="preserve">(22.9-42.0) </t>
  </si>
  <si>
    <t>smoke_6_10dayCRUDE2012AllAllAllAll20-24MaleAll</t>
  </si>
  <si>
    <t xml:space="preserve">(20.6-44.9) </t>
  </si>
  <si>
    <t>smoke_6_10dayCRUDE2012AllAllAllAll25-34AllAll</t>
  </si>
  <si>
    <t xml:space="preserve">(25.5-34.9) </t>
  </si>
  <si>
    <t>smoke_6_10dayCRUDE2012AllAllAllAll25-34FemaleAll</t>
  </si>
  <si>
    <t xml:space="preserve">(26.8-39.9) </t>
  </si>
  <si>
    <t>smoke_6_10dayCRUDE2012AllAllAllAll25-34MaleAll</t>
  </si>
  <si>
    <t xml:space="preserve">(20.5-35.8) </t>
  </si>
  <si>
    <t>smoke_6_10dayCRUDE2012AllAllAllAll35-44AllAll</t>
  </si>
  <si>
    <t xml:space="preserve">(22.3-32.2) </t>
  </si>
  <si>
    <t>smoke_6_10dayCRUDE2012AllAllAllAll35-44FemaleAll</t>
  </si>
  <si>
    <t xml:space="preserve">(25.5-38.8) </t>
  </si>
  <si>
    <t>smoke_6_10dayCRUDE2012AllAllAllAll35-44MaleAll</t>
  </si>
  <si>
    <t xml:space="preserve">(16.3-31.0) </t>
  </si>
  <si>
    <t>smoke_6_10dayCRUDE2012AllAllAllAll45-54AllAll</t>
  </si>
  <si>
    <t xml:space="preserve">(21.6-29.9) </t>
  </si>
  <si>
    <t>smoke_6_10dayCRUDE2012AllAllAllAll45-54FemaleAll</t>
  </si>
  <si>
    <t xml:space="preserve">(25.8-37.5) </t>
  </si>
  <si>
    <t>smoke_6_10dayCRUDE2012AllAllAllAll45-54MaleAll</t>
  </si>
  <si>
    <t>smoke_6_10dayCRUDE2012AllAllAllAll55-64AllAll</t>
  </si>
  <si>
    <t xml:space="preserve">(17.2-29.0) </t>
  </si>
  <si>
    <t>smoke_6_10dayCRUDE2012AllAllAllAll55-64FemaleAll</t>
  </si>
  <si>
    <t xml:space="preserve">(24.0-43.5) </t>
  </si>
  <si>
    <t>smoke_6_10dayCRUDE2012AllAllAllAll55-64MaleAll</t>
  </si>
  <si>
    <t xml:space="preserve">(6.9-19.9) </t>
  </si>
  <si>
    <t>smoke_6_10dayCRUDE2012AllAllAllAll65-74AllAll</t>
  </si>
  <si>
    <t xml:space="preserve">(18.0-38.7) </t>
  </si>
  <si>
    <t>smoke_6_10dayCRUDE2012AllAllAllAll65-74FemaleAll</t>
  </si>
  <si>
    <t xml:space="preserve">(14.3-36.0) </t>
  </si>
  <si>
    <t>smoke_6_10dayCRUDE2012AllAllAllAll65-74MaleAll</t>
  </si>
  <si>
    <t xml:space="preserve">(15.6-50.0) </t>
  </si>
  <si>
    <t>smoke_6_10dayCRUDE2012AllAllAllAll75+AllAll</t>
  </si>
  <si>
    <t xml:space="preserve">(18.9-49.4) </t>
  </si>
  <si>
    <t>smoke_6_10dayCRUDE2012AllAllAllAll75+FemaleAll</t>
  </si>
  <si>
    <t xml:space="preserve">(14.2-58.0) </t>
  </si>
  <si>
    <t>smoke_6_10dayCRUDE2012AllAllAllAll75+MaleAll</t>
  </si>
  <si>
    <t xml:space="preserve">(13.2-56.5) </t>
  </si>
  <si>
    <t>smoke_6_10dayCRUDE2012AllAllAllAllAllAllAll</t>
  </si>
  <si>
    <t xml:space="preserve">(26.1-30.7) </t>
  </si>
  <si>
    <t xml:space="preserve">(162-190) </t>
  </si>
  <si>
    <t>smoke_6_10dayCRUDE2012AllAllAllAllAllAllQuintile1</t>
  </si>
  <si>
    <t xml:space="preserve">(16.2-29.9) </t>
  </si>
  <si>
    <t>smoke_6_10dayCRUDE2012AllAllAllAllAllAllQuintile2</t>
  </si>
  <si>
    <t xml:space="preserve">(17.1-30.9) </t>
  </si>
  <si>
    <t>smoke_6_10dayCRUDE2012AllAllAllAllAllAllQuintile3</t>
  </si>
  <si>
    <t xml:space="preserve">(17.3-27.3) </t>
  </si>
  <si>
    <t>smoke_6_10dayCRUDE2012AllAllAllAllAllAllQuintile4</t>
  </si>
  <si>
    <t xml:space="preserve">(26.7-36.1) </t>
  </si>
  <si>
    <t>smoke_6_10dayCRUDE2012AllAllAllAllAllAllQuintile5</t>
  </si>
  <si>
    <t xml:space="preserve">(30.3-38.4) </t>
  </si>
  <si>
    <t>smoke_6_10dayCRUDE2012AllAllAllAllAllFemaleAll</t>
  </si>
  <si>
    <t xml:space="preserve">(29.1-35.8) </t>
  </si>
  <si>
    <t xml:space="preserve">(87-107) </t>
  </si>
  <si>
    <t>smoke_6_10dayCRUDE2012AllAllAllAllAllFemaleQuintile1</t>
  </si>
  <si>
    <t xml:space="preserve">(14.7-38.5) </t>
  </si>
  <si>
    <t>smoke_6_10dayCRUDE2012AllAllAllAllAllFemaleQuintile2</t>
  </si>
  <si>
    <t xml:space="preserve">(20.8-44.1) </t>
  </si>
  <si>
    <t>smoke_6_10dayCRUDE2012AllAllAllAllAllFemaleQuintile3</t>
  </si>
  <si>
    <t xml:space="preserve">(19.5-36.5) </t>
  </si>
  <si>
    <t>smoke_6_10dayCRUDE2012AllAllAllAllAllFemaleQuintile4</t>
  </si>
  <si>
    <t xml:space="preserve">(27.2-40.3) </t>
  </si>
  <si>
    <t>smoke_6_10dayCRUDE2012AllAllAllAllAllFemaleQuintile5</t>
  </si>
  <si>
    <t xml:space="preserve">(31.8-41.1) </t>
  </si>
  <si>
    <t>smoke_6_10dayCRUDE2012AllAllAllAllAllMaleAll</t>
  </si>
  <si>
    <t xml:space="preserve">(21.5-27.8) </t>
  </si>
  <si>
    <t xml:space="preserve">(69-90) </t>
  </si>
  <si>
    <t>smoke_6_10dayCRUDE2012AllAllAllAllAllMaleQuintile1</t>
  </si>
  <si>
    <t xml:space="preserve">(13.3-29.9) </t>
  </si>
  <si>
    <t>smoke_6_10dayCRUDE2012AllAllAllAllAllMaleQuintile2</t>
  </si>
  <si>
    <t xml:space="preserve">(10.5-25.8) </t>
  </si>
  <si>
    <t>smoke_6_10dayCRUDE2012AllAllAllAllAllMaleQuintile3</t>
  </si>
  <si>
    <t xml:space="preserve">(12.2-24.6) </t>
  </si>
  <si>
    <t>smoke_6_10dayCRUDE2012AllAllAllAllAllMaleQuintile4</t>
  </si>
  <si>
    <t xml:space="preserve">(22.4-36.2) </t>
  </si>
  <si>
    <t>smoke_6_10dayCRUDE2012AllAllAllAllAllMaleQuintile5</t>
  </si>
  <si>
    <t xml:space="preserve">(25.2-39.1) </t>
  </si>
  <si>
    <t>smoke_6_10dayCRUDE2012AllAllAllNon-Other-Euro15-19AllAll</t>
  </si>
  <si>
    <t xml:space="preserve">(18.0-50.9) </t>
  </si>
  <si>
    <t>smoke_6_10dayCRUDE2012AllAllAllNon-Other-Euro15-19FemaleAll</t>
  </si>
  <si>
    <t xml:space="preserve">(14.0-53.6) </t>
  </si>
  <si>
    <t>smoke_6_10dayCRUDE2012AllAllAllNon-Other-Euro20-24AllAll</t>
  </si>
  <si>
    <t xml:space="preserve">(27.2-54.4) </t>
  </si>
  <si>
    <t>smoke_6_10dayCRUDE2012AllAllAllNon-Other-Euro20-24FemaleAll</t>
  </si>
  <si>
    <t xml:space="preserve">(30.2-61.7) </t>
  </si>
  <si>
    <t>smoke_6_10dayCRUDE2012AllAllAllNon-Other-Euro20-24MaleAll</t>
  </si>
  <si>
    <t xml:space="preserve">(17.2-56.7) </t>
  </si>
  <si>
    <t>smoke_6_10dayCRUDE2012AllAllAllNon-Other-Euro25-34AllAll</t>
  </si>
  <si>
    <t xml:space="preserve">(25.6-40.9) </t>
  </si>
  <si>
    <t>smoke_6_10dayCRUDE2012AllAllAllNon-Other-Euro25-34FemaleAll</t>
  </si>
  <si>
    <t xml:space="preserve">(25.8-43.1) </t>
  </si>
  <si>
    <t>smoke_6_10dayCRUDE2012AllAllAllNon-Other-Euro25-34MaleAll</t>
  </si>
  <si>
    <t xml:space="preserve">(19.9-45.9) </t>
  </si>
  <si>
    <t>smoke_6_10dayCRUDE2012AllAllAllNon-Other-Euro35-44AllAll</t>
  </si>
  <si>
    <t xml:space="preserve">(24.2-39.7) </t>
  </si>
  <si>
    <t>smoke_6_10dayCRUDE2012AllAllAllNon-Other-Euro35-44FemaleAll</t>
  </si>
  <si>
    <t xml:space="preserve">(21.5-43.6) </t>
  </si>
  <si>
    <t>smoke_6_10dayCRUDE2012AllAllAllNon-Other-Euro35-44MaleAll</t>
  </si>
  <si>
    <t xml:space="preserve">(21.0-43.2) </t>
  </si>
  <si>
    <t>smoke_6_10dayCRUDE2012AllAllAllNon-Other-Euro45-54AllAll</t>
  </si>
  <si>
    <t xml:space="preserve">(25.9-45.5) </t>
  </si>
  <si>
    <t>smoke_6_10dayCRUDE2012AllAllAllNon-Other-Euro45-54FemaleAll</t>
  </si>
  <si>
    <t xml:space="preserve">(33.0-57.0) </t>
  </si>
  <si>
    <t>smoke_6_10dayCRUDE2012AllAllAllNon-Other-Euro45-54MaleAll</t>
  </si>
  <si>
    <t xml:space="preserve">(14.2-40.7) </t>
  </si>
  <si>
    <t>smoke_6_10dayCRUDE2012AllAllAllNon-Other-Euro55-64AllAll</t>
  </si>
  <si>
    <t xml:space="preserve">(15.5-44.1) </t>
  </si>
  <si>
    <t>smoke_6_10dayCRUDE2012AllAllAllNon-Other-Euro55-64FemaleAll</t>
  </si>
  <si>
    <t xml:space="preserve">(10.1-58.9) </t>
  </si>
  <si>
    <t>smoke_6_10dayCRUDE2012AllAllAllNon-Other-Euro55-64MaleAll</t>
  </si>
  <si>
    <t xml:space="preserve">(11.6-45.2) </t>
  </si>
  <si>
    <t>smoke_6_10dayCRUDE2012AllAllAllNon-Other-Euro65-74AllAll</t>
  </si>
  <si>
    <t xml:space="preserve">(5.9-61.4) </t>
  </si>
  <si>
    <t>smoke_6_10dayCRUDE2012AllAllAllNon-Other-EuroAllAllAll</t>
  </si>
  <si>
    <t xml:space="preserve">(29.5-38.0) </t>
  </si>
  <si>
    <t xml:space="preserve">(61-78) </t>
  </si>
  <si>
    <t>smoke_6_10dayCRUDE2012AllAllAllNon-Other-EuroAllFemaleAll</t>
  </si>
  <si>
    <t xml:space="preserve">(31.0-42.4) </t>
  </si>
  <si>
    <t>smoke_6_10dayCRUDE2012AllAllAllNon-Other-EuroAllMaleAll</t>
  </si>
  <si>
    <t xml:space="preserve">(24.6-37.8) </t>
  </si>
  <si>
    <t>smoke_6_10dayCRUDE2012AllAllAllOther-Euro15-19AllAll</t>
  </si>
  <si>
    <t xml:space="preserve">(23.0-56.4) </t>
  </si>
  <si>
    <t>smoke_6_10dayCRUDE2012AllAllAllOther-Euro15-19MaleAll</t>
  </si>
  <si>
    <t xml:space="preserve">(16.7-51.1) </t>
  </si>
  <si>
    <t>smoke_6_10dayCRUDE2012AllAllAllOther-Euro20-24AllAll</t>
  </si>
  <si>
    <t xml:space="preserve">(18.8-36.1) </t>
  </si>
  <si>
    <t>smoke_6_10dayCRUDE2012AllAllAllOther-Euro20-24FemaleAll</t>
  </si>
  <si>
    <t xml:space="preserve">(14.4-37.1) </t>
  </si>
  <si>
    <t>smoke_6_10dayCRUDE2012AllAllAllOther-Euro20-24MaleAll</t>
  </si>
  <si>
    <t xml:space="preserve">(16.7-45.5) </t>
  </si>
  <si>
    <t>smoke_6_10dayCRUDE2012AllAllAllOther-Euro25-34AllAll</t>
  </si>
  <si>
    <t xml:space="preserve">(22.5-34.2) </t>
  </si>
  <si>
    <t>smoke_6_10dayCRUDE2012AllAllAllOther-Euro25-34FemaleAll</t>
  </si>
  <si>
    <t xml:space="preserve">(23.2-42.5) </t>
  </si>
  <si>
    <t>smoke_6_10dayCRUDE2012AllAllAllOther-Euro25-34MaleAll</t>
  </si>
  <si>
    <t xml:space="preserve">(16.9-34.5) </t>
  </si>
  <si>
    <t>smoke_6_10dayCRUDE2012AllAllAllOther-Euro35-44AllAll</t>
  </si>
  <si>
    <t xml:space="preserve">(19.2-30.9) </t>
  </si>
  <si>
    <t>smoke_6_10dayCRUDE2012AllAllAllOther-Euro35-44FemaleAll</t>
  </si>
  <si>
    <t xml:space="preserve">(23.8-41.0) </t>
  </si>
  <si>
    <t>smoke_6_10dayCRUDE2012AllAllAllOther-Euro35-44MaleAll</t>
  </si>
  <si>
    <t xml:space="preserve">(11.1-28.9) </t>
  </si>
  <si>
    <t>smoke_6_10dayCRUDE2012AllAllAllOther-Euro45-54AllAll</t>
  </si>
  <si>
    <t>smoke_6_10dayCRUDE2012AllAllAllOther-Euro45-54FemaleAll</t>
  </si>
  <si>
    <t xml:space="preserve">(19.8-33.5) </t>
  </si>
  <si>
    <t>smoke_6_10dayCRUDE2012AllAllAllOther-Euro45-54MaleAll</t>
  </si>
  <si>
    <t xml:space="preserve">(9.6-23.7) </t>
  </si>
  <si>
    <t>smoke_6_10dayCRUDE2012AllAllAllOther-Euro55-64AllAll</t>
  </si>
  <si>
    <t xml:space="preserve">(14.8-28.6) </t>
  </si>
  <si>
    <t>smoke_6_10dayCRUDE2012AllAllAllOther-Euro55-64FemaleAll</t>
  </si>
  <si>
    <t xml:space="preserve">(23.8-45.5) </t>
  </si>
  <si>
    <t>smoke_6_10dayCRUDE2012AllAllAllOther-Euro55-64MaleAll</t>
  </si>
  <si>
    <t xml:space="preserve">(3.5-16.3) </t>
  </si>
  <si>
    <t>smoke_6_10dayCRUDE2012AllAllAllOther-Euro65-74AllAll</t>
  </si>
  <si>
    <t xml:space="preserve">(18.2-38.7) </t>
  </si>
  <si>
    <t>smoke_6_10dayCRUDE2012AllAllAllOther-Euro65-74FemaleAll</t>
  </si>
  <si>
    <t>smoke_6_10dayCRUDE2012AllAllAllOther-Euro65-74MaleAll</t>
  </si>
  <si>
    <t xml:space="preserve">(14.6-48.9) </t>
  </si>
  <si>
    <t>smoke_6_10dayCRUDE2012AllAllAllOther-Euro75+AllAll</t>
  </si>
  <si>
    <t xml:space="preserve">(17.6-50.0) </t>
  </si>
  <si>
    <t>smoke_6_10dayCRUDE2012AllAllAllOther-Euro75+FemaleAll</t>
  </si>
  <si>
    <t xml:space="preserve">(11.2-57.8) </t>
  </si>
  <si>
    <t>smoke_6_10dayCRUDE2012AllAllAllOther-EuroAllAllAll</t>
  </si>
  <si>
    <t xml:space="preserve">(23.0-28.6) </t>
  </si>
  <si>
    <t xml:space="preserve">(95-118) </t>
  </si>
  <si>
    <t>smoke_6_10dayCRUDE2012AllAllAllOther-EuroAllFemaleAll</t>
  </si>
  <si>
    <t xml:space="preserve">(26.5-34.5) </t>
  </si>
  <si>
    <t xml:space="preserve">(53-69) </t>
  </si>
  <si>
    <t>smoke_6_10dayCRUDE2012AllAllAllOther-EuroAllMaleAll</t>
  </si>
  <si>
    <t xml:space="preserve">(18.1-25.0) </t>
  </si>
  <si>
    <t xml:space="preserve">(39-54) </t>
  </si>
  <si>
    <t>smoke_6_10dayCRUDE2012AllAllAsianAllAllAllAll</t>
  </si>
  <si>
    <t>smoke_6_10dayCRUDE2012AllAllAsianAllAllMaleAll</t>
  </si>
  <si>
    <t xml:space="preserve">(12.9-38.4) </t>
  </si>
  <si>
    <t>smoke_6_10dayCRUDE2012AllAllNon-AsianAll15-19AllAll</t>
  </si>
  <si>
    <t xml:space="preserve">(26.3-50.9) </t>
  </si>
  <si>
    <t>smoke_6_10dayCRUDE2012AllAllNon-AsianAll15-19FemaleAll</t>
  </si>
  <si>
    <t xml:space="preserve">(29.8-60.0) </t>
  </si>
  <si>
    <t>smoke_6_10dayCRUDE2012AllAllNon-AsianAll15-19MaleAll</t>
  </si>
  <si>
    <t xml:space="preserve">(19.1-50.7) </t>
  </si>
  <si>
    <t>smoke_6_10dayCRUDE2012AllAllNon-AsianAll20-24AllAll</t>
  </si>
  <si>
    <t xml:space="preserve">(25.4-41.2) </t>
  </si>
  <si>
    <t>smoke_6_10dayCRUDE2012AllAllNon-AsianAll20-24FemaleAll</t>
  </si>
  <si>
    <t xml:space="preserve">(23.1-42.7) </t>
  </si>
  <si>
    <t>smoke_6_10dayCRUDE2012AllAllNon-AsianAll20-24MaleAll</t>
  </si>
  <si>
    <t xml:space="preserve">(22.0-46.8) </t>
  </si>
  <si>
    <t>smoke_6_10dayCRUDE2012AllAllNon-AsianAll25-34AllAll</t>
  </si>
  <si>
    <t xml:space="preserve">(25.3-34.9) </t>
  </si>
  <si>
    <t>smoke_6_10dayCRUDE2012AllAllNon-AsianAll25-34FemaleAll</t>
  </si>
  <si>
    <t xml:space="preserve">(27.7-41.3) </t>
  </si>
  <si>
    <t>smoke_6_10dayCRUDE2012AllAllNon-AsianAll25-34MaleAll</t>
  </si>
  <si>
    <t xml:space="preserve">(19.1-34.2) </t>
  </si>
  <si>
    <t>smoke_6_10dayCRUDE2012AllAllNon-AsianAll35-44AllAll</t>
  </si>
  <si>
    <t xml:space="preserve">(22.6-32.0) </t>
  </si>
  <si>
    <t>smoke_6_10dayCRUDE2012AllAllNon-AsianAll35-44FemaleAll</t>
  </si>
  <si>
    <t xml:space="preserve">(26.0-39.3) </t>
  </si>
  <si>
    <t>smoke_6_10dayCRUDE2012AllAllNon-AsianAll35-44MaleAll</t>
  </si>
  <si>
    <t xml:space="preserve">(15.4-30.6) </t>
  </si>
  <si>
    <t>smoke_6_10dayCRUDE2012AllAllNon-AsianAll45-54AllAll</t>
  </si>
  <si>
    <t xml:space="preserve">(22.0-30.1) </t>
  </si>
  <si>
    <t>smoke_6_10dayCRUDE2012AllAllNon-AsianAll45-54FemaleAll</t>
  </si>
  <si>
    <t xml:space="preserve">(25.3-37.0) </t>
  </si>
  <si>
    <t>smoke_6_10dayCRUDE2012AllAllNon-AsianAll45-54MaleAll</t>
  </si>
  <si>
    <t xml:space="preserve">(14.1-26.3) </t>
  </si>
  <si>
    <t>smoke_6_10dayCRUDE2012AllAllNon-AsianAll55-64AllAll</t>
  </si>
  <si>
    <t xml:space="preserve">(17.6-29.9) </t>
  </si>
  <si>
    <t>smoke_6_10dayCRUDE2012AllAllNon-AsianAll55-64FemaleAll</t>
  </si>
  <si>
    <t>smoke_6_10dayCRUDE2012AllAllNon-AsianAll55-64MaleAll</t>
  </si>
  <si>
    <t xml:space="preserve">(6.8-20.7) </t>
  </si>
  <si>
    <t>smoke_6_10dayCRUDE2012AllAllNon-AsianAll65-74AllAll</t>
  </si>
  <si>
    <t xml:space="preserve">(18.8-40.4) </t>
  </si>
  <si>
    <t>smoke_6_10dayCRUDE2012AllAllNon-AsianAll65-74FemaleAll</t>
  </si>
  <si>
    <t xml:space="preserve">(14.5-36.8) </t>
  </si>
  <si>
    <t>smoke_6_10dayCRUDE2012AllAllNon-AsianAll65-74MaleAll</t>
  </si>
  <si>
    <t xml:space="preserve">(16.7-53.7) </t>
  </si>
  <si>
    <t>smoke_6_10dayCRUDE2012AllAllNon-AsianAll75+AllAll</t>
  </si>
  <si>
    <t xml:space="preserve">(19.8-50.8) </t>
  </si>
  <si>
    <t>smoke_6_10dayCRUDE2012AllAllNon-AsianAll75+FemaleAll</t>
  </si>
  <si>
    <t>smoke_6_10dayCRUDE2012AllAllNon-AsianAll75+MaleAll</t>
  </si>
  <si>
    <t xml:space="preserve">(14.6-59.9) </t>
  </si>
  <si>
    <t>smoke_6_10dayCRUDE2012AllAllNon-AsianAllAllAllAll</t>
  </si>
  <si>
    <t xml:space="preserve">(26.4-31.1) </t>
  </si>
  <si>
    <t>smoke_6_10dayCRUDE2012AllAllNon-AsianAllAllFemaleAll</t>
  </si>
  <si>
    <t xml:space="preserve">(29.5-36.3) </t>
  </si>
  <si>
    <t xml:space="preserve">(85-105) </t>
  </si>
  <si>
    <t>smoke_6_10dayCRUDE2012AllAllNon-AsianAllAllMaleAll</t>
  </si>
  <si>
    <t xml:space="preserve">(21.4-28.1) </t>
  </si>
  <si>
    <t xml:space="preserve">(62-82) </t>
  </si>
  <si>
    <t>smoke_6_10dayCRUDE2012AllNon-PacificAllAll15-19AllAll</t>
  </si>
  <si>
    <t xml:space="preserve">(25.3-50.5) </t>
  </si>
  <si>
    <t>smoke_6_10dayCRUDE2012AllNon-PacificAllAll15-19FemaleAll</t>
  </si>
  <si>
    <t xml:space="preserve">(28.7-58.3) </t>
  </si>
  <si>
    <t>smoke_6_10dayCRUDE2012AllNon-PacificAllAll15-19MaleAll</t>
  </si>
  <si>
    <t xml:space="preserve">(19.3-50.4) </t>
  </si>
  <si>
    <t>smoke_6_10dayCRUDE2012AllNon-PacificAllAll20-24AllAll</t>
  </si>
  <si>
    <t xml:space="preserve">(24.2-40.2) </t>
  </si>
  <si>
    <t>smoke_6_10dayCRUDE2012AllNon-PacificAllAll20-24FemaleAll</t>
  </si>
  <si>
    <t xml:space="preserve">(22.2-42.5) </t>
  </si>
  <si>
    <t>smoke_6_10dayCRUDE2012AllNon-PacificAllAll20-24MaleAll</t>
  </si>
  <si>
    <t xml:space="preserve">(20.5-45.3) </t>
  </si>
  <si>
    <t>smoke_6_10dayCRUDE2012AllNon-PacificAllAll25-34AllAll</t>
  </si>
  <si>
    <t xml:space="preserve">(24.2-34.9) </t>
  </si>
  <si>
    <t>smoke_6_10dayCRUDE2012AllNon-PacificAllAll25-34FemaleAll</t>
  </si>
  <si>
    <t xml:space="preserve">(24.3-39.4) </t>
  </si>
  <si>
    <t>smoke_6_10dayCRUDE2012AllNon-PacificAllAll25-34MaleAll</t>
  </si>
  <si>
    <t xml:space="preserve">(20.1-36.5) </t>
  </si>
  <si>
    <t>smoke_6_10dayCRUDE2012AllNon-PacificAllAll35-44AllAll</t>
  </si>
  <si>
    <t xml:space="preserve">(21.2-31.6) </t>
  </si>
  <si>
    <t>smoke_6_10dayCRUDE2012AllNon-PacificAllAll35-44FemaleAll</t>
  </si>
  <si>
    <t xml:space="preserve">(23.7-37.9) </t>
  </si>
  <si>
    <t>smoke_6_10dayCRUDE2012AllNon-PacificAllAll35-44MaleAll</t>
  </si>
  <si>
    <t xml:space="preserve">(15.6-31.1) </t>
  </si>
  <si>
    <t>smoke_6_10dayCRUDE2012AllNon-PacificAllAll45-54AllAll</t>
  </si>
  <si>
    <t xml:space="preserve">(19.9-28.1) </t>
  </si>
  <si>
    <t>smoke_6_10dayCRUDE2012AllNon-PacificAllAll45-54FemaleAll</t>
  </si>
  <si>
    <t xml:space="preserve">(24.6-36.2) </t>
  </si>
  <si>
    <t>smoke_6_10dayCRUDE2012AllNon-PacificAllAll45-54MaleAll</t>
  </si>
  <si>
    <t xml:space="preserve">(11.5-22.9) </t>
  </si>
  <si>
    <t>smoke_6_10dayCRUDE2012AllNon-PacificAllAll55-64AllAll</t>
  </si>
  <si>
    <t xml:space="preserve">(16.4-28.0) </t>
  </si>
  <si>
    <t>smoke_6_10dayCRUDE2012AllNon-PacificAllAll55-64FemaleAll</t>
  </si>
  <si>
    <t xml:space="preserve">(24.4-44.1) </t>
  </si>
  <si>
    <t>smoke_6_10dayCRUDE2012AllNon-PacificAllAll55-64MaleAll</t>
  </si>
  <si>
    <t xml:space="preserve">(5.1-16.6) </t>
  </si>
  <si>
    <t>smoke_6_10dayCRUDE2012AllNon-PacificAllAll65-74AllAll</t>
  </si>
  <si>
    <t xml:space="preserve">(17.6-35.4) </t>
  </si>
  <si>
    <t>smoke_6_10dayCRUDE2012AllNon-PacificAllAll65-74FemaleAll</t>
  </si>
  <si>
    <t xml:space="preserve">(14.4-36.3) </t>
  </si>
  <si>
    <t>smoke_6_10dayCRUDE2012AllNon-PacificAllAll65-74MaleAll</t>
  </si>
  <si>
    <t xml:space="preserve">(14.9-43.4) </t>
  </si>
  <si>
    <t>smoke_6_10dayCRUDE2012AllNon-PacificAllAll75+AllAll</t>
  </si>
  <si>
    <t>smoke_6_10dayCRUDE2012AllNon-PacificAllAll75+FemaleAll</t>
  </si>
  <si>
    <t>smoke_6_10dayCRUDE2012AllNon-PacificAllAll75+MaleAll</t>
  </si>
  <si>
    <t>smoke_6_10dayCRUDE2012AllNon-PacificAllAllAllAllAll</t>
  </si>
  <si>
    <t xml:space="preserve">(25.1-29.9) </t>
  </si>
  <si>
    <t xml:space="preserve">(143-170) </t>
  </si>
  <si>
    <t>smoke_6_10dayCRUDE2012AllNon-PacificAllAllAllFemaleAll</t>
  </si>
  <si>
    <t xml:space="preserve">(28.2-35.2) </t>
  </si>
  <si>
    <t xml:space="preserve">(77-96) </t>
  </si>
  <si>
    <t>smoke_6_10dayCRUDE2012AllNon-PacificAllAllAllMaleAll</t>
  </si>
  <si>
    <t xml:space="preserve">(20.7-26.7) </t>
  </si>
  <si>
    <t xml:space="preserve">(61-79) </t>
  </si>
  <si>
    <t>smoke_6_10dayCRUDE2012AllPacificAllAll20-24AllAll</t>
  </si>
  <si>
    <t xml:space="preserve">(12.0-59.3) </t>
  </si>
  <si>
    <t>smoke_6_10dayCRUDE2012AllPacificAllAll25-34AllAll</t>
  </si>
  <si>
    <t xml:space="preserve">(23.8-48.0) </t>
  </si>
  <si>
    <t>smoke_6_10dayCRUDE2012AllPacificAllAll25-34FemaleAll</t>
  </si>
  <si>
    <t xml:space="preserve">(23.7-62.1) </t>
  </si>
  <si>
    <t>smoke_6_10dayCRUDE2012AllPacificAllAll25-34MaleAll</t>
  </si>
  <si>
    <t xml:space="preserve">(13.5-43.5) </t>
  </si>
  <si>
    <t>smoke_6_10dayCRUDE2012AllPacificAllAll35-44AllAll</t>
  </si>
  <si>
    <t xml:space="preserve">(20.3-56.6) </t>
  </si>
  <si>
    <t>smoke_6_10dayCRUDE2012AllPacificAllAllAllAllAll</t>
  </si>
  <si>
    <t xml:space="preserve">(30.5-47.3) </t>
  </si>
  <si>
    <t>smoke_6_10dayCRUDE2012AllPacificAllAllAllFemaleAll</t>
  </si>
  <si>
    <t xml:space="preserve">(30.2-54.2) </t>
  </si>
  <si>
    <t>smoke_6_10dayCRUDE2012AllPacificAllAllAllMaleAll</t>
  </si>
  <si>
    <t xml:space="preserve">(22.8-50.0) </t>
  </si>
  <si>
    <t>smoke_6_10dayCRUDE2012MaoriAllAllAll15-19AllAll</t>
  </si>
  <si>
    <t xml:space="preserve">(27.9-61.1) </t>
  </si>
  <si>
    <t>smoke_6_10dayCRUDE2012MaoriAllAllAll15-19FemaleAll</t>
  </si>
  <si>
    <t xml:space="preserve">(20.8-57.3) </t>
  </si>
  <si>
    <t>smoke_6_10dayCRUDE2012MaoriAllAllAll20-24AllAll</t>
  </si>
  <si>
    <t xml:space="preserve">(27.3-53.5) </t>
  </si>
  <si>
    <t>smoke_6_10dayCRUDE2012MaoriAllAllAll20-24FemaleAll</t>
  </si>
  <si>
    <t xml:space="preserve">(31.4-58.1) </t>
  </si>
  <si>
    <t>smoke_6_10dayCRUDE2012MaoriAllAllAll20-24MaleAll</t>
  </si>
  <si>
    <t xml:space="preserve">(18.0-55.8) </t>
  </si>
  <si>
    <t>smoke_6_10dayCRUDE2012MaoriAllAllAll25-34AllAll</t>
  </si>
  <si>
    <t xml:space="preserve">(26.5-42.1) </t>
  </si>
  <si>
    <t>smoke_6_10dayCRUDE2012MaoriAllAllAll25-34FemaleAll</t>
  </si>
  <si>
    <t xml:space="preserve">(27.1-45.0) </t>
  </si>
  <si>
    <t>smoke_6_10dayCRUDE2012MaoriAllAllAll25-34MaleAll</t>
  </si>
  <si>
    <t xml:space="preserve">(18.0-47.9) </t>
  </si>
  <si>
    <t>smoke_6_10dayCRUDE2012MaoriAllAllAll35-44AllAll</t>
  </si>
  <si>
    <t xml:space="preserve">(21.0-35.0) </t>
  </si>
  <si>
    <t>smoke_6_10dayCRUDE2012MaoriAllAllAll35-44FemaleAll</t>
  </si>
  <si>
    <t xml:space="preserve">(21.3-40.4) </t>
  </si>
  <si>
    <t>smoke_6_10dayCRUDE2012MaoriAllAllAll35-44MaleAll</t>
  </si>
  <si>
    <t xml:space="preserve">(13.8-38.2) </t>
  </si>
  <si>
    <t>smoke_6_10dayCRUDE2012MaoriAllAllAll45-54AllAll</t>
  </si>
  <si>
    <t xml:space="preserve">(22.7-37.5) </t>
  </si>
  <si>
    <t>smoke_6_10dayCRUDE2012MaoriAllAllAll45-54FemaleAll</t>
  </si>
  <si>
    <t xml:space="preserve">(27.4-49.0) </t>
  </si>
  <si>
    <t>smoke_6_10dayCRUDE2012MaoriAllAllAll45-54MaleAll</t>
  </si>
  <si>
    <t xml:space="preserve">(11.1-31.4) </t>
  </si>
  <si>
    <t>smoke_6_10dayCRUDE2012MaoriAllAllAll55-64AllAll</t>
  </si>
  <si>
    <t xml:space="preserve">(15.2-48.9) </t>
  </si>
  <si>
    <t>smoke_6_10dayCRUDE2012MaoriAllAllAll55-64FemaleAll</t>
  </si>
  <si>
    <t xml:space="preserve">(12.0-63.7) </t>
  </si>
  <si>
    <t>smoke_6_10dayCRUDE2012MaoriAllAllAll55-64MaleAll</t>
  </si>
  <si>
    <t xml:space="preserve">(8.0-44.3) </t>
  </si>
  <si>
    <t>smoke_6_10dayCRUDE2012MaoriAllAllAll65-74AllAll</t>
  </si>
  <si>
    <t xml:space="preserve">(12.6-47.9) </t>
  </si>
  <si>
    <t>smoke_6_10dayCRUDE2012MaoriAllAllAllAllAllAll</t>
  </si>
  <si>
    <t xml:space="preserve">(29.4-37.6) </t>
  </si>
  <si>
    <t>smoke_6_10dayCRUDE2012MaoriAllAllAllAllAllQuintile1</t>
  </si>
  <si>
    <t xml:space="preserve">(10.4-43.7) </t>
  </si>
  <si>
    <t>smoke_6_10dayCRUDE2012MaoriAllAllAllAllAllQuintile2</t>
  </si>
  <si>
    <t xml:space="preserve">(17.4-54.5) </t>
  </si>
  <si>
    <t>smoke_6_10dayCRUDE2012MaoriAllAllAllAllAllQuintile3</t>
  </si>
  <si>
    <t xml:space="preserve">(15.5-37.2) </t>
  </si>
  <si>
    <t>smoke_6_10dayCRUDE2012MaoriAllAllAllAllAllQuintile4</t>
  </si>
  <si>
    <t xml:space="preserve">(26.8-43.6) </t>
  </si>
  <si>
    <t>smoke_6_10dayCRUDE2012MaoriAllAllAllAllAllQuintile5</t>
  </si>
  <si>
    <t xml:space="preserve">(30.6-40.9) </t>
  </si>
  <si>
    <t>smoke_6_10dayCRUDE2012MaoriAllAllAllAllFemaleAll</t>
  </si>
  <si>
    <t xml:space="preserve">(31.2-41.5) </t>
  </si>
  <si>
    <t>smoke_6_10dayCRUDE2012MaoriAllAllAllAllFemaleQuintile3</t>
  </si>
  <si>
    <t xml:space="preserve">(14.0-42.1) </t>
  </si>
  <si>
    <t>smoke_6_10dayCRUDE2012MaoriAllAllAllAllFemaleQuintile4</t>
  </si>
  <si>
    <t xml:space="preserve">(27.5-48.8) </t>
  </si>
  <si>
    <t>smoke_6_10dayCRUDE2012MaoriAllAllAllAllFemaleQuintile5</t>
  </si>
  <si>
    <t xml:space="preserve">(30.7-42.3) </t>
  </si>
  <si>
    <t>smoke_6_10dayCRUDE2012MaoriAllAllAllAllMaleAll</t>
  </si>
  <si>
    <t xml:space="preserve">(23.3-37.2) </t>
  </si>
  <si>
    <t>smoke_6_10dayCRUDE2012MaoriAllAllAllAllMaleQuintile3</t>
  </si>
  <si>
    <t xml:space="preserve">(9.7-45.1) </t>
  </si>
  <si>
    <t>smoke_6_10dayCRUDE2012MaoriAllAllAllAllMaleQuintile4</t>
  </si>
  <si>
    <t xml:space="preserve">(19.4-44.8) </t>
  </si>
  <si>
    <t>smoke_6_10dayCRUDE2012MaoriAllAllAllAllMaleQuintile5</t>
  </si>
  <si>
    <t xml:space="preserve">(25.0-44.9) </t>
  </si>
  <si>
    <t>smoke_6_10dayCRUDE2012Non-MaoriAllAllAll15-19AllAll</t>
  </si>
  <si>
    <t xml:space="preserve">(17.7-50.4) </t>
  </si>
  <si>
    <t>smoke_6_10dayCRUDE2012Non-MaoriAllAllAll15-19MaleAll</t>
  </si>
  <si>
    <t xml:space="preserve">(10.3-46.5) </t>
  </si>
  <si>
    <t>smoke_6_10dayCRUDE2012Non-MaoriAllAllAll20-24AllAll</t>
  </si>
  <si>
    <t xml:space="preserve">(19.6-36.6) </t>
  </si>
  <si>
    <t>smoke_6_10dayCRUDE2012Non-MaoriAllAllAll20-24FemaleAll</t>
  </si>
  <si>
    <t xml:space="preserve">(15.0-38.4) </t>
  </si>
  <si>
    <t>smoke_6_10dayCRUDE2012Non-MaoriAllAllAll20-24MaleAll</t>
  </si>
  <si>
    <t xml:space="preserve">(16.7-46.0) </t>
  </si>
  <si>
    <t>smoke_6_10dayCRUDE2012Non-MaoriAllAllAll25-34AllAll</t>
  </si>
  <si>
    <t xml:space="preserve">(22.5-34.6) </t>
  </si>
  <si>
    <t>smoke_6_10dayCRUDE2012Non-MaoriAllAllAll25-34FemaleAll</t>
  </si>
  <si>
    <t xml:space="preserve">(22.6-40.8) </t>
  </si>
  <si>
    <t>smoke_6_10dayCRUDE2012Non-MaoriAllAllAll25-34MaleAll</t>
  </si>
  <si>
    <t xml:space="preserve">(18.4-35.9) </t>
  </si>
  <si>
    <t>smoke_6_10dayCRUDE2012Non-MaoriAllAllAll35-44AllAll</t>
  </si>
  <si>
    <t xml:space="preserve">(20.7-33.6) </t>
  </si>
  <si>
    <t>smoke_6_10dayCRUDE2012Non-MaoriAllAllAll35-44FemaleAll</t>
  </si>
  <si>
    <t xml:space="preserve">(24.7-41.9) </t>
  </si>
  <si>
    <t>smoke_6_10dayCRUDE2012Non-MaoriAllAllAll35-44MaleAll</t>
  </si>
  <si>
    <t>smoke_6_10dayCRUDE2012Non-MaoriAllAllAll45-54AllAll</t>
  </si>
  <si>
    <t xml:space="preserve">(19.4-29.5) </t>
  </si>
  <si>
    <t>smoke_6_10dayCRUDE2012Non-MaoriAllAllAll45-54FemaleAll</t>
  </si>
  <si>
    <t xml:space="preserve">(22.4-36.6) </t>
  </si>
  <si>
    <t>smoke_6_10dayCRUDE2012Non-MaoriAllAllAll45-54MaleAll</t>
  </si>
  <si>
    <t xml:space="preserve">(12.4-26.5) </t>
  </si>
  <si>
    <t>smoke_6_10dayCRUDE2012Non-MaoriAllAllAll55-64AllAll</t>
  </si>
  <si>
    <t xml:space="preserve">(15.0-28.6) </t>
  </si>
  <si>
    <t>smoke_6_10dayCRUDE2012Non-MaoriAllAllAll55-64FemaleAll</t>
  </si>
  <si>
    <t xml:space="preserve">(22.7-44.4) </t>
  </si>
  <si>
    <t>smoke_6_10dayCRUDE2012Non-MaoriAllAllAll55-64MaleAll</t>
  </si>
  <si>
    <t xml:space="preserve">(5.2-19.6) </t>
  </si>
  <si>
    <t>smoke_6_10dayCRUDE2012Non-MaoriAllAllAll65-74AllAll</t>
  </si>
  <si>
    <t xml:space="preserve">(17.3-39.7) </t>
  </si>
  <si>
    <t>smoke_6_10dayCRUDE2012Non-MaoriAllAllAll65-74FemaleAll</t>
  </si>
  <si>
    <t xml:space="preserve">(12.6-38.8) </t>
  </si>
  <si>
    <t>smoke_6_10dayCRUDE2012Non-MaoriAllAllAll65-74MaleAll</t>
  </si>
  <si>
    <t xml:space="preserve">(14.6-50.9) </t>
  </si>
  <si>
    <t>smoke_6_10dayCRUDE2012Non-MaoriAllAllAll75+AllAll</t>
  </si>
  <si>
    <t xml:space="preserve">(15.6-48.0) </t>
  </si>
  <si>
    <t>smoke_6_10dayCRUDE2012Non-MaoriAllAllAll75+FemaleAll</t>
  </si>
  <si>
    <t xml:space="preserve">(9.2-58.8) </t>
  </si>
  <si>
    <t>smoke_6_10dayCRUDE2012Non-MaoriAllAllAllAllAllAll</t>
  </si>
  <si>
    <t xml:space="preserve">(23.7-29.1) </t>
  </si>
  <si>
    <t xml:space="preserve">(105-129) </t>
  </si>
  <si>
    <t>smoke_6_10dayCRUDE2012Non-MaoriAllAllAllAllAllQuintile1</t>
  </si>
  <si>
    <t xml:space="preserve">(14.7-31.2) </t>
  </si>
  <si>
    <t>smoke_6_10dayCRUDE2012Non-MaoriAllAllAllAllAllQuintile2</t>
  </si>
  <si>
    <t xml:space="preserve">(15.2-29.2) </t>
  </si>
  <si>
    <t>smoke_6_10dayCRUDE2012Non-MaoriAllAllAllAllAllQuintile3</t>
  </si>
  <si>
    <t xml:space="preserve">(16.2-27.4) </t>
  </si>
  <si>
    <t>smoke_6_10dayCRUDE2012Non-MaoriAllAllAllAllAllQuintile4</t>
  </si>
  <si>
    <t xml:space="preserve">(24.5-35.5) </t>
  </si>
  <si>
    <t>smoke_6_10dayCRUDE2012Non-MaoriAllAllAllAllAllQuintile5</t>
  </si>
  <si>
    <t xml:space="preserve">(28.4-38.2) </t>
  </si>
  <si>
    <t>smoke_6_10dayCRUDE2012Non-MaoriAllAllAllAllFemaleAll</t>
  </si>
  <si>
    <t xml:space="preserve">(26.8-34.6) </t>
  </si>
  <si>
    <t>smoke_6_10dayCRUDE2012Non-MaoriAllAllAllAllFemaleQuintile1</t>
  </si>
  <si>
    <t xml:space="preserve">(13.2-40.4) </t>
  </si>
  <si>
    <t>smoke_6_10dayCRUDE2012Non-MaoriAllAllAllAllFemaleQuintile2</t>
  </si>
  <si>
    <t xml:space="preserve">(17.6-41.8) </t>
  </si>
  <si>
    <t>smoke_6_10dayCRUDE2012Non-MaoriAllAllAllAllFemaleQuintile3</t>
  </si>
  <si>
    <t xml:space="preserve">(18.6-38.3) </t>
  </si>
  <si>
    <t>smoke_6_10dayCRUDE2012Non-MaoriAllAllAllAllFemaleQuintile4</t>
  </si>
  <si>
    <t xml:space="preserve">(24.0-39.7) </t>
  </si>
  <si>
    <t>smoke_6_10dayCRUDE2012Non-MaoriAllAllAllAllFemaleQuintile5</t>
  </si>
  <si>
    <t xml:space="preserve">(29.9-43.3) </t>
  </si>
  <si>
    <t>smoke_6_10dayCRUDE2012Non-MaoriAllAllAllAllMaleAll</t>
  </si>
  <si>
    <t xml:space="preserve">(19.5-26.5) </t>
  </si>
  <si>
    <t xml:space="preserve">(47-65) </t>
  </si>
  <si>
    <t>smoke_6_10dayCRUDE2012Non-MaoriAllAllAllAllMaleQuintile1</t>
  </si>
  <si>
    <t xml:space="preserve">(11.3-31.9) </t>
  </si>
  <si>
    <t>smoke_6_10dayCRUDE2012Non-MaoriAllAllAllAllMaleQuintile2</t>
  </si>
  <si>
    <t xml:space="preserve">(9.2-24.8) </t>
  </si>
  <si>
    <t>smoke_6_10dayCRUDE2012Non-MaoriAllAllAllAllMaleQuintile3</t>
  </si>
  <si>
    <t xml:space="preserve">(10.2-24.9) </t>
  </si>
  <si>
    <t>smoke_6_10dayCRUDE2012Non-MaoriAllAllAllAllMaleQuintile4</t>
  </si>
  <si>
    <t xml:space="preserve">(20.9-36.6) </t>
  </si>
  <si>
    <t>smoke_6_10dayCRUDE2012Non-MaoriAllAllAllAllMaleQuintile5</t>
  </si>
  <si>
    <t xml:space="preserve">(23.4-38.1) </t>
  </si>
  <si>
    <t xml:space="preserve">(19.2-29.3) </t>
  </si>
  <si>
    <t>smoke_less_1dayCRUDE2012AllAllAllAll15-19AllAll</t>
  </si>
  <si>
    <t xml:space="preserve">smoke_less_1day </t>
  </si>
  <si>
    <t xml:space="preserve">(6.4-24.9) </t>
  </si>
  <si>
    <t>smoke_less_1dayCRUDE2012AllAllAllAll15-19FemaleAll</t>
  </si>
  <si>
    <t>smoke_less_1dayCRUDE2012AllAllAllAll15-19MaleAll</t>
  </si>
  <si>
    <t xml:space="preserve">(5.2-31.4) </t>
  </si>
  <si>
    <t>smoke_less_1dayCRUDE2012AllAllAllAll20-24AllAll</t>
  </si>
  <si>
    <t>smoke_less_1dayCRUDE2012AllAllAllAll20-24FemaleAll</t>
  </si>
  <si>
    <t xml:space="preserve">(6.1-26.7) </t>
  </si>
  <si>
    <t>smoke_less_1dayCRUDE2012AllAllAllAll20-24MaleAll</t>
  </si>
  <si>
    <t xml:space="preserve">(2.0-14.4) </t>
  </si>
  <si>
    <t>smoke_less_1dayCRUDE2012AllAllAllAll25-34AllAll</t>
  </si>
  <si>
    <t xml:space="preserve">(6.3-12.4) </t>
  </si>
  <si>
    <t>smoke_less_1dayCRUDE2012AllAllAllAll25-34FemaleAll</t>
  </si>
  <si>
    <t xml:space="preserve">(5.5-13.4) </t>
  </si>
  <si>
    <t>smoke_less_1dayCRUDE2012AllAllAllAll25-34MaleAll</t>
  </si>
  <si>
    <t xml:space="preserve">(5.4-14.3) </t>
  </si>
  <si>
    <t>smoke_less_1dayCRUDE2012AllAllAllAll35-44AllAll</t>
  </si>
  <si>
    <t xml:space="preserve">(4.2-10.4) </t>
  </si>
  <si>
    <t>smoke_less_1dayCRUDE2012AllAllAllAll35-44FemaleAll</t>
  </si>
  <si>
    <t xml:space="preserve">(3.4-11.1) </t>
  </si>
  <si>
    <t>smoke_less_1dayCRUDE2012AllAllAllAll35-44MaleAll</t>
  </si>
  <si>
    <t>smoke_less_1dayCRUDE2012AllAllAllAll45-54AllAll</t>
  </si>
  <si>
    <t xml:space="preserve">(4.9-11.4) </t>
  </si>
  <si>
    <t>smoke_less_1dayCRUDE2012AllAllAllAll45-54FemaleAll</t>
  </si>
  <si>
    <t xml:space="preserve">(2.5-7.7) </t>
  </si>
  <si>
    <t>smoke_less_1dayCRUDE2012AllAllAllAll45-54MaleAll</t>
  </si>
  <si>
    <t xml:space="preserve">(6.3-18.4) </t>
  </si>
  <si>
    <t>smoke_less_1dayCRUDE2012AllAllAllAll55-64AllAll</t>
  </si>
  <si>
    <t xml:space="preserve">(3.5-11.7) </t>
  </si>
  <si>
    <t>smoke_less_1dayCRUDE2012AllAllAllAll55-64FemaleAll</t>
  </si>
  <si>
    <t xml:space="preserve">(4.7-17.6) </t>
  </si>
  <si>
    <t>smoke_less_1dayCRUDE2012AllAllAllAll55-64MaleAll</t>
  </si>
  <si>
    <t>smoke_less_1dayCRUDE2012AllAllAllAll65-74AllAll</t>
  </si>
  <si>
    <t xml:space="preserve">(0.4-3.9) </t>
  </si>
  <si>
    <t>smoke_less_1dayCRUDE2012AllAllAllAll65-74FemaleAll</t>
  </si>
  <si>
    <t>smoke_less_1dayCRUDE2012AllAllAllAll65-74MaleAll</t>
  </si>
  <si>
    <t>smoke_less_1dayCRUDE2012AllAllAllAll75+AllAll</t>
  </si>
  <si>
    <t xml:space="preserve">(3.0-22.7) </t>
  </si>
  <si>
    <t>smoke_less_1dayCRUDE2012AllAllAllAll75+FemaleAll</t>
  </si>
  <si>
    <t>smoke_less_1dayCRUDE2012AllAllAllAll75+MaleAll</t>
  </si>
  <si>
    <t xml:space="preserve">(1.1-38.4) </t>
  </si>
  <si>
    <t>smoke_less_1dayCRUDE2012AllAllAllAllAllAllAll</t>
  </si>
  <si>
    <t xml:space="preserve">(6.7-10.1) </t>
  </si>
  <si>
    <t xml:space="preserve">(41-63) </t>
  </si>
  <si>
    <t>smoke_less_1dayCRUDE2012AllAllAllAllAllAllQuintile1</t>
  </si>
  <si>
    <t xml:space="preserve">(4.3-13.9) </t>
  </si>
  <si>
    <t>smoke_less_1dayCRUDE2012AllAllAllAllAllAllQuintile2</t>
  </si>
  <si>
    <t xml:space="preserve">(7.0-18.8) </t>
  </si>
  <si>
    <t>smoke_less_1dayCRUDE2012AllAllAllAllAllAllQuintile3</t>
  </si>
  <si>
    <t>smoke_less_1dayCRUDE2012AllAllAllAllAllAllQuintile4</t>
  </si>
  <si>
    <t xml:space="preserve">(6.8-13.4) </t>
  </si>
  <si>
    <t>smoke_less_1dayCRUDE2012AllAllAllAllAllAllQuintile5</t>
  </si>
  <si>
    <t xml:space="preserve">(3.6-7.6) </t>
  </si>
  <si>
    <t>smoke_less_1dayCRUDE2012AllAllAllAllAllFemaleAll</t>
  </si>
  <si>
    <t xml:space="preserve">(6.1-10.6) </t>
  </si>
  <si>
    <t>smoke_less_1dayCRUDE2012AllAllAllAllAllFemaleQuintile1</t>
  </si>
  <si>
    <t xml:space="preserve">(3.1-21.8) </t>
  </si>
  <si>
    <t>smoke_less_1dayCRUDE2012AllAllAllAllAllFemaleQuintile2</t>
  </si>
  <si>
    <t xml:space="preserve">(3.8-17.5) </t>
  </si>
  <si>
    <t>smoke_less_1dayCRUDE2012AllAllAllAllAllFemaleQuintile3</t>
  </si>
  <si>
    <t xml:space="preserve">(6.9-21.2) </t>
  </si>
  <si>
    <t>smoke_less_1dayCRUDE2012AllAllAllAllAllFemaleQuintile4</t>
  </si>
  <si>
    <t>smoke_less_1dayCRUDE2012AllAllAllAllAllFemaleQuintile5</t>
  </si>
  <si>
    <t>smoke_less_1dayCRUDE2012AllAllAllAllAllMaleAll</t>
  </si>
  <si>
    <t xml:space="preserve">(6.4-10.7) </t>
  </si>
  <si>
    <t>smoke_less_1dayCRUDE2012AllAllAllAllAllMaleQuintile1</t>
  </si>
  <si>
    <t xml:space="preserve">(2.7-14.9) </t>
  </si>
  <si>
    <t>smoke_less_1dayCRUDE2012AllAllAllAllAllMaleQuintile2</t>
  </si>
  <si>
    <t xml:space="preserve">(7.2-24.7) </t>
  </si>
  <si>
    <t>smoke_less_1dayCRUDE2012AllAllAllAllAllMaleQuintile3</t>
  </si>
  <si>
    <t xml:space="preserve">(2.7-9.8) </t>
  </si>
  <si>
    <t>smoke_less_1dayCRUDE2012AllAllAllAllAllMaleQuintile4</t>
  </si>
  <si>
    <t xml:space="preserve">(7.7-17.7) </t>
  </si>
  <si>
    <t>smoke_less_1dayCRUDE2012AllAllAllAllAllMaleQuintile5</t>
  </si>
  <si>
    <t xml:space="preserve">(2.6-8.3) </t>
  </si>
  <si>
    <t>smoke_less_1dayCRUDE2012AllAllAllNon-Other-Euro15-19AllAll</t>
  </si>
  <si>
    <t xml:space="preserve">(2.5-19.4) </t>
  </si>
  <si>
    <t>smoke_less_1dayCRUDE2012AllAllAllNon-Other-Euro15-19FemaleAll</t>
  </si>
  <si>
    <t xml:space="preserve">(0.5-28.2) </t>
  </si>
  <si>
    <t>smoke_less_1dayCRUDE2012AllAllAllNon-Other-Euro20-24AllAll</t>
  </si>
  <si>
    <t xml:space="preserve">(3.9-25.6) </t>
  </si>
  <si>
    <t>smoke_less_1dayCRUDE2012AllAllAllNon-Other-Euro20-24FemaleAll</t>
  </si>
  <si>
    <t xml:space="preserve">(5.0-27.6) </t>
  </si>
  <si>
    <t>smoke_less_1dayCRUDE2012AllAllAllNon-Other-Euro20-24MaleAll</t>
  </si>
  <si>
    <t xml:space="preserve">(1.4-31.3) </t>
  </si>
  <si>
    <t>smoke_less_1dayCRUDE2012AllAllAllNon-Other-Euro25-34AllAll</t>
  </si>
  <si>
    <t xml:space="preserve">(5.9-16.9) </t>
  </si>
  <si>
    <t>smoke_less_1dayCRUDE2012AllAllAllNon-Other-Euro25-34FemaleAll</t>
  </si>
  <si>
    <t xml:space="preserve">(5.4-19.1) </t>
  </si>
  <si>
    <t>smoke_less_1dayCRUDE2012AllAllAllNon-Other-Euro25-34MaleAll</t>
  </si>
  <si>
    <t>smoke_less_1dayCRUDE2012AllAllAllNon-Other-Euro35-44AllAll</t>
  </si>
  <si>
    <t xml:space="preserve">(1.7-9.8) </t>
  </si>
  <si>
    <t>smoke_less_1dayCRUDE2012AllAllAllNon-Other-Euro35-44FemaleAll</t>
  </si>
  <si>
    <t xml:space="preserve">(1.7-10.6) </t>
  </si>
  <si>
    <t>smoke_less_1dayCRUDE2012AllAllAllNon-Other-Euro35-44MaleAll</t>
  </si>
  <si>
    <t xml:space="preserve">(0.6-14.4) </t>
  </si>
  <si>
    <t>smoke_less_1dayCRUDE2012AllAllAllNon-Other-Euro45-54AllAll</t>
  </si>
  <si>
    <t>smoke_less_1dayCRUDE2012AllAllAllNon-Other-Euro45-54FemaleAll</t>
  </si>
  <si>
    <t xml:space="preserve">(0.2-6.3) </t>
  </si>
  <si>
    <t>smoke_less_1dayCRUDE2012AllAllAllNon-Other-Euro45-54MaleAll</t>
  </si>
  <si>
    <t xml:space="preserve">(1.7-15.0) </t>
  </si>
  <si>
    <t>smoke_less_1dayCRUDE2012AllAllAllNon-Other-Euro55-64AllAll</t>
  </si>
  <si>
    <t xml:space="preserve">(2.1-24.3) </t>
  </si>
  <si>
    <t>smoke_less_1dayCRUDE2012AllAllAllNon-Other-Euro55-64FemaleAll</t>
  </si>
  <si>
    <t xml:space="preserve">(3.5-43.7) </t>
  </si>
  <si>
    <t>smoke_less_1dayCRUDE2012AllAllAllNon-Other-Euro55-64MaleAll</t>
  </si>
  <si>
    <t>smoke_less_1dayCRUDE2012AllAllAllNon-Other-Euro65-74AllAll</t>
  </si>
  <si>
    <t xml:space="preserve">(0.4-10.9) </t>
  </si>
  <si>
    <t>smoke_less_1dayCRUDE2012AllAllAllNon-Other-EuroAllAllAll</t>
  </si>
  <si>
    <t>smoke_less_1dayCRUDE2012AllAllAllNon-Other-EuroAllFemaleAll</t>
  </si>
  <si>
    <t>smoke_less_1dayCRUDE2012AllAllAllNon-Other-EuroAllMaleAll</t>
  </si>
  <si>
    <t xml:space="preserve">(4.7-11.6) </t>
  </si>
  <si>
    <t>smoke_less_1dayCRUDE2012AllAllAllOther-Euro15-19AllAll</t>
  </si>
  <si>
    <t xml:space="preserve">(6.7-32.2) </t>
  </si>
  <si>
    <t>smoke_less_1dayCRUDE2012AllAllAllOther-Euro15-19MaleAll</t>
  </si>
  <si>
    <t xml:space="preserve">(4.9-37.4) </t>
  </si>
  <si>
    <t>smoke_less_1dayCRUDE2012AllAllAllOther-Euro20-24AllAll</t>
  </si>
  <si>
    <t xml:space="preserve">(3.4-20.6) </t>
  </si>
  <si>
    <t>smoke_less_1dayCRUDE2012AllAllAllOther-Euro20-24FemaleAll</t>
  </si>
  <si>
    <t xml:space="preserve">(3.8-34.4) </t>
  </si>
  <si>
    <t>smoke_less_1dayCRUDE2012AllAllAllOther-Euro20-24MaleAll</t>
  </si>
  <si>
    <t>smoke_less_1dayCRUDE2012AllAllAllOther-Euro25-34AllAll</t>
  </si>
  <si>
    <t xml:space="preserve">(4.9-12.2) </t>
  </si>
  <si>
    <t>smoke_less_1dayCRUDE2012AllAllAllOther-Euro25-34FemaleAll</t>
  </si>
  <si>
    <t xml:space="preserve">(3.4-13.2) </t>
  </si>
  <si>
    <t>smoke_less_1dayCRUDE2012AllAllAllOther-Euro25-34MaleAll</t>
  </si>
  <si>
    <t xml:space="preserve">(4.2-15.2) </t>
  </si>
  <si>
    <t>smoke_less_1dayCRUDE2012AllAllAllOther-Euro35-44AllAll</t>
  </si>
  <si>
    <t xml:space="preserve">(4.5-13.1) </t>
  </si>
  <si>
    <t>smoke_less_1dayCRUDE2012AllAllAllOther-Euro35-44FemaleAll</t>
  </si>
  <si>
    <t xml:space="preserve">(3.3-13.9) </t>
  </si>
  <si>
    <t>smoke_less_1dayCRUDE2012AllAllAllOther-Euro35-44MaleAll</t>
  </si>
  <si>
    <t xml:space="preserve">(3.3-17.5) </t>
  </si>
  <si>
    <t>smoke_less_1dayCRUDE2012AllAllAllOther-Euro45-54AllAll</t>
  </si>
  <si>
    <t xml:space="preserve">(5.8-14.2) </t>
  </si>
  <si>
    <t>smoke_less_1dayCRUDE2012AllAllAllOther-Euro45-54FemaleAll</t>
  </si>
  <si>
    <t>smoke_less_1dayCRUDE2012AllAllAllOther-Euro45-54MaleAll</t>
  </si>
  <si>
    <t xml:space="preserve">(7.0-23.7) </t>
  </si>
  <si>
    <t>smoke_less_1dayCRUDE2012AllAllAllOther-Euro55-64AllAll</t>
  </si>
  <si>
    <t xml:space="preserve">(2.7-11.3) </t>
  </si>
  <si>
    <t>smoke_less_1dayCRUDE2012AllAllAllOther-Euro55-64FemaleAll</t>
  </si>
  <si>
    <t xml:space="preserve">(2.7-16.1) </t>
  </si>
  <si>
    <t>smoke_less_1dayCRUDE2012AllAllAllOther-Euro55-64MaleAll</t>
  </si>
  <si>
    <t>smoke_less_1dayCRUDE2012AllAllAllOther-Euro65-74AllAll</t>
  </si>
  <si>
    <t>smoke_less_1dayCRUDE2012AllAllAllOther-Euro65-74FemaleAll</t>
  </si>
  <si>
    <t>smoke_less_1dayCRUDE2012AllAllAllOther-Euro65-74MaleAll</t>
  </si>
  <si>
    <t>smoke_less_1dayCRUDE2012AllAllAllOther-Euro75+AllAll</t>
  </si>
  <si>
    <t>smoke_less_1dayCRUDE2012AllAllAllOther-Euro75+FemaleAll</t>
  </si>
  <si>
    <t xml:space="preserve">(2.1-23.5) </t>
  </si>
  <si>
    <t>smoke_less_1dayCRUDE2012AllAllAllOther-EuroAllAllAll</t>
  </si>
  <si>
    <t xml:space="preserve">(27-44) </t>
  </si>
  <si>
    <t>smoke_less_1dayCRUDE2012AllAllAllOther-EuroAllFemaleAll</t>
  </si>
  <si>
    <t>smoke_less_1dayCRUDE2012AllAllAllOther-EuroAllMaleAll</t>
  </si>
  <si>
    <t xml:space="preserve">(6.3-11.7) </t>
  </si>
  <si>
    <t>smoke_less_1dayCRUDE2012AllAllAsianAllAllAllAll</t>
  </si>
  <si>
    <t xml:space="preserve">(4.9-22.2) </t>
  </si>
  <si>
    <t>smoke_less_1dayCRUDE2012AllAllAsianAllAllMaleAll</t>
  </si>
  <si>
    <t xml:space="preserve">(3.2-20.1) </t>
  </si>
  <si>
    <t>smoke_less_1dayCRUDE2012AllAllNon-AsianAll15-19AllAll</t>
  </si>
  <si>
    <t>smoke_less_1dayCRUDE2012AllAllNon-AsianAll15-19FemaleAll</t>
  </si>
  <si>
    <t xml:space="preserve">(3.9-27.4) </t>
  </si>
  <si>
    <t>smoke_less_1dayCRUDE2012AllAllNon-AsianAll15-19MaleAll</t>
  </si>
  <si>
    <t xml:space="preserve">(5.7-34.0) </t>
  </si>
  <si>
    <t>smoke_less_1dayCRUDE2012AllAllNon-AsianAll20-24AllAll</t>
  </si>
  <si>
    <t xml:space="preserve">(4.7-18.3) </t>
  </si>
  <si>
    <t>smoke_less_1dayCRUDE2012AllAllNon-AsianAll20-24FemaleAll</t>
  </si>
  <si>
    <t xml:space="preserve">(5.0-26.9) </t>
  </si>
  <si>
    <t>smoke_less_1dayCRUDE2012AllAllNon-AsianAll20-24MaleAll</t>
  </si>
  <si>
    <t xml:space="preserve">(2.1-15.2) </t>
  </si>
  <si>
    <t>smoke_less_1dayCRUDE2012AllAllNon-AsianAll25-34AllAll</t>
  </si>
  <si>
    <t xml:space="preserve">(6.0-11.9) </t>
  </si>
  <si>
    <t>smoke_less_1dayCRUDE2012AllAllNon-AsianAll25-34FemaleAll</t>
  </si>
  <si>
    <t xml:space="preserve">(4.7-12.2) </t>
  </si>
  <si>
    <t>smoke_less_1dayCRUDE2012AllAllNon-AsianAll25-34MaleAll</t>
  </si>
  <si>
    <t xml:space="preserve">(5.3-14.7) </t>
  </si>
  <si>
    <t>smoke_less_1dayCRUDE2012AllAllNon-AsianAll35-44AllAll</t>
  </si>
  <si>
    <t xml:space="preserve">(3.9-10.2) </t>
  </si>
  <si>
    <t>smoke_less_1dayCRUDE2012AllAllNon-AsianAll35-44FemaleAll</t>
  </si>
  <si>
    <t xml:space="preserve">(3.5-11.3) </t>
  </si>
  <si>
    <t>smoke_less_1dayCRUDE2012AllAllNon-AsianAll35-44MaleAll</t>
  </si>
  <si>
    <t>smoke_less_1dayCRUDE2012AllAllNon-AsianAll45-54AllAll</t>
  </si>
  <si>
    <t xml:space="preserve">(4.7-11.3) </t>
  </si>
  <si>
    <t>smoke_less_1dayCRUDE2012AllAllNon-AsianAll45-54FemaleAll</t>
  </si>
  <si>
    <t xml:space="preserve">(2.5-7.8) </t>
  </si>
  <si>
    <t>smoke_less_1dayCRUDE2012AllAllNon-AsianAll45-54MaleAll</t>
  </si>
  <si>
    <t xml:space="preserve">(5.9-18.5) </t>
  </si>
  <si>
    <t>smoke_less_1dayCRUDE2012AllAllNon-AsianAll55-64AllAll</t>
  </si>
  <si>
    <t xml:space="preserve">(3.6-12.1) </t>
  </si>
  <si>
    <t>smoke_less_1dayCRUDE2012AllAllNon-AsianAll55-64FemaleAll</t>
  </si>
  <si>
    <t>smoke_less_1dayCRUDE2012AllAllNon-AsianAll55-64MaleAll</t>
  </si>
  <si>
    <t xml:space="preserve">(0.9-10.3) </t>
  </si>
  <si>
    <t>smoke_less_1dayCRUDE2012AllAllNon-AsianAll65-74AllAll</t>
  </si>
  <si>
    <t>smoke_less_1dayCRUDE2012AllAllNon-AsianAll65-74FemaleAll</t>
  </si>
  <si>
    <t>smoke_less_1dayCRUDE2012AllAllNon-AsianAll65-74MaleAll</t>
  </si>
  <si>
    <t xml:space="preserve">(0.7-8.8) </t>
  </si>
  <si>
    <t>smoke_less_1dayCRUDE2012AllAllNon-AsianAll75+AllAll</t>
  </si>
  <si>
    <t xml:space="preserve">(2.2-14.2) </t>
  </si>
  <si>
    <t>smoke_less_1dayCRUDE2012AllAllNon-AsianAll75+FemaleAll</t>
  </si>
  <si>
    <t>smoke_less_1dayCRUDE2012AllAllNon-AsianAll75+MaleAll</t>
  </si>
  <si>
    <t xml:space="preserve">(0.4-15.3) </t>
  </si>
  <si>
    <t>smoke_less_1dayCRUDE2012AllAllNon-AsianAllAllAllAll</t>
  </si>
  <si>
    <t xml:space="preserve">(6.5-9.9) </t>
  </si>
  <si>
    <t xml:space="preserve">(37-57) </t>
  </si>
  <si>
    <t>smoke_less_1dayCRUDE2012AllAllNon-AsianAllAllFemaleAll</t>
  </si>
  <si>
    <t xml:space="preserve">(5.8-10.2) </t>
  </si>
  <si>
    <t>smoke_less_1dayCRUDE2012AllAllNon-AsianAllAllMaleAll</t>
  </si>
  <si>
    <t xml:space="preserve">(6.3-10.6) </t>
  </si>
  <si>
    <t>smoke_less_1dayCRUDE2012AllNon-PacificAllAll15-19AllAll</t>
  </si>
  <si>
    <t xml:space="preserve">(6.0-25.6) </t>
  </si>
  <si>
    <t>smoke_less_1dayCRUDE2012AllNon-PacificAllAll15-19FemaleAll</t>
  </si>
  <si>
    <t xml:space="preserve">(3.4-28.9) </t>
  </si>
  <si>
    <t>smoke_less_1dayCRUDE2012AllNon-PacificAllAll15-19MaleAll</t>
  </si>
  <si>
    <t xml:space="preserve">(4.7-31.5) </t>
  </si>
  <si>
    <t>smoke_less_1dayCRUDE2012AllNon-PacificAllAll20-24AllAll</t>
  </si>
  <si>
    <t xml:space="preserve">(4.8-19.3) </t>
  </si>
  <si>
    <t>smoke_less_1dayCRUDE2012AllNon-PacificAllAll20-24FemaleAll</t>
  </si>
  <si>
    <t xml:space="preserve">(6.2-28.2) </t>
  </si>
  <si>
    <t>smoke_less_1dayCRUDE2012AllNon-PacificAllAll20-24MaleAll</t>
  </si>
  <si>
    <t xml:space="preserve">(1.1-15.6) </t>
  </si>
  <si>
    <t>smoke_less_1dayCRUDE2012AllNon-PacificAllAll25-34AllAll</t>
  </si>
  <si>
    <t xml:space="preserve">(5.7-12.5) </t>
  </si>
  <si>
    <t>smoke_less_1dayCRUDE2012AllNon-PacificAllAll25-34FemaleAll</t>
  </si>
  <si>
    <t xml:space="preserve">(5.1-14.2) </t>
  </si>
  <si>
    <t>smoke_less_1dayCRUDE2012AllNon-PacificAllAll25-34MaleAll</t>
  </si>
  <si>
    <t xml:space="preserve">(4.6-14.1) </t>
  </si>
  <si>
    <t>smoke_less_1dayCRUDE2012AllNon-PacificAllAll35-44AllAll</t>
  </si>
  <si>
    <t xml:space="preserve">(3.8-10.3) </t>
  </si>
  <si>
    <t>smoke_less_1dayCRUDE2012AllNon-PacificAllAll35-44FemaleAll</t>
  </si>
  <si>
    <t>smoke_less_1dayCRUDE2012AllNon-PacificAllAll35-44MaleAll</t>
  </si>
  <si>
    <t>smoke_less_1dayCRUDE2012AllNon-PacificAllAll45-54AllAll</t>
  </si>
  <si>
    <t xml:space="preserve">(5.3-11.9) </t>
  </si>
  <si>
    <t>smoke_less_1dayCRUDE2012AllNon-PacificAllAll45-54FemaleAll</t>
  </si>
  <si>
    <t xml:space="preserve">(2.5-8.0) </t>
  </si>
  <si>
    <t>smoke_less_1dayCRUDE2012AllNon-PacificAllAll45-54MaleAll</t>
  </si>
  <si>
    <t xml:space="preserve">(6.7-19.4) </t>
  </si>
  <si>
    <t>smoke_less_1dayCRUDE2012AllNon-PacificAllAll55-64AllAll</t>
  </si>
  <si>
    <t>smoke_less_1dayCRUDE2012AllNon-PacificAllAll55-64FemaleAll</t>
  </si>
  <si>
    <t>smoke_less_1dayCRUDE2012AllNon-PacificAllAll55-64MaleAll</t>
  </si>
  <si>
    <t xml:space="preserve">(1.1-10.1) </t>
  </si>
  <si>
    <t>smoke_less_1dayCRUDE2012AllNon-PacificAllAll65-74AllAll</t>
  </si>
  <si>
    <t>smoke_less_1dayCRUDE2012AllNon-PacificAllAll65-74FemaleAll</t>
  </si>
  <si>
    <t>smoke_less_1dayCRUDE2012AllNon-PacificAllAll65-74MaleAll</t>
  </si>
  <si>
    <t>smoke_less_1dayCRUDE2012AllNon-PacificAllAll75+AllAll</t>
  </si>
  <si>
    <t>smoke_less_1dayCRUDE2012AllNon-PacificAllAll75+FemaleAll</t>
  </si>
  <si>
    <t>smoke_less_1dayCRUDE2012AllNon-PacificAllAll75+MaleAll</t>
  </si>
  <si>
    <t>smoke_less_1dayCRUDE2012AllNon-PacificAllAllAllAllAll</t>
  </si>
  <si>
    <t xml:space="preserve">(6.4-10.1) </t>
  </si>
  <si>
    <t xml:space="preserve">(36-58) </t>
  </si>
  <si>
    <t>smoke_less_1dayCRUDE2012AllNon-PacificAllAllAllFemaleAll</t>
  </si>
  <si>
    <t xml:space="preserve">(6.0-10.8) </t>
  </si>
  <si>
    <t>smoke_less_1dayCRUDE2012AllNon-PacificAllAllAllMaleAll</t>
  </si>
  <si>
    <t xml:space="preserve">(6.0-10.7) </t>
  </si>
  <si>
    <t>smoke_less_1dayCRUDE2012AllPacificAllAll20-24AllAll</t>
  </si>
  <si>
    <t xml:space="preserve">(2.4-25.1) </t>
  </si>
  <si>
    <t>smoke_less_1dayCRUDE2012AllPacificAllAll25-34AllAll</t>
  </si>
  <si>
    <t>smoke_less_1dayCRUDE2012AllPacificAllAll25-34FemaleAll</t>
  </si>
  <si>
    <t xml:space="preserve">(2.2-22.0) </t>
  </si>
  <si>
    <t>smoke_less_1dayCRUDE2012AllPacificAllAll25-34MaleAll</t>
  </si>
  <si>
    <t xml:space="preserve">(3.3-37.4) </t>
  </si>
  <si>
    <t>smoke_less_1dayCRUDE2012AllPacificAllAll35-44AllAll</t>
  </si>
  <si>
    <t xml:space="preserve">(0.9-37.5) </t>
  </si>
  <si>
    <t>smoke_less_1dayCRUDE2012AllPacificAllAllAllAllAll</t>
  </si>
  <si>
    <t xml:space="preserve">(6.3-14.7) </t>
  </si>
  <si>
    <t>smoke_less_1dayCRUDE2012AllPacificAllAllAllFemaleAll</t>
  </si>
  <si>
    <t>smoke_less_1dayCRUDE2012AllPacificAllAllAllMaleAll</t>
  </si>
  <si>
    <t xml:space="preserve">(5.3-21.2) </t>
  </si>
  <si>
    <t>smoke_less_1dayCRUDE2012MaoriAllAllAll15-19AllAll</t>
  </si>
  <si>
    <t xml:space="preserve">(4.0-26.2) </t>
  </si>
  <si>
    <t>smoke_less_1dayCRUDE2012MaoriAllAllAll15-19FemaleAll</t>
  </si>
  <si>
    <t xml:space="preserve">(2.0-35.6) </t>
  </si>
  <si>
    <t>smoke_less_1dayCRUDE2012MaoriAllAllAll20-24AllAll</t>
  </si>
  <si>
    <t xml:space="preserve">(1.8-24.4) </t>
  </si>
  <si>
    <t>smoke_less_1dayCRUDE2012MaoriAllAllAll20-24FemaleAll</t>
  </si>
  <si>
    <t xml:space="preserve">(4.0-22.1) </t>
  </si>
  <si>
    <t>smoke_less_1dayCRUDE2012MaoriAllAllAll20-24MaleAll</t>
  </si>
  <si>
    <t>smoke_less_1dayCRUDE2012MaoriAllAllAll25-34AllAll</t>
  </si>
  <si>
    <t>smoke_less_1dayCRUDE2012MaoriAllAllAll25-34FemaleAll</t>
  </si>
  <si>
    <t xml:space="preserve">(2.6-13.8) </t>
  </si>
  <si>
    <t>smoke_less_1dayCRUDE2012MaoriAllAllAll25-34MaleAll</t>
  </si>
  <si>
    <t xml:space="preserve">(0.9-21.0) </t>
  </si>
  <si>
    <t>smoke_less_1dayCRUDE2012MaoriAllAllAll35-44AllAll</t>
  </si>
  <si>
    <t xml:space="preserve">(1.8-7.5) </t>
  </si>
  <si>
    <t>smoke_less_1dayCRUDE2012MaoriAllAllAll35-44FemaleAll</t>
  </si>
  <si>
    <t>smoke_less_1dayCRUDE2012MaoriAllAllAll35-44MaleAll</t>
  </si>
  <si>
    <t>smoke_less_1dayCRUDE2012MaoriAllAllAll45-54AllAll</t>
  </si>
  <si>
    <t>smoke_less_1dayCRUDE2012MaoriAllAllAll45-54FemaleAll</t>
  </si>
  <si>
    <t xml:space="preserve">(0.6-7.7) </t>
  </si>
  <si>
    <t>smoke_less_1dayCRUDE2012MaoriAllAllAll45-54MaleAll</t>
  </si>
  <si>
    <t>smoke_less_1dayCRUDE2012MaoriAllAllAll55-64AllAll</t>
  </si>
  <si>
    <t xml:space="preserve">(0.5-20.6) </t>
  </si>
  <si>
    <t>smoke_less_1dayCRUDE2012MaoriAllAllAll55-64FemaleAll</t>
  </si>
  <si>
    <t xml:space="preserve">(0.8-31.1) </t>
  </si>
  <si>
    <t>smoke_less_1dayCRUDE2012MaoriAllAllAll55-64MaleAll</t>
  </si>
  <si>
    <t>smoke_less_1dayCRUDE2012MaoriAllAllAll65-74AllAll</t>
  </si>
  <si>
    <t>smoke_less_1dayCRUDE2012MaoriAllAllAllAllAllAll</t>
  </si>
  <si>
    <t xml:space="preserve">(3.8-9.2) </t>
  </si>
  <si>
    <t>smoke_less_1dayCRUDE2012MaoriAllAllAllAllAllQuintile1</t>
  </si>
  <si>
    <t xml:space="preserve">(0.6-14.7) </t>
  </si>
  <si>
    <t>smoke_less_1dayCRUDE2012MaoriAllAllAllAllAllQuintile2</t>
  </si>
  <si>
    <t xml:space="preserve">(2.1-41.9) </t>
  </si>
  <si>
    <t>smoke_less_1dayCRUDE2012MaoriAllAllAllAllAllQuintile3</t>
  </si>
  <si>
    <t xml:space="preserve">(2.4-15.7) </t>
  </si>
  <si>
    <t>smoke_less_1dayCRUDE2012MaoriAllAllAllAllAllQuintile4</t>
  </si>
  <si>
    <t xml:space="preserve">(3.2-13.6) </t>
  </si>
  <si>
    <t>smoke_less_1dayCRUDE2012MaoriAllAllAllAllAllQuintile5</t>
  </si>
  <si>
    <t xml:space="preserve">(2.7-6.9) </t>
  </si>
  <si>
    <t>smoke_less_1dayCRUDE2012MaoriAllAllAllAllFemaleAll</t>
  </si>
  <si>
    <t xml:space="preserve">(4.5-10.5) </t>
  </si>
  <si>
    <t>smoke_less_1dayCRUDE2012MaoriAllAllAllAllFemaleQuintile3</t>
  </si>
  <si>
    <t xml:space="preserve">(2.3-27.6) </t>
  </si>
  <si>
    <t>smoke_less_1dayCRUDE2012MaoriAllAllAllAllFemaleQuintile4</t>
  </si>
  <si>
    <t xml:space="preserve">(3.6-17.3) </t>
  </si>
  <si>
    <t>smoke_less_1dayCRUDE2012MaoriAllAllAllAllFemaleQuintile5</t>
  </si>
  <si>
    <t xml:space="preserve">(3.0-9.4) </t>
  </si>
  <si>
    <t>smoke_less_1dayCRUDE2012MaoriAllAllAllAllMaleAll</t>
  </si>
  <si>
    <t xml:space="preserve">(2.0-10.1) </t>
  </si>
  <si>
    <t>smoke_less_1dayCRUDE2012MaoriAllAllAllAllMaleQuintile3</t>
  </si>
  <si>
    <t xml:space="preserve">(0.4-14.1) </t>
  </si>
  <si>
    <t>smoke_less_1dayCRUDE2012MaoriAllAllAllAllMaleQuintile4</t>
  </si>
  <si>
    <t xml:space="preserve">(0.9-15.0) </t>
  </si>
  <si>
    <t>smoke_less_1dayCRUDE2012MaoriAllAllAllAllMaleQuintile5</t>
  </si>
  <si>
    <t xml:space="preserve">(0.7-6.3) </t>
  </si>
  <si>
    <t>smoke_less_1dayCRUDE2012Non-MaoriAllAllAll15-19AllAll</t>
  </si>
  <si>
    <t xml:space="preserve">(5.7-29.5) </t>
  </si>
  <si>
    <t>smoke_less_1dayCRUDE2012Non-MaoriAllAllAll15-19MaleAll</t>
  </si>
  <si>
    <t xml:space="preserve">(4.6-37.3) </t>
  </si>
  <si>
    <t>smoke_less_1dayCRUDE2012Non-MaoriAllAllAll20-24AllAll</t>
  </si>
  <si>
    <t xml:space="preserve">(4.9-21.3) </t>
  </si>
  <si>
    <t>smoke_less_1dayCRUDE2012Non-MaoriAllAllAll20-24FemaleAll</t>
  </si>
  <si>
    <t xml:space="preserve">(4.9-35.1) </t>
  </si>
  <si>
    <t>smoke_less_1dayCRUDE2012Non-MaoriAllAllAll20-24MaleAll</t>
  </si>
  <si>
    <t xml:space="preserve">(2.8-10.9) </t>
  </si>
  <si>
    <t>smoke_less_1dayCRUDE2012Non-MaoriAllAllAll25-34AllAll</t>
  </si>
  <si>
    <t>smoke_less_1dayCRUDE2012Non-MaoriAllAllAll25-34FemaleAll</t>
  </si>
  <si>
    <t xml:space="preserve">(5.7-17.1) </t>
  </si>
  <si>
    <t>smoke_less_1dayCRUDE2012Non-MaoriAllAllAll25-34MaleAll</t>
  </si>
  <si>
    <t>smoke_less_1dayCRUDE2012Non-MaoriAllAllAll35-44AllAll</t>
  </si>
  <si>
    <t xml:space="preserve">(4.6-13.2) </t>
  </si>
  <si>
    <t>smoke_less_1dayCRUDE2012Non-MaoriAllAllAll35-44FemaleAll</t>
  </si>
  <si>
    <t>smoke_less_1dayCRUDE2012Non-MaoriAllAllAll35-44MaleAll</t>
  </si>
  <si>
    <t xml:space="preserve">(4.1-17.8) </t>
  </si>
  <si>
    <t>smoke_less_1dayCRUDE2012Non-MaoriAllAllAll45-54AllAll</t>
  </si>
  <si>
    <t xml:space="preserve">(5.6-13.9) </t>
  </si>
  <si>
    <t>smoke_less_1dayCRUDE2012Non-MaoriAllAllAll45-54FemaleAll</t>
  </si>
  <si>
    <t>smoke_less_1dayCRUDE2012Non-MaoriAllAllAll45-54MaleAll</t>
  </si>
  <si>
    <t xml:space="preserve">(7.1-22.6) </t>
  </si>
  <si>
    <t>smoke_less_1dayCRUDE2012Non-MaoriAllAllAll55-64AllAll</t>
  </si>
  <si>
    <t xml:space="preserve">(3.5-12.4) </t>
  </si>
  <si>
    <t>smoke_less_1dayCRUDE2012Non-MaoriAllAllAll55-64FemaleAll</t>
  </si>
  <si>
    <t xml:space="preserve">(4.1-19.8) </t>
  </si>
  <si>
    <t>smoke_less_1dayCRUDE2012Non-MaoriAllAllAll55-64MaleAll</t>
  </si>
  <si>
    <t>smoke_less_1dayCRUDE2012Non-MaoriAllAllAll65-74AllAll</t>
  </si>
  <si>
    <t>smoke_less_1dayCRUDE2012Non-MaoriAllAllAll65-74FemaleAll</t>
  </si>
  <si>
    <t>smoke_less_1dayCRUDE2012Non-MaoriAllAllAll65-74MaleAll</t>
  </si>
  <si>
    <t>smoke_less_1dayCRUDE2012Non-MaoriAllAllAll75+AllAll</t>
  </si>
  <si>
    <t xml:space="preserve">(3.4-25.6) </t>
  </si>
  <si>
    <t>smoke_less_1dayCRUDE2012Non-MaoriAllAllAll75+FemaleAll</t>
  </si>
  <si>
    <t xml:space="preserve">(2.2-25.4) </t>
  </si>
  <si>
    <t>smoke_less_1dayCRUDE2012Non-MaoriAllAllAllAllAllAll</t>
  </si>
  <si>
    <t xml:space="preserve">(7.3-11.3) </t>
  </si>
  <si>
    <t xml:space="preserve">(32-50) </t>
  </si>
  <si>
    <t>smoke_less_1dayCRUDE2012Non-MaoriAllAllAllAllAllQuintile1</t>
  </si>
  <si>
    <t xml:space="preserve">(4.5-15.5) </t>
  </si>
  <si>
    <t>smoke_less_1dayCRUDE2012Non-MaoriAllAllAllAllAllQuintile2</t>
  </si>
  <si>
    <t xml:space="preserve">(7.0-17.8) </t>
  </si>
  <si>
    <t>smoke_less_1dayCRUDE2012Non-MaoriAllAllAllAllAllQuintile3</t>
  </si>
  <si>
    <t xml:space="preserve">(5.5-13.9) </t>
  </si>
  <si>
    <t>smoke_less_1dayCRUDE2012Non-MaoriAllAllAllAllAllQuintile4</t>
  </si>
  <si>
    <t xml:space="preserve">(7.1-15.5) </t>
  </si>
  <si>
    <t>smoke_less_1dayCRUDE2012Non-MaoriAllAllAllAllAllQuintile5</t>
  </si>
  <si>
    <t xml:space="preserve">(3.9-9.0) </t>
  </si>
  <si>
    <t>smoke_less_1dayCRUDE2012Non-MaoriAllAllAllAllFemaleAll</t>
  </si>
  <si>
    <t xml:space="preserve">(6.1-12.0) </t>
  </si>
  <si>
    <t>smoke_less_1dayCRUDE2012Non-MaoriAllAllAllAllFemaleQuintile1</t>
  </si>
  <si>
    <t xml:space="preserve">(2.4-23.0) </t>
  </si>
  <si>
    <t>smoke_less_1dayCRUDE2012Non-MaoriAllAllAllAllFemaleQuintile2</t>
  </si>
  <si>
    <t xml:space="preserve">(3.7-19.5) </t>
  </si>
  <si>
    <t>smoke_less_1dayCRUDE2012Non-MaoriAllAllAllAllFemaleQuintile3</t>
  </si>
  <si>
    <t xml:space="preserve">(6.9-22.4) </t>
  </si>
  <si>
    <t>smoke_less_1dayCRUDE2012Non-MaoriAllAllAllAllFemaleQuintile4</t>
  </si>
  <si>
    <t xml:space="preserve">(3.0-12.7) </t>
  </si>
  <si>
    <t>smoke_less_1dayCRUDE2012Non-MaoriAllAllAllAllFemaleQuintile5</t>
  </si>
  <si>
    <t xml:space="preserve">(3.0-10.3) </t>
  </si>
  <si>
    <t>smoke_less_1dayCRUDE2012Non-MaoriAllAllAllAllMaleAll</t>
  </si>
  <si>
    <t xml:space="preserve">(7.0-12.3) </t>
  </si>
  <si>
    <t>smoke_less_1dayCRUDE2012Non-MaoriAllAllAllAllMaleQuintile1</t>
  </si>
  <si>
    <t>smoke_less_1dayCRUDE2012Non-MaoriAllAllAllAllMaleQuintile2</t>
  </si>
  <si>
    <t xml:space="preserve">(6.2-23.5) </t>
  </si>
  <si>
    <t>smoke_less_1dayCRUDE2012Non-MaoriAllAllAllAllMaleQuintile3</t>
  </si>
  <si>
    <t xml:space="preserve">(2.6-10.8) </t>
  </si>
  <si>
    <t>smoke_less_1dayCRUDE2012Non-MaoriAllAllAllAllMaleQuintile4</t>
  </si>
  <si>
    <t xml:space="preserve">(9.3-21.0) </t>
  </si>
  <si>
    <t>smoke_less_1dayCRUDE2012Non-MaoriAllAllAllAllMaleQuintile5</t>
  </si>
  <si>
    <t xml:space="preserve">(2.3-9.1) </t>
  </si>
  <si>
    <t xml:space="preserve">(0.6-8.3) </t>
  </si>
  <si>
    <t xml:space="preserve">(2.4-7.9) </t>
  </si>
  <si>
    <t xml:space="preserve">(1.0-13.6) </t>
  </si>
  <si>
    <t xml:space="preserve">(0.5-29.6) </t>
  </si>
  <si>
    <t>smoking_dailyCRUDE2012AllAllAllAll15-19AllAll</t>
  </si>
  <si>
    <t xml:space="preserve">smoking_daily </t>
  </si>
  <si>
    <t xml:space="preserve">(55.3-77.0) </t>
  </si>
  <si>
    <t>smoking_dailyCRUDE2012AllAllAllAll15-19FemaleAll</t>
  </si>
  <si>
    <t xml:space="preserve">(60.8-90.7) </t>
  </si>
  <si>
    <t>smoking_dailyCRUDE2012AllAllAllAll15-19MaleAll</t>
  </si>
  <si>
    <t xml:space="preserve">(44.1-74.1) </t>
  </si>
  <si>
    <t>smoking_dailyCRUDE2012AllAllAllAll20-24AllAll</t>
  </si>
  <si>
    <t xml:space="preserve">(49.7-64.3) </t>
  </si>
  <si>
    <t>smoking_dailyCRUDE2012AllAllAllAll20-24FemaleAll</t>
  </si>
  <si>
    <t xml:space="preserve">(49.2-68.7) </t>
  </si>
  <si>
    <t xml:space="preserve">(32-44) </t>
  </si>
  <si>
    <t>smoking_dailyCRUDE2012AllAllAllAll20-24MaleAll</t>
  </si>
  <si>
    <t xml:space="preserve">(44.6-65.1) </t>
  </si>
  <si>
    <t>smoking_dailyCRUDE2012AllAllAllAll25-34AllAll</t>
  </si>
  <si>
    <t xml:space="preserve">(45.0-53.2) </t>
  </si>
  <si>
    <t>smoking_dailyCRUDE2012AllAllAllAll25-34FemaleAll</t>
  </si>
  <si>
    <t xml:space="preserve">(40.6-51.7) </t>
  </si>
  <si>
    <t>smoking_dailyCRUDE2012AllAllAllAll25-34MaleAll</t>
  </si>
  <si>
    <t xml:space="preserve">(46.0-57.6) </t>
  </si>
  <si>
    <t>smoking_dailyCRUDE2012AllAllAllAll35-44AllAll</t>
  </si>
  <si>
    <t xml:space="preserve">(36.4-43.3) </t>
  </si>
  <si>
    <t xml:space="preserve">(98-117) </t>
  </si>
  <si>
    <t>smoking_dailyCRUDE2012AllAllAllAll35-44FemaleAll</t>
  </si>
  <si>
    <t xml:space="preserve">(31.3-40.4) </t>
  </si>
  <si>
    <t>smoking_dailyCRUDE2012AllAllAllAll35-44MaleAll</t>
  </si>
  <si>
    <t xml:space="preserve">(37.5-50.7) </t>
  </si>
  <si>
    <t xml:space="preserve">(50-67) </t>
  </si>
  <si>
    <t>smoking_dailyCRUDE2012AllAllAllAll45-54AllAll</t>
  </si>
  <si>
    <t xml:space="preserve">(34.0-41.0) </t>
  </si>
  <si>
    <t xml:space="preserve">(100-121) </t>
  </si>
  <si>
    <t>smoking_dailyCRUDE2012AllAllAllAll45-54FemaleAll</t>
  </si>
  <si>
    <t xml:space="preserve">(36.1-47.1) </t>
  </si>
  <si>
    <t>smoking_dailyCRUDE2012AllAllAllAll45-54MaleAll</t>
  </si>
  <si>
    <t xml:space="preserve">(28.7-38.0) </t>
  </si>
  <si>
    <t>smoking_dailyCRUDE2012AllAllAllAll55-64AllAll</t>
  </si>
  <si>
    <t xml:space="preserve">(23.4-30.1) </t>
  </si>
  <si>
    <t xml:space="preserve">(59-76) </t>
  </si>
  <si>
    <t>smoking_dailyCRUDE2012AllAllAllAll55-64FemaleAll</t>
  </si>
  <si>
    <t xml:space="preserve">(25.2-33.9) </t>
  </si>
  <si>
    <t>smoking_dailyCRUDE2012AllAllAllAll55-64MaleAll</t>
  </si>
  <si>
    <t xml:space="preserve">(19.8-29.6) </t>
  </si>
  <si>
    <t>smoking_dailyCRUDE2012AllAllAllAll65-74AllAll</t>
  </si>
  <si>
    <t xml:space="preserve">(12.5-18.3) </t>
  </si>
  <si>
    <t>smoking_dailyCRUDE2012AllAllAllAll65-74FemaleAll</t>
  </si>
  <si>
    <t xml:space="preserve">(13.8-22.3) </t>
  </si>
  <si>
    <t>smoking_dailyCRUDE2012AllAllAllAll65-74MaleAll</t>
  </si>
  <si>
    <t>smoking_dailyCRUDE2012AllAllAllAll75+AllAll</t>
  </si>
  <si>
    <t xml:space="preserve">(6.6-11.8) </t>
  </si>
  <si>
    <t>smoking_dailyCRUDE2012AllAllAllAll75+FemaleAll</t>
  </si>
  <si>
    <t>smoking_dailyCRUDE2012AllAllAllAll75+MaleAll</t>
  </si>
  <si>
    <t xml:space="preserve">(4.2-11.2) </t>
  </si>
  <si>
    <t>smoking_dailyCRUDE2012AllAllAllAllAllAllAll</t>
  </si>
  <si>
    <t xml:space="preserve">(34.0-37.5) </t>
  </si>
  <si>
    <t xml:space="preserve">(527-580) </t>
  </si>
  <si>
    <t>smoking_dailyCRUDE2012AllAllAllAllAllAllQuintile1</t>
  </si>
  <si>
    <t xml:space="preserve">(20.9-30.4) </t>
  </si>
  <si>
    <t xml:space="preserve">(56-82) </t>
  </si>
  <si>
    <t>smoking_dailyCRUDE2012AllAllAllAllAllAllQuintile2</t>
  </si>
  <si>
    <t xml:space="preserve">(21.6-30.4) </t>
  </si>
  <si>
    <t xml:space="preserve">(62-87) </t>
  </si>
  <si>
    <t>smoking_dailyCRUDE2012AllAllAllAllAllAllQuintile3</t>
  </si>
  <si>
    <t xml:space="preserve">(28.8-34.7) </t>
  </si>
  <si>
    <t xml:space="preserve">(89-107) </t>
  </si>
  <si>
    <t>smoking_dailyCRUDE2012AllAllAllAllAllAllQuintile4</t>
  </si>
  <si>
    <t xml:space="preserve">(34.0-42.0) </t>
  </si>
  <si>
    <t xml:space="preserve">(110-136) </t>
  </si>
  <si>
    <t>smoking_dailyCRUDE2012AllAllAllAllAllAllQuintile5</t>
  </si>
  <si>
    <t xml:space="preserve">(49.7-56.0) </t>
  </si>
  <si>
    <t xml:space="preserve">(178-201) </t>
  </si>
  <si>
    <t>smoking_dailyCRUDE2012AllAllAllAllAllFemaleAll</t>
  </si>
  <si>
    <t xml:space="preserve">(34.9-39.6) </t>
  </si>
  <si>
    <t xml:space="preserve">(254-289) </t>
  </si>
  <si>
    <t>smoking_dailyCRUDE2012AllAllAllAllAllFemaleQuintile1</t>
  </si>
  <si>
    <t xml:space="preserve">(17.6-31.9) </t>
  </si>
  <si>
    <t xml:space="preserve">(20-37) </t>
  </si>
  <si>
    <t>smoking_dailyCRUDE2012AllAllAllAllAllFemaleQuintile2</t>
  </si>
  <si>
    <t xml:space="preserve">(21.1-33.2) </t>
  </si>
  <si>
    <t>smoking_dailyCRUDE2012AllAllAllAllAllFemaleQuintile3</t>
  </si>
  <si>
    <t xml:space="preserve">(25.8-34.7) </t>
  </si>
  <si>
    <t>smoking_dailyCRUDE2012AllAllAllAllAllFemaleQuintile4</t>
  </si>
  <si>
    <t xml:space="preserve">(37.0-46.2) </t>
  </si>
  <si>
    <t xml:space="preserve">(57-71) </t>
  </si>
  <si>
    <t>smoking_dailyCRUDE2012AllAllAllAllAllFemaleQuintile5</t>
  </si>
  <si>
    <t xml:space="preserve">(50.3-58.1) </t>
  </si>
  <si>
    <t xml:space="preserve">(94-109) </t>
  </si>
  <si>
    <t>smoking_dailyCRUDE2012AllAllAllAllAllMaleAll</t>
  </si>
  <si>
    <t xml:space="preserve">(32.0-36.9) </t>
  </si>
  <si>
    <t xml:space="preserve">(262-302) </t>
  </si>
  <si>
    <t>smoking_dailyCRUDE2012AllAllAllAllAllMaleQuintile1</t>
  </si>
  <si>
    <t xml:space="preserve">(19.1-34.7) </t>
  </si>
  <si>
    <t xml:space="preserve">(29-53) </t>
  </si>
  <si>
    <t>smoking_dailyCRUDE2012AllAllAllAllAllMaleQuintile2</t>
  </si>
  <si>
    <t xml:space="preserve">(20.0-30.7) </t>
  </si>
  <si>
    <t>smoking_dailyCRUDE2012AllAllAllAllAllMaleQuintile3</t>
  </si>
  <si>
    <t xml:space="preserve">(29.1-37.3) </t>
  </si>
  <si>
    <t xml:space="preserve">(48-62) </t>
  </si>
  <si>
    <t>smoking_dailyCRUDE2012AllAllAllAllAllMaleQuintile4</t>
  </si>
  <si>
    <t xml:space="preserve">(29.8-39.6) </t>
  </si>
  <si>
    <t>smoking_dailyCRUDE2012AllAllAllAllAllMaleQuintile5</t>
  </si>
  <si>
    <t xml:space="preserve">(46.9-55.7) </t>
  </si>
  <si>
    <t xml:space="preserve">(80-95) </t>
  </si>
  <si>
    <t>smoking_dailyCRUDE2012AllAllAllNon-Other-Euro15-19AllAll</t>
  </si>
  <si>
    <t xml:space="preserve">(60.6-89.4) </t>
  </si>
  <si>
    <t>smoking_dailyCRUDE2012AllAllAllNon-Other-Euro15-19FemaleAll</t>
  </si>
  <si>
    <t xml:space="preserve">(64.1-96.2) </t>
  </si>
  <si>
    <t>smoking_dailyCRUDE2012AllAllAllNon-Other-Euro20-24AllAll</t>
  </si>
  <si>
    <t xml:space="preserve">(57.9-78.8) </t>
  </si>
  <si>
    <t>smoking_dailyCRUDE2012AllAllAllNon-Other-Euro20-24FemaleAll</t>
  </si>
  <si>
    <t xml:space="preserve">(47.9-77.2) </t>
  </si>
  <si>
    <t>smoking_dailyCRUDE2012AllAllAllNon-Other-Euro20-24MaleAll</t>
  </si>
  <si>
    <t xml:space="preserve">(59.0-87.6) </t>
  </si>
  <si>
    <t>smoking_dailyCRUDE2012AllAllAllNon-Other-Euro25-34AllAll</t>
  </si>
  <si>
    <t xml:space="preserve">(52.6-66.3) </t>
  </si>
  <si>
    <t xml:space="preserve">(47-59) </t>
  </si>
  <si>
    <t>smoking_dailyCRUDE2012AllAllAllNon-Other-Euro25-34FemaleAll</t>
  </si>
  <si>
    <t xml:space="preserve">(51.1-67.0) </t>
  </si>
  <si>
    <t>smoking_dailyCRUDE2012AllAllAllNon-Other-Euro25-34MaleAll</t>
  </si>
  <si>
    <t xml:space="preserve">(49.1-70.2) </t>
  </si>
  <si>
    <t>smoking_dailyCRUDE2012AllAllAllNon-Other-Euro35-44AllAll</t>
  </si>
  <si>
    <t xml:space="preserve">(54.1-68.9) </t>
  </si>
  <si>
    <t>smoking_dailyCRUDE2012AllAllAllNon-Other-Euro35-44FemaleAll</t>
  </si>
  <si>
    <t xml:space="preserve">(49.3-68.9) </t>
  </si>
  <si>
    <t>smoking_dailyCRUDE2012AllAllAllNon-Other-Euro35-44MaleAll</t>
  </si>
  <si>
    <t xml:space="preserve">(51.7-74.4) </t>
  </si>
  <si>
    <t>smoking_dailyCRUDE2012AllAllAllNon-Other-Euro45-54AllAll</t>
  </si>
  <si>
    <t xml:space="preserve">(43.9-61.9) </t>
  </si>
  <si>
    <t>smoking_dailyCRUDE2012AllAllAllNon-Other-Euro45-54FemaleAll</t>
  </si>
  <si>
    <t xml:space="preserve">(50.0-71.2) </t>
  </si>
  <si>
    <t>smoking_dailyCRUDE2012AllAllAllNon-Other-Euro45-54MaleAll</t>
  </si>
  <si>
    <t xml:space="preserve">(34.6-59.2) </t>
  </si>
  <si>
    <t>smoking_dailyCRUDE2012AllAllAllNon-Other-Euro55-64AllAll</t>
  </si>
  <si>
    <t xml:space="preserve">(27.4-46.3) </t>
  </si>
  <si>
    <t>smoking_dailyCRUDE2012AllAllAllNon-Other-Euro55-64FemaleAll</t>
  </si>
  <si>
    <t xml:space="preserve">(28.0-54.2) </t>
  </si>
  <si>
    <t>smoking_dailyCRUDE2012AllAllAllNon-Other-Euro55-64MaleAll</t>
  </si>
  <si>
    <t xml:space="preserve">(21.8-46.0) </t>
  </si>
  <si>
    <t>smoking_dailyCRUDE2012AllAllAllNon-Other-Euro65-74AllAll</t>
  </si>
  <si>
    <t xml:space="preserve">(16.6-41.8) </t>
  </si>
  <si>
    <t>smoking_dailyCRUDE2012AllAllAllNon-Other-Euro65-74FemaleAll</t>
  </si>
  <si>
    <t xml:space="preserve">(14.0-42.4) </t>
  </si>
  <si>
    <t>smoking_dailyCRUDE2012AllAllAllNon-Other-Euro65-74MaleAll</t>
  </si>
  <si>
    <t xml:space="preserve">(12.7-50.4) </t>
  </si>
  <si>
    <t>smoking_dailyCRUDE2012AllAllAllNon-Other-Euro75+AllAll</t>
  </si>
  <si>
    <t xml:space="preserve">(3.5-18.4) </t>
  </si>
  <si>
    <t>smoking_dailyCRUDE2012AllAllAllNon-Other-Euro75+FemaleAll</t>
  </si>
  <si>
    <t xml:space="preserve">(2.8-27.9) </t>
  </si>
  <si>
    <t>smoking_dailyCRUDE2012AllAllAllNon-Other-Euro75+MaleAll</t>
  </si>
  <si>
    <t>smoking_dailyCRUDE2012AllAllAllNon-Other-EuroAllAllAll</t>
  </si>
  <si>
    <t xml:space="preserve">(51.4-57.6) </t>
  </si>
  <si>
    <t xml:space="preserve">(178-200) </t>
  </si>
  <si>
    <t>smoking_dailyCRUDE2012AllAllAllNon-Other-EuroAllFemaleAll</t>
  </si>
  <si>
    <t xml:space="preserve">(52.2-60.5) </t>
  </si>
  <si>
    <t xml:space="preserve">(83-97) </t>
  </si>
  <si>
    <t>smoking_dailyCRUDE2012AllAllAllNon-Other-EuroAllMaleAll</t>
  </si>
  <si>
    <t xml:space="preserve">(48.2-57.6) </t>
  </si>
  <si>
    <t xml:space="preserve">(90-107) </t>
  </si>
  <si>
    <t>smoking_dailyCRUDE2012AllAllAllOther-Euro15-19AllAll</t>
  </si>
  <si>
    <t xml:space="preserve">(45.4-75.9) </t>
  </si>
  <si>
    <t>smoking_dailyCRUDE2012AllAllAllOther-Euro15-19MaleAll</t>
  </si>
  <si>
    <t xml:space="preserve">(36.8-75.0) </t>
  </si>
  <si>
    <t>smoking_dailyCRUDE2012AllAllAllOther-Euro20-24AllAll</t>
  </si>
  <si>
    <t xml:space="preserve">(42.1-61.0) </t>
  </si>
  <si>
    <t>smoking_dailyCRUDE2012AllAllAllOther-Euro20-24FemaleAll</t>
  </si>
  <si>
    <t xml:space="preserve">(43.8-69.7) </t>
  </si>
  <si>
    <t>smoking_dailyCRUDE2012AllAllAllOther-Euro20-24MaleAll</t>
  </si>
  <si>
    <t xml:space="preserve">(33.9-58.9) </t>
  </si>
  <si>
    <t>smoking_dailyCRUDE2012AllAllAllOther-Euro25-34AllAll</t>
  </si>
  <si>
    <t xml:space="preserve">(38.3-48.9) </t>
  </si>
  <si>
    <t>smoking_dailyCRUDE2012AllAllAllOther-Euro25-34FemaleAll</t>
  </si>
  <si>
    <t xml:space="preserve">(32.4-46.2) </t>
  </si>
  <si>
    <t>smoking_dailyCRUDE2012AllAllAllOther-Euro25-34MaleAll</t>
  </si>
  <si>
    <t xml:space="preserve">(40.3-54.7) </t>
  </si>
  <si>
    <t>smoking_dailyCRUDE2012AllAllAllOther-Euro35-44AllAll</t>
  </si>
  <si>
    <t xml:space="preserve">(29.4-37.3) </t>
  </si>
  <si>
    <t>smoking_dailyCRUDE2012AllAllAllOther-Euro35-44FemaleAll</t>
  </si>
  <si>
    <t xml:space="preserve">(25.0-34.6) </t>
  </si>
  <si>
    <t>smoking_dailyCRUDE2012AllAllAllOther-Euro35-44MaleAll</t>
  </si>
  <si>
    <t xml:space="preserve">(29.6-45.2) </t>
  </si>
  <si>
    <t xml:space="preserve">(29-45) </t>
  </si>
  <si>
    <t>smoking_dailyCRUDE2012AllAllAllOther-Euro45-54AllAll</t>
  </si>
  <si>
    <t xml:space="preserve">(67-85) </t>
  </si>
  <si>
    <t>smoking_dailyCRUDE2012AllAllAllOther-Euro45-54FemaleAll</t>
  </si>
  <si>
    <t xml:space="preserve">(30.8-43.2) </t>
  </si>
  <si>
    <t xml:space="preserve">(37-52) </t>
  </si>
  <si>
    <t>smoking_dailyCRUDE2012AllAllAllOther-Euro45-54MaleAll</t>
  </si>
  <si>
    <t xml:space="preserve">(23.5-34.2) </t>
  </si>
  <si>
    <t>smoking_dailyCRUDE2012AllAllAllOther-Euro55-64AllAll</t>
  </si>
  <si>
    <t xml:space="preserve">(21.4-28.5) </t>
  </si>
  <si>
    <t>smoking_dailyCRUDE2012AllAllAllOther-Euro55-64FemaleAll</t>
  </si>
  <si>
    <t xml:space="preserve">(22.5-32.4) </t>
  </si>
  <si>
    <t>smoking_dailyCRUDE2012AllAllAllOther-Euro55-64MaleAll</t>
  </si>
  <si>
    <t xml:space="preserve">(17.7-28.7) </t>
  </si>
  <si>
    <t>smoking_dailyCRUDE2012AllAllAllOther-Euro65-74AllAll</t>
  </si>
  <si>
    <t xml:space="preserve">(10.7-16.2) </t>
  </si>
  <si>
    <t>smoking_dailyCRUDE2012AllAllAllOther-Euro65-74FemaleAll</t>
  </si>
  <si>
    <t xml:space="preserve">(12.5-21.5) </t>
  </si>
  <si>
    <t>smoking_dailyCRUDE2012AllAllAllOther-Euro65-74MaleAll</t>
  </si>
  <si>
    <t xml:space="preserve">(7.2-14.9) </t>
  </si>
  <si>
    <t>smoking_dailyCRUDE2012AllAllAllOther-Euro75+AllAll</t>
  </si>
  <si>
    <t xml:space="preserve">(6.5-11.9) </t>
  </si>
  <si>
    <t>smoking_dailyCRUDE2012AllAllAllOther-Euro75+FemaleAll</t>
  </si>
  <si>
    <t xml:space="preserve">(7.6-16.5) </t>
  </si>
  <si>
    <t>smoking_dailyCRUDE2012AllAllAllOther-Euro75+MaleAll</t>
  </si>
  <si>
    <t xml:space="preserve">(4.1-11.5) </t>
  </si>
  <si>
    <t>smoking_dailyCRUDE2012AllAllAllOther-EuroAllAllAll</t>
  </si>
  <si>
    <t xml:space="preserve">(28.3-32.3) </t>
  </si>
  <si>
    <t xml:space="preserve">(340-388) </t>
  </si>
  <si>
    <t>smoking_dailyCRUDE2012AllAllAllOther-EuroAllFemaleAll</t>
  </si>
  <si>
    <t xml:space="preserve">(29.3-34.5) </t>
  </si>
  <si>
    <t xml:space="preserve">(167-196) </t>
  </si>
  <si>
    <t>smoking_dailyCRUDE2012AllAllAllOther-EuroAllMaleAll</t>
  </si>
  <si>
    <t xml:space="preserve">(26.1-31.9) </t>
  </si>
  <si>
    <t xml:space="preserve">(165-201) </t>
  </si>
  <si>
    <t>smoking_dailyCRUDE2012AllAllAsianAll25-34AllAll</t>
  </si>
  <si>
    <t xml:space="preserve">(33.1-64.8) </t>
  </si>
  <si>
    <t>smoking_dailyCRUDE2012AllAllAsianAll25-34MaleAll</t>
  </si>
  <si>
    <t xml:space="preserve">(33.6-72.1) </t>
  </si>
  <si>
    <t>smoking_dailyCRUDE2012AllAllAsianAll35-44AllAll</t>
  </si>
  <si>
    <t xml:space="preserve">(33.1-67.7) </t>
  </si>
  <si>
    <t>smoking_dailyCRUDE2012AllAllAsianAll35-44MaleAll</t>
  </si>
  <si>
    <t xml:space="preserve">(31.9-71.1) </t>
  </si>
  <si>
    <t>smoking_dailyCRUDE2012AllAllAsianAll45-54AllAll</t>
  </si>
  <si>
    <t xml:space="preserve">(15.8-58.4) </t>
  </si>
  <si>
    <t>smoking_dailyCRUDE2012AllAllAsianAllAllAllAll</t>
  </si>
  <si>
    <t xml:space="preserve">(34.3-54.0) </t>
  </si>
  <si>
    <t>smoking_dailyCRUDE2012AllAllAsianAllAllFemaleAll</t>
  </si>
  <si>
    <t xml:space="preserve">(18.4-46.7) </t>
  </si>
  <si>
    <t>smoking_dailyCRUDE2012AllAllAsianAllAllMaleAll</t>
  </si>
  <si>
    <t xml:space="preserve">(36.3-58.9) </t>
  </si>
  <si>
    <t>smoking_dailyCRUDE2012AllAllNon-AsianAll15-19AllAll</t>
  </si>
  <si>
    <t xml:space="preserve">(53.4-76.4) </t>
  </si>
  <si>
    <t>smoking_dailyCRUDE2012AllAllNon-AsianAll15-19FemaleAll</t>
  </si>
  <si>
    <t xml:space="preserve">(59.8-90.1) </t>
  </si>
  <si>
    <t>smoking_dailyCRUDE2012AllAllNon-AsianAll15-19MaleAll</t>
  </si>
  <si>
    <t xml:space="preserve">(40.6-73.7) </t>
  </si>
  <si>
    <t>smoking_dailyCRUDE2012AllAllNon-AsianAll20-24AllAll</t>
  </si>
  <si>
    <t xml:space="preserve">(50.8-65.2) </t>
  </si>
  <si>
    <t>smoking_dailyCRUDE2012AllAllNon-AsianAll20-24FemaleAll</t>
  </si>
  <si>
    <t xml:space="preserve">(53.2-72.0) </t>
  </si>
  <si>
    <t>smoking_dailyCRUDE2012AllAllNon-AsianAll20-24MaleAll</t>
  </si>
  <si>
    <t xml:space="preserve">(43.5-63.3) </t>
  </si>
  <si>
    <t>smoking_dailyCRUDE2012AllAllNon-AsianAll25-34AllAll</t>
  </si>
  <si>
    <t xml:space="preserve">(44.8-53.4) </t>
  </si>
  <si>
    <t xml:space="preserve">(103-123) </t>
  </si>
  <si>
    <t>smoking_dailyCRUDE2012AllAllNon-AsianAll25-34FemaleAll</t>
  </si>
  <si>
    <t xml:space="preserve">(41.2-52.3) </t>
  </si>
  <si>
    <t>smoking_dailyCRUDE2012AllAllNon-AsianAll25-34MaleAll</t>
  </si>
  <si>
    <t xml:space="preserve">(45.4-57.7) </t>
  </si>
  <si>
    <t xml:space="preserve">(52-65) </t>
  </si>
  <si>
    <t>smoking_dailyCRUDE2012AllAllNon-AsianAll35-44AllAll</t>
  </si>
  <si>
    <t xml:space="preserve">(35.9-42.7) </t>
  </si>
  <si>
    <t xml:space="preserve">(92-110) </t>
  </si>
  <si>
    <t>smoking_dailyCRUDE2012AllAllNon-AsianAll35-44FemaleAll</t>
  </si>
  <si>
    <t xml:space="preserve">(31.2-40.3) </t>
  </si>
  <si>
    <t>smoking_dailyCRUDE2012AllAllNon-AsianAll35-44MaleAll</t>
  </si>
  <si>
    <t xml:space="preserve">(36.5-50.3) </t>
  </si>
  <si>
    <t xml:space="preserve">(44-61) </t>
  </si>
  <si>
    <t>smoking_dailyCRUDE2012AllAllNon-AsianAll45-54AllAll</t>
  </si>
  <si>
    <t xml:space="preserve">(34.2-41.0) </t>
  </si>
  <si>
    <t xml:space="preserve">(96-115) </t>
  </si>
  <si>
    <t>smoking_dailyCRUDE2012AllAllNon-AsianAll45-54FemaleAll</t>
  </si>
  <si>
    <t xml:space="preserve">(36.1-47.2) </t>
  </si>
  <si>
    <t>smoking_dailyCRUDE2012AllAllNon-AsianAll45-54MaleAll</t>
  </si>
  <si>
    <t xml:space="preserve">(28.7-37.8) </t>
  </si>
  <si>
    <t xml:space="preserve">(38-51) </t>
  </si>
  <si>
    <t>smoking_dailyCRUDE2012AllAllNon-AsianAll55-64AllAll</t>
  </si>
  <si>
    <t xml:space="preserve">(23.2-29.9) </t>
  </si>
  <si>
    <t xml:space="preserve">(57-74) </t>
  </si>
  <si>
    <t>smoking_dailyCRUDE2012AllAllNon-AsianAll55-64FemaleAll</t>
  </si>
  <si>
    <t xml:space="preserve">(25.3-34.2) </t>
  </si>
  <si>
    <t>smoking_dailyCRUDE2012AllAllNon-AsianAll55-64MaleAll</t>
  </si>
  <si>
    <t xml:space="preserve">(19.1-29.2) </t>
  </si>
  <si>
    <t>smoking_dailyCRUDE2012AllAllNon-AsianAll65-74AllAll</t>
  </si>
  <si>
    <t>smoking_dailyCRUDE2012AllAllNon-AsianAll65-74FemaleAll</t>
  </si>
  <si>
    <t xml:space="preserve">(13.6-22.2) </t>
  </si>
  <si>
    <t>smoking_dailyCRUDE2012AllAllNon-AsianAll65-74MaleAll</t>
  </si>
  <si>
    <t xml:space="preserve">(8.6-16.4) </t>
  </si>
  <si>
    <t>smoking_dailyCRUDE2012AllAllNon-AsianAll75+AllAll</t>
  </si>
  <si>
    <t xml:space="preserve">(6.7-11.9) </t>
  </si>
  <si>
    <t>smoking_dailyCRUDE2012AllAllNon-AsianAll75+FemaleAll</t>
  </si>
  <si>
    <t>smoking_dailyCRUDE2012AllAllNon-AsianAll75+MaleAll</t>
  </si>
  <si>
    <t xml:space="preserve">(4.3-11.3) </t>
  </si>
  <si>
    <t>smoking_dailyCRUDE2012AllAllNon-AsianAllAllAllAll</t>
  </si>
  <si>
    <t xml:space="preserve">(33.6-37.0) </t>
  </si>
  <si>
    <t xml:space="preserve">(493-543) </t>
  </si>
  <si>
    <t>smoking_dailyCRUDE2012AllAllNon-AsianAllAllFemaleAll</t>
  </si>
  <si>
    <t xml:space="preserve">(35.0-39.8) </t>
  </si>
  <si>
    <t xml:space="preserve">(249-283) </t>
  </si>
  <si>
    <t>smoking_dailyCRUDE2012AllAllNon-AsianAllAllMaleAll</t>
  </si>
  <si>
    <t xml:space="preserve">(30.9-35.8) </t>
  </si>
  <si>
    <t>smoking_dailyCRUDE2012AllNon-PacificAllAll15-19AllAll</t>
  </si>
  <si>
    <t xml:space="preserve">(54.6-79.0) </t>
  </si>
  <si>
    <t>smoking_dailyCRUDE2012AllNon-PacificAllAll15-19FemaleAll</t>
  </si>
  <si>
    <t xml:space="preserve">(59.5-92.4) </t>
  </si>
  <si>
    <t>smoking_dailyCRUDE2012AllNon-PacificAllAll15-19MaleAll</t>
  </si>
  <si>
    <t xml:space="preserve">(44.1-75.9) </t>
  </si>
  <si>
    <t>smoking_dailyCRUDE2012AllNon-PacificAllAll20-24AllAll</t>
  </si>
  <si>
    <t xml:space="preserve">(48.2-63.9) </t>
  </si>
  <si>
    <t>smoking_dailyCRUDE2012AllNon-PacificAllAll20-24FemaleAll</t>
  </si>
  <si>
    <t xml:space="preserve">(47.7-68.8) </t>
  </si>
  <si>
    <t>smoking_dailyCRUDE2012AllNon-PacificAllAll20-24MaleAll</t>
  </si>
  <si>
    <t xml:space="preserve">(42.6-64.5) </t>
  </si>
  <si>
    <t>smoking_dailyCRUDE2012AllNon-PacificAllAll25-34AllAll</t>
  </si>
  <si>
    <t xml:space="preserve">(43.9-52.6) </t>
  </si>
  <si>
    <t xml:space="preserve">(101-121) </t>
  </si>
  <si>
    <t>smoking_dailyCRUDE2012AllNon-PacificAllAll25-34FemaleAll</t>
  </si>
  <si>
    <t xml:space="preserve">(38.4-50.5) </t>
  </si>
  <si>
    <t xml:space="preserve">(41-54) </t>
  </si>
  <si>
    <t>smoking_dailyCRUDE2012AllNon-PacificAllAll25-34MaleAll</t>
  </si>
  <si>
    <t xml:space="preserve">(45.6-57.6) </t>
  </si>
  <si>
    <t>smoking_dailyCRUDE2012AllNon-PacificAllAll35-44AllAll</t>
  </si>
  <si>
    <t xml:space="preserve">(35.6-42.7) </t>
  </si>
  <si>
    <t xml:space="preserve">(90-108) </t>
  </si>
  <si>
    <t>smoking_dailyCRUDE2012AllNon-PacificAllAll35-44FemaleAll</t>
  </si>
  <si>
    <t xml:space="preserve">(30.1-39.4) </t>
  </si>
  <si>
    <t xml:space="preserve">(39-51) </t>
  </si>
  <si>
    <t>smoking_dailyCRUDE2012AllNon-PacificAllAll35-44MaleAll</t>
  </si>
  <si>
    <t xml:space="preserve">(37.1-50.5) </t>
  </si>
  <si>
    <t xml:space="preserve">(46-62) </t>
  </si>
  <si>
    <t>smoking_dailyCRUDE2012AllNon-PacificAllAll45-54AllAll</t>
  </si>
  <si>
    <t xml:space="preserve">(33.2-40.0) </t>
  </si>
  <si>
    <t xml:space="preserve">(94-113) </t>
  </si>
  <si>
    <t>smoking_dailyCRUDE2012AllNon-PacificAllAll45-54FemaleAll</t>
  </si>
  <si>
    <t xml:space="preserve">(35.4-46.2) </t>
  </si>
  <si>
    <t xml:space="preserve">(50-65) </t>
  </si>
  <si>
    <t>smoking_dailyCRUDE2012AllNon-PacificAllAll45-54MaleAll</t>
  </si>
  <si>
    <t xml:space="preserve">(28.0-37.1) </t>
  </si>
  <si>
    <t>smoking_dailyCRUDE2012AllNon-PacificAllAll55-64AllAll</t>
  </si>
  <si>
    <t xml:space="preserve">(23.2-30.1) </t>
  </si>
  <si>
    <t xml:space="preserve">(57-73) </t>
  </si>
  <si>
    <t>smoking_dailyCRUDE2012AllNon-PacificAllAll55-64FemaleAll</t>
  </si>
  <si>
    <t xml:space="preserve">(25.5-34.5) </t>
  </si>
  <si>
    <t>smoking_dailyCRUDE2012AllNon-PacificAllAll55-64MaleAll</t>
  </si>
  <si>
    <t xml:space="preserve">(26-40) </t>
  </si>
  <si>
    <t>smoking_dailyCRUDE2012AllNon-PacificAllAll65-74AllAll</t>
  </si>
  <si>
    <t xml:space="preserve">(12.2-18.1) </t>
  </si>
  <si>
    <t>smoking_dailyCRUDE2012AllNon-PacificAllAll65-74FemaleAll</t>
  </si>
  <si>
    <t xml:space="preserve">(14.1-22.8) </t>
  </si>
  <si>
    <t>smoking_dailyCRUDE2012AllNon-PacificAllAll65-74MaleAll</t>
  </si>
  <si>
    <t xml:space="preserve">(8.7-17.3) </t>
  </si>
  <si>
    <t>smoking_dailyCRUDE2012AllNon-PacificAllAll75+AllAll</t>
  </si>
  <si>
    <t>smoking_dailyCRUDE2012AllNon-PacificAllAll75+FemaleAll</t>
  </si>
  <si>
    <t xml:space="preserve">(7.8-16.5) </t>
  </si>
  <si>
    <t>smoking_dailyCRUDE2012AllNon-PacificAllAll75+MaleAll</t>
  </si>
  <si>
    <t>smoking_dailyCRUDE2012AllNon-PacificAllAllAllAllAll</t>
  </si>
  <si>
    <t xml:space="preserve">(33.1-36.6) </t>
  </si>
  <si>
    <t xml:space="preserve">(482-534) </t>
  </si>
  <si>
    <t>smoking_dailyCRUDE2012AllNon-PacificAllAllAllFemaleAll</t>
  </si>
  <si>
    <t xml:space="preserve">(33.9-38.7) </t>
  </si>
  <si>
    <t xml:space="preserve">(233-265) </t>
  </si>
  <si>
    <t>smoking_dailyCRUDE2012AllNon-PacificAllAllAllMaleAll</t>
  </si>
  <si>
    <t xml:space="preserve">(31.1-36.0) </t>
  </si>
  <si>
    <t xml:space="preserve">(240-279) </t>
  </si>
  <si>
    <t>smoking_dailyCRUDE2012AllPacificAllAll20-24AllAll</t>
  </si>
  <si>
    <t xml:space="preserve">(48.9-82.7) </t>
  </si>
  <si>
    <t>smoking_dailyCRUDE2012AllPacificAllAll25-34AllAll</t>
  </si>
  <si>
    <t xml:space="preserve">(42.6-69.3) </t>
  </si>
  <si>
    <t>smoking_dailyCRUDE2012AllPacificAllAll25-34FemaleAll</t>
  </si>
  <si>
    <t xml:space="preserve">(44.1-71.6) </t>
  </si>
  <si>
    <t>smoking_dailyCRUDE2012AllPacificAllAll25-34MaleAll</t>
  </si>
  <si>
    <t xml:space="preserve">(33.6-73.0) </t>
  </si>
  <si>
    <t>smoking_dailyCRUDE2012AllPacificAllAll35-44AllAll</t>
  </si>
  <si>
    <t xml:space="preserve">(31.7-70.3) </t>
  </si>
  <si>
    <t>smoking_dailyCRUDE2012AllPacificAllAll35-44FemaleAll</t>
  </si>
  <si>
    <t xml:space="preserve">(35.8-75.6) </t>
  </si>
  <si>
    <t>smoking_dailyCRUDE2012AllPacificAllAll35-44MaleAll</t>
  </si>
  <si>
    <t xml:space="preserve">(19.5-76.1) </t>
  </si>
  <si>
    <t>smoking_dailyCRUDE2012AllPacificAllAll45-54AllAll</t>
  </si>
  <si>
    <t xml:space="preserve">(37.6-71.1) </t>
  </si>
  <si>
    <t>smoking_dailyCRUDE2012AllPacificAllAll55-64AllAll</t>
  </si>
  <si>
    <t xml:space="preserve">(14.8-47.1) </t>
  </si>
  <si>
    <t>smoking_dailyCRUDE2012AllPacificAllAllAllAllAll</t>
  </si>
  <si>
    <t>smoking_dailyCRUDE2012AllPacificAllAllAllFemaleAll</t>
  </si>
  <si>
    <t xml:space="preserve">(44.6-59.9) </t>
  </si>
  <si>
    <t>smoking_dailyCRUDE2012AllPacificAllAllAllMaleAll</t>
  </si>
  <si>
    <t xml:space="preserve">(41.4-58.4) </t>
  </si>
  <si>
    <t>smoking_dailyCRUDE2012MaoriAllAllAll15-19AllAll</t>
  </si>
  <si>
    <t xml:space="preserve">(56.4-88.3) </t>
  </si>
  <si>
    <t>smoking_dailyCRUDE2012MaoriAllAllAll15-19FemaleAll</t>
  </si>
  <si>
    <t xml:space="preserve">(50.3-95.2) </t>
  </si>
  <si>
    <t>smoking_dailyCRUDE2012MaoriAllAllAll20-24AllAll</t>
  </si>
  <si>
    <t xml:space="preserve">(63.1-82.9) </t>
  </si>
  <si>
    <t>smoking_dailyCRUDE2012MaoriAllAllAll20-24FemaleAll</t>
  </si>
  <si>
    <t xml:space="preserve">(58.8-78.7) </t>
  </si>
  <si>
    <t>smoking_dailyCRUDE2012MaoriAllAllAll20-24MaleAll</t>
  </si>
  <si>
    <t xml:space="preserve">(61.7-90.8) </t>
  </si>
  <si>
    <t>smoking_dailyCRUDE2012MaoriAllAllAll25-34AllAll</t>
  </si>
  <si>
    <t xml:space="preserve">(57.6-71.6) </t>
  </si>
  <si>
    <t>smoking_dailyCRUDE2012MaoriAllAllAll25-34FemaleAll</t>
  </si>
  <si>
    <t xml:space="preserve">(58.2-71.9) </t>
  </si>
  <si>
    <t xml:space="preserve">(22-27) </t>
  </si>
  <si>
    <t>smoking_dailyCRUDE2012MaoriAllAllAll25-34MaleAll</t>
  </si>
  <si>
    <t xml:space="preserve">(50.7-76.3) </t>
  </si>
  <si>
    <t>smoking_dailyCRUDE2012MaoriAllAllAll35-44AllAll</t>
  </si>
  <si>
    <t xml:space="preserve">(55.3-67.1) </t>
  </si>
  <si>
    <t>smoking_dailyCRUDE2012MaoriAllAllAll35-44FemaleAll</t>
  </si>
  <si>
    <t xml:space="preserve">(46.1-63.8) </t>
  </si>
  <si>
    <t>smoking_dailyCRUDE2012MaoriAllAllAll35-44MaleAll</t>
  </si>
  <si>
    <t xml:space="preserve">(57.7-79.5) </t>
  </si>
  <si>
    <t>smoking_dailyCRUDE2012MaoriAllAllAll45-54AllAll</t>
  </si>
  <si>
    <t xml:space="preserve">(46.1-60.8) </t>
  </si>
  <si>
    <t>smoking_dailyCRUDE2012MaoriAllAllAll45-54FemaleAll</t>
  </si>
  <si>
    <t xml:space="preserve">(48.1-64.6) </t>
  </si>
  <si>
    <t>smoking_dailyCRUDE2012MaoriAllAllAll45-54MaleAll</t>
  </si>
  <si>
    <t xml:space="preserve">(38.2-61.8) </t>
  </si>
  <si>
    <t>smoking_dailyCRUDE2012MaoriAllAllAll55-64AllAll</t>
  </si>
  <si>
    <t xml:space="preserve">(28.5-46.5) </t>
  </si>
  <si>
    <t>smoking_dailyCRUDE2012MaoriAllAllAll55-64FemaleAll</t>
  </si>
  <si>
    <t xml:space="preserve">(28.9-54.2) </t>
  </si>
  <si>
    <t>smoking_dailyCRUDE2012MaoriAllAllAll55-64MaleAll</t>
  </si>
  <si>
    <t xml:space="preserve">(20.8-45.2) </t>
  </si>
  <si>
    <t>smoking_dailyCRUDE2012MaoriAllAllAll65-74AllAll</t>
  </si>
  <si>
    <t xml:space="preserve">(16.2-35.2) </t>
  </si>
  <si>
    <t>smoking_dailyCRUDE2012MaoriAllAllAll65-74FemaleAll</t>
  </si>
  <si>
    <t xml:space="preserve">(15.6-43.7) </t>
  </si>
  <si>
    <t>smoking_dailyCRUDE2012MaoriAllAllAll65-74MaleAll</t>
  </si>
  <si>
    <t xml:space="preserve">(10.3-36.7) </t>
  </si>
  <si>
    <t>smoking_dailyCRUDE2012MaoriAllAllAll75+AllAll</t>
  </si>
  <si>
    <t xml:space="preserve">(8.7-29.2) </t>
  </si>
  <si>
    <t>smoking_dailyCRUDE2012MaoriAllAllAll75+FemaleAll</t>
  </si>
  <si>
    <t xml:space="preserve">(7.8-40.0) </t>
  </si>
  <si>
    <t>smoking_dailyCRUDE2012MaoriAllAllAll75+MaleAll</t>
  </si>
  <si>
    <t xml:space="preserve">(4.4-30.2) </t>
  </si>
  <si>
    <t>smoking_dailyCRUDE2012MaoriAllAllAllAllAllAll</t>
  </si>
  <si>
    <t xml:space="preserve">(54.3-60.0) </t>
  </si>
  <si>
    <t xml:space="preserve">(155-171) </t>
  </si>
  <si>
    <t>smoking_dailyCRUDE2012MaoriAllAllAllAllAllQuintile1</t>
  </si>
  <si>
    <t xml:space="preserve">(35.0-59.5) </t>
  </si>
  <si>
    <t>smoking_dailyCRUDE2012MaoriAllAllAllAllAllQuintile2</t>
  </si>
  <si>
    <t xml:space="preserve">(34.0-64.3) </t>
  </si>
  <si>
    <t>smoking_dailyCRUDE2012MaoriAllAllAllAllAllQuintile3</t>
  </si>
  <si>
    <t xml:space="preserve">(39.9-57.2) </t>
  </si>
  <si>
    <t>smoking_dailyCRUDE2012MaoriAllAllAllAllAllQuintile4</t>
  </si>
  <si>
    <t xml:space="preserve">(51.3-65.7) </t>
  </si>
  <si>
    <t xml:space="preserve">(32-41) </t>
  </si>
  <si>
    <t>smoking_dailyCRUDE2012MaoriAllAllAllAllAllQuintile5</t>
  </si>
  <si>
    <t xml:space="preserve">(58.2-65.3) </t>
  </si>
  <si>
    <t xml:space="preserve">(81-91) </t>
  </si>
  <si>
    <t>smoking_dailyCRUDE2012MaoriAllAllAllAllFemaleAll</t>
  </si>
  <si>
    <t xml:space="preserve">(53.9-60.1) </t>
  </si>
  <si>
    <t xml:space="preserve">(85-94) </t>
  </si>
  <si>
    <t>smoking_dailyCRUDE2012MaoriAllAllAllAllFemaleQuintile1</t>
  </si>
  <si>
    <t xml:space="preserve">(16.9-46.0) </t>
  </si>
  <si>
    <t>smoking_dailyCRUDE2012MaoriAllAllAllAllFemaleQuintile2</t>
  </si>
  <si>
    <t xml:space="preserve">(31.3-67.7) </t>
  </si>
  <si>
    <t>smoking_dailyCRUDE2012MaoriAllAllAllAllFemaleQuintile3</t>
  </si>
  <si>
    <t xml:space="preserve">(32.4-59.7) </t>
  </si>
  <si>
    <t>smoking_dailyCRUDE2012MaoriAllAllAllAllFemaleQuintile4</t>
  </si>
  <si>
    <t xml:space="preserve">(50.5-66.9) </t>
  </si>
  <si>
    <t>smoking_dailyCRUDE2012MaoriAllAllAllAllFemaleQuintile5</t>
  </si>
  <si>
    <t xml:space="preserve">(57.8-67.0) </t>
  </si>
  <si>
    <t>smoking_dailyCRUDE2012MaoriAllAllAllAllMaleAll</t>
  </si>
  <si>
    <t xml:space="preserve">(52.3-62.3) </t>
  </si>
  <si>
    <t xml:space="preserve">(67-79) </t>
  </si>
  <si>
    <t>smoking_dailyCRUDE2012MaoriAllAllAllAllMaleQuintile1</t>
  </si>
  <si>
    <t xml:space="preserve">(43.3-72.7) </t>
  </si>
  <si>
    <t>smoking_dailyCRUDE2012MaoriAllAllAllAllMaleQuintile2</t>
  </si>
  <si>
    <t xml:space="preserve">(28.0-69.9) </t>
  </si>
  <si>
    <t>smoking_dailyCRUDE2012MaoriAllAllAllAllMaleQuintile3</t>
  </si>
  <si>
    <t xml:space="preserve">(39.3-62.8) </t>
  </si>
  <si>
    <t>smoking_dailyCRUDE2012MaoriAllAllAllAllMaleQuintile4</t>
  </si>
  <si>
    <t xml:space="preserve">(46.8-69.2) </t>
  </si>
  <si>
    <t>smoking_dailyCRUDE2012MaoriAllAllAllAllMaleQuintile5</t>
  </si>
  <si>
    <t xml:space="preserve">(54.6-66.6) </t>
  </si>
  <si>
    <t xml:space="preserve">(30-36) </t>
  </si>
  <si>
    <t>smoking_dailyCRUDE2012Non-MaoriAllAllAll15-19AllAll</t>
  </si>
  <si>
    <t xml:space="preserve">(48.0-75.5) </t>
  </si>
  <si>
    <t>smoking_dailyCRUDE2012Non-MaoriAllAllAll15-19MaleAll</t>
  </si>
  <si>
    <t xml:space="preserve">(36.0-74.0) </t>
  </si>
  <si>
    <t>smoking_dailyCRUDE2012Non-MaoriAllAllAll20-24AllAll</t>
  </si>
  <si>
    <t xml:space="preserve">(41.5-59.0) </t>
  </si>
  <si>
    <t>smoking_dailyCRUDE2012Non-MaoriAllAllAll20-24FemaleAll</t>
  </si>
  <si>
    <t xml:space="preserve">(40.9-67.9) </t>
  </si>
  <si>
    <t>smoking_dailyCRUDE2012Non-MaoriAllAllAll20-24MaleAll</t>
  </si>
  <si>
    <t xml:space="preserve">(34.2-58.0) </t>
  </si>
  <si>
    <t>smoking_dailyCRUDE2012Non-MaoriAllAllAll25-34AllAll</t>
  </si>
  <si>
    <t xml:space="preserve">(38.9-48.9) </t>
  </si>
  <si>
    <t xml:space="preserve">(75-94) </t>
  </si>
  <si>
    <t>smoking_dailyCRUDE2012Non-MaoriAllAllAll25-34FemaleAll</t>
  </si>
  <si>
    <t xml:space="preserve">(30.9-45.1) </t>
  </si>
  <si>
    <t>smoking_dailyCRUDE2012Non-MaoriAllAllAll25-34MaleAll</t>
  </si>
  <si>
    <t xml:space="preserve">(41.8-55.6) </t>
  </si>
  <si>
    <t xml:space="preserve">(45-59) </t>
  </si>
  <si>
    <t>smoking_dailyCRUDE2012Non-MaoriAllAllAll35-44AllAll</t>
  </si>
  <si>
    <t xml:space="preserve">(30.0-38.2) </t>
  </si>
  <si>
    <t xml:space="preserve">(63-81) </t>
  </si>
  <si>
    <t>smoking_dailyCRUDE2012Non-MaoriAllAllAll35-44FemaleAll</t>
  </si>
  <si>
    <t xml:space="preserve">(24.8-35.0) </t>
  </si>
  <si>
    <t>smoking_dailyCRUDE2012Non-MaoriAllAllAll35-44MaleAll</t>
  </si>
  <si>
    <t xml:space="preserve">(31.1-45.5) </t>
  </si>
  <si>
    <t>smoking_dailyCRUDE2012Non-MaoriAllAllAll45-54AllAll</t>
  </si>
  <si>
    <t xml:space="preserve">(29.7-38.1) </t>
  </si>
  <si>
    <t xml:space="preserve">(71-92) </t>
  </si>
  <si>
    <t>smoking_dailyCRUDE2012Non-MaoriAllAllAll45-54FemaleAll</t>
  </si>
  <si>
    <t xml:space="preserve">(31.4-44.5) </t>
  </si>
  <si>
    <t>smoking_dailyCRUDE2012Non-MaoriAllAllAll45-54MaleAll</t>
  </si>
  <si>
    <t xml:space="preserve">(24.4-35.6) </t>
  </si>
  <si>
    <t>smoking_dailyCRUDE2012Non-MaoriAllAllAll55-64AllAll</t>
  </si>
  <si>
    <t xml:space="preserve">(21.9-28.8) </t>
  </si>
  <si>
    <t>smoking_dailyCRUDE2012Non-MaoriAllAllAll55-64FemaleAll</t>
  </si>
  <si>
    <t xml:space="preserve">(22.6-32.3) </t>
  </si>
  <si>
    <t>smoking_dailyCRUDE2012Non-MaoriAllAllAll55-64MaleAll</t>
  </si>
  <si>
    <t xml:space="preserve">(18.9-29.1) </t>
  </si>
  <si>
    <t>smoking_dailyCRUDE2012Non-MaoriAllAllAll65-74AllAll</t>
  </si>
  <si>
    <t xml:space="preserve">(11.5-17.6) </t>
  </si>
  <si>
    <t>smoking_dailyCRUDE2012Non-MaoriAllAllAll65-74FemaleAll</t>
  </si>
  <si>
    <t xml:space="preserve">(12.5-21.4) </t>
  </si>
  <si>
    <t>smoking_dailyCRUDE2012Non-MaoriAllAllAll65-74MaleAll</t>
  </si>
  <si>
    <t>smoking_dailyCRUDE2012Non-MaoriAllAllAll75+AllAll</t>
  </si>
  <si>
    <t xml:space="preserve">(6.0-11.3) </t>
  </si>
  <si>
    <t>smoking_dailyCRUDE2012Non-MaoriAllAllAll75+FemaleAll</t>
  </si>
  <si>
    <t xml:space="preserve">(6.9-15.7) </t>
  </si>
  <si>
    <t>smoking_dailyCRUDE2012Non-MaoriAllAllAll75+MaleAll</t>
  </si>
  <si>
    <t xml:space="preserve">(3.7-11.1) </t>
  </si>
  <si>
    <t>smoking_dailyCRUDE2012Non-MaoriAllAllAllAllAllAll</t>
  </si>
  <si>
    <t xml:space="preserve">(28.9-32.9) </t>
  </si>
  <si>
    <t xml:space="preserve">(365-415) </t>
  </si>
  <si>
    <t>smoking_dailyCRUDE2012Non-MaoriAllAllAllAllAllQuintile1</t>
  </si>
  <si>
    <t xml:space="preserve">(18.4-28.8) </t>
  </si>
  <si>
    <t xml:space="preserve">(45-71) </t>
  </si>
  <si>
    <t>smoking_dailyCRUDE2012Non-MaoriAllAllAllAllAllQuintile2</t>
  </si>
  <si>
    <t xml:space="preserve">(19.4-28.6) </t>
  </si>
  <si>
    <t xml:space="preserve">(51-75) </t>
  </si>
  <si>
    <t>smoking_dailyCRUDE2012Non-MaoriAllAllAllAllAllQuintile3</t>
  </si>
  <si>
    <t xml:space="preserve">(26.5-32.9) </t>
  </si>
  <si>
    <t>smoking_dailyCRUDE2012Non-MaoriAllAllAllAllAllQuintile4</t>
  </si>
  <si>
    <t xml:space="preserve">(28.6-37.4) </t>
  </si>
  <si>
    <t xml:space="preserve">(75-97) </t>
  </si>
  <si>
    <t>smoking_dailyCRUDE2012Non-MaoriAllAllAllAllAllQuintile5</t>
  </si>
  <si>
    <t xml:space="preserve">(42.9-51.5) </t>
  </si>
  <si>
    <t>smoking_dailyCRUDE2012Non-MaoriAllAllAllAllFemaleAll</t>
  </si>
  <si>
    <t xml:space="preserve">(29.0-34.6) </t>
  </si>
  <si>
    <t xml:space="preserve">(166-198) </t>
  </si>
  <si>
    <t>smoking_dailyCRUDE2012Non-MaoriAllAllAllAllFemaleQuintile1</t>
  </si>
  <si>
    <t xml:space="preserve">(18-34) </t>
  </si>
  <si>
    <t>smoking_dailyCRUDE2012Non-MaoriAllAllAllAllFemaleQuintile2</t>
  </si>
  <si>
    <t>smoking_dailyCRUDE2012Non-MaoriAllAllAllAllFemaleQuintile3</t>
  </si>
  <si>
    <t xml:space="preserve">(23.6-32.8) </t>
  </si>
  <si>
    <t>smoking_dailyCRUDE2012Non-MaoriAllAllAllAllFemaleQuintile4</t>
  </si>
  <si>
    <t xml:space="preserve">(30.5-42.7) </t>
  </si>
  <si>
    <t>smoking_dailyCRUDE2012Non-MaoriAllAllAllAllFemaleQuintile5</t>
  </si>
  <si>
    <t xml:space="preserve">(42.1-52.7) </t>
  </si>
  <si>
    <t xml:space="preserve">(43-54) </t>
  </si>
  <si>
    <t>smoking_dailyCRUDE2012Non-MaoriAllAllAllAllMaleAll</t>
  </si>
  <si>
    <t xml:space="preserve">(27.5-32.9) </t>
  </si>
  <si>
    <t xml:space="preserve">(190-227) </t>
  </si>
  <si>
    <t>smoking_dailyCRUDE2012Non-MaoriAllAllAllAllMaleQuintile1</t>
  </si>
  <si>
    <t xml:space="preserve">(15.3-32.2) </t>
  </si>
  <si>
    <t xml:space="preserve">(21-45) </t>
  </si>
  <si>
    <t>smoking_dailyCRUDE2012Non-MaoriAllAllAllAllMaleQuintile2</t>
  </si>
  <si>
    <t>smoking_dailyCRUDE2012Non-MaoriAllAllAllAllMaleQuintile3</t>
  </si>
  <si>
    <t xml:space="preserve">(26.4-35.8) </t>
  </si>
  <si>
    <t>smoking_dailyCRUDE2012Non-MaoriAllAllAllAllMaleQuintile4</t>
  </si>
  <si>
    <t xml:space="preserve">(25.2-35.1) </t>
  </si>
  <si>
    <t>smoking_dailyCRUDE2012Non-MaoriAllAllAllAllMaleQuintile5</t>
  </si>
  <si>
    <t xml:space="preserve">(41.3-52.8) </t>
  </si>
  <si>
    <t>smoking_less_monthlyCRUDE2012AllAllAllAll15-19AllAll</t>
  </si>
  <si>
    <t xml:space="preserve">smoking_less_monthly </t>
  </si>
  <si>
    <t>smoking_less_monthlyCRUDE2012AllAllAllAll15-19FemaleAll</t>
  </si>
  <si>
    <t>smoking_less_monthlyCRUDE2012AllAllAllAll15-19MaleAll</t>
  </si>
  <si>
    <t>smoking_less_monthlyCRUDE2012AllAllAllAll20-24AllAll</t>
  </si>
  <si>
    <t xml:space="preserve">(0.3-4.8) </t>
  </si>
  <si>
    <t>smoking_less_monthlyCRUDE2012AllAllAllAll20-24FemaleAll</t>
  </si>
  <si>
    <t>smoking_less_monthlyCRUDE2012AllAllAllAll20-24MaleAll</t>
  </si>
  <si>
    <t>smoking_less_monthlyCRUDE2012AllAllAllAll25-34AllAll</t>
  </si>
  <si>
    <t xml:space="preserve">(0.7-2.2) </t>
  </si>
  <si>
    <t>smoking_less_monthlyCRUDE2012AllAllAllAll25-34FemaleAll</t>
  </si>
  <si>
    <t xml:space="preserve">(1.1-4.0) </t>
  </si>
  <si>
    <t>smoking_less_monthlyCRUDE2012AllAllAllAll25-34MaleAll</t>
  </si>
  <si>
    <t>smoking_less_monthlyCRUDE2012AllAllAllAll35-44AllAll</t>
  </si>
  <si>
    <t>smoking_less_monthlyCRUDE2012AllAllAllAll35-44FemaleAll</t>
  </si>
  <si>
    <t xml:space="preserve">(0.3-2.1) </t>
  </si>
  <si>
    <t>smoking_less_monthlyCRUDE2012AllAllAllAll35-44MaleAll</t>
  </si>
  <si>
    <t>smoking_less_monthlyCRUDE2012AllAllAllAll45-54AllAll</t>
  </si>
  <si>
    <t xml:space="preserve">(0.2-1.0) </t>
  </si>
  <si>
    <t>smoking_less_monthlyCRUDE2012AllAllAllAll45-54FemaleAll</t>
  </si>
  <si>
    <t>smoking_less_monthlyCRUDE2012AllAllAllAll45-54MaleAll</t>
  </si>
  <si>
    <t>smoking_less_monthlyCRUDE2012AllAllAllAll55-64AllAll</t>
  </si>
  <si>
    <t>smoking_less_monthlyCRUDE2012AllAllAllAll55-64FemaleAll</t>
  </si>
  <si>
    <t>smoking_less_monthlyCRUDE2012AllAllAllAll55-64MaleAll</t>
  </si>
  <si>
    <t>smoking_less_monthlyCRUDE2012AllAllAllAll65-74AllAll</t>
  </si>
  <si>
    <t>smoking_less_monthlyCRUDE2012AllAllAllAll65-74FemaleAll</t>
  </si>
  <si>
    <t>smoking_less_monthlyCRUDE2012AllAllAllAll65-74MaleAll</t>
  </si>
  <si>
    <t>smoking_less_monthlyCRUDE2012AllAllAllAll75+AllAll</t>
  </si>
  <si>
    <t>smoking_less_monthlyCRUDE2012AllAllAllAll75+FemaleAll</t>
  </si>
  <si>
    <t>smoking_less_monthlyCRUDE2012AllAllAllAll75+MaleAll</t>
  </si>
  <si>
    <t>smoking_less_monthlyCRUDE2012AllAllAllAllAllAllAll</t>
  </si>
  <si>
    <t xml:space="preserve">(0.6-1.3) </t>
  </si>
  <si>
    <t>smoking_less_monthlyCRUDE2012AllAllAllAllAllAllQuintile1</t>
  </si>
  <si>
    <t xml:space="preserve">(0.6-2.8) </t>
  </si>
  <si>
    <t>smoking_less_monthlyCRUDE2012AllAllAllAllAllAllQuintile2</t>
  </si>
  <si>
    <t xml:space="preserve">(0.6-3.2) </t>
  </si>
  <si>
    <t>smoking_less_monthlyCRUDE2012AllAllAllAllAllAllQuintile3</t>
  </si>
  <si>
    <t>smoking_less_monthlyCRUDE2012AllAllAllAllAllAllQuintile4</t>
  </si>
  <si>
    <t>smoking_less_monthlyCRUDE2012AllAllAllAllAllAllQuintile5</t>
  </si>
  <si>
    <t xml:space="preserve">(0.1-0.4) </t>
  </si>
  <si>
    <t>smoking_less_monthlyCRUDE2012AllAllAllAllAllFemaleAll</t>
  </si>
  <si>
    <t xml:space="preserve">(0.5-1.3) </t>
  </si>
  <si>
    <t>smoking_less_monthlyCRUDE2012AllAllAllAllAllFemaleQuintile1</t>
  </si>
  <si>
    <t>smoking_less_monthlyCRUDE2012AllAllAllAllAllFemaleQuintile2</t>
  </si>
  <si>
    <t xml:space="preserve">(0.3-2.6) </t>
  </si>
  <si>
    <t>smoking_less_monthlyCRUDE2012AllAllAllAllAllFemaleQuintile3</t>
  </si>
  <si>
    <t>smoking_less_monthlyCRUDE2012AllAllAllAllAllFemaleQuintile4</t>
  </si>
  <si>
    <t xml:space="preserve">(0.6-2.1) </t>
  </si>
  <si>
    <t>smoking_less_monthlyCRUDE2012AllAllAllAllAllFemaleQuintile5</t>
  </si>
  <si>
    <t>smoking_less_monthlyCRUDE2012AllAllAllAllAllMaleAll</t>
  </si>
  <si>
    <t xml:space="preserve">(0.5-1.5) </t>
  </si>
  <si>
    <t>smoking_less_monthlyCRUDE2012AllAllAllAllAllMaleQuintile1</t>
  </si>
  <si>
    <t>smoking_less_monthlyCRUDE2012AllAllAllAllAllMaleQuintile2</t>
  </si>
  <si>
    <t>smoking_less_monthlyCRUDE2012AllAllAllAllAllMaleQuintile3</t>
  </si>
  <si>
    <t xml:space="preserve">(0.2-2.0) </t>
  </si>
  <si>
    <t>smoking_less_monthlyCRUDE2012AllAllAllAllAllMaleQuintile4</t>
  </si>
  <si>
    <t>smoking_less_monthlyCRUDE2012AllAllAllAllAllMaleQuintile5</t>
  </si>
  <si>
    <t>smoking_less_monthlyCRUDE2012AllAllAllNon-Other-Euro15-19AllAll</t>
  </si>
  <si>
    <t>smoking_less_monthlyCRUDE2012AllAllAllNon-Other-Euro15-19FemaleAll</t>
  </si>
  <si>
    <t>smoking_less_monthlyCRUDE2012AllAllAllNon-Other-Euro20-24AllAll</t>
  </si>
  <si>
    <t>smoking_less_monthlyCRUDE2012AllAllAllNon-Other-Euro20-24FemaleAll</t>
  </si>
  <si>
    <t>smoking_less_monthlyCRUDE2012AllAllAllNon-Other-Euro20-24MaleAll</t>
  </si>
  <si>
    <t>smoking_less_monthlyCRUDE2012AllAllAllNon-Other-Euro25-34AllAll</t>
  </si>
  <si>
    <t>smoking_less_monthlyCRUDE2012AllAllAllNon-Other-Euro25-34FemaleAll</t>
  </si>
  <si>
    <t xml:space="preserve">(0.8-5.5) </t>
  </si>
  <si>
    <t>smoking_less_monthlyCRUDE2012AllAllAllNon-Other-Euro25-34MaleAll</t>
  </si>
  <si>
    <t>smoking_less_monthlyCRUDE2012AllAllAllNon-Other-Euro35-44AllAll</t>
  </si>
  <si>
    <t>smoking_less_monthlyCRUDE2012AllAllAllNon-Other-Euro35-44FemaleAll</t>
  </si>
  <si>
    <t>smoking_less_monthlyCRUDE2012AllAllAllNon-Other-Euro35-44MaleAll</t>
  </si>
  <si>
    <t xml:space="preserve">(0.0-12.3) </t>
  </si>
  <si>
    <t>smoking_less_monthlyCRUDE2012AllAllAllNon-Other-Euro45-54AllAll</t>
  </si>
  <si>
    <t>smoking_less_monthlyCRUDE2012AllAllAllNon-Other-Euro45-54FemaleAll</t>
  </si>
  <si>
    <t>smoking_less_monthlyCRUDE2012AllAllAllNon-Other-Euro45-54MaleAll</t>
  </si>
  <si>
    <t>smoking_less_monthlyCRUDE2012AllAllAllNon-Other-Euro55-64AllAll</t>
  </si>
  <si>
    <t>smoking_less_monthlyCRUDE2012AllAllAllNon-Other-Euro55-64FemaleAll</t>
  </si>
  <si>
    <t>smoking_less_monthlyCRUDE2012AllAllAllNon-Other-Euro55-64MaleAll</t>
  </si>
  <si>
    <t>smoking_less_monthlyCRUDE2012AllAllAllNon-Other-Euro65-74AllAll</t>
  </si>
  <si>
    <t>smoking_less_monthlyCRUDE2012AllAllAllNon-Other-Euro65-74FemaleAll</t>
  </si>
  <si>
    <t>smoking_less_monthlyCRUDE2012AllAllAllNon-Other-Euro65-74MaleAll</t>
  </si>
  <si>
    <t>smoking_less_monthlyCRUDE2012AllAllAllNon-Other-Euro75+AllAll</t>
  </si>
  <si>
    <t>smoking_less_monthlyCRUDE2012AllAllAllNon-Other-Euro75+FemaleAll</t>
  </si>
  <si>
    <t>smoking_less_monthlyCRUDE2012AllAllAllNon-Other-Euro75+MaleAll</t>
  </si>
  <si>
    <t>smoking_less_monthlyCRUDE2012AllAllAllNon-Other-EuroAllAllAll</t>
  </si>
  <si>
    <t>smoking_less_monthlyCRUDE2012AllAllAllNon-Other-EuroAllFemaleAll</t>
  </si>
  <si>
    <t xml:space="preserve">(0.3-1.7) </t>
  </si>
  <si>
    <t>smoking_less_monthlyCRUDE2012AllAllAllNon-Other-EuroAllMaleAll</t>
  </si>
  <si>
    <t>smoking_less_monthlyCRUDE2012AllAllAllOther-Euro15-19AllAll</t>
  </si>
  <si>
    <t>smoking_less_monthlyCRUDE2012AllAllAllOther-Euro15-19MaleAll</t>
  </si>
  <si>
    <t>smoking_less_monthlyCRUDE2012AllAllAllOther-Euro20-24AllAll</t>
  </si>
  <si>
    <t>smoking_less_monthlyCRUDE2012AllAllAllOther-Euro20-24FemaleAll</t>
  </si>
  <si>
    <t>smoking_less_monthlyCRUDE2012AllAllAllOther-Euro20-24MaleAll</t>
  </si>
  <si>
    <t xml:space="preserve">(0.5-11.8) </t>
  </si>
  <si>
    <t>smoking_less_monthlyCRUDE2012AllAllAllOther-Euro25-34AllAll</t>
  </si>
  <si>
    <t>smoking_less_monthlyCRUDE2012AllAllAllOther-Euro25-34FemaleAll</t>
  </si>
  <si>
    <t>smoking_less_monthlyCRUDE2012AllAllAllOther-Euro25-34MaleAll</t>
  </si>
  <si>
    <t>smoking_less_monthlyCRUDE2012AllAllAllOther-Euro35-44AllAll</t>
  </si>
  <si>
    <t xml:space="preserve">(0.6-2.9) </t>
  </si>
  <si>
    <t>smoking_less_monthlyCRUDE2012AllAllAllOther-Euro35-44FemaleAll</t>
  </si>
  <si>
    <t>smoking_less_monthlyCRUDE2012AllAllAllOther-Euro35-44MaleAll</t>
  </si>
  <si>
    <t>smoking_less_monthlyCRUDE2012AllAllAllOther-Euro45-54AllAll</t>
  </si>
  <si>
    <t>smoking_less_monthlyCRUDE2012AllAllAllOther-Euro45-54FemaleAll</t>
  </si>
  <si>
    <t>smoking_less_monthlyCRUDE2012AllAllAllOther-Euro45-54MaleAll</t>
  </si>
  <si>
    <t>smoking_less_monthlyCRUDE2012AllAllAllOther-Euro55-64AllAll</t>
  </si>
  <si>
    <t>smoking_less_monthlyCRUDE2012AllAllAllOther-Euro55-64FemaleAll</t>
  </si>
  <si>
    <t>smoking_less_monthlyCRUDE2012AllAllAllOther-Euro55-64MaleAll</t>
  </si>
  <si>
    <t>smoking_less_monthlyCRUDE2012AllAllAllOther-Euro65-74AllAll</t>
  </si>
  <si>
    <t>smoking_less_monthlyCRUDE2012AllAllAllOther-Euro65-74FemaleAll</t>
  </si>
  <si>
    <t>smoking_less_monthlyCRUDE2012AllAllAllOther-Euro65-74MaleAll</t>
  </si>
  <si>
    <t>smoking_less_monthlyCRUDE2012AllAllAllOther-Euro75+AllAll</t>
  </si>
  <si>
    <t>smoking_less_monthlyCRUDE2012AllAllAllOther-Euro75+FemaleAll</t>
  </si>
  <si>
    <t>smoking_less_monthlyCRUDE2012AllAllAllOther-Euro75+MaleAll</t>
  </si>
  <si>
    <t>smoking_less_monthlyCRUDE2012AllAllAllOther-EuroAllAllAll</t>
  </si>
  <si>
    <t xml:space="preserve">(0.6-1.4) </t>
  </si>
  <si>
    <t>smoking_less_monthlyCRUDE2012AllAllAllOther-EuroAllFemaleAll</t>
  </si>
  <si>
    <t xml:space="preserve">(0.5-1.4) </t>
  </si>
  <si>
    <t>smoking_less_monthlyCRUDE2012AllAllAllOther-EuroAllMaleAll</t>
  </si>
  <si>
    <t xml:space="preserve">(0.5-1.8) </t>
  </si>
  <si>
    <t>smoking_less_monthlyCRUDE2012AllAllAsianAll25-34AllAll</t>
  </si>
  <si>
    <t>smoking_less_monthlyCRUDE2012AllAllAsianAll25-34MaleAll</t>
  </si>
  <si>
    <t>smoking_less_monthlyCRUDE2012AllAllAsianAll35-44AllAll</t>
  </si>
  <si>
    <t>smoking_less_monthlyCRUDE2012AllAllAsianAll35-44MaleAll</t>
  </si>
  <si>
    <t>smoking_less_monthlyCRUDE2012AllAllAsianAll45-54AllAll</t>
  </si>
  <si>
    <t>smoking_less_monthlyCRUDE2012AllAllAsianAllAllAllAll</t>
  </si>
  <si>
    <t>smoking_less_monthlyCRUDE2012AllAllAsianAllAllFemaleAll</t>
  </si>
  <si>
    <t>smoking_less_monthlyCRUDE2012AllAllAsianAllAllMaleAll</t>
  </si>
  <si>
    <t>smoking_less_monthlyCRUDE2012AllAllNon-AsianAll15-19AllAll</t>
  </si>
  <si>
    <t>smoking_less_monthlyCRUDE2012AllAllNon-AsianAll15-19FemaleAll</t>
  </si>
  <si>
    <t>smoking_less_monthlyCRUDE2012AllAllNon-AsianAll15-19MaleAll</t>
  </si>
  <si>
    <t>smoking_less_monthlyCRUDE2012AllAllNon-AsianAll20-24AllAll</t>
  </si>
  <si>
    <t>smoking_less_monthlyCRUDE2012AllAllNon-AsianAll20-24FemaleAll</t>
  </si>
  <si>
    <t>smoking_less_monthlyCRUDE2012AllAllNon-AsianAll20-24MaleAll</t>
  </si>
  <si>
    <t>smoking_less_monthlyCRUDE2012AllAllNon-AsianAll25-34AllAll</t>
  </si>
  <si>
    <t xml:space="preserve">(0.6-2.3) </t>
  </si>
  <si>
    <t>smoking_less_monthlyCRUDE2012AllAllNon-AsianAll25-34FemaleAll</t>
  </si>
  <si>
    <t xml:space="preserve">(0.8-3.9) </t>
  </si>
  <si>
    <t>smoking_less_monthlyCRUDE2012AllAllNon-AsianAll25-34MaleAll</t>
  </si>
  <si>
    <t>smoking_less_monthlyCRUDE2012AllAllNon-AsianAll35-44AllAll</t>
  </si>
  <si>
    <t>smoking_less_monthlyCRUDE2012AllAllNon-AsianAll35-44FemaleAll</t>
  </si>
  <si>
    <t>smoking_less_monthlyCRUDE2012AllAllNon-AsianAll35-44MaleAll</t>
  </si>
  <si>
    <t>smoking_less_monthlyCRUDE2012AllAllNon-AsianAll45-54AllAll</t>
  </si>
  <si>
    <t>smoking_less_monthlyCRUDE2012AllAllNon-AsianAll45-54FemaleAll</t>
  </si>
  <si>
    <t>smoking_less_monthlyCRUDE2012AllAllNon-AsianAll45-54MaleAll</t>
  </si>
  <si>
    <t xml:space="preserve">(0.2-1.3) </t>
  </si>
  <si>
    <t>smoking_less_monthlyCRUDE2012AllAllNon-AsianAll55-64AllAll</t>
  </si>
  <si>
    <t>smoking_less_monthlyCRUDE2012AllAllNon-AsianAll55-64FemaleAll</t>
  </si>
  <si>
    <t>smoking_less_monthlyCRUDE2012AllAllNon-AsianAll55-64MaleAll</t>
  </si>
  <si>
    <t>smoking_less_monthlyCRUDE2012AllAllNon-AsianAll65-74AllAll</t>
  </si>
  <si>
    <t>smoking_less_monthlyCRUDE2012AllAllNon-AsianAll65-74FemaleAll</t>
  </si>
  <si>
    <t>smoking_less_monthlyCRUDE2012AllAllNon-AsianAll65-74MaleAll</t>
  </si>
  <si>
    <t>smoking_less_monthlyCRUDE2012AllAllNon-AsianAll75+AllAll</t>
  </si>
  <si>
    <t>smoking_less_monthlyCRUDE2012AllAllNon-AsianAll75+FemaleAll</t>
  </si>
  <si>
    <t>smoking_less_monthlyCRUDE2012AllAllNon-AsianAll75+MaleAll</t>
  </si>
  <si>
    <t>smoking_less_monthlyCRUDE2012AllAllNon-AsianAllAllAllAll</t>
  </si>
  <si>
    <t>smoking_less_monthlyCRUDE2012AllAllNon-AsianAllAllFemaleAll</t>
  </si>
  <si>
    <t>smoking_less_monthlyCRUDE2012AllAllNon-AsianAllAllMaleAll</t>
  </si>
  <si>
    <t xml:space="preserve">(0.5-1.6) </t>
  </si>
  <si>
    <t>smoking_less_monthlyCRUDE2012AllNon-PacificAllAll15-19AllAll</t>
  </si>
  <si>
    <t>smoking_less_monthlyCRUDE2012AllNon-PacificAllAll15-19FemaleAll</t>
  </si>
  <si>
    <t>smoking_less_monthlyCRUDE2012AllNon-PacificAllAll15-19MaleAll</t>
  </si>
  <si>
    <t>smoking_less_monthlyCRUDE2012AllNon-PacificAllAll20-24AllAll</t>
  </si>
  <si>
    <t>smoking_less_monthlyCRUDE2012AllNon-PacificAllAll20-24FemaleAll</t>
  </si>
  <si>
    <t>smoking_less_monthlyCRUDE2012AllNon-PacificAllAll20-24MaleAll</t>
  </si>
  <si>
    <t xml:space="preserve">(0.4-9.2) </t>
  </si>
  <si>
    <t>smoking_less_monthlyCRUDE2012AllNon-PacificAllAll25-34AllAll</t>
  </si>
  <si>
    <t>smoking_less_monthlyCRUDE2012AllNon-PacificAllAll25-34FemaleAll</t>
  </si>
  <si>
    <t>smoking_less_monthlyCRUDE2012AllNon-PacificAllAll25-34MaleAll</t>
  </si>
  <si>
    <t>smoking_less_monthlyCRUDE2012AllNon-PacificAllAll35-44AllAll</t>
  </si>
  <si>
    <t>smoking_less_monthlyCRUDE2012AllNon-PacificAllAll35-44FemaleAll</t>
  </si>
  <si>
    <t>smoking_less_monthlyCRUDE2012AllNon-PacificAllAll35-44MaleAll</t>
  </si>
  <si>
    <t>smoking_less_monthlyCRUDE2012AllNon-PacificAllAll45-54AllAll</t>
  </si>
  <si>
    <t>smoking_less_monthlyCRUDE2012AllNon-PacificAllAll45-54FemaleAll</t>
  </si>
  <si>
    <t>smoking_less_monthlyCRUDE2012AllNon-PacificAllAll45-54MaleAll</t>
  </si>
  <si>
    <t>smoking_less_monthlyCRUDE2012AllNon-PacificAllAll55-64AllAll</t>
  </si>
  <si>
    <t>smoking_less_monthlyCRUDE2012AllNon-PacificAllAll55-64FemaleAll</t>
  </si>
  <si>
    <t>smoking_less_monthlyCRUDE2012AllNon-PacificAllAll55-64MaleAll</t>
  </si>
  <si>
    <t>smoking_less_monthlyCRUDE2012AllNon-PacificAllAll65-74AllAll</t>
  </si>
  <si>
    <t>smoking_less_monthlyCRUDE2012AllNon-PacificAllAll65-74FemaleAll</t>
  </si>
  <si>
    <t>smoking_less_monthlyCRUDE2012AllNon-PacificAllAll65-74MaleAll</t>
  </si>
  <si>
    <t>smoking_less_monthlyCRUDE2012AllNon-PacificAllAll75+AllAll</t>
  </si>
  <si>
    <t>smoking_less_monthlyCRUDE2012AllNon-PacificAllAll75+FemaleAll</t>
  </si>
  <si>
    <t>smoking_less_monthlyCRUDE2012AllNon-PacificAllAll75+MaleAll</t>
  </si>
  <si>
    <t>smoking_less_monthlyCRUDE2012AllNon-PacificAllAllAllAllAll</t>
  </si>
  <si>
    <t xml:space="preserve">(0.6-1.2) </t>
  </si>
  <si>
    <t>smoking_less_monthlyCRUDE2012AllNon-PacificAllAllAllFemaleAll</t>
  </si>
  <si>
    <t xml:space="preserve">(0.4-1.2) </t>
  </si>
  <si>
    <t>smoking_less_monthlyCRUDE2012AllNon-PacificAllAllAllMaleAll</t>
  </si>
  <si>
    <t>smoking_less_monthlyCRUDE2012AllPacificAllAll20-24AllAll</t>
  </si>
  <si>
    <t>smoking_less_monthlyCRUDE2012AllPacificAllAll25-34AllAll</t>
  </si>
  <si>
    <t>smoking_less_monthlyCRUDE2012AllPacificAllAll25-34FemaleAll</t>
  </si>
  <si>
    <t>smoking_less_monthlyCRUDE2012AllPacificAllAll25-34MaleAll</t>
  </si>
  <si>
    <t>smoking_less_monthlyCRUDE2012AllPacificAllAll35-44AllAll</t>
  </si>
  <si>
    <t>smoking_less_monthlyCRUDE2012AllPacificAllAll35-44FemaleAll</t>
  </si>
  <si>
    <t xml:space="preserve">(0.8-29.5) </t>
  </si>
  <si>
    <t>smoking_less_monthlyCRUDE2012AllPacificAllAll35-44MaleAll</t>
  </si>
  <si>
    <t>smoking_less_monthlyCRUDE2012AllPacificAllAll45-54AllAll</t>
  </si>
  <si>
    <t>smoking_less_monthlyCRUDE2012AllPacificAllAll55-64AllAll</t>
  </si>
  <si>
    <t>smoking_less_monthlyCRUDE2012AllPacificAllAllAllAllAll</t>
  </si>
  <si>
    <t xml:space="preserve">(0.4-3.1) </t>
  </si>
  <si>
    <t>smoking_less_monthlyCRUDE2012AllPacificAllAllAllFemaleAll</t>
  </si>
  <si>
    <t>smoking_less_monthlyCRUDE2012AllPacificAllAllAllMaleAll</t>
  </si>
  <si>
    <t>smoking_less_monthlyCRUDE2012MaoriAllAllAll15-19AllAll</t>
  </si>
  <si>
    <t>smoking_less_monthlyCRUDE2012MaoriAllAllAll15-19FemaleAll</t>
  </si>
  <si>
    <t>smoking_less_monthlyCRUDE2012MaoriAllAllAll20-24AllAll</t>
  </si>
  <si>
    <t>smoking_less_monthlyCRUDE2012MaoriAllAllAll20-24FemaleAll</t>
  </si>
  <si>
    <t>smoking_less_monthlyCRUDE2012MaoriAllAllAll20-24MaleAll</t>
  </si>
  <si>
    <t>smoking_less_monthlyCRUDE2012MaoriAllAllAll25-34AllAll</t>
  </si>
  <si>
    <t xml:space="preserve">(0.3-3.1) </t>
  </si>
  <si>
    <t>smoking_less_monthlyCRUDE2012MaoriAllAllAll25-34FemaleAll</t>
  </si>
  <si>
    <t xml:space="preserve">(0.5-5.3) </t>
  </si>
  <si>
    <t>smoking_less_monthlyCRUDE2012MaoriAllAllAll25-34MaleAll</t>
  </si>
  <si>
    <t>smoking_less_monthlyCRUDE2012MaoriAllAllAll35-44AllAll</t>
  </si>
  <si>
    <t>smoking_less_monthlyCRUDE2012MaoriAllAllAll35-44FemaleAll</t>
  </si>
  <si>
    <t>smoking_less_monthlyCRUDE2012MaoriAllAllAll35-44MaleAll</t>
  </si>
  <si>
    <t>smoking_less_monthlyCRUDE2012MaoriAllAllAll45-54AllAll</t>
  </si>
  <si>
    <t>smoking_less_monthlyCRUDE2012MaoriAllAllAll45-54FemaleAll</t>
  </si>
  <si>
    <t>smoking_less_monthlyCRUDE2012MaoriAllAllAll45-54MaleAll</t>
  </si>
  <si>
    <t>smoking_less_monthlyCRUDE2012MaoriAllAllAll55-64AllAll</t>
  </si>
  <si>
    <t>smoking_less_monthlyCRUDE2012MaoriAllAllAll55-64FemaleAll</t>
  </si>
  <si>
    <t>smoking_less_monthlyCRUDE2012MaoriAllAllAll55-64MaleAll</t>
  </si>
  <si>
    <t>smoking_less_monthlyCRUDE2012MaoriAllAllAll65-74AllAll</t>
  </si>
  <si>
    <t>smoking_less_monthlyCRUDE2012MaoriAllAllAll65-74FemaleAll</t>
  </si>
  <si>
    <t>smoking_less_monthlyCRUDE2012MaoriAllAllAll65-74MaleAll</t>
  </si>
  <si>
    <t>smoking_less_monthlyCRUDE2012MaoriAllAllAll75+AllAll</t>
  </si>
  <si>
    <t>smoking_less_monthlyCRUDE2012MaoriAllAllAll75+FemaleAll</t>
  </si>
  <si>
    <t>smoking_less_monthlyCRUDE2012MaoriAllAllAll75+MaleAll</t>
  </si>
  <si>
    <t>smoking_less_monthlyCRUDE2012MaoriAllAllAllAllAllAll</t>
  </si>
  <si>
    <t xml:space="preserve">(0.3-1.8) </t>
  </si>
  <si>
    <t>smoking_less_monthlyCRUDE2012MaoriAllAllAllAllAllQuintile1</t>
  </si>
  <si>
    <t xml:space="preserve">(0.1-5.4) </t>
  </si>
  <si>
    <t>smoking_less_monthlyCRUDE2012MaoriAllAllAllAllAllQuintile2</t>
  </si>
  <si>
    <t xml:space="preserve">(0.2-16.8) </t>
  </si>
  <si>
    <t>smoking_less_monthlyCRUDE2012MaoriAllAllAllAllAllQuintile3</t>
  </si>
  <si>
    <t xml:space="preserve">(0.2-5.8) </t>
  </si>
  <si>
    <t>smoking_less_monthlyCRUDE2012MaoriAllAllAllAllAllQuintile4</t>
  </si>
  <si>
    <t>smoking_less_monthlyCRUDE2012MaoriAllAllAllAllAllQuintile5</t>
  </si>
  <si>
    <t>smoking_less_monthlyCRUDE2012MaoriAllAllAllAllFemaleAll</t>
  </si>
  <si>
    <t>smoking_less_monthlyCRUDE2012MaoriAllAllAllAllFemaleQuintile1</t>
  </si>
  <si>
    <t xml:space="preserve">(0.3-13.3) </t>
  </si>
  <si>
    <t>smoking_less_monthlyCRUDE2012MaoriAllAllAllAllFemaleQuintile2</t>
  </si>
  <si>
    <t>smoking_less_monthlyCRUDE2012MaoriAllAllAllAllFemaleQuintile3</t>
  </si>
  <si>
    <t>smoking_less_monthlyCRUDE2012MaoriAllAllAllAllFemaleQuintile4</t>
  </si>
  <si>
    <t>smoking_less_monthlyCRUDE2012MaoriAllAllAllAllFemaleQuintile5</t>
  </si>
  <si>
    <t>smoking_less_monthlyCRUDE2012MaoriAllAllAllAllMaleAll</t>
  </si>
  <si>
    <t>smoking_less_monthlyCRUDE2012MaoriAllAllAllAllMaleQuintile1</t>
  </si>
  <si>
    <t>smoking_less_monthlyCRUDE2012MaoriAllAllAllAllMaleQuintile2</t>
  </si>
  <si>
    <t xml:space="preserve">(0.3-28.3) </t>
  </si>
  <si>
    <t>smoking_less_monthlyCRUDE2012MaoriAllAllAllAllMaleQuintile3</t>
  </si>
  <si>
    <t>smoking_less_monthlyCRUDE2012MaoriAllAllAllAllMaleQuintile4</t>
  </si>
  <si>
    <t>smoking_less_monthlyCRUDE2012MaoriAllAllAllAllMaleQuintile5</t>
  </si>
  <si>
    <t>smoking_less_monthlyCRUDE2012Non-MaoriAllAllAll15-19AllAll</t>
  </si>
  <si>
    <t>smoking_less_monthlyCRUDE2012Non-MaoriAllAllAll15-19MaleAll</t>
  </si>
  <si>
    <t>smoking_less_monthlyCRUDE2012Non-MaoriAllAllAll20-24AllAll</t>
  </si>
  <si>
    <t xml:space="preserve">(0.4-6.8) </t>
  </si>
  <si>
    <t>smoking_less_monthlyCRUDE2012Non-MaoriAllAllAll20-24FemaleAll</t>
  </si>
  <si>
    <t xml:space="preserve">(0.1-4.3) </t>
  </si>
  <si>
    <t>smoking_less_monthlyCRUDE2012Non-MaoriAllAllAll20-24MaleAll</t>
  </si>
  <si>
    <t xml:space="preserve">(0.5-11.4) </t>
  </si>
  <si>
    <t>smoking_less_monthlyCRUDE2012Non-MaoriAllAllAll25-34AllAll</t>
  </si>
  <si>
    <t>smoking_less_monthlyCRUDE2012Non-MaoriAllAllAll25-34FemaleAll</t>
  </si>
  <si>
    <t xml:space="preserve">(1.0-4.5) </t>
  </si>
  <si>
    <t>smoking_less_monthlyCRUDE2012Non-MaoriAllAllAll25-34MaleAll</t>
  </si>
  <si>
    <t>smoking_less_monthlyCRUDE2012Non-MaoriAllAllAll35-44AllAll</t>
  </si>
  <si>
    <t>smoking_less_monthlyCRUDE2012Non-MaoriAllAllAll35-44FemaleAll</t>
  </si>
  <si>
    <t>smoking_less_monthlyCRUDE2012Non-MaoriAllAllAll35-44MaleAll</t>
  </si>
  <si>
    <t>smoking_less_monthlyCRUDE2012Non-MaoriAllAllAll45-54AllAll</t>
  </si>
  <si>
    <t>smoking_less_monthlyCRUDE2012Non-MaoriAllAllAll45-54FemaleAll</t>
  </si>
  <si>
    <t>smoking_less_monthlyCRUDE2012Non-MaoriAllAllAll45-54MaleAll</t>
  </si>
  <si>
    <t xml:space="preserve">(0.2-1.4) </t>
  </si>
  <si>
    <t>smoking_less_monthlyCRUDE2012Non-MaoriAllAllAll55-64AllAll</t>
  </si>
  <si>
    <t>smoking_less_monthlyCRUDE2012Non-MaoriAllAllAll55-64FemaleAll</t>
  </si>
  <si>
    <t>smoking_less_monthlyCRUDE2012Non-MaoriAllAllAll55-64MaleAll</t>
  </si>
  <si>
    <t>smoking_less_monthlyCRUDE2012Non-MaoriAllAllAll65-74AllAll</t>
  </si>
  <si>
    <t>smoking_less_monthlyCRUDE2012Non-MaoriAllAllAll65-74FemaleAll</t>
  </si>
  <si>
    <t>smoking_less_monthlyCRUDE2012Non-MaoriAllAllAll65-74MaleAll</t>
  </si>
  <si>
    <t>smoking_less_monthlyCRUDE2012Non-MaoriAllAllAll75+AllAll</t>
  </si>
  <si>
    <t>smoking_less_monthlyCRUDE2012Non-MaoriAllAllAll75+FemaleAll</t>
  </si>
  <si>
    <t>smoking_less_monthlyCRUDE2012Non-MaoriAllAllAll75+MaleAll</t>
  </si>
  <si>
    <t>smoking_less_monthlyCRUDE2012Non-MaoriAllAllAllAllAllAll</t>
  </si>
  <si>
    <t>smoking_less_monthlyCRUDE2012Non-MaoriAllAllAllAllAllQuintile1</t>
  </si>
  <si>
    <t xml:space="preserve">(0.5-3.0) </t>
  </si>
  <si>
    <t>smoking_less_monthlyCRUDE2012Non-MaoriAllAllAllAllAllQuintile2</t>
  </si>
  <si>
    <t>smoking_less_monthlyCRUDE2012Non-MaoriAllAllAllAllAllQuintile3</t>
  </si>
  <si>
    <t>smoking_less_monthlyCRUDE2012Non-MaoriAllAllAllAllAllQuintile4</t>
  </si>
  <si>
    <t>smoking_less_monthlyCRUDE2012Non-MaoriAllAllAllAllAllQuintile5</t>
  </si>
  <si>
    <t xml:space="preserve">(0.1-0.6) </t>
  </si>
  <si>
    <t>smoking_less_monthlyCRUDE2012Non-MaoriAllAllAllAllFemaleAll</t>
  </si>
  <si>
    <t>smoking_less_monthlyCRUDE2012Non-MaoriAllAllAllAllFemaleQuintile1</t>
  </si>
  <si>
    <t>smoking_less_monthlyCRUDE2012Non-MaoriAllAllAllAllFemaleQuintile2</t>
  </si>
  <si>
    <t>smoking_less_monthlyCRUDE2012Non-MaoriAllAllAllAllFemaleQuintile3</t>
  </si>
  <si>
    <t>smoking_less_monthlyCRUDE2012Non-MaoriAllAllAllAllFemaleQuintile4</t>
  </si>
  <si>
    <t>smoking_less_monthlyCRUDE2012Non-MaoriAllAllAllAllFemaleQuintile5</t>
  </si>
  <si>
    <t>smoking_less_monthlyCRUDE2012Non-MaoriAllAllAllAllMaleAll</t>
  </si>
  <si>
    <t>smoking_less_monthlyCRUDE2012Non-MaoriAllAllAllAllMaleQuintile1</t>
  </si>
  <si>
    <t>smoking_less_monthlyCRUDE2012Non-MaoriAllAllAllAllMaleQuintile2</t>
  </si>
  <si>
    <t>smoking_less_monthlyCRUDE2012Non-MaoriAllAllAllAllMaleQuintile3</t>
  </si>
  <si>
    <t xml:space="preserve">(0.2-2.1) </t>
  </si>
  <si>
    <t>smoking_less_monthlyCRUDE2012Non-MaoriAllAllAllAllMaleQuintile4</t>
  </si>
  <si>
    <t>smoking_less_monthlyCRUDE2012Non-MaoriAllAllAllAllMaleQuintile5</t>
  </si>
  <si>
    <t xml:space="preserve">(0.5-2.7) </t>
  </si>
  <si>
    <t xml:space="preserve">(0.0-11.7) </t>
  </si>
  <si>
    <t xml:space="preserve">(0.7-1.6) </t>
  </si>
  <si>
    <t xml:space="preserve">(0.6-1.7) </t>
  </si>
  <si>
    <t xml:space="preserve">(0.6-1.6) </t>
  </si>
  <si>
    <t xml:space="preserve">(0.2-2.3) </t>
  </si>
  <si>
    <t>smoking_monthlyCRUDE2012AllAllAllAll15-19AllAll</t>
  </si>
  <si>
    <t xml:space="preserve">smoking_monthly </t>
  </si>
  <si>
    <t xml:space="preserve">(0.6-6.3) </t>
  </si>
  <si>
    <t>smoking_monthlyCRUDE2012AllAllAllAll15-19FemaleAll</t>
  </si>
  <si>
    <t>smoking_monthlyCRUDE2012AllAllAllAll15-19MaleAll</t>
  </si>
  <si>
    <t>smoking_monthlyCRUDE2012AllAllAllAll20-24AllAll</t>
  </si>
  <si>
    <t xml:space="preserve">(1.5-8.4) </t>
  </si>
  <si>
    <t>smoking_monthlyCRUDE2012AllAllAllAll20-24FemaleAll</t>
  </si>
  <si>
    <t>smoking_monthlyCRUDE2012AllAllAllAll20-24MaleAll</t>
  </si>
  <si>
    <t xml:space="preserve">(0.5-8.8) </t>
  </si>
  <si>
    <t>smoking_monthlyCRUDE2012AllAllAllAll25-34AllAll</t>
  </si>
  <si>
    <t xml:space="preserve">(0.9-4.1) </t>
  </si>
  <si>
    <t>smoking_monthlyCRUDE2012AllAllAllAll25-34FemaleAll</t>
  </si>
  <si>
    <t>smoking_monthlyCRUDE2012AllAllAllAll25-34MaleAll</t>
  </si>
  <si>
    <t xml:space="preserve">(0.8-6.9) </t>
  </si>
  <si>
    <t>smoking_monthlyCRUDE2012AllAllAllAll35-44AllAll</t>
  </si>
  <si>
    <t xml:space="preserve">(0.5-2.3) </t>
  </si>
  <si>
    <t>smoking_monthlyCRUDE2012AllAllAllAll35-44FemaleAll</t>
  </si>
  <si>
    <t>smoking_monthlyCRUDE2012AllAllAllAll35-44MaleAll</t>
  </si>
  <si>
    <t>smoking_monthlyCRUDE2012AllAllAllAll45-54AllAll</t>
  </si>
  <si>
    <t>smoking_monthlyCRUDE2012AllAllAllAll45-54FemaleAll</t>
  </si>
  <si>
    <t xml:space="preserve">(0.2-1.5) </t>
  </si>
  <si>
    <t>smoking_monthlyCRUDE2012AllAllAllAll45-54MaleAll</t>
  </si>
  <si>
    <t>smoking_monthlyCRUDE2012AllAllAllAll55-64AllAll</t>
  </si>
  <si>
    <t>smoking_monthlyCRUDE2012AllAllAllAll55-64FemaleAll</t>
  </si>
  <si>
    <t>smoking_monthlyCRUDE2012AllAllAllAll55-64MaleAll</t>
  </si>
  <si>
    <t>smoking_monthlyCRUDE2012AllAllAllAll65-74AllAll</t>
  </si>
  <si>
    <t>smoking_monthlyCRUDE2012AllAllAllAll65-74FemaleAll</t>
  </si>
  <si>
    <t>smoking_monthlyCRUDE2012AllAllAllAll65-74MaleAll</t>
  </si>
  <si>
    <t>smoking_monthlyCRUDE2012AllAllAllAll75+AllAll</t>
  </si>
  <si>
    <t>smoking_monthlyCRUDE2012AllAllAllAll75+FemaleAll</t>
  </si>
  <si>
    <t>smoking_monthlyCRUDE2012AllAllAllAll75+MaleAll</t>
  </si>
  <si>
    <t>smoking_monthlyCRUDE2012AllAllAllAllAllAllAll</t>
  </si>
  <si>
    <t xml:space="preserve">(0.8-1.7) </t>
  </si>
  <si>
    <t>smoking_monthlyCRUDE2012AllAllAllAllAllAllQuintile1</t>
  </si>
  <si>
    <t>smoking_monthlyCRUDE2012AllAllAllAllAllAllQuintile2</t>
  </si>
  <si>
    <t xml:space="preserve">(0.6-3.7) </t>
  </si>
  <si>
    <t>smoking_monthlyCRUDE2012AllAllAllAllAllAllQuintile3</t>
  </si>
  <si>
    <t>smoking_monthlyCRUDE2012AllAllAllAllAllAllQuintile4</t>
  </si>
  <si>
    <t>smoking_monthlyCRUDE2012AllAllAllAllAllAllQuintile5</t>
  </si>
  <si>
    <t>smoking_monthlyCRUDE2012AllAllAllAllAllFemaleAll</t>
  </si>
  <si>
    <t xml:space="preserve">(0.7-1.7) </t>
  </si>
  <si>
    <t>smoking_monthlyCRUDE2012AllAllAllAllAllFemaleQuintile1</t>
  </si>
  <si>
    <t>smoking_monthlyCRUDE2012AllAllAllAllAllFemaleQuintile2</t>
  </si>
  <si>
    <t>smoking_monthlyCRUDE2012AllAllAllAllAllFemaleQuintile3</t>
  </si>
  <si>
    <t xml:space="preserve">(0.4-2.9) </t>
  </si>
  <si>
    <t>smoking_monthlyCRUDE2012AllAllAllAllAllFemaleQuintile4</t>
  </si>
  <si>
    <t>smoking_monthlyCRUDE2012AllAllAllAllAllFemaleQuintile5</t>
  </si>
  <si>
    <t xml:space="preserve">(0.1-0.9) </t>
  </si>
  <si>
    <t>smoking_monthlyCRUDE2012AllAllAllAllAllMaleAll</t>
  </si>
  <si>
    <t xml:space="preserve">(0.8-1.9) </t>
  </si>
  <si>
    <t>smoking_monthlyCRUDE2012AllAllAllAllAllMaleQuintile1</t>
  </si>
  <si>
    <t>smoking_monthlyCRUDE2012AllAllAllAllAllMaleQuintile2</t>
  </si>
  <si>
    <t>smoking_monthlyCRUDE2012AllAllAllAllAllMaleQuintile3</t>
  </si>
  <si>
    <t>smoking_monthlyCRUDE2012AllAllAllAllAllMaleQuintile4</t>
  </si>
  <si>
    <t>smoking_monthlyCRUDE2012AllAllAllAllAllMaleQuintile5</t>
  </si>
  <si>
    <t xml:space="preserve">(0.4-2.4) </t>
  </si>
  <si>
    <t>smoking_monthlyCRUDE2012AllAllAllNon-Other-Euro15-19AllAll</t>
  </si>
  <si>
    <t>smoking_monthlyCRUDE2012AllAllAllNon-Other-Euro15-19FemaleAll</t>
  </si>
  <si>
    <t>smoking_monthlyCRUDE2012AllAllAllNon-Other-Euro20-24AllAll</t>
  </si>
  <si>
    <t xml:space="preserve">(0.6-19.1) </t>
  </si>
  <si>
    <t>smoking_monthlyCRUDE2012AllAllAllNon-Other-Euro20-24FemaleAll</t>
  </si>
  <si>
    <t xml:space="preserve">(0.4-16.4) </t>
  </si>
  <si>
    <t>smoking_monthlyCRUDE2012AllAllAllNon-Other-Euro20-24MaleAll</t>
  </si>
  <si>
    <t xml:space="preserve">(0.4-27.3) </t>
  </si>
  <si>
    <t>smoking_monthlyCRUDE2012AllAllAllNon-Other-Euro25-34AllAll</t>
  </si>
  <si>
    <t xml:space="preserve">(0.3-2.9) </t>
  </si>
  <si>
    <t>smoking_monthlyCRUDE2012AllAllAllNon-Other-Euro25-34FemaleAll</t>
  </si>
  <si>
    <t>smoking_monthlyCRUDE2012AllAllAllNon-Other-Euro25-34MaleAll</t>
  </si>
  <si>
    <t>smoking_monthlyCRUDE2012AllAllAllNon-Other-Euro35-44AllAll</t>
  </si>
  <si>
    <t>smoking_monthlyCRUDE2012AllAllAllNon-Other-Euro35-44FemaleAll</t>
  </si>
  <si>
    <t>smoking_monthlyCRUDE2012AllAllAllNon-Other-Euro35-44MaleAll</t>
  </si>
  <si>
    <t>smoking_monthlyCRUDE2012AllAllAllNon-Other-Euro45-54AllAll</t>
  </si>
  <si>
    <t>smoking_monthlyCRUDE2012AllAllAllNon-Other-Euro45-54FemaleAll</t>
  </si>
  <si>
    <t>smoking_monthlyCRUDE2012AllAllAllNon-Other-Euro45-54MaleAll</t>
  </si>
  <si>
    <t>smoking_monthlyCRUDE2012AllAllAllNon-Other-Euro55-64AllAll</t>
  </si>
  <si>
    <t>smoking_monthlyCRUDE2012AllAllAllNon-Other-Euro55-64FemaleAll</t>
  </si>
  <si>
    <t>smoking_monthlyCRUDE2012AllAllAllNon-Other-Euro55-64MaleAll</t>
  </si>
  <si>
    <t>smoking_monthlyCRUDE2012AllAllAllNon-Other-Euro65-74AllAll</t>
  </si>
  <si>
    <t>smoking_monthlyCRUDE2012AllAllAllNon-Other-Euro65-74FemaleAll</t>
  </si>
  <si>
    <t>smoking_monthlyCRUDE2012AllAllAllNon-Other-Euro65-74MaleAll</t>
  </si>
  <si>
    <t xml:space="preserve">(0.1-16.1) </t>
  </si>
  <si>
    <t>smoking_monthlyCRUDE2012AllAllAllNon-Other-Euro75+AllAll</t>
  </si>
  <si>
    <t xml:space="preserve">(0.1-29.1) </t>
  </si>
  <si>
    <t>smoking_monthlyCRUDE2012AllAllAllNon-Other-Euro75+FemaleAll</t>
  </si>
  <si>
    <t>smoking_monthlyCRUDE2012AllAllAllNon-Other-Euro75+MaleAll</t>
  </si>
  <si>
    <t xml:space="preserve">(0.1-48.4) </t>
  </si>
  <si>
    <t>smoking_monthlyCRUDE2012AllAllAllNon-Other-EuroAllAllAll</t>
  </si>
  <si>
    <t xml:space="preserve">(0.6-3.1) </t>
  </si>
  <si>
    <t>smoking_monthlyCRUDE2012AllAllAllNon-Other-EuroAllFemaleAll</t>
  </si>
  <si>
    <t>smoking_monthlyCRUDE2012AllAllAllNon-Other-EuroAllMaleAll</t>
  </si>
  <si>
    <t>smoking_monthlyCRUDE2012AllAllAllOther-Euro15-19AllAll</t>
  </si>
  <si>
    <t xml:space="preserve">(0.6-9.1) </t>
  </si>
  <si>
    <t>smoking_monthlyCRUDE2012AllAllAllOther-Euro15-19MaleAll</t>
  </si>
  <si>
    <t>smoking_monthlyCRUDE2012AllAllAllOther-Euro20-24AllAll</t>
  </si>
  <si>
    <t>smoking_monthlyCRUDE2012AllAllAllOther-Euro20-24FemaleAll</t>
  </si>
  <si>
    <t>smoking_monthlyCRUDE2012AllAllAllOther-Euro20-24MaleAll</t>
  </si>
  <si>
    <t>smoking_monthlyCRUDE2012AllAllAllOther-Euro25-34AllAll</t>
  </si>
  <si>
    <t xml:space="preserve">(0.9-5.9) </t>
  </si>
  <si>
    <t>smoking_monthlyCRUDE2012AllAllAllOther-Euro25-34FemaleAll</t>
  </si>
  <si>
    <t>smoking_monthlyCRUDE2012AllAllAllOther-Euro25-34MaleAll</t>
  </si>
  <si>
    <t xml:space="preserve">(0.9-10.4) </t>
  </si>
  <si>
    <t>smoking_monthlyCRUDE2012AllAllAllOther-Euro35-44AllAll</t>
  </si>
  <si>
    <t>smoking_monthlyCRUDE2012AllAllAllOther-Euro35-44FemaleAll</t>
  </si>
  <si>
    <t>smoking_monthlyCRUDE2012AllAllAllOther-Euro35-44MaleAll</t>
  </si>
  <si>
    <t>smoking_monthlyCRUDE2012AllAllAllOther-Euro45-54AllAll</t>
  </si>
  <si>
    <t>smoking_monthlyCRUDE2012AllAllAllOther-Euro45-54FemaleAll</t>
  </si>
  <si>
    <t>smoking_monthlyCRUDE2012AllAllAllOther-Euro45-54MaleAll</t>
  </si>
  <si>
    <t>smoking_monthlyCRUDE2012AllAllAllOther-Euro55-64AllAll</t>
  </si>
  <si>
    <t>smoking_monthlyCRUDE2012AllAllAllOther-Euro55-64FemaleAll</t>
  </si>
  <si>
    <t>smoking_monthlyCRUDE2012AllAllAllOther-Euro55-64MaleAll</t>
  </si>
  <si>
    <t>smoking_monthlyCRUDE2012AllAllAllOther-Euro65-74AllAll</t>
  </si>
  <si>
    <t>smoking_monthlyCRUDE2012AllAllAllOther-Euro65-74FemaleAll</t>
  </si>
  <si>
    <t>smoking_monthlyCRUDE2012AllAllAllOther-Euro65-74MaleAll</t>
  </si>
  <si>
    <t>smoking_monthlyCRUDE2012AllAllAllOther-Euro75+AllAll</t>
  </si>
  <si>
    <t>smoking_monthlyCRUDE2012AllAllAllOther-Euro75+FemaleAll</t>
  </si>
  <si>
    <t>smoking_monthlyCRUDE2012AllAllAllOther-Euro75+MaleAll</t>
  </si>
  <si>
    <t>smoking_monthlyCRUDE2012AllAllAllOther-EuroAllAllAll</t>
  </si>
  <si>
    <t>smoking_monthlyCRUDE2012AllAllAllOther-EuroAllFemaleAll</t>
  </si>
  <si>
    <t xml:space="preserve">(0.5-1.7) </t>
  </si>
  <si>
    <t>smoking_monthlyCRUDE2012AllAllAllOther-EuroAllMaleAll</t>
  </si>
  <si>
    <t xml:space="preserve">(0.7-2.1) </t>
  </si>
  <si>
    <t>smoking_monthlyCRUDE2012AllAllAsianAll25-34AllAll</t>
  </si>
  <si>
    <t>smoking_monthlyCRUDE2012AllAllAsianAll25-34MaleAll</t>
  </si>
  <si>
    <t>smoking_monthlyCRUDE2012AllAllAsianAll35-44AllAll</t>
  </si>
  <si>
    <t>smoking_monthlyCRUDE2012AllAllAsianAll35-44MaleAll</t>
  </si>
  <si>
    <t>smoking_monthlyCRUDE2012AllAllAsianAll45-54AllAll</t>
  </si>
  <si>
    <t>smoking_monthlyCRUDE2012AllAllAsianAllAllAllAll</t>
  </si>
  <si>
    <t>smoking_monthlyCRUDE2012AllAllAsianAllAllFemaleAll</t>
  </si>
  <si>
    <t xml:space="preserve">(0.4-17.8) </t>
  </si>
  <si>
    <t>smoking_monthlyCRUDE2012AllAllAsianAllAllMaleAll</t>
  </si>
  <si>
    <t>smoking_monthlyCRUDE2012AllAllNon-AsianAll15-19AllAll</t>
  </si>
  <si>
    <t>smoking_monthlyCRUDE2012AllAllNon-AsianAll15-19FemaleAll</t>
  </si>
  <si>
    <t>smoking_monthlyCRUDE2012AllAllNon-AsianAll15-19MaleAll</t>
  </si>
  <si>
    <t>smoking_monthlyCRUDE2012AllAllNon-AsianAll20-24AllAll</t>
  </si>
  <si>
    <t>smoking_monthlyCRUDE2012AllAllNon-AsianAll20-24FemaleAll</t>
  </si>
  <si>
    <t>smoking_monthlyCRUDE2012AllAllNon-AsianAll20-24MaleAll</t>
  </si>
  <si>
    <t>smoking_monthlyCRUDE2012AllAllNon-AsianAll25-34AllAll</t>
  </si>
  <si>
    <t>smoking_monthlyCRUDE2012AllAllNon-AsianAll25-34FemaleAll</t>
  </si>
  <si>
    <t>smoking_monthlyCRUDE2012AllAllNon-AsianAll25-34MaleAll</t>
  </si>
  <si>
    <t xml:space="preserve">(0.9-8.1) </t>
  </si>
  <si>
    <t>smoking_monthlyCRUDE2012AllAllNon-AsianAll35-44AllAll</t>
  </si>
  <si>
    <t xml:space="preserve">(0.5-2.4) </t>
  </si>
  <si>
    <t>smoking_monthlyCRUDE2012AllAllNon-AsianAll35-44FemaleAll</t>
  </si>
  <si>
    <t>smoking_monthlyCRUDE2012AllAllNon-AsianAll35-44MaleAll</t>
  </si>
  <si>
    <t>smoking_monthlyCRUDE2012AllAllNon-AsianAll45-54AllAll</t>
  </si>
  <si>
    <t xml:space="preserve">(0.3-1.2) </t>
  </si>
  <si>
    <t>smoking_monthlyCRUDE2012AllAllNon-AsianAll45-54FemaleAll</t>
  </si>
  <si>
    <t>smoking_monthlyCRUDE2012AllAllNon-AsianAll45-54MaleAll</t>
  </si>
  <si>
    <t>smoking_monthlyCRUDE2012AllAllNon-AsianAll55-64AllAll</t>
  </si>
  <si>
    <t>smoking_monthlyCRUDE2012AllAllNon-AsianAll55-64FemaleAll</t>
  </si>
  <si>
    <t>smoking_monthlyCRUDE2012AllAllNon-AsianAll55-64MaleAll</t>
  </si>
  <si>
    <t>smoking_monthlyCRUDE2012AllAllNon-AsianAll65-74AllAll</t>
  </si>
  <si>
    <t>smoking_monthlyCRUDE2012AllAllNon-AsianAll65-74FemaleAll</t>
  </si>
  <si>
    <t>smoking_monthlyCRUDE2012AllAllNon-AsianAll65-74MaleAll</t>
  </si>
  <si>
    <t>smoking_monthlyCRUDE2012AllAllNon-AsianAll75+AllAll</t>
  </si>
  <si>
    <t>smoking_monthlyCRUDE2012AllAllNon-AsianAll75+FemaleAll</t>
  </si>
  <si>
    <t>smoking_monthlyCRUDE2012AllAllNon-AsianAll75+MaleAll</t>
  </si>
  <si>
    <t>smoking_monthlyCRUDE2012AllAllNon-AsianAllAllAllAll</t>
  </si>
  <si>
    <t>smoking_monthlyCRUDE2012AllAllNon-AsianAllAllFemaleAll</t>
  </si>
  <si>
    <t>smoking_monthlyCRUDE2012AllAllNon-AsianAllAllMaleAll</t>
  </si>
  <si>
    <t xml:space="preserve">(0.8-2.0) </t>
  </si>
  <si>
    <t>smoking_monthlyCRUDE2012AllNon-PacificAllAll15-19AllAll</t>
  </si>
  <si>
    <t>smoking_monthlyCRUDE2012AllNon-PacificAllAll15-19FemaleAll</t>
  </si>
  <si>
    <t>smoking_monthlyCRUDE2012AllNon-PacificAllAll15-19MaleAll</t>
  </si>
  <si>
    <t xml:space="preserve">(0.2-9.8) </t>
  </si>
  <si>
    <t>smoking_monthlyCRUDE2012AllNon-PacificAllAll20-24AllAll</t>
  </si>
  <si>
    <t>smoking_monthlyCRUDE2012AllNon-PacificAllAll20-24FemaleAll</t>
  </si>
  <si>
    <t xml:space="preserve">(1.9-12.0) </t>
  </si>
  <si>
    <t>smoking_monthlyCRUDE2012AllNon-PacificAllAll20-24MaleAll</t>
  </si>
  <si>
    <t>smoking_monthlyCRUDE2012AllNon-PacificAllAll25-34AllAll</t>
  </si>
  <si>
    <t>smoking_monthlyCRUDE2012AllNon-PacificAllAll25-34FemaleAll</t>
  </si>
  <si>
    <t>smoking_monthlyCRUDE2012AllNon-PacificAllAll25-34MaleAll</t>
  </si>
  <si>
    <t>smoking_monthlyCRUDE2012AllNon-PacificAllAll35-44AllAll</t>
  </si>
  <si>
    <t xml:space="preserve">(0.4-1.9) </t>
  </si>
  <si>
    <t>smoking_monthlyCRUDE2012AllNon-PacificAllAll35-44FemaleAll</t>
  </si>
  <si>
    <t>smoking_monthlyCRUDE2012AllNon-PacificAllAll35-44MaleAll</t>
  </si>
  <si>
    <t>smoking_monthlyCRUDE2012AllNon-PacificAllAll45-54AllAll</t>
  </si>
  <si>
    <t>smoking_monthlyCRUDE2012AllNon-PacificAllAll45-54FemaleAll</t>
  </si>
  <si>
    <t>smoking_monthlyCRUDE2012AllNon-PacificAllAll45-54MaleAll</t>
  </si>
  <si>
    <t>smoking_monthlyCRUDE2012AllNon-PacificAllAll55-64AllAll</t>
  </si>
  <si>
    <t>smoking_monthlyCRUDE2012AllNon-PacificAllAll55-64FemaleAll</t>
  </si>
  <si>
    <t>smoking_monthlyCRUDE2012AllNon-PacificAllAll55-64MaleAll</t>
  </si>
  <si>
    <t>smoking_monthlyCRUDE2012AllNon-PacificAllAll65-74AllAll</t>
  </si>
  <si>
    <t>smoking_monthlyCRUDE2012AllNon-PacificAllAll65-74FemaleAll</t>
  </si>
  <si>
    <t>smoking_monthlyCRUDE2012AllNon-PacificAllAll65-74MaleAll</t>
  </si>
  <si>
    <t>smoking_monthlyCRUDE2012AllNon-PacificAllAll75+AllAll</t>
  </si>
  <si>
    <t>smoking_monthlyCRUDE2012AllNon-PacificAllAll75+FemaleAll</t>
  </si>
  <si>
    <t>smoking_monthlyCRUDE2012AllNon-PacificAllAll75+MaleAll</t>
  </si>
  <si>
    <t>smoking_monthlyCRUDE2012AllNon-PacificAllAllAllAllAll</t>
  </si>
  <si>
    <t>smoking_monthlyCRUDE2012AllNon-PacificAllAllAllFemaleAll</t>
  </si>
  <si>
    <t>smoking_monthlyCRUDE2012AllNon-PacificAllAllAllMaleAll</t>
  </si>
  <si>
    <t xml:space="preserve">(0.7-1.8) </t>
  </si>
  <si>
    <t>smoking_monthlyCRUDE2012AllPacificAllAll20-24AllAll</t>
  </si>
  <si>
    <t xml:space="preserve">(0.0-13.3) </t>
  </si>
  <si>
    <t>smoking_monthlyCRUDE2012AllPacificAllAll25-34AllAll</t>
  </si>
  <si>
    <t>smoking_monthlyCRUDE2012AllPacificAllAll25-34FemaleAll</t>
  </si>
  <si>
    <t>smoking_monthlyCRUDE2012AllPacificAllAll25-34MaleAll</t>
  </si>
  <si>
    <t xml:space="preserve">(0.0-13.0) </t>
  </si>
  <si>
    <t>smoking_monthlyCRUDE2012AllPacificAllAll35-44AllAll</t>
  </si>
  <si>
    <t xml:space="preserve">(0.4-22.4) </t>
  </si>
  <si>
    <t>smoking_monthlyCRUDE2012AllPacificAllAll35-44FemaleAll</t>
  </si>
  <si>
    <t xml:space="preserve">(0.1-18.3) </t>
  </si>
  <si>
    <t>smoking_monthlyCRUDE2012AllPacificAllAll35-44MaleAll</t>
  </si>
  <si>
    <t xml:space="preserve">(0.1-38.4) </t>
  </si>
  <si>
    <t>smoking_monthlyCRUDE2012AllPacificAllAll45-54AllAll</t>
  </si>
  <si>
    <t>smoking_monthlyCRUDE2012AllPacificAllAll55-64AllAll</t>
  </si>
  <si>
    <t xml:space="preserve">(0.1-20.7) </t>
  </si>
  <si>
    <t>smoking_monthlyCRUDE2012AllPacificAllAllAllAllAll</t>
  </si>
  <si>
    <t>smoking_monthlyCRUDE2012AllPacificAllAllAllFemaleAll</t>
  </si>
  <si>
    <t xml:space="preserve">(0.3-5.4) </t>
  </si>
  <si>
    <t>smoking_monthlyCRUDE2012AllPacificAllAllAllMaleAll</t>
  </si>
  <si>
    <t xml:space="preserve">(1.0-9.0) </t>
  </si>
  <si>
    <t>smoking_monthlyCRUDE2012MaoriAllAllAll15-19AllAll</t>
  </si>
  <si>
    <t>smoking_monthlyCRUDE2012MaoriAllAllAll15-19FemaleAll</t>
  </si>
  <si>
    <t>smoking_monthlyCRUDE2012MaoriAllAllAll20-24AllAll</t>
  </si>
  <si>
    <t xml:space="preserve">(0.2-19.6) </t>
  </si>
  <si>
    <t>smoking_monthlyCRUDE2012MaoriAllAllAll20-24FemaleAll</t>
  </si>
  <si>
    <t>smoking_monthlyCRUDE2012MaoriAllAllAll20-24MaleAll</t>
  </si>
  <si>
    <t xml:space="preserve">(0.1-30.8) </t>
  </si>
  <si>
    <t>smoking_monthlyCRUDE2012MaoriAllAllAll25-34AllAll</t>
  </si>
  <si>
    <t>smoking_monthlyCRUDE2012MaoriAllAllAll25-34FemaleAll</t>
  </si>
  <si>
    <t>smoking_monthlyCRUDE2012MaoriAllAllAll25-34MaleAll</t>
  </si>
  <si>
    <t>smoking_monthlyCRUDE2012MaoriAllAllAll35-44AllAll</t>
  </si>
  <si>
    <t>smoking_monthlyCRUDE2012MaoriAllAllAll35-44FemaleAll</t>
  </si>
  <si>
    <t>smoking_monthlyCRUDE2012MaoriAllAllAll35-44MaleAll</t>
  </si>
  <si>
    <t>smoking_monthlyCRUDE2012MaoriAllAllAll45-54AllAll</t>
  </si>
  <si>
    <t>smoking_monthlyCRUDE2012MaoriAllAllAll45-54FemaleAll</t>
  </si>
  <si>
    <t>smoking_monthlyCRUDE2012MaoriAllAllAll45-54MaleAll</t>
  </si>
  <si>
    <t>smoking_monthlyCRUDE2012MaoriAllAllAll55-64AllAll</t>
  </si>
  <si>
    <t>smoking_monthlyCRUDE2012MaoriAllAllAll55-64FemaleAll</t>
  </si>
  <si>
    <t>smoking_monthlyCRUDE2012MaoriAllAllAll55-64MaleAll</t>
  </si>
  <si>
    <t>smoking_monthlyCRUDE2012MaoriAllAllAll65-74AllAll</t>
  </si>
  <si>
    <t>smoking_monthlyCRUDE2012MaoriAllAllAll65-74FemaleAll</t>
  </si>
  <si>
    <t>smoking_monthlyCRUDE2012MaoriAllAllAll65-74MaleAll</t>
  </si>
  <si>
    <t>smoking_monthlyCRUDE2012MaoriAllAllAll75+AllAll</t>
  </si>
  <si>
    <t>smoking_monthlyCRUDE2012MaoriAllAllAll75+FemaleAll</t>
  </si>
  <si>
    <t>smoking_monthlyCRUDE2012MaoriAllAllAll75+MaleAll</t>
  </si>
  <si>
    <t>smoking_monthlyCRUDE2012MaoriAllAllAllAllAllAll</t>
  </si>
  <si>
    <t>smoking_monthlyCRUDE2012MaoriAllAllAllAllAllQuintile1</t>
  </si>
  <si>
    <t xml:space="preserve">(0.2-7.0) </t>
  </si>
  <si>
    <t>smoking_monthlyCRUDE2012MaoriAllAllAllAllAllQuintile2</t>
  </si>
  <si>
    <t xml:space="preserve">(0.6-26.1) </t>
  </si>
  <si>
    <t>smoking_monthlyCRUDE2012MaoriAllAllAllAllAllQuintile3</t>
  </si>
  <si>
    <t>smoking_monthlyCRUDE2012MaoriAllAllAllAllAllQuintile4</t>
  </si>
  <si>
    <t>smoking_monthlyCRUDE2012MaoriAllAllAllAllAllQuintile5</t>
  </si>
  <si>
    <t>smoking_monthlyCRUDE2012MaoriAllAllAllAllFemaleAll</t>
  </si>
  <si>
    <t>smoking_monthlyCRUDE2012MaoriAllAllAllAllFemaleQuintile1</t>
  </si>
  <si>
    <t>smoking_monthlyCRUDE2012MaoriAllAllAllAllFemaleQuintile2</t>
  </si>
  <si>
    <t>smoking_monthlyCRUDE2012MaoriAllAllAllAllFemaleQuintile3</t>
  </si>
  <si>
    <t xml:space="preserve">(0.4-14.0) </t>
  </si>
  <si>
    <t>smoking_monthlyCRUDE2012MaoriAllAllAllAllFemaleQuintile4</t>
  </si>
  <si>
    <t>smoking_monthlyCRUDE2012MaoriAllAllAllAllFemaleQuintile5</t>
  </si>
  <si>
    <t>smoking_monthlyCRUDE2012MaoriAllAllAllAllMaleAll</t>
  </si>
  <si>
    <t>smoking_monthlyCRUDE2012MaoriAllAllAllAllMaleQuintile1</t>
  </si>
  <si>
    <t>smoking_monthlyCRUDE2012MaoriAllAllAllAllMaleQuintile2</t>
  </si>
  <si>
    <t xml:space="preserve">(1.1-42.0) </t>
  </si>
  <si>
    <t>smoking_monthlyCRUDE2012MaoriAllAllAllAllMaleQuintile3</t>
  </si>
  <si>
    <t>smoking_monthlyCRUDE2012MaoriAllAllAllAllMaleQuintile4</t>
  </si>
  <si>
    <t>smoking_monthlyCRUDE2012MaoriAllAllAllAllMaleQuintile5</t>
  </si>
  <si>
    <t>smoking_monthlyCRUDE2012Non-MaoriAllAllAll15-19AllAll</t>
  </si>
  <si>
    <t>smoking_monthlyCRUDE2012Non-MaoriAllAllAll15-19MaleAll</t>
  </si>
  <si>
    <t xml:space="preserve">(0.2-12.4) </t>
  </si>
  <si>
    <t>smoking_monthlyCRUDE2012Non-MaoriAllAllAll20-24AllAll</t>
  </si>
  <si>
    <t>smoking_monthlyCRUDE2012Non-MaoriAllAllAll20-24FemaleAll</t>
  </si>
  <si>
    <t xml:space="preserve">(1.6-14.7) </t>
  </si>
  <si>
    <t>smoking_monthlyCRUDE2012Non-MaoriAllAllAll20-24MaleAll</t>
  </si>
  <si>
    <t>smoking_monthlyCRUDE2012Non-MaoriAllAllAll25-34AllAll</t>
  </si>
  <si>
    <t>smoking_monthlyCRUDE2012Non-MaoriAllAllAll25-34FemaleAll</t>
  </si>
  <si>
    <t xml:space="preserve">(0.5-3.3) </t>
  </si>
  <si>
    <t>smoking_monthlyCRUDE2012Non-MaoriAllAllAll25-34MaleAll</t>
  </si>
  <si>
    <t xml:space="preserve">(0.6-7.9) </t>
  </si>
  <si>
    <t>smoking_monthlyCRUDE2012Non-MaoriAllAllAll35-44AllAll</t>
  </si>
  <si>
    <t>smoking_monthlyCRUDE2012Non-MaoriAllAllAll35-44FemaleAll</t>
  </si>
  <si>
    <t>smoking_monthlyCRUDE2012Non-MaoriAllAllAll35-44MaleAll</t>
  </si>
  <si>
    <t xml:space="preserve">(0.5-4.2) </t>
  </si>
  <si>
    <t>smoking_monthlyCRUDE2012Non-MaoriAllAllAll45-54AllAll</t>
  </si>
  <si>
    <t>smoking_monthlyCRUDE2012Non-MaoriAllAllAll45-54FemaleAll</t>
  </si>
  <si>
    <t>smoking_monthlyCRUDE2012Non-MaoriAllAllAll45-54MaleAll</t>
  </si>
  <si>
    <t xml:space="preserve">(0.2-1.6) </t>
  </si>
  <si>
    <t>smoking_monthlyCRUDE2012Non-MaoriAllAllAll55-64AllAll</t>
  </si>
  <si>
    <t>smoking_monthlyCRUDE2012Non-MaoriAllAllAll55-64FemaleAll</t>
  </si>
  <si>
    <t>smoking_monthlyCRUDE2012Non-MaoriAllAllAll55-64MaleAll</t>
  </si>
  <si>
    <t>smoking_monthlyCRUDE2012Non-MaoriAllAllAll65-74AllAll</t>
  </si>
  <si>
    <t>smoking_monthlyCRUDE2012Non-MaoriAllAllAll65-74FemaleAll</t>
  </si>
  <si>
    <t>smoking_monthlyCRUDE2012Non-MaoriAllAllAll65-74MaleAll</t>
  </si>
  <si>
    <t>smoking_monthlyCRUDE2012Non-MaoriAllAllAll75+AllAll</t>
  </si>
  <si>
    <t>smoking_monthlyCRUDE2012Non-MaoriAllAllAll75+FemaleAll</t>
  </si>
  <si>
    <t>smoking_monthlyCRUDE2012Non-MaoriAllAllAll75+MaleAll</t>
  </si>
  <si>
    <t>smoking_monthlyCRUDE2012Non-MaoriAllAllAllAllAllAll</t>
  </si>
  <si>
    <t xml:space="preserve">(0.8-1.6) </t>
  </si>
  <si>
    <t>smoking_monthlyCRUDE2012Non-MaoriAllAllAllAllAllQuintile1</t>
  </si>
  <si>
    <t>smoking_monthlyCRUDE2012Non-MaoriAllAllAllAllAllQuintile2</t>
  </si>
  <si>
    <t>smoking_monthlyCRUDE2012Non-MaoriAllAllAllAllAllQuintile3</t>
  </si>
  <si>
    <t>smoking_monthlyCRUDE2012Non-MaoriAllAllAllAllAllQuintile4</t>
  </si>
  <si>
    <t xml:space="preserve">(0.9-3.1) </t>
  </si>
  <si>
    <t>smoking_monthlyCRUDE2012Non-MaoriAllAllAllAllAllQuintile5</t>
  </si>
  <si>
    <t>smoking_monthlyCRUDE2012Non-MaoriAllAllAllAllFemaleAll</t>
  </si>
  <si>
    <t xml:space="preserve">(0.6-1.8) </t>
  </si>
  <si>
    <t>smoking_monthlyCRUDE2012Non-MaoriAllAllAllAllFemaleQuintile1</t>
  </si>
  <si>
    <t>smoking_monthlyCRUDE2012Non-MaoriAllAllAllAllFemaleQuintile2</t>
  </si>
  <si>
    <t>smoking_monthlyCRUDE2012Non-MaoriAllAllAllAllFemaleQuintile3</t>
  </si>
  <si>
    <t>smoking_monthlyCRUDE2012Non-MaoriAllAllAllAllFemaleQuintile4</t>
  </si>
  <si>
    <t xml:space="preserve">(0.7-4.7) </t>
  </si>
  <si>
    <t>smoking_monthlyCRUDE2012Non-MaoriAllAllAllAllFemaleQuintile5</t>
  </si>
  <si>
    <t>smoking_monthlyCRUDE2012Non-MaoriAllAllAllAllMaleAll</t>
  </si>
  <si>
    <t xml:space="preserve">(0.7-1.9) </t>
  </si>
  <si>
    <t>smoking_monthlyCRUDE2012Non-MaoriAllAllAllAllMaleQuintile1</t>
  </si>
  <si>
    <t>smoking_monthlyCRUDE2012Non-MaoriAllAllAllAllMaleQuintile2</t>
  </si>
  <si>
    <t>smoking_monthlyCRUDE2012Non-MaoriAllAllAllAllMaleQuintile3</t>
  </si>
  <si>
    <t>smoking_monthlyCRUDE2012Non-MaoriAllAllAllAllMaleQuintile4</t>
  </si>
  <si>
    <t>smoking_monthlyCRUDE2012Non-MaoriAllAllAllAllMaleQuintile5</t>
  </si>
  <si>
    <t xml:space="preserve">(0.4-3.2) </t>
  </si>
  <si>
    <t xml:space="preserve">(0.5-5.5) </t>
  </si>
  <si>
    <t xml:space="preserve">(0.4-2.0) </t>
  </si>
  <si>
    <t xml:space="preserve">(1.4-5.9) </t>
  </si>
  <si>
    <t xml:space="preserve">(0.6-8.1) </t>
  </si>
  <si>
    <t xml:space="preserve">(1.1-3.8) </t>
  </si>
  <si>
    <t xml:space="preserve">(2.4-8.4) </t>
  </si>
  <si>
    <t>smoking_weeklyCRUDE2012AllAllAllAll15-19AllAll</t>
  </si>
  <si>
    <t xml:space="preserve">smoking_weekly </t>
  </si>
  <si>
    <t xml:space="preserve">(8.6-29.0) </t>
  </si>
  <si>
    <t>smoking_weeklyCRUDE2012AllAllAllAll15-19FemaleAll</t>
  </si>
  <si>
    <t xml:space="preserve">(3.5-23.9) </t>
  </si>
  <si>
    <t>smoking_weeklyCRUDE2012AllAllAllAll15-19MaleAll</t>
  </si>
  <si>
    <t xml:space="preserve">(8.9-38.2) </t>
  </si>
  <si>
    <t>smoking_weeklyCRUDE2012AllAllAllAll20-24AllAll</t>
  </si>
  <si>
    <t xml:space="preserve">(2.6-7.6) </t>
  </si>
  <si>
    <t>smoking_weeklyCRUDE2012AllAllAllAll20-24FemaleAll</t>
  </si>
  <si>
    <t xml:space="preserve">(1.8-8.7) </t>
  </si>
  <si>
    <t>smoking_weeklyCRUDE2012AllAllAllAll20-24MaleAll</t>
  </si>
  <si>
    <t>smoking_weeklyCRUDE2012AllAllAllAll25-34AllAll</t>
  </si>
  <si>
    <t xml:space="preserve">(3.2-6.3) </t>
  </si>
  <si>
    <t>smoking_weeklyCRUDE2012AllAllAllAll25-34FemaleAll</t>
  </si>
  <si>
    <t xml:space="preserve">(2.3-6.5) </t>
  </si>
  <si>
    <t>smoking_weeklyCRUDE2012AllAllAllAll25-34MaleAll</t>
  </si>
  <si>
    <t>smoking_weeklyCRUDE2012AllAllAllAll35-44AllAll</t>
  </si>
  <si>
    <t xml:space="preserve">(2.4-5.7) </t>
  </si>
  <si>
    <t>smoking_weeklyCRUDE2012AllAllAllAll35-44FemaleAll</t>
  </si>
  <si>
    <t xml:space="preserve">(1.4-5.3) </t>
  </si>
  <si>
    <t>smoking_weeklyCRUDE2012AllAllAllAll35-44MaleAll</t>
  </si>
  <si>
    <t xml:space="preserve">(2.4-8.1) </t>
  </si>
  <si>
    <t>smoking_weeklyCRUDE2012AllAllAllAll45-54AllAll</t>
  </si>
  <si>
    <t xml:space="preserve">(2.5-5.5) </t>
  </si>
  <si>
    <t>smoking_weeklyCRUDE2012AllAllAllAll45-54FemaleAll</t>
  </si>
  <si>
    <t xml:space="preserve">(0.9-3.9) </t>
  </si>
  <si>
    <t>smoking_weeklyCRUDE2012AllAllAllAll45-54MaleAll</t>
  </si>
  <si>
    <t xml:space="preserve">(3.3-8.8) </t>
  </si>
  <si>
    <t>smoking_weeklyCRUDE2012AllAllAllAll55-64AllAll</t>
  </si>
  <si>
    <t xml:space="preserve">(1.2-3.9) </t>
  </si>
  <si>
    <t>smoking_weeklyCRUDE2012AllAllAllAll55-64FemaleAll</t>
  </si>
  <si>
    <t>smoking_weeklyCRUDE2012AllAllAllAll55-64MaleAll</t>
  </si>
  <si>
    <t>smoking_weeklyCRUDE2012AllAllAllAll65-74AllAll</t>
  </si>
  <si>
    <t xml:space="preserve">(0.1-0.7) </t>
  </si>
  <si>
    <t>smoking_weeklyCRUDE2012AllAllAllAll65-74FemaleAll</t>
  </si>
  <si>
    <t>smoking_weeklyCRUDE2012AllAllAllAll65-74MaleAll</t>
  </si>
  <si>
    <t>smoking_weeklyCRUDE2012AllAllAllAll75+AllAll</t>
  </si>
  <si>
    <t>smoking_weeklyCRUDE2012AllAllAllAll75+FemaleAll</t>
  </si>
  <si>
    <t>smoking_weeklyCRUDE2012AllAllAllAll75+MaleAll</t>
  </si>
  <si>
    <t>smoking_weeklyCRUDE2012AllAllAllAllAllAllAll</t>
  </si>
  <si>
    <t xml:space="preserve">(2.9-4.1) </t>
  </si>
  <si>
    <t xml:space="preserve">(45-64) </t>
  </si>
  <si>
    <t>smoking_weeklyCRUDE2012AllAllAllAllAllAllQuintile1</t>
  </si>
  <si>
    <t xml:space="preserve">(2.0-4.8) </t>
  </si>
  <si>
    <t>smoking_weeklyCRUDE2012AllAllAllAllAllAllQuintile2</t>
  </si>
  <si>
    <t xml:space="preserve">(2.4-6.4) </t>
  </si>
  <si>
    <t>smoking_weeklyCRUDE2012AllAllAllAllAllAllQuintile3</t>
  </si>
  <si>
    <t xml:space="preserve">(2.0-5.2) </t>
  </si>
  <si>
    <t>smoking_weeklyCRUDE2012AllAllAllAllAllAllQuintile4</t>
  </si>
  <si>
    <t xml:space="preserve">(2.5-5.3) </t>
  </si>
  <si>
    <t>smoking_weeklyCRUDE2012AllAllAllAllAllAllQuintile5</t>
  </si>
  <si>
    <t>smoking_weeklyCRUDE2012AllAllAllAllAllFemaleAll</t>
  </si>
  <si>
    <t xml:space="preserve">(2.2-3.6) </t>
  </si>
  <si>
    <t>smoking_weeklyCRUDE2012AllAllAllAllAllFemaleQuintile1</t>
  </si>
  <si>
    <t xml:space="preserve">(0.7-4.8) </t>
  </si>
  <si>
    <t>smoking_weeklyCRUDE2012AllAllAllAllAllFemaleQuintile2</t>
  </si>
  <si>
    <t>smoking_weeklyCRUDE2012AllAllAllAllAllFemaleQuintile3</t>
  </si>
  <si>
    <t xml:space="preserve">(1.8-6.1) </t>
  </si>
  <si>
    <t>smoking_weeklyCRUDE2012AllAllAllAllAllFemaleQuintile4</t>
  </si>
  <si>
    <t xml:space="preserve">(1.3-4.0) </t>
  </si>
  <si>
    <t>smoking_weeklyCRUDE2012AllAllAllAllAllFemaleQuintile5</t>
  </si>
  <si>
    <t xml:space="preserve">(2.0-5.1) </t>
  </si>
  <si>
    <t>smoking_weeklyCRUDE2012AllAllAllAllAllMaleAll</t>
  </si>
  <si>
    <t xml:space="preserve">(3.1-5.1) </t>
  </si>
  <si>
    <t>smoking_weeklyCRUDE2012AllAllAllAllAllMaleQuintile1</t>
  </si>
  <si>
    <t xml:space="preserve">(2.1-6.9) </t>
  </si>
  <si>
    <t>smoking_weeklyCRUDE2012AllAllAllAllAllMaleQuintile2</t>
  </si>
  <si>
    <t>smoking_weeklyCRUDE2012AllAllAllAllAllMaleQuintile3</t>
  </si>
  <si>
    <t xml:space="preserve">(1.3-6.5) </t>
  </si>
  <si>
    <t>smoking_weeklyCRUDE2012AllAllAllAllAllMaleQuintile4</t>
  </si>
  <si>
    <t xml:space="preserve">(2.9-7.8) </t>
  </si>
  <si>
    <t>smoking_weeklyCRUDE2012AllAllAllAllAllMaleQuintile5</t>
  </si>
  <si>
    <t xml:space="preserve">(1.5-4.6) </t>
  </si>
  <si>
    <t>smoking_weeklyCRUDE2012AllAllAllNon-Other-Euro15-19AllAll</t>
  </si>
  <si>
    <t xml:space="preserve">(1.4-23.9) </t>
  </si>
  <si>
    <t>smoking_weeklyCRUDE2012AllAllAllNon-Other-Euro15-19FemaleAll</t>
  </si>
  <si>
    <t xml:space="preserve">(0.4-25.9) </t>
  </si>
  <si>
    <t>smoking_weeklyCRUDE2012AllAllAllNon-Other-Euro20-24AllAll</t>
  </si>
  <si>
    <t xml:space="preserve">(1.5-8.9) </t>
  </si>
  <si>
    <t>smoking_weeklyCRUDE2012AllAllAllNon-Other-Euro20-24FemaleAll</t>
  </si>
  <si>
    <t xml:space="preserve">(1.7-15.5) </t>
  </si>
  <si>
    <t>smoking_weeklyCRUDE2012AllAllAllNon-Other-Euro20-24MaleAll</t>
  </si>
  <si>
    <t>smoking_weeklyCRUDE2012AllAllAllNon-Other-Euro25-34AllAll</t>
  </si>
  <si>
    <t xml:space="preserve">(3.2-10.2) </t>
  </si>
  <si>
    <t>smoking_weeklyCRUDE2012AllAllAllNon-Other-Euro25-34FemaleAll</t>
  </si>
  <si>
    <t>smoking_weeklyCRUDE2012AllAllAllNon-Other-Euro25-34MaleAll</t>
  </si>
  <si>
    <t xml:space="preserve">(2.4-14.1) </t>
  </si>
  <si>
    <t>smoking_weeklyCRUDE2012AllAllAllNon-Other-Euro35-44AllAll</t>
  </si>
  <si>
    <t>smoking_weeklyCRUDE2012AllAllAllNon-Other-Euro35-44FemaleAll</t>
  </si>
  <si>
    <t>smoking_weeklyCRUDE2012AllAllAllNon-Other-Euro35-44MaleAll</t>
  </si>
  <si>
    <t>smoking_weeklyCRUDE2012AllAllAllNon-Other-Euro45-54AllAll</t>
  </si>
  <si>
    <t xml:space="preserve">(1.0-5.0) </t>
  </si>
  <si>
    <t>smoking_weeklyCRUDE2012AllAllAllNon-Other-Euro45-54FemaleAll</t>
  </si>
  <si>
    <t>smoking_weeklyCRUDE2012AllAllAllNon-Other-Euro45-54MaleAll</t>
  </si>
  <si>
    <t>smoking_weeklyCRUDE2012AllAllAllNon-Other-Euro55-64AllAll</t>
  </si>
  <si>
    <t>smoking_weeklyCRUDE2012AllAllAllNon-Other-Euro55-64FemaleAll</t>
  </si>
  <si>
    <t xml:space="preserve">(1.9-22.0) </t>
  </si>
  <si>
    <t>smoking_weeklyCRUDE2012AllAllAllNon-Other-Euro55-64MaleAll</t>
  </si>
  <si>
    <t xml:space="preserve">(0.2-20.6) </t>
  </si>
  <si>
    <t>smoking_weeklyCRUDE2012AllAllAllNon-Other-Euro65-74AllAll</t>
  </si>
  <si>
    <t>smoking_weeklyCRUDE2012AllAllAllNon-Other-Euro65-74FemaleAll</t>
  </si>
  <si>
    <t>smoking_weeklyCRUDE2012AllAllAllNon-Other-Euro65-74MaleAll</t>
  </si>
  <si>
    <t>smoking_weeklyCRUDE2012AllAllAllNon-Other-Euro75+AllAll</t>
  </si>
  <si>
    <t>smoking_weeklyCRUDE2012AllAllAllNon-Other-Euro75+FemaleAll</t>
  </si>
  <si>
    <t>smoking_weeklyCRUDE2012AllAllAllNon-Other-Euro75+MaleAll</t>
  </si>
  <si>
    <t>smoking_weeklyCRUDE2012AllAllAllNon-Other-EuroAllAllAll</t>
  </si>
  <si>
    <t xml:space="preserve">(2.9-5.9) </t>
  </si>
  <si>
    <t>smoking_weeklyCRUDE2012AllAllAllNon-Other-EuroAllFemaleAll</t>
  </si>
  <si>
    <t>smoking_weeklyCRUDE2012AllAllAllNon-Other-EuroAllMaleAll</t>
  </si>
  <si>
    <t>smoking_weeklyCRUDE2012AllAllAllOther-Euro15-19AllAll</t>
  </si>
  <si>
    <t xml:space="preserve">(10.2-37.6) </t>
  </si>
  <si>
    <t>smoking_weeklyCRUDE2012AllAllAllOther-Euro15-19MaleAll</t>
  </si>
  <si>
    <t xml:space="preserve">(9.7-46.0) </t>
  </si>
  <si>
    <t>smoking_weeklyCRUDE2012AllAllAllOther-Euro20-24AllAll</t>
  </si>
  <si>
    <t xml:space="preserve">(2.2-9.2) </t>
  </si>
  <si>
    <t>smoking_weeklyCRUDE2012AllAllAllOther-Euro20-24FemaleAll</t>
  </si>
  <si>
    <t>smoking_weeklyCRUDE2012AllAllAllOther-Euro20-24MaleAll</t>
  </si>
  <si>
    <t xml:space="preserve">(2.1-13.7) </t>
  </si>
  <si>
    <t>smoking_weeklyCRUDE2012AllAllAllOther-Euro25-34AllAll</t>
  </si>
  <si>
    <t>smoking_weeklyCRUDE2012AllAllAllOther-Euro25-34FemaleAll</t>
  </si>
  <si>
    <t xml:space="preserve">(1.5-6.5) </t>
  </si>
  <si>
    <t>smoking_weeklyCRUDE2012AllAllAllOther-Euro25-34MaleAll</t>
  </si>
  <si>
    <t>smoking_weeklyCRUDE2012AllAllAllOther-Euro35-44AllAll</t>
  </si>
  <si>
    <t>smoking_weeklyCRUDE2012AllAllAllOther-Euro35-44FemaleAll</t>
  </si>
  <si>
    <t>smoking_weeklyCRUDE2012AllAllAllOther-Euro35-44MaleAll</t>
  </si>
  <si>
    <t xml:space="preserve">(2.6-10.1) </t>
  </si>
  <si>
    <t>smoking_weeklyCRUDE2012AllAllAllOther-Euro45-54AllAll</t>
  </si>
  <si>
    <t xml:space="preserve">(2.5-6.3) </t>
  </si>
  <si>
    <t>smoking_weeklyCRUDE2012AllAllAllOther-Euro45-54FemaleAll</t>
  </si>
  <si>
    <t>smoking_weeklyCRUDE2012AllAllAllOther-Euro45-54MaleAll</t>
  </si>
  <si>
    <t xml:space="preserve">(3.2-10.5) </t>
  </si>
  <si>
    <t>smoking_weeklyCRUDE2012AllAllAllOther-Euro55-64AllAll</t>
  </si>
  <si>
    <t>smoking_weeklyCRUDE2012AllAllAllOther-Euro55-64FemaleAll</t>
  </si>
  <si>
    <t>smoking_weeklyCRUDE2012AllAllAllOther-Euro55-64MaleAll</t>
  </si>
  <si>
    <t>smoking_weeklyCRUDE2012AllAllAllOther-Euro65-74AllAll</t>
  </si>
  <si>
    <t>smoking_weeklyCRUDE2012AllAllAllOther-Euro65-74FemaleAll</t>
  </si>
  <si>
    <t>smoking_weeklyCRUDE2012AllAllAllOther-Euro65-74MaleAll</t>
  </si>
  <si>
    <t>smoking_weeklyCRUDE2012AllAllAllOther-Euro75+AllAll</t>
  </si>
  <si>
    <t>smoking_weeklyCRUDE2012AllAllAllOther-Euro75+FemaleAll</t>
  </si>
  <si>
    <t>smoking_weeklyCRUDE2012AllAllAllOther-Euro75+MaleAll</t>
  </si>
  <si>
    <t>smoking_weeklyCRUDE2012AllAllAllOther-EuroAllAllAll</t>
  </si>
  <si>
    <t xml:space="preserve">(2.6-3.9) </t>
  </si>
  <si>
    <t>smoking_weeklyCRUDE2012AllAllAllOther-EuroAllFemaleAll</t>
  </si>
  <si>
    <t xml:space="preserve">(1.7-3.2) </t>
  </si>
  <si>
    <t>smoking_weeklyCRUDE2012AllAllAllOther-EuroAllMaleAll</t>
  </si>
  <si>
    <t xml:space="preserve">(3.0-5.2) </t>
  </si>
  <si>
    <t>smoking_weeklyCRUDE2012AllAllAsianAll25-34AllAll</t>
  </si>
  <si>
    <t>smoking_weeklyCRUDE2012AllAllAsianAll25-34MaleAll</t>
  </si>
  <si>
    <t xml:space="preserve">(0.3-20.5) </t>
  </si>
  <si>
    <t>smoking_weeklyCRUDE2012AllAllAsianAll35-44AllAll</t>
  </si>
  <si>
    <t xml:space="preserve">(0.4-12.3) </t>
  </si>
  <si>
    <t>smoking_weeklyCRUDE2012AllAllAsianAll35-44MaleAll</t>
  </si>
  <si>
    <t xml:space="preserve">(0.4-14.4) </t>
  </si>
  <si>
    <t>smoking_weeklyCRUDE2012AllAllAsianAll45-54AllAll</t>
  </si>
  <si>
    <t>smoking_weeklyCRUDE2012AllAllAsianAllAllAllAll</t>
  </si>
  <si>
    <t xml:space="preserve">(3.0-12.1) </t>
  </si>
  <si>
    <t>smoking_weeklyCRUDE2012AllAllAsianAllAllFemaleAll</t>
  </si>
  <si>
    <t>smoking_weeklyCRUDE2012AllAllAsianAllAllMaleAll</t>
  </si>
  <si>
    <t>smoking_weeklyCRUDE2012AllAllNon-AsianAll15-19AllAll</t>
  </si>
  <si>
    <t xml:space="preserve">(9.4-30.6) </t>
  </si>
  <si>
    <t>smoking_weeklyCRUDE2012AllAllNon-AsianAll15-19FemaleAll</t>
  </si>
  <si>
    <t xml:space="preserve">(3.7-24.5) </t>
  </si>
  <si>
    <t>smoking_weeklyCRUDE2012AllAllNon-AsianAll15-19MaleAll</t>
  </si>
  <si>
    <t xml:space="preserve">(10.0-41.0) </t>
  </si>
  <si>
    <t>smoking_weeklyCRUDE2012AllAllNon-AsianAll20-24AllAll</t>
  </si>
  <si>
    <t xml:space="preserve">(1.9-6.6) </t>
  </si>
  <si>
    <t>smoking_weeklyCRUDE2012AllAllNon-AsianAll20-24FemaleAll</t>
  </si>
  <si>
    <t xml:space="preserve">(0.8-5.4) </t>
  </si>
  <si>
    <t>smoking_weeklyCRUDE2012AllAllNon-AsianAll20-24MaleAll</t>
  </si>
  <si>
    <t xml:space="preserve">(1.9-10.4) </t>
  </si>
  <si>
    <t>smoking_weeklyCRUDE2012AllAllNon-AsianAll25-34AllAll</t>
  </si>
  <si>
    <t xml:space="preserve">(3.0-6.2) </t>
  </si>
  <si>
    <t>smoking_weeklyCRUDE2012AllAllNon-AsianAll25-34FemaleAll</t>
  </si>
  <si>
    <t xml:space="preserve">(2.1-6.2) </t>
  </si>
  <si>
    <t>smoking_weeklyCRUDE2012AllAllNon-AsianAll25-34MaleAll</t>
  </si>
  <si>
    <t xml:space="preserve">(2.9-8.1) </t>
  </si>
  <si>
    <t>smoking_weeklyCRUDE2012AllAllNon-AsianAll35-44AllAll</t>
  </si>
  <si>
    <t xml:space="preserve">(2.4-5.8) </t>
  </si>
  <si>
    <t>smoking_weeklyCRUDE2012AllAllNon-AsianAll35-44FemaleAll</t>
  </si>
  <si>
    <t>smoking_weeklyCRUDE2012AllAllNon-AsianAll35-44MaleAll</t>
  </si>
  <si>
    <t>smoking_weeklyCRUDE2012AllAllNon-AsianAll45-54AllAll</t>
  </si>
  <si>
    <t xml:space="preserve">(2.4-5.5) </t>
  </si>
  <si>
    <t>smoking_weeklyCRUDE2012AllAllNon-AsianAll45-54FemaleAll</t>
  </si>
  <si>
    <t>smoking_weeklyCRUDE2012AllAllNon-AsianAll45-54MaleAll</t>
  </si>
  <si>
    <t xml:space="preserve">(3.1-9.0) </t>
  </si>
  <si>
    <t>smoking_weeklyCRUDE2012AllAllNon-AsianAll55-64AllAll</t>
  </si>
  <si>
    <t xml:space="preserve">(1.0-3.4) </t>
  </si>
  <si>
    <t>smoking_weeklyCRUDE2012AllAllNon-AsianAll55-64FemaleAll</t>
  </si>
  <si>
    <t>smoking_weeklyCRUDE2012AllAllNon-AsianAll55-64MaleAll</t>
  </si>
  <si>
    <t>smoking_weeklyCRUDE2012AllAllNon-AsianAll65-74AllAll</t>
  </si>
  <si>
    <t>smoking_weeklyCRUDE2012AllAllNon-AsianAll65-74FemaleAll</t>
  </si>
  <si>
    <t>smoking_weeklyCRUDE2012AllAllNon-AsianAll65-74MaleAll</t>
  </si>
  <si>
    <t>smoking_weeklyCRUDE2012AllAllNon-AsianAll75+AllAll</t>
  </si>
  <si>
    <t>smoking_weeklyCRUDE2012AllAllNon-AsianAll75+FemaleAll</t>
  </si>
  <si>
    <t>smoking_weeklyCRUDE2012AllAllNon-AsianAll75+MaleAll</t>
  </si>
  <si>
    <t>smoking_weeklyCRUDE2012AllAllNon-AsianAllAllAllAll</t>
  </si>
  <si>
    <t xml:space="preserve">(2.7-3.9) </t>
  </si>
  <si>
    <t>smoking_weeklyCRUDE2012AllAllNon-AsianAllAllFemaleAll</t>
  </si>
  <si>
    <t xml:space="preserve">(2.0-3.3) </t>
  </si>
  <si>
    <t>smoking_weeklyCRUDE2012AllAllNon-AsianAllAllMaleAll</t>
  </si>
  <si>
    <t xml:space="preserve">(3.1-5.0) </t>
  </si>
  <si>
    <t>smoking_weeklyCRUDE2012AllNon-PacificAllAll15-19AllAll</t>
  </si>
  <si>
    <t xml:space="preserve">(8.8-30.9) </t>
  </si>
  <si>
    <t>smoking_weeklyCRUDE2012AllNon-PacificAllAll15-19FemaleAll</t>
  </si>
  <si>
    <t xml:space="preserve">(3.3-26.4) </t>
  </si>
  <si>
    <t>smoking_weeklyCRUDE2012AllNon-PacificAllAll15-19MaleAll</t>
  </si>
  <si>
    <t xml:space="preserve">(9.2-40.0) </t>
  </si>
  <si>
    <t>smoking_weeklyCRUDE2012AllNon-PacificAllAll20-24AllAll</t>
  </si>
  <si>
    <t>smoking_weeklyCRUDE2012AllNon-PacificAllAll20-24FemaleAll</t>
  </si>
  <si>
    <t>smoking_weeklyCRUDE2012AllNon-PacificAllAll20-24MaleAll</t>
  </si>
  <si>
    <t>smoking_weeklyCRUDE2012AllNon-PacificAllAll25-34AllAll</t>
  </si>
  <si>
    <t xml:space="preserve">(2.8-6.3) </t>
  </si>
  <si>
    <t>smoking_weeklyCRUDE2012AllNon-PacificAllAll25-34FemaleAll</t>
  </si>
  <si>
    <t xml:space="preserve">(2.0-6.6) </t>
  </si>
  <si>
    <t>smoking_weeklyCRUDE2012AllNon-PacificAllAll25-34MaleAll</t>
  </si>
  <si>
    <t>smoking_weeklyCRUDE2012AllNon-PacificAllAll35-44AllAll</t>
  </si>
  <si>
    <t>smoking_weeklyCRUDE2012AllNon-PacificAllAll35-44FemaleAll</t>
  </si>
  <si>
    <t xml:space="preserve">(1.4-5.5) </t>
  </si>
  <si>
    <t>smoking_weeklyCRUDE2012AllNon-PacificAllAll35-44MaleAll</t>
  </si>
  <si>
    <t>smoking_weeklyCRUDE2012AllNon-PacificAllAll45-54AllAll</t>
  </si>
  <si>
    <t xml:space="preserve">(2.6-5.7) </t>
  </si>
  <si>
    <t>smoking_weeklyCRUDE2012AllNon-PacificAllAll45-54FemaleAll</t>
  </si>
  <si>
    <t>smoking_weeklyCRUDE2012AllNon-PacificAllAll45-54MaleAll</t>
  </si>
  <si>
    <t>smoking_weeklyCRUDE2012AllNon-PacificAllAll55-64AllAll</t>
  </si>
  <si>
    <t xml:space="preserve">(1.2-4.1) </t>
  </si>
  <si>
    <t>smoking_weeklyCRUDE2012AllNon-PacificAllAll55-64FemaleAll</t>
  </si>
  <si>
    <t>smoking_weeklyCRUDE2012AllNon-PacificAllAll55-64MaleAll</t>
  </si>
  <si>
    <t>smoking_weeklyCRUDE2012AllNon-PacificAllAll65-74AllAll</t>
  </si>
  <si>
    <t>smoking_weeklyCRUDE2012AllNon-PacificAllAll65-74FemaleAll</t>
  </si>
  <si>
    <t>smoking_weeklyCRUDE2012AllNon-PacificAllAll65-74MaleAll</t>
  </si>
  <si>
    <t>smoking_weeklyCRUDE2012AllNon-PacificAllAll75+AllAll</t>
  </si>
  <si>
    <t>smoking_weeklyCRUDE2012AllNon-PacificAllAll75+FemaleAll</t>
  </si>
  <si>
    <t>smoking_weeklyCRUDE2012AllNon-PacificAllAll75+MaleAll</t>
  </si>
  <si>
    <t>smoking_weeklyCRUDE2012AllNon-PacificAllAllAllAllAll</t>
  </si>
  <si>
    <t xml:space="preserve">(2.9-4.2) </t>
  </si>
  <si>
    <t>smoking_weeklyCRUDE2012AllNon-PacificAllAllAllFemaleAll</t>
  </si>
  <si>
    <t xml:space="preserve">(2.1-3.6) </t>
  </si>
  <si>
    <t>smoking_weeklyCRUDE2012AllNon-PacificAllAllAllMaleAll</t>
  </si>
  <si>
    <t xml:space="preserve">(3.1-5.2) </t>
  </si>
  <si>
    <t>smoking_weeklyCRUDE2012AllPacificAllAll20-24AllAll</t>
  </si>
  <si>
    <t xml:space="preserve">(0.9-13.4) </t>
  </si>
  <si>
    <t>smoking_weeklyCRUDE2012AllPacificAllAll25-34AllAll</t>
  </si>
  <si>
    <t xml:space="preserve">(2.7-13.3) </t>
  </si>
  <si>
    <t>smoking_weeklyCRUDE2012AllPacificAllAll25-34FemaleAll</t>
  </si>
  <si>
    <t xml:space="preserve">(1.5-14.1) </t>
  </si>
  <si>
    <t>smoking_weeklyCRUDE2012AllPacificAllAll25-34MaleAll</t>
  </si>
  <si>
    <t>smoking_weeklyCRUDE2012AllPacificAllAll35-44AllAll</t>
  </si>
  <si>
    <t>smoking_weeklyCRUDE2012AllPacificAllAll35-44FemaleAll</t>
  </si>
  <si>
    <t>smoking_weeklyCRUDE2012AllPacificAllAll35-44MaleAll</t>
  </si>
  <si>
    <t>smoking_weeklyCRUDE2012AllPacificAllAll45-54AllAll</t>
  </si>
  <si>
    <t>smoking_weeklyCRUDE2012AllPacificAllAll55-64AllAll</t>
  </si>
  <si>
    <t>smoking_weeklyCRUDE2012AllPacificAllAllAllAllAll</t>
  </si>
  <si>
    <t xml:space="preserve">(1.8-5.7) </t>
  </si>
  <si>
    <t>smoking_weeklyCRUDE2012AllPacificAllAllAllFemaleAll</t>
  </si>
  <si>
    <t>smoking_weeklyCRUDE2012AllPacificAllAllAllMaleAll</t>
  </si>
  <si>
    <t>smoking_weeklyCRUDE2012MaoriAllAllAll15-19AllAll</t>
  </si>
  <si>
    <t xml:space="preserve">(4.0-28.6) </t>
  </si>
  <si>
    <t>smoking_weeklyCRUDE2012MaoriAllAllAll15-19FemaleAll</t>
  </si>
  <si>
    <t xml:space="preserve">(2.1-31.2) </t>
  </si>
  <si>
    <t>smoking_weeklyCRUDE2012MaoriAllAllAll20-24AllAll</t>
  </si>
  <si>
    <t>smoking_weeklyCRUDE2012MaoriAllAllAll20-24FemaleAll</t>
  </si>
  <si>
    <t>smoking_weeklyCRUDE2012MaoriAllAllAll20-24MaleAll</t>
  </si>
  <si>
    <t>smoking_weeklyCRUDE2012MaoriAllAllAll25-34AllAll</t>
  </si>
  <si>
    <t>smoking_weeklyCRUDE2012MaoriAllAllAll25-34FemaleAll</t>
  </si>
  <si>
    <t>smoking_weeklyCRUDE2012MaoriAllAllAll25-34MaleAll</t>
  </si>
  <si>
    <t>smoking_weeklyCRUDE2012MaoriAllAllAll35-44AllAll</t>
  </si>
  <si>
    <t xml:space="preserve">(1.7-7.5) </t>
  </si>
  <si>
    <t>smoking_weeklyCRUDE2012MaoriAllAllAll35-44FemaleAll</t>
  </si>
  <si>
    <t>smoking_weeklyCRUDE2012MaoriAllAllAll35-44MaleAll</t>
  </si>
  <si>
    <t xml:space="preserve">(0.4-9.1) </t>
  </si>
  <si>
    <t>smoking_weeklyCRUDE2012MaoriAllAllAll45-54AllAll</t>
  </si>
  <si>
    <t xml:space="preserve">(1.4-7.1) </t>
  </si>
  <si>
    <t>smoking_weeklyCRUDE2012MaoriAllAllAll45-54FemaleAll</t>
  </si>
  <si>
    <t>smoking_weeklyCRUDE2012MaoriAllAllAll45-54MaleAll</t>
  </si>
  <si>
    <t xml:space="preserve">(1.9-14.3) </t>
  </si>
  <si>
    <t>smoking_weeklyCRUDE2012MaoriAllAllAll55-64AllAll</t>
  </si>
  <si>
    <t>smoking_weeklyCRUDE2012MaoriAllAllAll55-64FemaleAll</t>
  </si>
  <si>
    <t xml:space="preserve">(0.5-14.3) </t>
  </si>
  <si>
    <t>smoking_weeklyCRUDE2012MaoriAllAllAll55-64MaleAll</t>
  </si>
  <si>
    <t>smoking_weeklyCRUDE2012MaoriAllAllAll65-74AllAll</t>
  </si>
  <si>
    <t>smoking_weeklyCRUDE2012MaoriAllAllAll65-74FemaleAll</t>
  </si>
  <si>
    <t xml:space="preserve">(0.1-5.6) </t>
  </si>
  <si>
    <t>smoking_weeklyCRUDE2012MaoriAllAllAll65-74MaleAll</t>
  </si>
  <si>
    <t>smoking_weeklyCRUDE2012MaoriAllAllAll75+AllAll</t>
  </si>
  <si>
    <t>smoking_weeklyCRUDE2012MaoriAllAllAll75+FemaleAll</t>
  </si>
  <si>
    <t>smoking_weeklyCRUDE2012MaoriAllAllAll75+MaleAll</t>
  </si>
  <si>
    <t>smoking_weeklyCRUDE2012MaoriAllAllAllAllAllAll</t>
  </si>
  <si>
    <t xml:space="preserve">(2.5-4.9) </t>
  </si>
  <si>
    <t>smoking_weeklyCRUDE2012MaoriAllAllAllAllAllQuintile1</t>
  </si>
  <si>
    <t xml:space="preserve">(0.4-13.0) </t>
  </si>
  <si>
    <t>smoking_weeklyCRUDE2012MaoriAllAllAllAllAllQuintile2</t>
  </si>
  <si>
    <t>smoking_weeklyCRUDE2012MaoriAllAllAllAllAllQuintile3</t>
  </si>
  <si>
    <t>smoking_weeklyCRUDE2012MaoriAllAllAllAllAllQuintile4</t>
  </si>
  <si>
    <t xml:space="preserve">(2.5-10.2) </t>
  </si>
  <si>
    <t>smoking_weeklyCRUDE2012MaoriAllAllAllAllAllQuintile5</t>
  </si>
  <si>
    <t xml:space="preserve">(2.1-5.2) </t>
  </si>
  <si>
    <t>smoking_weeklyCRUDE2012MaoriAllAllAllAllFemaleAll</t>
  </si>
  <si>
    <t xml:space="preserve">(2.5-5.6) </t>
  </si>
  <si>
    <t>smoking_weeklyCRUDE2012MaoriAllAllAllAllFemaleQuintile1</t>
  </si>
  <si>
    <t>smoking_weeklyCRUDE2012MaoriAllAllAllAllFemaleQuintile2</t>
  </si>
  <si>
    <t>smoking_weeklyCRUDE2012MaoriAllAllAllAllFemaleQuintile3</t>
  </si>
  <si>
    <t xml:space="preserve">(0.6-6.7) </t>
  </si>
  <si>
    <t>smoking_weeklyCRUDE2012MaoriAllAllAllAllFemaleQuintile4</t>
  </si>
  <si>
    <t>smoking_weeklyCRUDE2012MaoriAllAllAllAllFemaleQuintile5</t>
  </si>
  <si>
    <t xml:space="preserve">(1.9-5.9) </t>
  </si>
  <si>
    <t>smoking_weeklyCRUDE2012MaoriAllAllAllAllMaleAll</t>
  </si>
  <si>
    <t xml:space="preserve">(1.7-5.5) </t>
  </si>
  <si>
    <t>smoking_weeklyCRUDE2012MaoriAllAllAllAllMaleQuintile1</t>
  </si>
  <si>
    <t xml:space="preserve">(0.2-22.3) </t>
  </si>
  <si>
    <t>smoking_weeklyCRUDE2012MaoriAllAllAllAllMaleQuintile2</t>
  </si>
  <si>
    <t>smoking_weeklyCRUDE2012MaoriAllAllAllAllMaleQuintile3</t>
  </si>
  <si>
    <t xml:space="preserve">(0.4-7.9) </t>
  </si>
  <si>
    <t>smoking_weeklyCRUDE2012MaoriAllAllAllAllMaleQuintile4</t>
  </si>
  <si>
    <t>smoking_weeklyCRUDE2012MaoriAllAllAllAllMaleQuintile5</t>
  </si>
  <si>
    <t xml:space="preserve">(1.5-5.8) </t>
  </si>
  <si>
    <t>smoking_weeklyCRUDE2012Non-MaoriAllAllAll15-19AllAll</t>
  </si>
  <si>
    <t xml:space="preserve">(8.2-35.7) </t>
  </si>
  <si>
    <t>smoking_weeklyCRUDE2012Non-MaoriAllAllAll15-19MaleAll</t>
  </si>
  <si>
    <t xml:space="preserve">(8.4-45.5) </t>
  </si>
  <si>
    <t>smoking_weeklyCRUDE2012Non-MaoriAllAllAll20-24AllAll</t>
  </si>
  <si>
    <t xml:space="preserve">(3.1-10.2) </t>
  </si>
  <si>
    <t>smoking_weeklyCRUDE2012Non-MaoriAllAllAll20-24FemaleAll</t>
  </si>
  <si>
    <t>smoking_weeklyCRUDE2012Non-MaoriAllAllAll20-24MaleAll</t>
  </si>
  <si>
    <t xml:space="preserve">(2.5-14.1) </t>
  </si>
  <si>
    <t>smoking_weeklyCRUDE2012Non-MaoriAllAllAll25-34AllAll</t>
  </si>
  <si>
    <t xml:space="preserve">(3.1-7.0) </t>
  </si>
  <si>
    <t>smoking_weeklyCRUDE2012Non-MaoriAllAllAll25-34FemaleAll</t>
  </si>
  <si>
    <t xml:space="preserve">(1.9-7.0) </t>
  </si>
  <si>
    <t>smoking_weeklyCRUDE2012Non-MaoriAllAllAll25-34MaleAll</t>
  </si>
  <si>
    <t>smoking_weeklyCRUDE2012Non-MaoriAllAllAll35-44AllAll</t>
  </si>
  <si>
    <t>smoking_weeklyCRUDE2012Non-MaoriAllAllAll35-44FemaleAll</t>
  </si>
  <si>
    <t xml:space="preserve">(0.8-5.2) </t>
  </si>
  <si>
    <t>smoking_weeklyCRUDE2012Non-MaoriAllAllAll35-44MaleAll</t>
  </si>
  <si>
    <t>smoking_weeklyCRUDE2012Non-MaoriAllAllAll45-54AllAll</t>
  </si>
  <si>
    <t xml:space="preserve">(2.3-5.9) </t>
  </si>
  <si>
    <t>smoking_weeklyCRUDE2012Non-MaoriAllAllAll45-54FemaleAll</t>
  </si>
  <si>
    <t>smoking_weeklyCRUDE2012Non-MaoriAllAllAll45-54MaleAll</t>
  </si>
  <si>
    <t xml:space="preserve">(2.9-9.3) </t>
  </si>
  <si>
    <t>smoking_weeklyCRUDE2012Non-MaoriAllAllAll55-64AllAll</t>
  </si>
  <si>
    <t>smoking_weeklyCRUDE2012Non-MaoriAllAllAll55-64FemaleAll</t>
  </si>
  <si>
    <t>smoking_weeklyCRUDE2012Non-MaoriAllAllAll55-64MaleAll</t>
  </si>
  <si>
    <t>smoking_weeklyCRUDE2012Non-MaoriAllAllAll65-74AllAll</t>
  </si>
  <si>
    <t>smoking_weeklyCRUDE2012Non-MaoriAllAllAll65-74FemaleAll</t>
  </si>
  <si>
    <t>smoking_weeklyCRUDE2012Non-MaoriAllAllAll65-74MaleAll</t>
  </si>
  <si>
    <t>smoking_weeklyCRUDE2012Non-MaoriAllAllAll75+AllAll</t>
  </si>
  <si>
    <t>smoking_weeklyCRUDE2012Non-MaoriAllAllAll75+FemaleAll</t>
  </si>
  <si>
    <t>smoking_weeklyCRUDE2012Non-MaoriAllAllAll75+MaleAll</t>
  </si>
  <si>
    <t>smoking_weeklyCRUDE2012Non-MaoriAllAllAllAllAllAll</t>
  </si>
  <si>
    <t xml:space="preserve">(2.8-4.2) </t>
  </si>
  <si>
    <t xml:space="preserve">(35-53) </t>
  </si>
  <si>
    <t>smoking_weeklyCRUDE2012Non-MaoriAllAllAllAllAllQuintile1</t>
  </si>
  <si>
    <t>smoking_weeklyCRUDE2012Non-MaoriAllAllAllAllAllQuintile2</t>
  </si>
  <si>
    <t>smoking_weeklyCRUDE2012Non-MaoriAllAllAllAllAllQuintile3</t>
  </si>
  <si>
    <t xml:space="preserve">(1.9-5.6) </t>
  </si>
  <si>
    <t>smoking_weeklyCRUDE2012Non-MaoriAllAllAllAllAllQuintile4</t>
  </si>
  <si>
    <t>smoking_weeklyCRUDE2012Non-MaoriAllAllAllAllAllQuintile5</t>
  </si>
  <si>
    <t xml:space="preserve">(1.8-4.4) </t>
  </si>
  <si>
    <t>smoking_weeklyCRUDE2012Non-MaoriAllAllAllAllFemaleAll</t>
  </si>
  <si>
    <t xml:space="preserve">(1.8-3.4) </t>
  </si>
  <si>
    <t>smoking_weeklyCRUDE2012Non-MaoriAllAllAllAllFemaleQuintile1</t>
  </si>
  <si>
    <t>smoking_weeklyCRUDE2012Non-MaoriAllAllAllAllFemaleQuintile2</t>
  </si>
  <si>
    <t>smoking_weeklyCRUDE2012Non-MaoriAllAllAllAllFemaleQuintile3</t>
  </si>
  <si>
    <t xml:space="preserve">(1.7-6.6) </t>
  </si>
  <si>
    <t>smoking_weeklyCRUDE2012Non-MaoriAllAllAllAllFemaleQuintile4</t>
  </si>
  <si>
    <t xml:space="preserve">(0.5-2.6) </t>
  </si>
  <si>
    <t>smoking_weeklyCRUDE2012Non-MaoriAllAllAllAllFemaleQuintile5</t>
  </si>
  <si>
    <t xml:space="preserve">(1.8-5.2) </t>
  </si>
  <si>
    <t>smoking_weeklyCRUDE2012Non-MaoriAllAllAllAllMaleAll</t>
  </si>
  <si>
    <t xml:space="preserve">(3.1-5.5) </t>
  </si>
  <si>
    <t xml:space="preserve">(22-38) </t>
  </si>
  <si>
    <t>smoking_weeklyCRUDE2012Non-MaoriAllAllAllAllMaleQuintile1</t>
  </si>
  <si>
    <t>smoking_weeklyCRUDE2012Non-MaoriAllAllAllAllMaleQuintile2</t>
  </si>
  <si>
    <t xml:space="preserve">(2.8-10.4) </t>
  </si>
  <si>
    <t>smoking_weeklyCRUDE2012Non-MaoriAllAllAllAllMaleQuintile3</t>
  </si>
  <si>
    <t>smoking_weeklyCRUDE2012Non-MaoriAllAllAllAllMaleQuintile4</t>
  </si>
  <si>
    <t xml:space="preserve">(2.8-8.3) </t>
  </si>
  <si>
    <t>smoking_weeklyCRUDE2012Non-MaoriAllAllAllAllMaleQuintile5</t>
  </si>
  <si>
    <t xml:space="preserve">(1.2-4.9) </t>
  </si>
  <si>
    <t xml:space="preserve">(0.1-7.5) </t>
  </si>
  <si>
    <t xml:space="preserve">(1.7-5.7) </t>
  </si>
  <si>
    <t xml:space="preserve">(2.0-7.3) </t>
  </si>
  <si>
    <t xml:space="preserve">(2.1-6.5) </t>
  </si>
  <si>
    <t>below20_I_boughtCRUDE2012AllAllAllAll15-17AllAll</t>
  </si>
  <si>
    <t xml:space="preserve">below20_I_bought </t>
  </si>
  <si>
    <t xml:space="preserve">15-17 </t>
  </si>
  <si>
    <t xml:space="preserve">(5.8-30.4) </t>
  </si>
  <si>
    <t>below20_I_boughtCRUDE2012AllAllAllAll18-19AllAll</t>
  </si>
  <si>
    <t xml:space="preserve">18-19 </t>
  </si>
  <si>
    <t xml:space="preserve">(59.7-87.5) </t>
  </si>
  <si>
    <t>below20_I_boughtCRUDE2012AllAllAllAll18-19FemaleAll</t>
  </si>
  <si>
    <t xml:space="preserve">(51.5-90.5) </t>
  </si>
  <si>
    <t>below20_I_boughtCRUDE2012AllAllAllAll18-19MaleAll</t>
  </si>
  <si>
    <t xml:space="preserve">(51.3-92.4) </t>
  </si>
  <si>
    <t>below20_I_boughtCRUDE2012AllAllAllAllAllAllAll</t>
  </si>
  <si>
    <t xml:space="preserve">(39.2-66.0) </t>
  </si>
  <si>
    <t>below20_I_boughtCRUDE2012AllAllAllAllAllAllQuintile5</t>
  </si>
  <si>
    <t xml:space="preserve">(23.9-59.4) </t>
  </si>
  <si>
    <t>below20_I_boughtCRUDE2012AllAllAllAllAllFemaleAll</t>
  </si>
  <si>
    <t xml:space="preserve">(37.5-72.6) </t>
  </si>
  <si>
    <t>below20_I_boughtCRUDE2012AllAllAllAllAllMaleAll</t>
  </si>
  <si>
    <t xml:space="preserve">(32.8-68.9) </t>
  </si>
  <si>
    <t>below20_I_boughtCRUDE2012AllAllAllNon-Other-EuroAllAllAll</t>
  </si>
  <si>
    <t xml:space="preserve">(21.5-61.2) </t>
  </si>
  <si>
    <t>below20_I_boughtCRUDE2012AllAllAllOther-Euro18-19AllAll</t>
  </si>
  <si>
    <t>below20_I_boughtCRUDE2012AllAllAllOther-EuroAllAllAll</t>
  </si>
  <si>
    <t xml:space="preserve">(41.0-75.0) </t>
  </si>
  <si>
    <t>below20_I_boughtCRUDE2012AllAllAllOther-EuroAllMaleAll</t>
  </si>
  <si>
    <t xml:space="preserve">(34.2-76.9) </t>
  </si>
  <si>
    <t>below20_I_boughtCRUDE2012AllAllNon-AsianAll15-17AllAll</t>
  </si>
  <si>
    <t xml:space="preserve">(6.2-31.2) </t>
  </si>
  <si>
    <t>below20_I_boughtCRUDE2012AllAllNon-AsianAll18-19AllAll</t>
  </si>
  <si>
    <t xml:space="preserve">(56.6-86.0) </t>
  </si>
  <si>
    <t>below20_I_boughtCRUDE2012AllAllNon-AsianAll18-19FemaleAll</t>
  </si>
  <si>
    <t xml:space="preserve">(49.8-89.3) </t>
  </si>
  <si>
    <t>below20_I_boughtCRUDE2012AllAllNon-AsianAll18-19MaleAll</t>
  </si>
  <si>
    <t xml:space="preserve">(46.6-91.6) </t>
  </si>
  <si>
    <t>below20_I_boughtCRUDE2012AllAllNon-AsianAllAllAllAll</t>
  </si>
  <si>
    <t xml:space="preserve">(37.4-63.8) </t>
  </si>
  <si>
    <t>below20_I_boughtCRUDE2012AllAllNon-AsianAllAllFemaleAll</t>
  </si>
  <si>
    <t xml:space="preserve">(36.5-70.0) </t>
  </si>
  <si>
    <t>below20_I_boughtCRUDE2012AllAllNon-AsianAllAllMaleAll</t>
  </si>
  <si>
    <t xml:space="preserve">(29.7-68.0) </t>
  </si>
  <si>
    <t>below20_I_boughtCRUDE2012AllNon-PacificAllAll15-17AllAll</t>
  </si>
  <si>
    <t xml:space="preserve">(4.9-31.6) </t>
  </si>
  <si>
    <t>below20_I_boughtCRUDE2012AllNon-PacificAllAll18-19AllAll</t>
  </si>
  <si>
    <t xml:space="preserve">(58.4-87.8) </t>
  </si>
  <si>
    <t>below20_I_boughtCRUDE2012AllNon-PacificAllAll18-19FemaleAll</t>
  </si>
  <si>
    <t xml:space="preserve">(50.9-91.6) </t>
  </si>
  <si>
    <t>below20_I_boughtCRUDE2012AllNon-PacificAllAll18-19MaleAll</t>
  </si>
  <si>
    <t xml:space="preserve">(49.3-92.2) </t>
  </si>
  <si>
    <t>below20_I_boughtCRUDE2012AllNon-PacificAllAllAllAllAll</t>
  </si>
  <si>
    <t xml:space="preserve">(38.5-66.9) </t>
  </si>
  <si>
    <t>below20_I_boughtCRUDE2012AllNon-PacificAllAllAllFemaleAll</t>
  </si>
  <si>
    <t xml:space="preserve">(36.2-73.3) </t>
  </si>
  <si>
    <t>below20_I_boughtCRUDE2012AllNon-PacificAllAllAllMaleAll</t>
  </si>
  <si>
    <t xml:space="preserve">(32.3-70.2) </t>
  </si>
  <si>
    <t>below20_I_boughtCRUDE2012MaoriAllAllAll18-19AllAll</t>
  </si>
  <si>
    <t xml:space="preserve">(32.4-77.4) </t>
  </si>
  <si>
    <t>below20_I_boughtCRUDE2012MaoriAllAllAllAllAllAll</t>
  </si>
  <si>
    <t xml:space="preserve">(20.7-51.7) </t>
  </si>
  <si>
    <t>below20_I_boughtCRUDE2012MaoriAllAllAllAllAllQuintile5</t>
  </si>
  <si>
    <t xml:space="preserve">(12.1-47.3) </t>
  </si>
  <si>
    <t>below20_I_boughtCRUDE2012MaoriAllAllAllAllFemaleAll</t>
  </si>
  <si>
    <t xml:space="preserve">(18.0-61.7) </t>
  </si>
  <si>
    <t>below20_I_boughtCRUDE2012Non-MaoriAllAllAll18-19AllAll</t>
  </si>
  <si>
    <t xml:space="preserve">(63.4-94.8) </t>
  </si>
  <si>
    <t>below20_I_boughtCRUDE2012Non-MaoriAllAllAllAllAllAll</t>
  </si>
  <si>
    <t xml:space="preserve">(44.5-79.2) </t>
  </si>
  <si>
    <t>below20_I_boughtCRUDE2012Non-MaoriAllAllAllAllMaleAll</t>
  </si>
  <si>
    <t xml:space="preserve">(35.8-79.4) </t>
  </si>
  <si>
    <t>below20_dairyCRUDE2012AllAllAllAll18-19AllAll</t>
  </si>
  <si>
    <t xml:space="preserve">below20_dairy </t>
  </si>
  <si>
    <t xml:space="preserve">(37.0-72.5) </t>
  </si>
  <si>
    <t>below20_dairyCRUDE2012AllAllAllAllAllAllAll</t>
  </si>
  <si>
    <t xml:space="preserve">(39.8-74.4) </t>
  </si>
  <si>
    <t>below20_dairyCRUDE2012AllAllAllAllAllFemaleAll</t>
  </si>
  <si>
    <t xml:space="preserve">(51.6-94.0) </t>
  </si>
  <si>
    <t>below20_dairyCRUDE2012AllAllAllOther-Euro18-19AllAll</t>
  </si>
  <si>
    <t xml:space="preserve">(31.3-73.3) </t>
  </si>
  <si>
    <t>below20_dairyCRUDE2012AllAllAllOther-EuroAllAllAll</t>
  </si>
  <si>
    <t xml:space="preserve">(32.9-74.1) </t>
  </si>
  <si>
    <t>below20_dairyCRUDE2012AllAllNon-AsianAll18-19AllAll</t>
  </si>
  <si>
    <t xml:space="preserve">(39.7-75.9) </t>
  </si>
  <si>
    <t>below20_dairyCRUDE2012AllAllNon-AsianAllAllAllAll</t>
  </si>
  <si>
    <t xml:space="preserve">(42.8-77.3) </t>
  </si>
  <si>
    <t>below20_dairyCRUDE2012AllAllNon-AsianAllAllFemaleAll</t>
  </si>
  <si>
    <t xml:space="preserve">(49.9-93.0) </t>
  </si>
  <si>
    <t>below20_dairyCRUDE2012AllNon-PacificAllAll18-19AllAll</t>
  </si>
  <si>
    <t xml:space="preserve">(34.2-72.4) </t>
  </si>
  <si>
    <t>below20_dairyCRUDE2012AllNon-PacificAllAllAllAllAll</t>
  </si>
  <si>
    <t xml:space="preserve">(36.6-74.0) </t>
  </si>
  <si>
    <t>below20_dairyCRUDE2012Non-MaoriAllAllAll18-19AllAll</t>
  </si>
  <si>
    <t xml:space="preserve">(32.1-75.7) </t>
  </si>
  <si>
    <t>below20_dairyCRUDE2012Non-MaoriAllAllAllAllAllAll</t>
  </si>
  <si>
    <t xml:space="preserve">(32.0-76.1) </t>
  </si>
  <si>
    <t>below20_dutyfreeCRUDE2012AllAllAllAll18-19AllAll</t>
  </si>
  <si>
    <t xml:space="preserve">below20_dutyfree </t>
  </si>
  <si>
    <t>below20_dutyfreeCRUDE2012AllAllAllAllAllAllAll</t>
  </si>
  <si>
    <t>below20_dutyfreeCRUDE2012AllAllAllAllAllFemaleAll</t>
  </si>
  <si>
    <t>below20_dutyfreeCRUDE2012AllAllAllOther-Euro18-19AllAll</t>
  </si>
  <si>
    <t>below20_dutyfreeCRUDE2012AllAllAllOther-EuroAllAllAll</t>
  </si>
  <si>
    <t>below20_dutyfreeCRUDE2012AllAllNon-AsianAll18-19AllAll</t>
  </si>
  <si>
    <t>below20_dutyfreeCRUDE2012AllAllNon-AsianAllAllAllAll</t>
  </si>
  <si>
    <t>below20_dutyfreeCRUDE2012AllAllNon-AsianAllAllFemaleAll</t>
  </si>
  <si>
    <t>below20_dutyfreeCRUDE2012AllNon-PacificAllAll18-19AllAll</t>
  </si>
  <si>
    <t>below20_dutyfreeCRUDE2012AllNon-PacificAllAllAllAllAll</t>
  </si>
  <si>
    <t>below20_dutyfreeCRUDE2012Non-MaoriAllAllAll18-19AllAll</t>
  </si>
  <si>
    <t>below20_dutyfreeCRUDE2012Non-MaoriAllAllAllAllAllAll</t>
  </si>
  <si>
    <t>below20_gave_familyCRUDE2012AllAllAllAll15-17AllAll</t>
  </si>
  <si>
    <t xml:space="preserve">below20_gave_family </t>
  </si>
  <si>
    <t xml:space="preserve">(34.5-77.6) </t>
  </si>
  <si>
    <t>below20_gave_familyCRUDE2012AllAllAllAll18-19AllAll</t>
  </si>
  <si>
    <t xml:space="preserve">(3.4-19.4) </t>
  </si>
  <si>
    <t>below20_gave_familyCRUDE2012AllAllAllAll18-19FemaleAll</t>
  </si>
  <si>
    <t xml:space="preserve">(5.9-41.5) </t>
  </si>
  <si>
    <t>below20_gave_familyCRUDE2012AllAllAllAll18-19MaleAll</t>
  </si>
  <si>
    <t xml:space="preserve">(0.2-11.2) </t>
  </si>
  <si>
    <t>below20_gave_familyCRUDE2012AllAllAllAllAllAllAll</t>
  </si>
  <si>
    <t xml:space="preserve">(16.6-40.6) </t>
  </si>
  <si>
    <t>below20_gave_familyCRUDE2012AllAllAllAllAllAllQuintile5</t>
  </si>
  <si>
    <t xml:space="preserve">(31.2-68.2) </t>
  </si>
  <si>
    <t>below20_gave_familyCRUDE2012AllAllAllAllAllFemaleAll</t>
  </si>
  <si>
    <t xml:space="preserve">(17.8-46.3) </t>
  </si>
  <si>
    <t>below20_gave_familyCRUDE2012AllAllAllAllAllMaleAll</t>
  </si>
  <si>
    <t>below20_gave_familyCRUDE2012AllAllAllNon-Other-EuroAllAllAll</t>
  </si>
  <si>
    <t xml:space="preserve">(27.1-65.9) </t>
  </si>
  <si>
    <t>below20_gave_familyCRUDE2012AllAllAllOther-Euro18-19AllAll</t>
  </si>
  <si>
    <t xml:space="preserve">(1.5-18.1) </t>
  </si>
  <si>
    <t>below20_gave_familyCRUDE2012AllAllAllOther-EuroAllAllAll</t>
  </si>
  <si>
    <t xml:space="preserve">(7.0-36.0) </t>
  </si>
  <si>
    <t>below20_gave_familyCRUDE2012AllAllAllOther-EuroAllMaleAll</t>
  </si>
  <si>
    <t xml:space="preserve">(5.4-43.7) </t>
  </si>
  <si>
    <t>below20_gave_familyCRUDE2012AllAllNon-AsianAll15-17AllAll</t>
  </si>
  <si>
    <t xml:space="preserve">(37.4-78.4) </t>
  </si>
  <si>
    <t>below20_gave_familyCRUDE2012AllAllNon-AsianAll18-19AllAll</t>
  </si>
  <si>
    <t xml:space="preserve">(3.8-21.1) </t>
  </si>
  <si>
    <t>below20_gave_familyCRUDE2012AllAllNon-AsianAll18-19FemaleAll</t>
  </si>
  <si>
    <t xml:space="preserve">(6.7-43.1) </t>
  </si>
  <si>
    <t>below20_gave_familyCRUDE2012AllAllNon-AsianAll18-19MaleAll</t>
  </si>
  <si>
    <t>below20_gave_familyCRUDE2012AllAllNon-AsianAllAllAllAll</t>
  </si>
  <si>
    <t xml:space="preserve">(18.3-42.7) </t>
  </si>
  <si>
    <t>below20_gave_familyCRUDE2012AllAllNon-AsianAllAllFemaleAll</t>
  </si>
  <si>
    <t xml:space="preserve">(19.1-47.3) </t>
  </si>
  <si>
    <t>below20_gave_familyCRUDE2012AllAllNon-AsianAllAllMaleAll</t>
  </si>
  <si>
    <t xml:space="preserve">(12.3-48.3) </t>
  </si>
  <si>
    <t>below20_gave_familyCRUDE2012AllNon-PacificAllAll15-17AllAll</t>
  </si>
  <si>
    <t xml:space="preserve">(34.0-79.8) </t>
  </si>
  <si>
    <t>below20_gave_familyCRUDE2012AllNon-PacificAllAll18-19AllAll</t>
  </si>
  <si>
    <t xml:space="preserve">(3.0-19.5) </t>
  </si>
  <si>
    <t>below20_gave_familyCRUDE2012AllNon-PacificAllAll18-19FemaleAll</t>
  </si>
  <si>
    <t xml:space="preserve">(4.9-41.5) </t>
  </si>
  <si>
    <t>below20_gave_familyCRUDE2012AllNon-PacificAllAll18-19MaleAll</t>
  </si>
  <si>
    <t>below20_gave_familyCRUDE2012AllNon-PacificAllAllAllAllAll</t>
  </si>
  <si>
    <t xml:space="preserve">(16.0-40.8) </t>
  </si>
  <si>
    <t>below20_gave_familyCRUDE2012AllNon-PacificAllAllAllFemaleAll</t>
  </si>
  <si>
    <t xml:space="preserve">(16.5-46.1) </t>
  </si>
  <si>
    <t>below20_gave_familyCRUDE2012AllNon-PacificAllAllAllMaleAll</t>
  </si>
  <si>
    <t xml:space="preserve">(10.8-45.6) </t>
  </si>
  <si>
    <t>below20_gave_familyCRUDE2012MaoriAllAllAll18-19AllAll</t>
  </si>
  <si>
    <t xml:space="preserve">(8.0-48.8) </t>
  </si>
  <si>
    <t>below20_gave_familyCRUDE2012MaoriAllAllAllAllAllAll</t>
  </si>
  <si>
    <t xml:space="preserve">(27.0-62.4) </t>
  </si>
  <si>
    <t>below20_gave_familyCRUDE2012MaoriAllAllAllAllAllQuintile5</t>
  </si>
  <si>
    <t xml:space="preserve">(39.3-79.6) </t>
  </si>
  <si>
    <t>below20_gave_familyCRUDE2012MaoriAllAllAllAllFemaleAll</t>
  </si>
  <si>
    <t xml:space="preserve">(28.4-72.7) </t>
  </si>
  <si>
    <t>below20_gave_familyCRUDE2012Non-MaoriAllAllAll18-19AllAll</t>
  </si>
  <si>
    <t xml:space="preserve">(0.3-13.8) </t>
  </si>
  <si>
    <t>below20_gave_familyCRUDE2012Non-MaoriAllAllAllAllAllAll</t>
  </si>
  <si>
    <t>below20_gave_familyCRUDE2012Non-MaoriAllAllAllAllMaleAll</t>
  </si>
  <si>
    <t xml:space="preserve">(6.1-43.7) </t>
  </si>
  <si>
    <t>below20_gave_friendsCRUDE2012AllAllAllAll15-17AllAll</t>
  </si>
  <si>
    <t xml:space="preserve">below20_gave_friends </t>
  </si>
  <si>
    <t xml:space="preserve">(8.2-41.1) </t>
  </si>
  <si>
    <t>below20_gave_friendsCRUDE2012AllAllAllAll18-19AllAll</t>
  </si>
  <si>
    <t>below20_gave_friendsCRUDE2012AllAllAllAll18-19FemaleAll</t>
  </si>
  <si>
    <t>below20_gave_friendsCRUDE2012AllAllAllAll18-19MaleAll</t>
  </si>
  <si>
    <t xml:space="preserve">(1.3-21.0) </t>
  </si>
  <si>
    <t>below20_gave_friendsCRUDE2012AllAllAllAllAllAllAll</t>
  </si>
  <si>
    <t xml:space="preserve">(4.9-20.0) </t>
  </si>
  <si>
    <t>below20_gave_friendsCRUDE2012AllAllAllAllAllAllQuintile5</t>
  </si>
  <si>
    <t xml:space="preserve">(2.3-18.7) </t>
  </si>
  <si>
    <t>below20_gave_friendsCRUDE2012AllAllAllAllAllFemaleAll</t>
  </si>
  <si>
    <t xml:space="preserve">(1.9-27.2) </t>
  </si>
  <si>
    <t>below20_gave_friendsCRUDE2012AllAllAllAllAllMaleAll</t>
  </si>
  <si>
    <t>below20_gave_friendsCRUDE2012AllAllAllNon-Other-EuroAllAllAll</t>
  </si>
  <si>
    <t xml:space="preserve">(3.0-24.8) </t>
  </si>
  <si>
    <t>below20_gave_friendsCRUDE2012AllAllAllOther-Euro18-19AllAll</t>
  </si>
  <si>
    <t xml:space="preserve">(0.2-15.5) </t>
  </si>
  <si>
    <t>below20_gave_friendsCRUDE2012AllAllAllOther-EuroAllAllAll</t>
  </si>
  <si>
    <t xml:space="preserve">(3.5-24.2) </t>
  </si>
  <si>
    <t>below20_gave_friendsCRUDE2012AllAllAllOther-EuroAllMaleAll</t>
  </si>
  <si>
    <t xml:space="preserve">(1.6-27.3) </t>
  </si>
  <si>
    <t>below20_gave_friendsCRUDE2012AllAllNon-AsianAll15-17AllAll</t>
  </si>
  <si>
    <t xml:space="preserve">(8.0-43.3) </t>
  </si>
  <si>
    <t>below20_gave_friendsCRUDE2012AllAllNon-AsianAll18-19AllAll</t>
  </si>
  <si>
    <t>below20_gave_friendsCRUDE2012AllAllNon-AsianAll18-19FemaleAll</t>
  </si>
  <si>
    <t>below20_gave_friendsCRUDE2012AllAllNon-AsianAll18-19MaleAll</t>
  </si>
  <si>
    <t xml:space="preserve">(1.5-23.2) </t>
  </si>
  <si>
    <t>below20_gave_friendsCRUDE2012AllAllNon-AsianAllAllAllAll</t>
  </si>
  <si>
    <t xml:space="preserve">(5.2-21.6) </t>
  </si>
  <si>
    <t>below20_gave_friendsCRUDE2012AllAllNon-AsianAllAllFemaleAll</t>
  </si>
  <si>
    <t>below20_gave_friendsCRUDE2012AllAllNon-AsianAllAllMaleAll</t>
  </si>
  <si>
    <t xml:space="preserve">(4.1-27.0) </t>
  </si>
  <si>
    <t>below20_gave_friendsCRUDE2012AllNon-PacificAllAll15-17AllAll</t>
  </si>
  <si>
    <t xml:space="preserve">(7.7-42.1) </t>
  </si>
  <si>
    <t>below20_gave_friendsCRUDE2012AllNon-PacificAllAll18-19AllAll</t>
  </si>
  <si>
    <t xml:space="preserve">(0.9-13.2) </t>
  </si>
  <si>
    <t>below20_gave_friendsCRUDE2012AllNon-PacificAllAll18-19FemaleAll</t>
  </si>
  <si>
    <t>below20_gave_friendsCRUDE2012AllNon-PacificAllAll18-19MaleAll</t>
  </si>
  <si>
    <t xml:space="preserve">(1.4-22.0) </t>
  </si>
  <si>
    <t>below20_gave_friendsCRUDE2012AllNon-PacificAllAllAllAllAll</t>
  </si>
  <si>
    <t xml:space="preserve">(4.7-20.4) </t>
  </si>
  <si>
    <t>below20_gave_friendsCRUDE2012AllNon-PacificAllAllAllFemaleAll</t>
  </si>
  <si>
    <t xml:space="preserve">(2.0-29.3) </t>
  </si>
  <si>
    <t>below20_gave_friendsCRUDE2012AllNon-PacificAllAllAllMaleAll</t>
  </si>
  <si>
    <t xml:space="preserve">(3.3-24.7) </t>
  </si>
  <si>
    <t>below20_gave_friendsCRUDE2012MaoriAllAllAll18-19AllAll</t>
  </si>
  <si>
    <t xml:space="preserve">(1.5-23.0) </t>
  </si>
  <si>
    <t>below20_gave_friendsCRUDE2012MaoriAllAllAllAllAllAll</t>
  </si>
  <si>
    <t xml:space="preserve">(3.8-22.1) </t>
  </si>
  <si>
    <t>below20_gave_friendsCRUDE2012MaoriAllAllAllAllAllQuintile5</t>
  </si>
  <si>
    <t xml:space="preserve">(1.7-26.0) </t>
  </si>
  <si>
    <t>below20_gave_friendsCRUDE2012MaoriAllAllAllAllFemaleAll</t>
  </si>
  <si>
    <t xml:space="preserve">(0.9-27.5) </t>
  </si>
  <si>
    <t>below20_gave_friendsCRUDE2012Non-MaoriAllAllAll18-19AllAll</t>
  </si>
  <si>
    <t xml:space="preserve">(0.0-16.7) </t>
  </si>
  <si>
    <t>below20_gave_friendsCRUDE2012Non-MaoriAllAllAllAllAllAll</t>
  </si>
  <si>
    <t xml:space="preserve">(3.0-26.0) </t>
  </si>
  <si>
    <t>below20_gave_friendsCRUDE2012Non-MaoriAllAllAllAllMaleAll</t>
  </si>
  <si>
    <t xml:space="preserve">(2.0-30.0) </t>
  </si>
  <si>
    <t>below20_hotel_pubCRUDE2012AllAllAllAll18-19AllAll</t>
  </si>
  <si>
    <t xml:space="preserve">below20_hotel_pub </t>
  </si>
  <si>
    <t>below20_hotel_pubCRUDE2012AllAllAllAllAllAllAll</t>
  </si>
  <si>
    <t>below20_hotel_pubCRUDE2012AllAllAllAllAllFemaleAll</t>
  </si>
  <si>
    <t>below20_hotel_pubCRUDE2012AllAllAllOther-Euro18-19AllAll</t>
  </si>
  <si>
    <t>below20_hotel_pubCRUDE2012AllAllAllOther-EuroAllAllAll</t>
  </si>
  <si>
    <t>below20_hotel_pubCRUDE2012AllAllNon-AsianAll18-19AllAll</t>
  </si>
  <si>
    <t>below20_hotel_pubCRUDE2012AllAllNon-AsianAllAllAllAll</t>
  </si>
  <si>
    <t>below20_hotel_pubCRUDE2012AllAllNon-AsianAllAllFemaleAll</t>
  </si>
  <si>
    <t>below20_hotel_pubCRUDE2012AllNon-PacificAllAll18-19AllAll</t>
  </si>
  <si>
    <t>below20_hotel_pubCRUDE2012AllNon-PacificAllAllAllAllAll</t>
  </si>
  <si>
    <t>below20_hotel_pubCRUDE2012Non-MaoriAllAllAll18-19AllAll</t>
  </si>
  <si>
    <t>below20_hotel_pubCRUDE2012Non-MaoriAllAllAllAllAllAll</t>
  </si>
  <si>
    <t>below20_mail_internetCRUDE2012AllAllAllAll18-19AllAll</t>
  </si>
  <si>
    <t xml:space="preserve">below20_mail_internet </t>
  </si>
  <si>
    <t>below20_mail_internetCRUDE2012AllAllAllAllAllAllAll</t>
  </si>
  <si>
    <t>below20_mail_internetCRUDE2012AllAllAllAllAllFemaleAll</t>
  </si>
  <si>
    <t>below20_mail_internetCRUDE2012AllAllAllOther-Euro18-19AllAll</t>
  </si>
  <si>
    <t>below20_mail_internetCRUDE2012AllAllAllOther-EuroAllAllAll</t>
  </si>
  <si>
    <t>below20_mail_internetCRUDE2012AllAllNon-AsianAll18-19AllAll</t>
  </si>
  <si>
    <t>below20_mail_internetCRUDE2012AllAllNon-AsianAllAllAllAll</t>
  </si>
  <si>
    <t>below20_mail_internetCRUDE2012AllAllNon-AsianAllAllFemaleAll</t>
  </si>
  <si>
    <t>below20_mail_internetCRUDE2012AllNon-PacificAllAll18-19AllAll</t>
  </si>
  <si>
    <t>below20_mail_internetCRUDE2012AllNon-PacificAllAllAllAllAll</t>
  </si>
  <si>
    <t>below20_mail_internetCRUDE2012Non-MaoriAllAllAll18-19AllAll</t>
  </si>
  <si>
    <t>below20_mail_internetCRUDE2012Non-MaoriAllAllAllAllAllAll</t>
  </si>
  <si>
    <t>below20_no_pack_nowCRUDE2012AllAllAllAll15-17AllAll</t>
  </si>
  <si>
    <t xml:space="preserve">below20_no_pack_now </t>
  </si>
  <si>
    <t>below20_no_pack_nowCRUDE2012AllAllAllAll18-19AllAll</t>
  </si>
  <si>
    <t xml:space="preserve">(1.6-22.6) </t>
  </si>
  <si>
    <t>below20_no_pack_nowCRUDE2012AllAllAllAll18-19FemaleAll</t>
  </si>
  <si>
    <t>below20_no_pack_nowCRUDE2012AllAllAllAll18-19MaleAll</t>
  </si>
  <si>
    <t xml:space="preserve">(2.1-36.0) </t>
  </si>
  <si>
    <t>below20_no_pack_nowCRUDE2012AllAllAllAllAllAllAll</t>
  </si>
  <si>
    <t xml:space="preserve">(1.2-14.8) </t>
  </si>
  <si>
    <t>below20_no_pack_nowCRUDE2012AllAllAllAllAllAllQuintile5</t>
  </si>
  <si>
    <t>below20_no_pack_nowCRUDE2012AllAllAllAllAllFemaleAll</t>
  </si>
  <si>
    <t>below20_no_pack_nowCRUDE2012AllAllAllAllAllMaleAll</t>
  </si>
  <si>
    <t xml:space="preserve">(1.7-23.6) </t>
  </si>
  <si>
    <t>below20_no_pack_nowCRUDE2012AllAllAllNon-Other-EuroAllAllAll</t>
  </si>
  <si>
    <t>below20_no_pack_nowCRUDE2012AllAllAllOther-Euro18-19AllAll</t>
  </si>
  <si>
    <t xml:space="preserve">(2.0-29.4) </t>
  </si>
  <si>
    <t>below20_no_pack_nowCRUDE2012AllAllAllOther-EuroAllAllAll</t>
  </si>
  <si>
    <t>below20_no_pack_nowCRUDE2012AllAllAllOther-EuroAllMaleAll</t>
  </si>
  <si>
    <t xml:space="preserve">(1.6-30.5) </t>
  </si>
  <si>
    <t>below20_no_pack_nowCRUDE2012AllAllNon-AsianAll15-17AllAll</t>
  </si>
  <si>
    <t xml:space="preserve">(0.0-7.6) </t>
  </si>
  <si>
    <t>below20_no_pack_nowCRUDE2012AllAllNon-AsianAll18-19AllAll</t>
  </si>
  <si>
    <t xml:space="preserve">(1.7-24.6) </t>
  </si>
  <si>
    <t>below20_no_pack_nowCRUDE2012AllAllNon-AsianAll18-19FemaleAll</t>
  </si>
  <si>
    <t>below20_no_pack_nowCRUDE2012AllAllNon-AsianAll18-19MaleAll</t>
  </si>
  <si>
    <t xml:space="preserve">(2.4-39.7) </t>
  </si>
  <si>
    <t>below20_no_pack_nowCRUDE2012AllAllNon-AsianAllAllAllAll</t>
  </si>
  <si>
    <t xml:space="preserve">(1.3-15.9) </t>
  </si>
  <si>
    <t>below20_no_pack_nowCRUDE2012AllAllNon-AsianAllAllFemaleAll</t>
  </si>
  <si>
    <t>below20_no_pack_nowCRUDE2012AllAllNon-AsianAllAllMaleAll</t>
  </si>
  <si>
    <t xml:space="preserve">(1.8-25.7) </t>
  </si>
  <si>
    <t>below20_no_pack_nowCRUDE2012AllNon-PacificAllAll15-17AllAll</t>
  </si>
  <si>
    <t>below20_no_pack_nowCRUDE2012AllNon-PacificAllAll18-19AllAll</t>
  </si>
  <si>
    <t xml:space="preserve">(1.6-23.8) </t>
  </si>
  <si>
    <t>below20_no_pack_nowCRUDE2012AllNon-PacificAllAll18-19FemaleAll</t>
  </si>
  <si>
    <t>below20_no_pack_nowCRUDE2012AllNon-PacificAllAll18-19MaleAll</t>
  </si>
  <si>
    <t xml:space="preserve">(2.2-37.6) </t>
  </si>
  <si>
    <t>below20_no_pack_nowCRUDE2012AllNon-PacificAllAllAllAllAll</t>
  </si>
  <si>
    <t xml:space="preserve">(1.0-15.6) </t>
  </si>
  <si>
    <t>below20_no_pack_nowCRUDE2012AllNon-PacificAllAllAllFemaleAll</t>
  </si>
  <si>
    <t>below20_no_pack_nowCRUDE2012AllNon-PacificAllAllAllMaleAll</t>
  </si>
  <si>
    <t xml:space="preserve">(1.4-24.6) </t>
  </si>
  <si>
    <t>below20_no_pack_nowCRUDE2012MaoriAllAllAll18-19AllAll</t>
  </si>
  <si>
    <t xml:space="preserve">(0.3-32.3) </t>
  </si>
  <si>
    <t>below20_no_pack_nowCRUDE2012MaoriAllAllAllAllAllAll</t>
  </si>
  <si>
    <t xml:space="preserve">(0.6-16.6) </t>
  </si>
  <si>
    <t>below20_no_pack_nowCRUDE2012MaoriAllAllAllAllAllQuintile5</t>
  </si>
  <si>
    <t>below20_no_pack_nowCRUDE2012MaoriAllAllAllAllFemaleAll</t>
  </si>
  <si>
    <t>below20_no_pack_nowCRUDE2012Non-MaoriAllAllAll18-19AllAll</t>
  </si>
  <si>
    <t xml:space="preserve">(0.8-28.8) </t>
  </si>
  <si>
    <t>below20_no_pack_nowCRUDE2012Non-MaoriAllAllAllAllAllAll</t>
  </si>
  <si>
    <t xml:space="preserve">(0.6-21.2) </t>
  </si>
  <si>
    <t>below20_no_pack_nowCRUDE2012Non-MaoriAllAllAllAllMaleAll</t>
  </si>
  <si>
    <t xml:space="preserve">(0.8-30.2) </t>
  </si>
  <si>
    <t>below20_otherCRUDE2012AllAllAllAll18-19AllAll</t>
  </si>
  <si>
    <t xml:space="preserve">below20_other </t>
  </si>
  <si>
    <t xml:space="preserve">(0.1-23.2) </t>
  </si>
  <si>
    <t>below20_otherCRUDE2012AllAllAllAllAllAllAll</t>
  </si>
  <si>
    <t xml:space="preserve">(0.1-20.8) </t>
  </si>
  <si>
    <t>below20_otherCRUDE2012AllAllAllAllAllFemaleAll</t>
  </si>
  <si>
    <t>below20_otherCRUDE2012AllAllAllOther-Euro18-19AllAll</t>
  </si>
  <si>
    <t xml:space="preserve">(0.1-29.2) </t>
  </si>
  <si>
    <t>below20_otherCRUDE2012AllAllAllOther-EuroAllAllAll</t>
  </si>
  <si>
    <t xml:space="preserve">(0.1-27.0) </t>
  </si>
  <si>
    <t>below20_otherCRUDE2012AllAllNon-AsianAll18-19AllAll</t>
  </si>
  <si>
    <t xml:space="preserve">(0.1-26.0) </t>
  </si>
  <si>
    <t>below20_otherCRUDE2012AllAllNon-AsianAllAllAllAll</t>
  </si>
  <si>
    <t xml:space="preserve">(0.1-23.0) </t>
  </si>
  <si>
    <t>below20_otherCRUDE2012AllAllNon-AsianAllAllFemaleAll</t>
  </si>
  <si>
    <t>below20_otherCRUDE2012AllNon-PacificAllAll18-19AllAll</t>
  </si>
  <si>
    <t>below20_otherCRUDE2012AllNon-PacificAllAllAllAllAll</t>
  </si>
  <si>
    <t xml:space="preserve">(0.1-22.1) </t>
  </si>
  <si>
    <t>below20_otherCRUDE2012Non-MaoriAllAllAll18-19AllAll</t>
  </si>
  <si>
    <t xml:space="preserve">(0.1-28.6) </t>
  </si>
  <si>
    <t>below20_otherCRUDE2012Non-MaoriAllAllAllAllAllAll</t>
  </si>
  <si>
    <t xml:space="preserve">(0.1-27.1) </t>
  </si>
  <si>
    <t>below20_petrol_stCRUDE2012AllAllAllAll18-19AllAll</t>
  </si>
  <si>
    <t xml:space="preserve">below20_petrol_st </t>
  </si>
  <si>
    <t xml:space="preserve">(14.7-46.3) </t>
  </si>
  <si>
    <t>below20_petrol_stCRUDE2012AllAllAllAllAllAllAll</t>
  </si>
  <si>
    <t xml:space="preserve">(14.6-44.7) </t>
  </si>
  <si>
    <t>below20_petrol_stCRUDE2012AllAllAllAllAllFemaleAll</t>
  </si>
  <si>
    <t xml:space="preserve">(3.4-43.5) </t>
  </si>
  <si>
    <t>below20_petrol_stCRUDE2012AllAllAllOther-Euro18-19AllAll</t>
  </si>
  <si>
    <t xml:space="preserve">(16.5-54.3) </t>
  </si>
  <si>
    <t>below20_petrol_stCRUDE2012AllAllAllOther-EuroAllAllAll</t>
  </si>
  <si>
    <t xml:space="preserve">(16.7-53.5) </t>
  </si>
  <si>
    <t>below20_petrol_stCRUDE2012AllAllNon-AsianAll18-19AllAll</t>
  </si>
  <si>
    <t xml:space="preserve">(14.9-47.3) </t>
  </si>
  <si>
    <t>below20_petrol_stCRUDE2012AllAllNon-AsianAllAllAllAll</t>
  </si>
  <si>
    <t xml:space="preserve">(14.9-45.3) </t>
  </si>
  <si>
    <t>below20_petrol_stCRUDE2012AllAllNon-AsianAllAllFemaleAll</t>
  </si>
  <si>
    <t xml:space="preserve">(4.0-45.3) </t>
  </si>
  <si>
    <t>below20_petrol_stCRUDE2012AllNon-PacificAllAll18-19AllAll</t>
  </si>
  <si>
    <t xml:space="preserve">(15.2-49.3) </t>
  </si>
  <si>
    <t>below20_petrol_stCRUDE2012AllNon-PacificAllAllAllAllAll</t>
  </si>
  <si>
    <t xml:space="preserve">(15.2-47.9) </t>
  </si>
  <si>
    <t>below20_petrol_stCRUDE2012Non-MaoriAllAllAll18-19AllAll</t>
  </si>
  <si>
    <t xml:space="preserve">(10.3-49.2) </t>
  </si>
  <si>
    <t>below20_petrol_stCRUDE2012Non-MaoriAllAllAllAllAllAll</t>
  </si>
  <si>
    <t xml:space="preserve">(11.2-49.7) </t>
  </si>
  <si>
    <t>below20_somewhere_elseCRUDE2012AllAllAllAll15-17AllAll</t>
  </si>
  <si>
    <t xml:space="preserve">below20_somewhere_else </t>
  </si>
  <si>
    <t xml:space="preserve">(0.4-19.3) </t>
  </si>
  <si>
    <t>below20_somewhere_elseCRUDE2012AllAllAllAll18-19AllAll</t>
  </si>
  <si>
    <t>below20_somewhere_elseCRUDE2012AllAllAllAll18-19FemaleAll</t>
  </si>
  <si>
    <t>below20_somewhere_elseCRUDE2012AllAllAllAll18-19MaleAll</t>
  </si>
  <si>
    <t>below20_somewhere_elseCRUDE2012AllAllAllAllAllAllAll</t>
  </si>
  <si>
    <t xml:space="preserve">(1.0-8.9) </t>
  </si>
  <si>
    <t>below20_somewhere_elseCRUDE2012AllAllAllAllAllAllQuintile5</t>
  </si>
  <si>
    <t>below20_somewhere_elseCRUDE2012AllAllAllAllAllFemaleAll</t>
  </si>
  <si>
    <t xml:space="preserve">(0.3-12.9) </t>
  </si>
  <si>
    <t>below20_somewhere_elseCRUDE2012AllAllAllAllAllMaleAll</t>
  </si>
  <si>
    <t xml:space="preserve">(0.5-12.5) </t>
  </si>
  <si>
    <t>below20_somewhere_elseCRUDE2012AllAllAllNon-Other-EuroAllAllAll</t>
  </si>
  <si>
    <t>below20_somewhere_elseCRUDE2012AllAllAllOther-Euro18-19AllAll</t>
  </si>
  <si>
    <t xml:space="preserve">(0.1-10.5) </t>
  </si>
  <si>
    <t>below20_somewhere_elseCRUDE2012AllAllAllOther-EuroAllAllAll</t>
  </si>
  <si>
    <t xml:space="preserve">(0.9-12.6) </t>
  </si>
  <si>
    <t>below20_somewhere_elseCRUDE2012AllAllAllOther-EuroAllMaleAll</t>
  </si>
  <si>
    <t xml:space="preserve">(0.3-16.2) </t>
  </si>
  <si>
    <t>below20_somewhere_elseCRUDE2012AllAllNon-AsianAll15-17AllAll</t>
  </si>
  <si>
    <t>below20_somewhere_elseCRUDE2012AllAllNon-AsianAll18-19AllAll</t>
  </si>
  <si>
    <t>below20_somewhere_elseCRUDE2012AllAllNon-AsianAll18-19FemaleAll</t>
  </si>
  <si>
    <t xml:space="preserve">(0.4-20.8) </t>
  </si>
  <si>
    <t>below20_somewhere_elseCRUDE2012AllAllNon-AsianAll18-19MaleAll</t>
  </si>
  <si>
    <t>below20_somewhere_elseCRUDE2012AllAllNon-AsianAllAllAllAll</t>
  </si>
  <si>
    <t>below20_somewhere_elseCRUDE2012AllAllNon-AsianAllAllFemaleAll</t>
  </si>
  <si>
    <t xml:space="preserve">(0.3-13.4) </t>
  </si>
  <si>
    <t>below20_somewhere_elseCRUDE2012AllAllNon-AsianAllAllMaleAll</t>
  </si>
  <si>
    <t>below20_somewhere_elseCRUDE2012AllNon-PacificAllAll15-17AllAll</t>
  </si>
  <si>
    <t xml:space="preserve">(0.5-21.0) </t>
  </si>
  <si>
    <t>below20_somewhere_elseCRUDE2012AllNon-PacificAllAll18-19AllAll</t>
  </si>
  <si>
    <t xml:space="preserve">(0.4-8.8) </t>
  </si>
  <si>
    <t>below20_somewhere_elseCRUDE2012AllNon-PacificAllAll18-19FemaleAll</t>
  </si>
  <si>
    <t xml:space="preserve">(0.4-21.0) </t>
  </si>
  <si>
    <t>below20_somewhere_elseCRUDE2012AllNon-PacificAllAll18-19MaleAll</t>
  </si>
  <si>
    <t>below20_somewhere_elseCRUDE2012AllNon-PacificAllAllAllAllAll</t>
  </si>
  <si>
    <t>below20_somewhere_elseCRUDE2012AllNon-PacificAllAllAllFemaleAll</t>
  </si>
  <si>
    <t xml:space="preserve">(0.3-13.9) </t>
  </si>
  <si>
    <t>below20_somewhere_elseCRUDE2012AllNon-PacificAllAllAllMaleAll</t>
  </si>
  <si>
    <t xml:space="preserve">(0.5-13.3) </t>
  </si>
  <si>
    <t>below20_somewhere_elseCRUDE2012MaoriAllAllAll18-19AllAll</t>
  </si>
  <si>
    <t xml:space="preserve">(0.6-13.0) </t>
  </si>
  <si>
    <t>below20_somewhere_elseCRUDE2012MaoriAllAllAllAllAllAll</t>
  </si>
  <si>
    <t>below20_somewhere_elseCRUDE2012MaoriAllAllAllAllAllQuintile5</t>
  </si>
  <si>
    <t>below20_somewhere_elseCRUDE2012MaoriAllAllAllAllFemaleAll</t>
  </si>
  <si>
    <t>below20_somewhere_elseCRUDE2012Non-MaoriAllAllAll18-19AllAll</t>
  </si>
  <si>
    <t xml:space="preserve">(0.0-11.5) </t>
  </si>
  <si>
    <t>below20_somewhere_elseCRUDE2012Non-MaoriAllAllAllAllAllAll</t>
  </si>
  <si>
    <t xml:space="preserve">(0.3-8.9) </t>
  </si>
  <si>
    <t>below20_somewhere_elseCRUDE2012Non-MaoriAllAllAllAllMaleAll</t>
  </si>
  <si>
    <t>below20_supermktCRUDE2012AllAllAllAll18-19AllAll</t>
  </si>
  <si>
    <t xml:space="preserve">below20_supermkt </t>
  </si>
  <si>
    <t xml:space="preserve">(2.8-29.5) </t>
  </si>
  <si>
    <t>below20_supermktCRUDE2012AllAllAllAllAllAllAll</t>
  </si>
  <si>
    <t xml:space="preserve">(2.5-26.7) </t>
  </si>
  <si>
    <t>below20_supermktCRUDE2012AllAllAllAllAllFemaleAll</t>
  </si>
  <si>
    <t xml:space="preserve">(0.4-18.0) </t>
  </si>
  <si>
    <t>below20_supermktCRUDE2012AllAllAllOther-Euro18-19AllAll</t>
  </si>
  <si>
    <t xml:space="preserve">(2.1-20.5) </t>
  </si>
  <si>
    <t>below20_supermktCRUDE2012AllAllAllOther-EuroAllAllAll</t>
  </si>
  <si>
    <t xml:space="preserve">(2.0-19.0) </t>
  </si>
  <si>
    <t>below20_supermktCRUDE2012AllAllNon-AsianAll18-19AllAll</t>
  </si>
  <si>
    <t>below20_supermktCRUDE2012AllAllNon-AsianAllAllAllAll</t>
  </si>
  <si>
    <t xml:space="preserve">(1.7-15.9) </t>
  </si>
  <si>
    <t>below20_supermktCRUDE2012AllAllNon-AsianAllAllFemaleAll</t>
  </si>
  <si>
    <t xml:space="preserve">(0.5-19.2) </t>
  </si>
  <si>
    <t>below20_supermktCRUDE2012AllNon-PacificAllAll18-19AllAll</t>
  </si>
  <si>
    <t xml:space="preserve">(2.3-30.5) </t>
  </si>
  <si>
    <t>below20_supermktCRUDE2012AllNon-PacificAllAllAllAllAll</t>
  </si>
  <si>
    <t xml:space="preserve">(2.0-27.7) </t>
  </si>
  <si>
    <t>below20_supermktCRUDE2012Non-MaoriAllAllAll18-19AllAll</t>
  </si>
  <si>
    <t xml:space="preserve">(2.6-36.1) </t>
  </si>
  <si>
    <t>below20_supermktCRUDE2012Non-MaoriAllAllAllAllAllAll</t>
  </si>
  <si>
    <t xml:space="preserve">(2.4-34.4) </t>
  </si>
  <si>
    <t xml:space="preserve">above20_dairy </t>
  </si>
  <si>
    <t xml:space="preserve">(26.2-46.8) </t>
  </si>
  <si>
    <t xml:space="preserve">above20_dutyfree </t>
  </si>
  <si>
    <t xml:space="preserve">(2.1-5.8) </t>
  </si>
  <si>
    <t xml:space="preserve">(0.4-6.6) </t>
  </si>
  <si>
    <t xml:space="preserve">(0.4-6.5) </t>
  </si>
  <si>
    <t xml:space="preserve">(0.4-4.8) </t>
  </si>
  <si>
    <t xml:space="preserve">(2.3-9.5) </t>
  </si>
  <si>
    <t xml:space="preserve">(0.4-5.7) </t>
  </si>
  <si>
    <t xml:space="preserve">(0.1-12.4) </t>
  </si>
  <si>
    <t xml:space="preserve">(2.2-6.5) </t>
  </si>
  <si>
    <t xml:space="preserve">above20_hotel_pub </t>
  </si>
  <si>
    <t xml:space="preserve">(1.7-6.2) </t>
  </si>
  <si>
    <t xml:space="preserve">(0.7-20.2) </t>
  </si>
  <si>
    <t xml:space="preserve">(0.1-15.5) </t>
  </si>
  <si>
    <t xml:space="preserve">(1.3-12.7) </t>
  </si>
  <si>
    <t xml:space="preserve">(3-14) </t>
  </si>
  <si>
    <t xml:space="preserve">(0.7-20.4) </t>
  </si>
  <si>
    <t xml:space="preserve">(1.2-4.5) </t>
  </si>
  <si>
    <t xml:space="preserve">above20_other </t>
  </si>
  <si>
    <t xml:space="preserve">(1.3-7.1) </t>
  </si>
  <si>
    <t xml:space="preserve">(1.9-4.2) </t>
  </si>
  <si>
    <t xml:space="preserve">(1.0-5.5) </t>
  </si>
  <si>
    <t xml:space="preserve">(1.7-5.4) </t>
  </si>
  <si>
    <t xml:space="preserve">(0.6-10.6) </t>
  </si>
  <si>
    <t xml:space="preserve">(1.8-4.2) </t>
  </si>
  <si>
    <t xml:space="preserve">(0.8-8.5) </t>
  </si>
  <si>
    <t xml:space="preserve">(0.6-10.4) </t>
  </si>
  <si>
    <t xml:space="preserve">(0.8-6.8) </t>
  </si>
  <si>
    <t xml:space="preserve">above20_petrol_st </t>
  </si>
  <si>
    <t xml:space="preserve">above20_supermkt </t>
  </si>
  <si>
    <t xml:space="preserve">(11.7-27.4) </t>
  </si>
  <si>
    <t xml:space="preserve">(8.6-22.1) </t>
  </si>
  <si>
    <t>above20_dairyCRUDE2012AllAllAllAll20-24AllAll</t>
  </si>
  <si>
    <t xml:space="preserve">(44.2-60.0) </t>
  </si>
  <si>
    <t>above20_dairyCRUDE2012AllAllAllAll20-24FemaleAll</t>
  </si>
  <si>
    <t xml:space="preserve">(39.7-63.1) </t>
  </si>
  <si>
    <t>above20_dairyCRUDE2012AllAllAllAll20-24MaleAll</t>
  </si>
  <si>
    <t xml:space="preserve">(41.5-64.1) </t>
  </si>
  <si>
    <t>above20_dairyCRUDE2012AllAllAllAll25-34AllAll</t>
  </si>
  <si>
    <t xml:space="preserve">(44.8-55.3) </t>
  </si>
  <si>
    <t>above20_dairyCRUDE2012AllAllAllAll25-34FemaleAll</t>
  </si>
  <si>
    <t xml:space="preserve">(46.6-59.7) </t>
  </si>
  <si>
    <t>above20_dairyCRUDE2012AllAllAllAll25-34MaleAll</t>
  </si>
  <si>
    <t xml:space="preserve">(39.4-55.9) </t>
  </si>
  <si>
    <t>above20_dairyCRUDE2012AllAllAllAll35-44AllAll</t>
  </si>
  <si>
    <t xml:space="preserve">(46.7-57.6) </t>
  </si>
  <si>
    <t xml:space="preserve">(56-69) </t>
  </si>
  <si>
    <t>above20_dairyCRUDE2012AllAllAllAll35-44FemaleAll</t>
  </si>
  <si>
    <t xml:space="preserve">(43.7-56.9) </t>
  </si>
  <si>
    <t>above20_dairyCRUDE2012AllAllAllAll35-44MaleAll</t>
  </si>
  <si>
    <t xml:space="preserve">(45.1-62.2) </t>
  </si>
  <si>
    <t>above20_dairyCRUDE2012AllAllAllAll45-54AllAll</t>
  </si>
  <si>
    <t xml:space="preserve">(36.3-49.7) </t>
  </si>
  <si>
    <t>above20_dairyCRUDE2012AllAllAllAll45-54FemaleAll</t>
  </si>
  <si>
    <t xml:space="preserve">(35.0-50.4) </t>
  </si>
  <si>
    <t>above20_dairyCRUDE2012AllAllAllAll45-54MaleAll</t>
  </si>
  <si>
    <t xml:space="preserve">(34.4-52.5) </t>
  </si>
  <si>
    <t>above20_dairyCRUDE2012AllAllAllAll55-64AllAll</t>
  </si>
  <si>
    <t xml:space="preserve">(37.5-51.9) </t>
  </si>
  <si>
    <t>above20_dairyCRUDE2012AllAllAllAll55-64FemaleAll</t>
  </si>
  <si>
    <t xml:space="preserve">(29.8-49.9) </t>
  </si>
  <si>
    <t>above20_dairyCRUDE2012AllAllAllAll55-64MaleAll</t>
  </si>
  <si>
    <t xml:space="preserve">(39.2-60.1) </t>
  </si>
  <si>
    <t>above20_dairyCRUDE2012AllAllAllAll65-74AllAll</t>
  </si>
  <si>
    <t xml:space="preserve">(28.2-47.6) </t>
  </si>
  <si>
    <t>above20_dairyCRUDE2012AllAllAllAll65-74FemaleAll</t>
  </si>
  <si>
    <t xml:space="preserve">(28.0-53.0) </t>
  </si>
  <si>
    <t>above20_dairyCRUDE2012AllAllAllAll65-74MaleAll</t>
  </si>
  <si>
    <t xml:space="preserve">(21.6-50.7) </t>
  </si>
  <si>
    <t>above20_dairyCRUDE2012AllAllAllAll75+AllAll</t>
  </si>
  <si>
    <t xml:space="preserve">(33.2-62.6) </t>
  </si>
  <si>
    <t>above20_dairyCRUDE2012AllAllAllAll75+FemaleAll</t>
  </si>
  <si>
    <t xml:space="preserve">(25.4-59.4) </t>
  </si>
  <si>
    <t>above20_dairyCRUDE2012AllAllAllAll75+MaleAll</t>
  </si>
  <si>
    <t xml:space="preserve">(28.4-78.5) </t>
  </si>
  <si>
    <t>above20_dairyCRUDE2012AllAllAllAllAllAllAll</t>
  </si>
  <si>
    <t xml:space="preserve">(45.0-50.9) </t>
  </si>
  <si>
    <t xml:space="preserve">(261-296) </t>
  </si>
  <si>
    <t>above20_dairyCRUDE2012AllAllAllAllAllAllQuintile1</t>
  </si>
  <si>
    <t xml:space="preserve">(21.3-48.7) </t>
  </si>
  <si>
    <t xml:space="preserve">(16-36) </t>
  </si>
  <si>
    <t>above20_dairyCRUDE2012AllAllAllAllAllAllQuintile2</t>
  </si>
  <si>
    <t xml:space="preserve">(31.9-47.6) </t>
  </si>
  <si>
    <t>above20_dairyCRUDE2012AllAllAllAllAllAllQuintile3</t>
  </si>
  <si>
    <t xml:space="preserve">(41.2-53.4) </t>
  </si>
  <si>
    <t>above20_dairyCRUDE2012AllAllAllAllAllAllQuintile4</t>
  </si>
  <si>
    <t xml:space="preserve">(47.0-57.3) </t>
  </si>
  <si>
    <t>above20_dairyCRUDE2012AllAllAllAllAllAllQuintile5</t>
  </si>
  <si>
    <t xml:space="preserve">(49.9-59.8) </t>
  </si>
  <si>
    <t xml:space="preserve">(92-111) </t>
  </si>
  <si>
    <t>above20_dairyCRUDE2012AllAllAllAllAllFemaleAll</t>
  </si>
  <si>
    <t xml:space="preserve">(43.5-51.0) </t>
  </si>
  <si>
    <t xml:space="preserve">(123-144) </t>
  </si>
  <si>
    <t>above20_dairyCRUDE2012AllAllAllAllAllFemaleQuintile1</t>
  </si>
  <si>
    <t xml:space="preserve">(11.1-48.1) </t>
  </si>
  <si>
    <t>above20_dairyCRUDE2012AllAllAllAllAllFemaleQuintile2</t>
  </si>
  <si>
    <t xml:space="preserve">(25.3-42.0) </t>
  </si>
  <si>
    <t>above20_dairyCRUDE2012AllAllAllAllAllFemaleQuintile3</t>
  </si>
  <si>
    <t xml:space="preserve">(35.5-52.7) </t>
  </si>
  <si>
    <t>above20_dairyCRUDE2012AllAllAllAllAllFemaleQuintile4</t>
  </si>
  <si>
    <t xml:space="preserve">(45.4-60.0) </t>
  </si>
  <si>
    <t>above20_dairyCRUDE2012AllAllAllAllAllFemaleQuintile5</t>
  </si>
  <si>
    <t xml:space="preserve">(51.0-62.4) </t>
  </si>
  <si>
    <t>above20_dairyCRUDE2012AllAllAllAllAllMaleAll</t>
  </si>
  <si>
    <t xml:space="preserve">(44.3-52.9) </t>
  </si>
  <si>
    <t>above20_dairyCRUDE2012AllAllAllAllAllMaleQuintile1</t>
  </si>
  <si>
    <t xml:space="preserve">(22.2-57.8) </t>
  </si>
  <si>
    <t xml:space="preserve">(10-26) </t>
  </si>
  <si>
    <t>above20_dairyCRUDE2012AllAllAllAllAllMaleQuintile2</t>
  </si>
  <si>
    <t>above20_dairyCRUDE2012AllAllAllAllAllMaleQuintile3</t>
  </si>
  <si>
    <t xml:space="preserve">(40.3-59.6) </t>
  </si>
  <si>
    <t>above20_dairyCRUDE2012AllAllAllAllAllMaleQuintile4</t>
  </si>
  <si>
    <t xml:space="preserve">(45.0-58.3) </t>
  </si>
  <si>
    <t>above20_dairyCRUDE2012AllAllAllAllAllMaleQuintile5</t>
  </si>
  <si>
    <t xml:space="preserve">(45.1-60.1) </t>
  </si>
  <si>
    <t>above20_dairyCRUDE2012AllAllAllNon-Other-Euro20-24AllAll</t>
  </si>
  <si>
    <t xml:space="preserve">(43.2-68.1) </t>
  </si>
  <si>
    <t>above20_dairyCRUDE2012AllAllAllNon-Other-Euro20-24FemaleAll</t>
  </si>
  <si>
    <t xml:space="preserve">(42.4-74.7) </t>
  </si>
  <si>
    <t>above20_dairyCRUDE2012AllAllAllNon-Other-Euro20-24MaleAll</t>
  </si>
  <si>
    <t xml:space="preserve">(31.9-72.6) </t>
  </si>
  <si>
    <t>above20_dairyCRUDE2012AllAllAllNon-Other-Euro25-34AllAll</t>
  </si>
  <si>
    <t xml:space="preserve">(49.1-68.0) </t>
  </si>
  <si>
    <t>above20_dairyCRUDE2012AllAllAllNon-Other-Euro25-34FemaleAll</t>
  </si>
  <si>
    <t xml:space="preserve">(50.8-70.9) </t>
  </si>
  <si>
    <t>above20_dairyCRUDE2012AllAllAllNon-Other-Euro25-34MaleAll</t>
  </si>
  <si>
    <t xml:space="preserve">(42.8-69.7) </t>
  </si>
  <si>
    <t>above20_dairyCRUDE2012AllAllAllNon-Other-Euro35-44AllAll</t>
  </si>
  <si>
    <t xml:space="preserve">(48.0-64.0) </t>
  </si>
  <si>
    <t>above20_dairyCRUDE2012AllAllAllNon-Other-Euro35-44FemaleAll</t>
  </si>
  <si>
    <t xml:space="preserve">(50.0-70.8) </t>
  </si>
  <si>
    <t>above20_dairyCRUDE2012AllAllAllNon-Other-Euro35-44MaleAll</t>
  </si>
  <si>
    <t xml:space="preserve">(39.1-65.0) </t>
  </si>
  <si>
    <t>above20_dairyCRUDE2012AllAllAllNon-Other-Euro45-54AllAll</t>
  </si>
  <si>
    <t xml:space="preserve">(49.8-69.8) </t>
  </si>
  <si>
    <t>above20_dairyCRUDE2012AllAllAllNon-Other-Euro45-54FemaleAll</t>
  </si>
  <si>
    <t xml:space="preserve">(49.7-73.3) </t>
  </si>
  <si>
    <t>above20_dairyCRUDE2012AllAllAllNon-Other-Euro45-54MaleAll</t>
  </si>
  <si>
    <t xml:space="preserve">(42.2-73.2) </t>
  </si>
  <si>
    <t>above20_dairyCRUDE2012AllAllAllNon-Other-Euro55-64AllAll</t>
  </si>
  <si>
    <t xml:space="preserve">(31.2-63.2) </t>
  </si>
  <si>
    <t>above20_dairyCRUDE2012AllAllAllNon-Other-Euro55-64FemaleAll</t>
  </si>
  <si>
    <t xml:space="preserve">(33.0-71.7) </t>
  </si>
  <si>
    <t>above20_dairyCRUDE2012AllAllAllNon-Other-Euro55-64MaleAll</t>
  </si>
  <si>
    <t xml:space="preserve">(20.9-63.8) </t>
  </si>
  <si>
    <t>above20_dairyCRUDE2012AllAllAllNon-Other-Euro65-74AllAll</t>
  </si>
  <si>
    <t xml:space="preserve">(15.9-54.1) </t>
  </si>
  <si>
    <t>above20_dairyCRUDE2012AllAllAllNon-Other-EuroAllAllAll</t>
  </si>
  <si>
    <t xml:space="preserve">(51.2-60.1) </t>
  </si>
  <si>
    <t xml:space="preserve">(99-116) </t>
  </si>
  <si>
    <t>above20_dairyCRUDE2012AllAllAllNon-Other-EuroAllFemaleAll</t>
  </si>
  <si>
    <t xml:space="preserve">(54.2-65.6) </t>
  </si>
  <si>
    <t xml:space="preserve">(50-60) </t>
  </si>
  <si>
    <t>above20_dairyCRUDE2012AllAllAllNon-Other-EuroAllMaleAll</t>
  </si>
  <si>
    <t xml:space="preserve">(45.3-58.3) </t>
  </si>
  <si>
    <t>above20_dairyCRUDE2012AllAllAllOther-Euro20-24AllAll</t>
  </si>
  <si>
    <t xml:space="preserve">(39.2-60.7) </t>
  </si>
  <si>
    <t>above20_dairyCRUDE2012AllAllAllOther-Euro20-24FemaleAll</t>
  </si>
  <si>
    <t xml:space="preserve">(30.8-64.2) </t>
  </si>
  <si>
    <t>above20_dairyCRUDE2012AllAllAllOther-Euro20-24MaleAll</t>
  </si>
  <si>
    <t xml:space="preserve">(37.4-68.3) </t>
  </si>
  <si>
    <t>above20_dairyCRUDE2012AllAllAllOther-Euro25-34AllAll</t>
  </si>
  <si>
    <t xml:space="preserve">(36.6-51.4) </t>
  </si>
  <si>
    <t>above20_dairyCRUDE2012AllAllAllOther-Euro25-34FemaleAll</t>
  </si>
  <si>
    <t xml:space="preserve">(37.3-56.4) </t>
  </si>
  <si>
    <t>above20_dairyCRUDE2012AllAllAllOther-Euro25-34MaleAll</t>
  </si>
  <si>
    <t xml:space="preserve">(31.1-53.1) </t>
  </si>
  <si>
    <t>above20_dairyCRUDE2012AllAllAllOther-Euro35-44AllAll</t>
  </si>
  <si>
    <t xml:space="preserve">(43.5-56.9) </t>
  </si>
  <si>
    <t xml:space="preserve">(34-45) </t>
  </si>
  <si>
    <t>above20_dairyCRUDE2012AllAllAllOther-Euro35-44FemaleAll</t>
  </si>
  <si>
    <t xml:space="preserve">(37.0-53.0) </t>
  </si>
  <si>
    <t>above20_dairyCRUDE2012AllAllAllOther-Euro35-44MaleAll</t>
  </si>
  <si>
    <t xml:space="preserve">(43.3-65.3) </t>
  </si>
  <si>
    <t>above20_dairyCRUDE2012AllAllAllOther-Euro45-54AllAll</t>
  </si>
  <si>
    <t xml:space="preserve">(28.8-42.8) </t>
  </si>
  <si>
    <t>above20_dairyCRUDE2012AllAllAllOther-Euro45-54FemaleAll</t>
  </si>
  <si>
    <t xml:space="preserve">(27.1-44.0) </t>
  </si>
  <si>
    <t>above20_dairyCRUDE2012AllAllAllOther-Euro45-54MaleAll</t>
  </si>
  <si>
    <t>above20_dairyCRUDE2012AllAllAllOther-Euro55-64AllAll</t>
  </si>
  <si>
    <t xml:space="preserve">(36.0-51.9) </t>
  </si>
  <si>
    <t>above20_dairyCRUDE2012AllAllAllOther-Euro55-64FemaleAll</t>
  </si>
  <si>
    <t xml:space="preserve">(24.3-47.7) </t>
  </si>
  <si>
    <t>above20_dairyCRUDE2012AllAllAllOther-Euro55-64MaleAll</t>
  </si>
  <si>
    <t xml:space="preserve">(39.8-64.4) </t>
  </si>
  <si>
    <t>above20_dairyCRUDE2012AllAllAllOther-Euro65-74AllAll</t>
  </si>
  <si>
    <t xml:space="preserve">(28.7-50.6) </t>
  </si>
  <si>
    <t>above20_dairyCRUDE2012AllAllAllOther-Euro65-74FemaleAll</t>
  </si>
  <si>
    <t xml:space="preserve">(22.5-50.9) </t>
  </si>
  <si>
    <t>above20_dairyCRUDE2012AllAllAllOther-Euro65-74MaleAll</t>
  </si>
  <si>
    <t xml:space="preserve">(25.9-62.2) </t>
  </si>
  <si>
    <t>above20_dairyCRUDE2012AllAllAllOther-Euro75+AllAll</t>
  </si>
  <si>
    <t xml:space="preserve">(36.0-65.9) </t>
  </si>
  <si>
    <t>above20_dairyCRUDE2012AllAllAllOther-Euro75+FemaleAll</t>
  </si>
  <si>
    <t xml:space="preserve">(24.7-59.4) </t>
  </si>
  <si>
    <t>above20_dairyCRUDE2012AllAllAllOther-EuroAllAllAll</t>
  </si>
  <si>
    <t xml:space="preserve">(40.7-47.5) </t>
  </si>
  <si>
    <t xml:space="preserve">(158-184) </t>
  </si>
  <si>
    <t>above20_dairyCRUDE2012AllAllAllOther-EuroAllFemaleAll</t>
  </si>
  <si>
    <t xml:space="preserve">(36.6-45.9) </t>
  </si>
  <si>
    <t xml:space="preserve">(70-88) </t>
  </si>
  <si>
    <t>above20_dairyCRUDE2012AllAllAllOther-EuroAllMaleAll</t>
  </si>
  <si>
    <t xml:space="preserve">(41.9-52.0) </t>
  </si>
  <si>
    <t xml:space="preserve">(83-102) </t>
  </si>
  <si>
    <t>above20_dairyCRUDE2012AllAllAsianAllAllAllAll</t>
  </si>
  <si>
    <t xml:space="preserve">(40.1-64.9) </t>
  </si>
  <si>
    <t>above20_dairyCRUDE2012AllAllAsianAllAllMaleAll</t>
  </si>
  <si>
    <t xml:space="preserve">(38.2-67.7) </t>
  </si>
  <si>
    <t>above20_dairyCRUDE2012AllAllNon-AsianAll20-24AllAll</t>
  </si>
  <si>
    <t xml:space="preserve">(45.2-61.1) </t>
  </si>
  <si>
    <t>above20_dairyCRUDE2012AllAllNon-AsianAll20-24FemaleAll</t>
  </si>
  <si>
    <t xml:space="preserve">(39.5-64.2) </t>
  </si>
  <si>
    <t>above20_dairyCRUDE2012AllAllNon-AsianAll20-24MaleAll</t>
  </si>
  <si>
    <t xml:space="preserve">(42.8-66.0) </t>
  </si>
  <si>
    <t>above20_dairyCRUDE2012AllAllNon-AsianAll25-34AllAll</t>
  </si>
  <si>
    <t xml:space="preserve">(42.6-53.3) </t>
  </si>
  <si>
    <t xml:space="preserve">(55-68) </t>
  </si>
  <si>
    <t>above20_dairyCRUDE2012AllAllNon-AsianAll25-34FemaleAll</t>
  </si>
  <si>
    <t xml:space="preserve">(46.5-59.9) </t>
  </si>
  <si>
    <t>above20_dairyCRUDE2012AllAllNon-AsianAll25-34MaleAll</t>
  </si>
  <si>
    <t xml:space="preserve">(34.7-52.1) </t>
  </si>
  <si>
    <t>above20_dairyCRUDE2012AllAllNon-AsianAll35-44AllAll</t>
  </si>
  <si>
    <t xml:space="preserve">(46.7-57.9) </t>
  </si>
  <si>
    <t xml:space="preserve">(53-65) </t>
  </si>
  <si>
    <t>above20_dairyCRUDE2012AllAllNon-AsianAll35-44FemaleAll</t>
  </si>
  <si>
    <t>above20_dairyCRUDE2012AllAllNon-AsianAll35-44MaleAll</t>
  </si>
  <si>
    <t xml:space="preserve">(45.3-63.4) </t>
  </si>
  <si>
    <t>above20_dairyCRUDE2012AllAllNon-AsianAll45-54AllAll</t>
  </si>
  <si>
    <t xml:space="preserve">(35.6-49.1) </t>
  </si>
  <si>
    <t>above20_dairyCRUDE2012AllAllNon-AsianAll45-54FemaleAll</t>
  </si>
  <si>
    <t xml:space="preserve">(35.2-50.6) </t>
  </si>
  <si>
    <t>above20_dairyCRUDE2012AllAllNon-AsianAll45-54MaleAll</t>
  </si>
  <si>
    <t xml:space="preserve">(32.7-50.8) </t>
  </si>
  <si>
    <t>above20_dairyCRUDE2012AllAllNon-AsianAll55-64AllAll</t>
  </si>
  <si>
    <t xml:space="preserve">(37.8-52.3) </t>
  </si>
  <si>
    <t>above20_dairyCRUDE2012AllAllNon-AsianAll55-64FemaleAll</t>
  </si>
  <si>
    <t>above20_dairyCRUDE2012AllAllNon-AsianAll55-64MaleAll</t>
  </si>
  <si>
    <t xml:space="preserve">(39.9-62.1) </t>
  </si>
  <si>
    <t>above20_dairyCRUDE2012AllAllNon-AsianAll65-74AllAll</t>
  </si>
  <si>
    <t xml:space="preserve">(30.2-48.8) </t>
  </si>
  <si>
    <t>above20_dairyCRUDE2012AllAllNon-AsianAll65-74FemaleAll</t>
  </si>
  <si>
    <t xml:space="preserve">(26.9-52.0) </t>
  </si>
  <si>
    <t>above20_dairyCRUDE2012AllAllNon-AsianAll65-74MaleAll</t>
  </si>
  <si>
    <t xml:space="preserve">(25.8-54.6) </t>
  </si>
  <si>
    <t>above20_dairyCRUDE2012AllAllNon-AsianAll75+AllAll</t>
  </si>
  <si>
    <t xml:space="preserve">(34.9-64.2) </t>
  </si>
  <si>
    <t>above20_dairyCRUDE2012AllAllNon-AsianAll75+FemaleAll</t>
  </si>
  <si>
    <t>above20_dairyCRUDE2012AllAllNon-AsianAll75+MaleAll</t>
  </si>
  <si>
    <t xml:space="preserve">(32.0-82.1) </t>
  </si>
  <si>
    <t>above20_dairyCRUDE2012AllAllNon-AsianAllAllAllAll</t>
  </si>
  <si>
    <t xml:space="preserve">(44.6-50.7) </t>
  </si>
  <si>
    <t xml:space="preserve">(242-276) </t>
  </si>
  <si>
    <t>above20_dairyCRUDE2012AllAllNon-AsianAllAllFemaleAll</t>
  </si>
  <si>
    <t xml:space="preserve">(43.4-51.0) </t>
  </si>
  <si>
    <t xml:space="preserve">(119-141) </t>
  </si>
  <si>
    <t>above20_dairyCRUDE2012AllAllNon-AsianAllAllMaleAll</t>
  </si>
  <si>
    <t xml:space="preserve">(43.5-52.7) </t>
  </si>
  <si>
    <t xml:space="preserve">(117-141) </t>
  </si>
  <si>
    <t>above20_dairyCRUDE2012AllNon-PacificAllAll20-24AllAll</t>
  </si>
  <si>
    <t xml:space="preserve">(42.0-59.0) </t>
  </si>
  <si>
    <t>above20_dairyCRUDE2012AllNon-PacificAllAll20-24FemaleAll</t>
  </si>
  <si>
    <t xml:space="preserve">(38.1-62.6) </t>
  </si>
  <si>
    <t>above20_dairyCRUDE2012AllNon-PacificAllAll20-24MaleAll</t>
  </si>
  <si>
    <t xml:space="preserve">(38.7-62.4) </t>
  </si>
  <si>
    <t>above20_dairyCRUDE2012AllNon-PacificAllAll25-34AllAll</t>
  </si>
  <si>
    <t xml:space="preserve">(42.5-53.8) </t>
  </si>
  <si>
    <t>above20_dairyCRUDE2012AllNon-PacificAllAll25-34FemaleAll</t>
  </si>
  <si>
    <t xml:space="preserve">(41.0-55.9) </t>
  </si>
  <si>
    <t>above20_dairyCRUDE2012AllNon-PacificAllAll25-34MaleAll</t>
  </si>
  <si>
    <t xml:space="preserve">(39.1-56.8) </t>
  </si>
  <si>
    <t>above20_dairyCRUDE2012AllNon-PacificAllAll35-44AllAll</t>
  </si>
  <si>
    <t xml:space="preserve">(46.1-57.4) </t>
  </si>
  <si>
    <t>above20_dairyCRUDE2012AllNon-PacificAllAll35-44FemaleAll</t>
  </si>
  <si>
    <t xml:space="preserve">(43.4-57.4) </t>
  </si>
  <si>
    <t>above20_dairyCRUDE2012AllNon-PacificAllAll35-44MaleAll</t>
  </si>
  <si>
    <t xml:space="preserve">(43.7-61.8) </t>
  </si>
  <si>
    <t>above20_dairyCRUDE2012AllNon-PacificAllAll45-54AllAll</t>
  </si>
  <si>
    <t>above20_dairyCRUDE2012AllNon-PacificAllAll45-54FemaleAll</t>
  </si>
  <si>
    <t xml:space="preserve">(32.8-47.6) </t>
  </si>
  <si>
    <t>above20_dairyCRUDE2012AllNon-PacificAllAll45-54MaleAll</t>
  </si>
  <si>
    <t xml:space="preserve">(32.7-51.9) </t>
  </si>
  <si>
    <t>above20_dairyCRUDE2012AllNon-PacificAllAll55-64AllAll</t>
  </si>
  <si>
    <t xml:space="preserve">(37.0-51.7) </t>
  </si>
  <si>
    <t>above20_dairyCRUDE2012AllNon-PacificAllAll55-64FemaleAll</t>
  </si>
  <si>
    <t xml:space="preserve">(29.8-50.5) </t>
  </si>
  <si>
    <t>above20_dairyCRUDE2012AllNon-PacificAllAll55-64MaleAll</t>
  </si>
  <si>
    <t xml:space="preserve">(38.1-59.7) </t>
  </si>
  <si>
    <t>above20_dairyCRUDE2012AllNon-PacificAllAll65-74AllAll</t>
  </si>
  <si>
    <t xml:space="preserve">(28.7-48.3) </t>
  </si>
  <si>
    <t>above20_dairyCRUDE2012AllNon-PacificAllAll65-74FemaleAll</t>
  </si>
  <si>
    <t xml:space="preserve">(27.6-52.6) </t>
  </si>
  <si>
    <t>above20_dairyCRUDE2012AllNon-PacificAllAll65-74MaleAll</t>
  </si>
  <si>
    <t xml:space="preserve">(21.9-53.5) </t>
  </si>
  <si>
    <t>above20_dairyCRUDE2012AllNon-PacificAllAll75+AllAll</t>
  </si>
  <si>
    <t>above20_dairyCRUDE2012AllNon-PacificAllAll75+FemaleAll</t>
  </si>
  <si>
    <t>above20_dairyCRUDE2012AllNon-PacificAllAll75+MaleAll</t>
  </si>
  <si>
    <t>above20_dairyCRUDE2012AllNon-PacificAllAllAllAllAll</t>
  </si>
  <si>
    <t xml:space="preserve">(43.6-49.7) </t>
  </si>
  <si>
    <t xml:space="preserve">(233-266) </t>
  </si>
  <si>
    <t>above20_dairyCRUDE2012AllNon-PacificAllAllAllFemaleAll</t>
  </si>
  <si>
    <t xml:space="preserve">(41.6-49.1) </t>
  </si>
  <si>
    <t xml:space="preserve">(108-128) </t>
  </si>
  <si>
    <t>above20_dairyCRUDE2012AllNon-PacificAllAllAllMaleAll</t>
  </si>
  <si>
    <t xml:space="preserve">(43.5-52.4) </t>
  </si>
  <si>
    <t xml:space="preserve">(119-144) </t>
  </si>
  <si>
    <t>above20_dairyCRUDE2012AllPacificAllAll20-24AllAll</t>
  </si>
  <si>
    <t xml:space="preserve">(44.1-86.8) </t>
  </si>
  <si>
    <t>above20_dairyCRUDE2012AllPacificAllAll25-34AllAll</t>
  </si>
  <si>
    <t xml:space="preserve">(47.5-78.6) </t>
  </si>
  <si>
    <t>above20_dairyCRUDE2012AllPacificAllAll25-34FemaleAll</t>
  </si>
  <si>
    <t xml:space="preserve">(60.4-92.1) </t>
  </si>
  <si>
    <t>above20_dairyCRUDE2012AllPacificAllAll25-34MaleAll</t>
  </si>
  <si>
    <t xml:space="preserve">(22.6-67.9) </t>
  </si>
  <si>
    <t>above20_dairyCRUDE2012AllPacificAllAll35-44AllAll</t>
  </si>
  <si>
    <t xml:space="preserve">(31.8-80.0) </t>
  </si>
  <si>
    <t>above20_dairyCRUDE2012AllPacificAllAllAllAllAll</t>
  </si>
  <si>
    <t xml:space="preserve">(53.0-71.5) </t>
  </si>
  <si>
    <t>above20_dairyCRUDE2012AllPacificAllAllAllFemaleAll</t>
  </si>
  <si>
    <t xml:space="preserve">(56.5-80.0) </t>
  </si>
  <si>
    <t>above20_dairyCRUDE2012AllPacificAllAllAllMaleAll</t>
  </si>
  <si>
    <t xml:space="preserve">(43.6-68.6) </t>
  </si>
  <si>
    <t>above20_dairyCRUDE2012MaoriAllAllAll20-24AllAll</t>
  </si>
  <si>
    <t xml:space="preserve">(43.5-63.9) </t>
  </si>
  <si>
    <t>above20_dairyCRUDE2012MaoriAllAllAll20-24FemaleAll</t>
  </si>
  <si>
    <t xml:space="preserve">(45.8-71.9) </t>
  </si>
  <si>
    <t>above20_dairyCRUDE2012MaoriAllAllAll20-24MaleAll</t>
  </si>
  <si>
    <t xml:space="preserve">(30.7-66.5) </t>
  </si>
  <si>
    <t>above20_dairyCRUDE2012MaoriAllAllAll25-34AllAll</t>
  </si>
  <si>
    <t xml:space="preserve">(39.8-56.7) </t>
  </si>
  <si>
    <t>above20_dairyCRUDE2012MaoriAllAllAll25-34FemaleAll</t>
  </si>
  <si>
    <t xml:space="preserve">(40.7-60.8) </t>
  </si>
  <si>
    <t>above20_dairyCRUDE2012MaoriAllAllAll25-34MaleAll</t>
  </si>
  <si>
    <t xml:space="preserve">(29.5-60.4) </t>
  </si>
  <si>
    <t>above20_dairyCRUDE2012MaoriAllAllAll35-44AllAll</t>
  </si>
  <si>
    <t>above20_dairyCRUDE2012MaoriAllAllAll35-44FemaleAll</t>
  </si>
  <si>
    <t xml:space="preserve">(50.6-71.5) </t>
  </si>
  <si>
    <t>above20_dairyCRUDE2012MaoriAllAllAll35-44MaleAll</t>
  </si>
  <si>
    <t xml:space="preserve">(37.6-72.9) </t>
  </si>
  <si>
    <t>above20_dairyCRUDE2012MaoriAllAllAll45-54AllAll</t>
  </si>
  <si>
    <t xml:space="preserve">(40.7-61.0) </t>
  </si>
  <si>
    <t>above20_dairyCRUDE2012MaoriAllAllAll45-54FemaleAll</t>
  </si>
  <si>
    <t xml:space="preserve">(42.5-65.1) </t>
  </si>
  <si>
    <t>above20_dairyCRUDE2012MaoriAllAllAll45-54MaleAll</t>
  </si>
  <si>
    <t xml:space="preserve">(30.0-64.5) </t>
  </si>
  <si>
    <t>above20_dairyCRUDE2012MaoriAllAllAll55-64AllAll</t>
  </si>
  <si>
    <t xml:space="preserve">(33.7-61.9) </t>
  </si>
  <si>
    <t>above20_dairyCRUDE2012MaoriAllAllAll55-64FemaleAll</t>
  </si>
  <si>
    <t xml:space="preserve">(38.2-74.6) </t>
  </si>
  <si>
    <t>above20_dairyCRUDE2012MaoriAllAllAll55-64MaleAll</t>
  </si>
  <si>
    <t xml:space="preserve">(12.8-54.2) </t>
  </si>
  <si>
    <t>above20_dairyCRUDE2012MaoriAllAllAll65-74AllAll</t>
  </si>
  <si>
    <t xml:space="preserve">(23.5-65.6) </t>
  </si>
  <si>
    <t>above20_dairyCRUDE2012MaoriAllAllAllAllAllAll</t>
  </si>
  <si>
    <t xml:space="preserve">(47.4-56.2) </t>
  </si>
  <si>
    <t xml:space="preserve">(76-90) </t>
  </si>
  <si>
    <t>above20_dairyCRUDE2012MaoriAllAllAllAllAllQuintile1</t>
  </si>
  <si>
    <t xml:space="preserve">(11.6-54.1) </t>
  </si>
  <si>
    <t>above20_dairyCRUDE2012MaoriAllAllAllAllAllQuintile2</t>
  </si>
  <si>
    <t xml:space="preserve">(19.3-58.8) </t>
  </si>
  <si>
    <t>above20_dairyCRUDE2012MaoriAllAllAllAllAllQuintile3</t>
  </si>
  <si>
    <t xml:space="preserve">(38.1-64.0) </t>
  </si>
  <si>
    <t>above20_dairyCRUDE2012MaoriAllAllAllAllAllQuintile4</t>
  </si>
  <si>
    <t xml:space="preserve">(44.0-62.1) </t>
  </si>
  <si>
    <t>above20_dairyCRUDE2012MaoriAllAllAllAllAllQuintile5</t>
  </si>
  <si>
    <t xml:space="preserve">(49.8-64.0) </t>
  </si>
  <si>
    <t>above20_dairyCRUDE2012MaoriAllAllAllAllFemaleAll</t>
  </si>
  <si>
    <t xml:space="preserve">(50.5-60.3) </t>
  </si>
  <si>
    <t xml:space="preserve">(45-54) </t>
  </si>
  <si>
    <t>above20_dairyCRUDE2012MaoriAllAllAllAllFemaleQuintile3</t>
  </si>
  <si>
    <t xml:space="preserve">(37.5-72.5) </t>
  </si>
  <si>
    <t>above20_dairyCRUDE2012MaoriAllAllAllAllFemaleQuintile4</t>
  </si>
  <si>
    <t xml:space="preserve">(38.4-60.1) </t>
  </si>
  <si>
    <t>above20_dairyCRUDE2012MaoriAllAllAllAllFemaleQuintile5</t>
  </si>
  <si>
    <t>above20_dairyCRUDE2012MaoriAllAllAllAllMaleAll</t>
  </si>
  <si>
    <t xml:space="preserve">(39.1-55.4) </t>
  </si>
  <si>
    <t>above20_dairyCRUDE2012MaoriAllAllAllAllMaleQuintile3</t>
  </si>
  <si>
    <t xml:space="preserve">(27.6-66.0) </t>
  </si>
  <si>
    <t>above20_dairyCRUDE2012MaoriAllAllAllAllMaleQuintile4</t>
  </si>
  <si>
    <t xml:space="preserve">(41.8-73.7) </t>
  </si>
  <si>
    <t>above20_dairyCRUDE2012MaoriAllAllAllAllMaleQuintile5</t>
  </si>
  <si>
    <t xml:space="preserve">(38.4-64.2) </t>
  </si>
  <si>
    <t>above20_dairyCRUDE2012Non-MaoriAllAllAll20-24AllAll</t>
  </si>
  <si>
    <t xml:space="preserve">(40.5-61.8) </t>
  </si>
  <si>
    <t>above20_dairyCRUDE2012Non-MaoriAllAllAll20-24FemaleAll</t>
  </si>
  <si>
    <t xml:space="preserve">(31.2-64.0) </t>
  </si>
  <si>
    <t>above20_dairyCRUDE2012Non-MaoriAllAllAll20-24MaleAll</t>
  </si>
  <si>
    <t xml:space="preserve">(40.3-70.3) </t>
  </si>
  <si>
    <t>above20_dairyCRUDE2012Non-MaoriAllAllAll25-34AllAll</t>
  </si>
  <si>
    <t xml:space="preserve">(44.1-57.7) </t>
  </si>
  <si>
    <t>above20_dairyCRUDE2012Non-MaoriAllAllAll25-34FemaleAll</t>
  </si>
  <si>
    <t xml:space="preserve">(44.4-65.2) </t>
  </si>
  <si>
    <t>above20_dairyCRUDE2012Non-MaoriAllAllAll25-34MaleAll</t>
  </si>
  <si>
    <t xml:space="preserve">(38.8-58.4) </t>
  </si>
  <si>
    <t>above20_dairyCRUDE2012Non-MaoriAllAllAll35-44AllAll</t>
  </si>
  <si>
    <t xml:space="preserve">(42.1-56.2) </t>
  </si>
  <si>
    <t xml:space="preserve">(34-46) </t>
  </si>
  <si>
    <t>above20_dairyCRUDE2012Non-MaoriAllAllAll35-44FemaleAll</t>
  </si>
  <si>
    <t xml:space="preserve">(35.7-52.0) </t>
  </si>
  <si>
    <t>above20_dairyCRUDE2012Non-MaoriAllAllAll35-44MaleAll</t>
  </si>
  <si>
    <t xml:space="preserve">(42.2-63.5) </t>
  </si>
  <si>
    <t>above20_dairyCRUDE2012Non-MaoriAllAllAll45-54AllAll</t>
  </si>
  <si>
    <t>above20_dairyCRUDE2012Non-MaoriAllAllAll45-54FemaleAll</t>
  </si>
  <si>
    <t xml:space="preserve">(29.1-48.5) </t>
  </si>
  <si>
    <t>above20_dairyCRUDE2012Non-MaoriAllAllAll45-54MaleAll</t>
  </si>
  <si>
    <t xml:space="preserve">(32.2-52.6) </t>
  </si>
  <si>
    <t>above20_dairyCRUDE2012Non-MaoriAllAllAll55-64AllAll</t>
  </si>
  <si>
    <t xml:space="preserve">(36.3-51.9) </t>
  </si>
  <si>
    <t>above20_dairyCRUDE2012Non-MaoriAllAllAll55-64FemaleAll</t>
  </si>
  <si>
    <t xml:space="preserve">(23.9-46.8) </t>
  </si>
  <si>
    <t>above20_dairyCRUDE2012Non-MaoriAllAllAll55-64MaleAll</t>
  </si>
  <si>
    <t xml:space="preserve">(40.7-63.6) </t>
  </si>
  <si>
    <t>above20_dairyCRUDE2012Non-MaoriAllAllAll65-74AllAll</t>
  </si>
  <si>
    <t xml:space="preserve">(26.0-48.2) </t>
  </si>
  <si>
    <t>above20_dairyCRUDE2012Non-MaoriAllAllAll65-74FemaleAll</t>
  </si>
  <si>
    <t xml:space="preserve">(24.6-53.9) </t>
  </si>
  <si>
    <t>above20_dairyCRUDE2012Non-MaoriAllAllAll65-74MaleAll</t>
  </si>
  <si>
    <t xml:space="preserve">(19.3-53.2) </t>
  </si>
  <si>
    <t>above20_dairyCRUDE2012Non-MaoriAllAllAll75+AllAll</t>
  </si>
  <si>
    <t xml:space="preserve">(36.0-67.8) </t>
  </si>
  <si>
    <t>above20_dairyCRUDE2012Non-MaoriAllAllAll75+FemaleAll</t>
  </si>
  <si>
    <t xml:space="preserve">(27.0-62.9) </t>
  </si>
  <si>
    <t>above20_dairyCRUDE2012Non-MaoriAllAllAllAllAllAll</t>
  </si>
  <si>
    <t xml:space="preserve">(43.0-49.9) </t>
  </si>
  <si>
    <t xml:space="preserve">(181-210) </t>
  </si>
  <si>
    <t>above20_dairyCRUDE2012Non-MaoriAllAllAllAllAllQuintile1</t>
  </si>
  <si>
    <t xml:space="preserve">(20.8-51.2) </t>
  </si>
  <si>
    <t xml:space="preserve">(13-32) </t>
  </si>
  <si>
    <t>above20_dairyCRUDE2012Non-MaoriAllAllAllAllAllQuintile2</t>
  </si>
  <si>
    <t xml:space="preserve">(31.8-48.3) </t>
  </si>
  <si>
    <t>above20_dairyCRUDE2012Non-MaoriAllAllAllAllAllQuintile3</t>
  </si>
  <si>
    <t xml:space="preserve">(39.6-53.5) </t>
  </si>
  <si>
    <t>above20_dairyCRUDE2012Non-MaoriAllAllAllAllAllQuintile4</t>
  </si>
  <si>
    <t xml:space="preserve">(45.6-58.1) </t>
  </si>
  <si>
    <t>above20_dairyCRUDE2012Non-MaoriAllAllAllAllAllQuintile5</t>
  </si>
  <si>
    <t xml:space="preserve">(47.3-59.0) </t>
  </si>
  <si>
    <t>above20_dairyCRUDE2012Non-MaoriAllAllAllAllFemaleAll</t>
  </si>
  <si>
    <t xml:space="preserve">(38.5-48.5) </t>
  </si>
  <si>
    <t>above20_dairyCRUDE2012Non-MaoriAllAllAllAllFemaleQuintile1</t>
  </si>
  <si>
    <t xml:space="preserve">(8.9-50.7) </t>
  </si>
  <si>
    <t xml:space="preserve">(2-13) </t>
  </si>
  <si>
    <t>above20_dairyCRUDE2012Non-MaoriAllAllAllAllFemaleQuintile2</t>
  </si>
  <si>
    <t xml:space="preserve">(22.2-41.1) </t>
  </si>
  <si>
    <t>above20_dairyCRUDE2012Non-MaoriAllAllAllAllFemaleQuintile3</t>
  </si>
  <si>
    <t xml:space="preserve">(31.6-51.4) </t>
  </si>
  <si>
    <t>above20_dairyCRUDE2012Non-MaoriAllAllAllAllFemaleQuintile4</t>
  </si>
  <si>
    <t xml:space="preserve">(43.4-65.0) </t>
  </si>
  <si>
    <t>above20_dairyCRUDE2012Non-MaoriAllAllAllAllFemaleQuintile5</t>
  </si>
  <si>
    <t xml:space="preserve">(44.6-61.3) </t>
  </si>
  <si>
    <t>above20_dairyCRUDE2012Non-MaoriAllAllAllAllMaleAll</t>
  </si>
  <si>
    <t xml:space="preserve">(44.3-53.8) </t>
  </si>
  <si>
    <t xml:space="preserve">(101-122) </t>
  </si>
  <si>
    <t>above20_dairyCRUDE2012Non-MaoriAllAllAllAllMaleQuintile1</t>
  </si>
  <si>
    <t xml:space="preserve">(23.0-61.9) </t>
  </si>
  <si>
    <t xml:space="preserve">(8-22) </t>
  </si>
  <si>
    <t>above20_dairyCRUDE2012Non-MaoriAllAllAllAllMaleQuintile2</t>
  </si>
  <si>
    <t xml:space="preserve">(35.1-60.3) </t>
  </si>
  <si>
    <t>above20_dairyCRUDE2012Non-MaoriAllAllAllAllMaleQuintile3</t>
  </si>
  <si>
    <t xml:space="preserve">(39.6-61.4) </t>
  </si>
  <si>
    <t>above20_dairyCRUDE2012Non-MaoriAllAllAllAllMaleQuintile4</t>
  </si>
  <si>
    <t xml:space="preserve">(42.3-56.6) </t>
  </si>
  <si>
    <t>above20_dairyCRUDE2012Non-MaoriAllAllAllAllMaleQuintile5</t>
  </si>
  <si>
    <t xml:space="preserve">(44.3-62.1) </t>
  </si>
  <si>
    <t>above20_didnot_buyCRUDE2012AllAllAllAll20-24AllAll</t>
  </si>
  <si>
    <t xml:space="preserve">above20_didnot_buy </t>
  </si>
  <si>
    <t xml:space="preserve">(3.0-13.2) </t>
  </si>
  <si>
    <t>above20_didnot_buyCRUDE2012AllAllAllAll20-24FemaleAll</t>
  </si>
  <si>
    <t xml:space="preserve">(2.0-10.2) </t>
  </si>
  <si>
    <t>above20_didnot_buyCRUDE2012AllAllAllAll20-24MaleAll</t>
  </si>
  <si>
    <t xml:space="preserve">(2.3-22.5) </t>
  </si>
  <si>
    <t>above20_didnot_buyCRUDE2012AllAllAllAll25-34AllAll</t>
  </si>
  <si>
    <t xml:space="preserve">(1.6-5.0) </t>
  </si>
  <si>
    <t>above20_didnot_buyCRUDE2012AllAllAllAll25-34FemaleAll</t>
  </si>
  <si>
    <t>above20_didnot_buyCRUDE2012AllAllAllAll25-34MaleAll</t>
  </si>
  <si>
    <t>above20_didnot_buyCRUDE2012AllAllAllAll35-44AllAll</t>
  </si>
  <si>
    <t>above20_didnot_buyCRUDE2012AllAllAllAll35-44FemaleAll</t>
  </si>
  <si>
    <t>above20_didnot_buyCRUDE2012AllAllAllAll35-44MaleAll</t>
  </si>
  <si>
    <t>above20_didnot_buyCRUDE2012AllAllAllAll45-54AllAll</t>
  </si>
  <si>
    <t xml:space="preserve">(1.6-5.9) </t>
  </si>
  <si>
    <t>above20_didnot_buyCRUDE2012AllAllAllAll45-54FemaleAll</t>
  </si>
  <si>
    <t>above20_didnot_buyCRUDE2012AllAllAllAll45-54MaleAll</t>
  </si>
  <si>
    <t xml:space="preserve">(2.5-10.3) </t>
  </si>
  <si>
    <t>above20_didnot_buyCRUDE2012AllAllAllAll55-64AllAll</t>
  </si>
  <si>
    <t xml:space="preserve">(1.7-8.2) </t>
  </si>
  <si>
    <t>above20_didnot_buyCRUDE2012AllAllAllAll55-64FemaleAll</t>
  </si>
  <si>
    <t xml:space="preserve">(2.0-12.6) </t>
  </si>
  <si>
    <t>above20_didnot_buyCRUDE2012AllAllAllAll55-64MaleAll</t>
  </si>
  <si>
    <t>above20_didnot_buyCRUDE2012AllAllAllAll65-74AllAll</t>
  </si>
  <si>
    <t>above20_didnot_buyCRUDE2012AllAllAllAll65-74FemaleAll</t>
  </si>
  <si>
    <t>above20_didnot_buyCRUDE2012AllAllAllAll65-74MaleAll</t>
  </si>
  <si>
    <t>above20_didnot_buyCRUDE2012AllAllAllAll75+AllAll</t>
  </si>
  <si>
    <t>above20_didnot_buyCRUDE2012AllAllAllAll75+FemaleAll</t>
  </si>
  <si>
    <t>above20_didnot_buyCRUDE2012AllAllAllAll75+MaleAll</t>
  </si>
  <si>
    <t xml:space="preserve">(0.1-31.7) </t>
  </si>
  <si>
    <t>above20_didnot_buyCRUDE2012AllAllAllAllAllAllAll</t>
  </si>
  <si>
    <t xml:space="preserve">(2.8-5.1) </t>
  </si>
  <si>
    <t>above20_didnot_buyCRUDE2012AllAllAllAllAllAllQuintile1</t>
  </si>
  <si>
    <t>above20_didnot_buyCRUDE2012AllAllAllAllAllAllQuintile2</t>
  </si>
  <si>
    <t>above20_didnot_buyCRUDE2012AllAllAllAllAllAllQuintile3</t>
  </si>
  <si>
    <t>above20_didnot_buyCRUDE2012AllAllAllAllAllAllQuintile4</t>
  </si>
  <si>
    <t>above20_didnot_buyCRUDE2012AllAllAllAllAllAllQuintile5</t>
  </si>
  <si>
    <t>above20_didnot_buyCRUDE2012AllAllAllAllAllFemaleAll</t>
  </si>
  <si>
    <t>above20_didnot_buyCRUDE2012AllAllAllAllAllFemaleQuintile1</t>
  </si>
  <si>
    <t>above20_didnot_buyCRUDE2012AllAllAllAllAllFemaleQuintile2</t>
  </si>
  <si>
    <t>above20_didnot_buyCRUDE2012AllAllAllAllAllFemaleQuintile3</t>
  </si>
  <si>
    <t>above20_didnot_buyCRUDE2012AllAllAllAllAllFemaleQuintile4</t>
  </si>
  <si>
    <t>above20_didnot_buyCRUDE2012AllAllAllAllAllFemaleQuintile5</t>
  </si>
  <si>
    <t>above20_didnot_buyCRUDE2012AllAllAllAllAllMaleAll</t>
  </si>
  <si>
    <t xml:space="preserve">(3.2-7.0) </t>
  </si>
  <si>
    <t>above20_didnot_buyCRUDE2012AllAllAllAllAllMaleQuintile1</t>
  </si>
  <si>
    <t xml:space="preserve">(1.1-13.6) </t>
  </si>
  <si>
    <t>above20_didnot_buyCRUDE2012AllAllAllAllAllMaleQuintile2</t>
  </si>
  <si>
    <t>above20_didnot_buyCRUDE2012AllAllAllAllAllMaleQuintile3</t>
  </si>
  <si>
    <t xml:space="preserve">(1.3-15.0) </t>
  </si>
  <si>
    <t>above20_didnot_buyCRUDE2012AllAllAllAllAllMaleQuintile4</t>
  </si>
  <si>
    <t>above20_didnot_buyCRUDE2012AllAllAllAllAllMaleQuintile5</t>
  </si>
  <si>
    <t>above20_didnot_buyCRUDE2012AllAllAllNon-Other-Euro20-24AllAll</t>
  </si>
  <si>
    <t xml:space="preserve">(2.7-13.9) </t>
  </si>
  <si>
    <t>above20_didnot_buyCRUDE2012AllAllAllNon-Other-Euro20-24FemaleAll</t>
  </si>
  <si>
    <t xml:space="preserve">(2.7-22.6) </t>
  </si>
  <si>
    <t>above20_didnot_buyCRUDE2012AllAllAllNon-Other-Euro20-24MaleAll</t>
  </si>
  <si>
    <t xml:space="preserve">(0.5-14.4) </t>
  </si>
  <si>
    <t>above20_didnot_buyCRUDE2012AllAllAllNon-Other-Euro25-34AllAll</t>
  </si>
  <si>
    <t xml:space="preserve">(1.6-7.9) </t>
  </si>
  <si>
    <t>above20_didnot_buyCRUDE2012AllAllAllNon-Other-Euro25-34FemaleAll</t>
  </si>
  <si>
    <t>above20_didnot_buyCRUDE2012AllAllAllNon-Other-Euro25-34MaleAll</t>
  </si>
  <si>
    <t xml:space="preserve">(1.3-11.3) </t>
  </si>
  <si>
    <t>above20_didnot_buyCRUDE2012AllAllAllNon-Other-Euro35-44AllAll</t>
  </si>
  <si>
    <t xml:space="preserve">(0.6-6.0) </t>
  </si>
  <si>
    <t>above20_didnot_buyCRUDE2012AllAllAllNon-Other-Euro35-44FemaleAll</t>
  </si>
  <si>
    <t>above20_didnot_buyCRUDE2012AllAllAllNon-Other-Euro35-44MaleAll</t>
  </si>
  <si>
    <t>above20_didnot_buyCRUDE2012AllAllAllNon-Other-Euro45-54AllAll</t>
  </si>
  <si>
    <t>above20_didnot_buyCRUDE2012AllAllAllNon-Other-Euro45-54FemaleAll</t>
  </si>
  <si>
    <t>above20_didnot_buyCRUDE2012AllAllAllNon-Other-Euro45-54MaleAll</t>
  </si>
  <si>
    <t xml:space="preserve">(0.7-19.9) </t>
  </si>
  <si>
    <t>above20_didnot_buyCRUDE2012AllAllAllNon-Other-Euro55-64AllAll</t>
  </si>
  <si>
    <t>above20_didnot_buyCRUDE2012AllAllAllNon-Other-Euro55-64FemaleAll</t>
  </si>
  <si>
    <t>above20_didnot_buyCRUDE2012AllAllAllNon-Other-Euro55-64MaleAll</t>
  </si>
  <si>
    <t>above20_didnot_buyCRUDE2012AllAllAllNon-Other-Euro65-74AllAll</t>
  </si>
  <si>
    <t>above20_didnot_buyCRUDE2012AllAllAllNon-Other-EuroAllAllAll</t>
  </si>
  <si>
    <t>above20_didnot_buyCRUDE2012AllAllAllNon-Other-EuroAllFemaleAll</t>
  </si>
  <si>
    <t xml:space="preserve">(1.5-7.1) </t>
  </si>
  <si>
    <t>above20_didnot_buyCRUDE2012AllAllAllNon-Other-EuroAllMaleAll</t>
  </si>
  <si>
    <t xml:space="preserve">(1.8-6.6) </t>
  </si>
  <si>
    <t>above20_didnot_buyCRUDE2012AllAllAllOther-Euro20-24AllAll</t>
  </si>
  <si>
    <t xml:space="preserve">(1.9-17.1) </t>
  </si>
  <si>
    <t>above20_didnot_buyCRUDE2012AllAllAllOther-Euro20-24FemaleAll</t>
  </si>
  <si>
    <t>above20_didnot_buyCRUDE2012AllAllAllOther-Euro20-24MaleAll</t>
  </si>
  <si>
    <t xml:space="preserve">(2.1-34.0) </t>
  </si>
  <si>
    <t>above20_didnot_buyCRUDE2012AllAllAllOther-Euro25-34AllAll</t>
  </si>
  <si>
    <t xml:space="preserve">(1.0-4.6) </t>
  </si>
  <si>
    <t>above20_didnot_buyCRUDE2012AllAllAllOther-Euro25-34FemaleAll</t>
  </si>
  <si>
    <t xml:space="preserve">(0.5-4.8) </t>
  </si>
  <si>
    <t>above20_didnot_buyCRUDE2012AllAllAllOther-Euro25-34MaleAll</t>
  </si>
  <si>
    <t xml:space="preserve">(0.7-6.7) </t>
  </si>
  <si>
    <t>above20_didnot_buyCRUDE2012AllAllAllOther-Euro35-44AllAll</t>
  </si>
  <si>
    <t>above20_didnot_buyCRUDE2012AllAllAllOther-Euro35-44FemaleAll</t>
  </si>
  <si>
    <t>above20_didnot_buyCRUDE2012AllAllAllOther-Euro35-44MaleAll</t>
  </si>
  <si>
    <t xml:space="preserve">(3.1-14.1) </t>
  </si>
  <si>
    <t>above20_didnot_buyCRUDE2012AllAllAllOther-Euro45-54AllAll</t>
  </si>
  <si>
    <t>above20_didnot_buyCRUDE2012AllAllAllOther-Euro45-54FemaleAll</t>
  </si>
  <si>
    <t>above20_didnot_buyCRUDE2012AllAllAllOther-Euro45-54MaleAll</t>
  </si>
  <si>
    <t>above20_didnot_buyCRUDE2012AllAllAllOther-Euro55-64AllAll</t>
  </si>
  <si>
    <t>above20_didnot_buyCRUDE2012AllAllAllOther-Euro55-64FemaleAll</t>
  </si>
  <si>
    <t xml:space="preserve">(2.0-15.6) </t>
  </si>
  <si>
    <t>above20_didnot_buyCRUDE2012AllAllAllOther-Euro55-64MaleAll</t>
  </si>
  <si>
    <t>above20_didnot_buyCRUDE2012AllAllAllOther-Euro65-74AllAll</t>
  </si>
  <si>
    <t>above20_didnot_buyCRUDE2012AllAllAllOther-Euro65-74FemaleAll</t>
  </si>
  <si>
    <t>above20_didnot_buyCRUDE2012AllAllAllOther-Euro65-74MaleAll</t>
  </si>
  <si>
    <t>above20_didnot_buyCRUDE2012AllAllAllOther-Euro75+AllAll</t>
  </si>
  <si>
    <t>above20_didnot_buyCRUDE2012AllAllAllOther-Euro75+FemaleAll</t>
  </si>
  <si>
    <t>above20_didnot_buyCRUDE2012AllAllAllOther-EuroAllAllAll</t>
  </si>
  <si>
    <t xml:space="preserve">(2.7-5.6) </t>
  </si>
  <si>
    <t>above20_didnot_buyCRUDE2012AllAllAllOther-EuroAllFemaleAll</t>
  </si>
  <si>
    <t>above20_didnot_buyCRUDE2012AllAllAllOther-EuroAllMaleAll</t>
  </si>
  <si>
    <t>above20_didnot_buyCRUDE2012AllAllAsianAllAllAllAll</t>
  </si>
  <si>
    <t>above20_didnot_buyCRUDE2012AllAllAsianAllAllMaleAll</t>
  </si>
  <si>
    <t>above20_didnot_buyCRUDE2012AllAllNon-AsianAll20-24AllAll</t>
  </si>
  <si>
    <t xml:space="preserve">(2.8-13.2) </t>
  </si>
  <si>
    <t>above20_didnot_buyCRUDE2012AllAllNon-AsianAll20-24FemaleAll</t>
  </si>
  <si>
    <t xml:space="preserve">(1.6-8.9) </t>
  </si>
  <si>
    <t>above20_didnot_buyCRUDE2012AllAllNon-AsianAll20-24MaleAll</t>
  </si>
  <si>
    <t xml:space="preserve">(2.3-23.2) </t>
  </si>
  <si>
    <t>above20_didnot_buyCRUDE2012AllAllNon-AsianAll25-34AllAll</t>
  </si>
  <si>
    <t>above20_didnot_buyCRUDE2012AllAllNon-AsianAll25-34FemaleAll</t>
  </si>
  <si>
    <t>above20_didnot_buyCRUDE2012AllAllNon-AsianAll25-34MaleAll</t>
  </si>
  <si>
    <t xml:space="preserve">(1.5-8.2) </t>
  </si>
  <si>
    <t>above20_didnot_buyCRUDE2012AllAllNon-AsianAll35-44AllAll</t>
  </si>
  <si>
    <t>above20_didnot_buyCRUDE2012AllAllNon-AsianAll35-44FemaleAll</t>
  </si>
  <si>
    <t xml:space="preserve">(0.6-4.1) </t>
  </si>
  <si>
    <t>above20_didnot_buyCRUDE2012AllAllNon-AsianAll35-44MaleAll</t>
  </si>
  <si>
    <t xml:space="preserve">(2.5-10.7) </t>
  </si>
  <si>
    <t>above20_didnot_buyCRUDE2012AllAllNon-AsianAll45-54AllAll</t>
  </si>
  <si>
    <t>above20_didnot_buyCRUDE2012AllAllNon-AsianAll45-54FemaleAll</t>
  </si>
  <si>
    <t>above20_didnot_buyCRUDE2012AllAllNon-AsianAll45-54MaleAll</t>
  </si>
  <si>
    <t>above20_didnot_buyCRUDE2012AllAllNon-AsianAll55-64AllAll</t>
  </si>
  <si>
    <t xml:space="preserve">(1.8-8.6) </t>
  </si>
  <si>
    <t>above20_didnot_buyCRUDE2012AllAllNon-AsianAll55-64FemaleAll</t>
  </si>
  <si>
    <t>above20_didnot_buyCRUDE2012AllAllNon-AsianAll55-64MaleAll</t>
  </si>
  <si>
    <t>above20_didnot_buyCRUDE2012AllAllNon-AsianAll65-74AllAll</t>
  </si>
  <si>
    <t>above20_didnot_buyCRUDE2012AllAllNon-AsianAll65-74FemaleAll</t>
  </si>
  <si>
    <t>above20_didnot_buyCRUDE2012AllAllNon-AsianAll65-74MaleAll</t>
  </si>
  <si>
    <t>above20_didnot_buyCRUDE2012AllAllNon-AsianAll75+AllAll</t>
  </si>
  <si>
    <t>above20_didnot_buyCRUDE2012AllAllNon-AsianAll75+FemaleAll</t>
  </si>
  <si>
    <t>above20_didnot_buyCRUDE2012AllAllNon-AsianAll75+MaleAll</t>
  </si>
  <si>
    <t xml:space="preserve">(0.1-34.1) </t>
  </si>
  <si>
    <t>above20_didnot_buyCRUDE2012AllAllNon-AsianAllAllAllAll</t>
  </si>
  <si>
    <t xml:space="preserve">(2.9-5.3) </t>
  </si>
  <si>
    <t>above20_didnot_buyCRUDE2012AllAllNon-AsianAllAllFemaleAll</t>
  </si>
  <si>
    <t xml:space="preserve">(1.8-4.0) </t>
  </si>
  <si>
    <t>above20_didnot_buyCRUDE2012AllAllNon-AsianAllAllMaleAll</t>
  </si>
  <si>
    <t xml:space="preserve">(3.4-7.6) </t>
  </si>
  <si>
    <t>above20_didnot_buyCRUDE2012AllNon-PacificAllAll20-24AllAll</t>
  </si>
  <si>
    <t xml:space="preserve">(3.4-14.4) </t>
  </si>
  <si>
    <t>above20_didnot_buyCRUDE2012AllNon-PacificAllAll20-24FemaleAll</t>
  </si>
  <si>
    <t>above20_didnot_buyCRUDE2012AllNon-PacificAllAll20-24MaleAll</t>
  </si>
  <si>
    <t xml:space="preserve">(2.6-25.4) </t>
  </si>
  <si>
    <t>above20_didnot_buyCRUDE2012AllNon-PacificAllAll25-34AllAll</t>
  </si>
  <si>
    <t>above20_didnot_buyCRUDE2012AllNon-PacificAllAll25-34FemaleAll</t>
  </si>
  <si>
    <t>above20_didnot_buyCRUDE2012AllNon-PacificAllAll25-34MaleAll</t>
  </si>
  <si>
    <t>above20_didnot_buyCRUDE2012AllNon-PacificAllAll35-44AllAll</t>
  </si>
  <si>
    <t>above20_didnot_buyCRUDE2012AllNon-PacificAllAll35-44FemaleAll</t>
  </si>
  <si>
    <t>above20_didnot_buyCRUDE2012AllNon-PacificAllAll35-44MaleAll</t>
  </si>
  <si>
    <t>above20_didnot_buyCRUDE2012AllNon-PacificAllAll45-54AllAll</t>
  </si>
  <si>
    <t xml:space="preserve">(1.6-4.9) </t>
  </si>
  <si>
    <t>above20_didnot_buyCRUDE2012AllNon-PacificAllAll45-54FemaleAll</t>
  </si>
  <si>
    <t>above20_didnot_buyCRUDE2012AllNon-PacificAllAll45-54MaleAll</t>
  </si>
  <si>
    <t xml:space="preserve">(2.3-8.7) </t>
  </si>
  <si>
    <t>above20_didnot_buyCRUDE2012AllNon-PacificAllAll55-64AllAll</t>
  </si>
  <si>
    <t>above20_didnot_buyCRUDE2012AllNon-PacificAllAll55-64FemaleAll</t>
  </si>
  <si>
    <t xml:space="preserve">(1.5-11.7) </t>
  </si>
  <si>
    <t>above20_didnot_buyCRUDE2012AllNon-PacificAllAll55-64MaleAll</t>
  </si>
  <si>
    <t>above20_didnot_buyCRUDE2012AllNon-PacificAllAll65-74AllAll</t>
  </si>
  <si>
    <t>above20_didnot_buyCRUDE2012AllNon-PacificAllAll65-74FemaleAll</t>
  </si>
  <si>
    <t>above20_didnot_buyCRUDE2012AllNon-PacificAllAll65-74MaleAll</t>
  </si>
  <si>
    <t>above20_didnot_buyCRUDE2012AllNon-PacificAllAll75+AllAll</t>
  </si>
  <si>
    <t>above20_didnot_buyCRUDE2012AllNon-PacificAllAll75+FemaleAll</t>
  </si>
  <si>
    <t>above20_didnot_buyCRUDE2012AllNon-PacificAllAll75+MaleAll</t>
  </si>
  <si>
    <t>above20_didnot_buyCRUDE2012AllNon-PacificAllAllAllAllAll</t>
  </si>
  <si>
    <t xml:space="preserve">(2.5-4.8) </t>
  </si>
  <si>
    <t>above20_didnot_buyCRUDE2012AllNon-PacificAllAllAllFemaleAll</t>
  </si>
  <si>
    <t xml:space="preserve">(1.7-4.2) </t>
  </si>
  <si>
    <t>above20_didnot_buyCRUDE2012AllNon-PacificAllAllAllMaleAll</t>
  </si>
  <si>
    <t xml:space="preserve">(2.7-6.4) </t>
  </si>
  <si>
    <t>above20_didnot_buyCRUDE2012AllPacificAllAll20-24AllAll</t>
  </si>
  <si>
    <t>above20_didnot_buyCRUDE2012AllPacificAllAll25-34AllAll</t>
  </si>
  <si>
    <t xml:space="preserve">(2.4-19.5) </t>
  </si>
  <si>
    <t>above20_didnot_buyCRUDE2012AllPacificAllAll25-34FemaleAll</t>
  </si>
  <si>
    <t>above20_didnot_buyCRUDE2012AllPacificAllAll25-34MaleAll</t>
  </si>
  <si>
    <t xml:space="preserve">(4.9-43.3) </t>
  </si>
  <si>
    <t>above20_didnot_buyCRUDE2012AllPacificAllAll35-44AllAll</t>
  </si>
  <si>
    <t xml:space="preserve">(1.3-37.3) </t>
  </si>
  <si>
    <t>above20_didnot_buyCRUDE2012AllPacificAllAllAllAllAll</t>
  </si>
  <si>
    <t xml:space="preserve">(3.7-13.9) </t>
  </si>
  <si>
    <t>above20_didnot_buyCRUDE2012AllPacificAllAllAllFemaleAll</t>
  </si>
  <si>
    <t>above20_didnot_buyCRUDE2012AllPacificAllAllAllMaleAll</t>
  </si>
  <si>
    <t xml:space="preserve">(4.0-23.1) </t>
  </si>
  <si>
    <t>above20_didnot_buyCRUDE2012MaoriAllAllAll20-24AllAll</t>
  </si>
  <si>
    <t xml:space="preserve">(3.1-14.3) </t>
  </si>
  <si>
    <t>above20_didnot_buyCRUDE2012MaoriAllAllAll20-24FemaleAll</t>
  </si>
  <si>
    <t xml:space="preserve">(3.4-23.3) </t>
  </si>
  <si>
    <t>above20_didnot_buyCRUDE2012MaoriAllAllAll20-24MaleAll</t>
  </si>
  <si>
    <t>above20_didnot_buyCRUDE2012MaoriAllAllAll25-34AllAll</t>
  </si>
  <si>
    <t xml:space="preserve">(1.1-7.7) </t>
  </si>
  <si>
    <t>above20_didnot_buyCRUDE2012MaoriAllAllAll25-34FemaleAll</t>
  </si>
  <si>
    <t xml:space="preserve">(1.2-11.1) </t>
  </si>
  <si>
    <t>above20_didnot_buyCRUDE2012MaoriAllAllAll25-34MaleAll</t>
  </si>
  <si>
    <t>above20_didnot_buyCRUDE2012MaoriAllAllAll35-44AllAll</t>
  </si>
  <si>
    <t>above20_didnot_buyCRUDE2012MaoriAllAllAll35-44FemaleAll</t>
  </si>
  <si>
    <t>above20_didnot_buyCRUDE2012MaoriAllAllAll35-44MaleAll</t>
  </si>
  <si>
    <t xml:space="preserve">(0.2-4.5) </t>
  </si>
  <si>
    <t>above20_didnot_buyCRUDE2012MaoriAllAllAll45-54AllAll</t>
  </si>
  <si>
    <t>above20_didnot_buyCRUDE2012MaoriAllAllAll45-54FemaleAll</t>
  </si>
  <si>
    <t>above20_didnot_buyCRUDE2012MaoriAllAllAll45-54MaleAll</t>
  </si>
  <si>
    <t>above20_didnot_buyCRUDE2012MaoriAllAllAll55-64AllAll</t>
  </si>
  <si>
    <t xml:space="preserve">(0.4-7.2) </t>
  </si>
  <si>
    <t>above20_didnot_buyCRUDE2012MaoriAllAllAll55-64FemaleAll</t>
  </si>
  <si>
    <t xml:space="preserve">(0.6-11.2) </t>
  </si>
  <si>
    <t>above20_didnot_buyCRUDE2012MaoriAllAllAll55-64MaleAll</t>
  </si>
  <si>
    <t>above20_didnot_buyCRUDE2012MaoriAllAllAll65-74AllAll</t>
  </si>
  <si>
    <t>above20_didnot_buyCRUDE2012MaoriAllAllAllAllAllAll</t>
  </si>
  <si>
    <t>above20_didnot_buyCRUDE2012MaoriAllAllAllAllAllQuintile1</t>
  </si>
  <si>
    <t>above20_didnot_buyCRUDE2012MaoriAllAllAllAllAllQuintile2</t>
  </si>
  <si>
    <t>above20_didnot_buyCRUDE2012MaoriAllAllAllAllAllQuintile3</t>
  </si>
  <si>
    <t>above20_didnot_buyCRUDE2012MaoriAllAllAllAllAllQuintile4</t>
  </si>
  <si>
    <t>above20_didnot_buyCRUDE2012MaoriAllAllAllAllAllQuintile5</t>
  </si>
  <si>
    <t xml:space="preserve">(2.6-7.7) </t>
  </si>
  <si>
    <t>above20_didnot_buyCRUDE2012MaoriAllAllAllAllFemaleAll</t>
  </si>
  <si>
    <t>above20_didnot_buyCRUDE2012MaoriAllAllAllAllFemaleQuintile3</t>
  </si>
  <si>
    <t>above20_didnot_buyCRUDE2012MaoriAllAllAllAllFemaleQuintile4</t>
  </si>
  <si>
    <t>above20_didnot_buyCRUDE2012MaoriAllAllAllAllFemaleQuintile5</t>
  </si>
  <si>
    <t xml:space="preserve">(1.9-8.3) </t>
  </si>
  <si>
    <t>above20_didnot_buyCRUDE2012MaoriAllAllAllAllMaleAll</t>
  </si>
  <si>
    <t>above20_didnot_buyCRUDE2012MaoriAllAllAllAllMaleQuintile3</t>
  </si>
  <si>
    <t>above20_didnot_buyCRUDE2012MaoriAllAllAllAllMaleQuintile4</t>
  </si>
  <si>
    <t>above20_didnot_buyCRUDE2012MaoriAllAllAllAllMaleQuintile5</t>
  </si>
  <si>
    <t>above20_didnot_buyCRUDE2012Non-MaoriAllAllAll20-24AllAll</t>
  </si>
  <si>
    <t>above20_didnot_buyCRUDE2012Non-MaoriAllAllAll20-24FemaleAll</t>
  </si>
  <si>
    <t>above20_didnot_buyCRUDE2012Non-MaoriAllAllAll20-24MaleAll</t>
  </si>
  <si>
    <t xml:space="preserve">(2.0-33.6) </t>
  </si>
  <si>
    <t>above20_didnot_buyCRUDE2012Non-MaoriAllAllAll25-34AllAll</t>
  </si>
  <si>
    <t>above20_didnot_buyCRUDE2012Non-MaoriAllAllAll25-34FemaleAll</t>
  </si>
  <si>
    <t>above20_didnot_buyCRUDE2012Non-MaoriAllAllAll25-34MaleAll</t>
  </si>
  <si>
    <t>above20_didnot_buyCRUDE2012Non-MaoriAllAllAll35-44AllAll</t>
  </si>
  <si>
    <t xml:space="preserve">(2.6-8.9) </t>
  </si>
  <si>
    <t>above20_didnot_buyCRUDE2012Non-MaoriAllAllAll35-44FemaleAll</t>
  </si>
  <si>
    <t>above20_didnot_buyCRUDE2012Non-MaoriAllAllAll35-44MaleAll</t>
  </si>
  <si>
    <t xml:space="preserve">(3.2-13.7) </t>
  </si>
  <si>
    <t>above20_didnot_buyCRUDE2012Non-MaoriAllAllAll45-54AllAll</t>
  </si>
  <si>
    <t xml:space="preserve">(1.7-6.8) </t>
  </si>
  <si>
    <t>above20_didnot_buyCRUDE2012Non-MaoriAllAllAll45-54FemaleAll</t>
  </si>
  <si>
    <t>above20_didnot_buyCRUDE2012Non-MaoriAllAllAll45-54MaleAll</t>
  </si>
  <si>
    <t>above20_didnot_buyCRUDE2012Non-MaoriAllAllAll55-64AllAll</t>
  </si>
  <si>
    <t>above20_didnot_buyCRUDE2012Non-MaoriAllAllAll55-64FemaleAll</t>
  </si>
  <si>
    <t>above20_didnot_buyCRUDE2012Non-MaoriAllAllAll55-64MaleAll</t>
  </si>
  <si>
    <t xml:space="preserve">(0.3-10.1) </t>
  </si>
  <si>
    <t>above20_didnot_buyCRUDE2012Non-MaoriAllAllAll65-74AllAll</t>
  </si>
  <si>
    <t>above20_didnot_buyCRUDE2012Non-MaoriAllAllAll65-74FemaleAll</t>
  </si>
  <si>
    <t>above20_didnot_buyCRUDE2012Non-MaoriAllAllAll65-74MaleAll</t>
  </si>
  <si>
    <t>above20_didnot_buyCRUDE2012Non-MaoriAllAllAll75+AllAll</t>
  </si>
  <si>
    <t xml:space="preserve">(0.1-17.8) </t>
  </si>
  <si>
    <t>above20_didnot_buyCRUDE2012Non-MaoriAllAllAll75+FemaleAll</t>
  </si>
  <si>
    <t>above20_didnot_buyCRUDE2012Non-MaoriAllAllAllAllAllAll</t>
  </si>
  <si>
    <t xml:space="preserve">(2.8-5.7) </t>
  </si>
  <si>
    <t>above20_didnot_buyCRUDE2012Non-MaoriAllAllAllAllAllQuintile1</t>
  </si>
  <si>
    <t xml:space="preserve">(0.9-10.8) </t>
  </si>
  <si>
    <t>above20_didnot_buyCRUDE2012Non-MaoriAllAllAllAllAllQuintile2</t>
  </si>
  <si>
    <t>above20_didnot_buyCRUDE2012Non-MaoriAllAllAllAllAllQuintile3</t>
  </si>
  <si>
    <t>above20_didnot_buyCRUDE2012Non-MaoriAllAllAllAllAllQuintile4</t>
  </si>
  <si>
    <t>above20_didnot_buyCRUDE2012Non-MaoriAllAllAllAllAllQuintile5</t>
  </si>
  <si>
    <t>above20_didnot_buyCRUDE2012Non-MaoriAllAllAllAllFemaleAll</t>
  </si>
  <si>
    <t>above20_didnot_buyCRUDE2012Non-MaoriAllAllAllAllFemaleQuintile1</t>
  </si>
  <si>
    <t>above20_didnot_buyCRUDE2012Non-MaoriAllAllAllAllFemaleQuintile2</t>
  </si>
  <si>
    <t>above20_didnot_buyCRUDE2012Non-MaoriAllAllAllAllFemaleQuintile3</t>
  </si>
  <si>
    <t>above20_didnot_buyCRUDE2012Non-MaoriAllAllAllAllFemaleQuintile4</t>
  </si>
  <si>
    <t>above20_didnot_buyCRUDE2012Non-MaoriAllAllAllAllFemaleQuintile5</t>
  </si>
  <si>
    <t>above20_didnot_buyCRUDE2012Non-MaoriAllAllAllAllMaleAll</t>
  </si>
  <si>
    <t xml:space="preserve">(3.5-8.3) </t>
  </si>
  <si>
    <t>above20_didnot_buyCRUDE2012Non-MaoriAllAllAllAllMaleQuintile1</t>
  </si>
  <si>
    <t xml:space="preserve">(1.3-17.0) </t>
  </si>
  <si>
    <t>above20_didnot_buyCRUDE2012Non-MaoriAllAllAllAllMaleQuintile2</t>
  </si>
  <si>
    <t xml:space="preserve">(2.5-12.9) </t>
  </si>
  <si>
    <t>above20_didnot_buyCRUDE2012Non-MaoriAllAllAllAllMaleQuintile3</t>
  </si>
  <si>
    <t>above20_didnot_buyCRUDE2012Non-MaoriAllAllAllAllMaleQuintile4</t>
  </si>
  <si>
    <t>above20_didnot_buyCRUDE2012Non-MaoriAllAllAllAllMaleQuintile5</t>
  </si>
  <si>
    <t xml:space="preserve">(2.1-11.4) </t>
  </si>
  <si>
    <t xml:space="preserve">(0.1-14.8) </t>
  </si>
  <si>
    <t xml:space="preserve">(0.9-5.3) </t>
  </si>
  <si>
    <t>above20_dutyfreeCRUDE2012AllAllAllAll20-24AllAll</t>
  </si>
  <si>
    <t>above20_dutyfreeCRUDE2012AllAllAllAll20-24FemaleAll</t>
  </si>
  <si>
    <t>above20_dutyfreeCRUDE2012AllAllAllAll20-24MaleAll</t>
  </si>
  <si>
    <t>above20_dutyfreeCRUDE2012AllAllAllAll25-34AllAll</t>
  </si>
  <si>
    <t>above20_dutyfreeCRUDE2012AllAllAllAll25-34FemaleAll</t>
  </si>
  <si>
    <t xml:space="preserve">(0.8-6.1) </t>
  </si>
  <si>
    <t>above20_dutyfreeCRUDE2012AllAllAllAll25-34MaleAll</t>
  </si>
  <si>
    <t>above20_dutyfreeCRUDE2012AllAllAllAll35-44AllAll</t>
  </si>
  <si>
    <t>above20_dutyfreeCRUDE2012AllAllAllAll35-44FemaleAll</t>
  </si>
  <si>
    <t>above20_dutyfreeCRUDE2012AllAllAllAll35-44MaleAll</t>
  </si>
  <si>
    <t>above20_dutyfreeCRUDE2012AllAllAllAll45-54AllAll</t>
  </si>
  <si>
    <t>above20_dutyfreeCRUDE2012AllAllAllAll45-54FemaleAll</t>
  </si>
  <si>
    <t>above20_dutyfreeCRUDE2012AllAllAllAll45-54MaleAll</t>
  </si>
  <si>
    <t>above20_dutyfreeCRUDE2012AllAllAllAll55-64AllAll</t>
  </si>
  <si>
    <t>above20_dutyfreeCRUDE2012AllAllAllAll55-64FemaleAll</t>
  </si>
  <si>
    <t>above20_dutyfreeCRUDE2012AllAllAllAll55-64MaleAll</t>
  </si>
  <si>
    <t>above20_dutyfreeCRUDE2012AllAllAllAll65-74AllAll</t>
  </si>
  <si>
    <t>above20_dutyfreeCRUDE2012AllAllAllAll65-74FemaleAll</t>
  </si>
  <si>
    <t>above20_dutyfreeCRUDE2012AllAllAllAll65-74MaleAll</t>
  </si>
  <si>
    <t>above20_dutyfreeCRUDE2012AllAllAllAll75+AllAll</t>
  </si>
  <si>
    <t>above20_dutyfreeCRUDE2012AllAllAllAll75+FemaleAll</t>
  </si>
  <si>
    <t>above20_dutyfreeCRUDE2012AllAllAllAll75+MaleAll</t>
  </si>
  <si>
    <t>above20_dutyfreeCRUDE2012AllAllAllAllAllAllAll</t>
  </si>
  <si>
    <t>above20_dutyfreeCRUDE2012AllAllAllAllAllAllQuintile1</t>
  </si>
  <si>
    <t>above20_dutyfreeCRUDE2012AllAllAllAllAllAllQuintile2</t>
  </si>
  <si>
    <t>above20_dutyfreeCRUDE2012AllAllAllAllAllAllQuintile3</t>
  </si>
  <si>
    <t>above20_dutyfreeCRUDE2012AllAllAllAllAllAllQuintile4</t>
  </si>
  <si>
    <t>above20_dutyfreeCRUDE2012AllAllAllAllAllAllQuintile5</t>
  </si>
  <si>
    <t>above20_dutyfreeCRUDE2012AllAllAllAllAllFemaleAll</t>
  </si>
  <si>
    <t xml:space="preserve">(1.8-3.9) </t>
  </si>
  <si>
    <t>above20_dutyfreeCRUDE2012AllAllAllAllAllFemaleQuintile1</t>
  </si>
  <si>
    <t xml:space="preserve">(2.8-15.3) </t>
  </si>
  <si>
    <t>above20_dutyfreeCRUDE2012AllAllAllAllAllFemaleQuintile2</t>
  </si>
  <si>
    <t>above20_dutyfreeCRUDE2012AllAllAllAllAllFemaleQuintile3</t>
  </si>
  <si>
    <t>above20_dutyfreeCRUDE2012AllAllAllAllAllFemaleQuintile4</t>
  </si>
  <si>
    <t xml:space="preserve">(0.7-5.2) </t>
  </si>
  <si>
    <t>above20_dutyfreeCRUDE2012AllAllAllAllAllFemaleQuintile5</t>
  </si>
  <si>
    <t>above20_dutyfreeCRUDE2012AllAllAllAllAllMaleAll</t>
  </si>
  <si>
    <t>above20_dutyfreeCRUDE2012AllAllAllAllAllMaleQuintile1</t>
  </si>
  <si>
    <t>above20_dutyfreeCRUDE2012AllAllAllAllAllMaleQuintile2</t>
  </si>
  <si>
    <t>above20_dutyfreeCRUDE2012AllAllAllAllAllMaleQuintile3</t>
  </si>
  <si>
    <t>above20_dutyfreeCRUDE2012AllAllAllAllAllMaleQuintile4</t>
  </si>
  <si>
    <t>above20_dutyfreeCRUDE2012AllAllAllAllAllMaleQuintile5</t>
  </si>
  <si>
    <t>above20_dutyfreeCRUDE2012AllAllAllNon-Other-Euro20-24AllAll</t>
  </si>
  <si>
    <t>above20_dutyfreeCRUDE2012AllAllAllNon-Other-Euro20-24FemaleAll</t>
  </si>
  <si>
    <t>above20_dutyfreeCRUDE2012AllAllAllNon-Other-Euro20-24MaleAll</t>
  </si>
  <si>
    <t>above20_dutyfreeCRUDE2012AllAllAllNon-Other-Euro25-34AllAll</t>
  </si>
  <si>
    <t xml:space="preserve">(0.3-4.4) </t>
  </si>
  <si>
    <t>above20_dutyfreeCRUDE2012AllAllAllNon-Other-Euro25-34FemaleAll</t>
  </si>
  <si>
    <t>above20_dutyfreeCRUDE2012AllAllAllNon-Other-Euro25-34MaleAll</t>
  </si>
  <si>
    <t>above20_dutyfreeCRUDE2012AllAllAllNon-Other-Euro35-44AllAll</t>
  </si>
  <si>
    <t xml:space="preserve">(0.5-10.0) </t>
  </si>
  <si>
    <t>above20_dutyfreeCRUDE2012AllAllAllNon-Other-Euro35-44FemaleAll</t>
  </si>
  <si>
    <t>above20_dutyfreeCRUDE2012AllAllAllNon-Other-Euro35-44MaleAll</t>
  </si>
  <si>
    <t>above20_dutyfreeCRUDE2012AllAllAllNon-Other-Euro45-54AllAll</t>
  </si>
  <si>
    <t>above20_dutyfreeCRUDE2012AllAllAllNon-Other-Euro45-54FemaleAll</t>
  </si>
  <si>
    <t>above20_dutyfreeCRUDE2012AllAllAllNon-Other-Euro45-54MaleAll</t>
  </si>
  <si>
    <t>above20_dutyfreeCRUDE2012AllAllAllNon-Other-Euro55-64AllAll</t>
  </si>
  <si>
    <t>above20_dutyfreeCRUDE2012AllAllAllNon-Other-Euro55-64FemaleAll</t>
  </si>
  <si>
    <t xml:space="preserve">(0.8-12.7) </t>
  </si>
  <si>
    <t>above20_dutyfreeCRUDE2012AllAllAllNon-Other-Euro55-64MaleAll</t>
  </si>
  <si>
    <t>above20_dutyfreeCRUDE2012AllAllAllNon-Other-Euro65-74AllAll</t>
  </si>
  <si>
    <t xml:space="preserve">(0.1-53.7) </t>
  </si>
  <si>
    <t>above20_dutyfreeCRUDE2012AllAllAllNon-Other-EuroAllAllAll</t>
  </si>
  <si>
    <t xml:space="preserve">(1.2-4.3) </t>
  </si>
  <si>
    <t>above20_dutyfreeCRUDE2012AllAllAllNon-Other-EuroAllFemaleAll</t>
  </si>
  <si>
    <t xml:space="preserve">(1.3-4.8) </t>
  </si>
  <si>
    <t>above20_dutyfreeCRUDE2012AllAllAllNon-Other-EuroAllMaleAll</t>
  </si>
  <si>
    <t>above20_dutyfreeCRUDE2012AllAllAllOther-Euro20-24AllAll</t>
  </si>
  <si>
    <t>above20_dutyfreeCRUDE2012AllAllAllOther-Euro20-24FemaleAll</t>
  </si>
  <si>
    <t>above20_dutyfreeCRUDE2012AllAllAllOther-Euro20-24MaleAll</t>
  </si>
  <si>
    <t>above20_dutyfreeCRUDE2012AllAllAllOther-Euro25-34AllAll</t>
  </si>
  <si>
    <t>above20_dutyfreeCRUDE2012AllAllAllOther-Euro25-34FemaleAll</t>
  </si>
  <si>
    <t>above20_dutyfreeCRUDE2012AllAllAllOther-Euro25-34MaleAll</t>
  </si>
  <si>
    <t>above20_dutyfreeCRUDE2012AllAllAllOther-Euro35-44AllAll</t>
  </si>
  <si>
    <t>above20_dutyfreeCRUDE2012AllAllAllOther-Euro35-44FemaleAll</t>
  </si>
  <si>
    <t xml:space="preserve">(1.1-7.8) </t>
  </si>
  <si>
    <t>above20_dutyfreeCRUDE2012AllAllAllOther-Euro35-44MaleAll</t>
  </si>
  <si>
    <t>above20_dutyfreeCRUDE2012AllAllAllOther-Euro45-54AllAll</t>
  </si>
  <si>
    <t>above20_dutyfreeCRUDE2012AllAllAllOther-Euro45-54FemaleAll</t>
  </si>
  <si>
    <t>above20_dutyfreeCRUDE2012AllAllAllOther-Euro45-54MaleAll</t>
  </si>
  <si>
    <t xml:space="preserve">(0.6-8.6) </t>
  </si>
  <si>
    <t>above20_dutyfreeCRUDE2012AllAllAllOther-Euro55-64AllAll</t>
  </si>
  <si>
    <t xml:space="preserve">(1.0-5.8) </t>
  </si>
  <si>
    <t>above20_dutyfreeCRUDE2012AllAllAllOther-Euro55-64FemaleAll</t>
  </si>
  <si>
    <t xml:space="preserve">(1.0-7.6) </t>
  </si>
  <si>
    <t>above20_dutyfreeCRUDE2012AllAllAllOther-Euro55-64MaleAll</t>
  </si>
  <si>
    <t>above20_dutyfreeCRUDE2012AllAllAllOther-Euro65-74AllAll</t>
  </si>
  <si>
    <t>above20_dutyfreeCRUDE2012AllAllAllOther-Euro65-74FemaleAll</t>
  </si>
  <si>
    <t xml:space="preserve">(0.0-7.8) </t>
  </si>
  <si>
    <t>above20_dutyfreeCRUDE2012AllAllAllOther-Euro65-74MaleAll</t>
  </si>
  <si>
    <t>above20_dutyfreeCRUDE2012AllAllAllOther-Euro75+AllAll</t>
  </si>
  <si>
    <t>above20_dutyfreeCRUDE2012AllAllAllOther-Euro75+FemaleAll</t>
  </si>
  <si>
    <t xml:space="preserve">(0.1-20.5) </t>
  </si>
  <si>
    <t>above20_dutyfreeCRUDE2012AllAllAllOther-EuroAllAllAll</t>
  </si>
  <si>
    <t xml:space="preserve">(1.4-2.9) </t>
  </si>
  <si>
    <t>above20_dutyfreeCRUDE2012AllAllAllOther-EuroAllFemaleAll</t>
  </si>
  <si>
    <t>above20_dutyfreeCRUDE2012AllAllAllOther-EuroAllMaleAll</t>
  </si>
  <si>
    <t>above20_dutyfreeCRUDE2012AllAllAsianAllAllAllAll</t>
  </si>
  <si>
    <t>above20_dutyfreeCRUDE2012AllAllAsianAllAllMaleAll</t>
  </si>
  <si>
    <t>above20_dutyfreeCRUDE2012AllAllNon-AsianAll20-24AllAll</t>
  </si>
  <si>
    <t>above20_dutyfreeCRUDE2012AllAllNon-AsianAll20-24FemaleAll</t>
  </si>
  <si>
    <t>above20_dutyfreeCRUDE2012AllAllNon-AsianAll20-24MaleAll</t>
  </si>
  <si>
    <t>above20_dutyfreeCRUDE2012AllAllNon-AsianAll25-34AllAll</t>
  </si>
  <si>
    <t>above20_dutyfreeCRUDE2012AllAllNon-AsianAll25-34FemaleAll</t>
  </si>
  <si>
    <t xml:space="preserve">(0.8-6.4) </t>
  </si>
  <si>
    <t>above20_dutyfreeCRUDE2012AllAllNon-AsianAll25-34MaleAll</t>
  </si>
  <si>
    <t>above20_dutyfreeCRUDE2012AllAllNon-AsianAll35-44AllAll</t>
  </si>
  <si>
    <t>above20_dutyfreeCRUDE2012AllAllNon-AsianAll35-44FemaleAll</t>
  </si>
  <si>
    <t>above20_dutyfreeCRUDE2012AllAllNon-AsianAll35-44MaleAll</t>
  </si>
  <si>
    <t>above20_dutyfreeCRUDE2012AllAllNon-AsianAll45-54AllAll</t>
  </si>
  <si>
    <t>above20_dutyfreeCRUDE2012AllAllNon-AsianAll45-54FemaleAll</t>
  </si>
  <si>
    <t>above20_dutyfreeCRUDE2012AllAllNon-AsianAll45-54MaleAll</t>
  </si>
  <si>
    <t>above20_dutyfreeCRUDE2012AllAllNon-AsianAll55-64AllAll</t>
  </si>
  <si>
    <t xml:space="preserve">(1.2-5.3) </t>
  </si>
  <si>
    <t>above20_dutyfreeCRUDE2012AllAllNon-AsianAll55-64FemaleAll</t>
  </si>
  <si>
    <t>above20_dutyfreeCRUDE2012AllAllNon-AsianAll55-64MaleAll</t>
  </si>
  <si>
    <t>above20_dutyfreeCRUDE2012AllAllNon-AsianAll65-74AllAll</t>
  </si>
  <si>
    <t xml:space="preserve">(0.5-17.1) </t>
  </si>
  <si>
    <t>above20_dutyfreeCRUDE2012AllAllNon-AsianAll65-74FemaleAll</t>
  </si>
  <si>
    <t>above20_dutyfreeCRUDE2012AllAllNon-AsianAll65-74MaleAll</t>
  </si>
  <si>
    <t xml:space="preserve">(0.5-33.6) </t>
  </si>
  <si>
    <t>above20_dutyfreeCRUDE2012AllAllNon-AsianAll75+AllAll</t>
  </si>
  <si>
    <t xml:space="preserve">(0.0-10.8) </t>
  </si>
  <si>
    <t>above20_dutyfreeCRUDE2012AllAllNon-AsianAll75+FemaleAll</t>
  </si>
  <si>
    <t>above20_dutyfreeCRUDE2012AllAllNon-AsianAll75+MaleAll</t>
  </si>
  <si>
    <t>above20_dutyfreeCRUDE2012AllAllNon-AsianAllAllAllAll</t>
  </si>
  <si>
    <t>above20_dutyfreeCRUDE2012AllAllNon-AsianAllAllFemaleAll</t>
  </si>
  <si>
    <t>above20_dutyfreeCRUDE2012AllAllNon-AsianAllAllMaleAll</t>
  </si>
  <si>
    <t>above20_dutyfreeCRUDE2012AllNon-PacificAllAll20-24AllAll</t>
  </si>
  <si>
    <t>above20_dutyfreeCRUDE2012AllNon-PacificAllAll20-24FemaleAll</t>
  </si>
  <si>
    <t xml:space="preserve">(0.3-5.5) </t>
  </si>
  <si>
    <t>above20_dutyfreeCRUDE2012AllNon-PacificAllAll20-24MaleAll</t>
  </si>
  <si>
    <t>above20_dutyfreeCRUDE2012AllNon-PacificAllAll25-34AllAll</t>
  </si>
  <si>
    <t>above20_dutyfreeCRUDE2012AllNon-PacificAllAll25-34FemaleAll</t>
  </si>
  <si>
    <t>above20_dutyfreeCRUDE2012AllNon-PacificAllAll25-34MaleAll</t>
  </si>
  <si>
    <t>above20_dutyfreeCRUDE2012AllNon-PacificAllAll35-44AllAll</t>
  </si>
  <si>
    <t>above20_dutyfreeCRUDE2012AllNon-PacificAllAll35-44FemaleAll</t>
  </si>
  <si>
    <t>above20_dutyfreeCRUDE2012AllNon-PacificAllAll35-44MaleAll</t>
  </si>
  <si>
    <t>above20_dutyfreeCRUDE2012AllNon-PacificAllAll45-54AllAll</t>
  </si>
  <si>
    <t>above20_dutyfreeCRUDE2012AllNon-PacificAllAll45-54FemaleAll</t>
  </si>
  <si>
    <t xml:space="preserve">(1.7-7.3) </t>
  </si>
  <si>
    <t>above20_dutyfreeCRUDE2012AllNon-PacificAllAll45-54MaleAll</t>
  </si>
  <si>
    <t>above20_dutyfreeCRUDE2012AllNon-PacificAllAll55-64AllAll</t>
  </si>
  <si>
    <t xml:space="preserve">(1.2-5.2) </t>
  </si>
  <si>
    <t>above20_dutyfreeCRUDE2012AllNon-PacificAllAll55-64FemaleAll</t>
  </si>
  <si>
    <t>above20_dutyfreeCRUDE2012AllNon-PacificAllAll55-64MaleAll</t>
  </si>
  <si>
    <t>above20_dutyfreeCRUDE2012AllNon-PacificAllAll65-74AllAll</t>
  </si>
  <si>
    <t>above20_dutyfreeCRUDE2012AllNon-PacificAllAll65-74FemaleAll</t>
  </si>
  <si>
    <t>above20_dutyfreeCRUDE2012AllNon-PacificAllAll65-74MaleAll</t>
  </si>
  <si>
    <t>above20_dutyfreeCRUDE2012AllNon-PacificAllAll75+AllAll</t>
  </si>
  <si>
    <t>above20_dutyfreeCRUDE2012AllNon-PacificAllAll75+FemaleAll</t>
  </si>
  <si>
    <t>above20_dutyfreeCRUDE2012AllNon-PacificAllAll75+MaleAll</t>
  </si>
  <si>
    <t>above20_dutyfreeCRUDE2012AllNon-PacificAllAllAllAllAll</t>
  </si>
  <si>
    <t>above20_dutyfreeCRUDE2012AllNon-PacificAllAllAllFemaleAll</t>
  </si>
  <si>
    <t>above20_dutyfreeCRUDE2012AllNon-PacificAllAllAllMaleAll</t>
  </si>
  <si>
    <t>above20_dutyfreeCRUDE2012AllPacificAllAll20-24AllAll</t>
  </si>
  <si>
    <t xml:space="preserve">(0.0-14.3) </t>
  </si>
  <si>
    <t>above20_dutyfreeCRUDE2012AllPacificAllAll25-34AllAll</t>
  </si>
  <si>
    <t>above20_dutyfreeCRUDE2012AllPacificAllAll25-34FemaleAll</t>
  </si>
  <si>
    <t xml:space="preserve">(0.0-12.8) </t>
  </si>
  <si>
    <t>above20_dutyfreeCRUDE2012AllPacificAllAll25-34MaleAll</t>
  </si>
  <si>
    <t>above20_dutyfreeCRUDE2012AllPacificAllAll35-44AllAll</t>
  </si>
  <si>
    <t>above20_dutyfreeCRUDE2012AllPacificAllAllAllAllAll</t>
  </si>
  <si>
    <t>above20_dutyfreeCRUDE2012AllPacificAllAllAllFemaleAll</t>
  </si>
  <si>
    <t>above20_dutyfreeCRUDE2012AllPacificAllAllAllMaleAll</t>
  </si>
  <si>
    <t xml:space="preserve">(0.3-18.8) </t>
  </si>
  <si>
    <t>above20_dutyfreeCRUDE2012MaoriAllAllAll20-24AllAll</t>
  </si>
  <si>
    <t>above20_dutyfreeCRUDE2012MaoriAllAllAll20-24FemaleAll</t>
  </si>
  <si>
    <t>above20_dutyfreeCRUDE2012MaoriAllAllAll20-24MaleAll</t>
  </si>
  <si>
    <t>above20_dutyfreeCRUDE2012MaoriAllAllAll25-34AllAll</t>
  </si>
  <si>
    <t>above20_dutyfreeCRUDE2012MaoriAllAllAll25-34FemaleAll</t>
  </si>
  <si>
    <t>above20_dutyfreeCRUDE2012MaoriAllAllAll25-34MaleAll</t>
  </si>
  <si>
    <t xml:space="preserve">(0.1-6.9) </t>
  </si>
  <si>
    <t>above20_dutyfreeCRUDE2012MaoriAllAllAll35-44AllAll</t>
  </si>
  <si>
    <t>above20_dutyfreeCRUDE2012MaoriAllAllAll35-44FemaleAll</t>
  </si>
  <si>
    <t>above20_dutyfreeCRUDE2012MaoriAllAllAll35-44MaleAll</t>
  </si>
  <si>
    <t>above20_dutyfreeCRUDE2012MaoriAllAllAll45-54AllAll</t>
  </si>
  <si>
    <t xml:space="preserve">(1.1-10.7) </t>
  </si>
  <si>
    <t>above20_dutyfreeCRUDE2012MaoriAllAllAll45-54FemaleAll</t>
  </si>
  <si>
    <t xml:space="preserve">(1.0-11.5) </t>
  </si>
  <si>
    <t>above20_dutyfreeCRUDE2012MaoriAllAllAll45-54MaleAll</t>
  </si>
  <si>
    <t xml:space="preserve">(0.1-22.7) </t>
  </si>
  <si>
    <t>above20_dutyfreeCRUDE2012MaoriAllAllAll55-64AllAll</t>
  </si>
  <si>
    <t xml:space="preserve">(0.9-11.3) </t>
  </si>
  <si>
    <t>above20_dutyfreeCRUDE2012MaoriAllAllAll55-64FemaleAll</t>
  </si>
  <si>
    <t xml:space="preserve">(1.4-17.3) </t>
  </si>
  <si>
    <t>above20_dutyfreeCRUDE2012MaoriAllAllAll55-64MaleAll</t>
  </si>
  <si>
    <t>above20_dutyfreeCRUDE2012MaoriAllAllAll65-74AllAll</t>
  </si>
  <si>
    <t xml:space="preserve">(0.0-16.9) </t>
  </si>
  <si>
    <t>above20_dutyfreeCRUDE2012MaoriAllAllAllAllAllAll</t>
  </si>
  <si>
    <t>above20_dutyfreeCRUDE2012MaoriAllAllAllAllAllQuintile1</t>
  </si>
  <si>
    <t xml:space="preserve">(3.8-32.8) </t>
  </si>
  <si>
    <t>above20_dutyfreeCRUDE2012MaoriAllAllAllAllAllQuintile2</t>
  </si>
  <si>
    <t>above20_dutyfreeCRUDE2012MaoriAllAllAllAllAllQuintile3</t>
  </si>
  <si>
    <t xml:space="preserve">(2.1-16.7) </t>
  </si>
  <si>
    <t>above20_dutyfreeCRUDE2012MaoriAllAllAllAllAllQuintile4</t>
  </si>
  <si>
    <t xml:space="preserve">(0.7-5.8) </t>
  </si>
  <si>
    <t>above20_dutyfreeCRUDE2012MaoriAllAllAllAllAllQuintile5</t>
  </si>
  <si>
    <t>above20_dutyfreeCRUDE2012MaoriAllAllAllAllFemaleAll</t>
  </si>
  <si>
    <t>above20_dutyfreeCRUDE2012MaoriAllAllAllAllFemaleQuintile3</t>
  </si>
  <si>
    <t xml:space="preserve">(3.0-29.5) </t>
  </si>
  <si>
    <t>above20_dutyfreeCRUDE2012MaoriAllAllAllAllFemaleQuintile4</t>
  </si>
  <si>
    <t>above20_dutyfreeCRUDE2012MaoriAllAllAllAllFemaleQuintile5</t>
  </si>
  <si>
    <t>above20_dutyfreeCRUDE2012MaoriAllAllAllAllMaleAll</t>
  </si>
  <si>
    <t xml:space="preserve">(0.7-6.4) </t>
  </si>
  <si>
    <t>above20_dutyfreeCRUDE2012MaoriAllAllAllAllMaleQuintile3</t>
  </si>
  <si>
    <t>above20_dutyfreeCRUDE2012MaoriAllAllAllAllMaleQuintile4</t>
  </si>
  <si>
    <t>above20_dutyfreeCRUDE2012MaoriAllAllAllAllMaleQuintile5</t>
  </si>
  <si>
    <t>above20_dutyfreeCRUDE2012Non-MaoriAllAllAll20-24AllAll</t>
  </si>
  <si>
    <t xml:space="preserve">(0.3-4.3) </t>
  </si>
  <si>
    <t>above20_dutyfreeCRUDE2012Non-MaoriAllAllAll20-24FemaleAll</t>
  </si>
  <si>
    <t>above20_dutyfreeCRUDE2012Non-MaoriAllAllAll20-24MaleAll</t>
  </si>
  <si>
    <t>above20_dutyfreeCRUDE2012Non-MaoriAllAllAll25-34AllAll</t>
  </si>
  <si>
    <t>above20_dutyfreeCRUDE2012Non-MaoriAllAllAll25-34FemaleAll</t>
  </si>
  <si>
    <t xml:space="preserve">(0.7-7.9) </t>
  </si>
  <si>
    <t>above20_dutyfreeCRUDE2012Non-MaoriAllAllAll25-34MaleAll</t>
  </si>
  <si>
    <t>above20_dutyfreeCRUDE2012Non-MaoriAllAllAll35-44AllAll</t>
  </si>
  <si>
    <t>above20_dutyfreeCRUDE2012Non-MaoriAllAllAll35-44FemaleAll</t>
  </si>
  <si>
    <t>above20_dutyfreeCRUDE2012Non-MaoriAllAllAll35-44MaleAll</t>
  </si>
  <si>
    <t>above20_dutyfreeCRUDE2012Non-MaoriAllAllAll45-54AllAll</t>
  </si>
  <si>
    <t>above20_dutyfreeCRUDE2012Non-MaoriAllAllAll45-54FemaleAll</t>
  </si>
  <si>
    <t>above20_dutyfreeCRUDE2012Non-MaoriAllAllAll45-54MaleAll</t>
  </si>
  <si>
    <t xml:space="preserve">(0.3-3.8) </t>
  </si>
  <si>
    <t>above20_dutyfreeCRUDE2012Non-MaoriAllAllAll55-64AllAll</t>
  </si>
  <si>
    <t>above20_dutyfreeCRUDE2012Non-MaoriAllAllAll55-64FemaleAll</t>
  </si>
  <si>
    <t>above20_dutyfreeCRUDE2012Non-MaoriAllAllAll55-64MaleAll</t>
  </si>
  <si>
    <t>above20_dutyfreeCRUDE2012Non-MaoriAllAllAll65-74AllAll</t>
  </si>
  <si>
    <t>above20_dutyfreeCRUDE2012Non-MaoriAllAllAll65-74FemaleAll</t>
  </si>
  <si>
    <t>above20_dutyfreeCRUDE2012Non-MaoriAllAllAll65-74MaleAll</t>
  </si>
  <si>
    <t xml:space="preserve">(0.3-33.6) </t>
  </si>
  <si>
    <t>above20_dutyfreeCRUDE2012Non-MaoriAllAllAll75+AllAll</t>
  </si>
  <si>
    <t>above20_dutyfreeCRUDE2012Non-MaoriAllAllAll75+FemaleAll</t>
  </si>
  <si>
    <t>above20_dutyfreeCRUDE2012Non-MaoriAllAllAllAllAllAll</t>
  </si>
  <si>
    <t xml:space="preserve">(1.3-2.9) </t>
  </si>
  <si>
    <t>above20_dutyfreeCRUDE2012Non-MaoriAllAllAllAllAllQuintile1</t>
  </si>
  <si>
    <t xml:space="preserve">(0.9-6.9) </t>
  </si>
  <si>
    <t>above20_dutyfreeCRUDE2012Non-MaoriAllAllAllAllAllQuintile2</t>
  </si>
  <si>
    <t>above20_dutyfreeCRUDE2012Non-MaoriAllAllAllAllAllQuintile3</t>
  </si>
  <si>
    <t>above20_dutyfreeCRUDE2012Non-MaoriAllAllAllAllAllQuintile4</t>
  </si>
  <si>
    <t>above20_dutyfreeCRUDE2012Non-MaoriAllAllAllAllAllQuintile5</t>
  </si>
  <si>
    <t>above20_dutyfreeCRUDE2012Non-MaoriAllAllAllAllFemaleAll</t>
  </si>
  <si>
    <t xml:space="preserve">(1.6-4.0) </t>
  </si>
  <si>
    <t>above20_dutyfreeCRUDE2012Non-MaoriAllAllAllAllFemaleQuintile1</t>
  </si>
  <si>
    <t>above20_dutyfreeCRUDE2012Non-MaoriAllAllAllAllFemaleQuintile2</t>
  </si>
  <si>
    <t xml:space="preserve">(1.0-6.5) </t>
  </si>
  <si>
    <t>above20_dutyfreeCRUDE2012Non-MaoriAllAllAllAllFemaleQuintile3</t>
  </si>
  <si>
    <t>above20_dutyfreeCRUDE2012Non-MaoriAllAllAllAllFemaleQuintile4</t>
  </si>
  <si>
    <t>above20_dutyfreeCRUDE2012Non-MaoriAllAllAllAllFemaleQuintile5</t>
  </si>
  <si>
    <t>above20_dutyfreeCRUDE2012Non-MaoriAllAllAllAllMaleAll</t>
  </si>
  <si>
    <t>above20_dutyfreeCRUDE2012Non-MaoriAllAllAllAllMaleQuintile1</t>
  </si>
  <si>
    <t>above20_dutyfreeCRUDE2012Non-MaoriAllAllAllAllMaleQuintile2</t>
  </si>
  <si>
    <t>above20_dutyfreeCRUDE2012Non-MaoriAllAllAllAllMaleQuintile3</t>
  </si>
  <si>
    <t>above20_dutyfreeCRUDE2012Non-MaoriAllAllAllAllMaleQuintile4</t>
  </si>
  <si>
    <t>above20_dutyfreeCRUDE2012Non-MaoriAllAllAllAllMaleQuintile5</t>
  </si>
  <si>
    <t xml:space="preserve">(1.1-4.7) </t>
  </si>
  <si>
    <t xml:space="preserve">(0.1-5.9) </t>
  </si>
  <si>
    <t>above20_hotel_pubCRUDE2012AllAllAllAll20-24AllAll</t>
  </si>
  <si>
    <t>above20_hotel_pubCRUDE2012AllAllAllAll20-24FemaleAll</t>
  </si>
  <si>
    <t>above20_hotel_pubCRUDE2012AllAllAllAll20-24MaleAll</t>
  </si>
  <si>
    <t>above20_hotel_pubCRUDE2012AllAllAllAll25-34AllAll</t>
  </si>
  <si>
    <t>above20_hotel_pubCRUDE2012AllAllAllAll25-34FemaleAll</t>
  </si>
  <si>
    <t xml:space="preserve">(0.1-13.6) </t>
  </si>
  <si>
    <t>above20_hotel_pubCRUDE2012AllAllAllAll25-34MaleAll</t>
  </si>
  <si>
    <t>above20_hotel_pubCRUDE2012AllAllAllAll35-44AllAll</t>
  </si>
  <si>
    <t>above20_hotel_pubCRUDE2012AllAllAllAll35-44FemaleAll</t>
  </si>
  <si>
    <t>above20_hotel_pubCRUDE2012AllAllAllAll35-44MaleAll</t>
  </si>
  <si>
    <t>above20_hotel_pubCRUDE2012AllAllAllAll45-54AllAll</t>
  </si>
  <si>
    <t>above20_hotel_pubCRUDE2012AllAllAllAll45-54FemaleAll</t>
  </si>
  <si>
    <t>above20_hotel_pubCRUDE2012AllAllAllAll45-54MaleAll</t>
  </si>
  <si>
    <t>above20_hotel_pubCRUDE2012AllAllAllAll55-64AllAll</t>
  </si>
  <si>
    <t>above20_hotel_pubCRUDE2012AllAllAllAll55-64FemaleAll</t>
  </si>
  <si>
    <t>above20_hotel_pubCRUDE2012AllAllAllAll55-64MaleAll</t>
  </si>
  <si>
    <t>above20_hotel_pubCRUDE2012AllAllAllAll65-74AllAll</t>
  </si>
  <si>
    <t>above20_hotel_pubCRUDE2012AllAllAllAll65-74FemaleAll</t>
  </si>
  <si>
    <t>above20_hotel_pubCRUDE2012AllAllAllAll65-74MaleAll</t>
  </si>
  <si>
    <t>above20_hotel_pubCRUDE2012AllAllAllAll75+AllAll</t>
  </si>
  <si>
    <t>above20_hotel_pubCRUDE2012AllAllAllAll75+FemaleAll</t>
  </si>
  <si>
    <t xml:space="preserve">(0.1-22.2) </t>
  </si>
  <si>
    <t>above20_hotel_pubCRUDE2012AllAllAllAll75+MaleAll</t>
  </si>
  <si>
    <t>above20_hotel_pubCRUDE2012AllAllAllAllAllAllAll</t>
  </si>
  <si>
    <t>above20_hotel_pubCRUDE2012AllAllAllAllAllAllQuintile1</t>
  </si>
  <si>
    <t>above20_hotel_pubCRUDE2012AllAllAllAllAllAllQuintile2</t>
  </si>
  <si>
    <t xml:space="preserve">(0.6-10.8) </t>
  </si>
  <si>
    <t>above20_hotel_pubCRUDE2012AllAllAllAllAllAllQuintile3</t>
  </si>
  <si>
    <t>above20_hotel_pubCRUDE2012AllAllAllAllAllAllQuintile4</t>
  </si>
  <si>
    <t>above20_hotel_pubCRUDE2012AllAllAllAllAllAllQuintile5</t>
  </si>
  <si>
    <t>above20_hotel_pubCRUDE2012AllAllAllAllAllFemaleAll</t>
  </si>
  <si>
    <t xml:space="preserve">(0-10) </t>
  </si>
  <si>
    <t>above20_hotel_pubCRUDE2012AllAllAllAllAllFemaleQuintile1</t>
  </si>
  <si>
    <t>above20_hotel_pubCRUDE2012AllAllAllAllAllFemaleQuintile2</t>
  </si>
  <si>
    <t xml:space="preserve">(0.2-20.8) </t>
  </si>
  <si>
    <t>above20_hotel_pubCRUDE2012AllAllAllAllAllFemaleQuintile3</t>
  </si>
  <si>
    <t>above20_hotel_pubCRUDE2012AllAllAllAllAllFemaleQuintile4</t>
  </si>
  <si>
    <t>above20_hotel_pubCRUDE2012AllAllAllAllAllFemaleQuintile5</t>
  </si>
  <si>
    <t>above20_hotel_pubCRUDE2012AllAllAllAllAllMaleAll</t>
  </si>
  <si>
    <t xml:space="preserve">(0.4-1.8) </t>
  </si>
  <si>
    <t>above20_hotel_pubCRUDE2012AllAllAllAllAllMaleQuintile1</t>
  </si>
  <si>
    <t>above20_hotel_pubCRUDE2012AllAllAllAllAllMaleQuintile2</t>
  </si>
  <si>
    <t>above20_hotel_pubCRUDE2012AllAllAllAllAllMaleQuintile3</t>
  </si>
  <si>
    <t>above20_hotel_pubCRUDE2012AllAllAllAllAllMaleQuintile4</t>
  </si>
  <si>
    <t>above20_hotel_pubCRUDE2012AllAllAllAllAllMaleQuintile5</t>
  </si>
  <si>
    <t>above20_hotel_pubCRUDE2012AllAllAllNon-Other-Euro20-24AllAll</t>
  </si>
  <si>
    <t>above20_hotel_pubCRUDE2012AllAllAllNon-Other-Euro20-24FemaleAll</t>
  </si>
  <si>
    <t>above20_hotel_pubCRUDE2012AllAllAllNon-Other-Euro20-24MaleAll</t>
  </si>
  <si>
    <t>above20_hotel_pubCRUDE2012AllAllAllNon-Other-Euro25-34AllAll</t>
  </si>
  <si>
    <t>above20_hotel_pubCRUDE2012AllAllAllNon-Other-Euro25-34FemaleAll</t>
  </si>
  <si>
    <t>above20_hotel_pubCRUDE2012AllAllAllNon-Other-Euro25-34MaleAll</t>
  </si>
  <si>
    <t>above20_hotel_pubCRUDE2012AllAllAllNon-Other-Euro35-44AllAll</t>
  </si>
  <si>
    <t>above20_hotel_pubCRUDE2012AllAllAllNon-Other-Euro35-44FemaleAll</t>
  </si>
  <si>
    <t>above20_hotel_pubCRUDE2012AllAllAllNon-Other-Euro35-44MaleAll</t>
  </si>
  <si>
    <t>above20_hotel_pubCRUDE2012AllAllAllNon-Other-Euro45-54AllAll</t>
  </si>
  <si>
    <t>above20_hotel_pubCRUDE2012AllAllAllNon-Other-Euro45-54FemaleAll</t>
  </si>
  <si>
    <t>above20_hotel_pubCRUDE2012AllAllAllNon-Other-Euro45-54MaleAll</t>
  </si>
  <si>
    <t>above20_hotel_pubCRUDE2012AllAllAllNon-Other-Euro55-64AllAll</t>
  </si>
  <si>
    <t>above20_hotel_pubCRUDE2012AllAllAllNon-Other-Euro55-64FemaleAll</t>
  </si>
  <si>
    <t>above20_hotel_pubCRUDE2012AllAllAllNon-Other-Euro55-64MaleAll</t>
  </si>
  <si>
    <t>above20_hotel_pubCRUDE2012AllAllAllNon-Other-Euro65-74AllAll</t>
  </si>
  <si>
    <t>above20_hotel_pubCRUDE2012AllAllAllNon-Other-EuroAllAllAll</t>
  </si>
  <si>
    <t>above20_hotel_pubCRUDE2012AllAllAllNon-Other-EuroAllFemaleAll</t>
  </si>
  <si>
    <t>above20_hotel_pubCRUDE2012AllAllAllNon-Other-EuroAllMaleAll</t>
  </si>
  <si>
    <t>above20_hotel_pubCRUDE2012AllAllAllOther-Euro20-24AllAll</t>
  </si>
  <si>
    <t>above20_hotel_pubCRUDE2012AllAllAllOther-Euro20-24FemaleAll</t>
  </si>
  <si>
    <t>above20_hotel_pubCRUDE2012AllAllAllOther-Euro20-24MaleAll</t>
  </si>
  <si>
    <t>above20_hotel_pubCRUDE2012AllAllAllOther-Euro25-34AllAll</t>
  </si>
  <si>
    <t>above20_hotel_pubCRUDE2012AllAllAllOther-Euro25-34FemaleAll</t>
  </si>
  <si>
    <t xml:space="preserve">(0.1-23.7) </t>
  </si>
  <si>
    <t>above20_hotel_pubCRUDE2012AllAllAllOther-Euro25-34MaleAll</t>
  </si>
  <si>
    <t>above20_hotel_pubCRUDE2012AllAllAllOther-Euro35-44AllAll</t>
  </si>
  <si>
    <t>above20_hotel_pubCRUDE2012AllAllAllOther-Euro35-44FemaleAll</t>
  </si>
  <si>
    <t>above20_hotel_pubCRUDE2012AllAllAllOther-Euro35-44MaleAll</t>
  </si>
  <si>
    <t>above20_hotel_pubCRUDE2012AllAllAllOther-Euro45-54AllAll</t>
  </si>
  <si>
    <t>above20_hotel_pubCRUDE2012AllAllAllOther-Euro45-54FemaleAll</t>
  </si>
  <si>
    <t>above20_hotel_pubCRUDE2012AllAllAllOther-Euro45-54MaleAll</t>
  </si>
  <si>
    <t>above20_hotel_pubCRUDE2012AllAllAllOther-Euro55-64AllAll</t>
  </si>
  <si>
    <t>above20_hotel_pubCRUDE2012AllAllAllOther-Euro55-64FemaleAll</t>
  </si>
  <si>
    <t>above20_hotel_pubCRUDE2012AllAllAllOther-Euro55-64MaleAll</t>
  </si>
  <si>
    <t>above20_hotel_pubCRUDE2012AllAllAllOther-Euro65-74AllAll</t>
  </si>
  <si>
    <t>above20_hotel_pubCRUDE2012AllAllAllOther-Euro65-74FemaleAll</t>
  </si>
  <si>
    <t>above20_hotel_pubCRUDE2012AllAllAllOther-Euro65-74MaleAll</t>
  </si>
  <si>
    <t>above20_hotel_pubCRUDE2012AllAllAllOther-Euro75+AllAll</t>
  </si>
  <si>
    <t>above20_hotel_pubCRUDE2012AllAllAllOther-Euro75+FemaleAll</t>
  </si>
  <si>
    <t xml:space="preserve">(0.1-23.5) </t>
  </si>
  <si>
    <t>above20_hotel_pubCRUDE2012AllAllAllOther-EuroAllAllAll</t>
  </si>
  <si>
    <t>above20_hotel_pubCRUDE2012AllAllAllOther-EuroAllFemaleAll</t>
  </si>
  <si>
    <t xml:space="preserve">(0.2-5.0) </t>
  </si>
  <si>
    <t>above20_hotel_pubCRUDE2012AllAllAllOther-EuroAllMaleAll</t>
  </si>
  <si>
    <t>above20_hotel_pubCRUDE2012AllAllAsianAllAllAllAll</t>
  </si>
  <si>
    <t>above20_hotel_pubCRUDE2012AllAllAsianAllAllMaleAll</t>
  </si>
  <si>
    <t>above20_hotel_pubCRUDE2012AllAllNon-AsianAll20-24AllAll</t>
  </si>
  <si>
    <t>above20_hotel_pubCRUDE2012AllAllNon-AsianAll20-24FemaleAll</t>
  </si>
  <si>
    <t>above20_hotel_pubCRUDE2012AllAllNon-AsianAll20-24MaleAll</t>
  </si>
  <si>
    <t>above20_hotel_pubCRUDE2012AllAllNon-AsianAll25-34AllAll</t>
  </si>
  <si>
    <t>above20_hotel_pubCRUDE2012AllAllNon-AsianAll25-34FemaleAll</t>
  </si>
  <si>
    <t xml:space="preserve">(0.1-14.2) </t>
  </si>
  <si>
    <t>above20_hotel_pubCRUDE2012AllAllNon-AsianAll25-34MaleAll</t>
  </si>
  <si>
    <t>above20_hotel_pubCRUDE2012AllAllNon-AsianAll35-44AllAll</t>
  </si>
  <si>
    <t>above20_hotel_pubCRUDE2012AllAllNon-AsianAll35-44FemaleAll</t>
  </si>
  <si>
    <t>above20_hotel_pubCRUDE2012AllAllNon-AsianAll35-44MaleAll</t>
  </si>
  <si>
    <t>above20_hotel_pubCRUDE2012AllAllNon-AsianAll45-54AllAll</t>
  </si>
  <si>
    <t>above20_hotel_pubCRUDE2012AllAllNon-AsianAll45-54FemaleAll</t>
  </si>
  <si>
    <t>above20_hotel_pubCRUDE2012AllAllNon-AsianAll45-54MaleAll</t>
  </si>
  <si>
    <t>above20_hotel_pubCRUDE2012AllAllNon-AsianAll55-64AllAll</t>
  </si>
  <si>
    <t>above20_hotel_pubCRUDE2012AllAllNon-AsianAll55-64FemaleAll</t>
  </si>
  <si>
    <t>above20_hotel_pubCRUDE2012AllAllNon-AsianAll55-64MaleAll</t>
  </si>
  <si>
    <t>above20_hotel_pubCRUDE2012AllAllNon-AsianAll65-74AllAll</t>
  </si>
  <si>
    <t>above20_hotel_pubCRUDE2012AllAllNon-AsianAll65-74FemaleAll</t>
  </si>
  <si>
    <t>above20_hotel_pubCRUDE2012AllAllNon-AsianAll65-74MaleAll</t>
  </si>
  <si>
    <t>above20_hotel_pubCRUDE2012AllAllNon-AsianAll75+AllAll</t>
  </si>
  <si>
    <t xml:space="preserve">(0.0-12.4) </t>
  </si>
  <si>
    <t>above20_hotel_pubCRUDE2012AllAllNon-AsianAll75+FemaleAll</t>
  </si>
  <si>
    <t>above20_hotel_pubCRUDE2012AllAllNon-AsianAll75+MaleAll</t>
  </si>
  <si>
    <t>above20_hotel_pubCRUDE2012AllAllNon-AsianAllAllAllAll</t>
  </si>
  <si>
    <t xml:space="preserve">(0.4-2.2) </t>
  </si>
  <si>
    <t>above20_hotel_pubCRUDE2012AllAllNon-AsianAllAllFemaleAll</t>
  </si>
  <si>
    <t>above20_hotel_pubCRUDE2012AllAllNon-AsianAllAllMaleAll</t>
  </si>
  <si>
    <t>above20_hotel_pubCRUDE2012AllNon-PacificAllAll20-24AllAll</t>
  </si>
  <si>
    <t>above20_hotel_pubCRUDE2012AllNon-PacificAllAll20-24FemaleAll</t>
  </si>
  <si>
    <t>above20_hotel_pubCRUDE2012AllNon-PacificAllAll20-24MaleAll</t>
  </si>
  <si>
    <t>above20_hotel_pubCRUDE2012AllNon-PacificAllAll25-34AllAll</t>
  </si>
  <si>
    <t>above20_hotel_pubCRUDE2012AllNon-PacificAllAll25-34FemaleAll</t>
  </si>
  <si>
    <t xml:space="preserve">(0.1-15.9) </t>
  </si>
  <si>
    <t>above20_hotel_pubCRUDE2012AllNon-PacificAllAll25-34MaleAll</t>
  </si>
  <si>
    <t>above20_hotel_pubCRUDE2012AllNon-PacificAllAll35-44AllAll</t>
  </si>
  <si>
    <t>above20_hotel_pubCRUDE2012AllNon-PacificAllAll35-44FemaleAll</t>
  </si>
  <si>
    <t>above20_hotel_pubCRUDE2012AllNon-PacificAllAll35-44MaleAll</t>
  </si>
  <si>
    <t>above20_hotel_pubCRUDE2012AllNon-PacificAllAll45-54AllAll</t>
  </si>
  <si>
    <t>above20_hotel_pubCRUDE2012AllNon-PacificAllAll45-54FemaleAll</t>
  </si>
  <si>
    <t>above20_hotel_pubCRUDE2012AllNon-PacificAllAll45-54MaleAll</t>
  </si>
  <si>
    <t xml:space="preserve">(0.2-6.9) </t>
  </si>
  <si>
    <t>above20_hotel_pubCRUDE2012AllNon-PacificAllAll55-64AllAll</t>
  </si>
  <si>
    <t>above20_hotel_pubCRUDE2012AllNon-PacificAllAll55-64FemaleAll</t>
  </si>
  <si>
    <t>above20_hotel_pubCRUDE2012AllNon-PacificAllAll55-64MaleAll</t>
  </si>
  <si>
    <t>above20_hotel_pubCRUDE2012AllNon-PacificAllAll65-74AllAll</t>
  </si>
  <si>
    <t>above20_hotel_pubCRUDE2012AllNon-PacificAllAll65-74FemaleAll</t>
  </si>
  <si>
    <t>above20_hotel_pubCRUDE2012AllNon-PacificAllAll65-74MaleAll</t>
  </si>
  <si>
    <t>above20_hotel_pubCRUDE2012AllNon-PacificAllAll75+AllAll</t>
  </si>
  <si>
    <t>above20_hotel_pubCRUDE2012AllNon-PacificAllAll75+FemaleAll</t>
  </si>
  <si>
    <t>above20_hotel_pubCRUDE2012AllNon-PacificAllAll75+MaleAll</t>
  </si>
  <si>
    <t>above20_hotel_pubCRUDE2012AllNon-PacificAllAllAllAllAll</t>
  </si>
  <si>
    <t>above20_hotel_pubCRUDE2012AllNon-PacificAllAllAllFemaleAll</t>
  </si>
  <si>
    <t>above20_hotel_pubCRUDE2012AllNon-PacificAllAllAllMaleAll</t>
  </si>
  <si>
    <t>above20_hotel_pubCRUDE2012AllPacificAllAll20-24AllAll</t>
  </si>
  <si>
    <t>above20_hotel_pubCRUDE2012AllPacificAllAll25-34AllAll</t>
  </si>
  <si>
    <t>above20_hotel_pubCRUDE2012AllPacificAllAll25-34FemaleAll</t>
  </si>
  <si>
    <t>above20_hotel_pubCRUDE2012AllPacificAllAll25-34MaleAll</t>
  </si>
  <si>
    <t>above20_hotel_pubCRUDE2012AllPacificAllAll35-44AllAll</t>
  </si>
  <si>
    <t>above20_hotel_pubCRUDE2012AllPacificAllAllAllAllAll</t>
  </si>
  <si>
    <t>above20_hotel_pubCRUDE2012AllPacificAllAllAllFemaleAll</t>
  </si>
  <si>
    <t>above20_hotel_pubCRUDE2012AllPacificAllAllAllMaleAll</t>
  </si>
  <si>
    <t>above20_hotel_pubCRUDE2012MaoriAllAllAll20-24AllAll</t>
  </si>
  <si>
    <t>above20_hotel_pubCRUDE2012MaoriAllAllAll20-24FemaleAll</t>
  </si>
  <si>
    <t>above20_hotel_pubCRUDE2012MaoriAllAllAll20-24MaleAll</t>
  </si>
  <si>
    <t>above20_hotel_pubCRUDE2012MaoriAllAllAll25-34AllAll</t>
  </si>
  <si>
    <t>above20_hotel_pubCRUDE2012MaoriAllAllAll25-34FemaleAll</t>
  </si>
  <si>
    <t>above20_hotel_pubCRUDE2012MaoriAllAllAll25-34MaleAll</t>
  </si>
  <si>
    <t>above20_hotel_pubCRUDE2012MaoriAllAllAll35-44AllAll</t>
  </si>
  <si>
    <t>above20_hotel_pubCRUDE2012MaoriAllAllAll35-44FemaleAll</t>
  </si>
  <si>
    <t>above20_hotel_pubCRUDE2012MaoriAllAllAll35-44MaleAll</t>
  </si>
  <si>
    <t>above20_hotel_pubCRUDE2012MaoriAllAllAll45-54AllAll</t>
  </si>
  <si>
    <t>above20_hotel_pubCRUDE2012MaoriAllAllAll45-54FemaleAll</t>
  </si>
  <si>
    <t>above20_hotel_pubCRUDE2012MaoriAllAllAll45-54MaleAll</t>
  </si>
  <si>
    <t>above20_hotel_pubCRUDE2012MaoriAllAllAll55-64AllAll</t>
  </si>
  <si>
    <t>above20_hotel_pubCRUDE2012MaoriAllAllAll55-64FemaleAll</t>
  </si>
  <si>
    <t>above20_hotel_pubCRUDE2012MaoriAllAllAll55-64MaleAll</t>
  </si>
  <si>
    <t>above20_hotel_pubCRUDE2012MaoriAllAllAll65-74AllAll</t>
  </si>
  <si>
    <t>above20_hotel_pubCRUDE2012MaoriAllAllAllAllAllAll</t>
  </si>
  <si>
    <t>above20_hotel_pubCRUDE2012MaoriAllAllAllAllAllQuintile1</t>
  </si>
  <si>
    <t>above20_hotel_pubCRUDE2012MaoriAllAllAllAllAllQuintile2</t>
  </si>
  <si>
    <t>above20_hotel_pubCRUDE2012MaoriAllAllAllAllAllQuintile3</t>
  </si>
  <si>
    <t>above20_hotel_pubCRUDE2012MaoriAllAllAllAllAllQuintile4</t>
  </si>
  <si>
    <t>above20_hotel_pubCRUDE2012MaoriAllAllAllAllAllQuintile5</t>
  </si>
  <si>
    <t>above20_hotel_pubCRUDE2012MaoriAllAllAllAllFemaleAll</t>
  </si>
  <si>
    <t>above20_hotel_pubCRUDE2012MaoriAllAllAllAllFemaleQuintile3</t>
  </si>
  <si>
    <t>above20_hotel_pubCRUDE2012MaoriAllAllAllAllFemaleQuintile4</t>
  </si>
  <si>
    <t>above20_hotel_pubCRUDE2012MaoriAllAllAllAllFemaleQuintile5</t>
  </si>
  <si>
    <t>above20_hotel_pubCRUDE2012MaoriAllAllAllAllMaleAll</t>
  </si>
  <si>
    <t>above20_hotel_pubCRUDE2012MaoriAllAllAllAllMaleQuintile3</t>
  </si>
  <si>
    <t>above20_hotel_pubCRUDE2012MaoriAllAllAllAllMaleQuintile4</t>
  </si>
  <si>
    <t>above20_hotel_pubCRUDE2012MaoriAllAllAllAllMaleQuintile5</t>
  </si>
  <si>
    <t>above20_hotel_pubCRUDE2012Non-MaoriAllAllAll20-24AllAll</t>
  </si>
  <si>
    <t>above20_hotel_pubCRUDE2012Non-MaoriAllAllAll20-24FemaleAll</t>
  </si>
  <si>
    <t>above20_hotel_pubCRUDE2012Non-MaoriAllAllAll20-24MaleAll</t>
  </si>
  <si>
    <t>above20_hotel_pubCRUDE2012Non-MaoriAllAllAll25-34AllAll</t>
  </si>
  <si>
    <t xml:space="preserve">(0.1-8.7) </t>
  </si>
  <si>
    <t>above20_hotel_pubCRUDE2012Non-MaoriAllAllAll25-34FemaleAll</t>
  </si>
  <si>
    <t xml:space="preserve">(0.1-22.8) </t>
  </si>
  <si>
    <t>above20_hotel_pubCRUDE2012Non-MaoriAllAllAll25-34MaleAll</t>
  </si>
  <si>
    <t>above20_hotel_pubCRUDE2012Non-MaoriAllAllAll35-44AllAll</t>
  </si>
  <si>
    <t>above20_hotel_pubCRUDE2012Non-MaoriAllAllAll35-44FemaleAll</t>
  </si>
  <si>
    <t>above20_hotel_pubCRUDE2012Non-MaoriAllAllAll35-44MaleAll</t>
  </si>
  <si>
    <t>above20_hotel_pubCRUDE2012Non-MaoriAllAllAll45-54AllAll</t>
  </si>
  <si>
    <t xml:space="preserve">(0.2-4.3) </t>
  </si>
  <si>
    <t>above20_hotel_pubCRUDE2012Non-MaoriAllAllAll45-54FemaleAll</t>
  </si>
  <si>
    <t>above20_hotel_pubCRUDE2012Non-MaoriAllAllAll45-54MaleAll</t>
  </si>
  <si>
    <t>above20_hotel_pubCRUDE2012Non-MaoriAllAllAll55-64AllAll</t>
  </si>
  <si>
    <t>above20_hotel_pubCRUDE2012Non-MaoriAllAllAll55-64FemaleAll</t>
  </si>
  <si>
    <t>above20_hotel_pubCRUDE2012Non-MaoriAllAllAll55-64MaleAll</t>
  </si>
  <si>
    <t>above20_hotel_pubCRUDE2012Non-MaoriAllAllAll65-74AllAll</t>
  </si>
  <si>
    <t>above20_hotel_pubCRUDE2012Non-MaoriAllAllAll65-74FemaleAll</t>
  </si>
  <si>
    <t>above20_hotel_pubCRUDE2012Non-MaoriAllAllAll65-74MaleAll</t>
  </si>
  <si>
    <t>above20_hotel_pubCRUDE2012Non-MaoriAllAllAll75+AllAll</t>
  </si>
  <si>
    <t xml:space="preserve">(0.0-13.4) </t>
  </si>
  <si>
    <t>above20_hotel_pubCRUDE2012Non-MaoriAllAllAll75+FemaleAll</t>
  </si>
  <si>
    <t xml:space="preserve">(0.1-25.2) </t>
  </si>
  <si>
    <t>above20_hotel_pubCRUDE2012Non-MaoriAllAllAllAllAllAll</t>
  </si>
  <si>
    <t>above20_hotel_pubCRUDE2012Non-MaoriAllAllAllAllAllQuintile1</t>
  </si>
  <si>
    <t>above20_hotel_pubCRUDE2012Non-MaoriAllAllAllAllAllQuintile2</t>
  </si>
  <si>
    <t>above20_hotel_pubCRUDE2012Non-MaoriAllAllAllAllAllQuintile3</t>
  </si>
  <si>
    <t>above20_hotel_pubCRUDE2012Non-MaoriAllAllAllAllAllQuintile4</t>
  </si>
  <si>
    <t>above20_hotel_pubCRUDE2012Non-MaoriAllAllAllAllAllQuintile5</t>
  </si>
  <si>
    <t>above20_hotel_pubCRUDE2012Non-MaoriAllAllAllAllFemaleAll</t>
  </si>
  <si>
    <t>above20_hotel_pubCRUDE2012Non-MaoriAllAllAllAllFemaleQuintile1</t>
  </si>
  <si>
    <t>above20_hotel_pubCRUDE2012Non-MaoriAllAllAllAllFemaleQuintile2</t>
  </si>
  <si>
    <t xml:space="preserve">(0.3-23.7) </t>
  </si>
  <si>
    <t>above20_hotel_pubCRUDE2012Non-MaoriAllAllAllAllFemaleQuintile3</t>
  </si>
  <si>
    <t>above20_hotel_pubCRUDE2012Non-MaoriAllAllAllAllFemaleQuintile4</t>
  </si>
  <si>
    <t>above20_hotel_pubCRUDE2012Non-MaoriAllAllAllAllFemaleQuintile5</t>
  </si>
  <si>
    <t>above20_hotel_pubCRUDE2012Non-MaoriAllAllAllAllMaleAll</t>
  </si>
  <si>
    <t>above20_hotel_pubCRUDE2012Non-MaoriAllAllAllAllMaleQuintile1</t>
  </si>
  <si>
    <t>above20_hotel_pubCRUDE2012Non-MaoriAllAllAllAllMaleQuintile2</t>
  </si>
  <si>
    <t>above20_hotel_pubCRUDE2012Non-MaoriAllAllAllAllMaleQuintile3</t>
  </si>
  <si>
    <t>above20_hotel_pubCRUDE2012Non-MaoriAllAllAllAllMaleQuintile4</t>
  </si>
  <si>
    <t>above20_hotel_pubCRUDE2012Non-MaoriAllAllAllAllMaleQuintile5</t>
  </si>
  <si>
    <t xml:space="preserve">(0.1-12.8) </t>
  </si>
  <si>
    <t>above20_mail_internetCRUDE2012AllAllAllAll20-24AllAll</t>
  </si>
  <si>
    <t xml:space="preserve">above20_mail_internet </t>
  </si>
  <si>
    <t>above20_mail_internetCRUDE2012AllAllAllAll20-24FemaleAll</t>
  </si>
  <si>
    <t>above20_mail_internetCRUDE2012AllAllAllAll20-24MaleAll</t>
  </si>
  <si>
    <t>above20_mail_internetCRUDE2012AllAllAllAll25-34AllAll</t>
  </si>
  <si>
    <t>above20_mail_internetCRUDE2012AllAllAllAll25-34FemaleAll</t>
  </si>
  <si>
    <t>above20_mail_internetCRUDE2012AllAllAllAll25-34MaleAll</t>
  </si>
  <si>
    <t>above20_mail_internetCRUDE2012AllAllAllAll35-44AllAll</t>
  </si>
  <si>
    <t>above20_mail_internetCRUDE2012AllAllAllAll35-44FemaleAll</t>
  </si>
  <si>
    <t>above20_mail_internetCRUDE2012AllAllAllAll35-44MaleAll</t>
  </si>
  <si>
    <t>above20_mail_internetCRUDE2012AllAllAllAll45-54AllAll</t>
  </si>
  <si>
    <t>above20_mail_internetCRUDE2012AllAllAllAll45-54FemaleAll</t>
  </si>
  <si>
    <t>above20_mail_internetCRUDE2012AllAllAllAll45-54MaleAll</t>
  </si>
  <si>
    <t>above20_mail_internetCRUDE2012AllAllAllAll55-64AllAll</t>
  </si>
  <si>
    <t>above20_mail_internetCRUDE2012AllAllAllAll55-64FemaleAll</t>
  </si>
  <si>
    <t>above20_mail_internetCRUDE2012AllAllAllAll55-64MaleAll</t>
  </si>
  <si>
    <t>above20_mail_internetCRUDE2012AllAllAllAll65-74AllAll</t>
  </si>
  <si>
    <t>above20_mail_internetCRUDE2012AllAllAllAll65-74FemaleAll</t>
  </si>
  <si>
    <t>above20_mail_internetCRUDE2012AllAllAllAll65-74MaleAll</t>
  </si>
  <si>
    <t>above20_mail_internetCRUDE2012AllAllAllAll75+AllAll</t>
  </si>
  <si>
    <t>above20_mail_internetCRUDE2012AllAllAllAll75+FemaleAll</t>
  </si>
  <si>
    <t>above20_mail_internetCRUDE2012AllAllAllAll75+MaleAll</t>
  </si>
  <si>
    <t>above20_mail_internetCRUDE2012AllAllAllAllAllAllAll</t>
  </si>
  <si>
    <t xml:space="preserve">(0.0-0.1) </t>
  </si>
  <si>
    <t>above20_mail_internetCRUDE2012AllAllAllAllAllAllQuintile1</t>
  </si>
  <si>
    <t>above20_mail_internetCRUDE2012AllAllAllAllAllAllQuintile2</t>
  </si>
  <si>
    <t>above20_mail_internetCRUDE2012AllAllAllAllAllAllQuintile3</t>
  </si>
  <si>
    <t>above20_mail_internetCRUDE2012AllAllAllAllAllAllQuintile4</t>
  </si>
  <si>
    <t>above20_mail_internetCRUDE2012AllAllAllAllAllAllQuintile5</t>
  </si>
  <si>
    <t>above20_mail_internetCRUDE2012AllAllAllAllAllFemaleAll</t>
  </si>
  <si>
    <t>above20_mail_internetCRUDE2012AllAllAllAllAllFemaleQuintile1</t>
  </si>
  <si>
    <t>above20_mail_internetCRUDE2012AllAllAllAllAllFemaleQuintile2</t>
  </si>
  <si>
    <t>above20_mail_internetCRUDE2012AllAllAllAllAllFemaleQuintile3</t>
  </si>
  <si>
    <t>above20_mail_internetCRUDE2012AllAllAllAllAllFemaleQuintile4</t>
  </si>
  <si>
    <t>above20_mail_internetCRUDE2012AllAllAllAllAllFemaleQuintile5</t>
  </si>
  <si>
    <t>above20_mail_internetCRUDE2012AllAllAllAllAllMaleAll</t>
  </si>
  <si>
    <t>above20_mail_internetCRUDE2012AllAllAllAllAllMaleQuintile1</t>
  </si>
  <si>
    <t>above20_mail_internetCRUDE2012AllAllAllAllAllMaleQuintile2</t>
  </si>
  <si>
    <t>above20_mail_internetCRUDE2012AllAllAllAllAllMaleQuintile3</t>
  </si>
  <si>
    <t>above20_mail_internetCRUDE2012AllAllAllAllAllMaleQuintile4</t>
  </si>
  <si>
    <t>above20_mail_internetCRUDE2012AllAllAllAllAllMaleQuintile5</t>
  </si>
  <si>
    <t>above20_mail_internetCRUDE2012AllAllAllNon-Other-Euro20-24AllAll</t>
  </si>
  <si>
    <t>above20_mail_internetCRUDE2012AllAllAllNon-Other-Euro20-24FemaleAll</t>
  </si>
  <si>
    <t>above20_mail_internetCRUDE2012AllAllAllNon-Other-Euro20-24MaleAll</t>
  </si>
  <si>
    <t>above20_mail_internetCRUDE2012AllAllAllNon-Other-Euro25-34AllAll</t>
  </si>
  <si>
    <t>above20_mail_internetCRUDE2012AllAllAllNon-Other-Euro25-34FemaleAll</t>
  </si>
  <si>
    <t>above20_mail_internetCRUDE2012AllAllAllNon-Other-Euro25-34MaleAll</t>
  </si>
  <si>
    <t>above20_mail_internetCRUDE2012AllAllAllNon-Other-Euro35-44AllAll</t>
  </si>
  <si>
    <t>above20_mail_internetCRUDE2012AllAllAllNon-Other-Euro35-44FemaleAll</t>
  </si>
  <si>
    <t>above20_mail_internetCRUDE2012AllAllAllNon-Other-Euro35-44MaleAll</t>
  </si>
  <si>
    <t>above20_mail_internetCRUDE2012AllAllAllNon-Other-Euro45-54AllAll</t>
  </si>
  <si>
    <t>above20_mail_internetCRUDE2012AllAllAllNon-Other-Euro45-54FemaleAll</t>
  </si>
  <si>
    <t>above20_mail_internetCRUDE2012AllAllAllNon-Other-Euro45-54MaleAll</t>
  </si>
  <si>
    <t>above20_mail_internetCRUDE2012AllAllAllNon-Other-Euro55-64AllAll</t>
  </si>
  <si>
    <t>above20_mail_internetCRUDE2012AllAllAllNon-Other-Euro55-64FemaleAll</t>
  </si>
  <si>
    <t>above20_mail_internetCRUDE2012AllAllAllNon-Other-Euro55-64MaleAll</t>
  </si>
  <si>
    <t>above20_mail_internetCRUDE2012AllAllAllNon-Other-Euro65-74AllAll</t>
  </si>
  <si>
    <t>above20_mail_internetCRUDE2012AllAllAllNon-Other-EuroAllAllAll</t>
  </si>
  <si>
    <t>above20_mail_internetCRUDE2012AllAllAllNon-Other-EuroAllFemaleAll</t>
  </si>
  <si>
    <t>above20_mail_internetCRUDE2012AllAllAllNon-Other-EuroAllMaleAll</t>
  </si>
  <si>
    <t>above20_mail_internetCRUDE2012AllAllAllOther-Euro20-24AllAll</t>
  </si>
  <si>
    <t>above20_mail_internetCRUDE2012AllAllAllOther-Euro20-24FemaleAll</t>
  </si>
  <si>
    <t>above20_mail_internetCRUDE2012AllAllAllOther-Euro20-24MaleAll</t>
  </si>
  <si>
    <t>above20_mail_internetCRUDE2012AllAllAllOther-Euro25-34AllAll</t>
  </si>
  <si>
    <t>above20_mail_internetCRUDE2012AllAllAllOther-Euro25-34FemaleAll</t>
  </si>
  <si>
    <t>above20_mail_internetCRUDE2012AllAllAllOther-Euro25-34MaleAll</t>
  </si>
  <si>
    <t>above20_mail_internetCRUDE2012AllAllAllOther-Euro35-44AllAll</t>
  </si>
  <si>
    <t>above20_mail_internetCRUDE2012AllAllAllOther-Euro35-44FemaleAll</t>
  </si>
  <si>
    <t>above20_mail_internetCRUDE2012AllAllAllOther-Euro35-44MaleAll</t>
  </si>
  <si>
    <t>above20_mail_internetCRUDE2012AllAllAllOther-Euro45-54AllAll</t>
  </si>
  <si>
    <t>above20_mail_internetCRUDE2012AllAllAllOther-Euro45-54FemaleAll</t>
  </si>
  <si>
    <t>above20_mail_internetCRUDE2012AllAllAllOther-Euro45-54MaleAll</t>
  </si>
  <si>
    <t>above20_mail_internetCRUDE2012AllAllAllOther-Euro55-64AllAll</t>
  </si>
  <si>
    <t>above20_mail_internetCRUDE2012AllAllAllOther-Euro55-64FemaleAll</t>
  </si>
  <si>
    <t>above20_mail_internetCRUDE2012AllAllAllOther-Euro55-64MaleAll</t>
  </si>
  <si>
    <t>above20_mail_internetCRUDE2012AllAllAllOther-Euro65-74AllAll</t>
  </si>
  <si>
    <t>above20_mail_internetCRUDE2012AllAllAllOther-Euro65-74FemaleAll</t>
  </si>
  <si>
    <t>above20_mail_internetCRUDE2012AllAllAllOther-Euro65-74MaleAll</t>
  </si>
  <si>
    <t>above20_mail_internetCRUDE2012AllAllAllOther-Euro75+AllAll</t>
  </si>
  <si>
    <t>above20_mail_internetCRUDE2012AllAllAllOther-Euro75+FemaleAll</t>
  </si>
  <si>
    <t>above20_mail_internetCRUDE2012AllAllAllOther-EuroAllAllAll</t>
  </si>
  <si>
    <t>above20_mail_internetCRUDE2012AllAllAllOther-EuroAllFemaleAll</t>
  </si>
  <si>
    <t>above20_mail_internetCRUDE2012AllAllAllOther-EuroAllMaleAll</t>
  </si>
  <si>
    <t>above20_mail_internetCRUDE2012AllAllAsianAllAllAllAll</t>
  </si>
  <si>
    <t>above20_mail_internetCRUDE2012AllAllAsianAllAllMaleAll</t>
  </si>
  <si>
    <t>above20_mail_internetCRUDE2012AllAllNon-AsianAll20-24AllAll</t>
  </si>
  <si>
    <t>above20_mail_internetCRUDE2012AllAllNon-AsianAll20-24FemaleAll</t>
  </si>
  <si>
    <t>above20_mail_internetCRUDE2012AllAllNon-AsianAll20-24MaleAll</t>
  </si>
  <si>
    <t>above20_mail_internetCRUDE2012AllAllNon-AsianAll25-34AllAll</t>
  </si>
  <si>
    <t>above20_mail_internetCRUDE2012AllAllNon-AsianAll25-34FemaleAll</t>
  </si>
  <si>
    <t>above20_mail_internetCRUDE2012AllAllNon-AsianAll25-34MaleAll</t>
  </si>
  <si>
    <t>above20_mail_internetCRUDE2012AllAllNon-AsianAll35-44AllAll</t>
  </si>
  <si>
    <t>above20_mail_internetCRUDE2012AllAllNon-AsianAll35-44FemaleAll</t>
  </si>
  <si>
    <t>above20_mail_internetCRUDE2012AllAllNon-AsianAll35-44MaleAll</t>
  </si>
  <si>
    <t>above20_mail_internetCRUDE2012AllAllNon-AsianAll45-54AllAll</t>
  </si>
  <si>
    <t>above20_mail_internetCRUDE2012AllAllNon-AsianAll45-54FemaleAll</t>
  </si>
  <si>
    <t>above20_mail_internetCRUDE2012AllAllNon-AsianAll45-54MaleAll</t>
  </si>
  <si>
    <t>above20_mail_internetCRUDE2012AllAllNon-AsianAll55-64AllAll</t>
  </si>
  <si>
    <t>above20_mail_internetCRUDE2012AllAllNon-AsianAll55-64FemaleAll</t>
  </si>
  <si>
    <t>above20_mail_internetCRUDE2012AllAllNon-AsianAll55-64MaleAll</t>
  </si>
  <si>
    <t>above20_mail_internetCRUDE2012AllAllNon-AsianAll65-74AllAll</t>
  </si>
  <si>
    <t>above20_mail_internetCRUDE2012AllAllNon-AsianAll65-74FemaleAll</t>
  </si>
  <si>
    <t>above20_mail_internetCRUDE2012AllAllNon-AsianAll65-74MaleAll</t>
  </si>
  <si>
    <t>above20_mail_internetCRUDE2012AllAllNon-AsianAll75+AllAll</t>
  </si>
  <si>
    <t>above20_mail_internetCRUDE2012AllAllNon-AsianAll75+FemaleAll</t>
  </si>
  <si>
    <t>above20_mail_internetCRUDE2012AllAllNon-AsianAll75+MaleAll</t>
  </si>
  <si>
    <t>above20_mail_internetCRUDE2012AllAllNon-AsianAllAllAllAll</t>
  </si>
  <si>
    <t>above20_mail_internetCRUDE2012AllAllNon-AsianAllAllFemaleAll</t>
  </si>
  <si>
    <t>above20_mail_internetCRUDE2012AllAllNon-AsianAllAllMaleAll</t>
  </si>
  <si>
    <t>above20_mail_internetCRUDE2012AllNon-PacificAllAll20-24AllAll</t>
  </si>
  <si>
    <t>above20_mail_internetCRUDE2012AllNon-PacificAllAll20-24FemaleAll</t>
  </si>
  <si>
    <t>above20_mail_internetCRUDE2012AllNon-PacificAllAll20-24MaleAll</t>
  </si>
  <si>
    <t>above20_mail_internetCRUDE2012AllNon-PacificAllAll25-34AllAll</t>
  </si>
  <si>
    <t>above20_mail_internetCRUDE2012AllNon-PacificAllAll25-34FemaleAll</t>
  </si>
  <si>
    <t>above20_mail_internetCRUDE2012AllNon-PacificAllAll25-34MaleAll</t>
  </si>
  <si>
    <t>above20_mail_internetCRUDE2012AllNon-PacificAllAll35-44AllAll</t>
  </si>
  <si>
    <t>above20_mail_internetCRUDE2012AllNon-PacificAllAll35-44FemaleAll</t>
  </si>
  <si>
    <t>above20_mail_internetCRUDE2012AllNon-PacificAllAll35-44MaleAll</t>
  </si>
  <si>
    <t>above20_mail_internetCRUDE2012AllNon-PacificAllAll45-54AllAll</t>
  </si>
  <si>
    <t>above20_mail_internetCRUDE2012AllNon-PacificAllAll45-54FemaleAll</t>
  </si>
  <si>
    <t>above20_mail_internetCRUDE2012AllNon-PacificAllAll45-54MaleAll</t>
  </si>
  <si>
    <t>above20_mail_internetCRUDE2012AllNon-PacificAllAll55-64AllAll</t>
  </si>
  <si>
    <t>above20_mail_internetCRUDE2012AllNon-PacificAllAll55-64FemaleAll</t>
  </si>
  <si>
    <t>above20_mail_internetCRUDE2012AllNon-PacificAllAll55-64MaleAll</t>
  </si>
  <si>
    <t>above20_mail_internetCRUDE2012AllNon-PacificAllAll65-74AllAll</t>
  </si>
  <si>
    <t>above20_mail_internetCRUDE2012AllNon-PacificAllAll65-74FemaleAll</t>
  </si>
  <si>
    <t>above20_mail_internetCRUDE2012AllNon-PacificAllAll65-74MaleAll</t>
  </si>
  <si>
    <t>above20_mail_internetCRUDE2012AllNon-PacificAllAll75+AllAll</t>
  </si>
  <si>
    <t>above20_mail_internetCRUDE2012AllNon-PacificAllAll75+FemaleAll</t>
  </si>
  <si>
    <t>above20_mail_internetCRUDE2012AllNon-PacificAllAll75+MaleAll</t>
  </si>
  <si>
    <t>above20_mail_internetCRUDE2012AllNon-PacificAllAllAllAllAll</t>
  </si>
  <si>
    <t>above20_mail_internetCRUDE2012AllNon-PacificAllAllAllFemaleAll</t>
  </si>
  <si>
    <t>above20_mail_internetCRUDE2012AllNon-PacificAllAllAllMaleAll</t>
  </si>
  <si>
    <t>above20_mail_internetCRUDE2012AllPacificAllAll20-24AllAll</t>
  </si>
  <si>
    <t>above20_mail_internetCRUDE2012AllPacificAllAll25-34AllAll</t>
  </si>
  <si>
    <t>above20_mail_internetCRUDE2012AllPacificAllAll25-34FemaleAll</t>
  </si>
  <si>
    <t>above20_mail_internetCRUDE2012AllPacificAllAll25-34MaleAll</t>
  </si>
  <si>
    <t>above20_mail_internetCRUDE2012AllPacificAllAll35-44AllAll</t>
  </si>
  <si>
    <t>above20_mail_internetCRUDE2012AllPacificAllAllAllAllAll</t>
  </si>
  <si>
    <t>above20_mail_internetCRUDE2012AllPacificAllAllAllFemaleAll</t>
  </si>
  <si>
    <t>above20_mail_internetCRUDE2012AllPacificAllAllAllMaleAll</t>
  </si>
  <si>
    <t>above20_mail_internetCRUDE2012MaoriAllAllAll20-24AllAll</t>
  </si>
  <si>
    <t>above20_mail_internetCRUDE2012MaoriAllAllAll20-24FemaleAll</t>
  </si>
  <si>
    <t>above20_mail_internetCRUDE2012MaoriAllAllAll20-24MaleAll</t>
  </si>
  <si>
    <t>above20_mail_internetCRUDE2012MaoriAllAllAll25-34AllAll</t>
  </si>
  <si>
    <t>above20_mail_internetCRUDE2012MaoriAllAllAll25-34FemaleAll</t>
  </si>
  <si>
    <t>above20_mail_internetCRUDE2012MaoriAllAllAll25-34MaleAll</t>
  </si>
  <si>
    <t>above20_mail_internetCRUDE2012MaoriAllAllAll35-44AllAll</t>
  </si>
  <si>
    <t>above20_mail_internetCRUDE2012MaoriAllAllAll35-44FemaleAll</t>
  </si>
  <si>
    <t>above20_mail_internetCRUDE2012MaoriAllAllAll35-44MaleAll</t>
  </si>
  <si>
    <t>above20_mail_internetCRUDE2012MaoriAllAllAll45-54AllAll</t>
  </si>
  <si>
    <t>above20_mail_internetCRUDE2012MaoriAllAllAll45-54FemaleAll</t>
  </si>
  <si>
    <t>above20_mail_internetCRUDE2012MaoriAllAllAll45-54MaleAll</t>
  </si>
  <si>
    <t>above20_mail_internetCRUDE2012MaoriAllAllAll55-64AllAll</t>
  </si>
  <si>
    <t>above20_mail_internetCRUDE2012MaoriAllAllAll55-64FemaleAll</t>
  </si>
  <si>
    <t>above20_mail_internetCRUDE2012MaoriAllAllAll55-64MaleAll</t>
  </si>
  <si>
    <t>above20_mail_internetCRUDE2012MaoriAllAllAll65-74AllAll</t>
  </si>
  <si>
    <t>above20_mail_internetCRUDE2012MaoriAllAllAllAllAllAll</t>
  </si>
  <si>
    <t>above20_mail_internetCRUDE2012MaoriAllAllAllAllAllQuintile1</t>
  </si>
  <si>
    <t>above20_mail_internetCRUDE2012MaoriAllAllAllAllAllQuintile2</t>
  </si>
  <si>
    <t>above20_mail_internetCRUDE2012MaoriAllAllAllAllAllQuintile3</t>
  </si>
  <si>
    <t>above20_mail_internetCRUDE2012MaoriAllAllAllAllAllQuintile4</t>
  </si>
  <si>
    <t>above20_mail_internetCRUDE2012MaoriAllAllAllAllAllQuintile5</t>
  </si>
  <si>
    <t>above20_mail_internetCRUDE2012MaoriAllAllAllAllFemaleAll</t>
  </si>
  <si>
    <t>above20_mail_internetCRUDE2012MaoriAllAllAllAllFemaleQuintile3</t>
  </si>
  <si>
    <t>above20_mail_internetCRUDE2012MaoriAllAllAllAllFemaleQuintile4</t>
  </si>
  <si>
    <t>above20_mail_internetCRUDE2012MaoriAllAllAllAllFemaleQuintile5</t>
  </si>
  <si>
    <t>above20_mail_internetCRUDE2012MaoriAllAllAllAllMaleAll</t>
  </si>
  <si>
    <t>above20_mail_internetCRUDE2012MaoriAllAllAllAllMaleQuintile3</t>
  </si>
  <si>
    <t>above20_mail_internetCRUDE2012MaoriAllAllAllAllMaleQuintile4</t>
  </si>
  <si>
    <t>above20_mail_internetCRUDE2012MaoriAllAllAllAllMaleQuintile5</t>
  </si>
  <si>
    <t>above20_mail_internetCRUDE2012Non-MaoriAllAllAll20-24AllAll</t>
  </si>
  <si>
    <t>above20_mail_internetCRUDE2012Non-MaoriAllAllAll20-24FemaleAll</t>
  </si>
  <si>
    <t>above20_mail_internetCRUDE2012Non-MaoriAllAllAll20-24MaleAll</t>
  </si>
  <si>
    <t>above20_mail_internetCRUDE2012Non-MaoriAllAllAll25-34AllAll</t>
  </si>
  <si>
    <t>above20_mail_internetCRUDE2012Non-MaoriAllAllAll25-34FemaleAll</t>
  </si>
  <si>
    <t>above20_mail_internetCRUDE2012Non-MaoriAllAllAll25-34MaleAll</t>
  </si>
  <si>
    <t>above20_mail_internetCRUDE2012Non-MaoriAllAllAll35-44AllAll</t>
  </si>
  <si>
    <t>above20_mail_internetCRUDE2012Non-MaoriAllAllAll35-44FemaleAll</t>
  </si>
  <si>
    <t>above20_mail_internetCRUDE2012Non-MaoriAllAllAll35-44MaleAll</t>
  </si>
  <si>
    <t>above20_mail_internetCRUDE2012Non-MaoriAllAllAll45-54AllAll</t>
  </si>
  <si>
    <t>above20_mail_internetCRUDE2012Non-MaoriAllAllAll45-54FemaleAll</t>
  </si>
  <si>
    <t>above20_mail_internetCRUDE2012Non-MaoriAllAllAll45-54MaleAll</t>
  </si>
  <si>
    <t>above20_mail_internetCRUDE2012Non-MaoriAllAllAll55-64AllAll</t>
  </si>
  <si>
    <t>above20_mail_internetCRUDE2012Non-MaoriAllAllAll55-64FemaleAll</t>
  </si>
  <si>
    <t>above20_mail_internetCRUDE2012Non-MaoriAllAllAll55-64MaleAll</t>
  </si>
  <si>
    <t>above20_mail_internetCRUDE2012Non-MaoriAllAllAll65-74AllAll</t>
  </si>
  <si>
    <t>above20_mail_internetCRUDE2012Non-MaoriAllAllAll65-74FemaleAll</t>
  </si>
  <si>
    <t>above20_mail_internetCRUDE2012Non-MaoriAllAllAll65-74MaleAll</t>
  </si>
  <si>
    <t>above20_mail_internetCRUDE2012Non-MaoriAllAllAll75+AllAll</t>
  </si>
  <si>
    <t>above20_mail_internetCRUDE2012Non-MaoriAllAllAll75+FemaleAll</t>
  </si>
  <si>
    <t>above20_mail_internetCRUDE2012Non-MaoriAllAllAllAllAllAll</t>
  </si>
  <si>
    <t>above20_mail_internetCRUDE2012Non-MaoriAllAllAllAllAllQuintile1</t>
  </si>
  <si>
    <t>above20_mail_internetCRUDE2012Non-MaoriAllAllAllAllAllQuintile2</t>
  </si>
  <si>
    <t>above20_mail_internetCRUDE2012Non-MaoriAllAllAllAllAllQuintile3</t>
  </si>
  <si>
    <t>above20_mail_internetCRUDE2012Non-MaoriAllAllAllAllAllQuintile4</t>
  </si>
  <si>
    <t>above20_mail_internetCRUDE2012Non-MaoriAllAllAllAllAllQuintile5</t>
  </si>
  <si>
    <t>above20_mail_internetCRUDE2012Non-MaoriAllAllAllAllFemaleAll</t>
  </si>
  <si>
    <t>above20_mail_internetCRUDE2012Non-MaoriAllAllAllAllFemaleQuintile1</t>
  </si>
  <si>
    <t>above20_mail_internetCRUDE2012Non-MaoriAllAllAllAllFemaleQuintile2</t>
  </si>
  <si>
    <t>above20_mail_internetCRUDE2012Non-MaoriAllAllAllAllFemaleQuintile3</t>
  </si>
  <si>
    <t>above20_mail_internetCRUDE2012Non-MaoriAllAllAllAllFemaleQuintile4</t>
  </si>
  <si>
    <t>above20_mail_internetCRUDE2012Non-MaoriAllAllAllAllFemaleQuintile5</t>
  </si>
  <si>
    <t>above20_mail_internetCRUDE2012Non-MaoriAllAllAllAllMaleAll</t>
  </si>
  <si>
    <t>above20_mail_internetCRUDE2012Non-MaoriAllAllAllAllMaleQuintile1</t>
  </si>
  <si>
    <t>above20_mail_internetCRUDE2012Non-MaoriAllAllAllAllMaleQuintile2</t>
  </si>
  <si>
    <t>above20_mail_internetCRUDE2012Non-MaoriAllAllAllAllMaleQuintile3</t>
  </si>
  <si>
    <t>above20_mail_internetCRUDE2012Non-MaoriAllAllAllAllMaleQuintile4</t>
  </si>
  <si>
    <t>above20_mail_internetCRUDE2012Non-MaoriAllAllAllAllMaleQuintile5</t>
  </si>
  <si>
    <t>above20_otherCRUDE2012AllAllAllAll20-24AllAll</t>
  </si>
  <si>
    <t>above20_otherCRUDE2012AllAllAllAll20-24FemaleAll</t>
  </si>
  <si>
    <t>above20_otherCRUDE2012AllAllAllAll20-24MaleAll</t>
  </si>
  <si>
    <t>above20_otherCRUDE2012AllAllAllAll25-34AllAll</t>
  </si>
  <si>
    <t>above20_otherCRUDE2012AllAllAllAll25-34FemaleAll</t>
  </si>
  <si>
    <t>above20_otherCRUDE2012AllAllAllAll25-34MaleAll</t>
  </si>
  <si>
    <t>above20_otherCRUDE2012AllAllAllAll35-44AllAll</t>
  </si>
  <si>
    <t>above20_otherCRUDE2012AllAllAllAll35-44FemaleAll</t>
  </si>
  <si>
    <t>above20_otherCRUDE2012AllAllAllAll35-44MaleAll</t>
  </si>
  <si>
    <t>above20_otherCRUDE2012AllAllAllAll45-54AllAll</t>
  </si>
  <si>
    <t>above20_otherCRUDE2012AllAllAllAll45-54FemaleAll</t>
  </si>
  <si>
    <t>above20_otherCRUDE2012AllAllAllAll45-54MaleAll</t>
  </si>
  <si>
    <t>above20_otherCRUDE2012AllAllAllAll55-64AllAll</t>
  </si>
  <si>
    <t xml:space="preserve">(1.0-6.6) </t>
  </si>
  <si>
    <t>above20_otherCRUDE2012AllAllAllAll55-64FemaleAll</t>
  </si>
  <si>
    <t>above20_otherCRUDE2012AllAllAllAll55-64MaleAll</t>
  </si>
  <si>
    <t>above20_otherCRUDE2012AllAllAllAll65-74AllAll</t>
  </si>
  <si>
    <t xml:space="preserve">(0.5-9.4) </t>
  </si>
  <si>
    <t>above20_otherCRUDE2012AllAllAllAll65-74FemaleAll</t>
  </si>
  <si>
    <t xml:space="preserve">(0.5-18.2) </t>
  </si>
  <si>
    <t>above20_otherCRUDE2012AllAllAllAll65-74MaleAll</t>
  </si>
  <si>
    <t>above20_otherCRUDE2012AllAllAllAll75+AllAll</t>
  </si>
  <si>
    <t>above20_otherCRUDE2012AllAllAllAll75+FemaleAll</t>
  </si>
  <si>
    <t>above20_otherCRUDE2012AllAllAllAll75+MaleAll</t>
  </si>
  <si>
    <t xml:space="preserve">(0.1-39.0) </t>
  </si>
  <si>
    <t>above20_otherCRUDE2012AllAllAllAllAllAllAll</t>
  </si>
  <si>
    <t xml:space="preserve">(2.1-4.1) </t>
  </si>
  <si>
    <t>above20_otherCRUDE2012AllAllAllAllAllAllQuintile1</t>
  </si>
  <si>
    <t xml:space="preserve">(0.7-11.5) </t>
  </si>
  <si>
    <t>above20_otherCRUDE2012AllAllAllAllAllAllQuintile2</t>
  </si>
  <si>
    <t>above20_otherCRUDE2012AllAllAllAllAllAllQuintile3</t>
  </si>
  <si>
    <t>above20_otherCRUDE2012AllAllAllAllAllAllQuintile4</t>
  </si>
  <si>
    <t>above20_otherCRUDE2012AllAllAllAllAllAllQuintile5</t>
  </si>
  <si>
    <t>above20_otherCRUDE2012AllAllAllAllAllFemaleAll</t>
  </si>
  <si>
    <t>above20_otherCRUDE2012AllAllAllAllAllFemaleQuintile1</t>
  </si>
  <si>
    <t xml:space="preserve">(0.2-25.8) </t>
  </si>
  <si>
    <t>above20_otherCRUDE2012AllAllAllAllAllFemaleQuintile2</t>
  </si>
  <si>
    <t xml:space="preserve">(1.7-11.5) </t>
  </si>
  <si>
    <t>above20_otherCRUDE2012AllAllAllAllAllFemaleQuintile3</t>
  </si>
  <si>
    <t>above20_otherCRUDE2012AllAllAllAllAllFemaleQuintile4</t>
  </si>
  <si>
    <t>above20_otherCRUDE2012AllAllAllAllAllFemaleQuintile5</t>
  </si>
  <si>
    <t>above20_otherCRUDE2012AllAllAllAllAllMaleAll</t>
  </si>
  <si>
    <t xml:space="preserve">(1.9-4.8) </t>
  </si>
  <si>
    <t>above20_otherCRUDE2012AllAllAllAllAllMaleQuintile1</t>
  </si>
  <si>
    <t>above20_otherCRUDE2012AllAllAllAllAllMaleQuintile2</t>
  </si>
  <si>
    <t>above20_otherCRUDE2012AllAllAllAllAllMaleQuintile3</t>
  </si>
  <si>
    <t>above20_otherCRUDE2012AllAllAllAllAllMaleQuintile4</t>
  </si>
  <si>
    <t>above20_otherCRUDE2012AllAllAllAllAllMaleQuintile5</t>
  </si>
  <si>
    <t xml:space="preserve">(0.5-8.7) </t>
  </si>
  <si>
    <t>above20_otherCRUDE2012AllAllAllNon-Other-Euro20-24AllAll</t>
  </si>
  <si>
    <t>above20_otherCRUDE2012AllAllAllNon-Other-Euro20-24FemaleAll</t>
  </si>
  <si>
    <t>above20_otherCRUDE2012AllAllAllNon-Other-Euro20-24MaleAll</t>
  </si>
  <si>
    <t>above20_otherCRUDE2012AllAllAllNon-Other-Euro25-34AllAll</t>
  </si>
  <si>
    <t xml:space="preserve">(1.0-6.2) </t>
  </si>
  <si>
    <t>above20_otherCRUDE2012AllAllAllNon-Other-Euro25-34FemaleAll</t>
  </si>
  <si>
    <t>above20_otherCRUDE2012AllAllAllNon-Other-Euro25-34MaleAll</t>
  </si>
  <si>
    <t>above20_otherCRUDE2012AllAllAllNon-Other-Euro35-44AllAll</t>
  </si>
  <si>
    <t>above20_otherCRUDE2012AllAllAllNon-Other-Euro35-44FemaleAll</t>
  </si>
  <si>
    <t>above20_otherCRUDE2012AllAllAllNon-Other-Euro35-44MaleAll</t>
  </si>
  <si>
    <t>above20_otherCRUDE2012AllAllAllNon-Other-Euro45-54AllAll</t>
  </si>
  <si>
    <t>above20_otherCRUDE2012AllAllAllNon-Other-Euro45-54FemaleAll</t>
  </si>
  <si>
    <t>above20_otherCRUDE2012AllAllAllNon-Other-Euro45-54MaleAll</t>
  </si>
  <si>
    <t>above20_otherCRUDE2012AllAllAllNon-Other-Euro55-64AllAll</t>
  </si>
  <si>
    <t xml:space="preserve">(0.4-19.6) </t>
  </si>
  <si>
    <t>above20_otherCRUDE2012AllAllAllNon-Other-Euro55-64FemaleAll</t>
  </si>
  <si>
    <t xml:space="preserve">(0.1-36.8) </t>
  </si>
  <si>
    <t>above20_otherCRUDE2012AllAllAllNon-Other-Euro55-64MaleAll</t>
  </si>
  <si>
    <t>above20_otherCRUDE2012AllAllAllNon-Other-Euro65-74AllAll</t>
  </si>
  <si>
    <t>above20_otherCRUDE2012AllAllAllNon-Other-EuroAllAllAll</t>
  </si>
  <si>
    <t>above20_otherCRUDE2012AllAllAllNon-Other-EuroAllFemaleAll</t>
  </si>
  <si>
    <t>above20_otherCRUDE2012AllAllAllNon-Other-EuroAllMaleAll</t>
  </si>
  <si>
    <t>above20_otherCRUDE2012AllAllAllOther-Euro20-24AllAll</t>
  </si>
  <si>
    <t xml:space="preserve">(0.4-9.3) </t>
  </si>
  <si>
    <t>above20_otherCRUDE2012AllAllAllOther-Euro20-24FemaleAll</t>
  </si>
  <si>
    <t>above20_otherCRUDE2012AllAllAllOther-Euro20-24MaleAll</t>
  </si>
  <si>
    <t xml:space="preserve">(0.1-20.3) </t>
  </si>
  <si>
    <t>above20_otherCRUDE2012AllAllAllOther-Euro25-34AllAll</t>
  </si>
  <si>
    <t>above20_otherCRUDE2012AllAllAllOther-Euro25-34FemaleAll</t>
  </si>
  <si>
    <t>above20_otherCRUDE2012AllAllAllOther-Euro25-34MaleAll</t>
  </si>
  <si>
    <t>above20_otherCRUDE2012AllAllAllOther-Euro35-44AllAll</t>
  </si>
  <si>
    <t>above20_otherCRUDE2012AllAllAllOther-Euro35-44FemaleAll</t>
  </si>
  <si>
    <t>above20_otherCRUDE2012AllAllAllOther-Euro35-44MaleAll</t>
  </si>
  <si>
    <t xml:space="preserve">(2.7-12.2) </t>
  </si>
  <si>
    <t>above20_otherCRUDE2012AllAllAllOther-Euro45-54AllAll</t>
  </si>
  <si>
    <t xml:space="preserve">(2.1-11.6) </t>
  </si>
  <si>
    <t>above20_otherCRUDE2012AllAllAllOther-Euro45-54FemaleAll</t>
  </si>
  <si>
    <t xml:space="preserve">(1.8-17.4) </t>
  </si>
  <si>
    <t>above20_otherCRUDE2012AllAllAllOther-Euro45-54MaleAll</t>
  </si>
  <si>
    <t>above20_otherCRUDE2012AllAllAllOther-Euro55-64AllAll</t>
  </si>
  <si>
    <t>above20_otherCRUDE2012AllAllAllOther-Euro55-64FemaleAll</t>
  </si>
  <si>
    <t>above20_otherCRUDE2012AllAllAllOther-Euro55-64MaleAll</t>
  </si>
  <si>
    <t>above20_otherCRUDE2012AllAllAllOther-Euro65-74AllAll</t>
  </si>
  <si>
    <t xml:space="preserve">(0.6-12.7) </t>
  </si>
  <si>
    <t>above20_otherCRUDE2012AllAllAllOther-Euro65-74FemaleAll</t>
  </si>
  <si>
    <t xml:space="preserve">(0.7-21.9) </t>
  </si>
  <si>
    <t>above20_otherCRUDE2012AllAllAllOther-Euro65-74MaleAll</t>
  </si>
  <si>
    <t>above20_otherCRUDE2012AllAllAllOther-Euro75+AllAll</t>
  </si>
  <si>
    <t xml:space="preserve">(0.3-10.3) </t>
  </si>
  <si>
    <t>above20_otherCRUDE2012AllAllAllOther-Euro75+FemaleAll</t>
  </si>
  <si>
    <t>above20_otherCRUDE2012AllAllAllOther-EuroAllAllAll</t>
  </si>
  <si>
    <t xml:space="preserve">(2.3-5.0) </t>
  </si>
  <si>
    <t>above20_otherCRUDE2012AllAllAllOther-EuroAllFemaleAll</t>
  </si>
  <si>
    <t>above20_otherCRUDE2012AllAllAllOther-EuroAllMaleAll</t>
  </si>
  <si>
    <t xml:space="preserve">(2.1-5.9) </t>
  </si>
  <si>
    <t>above20_otherCRUDE2012AllAllAsianAllAllAllAll</t>
  </si>
  <si>
    <t>above20_otherCRUDE2012AllAllAsianAllAllMaleAll</t>
  </si>
  <si>
    <t>above20_otherCRUDE2012AllAllNon-AsianAll20-24AllAll</t>
  </si>
  <si>
    <t>above20_otherCRUDE2012AllAllNon-AsianAll20-24FemaleAll</t>
  </si>
  <si>
    <t>above20_otherCRUDE2012AllAllNon-AsianAll20-24MaleAll</t>
  </si>
  <si>
    <t>above20_otherCRUDE2012AllAllNon-AsianAll25-34AllAll</t>
  </si>
  <si>
    <t>above20_otherCRUDE2012AllAllNon-AsianAll25-34FemaleAll</t>
  </si>
  <si>
    <t>above20_otherCRUDE2012AllAllNon-AsianAll25-34MaleAll</t>
  </si>
  <si>
    <t>above20_otherCRUDE2012AllAllNon-AsianAll35-44AllAll</t>
  </si>
  <si>
    <t>above20_otherCRUDE2012AllAllNon-AsianAll35-44FemaleAll</t>
  </si>
  <si>
    <t>above20_otherCRUDE2012AllAllNon-AsianAll35-44MaleAll</t>
  </si>
  <si>
    <t xml:space="preserve">(2.2-9.3) </t>
  </si>
  <si>
    <t>above20_otherCRUDE2012AllAllNon-AsianAll45-54AllAll</t>
  </si>
  <si>
    <t xml:space="preserve">(1.7-8.7) </t>
  </si>
  <si>
    <t>above20_otherCRUDE2012AllAllNon-AsianAll45-54FemaleAll</t>
  </si>
  <si>
    <t>above20_otherCRUDE2012AllAllNon-AsianAll45-54MaleAll</t>
  </si>
  <si>
    <t>above20_otherCRUDE2012AllAllNon-AsianAll55-64AllAll</t>
  </si>
  <si>
    <t xml:space="preserve">(1.0-6.9) </t>
  </si>
  <si>
    <t>above20_otherCRUDE2012AllAllNon-AsianAll55-64FemaleAll</t>
  </si>
  <si>
    <t>above20_otherCRUDE2012AllAllNon-AsianAll55-64MaleAll</t>
  </si>
  <si>
    <t xml:space="preserve">(0.6-9.4) </t>
  </si>
  <si>
    <t>above20_otherCRUDE2012AllAllNon-AsianAll65-74AllAll</t>
  </si>
  <si>
    <t>above20_otherCRUDE2012AllAllNon-AsianAll65-74FemaleAll</t>
  </si>
  <si>
    <t xml:space="preserve">(0.6-18.5) </t>
  </si>
  <si>
    <t>above20_otherCRUDE2012AllAllNon-AsianAll65-74MaleAll</t>
  </si>
  <si>
    <t>above20_otherCRUDE2012AllAllNon-AsianAll75+AllAll</t>
  </si>
  <si>
    <t xml:space="preserve">(0.2-9.7) </t>
  </si>
  <si>
    <t>above20_otherCRUDE2012AllAllNon-AsianAll75+FemaleAll</t>
  </si>
  <si>
    <t>above20_otherCRUDE2012AllAllNon-AsianAll75+MaleAll</t>
  </si>
  <si>
    <t>above20_otherCRUDE2012AllAllNon-AsianAllAllAllAll</t>
  </si>
  <si>
    <t xml:space="preserve">(2.1-4.3) </t>
  </si>
  <si>
    <t>above20_otherCRUDE2012AllAllNon-AsianAllAllFemaleAll</t>
  </si>
  <si>
    <t>above20_otherCRUDE2012AllAllNon-AsianAllAllMaleAll</t>
  </si>
  <si>
    <t xml:space="preserve">(1.8-5.1) </t>
  </si>
  <si>
    <t>above20_otherCRUDE2012AllNon-PacificAllAll20-24AllAll</t>
  </si>
  <si>
    <t>above20_otherCRUDE2012AllNon-PacificAllAll20-24FemaleAll</t>
  </si>
  <si>
    <t>above20_otherCRUDE2012AllNon-PacificAllAll20-24MaleAll</t>
  </si>
  <si>
    <t>above20_otherCRUDE2012AllNon-PacificAllAll25-34AllAll</t>
  </si>
  <si>
    <t>above20_otherCRUDE2012AllNon-PacificAllAll25-34FemaleAll</t>
  </si>
  <si>
    <t>above20_otherCRUDE2012AllNon-PacificAllAll25-34MaleAll</t>
  </si>
  <si>
    <t>above20_otherCRUDE2012AllNon-PacificAllAll35-44AllAll</t>
  </si>
  <si>
    <t>above20_otherCRUDE2012AllNon-PacificAllAll35-44FemaleAll</t>
  </si>
  <si>
    <t>above20_otherCRUDE2012AllNon-PacificAllAll35-44MaleAll</t>
  </si>
  <si>
    <t>above20_otherCRUDE2012AllNon-PacificAllAll45-54AllAll</t>
  </si>
  <si>
    <t xml:space="preserve">(1.7-8.8) </t>
  </si>
  <si>
    <t>above20_otherCRUDE2012AllNon-PacificAllAll45-54FemaleAll</t>
  </si>
  <si>
    <t xml:space="preserve">(1.4-13.6) </t>
  </si>
  <si>
    <t>above20_otherCRUDE2012AllNon-PacificAllAll45-54MaleAll</t>
  </si>
  <si>
    <t>above20_otherCRUDE2012AllNon-PacificAllAll55-64AllAll</t>
  </si>
  <si>
    <t>above20_otherCRUDE2012AllNon-PacificAllAll55-64FemaleAll</t>
  </si>
  <si>
    <t>above20_otherCRUDE2012AllNon-PacificAllAll55-64MaleAll</t>
  </si>
  <si>
    <t xml:space="preserve">(0.4-7.6) </t>
  </si>
  <si>
    <t>above20_otherCRUDE2012AllNon-PacificAllAll65-74AllAll</t>
  </si>
  <si>
    <t>above20_otherCRUDE2012AllNon-PacificAllAll65-74FemaleAll</t>
  </si>
  <si>
    <t xml:space="preserve">(0.5-18.3) </t>
  </si>
  <si>
    <t>above20_otherCRUDE2012AllNon-PacificAllAll65-74MaleAll</t>
  </si>
  <si>
    <t>above20_otherCRUDE2012AllNon-PacificAllAll75+AllAll</t>
  </si>
  <si>
    <t>above20_otherCRUDE2012AllNon-PacificAllAll75+FemaleAll</t>
  </si>
  <si>
    <t>above20_otherCRUDE2012AllNon-PacificAllAll75+MaleAll</t>
  </si>
  <si>
    <t>above20_otherCRUDE2012AllNon-PacificAllAllAllAllAll</t>
  </si>
  <si>
    <t xml:space="preserve">(2.2-4.4) </t>
  </si>
  <si>
    <t>above20_otherCRUDE2012AllNon-PacificAllAllAllFemaleAll</t>
  </si>
  <si>
    <t>above20_otherCRUDE2012AllNon-PacificAllAllAllMaleAll</t>
  </si>
  <si>
    <t>above20_otherCRUDE2012AllPacificAllAll20-24AllAll</t>
  </si>
  <si>
    <t>above20_otherCRUDE2012AllPacificAllAll25-34AllAll</t>
  </si>
  <si>
    <t>above20_otherCRUDE2012AllPacificAllAll25-34FemaleAll</t>
  </si>
  <si>
    <t>above20_otherCRUDE2012AllPacificAllAll25-34MaleAll</t>
  </si>
  <si>
    <t>above20_otherCRUDE2012AllPacificAllAll35-44AllAll</t>
  </si>
  <si>
    <t>above20_otherCRUDE2012AllPacificAllAllAllAllAll</t>
  </si>
  <si>
    <t>above20_otherCRUDE2012AllPacificAllAllAllFemaleAll</t>
  </si>
  <si>
    <t>above20_otherCRUDE2012AllPacificAllAllAllMaleAll</t>
  </si>
  <si>
    <t>above20_otherCRUDE2012MaoriAllAllAll20-24AllAll</t>
  </si>
  <si>
    <t>above20_otherCRUDE2012MaoriAllAllAll20-24FemaleAll</t>
  </si>
  <si>
    <t>above20_otherCRUDE2012MaoriAllAllAll20-24MaleAll</t>
  </si>
  <si>
    <t xml:space="preserve">(0.2-30.6) </t>
  </si>
  <si>
    <t>above20_otherCRUDE2012MaoriAllAllAll25-34AllAll</t>
  </si>
  <si>
    <t>above20_otherCRUDE2012MaoriAllAllAll25-34FemaleAll</t>
  </si>
  <si>
    <t>above20_otherCRUDE2012MaoriAllAllAll25-34MaleAll</t>
  </si>
  <si>
    <t xml:space="preserve">(0.8-11.4) </t>
  </si>
  <si>
    <t>above20_otherCRUDE2012MaoriAllAllAll35-44AllAll</t>
  </si>
  <si>
    <t>above20_otherCRUDE2012MaoriAllAllAll35-44FemaleAll</t>
  </si>
  <si>
    <t>above20_otherCRUDE2012MaoriAllAllAll35-44MaleAll</t>
  </si>
  <si>
    <t>above20_otherCRUDE2012MaoriAllAllAll45-54AllAll</t>
  </si>
  <si>
    <t>above20_otherCRUDE2012MaoriAllAllAll45-54FemaleAll</t>
  </si>
  <si>
    <t>above20_otherCRUDE2012MaoriAllAllAll45-54MaleAll</t>
  </si>
  <si>
    <t>above20_otherCRUDE2012MaoriAllAllAll55-64AllAll</t>
  </si>
  <si>
    <t>above20_otherCRUDE2012MaoriAllAllAll55-64FemaleAll</t>
  </si>
  <si>
    <t>above20_otherCRUDE2012MaoriAllAllAll55-64MaleAll</t>
  </si>
  <si>
    <t>above20_otherCRUDE2012MaoriAllAllAll65-74AllAll</t>
  </si>
  <si>
    <t>above20_otherCRUDE2012MaoriAllAllAllAllAllAll</t>
  </si>
  <si>
    <t>above20_otherCRUDE2012MaoriAllAllAllAllAllQuintile1</t>
  </si>
  <si>
    <t>above20_otherCRUDE2012MaoriAllAllAllAllAllQuintile2</t>
  </si>
  <si>
    <t>above20_otherCRUDE2012MaoriAllAllAllAllAllQuintile3</t>
  </si>
  <si>
    <t>above20_otherCRUDE2012MaoriAllAllAllAllAllQuintile4</t>
  </si>
  <si>
    <t>above20_otherCRUDE2012MaoriAllAllAllAllAllQuintile5</t>
  </si>
  <si>
    <t>above20_otherCRUDE2012MaoriAllAllAllAllFemaleAll</t>
  </si>
  <si>
    <t xml:space="preserve">(1.0-4.1) </t>
  </si>
  <si>
    <t>above20_otherCRUDE2012MaoriAllAllAllAllFemaleQuintile3</t>
  </si>
  <si>
    <t>above20_otherCRUDE2012MaoriAllAllAllAllFemaleQuintile4</t>
  </si>
  <si>
    <t>above20_otherCRUDE2012MaoriAllAllAllAllFemaleQuintile5</t>
  </si>
  <si>
    <t>above20_otherCRUDE2012MaoriAllAllAllAllMaleAll</t>
  </si>
  <si>
    <t>above20_otherCRUDE2012MaoriAllAllAllAllMaleQuintile3</t>
  </si>
  <si>
    <t>above20_otherCRUDE2012MaoriAllAllAllAllMaleQuintile4</t>
  </si>
  <si>
    <t>above20_otherCRUDE2012MaoriAllAllAllAllMaleQuintile5</t>
  </si>
  <si>
    <t xml:space="preserve">(0.2-21.6) </t>
  </si>
  <si>
    <t>above20_otherCRUDE2012Non-MaoriAllAllAll20-24AllAll</t>
  </si>
  <si>
    <t>above20_otherCRUDE2012Non-MaoriAllAllAll20-24FemaleAll</t>
  </si>
  <si>
    <t>above20_otherCRUDE2012Non-MaoriAllAllAll20-24MaleAll</t>
  </si>
  <si>
    <t>above20_otherCRUDE2012Non-MaoriAllAllAll25-34AllAll</t>
  </si>
  <si>
    <t>above20_otherCRUDE2012Non-MaoriAllAllAll25-34FemaleAll</t>
  </si>
  <si>
    <t>above20_otherCRUDE2012Non-MaoriAllAllAll25-34MaleAll</t>
  </si>
  <si>
    <t>above20_otherCRUDE2012Non-MaoriAllAllAll35-44AllAll</t>
  </si>
  <si>
    <t xml:space="preserve">(1.9-6.9) </t>
  </si>
  <si>
    <t>above20_otherCRUDE2012Non-MaoriAllAllAll35-44FemaleAll</t>
  </si>
  <si>
    <t>above20_otherCRUDE2012Non-MaoriAllAllAll35-44MaleAll</t>
  </si>
  <si>
    <t xml:space="preserve">(2.4-10.7) </t>
  </si>
  <si>
    <t>above20_otherCRUDE2012Non-MaoriAllAllAll45-54AllAll</t>
  </si>
  <si>
    <t xml:space="preserve">(1.8-10.8) </t>
  </si>
  <si>
    <t>above20_otherCRUDE2012Non-MaoriAllAllAll45-54FemaleAll</t>
  </si>
  <si>
    <t>above20_otherCRUDE2012Non-MaoriAllAllAll45-54MaleAll</t>
  </si>
  <si>
    <t>above20_otherCRUDE2012Non-MaoriAllAllAll55-64AllAll</t>
  </si>
  <si>
    <t>above20_otherCRUDE2012Non-MaoriAllAllAll55-64FemaleAll</t>
  </si>
  <si>
    <t>above20_otherCRUDE2012Non-MaoriAllAllAll55-64MaleAll</t>
  </si>
  <si>
    <t>above20_otherCRUDE2012Non-MaoriAllAllAll65-74AllAll</t>
  </si>
  <si>
    <t>above20_otherCRUDE2012Non-MaoriAllAllAll65-74FemaleAll</t>
  </si>
  <si>
    <t xml:space="preserve">(0.7-21.4) </t>
  </si>
  <si>
    <t>above20_otherCRUDE2012Non-MaoriAllAllAll65-74MaleAll</t>
  </si>
  <si>
    <t>above20_otherCRUDE2012Non-MaoriAllAllAll75+AllAll</t>
  </si>
  <si>
    <t>above20_otherCRUDE2012Non-MaoriAllAllAll75+FemaleAll</t>
  </si>
  <si>
    <t>above20_otherCRUDE2012Non-MaoriAllAllAllAllAllAll</t>
  </si>
  <si>
    <t>above20_otherCRUDE2012Non-MaoriAllAllAllAllAllQuintile1</t>
  </si>
  <si>
    <t>above20_otherCRUDE2012Non-MaoriAllAllAllAllAllQuintile2</t>
  </si>
  <si>
    <t>above20_otherCRUDE2012Non-MaoriAllAllAllAllAllQuintile3</t>
  </si>
  <si>
    <t>above20_otherCRUDE2012Non-MaoriAllAllAllAllAllQuintile4</t>
  </si>
  <si>
    <t>above20_otherCRUDE2012Non-MaoriAllAllAllAllAllQuintile5</t>
  </si>
  <si>
    <t>above20_otherCRUDE2012Non-MaoriAllAllAllAllFemaleAll</t>
  </si>
  <si>
    <t>above20_otherCRUDE2012Non-MaoriAllAllAllAllFemaleQuintile1</t>
  </si>
  <si>
    <t>above20_otherCRUDE2012Non-MaoriAllAllAllAllFemaleQuintile2</t>
  </si>
  <si>
    <t xml:space="preserve">(1.1-11.8) </t>
  </si>
  <si>
    <t>above20_otherCRUDE2012Non-MaoriAllAllAllAllFemaleQuintile3</t>
  </si>
  <si>
    <t>above20_otherCRUDE2012Non-MaoriAllAllAllAllFemaleQuintile4</t>
  </si>
  <si>
    <t xml:space="preserve">(1.1-6.8) </t>
  </si>
  <si>
    <t>above20_otherCRUDE2012Non-MaoriAllAllAllAllFemaleQuintile5</t>
  </si>
  <si>
    <t>above20_otherCRUDE2012Non-MaoriAllAllAllAllMaleAll</t>
  </si>
  <si>
    <t xml:space="preserve">(1.8-4.7) </t>
  </si>
  <si>
    <t>above20_otherCRUDE2012Non-MaoriAllAllAllAllMaleQuintile1</t>
  </si>
  <si>
    <t xml:space="preserve">(0.4-11.6) </t>
  </si>
  <si>
    <t>above20_otherCRUDE2012Non-MaoriAllAllAllAllMaleQuintile2</t>
  </si>
  <si>
    <t>above20_otherCRUDE2012Non-MaoriAllAllAllAllMaleQuintile3</t>
  </si>
  <si>
    <t>above20_otherCRUDE2012Non-MaoriAllAllAllAllMaleQuintile4</t>
  </si>
  <si>
    <t>above20_otherCRUDE2012Non-MaoriAllAllAllAllMaleQuintile5</t>
  </si>
  <si>
    <t xml:space="preserve">(0.4-4.6) </t>
  </si>
  <si>
    <t>above20_petrol_stCRUDE2012AllAllAllAll20-24AllAll</t>
  </si>
  <si>
    <t xml:space="preserve">(14.9-29.9) </t>
  </si>
  <si>
    <t>above20_petrol_stCRUDE2012AllAllAllAll20-24FemaleAll</t>
  </si>
  <si>
    <t xml:space="preserve">(13.6-35.2) </t>
  </si>
  <si>
    <t>above20_petrol_stCRUDE2012AllAllAllAll20-24MaleAll</t>
  </si>
  <si>
    <t xml:space="preserve">(11.6-31.2) </t>
  </si>
  <si>
    <t>above20_petrol_stCRUDE2012AllAllAllAll25-34AllAll</t>
  </si>
  <si>
    <t xml:space="preserve">(21.3-32.4) </t>
  </si>
  <si>
    <t>above20_petrol_stCRUDE2012AllAllAllAll25-34FemaleAll</t>
  </si>
  <si>
    <t xml:space="preserve">(12.9-25.1) </t>
  </si>
  <si>
    <t>above20_petrol_stCRUDE2012AllAllAllAll25-34MaleAll</t>
  </si>
  <si>
    <t xml:space="preserve">(25.3-41.6) </t>
  </si>
  <si>
    <t>above20_petrol_stCRUDE2012AllAllAllAll35-44AllAll</t>
  </si>
  <si>
    <t xml:space="preserve">(11.9-20.0) </t>
  </si>
  <si>
    <t>above20_petrol_stCRUDE2012AllAllAllAll35-44FemaleAll</t>
  </si>
  <si>
    <t xml:space="preserve">(8.0-17.0) </t>
  </si>
  <si>
    <t>above20_petrol_stCRUDE2012AllAllAllAll35-44MaleAll</t>
  </si>
  <si>
    <t xml:space="preserve">(12.5-26.2) </t>
  </si>
  <si>
    <t>above20_petrol_stCRUDE2012AllAllAllAll45-54AllAll</t>
  </si>
  <si>
    <t xml:space="preserve">(12.5-23.9) </t>
  </si>
  <si>
    <t>above20_petrol_stCRUDE2012AllAllAllAll45-54FemaleAll</t>
  </si>
  <si>
    <t xml:space="preserve">(9.1-22.2) </t>
  </si>
  <si>
    <t>above20_petrol_stCRUDE2012AllAllAllAll45-54MaleAll</t>
  </si>
  <si>
    <t xml:space="preserve">(13.5-30.4) </t>
  </si>
  <si>
    <t>above20_petrol_stCRUDE2012AllAllAllAll55-64AllAll</t>
  </si>
  <si>
    <t xml:space="preserve">(10.1-21.6) </t>
  </si>
  <si>
    <t>above20_petrol_stCRUDE2012AllAllAllAll55-64FemaleAll</t>
  </si>
  <si>
    <t xml:space="preserve">(6.2-20.1) </t>
  </si>
  <si>
    <t>above20_petrol_stCRUDE2012AllAllAllAll55-64MaleAll</t>
  </si>
  <si>
    <t xml:space="preserve">(10.6-28.8) </t>
  </si>
  <si>
    <t>above20_petrol_stCRUDE2012AllAllAllAll65-74AllAll</t>
  </si>
  <si>
    <t>above20_petrol_stCRUDE2012AllAllAllAll65-74FemaleAll</t>
  </si>
  <si>
    <t xml:space="preserve">(2.7-17.0) </t>
  </si>
  <si>
    <t>above20_petrol_stCRUDE2012AllAllAllAll65-74MaleAll</t>
  </si>
  <si>
    <t xml:space="preserve">(12.3-44.6) </t>
  </si>
  <si>
    <t>above20_petrol_stCRUDE2012AllAllAllAll75+AllAll</t>
  </si>
  <si>
    <t>above20_petrol_stCRUDE2012AllAllAllAll75+FemaleAll</t>
  </si>
  <si>
    <t xml:space="preserve">(0.3-17.0) </t>
  </si>
  <si>
    <t>above20_petrol_stCRUDE2012AllAllAllAll75+MaleAll</t>
  </si>
  <si>
    <t xml:space="preserve">(0.9-18.1) </t>
  </si>
  <si>
    <t>above20_petrol_stCRUDE2012AllAllAllAllAllAllAll</t>
  </si>
  <si>
    <t xml:space="preserve">(17.0-22.0) </t>
  </si>
  <si>
    <t xml:space="preserve">(99-128) </t>
  </si>
  <si>
    <t>above20_petrol_stCRUDE2012AllAllAllAllAllAllQuintile1</t>
  </si>
  <si>
    <t xml:space="preserve">(15.2-38.2) </t>
  </si>
  <si>
    <t xml:space="preserve">(11-28) </t>
  </si>
  <si>
    <t>above20_petrol_stCRUDE2012AllAllAllAllAllAllQuintile2</t>
  </si>
  <si>
    <t xml:space="preserve">(16.5-34.2) </t>
  </si>
  <si>
    <t xml:space="preserve">(14-30) </t>
  </si>
  <si>
    <t>above20_petrol_stCRUDE2012AllAllAllAllAllAllQuintile3</t>
  </si>
  <si>
    <t xml:space="preserve">(13.6-24.4) </t>
  </si>
  <si>
    <t>above20_petrol_stCRUDE2012AllAllAllAllAllAllQuintile4</t>
  </si>
  <si>
    <t xml:space="preserve">(13.8-22.8) </t>
  </si>
  <si>
    <t>above20_petrol_stCRUDE2012AllAllAllAllAllAllQuintile5</t>
  </si>
  <si>
    <t xml:space="preserve">(12.5-20.3) </t>
  </si>
  <si>
    <t>above20_petrol_stCRUDE2012AllAllAllAllAllFemaleAll</t>
  </si>
  <si>
    <t xml:space="preserve">(12.7-18.4) </t>
  </si>
  <si>
    <t>above20_petrol_stCRUDE2012AllAllAllAllAllFemaleQuintile1</t>
  </si>
  <si>
    <t xml:space="preserve">(5.9-28.5) </t>
  </si>
  <si>
    <t>above20_petrol_stCRUDE2012AllAllAllAllAllFemaleQuintile2</t>
  </si>
  <si>
    <t xml:space="preserve">(13.9-36.8) </t>
  </si>
  <si>
    <t>above20_petrol_stCRUDE2012AllAllAllAllAllFemaleQuintile3</t>
  </si>
  <si>
    <t xml:space="preserve">(7.8-24.0) </t>
  </si>
  <si>
    <t>above20_petrol_stCRUDE2012AllAllAllAllAllFemaleQuintile4</t>
  </si>
  <si>
    <t xml:space="preserve">(9.8-18.8) </t>
  </si>
  <si>
    <t>above20_petrol_stCRUDE2012AllAllAllAllAllFemaleQuintile5</t>
  </si>
  <si>
    <t xml:space="preserve">(10.2-17.8) </t>
  </si>
  <si>
    <t>above20_petrol_stCRUDE2012AllAllAllAllAllMaleAll</t>
  </si>
  <si>
    <t xml:space="preserve">(19.6-27.1) </t>
  </si>
  <si>
    <t xml:space="preserve">(59-81) </t>
  </si>
  <si>
    <t>above20_petrol_stCRUDE2012AllAllAllAllAllMaleQuintile1</t>
  </si>
  <si>
    <t xml:space="preserve">(17.5-51.0) </t>
  </si>
  <si>
    <t xml:space="preserve">(8-23) </t>
  </si>
  <si>
    <t>above20_petrol_stCRUDE2012AllAllAllAllAllMaleQuintile2</t>
  </si>
  <si>
    <t xml:space="preserve">(15.0-37.5) </t>
  </si>
  <si>
    <t>above20_petrol_stCRUDE2012AllAllAllAllAllMaleQuintile3</t>
  </si>
  <si>
    <t xml:space="preserve">(14.7-30.3) </t>
  </si>
  <si>
    <t>above20_petrol_stCRUDE2012AllAllAllAllAllMaleQuintile4</t>
  </si>
  <si>
    <t xml:space="preserve">(15.9-29.7) </t>
  </si>
  <si>
    <t>above20_petrol_stCRUDE2012AllAllAllAllAllMaleQuintile5</t>
  </si>
  <si>
    <t xml:space="preserve">(13.1-26.1) </t>
  </si>
  <si>
    <t>above20_petrol_stCRUDE2012AllAllAllNon-Other-Euro20-24AllAll</t>
  </si>
  <si>
    <t xml:space="preserve">(11.9-36.4) </t>
  </si>
  <si>
    <t>above20_petrol_stCRUDE2012AllAllAllNon-Other-Euro20-24FemaleAll</t>
  </si>
  <si>
    <t xml:space="preserve">(4.6-33.0) </t>
  </si>
  <si>
    <t>above20_petrol_stCRUDE2012AllAllAllNon-Other-Euro20-24MaleAll</t>
  </si>
  <si>
    <t xml:space="preserve">(12.6-52.5) </t>
  </si>
  <si>
    <t>above20_petrol_stCRUDE2012AllAllAllNon-Other-Euro25-34AllAll</t>
  </si>
  <si>
    <t xml:space="preserve">(12.3-26.4) </t>
  </si>
  <si>
    <t>above20_petrol_stCRUDE2012AllAllAllNon-Other-Euro25-34FemaleAll</t>
  </si>
  <si>
    <t xml:space="preserve">(6.3-20.4) </t>
  </si>
  <si>
    <t>above20_petrol_stCRUDE2012AllAllAllNon-Other-Euro25-34MaleAll</t>
  </si>
  <si>
    <t xml:space="preserve">(15.2-35.9) </t>
  </si>
  <si>
    <t>above20_petrol_stCRUDE2012AllAllAllNon-Other-Euro35-44AllAll</t>
  </si>
  <si>
    <t xml:space="preserve">(7.5-19.3) </t>
  </si>
  <si>
    <t>above20_petrol_stCRUDE2012AllAllAllNon-Other-Euro35-44FemaleAll</t>
  </si>
  <si>
    <t xml:space="preserve">(6.4-24.7) </t>
  </si>
  <si>
    <t>above20_petrol_stCRUDE2012AllAllAllNon-Other-Euro35-44MaleAll</t>
  </si>
  <si>
    <t xml:space="preserve">(4.6-22.6) </t>
  </si>
  <si>
    <t>above20_petrol_stCRUDE2012AllAllAllNon-Other-Euro45-54AllAll</t>
  </si>
  <si>
    <t xml:space="preserve">(3.2-14.5) </t>
  </si>
  <si>
    <t>above20_petrol_stCRUDE2012AllAllAllNon-Other-Euro45-54FemaleAll</t>
  </si>
  <si>
    <t xml:space="preserve">(3.6-20.7) </t>
  </si>
  <si>
    <t>above20_petrol_stCRUDE2012AllAllAllNon-Other-Euro45-54MaleAll</t>
  </si>
  <si>
    <t xml:space="preserve">(0.6-17.4) </t>
  </si>
  <si>
    <t>above20_petrol_stCRUDE2012AllAllAllNon-Other-Euro55-64AllAll</t>
  </si>
  <si>
    <t xml:space="preserve">(8.5-38.0) </t>
  </si>
  <si>
    <t>above20_petrol_stCRUDE2012AllAllAllNon-Other-Euro55-64FemaleAll</t>
  </si>
  <si>
    <t xml:space="preserve">(2.8-21.7) </t>
  </si>
  <si>
    <t>above20_petrol_stCRUDE2012AllAllAllNon-Other-Euro55-64MaleAll</t>
  </si>
  <si>
    <t xml:space="preserve">(11.7-59.1) </t>
  </si>
  <si>
    <t>above20_petrol_stCRUDE2012AllAllAllNon-Other-Euro65-74AllAll</t>
  </si>
  <si>
    <t xml:space="preserve">(3.0-38.9) </t>
  </si>
  <si>
    <t>above20_petrol_stCRUDE2012AllAllAllNon-Other-EuroAllAllAll</t>
  </si>
  <si>
    <t xml:space="preserve">(12.6-19.4) </t>
  </si>
  <si>
    <t>above20_petrol_stCRUDE2012AllAllAllNon-Other-EuroAllFemaleAll</t>
  </si>
  <si>
    <t>above20_petrol_stCRUDE2012AllAllAllNon-Other-EuroAllMaleAll</t>
  </si>
  <si>
    <t xml:space="preserve">(14.1-25.1) </t>
  </si>
  <si>
    <t>above20_petrol_stCRUDE2012AllAllAllOther-Euro20-24AllAll</t>
  </si>
  <si>
    <t xml:space="preserve">(13.5-31.0) </t>
  </si>
  <si>
    <t>above20_petrol_stCRUDE2012AllAllAllOther-Euro20-24FemaleAll</t>
  </si>
  <si>
    <t xml:space="preserve">(14.4-44.2) </t>
  </si>
  <si>
    <t>above20_petrol_stCRUDE2012AllAllAllOther-Euro20-24MaleAll</t>
  </si>
  <si>
    <t>above20_petrol_stCRUDE2012AllAllAllOther-Euro25-34AllAll</t>
  </si>
  <si>
    <t xml:space="preserve">(24.8-40.4) </t>
  </si>
  <si>
    <t>above20_petrol_stCRUDE2012AllAllAllOther-Euro25-34FemaleAll</t>
  </si>
  <si>
    <t xml:space="preserve">(15.1-33.9) </t>
  </si>
  <si>
    <t>above20_petrol_stCRUDE2012AllAllAllOther-Euro25-34MaleAll</t>
  </si>
  <si>
    <t xml:space="preserve">(27.9-50.1) </t>
  </si>
  <si>
    <t>above20_petrol_stCRUDE2012AllAllAllOther-Euro35-44AllAll</t>
  </si>
  <si>
    <t xml:space="preserve">(12.2-23.3) </t>
  </si>
  <si>
    <t>above20_petrol_stCRUDE2012AllAllAllOther-Euro35-44FemaleAll</t>
  </si>
  <si>
    <t xml:space="preserve">(6.3-17.8) </t>
  </si>
  <si>
    <t>above20_petrol_stCRUDE2012AllAllAllOther-Euro35-44MaleAll</t>
  </si>
  <si>
    <t xml:space="preserve">(14.3-32.0) </t>
  </si>
  <si>
    <t>above20_petrol_stCRUDE2012AllAllAllOther-Euro45-54AllAll</t>
  </si>
  <si>
    <t xml:space="preserve">(15.3-30.1) </t>
  </si>
  <si>
    <t>above20_petrol_stCRUDE2012AllAllAllOther-Euro45-54FemaleAll</t>
  </si>
  <si>
    <t xml:space="preserve">(9.9-25.6) </t>
  </si>
  <si>
    <t>above20_petrol_stCRUDE2012AllAllAllOther-Euro45-54MaleAll</t>
  </si>
  <si>
    <t xml:space="preserve">(18.2-41.3) </t>
  </si>
  <si>
    <t>above20_petrol_stCRUDE2012AllAllAllOther-Euro55-64AllAll</t>
  </si>
  <si>
    <t xml:space="preserve">(8.2-20.6) </t>
  </si>
  <si>
    <t>above20_petrol_stCRUDE2012AllAllAllOther-Euro55-64FemaleAll</t>
  </si>
  <si>
    <t xml:space="preserve">(5.8-23.2) </t>
  </si>
  <si>
    <t>above20_petrol_stCRUDE2012AllAllAllOther-Euro55-64MaleAll</t>
  </si>
  <si>
    <t xml:space="preserve">(6.8-25.6) </t>
  </si>
  <si>
    <t>above20_petrol_stCRUDE2012AllAllAllOther-Euro65-74AllAll</t>
  </si>
  <si>
    <t xml:space="preserve">(9.0-30.5) </t>
  </si>
  <si>
    <t>above20_petrol_stCRUDE2012AllAllAllOther-Euro65-74FemaleAll</t>
  </si>
  <si>
    <t xml:space="preserve">(2.5-19.7) </t>
  </si>
  <si>
    <t>above20_petrol_stCRUDE2012AllAllAllOther-Euro65-74MaleAll</t>
  </si>
  <si>
    <t xml:space="preserve">(12.3-52.3) </t>
  </si>
  <si>
    <t>above20_petrol_stCRUDE2012AllAllAllOther-Euro75+AllAll</t>
  </si>
  <si>
    <t xml:space="preserve">(1.1-13.4) </t>
  </si>
  <si>
    <t>above20_petrol_stCRUDE2012AllAllAllOther-Euro75+FemaleAll</t>
  </si>
  <si>
    <t xml:space="preserve">(0.3-18.1) </t>
  </si>
  <si>
    <t>above20_petrol_stCRUDE2012AllAllAllOther-EuroAllAllAll</t>
  </si>
  <si>
    <t xml:space="preserve">(18.3-24.4) </t>
  </si>
  <si>
    <t xml:space="preserve">(71-95) </t>
  </si>
  <si>
    <t>above20_petrol_stCRUDE2012AllAllAllOther-EuroAllFemaleAll</t>
  </si>
  <si>
    <t xml:space="preserve">(13.6-20.9) </t>
  </si>
  <si>
    <t>above20_petrol_stCRUDE2012AllAllAllOther-EuroAllMaleAll</t>
  </si>
  <si>
    <t xml:space="preserve">(20.9-30.2) </t>
  </si>
  <si>
    <t>above20_petrol_stCRUDE2012AllAllAsianAllAllAllAll</t>
  </si>
  <si>
    <t xml:space="preserve">(9.8-31.3) </t>
  </si>
  <si>
    <t>above20_petrol_stCRUDE2012AllAllAsianAllAllMaleAll</t>
  </si>
  <si>
    <t xml:space="preserve">(9.0-33.6) </t>
  </si>
  <si>
    <t>above20_petrol_stCRUDE2012AllAllNon-AsianAll20-24AllAll</t>
  </si>
  <si>
    <t xml:space="preserve">(14.0-28.6) </t>
  </si>
  <si>
    <t>above20_petrol_stCRUDE2012AllAllNon-AsianAll20-24FemaleAll</t>
  </si>
  <si>
    <t xml:space="preserve">(13.0-35.7) </t>
  </si>
  <si>
    <t>above20_petrol_stCRUDE2012AllAllNon-AsianAll20-24MaleAll</t>
  </si>
  <si>
    <t xml:space="preserve">(9.7-29.6) </t>
  </si>
  <si>
    <t>above20_petrol_stCRUDE2012AllAllNon-AsianAll25-34AllAll</t>
  </si>
  <si>
    <t xml:space="preserve">(22.4-34.6) </t>
  </si>
  <si>
    <t>above20_petrol_stCRUDE2012AllAllNon-AsianAll25-34FemaleAll</t>
  </si>
  <si>
    <t xml:space="preserve">(13.2-25.9) </t>
  </si>
  <si>
    <t>above20_petrol_stCRUDE2012AllAllNon-AsianAll25-34MaleAll</t>
  </si>
  <si>
    <t xml:space="preserve">(27.7-46.1) </t>
  </si>
  <si>
    <t>above20_petrol_stCRUDE2012AllAllNon-AsianAll35-44AllAll</t>
  </si>
  <si>
    <t xml:space="preserve">(11.3-19.7) </t>
  </si>
  <si>
    <t>above20_petrol_stCRUDE2012AllAllNon-AsianAll35-44FemaleAll</t>
  </si>
  <si>
    <t xml:space="preserve">(7.8-16.8) </t>
  </si>
  <si>
    <t>above20_petrol_stCRUDE2012AllAllNon-AsianAll35-44MaleAll</t>
  </si>
  <si>
    <t xml:space="preserve">(11.9-26.1) </t>
  </si>
  <si>
    <t>above20_petrol_stCRUDE2012AllAllNon-AsianAll45-54AllAll</t>
  </si>
  <si>
    <t xml:space="preserve">(13.1-24.9) </t>
  </si>
  <si>
    <t>above20_petrol_stCRUDE2012AllAllNon-AsianAll45-54FemaleAll</t>
  </si>
  <si>
    <t>above20_petrol_stCRUDE2012AllAllNon-AsianAll45-54MaleAll</t>
  </si>
  <si>
    <t xml:space="preserve">(14.9-32.9) </t>
  </si>
  <si>
    <t>above20_petrol_stCRUDE2012AllAllNon-AsianAll55-64AllAll</t>
  </si>
  <si>
    <t xml:space="preserve">(9.2-19.3) </t>
  </si>
  <si>
    <t>above20_petrol_stCRUDE2012AllAllNon-AsianAll55-64FemaleAll</t>
  </si>
  <si>
    <t>above20_petrol_stCRUDE2012AllAllNon-AsianAll55-64MaleAll</t>
  </si>
  <si>
    <t>above20_petrol_stCRUDE2012AllAllNon-AsianAll65-74AllAll</t>
  </si>
  <si>
    <t xml:space="preserve">(9.6-28.7) </t>
  </si>
  <si>
    <t>above20_petrol_stCRUDE2012AllAllNon-AsianAll65-74FemaleAll</t>
  </si>
  <si>
    <t xml:space="preserve">(2.7-17.3) </t>
  </si>
  <si>
    <t>above20_petrol_stCRUDE2012AllAllNon-AsianAll65-74MaleAll</t>
  </si>
  <si>
    <t xml:space="preserve">(13.3-47.7) </t>
  </si>
  <si>
    <t>above20_petrol_stCRUDE2012AllAllNon-AsianAll75+AllAll</t>
  </si>
  <si>
    <t>above20_petrol_stCRUDE2012AllAllNon-AsianAll75+FemaleAll</t>
  </si>
  <si>
    <t>above20_petrol_stCRUDE2012AllAllNon-AsianAll75+MaleAll</t>
  </si>
  <si>
    <t xml:space="preserve">(1.0-19.4) </t>
  </si>
  <si>
    <t>above20_petrol_stCRUDE2012AllAllNon-AsianAllAllAllAll</t>
  </si>
  <si>
    <t xml:space="preserve">(17.0-22.1) </t>
  </si>
  <si>
    <t xml:space="preserve">(92-120) </t>
  </si>
  <si>
    <t>above20_petrol_stCRUDE2012AllAllNon-AsianAllAllFemaleAll</t>
  </si>
  <si>
    <t xml:space="preserve">(12.7-18.3) </t>
  </si>
  <si>
    <t>above20_petrol_stCRUDE2012AllAllNon-AsianAllAllMaleAll</t>
  </si>
  <si>
    <t xml:space="preserve">(53-75) </t>
  </si>
  <si>
    <t>above20_petrol_stCRUDE2012AllNon-PacificAllAll20-24AllAll</t>
  </si>
  <si>
    <t xml:space="preserve">(14.3-30.9) </t>
  </si>
  <si>
    <t>above20_petrol_stCRUDE2012AllNon-PacificAllAll20-24FemaleAll</t>
  </si>
  <si>
    <t>above20_petrol_stCRUDE2012AllNon-PacificAllAll20-24MaleAll</t>
  </si>
  <si>
    <t xml:space="preserve">(10.1-31.6) </t>
  </si>
  <si>
    <t>above20_petrol_stCRUDE2012AllNon-PacificAllAll25-34AllAll</t>
  </si>
  <si>
    <t xml:space="preserve">(21.5-33.6) </t>
  </si>
  <si>
    <t>above20_petrol_stCRUDE2012AllNon-PacificAllAll25-34FemaleAll</t>
  </si>
  <si>
    <t xml:space="preserve">(12.9-27.3) </t>
  </si>
  <si>
    <t>above20_petrol_stCRUDE2012AllNon-PacificAllAll25-34MaleAll</t>
  </si>
  <si>
    <t xml:space="preserve">(24.9-42.1) </t>
  </si>
  <si>
    <t>above20_petrol_stCRUDE2012AllNon-PacificAllAll35-44AllAll</t>
  </si>
  <si>
    <t xml:space="preserve">(11.7-20.5) </t>
  </si>
  <si>
    <t>above20_petrol_stCRUDE2012AllNon-PacificAllAll35-44FemaleAll</t>
  </si>
  <si>
    <t xml:space="preserve">(7.5-16.5) </t>
  </si>
  <si>
    <t>above20_petrol_stCRUDE2012AllNon-PacificAllAll35-44MaleAll</t>
  </si>
  <si>
    <t xml:space="preserve">(12.8-27.2) </t>
  </si>
  <si>
    <t>above20_petrol_stCRUDE2012AllNon-PacificAllAll45-54AllAll</t>
  </si>
  <si>
    <t xml:space="preserve">(13.5-25.4) </t>
  </si>
  <si>
    <t>above20_petrol_stCRUDE2012AllNon-PacificAllAll45-54FemaleAll</t>
  </si>
  <si>
    <t xml:space="preserve">(9.9-23.6) </t>
  </si>
  <si>
    <t>above20_petrol_stCRUDE2012AllNon-PacificAllAll45-54MaleAll</t>
  </si>
  <si>
    <t xml:space="preserve">(14.2-32.1) </t>
  </si>
  <si>
    <t>above20_petrol_stCRUDE2012AllNon-PacificAllAll55-64AllAll</t>
  </si>
  <si>
    <t xml:space="preserve">(10.2-21.9) </t>
  </si>
  <si>
    <t>above20_petrol_stCRUDE2012AllNon-PacificAllAll55-64FemaleAll</t>
  </si>
  <si>
    <t xml:space="preserve">(5.9-20.2) </t>
  </si>
  <si>
    <t>above20_petrol_stCRUDE2012AllNon-PacificAllAll55-64MaleAll</t>
  </si>
  <si>
    <t xml:space="preserve">(10.8-30.1) </t>
  </si>
  <si>
    <t>above20_petrol_stCRUDE2012AllNon-PacificAllAll65-74AllAll</t>
  </si>
  <si>
    <t xml:space="preserve">(10.0-28.9) </t>
  </si>
  <si>
    <t>above20_petrol_stCRUDE2012AllNon-PacificAllAll65-74FemaleAll</t>
  </si>
  <si>
    <t xml:space="preserve">(2.7-17.1) </t>
  </si>
  <si>
    <t>above20_petrol_stCRUDE2012AllNon-PacificAllAll65-74MaleAll</t>
  </si>
  <si>
    <t xml:space="preserve">(13.9-48.2) </t>
  </si>
  <si>
    <t>above20_petrol_stCRUDE2012AllNon-PacificAllAll75+AllAll</t>
  </si>
  <si>
    <t>above20_petrol_stCRUDE2012AllNon-PacificAllAll75+FemaleAll</t>
  </si>
  <si>
    <t>above20_petrol_stCRUDE2012AllNon-PacificAllAll75+MaleAll</t>
  </si>
  <si>
    <t>above20_petrol_stCRUDE2012AllNon-PacificAllAllAllAllAll</t>
  </si>
  <si>
    <t xml:space="preserve">(17.2-22.6) </t>
  </si>
  <si>
    <t xml:space="preserve">(92-121) </t>
  </si>
  <si>
    <t>above20_petrol_stCRUDE2012AllNon-PacificAllAllAllFemaleAll</t>
  </si>
  <si>
    <t xml:space="preserve">(12.9-18.9) </t>
  </si>
  <si>
    <t>above20_petrol_stCRUDE2012AllNon-PacificAllAllAllMaleAll</t>
  </si>
  <si>
    <t xml:space="preserve">(19.8-27.8) </t>
  </si>
  <si>
    <t xml:space="preserve">(54-76) </t>
  </si>
  <si>
    <t>above20_petrol_stCRUDE2012AllPacificAllAll20-24AllAll</t>
  </si>
  <si>
    <t xml:space="preserve">(6.0-47.1) </t>
  </si>
  <si>
    <t>above20_petrol_stCRUDE2012AllPacificAllAll25-34AllAll</t>
  </si>
  <si>
    <t xml:space="preserve">(11.0-36.8) </t>
  </si>
  <si>
    <t>above20_petrol_stCRUDE2012AllPacificAllAll25-34FemaleAll</t>
  </si>
  <si>
    <t xml:space="preserve">(3.0-33.4) </t>
  </si>
  <si>
    <t>above20_petrol_stCRUDE2012AllPacificAllAll25-34MaleAll</t>
  </si>
  <si>
    <t xml:space="preserve">(14.0-57.3) </t>
  </si>
  <si>
    <t>above20_petrol_stCRUDE2012AllPacificAllAll35-44AllAll</t>
  </si>
  <si>
    <t xml:space="preserve">(4.5-32.0) </t>
  </si>
  <si>
    <t>above20_petrol_stCRUDE2012AllPacificAllAllAllAllAll</t>
  </si>
  <si>
    <t xml:space="preserve">(9.7-22.6) </t>
  </si>
  <si>
    <t>above20_petrol_stCRUDE2012AllPacificAllAllAllFemaleAll</t>
  </si>
  <si>
    <t xml:space="preserve">(5.1-22.0) </t>
  </si>
  <si>
    <t>above20_petrol_stCRUDE2012AllPacificAllAllAllMaleAll</t>
  </si>
  <si>
    <t xml:space="preserve">(9.4-31.6) </t>
  </si>
  <si>
    <t>above20_petrol_stCRUDE2012MaoriAllAllAll20-24AllAll</t>
  </si>
  <si>
    <t xml:space="preserve">(9.0-30.4) </t>
  </si>
  <si>
    <t>above20_petrol_stCRUDE2012MaoriAllAllAll20-24FemaleAll</t>
  </si>
  <si>
    <t xml:space="preserve">(6.0-21.9) </t>
  </si>
  <si>
    <t>above20_petrol_stCRUDE2012MaoriAllAllAll20-24MaleAll</t>
  </si>
  <si>
    <t xml:space="preserve">(8.3-46.0) </t>
  </si>
  <si>
    <t>above20_petrol_stCRUDE2012MaoriAllAllAll25-34AllAll</t>
  </si>
  <si>
    <t xml:space="preserve">(13.5-31.8) </t>
  </si>
  <si>
    <t>above20_petrol_stCRUDE2012MaoriAllAllAll25-34FemaleAll</t>
  </si>
  <si>
    <t xml:space="preserve">(8.7-26.6) </t>
  </si>
  <si>
    <t>above20_petrol_stCRUDE2012MaoriAllAllAll25-34MaleAll</t>
  </si>
  <si>
    <t xml:space="preserve">(16.5-44.9) </t>
  </si>
  <si>
    <t>above20_petrol_stCRUDE2012MaoriAllAllAll35-44AllAll</t>
  </si>
  <si>
    <t xml:space="preserve">(6.1-17.5) </t>
  </si>
  <si>
    <t>above20_petrol_stCRUDE2012MaoriAllAllAll35-44FemaleAll</t>
  </si>
  <si>
    <t xml:space="preserve">(5.4-20.4) </t>
  </si>
  <si>
    <t>above20_petrol_stCRUDE2012MaoriAllAllAll35-44MaleAll</t>
  </si>
  <si>
    <t xml:space="preserve">(3.7-21.9) </t>
  </si>
  <si>
    <t>above20_petrol_stCRUDE2012MaoriAllAllAll45-54AllAll</t>
  </si>
  <si>
    <t xml:space="preserve">(7.8-24.9) </t>
  </si>
  <si>
    <t>above20_petrol_stCRUDE2012MaoriAllAllAll45-54FemaleAll</t>
  </si>
  <si>
    <t xml:space="preserve">(5.9-23.6) </t>
  </si>
  <si>
    <t>above20_petrol_stCRUDE2012MaoriAllAllAll45-54MaleAll</t>
  </si>
  <si>
    <t xml:space="preserve">(5.4-37.4) </t>
  </si>
  <si>
    <t>above20_petrol_stCRUDE2012MaoriAllAllAll55-64AllAll</t>
  </si>
  <si>
    <t xml:space="preserve">(10.0-31.5) </t>
  </si>
  <si>
    <t>above20_petrol_stCRUDE2012MaoriAllAllAll55-64FemaleAll</t>
  </si>
  <si>
    <t xml:space="preserve">(1.8-20.7) </t>
  </si>
  <si>
    <t>above20_petrol_stCRUDE2012MaoriAllAllAll55-64MaleAll</t>
  </si>
  <si>
    <t xml:space="preserve">(18.8-62.6) </t>
  </si>
  <si>
    <t>above20_petrol_stCRUDE2012MaoriAllAllAll65-74AllAll</t>
  </si>
  <si>
    <t xml:space="preserve">(3.4-37.1) </t>
  </si>
  <si>
    <t>above20_petrol_stCRUDE2012MaoriAllAllAllAllAllAll</t>
  </si>
  <si>
    <t xml:space="preserve">(13.0-21.1) </t>
  </si>
  <si>
    <t>above20_petrol_stCRUDE2012MaoriAllAllAllAllAllQuintile1</t>
  </si>
  <si>
    <t xml:space="preserve">(8.3-48.5) </t>
  </si>
  <si>
    <t>above20_petrol_stCRUDE2012MaoriAllAllAllAllAllQuintile2</t>
  </si>
  <si>
    <t xml:space="preserve">(7.1-45.7) </t>
  </si>
  <si>
    <t>above20_petrol_stCRUDE2012MaoriAllAllAllAllAllQuintile3</t>
  </si>
  <si>
    <t xml:space="preserve">(10.2-31.6) </t>
  </si>
  <si>
    <t>above20_petrol_stCRUDE2012MaoriAllAllAllAllAllQuintile4</t>
  </si>
  <si>
    <t xml:space="preserve">(9.5-26.1) </t>
  </si>
  <si>
    <t>above20_petrol_stCRUDE2012MaoriAllAllAllAllAllQuintile5</t>
  </si>
  <si>
    <t xml:space="preserve">(9.2-20.6) </t>
  </si>
  <si>
    <t>above20_petrol_stCRUDE2012MaoriAllAllAllAllFemaleAll</t>
  </si>
  <si>
    <t xml:space="preserve">(9.6-16.5) </t>
  </si>
  <si>
    <t>above20_petrol_stCRUDE2012MaoriAllAllAllAllFemaleQuintile3</t>
  </si>
  <si>
    <t>above20_petrol_stCRUDE2012MaoriAllAllAllAllFemaleQuintile4</t>
  </si>
  <si>
    <t xml:space="preserve">(8.6-25.9) </t>
  </si>
  <si>
    <t>above20_petrol_stCRUDE2012MaoriAllAllAllAllFemaleQuintile5</t>
  </si>
  <si>
    <t xml:space="preserve">(7.6-17.1) </t>
  </si>
  <si>
    <t>above20_petrol_stCRUDE2012MaoriAllAllAllAllMaleAll</t>
  </si>
  <si>
    <t xml:space="preserve">(15.6-29.0) </t>
  </si>
  <si>
    <t>above20_petrol_stCRUDE2012MaoriAllAllAllAllMaleQuintile3</t>
  </si>
  <si>
    <t xml:space="preserve">(17.2-54.6) </t>
  </si>
  <si>
    <t>above20_petrol_stCRUDE2012MaoriAllAllAllAllMaleQuintile4</t>
  </si>
  <si>
    <t xml:space="preserve">(6.6-34.8) </t>
  </si>
  <si>
    <t>above20_petrol_stCRUDE2012MaoriAllAllAllAllMaleQuintile5</t>
  </si>
  <si>
    <t xml:space="preserve">(9.2-30.8) </t>
  </si>
  <si>
    <t>above20_petrol_stCRUDE2012Non-MaoriAllAllAll20-24AllAll</t>
  </si>
  <si>
    <t xml:space="preserve">(15.4-34.1) </t>
  </si>
  <si>
    <t>above20_petrol_stCRUDE2012Non-MaoriAllAllAll20-24FemaleAll</t>
  </si>
  <si>
    <t xml:space="preserve">(14.5-46.5) </t>
  </si>
  <si>
    <t>above20_petrol_stCRUDE2012Non-MaoriAllAllAll20-24MaleAll</t>
  </si>
  <si>
    <t xml:space="preserve">(8.9-31.2) </t>
  </si>
  <si>
    <t>above20_petrol_stCRUDE2012Non-MaoriAllAllAll25-34AllAll</t>
  </si>
  <si>
    <t>above20_petrol_stCRUDE2012Non-MaoriAllAllAll25-34FemaleAll</t>
  </si>
  <si>
    <t xml:space="preserve">(12.0-30.3) </t>
  </si>
  <si>
    <t>above20_petrol_stCRUDE2012Non-MaoriAllAllAll25-34MaleAll</t>
  </si>
  <si>
    <t xml:space="preserve">(25.1-44.4) </t>
  </si>
  <si>
    <t>above20_petrol_stCRUDE2012Non-MaoriAllAllAll35-44AllAll</t>
  </si>
  <si>
    <t xml:space="preserve">(12.8-23.8) </t>
  </si>
  <si>
    <t>above20_petrol_stCRUDE2012Non-MaoriAllAllAll35-44FemaleAll</t>
  </si>
  <si>
    <t xml:space="preserve">(7.2-19.5) </t>
  </si>
  <si>
    <t>above20_petrol_stCRUDE2012Non-MaoriAllAllAll35-44MaleAll</t>
  </si>
  <si>
    <t xml:space="preserve">(13.9-31.2) </t>
  </si>
  <si>
    <t>above20_petrol_stCRUDE2012Non-MaoriAllAllAll45-54AllAll</t>
  </si>
  <si>
    <t xml:space="preserve">(12.3-26.5) </t>
  </si>
  <si>
    <t>above20_petrol_stCRUDE2012Non-MaoriAllAllAll45-54FemaleAll</t>
  </si>
  <si>
    <t xml:space="preserve">(8.8-24.6) </t>
  </si>
  <si>
    <t>above20_petrol_stCRUDE2012Non-MaoriAllAllAll45-54MaleAll</t>
  </si>
  <si>
    <t xml:space="preserve">(13.4-33.3) </t>
  </si>
  <si>
    <t>above20_petrol_stCRUDE2012Non-MaoriAllAllAll55-64AllAll</t>
  </si>
  <si>
    <t xml:space="preserve">(8.6-22.0) </t>
  </si>
  <si>
    <t>above20_petrol_stCRUDE2012Non-MaoriAllAllAll55-64FemaleAll</t>
  </si>
  <si>
    <t xml:space="preserve">(6.1-23.3) </t>
  </si>
  <si>
    <t>above20_petrol_stCRUDE2012Non-MaoriAllAllAll55-64MaleAll</t>
  </si>
  <si>
    <t xml:space="preserve">(7.4-27.7) </t>
  </si>
  <si>
    <t>above20_petrol_stCRUDE2012Non-MaoriAllAllAll65-74AllAll</t>
  </si>
  <si>
    <t xml:space="preserve">(9.1-29.2) </t>
  </si>
  <si>
    <t>above20_petrol_stCRUDE2012Non-MaoriAllAllAll65-74FemaleAll</t>
  </si>
  <si>
    <t>above20_petrol_stCRUDE2012Non-MaoriAllAllAll65-74MaleAll</t>
  </si>
  <si>
    <t xml:space="preserve">(11.1-46.1) </t>
  </si>
  <si>
    <t>above20_petrol_stCRUDE2012Non-MaoriAllAllAll75+AllAll</t>
  </si>
  <si>
    <t xml:space="preserve">(0.6-12.0) </t>
  </si>
  <si>
    <t>above20_petrol_stCRUDE2012Non-MaoriAllAllAll75+FemaleAll</t>
  </si>
  <si>
    <t xml:space="preserve">(0.4-19.5) </t>
  </si>
  <si>
    <t>above20_petrol_stCRUDE2012Non-MaoriAllAllAllAllAllAll</t>
  </si>
  <si>
    <t xml:space="preserve">(17.6-23.6) </t>
  </si>
  <si>
    <t xml:space="preserve">(74-99) </t>
  </si>
  <si>
    <t>above20_petrol_stCRUDE2012Non-MaoriAllAllAllAllAllQuintile1</t>
  </si>
  <si>
    <t xml:space="preserve">(14.8-39.3) </t>
  </si>
  <si>
    <t xml:space="preserve">(9-24) </t>
  </si>
  <si>
    <t>above20_petrol_stCRUDE2012Non-MaoriAllAllAllAllAllQuintile2</t>
  </si>
  <si>
    <t xml:space="preserve">(16.6-35.0) </t>
  </si>
  <si>
    <t>above20_petrol_stCRUDE2012Non-MaoriAllAllAllAllAllQuintile3</t>
  </si>
  <si>
    <t xml:space="preserve">(12.8-25.1) </t>
  </si>
  <si>
    <t>above20_petrol_stCRUDE2012Non-MaoriAllAllAllAllAllQuintile4</t>
  </si>
  <si>
    <t xml:space="preserve">(13.5-24.5) </t>
  </si>
  <si>
    <t>above20_petrol_stCRUDE2012Non-MaoriAllAllAllAllAllQuintile5</t>
  </si>
  <si>
    <t xml:space="preserve">(13.5-22.3) </t>
  </si>
  <si>
    <t>above20_petrol_stCRUDE2012Non-MaoriAllAllAllAllFemaleAll</t>
  </si>
  <si>
    <t>above20_petrol_stCRUDE2012Non-MaoriAllAllAllAllFemaleQuintile1</t>
  </si>
  <si>
    <t xml:space="preserve">(5.9-31.2) </t>
  </si>
  <si>
    <t>above20_petrol_stCRUDE2012Non-MaoriAllAllAllAllFemaleQuintile2</t>
  </si>
  <si>
    <t xml:space="preserve">(13.0-37.8) </t>
  </si>
  <si>
    <t>above20_petrol_stCRUDE2012Non-MaoriAllAllAllAllFemaleQuintile3</t>
  </si>
  <si>
    <t>above20_petrol_stCRUDE2012Non-MaoriAllAllAllAllFemaleQuintile4</t>
  </si>
  <si>
    <t xml:space="preserve">(8.2-19.0) </t>
  </si>
  <si>
    <t>above20_petrol_stCRUDE2012Non-MaoriAllAllAllAllFemaleQuintile5</t>
  </si>
  <si>
    <t xml:space="preserve">(10.9-21.3) </t>
  </si>
  <si>
    <t>above20_petrol_stCRUDE2012Non-MaoriAllAllAllAllMaleAll</t>
  </si>
  <si>
    <t xml:space="preserve">(19.6-28.2) </t>
  </si>
  <si>
    <t xml:space="preserve">(44-64) </t>
  </si>
  <si>
    <t>above20_petrol_stCRUDE2012Non-MaoriAllAllAllAllMaleQuintile1</t>
  </si>
  <si>
    <t xml:space="preserve">(16.4-53.4) </t>
  </si>
  <si>
    <t xml:space="preserve">(6-19) </t>
  </si>
  <si>
    <t>above20_petrol_stCRUDE2012Non-MaoriAllAllAllAllMaleQuintile2</t>
  </si>
  <si>
    <t xml:space="preserve">(15.6-38.8) </t>
  </si>
  <si>
    <t>above20_petrol_stCRUDE2012Non-MaoriAllAllAllAllMaleQuintile3</t>
  </si>
  <si>
    <t xml:space="preserve">(12.4-28.8) </t>
  </si>
  <si>
    <t>above20_petrol_stCRUDE2012Non-MaoriAllAllAllAllMaleQuintile4</t>
  </si>
  <si>
    <t xml:space="preserve">(16.4-32.6) </t>
  </si>
  <si>
    <t>above20_petrol_stCRUDE2012Non-MaoriAllAllAllAllMaleQuintile5</t>
  </si>
  <si>
    <t xml:space="preserve">(13.4-26.7) </t>
  </si>
  <si>
    <t xml:space="preserve">(11.5-19.9) </t>
  </si>
  <si>
    <t>above20_supermktCRUDE2012AllAllAllAll20-24AllAll</t>
  </si>
  <si>
    <t xml:space="preserve">(10.1-21.3) </t>
  </si>
  <si>
    <t>above20_supermktCRUDE2012AllAllAllAll20-24FemaleAll</t>
  </si>
  <si>
    <t>above20_supermktCRUDE2012AllAllAllAll20-24MaleAll</t>
  </si>
  <si>
    <t xml:space="preserve">(7.2-24.3) </t>
  </si>
  <si>
    <t>above20_supermktCRUDE2012AllAllAllAll25-34AllAll</t>
  </si>
  <si>
    <t>above20_supermktCRUDE2012AllAllAllAll25-34FemaleAll</t>
  </si>
  <si>
    <t xml:space="preserve">(13.3-24.8) </t>
  </si>
  <si>
    <t>above20_supermktCRUDE2012AllAllAllAll25-34MaleAll</t>
  </si>
  <si>
    <t xml:space="preserve">(7.7-19.5) </t>
  </si>
  <si>
    <t>above20_supermktCRUDE2012AllAllAllAll35-44AllAll</t>
  </si>
  <si>
    <t xml:space="preserve">(17.7-26.9) </t>
  </si>
  <si>
    <t>above20_supermktCRUDE2012AllAllAllAll35-44FemaleAll</t>
  </si>
  <si>
    <t xml:space="preserve">(25.7-39.5) </t>
  </si>
  <si>
    <t>above20_supermktCRUDE2012AllAllAllAll35-44MaleAll</t>
  </si>
  <si>
    <t xml:space="preserve">(8.7-19.9) </t>
  </si>
  <si>
    <t>above20_supermktCRUDE2012AllAllAllAll45-54AllAll</t>
  </si>
  <si>
    <t xml:space="preserve">(23.5-33.3) </t>
  </si>
  <si>
    <t>above20_supermktCRUDE2012AllAllAllAll45-54FemaleAll</t>
  </si>
  <si>
    <t xml:space="preserve">(25.7-39.6) </t>
  </si>
  <si>
    <t>above20_supermktCRUDE2012AllAllAllAll45-54MaleAll</t>
  </si>
  <si>
    <t xml:space="preserve">(16.9-31.2) </t>
  </si>
  <si>
    <t>above20_supermktCRUDE2012AllAllAllAll55-64AllAll</t>
  </si>
  <si>
    <t xml:space="preserve">(23.6-36.0) </t>
  </si>
  <si>
    <t>above20_supermktCRUDE2012AllAllAllAll55-64FemaleAll</t>
  </si>
  <si>
    <t xml:space="preserve">(26.9-45.2) </t>
  </si>
  <si>
    <t>above20_supermktCRUDE2012AllAllAllAll55-64MaleAll</t>
  </si>
  <si>
    <t xml:space="preserve">(15.7-32.7) </t>
  </si>
  <si>
    <t>above20_supermktCRUDE2012AllAllAllAll65-74AllAll</t>
  </si>
  <si>
    <t xml:space="preserve">(26.9-48.3) </t>
  </si>
  <si>
    <t>above20_supermktCRUDE2012AllAllAllAll65-74FemaleAll</t>
  </si>
  <si>
    <t xml:space="preserve">(34.1-54.9) </t>
  </si>
  <si>
    <t>above20_supermktCRUDE2012AllAllAllAll65-74MaleAll</t>
  </si>
  <si>
    <t xml:space="preserve">(13.7-51.8) </t>
  </si>
  <si>
    <t>above20_supermktCRUDE2012AllAllAllAll75+AllAll</t>
  </si>
  <si>
    <t xml:space="preserve">(21.5-48.6) </t>
  </si>
  <si>
    <t>above20_supermktCRUDE2012AllAllAllAll75+FemaleAll</t>
  </si>
  <si>
    <t xml:space="preserve">(24.7-59.5) </t>
  </si>
  <si>
    <t>above20_supermktCRUDE2012AllAllAllAll75+MaleAll</t>
  </si>
  <si>
    <t xml:space="preserve">(9.0-51.8) </t>
  </si>
  <si>
    <t>above20_supermktCRUDE2012AllAllAllAllAllAllAll</t>
  </si>
  <si>
    <t xml:space="preserve">(20.2-25.2) </t>
  </si>
  <si>
    <t xml:space="preserve">(118-146) </t>
  </si>
  <si>
    <t>above20_supermktCRUDE2012AllAllAllAllAllAllQuintile1</t>
  </si>
  <si>
    <t xml:space="preserve">(18.7-38.0) </t>
  </si>
  <si>
    <t>above20_supermktCRUDE2012AllAllAllAllAllAllQuintile2</t>
  </si>
  <si>
    <t xml:space="preserve">(15.9-29.2) </t>
  </si>
  <si>
    <t>above20_supermktCRUDE2012AllAllAllAllAllAllQuintile3</t>
  </si>
  <si>
    <t xml:space="preserve">(18.7-30.9) </t>
  </si>
  <si>
    <t>above20_supermktCRUDE2012AllAllAllAllAllAllQuintile4</t>
  </si>
  <si>
    <t xml:space="preserve">(17.1-26.6) </t>
  </si>
  <si>
    <t>above20_supermktCRUDE2012AllAllAllAllAllAllQuintile5</t>
  </si>
  <si>
    <t xml:space="preserve">(17.4-24.2) </t>
  </si>
  <si>
    <t>above20_supermktCRUDE2012AllAllAllAllAllFemaleAll</t>
  </si>
  <si>
    <t xml:space="preserve">(24.6-31.4) </t>
  </si>
  <si>
    <t>above20_supermktCRUDE2012AllAllAllAllAllFemaleQuintile1</t>
  </si>
  <si>
    <t xml:space="preserve">(27.4-59.0) </t>
  </si>
  <si>
    <t>above20_supermktCRUDE2012AllAllAllAllAllFemaleQuintile2</t>
  </si>
  <si>
    <t xml:space="preserve">(19.6-38.8) </t>
  </si>
  <si>
    <t>above20_supermktCRUDE2012AllAllAllAllAllFemaleQuintile3</t>
  </si>
  <si>
    <t xml:space="preserve">(23.2-41.1) </t>
  </si>
  <si>
    <t>above20_supermktCRUDE2012AllAllAllAllAllFemaleQuintile4</t>
  </si>
  <si>
    <t xml:space="preserve">(18.9-32.3) </t>
  </si>
  <si>
    <t>above20_supermktCRUDE2012AllAllAllAllAllFemaleQuintile5</t>
  </si>
  <si>
    <t xml:space="preserve">(19.5-27.7) </t>
  </si>
  <si>
    <t>above20_supermktCRUDE2012AllAllAllAllAllMaleAll</t>
  </si>
  <si>
    <t xml:space="preserve">(14.8-20.7) </t>
  </si>
  <si>
    <t xml:space="preserve">(44-62) </t>
  </si>
  <si>
    <t>above20_supermktCRUDE2012AllAllAllAllAllMaleQuintile1</t>
  </si>
  <si>
    <t xml:space="preserve">(8.1-31.6) </t>
  </si>
  <si>
    <t>above20_supermktCRUDE2012AllAllAllAllAllMaleQuintile2</t>
  </si>
  <si>
    <t xml:space="preserve">(9.7-25.8) </t>
  </si>
  <si>
    <t>above20_supermktCRUDE2012AllAllAllAllAllMaleQuintile3</t>
  </si>
  <si>
    <t>above20_supermktCRUDE2012AllAllAllAllAllMaleQuintile4</t>
  </si>
  <si>
    <t>above20_supermktCRUDE2012AllAllAllAllAllMaleQuintile5</t>
  </si>
  <si>
    <t xml:space="preserve">(12.6-23.0) </t>
  </si>
  <si>
    <t>above20_supermktCRUDE2012AllAllAllNon-Other-Euro20-24AllAll</t>
  </si>
  <si>
    <t xml:space="preserve">(4.1-21.0) </t>
  </si>
  <si>
    <t>above20_supermktCRUDE2012AllAllAllNon-Other-Euro20-24FemaleAll</t>
  </si>
  <si>
    <t xml:space="preserve">(4.8-20.7) </t>
  </si>
  <si>
    <t>above20_supermktCRUDE2012AllAllAllNon-Other-Euro20-24MaleAll</t>
  </si>
  <si>
    <t xml:space="preserve">(2.1-26.2) </t>
  </si>
  <si>
    <t>above20_supermktCRUDE2012AllAllAllNon-Other-Euro25-34AllAll</t>
  </si>
  <si>
    <t>above20_supermktCRUDE2012AllAllAllNon-Other-Euro25-34FemaleAll</t>
  </si>
  <si>
    <t xml:space="preserve">(11.2-25.3) </t>
  </si>
  <si>
    <t>above20_supermktCRUDE2012AllAllAllNon-Other-Euro25-34MaleAll</t>
  </si>
  <si>
    <t>above20_supermktCRUDE2012AllAllAllNon-Other-Euro35-44AllAll</t>
  </si>
  <si>
    <t xml:space="preserve">(17.0-33.6) </t>
  </si>
  <si>
    <t>above20_supermktCRUDE2012AllAllAllNon-Other-Euro35-44FemaleAll</t>
  </si>
  <si>
    <t xml:space="preserve">(13.3-34.9) </t>
  </si>
  <si>
    <t>above20_supermktCRUDE2012AllAllAllNon-Other-Euro35-44MaleAll</t>
  </si>
  <si>
    <t xml:space="preserve">(14.6-40.6) </t>
  </si>
  <si>
    <t>above20_supermktCRUDE2012AllAllAllNon-Other-Euro45-54AllAll</t>
  </si>
  <si>
    <t xml:space="preserve">(18.9-34.5) </t>
  </si>
  <si>
    <t>above20_supermktCRUDE2012AllAllAllNon-Other-Euro45-54FemaleAll</t>
  </si>
  <si>
    <t xml:space="preserve">(14.3-33.3) </t>
  </si>
  <si>
    <t>above20_supermktCRUDE2012AllAllAllNon-Other-Euro45-54MaleAll</t>
  </si>
  <si>
    <t xml:space="preserve">(17.2-44.1) </t>
  </si>
  <si>
    <t>above20_supermktCRUDE2012AllAllAllNon-Other-Euro55-64AllAll</t>
  </si>
  <si>
    <t xml:space="preserve">(14.3-35.5) </t>
  </si>
  <si>
    <t>above20_supermktCRUDE2012AllAllAllNon-Other-Euro55-64FemaleAll</t>
  </si>
  <si>
    <t xml:space="preserve">(11.6-39.0) </t>
  </si>
  <si>
    <t>above20_supermktCRUDE2012AllAllAllNon-Other-Euro55-64MaleAll</t>
  </si>
  <si>
    <t xml:space="preserve">(10.4-43.4) </t>
  </si>
  <si>
    <t>above20_supermktCRUDE2012AllAllAllNon-Other-Euro65-74AllAll</t>
  </si>
  <si>
    <t xml:space="preserve">(12.7-72.5) </t>
  </si>
  <si>
    <t>above20_supermktCRUDE2012AllAllAllNon-Other-EuroAllAllAll</t>
  </si>
  <si>
    <t xml:space="preserve">(16.8-23.8) </t>
  </si>
  <si>
    <t>above20_supermktCRUDE2012AllAllAllNon-Other-EuroAllFemaleAll</t>
  </si>
  <si>
    <t xml:space="preserve">(15.7-24.0) </t>
  </si>
  <si>
    <t>above20_supermktCRUDE2012AllAllAllNon-Other-EuroAllMaleAll</t>
  </si>
  <si>
    <t xml:space="preserve">(15.3-26.8) </t>
  </si>
  <si>
    <t>above20_supermktCRUDE2012AllAllAllOther-Euro20-24AllAll</t>
  </si>
  <si>
    <t>above20_supermktCRUDE2012AllAllAllOther-Euro20-24FemaleAll</t>
  </si>
  <si>
    <t xml:space="preserve">(9.5-30.5) </t>
  </si>
  <si>
    <t>above20_supermktCRUDE2012AllAllAllOther-Euro20-24MaleAll</t>
  </si>
  <si>
    <t>above20_supermktCRUDE2012AllAllAllOther-Euro25-34AllAll</t>
  </si>
  <si>
    <t xml:space="preserve">(11.1-22.0) </t>
  </si>
  <si>
    <t>above20_supermktCRUDE2012AllAllAllOther-Euro25-34FemaleAll</t>
  </si>
  <si>
    <t xml:space="preserve">(12.2-28.6) </t>
  </si>
  <si>
    <t>above20_supermktCRUDE2012AllAllAllOther-Euro25-34MaleAll</t>
  </si>
  <si>
    <t>above20_supermktCRUDE2012AllAllAllOther-Euro35-44AllAll</t>
  </si>
  <si>
    <t>above20_supermktCRUDE2012AllAllAllOther-Euro35-44FemaleAll</t>
  </si>
  <si>
    <t xml:space="preserve">(28.8-46.2) </t>
  </si>
  <si>
    <t>above20_supermktCRUDE2012AllAllAllOther-Euro35-44MaleAll</t>
  </si>
  <si>
    <t xml:space="preserve">(3.6-12.7) </t>
  </si>
  <si>
    <t>above20_supermktCRUDE2012AllAllAllOther-Euro45-54AllAll</t>
  </si>
  <si>
    <t xml:space="preserve">(23.2-35.5) </t>
  </si>
  <si>
    <t>above20_supermktCRUDE2012AllAllAllOther-Euro45-54FemaleAll</t>
  </si>
  <si>
    <t>above20_supermktCRUDE2012AllAllAllOther-Euro45-54MaleAll</t>
  </si>
  <si>
    <t xml:space="preserve">(13.2-29.9) </t>
  </si>
  <si>
    <t>above20_supermktCRUDE2012AllAllAllOther-Euro55-64AllAll</t>
  </si>
  <si>
    <t xml:space="preserve">(24.5-38.7) </t>
  </si>
  <si>
    <t>above20_supermktCRUDE2012AllAllAllOther-Euro55-64FemaleAll</t>
  </si>
  <si>
    <t xml:space="preserve">(28.7-51.2) </t>
  </si>
  <si>
    <t>above20_supermktCRUDE2012AllAllAllOther-Euro55-64MaleAll</t>
  </si>
  <si>
    <t>above20_supermktCRUDE2012AllAllAllOther-Euro65-74AllAll</t>
  </si>
  <si>
    <t xml:space="preserve">(26.3-47.1) </t>
  </si>
  <si>
    <t>above20_supermktCRUDE2012AllAllAllOther-Euro65-74FemaleAll</t>
  </si>
  <si>
    <t xml:space="preserve">(34.6-59.3) </t>
  </si>
  <si>
    <t>above20_supermktCRUDE2012AllAllAllOther-Euro65-74MaleAll</t>
  </si>
  <si>
    <t xml:space="preserve">(10.0-42.4) </t>
  </si>
  <si>
    <t>above20_supermktCRUDE2012AllAllAllOther-Euro75+AllAll</t>
  </si>
  <si>
    <t xml:space="preserve">(21.3-48.3) </t>
  </si>
  <si>
    <t>above20_supermktCRUDE2012AllAllAllOther-Euro75+FemaleAll</t>
  </si>
  <si>
    <t xml:space="preserve">(24.5-59.2) </t>
  </si>
  <si>
    <t>above20_supermktCRUDE2012AllAllAllOther-EuroAllAllAll</t>
  </si>
  <si>
    <t xml:space="preserve">(21.1-26.8) </t>
  </si>
  <si>
    <t>above20_supermktCRUDE2012AllAllAllOther-EuroAllFemaleAll</t>
  </si>
  <si>
    <t xml:space="preserve">(27.8-36.2) </t>
  </si>
  <si>
    <t>above20_supermktCRUDE2012AllAllAllOther-EuroAllMaleAll</t>
  </si>
  <si>
    <t xml:space="preserve">(13.1-19.5) </t>
  </si>
  <si>
    <t>above20_supermktCRUDE2012AllAllAsianAllAllAllAll</t>
  </si>
  <si>
    <t xml:space="preserve">(12.1-33.1) </t>
  </si>
  <si>
    <t>above20_supermktCRUDE2012AllAllAsianAllAllMaleAll</t>
  </si>
  <si>
    <t xml:space="preserve">(10.7-35.6) </t>
  </si>
  <si>
    <t>above20_supermktCRUDE2012AllAllNon-AsianAll20-24AllAll</t>
  </si>
  <si>
    <t xml:space="preserve">(10.4-22.1) </t>
  </si>
  <si>
    <t>above20_supermktCRUDE2012AllAllNon-AsianAll20-24FemaleAll</t>
  </si>
  <si>
    <t xml:space="preserve">(9.8-25.3) </t>
  </si>
  <si>
    <t>above20_supermktCRUDE2012AllAllNon-AsianAll20-24MaleAll</t>
  </si>
  <si>
    <t xml:space="preserve">(7.5-24.9) </t>
  </si>
  <si>
    <t>above20_supermktCRUDE2012AllAllNon-AsianAll25-34AllAll</t>
  </si>
  <si>
    <t xml:space="preserve">(11.2-19.6) </t>
  </si>
  <si>
    <t>above20_supermktCRUDE2012AllAllNon-AsianAll25-34FemaleAll</t>
  </si>
  <si>
    <t xml:space="preserve">(12.7-23.8) </t>
  </si>
  <si>
    <t>above20_supermktCRUDE2012AllAllNon-AsianAll25-34MaleAll</t>
  </si>
  <si>
    <t xml:space="preserve">(7.4-19.6) </t>
  </si>
  <si>
    <t>above20_supermktCRUDE2012AllAllNon-AsianAll35-44AllAll</t>
  </si>
  <si>
    <t xml:space="preserve">(18.3-28.0) </t>
  </si>
  <si>
    <t>above20_supermktCRUDE2012AllAllNon-AsianAll35-44FemaleAll</t>
  </si>
  <si>
    <t xml:space="preserve">(26.1-40.1) </t>
  </si>
  <si>
    <t>above20_supermktCRUDE2012AllAllNon-AsianAll35-44MaleAll</t>
  </si>
  <si>
    <t xml:space="preserve">(8.7-20.6) </t>
  </si>
  <si>
    <t>above20_supermktCRUDE2012AllAllNon-AsianAll45-54AllAll</t>
  </si>
  <si>
    <t xml:space="preserve">(23.0-32.6) </t>
  </si>
  <si>
    <t>above20_supermktCRUDE2012AllAllNon-AsianAll45-54FemaleAll</t>
  </si>
  <si>
    <t xml:space="preserve">(25.5-39.1) </t>
  </si>
  <si>
    <t>above20_supermktCRUDE2012AllAllNon-AsianAll45-54MaleAll</t>
  </si>
  <si>
    <t xml:space="preserve">(16.0-29.4) </t>
  </si>
  <si>
    <t>above20_supermktCRUDE2012AllAllNon-AsianAll55-64AllAll</t>
  </si>
  <si>
    <t xml:space="preserve">(24.1-36.7) </t>
  </si>
  <si>
    <t>above20_supermktCRUDE2012AllAllNon-AsianAll55-64FemaleAll</t>
  </si>
  <si>
    <t>above20_supermktCRUDE2012AllAllNon-AsianAll55-64MaleAll</t>
  </si>
  <si>
    <t xml:space="preserve">(15.6-34.1) </t>
  </si>
  <si>
    <t>above20_supermktCRUDE2012AllAllNon-AsianAll65-74AllAll</t>
  </si>
  <si>
    <t xml:space="preserve">(25.5-44.0) </t>
  </si>
  <si>
    <t>above20_supermktCRUDE2012AllAllNon-AsianAll65-74FemaleAll</t>
  </si>
  <si>
    <t xml:space="preserve">(34.8-55.7) </t>
  </si>
  <si>
    <t>above20_supermktCRUDE2012AllAllNon-AsianAll65-74MaleAll</t>
  </si>
  <si>
    <t xml:space="preserve">(11.0-38.3) </t>
  </si>
  <si>
    <t>above20_supermktCRUDE2012AllAllNon-AsianAll75+AllAll</t>
  </si>
  <si>
    <t xml:space="preserve">(22.6-50.0) </t>
  </si>
  <si>
    <t>above20_supermktCRUDE2012AllAllNon-AsianAll75+FemaleAll</t>
  </si>
  <si>
    <t>above20_supermktCRUDE2012AllAllNon-AsianAll75+MaleAll</t>
  </si>
  <si>
    <t xml:space="preserve">(9.8-55.1) </t>
  </si>
  <si>
    <t>above20_supermktCRUDE2012AllAllNon-AsianAllAllAllAll</t>
  </si>
  <si>
    <t xml:space="preserve">(20.3-25.3) </t>
  </si>
  <si>
    <t>above20_supermktCRUDE2012AllAllNon-AsianAllAllFemaleAll</t>
  </si>
  <si>
    <t xml:space="preserve">(24.8-31.6) </t>
  </si>
  <si>
    <t xml:space="preserve">(68-87) </t>
  </si>
  <si>
    <t>above20_supermktCRUDE2012AllAllNon-AsianAllAllMaleAll</t>
  </si>
  <si>
    <t xml:space="preserve">(14.3-20.5) </t>
  </si>
  <si>
    <t>above20_supermktCRUDE2012AllNon-PacificAllAll20-24AllAll</t>
  </si>
  <si>
    <t xml:space="preserve">(10.5-22.8) </t>
  </si>
  <si>
    <t>above20_supermktCRUDE2012AllNon-PacificAllAll20-24FemaleAll</t>
  </si>
  <si>
    <t xml:space="preserve">(9.3-24.4) </t>
  </si>
  <si>
    <t>above20_supermktCRUDE2012AllNon-PacificAllAll20-24MaleAll</t>
  </si>
  <si>
    <t xml:space="preserve">(8.2-27.5) </t>
  </si>
  <si>
    <t>above20_supermktCRUDE2012AllNon-PacificAllAll25-34AllAll</t>
  </si>
  <si>
    <t xml:space="preserve">(12.5-22.1) </t>
  </si>
  <si>
    <t>above20_supermktCRUDE2012AllNon-PacificAllAll25-34FemaleAll</t>
  </si>
  <si>
    <t xml:space="preserve">(15.0-28.4) </t>
  </si>
  <si>
    <t>above20_supermktCRUDE2012AllNon-PacificAllAll25-34MaleAll</t>
  </si>
  <si>
    <t xml:space="preserve">(8.3-21.2) </t>
  </si>
  <si>
    <t>above20_supermktCRUDE2012AllNon-PacificAllAll35-44AllAll</t>
  </si>
  <si>
    <t xml:space="preserve">(18.0-27.7) </t>
  </si>
  <si>
    <t>above20_supermktCRUDE2012AllNon-PacificAllAll35-44FemaleAll</t>
  </si>
  <si>
    <t>above20_supermktCRUDE2012AllNon-PacificAllAll35-44MaleAll</t>
  </si>
  <si>
    <t xml:space="preserve">(8.6-20.4) </t>
  </si>
  <si>
    <t>above20_supermktCRUDE2012AllNon-PacificAllAll45-54AllAll</t>
  </si>
  <si>
    <t xml:space="preserve">(23.8-34.2) </t>
  </si>
  <si>
    <t>above20_supermktCRUDE2012AllNon-PacificAllAll45-54FemaleAll</t>
  </si>
  <si>
    <t xml:space="preserve">(26.2-40.9) </t>
  </si>
  <si>
    <t>above20_supermktCRUDE2012AllNon-PacificAllAll45-54MaleAll</t>
  </si>
  <si>
    <t xml:space="preserve">(17.0-31.8) </t>
  </si>
  <si>
    <t>above20_supermktCRUDE2012AllNon-PacificAllAll55-64AllAll</t>
  </si>
  <si>
    <t xml:space="preserve">(23.8-36.7) </t>
  </si>
  <si>
    <t>above20_supermktCRUDE2012AllNon-PacificAllAll55-64FemaleAll</t>
  </si>
  <si>
    <t xml:space="preserve">(27.2-45.8) </t>
  </si>
  <si>
    <t>above20_supermktCRUDE2012AllNon-PacificAllAll55-64MaleAll</t>
  </si>
  <si>
    <t xml:space="preserve">(15.6-33.5) </t>
  </si>
  <si>
    <t>above20_supermktCRUDE2012AllNon-PacificAllAll65-74AllAll</t>
  </si>
  <si>
    <t xml:space="preserve">(28.1-49.6) </t>
  </si>
  <si>
    <t>above20_supermktCRUDE2012AllNon-PacificAllAll65-74FemaleAll</t>
  </si>
  <si>
    <t xml:space="preserve">(34.4-55.2) </t>
  </si>
  <si>
    <t>above20_supermktCRUDE2012AllNon-PacificAllAll65-74MaleAll</t>
  </si>
  <si>
    <t xml:space="preserve">(14.4-54.1) </t>
  </si>
  <si>
    <t>above20_supermktCRUDE2012AllNon-PacificAllAll75+AllAll</t>
  </si>
  <si>
    <t>above20_supermktCRUDE2012AllNon-PacificAllAll75+FemaleAll</t>
  </si>
  <si>
    <t>above20_supermktCRUDE2012AllNon-PacificAllAll75+MaleAll</t>
  </si>
  <si>
    <t>above20_supermktCRUDE2012AllNon-PacificAllAllAllAllAll</t>
  </si>
  <si>
    <t xml:space="preserve">(21.1-26.4) </t>
  </si>
  <si>
    <t>above20_supermktCRUDE2012AllNon-PacificAllAllAllFemaleAll</t>
  </si>
  <si>
    <t xml:space="preserve">(25.7-32.9) </t>
  </si>
  <si>
    <t xml:space="preserve">(67-86) </t>
  </si>
  <si>
    <t>above20_supermktCRUDE2012AllNon-PacificAllAllAllMaleAll</t>
  </si>
  <si>
    <t>above20_supermktCRUDE2012AllPacificAllAll20-24AllAll</t>
  </si>
  <si>
    <t>above20_supermktCRUDE2012AllPacificAllAll25-34AllAll</t>
  </si>
  <si>
    <t>above20_supermktCRUDE2012AllPacificAllAll25-34FemaleAll</t>
  </si>
  <si>
    <t>above20_supermktCRUDE2012AllPacificAllAll25-34MaleAll</t>
  </si>
  <si>
    <t>above20_supermktCRUDE2012AllPacificAllAll35-44AllAll</t>
  </si>
  <si>
    <t xml:space="preserve">(4.4-38.1) </t>
  </si>
  <si>
    <t>above20_supermktCRUDE2012AllPacificAllAllAllAllAll</t>
  </si>
  <si>
    <t xml:space="preserve">(5.9-17.2) </t>
  </si>
  <si>
    <t>above20_supermktCRUDE2012AllPacificAllAllAllFemaleAll</t>
  </si>
  <si>
    <t xml:space="preserve">(5.7-24.5) </t>
  </si>
  <si>
    <t>above20_supermktCRUDE2012AllPacificAllAllAllMaleAll</t>
  </si>
  <si>
    <t xml:space="preserve">(3.3-16.4) </t>
  </si>
  <si>
    <t>above20_supermktCRUDE2012MaoriAllAllAll20-24AllAll</t>
  </si>
  <si>
    <t xml:space="preserve">(6.7-26.2) </t>
  </si>
  <si>
    <t>above20_supermktCRUDE2012MaoriAllAllAll20-24FemaleAll</t>
  </si>
  <si>
    <t xml:space="preserve">(6.3-24.2) </t>
  </si>
  <si>
    <t>above20_supermktCRUDE2012MaoriAllAllAll20-24MaleAll</t>
  </si>
  <si>
    <t xml:space="preserve">(4.6-34.4) </t>
  </si>
  <si>
    <t>above20_supermktCRUDE2012MaoriAllAllAll25-34AllAll</t>
  </si>
  <si>
    <t xml:space="preserve">(13.7-29.2) </t>
  </si>
  <si>
    <t>above20_supermktCRUDE2012MaoriAllAllAll25-34FemaleAll</t>
  </si>
  <si>
    <t xml:space="preserve">(15.0-30.4) </t>
  </si>
  <si>
    <t>above20_supermktCRUDE2012MaoriAllAllAll25-34MaleAll</t>
  </si>
  <si>
    <t xml:space="preserve">(7.2-36.8) </t>
  </si>
  <si>
    <t>above20_supermktCRUDE2012MaoriAllAllAll35-44AllAll</t>
  </si>
  <si>
    <t xml:space="preserve">(15.8-33.1) </t>
  </si>
  <si>
    <t>above20_supermktCRUDE2012MaoriAllAllAll35-44FemaleAll</t>
  </si>
  <si>
    <t xml:space="preserve">(14.7-33.0) </t>
  </si>
  <si>
    <t>above20_supermktCRUDE2012MaoriAllAllAll35-44MaleAll</t>
  </si>
  <si>
    <t xml:space="preserve">(10.6-43.6) </t>
  </si>
  <si>
    <t>above20_supermktCRUDE2012MaoriAllAllAll45-54AllAll</t>
  </si>
  <si>
    <t xml:space="preserve">(19.4-33.9) </t>
  </si>
  <si>
    <t>above20_supermktCRUDE2012MaoriAllAllAll45-54FemaleAll</t>
  </si>
  <si>
    <t xml:space="preserve">(17.3-37.7) </t>
  </si>
  <si>
    <t>above20_supermktCRUDE2012MaoriAllAllAll45-54MaleAll</t>
  </si>
  <si>
    <t xml:space="preserve">(15.5-38.3) </t>
  </si>
  <si>
    <t>above20_supermktCRUDE2012MaoriAllAllAll55-64AllAll</t>
  </si>
  <si>
    <t xml:space="preserve">(16.2-36.7) </t>
  </si>
  <si>
    <t>above20_supermktCRUDE2012MaoriAllAllAll55-64FemaleAll</t>
  </si>
  <si>
    <t xml:space="preserve">(10.9-39.2) </t>
  </si>
  <si>
    <t>above20_supermktCRUDE2012MaoriAllAllAll55-64MaleAll</t>
  </si>
  <si>
    <t xml:space="preserve">(13.7-51.6) </t>
  </si>
  <si>
    <t>above20_supermktCRUDE2012MaoriAllAllAll65-74AllAll</t>
  </si>
  <si>
    <t xml:space="preserve">(16.6-60.3) </t>
  </si>
  <si>
    <t>above20_supermktCRUDE2012MaoriAllAllAllAllAllAll</t>
  </si>
  <si>
    <t>above20_supermktCRUDE2012MaoriAllAllAllAllAllQuintile1</t>
  </si>
  <si>
    <t xml:space="preserve">(8.7-50.0) </t>
  </si>
  <si>
    <t>above20_supermktCRUDE2012MaoriAllAllAllAllAllQuintile2</t>
  </si>
  <si>
    <t xml:space="preserve">(17.5-55.7) </t>
  </si>
  <si>
    <t>above20_supermktCRUDE2012MaoriAllAllAllAllAllQuintile3</t>
  </si>
  <si>
    <t xml:space="preserve">(12.8-32.6) </t>
  </si>
  <si>
    <t>above20_supermktCRUDE2012MaoriAllAllAllAllAllQuintile4</t>
  </si>
  <si>
    <t xml:space="preserve">(15.2-30.4) </t>
  </si>
  <si>
    <t>above20_supermktCRUDE2012MaoriAllAllAllAllAllQuintile5</t>
  </si>
  <si>
    <t xml:space="preserve">(15.8-24.8) </t>
  </si>
  <si>
    <t>above20_supermktCRUDE2012MaoriAllAllAllAllFemaleAll</t>
  </si>
  <si>
    <t xml:space="preserve">(18.5-26.8) </t>
  </si>
  <si>
    <t>above20_supermktCRUDE2012MaoriAllAllAllAllFemaleQuintile3</t>
  </si>
  <si>
    <t xml:space="preserve">(13.2-40.5) </t>
  </si>
  <si>
    <t>above20_supermktCRUDE2012MaoriAllAllAllAllFemaleQuintile4</t>
  </si>
  <si>
    <t xml:space="preserve">(16.2-36.5) </t>
  </si>
  <si>
    <t>above20_supermktCRUDE2012MaoriAllAllAllAllFemaleQuintile5</t>
  </si>
  <si>
    <t xml:space="preserve">(16.6-26.3) </t>
  </si>
  <si>
    <t>above20_supermktCRUDE2012MaoriAllAllAllAllMaleAll</t>
  </si>
  <si>
    <t xml:space="preserve">(14.4-31.5) </t>
  </si>
  <si>
    <t>above20_supermktCRUDE2012MaoriAllAllAllAllMaleQuintile3</t>
  </si>
  <si>
    <t xml:space="preserve">(6.0-36.4) </t>
  </si>
  <si>
    <t>above20_supermktCRUDE2012MaoriAllAllAllAllMaleQuintile4</t>
  </si>
  <si>
    <t>above20_supermktCRUDE2012MaoriAllAllAllAllMaleQuintile5</t>
  </si>
  <si>
    <t xml:space="preserve">(10.8-27.6) </t>
  </si>
  <si>
    <t>above20_supermktCRUDE2012Non-MaoriAllAllAll20-24AllAll</t>
  </si>
  <si>
    <t xml:space="preserve">(9.2-23.3) </t>
  </si>
  <si>
    <t>above20_supermktCRUDE2012Non-MaoriAllAllAll20-24FemaleAll</t>
  </si>
  <si>
    <t xml:space="preserve">(8.8-28.2) </t>
  </si>
  <si>
    <t>above20_supermktCRUDE2012Non-MaoriAllAllAll20-24MaleAll</t>
  </si>
  <si>
    <t xml:space="preserve">(5.0-27.1) </t>
  </si>
  <si>
    <t>above20_supermktCRUDE2012Non-MaoriAllAllAll25-34AllAll</t>
  </si>
  <si>
    <t>above20_supermktCRUDE2012Non-MaoriAllAllAll25-34FemaleAll</t>
  </si>
  <si>
    <t xml:space="preserve">(9.3-25.1) </t>
  </si>
  <si>
    <t>above20_supermktCRUDE2012Non-MaoriAllAllAll25-34MaleAll</t>
  </si>
  <si>
    <t xml:space="preserve">(5.9-18.0) </t>
  </si>
  <si>
    <t>above20_supermktCRUDE2012Non-MaoriAllAllAll35-44AllAll</t>
  </si>
  <si>
    <t xml:space="preserve">(16.2-27.3) </t>
  </si>
  <si>
    <t>above20_supermktCRUDE2012Non-MaoriAllAllAll35-44FemaleAll</t>
  </si>
  <si>
    <t xml:space="preserve">(28.8-47.5) </t>
  </si>
  <si>
    <t>above20_supermktCRUDE2012Non-MaoriAllAllAll35-44MaleAll</t>
  </si>
  <si>
    <t xml:space="preserve">(5.3-15.9) </t>
  </si>
  <si>
    <t>above20_supermktCRUDE2012Non-MaoriAllAllAll45-54AllAll</t>
  </si>
  <si>
    <t xml:space="preserve">(23.1-35.2) </t>
  </si>
  <si>
    <t>above20_supermktCRUDE2012Non-MaoriAllAllAll45-54FemaleAll</t>
  </si>
  <si>
    <t xml:space="preserve">(25.8-43.8) </t>
  </si>
  <si>
    <t>above20_supermktCRUDE2012Non-MaoriAllAllAll45-54MaleAll</t>
  </si>
  <si>
    <t xml:space="preserve">(14.6-32.8) </t>
  </si>
  <si>
    <t>above20_supermktCRUDE2012Non-MaoriAllAllAll55-64AllAll</t>
  </si>
  <si>
    <t xml:space="preserve">(23.9-37.3) </t>
  </si>
  <si>
    <t>above20_supermktCRUDE2012Non-MaoriAllAllAll55-64FemaleAll</t>
  </si>
  <si>
    <t xml:space="preserve">(28.5-50.7) </t>
  </si>
  <si>
    <t>above20_supermktCRUDE2012Non-MaoriAllAllAll55-64MaleAll</t>
  </si>
  <si>
    <t xml:space="preserve">(14.3-32.6) </t>
  </si>
  <si>
    <t>above20_supermktCRUDE2012Non-MaoriAllAllAll65-74AllAll</t>
  </si>
  <si>
    <t xml:space="preserve">(25.9-49.8) </t>
  </si>
  <si>
    <t>above20_supermktCRUDE2012Non-MaoriAllAllAll65-74FemaleAll</t>
  </si>
  <si>
    <t xml:space="preserve">(31.9-57.6) </t>
  </si>
  <si>
    <t>above20_supermktCRUDE2012Non-MaoriAllAllAll65-74MaleAll</t>
  </si>
  <si>
    <t xml:space="preserve">(12.7-54.6) </t>
  </si>
  <si>
    <t>above20_supermktCRUDE2012Non-MaoriAllAllAll75+AllAll</t>
  </si>
  <si>
    <t xml:space="preserve">(19.5-47.9) </t>
  </si>
  <si>
    <t>above20_supermktCRUDE2012Non-MaoriAllAllAll75+FemaleAll</t>
  </si>
  <si>
    <t xml:space="preserve">(24.7-61.2) </t>
  </si>
  <si>
    <t>above20_supermktCRUDE2012Non-MaoriAllAllAllAllAllAll</t>
  </si>
  <si>
    <t xml:space="preserve">(20.0-25.8) </t>
  </si>
  <si>
    <t xml:space="preserve">(84-108) </t>
  </si>
  <si>
    <t>above20_supermktCRUDE2012Non-MaoriAllAllAllAllAllQuintile1</t>
  </si>
  <si>
    <t xml:space="preserve">(18.8-38.9) </t>
  </si>
  <si>
    <t>above20_supermktCRUDE2012Non-MaoriAllAllAllAllAllQuintile2</t>
  </si>
  <si>
    <t xml:space="preserve">(14.0-26.6) </t>
  </si>
  <si>
    <t>above20_supermktCRUDE2012Non-MaoriAllAllAllAllAllQuintile3</t>
  </si>
  <si>
    <t xml:space="preserve">(18.6-32.4) </t>
  </si>
  <si>
    <t>above20_supermktCRUDE2012Non-MaoriAllAllAllAllAllQuintile4</t>
  </si>
  <si>
    <t xml:space="preserve">(16.1-27.5) </t>
  </si>
  <si>
    <t>above20_supermktCRUDE2012Non-MaoriAllAllAllAllAllQuintile5</t>
  </si>
  <si>
    <t xml:space="preserve">(16.3-26.6) </t>
  </si>
  <si>
    <t>above20_supermktCRUDE2012Non-MaoriAllAllAllAllFemaleAll</t>
  </si>
  <si>
    <t xml:space="preserve">(26.3-34.9) </t>
  </si>
  <si>
    <t>above20_supermktCRUDE2012Non-MaoriAllAllAllAllFemaleQuintile1</t>
  </si>
  <si>
    <t xml:space="preserve">(27.3-63.2) </t>
  </si>
  <si>
    <t>above20_supermktCRUDE2012Non-MaoriAllAllAllAllFemaleQuintile2</t>
  </si>
  <si>
    <t xml:space="preserve">(20.7-41.8) </t>
  </si>
  <si>
    <t>above20_supermktCRUDE2012Non-MaoriAllAllAllAllFemaleQuintile3</t>
  </si>
  <si>
    <t xml:space="preserve">(23.6-44.1) </t>
  </si>
  <si>
    <t>above20_supermktCRUDE2012Non-MaoriAllAllAllAllFemaleQuintile4</t>
  </si>
  <si>
    <t xml:space="preserve">(16.4-35.5) </t>
  </si>
  <si>
    <t>above20_supermktCRUDE2012Non-MaoriAllAllAllAllFemaleQuintile5</t>
  </si>
  <si>
    <t xml:space="preserve">(19.4-32.7) </t>
  </si>
  <si>
    <t>above20_supermktCRUDE2012Non-MaoriAllAllAllAllMaleAll</t>
  </si>
  <si>
    <t xml:space="preserve">(13.3-19.5) </t>
  </si>
  <si>
    <t>above20_supermktCRUDE2012Non-MaoriAllAllAllAllMaleQuintile1</t>
  </si>
  <si>
    <t xml:space="preserve">(6.9-29.4) </t>
  </si>
  <si>
    <t>above20_supermktCRUDE2012Non-MaoriAllAllAllAllMaleQuintile2</t>
  </si>
  <si>
    <t xml:space="preserve">(5.4-17.5) </t>
  </si>
  <si>
    <t>above20_supermktCRUDE2012Non-MaoriAllAllAllAllMaleQuintile3</t>
  </si>
  <si>
    <t xml:space="preserve">(11.0-29.0) </t>
  </si>
  <si>
    <t>above20_supermktCRUDE2012Non-MaoriAllAllAllAllMaleQuintile4</t>
  </si>
  <si>
    <t xml:space="preserve">(12.1-24.9) </t>
  </si>
  <si>
    <t>above20_supermktCRUDE2012Non-MaoriAllAllAllAllMaleQuintile5</t>
  </si>
  <si>
    <t xml:space="preserve">(10.7-24.9) </t>
  </si>
  <si>
    <t>2012/13 New Zealand Health Survey: Results for Tobacco Module</t>
  </si>
  <si>
    <t>List of tables</t>
  </si>
  <si>
    <t>Statistical glossary</t>
  </si>
  <si>
    <t>95% confidence interval</t>
  </si>
  <si>
    <t xml:space="preserve">Indicates the level of uncertainty of the value, due to taking a sample of the population.  </t>
  </si>
  <si>
    <t>Adjusted rate ratio</t>
  </si>
  <si>
    <t>The ratio of two rates.</t>
  </si>
  <si>
    <t>Age standardisation</t>
  </si>
  <si>
    <t>A statistical procedure that standardises the age structures of different population groups so that they are comparable.</t>
  </si>
  <si>
    <t>Neighbourhood deprivation</t>
  </si>
  <si>
    <t xml:space="preserve">An area-based measure of socioeconomic position or deprivation; in this case, the New Zealand Index of Deprivation 2006 (NZDep2006). </t>
  </si>
  <si>
    <t>Prevalence</t>
  </si>
  <si>
    <t>A measure of the level of disease or outcome of interest in the population, at one point in time.</t>
  </si>
  <si>
    <t>Significant</t>
  </si>
  <si>
    <t xml:space="preserve">Refers to statistical significance; that is, the result is unlikely to happen by chance.  </t>
  </si>
  <si>
    <t>Total response ethnicity</t>
  </si>
  <si>
    <t xml:space="preserve">A method of reporting ethnicity where people who belong to more than one ethnic group are counted once in each group reported.  </t>
  </si>
  <si>
    <t>Prevalence in the population, 2012/13</t>
  </si>
  <si>
    <t>Sex:</t>
  </si>
  <si>
    <t>This table gives the unadjusted prevalence in the adult population aged 15 years and over (that is, the percentage of the adult population affected).</t>
  </si>
  <si>
    <t>Year:</t>
  </si>
  <si>
    <t>Percent of adults (15+ years), by sex, age group, ethnic group and NZDep2006 quintile, 2012/13</t>
  </si>
  <si>
    <t>(unadjusted prevalence, estimated number of people, 95% confidence intervals)</t>
  </si>
  <si>
    <t>Male</t>
  </si>
  <si>
    <t>Female</t>
  </si>
  <si>
    <t>Population group</t>
  </si>
  <si>
    <t>Other</t>
  </si>
  <si>
    <t>%</t>
  </si>
  <si>
    <t>(95% CI)</t>
  </si>
  <si>
    <t>Total population</t>
  </si>
  <si>
    <t>Estimated number of adults</t>
  </si>
  <si>
    <t>Age group (years)</t>
  </si>
  <si>
    <t>15–19</t>
  </si>
  <si>
    <t>15-19</t>
  </si>
  <si>
    <t>20–24</t>
  </si>
  <si>
    <t>20-24</t>
  </si>
  <si>
    <t>25–34</t>
  </si>
  <si>
    <t>25-34</t>
  </si>
  <si>
    <t>35–44</t>
  </si>
  <si>
    <t>35-44</t>
  </si>
  <si>
    <t>45–54</t>
  </si>
  <si>
    <t>45-54</t>
  </si>
  <si>
    <t>55–64</t>
  </si>
  <si>
    <t>55-64</t>
  </si>
  <si>
    <t>65–74</t>
  </si>
  <si>
    <t>65-74</t>
  </si>
  <si>
    <t>75+</t>
  </si>
  <si>
    <t>Ethnic group</t>
  </si>
  <si>
    <t>Māori</t>
  </si>
  <si>
    <t>Pacific</t>
  </si>
  <si>
    <t>Asian</t>
  </si>
  <si>
    <t>European/Other</t>
  </si>
  <si>
    <t>Neighbourhood deprivation (NZDep2006)</t>
  </si>
  <si>
    <t>Quintile 1 (least deprived)</t>
  </si>
  <si>
    <t>Quintile1</t>
  </si>
  <si>
    <t>Quintile 2</t>
  </si>
  <si>
    <t>Quintile2</t>
  </si>
  <si>
    <t>Quintile 3</t>
  </si>
  <si>
    <t>Quintile3</t>
  </si>
  <si>
    <t>Quintile 4</t>
  </si>
  <si>
    <t>Quintile4</t>
  </si>
  <si>
    <t>Quintile 5 (most deprived)</t>
  </si>
  <si>
    <t>Quintile5</t>
  </si>
  <si>
    <t>N/A means that values are not available for these groups.</t>
  </si>
  <si>
    <t xml:space="preserve">Source: 2012/13 New Zealand Health Survey </t>
  </si>
  <si>
    <t>Indicator descriptor</t>
  </si>
  <si>
    <t>Selected indicator</t>
  </si>
  <si>
    <t>Total</t>
  </si>
  <si>
    <t>All</t>
  </si>
  <si>
    <t>Row:</t>
  </si>
  <si>
    <t>Men</t>
  </si>
  <si>
    <t>Selected indicator description:</t>
  </si>
  <si>
    <t>Women</t>
  </si>
  <si>
    <t>Selected indicator:</t>
  </si>
  <si>
    <t>Indicator:</t>
  </si>
  <si>
    <t xml:space="preserve">Total </t>
  </si>
  <si>
    <t>People who smoke mostly roll-your-own cigarettes</t>
  </si>
  <si>
    <t>Source of tobacco (current smokers over 20 years)</t>
  </si>
  <si>
    <t>Source of tobacco (current smokers under 20 years)</t>
  </si>
  <si>
    <t>Source of tobacco (current smokers under 20 years who bought their own tobacco)</t>
  </si>
  <si>
    <t>Supermarket</t>
  </si>
  <si>
    <t>Hotel, pub or restaurant</t>
  </si>
  <si>
    <t>Petrol station</t>
  </si>
  <si>
    <t>Dairy or other shop</t>
  </si>
  <si>
    <t>Duty free</t>
  </si>
  <si>
    <t>Did not buy it</t>
  </si>
  <si>
    <t>Mail order or internet</t>
  </si>
  <si>
    <t>above20_didnot_buy</t>
  </si>
  <si>
    <t>above20_other</t>
  </si>
  <si>
    <t>above20_mail_internet</t>
  </si>
  <si>
    <t>above20_dutyfree</t>
  </si>
  <si>
    <t>above20_dairy</t>
  </si>
  <si>
    <t>above20_petrol_st</t>
  </si>
  <si>
    <t>above20_hotel_pub</t>
  </si>
  <si>
    <t>above20_supermkt</t>
  </si>
  <si>
    <t>Family</t>
  </si>
  <si>
    <t>Friends</t>
  </si>
  <si>
    <t>Bought them</t>
  </si>
  <si>
    <t>Somewhere else</t>
  </si>
  <si>
    <t>Don't have a pack or pouch at the moment</t>
  </si>
  <si>
    <t>below20_gave_family</t>
  </si>
  <si>
    <t>below20_gave_friends</t>
  </si>
  <si>
    <t>below20_I_bought</t>
  </si>
  <si>
    <t>below20_somewhere_else</t>
  </si>
  <si>
    <t>below20_no_pack_now</t>
  </si>
  <si>
    <t>15–17</t>
  </si>
  <si>
    <t>18–19</t>
  </si>
  <si>
    <t>15-17</t>
  </si>
  <si>
    <t>18-19</t>
  </si>
  <si>
    <t>below20_supermkt</t>
  </si>
  <si>
    <t>below20_hotel_pub</t>
  </si>
  <si>
    <t>below20_petrol_st</t>
  </si>
  <si>
    <t>below20_dairy</t>
  </si>
  <si>
    <t>below20_dutyfree</t>
  </si>
  <si>
    <t>below20_mail_internet</t>
  </si>
  <si>
    <t>below20_other</t>
  </si>
  <si>
    <t>Health reasons</t>
  </si>
  <si>
    <t>Less harmful</t>
  </si>
  <si>
    <t>More natural</t>
  </si>
  <si>
    <t>Cost less</t>
  </si>
  <si>
    <t>Fewer additives</t>
  </si>
  <si>
    <t>To cut back on the number of cigarettes smoked</t>
  </si>
  <si>
    <t>Like rolling them</t>
  </si>
  <si>
    <t>Friends smoke them</t>
  </si>
  <si>
    <t>Family smoke them</t>
  </si>
  <si>
    <t>Pack lasts longer</t>
  </si>
  <si>
    <t>Tastes better</t>
  </si>
  <si>
    <t>Can roll them thinner/smaller</t>
  </si>
  <si>
    <t>Can mix with cannabis</t>
  </si>
  <si>
    <t>RYO_health</t>
  </si>
  <si>
    <t>RYO_less_cost</t>
  </si>
  <si>
    <t>RYO_natural</t>
  </si>
  <si>
    <t>RYO_less_harmful</t>
  </si>
  <si>
    <t>RYO_few_additives</t>
  </si>
  <si>
    <t>RYO_cutback_cig</t>
  </si>
  <si>
    <t>RYO_like_rolling</t>
  </si>
  <si>
    <t>RYO_family_smoke</t>
  </si>
  <si>
    <t>RYO_friends_smoke</t>
  </si>
  <si>
    <t>RYO_last_longer</t>
  </si>
  <si>
    <t>RYO_taste_better</t>
  </si>
  <si>
    <t>RYO_roll_thinner</t>
  </si>
  <si>
    <t>RYO_mix_cannabis</t>
  </si>
  <si>
    <t>RYO_other_reason</t>
  </si>
  <si>
    <t>Reasons for smoking roll-your-own cigarettes</t>
  </si>
  <si>
    <t>Roll your own cigarettes using loose tobacco</t>
  </si>
  <si>
    <t>Tailor_made</t>
  </si>
  <si>
    <t>RYO</t>
  </si>
  <si>
    <t>Other_cig</t>
  </si>
  <si>
    <t>Other tobacco products, such as pipes, cigars or e-cigarettes containing nicotine</t>
  </si>
  <si>
    <t>Tobacco products currently smoked</t>
  </si>
  <si>
    <t>People who smoke mostly manufactured cigarettes (tailor made)</t>
  </si>
  <si>
    <t>People who mostly smoke both roll-your-own and manufactured cigarettes</t>
  </si>
  <si>
    <t>Manufactured cigarettes (tailor made)</t>
  </si>
  <si>
    <t>Mostly smoke roll-your-own cigarettes</t>
  </si>
  <si>
    <t>Mostly smoke manufactured cigarettes (tailor made)</t>
  </si>
  <si>
    <t>Mostly smoke both manufactured and roll-your-own cigarettes</t>
  </si>
  <si>
    <t>For more information, see the main 2012-13 Tobacco Module report:</t>
  </si>
  <si>
    <t>(38.4–44.6)</t>
  </si>
  <si>
    <t>(36.7–45.6)</t>
  </si>
  <si>
    <t>(38.0–45.8)</t>
  </si>
  <si>
    <t>(26.8–48.7)</t>
  </si>
  <si>
    <t>(22.6–54.4)</t>
  </si>
  <si>
    <t>(23.5–52.1)</t>
  </si>
  <si>
    <t>(35.5–51.3)</t>
  </si>
  <si>
    <t>(25.6–48.9)</t>
  </si>
  <si>
    <t>(38.1–60.5)</t>
  </si>
  <si>
    <t>(39.0–52.0)</t>
  </si>
  <si>
    <t>(31.9–50.0)</t>
  </si>
  <si>
    <t>(43.1–59.7)</t>
  </si>
  <si>
    <t>(41.7–51.8)</t>
  </si>
  <si>
    <t>(41.2–57.1)</t>
  </si>
  <si>
    <t>(37.2–50.8)</t>
  </si>
  <si>
    <t>(34.5–45.4)</t>
  </si>
  <si>
    <t>(35.8–51.7)</t>
  </si>
  <si>
    <t>(30.3–43.2)</t>
  </si>
  <si>
    <t>(29.6–43.2)</t>
  </si>
  <si>
    <t>(27.6–49.5)</t>
  </si>
  <si>
    <t>(24.5–45.2)</t>
  </si>
  <si>
    <t>(18.9–37.3)</t>
  </si>
  <si>
    <t>(13.1–46.4)</t>
  </si>
  <si>
    <t>(17.7–38.7)</t>
  </si>
  <si>
    <t>(13.3–37.7)</t>
  </si>
  <si>
    <t>(10.1–54.2)</t>
  </si>
  <si>
    <t>(8.4–36.5)</t>
  </si>
  <si>
    <t>(48.9–57.6)</t>
  </si>
  <si>
    <t>(46.7–61.7)</t>
  </si>
  <si>
    <t>(47.8–57.0)</t>
  </si>
  <si>
    <t>(14.1–28.4)</t>
  </si>
  <si>
    <t>(11.7–29.9)</t>
  </si>
  <si>
    <t>(12.7–32.7)</t>
  </si>
  <si>
    <t>(7.4–26.8)</t>
  </si>
  <si>
    <t>(4.2–21.8)</t>
  </si>
  <si>
    <t>(38.6–46.0)</t>
  </si>
  <si>
    <t>(37.5–47.9)</t>
  </si>
  <si>
    <t>(36.8–46.9)</t>
  </si>
  <si>
    <t>(27.3–47.2)</t>
  </si>
  <si>
    <t>(25.4–58.2)</t>
  </si>
  <si>
    <t>(18.7–43.9)</t>
  </si>
  <si>
    <t>(27.0–41.1)</t>
  </si>
  <si>
    <t>(25.7–46.5)</t>
  </si>
  <si>
    <t>(22.0–42.3)</t>
  </si>
  <si>
    <t>(33.0–49.5)</t>
  </si>
  <si>
    <t>(30.5–51.4)</t>
  </si>
  <si>
    <t>(30.2–53.5)</t>
  </si>
  <si>
    <t>(36.6–47.1)</t>
  </si>
  <si>
    <t>(32.9–46.7)</t>
  </si>
  <si>
    <t>(36.9–51.1)</t>
  </si>
  <si>
    <t>(42.5–51.0)</t>
  </si>
  <si>
    <t>(39.0–52.1)</t>
  </si>
  <si>
    <t>(42.8–52.8)</t>
  </si>
  <si>
    <t>(42.2–48.0)</t>
  </si>
  <si>
    <t>(39.7–48.4)</t>
  </si>
  <si>
    <t>(42.5–50.0)</t>
  </si>
  <si>
    <t>(12.4–33.0)</t>
  </si>
  <si>
    <t>(8.6–39.0)</t>
  </si>
  <si>
    <t>(10.3–38.6)</t>
  </si>
  <si>
    <t>(27.2–43.8)</t>
  </si>
  <si>
    <t>(25.0–50.4)</t>
  </si>
  <si>
    <t>(22.1–46.4)</t>
  </si>
  <si>
    <t>(36.6–49.0)</t>
  </si>
  <si>
    <t>(37.6–55.6)</t>
  </si>
  <si>
    <t>(30.2–46.1)</t>
  </si>
  <si>
    <t>(37.0–47.9)</t>
  </si>
  <si>
    <t>(34.6–51.1)</t>
  </si>
  <si>
    <t>(34.8–49.6)</t>
  </si>
  <si>
    <t>(45.9–57.0)</t>
  </si>
  <si>
    <t>(36.7–52.4)</t>
  </si>
  <si>
    <t>(50.5–64.6)</t>
  </si>
  <si>
    <t>(48.5–62.6)</t>
  </si>
  <si>
    <t>(39.9–64.1)</t>
  </si>
  <si>
    <t>(48.1–69.6)</t>
  </si>
  <si>
    <t>(54.2–73.9)</t>
  </si>
  <si>
    <t>(43.5–79.9)</t>
  </si>
  <si>
    <t>(54.4–76.6)</t>
  </si>
  <si>
    <t>(54.3–82.3)</t>
  </si>
  <si>
    <t>(37.4–84.8)</t>
  </si>
  <si>
    <t>(57.0–88.5)</t>
  </si>
  <si>
    <t>(24.5–31.3)</t>
  </si>
  <si>
    <t>(18.6–30.0)</t>
  </si>
  <si>
    <t>(26.1–36.1)</t>
  </si>
  <si>
    <t>(56.5–72.3)</t>
  </si>
  <si>
    <t>(51.0–72.9)</t>
  </si>
  <si>
    <t>(55.8–77.0)</t>
  </si>
  <si>
    <t>(57.7–85.1)</t>
  </si>
  <si>
    <t>(59.8–88.8)</t>
  </si>
  <si>
    <t>(41.7–48.5)</t>
  </si>
  <si>
    <t>(37.8–48.1)</t>
  </si>
  <si>
    <t>(42.8–52.0)</t>
  </si>
  <si>
    <t>(44.5–62.7)</t>
  </si>
  <si>
    <t>(34.7–65.1)</t>
  </si>
  <si>
    <t>(46.7–71.3)</t>
  </si>
  <si>
    <t>(48.1–64.0)</t>
  </si>
  <si>
    <t>(41.3–63.7)</t>
  </si>
  <si>
    <t>(50.1–70.8)</t>
  </si>
  <si>
    <t>(36.2–51.6)</t>
  </si>
  <si>
    <t>(30.6–51.8)</t>
  </si>
  <si>
    <t>(37.1–58.0)</t>
  </si>
  <si>
    <t>(40.3–51.0)</t>
  </si>
  <si>
    <t>(36.3–52.1)</t>
  </si>
  <si>
    <t>(40.2–54.0)</t>
  </si>
  <si>
    <t>(33.3–41.0)</t>
  </si>
  <si>
    <t>(32.2–44.9)</t>
  </si>
  <si>
    <t>(31.0–41.1)</t>
  </si>
  <si>
    <t>(11.4–14.3)</t>
  </si>
  <si>
    <t>(11.2–16.1)</t>
  </si>
  <si>
    <t>(10.1–14.0)</t>
  </si>
  <si>
    <t>(30.4–52.9)</t>
  </si>
  <si>
    <t>(27.0–57.5)</t>
  </si>
  <si>
    <t>(26.5–56.6)</t>
  </si>
  <si>
    <t>(15.9–26.2)</t>
  </si>
  <si>
    <t>(15.8–34.7)</t>
  </si>
  <si>
    <t>(10.8–25.6)</t>
  </si>
  <si>
    <t>(8.2–15.9)</t>
  </si>
  <si>
    <t>(7.6–18.8)</t>
  </si>
  <si>
    <t>(7.1–15.2)</t>
  </si>
  <si>
    <t>(8.1–14.0)</t>
  </si>
  <si>
    <t>(5.0–12.5)</t>
  </si>
  <si>
    <t>(9.4–19.8)</t>
  </si>
  <si>
    <t>(5.2–10.0)</t>
  </si>
  <si>
    <t>(5.1–14.6)</t>
  </si>
  <si>
    <t>(3.5–9.0)</t>
  </si>
  <si>
    <t>(3.7–11.5)</t>
  </si>
  <si>
    <t>(2.6–15.5)</t>
  </si>
  <si>
    <t>(2.8–12.7)</t>
  </si>
  <si>
    <t>(1.9–12.2)</t>
  </si>
  <si>
    <t>(0.7–14.8)</t>
  </si>
  <si>
    <t>(2.3–14.4)</t>
  </si>
  <si>
    <t>(0.9–16.2)</t>
  </si>
  <si>
    <t>(0.1–30.1)</t>
  </si>
  <si>
    <t>(0.5–17.8)</t>
  </si>
  <si>
    <t>(15.3–22.2)</t>
  </si>
  <si>
    <t>(15.3–27.5)</t>
  </si>
  <si>
    <t>(13.0–20.9)</t>
  </si>
  <si>
    <t>(8.7–21.3)</t>
  </si>
  <si>
    <t>(8.5–28.3)</t>
  </si>
  <si>
    <t>(6.7–18.0)</t>
  </si>
  <si>
    <t>(4.5–21.8)</t>
  </si>
  <si>
    <t>(4.3–24.8)</t>
  </si>
  <si>
    <t>(10.1–13.7)</t>
  </si>
  <si>
    <t>(9.9–15.9)</t>
  </si>
  <si>
    <t>(8.5–13.5)</t>
  </si>
  <si>
    <t>(3.4–14.0)</t>
  </si>
  <si>
    <t>(1.6–14.1)</t>
  </si>
  <si>
    <t>(2.9–24.3)</t>
  </si>
  <si>
    <t>(5.3–15.2)</t>
  </si>
  <si>
    <t>(4.4–21.0)</t>
  </si>
  <si>
    <t>(3.0–15.8)</t>
  </si>
  <si>
    <t>(10.1–19.1)</t>
  </si>
  <si>
    <t>(10.8–24.2)</t>
  </si>
  <si>
    <t>(6.2–17.6)</t>
  </si>
  <si>
    <t>(9.7–14.7)</t>
  </si>
  <si>
    <t>(11.0–20.0)</t>
  </si>
  <si>
    <t>(5.8–13.1)</t>
  </si>
  <si>
    <t>(13.2–19.1)</t>
  </si>
  <si>
    <t>(10.6–21.8)</t>
  </si>
  <si>
    <t>(13.1–19.9)</t>
  </si>
  <si>
    <t>(239,000–278,000)</t>
  </si>
  <si>
    <t>(10,000–19,000)</t>
  </si>
  <si>
    <t>(30,000–43,000)</t>
  </si>
  <si>
    <t>(56,000–74,000)</t>
  </si>
  <si>
    <t>(50,000–62,000)</t>
  </si>
  <si>
    <t>(43,000–56,000)</t>
  </si>
  <si>
    <t>(22,000–32,000)</t>
  </si>
  <si>
    <t>(5,000–10,000)</t>
  </si>
  <si>
    <t>(2,000–4,000)</t>
  </si>
  <si>
    <t>(86,000–101,000)</t>
  </si>
  <si>
    <t>(7,000–14,000)</t>
  </si>
  <si>
    <t>(3,000–11,000)</t>
  </si>
  <si>
    <t>(160,000–191,000)</t>
  </si>
  <si>
    <t>(21,000–37,000)</t>
  </si>
  <si>
    <t>(24,000–37,000)</t>
  </si>
  <si>
    <t>(37,000–56,000)</t>
  </si>
  <si>
    <t>(51,000–66,000)</t>
  </si>
  <si>
    <t>(86,000–103,000)</t>
  </si>
  <si>
    <t>(67,000–83,000)</t>
  </si>
  <si>
    <t>(56,000–71,000)</t>
  </si>
  <si>
    <t>(41,000–58,000)</t>
  </si>
  <si>
    <t>(43,000–58,000)</t>
  </si>
  <si>
    <t>(35,000–49,000)</t>
  </si>
  <si>
    <t>(173,000–201,000)</t>
  </si>
  <si>
    <t>(24,000–35,000)</t>
  </si>
  <si>
    <t>(28,000–36,000)</t>
  </si>
  <si>
    <t>(43,000–55,000)</t>
  </si>
  <si>
    <t>(6,000–10,000)</t>
  </si>
  <si>
    <t>(15,000–20,000)</t>
  </si>
  <si>
    <t>(36,000–47,000)</t>
  </si>
  <si>
    <t>(57,000–70,000)</t>
  </si>
  <si>
    <t>(45,000–58,000)</t>
  </si>
  <si>
    <t>(52,000–70,000)</t>
  </si>
  <si>
    <t>(23,000–37,000)</t>
  </si>
  <si>
    <t>(5,000–13,000)</t>
  </si>
  <si>
    <t>(263,000–299,000)</t>
  </si>
  <si>
    <t>(71,000–89,000)</t>
  </si>
  <si>
    <t>(12,000–21,000)</t>
  </si>
  <si>
    <t>(13,000–22,000)</t>
  </si>
  <si>
    <t>(12,000–23,000)</t>
  </si>
  <si>
    <t>(10,000–17,000)</t>
  </si>
  <si>
    <t>(6,000–12,000)</t>
  </si>
  <si>
    <t>(3,000–9,000)</t>
  </si>
  <si>
    <t>(1,000–3,000)</t>
  </si>
  <si>
    <t>(0–2,000)</t>
  </si>
  <si>
    <t>(27,000–39,000)</t>
  </si>
  <si>
    <t>(4,000–11,000)</t>
  </si>
  <si>
    <t>(2,000–9,000)</t>
  </si>
  <si>
    <t>(42,000–57,000)</t>
  </si>
  <si>
    <t>(5,000–14,000)</t>
  </si>
  <si>
    <t>(11,000–22,000)</t>
  </si>
  <si>
    <t>(13,000–20,000)</t>
  </si>
  <si>
    <t>Notes: Estimated numbers are rounded to nearest 1000 people. Total response measure of ethnicity.</t>
  </si>
  <si>
    <t>Manufactured cigarettes           (tailor made)</t>
  </si>
  <si>
    <t>Tobacco Use in New Zealand 2012/13: Key findings from the New Zealand Health Survey</t>
  </si>
  <si>
    <t>Released: November 2014</t>
  </si>
  <si>
    <t>Section 2: Types of tobacco consumed and how they are accessed</t>
  </si>
  <si>
    <t>Click to go back to Contents 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</si>
</sst>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2"/>
      <name val="Arial Mäori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name val="Arial Mäori"/>
      <family val="2"/>
    </font>
    <font>
      <b/>
      <sz val="10"/>
      <name val="Arial Mäori"/>
    </font>
    <font>
      <sz val="10"/>
      <name val="Arial Mäori"/>
      <family val="2"/>
    </font>
    <font>
      <u/>
      <sz val="10"/>
      <color rgb="FF0000FF"/>
      <name val="Arial"/>
      <family val="2"/>
    </font>
    <font>
      <sz val="10"/>
      <name val="MS Sans Serif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rgb="FF808080"/>
      <name val="Arial"/>
      <family val="2"/>
    </font>
    <font>
      <sz val="10"/>
      <color theme="1" tint="0.49998474074526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/>
      <diagonal/>
    </border>
    <border>
      <left/>
      <right style="thin">
        <color theme="0" tint="-0.34998626667073579"/>
      </right>
      <top style="thin">
        <color rgb="FFA6A6A6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A6A6A6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rgb="FFA6A6A6"/>
      </right>
      <top/>
      <bottom/>
      <diagonal/>
    </border>
    <border>
      <left/>
      <right style="thin">
        <color rgb="FFA6A6A6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/>
      <right/>
      <top style="thin">
        <color theme="0" tint="-0.34998626667073579"/>
      </top>
      <bottom/>
      <diagonal/>
    </border>
  </borders>
  <cellStyleXfs count="6">
    <xf numFmtId="0" fontId="0" fillId="0" borderId="0"/>
    <xf numFmtId="0" fontId="3" fillId="0" borderId="0"/>
    <xf numFmtId="0" fontId="5" fillId="0" borderId="0"/>
    <xf numFmtId="0" fontId="10" fillId="0" borderId="0" applyNumberFormat="0" applyFill="0" applyBorder="0" applyAlignment="0" applyProtection="0"/>
    <xf numFmtId="0" fontId="11" fillId="0" borderId="0"/>
    <xf numFmtId="43" fontId="19" fillId="0" borderId="0" applyFont="0" applyFill="0" applyBorder="0" applyAlignment="0" applyProtection="0"/>
  </cellStyleXfs>
  <cellXfs count="116">
    <xf numFmtId="0" fontId="0" fillId="0" borderId="0" xfId="0"/>
    <xf numFmtId="0" fontId="4" fillId="0" borderId="0" xfId="1" applyFont="1" applyBorder="1" applyAlignment="1">
      <alignment vertical="center"/>
    </xf>
    <xf numFmtId="0" fontId="5" fillId="0" borderId="0" xfId="2"/>
    <xf numFmtId="0" fontId="6" fillId="0" borderId="0" xfId="1" applyFont="1" applyFill="1" applyAlignment="1">
      <alignment vertical="center"/>
    </xf>
    <xf numFmtId="0" fontId="7" fillId="0" borderId="0" xfId="1" applyFont="1" applyBorder="1" applyAlignment="1">
      <alignment horizontal="left" vertical="top"/>
    </xf>
    <xf numFmtId="0" fontId="9" fillId="0" borderId="0" xfId="1" applyFont="1" applyFill="1" applyAlignment="1">
      <alignment horizontal="right" vertical="center"/>
    </xf>
    <xf numFmtId="0" fontId="10" fillId="0" borderId="0" xfId="3" applyAlignment="1">
      <alignment horizontal="left" vertical="center" indent="1"/>
    </xf>
    <xf numFmtId="0" fontId="5" fillId="0" borderId="0" xfId="2" applyAlignment="1">
      <alignment vertical="center"/>
    </xf>
    <xf numFmtId="0" fontId="9" fillId="0" borderId="0" xfId="1" applyFont="1" applyFill="1" applyAlignment="1">
      <alignment horizontal="right" vertical="top"/>
    </xf>
    <xf numFmtId="0" fontId="8" fillId="0" borderId="0" xfId="1" applyFont="1" applyFill="1" applyAlignment="1">
      <alignment horizontal="left" vertical="top" indent="2"/>
    </xf>
    <xf numFmtId="0" fontId="9" fillId="0" borderId="0" xfId="1" applyFont="1" applyFill="1" applyAlignment="1">
      <alignment horizontal="left" vertical="top"/>
    </xf>
    <xf numFmtId="0" fontId="7" fillId="0" borderId="0" xfId="1" applyFont="1" applyBorder="1" applyAlignment="1">
      <alignment horizontal="left" vertical="center"/>
    </xf>
    <xf numFmtId="0" fontId="0" fillId="2" borderId="0" xfId="0" applyFill="1"/>
    <xf numFmtId="0" fontId="0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2" borderId="0" xfId="0" applyFont="1" applyFill="1"/>
    <xf numFmtId="0" fontId="13" fillId="2" borderId="0" xfId="0" applyFont="1" applyFill="1"/>
    <xf numFmtId="164" fontId="13" fillId="2" borderId="0" xfId="0" applyNumberFormat="1" applyFont="1" applyFill="1" applyAlignment="1">
      <alignment horizontal="left"/>
    </xf>
    <xf numFmtId="164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top"/>
    </xf>
    <xf numFmtId="0" fontId="5" fillId="2" borderId="0" xfId="0" applyFont="1" applyFill="1" applyBorder="1"/>
    <xf numFmtId="0" fontId="13" fillId="2" borderId="5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right" vertical="center"/>
    </xf>
    <xf numFmtId="0" fontId="15" fillId="2" borderId="7" xfId="0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vertical="center"/>
    </xf>
    <xf numFmtId="164" fontId="5" fillId="2" borderId="0" xfId="0" applyNumberFormat="1" applyFont="1" applyFill="1" applyAlignment="1">
      <alignment horizontal="right" vertical="center"/>
    </xf>
    <xf numFmtId="164" fontId="15" fillId="2" borderId="0" xfId="0" applyNumberFormat="1" applyFont="1" applyFill="1" applyAlignment="1">
      <alignment horizontal="left" vertical="center"/>
    </xf>
    <xf numFmtId="164" fontId="15" fillId="2" borderId="10" xfId="0" applyNumberFormat="1" applyFont="1" applyFill="1" applyBorder="1" applyAlignment="1">
      <alignment horizontal="left" vertical="center"/>
    </xf>
    <xf numFmtId="3" fontId="5" fillId="2" borderId="0" xfId="0" applyNumberFormat="1" applyFont="1" applyFill="1" applyAlignment="1">
      <alignment horizontal="right" vertical="center"/>
    </xf>
    <xf numFmtId="164" fontId="15" fillId="2" borderId="0" xfId="0" applyNumberFormat="1" applyFont="1" applyFill="1" applyBorder="1" applyAlignment="1">
      <alignment vertical="center"/>
    </xf>
    <xf numFmtId="0" fontId="6" fillId="2" borderId="9" xfId="4" applyFont="1" applyFill="1" applyBorder="1" applyAlignment="1">
      <alignment horizontal="left" vertical="center" indent="1"/>
    </xf>
    <xf numFmtId="165" fontId="5" fillId="2" borderId="0" xfId="5" applyNumberFormat="1" applyFont="1" applyFill="1" applyAlignment="1">
      <alignment horizontal="right" vertical="center"/>
    </xf>
    <xf numFmtId="1" fontId="5" fillId="2" borderId="0" xfId="0" applyNumberFormat="1" applyFont="1" applyFill="1" applyAlignment="1">
      <alignment horizontal="right" vertical="center"/>
    </xf>
    <xf numFmtId="3" fontId="5" fillId="2" borderId="17" xfId="0" applyNumberFormat="1" applyFont="1" applyFill="1" applyBorder="1" applyAlignment="1">
      <alignment horizontal="right" vertical="center"/>
    </xf>
    <xf numFmtId="164" fontId="15" fillId="2" borderId="11" xfId="0" applyNumberFormat="1" applyFont="1" applyFill="1" applyBorder="1" applyAlignment="1">
      <alignment horizontal="left" vertical="center"/>
    </xf>
    <xf numFmtId="0" fontId="17" fillId="2" borderId="9" xfId="4" applyFont="1" applyFill="1" applyBorder="1" applyAlignment="1">
      <alignment vertical="center"/>
    </xf>
    <xf numFmtId="0" fontId="6" fillId="2" borderId="9" xfId="4" applyFont="1" applyFill="1" applyBorder="1" applyAlignment="1">
      <alignment horizontal="left" vertical="center" wrapText="1" indent="1"/>
    </xf>
    <xf numFmtId="0" fontId="6" fillId="2" borderId="6" xfId="4" applyFont="1" applyFill="1" applyBorder="1" applyAlignment="1">
      <alignment horizontal="left" vertical="center" wrapText="1" indent="1"/>
    </xf>
    <xf numFmtId="164" fontId="5" fillId="2" borderId="12" xfId="0" applyNumberFormat="1" applyFont="1" applyFill="1" applyBorder="1" applyAlignment="1">
      <alignment horizontal="right" vertical="center"/>
    </xf>
    <xf numFmtId="164" fontId="15" fillId="2" borderId="13" xfId="0" applyNumberFormat="1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right" vertical="center"/>
    </xf>
    <xf numFmtId="164" fontId="15" fillId="2" borderId="14" xfId="0" applyNumberFormat="1" applyFont="1" applyFill="1" applyBorder="1" applyAlignment="1">
      <alignment horizontal="left" vertical="center"/>
    </xf>
    <xf numFmtId="3" fontId="5" fillId="2" borderId="0" xfId="0" applyNumberFormat="1" applyFont="1" applyFill="1" applyBorder="1" applyAlignment="1">
      <alignment horizontal="right" vertical="center"/>
    </xf>
    <xf numFmtId="0" fontId="17" fillId="2" borderId="0" xfId="4" applyFont="1" applyFill="1" applyBorder="1" applyAlignment="1">
      <alignment horizontal="left" vertical="center" wrapText="1" indent="1"/>
    </xf>
    <xf numFmtId="164" fontId="5" fillId="2" borderId="0" xfId="0" applyNumberFormat="1" applyFont="1" applyFill="1" applyBorder="1" applyAlignment="1">
      <alignment horizontal="right" vertical="center" wrapText="1"/>
    </xf>
    <xf numFmtId="164" fontId="15" fillId="2" borderId="0" xfId="0" applyNumberFormat="1" applyFont="1" applyFill="1" applyBorder="1" applyAlignment="1">
      <alignment horizontal="left" vertical="center"/>
    </xf>
    <xf numFmtId="0" fontId="6" fillId="2" borderId="0" xfId="4" applyFont="1" applyFill="1" applyBorder="1" applyAlignment="1">
      <alignment horizontal="left" vertical="center" wrapText="1" indent="1"/>
    </xf>
    <xf numFmtId="0" fontId="18" fillId="2" borderId="0" xfId="4" applyFont="1" applyFill="1" applyBorder="1" applyAlignment="1">
      <alignment horizontal="left" vertical="center" indent="1"/>
    </xf>
    <xf numFmtId="0" fontId="6" fillId="2" borderId="0" xfId="4" applyFont="1" applyFill="1" applyBorder="1" applyAlignment="1">
      <alignment horizontal="left" vertical="center" indent="1"/>
    </xf>
    <xf numFmtId="0" fontId="15" fillId="2" borderId="0" xfId="0" applyFont="1" applyFill="1"/>
    <xf numFmtId="164" fontId="5" fillId="2" borderId="0" xfId="0" applyNumberFormat="1" applyFont="1" applyFill="1" applyAlignment="1">
      <alignment horizontal="right"/>
    </xf>
    <xf numFmtId="164" fontId="15" fillId="2" borderId="0" xfId="0" applyNumberFormat="1" applyFont="1" applyFill="1" applyAlignment="1">
      <alignment horizontal="right"/>
    </xf>
    <xf numFmtId="0" fontId="2" fillId="2" borderId="0" xfId="0" applyFont="1" applyFill="1"/>
    <xf numFmtId="0" fontId="20" fillId="2" borderId="0" xfId="0" applyFont="1" applyFill="1"/>
    <xf numFmtId="0" fontId="0" fillId="2" borderId="0" xfId="0" applyFill="1" applyBorder="1"/>
    <xf numFmtId="0" fontId="20" fillId="2" borderId="0" xfId="0" applyFont="1" applyFill="1" applyAlignment="1">
      <alignment horizontal="left" vertical="center"/>
    </xf>
    <xf numFmtId="0" fontId="15" fillId="2" borderId="18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center"/>
    </xf>
    <xf numFmtId="0" fontId="13" fillId="2" borderId="7" xfId="0" applyFont="1" applyFill="1" applyBorder="1" applyAlignment="1">
      <alignment horizontal="right" vertical="center"/>
    </xf>
    <xf numFmtId="164" fontId="15" fillId="2" borderId="15" xfId="0" applyNumberFormat="1" applyFont="1" applyFill="1" applyBorder="1" applyAlignment="1">
      <alignment horizontal="left" vertical="center"/>
    </xf>
    <xf numFmtId="164" fontId="15" fillId="2" borderId="3" xfId="0" applyNumberFormat="1" applyFont="1" applyFill="1" applyBorder="1" applyAlignment="1">
      <alignment vertical="center"/>
    </xf>
    <xf numFmtId="164" fontId="15" fillId="2" borderId="4" xfId="0" applyNumberFormat="1" applyFont="1" applyFill="1" applyBorder="1" applyAlignment="1">
      <alignment vertical="center"/>
    </xf>
    <xf numFmtId="164" fontId="15" fillId="2" borderId="15" xfId="0" applyNumberFormat="1" applyFont="1" applyFill="1" applyBorder="1" applyAlignment="1">
      <alignment vertical="center"/>
    </xf>
    <xf numFmtId="164" fontId="15" fillId="2" borderId="16" xfId="0" applyNumberFormat="1" applyFont="1" applyFill="1" applyBorder="1" applyAlignment="1">
      <alignment horizontal="left" vertical="center"/>
    </xf>
    <xf numFmtId="3" fontId="5" fillId="2" borderId="12" xfId="0" applyNumberFormat="1" applyFont="1" applyFill="1" applyBorder="1" applyAlignment="1">
      <alignment horizontal="right" vertical="center"/>
    </xf>
    <xf numFmtId="164" fontId="15" fillId="2" borderId="13" xfId="0" applyNumberFormat="1" applyFont="1" applyFill="1" applyBorder="1" applyAlignment="1">
      <alignment vertical="center"/>
    </xf>
    <xf numFmtId="164" fontId="15" fillId="2" borderId="16" xfId="0" applyNumberFormat="1" applyFont="1" applyFill="1" applyBorder="1" applyAlignment="1">
      <alignment vertical="center"/>
    </xf>
    <xf numFmtId="0" fontId="14" fillId="2" borderId="0" xfId="0" applyFont="1" applyFill="1" applyAlignment="1">
      <alignment vertical="center" wrapText="1"/>
    </xf>
    <xf numFmtId="3" fontId="5" fillId="2" borderId="19" xfId="0" applyNumberFormat="1" applyFont="1" applyFill="1" applyBorder="1" applyAlignment="1">
      <alignment horizontal="right" vertical="center"/>
    </xf>
    <xf numFmtId="0" fontId="5" fillId="2" borderId="0" xfId="2" applyFill="1"/>
    <xf numFmtId="0" fontId="14" fillId="2" borderId="0" xfId="0" applyFont="1" applyFill="1" applyAlignment="1">
      <alignment horizontal="left" vertical="center" wrapText="1"/>
    </xf>
    <xf numFmtId="0" fontId="10" fillId="2" borderId="0" xfId="3" applyFill="1"/>
    <xf numFmtId="0" fontId="2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6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 applyBorder="1" applyAlignment="1">
      <alignment vertical="top"/>
    </xf>
    <xf numFmtId="0" fontId="0" fillId="2" borderId="0" xfId="0" applyFont="1" applyFill="1" applyBorder="1"/>
    <xf numFmtId="0" fontId="13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2" fontId="5" fillId="2" borderId="0" xfId="0" applyNumberFormat="1" applyFont="1" applyFill="1" applyBorder="1" applyAlignment="1">
      <alignment horizontal="right" vertical="center"/>
    </xf>
    <xf numFmtId="0" fontId="17" fillId="2" borderId="0" xfId="4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horizontal="right"/>
    </xf>
    <xf numFmtId="164" fontId="15" fillId="2" borderId="0" xfId="0" applyNumberFormat="1" applyFont="1" applyFill="1" applyBorder="1" applyAlignment="1">
      <alignment horizontal="right"/>
    </xf>
    <xf numFmtId="0" fontId="2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" fillId="2" borderId="0" xfId="0" applyFont="1" applyFill="1"/>
    <xf numFmtId="0" fontId="15" fillId="2" borderId="0" xfId="0" applyFont="1" applyFill="1" applyBorder="1"/>
    <xf numFmtId="0" fontId="2" fillId="2" borderId="0" xfId="0" applyFont="1" applyFill="1" applyAlignment="1">
      <alignment horizontal="right"/>
    </xf>
    <xf numFmtId="0" fontId="2" fillId="2" borderId="0" xfId="0" applyFont="1" applyFill="1" applyBorder="1"/>
    <xf numFmtId="0" fontId="0" fillId="2" borderId="0" xfId="0" applyFill="1" applyAlignment="1">
      <alignment horizontal="left"/>
    </xf>
    <xf numFmtId="0" fontId="5" fillId="2" borderId="0" xfId="0" applyFont="1" applyFill="1" applyBorder="1" applyAlignment="1">
      <alignment horizontal="right" vertical="top"/>
    </xf>
    <xf numFmtId="0" fontId="10" fillId="2" borderId="0" xfId="3" applyFill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</cellXfs>
  <cellStyles count="6">
    <cellStyle name="Comma" xfId="5" builtinId="3"/>
    <cellStyle name="Hyperlink" xfId="3" builtinId="8"/>
    <cellStyle name="Normal" xfId="0" builtinId="0"/>
    <cellStyle name="Normal 2" xfId="2"/>
    <cellStyle name="Normal 5" xfId="1"/>
    <cellStyle name="Normal_adult webtables before unlinking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2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3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4.xml><?xml version="1.0" encoding="utf-8"?>
<formControlPr xmlns="http://schemas.microsoft.com/office/spreadsheetml/2009/9/main" objectType="Drop" dropLines="3" dropStyle="combo" dx="16" fmlaLink="$G$48" fmlaRange="$B$48:$B$50" noThreeD="1" val="0"/>
</file>

<file path=xl/ctrlProps/ctrlProp5.xml><?xml version="1.0" encoding="utf-8"?>
<formControlPr xmlns="http://schemas.microsoft.com/office/spreadsheetml/2009/9/main" objectType="Drop" dropLines="3" dropStyle="combo" dx="16" fmlaLink="$G$48" fmlaRange="$B$48:$B$50" noThreeD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health.govt.nz/publication/tobacco-use-new-zealand-2012-13-key-findings-new-zealand-health-surve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tabSelected="1" workbookViewId="0">
      <selection activeCell="A2" sqref="A2"/>
    </sheetView>
  </sheetViews>
  <sheetFormatPr defaultRowHeight="12.75"/>
  <cols>
    <col min="1" max="1" width="7.5703125" style="2" customWidth="1"/>
    <col min="2" max="2" width="50" style="2" customWidth="1"/>
    <col min="3" max="3" width="52" style="2" customWidth="1"/>
    <col min="4" max="10" width="9.140625" style="2"/>
    <col min="11" max="11" width="15.7109375" style="2" customWidth="1"/>
    <col min="12" max="17" width="9.140625" style="2"/>
    <col min="18" max="18" width="62.28515625" style="2" customWidth="1"/>
    <col min="19" max="256" width="9.140625" style="2"/>
    <col min="257" max="257" width="7.5703125" style="2" customWidth="1"/>
    <col min="258" max="258" width="50" style="2" customWidth="1"/>
    <col min="259" max="259" width="52" style="2" customWidth="1"/>
    <col min="260" max="266" width="9.140625" style="2"/>
    <col min="267" max="267" width="15.7109375" style="2" customWidth="1"/>
    <col min="268" max="273" width="9.140625" style="2"/>
    <col min="274" max="274" width="62.28515625" style="2" customWidth="1"/>
    <col min="275" max="512" width="9.140625" style="2"/>
    <col min="513" max="513" width="7.5703125" style="2" customWidth="1"/>
    <col min="514" max="514" width="50" style="2" customWidth="1"/>
    <col min="515" max="515" width="52" style="2" customWidth="1"/>
    <col min="516" max="522" width="9.140625" style="2"/>
    <col min="523" max="523" width="15.7109375" style="2" customWidth="1"/>
    <col min="524" max="529" width="9.140625" style="2"/>
    <col min="530" max="530" width="62.28515625" style="2" customWidth="1"/>
    <col min="531" max="768" width="9.140625" style="2"/>
    <col min="769" max="769" width="7.5703125" style="2" customWidth="1"/>
    <col min="770" max="770" width="50" style="2" customWidth="1"/>
    <col min="771" max="771" width="52" style="2" customWidth="1"/>
    <col min="772" max="778" width="9.140625" style="2"/>
    <col min="779" max="779" width="15.7109375" style="2" customWidth="1"/>
    <col min="780" max="785" width="9.140625" style="2"/>
    <col min="786" max="786" width="62.28515625" style="2" customWidth="1"/>
    <col min="787" max="1024" width="9.140625" style="2"/>
    <col min="1025" max="1025" width="7.5703125" style="2" customWidth="1"/>
    <col min="1026" max="1026" width="50" style="2" customWidth="1"/>
    <col min="1027" max="1027" width="52" style="2" customWidth="1"/>
    <col min="1028" max="1034" width="9.140625" style="2"/>
    <col min="1035" max="1035" width="15.7109375" style="2" customWidth="1"/>
    <col min="1036" max="1041" width="9.140625" style="2"/>
    <col min="1042" max="1042" width="62.28515625" style="2" customWidth="1"/>
    <col min="1043" max="1280" width="9.140625" style="2"/>
    <col min="1281" max="1281" width="7.5703125" style="2" customWidth="1"/>
    <col min="1282" max="1282" width="50" style="2" customWidth="1"/>
    <col min="1283" max="1283" width="52" style="2" customWidth="1"/>
    <col min="1284" max="1290" width="9.140625" style="2"/>
    <col min="1291" max="1291" width="15.7109375" style="2" customWidth="1"/>
    <col min="1292" max="1297" width="9.140625" style="2"/>
    <col min="1298" max="1298" width="62.28515625" style="2" customWidth="1"/>
    <col min="1299" max="1536" width="9.140625" style="2"/>
    <col min="1537" max="1537" width="7.5703125" style="2" customWidth="1"/>
    <col min="1538" max="1538" width="50" style="2" customWidth="1"/>
    <col min="1539" max="1539" width="52" style="2" customWidth="1"/>
    <col min="1540" max="1546" width="9.140625" style="2"/>
    <col min="1547" max="1547" width="15.7109375" style="2" customWidth="1"/>
    <col min="1548" max="1553" width="9.140625" style="2"/>
    <col min="1554" max="1554" width="62.28515625" style="2" customWidth="1"/>
    <col min="1555" max="1792" width="9.140625" style="2"/>
    <col min="1793" max="1793" width="7.5703125" style="2" customWidth="1"/>
    <col min="1794" max="1794" width="50" style="2" customWidth="1"/>
    <col min="1795" max="1795" width="52" style="2" customWidth="1"/>
    <col min="1796" max="1802" width="9.140625" style="2"/>
    <col min="1803" max="1803" width="15.7109375" style="2" customWidth="1"/>
    <col min="1804" max="1809" width="9.140625" style="2"/>
    <col min="1810" max="1810" width="62.28515625" style="2" customWidth="1"/>
    <col min="1811" max="2048" width="9.140625" style="2"/>
    <col min="2049" max="2049" width="7.5703125" style="2" customWidth="1"/>
    <col min="2050" max="2050" width="50" style="2" customWidth="1"/>
    <col min="2051" max="2051" width="52" style="2" customWidth="1"/>
    <col min="2052" max="2058" width="9.140625" style="2"/>
    <col min="2059" max="2059" width="15.7109375" style="2" customWidth="1"/>
    <col min="2060" max="2065" width="9.140625" style="2"/>
    <col min="2066" max="2066" width="62.28515625" style="2" customWidth="1"/>
    <col min="2067" max="2304" width="9.140625" style="2"/>
    <col min="2305" max="2305" width="7.5703125" style="2" customWidth="1"/>
    <col min="2306" max="2306" width="50" style="2" customWidth="1"/>
    <col min="2307" max="2307" width="52" style="2" customWidth="1"/>
    <col min="2308" max="2314" width="9.140625" style="2"/>
    <col min="2315" max="2315" width="15.7109375" style="2" customWidth="1"/>
    <col min="2316" max="2321" width="9.140625" style="2"/>
    <col min="2322" max="2322" width="62.28515625" style="2" customWidth="1"/>
    <col min="2323" max="2560" width="9.140625" style="2"/>
    <col min="2561" max="2561" width="7.5703125" style="2" customWidth="1"/>
    <col min="2562" max="2562" width="50" style="2" customWidth="1"/>
    <col min="2563" max="2563" width="52" style="2" customWidth="1"/>
    <col min="2564" max="2570" width="9.140625" style="2"/>
    <col min="2571" max="2571" width="15.7109375" style="2" customWidth="1"/>
    <col min="2572" max="2577" width="9.140625" style="2"/>
    <col min="2578" max="2578" width="62.28515625" style="2" customWidth="1"/>
    <col min="2579" max="2816" width="9.140625" style="2"/>
    <col min="2817" max="2817" width="7.5703125" style="2" customWidth="1"/>
    <col min="2818" max="2818" width="50" style="2" customWidth="1"/>
    <col min="2819" max="2819" width="52" style="2" customWidth="1"/>
    <col min="2820" max="2826" width="9.140625" style="2"/>
    <col min="2827" max="2827" width="15.7109375" style="2" customWidth="1"/>
    <col min="2828" max="2833" width="9.140625" style="2"/>
    <col min="2834" max="2834" width="62.28515625" style="2" customWidth="1"/>
    <col min="2835" max="3072" width="9.140625" style="2"/>
    <col min="3073" max="3073" width="7.5703125" style="2" customWidth="1"/>
    <col min="3074" max="3074" width="50" style="2" customWidth="1"/>
    <col min="3075" max="3075" width="52" style="2" customWidth="1"/>
    <col min="3076" max="3082" width="9.140625" style="2"/>
    <col min="3083" max="3083" width="15.7109375" style="2" customWidth="1"/>
    <col min="3084" max="3089" width="9.140625" style="2"/>
    <col min="3090" max="3090" width="62.28515625" style="2" customWidth="1"/>
    <col min="3091" max="3328" width="9.140625" style="2"/>
    <col min="3329" max="3329" width="7.5703125" style="2" customWidth="1"/>
    <col min="3330" max="3330" width="50" style="2" customWidth="1"/>
    <col min="3331" max="3331" width="52" style="2" customWidth="1"/>
    <col min="3332" max="3338" width="9.140625" style="2"/>
    <col min="3339" max="3339" width="15.7109375" style="2" customWidth="1"/>
    <col min="3340" max="3345" width="9.140625" style="2"/>
    <col min="3346" max="3346" width="62.28515625" style="2" customWidth="1"/>
    <col min="3347" max="3584" width="9.140625" style="2"/>
    <col min="3585" max="3585" width="7.5703125" style="2" customWidth="1"/>
    <col min="3586" max="3586" width="50" style="2" customWidth="1"/>
    <col min="3587" max="3587" width="52" style="2" customWidth="1"/>
    <col min="3588" max="3594" width="9.140625" style="2"/>
    <col min="3595" max="3595" width="15.7109375" style="2" customWidth="1"/>
    <col min="3596" max="3601" width="9.140625" style="2"/>
    <col min="3602" max="3602" width="62.28515625" style="2" customWidth="1"/>
    <col min="3603" max="3840" width="9.140625" style="2"/>
    <col min="3841" max="3841" width="7.5703125" style="2" customWidth="1"/>
    <col min="3842" max="3842" width="50" style="2" customWidth="1"/>
    <col min="3843" max="3843" width="52" style="2" customWidth="1"/>
    <col min="3844" max="3850" width="9.140625" style="2"/>
    <col min="3851" max="3851" width="15.7109375" style="2" customWidth="1"/>
    <col min="3852" max="3857" width="9.140625" style="2"/>
    <col min="3858" max="3858" width="62.28515625" style="2" customWidth="1"/>
    <col min="3859" max="4096" width="9.140625" style="2"/>
    <col min="4097" max="4097" width="7.5703125" style="2" customWidth="1"/>
    <col min="4098" max="4098" width="50" style="2" customWidth="1"/>
    <col min="4099" max="4099" width="52" style="2" customWidth="1"/>
    <col min="4100" max="4106" width="9.140625" style="2"/>
    <col min="4107" max="4107" width="15.7109375" style="2" customWidth="1"/>
    <col min="4108" max="4113" width="9.140625" style="2"/>
    <col min="4114" max="4114" width="62.28515625" style="2" customWidth="1"/>
    <col min="4115" max="4352" width="9.140625" style="2"/>
    <col min="4353" max="4353" width="7.5703125" style="2" customWidth="1"/>
    <col min="4354" max="4354" width="50" style="2" customWidth="1"/>
    <col min="4355" max="4355" width="52" style="2" customWidth="1"/>
    <col min="4356" max="4362" width="9.140625" style="2"/>
    <col min="4363" max="4363" width="15.7109375" style="2" customWidth="1"/>
    <col min="4364" max="4369" width="9.140625" style="2"/>
    <col min="4370" max="4370" width="62.28515625" style="2" customWidth="1"/>
    <col min="4371" max="4608" width="9.140625" style="2"/>
    <col min="4609" max="4609" width="7.5703125" style="2" customWidth="1"/>
    <col min="4610" max="4610" width="50" style="2" customWidth="1"/>
    <col min="4611" max="4611" width="52" style="2" customWidth="1"/>
    <col min="4612" max="4618" width="9.140625" style="2"/>
    <col min="4619" max="4619" width="15.7109375" style="2" customWidth="1"/>
    <col min="4620" max="4625" width="9.140625" style="2"/>
    <col min="4626" max="4626" width="62.28515625" style="2" customWidth="1"/>
    <col min="4627" max="4864" width="9.140625" style="2"/>
    <col min="4865" max="4865" width="7.5703125" style="2" customWidth="1"/>
    <col min="4866" max="4866" width="50" style="2" customWidth="1"/>
    <col min="4867" max="4867" width="52" style="2" customWidth="1"/>
    <col min="4868" max="4874" width="9.140625" style="2"/>
    <col min="4875" max="4875" width="15.7109375" style="2" customWidth="1"/>
    <col min="4876" max="4881" width="9.140625" style="2"/>
    <col min="4882" max="4882" width="62.28515625" style="2" customWidth="1"/>
    <col min="4883" max="5120" width="9.140625" style="2"/>
    <col min="5121" max="5121" width="7.5703125" style="2" customWidth="1"/>
    <col min="5122" max="5122" width="50" style="2" customWidth="1"/>
    <col min="5123" max="5123" width="52" style="2" customWidth="1"/>
    <col min="5124" max="5130" width="9.140625" style="2"/>
    <col min="5131" max="5131" width="15.7109375" style="2" customWidth="1"/>
    <col min="5132" max="5137" width="9.140625" style="2"/>
    <col min="5138" max="5138" width="62.28515625" style="2" customWidth="1"/>
    <col min="5139" max="5376" width="9.140625" style="2"/>
    <col min="5377" max="5377" width="7.5703125" style="2" customWidth="1"/>
    <col min="5378" max="5378" width="50" style="2" customWidth="1"/>
    <col min="5379" max="5379" width="52" style="2" customWidth="1"/>
    <col min="5380" max="5386" width="9.140625" style="2"/>
    <col min="5387" max="5387" width="15.7109375" style="2" customWidth="1"/>
    <col min="5388" max="5393" width="9.140625" style="2"/>
    <col min="5394" max="5394" width="62.28515625" style="2" customWidth="1"/>
    <col min="5395" max="5632" width="9.140625" style="2"/>
    <col min="5633" max="5633" width="7.5703125" style="2" customWidth="1"/>
    <col min="5634" max="5634" width="50" style="2" customWidth="1"/>
    <col min="5635" max="5635" width="52" style="2" customWidth="1"/>
    <col min="5636" max="5642" width="9.140625" style="2"/>
    <col min="5643" max="5643" width="15.7109375" style="2" customWidth="1"/>
    <col min="5644" max="5649" width="9.140625" style="2"/>
    <col min="5650" max="5650" width="62.28515625" style="2" customWidth="1"/>
    <col min="5651" max="5888" width="9.140625" style="2"/>
    <col min="5889" max="5889" width="7.5703125" style="2" customWidth="1"/>
    <col min="5890" max="5890" width="50" style="2" customWidth="1"/>
    <col min="5891" max="5891" width="52" style="2" customWidth="1"/>
    <col min="5892" max="5898" width="9.140625" style="2"/>
    <col min="5899" max="5899" width="15.7109375" style="2" customWidth="1"/>
    <col min="5900" max="5905" width="9.140625" style="2"/>
    <col min="5906" max="5906" width="62.28515625" style="2" customWidth="1"/>
    <col min="5907" max="6144" width="9.140625" style="2"/>
    <col min="6145" max="6145" width="7.5703125" style="2" customWidth="1"/>
    <col min="6146" max="6146" width="50" style="2" customWidth="1"/>
    <col min="6147" max="6147" width="52" style="2" customWidth="1"/>
    <col min="6148" max="6154" width="9.140625" style="2"/>
    <col min="6155" max="6155" width="15.7109375" style="2" customWidth="1"/>
    <col min="6156" max="6161" width="9.140625" style="2"/>
    <col min="6162" max="6162" width="62.28515625" style="2" customWidth="1"/>
    <col min="6163" max="6400" width="9.140625" style="2"/>
    <col min="6401" max="6401" width="7.5703125" style="2" customWidth="1"/>
    <col min="6402" max="6402" width="50" style="2" customWidth="1"/>
    <col min="6403" max="6403" width="52" style="2" customWidth="1"/>
    <col min="6404" max="6410" width="9.140625" style="2"/>
    <col min="6411" max="6411" width="15.7109375" style="2" customWidth="1"/>
    <col min="6412" max="6417" width="9.140625" style="2"/>
    <col min="6418" max="6418" width="62.28515625" style="2" customWidth="1"/>
    <col min="6419" max="6656" width="9.140625" style="2"/>
    <col min="6657" max="6657" width="7.5703125" style="2" customWidth="1"/>
    <col min="6658" max="6658" width="50" style="2" customWidth="1"/>
    <col min="6659" max="6659" width="52" style="2" customWidth="1"/>
    <col min="6660" max="6666" width="9.140625" style="2"/>
    <col min="6667" max="6667" width="15.7109375" style="2" customWidth="1"/>
    <col min="6668" max="6673" width="9.140625" style="2"/>
    <col min="6674" max="6674" width="62.28515625" style="2" customWidth="1"/>
    <col min="6675" max="6912" width="9.140625" style="2"/>
    <col min="6913" max="6913" width="7.5703125" style="2" customWidth="1"/>
    <col min="6914" max="6914" width="50" style="2" customWidth="1"/>
    <col min="6915" max="6915" width="52" style="2" customWidth="1"/>
    <col min="6916" max="6922" width="9.140625" style="2"/>
    <col min="6923" max="6923" width="15.7109375" style="2" customWidth="1"/>
    <col min="6924" max="6929" width="9.140625" style="2"/>
    <col min="6930" max="6930" width="62.28515625" style="2" customWidth="1"/>
    <col min="6931" max="7168" width="9.140625" style="2"/>
    <col min="7169" max="7169" width="7.5703125" style="2" customWidth="1"/>
    <col min="7170" max="7170" width="50" style="2" customWidth="1"/>
    <col min="7171" max="7171" width="52" style="2" customWidth="1"/>
    <col min="7172" max="7178" width="9.140625" style="2"/>
    <col min="7179" max="7179" width="15.7109375" style="2" customWidth="1"/>
    <col min="7180" max="7185" width="9.140625" style="2"/>
    <col min="7186" max="7186" width="62.28515625" style="2" customWidth="1"/>
    <col min="7187" max="7424" width="9.140625" style="2"/>
    <col min="7425" max="7425" width="7.5703125" style="2" customWidth="1"/>
    <col min="7426" max="7426" width="50" style="2" customWidth="1"/>
    <col min="7427" max="7427" width="52" style="2" customWidth="1"/>
    <col min="7428" max="7434" width="9.140625" style="2"/>
    <col min="7435" max="7435" width="15.7109375" style="2" customWidth="1"/>
    <col min="7436" max="7441" width="9.140625" style="2"/>
    <col min="7442" max="7442" width="62.28515625" style="2" customWidth="1"/>
    <col min="7443" max="7680" width="9.140625" style="2"/>
    <col min="7681" max="7681" width="7.5703125" style="2" customWidth="1"/>
    <col min="7682" max="7682" width="50" style="2" customWidth="1"/>
    <col min="7683" max="7683" width="52" style="2" customWidth="1"/>
    <col min="7684" max="7690" width="9.140625" style="2"/>
    <col min="7691" max="7691" width="15.7109375" style="2" customWidth="1"/>
    <col min="7692" max="7697" width="9.140625" style="2"/>
    <col min="7698" max="7698" width="62.28515625" style="2" customWidth="1"/>
    <col min="7699" max="7936" width="9.140625" style="2"/>
    <col min="7937" max="7937" width="7.5703125" style="2" customWidth="1"/>
    <col min="7938" max="7938" width="50" style="2" customWidth="1"/>
    <col min="7939" max="7939" width="52" style="2" customWidth="1"/>
    <col min="7940" max="7946" width="9.140625" style="2"/>
    <col min="7947" max="7947" width="15.7109375" style="2" customWidth="1"/>
    <col min="7948" max="7953" width="9.140625" style="2"/>
    <col min="7954" max="7954" width="62.28515625" style="2" customWidth="1"/>
    <col min="7955" max="8192" width="9.140625" style="2"/>
    <col min="8193" max="8193" width="7.5703125" style="2" customWidth="1"/>
    <col min="8194" max="8194" width="50" style="2" customWidth="1"/>
    <col min="8195" max="8195" width="52" style="2" customWidth="1"/>
    <col min="8196" max="8202" width="9.140625" style="2"/>
    <col min="8203" max="8203" width="15.7109375" style="2" customWidth="1"/>
    <col min="8204" max="8209" width="9.140625" style="2"/>
    <col min="8210" max="8210" width="62.28515625" style="2" customWidth="1"/>
    <col min="8211" max="8448" width="9.140625" style="2"/>
    <col min="8449" max="8449" width="7.5703125" style="2" customWidth="1"/>
    <col min="8450" max="8450" width="50" style="2" customWidth="1"/>
    <col min="8451" max="8451" width="52" style="2" customWidth="1"/>
    <col min="8452" max="8458" width="9.140625" style="2"/>
    <col min="8459" max="8459" width="15.7109375" style="2" customWidth="1"/>
    <col min="8460" max="8465" width="9.140625" style="2"/>
    <col min="8466" max="8466" width="62.28515625" style="2" customWidth="1"/>
    <col min="8467" max="8704" width="9.140625" style="2"/>
    <col min="8705" max="8705" width="7.5703125" style="2" customWidth="1"/>
    <col min="8706" max="8706" width="50" style="2" customWidth="1"/>
    <col min="8707" max="8707" width="52" style="2" customWidth="1"/>
    <col min="8708" max="8714" width="9.140625" style="2"/>
    <col min="8715" max="8715" width="15.7109375" style="2" customWidth="1"/>
    <col min="8716" max="8721" width="9.140625" style="2"/>
    <col min="8722" max="8722" width="62.28515625" style="2" customWidth="1"/>
    <col min="8723" max="8960" width="9.140625" style="2"/>
    <col min="8961" max="8961" width="7.5703125" style="2" customWidth="1"/>
    <col min="8962" max="8962" width="50" style="2" customWidth="1"/>
    <col min="8963" max="8963" width="52" style="2" customWidth="1"/>
    <col min="8964" max="8970" width="9.140625" style="2"/>
    <col min="8971" max="8971" width="15.7109375" style="2" customWidth="1"/>
    <col min="8972" max="8977" width="9.140625" style="2"/>
    <col min="8978" max="8978" width="62.28515625" style="2" customWidth="1"/>
    <col min="8979" max="9216" width="9.140625" style="2"/>
    <col min="9217" max="9217" width="7.5703125" style="2" customWidth="1"/>
    <col min="9218" max="9218" width="50" style="2" customWidth="1"/>
    <col min="9219" max="9219" width="52" style="2" customWidth="1"/>
    <col min="9220" max="9226" width="9.140625" style="2"/>
    <col min="9227" max="9227" width="15.7109375" style="2" customWidth="1"/>
    <col min="9228" max="9233" width="9.140625" style="2"/>
    <col min="9234" max="9234" width="62.28515625" style="2" customWidth="1"/>
    <col min="9235" max="9472" width="9.140625" style="2"/>
    <col min="9473" max="9473" width="7.5703125" style="2" customWidth="1"/>
    <col min="9474" max="9474" width="50" style="2" customWidth="1"/>
    <col min="9475" max="9475" width="52" style="2" customWidth="1"/>
    <col min="9476" max="9482" width="9.140625" style="2"/>
    <col min="9483" max="9483" width="15.7109375" style="2" customWidth="1"/>
    <col min="9484" max="9489" width="9.140625" style="2"/>
    <col min="9490" max="9490" width="62.28515625" style="2" customWidth="1"/>
    <col min="9491" max="9728" width="9.140625" style="2"/>
    <col min="9729" max="9729" width="7.5703125" style="2" customWidth="1"/>
    <col min="9730" max="9730" width="50" style="2" customWidth="1"/>
    <col min="9731" max="9731" width="52" style="2" customWidth="1"/>
    <col min="9732" max="9738" width="9.140625" style="2"/>
    <col min="9739" max="9739" width="15.7109375" style="2" customWidth="1"/>
    <col min="9740" max="9745" width="9.140625" style="2"/>
    <col min="9746" max="9746" width="62.28515625" style="2" customWidth="1"/>
    <col min="9747" max="9984" width="9.140625" style="2"/>
    <col min="9985" max="9985" width="7.5703125" style="2" customWidth="1"/>
    <col min="9986" max="9986" width="50" style="2" customWidth="1"/>
    <col min="9987" max="9987" width="52" style="2" customWidth="1"/>
    <col min="9988" max="9994" width="9.140625" style="2"/>
    <col min="9995" max="9995" width="15.7109375" style="2" customWidth="1"/>
    <col min="9996" max="10001" width="9.140625" style="2"/>
    <col min="10002" max="10002" width="62.28515625" style="2" customWidth="1"/>
    <col min="10003" max="10240" width="9.140625" style="2"/>
    <col min="10241" max="10241" width="7.5703125" style="2" customWidth="1"/>
    <col min="10242" max="10242" width="50" style="2" customWidth="1"/>
    <col min="10243" max="10243" width="52" style="2" customWidth="1"/>
    <col min="10244" max="10250" width="9.140625" style="2"/>
    <col min="10251" max="10251" width="15.7109375" style="2" customWidth="1"/>
    <col min="10252" max="10257" width="9.140625" style="2"/>
    <col min="10258" max="10258" width="62.28515625" style="2" customWidth="1"/>
    <col min="10259" max="10496" width="9.140625" style="2"/>
    <col min="10497" max="10497" width="7.5703125" style="2" customWidth="1"/>
    <col min="10498" max="10498" width="50" style="2" customWidth="1"/>
    <col min="10499" max="10499" width="52" style="2" customWidth="1"/>
    <col min="10500" max="10506" width="9.140625" style="2"/>
    <col min="10507" max="10507" width="15.7109375" style="2" customWidth="1"/>
    <col min="10508" max="10513" width="9.140625" style="2"/>
    <col min="10514" max="10514" width="62.28515625" style="2" customWidth="1"/>
    <col min="10515" max="10752" width="9.140625" style="2"/>
    <col min="10753" max="10753" width="7.5703125" style="2" customWidth="1"/>
    <col min="10754" max="10754" width="50" style="2" customWidth="1"/>
    <col min="10755" max="10755" width="52" style="2" customWidth="1"/>
    <col min="10756" max="10762" width="9.140625" style="2"/>
    <col min="10763" max="10763" width="15.7109375" style="2" customWidth="1"/>
    <col min="10764" max="10769" width="9.140625" style="2"/>
    <col min="10770" max="10770" width="62.28515625" style="2" customWidth="1"/>
    <col min="10771" max="11008" width="9.140625" style="2"/>
    <col min="11009" max="11009" width="7.5703125" style="2" customWidth="1"/>
    <col min="11010" max="11010" width="50" style="2" customWidth="1"/>
    <col min="11011" max="11011" width="52" style="2" customWidth="1"/>
    <col min="11012" max="11018" width="9.140625" style="2"/>
    <col min="11019" max="11019" width="15.7109375" style="2" customWidth="1"/>
    <col min="11020" max="11025" width="9.140625" style="2"/>
    <col min="11026" max="11026" width="62.28515625" style="2" customWidth="1"/>
    <col min="11027" max="11264" width="9.140625" style="2"/>
    <col min="11265" max="11265" width="7.5703125" style="2" customWidth="1"/>
    <col min="11266" max="11266" width="50" style="2" customWidth="1"/>
    <col min="11267" max="11267" width="52" style="2" customWidth="1"/>
    <col min="11268" max="11274" width="9.140625" style="2"/>
    <col min="11275" max="11275" width="15.7109375" style="2" customWidth="1"/>
    <col min="11276" max="11281" width="9.140625" style="2"/>
    <col min="11282" max="11282" width="62.28515625" style="2" customWidth="1"/>
    <col min="11283" max="11520" width="9.140625" style="2"/>
    <col min="11521" max="11521" width="7.5703125" style="2" customWidth="1"/>
    <col min="11522" max="11522" width="50" style="2" customWidth="1"/>
    <col min="11523" max="11523" width="52" style="2" customWidth="1"/>
    <col min="11524" max="11530" width="9.140625" style="2"/>
    <col min="11531" max="11531" width="15.7109375" style="2" customWidth="1"/>
    <col min="11532" max="11537" width="9.140625" style="2"/>
    <col min="11538" max="11538" width="62.28515625" style="2" customWidth="1"/>
    <col min="11539" max="11776" width="9.140625" style="2"/>
    <col min="11777" max="11777" width="7.5703125" style="2" customWidth="1"/>
    <col min="11778" max="11778" width="50" style="2" customWidth="1"/>
    <col min="11779" max="11779" width="52" style="2" customWidth="1"/>
    <col min="11780" max="11786" width="9.140625" style="2"/>
    <col min="11787" max="11787" width="15.7109375" style="2" customWidth="1"/>
    <col min="11788" max="11793" width="9.140625" style="2"/>
    <col min="11794" max="11794" width="62.28515625" style="2" customWidth="1"/>
    <col min="11795" max="12032" width="9.140625" style="2"/>
    <col min="12033" max="12033" width="7.5703125" style="2" customWidth="1"/>
    <col min="12034" max="12034" width="50" style="2" customWidth="1"/>
    <col min="12035" max="12035" width="52" style="2" customWidth="1"/>
    <col min="12036" max="12042" width="9.140625" style="2"/>
    <col min="12043" max="12043" width="15.7109375" style="2" customWidth="1"/>
    <col min="12044" max="12049" width="9.140625" style="2"/>
    <col min="12050" max="12050" width="62.28515625" style="2" customWidth="1"/>
    <col min="12051" max="12288" width="9.140625" style="2"/>
    <col min="12289" max="12289" width="7.5703125" style="2" customWidth="1"/>
    <col min="12290" max="12290" width="50" style="2" customWidth="1"/>
    <col min="12291" max="12291" width="52" style="2" customWidth="1"/>
    <col min="12292" max="12298" width="9.140625" style="2"/>
    <col min="12299" max="12299" width="15.7109375" style="2" customWidth="1"/>
    <col min="12300" max="12305" width="9.140625" style="2"/>
    <col min="12306" max="12306" width="62.28515625" style="2" customWidth="1"/>
    <col min="12307" max="12544" width="9.140625" style="2"/>
    <col min="12545" max="12545" width="7.5703125" style="2" customWidth="1"/>
    <col min="12546" max="12546" width="50" style="2" customWidth="1"/>
    <col min="12547" max="12547" width="52" style="2" customWidth="1"/>
    <col min="12548" max="12554" width="9.140625" style="2"/>
    <col min="12555" max="12555" width="15.7109375" style="2" customWidth="1"/>
    <col min="12556" max="12561" width="9.140625" style="2"/>
    <col min="12562" max="12562" width="62.28515625" style="2" customWidth="1"/>
    <col min="12563" max="12800" width="9.140625" style="2"/>
    <col min="12801" max="12801" width="7.5703125" style="2" customWidth="1"/>
    <col min="12802" max="12802" width="50" style="2" customWidth="1"/>
    <col min="12803" max="12803" width="52" style="2" customWidth="1"/>
    <col min="12804" max="12810" width="9.140625" style="2"/>
    <col min="12811" max="12811" width="15.7109375" style="2" customWidth="1"/>
    <col min="12812" max="12817" width="9.140625" style="2"/>
    <col min="12818" max="12818" width="62.28515625" style="2" customWidth="1"/>
    <col min="12819" max="13056" width="9.140625" style="2"/>
    <col min="13057" max="13057" width="7.5703125" style="2" customWidth="1"/>
    <col min="13058" max="13058" width="50" style="2" customWidth="1"/>
    <col min="13059" max="13059" width="52" style="2" customWidth="1"/>
    <col min="13060" max="13066" width="9.140625" style="2"/>
    <col min="13067" max="13067" width="15.7109375" style="2" customWidth="1"/>
    <col min="13068" max="13073" width="9.140625" style="2"/>
    <col min="13074" max="13074" width="62.28515625" style="2" customWidth="1"/>
    <col min="13075" max="13312" width="9.140625" style="2"/>
    <col min="13313" max="13313" width="7.5703125" style="2" customWidth="1"/>
    <col min="13314" max="13314" width="50" style="2" customWidth="1"/>
    <col min="13315" max="13315" width="52" style="2" customWidth="1"/>
    <col min="13316" max="13322" width="9.140625" style="2"/>
    <col min="13323" max="13323" width="15.7109375" style="2" customWidth="1"/>
    <col min="13324" max="13329" width="9.140625" style="2"/>
    <col min="13330" max="13330" width="62.28515625" style="2" customWidth="1"/>
    <col min="13331" max="13568" width="9.140625" style="2"/>
    <col min="13569" max="13569" width="7.5703125" style="2" customWidth="1"/>
    <col min="13570" max="13570" width="50" style="2" customWidth="1"/>
    <col min="13571" max="13571" width="52" style="2" customWidth="1"/>
    <col min="13572" max="13578" width="9.140625" style="2"/>
    <col min="13579" max="13579" width="15.7109375" style="2" customWidth="1"/>
    <col min="13580" max="13585" width="9.140625" style="2"/>
    <col min="13586" max="13586" width="62.28515625" style="2" customWidth="1"/>
    <col min="13587" max="13824" width="9.140625" style="2"/>
    <col min="13825" max="13825" width="7.5703125" style="2" customWidth="1"/>
    <col min="13826" max="13826" width="50" style="2" customWidth="1"/>
    <col min="13827" max="13827" width="52" style="2" customWidth="1"/>
    <col min="13828" max="13834" width="9.140625" style="2"/>
    <col min="13835" max="13835" width="15.7109375" style="2" customWidth="1"/>
    <col min="13836" max="13841" width="9.140625" style="2"/>
    <col min="13842" max="13842" width="62.28515625" style="2" customWidth="1"/>
    <col min="13843" max="14080" width="9.140625" style="2"/>
    <col min="14081" max="14081" width="7.5703125" style="2" customWidth="1"/>
    <col min="14082" max="14082" width="50" style="2" customWidth="1"/>
    <col min="14083" max="14083" width="52" style="2" customWidth="1"/>
    <col min="14084" max="14090" width="9.140625" style="2"/>
    <col min="14091" max="14091" width="15.7109375" style="2" customWidth="1"/>
    <col min="14092" max="14097" width="9.140625" style="2"/>
    <col min="14098" max="14098" width="62.28515625" style="2" customWidth="1"/>
    <col min="14099" max="14336" width="9.140625" style="2"/>
    <col min="14337" max="14337" width="7.5703125" style="2" customWidth="1"/>
    <col min="14338" max="14338" width="50" style="2" customWidth="1"/>
    <col min="14339" max="14339" width="52" style="2" customWidth="1"/>
    <col min="14340" max="14346" width="9.140625" style="2"/>
    <col min="14347" max="14347" width="15.7109375" style="2" customWidth="1"/>
    <col min="14348" max="14353" width="9.140625" style="2"/>
    <col min="14354" max="14354" width="62.28515625" style="2" customWidth="1"/>
    <col min="14355" max="14592" width="9.140625" style="2"/>
    <col min="14593" max="14593" width="7.5703125" style="2" customWidth="1"/>
    <col min="14594" max="14594" width="50" style="2" customWidth="1"/>
    <col min="14595" max="14595" width="52" style="2" customWidth="1"/>
    <col min="14596" max="14602" width="9.140625" style="2"/>
    <col min="14603" max="14603" width="15.7109375" style="2" customWidth="1"/>
    <col min="14604" max="14609" width="9.140625" style="2"/>
    <col min="14610" max="14610" width="62.28515625" style="2" customWidth="1"/>
    <col min="14611" max="14848" width="9.140625" style="2"/>
    <col min="14849" max="14849" width="7.5703125" style="2" customWidth="1"/>
    <col min="14850" max="14850" width="50" style="2" customWidth="1"/>
    <col min="14851" max="14851" width="52" style="2" customWidth="1"/>
    <col min="14852" max="14858" width="9.140625" style="2"/>
    <col min="14859" max="14859" width="15.7109375" style="2" customWidth="1"/>
    <col min="14860" max="14865" width="9.140625" style="2"/>
    <col min="14866" max="14866" width="62.28515625" style="2" customWidth="1"/>
    <col min="14867" max="15104" width="9.140625" style="2"/>
    <col min="15105" max="15105" width="7.5703125" style="2" customWidth="1"/>
    <col min="15106" max="15106" width="50" style="2" customWidth="1"/>
    <col min="15107" max="15107" width="52" style="2" customWidth="1"/>
    <col min="15108" max="15114" width="9.140625" style="2"/>
    <col min="15115" max="15115" width="15.7109375" style="2" customWidth="1"/>
    <col min="15116" max="15121" width="9.140625" style="2"/>
    <col min="15122" max="15122" width="62.28515625" style="2" customWidth="1"/>
    <col min="15123" max="15360" width="9.140625" style="2"/>
    <col min="15361" max="15361" width="7.5703125" style="2" customWidth="1"/>
    <col min="15362" max="15362" width="50" style="2" customWidth="1"/>
    <col min="15363" max="15363" width="52" style="2" customWidth="1"/>
    <col min="15364" max="15370" width="9.140625" style="2"/>
    <col min="15371" max="15371" width="15.7109375" style="2" customWidth="1"/>
    <col min="15372" max="15377" width="9.140625" style="2"/>
    <col min="15378" max="15378" width="62.28515625" style="2" customWidth="1"/>
    <col min="15379" max="15616" width="9.140625" style="2"/>
    <col min="15617" max="15617" width="7.5703125" style="2" customWidth="1"/>
    <col min="15618" max="15618" width="50" style="2" customWidth="1"/>
    <col min="15619" max="15619" width="52" style="2" customWidth="1"/>
    <col min="15620" max="15626" width="9.140625" style="2"/>
    <col min="15627" max="15627" width="15.7109375" style="2" customWidth="1"/>
    <col min="15628" max="15633" width="9.140625" style="2"/>
    <col min="15634" max="15634" width="62.28515625" style="2" customWidth="1"/>
    <col min="15635" max="15872" width="9.140625" style="2"/>
    <col min="15873" max="15873" width="7.5703125" style="2" customWidth="1"/>
    <col min="15874" max="15874" width="50" style="2" customWidth="1"/>
    <col min="15875" max="15875" width="52" style="2" customWidth="1"/>
    <col min="15876" max="15882" width="9.140625" style="2"/>
    <col min="15883" max="15883" width="15.7109375" style="2" customWidth="1"/>
    <col min="15884" max="15889" width="9.140625" style="2"/>
    <col min="15890" max="15890" width="62.28515625" style="2" customWidth="1"/>
    <col min="15891" max="16128" width="9.140625" style="2"/>
    <col min="16129" max="16129" width="7.5703125" style="2" customWidth="1"/>
    <col min="16130" max="16130" width="50" style="2" customWidth="1"/>
    <col min="16131" max="16131" width="52" style="2" customWidth="1"/>
    <col min="16132" max="16138" width="9.140625" style="2"/>
    <col min="16139" max="16139" width="15.7109375" style="2" customWidth="1"/>
    <col min="16140" max="16145" width="9.140625" style="2"/>
    <col min="16146" max="16146" width="62.28515625" style="2" customWidth="1"/>
    <col min="16147" max="16384" width="9.140625" style="2"/>
  </cols>
  <sheetData>
    <row r="1" spans="1:11" ht="17.25" customHeight="1">
      <c r="A1" s="1" t="s">
        <v>17028</v>
      </c>
      <c r="B1" s="1"/>
      <c r="C1" s="1"/>
    </row>
    <row r="2" spans="1:11" ht="26.25" customHeight="1">
      <c r="A2" s="1" t="s">
        <v>17400</v>
      </c>
      <c r="B2" s="1"/>
      <c r="C2" s="1"/>
    </row>
    <row r="3" spans="1:11" ht="9.75" customHeight="1">
      <c r="A3" s="3"/>
      <c r="B3" s="3"/>
    </row>
    <row r="4" spans="1:11" ht="24" customHeight="1">
      <c r="A4" s="4" t="s">
        <v>17029</v>
      </c>
      <c r="B4" s="4"/>
    </row>
    <row r="5" spans="1:11" ht="17.25" customHeight="1">
      <c r="A5" s="5">
        <v>1</v>
      </c>
      <c r="B5" s="6" t="s">
        <v>17177</v>
      </c>
      <c r="K5"/>
    </row>
    <row r="6" spans="1:11" ht="17.25" customHeight="1">
      <c r="A6" s="5">
        <v>2</v>
      </c>
      <c r="B6" s="6" t="s">
        <v>17171</v>
      </c>
      <c r="K6"/>
    </row>
    <row r="7" spans="1:11" ht="17.25" customHeight="1">
      <c r="A7" s="5">
        <v>3</v>
      </c>
      <c r="B7" s="6" t="s">
        <v>17104</v>
      </c>
      <c r="K7"/>
    </row>
    <row r="8" spans="1:11" ht="17.25" customHeight="1">
      <c r="A8" s="5">
        <v>4</v>
      </c>
      <c r="B8" s="6" t="s">
        <v>17178</v>
      </c>
      <c r="K8"/>
    </row>
    <row r="9" spans="1:11" ht="17.25" customHeight="1">
      <c r="A9" s="5">
        <v>5</v>
      </c>
      <c r="B9" s="6" t="s">
        <v>17179</v>
      </c>
      <c r="K9"/>
    </row>
    <row r="10" spans="1:11" ht="17.25" customHeight="1">
      <c r="A10" s="5">
        <v>6</v>
      </c>
      <c r="B10" s="6" t="s">
        <v>17105</v>
      </c>
    </row>
    <row r="11" spans="1:11" ht="17.25" customHeight="1">
      <c r="A11" s="5">
        <v>7</v>
      </c>
      <c r="B11" s="6" t="s">
        <v>17106</v>
      </c>
    </row>
    <row r="12" spans="1:11" ht="17.25" customHeight="1">
      <c r="A12" s="5">
        <v>8</v>
      </c>
      <c r="B12" s="6" t="s">
        <v>17107</v>
      </c>
    </row>
    <row r="13" spans="1:11" ht="17.25" customHeight="1"/>
    <row r="14" spans="1:11" ht="24" customHeight="1">
      <c r="A14" s="4" t="s">
        <v>17030</v>
      </c>
      <c r="B14" s="4"/>
    </row>
    <row r="15" spans="1:11" ht="17.25" customHeight="1">
      <c r="A15" s="8"/>
      <c r="B15" s="9" t="s">
        <v>17031</v>
      </c>
      <c r="C15" s="7" t="s">
        <v>17032</v>
      </c>
    </row>
    <row r="16" spans="1:11" ht="17.25" customHeight="1">
      <c r="A16" s="8"/>
      <c r="B16" s="9" t="s">
        <v>17033</v>
      </c>
      <c r="C16" s="7" t="s">
        <v>17034</v>
      </c>
    </row>
    <row r="17" spans="1:10" ht="17.25" customHeight="1">
      <c r="A17" s="8"/>
      <c r="B17" s="9" t="s">
        <v>17035</v>
      </c>
      <c r="C17" s="7" t="s">
        <v>17036</v>
      </c>
    </row>
    <row r="18" spans="1:10" ht="17.25" customHeight="1">
      <c r="B18" s="9" t="s">
        <v>17037</v>
      </c>
      <c r="C18" s="7" t="s">
        <v>17038</v>
      </c>
      <c r="D18"/>
    </row>
    <row r="19" spans="1:10" ht="17.25" customHeight="1">
      <c r="B19" s="9" t="s">
        <v>17039</v>
      </c>
      <c r="C19" s="7" t="s">
        <v>17040</v>
      </c>
    </row>
    <row r="20" spans="1:10" ht="17.25" customHeight="1">
      <c r="B20" s="9" t="s">
        <v>17041</v>
      </c>
      <c r="C20" s="7" t="s">
        <v>17042</v>
      </c>
    </row>
    <row r="21" spans="1:10" ht="17.25" customHeight="1">
      <c r="B21" s="9" t="s">
        <v>17043</v>
      </c>
      <c r="C21" s="7" t="s">
        <v>17044</v>
      </c>
    </row>
    <row r="22" spans="1:10" ht="17.25" customHeight="1">
      <c r="B22" s="10"/>
      <c r="C22" s="7"/>
    </row>
    <row r="23" spans="1:10" ht="17.25" customHeight="1">
      <c r="A23" s="11" t="s">
        <v>17184</v>
      </c>
      <c r="B23" s="11"/>
      <c r="C23" s="7"/>
    </row>
    <row r="24" spans="1:10" ht="17.25" customHeight="1">
      <c r="B24" s="103" t="s">
        <v>17398</v>
      </c>
      <c r="C24" s="7"/>
    </row>
    <row r="25" spans="1:10" ht="17.25" customHeight="1">
      <c r="A25" s="75" t="s">
        <v>17399</v>
      </c>
      <c r="B25" s="75"/>
      <c r="C25" s="7"/>
      <c r="D25" s="7"/>
      <c r="G25" s="7"/>
      <c r="H25" s="7"/>
      <c r="J25" s="7"/>
    </row>
    <row r="26" spans="1:10" ht="17.25" customHeight="1">
      <c r="D26" s="7"/>
      <c r="G26" s="7"/>
      <c r="H26" s="7"/>
      <c r="J26" s="7"/>
    </row>
    <row r="27" spans="1:10" ht="17.25" customHeight="1">
      <c r="D27" s="7"/>
      <c r="J27" s="7"/>
    </row>
    <row r="28" spans="1:10" ht="17.25" customHeight="1">
      <c r="D28" s="7"/>
      <c r="J28" s="7"/>
    </row>
    <row r="29" spans="1:10" ht="17.25" customHeight="1">
      <c r="G29" s="7"/>
      <c r="H29" s="7"/>
      <c r="J29" s="7"/>
    </row>
    <row r="30" spans="1:10" ht="17.25" customHeight="1"/>
    <row r="31" spans="1:10" ht="17.25" customHeight="1"/>
    <row r="32" spans="1:10" ht="17.25" customHeight="1"/>
    <row r="33" spans="3:4" ht="17.25" customHeight="1"/>
    <row r="34" spans="3:4" ht="17.25" customHeight="1"/>
    <row r="35" spans="3:4" ht="17.25" customHeight="1"/>
    <row r="36" spans="3:4" ht="17.25" customHeight="1">
      <c r="D36" s="7"/>
    </row>
    <row r="37" spans="3:4" ht="17.25" customHeight="1">
      <c r="D37" s="7"/>
    </row>
    <row r="38" spans="3:4" ht="17.25" customHeight="1">
      <c r="C38" s="7"/>
      <c r="D38" s="7"/>
    </row>
    <row r="39" spans="3:4" ht="17.25" customHeight="1">
      <c r="D39" s="7"/>
    </row>
    <row r="40" spans="3:4" ht="17.25" customHeight="1">
      <c r="D40" s="7"/>
    </row>
    <row r="41" spans="3:4" ht="17.25" customHeight="1">
      <c r="D41" s="7"/>
    </row>
    <row r="42" spans="3:4" ht="17.25" customHeight="1">
      <c r="D42" s="7"/>
    </row>
    <row r="43" spans="3:4" ht="17.25" customHeight="1">
      <c r="D43" s="7"/>
    </row>
    <row r="44" spans="3:4" ht="17.25" customHeight="1">
      <c r="D44" s="7"/>
    </row>
    <row r="45" spans="3:4" ht="17.25" customHeight="1">
      <c r="D45" s="7"/>
    </row>
  </sheetData>
  <hyperlinks>
    <hyperlink ref="B5" location="'2_TobaccoCurrentlySmoked'!A1" display="Tobacco products currently smoked"/>
    <hyperlink ref="B7" location="'2_MostlySmokeRYOs'!A1" display="People who smoke mostly roll-your-own cigarettes"/>
    <hyperlink ref="B8" location="'2_MostlySmokeManufact'!A1" display="People who smoke mostly manufactured cigarettes (tailor made)"/>
    <hyperlink ref="B9" location="'2_MostlySmokeRYOs_Manufact'!A1" display="People who mostly smoke both roll-your-own and manufactured cigarettes"/>
    <hyperlink ref="B10" location="'2_SourceOver20'!A1" display="Source of tobacco (current smokers over 20 years)"/>
    <hyperlink ref="B11" location="'2_SourceUnder20'!A1" display="Source of tobacco (current smokers under 20 years)"/>
    <hyperlink ref="B12" location="'2_SourceUnder20_BoughtOwn'!A1" display="Source of tobacco (current smokers under 20 years who bought their own tobacco)"/>
    <hyperlink ref="B6" location="'2_ReasonsforRYOs'!A1" display="Reasons for smoking roll-your-own cigarettes"/>
    <hyperlink ref="B24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134"/>
  <sheetViews>
    <sheetView workbookViewId="0">
      <selection activeCell="E9141" sqref="E9141"/>
    </sheetView>
  </sheetViews>
  <sheetFormatPr defaultRowHeight="12.7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2012</v>
      </c>
      <c r="C2" t="s">
        <v>32</v>
      </c>
      <c r="D2" t="s">
        <v>33</v>
      </c>
      <c r="E2" t="s">
        <v>33</v>
      </c>
      <c r="F2" t="s">
        <v>33</v>
      </c>
      <c r="G2" t="s">
        <v>33</v>
      </c>
      <c r="H2" t="s">
        <v>34</v>
      </c>
      <c r="I2" t="s">
        <v>33</v>
      </c>
      <c r="J2" t="s">
        <v>33</v>
      </c>
      <c r="K2">
        <v>0</v>
      </c>
      <c r="L2">
        <v>0</v>
      </c>
      <c r="M2">
        <v>0</v>
      </c>
      <c r="N2">
        <v>3.2120000000000002</v>
      </c>
      <c r="O2" t="s">
        <v>35</v>
      </c>
      <c r="P2" t="s">
        <v>36</v>
      </c>
      <c r="Q2">
        <v>3.2120000000000002</v>
      </c>
      <c r="R2">
        <v>0</v>
      </c>
      <c r="S2">
        <v>0</v>
      </c>
      <c r="T2">
        <v>0</v>
      </c>
      <c r="U2" t="s">
        <v>37</v>
      </c>
      <c r="V2" t="s">
        <v>37</v>
      </c>
      <c r="W2">
        <v>113</v>
      </c>
      <c r="X2">
        <v>0</v>
      </c>
      <c r="Y2">
        <v>0</v>
      </c>
      <c r="Z2">
        <v>0</v>
      </c>
      <c r="AA2">
        <v>0</v>
      </c>
      <c r="AB2">
        <v>1</v>
      </c>
      <c r="AC2" t="s">
        <v>38</v>
      </c>
      <c r="AD2" t="s">
        <v>32</v>
      </c>
      <c r="AE2">
        <v>1</v>
      </c>
    </row>
    <row r="3" spans="1:31">
      <c r="A3" t="s">
        <v>39</v>
      </c>
      <c r="B3">
        <v>2012</v>
      </c>
      <c r="C3" t="s">
        <v>32</v>
      </c>
      <c r="D3" t="s">
        <v>33</v>
      </c>
      <c r="E3" t="s">
        <v>33</v>
      </c>
      <c r="F3" t="s">
        <v>33</v>
      </c>
      <c r="G3" t="s">
        <v>33</v>
      </c>
      <c r="H3" t="s">
        <v>34</v>
      </c>
      <c r="I3" t="s">
        <v>40</v>
      </c>
      <c r="J3" t="s">
        <v>33</v>
      </c>
      <c r="K3">
        <v>0</v>
      </c>
      <c r="L3">
        <v>0</v>
      </c>
      <c r="M3">
        <v>0</v>
      </c>
      <c r="N3">
        <v>6.4870000000000001</v>
      </c>
      <c r="O3" t="s">
        <v>35</v>
      </c>
      <c r="P3" t="s">
        <v>41</v>
      </c>
      <c r="Q3">
        <v>6.4870000000000001</v>
      </c>
      <c r="R3">
        <v>0</v>
      </c>
      <c r="S3">
        <v>0</v>
      </c>
      <c r="T3">
        <v>0</v>
      </c>
      <c r="U3" t="s">
        <v>37</v>
      </c>
      <c r="V3" t="s">
        <v>37</v>
      </c>
      <c r="W3">
        <v>55</v>
      </c>
      <c r="X3">
        <v>0</v>
      </c>
      <c r="Y3">
        <v>0</v>
      </c>
      <c r="Z3">
        <v>0</v>
      </c>
      <c r="AA3">
        <v>0</v>
      </c>
      <c r="AB3">
        <v>1</v>
      </c>
      <c r="AC3" t="s">
        <v>38</v>
      </c>
      <c r="AD3" t="s">
        <v>32</v>
      </c>
      <c r="AE3">
        <v>1</v>
      </c>
    </row>
    <row r="4" spans="1:31">
      <c r="A4" t="s">
        <v>42</v>
      </c>
      <c r="B4">
        <v>2012</v>
      </c>
      <c r="C4" t="s">
        <v>32</v>
      </c>
      <c r="D4" t="s">
        <v>33</v>
      </c>
      <c r="E4" t="s">
        <v>33</v>
      </c>
      <c r="F4" t="s">
        <v>33</v>
      </c>
      <c r="G4" t="s">
        <v>33</v>
      </c>
      <c r="H4" t="s">
        <v>34</v>
      </c>
      <c r="I4" t="s">
        <v>43</v>
      </c>
      <c r="J4" t="s">
        <v>33</v>
      </c>
      <c r="K4">
        <v>0</v>
      </c>
      <c r="L4">
        <v>0</v>
      </c>
      <c r="M4">
        <v>0</v>
      </c>
      <c r="N4">
        <v>6.1619999999999999</v>
      </c>
      <c r="O4" t="s">
        <v>35</v>
      </c>
      <c r="P4" t="s">
        <v>44</v>
      </c>
      <c r="Q4">
        <v>6.1619999999999999</v>
      </c>
      <c r="R4">
        <v>0</v>
      </c>
      <c r="S4">
        <v>0</v>
      </c>
      <c r="T4">
        <v>0</v>
      </c>
      <c r="U4" t="s">
        <v>37</v>
      </c>
      <c r="V4" t="s">
        <v>37</v>
      </c>
      <c r="W4">
        <v>58</v>
      </c>
      <c r="X4">
        <v>0</v>
      </c>
      <c r="Y4">
        <v>0</v>
      </c>
      <c r="Z4">
        <v>0</v>
      </c>
      <c r="AA4">
        <v>0</v>
      </c>
      <c r="AB4">
        <v>1</v>
      </c>
      <c r="AC4" t="s">
        <v>38</v>
      </c>
      <c r="AD4" t="s">
        <v>32</v>
      </c>
      <c r="AE4">
        <v>1</v>
      </c>
    </row>
    <row r="5" spans="1:31">
      <c r="A5" t="s">
        <v>45</v>
      </c>
      <c r="B5">
        <v>2012</v>
      </c>
      <c r="C5" t="s">
        <v>32</v>
      </c>
      <c r="D5" t="s">
        <v>33</v>
      </c>
      <c r="E5" t="s">
        <v>33</v>
      </c>
      <c r="F5" t="s">
        <v>33</v>
      </c>
      <c r="G5" t="s">
        <v>33</v>
      </c>
      <c r="H5" t="s">
        <v>46</v>
      </c>
      <c r="I5" t="s">
        <v>33</v>
      </c>
      <c r="J5" t="s">
        <v>33</v>
      </c>
      <c r="K5">
        <v>0.91586500000000004</v>
      </c>
      <c r="L5">
        <v>0.93110400000000004</v>
      </c>
      <c r="M5">
        <v>0.02</v>
      </c>
      <c r="N5">
        <v>5.1310000000000002</v>
      </c>
      <c r="O5" t="s">
        <v>35</v>
      </c>
      <c r="P5" t="s">
        <v>47</v>
      </c>
      <c r="Q5">
        <v>4.2149999999999999</v>
      </c>
      <c r="R5">
        <v>0.89500000000000002</v>
      </c>
      <c r="S5">
        <v>768</v>
      </c>
      <c r="T5">
        <v>779</v>
      </c>
      <c r="U5">
        <v>17</v>
      </c>
      <c r="V5">
        <v>4301</v>
      </c>
      <c r="W5">
        <v>322</v>
      </c>
      <c r="X5">
        <v>1</v>
      </c>
      <c r="Y5">
        <v>0</v>
      </c>
      <c r="Z5">
        <v>0</v>
      </c>
      <c r="AA5">
        <v>0</v>
      </c>
      <c r="AB5">
        <v>1</v>
      </c>
      <c r="AC5" t="s">
        <v>48</v>
      </c>
      <c r="AD5" t="s">
        <v>32</v>
      </c>
      <c r="AE5">
        <v>3.07</v>
      </c>
    </row>
    <row r="6" spans="1:31">
      <c r="A6" t="s">
        <v>49</v>
      </c>
      <c r="B6">
        <v>2012</v>
      </c>
      <c r="C6" t="s">
        <v>32</v>
      </c>
      <c r="D6" t="s">
        <v>33</v>
      </c>
      <c r="E6" t="s">
        <v>33</v>
      </c>
      <c r="F6" t="s">
        <v>33</v>
      </c>
      <c r="G6" t="s">
        <v>33</v>
      </c>
      <c r="H6" t="s">
        <v>46</v>
      </c>
      <c r="I6" t="s">
        <v>40</v>
      </c>
      <c r="J6" t="s">
        <v>33</v>
      </c>
      <c r="K6">
        <v>0</v>
      </c>
      <c r="L6">
        <v>0</v>
      </c>
      <c r="M6">
        <v>0</v>
      </c>
      <c r="N6">
        <v>1.855</v>
      </c>
      <c r="O6" t="s">
        <v>35</v>
      </c>
      <c r="P6" t="s">
        <v>50</v>
      </c>
      <c r="Q6">
        <v>1.855</v>
      </c>
      <c r="R6">
        <v>0</v>
      </c>
      <c r="S6">
        <v>0</v>
      </c>
      <c r="T6">
        <v>0</v>
      </c>
      <c r="U6" t="s">
        <v>37</v>
      </c>
      <c r="V6" t="s">
        <v>37</v>
      </c>
      <c r="W6">
        <v>197</v>
      </c>
      <c r="X6">
        <v>0</v>
      </c>
      <c r="Y6">
        <v>0</v>
      </c>
      <c r="Z6">
        <v>0</v>
      </c>
      <c r="AA6">
        <v>0</v>
      </c>
      <c r="AB6">
        <v>1</v>
      </c>
      <c r="AC6" t="s">
        <v>38</v>
      </c>
      <c r="AD6" t="s">
        <v>32</v>
      </c>
      <c r="AE6">
        <v>1</v>
      </c>
    </row>
    <row r="7" spans="1:31">
      <c r="A7" t="s">
        <v>51</v>
      </c>
      <c r="B7">
        <v>2012</v>
      </c>
      <c r="C7" t="s">
        <v>32</v>
      </c>
      <c r="D7" t="s">
        <v>33</v>
      </c>
      <c r="E7" t="s">
        <v>33</v>
      </c>
      <c r="F7" t="s">
        <v>33</v>
      </c>
      <c r="G7" t="s">
        <v>33</v>
      </c>
      <c r="H7" t="s">
        <v>46</v>
      </c>
      <c r="I7" t="s">
        <v>43</v>
      </c>
      <c r="J7" t="s">
        <v>33</v>
      </c>
      <c r="K7">
        <v>1.9174420000000001</v>
      </c>
      <c r="L7">
        <v>1.956215</v>
      </c>
      <c r="M7">
        <v>4.1000000000000002E-2</v>
      </c>
      <c r="N7">
        <v>10.577</v>
      </c>
      <c r="O7" t="s">
        <v>35</v>
      </c>
      <c r="P7" t="s">
        <v>52</v>
      </c>
      <c r="Q7">
        <v>8.66</v>
      </c>
      <c r="R7">
        <v>1.8759999999999999</v>
      </c>
      <c r="S7">
        <v>768</v>
      </c>
      <c r="T7">
        <v>779</v>
      </c>
      <c r="U7">
        <v>16</v>
      </c>
      <c r="V7">
        <v>4235</v>
      </c>
      <c r="W7">
        <v>125</v>
      </c>
      <c r="X7">
        <v>1</v>
      </c>
      <c r="Y7">
        <v>0</v>
      </c>
      <c r="Z7">
        <v>0</v>
      </c>
      <c r="AA7">
        <v>0</v>
      </c>
      <c r="AB7">
        <v>1</v>
      </c>
      <c r="AC7" t="s">
        <v>48</v>
      </c>
      <c r="AD7" t="s">
        <v>32</v>
      </c>
      <c r="AE7">
        <v>2.52</v>
      </c>
    </row>
    <row r="8" spans="1:31">
      <c r="A8" t="s">
        <v>53</v>
      </c>
      <c r="B8">
        <v>2012</v>
      </c>
      <c r="C8" t="s">
        <v>32</v>
      </c>
      <c r="D8" t="s">
        <v>33</v>
      </c>
      <c r="E8" t="s">
        <v>33</v>
      </c>
      <c r="F8" t="s">
        <v>33</v>
      </c>
      <c r="G8" t="s">
        <v>33</v>
      </c>
      <c r="H8" t="s">
        <v>54</v>
      </c>
      <c r="I8" t="s">
        <v>33</v>
      </c>
      <c r="J8" t="s">
        <v>33</v>
      </c>
      <c r="K8">
        <v>0.21565999999999999</v>
      </c>
      <c r="L8">
        <v>0.172098</v>
      </c>
      <c r="M8">
        <v>1.7000000000000001E-2</v>
      </c>
      <c r="N8">
        <v>0.89400000000000002</v>
      </c>
      <c r="O8" t="s">
        <v>35</v>
      </c>
      <c r="P8" t="s">
        <v>55</v>
      </c>
      <c r="Q8">
        <v>0.67900000000000005</v>
      </c>
      <c r="R8">
        <v>0.19900000000000001</v>
      </c>
      <c r="S8">
        <v>308</v>
      </c>
      <c r="T8">
        <v>246</v>
      </c>
      <c r="U8">
        <v>24</v>
      </c>
      <c r="V8">
        <v>1277</v>
      </c>
      <c r="W8">
        <v>569</v>
      </c>
      <c r="X8">
        <v>2</v>
      </c>
      <c r="Y8">
        <v>0</v>
      </c>
      <c r="Z8">
        <v>0</v>
      </c>
      <c r="AA8">
        <v>0</v>
      </c>
      <c r="AB8">
        <v>1</v>
      </c>
      <c r="AC8" t="s">
        <v>56</v>
      </c>
      <c r="AD8" t="s">
        <v>32</v>
      </c>
      <c r="AE8">
        <v>0.78</v>
      </c>
    </row>
    <row r="9" spans="1:31">
      <c r="A9" t="s">
        <v>57</v>
      </c>
      <c r="B9">
        <v>2012</v>
      </c>
      <c r="C9" t="s">
        <v>32</v>
      </c>
      <c r="D9" t="s">
        <v>33</v>
      </c>
      <c r="E9" t="s">
        <v>33</v>
      </c>
      <c r="F9" t="s">
        <v>33</v>
      </c>
      <c r="G9" t="s">
        <v>33</v>
      </c>
      <c r="H9" t="s">
        <v>54</v>
      </c>
      <c r="I9" t="s">
        <v>40</v>
      </c>
      <c r="J9" t="s">
        <v>33</v>
      </c>
      <c r="K9">
        <v>0</v>
      </c>
      <c r="L9">
        <v>0</v>
      </c>
      <c r="M9">
        <v>0</v>
      </c>
      <c r="N9">
        <v>1.079</v>
      </c>
      <c r="O9" t="s">
        <v>35</v>
      </c>
      <c r="P9" t="s">
        <v>58</v>
      </c>
      <c r="Q9">
        <v>1.079</v>
      </c>
      <c r="R9">
        <v>0</v>
      </c>
      <c r="S9">
        <v>0</v>
      </c>
      <c r="T9">
        <v>0</v>
      </c>
      <c r="U9" t="s">
        <v>37</v>
      </c>
      <c r="V9" t="s">
        <v>37</v>
      </c>
      <c r="W9">
        <v>340</v>
      </c>
      <c r="X9">
        <v>0</v>
      </c>
      <c r="Y9">
        <v>0</v>
      </c>
      <c r="Z9">
        <v>0</v>
      </c>
      <c r="AA9">
        <v>0</v>
      </c>
      <c r="AB9">
        <v>1</v>
      </c>
      <c r="AC9" t="s">
        <v>38</v>
      </c>
      <c r="AD9" t="s">
        <v>32</v>
      </c>
      <c r="AE9">
        <v>1</v>
      </c>
    </row>
    <row r="10" spans="1:31">
      <c r="A10" t="s">
        <v>59</v>
      </c>
      <c r="B10">
        <v>2012</v>
      </c>
      <c r="C10" t="s">
        <v>32</v>
      </c>
      <c r="D10" t="s">
        <v>33</v>
      </c>
      <c r="E10" t="s">
        <v>33</v>
      </c>
      <c r="F10" t="s">
        <v>33</v>
      </c>
      <c r="G10" t="s">
        <v>33</v>
      </c>
      <c r="H10" t="s">
        <v>54</v>
      </c>
      <c r="I10" t="s">
        <v>43</v>
      </c>
      <c r="J10" t="s">
        <v>33</v>
      </c>
      <c r="K10">
        <v>0.38665899999999997</v>
      </c>
      <c r="L10">
        <v>0.30861300000000003</v>
      </c>
      <c r="M10">
        <v>3.1E-2</v>
      </c>
      <c r="N10">
        <v>1.5980000000000001</v>
      </c>
      <c r="O10" t="s">
        <v>35</v>
      </c>
      <c r="P10" t="s">
        <v>60</v>
      </c>
      <c r="Q10">
        <v>1.212</v>
      </c>
      <c r="R10">
        <v>0.35599999999999998</v>
      </c>
      <c r="S10">
        <v>308</v>
      </c>
      <c r="T10">
        <v>246</v>
      </c>
      <c r="U10">
        <v>24</v>
      </c>
      <c r="V10">
        <v>1273</v>
      </c>
      <c r="W10">
        <v>229</v>
      </c>
      <c r="X10">
        <v>2</v>
      </c>
      <c r="Y10">
        <v>0</v>
      </c>
      <c r="Z10">
        <v>0</v>
      </c>
      <c r="AA10">
        <v>0</v>
      </c>
      <c r="AB10">
        <v>1</v>
      </c>
      <c r="AC10" t="s">
        <v>56</v>
      </c>
      <c r="AD10" t="s">
        <v>32</v>
      </c>
      <c r="AE10">
        <v>0.56000000000000005</v>
      </c>
    </row>
    <row r="11" spans="1:31">
      <c r="A11" t="s">
        <v>61</v>
      </c>
      <c r="B11">
        <v>2012</v>
      </c>
      <c r="C11" t="s">
        <v>32</v>
      </c>
      <c r="D11" t="s">
        <v>33</v>
      </c>
      <c r="E11" t="s">
        <v>33</v>
      </c>
      <c r="F11" t="s">
        <v>33</v>
      </c>
      <c r="G11" t="s">
        <v>33</v>
      </c>
      <c r="H11" t="s">
        <v>62</v>
      </c>
      <c r="I11" t="s">
        <v>33</v>
      </c>
      <c r="J11" t="s">
        <v>33</v>
      </c>
      <c r="K11">
        <v>0</v>
      </c>
      <c r="L11">
        <v>0</v>
      </c>
      <c r="M11">
        <v>0</v>
      </c>
      <c r="N11">
        <v>0.64500000000000002</v>
      </c>
      <c r="O11" t="s">
        <v>35</v>
      </c>
      <c r="P11" t="s">
        <v>63</v>
      </c>
      <c r="Q11">
        <v>0.64500000000000002</v>
      </c>
      <c r="R11">
        <v>0</v>
      </c>
      <c r="S11">
        <v>0</v>
      </c>
      <c r="T11">
        <v>0</v>
      </c>
      <c r="U11" t="s">
        <v>37</v>
      </c>
      <c r="V11" t="s">
        <v>37</v>
      </c>
      <c r="W11">
        <v>570</v>
      </c>
      <c r="X11">
        <v>0</v>
      </c>
      <c r="Y11">
        <v>0</v>
      </c>
      <c r="Z11">
        <v>0</v>
      </c>
      <c r="AA11">
        <v>0</v>
      </c>
      <c r="AB11">
        <v>1</v>
      </c>
      <c r="AC11" t="s">
        <v>38</v>
      </c>
      <c r="AD11" t="s">
        <v>32</v>
      </c>
      <c r="AE11">
        <v>1</v>
      </c>
    </row>
    <row r="12" spans="1:31">
      <c r="A12" t="s">
        <v>64</v>
      </c>
      <c r="B12">
        <v>2012</v>
      </c>
      <c r="C12" t="s">
        <v>32</v>
      </c>
      <c r="D12" t="s">
        <v>33</v>
      </c>
      <c r="E12" t="s">
        <v>33</v>
      </c>
      <c r="F12" t="s">
        <v>33</v>
      </c>
      <c r="G12" t="s">
        <v>33</v>
      </c>
      <c r="H12" t="s">
        <v>62</v>
      </c>
      <c r="I12" t="s">
        <v>40</v>
      </c>
      <c r="J12" t="s">
        <v>33</v>
      </c>
      <c r="K12">
        <v>0</v>
      </c>
      <c r="L12">
        <v>0</v>
      </c>
      <c r="M12">
        <v>0</v>
      </c>
      <c r="N12">
        <v>1.105</v>
      </c>
      <c r="O12" t="s">
        <v>35</v>
      </c>
      <c r="P12" t="s">
        <v>58</v>
      </c>
      <c r="Q12">
        <v>1.105</v>
      </c>
      <c r="R12">
        <v>0</v>
      </c>
      <c r="S12">
        <v>0</v>
      </c>
      <c r="T12">
        <v>0</v>
      </c>
      <c r="U12" t="s">
        <v>37</v>
      </c>
      <c r="V12" t="s">
        <v>37</v>
      </c>
      <c r="W12">
        <v>332</v>
      </c>
      <c r="X12">
        <v>0</v>
      </c>
      <c r="Y12">
        <v>0</v>
      </c>
      <c r="Z12">
        <v>0</v>
      </c>
      <c r="AA12">
        <v>0</v>
      </c>
      <c r="AB12">
        <v>1</v>
      </c>
      <c r="AC12" t="s">
        <v>38</v>
      </c>
      <c r="AD12" t="s">
        <v>32</v>
      </c>
      <c r="AE12">
        <v>1</v>
      </c>
    </row>
    <row r="13" spans="1:31">
      <c r="A13" t="s">
        <v>65</v>
      </c>
      <c r="B13">
        <v>2012</v>
      </c>
      <c r="C13" t="s">
        <v>32</v>
      </c>
      <c r="D13" t="s">
        <v>33</v>
      </c>
      <c r="E13" t="s">
        <v>33</v>
      </c>
      <c r="F13" t="s">
        <v>33</v>
      </c>
      <c r="G13" t="s">
        <v>33</v>
      </c>
      <c r="H13" t="s">
        <v>62</v>
      </c>
      <c r="I13" t="s">
        <v>43</v>
      </c>
      <c r="J13" t="s">
        <v>33</v>
      </c>
      <c r="K13">
        <v>0</v>
      </c>
      <c r="L13">
        <v>0</v>
      </c>
      <c r="M13">
        <v>0</v>
      </c>
      <c r="N13">
        <v>1.538</v>
      </c>
      <c r="O13" t="s">
        <v>35</v>
      </c>
      <c r="P13" t="s">
        <v>66</v>
      </c>
      <c r="Q13">
        <v>1.538</v>
      </c>
      <c r="R13">
        <v>0</v>
      </c>
      <c r="S13">
        <v>0</v>
      </c>
      <c r="T13">
        <v>0</v>
      </c>
      <c r="U13" t="s">
        <v>37</v>
      </c>
      <c r="V13" t="s">
        <v>37</v>
      </c>
      <c r="W13">
        <v>238</v>
      </c>
      <c r="X13">
        <v>0</v>
      </c>
      <c r="Y13">
        <v>0</v>
      </c>
      <c r="Z13">
        <v>0</v>
      </c>
      <c r="AA13">
        <v>0</v>
      </c>
      <c r="AB13">
        <v>1</v>
      </c>
      <c r="AC13" t="s">
        <v>38</v>
      </c>
      <c r="AD13" t="s">
        <v>32</v>
      </c>
      <c r="AE13">
        <v>1</v>
      </c>
    </row>
    <row r="14" spans="1:31">
      <c r="A14" t="s">
        <v>67</v>
      </c>
      <c r="B14">
        <v>2012</v>
      </c>
      <c r="C14" t="s">
        <v>32</v>
      </c>
      <c r="D14" t="s">
        <v>33</v>
      </c>
      <c r="E14" t="s">
        <v>33</v>
      </c>
      <c r="F14" t="s">
        <v>33</v>
      </c>
      <c r="G14" t="s">
        <v>33</v>
      </c>
      <c r="H14" t="s">
        <v>68</v>
      </c>
      <c r="I14" t="s">
        <v>33</v>
      </c>
      <c r="J14" t="s">
        <v>33</v>
      </c>
      <c r="K14">
        <v>1.348122</v>
      </c>
      <c r="L14">
        <v>0.70593700000000004</v>
      </c>
      <c r="M14">
        <v>0.33600000000000002</v>
      </c>
      <c r="N14">
        <v>3.5739999999999998</v>
      </c>
      <c r="O14" t="s">
        <v>35</v>
      </c>
      <c r="P14" t="s">
        <v>69</v>
      </c>
      <c r="Q14">
        <v>2.226</v>
      </c>
      <c r="R14">
        <v>1.012</v>
      </c>
      <c r="S14">
        <v>1662</v>
      </c>
      <c r="T14">
        <v>876</v>
      </c>
      <c r="U14">
        <v>414</v>
      </c>
      <c r="V14">
        <v>4405</v>
      </c>
      <c r="W14">
        <v>557</v>
      </c>
      <c r="X14">
        <v>4</v>
      </c>
      <c r="Y14">
        <v>0</v>
      </c>
      <c r="Z14">
        <v>0</v>
      </c>
      <c r="AA14">
        <v>0</v>
      </c>
      <c r="AB14">
        <v>1</v>
      </c>
      <c r="AC14" t="s">
        <v>48</v>
      </c>
      <c r="AD14" t="s">
        <v>32</v>
      </c>
      <c r="AE14">
        <v>2.08</v>
      </c>
    </row>
    <row r="15" spans="1:31">
      <c r="A15" t="s">
        <v>70</v>
      </c>
      <c r="B15">
        <v>2012</v>
      </c>
      <c r="C15" t="s">
        <v>32</v>
      </c>
      <c r="D15" t="s">
        <v>33</v>
      </c>
      <c r="E15" t="s">
        <v>33</v>
      </c>
      <c r="F15" t="s">
        <v>33</v>
      </c>
      <c r="G15" t="s">
        <v>33</v>
      </c>
      <c r="H15" t="s">
        <v>68</v>
      </c>
      <c r="I15" t="s">
        <v>40</v>
      </c>
      <c r="J15" t="s">
        <v>33</v>
      </c>
      <c r="K15">
        <v>0</v>
      </c>
      <c r="L15">
        <v>0</v>
      </c>
      <c r="M15">
        <v>0</v>
      </c>
      <c r="N15">
        <v>1.1220000000000001</v>
      </c>
      <c r="O15" t="s">
        <v>35</v>
      </c>
      <c r="P15" t="s">
        <v>58</v>
      </c>
      <c r="Q15">
        <v>1.1220000000000001</v>
      </c>
      <c r="R15">
        <v>0</v>
      </c>
      <c r="S15">
        <v>0</v>
      </c>
      <c r="T15">
        <v>0</v>
      </c>
      <c r="U15" t="s">
        <v>37</v>
      </c>
      <c r="V15" t="s">
        <v>37</v>
      </c>
      <c r="W15">
        <v>327</v>
      </c>
      <c r="X15">
        <v>0</v>
      </c>
      <c r="Y15">
        <v>0</v>
      </c>
      <c r="Z15">
        <v>0</v>
      </c>
      <c r="AA15">
        <v>0</v>
      </c>
      <c r="AB15">
        <v>1</v>
      </c>
      <c r="AC15" t="s">
        <v>38</v>
      </c>
      <c r="AD15" t="s">
        <v>32</v>
      </c>
      <c r="AE15">
        <v>1</v>
      </c>
    </row>
    <row r="16" spans="1:31">
      <c r="A16" t="s">
        <v>71</v>
      </c>
      <c r="B16">
        <v>2012</v>
      </c>
      <c r="C16" t="s">
        <v>32</v>
      </c>
      <c r="D16" t="s">
        <v>33</v>
      </c>
      <c r="E16" t="s">
        <v>33</v>
      </c>
      <c r="F16" t="s">
        <v>33</v>
      </c>
      <c r="G16" t="s">
        <v>33</v>
      </c>
      <c r="H16" t="s">
        <v>68</v>
      </c>
      <c r="I16" t="s">
        <v>43</v>
      </c>
      <c r="J16" t="s">
        <v>33</v>
      </c>
      <c r="K16">
        <v>2.8943840000000001</v>
      </c>
      <c r="L16">
        <v>1.49702</v>
      </c>
      <c r="M16">
        <v>0.73099999999999998</v>
      </c>
      <c r="N16">
        <v>7.5369999999999999</v>
      </c>
      <c r="O16" t="s">
        <v>35</v>
      </c>
      <c r="P16" t="s">
        <v>72</v>
      </c>
      <c r="Q16">
        <v>4.6420000000000003</v>
      </c>
      <c r="R16">
        <v>2.1629999999999998</v>
      </c>
      <c r="S16">
        <v>1662</v>
      </c>
      <c r="T16">
        <v>876</v>
      </c>
      <c r="U16">
        <v>420</v>
      </c>
      <c r="V16">
        <v>4326</v>
      </c>
      <c r="W16">
        <v>230</v>
      </c>
      <c r="X16">
        <v>4</v>
      </c>
      <c r="Y16">
        <v>0</v>
      </c>
      <c r="Z16">
        <v>0</v>
      </c>
      <c r="AA16">
        <v>0</v>
      </c>
      <c r="AB16">
        <v>1</v>
      </c>
      <c r="AC16" t="s">
        <v>48</v>
      </c>
      <c r="AD16" t="s">
        <v>32</v>
      </c>
      <c r="AE16">
        <v>1.83</v>
      </c>
    </row>
    <row r="17" spans="1:31">
      <c r="A17" t="s">
        <v>73</v>
      </c>
      <c r="B17">
        <v>2012</v>
      </c>
      <c r="C17" t="s">
        <v>32</v>
      </c>
      <c r="D17" t="s">
        <v>33</v>
      </c>
      <c r="E17" t="s">
        <v>33</v>
      </c>
      <c r="F17" t="s">
        <v>33</v>
      </c>
      <c r="G17" t="s">
        <v>33</v>
      </c>
      <c r="H17" t="s">
        <v>74</v>
      </c>
      <c r="I17" t="s">
        <v>33</v>
      </c>
      <c r="J17" t="s">
        <v>33</v>
      </c>
      <c r="K17">
        <v>1.3009679999999999</v>
      </c>
      <c r="L17">
        <v>0.66111799999999998</v>
      </c>
      <c r="M17">
        <v>0.34300000000000003</v>
      </c>
      <c r="N17">
        <v>3.3580000000000001</v>
      </c>
      <c r="O17" t="s">
        <v>35</v>
      </c>
      <c r="P17" t="s">
        <v>75</v>
      </c>
      <c r="Q17">
        <v>2.0569999999999999</v>
      </c>
      <c r="R17">
        <v>0.95799999999999996</v>
      </c>
      <c r="S17">
        <v>968</v>
      </c>
      <c r="T17">
        <v>495</v>
      </c>
      <c r="U17">
        <v>255</v>
      </c>
      <c r="V17">
        <v>2500</v>
      </c>
      <c r="W17">
        <v>342</v>
      </c>
      <c r="X17">
        <v>4</v>
      </c>
      <c r="Y17">
        <v>0</v>
      </c>
      <c r="Z17">
        <v>0</v>
      </c>
      <c r="AA17">
        <v>0</v>
      </c>
      <c r="AB17">
        <v>1</v>
      </c>
      <c r="AC17" t="s">
        <v>76</v>
      </c>
      <c r="AD17" t="s">
        <v>32</v>
      </c>
      <c r="AE17">
        <v>1.1599999999999999</v>
      </c>
    </row>
    <row r="18" spans="1:31">
      <c r="A18" t="s">
        <v>77</v>
      </c>
      <c r="B18">
        <v>2012</v>
      </c>
      <c r="C18" t="s">
        <v>32</v>
      </c>
      <c r="D18" t="s">
        <v>33</v>
      </c>
      <c r="E18" t="s">
        <v>33</v>
      </c>
      <c r="F18" t="s">
        <v>33</v>
      </c>
      <c r="G18" t="s">
        <v>33</v>
      </c>
      <c r="H18" t="s">
        <v>74</v>
      </c>
      <c r="I18" t="s">
        <v>40</v>
      </c>
      <c r="J18" t="s">
        <v>33</v>
      </c>
      <c r="K18">
        <v>0</v>
      </c>
      <c r="L18">
        <v>0</v>
      </c>
      <c r="M18">
        <v>0</v>
      </c>
      <c r="N18">
        <v>1.8740000000000001</v>
      </c>
      <c r="O18" t="s">
        <v>35</v>
      </c>
      <c r="P18" t="s">
        <v>50</v>
      </c>
      <c r="Q18">
        <v>1.8740000000000001</v>
      </c>
      <c r="R18">
        <v>0</v>
      </c>
      <c r="S18">
        <v>0</v>
      </c>
      <c r="T18">
        <v>0</v>
      </c>
      <c r="U18" t="s">
        <v>37</v>
      </c>
      <c r="V18" t="s">
        <v>37</v>
      </c>
      <c r="W18">
        <v>195</v>
      </c>
      <c r="X18">
        <v>0</v>
      </c>
      <c r="Y18">
        <v>0</v>
      </c>
      <c r="Z18">
        <v>0</v>
      </c>
      <c r="AA18">
        <v>0</v>
      </c>
      <c r="AB18">
        <v>1</v>
      </c>
      <c r="AC18" t="s">
        <v>38</v>
      </c>
      <c r="AD18" t="s">
        <v>32</v>
      </c>
      <c r="AE18">
        <v>1</v>
      </c>
    </row>
    <row r="19" spans="1:31">
      <c r="A19" t="s">
        <v>78</v>
      </c>
      <c r="B19">
        <v>2012</v>
      </c>
      <c r="C19" t="s">
        <v>32</v>
      </c>
      <c r="D19" t="s">
        <v>33</v>
      </c>
      <c r="E19" t="s">
        <v>33</v>
      </c>
      <c r="F19" t="s">
        <v>33</v>
      </c>
      <c r="G19" t="s">
        <v>33</v>
      </c>
      <c r="H19" t="s">
        <v>74</v>
      </c>
      <c r="I19" t="s">
        <v>43</v>
      </c>
      <c r="J19" t="s">
        <v>33</v>
      </c>
      <c r="K19">
        <v>2.5809850000000001</v>
      </c>
      <c r="L19">
        <v>1.3045530000000001</v>
      </c>
      <c r="M19">
        <v>0.68300000000000005</v>
      </c>
      <c r="N19">
        <v>6.59</v>
      </c>
      <c r="O19" t="s">
        <v>35</v>
      </c>
      <c r="P19" t="s">
        <v>79</v>
      </c>
      <c r="Q19">
        <v>4.0090000000000003</v>
      </c>
      <c r="R19">
        <v>1.8979999999999999</v>
      </c>
      <c r="S19">
        <v>968</v>
      </c>
      <c r="T19">
        <v>495</v>
      </c>
      <c r="U19">
        <v>256</v>
      </c>
      <c r="V19">
        <v>2472</v>
      </c>
      <c r="W19">
        <v>147</v>
      </c>
      <c r="X19">
        <v>4</v>
      </c>
      <c r="Y19">
        <v>0</v>
      </c>
      <c r="Z19">
        <v>0</v>
      </c>
      <c r="AA19">
        <v>0</v>
      </c>
      <c r="AB19">
        <v>1</v>
      </c>
      <c r="AC19" t="s">
        <v>76</v>
      </c>
      <c r="AD19" t="s">
        <v>32</v>
      </c>
      <c r="AE19">
        <v>0.99</v>
      </c>
    </row>
    <row r="20" spans="1:31">
      <c r="A20" t="s">
        <v>80</v>
      </c>
      <c r="B20">
        <v>2012</v>
      </c>
      <c r="C20" t="s">
        <v>32</v>
      </c>
      <c r="D20" t="s">
        <v>33</v>
      </c>
      <c r="E20" t="s">
        <v>33</v>
      </c>
      <c r="F20" t="s">
        <v>33</v>
      </c>
      <c r="G20" t="s">
        <v>33</v>
      </c>
      <c r="H20" t="s">
        <v>81</v>
      </c>
      <c r="I20" t="s">
        <v>33</v>
      </c>
      <c r="J20" t="s">
        <v>33</v>
      </c>
      <c r="K20">
        <v>2.4991469999999998</v>
      </c>
      <c r="L20">
        <v>1.8617999999999999</v>
      </c>
      <c r="M20">
        <v>0.247</v>
      </c>
      <c r="N20">
        <v>9.3460000000000001</v>
      </c>
      <c r="O20" t="s">
        <v>35</v>
      </c>
      <c r="P20" t="s">
        <v>82</v>
      </c>
      <c r="Q20">
        <v>6.8470000000000004</v>
      </c>
      <c r="R20">
        <v>2.2519999999999998</v>
      </c>
      <c r="S20">
        <v>689</v>
      </c>
      <c r="T20">
        <v>513</v>
      </c>
      <c r="U20">
        <v>68</v>
      </c>
      <c r="V20">
        <v>2577</v>
      </c>
      <c r="W20">
        <v>161</v>
      </c>
      <c r="X20">
        <v>2</v>
      </c>
      <c r="Y20">
        <v>0</v>
      </c>
      <c r="Z20">
        <v>0</v>
      </c>
      <c r="AA20">
        <v>0</v>
      </c>
      <c r="AB20">
        <v>1</v>
      </c>
      <c r="AC20" t="s">
        <v>83</v>
      </c>
      <c r="AD20" t="s">
        <v>32</v>
      </c>
      <c r="AE20">
        <v>2.2799999999999998</v>
      </c>
    </row>
    <row r="21" spans="1:31">
      <c r="A21" t="s">
        <v>84</v>
      </c>
      <c r="B21">
        <v>2012</v>
      </c>
      <c r="C21" t="s">
        <v>32</v>
      </c>
      <c r="D21" t="s">
        <v>33</v>
      </c>
      <c r="E21" t="s">
        <v>33</v>
      </c>
      <c r="F21" t="s">
        <v>33</v>
      </c>
      <c r="G21" t="s">
        <v>33</v>
      </c>
      <c r="H21" t="s">
        <v>81</v>
      </c>
      <c r="I21" t="s">
        <v>40</v>
      </c>
      <c r="J21" t="s">
        <v>33</v>
      </c>
      <c r="K21">
        <v>0</v>
      </c>
      <c r="L21">
        <v>0</v>
      </c>
      <c r="M21">
        <v>0</v>
      </c>
      <c r="N21">
        <v>3.8479999999999999</v>
      </c>
      <c r="O21" t="s">
        <v>35</v>
      </c>
      <c r="P21" t="s">
        <v>85</v>
      </c>
      <c r="Q21">
        <v>3.8479999999999999</v>
      </c>
      <c r="R21">
        <v>0</v>
      </c>
      <c r="S21">
        <v>0</v>
      </c>
      <c r="T21">
        <v>0</v>
      </c>
      <c r="U21" t="s">
        <v>37</v>
      </c>
      <c r="V21" t="s">
        <v>37</v>
      </c>
      <c r="W21">
        <v>94</v>
      </c>
      <c r="X21">
        <v>0</v>
      </c>
      <c r="Y21">
        <v>0</v>
      </c>
      <c r="Z21">
        <v>0</v>
      </c>
      <c r="AA21">
        <v>0</v>
      </c>
      <c r="AB21">
        <v>1</v>
      </c>
      <c r="AC21" t="s">
        <v>38</v>
      </c>
      <c r="AD21" t="s">
        <v>32</v>
      </c>
      <c r="AE21">
        <v>1</v>
      </c>
    </row>
    <row r="22" spans="1:31">
      <c r="A22" t="s">
        <v>86</v>
      </c>
      <c r="B22">
        <v>2012</v>
      </c>
      <c r="C22" t="s">
        <v>32</v>
      </c>
      <c r="D22" t="s">
        <v>33</v>
      </c>
      <c r="E22" t="s">
        <v>33</v>
      </c>
      <c r="F22" t="s">
        <v>33</v>
      </c>
      <c r="G22" t="s">
        <v>33</v>
      </c>
      <c r="H22" t="s">
        <v>81</v>
      </c>
      <c r="I22" t="s">
        <v>43</v>
      </c>
      <c r="J22" t="s">
        <v>33</v>
      </c>
      <c r="K22">
        <v>4.8502090000000004</v>
      </c>
      <c r="L22">
        <v>3.6309909999999999</v>
      </c>
      <c r="M22">
        <v>0.46100000000000002</v>
      </c>
      <c r="N22">
        <v>17.774999999999999</v>
      </c>
      <c r="O22" t="s">
        <v>35</v>
      </c>
      <c r="P22" t="s">
        <v>87</v>
      </c>
      <c r="Q22">
        <v>12.923999999999999</v>
      </c>
      <c r="R22">
        <v>4.3899999999999997</v>
      </c>
      <c r="S22">
        <v>689</v>
      </c>
      <c r="T22">
        <v>513</v>
      </c>
      <c r="U22">
        <v>65</v>
      </c>
      <c r="V22">
        <v>2525</v>
      </c>
      <c r="W22">
        <v>67</v>
      </c>
      <c r="X22">
        <v>2</v>
      </c>
      <c r="Y22">
        <v>0</v>
      </c>
      <c r="Z22">
        <v>0</v>
      </c>
      <c r="AA22">
        <v>0</v>
      </c>
      <c r="AB22">
        <v>1</v>
      </c>
      <c r="AC22" t="s">
        <v>83</v>
      </c>
      <c r="AD22" t="s">
        <v>32</v>
      </c>
      <c r="AE22">
        <v>1.89</v>
      </c>
    </row>
    <row r="23" spans="1:31">
      <c r="A23" t="s">
        <v>88</v>
      </c>
      <c r="B23">
        <v>2012</v>
      </c>
      <c r="C23" t="s">
        <v>32</v>
      </c>
      <c r="D23" t="s">
        <v>33</v>
      </c>
      <c r="E23" t="s">
        <v>33</v>
      </c>
      <c r="F23" t="s">
        <v>33</v>
      </c>
      <c r="G23" t="s">
        <v>33</v>
      </c>
      <c r="H23" t="s">
        <v>89</v>
      </c>
      <c r="I23" t="s">
        <v>33</v>
      </c>
      <c r="J23" t="s">
        <v>33</v>
      </c>
      <c r="K23">
        <v>1.084473</v>
      </c>
      <c r="L23">
        <v>1.1229370000000001</v>
      </c>
      <c r="M23">
        <v>2.1999999999999999E-2</v>
      </c>
      <c r="N23">
        <v>6.1680000000000001</v>
      </c>
      <c r="O23" t="s">
        <v>35</v>
      </c>
      <c r="P23" t="s">
        <v>44</v>
      </c>
      <c r="Q23">
        <v>5.0839999999999996</v>
      </c>
      <c r="R23">
        <v>1.0620000000000001</v>
      </c>
      <c r="S23">
        <v>129</v>
      </c>
      <c r="T23">
        <v>132</v>
      </c>
      <c r="U23">
        <v>3</v>
      </c>
      <c r="V23">
        <v>732</v>
      </c>
      <c r="W23">
        <v>76</v>
      </c>
      <c r="X23">
        <v>1</v>
      </c>
      <c r="Y23">
        <v>0</v>
      </c>
      <c r="Z23">
        <v>0</v>
      </c>
      <c r="AA23">
        <v>0</v>
      </c>
      <c r="AB23">
        <v>1</v>
      </c>
      <c r="AC23" t="s">
        <v>56</v>
      </c>
      <c r="AD23" t="s">
        <v>32</v>
      </c>
      <c r="AE23">
        <v>0.88</v>
      </c>
    </row>
    <row r="24" spans="1:31">
      <c r="A24" t="s">
        <v>90</v>
      </c>
      <c r="B24">
        <v>2012</v>
      </c>
      <c r="C24" t="s">
        <v>32</v>
      </c>
      <c r="D24" t="s">
        <v>33</v>
      </c>
      <c r="E24" t="s">
        <v>33</v>
      </c>
      <c r="F24" t="s">
        <v>33</v>
      </c>
      <c r="G24" t="s">
        <v>33</v>
      </c>
      <c r="H24" t="s">
        <v>89</v>
      </c>
      <c r="I24" t="s">
        <v>40</v>
      </c>
      <c r="J24" t="s">
        <v>33</v>
      </c>
      <c r="K24">
        <v>0</v>
      </c>
      <c r="L24">
        <v>0</v>
      </c>
      <c r="M24">
        <v>0</v>
      </c>
      <c r="N24">
        <v>8.2210000000000001</v>
      </c>
      <c r="O24" t="s">
        <v>35</v>
      </c>
      <c r="P24" t="s">
        <v>91</v>
      </c>
      <c r="Q24">
        <v>8.2210000000000001</v>
      </c>
      <c r="R24">
        <v>0</v>
      </c>
      <c r="S24">
        <v>0</v>
      </c>
      <c r="T24">
        <v>0</v>
      </c>
      <c r="U24" t="s">
        <v>37</v>
      </c>
      <c r="V24" t="s">
        <v>37</v>
      </c>
      <c r="W24">
        <v>43</v>
      </c>
      <c r="X24">
        <v>0</v>
      </c>
      <c r="Y24">
        <v>0</v>
      </c>
      <c r="Z24">
        <v>0</v>
      </c>
      <c r="AA24">
        <v>0</v>
      </c>
      <c r="AB24">
        <v>1</v>
      </c>
      <c r="AC24" t="s">
        <v>38</v>
      </c>
      <c r="AD24" t="s">
        <v>32</v>
      </c>
      <c r="AE24">
        <v>1</v>
      </c>
    </row>
    <row r="25" spans="1:31">
      <c r="A25" t="s">
        <v>92</v>
      </c>
      <c r="B25">
        <v>2012</v>
      </c>
      <c r="C25" t="s">
        <v>32</v>
      </c>
      <c r="D25" t="s">
        <v>33</v>
      </c>
      <c r="E25" t="s">
        <v>33</v>
      </c>
      <c r="F25" t="s">
        <v>33</v>
      </c>
      <c r="G25" t="s">
        <v>33</v>
      </c>
      <c r="H25" t="s">
        <v>89</v>
      </c>
      <c r="I25" t="s">
        <v>43</v>
      </c>
      <c r="J25" t="s">
        <v>33</v>
      </c>
      <c r="K25">
        <v>2.259487</v>
      </c>
      <c r="L25">
        <v>2.355534</v>
      </c>
      <c r="M25">
        <v>4.4999999999999998E-2</v>
      </c>
      <c r="N25">
        <v>12.558999999999999</v>
      </c>
      <c r="O25" t="s">
        <v>35</v>
      </c>
      <c r="P25" t="s">
        <v>93</v>
      </c>
      <c r="Q25">
        <v>10.298999999999999</v>
      </c>
      <c r="R25">
        <v>2.2149999999999999</v>
      </c>
      <c r="S25">
        <v>129</v>
      </c>
      <c r="T25">
        <v>132</v>
      </c>
      <c r="U25">
        <v>3</v>
      </c>
      <c r="V25">
        <v>715</v>
      </c>
      <c r="W25">
        <v>33</v>
      </c>
      <c r="X25">
        <v>1</v>
      </c>
      <c r="Y25">
        <v>0</v>
      </c>
      <c r="Z25">
        <v>0</v>
      </c>
      <c r="AA25">
        <v>0</v>
      </c>
      <c r="AB25">
        <v>1</v>
      </c>
      <c r="AC25" t="s">
        <v>56</v>
      </c>
      <c r="AD25" t="s">
        <v>32</v>
      </c>
      <c r="AE25">
        <v>0.8</v>
      </c>
    </row>
    <row r="26" spans="1:31">
      <c r="A26" t="s">
        <v>94</v>
      </c>
      <c r="B26">
        <v>2012</v>
      </c>
      <c r="C26" t="s">
        <v>32</v>
      </c>
      <c r="D26" t="s">
        <v>33</v>
      </c>
      <c r="E26" t="s">
        <v>33</v>
      </c>
      <c r="F26" t="s">
        <v>33</v>
      </c>
      <c r="G26" t="s">
        <v>33</v>
      </c>
      <c r="H26" t="s">
        <v>33</v>
      </c>
      <c r="I26" t="s">
        <v>33</v>
      </c>
      <c r="J26" t="s">
        <v>33</v>
      </c>
      <c r="K26">
        <v>0.72605699999999995</v>
      </c>
      <c r="L26">
        <v>0.221386</v>
      </c>
      <c r="M26">
        <v>0.35899999999999999</v>
      </c>
      <c r="N26">
        <v>1.306</v>
      </c>
      <c r="O26" t="s">
        <v>35</v>
      </c>
      <c r="P26" t="s">
        <v>95</v>
      </c>
      <c r="Q26">
        <v>0.57999999999999996</v>
      </c>
      <c r="R26">
        <v>0.36699999999999999</v>
      </c>
      <c r="S26">
        <v>4523</v>
      </c>
      <c r="T26">
        <v>1374</v>
      </c>
      <c r="U26">
        <v>2234</v>
      </c>
      <c r="V26">
        <v>8137</v>
      </c>
      <c r="W26">
        <v>2710</v>
      </c>
      <c r="X26">
        <v>14</v>
      </c>
      <c r="Y26">
        <v>0</v>
      </c>
      <c r="Z26">
        <v>0</v>
      </c>
      <c r="AA26">
        <v>0</v>
      </c>
      <c r="AB26">
        <v>1</v>
      </c>
      <c r="AC26" t="s">
        <v>96</v>
      </c>
      <c r="AD26" t="s">
        <v>32</v>
      </c>
      <c r="AE26">
        <v>1.84</v>
      </c>
    </row>
    <row r="27" spans="1:31">
      <c r="A27" t="s">
        <v>97</v>
      </c>
      <c r="B27">
        <v>2012</v>
      </c>
      <c r="C27" t="s">
        <v>32</v>
      </c>
      <c r="D27" t="s">
        <v>33</v>
      </c>
      <c r="E27" t="s">
        <v>33</v>
      </c>
      <c r="F27" t="s">
        <v>33</v>
      </c>
      <c r="G27" t="s">
        <v>33</v>
      </c>
      <c r="H27" t="s">
        <v>33</v>
      </c>
      <c r="I27" t="s">
        <v>33</v>
      </c>
      <c r="J27" t="s">
        <v>98</v>
      </c>
      <c r="K27">
        <v>1.9908250000000001</v>
      </c>
      <c r="L27">
        <v>1.0701830000000001</v>
      </c>
      <c r="M27">
        <v>0.47099999999999997</v>
      </c>
      <c r="N27">
        <v>5.3810000000000002</v>
      </c>
      <c r="O27" t="s">
        <v>35</v>
      </c>
      <c r="P27" t="s">
        <v>99</v>
      </c>
      <c r="Q27">
        <v>3.39</v>
      </c>
      <c r="R27">
        <v>1.52</v>
      </c>
      <c r="S27">
        <v>1560</v>
      </c>
      <c r="T27">
        <v>848</v>
      </c>
      <c r="U27">
        <v>369</v>
      </c>
      <c r="V27">
        <v>4217</v>
      </c>
      <c r="W27">
        <v>185</v>
      </c>
      <c r="X27">
        <v>4</v>
      </c>
      <c r="Y27">
        <v>0</v>
      </c>
      <c r="Z27">
        <v>0</v>
      </c>
      <c r="AA27">
        <v>0</v>
      </c>
      <c r="AB27">
        <v>1</v>
      </c>
      <c r="AC27" t="s">
        <v>48</v>
      </c>
      <c r="AD27" t="s">
        <v>32</v>
      </c>
      <c r="AE27">
        <v>1.08</v>
      </c>
    </row>
    <row r="28" spans="1:31">
      <c r="A28" t="s">
        <v>100</v>
      </c>
      <c r="B28">
        <v>2012</v>
      </c>
      <c r="C28" t="s">
        <v>32</v>
      </c>
      <c r="D28" t="s">
        <v>33</v>
      </c>
      <c r="E28" t="s">
        <v>33</v>
      </c>
      <c r="F28" t="s">
        <v>33</v>
      </c>
      <c r="G28" t="s">
        <v>33</v>
      </c>
      <c r="H28" t="s">
        <v>33</v>
      </c>
      <c r="I28" t="s">
        <v>33</v>
      </c>
      <c r="J28" t="s">
        <v>101</v>
      </c>
      <c r="K28">
        <v>0.58325099999999996</v>
      </c>
      <c r="L28">
        <v>0.42568699999999998</v>
      </c>
      <c r="M28">
        <v>6.4000000000000001E-2</v>
      </c>
      <c r="N28">
        <v>2.169</v>
      </c>
      <c r="O28" t="s">
        <v>35</v>
      </c>
      <c r="P28" t="s">
        <v>102</v>
      </c>
      <c r="Q28">
        <v>1.5860000000000001</v>
      </c>
      <c r="R28">
        <v>0.52</v>
      </c>
      <c r="S28">
        <v>525</v>
      </c>
      <c r="T28">
        <v>381</v>
      </c>
      <c r="U28">
        <v>57</v>
      </c>
      <c r="V28">
        <v>1952</v>
      </c>
      <c r="W28">
        <v>279</v>
      </c>
      <c r="X28">
        <v>2</v>
      </c>
      <c r="Y28">
        <v>0</v>
      </c>
      <c r="Z28">
        <v>0</v>
      </c>
      <c r="AA28">
        <v>0</v>
      </c>
      <c r="AB28">
        <v>1</v>
      </c>
      <c r="AC28" t="s">
        <v>76</v>
      </c>
      <c r="AD28" t="s">
        <v>32</v>
      </c>
      <c r="AE28">
        <v>0.87</v>
      </c>
    </row>
    <row r="29" spans="1:31">
      <c r="A29" t="s">
        <v>103</v>
      </c>
      <c r="B29">
        <v>2012</v>
      </c>
      <c r="C29" t="s">
        <v>32</v>
      </c>
      <c r="D29" t="s">
        <v>33</v>
      </c>
      <c r="E29" t="s">
        <v>33</v>
      </c>
      <c r="F29" t="s">
        <v>33</v>
      </c>
      <c r="G29" t="s">
        <v>33</v>
      </c>
      <c r="H29" t="s">
        <v>33</v>
      </c>
      <c r="I29" t="s">
        <v>33</v>
      </c>
      <c r="J29" t="s">
        <v>104</v>
      </c>
      <c r="K29">
        <v>1.0069539999999999</v>
      </c>
      <c r="L29">
        <v>0.71704400000000001</v>
      </c>
      <c r="M29">
        <v>0.11799999999999999</v>
      </c>
      <c r="N29">
        <v>3.633</v>
      </c>
      <c r="O29" t="s">
        <v>35</v>
      </c>
      <c r="P29" t="s">
        <v>105</v>
      </c>
      <c r="Q29">
        <v>2.6259999999999999</v>
      </c>
      <c r="R29">
        <v>0.88900000000000001</v>
      </c>
      <c r="S29">
        <v>1139</v>
      </c>
      <c r="T29">
        <v>814</v>
      </c>
      <c r="U29">
        <v>134</v>
      </c>
      <c r="V29">
        <v>4111</v>
      </c>
      <c r="W29">
        <v>397</v>
      </c>
      <c r="X29">
        <v>3</v>
      </c>
      <c r="Y29">
        <v>0</v>
      </c>
      <c r="Z29">
        <v>0</v>
      </c>
      <c r="AA29">
        <v>0</v>
      </c>
      <c r="AB29">
        <v>1</v>
      </c>
      <c r="AC29" t="s">
        <v>48</v>
      </c>
      <c r="AD29" t="s">
        <v>32</v>
      </c>
      <c r="AE29">
        <v>2.04</v>
      </c>
    </row>
    <row r="30" spans="1:31">
      <c r="A30" t="s">
        <v>106</v>
      </c>
      <c r="B30">
        <v>2012</v>
      </c>
      <c r="C30" t="s">
        <v>32</v>
      </c>
      <c r="D30" t="s">
        <v>33</v>
      </c>
      <c r="E30" t="s">
        <v>33</v>
      </c>
      <c r="F30" t="s">
        <v>33</v>
      </c>
      <c r="G30" t="s">
        <v>33</v>
      </c>
      <c r="H30" t="s">
        <v>33</v>
      </c>
      <c r="I30" t="s">
        <v>33</v>
      </c>
      <c r="J30" t="s">
        <v>107</v>
      </c>
      <c r="K30">
        <v>0.58556799999999998</v>
      </c>
      <c r="L30">
        <v>0.37486799999999998</v>
      </c>
      <c r="M30">
        <v>9.4E-2</v>
      </c>
      <c r="N30">
        <v>1.891</v>
      </c>
      <c r="O30" t="s">
        <v>35</v>
      </c>
      <c r="P30" t="s">
        <v>108</v>
      </c>
      <c r="Q30">
        <v>1.306</v>
      </c>
      <c r="R30">
        <v>0.49199999999999999</v>
      </c>
      <c r="S30">
        <v>818</v>
      </c>
      <c r="T30">
        <v>521</v>
      </c>
      <c r="U30">
        <v>131</v>
      </c>
      <c r="V30">
        <v>2640</v>
      </c>
      <c r="W30">
        <v>698</v>
      </c>
      <c r="X30">
        <v>3</v>
      </c>
      <c r="Y30">
        <v>0</v>
      </c>
      <c r="Z30">
        <v>0</v>
      </c>
      <c r="AA30">
        <v>0</v>
      </c>
      <c r="AB30">
        <v>1</v>
      </c>
      <c r="AC30" t="s">
        <v>83</v>
      </c>
      <c r="AD30" t="s">
        <v>32</v>
      </c>
      <c r="AE30">
        <v>1.68</v>
      </c>
    </row>
    <row r="31" spans="1:31">
      <c r="A31" t="s">
        <v>109</v>
      </c>
      <c r="B31">
        <v>2012</v>
      </c>
      <c r="C31" t="s">
        <v>32</v>
      </c>
      <c r="D31" t="s">
        <v>33</v>
      </c>
      <c r="E31" t="s">
        <v>33</v>
      </c>
      <c r="F31" t="s">
        <v>33</v>
      </c>
      <c r="G31" t="s">
        <v>33</v>
      </c>
      <c r="H31" t="s">
        <v>33</v>
      </c>
      <c r="I31" t="s">
        <v>33</v>
      </c>
      <c r="J31" t="s">
        <v>110</v>
      </c>
      <c r="K31">
        <v>0.23827799999999999</v>
      </c>
      <c r="L31">
        <v>0.17307900000000001</v>
      </c>
      <c r="M31">
        <v>2.5999999999999999E-2</v>
      </c>
      <c r="N31">
        <v>0.88500000000000001</v>
      </c>
      <c r="O31" t="s">
        <v>35</v>
      </c>
      <c r="P31" t="s">
        <v>55</v>
      </c>
      <c r="Q31">
        <v>0.64700000000000002</v>
      </c>
      <c r="R31">
        <v>0.21199999999999999</v>
      </c>
      <c r="S31">
        <v>481</v>
      </c>
      <c r="T31">
        <v>349</v>
      </c>
      <c r="U31">
        <v>53</v>
      </c>
      <c r="V31">
        <v>1786</v>
      </c>
      <c r="W31">
        <v>1151</v>
      </c>
      <c r="X31">
        <v>2</v>
      </c>
      <c r="Y31">
        <v>0</v>
      </c>
      <c r="Z31">
        <v>0</v>
      </c>
      <c r="AA31">
        <v>0</v>
      </c>
      <c r="AB31">
        <v>1</v>
      </c>
      <c r="AC31" t="s">
        <v>76</v>
      </c>
      <c r="AD31" t="s">
        <v>32</v>
      </c>
      <c r="AE31">
        <v>1.45</v>
      </c>
    </row>
    <row r="32" spans="1:31">
      <c r="A32" t="s">
        <v>111</v>
      </c>
      <c r="B32">
        <v>2012</v>
      </c>
      <c r="C32" t="s">
        <v>32</v>
      </c>
      <c r="D32" t="s">
        <v>33</v>
      </c>
      <c r="E32" t="s">
        <v>33</v>
      </c>
      <c r="F32" t="s">
        <v>33</v>
      </c>
      <c r="G32" t="s">
        <v>33</v>
      </c>
      <c r="H32" t="s">
        <v>33</v>
      </c>
      <c r="I32" t="s">
        <v>40</v>
      </c>
      <c r="J32" t="s">
        <v>33</v>
      </c>
      <c r="K32">
        <v>0</v>
      </c>
      <c r="L32">
        <v>0</v>
      </c>
      <c r="M32">
        <v>0</v>
      </c>
      <c r="N32">
        <v>0.23300000000000001</v>
      </c>
      <c r="O32" t="s">
        <v>35</v>
      </c>
      <c r="P32" t="s">
        <v>112</v>
      </c>
      <c r="Q32">
        <v>0.23300000000000001</v>
      </c>
      <c r="R32">
        <v>0</v>
      </c>
      <c r="S32">
        <v>0</v>
      </c>
      <c r="T32">
        <v>0</v>
      </c>
      <c r="U32" t="s">
        <v>37</v>
      </c>
      <c r="V32" t="s">
        <v>37</v>
      </c>
      <c r="W32">
        <v>1583</v>
      </c>
      <c r="X32">
        <v>0</v>
      </c>
      <c r="Y32">
        <v>0</v>
      </c>
      <c r="Z32">
        <v>0</v>
      </c>
      <c r="AA32">
        <v>0</v>
      </c>
      <c r="AB32">
        <v>1</v>
      </c>
      <c r="AC32" t="s">
        <v>38</v>
      </c>
      <c r="AD32" t="s">
        <v>32</v>
      </c>
      <c r="AE32">
        <v>1</v>
      </c>
    </row>
    <row r="33" spans="1:31">
      <c r="A33" t="s">
        <v>113</v>
      </c>
      <c r="B33">
        <v>2012</v>
      </c>
      <c r="C33" t="s">
        <v>32</v>
      </c>
      <c r="D33" t="s">
        <v>33</v>
      </c>
      <c r="E33" t="s">
        <v>33</v>
      </c>
      <c r="F33" t="s">
        <v>33</v>
      </c>
      <c r="G33" t="s">
        <v>33</v>
      </c>
      <c r="H33" t="s">
        <v>33</v>
      </c>
      <c r="I33" t="s">
        <v>40</v>
      </c>
      <c r="J33" t="s">
        <v>98</v>
      </c>
      <c r="K33">
        <v>0</v>
      </c>
      <c r="L33">
        <v>0</v>
      </c>
      <c r="M33">
        <v>0</v>
      </c>
      <c r="N33">
        <v>3.8479999999999999</v>
      </c>
      <c r="O33" t="s">
        <v>35</v>
      </c>
      <c r="P33" t="s">
        <v>85</v>
      </c>
      <c r="Q33">
        <v>3.8479999999999999</v>
      </c>
      <c r="R33">
        <v>0</v>
      </c>
      <c r="S33">
        <v>0</v>
      </c>
      <c r="T33">
        <v>0</v>
      </c>
      <c r="U33" t="s">
        <v>37</v>
      </c>
      <c r="V33" t="s">
        <v>37</v>
      </c>
      <c r="W33">
        <v>94</v>
      </c>
      <c r="X33">
        <v>0</v>
      </c>
      <c r="Y33">
        <v>0</v>
      </c>
      <c r="Z33">
        <v>0</v>
      </c>
      <c r="AA33">
        <v>0</v>
      </c>
      <c r="AB33">
        <v>1</v>
      </c>
      <c r="AC33" t="s">
        <v>38</v>
      </c>
      <c r="AD33" t="s">
        <v>32</v>
      </c>
      <c r="AE33">
        <v>1</v>
      </c>
    </row>
    <row r="34" spans="1:31">
      <c r="A34" t="s">
        <v>114</v>
      </c>
      <c r="B34">
        <v>2012</v>
      </c>
      <c r="C34" t="s">
        <v>32</v>
      </c>
      <c r="D34" t="s">
        <v>33</v>
      </c>
      <c r="E34" t="s">
        <v>33</v>
      </c>
      <c r="F34" t="s">
        <v>33</v>
      </c>
      <c r="G34" t="s">
        <v>33</v>
      </c>
      <c r="H34" t="s">
        <v>33</v>
      </c>
      <c r="I34" t="s">
        <v>40</v>
      </c>
      <c r="J34" t="s">
        <v>101</v>
      </c>
      <c r="K34">
        <v>0</v>
      </c>
      <c r="L34">
        <v>0</v>
      </c>
      <c r="M34">
        <v>0</v>
      </c>
      <c r="N34">
        <v>2.4780000000000002</v>
      </c>
      <c r="O34" t="s">
        <v>35</v>
      </c>
      <c r="P34" t="s">
        <v>115</v>
      </c>
      <c r="Q34">
        <v>2.4780000000000002</v>
      </c>
      <c r="R34">
        <v>0</v>
      </c>
      <c r="S34">
        <v>0</v>
      </c>
      <c r="T34">
        <v>0</v>
      </c>
      <c r="U34" t="s">
        <v>37</v>
      </c>
      <c r="V34" t="s">
        <v>37</v>
      </c>
      <c r="W34">
        <v>147</v>
      </c>
      <c r="X34">
        <v>0</v>
      </c>
      <c r="Y34">
        <v>0</v>
      </c>
      <c r="Z34">
        <v>0</v>
      </c>
      <c r="AA34">
        <v>0</v>
      </c>
      <c r="AB34">
        <v>1</v>
      </c>
      <c r="AC34" t="s">
        <v>38</v>
      </c>
      <c r="AD34" t="s">
        <v>32</v>
      </c>
      <c r="AE34">
        <v>1</v>
      </c>
    </row>
    <row r="35" spans="1:31">
      <c r="A35" t="s">
        <v>116</v>
      </c>
      <c r="B35">
        <v>2012</v>
      </c>
      <c r="C35" t="s">
        <v>32</v>
      </c>
      <c r="D35" t="s">
        <v>33</v>
      </c>
      <c r="E35" t="s">
        <v>33</v>
      </c>
      <c r="F35" t="s">
        <v>33</v>
      </c>
      <c r="G35" t="s">
        <v>33</v>
      </c>
      <c r="H35" t="s">
        <v>33</v>
      </c>
      <c r="I35" t="s">
        <v>40</v>
      </c>
      <c r="J35" t="s">
        <v>104</v>
      </c>
      <c r="K35">
        <v>0</v>
      </c>
      <c r="L35">
        <v>0</v>
      </c>
      <c r="M35">
        <v>0</v>
      </c>
      <c r="N35">
        <v>1.7250000000000001</v>
      </c>
      <c r="O35" t="s">
        <v>35</v>
      </c>
      <c r="P35" t="s">
        <v>117</v>
      </c>
      <c r="Q35">
        <v>1.7250000000000001</v>
      </c>
      <c r="R35">
        <v>0</v>
      </c>
      <c r="S35">
        <v>0</v>
      </c>
      <c r="T35">
        <v>0</v>
      </c>
      <c r="U35" t="s">
        <v>37</v>
      </c>
      <c r="V35" t="s">
        <v>37</v>
      </c>
      <c r="W35">
        <v>212</v>
      </c>
      <c r="X35">
        <v>0</v>
      </c>
      <c r="Y35">
        <v>0</v>
      </c>
      <c r="Z35">
        <v>0</v>
      </c>
      <c r="AA35">
        <v>0</v>
      </c>
      <c r="AB35">
        <v>1</v>
      </c>
      <c r="AC35" t="s">
        <v>38</v>
      </c>
      <c r="AD35" t="s">
        <v>32</v>
      </c>
      <c r="AE35">
        <v>1</v>
      </c>
    </row>
    <row r="36" spans="1:31">
      <c r="A36" t="s">
        <v>118</v>
      </c>
      <c r="B36">
        <v>2012</v>
      </c>
      <c r="C36" t="s">
        <v>32</v>
      </c>
      <c r="D36" t="s">
        <v>33</v>
      </c>
      <c r="E36" t="s">
        <v>33</v>
      </c>
      <c r="F36" t="s">
        <v>33</v>
      </c>
      <c r="G36" t="s">
        <v>33</v>
      </c>
      <c r="H36" t="s">
        <v>33</v>
      </c>
      <c r="I36" t="s">
        <v>40</v>
      </c>
      <c r="J36" t="s">
        <v>107</v>
      </c>
      <c r="K36">
        <v>0</v>
      </c>
      <c r="L36">
        <v>0</v>
      </c>
      <c r="M36">
        <v>0</v>
      </c>
      <c r="N36">
        <v>0.89800000000000002</v>
      </c>
      <c r="O36" t="s">
        <v>35</v>
      </c>
      <c r="P36" t="s">
        <v>55</v>
      </c>
      <c r="Q36">
        <v>0.89800000000000002</v>
      </c>
      <c r="R36">
        <v>0</v>
      </c>
      <c r="S36">
        <v>0</v>
      </c>
      <c r="T36">
        <v>0</v>
      </c>
      <c r="U36" t="s">
        <v>37</v>
      </c>
      <c r="V36" t="s">
        <v>37</v>
      </c>
      <c r="W36">
        <v>409</v>
      </c>
      <c r="X36">
        <v>0</v>
      </c>
      <c r="Y36">
        <v>0</v>
      </c>
      <c r="Z36">
        <v>0</v>
      </c>
      <c r="AA36">
        <v>0</v>
      </c>
      <c r="AB36">
        <v>1</v>
      </c>
      <c r="AC36" t="s">
        <v>38</v>
      </c>
      <c r="AD36" t="s">
        <v>32</v>
      </c>
      <c r="AE36">
        <v>1</v>
      </c>
    </row>
    <row r="37" spans="1:31">
      <c r="A37" t="s">
        <v>119</v>
      </c>
      <c r="B37">
        <v>2012</v>
      </c>
      <c r="C37" t="s">
        <v>32</v>
      </c>
      <c r="D37" t="s">
        <v>33</v>
      </c>
      <c r="E37" t="s">
        <v>33</v>
      </c>
      <c r="F37" t="s">
        <v>33</v>
      </c>
      <c r="G37" t="s">
        <v>33</v>
      </c>
      <c r="H37" t="s">
        <v>33</v>
      </c>
      <c r="I37" t="s">
        <v>40</v>
      </c>
      <c r="J37" t="s">
        <v>110</v>
      </c>
      <c r="K37">
        <v>0</v>
      </c>
      <c r="L37">
        <v>0</v>
      </c>
      <c r="M37">
        <v>0</v>
      </c>
      <c r="N37">
        <v>0.51</v>
      </c>
      <c r="O37" t="s">
        <v>35</v>
      </c>
      <c r="P37" t="s">
        <v>120</v>
      </c>
      <c r="Q37">
        <v>0.51</v>
      </c>
      <c r="R37">
        <v>0</v>
      </c>
      <c r="S37">
        <v>0</v>
      </c>
      <c r="T37">
        <v>0</v>
      </c>
      <c r="U37" t="s">
        <v>37</v>
      </c>
      <c r="V37" t="s">
        <v>37</v>
      </c>
      <c r="W37">
        <v>721</v>
      </c>
      <c r="X37">
        <v>0</v>
      </c>
      <c r="Y37">
        <v>0</v>
      </c>
      <c r="Z37">
        <v>0</v>
      </c>
      <c r="AA37">
        <v>0</v>
      </c>
      <c r="AB37">
        <v>1</v>
      </c>
      <c r="AC37" t="s">
        <v>38</v>
      </c>
      <c r="AD37" t="s">
        <v>32</v>
      </c>
      <c r="AE37">
        <v>1</v>
      </c>
    </row>
    <row r="38" spans="1:31">
      <c r="A38" t="s">
        <v>121</v>
      </c>
      <c r="B38">
        <v>2012</v>
      </c>
      <c r="C38" t="s">
        <v>32</v>
      </c>
      <c r="D38" t="s">
        <v>33</v>
      </c>
      <c r="E38" t="s">
        <v>33</v>
      </c>
      <c r="F38" t="s">
        <v>33</v>
      </c>
      <c r="G38" t="s">
        <v>33</v>
      </c>
      <c r="H38" t="s">
        <v>33</v>
      </c>
      <c r="I38" t="s">
        <v>43</v>
      </c>
      <c r="J38" t="s">
        <v>33</v>
      </c>
      <c r="K38">
        <v>1.3959490000000001</v>
      </c>
      <c r="L38">
        <v>0.42597200000000002</v>
      </c>
      <c r="M38">
        <v>0.68799999999999994</v>
      </c>
      <c r="N38">
        <v>2.5099999999999998</v>
      </c>
      <c r="O38" t="s">
        <v>35</v>
      </c>
      <c r="P38" t="s">
        <v>122</v>
      </c>
      <c r="Q38">
        <v>1.1140000000000001</v>
      </c>
      <c r="R38">
        <v>0.70799999999999996</v>
      </c>
      <c r="S38">
        <v>4523</v>
      </c>
      <c r="T38">
        <v>1374</v>
      </c>
      <c r="U38">
        <v>2230</v>
      </c>
      <c r="V38">
        <v>8133</v>
      </c>
      <c r="W38">
        <v>1127</v>
      </c>
      <c r="X38">
        <v>14</v>
      </c>
      <c r="Y38">
        <v>0</v>
      </c>
      <c r="Z38">
        <v>0</v>
      </c>
      <c r="AA38">
        <v>0</v>
      </c>
      <c r="AB38">
        <v>1</v>
      </c>
      <c r="AC38" t="s">
        <v>96</v>
      </c>
      <c r="AD38" t="s">
        <v>32</v>
      </c>
      <c r="AE38">
        <v>1.48</v>
      </c>
    </row>
    <row r="39" spans="1:31">
      <c r="A39" t="s">
        <v>123</v>
      </c>
      <c r="B39">
        <v>2012</v>
      </c>
      <c r="C39" t="s">
        <v>32</v>
      </c>
      <c r="D39" t="s">
        <v>33</v>
      </c>
      <c r="E39" t="s">
        <v>33</v>
      </c>
      <c r="F39" t="s">
        <v>33</v>
      </c>
      <c r="G39" t="s">
        <v>33</v>
      </c>
      <c r="H39" t="s">
        <v>33</v>
      </c>
      <c r="I39" t="s">
        <v>43</v>
      </c>
      <c r="J39" t="s">
        <v>98</v>
      </c>
      <c r="K39">
        <v>3.2862469999999999</v>
      </c>
      <c r="L39">
        <v>1.794103</v>
      </c>
      <c r="M39">
        <v>0.75</v>
      </c>
      <c r="N39">
        <v>8.9329999999999998</v>
      </c>
      <c r="O39" t="s">
        <v>35</v>
      </c>
      <c r="P39" t="s">
        <v>124</v>
      </c>
      <c r="Q39">
        <v>5.6470000000000002</v>
      </c>
      <c r="R39">
        <v>2.536</v>
      </c>
      <c r="S39">
        <v>1560</v>
      </c>
      <c r="T39">
        <v>848</v>
      </c>
      <c r="U39">
        <v>356</v>
      </c>
      <c r="V39">
        <v>4241</v>
      </c>
      <c r="W39">
        <v>91</v>
      </c>
      <c r="X39">
        <v>4</v>
      </c>
      <c r="Y39">
        <v>0</v>
      </c>
      <c r="Z39">
        <v>0</v>
      </c>
      <c r="AA39">
        <v>0</v>
      </c>
      <c r="AB39">
        <v>1</v>
      </c>
      <c r="AC39" t="s">
        <v>48</v>
      </c>
      <c r="AD39" t="s">
        <v>32</v>
      </c>
      <c r="AE39">
        <v>0.91</v>
      </c>
    </row>
    <row r="40" spans="1:31">
      <c r="A40" t="s">
        <v>125</v>
      </c>
      <c r="B40">
        <v>2012</v>
      </c>
      <c r="C40" t="s">
        <v>32</v>
      </c>
      <c r="D40" t="s">
        <v>33</v>
      </c>
      <c r="E40" t="s">
        <v>33</v>
      </c>
      <c r="F40" t="s">
        <v>33</v>
      </c>
      <c r="G40" t="s">
        <v>33</v>
      </c>
      <c r="H40" t="s">
        <v>33</v>
      </c>
      <c r="I40" t="s">
        <v>43</v>
      </c>
      <c r="J40" t="s">
        <v>101</v>
      </c>
      <c r="K40">
        <v>1.033606</v>
      </c>
      <c r="L40">
        <v>0.75612199999999996</v>
      </c>
      <c r="M40">
        <v>0.112</v>
      </c>
      <c r="N40">
        <v>3.831</v>
      </c>
      <c r="O40" t="s">
        <v>35</v>
      </c>
      <c r="P40" t="s">
        <v>126</v>
      </c>
      <c r="Q40">
        <v>2.798</v>
      </c>
      <c r="R40">
        <v>0.92200000000000004</v>
      </c>
      <c r="S40">
        <v>525</v>
      </c>
      <c r="T40">
        <v>381</v>
      </c>
      <c r="U40">
        <v>57</v>
      </c>
      <c r="V40">
        <v>1946</v>
      </c>
      <c r="W40">
        <v>132</v>
      </c>
      <c r="X40">
        <v>2</v>
      </c>
      <c r="Y40">
        <v>0</v>
      </c>
      <c r="Z40">
        <v>0</v>
      </c>
      <c r="AA40">
        <v>0</v>
      </c>
      <c r="AB40">
        <v>1</v>
      </c>
      <c r="AC40" t="s">
        <v>76</v>
      </c>
      <c r="AD40" t="s">
        <v>32</v>
      </c>
      <c r="AE40">
        <v>0.73</v>
      </c>
    </row>
    <row r="41" spans="1:31">
      <c r="A41" t="s">
        <v>127</v>
      </c>
      <c r="B41">
        <v>2012</v>
      </c>
      <c r="C41" t="s">
        <v>32</v>
      </c>
      <c r="D41" t="s">
        <v>33</v>
      </c>
      <c r="E41" t="s">
        <v>33</v>
      </c>
      <c r="F41" t="s">
        <v>33</v>
      </c>
      <c r="G41" t="s">
        <v>33</v>
      </c>
      <c r="H41" t="s">
        <v>33</v>
      </c>
      <c r="I41" t="s">
        <v>43</v>
      </c>
      <c r="J41" t="s">
        <v>104</v>
      </c>
      <c r="K41">
        <v>1.81063</v>
      </c>
      <c r="L41">
        <v>1.2881499999999999</v>
      </c>
      <c r="M41">
        <v>0.21099999999999999</v>
      </c>
      <c r="N41">
        <v>6.4749999999999996</v>
      </c>
      <c r="O41" t="s">
        <v>35</v>
      </c>
      <c r="P41" t="s">
        <v>128</v>
      </c>
      <c r="Q41">
        <v>4.665</v>
      </c>
      <c r="R41">
        <v>1.599</v>
      </c>
      <c r="S41">
        <v>1139</v>
      </c>
      <c r="T41">
        <v>814</v>
      </c>
      <c r="U41">
        <v>133</v>
      </c>
      <c r="V41">
        <v>4075</v>
      </c>
      <c r="W41">
        <v>185</v>
      </c>
      <c r="X41">
        <v>3</v>
      </c>
      <c r="Y41">
        <v>0</v>
      </c>
      <c r="Z41">
        <v>0</v>
      </c>
      <c r="AA41">
        <v>0</v>
      </c>
      <c r="AB41">
        <v>1</v>
      </c>
      <c r="AC41" t="s">
        <v>48</v>
      </c>
      <c r="AD41" t="s">
        <v>32</v>
      </c>
      <c r="AE41">
        <v>1.72</v>
      </c>
    </row>
    <row r="42" spans="1:31">
      <c r="A42" t="s">
        <v>129</v>
      </c>
      <c r="B42">
        <v>2012</v>
      </c>
      <c r="C42" t="s">
        <v>32</v>
      </c>
      <c r="D42" t="s">
        <v>33</v>
      </c>
      <c r="E42" t="s">
        <v>33</v>
      </c>
      <c r="F42" t="s">
        <v>33</v>
      </c>
      <c r="G42" t="s">
        <v>33</v>
      </c>
      <c r="H42" t="s">
        <v>33</v>
      </c>
      <c r="I42" t="s">
        <v>43</v>
      </c>
      <c r="J42" t="s">
        <v>107</v>
      </c>
      <c r="K42">
        <v>1.1814739999999999</v>
      </c>
      <c r="L42">
        <v>0.757158</v>
      </c>
      <c r="M42">
        <v>0.188</v>
      </c>
      <c r="N42">
        <v>3.802</v>
      </c>
      <c r="O42" t="s">
        <v>35</v>
      </c>
      <c r="P42" t="s">
        <v>130</v>
      </c>
      <c r="Q42">
        <v>2.621</v>
      </c>
      <c r="R42">
        <v>0.99299999999999999</v>
      </c>
      <c r="S42">
        <v>818</v>
      </c>
      <c r="T42">
        <v>521</v>
      </c>
      <c r="U42">
        <v>130</v>
      </c>
      <c r="V42">
        <v>2631</v>
      </c>
      <c r="W42">
        <v>289</v>
      </c>
      <c r="X42">
        <v>3</v>
      </c>
      <c r="Y42">
        <v>0</v>
      </c>
      <c r="Z42">
        <v>0</v>
      </c>
      <c r="AA42">
        <v>0</v>
      </c>
      <c r="AB42">
        <v>1</v>
      </c>
      <c r="AC42" t="s">
        <v>83</v>
      </c>
      <c r="AD42" t="s">
        <v>32</v>
      </c>
      <c r="AE42">
        <v>1.41</v>
      </c>
    </row>
    <row r="43" spans="1:31">
      <c r="A43" t="s">
        <v>131</v>
      </c>
      <c r="B43">
        <v>2012</v>
      </c>
      <c r="C43" t="s">
        <v>32</v>
      </c>
      <c r="D43" t="s">
        <v>33</v>
      </c>
      <c r="E43" t="s">
        <v>33</v>
      </c>
      <c r="F43" t="s">
        <v>33</v>
      </c>
      <c r="G43" t="s">
        <v>33</v>
      </c>
      <c r="H43" t="s">
        <v>33</v>
      </c>
      <c r="I43" t="s">
        <v>43</v>
      </c>
      <c r="J43" t="s">
        <v>110</v>
      </c>
      <c r="K43">
        <v>0.513652</v>
      </c>
      <c r="L43">
        <v>0.37409900000000001</v>
      </c>
      <c r="M43">
        <v>5.6000000000000001E-2</v>
      </c>
      <c r="N43">
        <v>1.9079999999999999</v>
      </c>
      <c r="O43" t="s">
        <v>35</v>
      </c>
      <c r="P43" t="s">
        <v>108</v>
      </c>
      <c r="Q43">
        <v>1.395</v>
      </c>
      <c r="R43">
        <v>0.45700000000000002</v>
      </c>
      <c r="S43">
        <v>481</v>
      </c>
      <c r="T43">
        <v>349</v>
      </c>
      <c r="U43">
        <v>53</v>
      </c>
      <c r="V43">
        <v>1786</v>
      </c>
      <c r="W43">
        <v>430</v>
      </c>
      <c r="X43">
        <v>2</v>
      </c>
      <c r="Y43">
        <v>0</v>
      </c>
      <c r="Z43">
        <v>0</v>
      </c>
      <c r="AA43">
        <v>0</v>
      </c>
      <c r="AB43">
        <v>1</v>
      </c>
      <c r="AC43" t="s">
        <v>76</v>
      </c>
      <c r="AD43" t="s">
        <v>32</v>
      </c>
      <c r="AE43">
        <v>1.17</v>
      </c>
    </row>
    <row r="44" spans="1:31">
      <c r="A44" t="s">
        <v>132</v>
      </c>
      <c r="B44">
        <v>2012</v>
      </c>
      <c r="C44" t="s">
        <v>32</v>
      </c>
      <c r="D44" t="s">
        <v>33</v>
      </c>
      <c r="E44" t="s">
        <v>33</v>
      </c>
      <c r="F44" t="s">
        <v>33</v>
      </c>
      <c r="G44" t="s">
        <v>133</v>
      </c>
      <c r="H44" t="s">
        <v>34</v>
      </c>
      <c r="I44" t="s">
        <v>33</v>
      </c>
      <c r="J44" t="s">
        <v>33</v>
      </c>
      <c r="K44">
        <v>0</v>
      </c>
      <c r="L44">
        <v>0</v>
      </c>
      <c r="M44">
        <v>0</v>
      </c>
      <c r="N44">
        <v>6.8479999999999999</v>
      </c>
      <c r="O44" t="s">
        <v>35</v>
      </c>
      <c r="P44" t="s">
        <v>134</v>
      </c>
      <c r="Q44">
        <v>6.8479999999999999</v>
      </c>
      <c r="R44">
        <v>0</v>
      </c>
      <c r="S44">
        <v>0</v>
      </c>
      <c r="T44">
        <v>0</v>
      </c>
      <c r="U44" t="s">
        <v>37</v>
      </c>
      <c r="V44" t="s">
        <v>37</v>
      </c>
      <c r="W44">
        <v>52</v>
      </c>
      <c r="X44">
        <v>0</v>
      </c>
      <c r="Y44">
        <v>0</v>
      </c>
      <c r="Z44">
        <v>0</v>
      </c>
      <c r="AA44">
        <v>0</v>
      </c>
      <c r="AB44">
        <v>1</v>
      </c>
      <c r="AC44" t="s">
        <v>38</v>
      </c>
      <c r="AD44" t="s">
        <v>32</v>
      </c>
      <c r="AE44">
        <v>1</v>
      </c>
    </row>
    <row r="45" spans="1:31">
      <c r="A45" t="s">
        <v>135</v>
      </c>
      <c r="B45">
        <v>2012</v>
      </c>
      <c r="C45" t="s">
        <v>32</v>
      </c>
      <c r="D45" t="s">
        <v>33</v>
      </c>
      <c r="E45" t="s">
        <v>33</v>
      </c>
      <c r="F45" t="s">
        <v>33</v>
      </c>
      <c r="G45" t="s">
        <v>133</v>
      </c>
      <c r="H45" t="s">
        <v>34</v>
      </c>
      <c r="I45" t="s">
        <v>40</v>
      </c>
      <c r="J45" t="s">
        <v>33</v>
      </c>
      <c r="K45">
        <v>0</v>
      </c>
      <c r="L45">
        <v>0</v>
      </c>
      <c r="M45">
        <v>0</v>
      </c>
      <c r="N45">
        <v>11.57</v>
      </c>
      <c r="O45" t="s">
        <v>35</v>
      </c>
      <c r="P45" t="s">
        <v>136</v>
      </c>
      <c r="Q45">
        <v>11.57</v>
      </c>
      <c r="R45">
        <v>0</v>
      </c>
      <c r="S45">
        <v>0</v>
      </c>
      <c r="T45">
        <v>0</v>
      </c>
      <c r="U45" t="s">
        <v>37</v>
      </c>
      <c r="V45" t="s">
        <v>37</v>
      </c>
      <c r="W45">
        <v>30</v>
      </c>
      <c r="X45">
        <v>0</v>
      </c>
      <c r="Y45">
        <v>0</v>
      </c>
      <c r="Z45">
        <v>0</v>
      </c>
      <c r="AA45">
        <v>0</v>
      </c>
      <c r="AB45">
        <v>1</v>
      </c>
      <c r="AC45" t="s">
        <v>38</v>
      </c>
      <c r="AD45" t="s">
        <v>32</v>
      </c>
      <c r="AE45">
        <v>1</v>
      </c>
    </row>
    <row r="46" spans="1:31">
      <c r="A46" t="s">
        <v>137</v>
      </c>
      <c r="B46">
        <v>2012</v>
      </c>
      <c r="C46" t="s">
        <v>32</v>
      </c>
      <c r="D46" t="s">
        <v>33</v>
      </c>
      <c r="E46" t="s">
        <v>33</v>
      </c>
      <c r="F46" t="s">
        <v>33</v>
      </c>
      <c r="G46" t="s">
        <v>133</v>
      </c>
      <c r="H46" t="s">
        <v>46</v>
      </c>
      <c r="I46" t="s">
        <v>33</v>
      </c>
      <c r="J46" t="s">
        <v>33</v>
      </c>
      <c r="K46">
        <v>0</v>
      </c>
      <c r="L46">
        <v>0</v>
      </c>
      <c r="M46">
        <v>0</v>
      </c>
      <c r="N46">
        <v>2.601</v>
      </c>
      <c r="O46" t="s">
        <v>35</v>
      </c>
      <c r="P46" t="s">
        <v>138</v>
      </c>
      <c r="Q46">
        <v>2.601</v>
      </c>
      <c r="R46">
        <v>0</v>
      </c>
      <c r="S46">
        <v>0</v>
      </c>
      <c r="T46">
        <v>0</v>
      </c>
      <c r="U46" t="s">
        <v>37</v>
      </c>
      <c r="V46" t="s">
        <v>37</v>
      </c>
      <c r="W46">
        <v>140</v>
      </c>
      <c r="X46">
        <v>0</v>
      </c>
      <c r="Y46">
        <v>0</v>
      </c>
      <c r="Z46">
        <v>0</v>
      </c>
      <c r="AA46">
        <v>0</v>
      </c>
      <c r="AB46">
        <v>1</v>
      </c>
      <c r="AC46" t="s">
        <v>38</v>
      </c>
      <c r="AD46" t="s">
        <v>32</v>
      </c>
      <c r="AE46">
        <v>1</v>
      </c>
    </row>
    <row r="47" spans="1:31">
      <c r="A47" t="s">
        <v>139</v>
      </c>
      <c r="B47">
        <v>2012</v>
      </c>
      <c r="C47" t="s">
        <v>32</v>
      </c>
      <c r="D47" t="s">
        <v>33</v>
      </c>
      <c r="E47" t="s">
        <v>33</v>
      </c>
      <c r="F47" t="s">
        <v>33</v>
      </c>
      <c r="G47" t="s">
        <v>133</v>
      </c>
      <c r="H47" t="s">
        <v>46</v>
      </c>
      <c r="I47" t="s">
        <v>40</v>
      </c>
      <c r="J47" t="s">
        <v>33</v>
      </c>
      <c r="K47">
        <v>0</v>
      </c>
      <c r="L47">
        <v>0</v>
      </c>
      <c r="M47">
        <v>0</v>
      </c>
      <c r="N47">
        <v>4.2469999999999999</v>
      </c>
      <c r="O47" t="s">
        <v>35</v>
      </c>
      <c r="P47" t="s">
        <v>140</v>
      </c>
      <c r="Q47">
        <v>4.2469999999999999</v>
      </c>
      <c r="R47">
        <v>0</v>
      </c>
      <c r="S47">
        <v>0</v>
      </c>
      <c r="T47">
        <v>0</v>
      </c>
      <c r="U47" t="s">
        <v>37</v>
      </c>
      <c r="V47" t="s">
        <v>37</v>
      </c>
      <c r="W47">
        <v>85</v>
      </c>
      <c r="X47">
        <v>0</v>
      </c>
      <c r="Y47">
        <v>0</v>
      </c>
      <c r="Z47">
        <v>0</v>
      </c>
      <c r="AA47">
        <v>0</v>
      </c>
      <c r="AB47">
        <v>1</v>
      </c>
      <c r="AC47" t="s">
        <v>38</v>
      </c>
      <c r="AD47" t="s">
        <v>32</v>
      </c>
      <c r="AE47">
        <v>1</v>
      </c>
    </row>
    <row r="48" spans="1:31">
      <c r="A48" t="s">
        <v>141</v>
      </c>
      <c r="B48">
        <v>2012</v>
      </c>
      <c r="C48" t="s">
        <v>32</v>
      </c>
      <c r="D48" t="s">
        <v>33</v>
      </c>
      <c r="E48" t="s">
        <v>33</v>
      </c>
      <c r="F48" t="s">
        <v>33</v>
      </c>
      <c r="G48" t="s">
        <v>133</v>
      </c>
      <c r="H48" t="s">
        <v>46</v>
      </c>
      <c r="I48" t="s">
        <v>43</v>
      </c>
      <c r="J48" t="s">
        <v>33</v>
      </c>
      <c r="K48">
        <v>0</v>
      </c>
      <c r="L48">
        <v>0</v>
      </c>
      <c r="M48">
        <v>0</v>
      </c>
      <c r="N48">
        <v>6.4870000000000001</v>
      </c>
      <c r="O48" t="s">
        <v>35</v>
      </c>
      <c r="P48" t="s">
        <v>41</v>
      </c>
      <c r="Q48">
        <v>6.4870000000000001</v>
      </c>
      <c r="R48">
        <v>0</v>
      </c>
      <c r="S48">
        <v>0</v>
      </c>
      <c r="T48">
        <v>0</v>
      </c>
      <c r="U48" t="s">
        <v>37</v>
      </c>
      <c r="V48" t="s">
        <v>37</v>
      </c>
      <c r="W48">
        <v>55</v>
      </c>
      <c r="X48">
        <v>0</v>
      </c>
      <c r="Y48">
        <v>0</v>
      </c>
      <c r="Z48">
        <v>0</v>
      </c>
      <c r="AA48">
        <v>0</v>
      </c>
      <c r="AB48">
        <v>1</v>
      </c>
      <c r="AC48" t="s">
        <v>38</v>
      </c>
      <c r="AD48" t="s">
        <v>32</v>
      </c>
      <c r="AE48">
        <v>1</v>
      </c>
    </row>
    <row r="49" spans="1:31">
      <c r="A49" t="s">
        <v>142</v>
      </c>
      <c r="B49">
        <v>2012</v>
      </c>
      <c r="C49" t="s">
        <v>32</v>
      </c>
      <c r="D49" t="s">
        <v>33</v>
      </c>
      <c r="E49" t="s">
        <v>33</v>
      </c>
      <c r="F49" t="s">
        <v>33</v>
      </c>
      <c r="G49" t="s">
        <v>133</v>
      </c>
      <c r="H49" t="s">
        <v>54</v>
      </c>
      <c r="I49" t="s">
        <v>33</v>
      </c>
      <c r="J49" t="s">
        <v>33</v>
      </c>
      <c r="K49">
        <v>0.138797</v>
      </c>
      <c r="L49">
        <v>0.14693899999999999</v>
      </c>
      <c r="M49">
        <v>2E-3</v>
      </c>
      <c r="N49">
        <v>0.83299999999999996</v>
      </c>
      <c r="O49" t="s">
        <v>35</v>
      </c>
      <c r="P49" t="s">
        <v>143</v>
      </c>
      <c r="Q49">
        <v>0.69399999999999995</v>
      </c>
      <c r="R49">
        <v>0.13600000000000001</v>
      </c>
      <c r="S49">
        <v>82</v>
      </c>
      <c r="T49">
        <v>87</v>
      </c>
      <c r="U49">
        <v>1</v>
      </c>
      <c r="V49">
        <v>492</v>
      </c>
      <c r="W49">
        <v>262</v>
      </c>
      <c r="X49">
        <v>1</v>
      </c>
      <c r="Y49">
        <v>0</v>
      </c>
      <c r="Z49">
        <v>0</v>
      </c>
      <c r="AA49">
        <v>0</v>
      </c>
      <c r="AB49">
        <v>1</v>
      </c>
      <c r="AC49" t="s">
        <v>144</v>
      </c>
      <c r="AD49" t="s">
        <v>32</v>
      </c>
      <c r="AE49">
        <v>0.41</v>
      </c>
    </row>
    <row r="50" spans="1:31">
      <c r="A50" t="s">
        <v>145</v>
      </c>
      <c r="B50">
        <v>2012</v>
      </c>
      <c r="C50" t="s">
        <v>32</v>
      </c>
      <c r="D50" t="s">
        <v>33</v>
      </c>
      <c r="E50" t="s">
        <v>33</v>
      </c>
      <c r="F50" t="s">
        <v>33</v>
      </c>
      <c r="G50" t="s">
        <v>133</v>
      </c>
      <c r="H50" t="s">
        <v>54</v>
      </c>
      <c r="I50" t="s">
        <v>40</v>
      </c>
      <c r="J50" t="s">
        <v>33</v>
      </c>
      <c r="K50">
        <v>0</v>
      </c>
      <c r="L50">
        <v>0</v>
      </c>
      <c r="M50">
        <v>0</v>
      </c>
      <c r="N50">
        <v>2.2109999999999999</v>
      </c>
      <c r="O50" t="s">
        <v>35</v>
      </c>
      <c r="P50" t="s">
        <v>146</v>
      </c>
      <c r="Q50">
        <v>2.2109999999999999</v>
      </c>
      <c r="R50">
        <v>0</v>
      </c>
      <c r="S50">
        <v>0</v>
      </c>
      <c r="T50">
        <v>0</v>
      </c>
      <c r="U50" t="s">
        <v>37</v>
      </c>
      <c r="V50" t="s">
        <v>37</v>
      </c>
      <c r="W50">
        <v>165</v>
      </c>
      <c r="X50">
        <v>0</v>
      </c>
      <c r="Y50">
        <v>0</v>
      </c>
      <c r="Z50">
        <v>0</v>
      </c>
      <c r="AA50">
        <v>0</v>
      </c>
      <c r="AB50">
        <v>1</v>
      </c>
      <c r="AC50" t="s">
        <v>38</v>
      </c>
      <c r="AD50" t="s">
        <v>32</v>
      </c>
      <c r="AE50">
        <v>1</v>
      </c>
    </row>
    <row r="51" spans="1:31">
      <c r="A51" t="s">
        <v>147</v>
      </c>
      <c r="B51">
        <v>2012</v>
      </c>
      <c r="C51" t="s">
        <v>32</v>
      </c>
      <c r="D51" t="s">
        <v>33</v>
      </c>
      <c r="E51" t="s">
        <v>33</v>
      </c>
      <c r="F51" t="s">
        <v>33</v>
      </c>
      <c r="G51" t="s">
        <v>133</v>
      </c>
      <c r="H51" t="s">
        <v>54</v>
      </c>
      <c r="I51" t="s">
        <v>43</v>
      </c>
      <c r="J51" t="s">
        <v>33</v>
      </c>
      <c r="K51">
        <v>0.26447399999999999</v>
      </c>
      <c r="L51">
        <v>0.28023599999999999</v>
      </c>
      <c r="M51">
        <v>5.0000000000000001E-3</v>
      </c>
      <c r="N51">
        <v>1.579</v>
      </c>
      <c r="O51" t="s">
        <v>35</v>
      </c>
      <c r="P51" t="s">
        <v>60</v>
      </c>
      <c r="Q51">
        <v>1.3140000000000001</v>
      </c>
      <c r="R51">
        <v>0.26</v>
      </c>
      <c r="S51">
        <v>82</v>
      </c>
      <c r="T51">
        <v>87</v>
      </c>
      <c r="U51">
        <v>1</v>
      </c>
      <c r="V51">
        <v>490</v>
      </c>
      <c r="W51">
        <v>97</v>
      </c>
      <c r="X51">
        <v>1</v>
      </c>
      <c r="Y51">
        <v>0</v>
      </c>
      <c r="Z51">
        <v>0</v>
      </c>
      <c r="AA51">
        <v>0</v>
      </c>
      <c r="AB51">
        <v>1</v>
      </c>
      <c r="AC51" t="s">
        <v>144</v>
      </c>
      <c r="AD51" t="s">
        <v>32</v>
      </c>
      <c r="AE51">
        <v>0.28999999999999998</v>
      </c>
    </row>
    <row r="52" spans="1:31">
      <c r="A52" t="s">
        <v>148</v>
      </c>
      <c r="B52">
        <v>2012</v>
      </c>
      <c r="C52" t="s">
        <v>32</v>
      </c>
      <c r="D52" t="s">
        <v>33</v>
      </c>
      <c r="E52" t="s">
        <v>33</v>
      </c>
      <c r="F52" t="s">
        <v>33</v>
      </c>
      <c r="G52" t="s">
        <v>133</v>
      </c>
      <c r="H52" t="s">
        <v>62</v>
      </c>
      <c r="I52" t="s">
        <v>33</v>
      </c>
      <c r="J52" t="s">
        <v>33</v>
      </c>
      <c r="K52">
        <v>0</v>
      </c>
      <c r="L52">
        <v>0</v>
      </c>
      <c r="M52">
        <v>0</v>
      </c>
      <c r="N52">
        <v>1.6779999999999999</v>
      </c>
      <c r="O52" t="s">
        <v>35</v>
      </c>
      <c r="P52" t="s">
        <v>117</v>
      </c>
      <c r="Q52">
        <v>1.6779999999999999</v>
      </c>
      <c r="R52">
        <v>0</v>
      </c>
      <c r="S52">
        <v>0</v>
      </c>
      <c r="T52">
        <v>0</v>
      </c>
      <c r="U52" t="s">
        <v>37</v>
      </c>
      <c r="V52" t="s">
        <v>37</v>
      </c>
      <c r="W52">
        <v>218</v>
      </c>
      <c r="X52">
        <v>0</v>
      </c>
      <c r="Y52">
        <v>0</v>
      </c>
      <c r="Z52">
        <v>0</v>
      </c>
      <c r="AA52">
        <v>0</v>
      </c>
      <c r="AB52">
        <v>1</v>
      </c>
      <c r="AC52" t="s">
        <v>38</v>
      </c>
      <c r="AD52" t="s">
        <v>32</v>
      </c>
      <c r="AE52">
        <v>1</v>
      </c>
    </row>
    <row r="53" spans="1:31">
      <c r="A53" t="s">
        <v>149</v>
      </c>
      <c r="B53">
        <v>2012</v>
      </c>
      <c r="C53" t="s">
        <v>32</v>
      </c>
      <c r="D53" t="s">
        <v>33</v>
      </c>
      <c r="E53" t="s">
        <v>33</v>
      </c>
      <c r="F53" t="s">
        <v>33</v>
      </c>
      <c r="G53" t="s">
        <v>133</v>
      </c>
      <c r="H53" t="s">
        <v>62</v>
      </c>
      <c r="I53" t="s">
        <v>40</v>
      </c>
      <c r="J53" t="s">
        <v>33</v>
      </c>
      <c r="K53">
        <v>0</v>
      </c>
      <c r="L53">
        <v>0</v>
      </c>
      <c r="M53">
        <v>0</v>
      </c>
      <c r="N53">
        <v>2.6960000000000002</v>
      </c>
      <c r="O53" t="s">
        <v>35</v>
      </c>
      <c r="P53" t="s">
        <v>150</v>
      </c>
      <c r="Q53">
        <v>2.6960000000000002</v>
      </c>
      <c r="R53">
        <v>0</v>
      </c>
      <c r="S53">
        <v>0</v>
      </c>
      <c r="T53">
        <v>0</v>
      </c>
      <c r="U53" t="s">
        <v>37</v>
      </c>
      <c r="V53" t="s">
        <v>37</v>
      </c>
      <c r="W53">
        <v>135</v>
      </c>
      <c r="X53">
        <v>0</v>
      </c>
      <c r="Y53">
        <v>0</v>
      </c>
      <c r="Z53">
        <v>0</v>
      </c>
      <c r="AA53">
        <v>0</v>
      </c>
      <c r="AB53">
        <v>1</v>
      </c>
      <c r="AC53" t="s">
        <v>38</v>
      </c>
      <c r="AD53" t="s">
        <v>32</v>
      </c>
      <c r="AE53">
        <v>1</v>
      </c>
    </row>
    <row r="54" spans="1:31">
      <c r="A54" t="s">
        <v>151</v>
      </c>
      <c r="B54">
        <v>2012</v>
      </c>
      <c r="C54" t="s">
        <v>32</v>
      </c>
      <c r="D54" t="s">
        <v>33</v>
      </c>
      <c r="E54" t="s">
        <v>33</v>
      </c>
      <c r="F54" t="s">
        <v>33</v>
      </c>
      <c r="G54" t="s">
        <v>133</v>
      </c>
      <c r="H54" t="s">
        <v>62</v>
      </c>
      <c r="I54" t="s">
        <v>43</v>
      </c>
      <c r="J54" t="s">
        <v>33</v>
      </c>
      <c r="K54">
        <v>0</v>
      </c>
      <c r="L54">
        <v>0</v>
      </c>
      <c r="M54">
        <v>0</v>
      </c>
      <c r="N54">
        <v>4.3470000000000004</v>
      </c>
      <c r="O54" t="s">
        <v>35</v>
      </c>
      <c r="P54" t="s">
        <v>152</v>
      </c>
      <c r="Q54">
        <v>4.3470000000000004</v>
      </c>
      <c r="R54">
        <v>0</v>
      </c>
      <c r="S54">
        <v>0</v>
      </c>
      <c r="T54">
        <v>0</v>
      </c>
      <c r="U54" t="s">
        <v>37</v>
      </c>
      <c r="V54" t="s">
        <v>37</v>
      </c>
      <c r="W54">
        <v>83</v>
      </c>
      <c r="X54">
        <v>0</v>
      </c>
      <c r="Y54">
        <v>0</v>
      </c>
      <c r="Z54">
        <v>0</v>
      </c>
      <c r="AA54">
        <v>0</v>
      </c>
      <c r="AB54">
        <v>1</v>
      </c>
      <c r="AC54" t="s">
        <v>38</v>
      </c>
      <c r="AD54" t="s">
        <v>32</v>
      </c>
      <c r="AE54">
        <v>1</v>
      </c>
    </row>
    <row r="55" spans="1:31">
      <c r="A55" t="s">
        <v>153</v>
      </c>
      <c r="B55">
        <v>2012</v>
      </c>
      <c r="C55" t="s">
        <v>32</v>
      </c>
      <c r="D55" t="s">
        <v>33</v>
      </c>
      <c r="E55" t="s">
        <v>33</v>
      </c>
      <c r="F55" t="s">
        <v>33</v>
      </c>
      <c r="G55" t="s">
        <v>133</v>
      </c>
      <c r="H55" t="s">
        <v>68</v>
      </c>
      <c r="I55" t="s">
        <v>33</v>
      </c>
      <c r="J55" t="s">
        <v>33</v>
      </c>
      <c r="K55">
        <v>0</v>
      </c>
      <c r="L55">
        <v>0</v>
      </c>
      <c r="M55">
        <v>0</v>
      </c>
      <c r="N55">
        <v>1.8839999999999999</v>
      </c>
      <c r="O55" t="s">
        <v>35</v>
      </c>
      <c r="P55" t="s">
        <v>50</v>
      </c>
      <c r="Q55">
        <v>1.8839999999999999</v>
      </c>
      <c r="R55">
        <v>0</v>
      </c>
      <c r="S55">
        <v>0</v>
      </c>
      <c r="T55">
        <v>0</v>
      </c>
      <c r="U55" t="s">
        <v>37</v>
      </c>
      <c r="V55" t="s">
        <v>37</v>
      </c>
      <c r="W55">
        <v>194</v>
      </c>
      <c r="X55">
        <v>0</v>
      </c>
      <c r="Y55">
        <v>0</v>
      </c>
      <c r="Z55">
        <v>0</v>
      </c>
      <c r="AA55">
        <v>0</v>
      </c>
      <c r="AB55">
        <v>1</v>
      </c>
      <c r="AC55" t="s">
        <v>38</v>
      </c>
      <c r="AD55" t="s">
        <v>32</v>
      </c>
      <c r="AE55">
        <v>1</v>
      </c>
    </row>
    <row r="56" spans="1:31">
      <c r="A56" t="s">
        <v>154</v>
      </c>
      <c r="B56">
        <v>2012</v>
      </c>
      <c r="C56" t="s">
        <v>32</v>
      </c>
      <c r="D56" t="s">
        <v>33</v>
      </c>
      <c r="E56" t="s">
        <v>33</v>
      </c>
      <c r="F56" t="s">
        <v>33</v>
      </c>
      <c r="G56" t="s">
        <v>133</v>
      </c>
      <c r="H56" t="s">
        <v>68</v>
      </c>
      <c r="I56" t="s">
        <v>40</v>
      </c>
      <c r="J56" t="s">
        <v>33</v>
      </c>
      <c r="K56">
        <v>0</v>
      </c>
      <c r="L56">
        <v>0</v>
      </c>
      <c r="M56">
        <v>0</v>
      </c>
      <c r="N56">
        <v>3.1840000000000002</v>
      </c>
      <c r="O56" t="s">
        <v>35</v>
      </c>
      <c r="P56" t="s">
        <v>36</v>
      </c>
      <c r="Q56">
        <v>3.1840000000000002</v>
      </c>
      <c r="R56">
        <v>0</v>
      </c>
      <c r="S56">
        <v>0</v>
      </c>
      <c r="T56">
        <v>0</v>
      </c>
      <c r="U56" t="s">
        <v>37</v>
      </c>
      <c r="V56" t="s">
        <v>37</v>
      </c>
      <c r="W56">
        <v>114</v>
      </c>
      <c r="X56">
        <v>0</v>
      </c>
      <c r="Y56">
        <v>0</v>
      </c>
      <c r="Z56">
        <v>0</v>
      </c>
      <c r="AA56">
        <v>0</v>
      </c>
      <c r="AB56">
        <v>1</v>
      </c>
      <c r="AC56" t="s">
        <v>38</v>
      </c>
      <c r="AD56" t="s">
        <v>32</v>
      </c>
      <c r="AE56">
        <v>1</v>
      </c>
    </row>
    <row r="57" spans="1:31">
      <c r="A57" t="s">
        <v>155</v>
      </c>
      <c r="B57">
        <v>2012</v>
      </c>
      <c r="C57" t="s">
        <v>32</v>
      </c>
      <c r="D57" t="s">
        <v>33</v>
      </c>
      <c r="E57" t="s">
        <v>33</v>
      </c>
      <c r="F57" t="s">
        <v>33</v>
      </c>
      <c r="G57" t="s">
        <v>133</v>
      </c>
      <c r="H57" t="s">
        <v>68</v>
      </c>
      <c r="I57" t="s">
        <v>43</v>
      </c>
      <c r="J57" t="s">
        <v>33</v>
      </c>
      <c r="K57">
        <v>0</v>
      </c>
      <c r="L57">
        <v>0</v>
      </c>
      <c r="M57">
        <v>0</v>
      </c>
      <c r="N57">
        <v>4.5060000000000002</v>
      </c>
      <c r="O57" t="s">
        <v>35</v>
      </c>
      <c r="P57" t="s">
        <v>156</v>
      </c>
      <c r="Q57">
        <v>4.5060000000000002</v>
      </c>
      <c r="R57">
        <v>0</v>
      </c>
      <c r="S57">
        <v>0</v>
      </c>
      <c r="T57">
        <v>0</v>
      </c>
      <c r="U57" t="s">
        <v>37</v>
      </c>
      <c r="V57" t="s">
        <v>37</v>
      </c>
      <c r="W57">
        <v>80</v>
      </c>
      <c r="X57">
        <v>0</v>
      </c>
      <c r="Y57">
        <v>0</v>
      </c>
      <c r="Z57">
        <v>0</v>
      </c>
      <c r="AA57">
        <v>0</v>
      </c>
      <c r="AB57">
        <v>1</v>
      </c>
      <c r="AC57" t="s">
        <v>38</v>
      </c>
      <c r="AD57" t="s">
        <v>32</v>
      </c>
      <c r="AE57">
        <v>1</v>
      </c>
    </row>
    <row r="58" spans="1:31">
      <c r="A58" t="s">
        <v>157</v>
      </c>
      <c r="B58">
        <v>2012</v>
      </c>
      <c r="C58" t="s">
        <v>32</v>
      </c>
      <c r="D58" t="s">
        <v>33</v>
      </c>
      <c r="E58" t="s">
        <v>33</v>
      </c>
      <c r="F58" t="s">
        <v>33</v>
      </c>
      <c r="G58" t="s">
        <v>133</v>
      </c>
      <c r="H58" t="s">
        <v>74</v>
      </c>
      <c r="I58" t="s">
        <v>33</v>
      </c>
      <c r="J58" t="s">
        <v>33</v>
      </c>
      <c r="K58">
        <v>0</v>
      </c>
      <c r="L58">
        <v>0</v>
      </c>
      <c r="M58">
        <v>0</v>
      </c>
      <c r="N58">
        <v>3.6219999999999999</v>
      </c>
      <c r="O58" t="s">
        <v>35</v>
      </c>
      <c r="P58" t="s">
        <v>158</v>
      </c>
      <c r="Q58">
        <v>3.6219999999999999</v>
      </c>
      <c r="R58">
        <v>0</v>
      </c>
      <c r="S58">
        <v>0</v>
      </c>
      <c r="T58">
        <v>0</v>
      </c>
      <c r="U58" t="s">
        <v>37</v>
      </c>
      <c r="V58" t="s">
        <v>37</v>
      </c>
      <c r="W58">
        <v>100</v>
      </c>
      <c r="X58">
        <v>0</v>
      </c>
      <c r="Y58">
        <v>0</v>
      </c>
      <c r="Z58">
        <v>0</v>
      </c>
      <c r="AA58">
        <v>0</v>
      </c>
      <c r="AB58">
        <v>1</v>
      </c>
      <c r="AC58" t="s">
        <v>38</v>
      </c>
      <c r="AD58" t="s">
        <v>32</v>
      </c>
      <c r="AE58">
        <v>1</v>
      </c>
    </row>
    <row r="59" spans="1:31">
      <c r="A59" t="s">
        <v>159</v>
      </c>
      <c r="B59">
        <v>2012</v>
      </c>
      <c r="C59" t="s">
        <v>32</v>
      </c>
      <c r="D59" t="s">
        <v>33</v>
      </c>
      <c r="E59" t="s">
        <v>33</v>
      </c>
      <c r="F59" t="s">
        <v>33</v>
      </c>
      <c r="G59" t="s">
        <v>133</v>
      </c>
      <c r="H59" t="s">
        <v>74</v>
      </c>
      <c r="I59" t="s">
        <v>40</v>
      </c>
      <c r="J59" t="s">
        <v>33</v>
      </c>
      <c r="K59">
        <v>0</v>
      </c>
      <c r="L59">
        <v>0</v>
      </c>
      <c r="M59">
        <v>0</v>
      </c>
      <c r="N59">
        <v>6.375</v>
      </c>
      <c r="O59" t="s">
        <v>35</v>
      </c>
      <c r="P59" t="s">
        <v>160</v>
      </c>
      <c r="Q59">
        <v>6.375</v>
      </c>
      <c r="R59">
        <v>0</v>
      </c>
      <c r="S59">
        <v>0</v>
      </c>
      <c r="T59">
        <v>0</v>
      </c>
      <c r="U59" t="s">
        <v>37</v>
      </c>
      <c r="V59" t="s">
        <v>37</v>
      </c>
      <c r="W59">
        <v>56</v>
      </c>
      <c r="X59">
        <v>0</v>
      </c>
      <c r="Y59">
        <v>0</v>
      </c>
      <c r="Z59">
        <v>0</v>
      </c>
      <c r="AA59">
        <v>0</v>
      </c>
      <c r="AB59">
        <v>1</v>
      </c>
      <c r="AC59" t="s">
        <v>38</v>
      </c>
      <c r="AD59" t="s">
        <v>32</v>
      </c>
      <c r="AE59">
        <v>1</v>
      </c>
    </row>
    <row r="60" spans="1:31">
      <c r="A60" t="s">
        <v>161</v>
      </c>
      <c r="B60">
        <v>2012</v>
      </c>
      <c r="C60" t="s">
        <v>32</v>
      </c>
      <c r="D60" t="s">
        <v>33</v>
      </c>
      <c r="E60" t="s">
        <v>33</v>
      </c>
      <c r="F60" t="s">
        <v>33</v>
      </c>
      <c r="G60" t="s">
        <v>133</v>
      </c>
      <c r="H60" t="s">
        <v>74</v>
      </c>
      <c r="I60" t="s">
        <v>43</v>
      </c>
      <c r="J60" t="s">
        <v>33</v>
      </c>
      <c r="K60">
        <v>0</v>
      </c>
      <c r="L60">
        <v>0</v>
      </c>
      <c r="M60">
        <v>0</v>
      </c>
      <c r="N60">
        <v>8.0419999999999998</v>
      </c>
      <c r="O60" t="s">
        <v>35</v>
      </c>
      <c r="P60" t="s">
        <v>162</v>
      </c>
      <c r="Q60">
        <v>8.0419999999999998</v>
      </c>
      <c r="R60">
        <v>0</v>
      </c>
      <c r="S60">
        <v>0</v>
      </c>
      <c r="T60">
        <v>0</v>
      </c>
      <c r="U60" t="s">
        <v>37</v>
      </c>
      <c r="V60" t="s">
        <v>37</v>
      </c>
      <c r="W60">
        <v>44</v>
      </c>
      <c r="X60">
        <v>0</v>
      </c>
      <c r="Y60">
        <v>0</v>
      </c>
      <c r="Z60">
        <v>0</v>
      </c>
      <c r="AA60">
        <v>0</v>
      </c>
      <c r="AB60">
        <v>1</v>
      </c>
      <c r="AC60" t="s">
        <v>38</v>
      </c>
      <c r="AD60" t="s">
        <v>32</v>
      </c>
      <c r="AE60">
        <v>1</v>
      </c>
    </row>
    <row r="61" spans="1:31">
      <c r="A61" t="s">
        <v>163</v>
      </c>
      <c r="B61">
        <v>2012</v>
      </c>
      <c r="C61" t="s">
        <v>32</v>
      </c>
      <c r="D61" t="s">
        <v>33</v>
      </c>
      <c r="E61" t="s">
        <v>33</v>
      </c>
      <c r="F61" t="s">
        <v>33</v>
      </c>
      <c r="G61" t="s">
        <v>133</v>
      </c>
      <c r="H61" t="s">
        <v>81</v>
      </c>
      <c r="I61" t="s">
        <v>33</v>
      </c>
      <c r="J61" t="s">
        <v>33</v>
      </c>
      <c r="K61">
        <v>9.2494610000000002</v>
      </c>
      <c r="L61">
        <v>7.1084540000000001</v>
      </c>
      <c r="M61">
        <v>0.73899999999999999</v>
      </c>
      <c r="N61">
        <v>33.274999999999999</v>
      </c>
      <c r="O61" t="s">
        <v>35</v>
      </c>
      <c r="P61" t="s">
        <v>164</v>
      </c>
      <c r="Q61">
        <v>24.026</v>
      </c>
      <c r="R61">
        <v>8.51</v>
      </c>
      <c r="S61">
        <v>689</v>
      </c>
      <c r="T61">
        <v>513</v>
      </c>
      <c r="U61">
        <v>55</v>
      </c>
      <c r="V61">
        <v>2479</v>
      </c>
      <c r="W61">
        <v>48</v>
      </c>
      <c r="X61">
        <v>2</v>
      </c>
      <c r="Y61">
        <v>0</v>
      </c>
      <c r="Z61">
        <v>0</v>
      </c>
      <c r="AA61">
        <v>0</v>
      </c>
      <c r="AB61">
        <v>1</v>
      </c>
      <c r="AC61" t="s">
        <v>76</v>
      </c>
      <c r="AD61" t="s">
        <v>32</v>
      </c>
      <c r="AE61">
        <v>2.83</v>
      </c>
    </row>
    <row r="62" spans="1:31">
      <c r="A62" t="s">
        <v>165</v>
      </c>
      <c r="B62">
        <v>2012</v>
      </c>
      <c r="C62" t="s">
        <v>32</v>
      </c>
      <c r="D62" t="s">
        <v>33</v>
      </c>
      <c r="E62" t="s">
        <v>33</v>
      </c>
      <c r="F62" t="s">
        <v>33</v>
      </c>
      <c r="G62" t="s">
        <v>133</v>
      </c>
      <c r="H62" t="s">
        <v>33</v>
      </c>
      <c r="I62" t="s">
        <v>33</v>
      </c>
      <c r="J62" t="s">
        <v>33</v>
      </c>
      <c r="K62">
        <v>0.37180600000000003</v>
      </c>
      <c r="L62">
        <v>0.25126900000000002</v>
      </c>
      <c r="M62">
        <v>5.0999999999999997E-2</v>
      </c>
      <c r="N62">
        <v>1.274</v>
      </c>
      <c r="O62" t="s">
        <v>35</v>
      </c>
      <c r="P62" t="s">
        <v>166</v>
      </c>
      <c r="Q62">
        <v>0.90200000000000002</v>
      </c>
      <c r="R62">
        <v>0.32</v>
      </c>
      <c r="S62">
        <v>771</v>
      </c>
      <c r="T62">
        <v>521</v>
      </c>
      <c r="U62">
        <v>107</v>
      </c>
      <c r="V62">
        <v>2641</v>
      </c>
      <c r="W62">
        <v>1025</v>
      </c>
      <c r="X62">
        <v>3</v>
      </c>
      <c r="Y62">
        <v>0</v>
      </c>
      <c r="Z62">
        <v>0</v>
      </c>
      <c r="AA62">
        <v>0</v>
      </c>
      <c r="AB62">
        <v>1</v>
      </c>
      <c r="AC62" t="s">
        <v>83</v>
      </c>
      <c r="AD62" t="s">
        <v>32</v>
      </c>
      <c r="AE62">
        <v>1.75</v>
      </c>
    </row>
    <row r="63" spans="1:31">
      <c r="A63" t="s">
        <v>167</v>
      </c>
      <c r="B63">
        <v>2012</v>
      </c>
      <c r="C63" t="s">
        <v>32</v>
      </c>
      <c r="D63" t="s">
        <v>33</v>
      </c>
      <c r="E63" t="s">
        <v>33</v>
      </c>
      <c r="F63" t="s">
        <v>33</v>
      </c>
      <c r="G63" t="s">
        <v>133</v>
      </c>
      <c r="H63" t="s">
        <v>33</v>
      </c>
      <c r="I63" t="s">
        <v>40</v>
      </c>
      <c r="J63" t="s">
        <v>33</v>
      </c>
      <c r="K63">
        <v>0</v>
      </c>
      <c r="L63">
        <v>0</v>
      </c>
      <c r="M63">
        <v>0</v>
      </c>
      <c r="N63">
        <v>0.59499999999999997</v>
      </c>
      <c r="O63" t="s">
        <v>35</v>
      </c>
      <c r="P63" t="s">
        <v>63</v>
      </c>
      <c r="Q63">
        <v>0.59499999999999997</v>
      </c>
      <c r="R63">
        <v>0</v>
      </c>
      <c r="S63">
        <v>0</v>
      </c>
      <c r="T63">
        <v>0</v>
      </c>
      <c r="U63" t="s">
        <v>37</v>
      </c>
      <c r="V63" t="s">
        <v>37</v>
      </c>
      <c r="W63">
        <v>618</v>
      </c>
      <c r="X63">
        <v>0</v>
      </c>
      <c r="Y63">
        <v>0</v>
      </c>
      <c r="Z63">
        <v>0</v>
      </c>
      <c r="AA63">
        <v>0</v>
      </c>
      <c r="AB63">
        <v>1</v>
      </c>
      <c r="AC63" t="s">
        <v>38</v>
      </c>
      <c r="AD63" t="s">
        <v>32</v>
      </c>
      <c r="AE63">
        <v>1</v>
      </c>
    </row>
    <row r="64" spans="1:31">
      <c r="A64" t="s">
        <v>168</v>
      </c>
      <c r="B64">
        <v>2012</v>
      </c>
      <c r="C64" t="s">
        <v>32</v>
      </c>
      <c r="D64" t="s">
        <v>33</v>
      </c>
      <c r="E64" t="s">
        <v>33</v>
      </c>
      <c r="F64" t="s">
        <v>33</v>
      </c>
      <c r="G64" t="s">
        <v>133</v>
      </c>
      <c r="H64" t="s">
        <v>33</v>
      </c>
      <c r="I64" t="s">
        <v>43</v>
      </c>
      <c r="J64" t="s">
        <v>33</v>
      </c>
      <c r="K64">
        <v>0.71329600000000004</v>
      </c>
      <c r="L64">
        <v>0.48091099999999998</v>
      </c>
      <c r="M64">
        <v>9.9000000000000005E-2</v>
      </c>
      <c r="N64">
        <v>2.4300000000000002</v>
      </c>
      <c r="O64" t="s">
        <v>35</v>
      </c>
      <c r="P64" t="s">
        <v>169</v>
      </c>
      <c r="Q64">
        <v>1.7170000000000001</v>
      </c>
      <c r="R64">
        <v>0.61399999999999999</v>
      </c>
      <c r="S64">
        <v>771</v>
      </c>
      <c r="T64">
        <v>521</v>
      </c>
      <c r="U64">
        <v>107</v>
      </c>
      <c r="V64">
        <v>2626</v>
      </c>
      <c r="W64">
        <v>407</v>
      </c>
      <c r="X64">
        <v>3</v>
      </c>
      <c r="Y64">
        <v>0</v>
      </c>
      <c r="Z64">
        <v>0</v>
      </c>
      <c r="AA64">
        <v>0</v>
      </c>
      <c r="AB64">
        <v>1</v>
      </c>
      <c r="AC64" t="s">
        <v>83</v>
      </c>
      <c r="AD64" t="s">
        <v>32</v>
      </c>
      <c r="AE64">
        <v>1.33</v>
      </c>
    </row>
    <row r="65" spans="1:31">
      <c r="A65" t="s">
        <v>170</v>
      </c>
      <c r="B65">
        <v>2012</v>
      </c>
      <c r="C65" t="s">
        <v>32</v>
      </c>
      <c r="D65" t="s">
        <v>33</v>
      </c>
      <c r="E65" t="s">
        <v>33</v>
      </c>
      <c r="F65" t="s">
        <v>33</v>
      </c>
      <c r="G65" t="s">
        <v>171</v>
      </c>
      <c r="H65" t="s">
        <v>34</v>
      </c>
      <c r="I65" t="s">
        <v>33</v>
      </c>
      <c r="J65" t="s">
        <v>33</v>
      </c>
      <c r="K65">
        <v>0</v>
      </c>
      <c r="L65">
        <v>0</v>
      </c>
      <c r="M65">
        <v>0</v>
      </c>
      <c r="N65">
        <v>5.8680000000000003</v>
      </c>
      <c r="O65" t="s">
        <v>35</v>
      </c>
      <c r="P65" t="s">
        <v>172</v>
      </c>
      <c r="Q65">
        <v>5.8680000000000003</v>
      </c>
      <c r="R65">
        <v>0</v>
      </c>
      <c r="S65">
        <v>0</v>
      </c>
      <c r="T65">
        <v>0</v>
      </c>
      <c r="U65" t="s">
        <v>37</v>
      </c>
      <c r="V65" t="s">
        <v>37</v>
      </c>
      <c r="W65">
        <v>61</v>
      </c>
      <c r="X65">
        <v>0</v>
      </c>
      <c r="Y65">
        <v>0</v>
      </c>
      <c r="Z65">
        <v>0</v>
      </c>
      <c r="AA65">
        <v>0</v>
      </c>
      <c r="AB65">
        <v>1</v>
      </c>
      <c r="AC65" t="s">
        <v>38</v>
      </c>
      <c r="AD65" t="s">
        <v>32</v>
      </c>
      <c r="AE65">
        <v>1</v>
      </c>
    </row>
    <row r="66" spans="1:31">
      <c r="A66" t="s">
        <v>173</v>
      </c>
      <c r="B66">
        <v>2012</v>
      </c>
      <c r="C66" t="s">
        <v>32</v>
      </c>
      <c r="D66" t="s">
        <v>33</v>
      </c>
      <c r="E66" t="s">
        <v>33</v>
      </c>
      <c r="F66" t="s">
        <v>33</v>
      </c>
      <c r="G66" t="s">
        <v>171</v>
      </c>
      <c r="H66" t="s">
        <v>34</v>
      </c>
      <c r="I66" t="s">
        <v>43</v>
      </c>
      <c r="J66" t="s">
        <v>33</v>
      </c>
      <c r="K66">
        <v>0</v>
      </c>
      <c r="L66">
        <v>0</v>
      </c>
      <c r="M66">
        <v>0</v>
      </c>
      <c r="N66">
        <v>9.7390000000000008</v>
      </c>
      <c r="O66" t="s">
        <v>35</v>
      </c>
      <c r="P66" t="s">
        <v>174</v>
      </c>
      <c r="Q66">
        <v>9.7390000000000008</v>
      </c>
      <c r="R66">
        <v>0</v>
      </c>
      <c r="S66">
        <v>0</v>
      </c>
      <c r="T66">
        <v>0</v>
      </c>
      <c r="U66" t="s">
        <v>37</v>
      </c>
      <c r="V66" t="s">
        <v>37</v>
      </c>
      <c r="W66">
        <v>36</v>
      </c>
      <c r="X66">
        <v>0</v>
      </c>
      <c r="Y66">
        <v>0</v>
      </c>
      <c r="Z66">
        <v>0</v>
      </c>
      <c r="AA66">
        <v>0</v>
      </c>
      <c r="AB66">
        <v>1</v>
      </c>
      <c r="AC66" t="s">
        <v>38</v>
      </c>
      <c r="AD66" t="s">
        <v>32</v>
      </c>
      <c r="AE66">
        <v>1</v>
      </c>
    </row>
    <row r="67" spans="1:31">
      <c r="A67" t="s">
        <v>175</v>
      </c>
      <c r="B67">
        <v>2012</v>
      </c>
      <c r="C67" t="s">
        <v>32</v>
      </c>
      <c r="D67" t="s">
        <v>33</v>
      </c>
      <c r="E67" t="s">
        <v>33</v>
      </c>
      <c r="F67" t="s">
        <v>33</v>
      </c>
      <c r="G67" t="s">
        <v>171</v>
      </c>
      <c r="H67" t="s">
        <v>46</v>
      </c>
      <c r="I67" t="s">
        <v>33</v>
      </c>
      <c r="J67" t="s">
        <v>33</v>
      </c>
      <c r="K67">
        <v>1.4712780000000001</v>
      </c>
      <c r="L67">
        <v>1.500988</v>
      </c>
      <c r="M67">
        <v>3.2000000000000001E-2</v>
      </c>
      <c r="N67">
        <v>8.1910000000000007</v>
      </c>
      <c r="O67" t="s">
        <v>35</v>
      </c>
      <c r="P67" t="s">
        <v>91</v>
      </c>
      <c r="Q67">
        <v>6.72</v>
      </c>
      <c r="R67">
        <v>1.44</v>
      </c>
      <c r="S67">
        <v>768</v>
      </c>
      <c r="T67">
        <v>779</v>
      </c>
      <c r="U67">
        <v>17</v>
      </c>
      <c r="V67">
        <v>4274</v>
      </c>
      <c r="W67">
        <v>182</v>
      </c>
      <c r="X67">
        <v>1</v>
      </c>
      <c r="Y67">
        <v>0</v>
      </c>
      <c r="Z67">
        <v>0</v>
      </c>
      <c r="AA67">
        <v>0</v>
      </c>
      <c r="AB67">
        <v>1</v>
      </c>
      <c r="AC67" t="s">
        <v>48</v>
      </c>
      <c r="AD67" t="s">
        <v>32</v>
      </c>
      <c r="AE67">
        <v>2.81</v>
      </c>
    </row>
    <row r="68" spans="1:31">
      <c r="A68" t="s">
        <v>176</v>
      </c>
      <c r="B68">
        <v>2012</v>
      </c>
      <c r="C68" t="s">
        <v>32</v>
      </c>
      <c r="D68" t="s">
        <v>33</v>
      </c>
      <c r="E68" t="s">
        <v>33</v>
      </c>
      <c r="F68" t="s">
        <v>33</v>
      </c>
      <c r="G68" t="s">
        <v>171</v>
      </c>
      <c r="H68" t="s">
        <v>46</v>
      </c>
      <c r="I68" t="s">
        <v>40</v>
      </c>
      <c r="J68" t="s">
        <v>33</v>
      </c>
      <c r="K68">
        <v>0</v>
      </c>
      <c r="L68">
        <v>0</v>
      </c>
      <c r="M68">
        <v>0</v>
      </c>
      <c r="N68">
        <v>3.24</v>
      </c>
      <c r="O68" t="s">
        <v>35</v>
      </c>
      <c r="P68" t="s">
        <v>36</v>
      </c>
      <c r="Q68">
        <v>3.24</v>
      </c>
      <c r="R68">
        <v>0</v>
      </c>
      <c r="S68">
        <v>0</v>
      </c>
      <c r="T68">
        <v>0</v>
      </c>
      <c r="U68" t="s">
        <v>37</v>
      </c>
      <c r="V68" t="s">
        <v>37</v>
      </c>
      <c r="W68">
        <v>112</v>
      </c>
      <c r="X68">
        <v>0</v>
      </c>
      <c r="Y68">
        <v>0</v>
      </c>
      <c r="Z68">
        <v>0</v>
      </c>
      <c r="AA68">
        <v>0</v>
      </c>
      <c r="AB68">
        <v>1</v>
      </c>
      <c r="AC68" t="s">
        <v>38</v>
      </c>
      <c r="AD68" t="s">
        <v>32</v>
      </c>
      <c r="AE68">
        <v>1</v>
      </c>
    </row>
    <row r="69" spans="1:31">
      <c r="A69" t="s">
        <v>177</v>
      </c>
      <c r="B69">
        <v>2012</v>
      </c>
      <c r="C69" t="s">
        <v>32</v>
      </c>
      <c r="D69" t="s">
        <v>33</v>
      </c>
      <c r="E69" t="s">
        <v>33</v>
      </c>
      <c r="F69" t="s">
        <v>33</v>
      </c>
      <c r="G69" t="s">
        <v>171</v>
      </c>
      <c r="H69" t="s">
        <v>46</v>
      </c>
      <c r="I69" t="s">
        <v>43</v>
      </c>
      <c r="J69" t="s">
        <v>33</v>
      </c>
      <c r="K69">
        <v>3.2246160000000001</v>
      </c>
      <c r="L69">
        <v>3.3022909999999999</v>
      </c>
      <c r="M69">
        <v>6.6000000000000003E-2</v>
      </c>
      <c r="N69">
        <v>17.407</v>
      </c>
      <c r="O69" t="s">
        <v>35</v>
      </c>
      <c r="P69" t="s">
        <v>178</v>
      </c>
      <c r="Q69">
        <v>14.183</v>
      </c>
      <c r="R69">
        <v>3.1589999999999998</v>
      </c>
      <c r="S69">
        <v>768</v>
      </c>
      <c r="T69">
        <v>779</v>
      </c>
      <c r="U69">
        <v>16</v>
      </c>
      <c r="V69">
        <v>4144</v>
      </c>
      <c r="W69">
        <v>70</v>
      </c>
      <c r="X69">
        <v>1</v>
      </c>
      <c r="Y69">
        <v>0</v>
      </c>
      <c r="Z69">
        <v>0</v>
      </c>
      <c r="AA69">
        <v>0</v>
      </c>
      <c r="AB69">
        <v>1</v>
      </c>
      <c r="AC69" t="s">
        <v>48</v>
      </c>
      <c r="AD69" t="s">
        <v>32</v>
      </c>
      <c r="AE69">
        <v>2.41</v>
      </c>
    </row>
    <row r="70" spans="1:31">
      <c r="A70" t="s">
        <v>179</v>
      </c>
      <c r="B70">
        <v>2012</v>
      </c>
      <c r="C70" t="s">
        <v>32</v>
      </c>
      <c r="D70" t="s">
        <v>33</v>
      </c>
      <c r="E70" t="s">
        <v>33</v>
      </c>
      <c r="F70" t="s">
        <v>33</v>
      </c>
      <c r="G70" t="s">
        <v>171</v>
      </c>
      <c r="H70" t="s">
        <v>54</v>
      </c>
      <c r="I70" t="s">
        <v>33</v>
      </c>
      <c r="J70" t="s">
        <v>33</v>
      </c>
      <c r="K70">
        <v>0.26993699999999998</v>
      </c>
      <c r="L70">
        <v>0.27515600000000001</v>
      </c>
      <c r="M70">
        <v>6.0000000000000001E-3</v>
      </c>
      <c r="N70">
        <v>1.534</v>
      </c>
      <c r="O70" t="s">
        <v>35</v>
      </c>
      <c r="P70" t="s">
        <v>66</v>
      </c>
      <c r="Q70">
        <v>1.264</v>
      </c>
      <c r="R70">
        <v>0.26400000000000001</v>
      </c>
      <c r="S70">
        <v>226</v>
      </c>
      <c r="T70">
        <v>230</v>
      </c>
      <c r="U70">
        <v>5</v>
      </c>
      <c r="V70">
        <v>1284</v>
      </c>
      <c r="W70">
        <v>307</v>
      </c>
      <c r="X70">
        <v>1</v>
      </c>
      <c r="Y70">
        <v>0</v>
      </c>
      <c r="Z70">
        <v>0</v>
      </c>
      <c r="AA70">
        <v>0</v>
      </c>
      <c r="AB70">
        <v>1</v>
      </c>
      <c r="AC70" t="s">
        <v>56</v>
      </c>
      <c r="AD70" t="s">
        <v>32</v>
      </c>
      <c r="AE70">
        <v>0.86</v>
      </c>
    </row>
    <row r="71" spans="1:31">
      <c r="A71" t="s">
        <v>180</v>
      </c>
      <c r="B71">
        <v>2012</v>
      </c>
      <c r="C71" t="s">
        <v>32</v>
      </c>
      <c r="D71" t="s">
        <v>33</v>
      </c>
      <c r="E71" t="s">
        <v>33</v>
      </c>
      <c r="F71" t="s">
        <v>33</v>
      </c>
      <c r="G71" t="s">
        <v>171</v>
      </c>
      <c r="H71" t="s">
        <v>54</v>
      </c>
      <c r="I71" t="s">
        <v>40</v>
      </c>
      <c r="J71" t="s">
        <v>33</v>
      </c>
      <c r="K71">
        <v>0</v>
      </c>
      <c r="L71">
        <v>0</v>
      </c>
      <c r="M71">
        <v>0</v>
      </c>
      <c r="N71">
        <v>2.0859999999999999</v>
      </c>
      <c r="O71" t="s">
        <v>35</v>
      </c>
      <c r="P71" t="s">
        <v>181</v>
      </c>
      <c r="Q71">
        <v>2.0859999999999999</v>
      </c>
      <c r="R71">
        <v>0</v>
      </c>
      <c r="S71">
        <v>0</v>
      </c>
      <c r="T71">
        <v>0</v>
      </c>
      <c r="U71" t="s">
        <v>37</v>
      </c>
      <c r="V71" t="s">
        <v>37</v>
      </c>
      <c r="W71">
        <v>175</v>
      </c>
      <c r="X71">
        <v>0</v>
      </c>
      <c r="Y71">
        <v>0</v>
      </c>
      <c r="Z71">
        <v>0</v>
      </c>
      <c r="AA71">
        <v>0</v>
      </c>
      <c r="AB71">
        <v>1</v>
      </c>
      <c r="AC71" t="s">
        <v>38</v>
      </c>
      <c r="AD71" t="s">
        <v>32</v>
      </c>
      <c r="AE71">
        <v>1</v>
      </c>
    </row>
    <row r="72" spans="1:31">
      <c r="A72" t="s">
        <v>182</v>
      </c>
      <c r="B72">
        <v>2012</v>
      </c>
      <c r="C72" t="s">
        <v>32</v>
      </c>
      <c r="D72" t="s">
        <v>33</v>
      </c>
      <c r="E72" t="s">
        <v>33</v>
      </c>
      <c r="F72" t="s">
        <v>33</v>
      </c>
      <c r="G72" t="s">
        <v>171</v>
      </c>
      <c r="H72" t="s">
        <v>54</v>
      </c>
      <c r="I72" t="s">
        <v>43</v>
      </c>
      <c r="J72" t="s">
        <v>33</v>
      </c>
      <c r="K72">
        <v>0.46459499999999998</v>
      </c>
      <c r="L72">
        <v>0.47504600000000002</v>
      </c>
      <c r="M72">
        <v>0.01</v>
      </c>
      <c r="N72">
        <v>2.6349999999999998</v>
      </c>
      <c r="O72" t="s">
        <v>35</v>
      </c>
      <c r="P72" t="s">
        <v>138</v>
      </c>
      <c r="Q72">
        <v>2.17</v>
      </c>
      <c r="R72">
        <v>0.45400000000000001</v>
      </c>
      <c r="S72">
        <v>226</v>
      </c>
      <c r="T72">
        <v>230</v>
      </c>
      <c r="U72">
        <v>5</v>
      </c>
      <c r="V72">
        <v>1281</v>
      </c>
      <c r="W72">
        <v>132</v>
      </c>
      <c r="X72">
        <v>1</v>
      </c>
      <c r="Y72">
        <v>0</v>
      </c>
      <c r="Z72">
        <v>0</v>
      </c>
      <c r="AA72">
        <v>0</v>
      </c>
      <c r="AB72">
        <v>1</v>
      </c>
      <c r="AC72" t="s">
        <v>56</v>
      </c>
      <c r="AD72" t="s">
        <v>32</v>
      </c>
      <c r="AE72">
        <v>0.64</v>
      </c>
    </row>
    <row r="73" spans="1:31">
      <c r="A73" t="s">
        <v>183</v>
      </c>
      <c r="B73">
        <v>2012</v>
      </c>
      <c r="C73" t="s">
        <v>32</v>
      </c>
      <c r="D73" t="s">
        <v>33</v>
      </c>
      <c r="E73" t="s">
        <v>33</v>
      </c>
      <c r="F73" t="s">
        <v>33</v>
      </c>
      <c r="G73" t="s">
        <v>171</v>
      </c>
      <c r="H73" t="s">
        <v>62</v>
      </c>
      <c r="I73" t="s">
        <v>33</v>
      </c>
      <c r="J73" t="s">
        <v>33</v>
      </c>
      <c r="K73">
        <v>0</v>
      </c>
      <c r="L73">
        <v>0</v>
      </c>
      <c r="M73">
        <v>0</v>
      </c>
      <c r="N73">
        <v>1.0429999999999999</v>
      </c>
      <c r="O73" t="s">
        <v>35</v>
      </c>
      <c r="P73" t="s">
        <v>184</v>
      </c>
      <c r="Q73">
        <v>1.0429999999999999</v>
      </c>
      <c r="R73">
        <v>0</v>
      </c>
      <c r="S73">
        <v>0</v>
      </c>
      <c r="T73">
        <v>0</v>
      </c>
      <c r="U73" t="s">
        <v>37</v>
      </c>
      <c r="V73" t="s">
        <v>37</v>
      </c>
      <c r="W73">
        <v>352</v>
      </c>
      <c r="X73">
        <v>0</v>
      </c>
      <c r="Y73">
        <v>0</v>
      </c>
      <c r="Z73">
        <v>0</v>
      </c>
      <c r="AA73">
        <v>0</v>
      </c>
      <c r="AB73">
        <v>1</v>
      </c>
      <c r="AC73" t="s">
        <v>38</v>
      </c>
      <c r="AD73" t="s">
        <v>32</v>
      </c>
      <c r="AE73">
        <v>1</v>
      </c>
    </row>
    <row r="74" spans="1:31">
      <c r="A74" t="s">
        <v>185</v>
      </c>
      <c r="B74">
        <v>2012</v>
      </c>
      <c r="C74" t="s">
        <v>32</v>
      </c>
      <c r="D74" t="s">
        <v>33</v>
      </c>
      <c r="E74" t="s">
        <v>33</v>
      </c>
      <c r="F74" t="s">
        <v>33</v>
      </c>
      <c r="G74" t="s">
        <v>171</v>
      </c>
      <c r="H74" t="s">
        <v>62</v>
      </c>
      <c r="I74" t="s">
        <v>40</v>
      </c>
      <c r="J74" t="s">
        <v>33</v>
      </c>
      <c r="K74">
        <v>0</v>
      </c>
      <c r="L74">
        <v>0</v>
      </c>
      <c r="M74">
        <v>0</v>
      </c>
      <c r="N74">
        <v>1.855</v>
      </c>
      <c r="O74" t="s">
        <v>35</v>
      </c>
      <c r="P74" t="s">
        <v>50</v>
      </c>
      <c r="Q74">
        <v>1.855</v>
      </c>
      <c r="R74">
        <v>0</v>
      </c>
      <c r="S74">
        <v>0</v>
      </c>
      <c r="T74">
        <v>0</v>
      </c>
      <c r="U74" t="s">
        <v>37</v>
      </c>
      <c r="V74" t="s">
        <v>37</v>
      </c>
      <c r="W74">
        <v>197</v>
      </c>
      <c r="X74">
        <v>0</v>
      </c>
      <c r="Y74">
        <v>0</v>
      </c>
      <c r="Z74">
        <v>0</v>
      </c>
      <c r="AA74">
        <v>0</v>
      </c>
      <c r="AB74">
        <v>1</v>
      </c>
      <c r="AC74" t="s">
        <v>38</v>
      </c>
      <c r="AD74" t="s">
        <v>32</v>
      </c>
      <c r="AE74">
        <v>1</v>
      </c>
    </row>
    <row r="75" spans="1:31">
      <c r="A75" t="s">
        <v>186</v>
      </c>
      <c r="B75">
        <v>2012</v>
      </c>
      <c r="C75" t="s">
        <v>32</v>
      </c>
      <c r="D75" t="s">
        <v>33</v>
      </c>
      <c r="E75" t="s">
        <v>33</v>
      </c>
      <c r="F75" t="s">
        <v>33</v>
      </c>
      <c r="G75" t="s">
        <v>171</v>
      </c>
      <c r="H75" t="s">
        <v>62</v>
      </c>
      <c r="I75" t="s">
        <v>43</v>
      </c>
      <c r="J75" t="s">
        <v>33</v>
      </c>
      <c r="K75">
        <v>0</v>
      </c>
      <c r="L75">
        <v>0</v>
      </c>
      <c r="M75">
        <v>0</v>
      </c>
      <c r="N75">
        <v>2.3519999999999999</v>
      </c>
      <c r="O75" t="s">
        <v>35</v>
      </c>
      <c r="P75" t="s">
        <v>187</v>
      </c>
      <c r="Q75">
        <v>2.3519999999999999</v>
      </c>
      <c r="R75">
        <v>0</v>
      </c>
      <c r="S75">
        <v>0</v>
      </c>
      <c r="T75">
        <v>0</v>
      </c>
      <c r="U75" t="s">
        <v>37</v>
      </c>
      <c r="V75" t="s">
        <v>37</v>
      </c>
      <c r="W75">
        <v>155</v>
      </c>
      <c r="X75">
        <v>0</v>
      </c>
      <c r="Y75">
        <v>0</v>
      </c>
      <c r="Z75">
        <v>0</v>
      </c>
      <c r="AA75">
        <v>0</v>
      </c>
      <c r="AB75">
        <v>1</v>
      </c>
      <c r="AC75" t="s">
        <v>38</v>
      </c>
      <c r="AD75" t="s">
        <v>32</v>
      </c>
      <c r="AE75">
        <v>1</v>
      </c>
    </row>
    <row r="76" spans="1:31">
      <c r="A76" t="s">
        <v>188</v>
      </c>
      <c r="B76">
        <v>2012</v>
      </c>
      <c r="C76" t="s">
        <v>32</v>
      </c>
      <c r="D76" t="s">
        <v>33</v>
      </c>
      <c r="E76" t="s">
        <v>33</v>
      </c>
      <c r="F76" t="s">
        <v>33</v>
      </c>
      <c r="G76" t="s">
        <v>171</v>
      </c>
      <c r="H76" t="s">
        <v>68</v>
      </c>
      <c r="I76" t="s">
        <v>33</v>
      </c>
      <c r="J76" t="s">
        <v>33</v>
      </c>
      <c r="K76">
        <v>1.924347</v>
      </c>
      <c r="L76">
        <v>1.0075419999999999</v>
      </c>
      <c r="M76">
        <v>0.47799999999999998</v>
      </c>
      <c r="N76">
        <v>5.0880000000000001</v>
      </c>
      <c r="O76" t="s">
        <v>35</v>
      </c>
      <c r="P76" t="s">
        <v>189</v>
      </c>
      <c r="Q76">
        <v>3.1629999999999998</v>
      </c>
      <c r="R76">
        <v>1.4470000000000001</v>
      </c>
      <c r="S76">
        <v>1662</v>
      </c>
      <c r="T76">
        <v>876</v>
      </c>
      <c r="U76">
        <v>412</v>
      </c>
      <c r="V76">
        <v>4393</v>
      </c>
      <c r="W76">
        <v>363</v>
      </c>
      <c r="X76">
        <v>4</v>
      </c>
      <c r="Y76">
        <v>0</v>
      </c>
      <c r="Z76">
        <v>0</v>
      </c>
      <c r="AA76">
        <v>0</v>
      </c>
      <c r="AB76">
        <v>1</v>
      </c>
      <c r="AC76" t="s">
        <v>48</v>
      </c>
      <c r="AD76" t="s">
        <v>32</v>
      </c>
      <c r="AE76">
        <v>1.95</v>
      </c>
    </row>
    <row r="77" spans="1:31">
      <c r="A77" t="s">
        <v>190</v>
      </c>
      <c r="B77">
        <v>2012</v>
      </c>
      <c r="C77" t="s">
        <v>32</v>
      </c>
      <c r="D77" t="s">
        <v>33</v>
      </c>
      <c r="E77" t="s">
        <v>33</v>
      </c>
      <c r="F77" t="s">
        <v>33</v>
      </c>
      <c r="G77" t="s">
        <v>171</v>
      </c>
      <c r="H77" t="s">
        <v>68</v>
      </c>
      <c r="I77" t="s">
        <v>40</v>
      </c>
      <c r="J77" t="s">
        <v>33</v>
      </c>
      <c r="K77">
        <v>0</v>
      </c>
      <c r="L77">
        <v>0</v>
      </c>
      <c r="M77">
        <v>0</v>
      </c>
      <c r="N77">
        <v>1.7170000000000001</v>
      </c>
      <c r="O77" t="s">
        <v>35</v>
      </c>
      <c r="P77" t="s">
        <v>117</v>
      </c>
      <c r="Q77">
        <v>1.7170000000000001</v>
      </c>
      <c r="R77">
        <v>0</v>
      </c>
      <c r="S77">
        <v>0</v>
      </c>
      <c r="T77">
        <v>0</v>
      </c>
      <c r="U77" t="s">
        <v>37</v>
      </c>
      <c r="V77" t="s">
        <v>37</v>
      </c>
      <c r="W77">
        <v>213</v>
      </c>
      <c r="X77">
        <v>0</v>
      </c>
      <c r="Y77">
        <v>0</v>
      </c>
      <c r="Z77">
        <v>0</v>
      </c>
      <c r="AA77">
        <v>0</v>
      </c>
      <c r="AB77">
        <v>1</v>
      </c>
      <c r="AC77" t="s">
        <v>38</v>
      </c>
      <c r="AD77" t="s">
        <v>32</v>
      </c>
      <c r="AE77">
        <v>1</v>
      </c>
    </row>
    <row r="78" spans="1:31">
      <c r="A78" t="s">
        <v>191</v>
      </c>
      <c r="B78">
        <v>2012</v>
      </c>
      <c r="C78" t="s">
        <v>32</v>
      </c>
      <c r="D78" t="s">
        <v>33</v>
      </c>
      <c r="E78" t="s">
        <v>33</v>
      </c>
      <c r="F78" t="s">
        <v>33</v>
      </c>
      <c r="G78" t="s">
        <v>171</v>
      </c>
      <c r="H78" t="s">
        <v>68</v>
      </c>
      <c r="I78" t="s">
        <v>43</v>
      </c>
      <c r="J78" t="s">
        <v>33</v>
      </c>
      <c r="K78">
        <v>4.3159970000000003</v>
      </c>
      <c r="L78">
        <v>2.211389</v>
      </c>
      <c r="M78">
        <v>1.101</v>
      </c>
      <c r="N78">
        <v>11.074999999999999</v>
      </c>
      <c r="O78" t="s">
        <v>35</v>
      </c>
      <c r="P78" t="s">
        <v>192</v>
      </c>
      <c r="Q78">
        <v>6.7590000000000003</v>
      </c>
      <c r="R78">
        <v>3.2149999999999999</v>
      </c>
      <c r="S78">
        <v>1662</v>
      </c>
      <c r="T78">
        <v>876</v>
      </c>
      <c r="U78">
        <v>424</v>
      </c>
      <c r="V78">
        <v>4263</v>
      </c>
      <c r="W78">
        <v>150</v>
      </c>
      <c r="X78">
        <v>4</v>
      </c>
      <c r="Y78">
        <v>0</v>
      </c>
      <c r="Z78">
        <v>0</v>
      </c>
      <c r="AA78">
        <v>0</v>
      </c>
      <c r="AB78">
        <v>1</v>
      </c>
      <c r="AC78" t="s">
        <v>48</v>
      </c>
      <c r="AD78" t="s">
        <v>32</v>
      </c>
      <c r="AE78">
        <v>1.76</v>
      </c>
    </row>
    <row r="79" spans="1:31">
      <c r="A79" t="s">
        <v>193</v>
      </c>
      <c r="B79">
        <v>2012</v>
      </c>
      <c r="C79" t="s">
        <v>32</v>
      </c>
      <c r="D79" t="s">
        <v>33</v>
      </c>
      <c r="E79" t="s">
        <v>33</v>
      </c>
      <c r="F79" t="s">
        <v>33</v>
      </c>
      <c r="G79" t="s">
        <v>171</v>
      </c>
      <c r="H79" t="s">
        <v>74</v>
      </c>
      <c r="I79" t="s">
        <v>33</v>
      </c>
      <c r="J79" t="s">
        <v>33</v>
      </c>
      <c r="K79">
        <v>1.6976530000000001</v>
      </c>
      <c r="L79">
        <v>0.86856699999999998</v>
      </c>
      <c r="M79">
        <v>0.441</v>
      </c>
      <c r="N79">
        <v>4.399</v>
      </c>
      <c r="O79" t="s">
        <v>35</v>
      </c>
      <c r="P79" t="s">
        <v>194</v>
      </c>
      <c r="Q79">
        <v>2.702</v>
      </c>
      <c r="R79">
        <v>1.2569999999999999</v>
      </c>
      <c r="S79">
        <v>968</v>
      </c>
      <c r="T79">
        <v>495</v>
      </c>
      <c r="U79">
        <v>252</v>
      </c>
      <c r="V79">
        <v>2509</v>
      </c>
      <c r="W79">
        <v>242</v>
      </c>
      <c r="X79">
        <v>4</v>
      </c>
      <c r="Y79">
        <v>0</v>
      </c>
      <c r="Z79">
        <v>0</v>
      </c>
      <c r="AA79">
        <v>0</v>
      </c>
      <c r="AB79">
        <v>1</v>
      </c>
      <c r="AC79" t="s">
        <v>83</v>
      </c>
      <c r="AD79" t="s">
        <v>32</v>
      </c>
      <c r="AE79">
        <v>1.0900000000000001</v>
      </c>
    </row>
    <row r="80" spans="1:31">
      <c r="A80" t="s">
        <v>195</v>
      </c>
      <c r="B80">
        <v>2012</v>
      </c>
      <c r="C80" t="s">
        <v>32</v>
      </c>
      <c r="D80" t="s">
        <v>33</v>
      </c>
      <c r="E80" t="s">
        <v>33</v>
      </c>
      <c r="F80" t="s">
        <v>33</v>
      </c>
      <c r="G80" t="s">
        <v>171</v>
      </c>
      <c r="H80" t="s">
        <v>74</v>
      </c>
      <c r="I80" t="s">
        <v>40</v>
      </c>
      <c r="J80" t="s">
        <v>33</v>
      </c>
      <c r="K80">
        <v>0</v>
      </c>
      <c r="L80">
        <v>0</v>
      </c>
      <c r="M80">
        <v>0</v>
      </c>
      <c r="N80">
        <v>2.6190000000000002</v>
      </c>
      <c r="O80" t="s">
        <v>35</v>
      </c>
      <c r="P80" t="s">
        <v>138</v>
      </c>
      <c r="Q80">
        <v>2.6190000000000002</v>
      </c>
      <c r="R80">
        <v>0</v>
      </c>
      <c r="S80">
        <v>0</v>
      </c>
      <c r="T80">
        <v>0</v>
      </c>
      <c r="U80" t="s">
        <v>37</v>
      </c>
      <c r="V80" t="s">
        <v>37</v>
      </c>
      <c r="W80">
        <v>139</v>
      </c>
      <c r="X80">
        <v>0</v>
      </c>
      <c r="Y80">
        <v>0</v>
      </c>
      <c r="Z80">
        <v>0</v>
      </c>
      <c r="AA80">
        <v>0</v>
      </c>
      <c r="AB80">
        <v>1</v>
      </c>
      <c r="AC80" t="s">
        <v>38</v>
      </c>
      <c r="AD80" t="s">
        <v>32</v>
      </c>
      <c r="AE80">
        <v>1</v>
      </c>
    </row>
    <row r="81" spans="1:31">
      <c r="A81" t="s">
        <v>196</v>
      </c>
      <c r="B81">
        <v>2012</v>
      </c>
      <c r="C81" t="s">
        <v>32</v>
      </c>
      <c r="D81" t="s">
        <v>33</v>
      </c>
      <c r="E81" t="s">
        <v>33</v>
      </c>
      <c r="F81" t="s">
        <v>33</v>
      </c>
      <c r="G81" t="s">
        <v>171</v>
      </c>
      <c r="H81" t="s">
        <v>74</v>
      </c>
      <c r="I81" t="s">
        <v>43</v>
      </c>
      <c r="J81" t="s">
        <v>33</v>
      </c>
      <c r="K81">
        <v>3.3345720000000001</v>
      </c>
      <c r="L81">
        <v>1.704345</v>
      </c>
      <c r="M81">
        <v>0.86199999999999999</v>
      </c>
      <c r="N81">
        <v>8.56</v>
      </c>
      <c r="O81" t="s">
        <v>35</v>
      </c>
      <c r="P81" t="s">
        <v>197</v>
      </c>
      <c r="Q81">
        <v>5.226</v>
      </c>
      <c r="R81">
        <v>2.472</v>
      </c>
      <c r="S81">
        <v>968</v>
      </c>
      <c r="T81">
        <v>495</v>
      </c>
      <c r="U81">
        <v>250</v>
      </c>
      <c r="V81">
        <v>2486</v>
      </c>
      <c r="W81">
        <v>103</v>
      </c>
      <c r="X81">
        <v>4</v>
      </c>
      <c r="Y81">
        <v>0</v>
      </c>
      <c r="Z81">
        <v>0</v>
      </c>
      <c r="AA81">
        <v>0</v>
      </c>
      <c r="AB81">
        <v>1</v>
      </c>
      <c r="AC81" t="s">
        <v>76</v>
      </c>
      <c r="AD81" t="s">
        <v>32</v>
      </c>
      <c r="AE81">
        <v>0.92</v>
      </c>
    </row>
    <row r="82" spans="1:31">
      <c r="A82" t="s">
        <v>198</v>
      </c>
      <c r="B82">
        <v>2012</v>
      </c>
      <c r="C82" t="s">
        <v>32</v>
      </c>
      <c r="D82" t="s">
        <v>33</v>
      </c>
      <c r="E82" t="s">
        <v>33</v>
      </c>
      <c r="F82" t="s">
        <v>33</v>
      </c>
      <c r="G82" t="s">
        <v>171</v>
      </c>
      <c r="H82" t="s">
        <v>81</v>
      </c>
      <c r="I82" t="s">
        <v>33</v>
      </c>
      <c r="J82" t="s">
        <v>33</v>
      </c>
      <c r="K82">
        <v>0</v>
      </c>
      <c r="L82">
        <v>0</v>
      </c>
      <c r="M82">
        <v>0</v>
      </c>
      <c r="N82">
        <v>3.2120000000000002</v>
      </c>
      <c r="O82" t="s">
        <v>35</v>
      </c>
      <c r="P82" t="s">
        <v>36</v>
      </c>
      <c r="Q82">
        <v>3.2120000000000002</v>
      </c>
      <c r="R82">
        <v>0</v>
      </c>
      <c r="S82">
        <v>0</v>
      </c>
      <c r="T82">
        <v>0</v>
      </c>
      <c r="U82" t="s">
        <v>37</v>
      </c>
      <c r="V82" t="s">
        <v>37</v>
      </c>
      <c r="W82">
        <v>113</v>
      </c>
      <c r="X82">
        <v>0</v>
      </c>
      <c r="Y82">
        <v>0</v>
      </c>
      <c r="Z82">
        <v>0</v>
      </c>
      <c r="AA82">
        <v>0</v>
      </c>
      <c r="AB82">
        <v>1</v>
      </c>
      <c r="AC82" t="s">
        <v>38</v>
      </c>
      <c r="AD82" t="s">
        <v>32</v>
      </c>
      <c r="AE82">
        <v>1</v>
      </c>
    </row>
    <row r="83" spans="1:31">
      <c r="A83" t="s">
        <v>199</v>
      </c>
      <c r="B83">
        <v>2012</v>
      </c>
      <c r="C83" t="s">
        <v>32</v>
      </c>
      <c r="D83" t="s">
        <v>33</v>
      </c>
      <c r="E83" t="s">
        <v>33</v>
      </c>
      <c r="F83" t="s">
        <v>33</v>
      </c>
      <c r="G83" t="s">
        <v>171</v>
      </c>
      <c r="H83" t="s">
        <v>81</v>
      </c>
      <c r="I83" t="s">
        <v>40</v>
      </c>
      <c r="J83" t="s">
        <v>33</v>
      </c>
      <c r="K83">
        <v>0</v>
      </c>
      <c r="L83">
        <v>0</v>
      </c>
      <c r="M83">
        <v>0</v>
      </c>
      <c r="N83">
        <v>5.3570000000000002</v>
      </c>
      <c r="O83" t="s">
        <v>35</v>
      </c>
      <c r="P83" t="s">
        <v>200</v>
      </c>
      <c r="Q83">
        <v>5.3570000000000002</v>
      </c>
      <c r="R83">
        <v>0</v>
      </c>
      <c r="S83">
        <v>0</v>
      </c>
      <c r="T83">
        <v>0</v>
      </c>
      <c r="U83" t="s">
        <v>37</v>
      </c>
      <c r="V83" t="s">
        <v>37</v>
      </c>
      <c r="W83">
        <v>67</v>
      </c>
      <c r="X83">
        <v>0</v>
      </c>
      <c r="Y83">
        <v>0</v>
      </c>
      <c r="Z83">
        <v>0</v>
      </c>
      <c r="AA83">
        <v>0</v>
      </c>
      <c r="AB83">
        <v>1</v>
      </c>
      <c r="AC83" t="s">
        <v>38</v>
      </c>
      <c r="AD83" t="s">
        <v>32</v>
      </c>
      <c r="AE83">
        <v>1</v>
      </c>
    </row>
    <row r="84" spans="1:31">
      <c r="A84" t="s">
        <v>201</v>
      </c>
      <c r="B84">
        <v>2012</v>
      </c>
      <c r="C84" t="s">
        <v>32</v>
      </c>
      <c r="D84" t="s">
        <v>33</v>
      </c>
      <c r="E84" t="s">
        <v>33</v>
      </c>
      <c r="F84" t="s">
        <v>33</v>
      </c>
      <c r="G84" t="s">
        <v>171</v>
      </c>
      <c r="H84" t="s">
        <v>81</v>
      </c>
      <c r="I84" t="s">
        <v>43</v>
      </c>
      <c r="J84" t="s">
        <v>33</v>
      </c>
      <c r="K84">
        <v>0</v>
      </c>
      <c r="L84">
        <v>0</v>
      </c>
      <c r="M84">
        <v>0</v>
      </c>
      <c r="N84">
        <v>7.7060000000000004</v>
      </c>
      <c r="O84" t="s">
        <v>35</v>
      </c>
      <c r="P84" t="s">
        <v>202</v>
      </c>
      <c r="Q84">
        <v>7.7060000000000004</v>
      </c>
      <c r="R84">
        <v>0</v>
      </c>
      <c r="S84">
        <v>0</v>
      </c>
      <c r="T84">
        <v>0</v>
      </c>
      <c r="U84" t="s">
        <v>37</v>
      </c>
      <c r="V84" t="s">
        <v>37</v>
      </c>
      <c r="W84">
        <v>46</v>
      </c>
      <c r="X84">
        <v>0</v>
      </c>
      <c r="Y84">
        <v>0</v>
      </c>
      <c r="Z84">
        <v>0</v>
      </c>
      <c r="AA84">
        <v>0</v>
      </c>
      <c r="AB84">
        <v>1</v>
      </c>
      <c r="AC84" t="s">
        <v>38</v>
      </c>
      <c r="AD84" t="s">
        <v>32</v>
      </c>
      <c r="AE84">
        <v>1</v>
      </c>
    </row>
    <row r="85" spans="1:31">
      <c r="A85" t="s">
        <v>203</v>
      </c>
      <c r="B85">
        <v>2012</v>
      </c>
      <c r="C85" t="s">
        <v>32</v>
      </c>
      <c r="D85" t="s">
        <v>33</v>
      </c>
      <c r="E85" t="s">
        <v>33</v>
      </c>
      <c r="F85" t="s">
        <v>33</v>
      </c>
      <c r="G85" t="s">
        <v>171</v>
      </c>
      <c r="H85" t="s">
        <v>89</v>
      </c>
      <c r="I85" t="s">
        <v>33</v>
      </c>
      <c r="J85" t="s">
        <v>33</v>
      </c>
      <c r="K85">
        <v>1.2006889999999999</v>
      </c>
      <c r="L85">
        <v>1.246135</v>
      </c>
      <c r="M85">
        <v>2.4E-2</v>
      </c>
      <c r="N85">
        <v>6.8259999999999996</v>
      </c>
      <c r="O85" t="s">
        <v>35</v>
      </c>
      <c r="P85" t="s">
        <v>134</v>
      </c>
      <c r="Q85">
        <v>5.6260000000000003</v>
      </c>
      <c r="R85">
        <v>1.177</v>
      </c>
      <c r="S85">
        <v>129</v>
      </c>
      <c r="T85">
        <v>132</v>
      </c>
      <c r="U85">
        <v>3</v>
      </c>
      <c r="V85">
        <v>731</v>
      </c>
      <c r="W85">
        <v>65</v>
      </c>
      <c r="X85">
        <v>1</v>
      </c>
      <c r="Y85">
        <v>0</v>
      </c>
      <c r="Z85">
        <v>0</v>
      </c>
      <c r="AA85">
        <v>0</v>
      </c>
      <c r="AB85">
        <v>1</v>
      </c>
      <c r="AC85" t="s">
        <v>56</v>
      </c>
      <c r="AD85" t="s">
        <v>32</v>
      </c>
      <c r="AE85">
        <v>0.84</v>
      </c>
    </row>
    <row r="86" spans="1:31">
      <c r="A86" t="s">
        <v>204</v>
      </c>
      <c r="B86">
        <v>2012</v>
      </c>
      <c r="C86" t="s">
        <v>32</v>
      </c>
      <c r="D86" t="s">
        <v>33</v>
      </c>
      <c r="E86" t="s">
        <v>33</v>
      </c>
      <c r="F86" t="s">
        <v>33</v>
      </c>
      <c r="G86" t="s">
        <v>171</v>
      </c>
      <c r="H86" t="s">
        <v>89</v>
      </c>
      <c r="I86" t="s">
        <v>40</v>
      </c>
      <c r="J86" t="s">
        <v>33</v>
      </c>
      <c r="K86">
        <v>0</v>
      </c>
      <c r="L86">
        <v>0</v>
      </c>
      <c r="M86">
        <v>0</v>
      </c>
      <c r="N86">
        <v>9.4890000000000008</v>
      </c>
      <c r="O86" t="s">
        <v>35</v>
      </c>
      <c r="P86" t="s">
        <v>205</v>
      </c>
      <c r="Q86">
        <v>9.4890000000000008</v>
      </c>
      <c r="R86">
        <v>0</v>
      </c>
      <c r="S86">
        <v>0</v>
      </c>
      <c r="T86">
        <v>0</v>
      </c>
      <c r="U86" t="s">
        <v>37</v>
      </c>
      <c r="V86" t="s">
        <v>37</v>
      </c>
      <c r="W86">
        <v>37</v>
      </c>
      <c r="X86">
        <v>0</v>
      </c>
      <c r="Y86">
        <v>0</v>
      </c>
      <c r="Z86">
        <v>0</v>
      </c>
      <c r="AA86">
        <v>0</v>
      </c>
      <c r="AB86">
        <v>1</v>
      </c>
      <c r="AC86" t="s">
        <v>38</v>
      </c>
      <c r="AD86" t="s">
        <v>32</v>
      </c>
      <c r="AE86">
        <v>1</v>
      </c>
    </row>
    <row r="87" spans="1:31">
      <c r="A87" t="s">
        <v>206</v>
      </c>
      <c r="B87">
        <v>2012</v>
      </c>
      <c r="C87" t="s">
        <v>32</v>
      </c>
      <c r="D87" t="s">
        <v>33</v>
      </c>
      <c r="E87" t="s">
        <v>33</v>
      </c>
      <c r="F87" t="s">
        <v>33</v>
      </c>
      <c r="G87" t="s">
        <v>171</v>
      </c>
      <c r="H87" t="s">
        <v>33</v>
      </c>
      <c r="I87" t="s">
        <v>33</v>
      </c>
      <c r="J87" t="s">
        <v>33</v>
      </c>
      <c r="K87">
        <v>0.90280700000000003</v>
      </c>
      <c r="L87">
        <v>0.30765100000000001</v>
      </c>
      <c r="M87">
        <v>0.40300000000000002</v>
      </c>
      <c r="N87">
        <v>1.7350000000000001</v>
      </c>
      <c r="O87" t="s">
        <v>35</v>
      </c>
      <c r="P87" t="s">
        <v>207</v>
      </c>
      <c r="Q87">
        <v>0.83199999999999996</v>
      </c>
      <c r="R87">
        <v>0.499</v>
      </c>
      <c r="S87">
        <v>3752</v>
      </c>
      <c r="T87">
        <v>1280</v>
      </c>
      <c r="U87">
        <v>1676</v>
      </c>
      <c r="V87">
        <v>7210</v>
      </c>
      <c r="W87">
        <v>1685</v>
      </c>
      <c r="X87">
        <v>11</v>
      </c>
      <c r="Y87">
        <v>0</v>
      </c>
      <c r="Z87">
        <v>0</v>
      </c>
      <c r="AA87">
        <v>0</v>
      </c>
      <c r="AB87">
        <v>1</v>
      </c>
      <c r="AC87" t="s">
        <v>208</v>
      </c>
      <c r="AD87" t="s">
        <v>32</v>
      </c>
      <c r="AE87">
        <v>1.78</v>
      </c>
    </row>
    <row r="88" spans="1:31">
      <c r="A88" t="s">
        <v>209</v>
      </c>
      <c r="B88">
        <v>2012</v>
      </c>
      <c r="C88" t="s">
        <v>32</v>
      </c>
      <c r="D88" t="s">
        <v>33</v>
      </c>
      <c r="E88" t="s">
        <v>33</v>
      </c>
      <c r="F88" t="s">
        <v>33</v>
      </c>
      <c r="G88" t="s">
        <v>171</v>
      </c>
      <c r="H88" t="s">
        <v>33</v>
      </c>
      <c r="I88" t="s">
        <v>40</v>
      </c>
      <c r="J88" t="s">
        <v>33</v>
      </c>
      <c r="K88">
        <v>0</v>
      </c>
      <c r="L88">
        <v>0</v>
      </c>
      <c r="M88">
        <v>0</v>
      </c>
      <c r="N88">
        <v>0.38200000000000001</v>
      </c>
      <c r="O88" t="s">
        <v>35</v>
      </c>
      <c r="P88" t="s">
        <v>210</v>
      </c>
      <c r="Q88">
        <v>0.38200000000000001</v>
      </c>
      <c r="R88">
        <v>0</v>
      </c>
      <c r="S88">
        <v>0</v>
      </c>
      <c r="T88">
        <v>0</v>
      </c>
      <c r="U88" t="s">
        <v>37</v>
      </c>
      <c r="V88" t="s">
        <v>37</v>
      </c>
      <c r="W88">
        <v>965</v>
      </c>
      <c r="X88">
        <v>0</v>
      </c>
      <c r="Y88">
        <v>0</v>
      </c>
      <c r="Z88">
        <v>0</v>
      </c>
      <c r="AA88">
        <v>0</v>
      </c>
      <c r="AB88">
        <v>1</v>
      </c>
      <c r="AC88" t="s">
        <v>38</v>
      </c>
      <c r="AD88" t="s">
        <v>32</v>
      </c>
      <c r="AE88">
        <v>1</v>
      </c>
    </row>
    <row r="89" spans="1:31">
      <c r="A89" t="s">
        <v>211</v>
      </c>
      <c r="B89">
        <v>2012</v>
      </c>
      <c r="C89" t="s">
        <v>32</v>
      </c>
      <c r="D89" t="s">
        <v>33</v>
      </c>
      <c r="E89" t="s">
        <v>33</v>
      </c>
      <c r="F89" t="s">
        <v>33</v>
      </c>
      <c r="G89" t="s">
        <v>171</v>
      </c>
      <c r="H89" t="s">
        <v>33</v>
      </c>
      <c r="I89" t="s">
        <v>43</v>
      </c>
      <c r="J89" t="s">
        <v>33</v>
      </c>
      <c r="K89">
        <v>1.737665</v>
      </c>
      <c r="L89">
        <v>0.58846600000000004</v>
      </c>
      <c r="M89">
        <v>0.78</v>
      </c>
      <c r="N89">
        <v>3.3210000000000002</v>
      </c>
      <c r="O89" t="s">
        <v>35</v>
      </c>
      <c r="P89" t="s">
        <v>212</v>
      </c>
      <c r="Q89">
        <v>1.5840000000000001</v>
      </c>
      <c r="R89">
        <v>0.95799999999999996</v>
      </c>
      <c r="S89">
        <v>3752</v>
      </c>
      <c r="T89">
        <v>1280</v>
      </c>
      <c r="U89">
        <v>1683</v>
      </c>
      <c r="V89">
        <v>7171</v>
      </c>
      <c r="W89">
        <v>720</v>
      </c>
      <c r="X89">
        <v>11</v>
      </c>
      <c r="Y89">
        <v>0</v>
      </c>
      <c r="Z89">
        <v>0</v>
      </c>
      <c r="AA89">
        <v>0</v>
      </c>
      <c r="AB89">
        <v>1</v>
      </c>
      <c r="AC89" t="s">
        <v>208</v>
      </c>
      <c r="AD89" t="s">
        <v>32</v>
      </c>
      <c r="AE89">
        <v>1.46</v>
      </c>
    </row>
    <row r="90" spans="1:31">
      <c r="A90" t="s">
        <v>213</v>
      </c>
      <c r="B90">
        <v>2012</v>
      </c>
      <c r="C90" t="s">
        <v>32</v>
      </c>
      <c r="D90" t="s">
        <v>33</v>
      </c>
      <c r="E90" t="s">
        <v>33</v>
      </c>
      <c r="F90" t="s">
        <v>214</v>
      </c>
      <c r="G90" t="s">
        <v>33</v>
      </c>
      <c r="H90" t="s">
        <v>33</v>
      </c>
      <c r="I90" t="s">
        <v>33</v>
      </c>
      <c r="J90" t="s">
        <v>33</v>
      </c>
      <c r="K90">
        <v>0.57116599999999995</v>
      </c>
      <c r="L90">
        <v>0.59297599999999995</v>
      </c>
      <c r="M90">
        <v>1.0999999999999999E-2</v>
      </c>
      <c r="N90">
        <v>3.2959999999999998</v>
      </c>
      <c r="O90" t="s">
        <v>35</v>
      </c>
      <c r="P90" t="s">
        <v>215</v>
      </c>
      <c r="Q90">
        <v>2.7250000000000001</v>
      </c>
      <c r="R90">
        <v>0.56000000000000005</v>
      </c>
      <c r="S90">
        <v>235</v>
      </c>
      <c r="T90">
        <v>242</v>
      </c>
      <c r="U90">
        <v>5</v>
      </c>
      <c r="V90">
        <v>1356</v>
      </c>
      <c r="W90">
        <v>97</v>
      </c>
      <c r="X90">
        <v>1</v>
      </c>
      <c r="Y90">
        <v>0</v>
      </c>
      <c r="Z90">
        <v>0</v>
      </c>
      <c r="AA90">
        <v>0</v>
      </c>
      <c r="AB90">
        <v>1</v>
      </c>
      <c r="AC90" t="s">
        <v>56</v>
      </c>
      <c r="AD90" t="s">
        <v>32</v>
      </c>
      <c r="AE90">
        <v>0.59</v>
      </c>
    </row>
    <row r="91" spans="1:31">
      <c r="A91" t="s">
        <v>216</v>
      </c>
      <c r="B91">
        <v>2012</v>
      </c>
      <c r="C91" t="s">
        <v>32</v>
      </c>
      <c r="D91" t="s">
        <v>33</v>
      </c>
      <c r="E91" t="s">
        <v>33</v>
      </c>
      <c r="F91" t="s">
        <v>214</v>
      </c>
      <c r="G91" t="s">
        <v>33</v>
      </c>
      <c r="H91" t="s">
        <v>33</v>
      </c>
      <c r="I91" t="s">
        <v>43</v>
      </c>
      <c r="J91" t="s">
        <v>33</v>
      </c>
      <c r="K91">
        <v>0.71356299999999995</v>
      </c>
      <c r="L91">
        <v>0.74344699999999997</v>
      </c>
      <c r="M91">
        <v>1.4E-2</v>
      </c>
      <c r="N91">
        <v>4.1150000000000002</v>
      </c>
      <c r="O91" t="s">
        <v>35</v>
      </c>
      <c r="P91" t="s">
        <v>217</v>
      </c>
      <c r="Q91">
        <v>3.4009999999999998</v>
      </c>
      <c r="R91">
        <v>0.69899999999999995</v>
      </c>
      <c r="S91">
        <v>235</v>
      </c>
      <c r="T91">
        <v>242</v>
      </c>
      <c r="U91">
        <v>5</v>
      </c>
      <c r="V91">
        <v>1355</v>
      </c>
      <c r="W91">
        <v>68</v>
      </c>
      <c r="X91">
        <v>1</v>
      </c>
      <c r="Y91">
        <v>0</v>
      </c>
      <c r="Z91">
        <v>0</v>
      </c>
      <c r="AA91">
        <v>0</v>
      </c>
      <c r="AB91">
        <v>1</v>
      </c>
      <c r="AC91" t="s">
        <v>56</v>
      </c>
      <c r="AD91" t="s">
        <v>32</v>
      </c>
      <c r="AE91">
        <v>0.52</v>
      </c>
    </row>
    <row r="92" spans="1:31">
      <c r="A92" t="s">
        <v>218</v>
      </c>
      <c r="B92">
        <v>2012</v>
      </c>
      <c r="C92" t="s">
        <v>32</v>
      </c>
      <c r="D92" t="s">
        <v>33</v>
      </c>
      <c r="E92" t="s">
        <v>33</v>
      </c>
      <c r="F92" t="s">
        <v>219</v>
      </c>
      <c r="G92" t="s">
        <v>33</v>
      </c>
      <c r="H92" t="s">
        <v>34</v>
      </c>
      <c r="I92" t="s">
        <v>33</v>
      </c>
      <c r="J92" t="s">
        <v>33</v>
      </c>
      <c r="K92">
        <v>0</v>
      </c>
      <c r="L92">
        <v>0</v>
      </c>
      <c r="M92">
        <v>0</v>
      </c>
      <c r="N92">
        <v>3.3279999999999998</v>
      </c>
      <c r="O92" t="s">
        <v>35</v>
      </c>
      <c r="P92" t="s">
        <v>215</v>
      </c>
      <c r="Q92">
        <v>3.3279999999999998</v>
      </c>
      <c r="R92">
        <v>0</v>
      </c>
      <c r="S92">
        <v>0</v>
      </c>
      <c r="T92">
        <v>0</v>
      </c>
      <c r="U92" t="s">
        <v>37</v>
      </c>
      <c r="V92" t="s">
        <v>37</v>
      </c>
      <c r="W92">
        <v>109</v>
      </c>
      <c r="X92">
        <v>0</v>
      </c>
      <c r="Y92">
        <v>0</v>
      </c>
      <c r="Z92">
        <v>0</v>
      </c>
      <c r="AA92">
        <v>0</v>
      </c>
      <c r="AB92">
        <v>1</v>
      </c>
      <c r="AC92" t="s">
        <v>38</v>
      </c>
      <c r="AD92" t="s">
        <v>32</v>
      </c>
      <c r="AE92">
        <v>1</v>
      </c>
    </row>
    <row r="93" spans="1:31">
      <c r="A93" t="s">
        <v>220</v>
      </c>
      <c r="B93">
        <v>2012</v>
      </c>
      <c r="C93" t="s">
        <v>32</v>
      </c>
      <c r="D93" t="s">
        <v>33</v>
      </c>
      <c r="E93" t="s">
        <v>33</v>
      </c>
      <c r="F93" t="s">
        <v>219</v>
      </c>
      <c r="G93" t="s">
        <v>33</v>
      </c>
      <c r="H93" t="s">
        <v>34</v>
      </c>
      <c r="I93" t="s">
        <v>40</v>
      </c>
      <c r="J93" t="s">
        <v>33</v>
      </c>
      <c r="K93">
        <v>0</v>
      </c>
      <c r="L93">
        <v>0</v>
      </c>
      <c r="M93">
        <v>0</v>
      </c>
      <c r="N93">
        <v>6.6029999999999998</v>
      </c>
      <c r="O93" t="s">
        <v>35</v>
      </c>
      <c r="P93" t="s">
        <v>221</v>
      </c>
      <c r="Q93">
        <v>6.6029999999999998</v>
      </c>
      <c r="R93">
        <v>0</v>
      </c>
      <c r="S93">
        <v>0</v>
      </c>
      <c r="T93">
        <v>0</v>
      </c>
      <c r="U93" t="s">
        <v>37</v>
      </c>
      <c r="V93" t="s">
        <v>37</v>
      </c>
      <c r="W93">
        <v>54</v>
      </c>
      <c r="X93">
        <v>0</v>
      </c>
      <c r="Y93">
        <v>0</v>
      </c>
      <c r="Z93">
        <v>0</v>
      </c>
      <c r="AA93">
        <v>0</v>
      </c>
      <c r="AB93">
        <v>1</v>
      </c>
      <c r="AC93" t="s">
        <v>38</v>
      </c>
      <c r="AD93" t="s">
        <v>32</v>
      </c>
      <c r="AE93">
        <v>1</v>
      </c>
    </row>
    <row r="94" spans="1:31">
      <c r="A94" t="s">
        <v>222</v>
      </c>
      <c r="B94">
        <v>2012</v>
      </c>
      <c r="C94" t="s">
        <v>32</v>
      </c>
      <c r="D94" t="s">
        <v>33</v>
      </c>
      <c r="E94" t="s">
        <v>33</v>
      </c>
      <c r="F94" t="s">
        <v>219</v>
      </c>
      <c r="G94" t="s">
        <v>33</v>
      </c>
      <c r="H94" t="s">
        <v>34</v>
      </c>
      <c r="I94" t="s">
        <v>43</v>
      </c>
      <c r="J94" t="s">
        <v>33</v>
      </c>
      <c r="K94">
        <v>0</v>
      </c>
      <c r="L94">
        <v>0</v>
      </c>
      <c r="M94">
        <v>0</v>
      </c>
      <c r="N94">
        <v>6.4870000000000001</v>
      </c>
      <c r="O94" t="s">
        <v>35</v>
      </c>
      <c r="P94" t="s">
        <v>41</v>
      </c>
      <c r="Q94">
        <v>6.4870000000000001</v>
      </c>
      <c r="R94">
        <v>0</v>
      </c>
      <c r="S94">
        <v>0</v>
      </c>
      <c r="T94">
        <v>0</v>
      </c>
      <c r="U94" t="s">
        <v>37</v>
      </c>
      <c r="V94" t="s">
        <v>37</v>
      </c>
      <c r="W94">
        <v>55</v>
      </c>
      <c r="X94">
        <v>0</v>
      </c>
      <c r="Y94">
        <v>0</v>
      </c>
      <c r="Z94">
        <v>0</v>
      </c>
      <c r="AA94">
        <v>0</v>
      </c>
      <c r="AB94">
        <v>1</v>
      </c>
      <c r="AC94" t="s">
        <v>38</v>
      </c>
      <c r="AD94" t="s">
        <v>32</v>
      </c>
      <c r="AE94">
        <v>1</v>
      </c>
    </row>
    <row r="95" spans="1:31">
      <c r="A95" t="s">
        <v>223</v>
      </c>
      <c r="B95">
        <v>2012</v>
      </c>
      <c r="C95" t="s">
        <v>32</v>
      </c>
      <c r="D95" t="s">
        <v>33</v>
      </c>
      <c r="E95" t="s">
        <v>33</v>
      </c>
      <c r="F95" t="s">
        <v>219</v>
      </c>
      <c r="G95" t="s">
        <v>33</v>
      </c>
      <c r="H95" t="s">
        <v>46</v>
      </c>
      <c r="I95" t="s">
        <v>33</v>
      </c>
      <c r="J95" t="s">
        <v>33</v>
      </c>
      <c r="K95">
        <v>0.97375100000000003</v>
      </c>
      <c r="L95">
        <v>0.990124</v>
      </c>
      <c r="M95">
        <v>2.1999999999999999E-2</v>
      </c>
      <c r="N95">
        <v>5.4509999999999996</v>
      </c>
      <c r="O95" t="s">
        <v>35</v>
      </c>
      <c r="P95" t="s">
        <v>224</v>
      </c>
      <c r="Q95">
        <v>4.4770000000000003</v>
      </c>
      <c r="R95">
        <v>0.95199999999999996</v>
      </c>
      <c r="S95">
        <v>768</v>
      </c>
      <c r="T95">
        <v>779</v>
      </c>
      <c r="U95">
        <v>17</v>
      </c>
      <c r="V95">
        <v>4297</v>
      </c>
      <c r="W95">
        <v>309</v>
      </c>
      <c r="X95">
        <v>1</v>
      </c>
      <c r="Y95">
        <v>0</v>
      </c>
      <c r="Z95">
        <v>0</v>
      </c>
      <c r="AA95">
        <v>0</v>
      </c>
      <c r="AB95">
        <v>1</v>
      </c>
      <c r="AC95" t="s">
        <v>48</v>
      </c>
      <c r="AD95" t="s">
        <v>32</v>
      </c>
      <c r="AE95">
        <v>3.13</v>
      </c>
    </row>
    <row r="96" spans="1:31">
      <c r="A96" t="s">
        <v>225</v>
      </c>
      <c r="B96">
        <v>2012</v>
      </c>
      <c r="C96" t="s">
        <v>32</v>
      </c>
      <c r="D96" t="s">
        <v>33</v>
      </c>
      <c r="E96" t="s">
        <v>33</v>
      </c>
      <c r="F96" t="s">
        <v>219</v>
      </c>
      <c r="G96" t="s">
        <v>33</v>
      </c>
      <c r="H96" t="s">
        <v>46</v>
      </c>
      <c r="I96" t="s">
        <v>40</v>
      </c>
      <c r="J96" t="s">
        <v>33</v>
      </c>
      <c r="K96">
        <v>0</v>
      </c>
      <c r="L96">
        <v>0</v>
      </c>
      <c r="M96">
        <v>0</v>
      </c>
      <c r="N96">
        <v>1.9430000000000001</v>
      </c>
      <c r="O96" t="s">
        <v>35</v>
      </c>
      <c r="P96" t="s">
        <v>50</v>
      </c>
      <c r="Q96">
        <v>1.9430000000000001</v>
      </c>
      <c r="R96">
        <v>0</v>
      </c>
      <c r="S96">
        <v>0</v>
      </c>
      <c r="T96">
        <v>0</v>
      </c>
      <c r="U96" t="s">
        <v>37</v>
      </c>
      <c r="V96" t="s">
        <v>37</v>
      </c>
      <c r="W96">
        <v>188</v>
      </c>
      <c r="X96">
        <v>0</v>
      </c>
      <c r="Y96">
        <v>0</v>
      </c>
      <c r="Z96">
        <v>0</v>
      </c>
      <c r="AA96">
        <v>0</v>
      </c>
      <c r="AB96">
        <v>1</v>
      </c>
      <c r="AC96" t="s">
        <v>38</v>
      </c>
      <c r="AD96" t="s">
        <v>32</v>
      </c>
      <c r="AE96">
        <v>1</v>
      </c>
    </row>
    <row r="97" spans="1:31">
      <c r="A97" t="s">
        <v>226</v>
      </c>
      <c r="B97">
        <v>2012</v>
      </c>
      <c r="C97" t="s">
        <v>32</v>
      </c>
      <c r="D97" t="s">
        <v>33</v>
      </c>
      <c r="E97" t="s">
        <v>33</v>
      </c>
      <c r="F97" t="s">
        <v>219</v>
      </c>
      <c r="G97" t="s">
        <v>33</v>
      </c>
      <c r="H97" t="s">
        <v>46</v>
      </c>
      <c r="I97" t="s">
        <v>43</v>
      </c>
      <c r="J97" t="s">
        <v>33</v>
      </c>
      <c r="K97">
        <v>2.0213230000000002</v>
      </c>
      <c r="L97">
        <v>2.0603829999999999</v>
      </c>
      <c r="M97">
        <v>4.2999999999999997E-2</v>
      </c>
      <c r="N97">
        <v>11.116</v>
      </c>
      <c r="O97" t="s">
        <v>35</v>
      </c>
      <c r="P97" t="s">
        <v>227</v>
      </c>
      <c r="Q97">
        <v>9.0939999999999994</v>
      </c>
      <c r="R97">
        <v>1.978</v>
      </c>
      <c r="S97">
        <v>768</v>
      </c>
      <c r="T97">
        <v>779</v>
      </c>
      <c r="U97">
        <v>16</v>
      </c>
      <c r="V97">
        <v>4222</v>
      </c>
      <c r="W97">
        <v>121</v>
      </c>
      <c r="X97">
        <v>1</v>
      </c>
      <c r="Y97">
        <v>0</v>
      </c>
      <c r="Z97">
        <v>0</v>
      </c>
      <c r="AA97">
        <v>0</v>
      </c>
      <c r="AB97">
        <v>1</v>
      </c>
      <c r="AC97" t="s">
        <v>48</v>
      </c>
      <c r="AD97" t="s">
        <v>32</v>
      </c>
      <c r="AE97">
        <v>2.57</v>
      </c>
    </row>
    <row r="98" spans="1:31">
      <c r="A98" t="s">
        <v>228</v>
      </c>
      <c r="B98">
        <v>2012</v>
      </c>
      <c r="C98" t="s">
        <v>32</v>
      </c>
      <c r="D98" t="s">
        <v>33</v>
      </c>
      <c r="E98" t="s">
        <v>33</v>
      </c>
      <c r="F98" t="s">
        <v>219</v>
      </c>
      <c r="G98" t="s">
        <v>33</v>
      </c>
      <c r="H98" t="s">
        <v>54</v>
      </c>
      <c r="I98" t="s">
        <v>33</v>
      </c>
      <c r="J98" t="s">
        <v>33</v>
      </c>
      <c r="K98">
        <v>0.23997299999999999</v>
      </c>
      <c r="L98">
        <v>0.19156599999999999</v>
      </c>
      <c r="M98">
        <v>1.9E-2</v>
      </c>
      <c r="N98">
        <v>0.995</v>
      </c>
      <c r="O98" t="s">
        <v>35</v>
      </c>
      <c r="P98" t="s">
        <v>184</v>
      </c>
      <c r="Q98">
        <v>0.755</v>
      </c>
      <c r="R98">
        <v>0.221</v>
      </c>
      <c r="S98">
        <v>308</v>
      </c>
      <c r="T98">
        <v>246</v>
      </c>
      <c r="U98">
        <v>24</v>
      </c>
      <c r="V98">
        <v>1277</v>
      </c>
      <c r="W98">
        <v>540</v>
      </c>
      <c r="X98">
        <v>2</v>
      </c>
      <c r="Y98">
        <v>0</v>
      </c>
      <c r="Z98">
        <v>0</v>
      </c>
      <c r="AA98">
        <v>0</v>
      </c>
      <c r="AB98">
        <v>1</v>
      </c>
      <c r="AC98" t="s">
        <v>56</v>
      </c>
      <c r="AD98" t="s">
        <v>32</v>
      </c>
      <c r="AE98">
        <v>0.83</v>
      </c>
    </row>
    <row r="99" spans="1:31">
      <c r="A99" t="s">
        <v>229</v>
      </c>
      <c r="B99">
        <v>2012</v>
      </c>
      <c r="C99" t="s">
        <v>32</v>
      </c>
      <c r="D99" t="s">
        <v>33</v>
      </c>
      <c r="E99" t="s">
        <v>33</v>
      </c>
      <c r="F99" t="s">
        <v>219</v>
      </c>
      <c r="G99" t="s">
        <v>33</v>
      </c>
      <c r="H99" t="s">
        <v>54</v>
      </c>
      <c r="I99" t="s">
        <v>40</v>
      </c>
      <c r="J99" t="s">
        <v>33</v>
      </c>
      <c r="K99">
        <v>0</v>
      </c>
      <c r="L99">
        <v>0</v>
      </c>
      <c r="M99">
        <v>0</v>
      </c>
      <c r="N99">
        <v>1.1120000000000001</v>
      </c>
      <c r="O99" t="s">
        <v>35</v>
      </c>
      <c r="P99" t="s">
        <v>58</v>
      </c>
      <c r="Q99">
        <v>1.1120000000000001</v>
      </c>
      <c r="R99">
        <v>0</v>
      </c>
      <c r="S99">
        <v>0</v>
      </c>
      <c r="T99">
        <v>0</v>
      </c>
      <c r="U99" t="s">
        <v>37</v>
      </c>
      <c r="V99" t="s">
        <v>37</v>
      </c>
      <c r="W99">
        <v>330</v>
      </c>
      <c r="X99">
        <v>0</v>
      </c>
      <c r="Y99">
        <v>0</v>
      </c>
      <c r="Z99">
        <v>0</v>
      </c>
      <c r="AA99">
        <v>0</v>
      </c>
      <c r="AB99">
        <v>1</v>
      </c>
      <c r="AC99" t="s">
        <v>38</v>
      </c>
      <c r="AD99" t="s">
        <v>32</v>
      </c>
      <c r="AE99">
        <v>1</v>
      </c>
    </row>
    <row r="100" spans="1:31">
      <c r="A100" t="s">
        <v>230</v>
      </c>
      <c r="B100">
        <v>2012</v>
      </c>
      <c r="C100" t="s">
        <v>32</v>
      </c>
      <c r="D100" t="s">
        <v>33</v>
      </c>
      <c r="E100" t="s">
        <v>33</v>
      </c>
      <c r="F100" t="s">
        <v>219</v>
      </c>
      <c r="G100" t="s">
        <v>33</v>
      </c>
      <c r="H100" t="s">
        <v>54</v>
      </c>
      <c r="I100" t="s">
        <v>43</v>
      </c>
      <c r="J100" t="s">
        <v>33</v>
      </c>
      <c r="K100">
        <v>0.45327299999999998</v>
      </c>
      <c r="L100">
        <v>0.361842</v>
      </c>
      <c r="M100">
        <v>3.5999999999999997E-2</v>
      </c>
      <c r="N100">
        <v>1.873</v>
      </c>
      <c r="O100" t="s">
        <v>35</v>
      </c>
      <c r="P100" t="s">
        <v>50</v>
      </c>
      <c r="Q100">
        <v>1.419</v>
      </c>
      <c r="R100">
        <v>0.41699999999999998</v>
      </c>
      <c r="S100">
        <v>308</v>
      </c>
      <c r="T100">
        <v>246</v>
      </c>
      <c r="U100">
        <v>24</v>
      </c>
      <c r="V100">
        <v>1272</v>
      </c>
      <c r="W100">
        <v>210</v>
      </c>
      <c r="X100">
        <v>2</v>
      </c>
      <c r="Y100">
        <v>0</v>
      </c>
      <c r="Z100">
        <v>0</v>
      </c>
      <c r="AA100">
        <v>0</v>
      </c>
      <c r="AB100">
        <v>1</v>
      </c>
      <c r="AC100" t="s">
        <v>56</v>
      </c>
      <c r="AD100" t="s">
        <v>32</v>
      </c>
      <c r="AE100">
        <v>0.61</v>
      </c>
    </row>
    <row r="101" spans="1:31">
      <c r="A101" t="s">
        <v>231</v>
      </c>
      <c r="B101">
        <v>2012</v>
      </c>
      <c r="C101" t="s">
        <v>32</v>
      </c>
      <c r="D101" t="s">
        <v>33</v>
      </c>
      <c r="E101" t="s">
        <v>33</v>
      </c>
      <c r="F101" t="s">
        <v>219</v>
      </c>
      <c r="G101" t="s">
        <v>33</v>
      </c>
      <c r="H101" t="s">
        <v>62</v>
      </c>
      <c r="I101" t="s">
        <v>33</v>
      </c>
      <c r="J101" t="s">
        <v>33</v>
      </c>
      <c r="K101">
        <v>0</v>
      </c>
      <c r="L101">
        <v>0</v>
      </c>
      <c r="M101">
        <v>0</v>
      </c>
      <c r="N101">
        <v>0.66800000000000004</v>
      </c>
      <c r="O101" t="s">
        <v>35</v>
      </c>
      <c r="P101" t="s">
        <v>232</v>
      </c>
      <c r="Q101">
        <v>0.66800000000000004</v>
      </c>
      <c r="R101">
        <v>0</v>
      </c>
      <c r="S101">
        <v>0</v>
      </c>
      <c r="T101">
        <v>0</v>
      </c>
      <c r="U101" t="s">
        <v>37</v>
      </c>
      <c r="V101" t="s">
        <v>37</v>
      </c>
      <c r="W101">
        <v>550</v>
      </c>
      <c r="X101">
        <v>0</v>
      </c>
      <c r="Y101">
        <v>0</v>
      </c>
      <c r="Z101">
        <v>0</v>
      </c>
      <c r="AA101">
        <v>0</v>
      </c>
      <c r="AB101">
        <v>1</v>
      </c>
      <c r="AC101" t="s">
        <v>38</v>
      </c>
      <c r="AD101" t="s">
        <v>32</v>
      </c>
      <c r="AE101">
        <v>1</v>
      </c>
    </row>
    <row r="102" spans="1:31">
      <c r="A102" t="s">
        <v>233</v>
      </c>
      <c r="B102">
        <v>2012</v>
      </c>
      <c r="C102" t="s">
        <v>32</v>
      </c>
      <c r="D102" t="s">
        <v>33</v>
      </c>
      <c r="E102" t="s">
        <v>33</v>
      </c>
      <c r="F102" t="s">
        <v>219</v>
      </c>
      <c r="G102" t="s">
        <v>33</v>
      </c>
      <c r="H102" t="s">
        <v>62</v>
      </c>
      <c r="I102" t="s">
        <v>40</v>
      </c>
      <c r="J102" t="s">
        <v>33</v>
      </c>
      <c r="K102">
        <v>0</v>
      </c>
      <c r="L102">
        <v>0</v>
      </c>
      <c r="M102">
        <v>0</v>
      </c>
      <c r="N102">
        <v>1.115</v>
      </c>
      <c r="O102" t="s">
        <v>35</v>
      </c>
      <c r="P102" t="s">
        <v>58</v>
      </c>
      <c r="Q102">
        <v>1.115</v>
      </c>
      <c r="R102">
        <v>0</v>
      </c>
      <c r="S102">
        <v>0</v>
      </c>
      <c r="T102">
        <v>0</v>
      </c>
      <c r="U102" t="s">
        <v>37</v>
      </c>
      <c r="V102" t="s">
        <v>37</v>
      </c>
      <c r="W102">
        <v>329</v>
      </c>
      <c r="X102">
        <v>0</v>
      </c>
      <c r="Y102">
        <v>0</v>
      </c>
      <c r="Z102">
        <v>0</v>
      </c>
      <c r="AA102">
        <v>0</v>
      </c>
      <c r="AB102">
        <v>1</v>
      </c>
      <c r="AC102" t="s">
        <v>38</v>
      </c>
      <c r="AD102" t="s">
        <v>32</v>
      </c>
      <c r="AE102">
        <v>1</v>
      </c>
    </row>
    <row r="103" spans="1:31">
      <c r="A103" t="s">
        <v>234</v>
      </c>
      <c r="B103">
        <v>2012</v>
      </c>
      <c r="C103" t="s">
        <v>32</v>
      </c>
      <c r="D103" t="s">
        <v>33</v>
      </c>
      <c r="E103" t="s">
        <v>33</v>
      </c>
      <c r="F103" t="s">
        <v>219</v>
      </c>
      <c r="G103" t="s">
        <v>33</v>
      </c>
      <c r="H103" t="s">
        <v>62</v>
      </c>
      <c r="I103" t="s">
        <v>43</v>
      </c>
      <c r="J103" t="s">
        <v>33</v>
      </c>
      <c r="K103">
        <v>0</v>
      </c>
      <c r="L103">
        <v>0</v>
      </c>
      <c r="M103">
        <v>0</v>
      </c>
      <c r="N103">
        <v>1.655</v>
      </c>
      <c r="O103" t="s">
        <v>35</v>
      </c>
      <c r="P103" t="s">
        <v>117</v>
      </c>
      <c r="Q103">
        <v>1.655</v>
      </c>
      <c r="R103">
        <v>0</v>
      </c>
      <c r="S103">
        <v>0</v>
      </c>
      <c r="T103">
        <v>0</v>
      </c>
      <c r="U103" t="s">
        <v>37</v>
      </c>
      <c r="V103" t="s">
        <v>37</v>
      </c>
      <c r="W103">
        <v>221</v>
      </c>
      <c r="X103">
        <v>0</v>
      </c>
      <c r="Y103">
        <v>0</v>
      </c>
      <c r="Z103">
        <v>0</v>
      </c>
      <c r="AA103">
        <v>0</v>
      </c>
      <c r="AB103">
        <v>1</v>
      </c>
      <c r="AC103" t="s">
        <v>38</v>
      </c>
      <c r="AD103" t="s">
        <v>32</v>
      </c>
      <c r="AE103">
        <v>1</v>
      </c>
    </row>
    <row r="104" spans="1:31">
      <c r="A104" t="s">
        <v>235</v>
      </c>
      <c r="B104">
        <v>2012</v>
      </c>
      <c r="C104" t="s">
        <v>32</v>
      </c>
      <c r="D104" t="s">
        <v>33</v>
      </c>
      <c r="E104" t="s">
        <v>33</v>
      </c>
      <c r="F104" t="s">
        <v>219</v>
      </c>
      <c r="G104" t="s">
        <v>33</v>
      </c>
      <c r="H104" t="s">
        <v>68</v>
      </c>
      <c r="I104" t="s">
        <v>33</v>
      </c>
      <c r="J104" t="s">
        <v>33</v>
      </c>
      <c r="K104">
        <v>1.4140699999999999</v>
      </c>
      <c r="L104">
        <v>0.73965199999999998</v>
      </c>
      <c r="M104">
        <v>0.35299999999999998</v>
      </c>
      <c r="N104">
        <v>3.7440000000000002</v>
      </c>
      <c r="O104" t="s">
        <v>35</v>
      </c>
      <c r="P104" t="s">
        <v>236</v>
      </c>
      <c r="Q104">
        <v>2.33</v>
      </c>
      <c r="R104">
        <v>1.0609999999999999</v>
      </c>
      <c r="S104">
        <v>1662</v>
      </c>
      <c r="T104">
        <v>876</v>
      </c>
      <c r="U104">
        <v>414</v>
      </c>
      <c r="V104">
        <v>4399</v>
      </c>
      <c r="W104">
        <v>542</v>
      </c>
      <c r="X104">
        <v>4</v>
      </c>
      <c r="Y104">
        <v>0</v>
      </c>
      <c r="Z104">
        <v>0</v>
      </c>
      <c r="AA104">
        <v>0</v>
      </c>
      <c r="AB104">
        <v>1</v>
      </c>
      <c r="AC104" t="s">
        <v>48</v>
      </c>
      <c r="AD104" t="s">
        <v>32</v>
      </c>
      <c r="AE104">
        <v>2.12</v>
      </c>
    </row>
    <row r="105" spans="1:31">
      <c r="A105" t="s">
        <v>237</v>
      </c>
      <c r="B105">
        <v>2012</v>
      </c>
      <c r="C105" t="s">
        <v>32</v>
      </c>
      <c r="D105" t="s">
        <v>33</v>
      </c>
      <c r="E105" t="s">
        <v>33</v>
      </c>
      <c r="F105" t="s">
        <v>219</v>
      </c>
      <c r="G105" t="s">
        <v>33</v>
      </c>
      <c r="H105" t="s">
        <v>68</v>
      </c>
      <c r="I105" t="s">
        <v>40</v>
      </c>
      <c r="J105" t="s">
        <v>33</v>
      </c>
      <c r="K105">
        <v>0</v>
      </c>
      <c r="L105">
        <v>0</v>
      </c>
      <c r="M105">
        <v>0</v>
      </c>
      <c r="N105">
        <v>1.1359999999999999</v>
      </c>
      <c r="O105" t="s">
        <v>35</v>
      </c>
      <c r="P105" t="s">
        <v>58</v>
      </c>
      <c r="Q105">
        <v>1.1359999999999999</v>
      </c>
      <c r="R105">
        <v>0</v>
      </c>
      <c r="S105">
        <v>0</v>
      </c>
      <c r="T105">
        <v>0</v>
      </c>
      <c r="U105" t="s">
        <v>37</v>
      </c>
      <c r="V105" t="s">
        <v>37</v>
      </c>
      <c r="W105">
        <v>323</v>
      </c>
      <c r="X105">
        <v>0</v>
      </c>
      <c r="Y105">
        <v>0</v>
      </c>
      <c r="Z105">
        <v>0</v>
      </c>
      <c r="AA105">
        <v>0</v>
      </c>
      <c r="AB105">
        <v>1</v>
      </c>
      <c r="AC105" t="s">
        <v>38</v>
      </c>
      <c r="AD105" t="s">
        <v>32</v>
      </c>
      <c r="AE105">
        <v>1</v>
      </c>
    </row>
    <row r="106" spans="1:31">
      <c r="A106" t="s">
        <v>238</v>
      </c>
      <c r="B106">
        <v>2012</v>
      </c>
      <c r="C106" t="s">
        <v>32</v>
      </c>
      <c r="D106" t="s">
        <v>33</v>
      </c>
      <c r="E106" t="s">
        <v>33</v>
      </c>
      <c r="F106" t="s">
        <v>219</v>
      </c>
      <c r="G106" t="s">
        <v>33</v>
      </c>
      <c r="H106" t="s">
        <v>68</v>
      </c>
      <c r="I106" t="s">
        <v>43</v>
      </c>
      <c r="J106" t="s">
        <v>33</v>
      </c>
      <c r="K106">
        <v>3.1688770000000002</v>
      </c>
      <c r="L106">
        <v>1.6332390000000001</v>
      </c>
      <c r="M106">
        <v>0.80400000000000005</v>
      </c>
      <c r="N106">
        <v>8.2170000000000005</v>
      </c>
      <c r="O106" t="s">
        <v>35</v>
      </c>
      <c r="P106" t="s">
        <v>239</v>
      </c>
      <c r="Q106">
        <v>5.048</v>
      </c>
      <c r="R106">
        <v>2.3650000000000002</v>
      </c>
      <c r="S106">
        <v>1662</v>
      </c>
      <c r="T106">
        <v>876</v>
      </c>
      <c r="U106">
        <v>422</v>
      </c>
      <c r="V106">
        <v>4308</v>
      </c>
      <c r="W106">
        <v>219</v>
      </c>
      <c r="X106">
        <v>4</v>
      </c>
      <c r="Y106">
        <v>0</v>
      </c>
      <c r="Z106">
        <v>0</v>
      </c>
      <c r="AA106">
        <v>0</v>
      </c>
      <c r="AB106">
        <v>1</v>
      </c>
      <c r="AC106" t="s">
        <v>48</v>
      </c>
      <c r="AD106" t="s">
        <v>32</v>
      </c>
      <c r="AE106">
        <v>1.9</v>
      </c>
    </row>
    <row r="107" spans="1:31">
      <c r="A107" t="s">
        <v>240</v>
      </c>
      <c r="B107">
        <v>2012</v>
      </c>
      <c r="C107" t="s">
        <v>32</v>
      </c>
      <c r="D107" t="s">
        <v>33</v>
      </c>
      <c r="E107" t="s">
        <v>33</v>
      </c>
      <c r="F107" t="s">
        <v>219</v>
      </c>
      <c r="G107" t="s">
        <v>33</v>
      </c>
      <c r="H107" t="s">
        <v>74</v>
      </c>
      <c r="I107" t="s">
        <v>33</v>
      </c>
      <c r="J107" t="s">
        <v>33</v>
      </c>
      <c r="K107">
        <v>1.3660509999999999</v>
      </c>
      <c r="L107">
        <v>0.69668699999999995</v>
      </c>
      <c r="M107">
        <v>0.35699999999999998</v>
      </c>
      <c r="N107">
        <v>3.536</v>
      </c>
      <c r="O107" t="s">
        <v>35</v>
      </c>
      <c r="P107" t="s">
        <v>241</v>
      </c>
      <c r="Q107">
        <v>2.17</v>
      </c>
      <c r="R107">
        <v>1.0089999999999999</v>
      </c>
      <c r="S107">
        <v>968</v>
      </c>
      <c r="T107">
        <v>495</v>
      </c>
      <c r="U107">
        <v>253</v>
      </c>
      <c r="V107">
        <v>2507</v>
      </c>
      <c r="W107">
        <v>333</v>
      </c>
      <c r="X107">
        <v>4</v>
      </c>
      <c r="Y107">
        <v>0</v>
      </c>
      <c r="Z107">
        <v>0</v>
      </c>
      <c r="AA107">
        <v>0</v>
      </c>
      <c r="AB107">
        <v>1</v>
      </c>
      <c r="AC107" t="s">
        <v>83</v>
      </c>
      <c r="AD107" t="s">
        <v>32</v>
      </c>
      <c r="AE107">
        <v>1.2</v>
      </c>
    </row>
    <row r="108" spans="1:31">
      <c r="A108" t="s">
        <v>242</v>
      </c>
      <c r="B108">
        <v>2012</v>
      </c>
      <c r="C108" t="s">
        <v>32</v>
      </c>
      <c r="D108" t="s">
        <v>33</v>
      </c>
      <c r="E108" t="s">
        <v>33</v>
      </c>
      <c r="F108" t="s">
        <v>219</v>
      </c>
      <c r="G108" t="s">
        <v>33</v>
      </c>
      <c r="H108" t="s">
        <v>74</v>
      </c>
      <c r="I108" t="s">
        <v>40</v>
      </c>
      <c r="J108" t="s">
        <v>33</v>
      </c>
      <c r="K108">
        <v>0</v>
      </c>
      <c r="L108">
        <v>0</v>
      </c>
      <c r="M108">
        <v>0</v>
      </c>
      <c r="N108">
        <v>1.8740000000000001</v>
      </c>
      <c r="O108" t="s">
        <v>35</v>
      </c>
      <c r="P108" t="s">
        <v>50</v>
      </c>
      <c r="Q108">
        <v>1.8740000000000001</v>
      </c>
      <c r="R108">
        <v>0</v>
      </c>
      <c r="S108">
        <v>0</v>
      </c>
      <c r="T108">
        <v>0</v>
      </c>
      <c r="U108" t="s">
        <v>37</v>
      </c>
      <c r="V108" t="s">
        <v>37</v>
      </c>
      <c r="W108">
        <v>195</v>
      </c>
      <c r="X108">
        <v>0</v>
      </c>
      <c r="Y108">
        <v>0</v>
      </c>
      <c r="Z108">
        <v>0</v>
      </c>
      <c r="AA108">
        <v>0</v>
      </c>
      <c r="AB108">
        <v>1</v>
      </c>
      <c r="AC108" t="s">
        <v>38</v>
      </c>
      <c r="AD108" t="s">
        <v>32</v>
      </c>
      <c r="AE108">
        <v>1</v>
      </c>
    </row>
    <row r="109" spans="1:31">
      <c r="A109" t="s">
        <v>243</v>
      </c>
      <c r="B109">
        <v>2012</v>
      </c>
      <c r="C109" t="s">
        <v>32</v>
      </c>
      <c r="D109" t="s">
        <v>33</v>
      </c>
      <c r="E109" t="s">
        <v>33</v>
      </c>
      <c r="F109" t="s">
        <v>219</v>
      </c>
      <c r="G109" t="s">
        <v>33</v>
      </c>
      <c r="H109" t="s">
        <v>74</v>
      </c>
      <c r="I109" t="s">
        <v>43</v>
      </c>
      <c r="J109" t="s">
        <v>33</v>
      </c>
      <c r="K109">
        <v>2.850406</v>
      </c>
      <c r="L109">
        <v>1.4510719999999999</v>
      </c>
      <c r="M109">
        <v>0.74299999999999999</v>
      </c>
      <c r="N109">
        <v>7.3129999999999997</v>
      </c>
      <c r="O109" t="s">
        <v>35</v>
      </c>
      <c r="P109" t="s">
        <v>244</v>
      </c>
      <c r="Q109">
        <v>4.4630000000000001</v>
      </c>
      <c r="R109">
        <v>2.1070000000000002</v>
      </c>
      <c r="S109">
        <v>968</v>
      </c>
      <c r="T109">
        <v>495</v>
      </c>
      <c r="U109">
        <v>253</v>
      </c>
      <c r="V109">
        <v>2484</v>
      </c>
      <c r="W109">
        <v>138</v>
      </c>
      <c r="X109">
        <v>4</v>
      </c>
      <c r="Y109">
        <v>0</v>
      </c>
      <c r="Z109">
        <v>0</v>
      </c>
      <c r="AA109">
        <v>0</v>
      </c>
      <c r="AB109">
        <v>1</v>
      </c>
      <c r="AC109" t="s">
        <v>76</v>
      </c>
      <c r="AD109" t="s">
        <v>32</v>
      </c>
      <c r="AE109">
        <v>1.04</v>
      </c>
    </row>
    <row r="110" spans="1:31">
      <c r="A110" t="s">
        <v>245</v>
      </c>
      <c r="B110">
        <v>2012</v>
      </c>
      <c r="C110" t="s">
        <v>32</v>
      </c>
      <c r="D110" t="s">
        <v>33</v>
      </c>
      <c r="E110" t="s">
        <v>33</v>
      </c>
      <c r="F110" t="s">
        <v>219</v>
      </c>
      <c r="G110" t="s">
        <v>33</v>
      </c>
      <c r="H110" t="s">
        <v>81</v>
      </c>
      <c r="I110" t="s">
        <v>33</v>
      </c>
      <c r="J110" t="s">
        <v>33</v>
      </c>
      <c r="K110">
        <v>1.7864949999999999</v>
      </c>
      <c r="L110">
        <v>1.8238129999999999</v>
      </c>
      <c r="M110">
        <v>3.7999999999999999E-2</v>
      </c>
      <c r="N110">
        <v>9.8949999999999996</v>
      </c>
      <c r="O110" t="s">
        <v>35</v>
      </c>
      <c r="P110" t="s">
        <v>246</v>
      </c>
      <c r="Q110">
        <v>8.109</v>
      </c>
      <c r="R110">
        <v>1.748</v>
      </c>
      <c r="S110">
        <v>454</v>
      </c>
      <c r="T110">
        <v>461</v>
      </c>
      <c r="U110">
        <v>10</v>
      </c>
      <c r="V110">
        <v>2515</v>
      </c>
      <c r="W110">
        <v>155</v>
      </c>
      <c r="X110">
        <v>1</v>
      </c>
      <c r="Y110">
        <v>0</v>
      </c>
      <c r="Z110">
        <v>0</v>
      </c>
      <c r="AA110">
        <v>0</v>
      </c>
      <c r="AB110">
        <v>1</v>
      </c>
      <c r="AC110" t="s">
        <v>83</v>
      </c>
      <c r="AD110" t="s">
        <v>32</v>
      </c>
      <c r="AE110">
        <v>2.92</v>
      </c>
    </row>
    <row r="111" spans="1:31">
      <c r="A111" t="s">
        <v>247</v>
      </c>
      <c r="B111">
        <v>2012</v>
      </c>
      <c r="C111" t="s">
        <v>32</v>
      </c>
      <c r="D111" t="s">
        <v>33</v>
      </c>
      <c r="E111" t="s">
        <v>33</v>
      </c>
      <c r="F111" t="s">
        <v>219</v>
      </c>
      <c r="G111" t="s">
        <v>33</v>
      </c>
      <c r="H111" t="s">
        <v>81</v>
      </c>
      <c r="I111" t="s">
        <v>40</v>
      </c>
      <c r="J111" t="s">
        <v>33</v>
      </c>
      <c r="K111">
        <v>0</v>
      </c>
      <c r="L111">
        <v>0</v>
      </c>
      <c r="M111">
        <v>0</v>
      </c>
      <c r="N111">
        <v>3.93</v>
      </c>
      <c r="O111" t="s">
        <v>35</v>
      </c>
      <c r="P111" t="s">
        <v>248</v>
      </c>
      <c r="Q111">
        <v>3.93</v>
      </c>
      <c r="R111">
        <v>0</v>
      </c>
      <c r="S111">
        <v>0</v>
      </c>
      <c r="T111">
        <v>0</v>
      </c>
      <c r="U111" t="s">
        <v>37</v>
      </c>
      <c r="V111" t="s">
        <v>37</v>
      </c>
      <c r="W111">
        <v>92</v>
      </c>
      <c r="X111">
        <v>0</v>
      </c>
      <c r="Y111">
        <v>0</v>
      </c>
      <c r="Z111">
        <v>0</v>
      </c>
      <c r="AA111">
        <v>0</v>
      </c>
      <c r="AB111">
        <v>1</v>
      </c>
      <c r="AC111" t="s">
        <v>38</v>
      </c>
      <c r="AD111" t="s">
        <v>32</v>
      </c>
      <c r="AE111">
        <v>1</v>
      </c>
    </row>
    <row r="112" spans="1:31">
      <c r="A112" t="s">
        <v>249</v>
      </c>
      <c r="B112">
        <v>2012</v>
      </c>
      <c r="C112" t="s">
        <v>32</v>
      </c>
      <c r="D112" t="s">
        <v>33</v>
      </c>
      <c r="E112" t="s">
        <v>33</v>
      </c>
      <c r="F112" t="s">
        <v>219</v>
      </c>
      <c r="G112" t="s">
        <v>33</v>
      </c>
      <c r="H112" t="s">
        <v>81</v>
      </c>
      <c r="I112" t="s">
        <v>43</v>
      </c>
      <c r="J112" t="s">
        <v>33</v>
      </c>
      <c r="K112">
        <v>3.6882739999999998</v>
      </c>
      <c r="L112">
        <v>3.7899129999999999</v>
      </c>
      <c r="M112">
        <v>7.2999999999999995E-2</v>
      </c>
      <c r="N112">
        <v>19.815000000000001</v>
      </c>
      <c r="O112" t="s">
        <v>35</v>
      </c>
      <c r="P112" t="s">
        <v>250</v>
      </c>
      <c r="Q112">
        <v>16.126000000000001</v>
      </c>
      <c r="R112">
        <v>3.6160000000000001</v>
      </c>
      <c r="S112">
        <v>454</v>
      </c>
      <c r="T112">
        <v>461</v>
      </c>
      <c r="U112">
        <v>9</v>
      </c>
      <c r="V112">
        <v>2439</v>
      </c>
      <c r="W112">
        <v>63</v>
      </c>
      <c r="X112">
        <v>1</v>
      </c>
      <c r="Y112">
        <v>0</v>
      </c>
      <c r="Z112">
        <v>0</v>
      </c>
      <c r="AA112">
        <v>0</v>
      </c>
      <c r="AB112">
        <v>1</v>
      </c>
      <c r="AC112" t="s">
        <v>76</v>
      </c>
      <c r="AD112" t="s">
        <v>32</v>
      </c>
      <c r="AE112">
        <v>2.5099999999999998</v>
      </c>
    </row>
    <row r="113" spans="1:31">
      <c r="A113" t="s">
        <v>251</v>
      </c>
      <c r="B113">
        <v>2012</v>
      </c>
      <c r="C113" t="s">
        <v>32</v>
      </c>
      <c r="D113" t="s">
        <v>33</v>
      </c>
      <c r="E113" t="s">
        <v>33</v>
      </c>
      <c r="F113" t="s">
        <v>219</v>
      </c>
      <c r="G113" t="s">
        <v>33</v>
      </c>
      <c r="H113" t="s">
        <v>89</v>
      </c>
      <c r="I113" t="s">
        <v>33</v>
      </c>
      <c r="J113" t="s">
        <v>33</v>
      </c>
      <c r="K113">
        <v>1.1256349999999999</v>
      </c>
      <c r="L113">
        <v>1.1669119999999999</v>
      </c>
      <c r="M113">
        <v>2.3E-2</v>
      </c>
      <c r="N113">
        <v>6.407</v>
      </c>
      <c r="O113" t="s">
        <v>35</v>
      </c>
      <c r="P113" t="s">
        <v>160</v>
      </c>
      <c r="Q113">
        <v>5.2809999999999997</v>
      </c>
      <c r="R113">
        <v>1.103</v>
      </c>
      <c r="S113">
        <v>129</v>
      </c>
      <c r="T113">
        <v>132</v>
      </c>
      <c r="U113">
        <v>3</v>
      </c>
      <c r="V113">
        <v>732</v>
      </c>
      <c r="W113">
        <v>75</v>
      </c>
      <c r="X113">
        <v>1</v>
      </c>
      <c r="Y113">
        <v>0</v>
      </c>
      <c r="Z113">
        <v>0</v>
      </c>
      <c r="AA113">
        <v>0</v>
      </c>
      <c r="AB113">
        <v>1</v>
      </c>
      <c r="AC113" t="s">
        <v>56</v>
      </c>
      <c r="AD113" t="s">
        <v>32</v>
      </c>
      <c r="AE113">
        <v>0.91</v>
      </c>
    </row>
    <row r="114" spans="1:31">
      <c r="A114" t="s">
        <v>252</v>
      </c>
      <c r="B114">
        <v>2012</v>
      </c>
      <c r="C114" t="s">
        <v>32</v>
      </c>
      <c r="D114" t="s">
        <v>33</v>
      </c>
      <c r="E114" t="s">
        <v>33</v>
      </c>
      <c r="F114" t="s">
        <v>219</v>
      </c>
      <c r="G114" t="s">
        <v>33</v>
      </c>
      <c r="H114" t="s">
        <v>89</v>
      </c>
      <c r="I114" t="s">
        <v>40</v>
      </c>
      <c r="J114" t="s">
        <v>33</v>
      </c>
      <c r="K114">
        <v>0</v>
      </c>
      <c r="L114">
        <v>0</v>
      </c>
      <c r="M114">
        <v>0</v>
      </c>
      <c r="N114">
        <v>8.2210000000000001</v>
      </c>
      <c r="O114" t="s">
        <v>35</v>
      </c>
      <c r="P114" t="s">
        <v>91</v>
      </c>
      <c r="Q114">
        <v>8.2210000000000001</v>
      </c>
      <c r="R114">
        <v>0</v>
      </c>
      <c r="S114">
        <v>0</v>
      </c>
      <c r="T114">
        <v>0</v>
      </c>
      <c r="U114" t="s">
        <v>37</v>
      </c>
      <c r="V114" t="s">
        <v>37</v>
      </c>
      <c r="W114">
        <v>43</v>
      </c>
      <c r="X114">
        <v>0</v>
      </c>
      <c r="Y114">
        <v>0</v>
      </c>
      <c r="Z114">
        <v>0</v>
      </c>
      <c r="AA114">
        <v>0</v>
      </c>
      <c r="AB114">
        <v>1</v>
      </c>
      <c r="AC114" t="s">
        <v>38</v>
      </c>
      <c r="AD114" t="s">
        <v>32</v>
      </c>
      <c r="AE114">
        <v>1</v>
      </c>
    </row>
    <row r="115" spans="1:31">
      <c r="A115" t="s">
        <v>253</v>
      </c>
      <c r="B115">
        <v>2012</v>
      </c>
      <c r="C115" t="s">
        <v>32</v>
      </c>
      <c r="D115" t="s">
        <v>33</v>
      </c>
      <c r="E115" t="s">
        <v>33</v>
      </c>
      <c r="F115" t="s">
        <v>219</v>
      </c>
      <c r="G115" t="s">
        <v>33</v>
      </c>
      <c r="H115" t="s">
        <v>89</v>
      </c>
      <c r="I115" t="s">
        <v>43</v>
      </c>
      <c r="J115" t="s">
        <v>33</v>
      </c>
      <c r="K115">
        <v>2.4458340000000001</v>
      </c>
      <c r="L115">
        <v>2.555139</v>
      </c>
      <c r="M115">
        <v>4.7E-2</v>
      </c>
      <c r="N115">
        <v>13.579000000000001</v>
      </c>
      <c r="O115" t="s">
        <v>35</v>
      </c>
      <c r="P115" t="s">
        <v>254</v>
      </c>
      <c r="Q115">
        <v>11.132999999999999</v>
      </c>
      <c r="R115">
        <v>2.3980000000000001</v>
      </c>
      <c r="S115">
        <v>129</v>
      </c>
      <c r="T115">
        <v>132</v>
      </c>
      <c r="U115">
        <v>2</v>
      </c>
      <c r="V115">
        <v>714</v>
      </c>
      <c r="W115">
        <v>32</v>
      </c>
      <c r="X115">
        <v>1</v>
      </c>
      <c r="Y115">
        <v>0</v>
      </c>
      <c r="Z115">
        <v>0</v>
      </c>
      <c r="AA115">
        <v>0</v>
      </c>
      <c r="AB115">
        <v>1</v>
      </c>
      <c r="AC115" t="s">
        <v>56</v>
      </c>
      <c r="AD115" t="s">
        <v>32</v>
      </c>
      <c r="AE115">
        <v>0.85</v>
      </c>
    </row>
    <row r="116" spans="1:31">
      <c r="A116" t="s">
        <v>255</v>
      </c>
      <c r="B116">
        <v>2012</v>
      </c>
      <c r="C116" t="s">
        <v>32</v>
      </c>
      <c r="D116" t="s">
        <v>33</v>
      </c>
      <c r="E116" t="s">
        <v>33</v>
      </c>
      <c r="F116" t="s">
        <v>219</v>
      </c>
      <c r="G116" t="s">
        <v>33</v>
      </c>
      <c r="H116" t="s">
        <v>33</v>
      </c>
      <c r="I116" t="s">
        <v>33</v>
      </c>
      <c r="J116" t="s">
        <v>33</v>
      </c>
      <c r="K116">
        <v>0.737008</v>
      </c>
      <c r="L116">
        <v>0.23384199999999999</v>
      </c>
      <c r="M116">
        <v>0.35199999999999998</v>
      </c>
      <c r="N116">
        <v>1.357</v>
      </c>
      <c r="O116" t="s">
        <v>35</v>
      </c>
      <c r="P116" t="s">
        <v>256</v>
      </c>
      <c r="Q116">
        <v>0.62</v>
      </c>
      <c r="R116">
        <v>0.38500000000000001</v>
      </c>
      <c r="S116">
        <v>4288</v>
      </c>
      <c r="T116">
        <v>1356</v>
      </c>
      <c r="U116">
        <v>2047</v>
      </c>
      <c r="V116">
        <v>7893</v>
      </c>
      <c r="W116">
        <v>2613</v>
      </c>
      <c r="X116">
        <v>13</v>
      </c>
      <c r="Y116">
        <v>0</v>
      </c>
      <c r="Z116">
        <v>0</v>
      </c>
      <c r="AA116">
        <v>0</v>
      </c>
      <c r="AB116">
        <v>1</v>
      </c>
      <c r="AC116" t="s">
        <v>96</v>
      </c>
      <c r="AD116" t="s">
        <v>32</v>
      </c>
      <c r="AE116">
        <v>1.95</v>
      </c>
    </row>
    <row r="117" spans="1:31">
      <c r="A117" t="s">
        <v>257</v>
      </c>
      <c r="B117">
        <v>2012</v>
      </c>
      <c r="C117" t="s">
        <v>32</v>
      </c>
      <c r="D117" t="s">
        <v>33</v>
      </c>
      <c r="E117" t="s">
        <v>33</v>
      </c>
      <c r="F117" t="s">
        <v>219</v>
      </c>
      <c r="G117" t="s">
        <v>33</v>
      </c>
      <c r="H117" t="s">
        <v>33</v>
      </c>
      <c r="I117" t="s">
        <v>40</v>
      </c>
      <c r="J117" t="s">
        <v>33</v>
      </c>
      <c r="K117">
        <v>0</v>
      </c>
      <c r="L117">
        <v>0</v>
      </c>
      <c r="M117">
        <v>0</v>
      </c>
      <c r="N117">
        <v>0.23699999999999999</v>
      </c>
      <c r="O117" t="s">
        <v>35</v>
      </c>
      <c r="P117" t="s">
        <v>112</v>
      </c>
      <c r="Q117">
        <v>0.23699999999999999</v>
      </c>
      <c r="R117">
        <v>0</v>
      </c>
      <c r="S117">
        <v>0</v>
      </c>
      <c r="T117">
        <v>0</v>
      </c>
      <c r="U117" t="s">
        <v>37</v>
      </c>
      <c r="V117" t="s">
        <v>37</v>
      </c>
      <c r="W117">
        <v>1554</v>
      </c>
      <c r="X117">
        <v>0</v>
      </c>
      <c r="Y117">
        <v>0</v>
      </c>
      <c r="Z117">
        <v>0</v>
      </c>
      <c r="AA117">
        <v>0</v>
      </c>
      <c r="AB117">
        <v>1</v>
      </c>
      <c r="AC117" t="s">
        <v>38</v>
      </c>
      <c r="AD117" t="s">
        <v>32</v>
      </c>
      <c r="AE117">
        <v>1</v>
      </c>
    </row>
    <row r="118" spans="1:31">
      <c r="A118" t="s">
        <v>258</v>
      </c>
      <c r="B118">
        <v>2012</v>
      </c>
      <c r="C118" t="s">
        <v>32</v>
      </c>
      <c r="D118" t="s">
        <v>33</v>
      </c>
      <c r="E118" t="s">
        <v>33</v>
      </c>
      <c r="F118" t="s">
        <v>219</v>
      </c>
      <c r="G118" t="s">
        <v>33</v>
      </c>
      <c r="H118" t="s">
        <v>33</v>
      </c>
      <c r="I118" t="s">
        <v>43</v>
      </c>
      <c r="J118" t="s">
        <v>33</v>
      </c>
      <c r="K118">
        <v>1.4731380000000001</v>
      </c>
      <c r="L118">
        <v>0.46811900000000001</v>
      </c>
      <c r="M118">
        <v>0.70099999999999996</v>
      </c>
      <c r="N118">
        <v>2.7109999999999999</v>
      </c>
      <c r="O118" t="s">
        <v>35</v>
      </c>
      <c r="P118" t="s">
        <v>259</v>
      </c>
      <c r="Q118">
        <v>1.238</v>
      </c>
      <c r="R118">
        <v>0.77200000000000002</v>
      </c>
      <c r="S118">
        <v>4288</v>
      </c>
      <c r="T118">
        <v>1356</v>
      </c>
      <c r="U118">
        <v>2041</v>
      </c>
      <c r="V118">
        <v>7891</v>
      </c>
      <c r="W118">
        <v>1059</v>
      </c>
      <c r="X118">
        <v>13</v>
      </c>
      <c r="Y118">
        <v>0</v>
      </c>
      <c r="Z118">
        <v>0</v>
      </c>
      <c r="AA118">
        <v>0</v>
      </c>
      <c r="AB118">
        <v>1</v>
      </c>
      <c r="AC118" t="s">
        <v>96</v>
      </c>
      <c r="AD118" t="s">
        <v>32</v>
      </c>
      <c r="AE118">
        <v>1.6</v>
      </c>
    </row>
    <row r="119" spans="1:31">
      <c r="A119" t="s">
        <v>260</v>
      </c>
      <c r="B119">
        <v>2012</v>
      </c>
      <c r="C119" t="s">
        <v>32</v>
      </c>
      <c r="D119" t="s">
        <v>33</v>
      </c>
      <c r="E119" t="s">
        <v>261</v>
      </c>
      <c r="F119" t="s">
        <v>33</v>
      </c>
      <c r="G119" t="s">
        <v>33</v>
      </c>
      <c r="H119" t="s">
        <v>34</v>
      </c>
      <c r="I119" t="s">
        <v>33</v>
      </c>
      <c r="J119" t="s">
        <v>33</v>
      </c>
      <c r="K119">
        <v>0</v>
      </c>
      <c r="L119">
        <v>0</v>
      </c>
      <c r="M119">
        <v>0</v>
      </c>
      <c r="N119">
        <v>3.6579999999999999</v>
      </c>
      <c r="O119" t="s">
        <v>35</v>
      </c>
      <c r="P119" t="s">
        <v>262</v>
      </c>
      <c r="Q119">
        <v>3.6579999999999999</v>
      </c>
      <c r="R119">
        <v>0</v>
      </c>
      <c r="S119">
        <v>0</v>
      </c>
      <c r="T119">
        <v>0</v>
      </c>
      <c r="U119" t="s">
        <v>37</v>
      </c>
      <c r="V119" t="s">
        <v>37</v>
      </c>
      <c r="W119">
        <v>99</v>
      </c>
      <c r="X119">
        <v>0</v>
      </c>
      <c r="Y119">
        <v>0</v>
      </c>
      <c r="Z119">
        <v>0</v>
      </c>
      <c r="AA119">
        <v>0</v>
      </c>
      <c r="AB119">
        <v>1</v>
      </c>
      <c r="AC119" t="s">
        <v>38</v>
      </c>
      <c r="AD119" t="s">
        <v>32</v>
      </c>
      <c r="AE119">
        <v>1</v>
      </c>
    </row>
    <row r="120" spans="1:31">
      <c r="A120" t="s">
        <v>263</v>
      </c>
      <c r="B120">
        <v>2012</v>
      </c>
      <c r="C120" t="s">
        <v>32</v>
      </c>
      <c r="D120" t="s">
        <v>33</v>
      </c>
      <c r="E120" t="s">
        <v>261</v>
      </c>
      <c r="F120" t="s">
        <v>33</v>
      </c>
      <c r="G120" t="s">
        <v>33</v>
      </c>
      <c r="H120" t="s">
        <v>34</v>
      </c>
      <c r="I120" t="s">
        <v>40</v>
      </c>
      <c r="J120" t="s">
        <v>33</v>
      </c>
      <c r="K120">
        <v>0</v>
      </c>
      <c r="L120">
        <v>0</v>
      </c>
      <c r="M120">
        <v>0</v>
      </c>
      <c r="N120">
        <v>7.3970000000000002</v>
      </c>
      <c r="O120" t="s">
        <v>35</v>
      </c>
      <c r="P120" t="s">
        <v>264</v>
      </c>
      <c r="Q120">
        <v>7.3970000000000002</v>
      </c>
      <c r="R120">
        <v>0</v>
      </c>
      <c r="S120">
        <v>0</v>
      </c>
      <c r="T120">
        <v>0</v>
      </c>
      <c r="U120" t="s">
        <v>37</v>
      </c>
      <c r="V120" t="s">
        <v>37</v>
      </c>
      <c r="W120">
        <v>48</v>
      </c>
      <c r="X120">
        <v>0</v>
      </c>
      <c r="Y120">
        <v>0</v>
      </c>
      <c r="Z120">
        <v>0</v>
      </c>
      <c r="AA120">
        <v>0</v>
      </c>
      <c r="AB120">
        <v>1</v>
      </c>
      <c r="AC120" t="s">
        <v>38</v>
      </c>
      <c r="AD120" t="s">
        <v>32</v>
      </c>
      <c r="AE120">
        <v>1</v>
      </c>
    </row>
    <row r="121" spans="1:31">
      <c r="A121" t="s">
        <v>265</v>
      </c>
      <c r="B121">
        <v>2012</v>
      </c>
      <c r="C121" t="s">
        <v>32</v>
      </c>
      <c r="D121" t="s">
        <v>33</v>
      </c>
      <c r="E121" t="s">
        <v>261</v>
      </c>
      <c r="F121" t="s">
        <v>33</v>
      </c>
      <c r="G121" t="s">
        <v>33</v>
      </c>
      <c r="H121" t="s">
        <v>34</v>
      </c>
      <c r="I121" t="s">
        <v>43</v>
      </c>
      <c r="J121" t="s">
        <v>33</v>
      </c>
      <c r="K121">
        <v>0</v>
      </c>
      <c r="L121">
        <v>0</v>
      </c>
      <c r="M121">
        <v>0</v>
      </c>
      <c r="N121">
        <v>6.9779999999999998</v>
      </c>
      <c r="O121" t="s">
        <v>35</v>
      </c>
      <c r="P121" t="s">
        <v>266</v>
      </c>
      <c r="Q121">
        <v>6.9779999999999998</v>
      </c>
      <c r="R121">
        <v>0</v>
      </c>
      <c r="S121">
        <v>0</v>
      </c>
      <c r="T121">
        <v>0</v>
      </c>
      <c r="U121" t="s">
        <v>37</v>
      </c>
      <c r="V121" t="s">
        <v>37</v>
      </c>
      <c r="W121">
        <v>51</v>
      </c>
      <c r="X121">
        <v>0</v>
      </c>
      <c r="Y121">
        <v>0</v>
      </c>
      <c r="Z121">
        <v>0</v>
      </c>
      <c r="AA121">
        <v>0</v>
      </c>
      <c r="AB121">
        <v>1</v>
      </c>
      <c r="AC121" t="s">
        <v>38</v>
      </c>
      <c r="AD121" t="s">
        <v>32</v>
      </c>
      <c r="AE121">
        <v>1</v>
      </c>
    </row>
    <row r="122" spans="1:31">
      <c r="A122" t="s">
        <v>267</v>
      </c>
      <c r="B122">
        <v>2012</v>
      </c>
      <c r="C122" t="s">
        <v>32</v>
      </c>
      <c r="D122" t="s">
        <v>33</v>
      </c>
      <c r="E122" t="s">
        <v>261</v>
      </c>
      <c r="F122" t="s">
        <v>33</v>
      </c>
      <c r="G122" t="s">
        <v>33</v>
      </c>
      <c r="H122" t="s">
        <v>46</v>
      </c>
      <c r="I122" t="s">
        <v>33</v>
      </c>
      <c r="J122" t="s">
        <v>33</v>
      </c>
      <c r="K122">
        <v>1.009552</v>
      </c>
      <c r="L122">
        <v>1.0267820000000001</v>
      </c>
      <c r="M122">
        <v>2.1999999999999999E-2</v>
      </c>
      <c r="N122">
        <v>5.649</v>
      </c>
      <c r="O122" t="s">
        <v>35</v>
      </c>
      <c r="P122" t="s">
        <v>268</v>
      </c>
      <c r="Q122">
        <v>4.6390000000000002</v>
      </c>
      <c r="R122">
        <v>0.98699999999999999</v>
      </c>
      <c r="S122">
        <v>768</v>
      </c>
      <c r="T122">
        <v>779</v>
      </c>
      <c r="U122">
        <v>17</v>
      </c>
      <c r="V122">
        <v>4295</v>
      </c>
      <c r="W122">
        <v>286</v>
      </c>
      <c r="X122">
        <v>1</v>
      </c>
      <c r="Y122">
        <v>0</v>
      </c>
      <c r="Z122">
        <v>0</v>
      </c>
      <c r="AA122">
        <v>0</v>
      </c>
      <c r="AB122">
        <v>1</v>
      </c>
      <c r="AC122" t="s">
        <v>48</v>
      </c>
      <c r="AD122" t="s">
        <v>32</v>
      </c>
      <c r="AE122">
        <v>3.01</v>
      </c>
    </row>
    <row r="123" spans="1:31">
      <c r="A123" t="s">
        <v>269</v>
      </c>
      <c r="B123">
        <v>2012</v>
      </c>
      <c r="C123" t="s">
        <v>32</v>
      </c>
      <c r="D123" t="s">
        <v>33</v>
      </c>
      <c r="E123" t="s">
        <v>261</v>
      </c>
      <c r="F123" t="s">
        <v>33</v>
      </c>
      <c r="G123" t="s">
        <v>33</v>
      </c>
      <c r="H123" t="s">
        <v>46</v>
      </c>
      <c r="I123" t="s">
        <v>40</v>
      </c>
      <c r="J123" t="s">
        <v>33</v>
      </c>
      <c r="K123">
        <v>0</v>
      </c>
      <c r="L123">
        <v>0</v>
      </c>
      <c r="M123">
        <v>0</v>
      </c>
      <c r="N123">
        <v>2.0630000000000002</v>
      </c>
      <c r="O123" t="s">
        <v>35</v>
      </c>
      <c r="P123" t="s">
        <v>181</v>
      </c>
      <c r="Q123">
        <v>2.0630000000000002</v>
      </c>
      <c r="R123">
        <v>0</v>
      </c>
      <c r="S123">
        <v>0</v>
      </c>
      <c r="T123">
        <v>0</v>
      </c>
      <c r="U123" t="s">
        <v>37</v>
      </c>
      <c r="V123" t="s">
        <v>37</v>
      </c>
      <c r="W123">
        <v>177</v>
      </c>
      <c r="X123">
        <v>0</v>
      </c>
      <c r="Y123">
        <v>0</v>
      </c>
      <c r="Z123">
        <v>0</v>
      </c>
      <c r="AA123">
        <v>0</v>
      </c>
      <c r="AB123">
        <v>1</v>
      </c>
      <c r="AC123" t="s">
        <v>38</v>
      </c>
      <c r="AD123" t="s">
        <v>32</v>
      </c>
      <c r="AE123">
        <v>1</v>
      </c>
    </row>
    <row r="124" spans="1:31">
      <c r="A124" t="s">
        <v>270</v>
      </c>
      <c r="B124">
        <v>2012</v>
      </c>
      <c r="C124" t="s">
        <v>32</v>
      </c>
      <c r="D124" t="s">
        <v>33</v>
      </c>
      <c r="E124" t="s">
        <v>261</v>
      </c>
      <c r="F124" t="s">
        <v>33</v>
      </c>
      <c r="G124" t="s">
        <v>33</v>
      </c>
      <c r="H124" t="s">
        <v>46</v>
      </c>
      <c r="I124" t="s">
        <v>43</v>
      </c>
      <c r="J124" t="s">
        <v>33</v>
      </c>
      <c r="K124">
        <v>2.1802670000000002</v>
      </c>
      <c r="L124">
        <v>2.2259880000000001</v>
      </c>
      <c r="M124">
        <v>4.5999999999999999E-2</v>
      </c>
      <c r="N124">
        <v>11.975</v>
      </c>
      <c r="O124" t="s">
        <v>35</v>
      </c>
      <c r="P124" t="s">
        <v>271</v>
      </c>
      <c r="Q124">
        <v>9.7949999999999999</v>
      </c>
      <c r="R124">
        <v>2.1339999999999999</v>
      </c>
      <c r="S124">
        <v>768</v>
      </c>
      <c r="T124">
        <v>779</v>
      </c>
      <c r="U124">
        <v>16</v>
      </c>
      <c r="V124">
        <v>4217</v>
      </c>
      <c r="W124">
        <v>109</v>
      </c>
      <c r="X124">
        <v>1</v>
      </c>
      <c r="Y124">
        <v>0</v>
      </c>
      <c r="Z124">
        <v>0</v>
      </c>
      <c r="AA124">
        <v>0</v>
      </c>
      <c r="AB124">
        <v>1</v>
      </c>
      <c r="AC124" t="s">
        <v>48</v>
      </c>
      <c r="AD124" t="s">
        <v>32</v>
      </c>
      <c r="AE124">
        <v>2.5099999999999998</v>
      </c>
    </row>
    <row r="125" spans="1:31">
      <c r="A125" t="s">
        <v>272</v>
      </c>
      <c r="B125">
        <v>2012</v>
      </c>
      <c r="C125" t="s">
        <v>32</v>
      </c>
      <c r="D125" t="s">
        <v>33</v>
      </c>
      <c r="E125" t="s">
        <v>261</v>
      </c>
      <c r="F125" t="s">
        <v>33</v>
      </c>
      <c r="G125" t="s">
        <v>33</v>
      </c>
      <c r="H125" t="s">
        <v>54</v>
      </c>
      <c r="I125" t="s">
        <v>33</v>
      </c>
      <c r="J125" t="s">
        <v>33</v>
      </c>
      <c r="K125">
        <v>0.17993700000000001</v>
      </c>
      <c r="L125">
        <v>0.183369</v>
      </c>
      <c r="M125">
        <v>4.0000000000000001E-3</v>
      </c>
      <c r="N125">
        <v>1.0249999999999999</v>
      </c>
      <c r="O125" t="s">
        <v>35</v>
      </c>
      <c r="P125" t="s">
        <v>184</v>
      </c>
      <c r="Q125">
        <v>0.84499999999999997</v>
      </c>
      <c r="R125">
        <v>0.17599999999999999</v>
      </c>
      <c r="S125">
        <v>226</v>
      </c>
      <c r="T125">
        <v>230</v>
      </c>
      <c r="U125">
        <v>5</v>
      </c>
      <c r="V125">
        <v>1286</v>
      </c>
      <c r="W125">
        <v>490</v>
      </c>
      <c r="X125">
        <v>1</v>
      </c>
      <c r="Y125">
        <v>0</v>
      </c>
      <c r="Z125">
        <v>0</v>
      </c>
      <c r="AA125">
        <v>0</v>
      </c>
      <c r="AB125">
        <v>1</v>
      </c>
      <c r="AC125" t="s">
        <v>56</v>
      </c>
      <c r="AD125" t="s">
        <v>32</v>
      </c>
      <c r="AE125">
        <v>0.92</v>
      </c>
    </row>
    <row r="126" spans="1:31">
      <c r="A126" t="s">
        <v>273</v>
      </c>
      <c r="B126">
        <v>2012</v>
      </c>
      <c r="C126" t="s">
        <v>32</v>
      </c>
      <c r="D126" t="s">
        <v>33</v>
      </c>
      <c r="E126" t="s">
        <v>261</v>
      </c>
      <c r="F126" t="s">
        <v>33</v>
      </c>
      <c r="G126" t="s">
        <v>33</v>
      </c>
      <c r="H126" t="s">
        <v>54</v>
      </c>
      <c r="I126" t="s">
        <v>40</v>
      </c>
      <c r="J126" t="s">
        <v>33</v>
      </c>
      <c r="K126">
        <v>0</v>
      </c>
      <c r="L126">
        <v>0</v>
      </c>
      <c r="M126">
        <v>0</v>
      </c>
      <c r="N126">
        <v>1.2470000000000001</v>
      </c>
      <c r="O126" t="s">
        <v>35</v>
      </c>
      <c r="P126" t="s">
        <v>274</v>
      </c>
      <c r="Q126">
        <v>1.2470000000000001</v>
      </c>
      <c r="R126">
        <v>0</v>
      </c>
      <c r="S126">
        <v>0</v>
      </c>
      <c r="T126">
        <v>0</v>
      </c>
      <c r="U126" t="s">
        <v>37</v>
      </c>
      <c r="V126" t="s">
        <v>37</v>
      </c>
      <c r="W126">
        <v>294</v>
      </c>
      <c r="X126">
        <v>0</v>
      </c>
      <c r="Y126">
        <v>0</v>
      </c>
      <c r="Z126">
        <v>0</v>
      </c>
      <c r="AA126">
        <v>0</v>
      </c>
      <c r="AB126">
        <v>1</v>
      </c>
      <c r="AC126" t="s">
        <v>38</v>
      </c>
      <c r="AD126" t="s">
        <v>32</v>
      </c>
      <c r="AE126">
        <v>1</v>
      </c>
    </row>
    <row r="127" spans="1:31">
      <c r="A127" t="s">
        <v>275</v>
      </c>
      <c r="B127">
        <v>2012</v>
      </c>
      <c r="C127" t="s">
        <v>32</v>
      </c>
      <c r="D127" t="s">
        <v>33</v>
      </c>
      <c r="E127" t="s">
        <v>261</v>
      </c>
      <c r="F127" t="s">
        <v>33</v>
      </c>
      <c r="G127" t="s">
        <v>33</v>
      </c>
      <c r="H127" t="s">
        <v>54</v>
      </c>
      <c r="I127" t="s">
        <v>43</v>
      </c>
      <c r="J127" t="s">
        <v>33</v>
      </c>
      <c r="K127">
        <v>0.31331100000000001</v>
      </c>
      <c r="L127">
        <v>0.31965300000000002</v>
      </c>
      <c r="M127">
        <v>7.0000000000000001E-3</v>
      </c>
      <c r="N127">
        <v>1.7789999999999999</v>
      </c>
      <c r="O127" t="s">
        <v>35</v>
      </c>
      <c r="P127" t="s">
        <v>276</v>
      </c>
      <c r="Q127">
        <v>1.466</v>
      </c>
      <c r="R127">
        <v>0.30599999999999999</v>
      </c>
      <c r="S127">
        <v>226</v>
      </c>
      <c r="T127">
        <v>230</v>
      </c>
      <c r="U127">
        <v>5</v>
      </c>
      <c r="V127">
        <v>1283</v>
      </c>
      <c r="W127">
        <v>196</v>
      </c>
      <c r="X127">
        <v>1</v>
      </c>
      <c r="Y127">
        <v>0</v>
      </c>
      <c r="Z127">
        <v>0</v>
      </c>
      <c r="AA127">
        <v>0</v>
      </c>
      <c r="AB127">
        <v>1</v>
      </c>
      <c r="AC127" t="s">
        <v>56</v>
      </c>
      <c r="AD127" t="s">
        <v>32</v>
      </c>
      <c r="AE127">
        <v>0.64</v>
      </c>
    </row>
    <row r="128" spans="1:31">
      <c r="A128" t="s">
        <v>277</v>
      </c>
      <c r="B128">
        <v>2012</v>
      </c>
      <c r="C128" t="s">
        <v>32</v>
      </c>
      <c r="D128" t="s">
        <v>33</v>
      </c>
      <c r="E128" t="s">
        <v>261</v>
      </c>
      <c r="F128" t="s">
        <v>33</v>
      </c>
      <c r="G128" t="s">
        <v>33</v>
      </c>
      <c r="H128" t="s">
        <v>62</v>
      </c>
      <c r="I128" t="s">
        <v>33</v>
      </c>
      <c r="J128" t="s">
        <v>33</v>
      </c>
      <c r="K128">
        <v>0</v>
      </c>
      <c r="L128">
        <v>0</v>
      </c>
      <c r="M128">
        <v>0</v>
      </c>
      <c r="N128">
        <v>0.69799999999999995</v>
      </c>
      <c r="O128" t="s">
        <v>35</v>
      </c>
      <c r="P128" t="s">
        <v>232</v>
      </c>
      <c r="Q128">
        <v>0.69799999999999995</v>
      </c>
      <c r="R128">
        <v>0</v>
      </c>
      <c r="S128">
        <v>0</v>
      </c>
      <c r="T128">
        <v>0</v>
      </c>
      <c r="U128" t="s">
        <v>37</v>
      </c>
      <c r="V128" t="s">
        <v>37</v>
      </c>
      <c r="W128">
        <v>527</v>
      </c>
      <c r="X128">
        <v>0</v>
      </c>
      <c r="Y128">
        <v>0</v>
      </c>
      <c r="Z128">
        <v>0</v>
      </c>
      <c r="AA128">
        <v>0</v>
      </c>
      <c r="AB128">
        <v>1</v>
      </c>
      <c r="AC128" t="s">
        <v>38</v>
      </c>
      <c r="AD128" t="s">
        <v>32</v>
      </c>
      <c r="AE128">
        <v>1</v>
      </c>
    </row>
    <row r="129" spans="1:31">
      <c r="A129" t="s">
        <v>278</v>
      </c>
      <c r="B129">
        <v>2012</v>
      </c>
      <c r="C129" t="s">
        <v>32</v>
      </c>
      <c r="D129" t="s">
        <v>33</v>
      </c>
      <c r="E129" t="s">
        <v>261</v>
      </c>
      <c r="F129" t="s">
        <v>33</v>
      </c>
      <c r="G129" t="s">
        <v>33</v>
      </c>
      <c r="H129" t="s">
        <v>62</v>
      </c>
      <c r="I129" t="s">
        <v>40</v>
      </c>
      <c r="J129" t="s">
        <v>33</v>
      </c>
      <c r="K129">
        <v>0</v>
      </c>
      <c r="L129">
        <v>0</v>
      </c>
      <c r="M129">
        <v>0</v>
      </c>
      <c r="N129">
        <v>1.194</v>
      </c>
      <c r="O129" t="s">
        <v>35</v>
      </c>
      <c r="P129" t="s">
        <v>274</v>
      </c>
      <c r="Q129">
        <v>1.194</v>
      </c>
      <c r="R129">
        <v>0</v>
      </c>
      <c r="S129">
        <v>0</v>
      </c>
      <c r="T129">
        <v>0</v>
      </c>
      <c r="U129" t="s">
        <v>37</v>
      </c>
      <c r="V129" t="s">
        <v>37</v>
      </c>
      <c r="W129">
        <v>307</v>
      </c>
      <c r="X129">
        <v>0</v>
      </c>
      <c r="Y129">
        <v>0</v>
      </c>
      <c r="Z129">
        <v>0</v>
      </c>
      <c r="AA129">
        <v>0</v>
      </c>
      <c r="AB129">
        <v>1</v>
      </c>
      <c r="AC129" t="s">
        <v>38</v>
      </c>
      <c r="AD129" t="s">
        <v>32</v>
      </c>
      <c r="AE129">
        <v>1</v>
      </c>
    </row>
    <row r="130" spans="1:31">
      <c r="A130" t="s">
        <v>279</v>
      </c>
      <c r="B130">
        <v>2012</v>
      </c>
      <c r="C130" t="s">
        <v>32</v>
      </c>
      <c r="D130" t="s">
        <v>33</v>
      </c>
      <c r="E130" t="s">
        <v>261</v>
      </c>
      <c r="F130" t="s">
        <v>33</v>
      </c>
      <c r="G130" t="s">
        <v>33</v>
      </c>
      <c r="H130" t="s">
        <v>62</v>
      </c>
      <c r="I130" t="s">
        <v>43</v>
      </c>
      <c r="J130" t="s">
        <v>33</v>
      </c>
      <c r="K130">
        <v>0</v>
      </c>
      <c r="L130">
        <v>0</v>
      </c>
      <c r="M130">
        <v>0</v>
      </c>
      <c r="N130">
        <v>1.663</v>
      </c>
      <c r="O130" t="s">
        <v>35</v>
      </c>
      <c r="P130" t="s">
        <v>117</v>
      </c>
      <c r="Q130">
        <v>1.663</v>
      </c>
      <c r="R130">
        <v>0</v>
      </c>
      <c r="S130">
        <v>0</v>
      </c>
      <c r="T130">
        <v>0</v>
      </c>
      <c r="U130" t="s">
        <v>37</v>
      </c>
      <c r="V130" t="s">
        <v>37</v>
      </c>
      <c r="W130">
        <v>220</v>
      </c>
      <c r="X130">
        <v>0</v>
      </c>
      <c r="Y130">
        <v>0</v>
      </c>
      <c r="Z130">
        <v>0</v>
      </c>
      <c r="AA130">
        <v>0</v>
      </c>
      <c r="AB130">
        <v>1</v>
      </c>
      <c r="AC130" t="s">
        <v>38</v>
      </c>
      <c r="AD130" t="s">
        <v>32</v>
      </c>
      <c r="AE130">
        <v>1</v>
      </c>
    </row>
    <row r="131" spans="1:31">
      <c r="A131" t="s">
        <v>280</v>
      </c>
      <c r="B131">
        <v>2012</v>
      </c>
      <c r="C131" t="s">
        <v>32</v>
      </c>
      <c r="D131" t="s">
        <v>33</v>
      </c>
      <c r="E131" t="s">
        <v>261</v>
      </c>
      <c r="F131" t="s">
        <v>33</v>
      </c>
      <c r="G131" t="s">
        <v>33</v>
      </c>
      <c r="H131" t="s">
        <v>68</v>
      </c>
      <c r="I131" t="s">
        <v>33</v>
      </c>
      <c r="J131" t="s">
        <v>33</v>
      </c>
      <c r="K131">
        <v>1.4374610000000001</v>
      </c>
      <c r="L131">
        <v>0.75229100000000004</v>
      </c>
      <c r="M131">
        <v>0.35799999999999998</v>
      </c>
      <c r="N131">
        <v>3.8079999999999998</v>
      </c>
      <c r="O131" t="s">
        <v>35</v>
      </c>
      <c r="P131" t="s">
        <v>281</v>
      </c>
      <c r="Q131">
        <v>2.37</v>
      </c>
      <c r="R131">
        <v>1.079</v>
      </c>
      <c r="S131">
        <v>1662</v>
      </c>
      <c r="T131">
        <v>876</v>
      </c>
      <c r="U131">
        <v>414</v>
      </c>
      <c r="V131">
        <v>4401</v>
      </c>
      <c r="W131">
        <v>528</v>
      </c>
      <c r="X131">
        <v>4</v>
      </c>
      <c r="Y131">
        <v>0</v>
      </c>
      <c r="Z131">
        <v>0</v>
      </c>
      <c r="AA131">
        <v>0</v>
      </c>
      <c r="AB131">
        <v>1</v>
      </c>
      <c r="AC131" t="s">
        <v>48</v>
      </c>
      <c r="AD131" t="s">
        <v>32</v>
      </c>
      <c r="AE131">
        <v>2.11</v>
      </c>
    </row>
    <row r="132" spans="1:31">
      <c r="A132" t="s">
        <v>282</v>
      </c>
      <c r="B132">
        <v>2012</v>
      </c>
      <c r="C132" t="s">
        <v>32</v>
      </c>
      <c r="D132" t="s">
        <v>33</v>
      </c>
      <c r="E132" t="s">
        <v>261</v>
      </c>
      <c r="F132" t="s">
        <v>33</v>
      </c>
      <c r="G132" t="s">
        <v>33</v>
      </c>
      <c r="H132" t="s">
        <v>68</v>
      </c>
      <c r="I132" t="s">
        <v>40</v>
      </c>
      <c r="J132" t="s">
        <v>33</v>
      </c>
      <c r="K132">
        <v>0</v>
      </c>
      <c r="L132">
        <v>0</v>
      </c>
      <c r="M132">
        <v>0</v>
      </c>
      <c r="N132">
        <v>1.179</v>
      </c>
      <c r="O132" t="s">
        <v>35</v>
      </c>
      <c r="P132" t="s">
        <v>274</v>
      </c>
      <c r="Q132">
        <v>1.179</v>
      </c>
      <c r="R132">
        <v>0</v>
      </c>
      <c r="S132">
        <v>0</v>
      </c>
      <c r="T132">
        <v>0</v>
      </c>
      <c r="U132" t="s">
        <v>37</v>
      </c>
      <c r="V132" t="s">
        <v>37</v>
      </c>
      <c r="W132">
        <v>311</v>
      </c>
      <c r="X132">
        <v>0</v>
      </c>
      <c r="Y132">
        <v>0</v>
      </c>
      <c r="Z132">
        <v>0</v>
      </c>
      <c r="AA132">
        <v>0</v>
      </c>
      <c r="AB132">
        <v>1</v>
      </c>
      <c r="AC132" t="s">
        <v>38</v>
      </c>
      <c r="AD132" t="s">
        <v>32</v>
      </c>
      <c r="AE132">
        <v>1</v>
      </c>
    </row>
    <row r="133" spans="1:31">
      <c r="A133" t="s">
        <v>283</v>
      </c>
      <c r="B133">
        <v>2012</v>
      </c>
      <c r="C133" t="s">
        <v>32</v>
      </c>
      <c r="D133" t="s">
        <v>33</v>
      </c>
      <c r="E133" t="s">
        <v>261</v>
      </c>
      <c r="F133" t="s">
        <v>33</v>
      </c>
      <c r="G133" t="s">
        <v>33</v>
      </c>
      <c r="H133" t="s">
        <v>68</v>
      </c>
      <c r="I133" t="s">
        <v>43</v>
      </c>
      <c r="J133" t="s">
        <v>33</v>
      </c>
      <c r="K133">
        <v>3.0644019999999998</v>
      </c>
      <c r="L133">
        <v>1.5845119999999999</v>
      </c>
      <c r="M133">
        <v>0.77400000000000002</v>
      </c>
      <c r="N133">
        <v>7.9710000000000001</v>
      </c>
      <c r="O133" t="s">
        <v>35</v>
      </c>
      <c r="P133" t="s">
        <v>284</v>
      </c>
      <c r="Q133">
        <v>4.907</v>
      </c>
      <c r="R133">
        <v>2.2909999999999999</v>
      </c>
      <c r="S133">
        <v>1662</v>
      </c>
      <c r="T133">
        <v>876</v>
      </c>
      <c r="U133">
        <v>420</v>
      </c>
      <c r="V133">
        <v>4322</v>
      </c>
      <c r="W133">
        <v>217</v>
      </c>
      <c r="X133">
        <v>4</v>
      </c>
      <c r="Y133">
        <v>0</v>
      </c>
      <c r="Z133">
        <v>0</v>
      </c>
      <c r="AA133">
        <v>0</v>
      </c>
      <c r="AB133">
        <v>1</v>
      </c>
      <c r="AC133" t="s">
        <v>48</v>
      </c>
      <c r="AD133" t="s">
        <v>32</v>
      </c>
      <c r="AE133">
        <v>1.83</v>
      </c>
    </row>
    <row r="134" spans="1:31">
      <c r="A134" t="s">
        <v>285</v>
      </c>
      <c r="B134">
        <v>2012</v>
      </c>
      <c r="C134" t="s">
        <v>32</v>
      </c>
      <c r="D134" t="s">
        <v>33</v>
      </c>
      <c r="E134" t="s">
        <v>261</v>
      </c>
      <c r="F134" t="s">
        <v>33</v>
      </c>
      <c r="G134" t="s">
        <v>33</v>
      </c>
      <c r="H134" t="s">
        <v>74</v>
      </c>
      <c r="I134" t="s">
        <v>33</v>
      </c>
      <c r="J134" t="s">
        <v>33</v>
      </c>
      <c r="K134">
        <v>1.053868</v>
      </c>
      <c r="L134">
        <v>0.62507599999999996</v>
      </c>
      <c r="M134">
        <v>0.20300000000000001</v>
      </c>
      <c r="N134">
        <v>3.141</v>
      </c>
      <c r="O134" t="s">
        <v>35</v>
      </c>
      <c r="P134" t="s">
        <v>286</v>
      </c>
      <c r="Q134">
        <v>2.0870000000000002</v>
      </c>
      <c r="R134">
        <v>0.85</v>
      </c>
      <c r="S134">
        <v>750</v>
      </c>
      <c r="T134">
        <v>445</v>
      </c>
      <c r="U134">
        <v>145</v>
      </c>
      <c r="V134">
        <v>2236</v>
      </c>
      <c r="W134">
        <v>326</v>
      </c>
      <c r="X134">
        <v>3</v>
      </c>
      <c r="Y134">
        <v>0</v>
      </c>
      <c r="Z134">
        <v>0</v>
      </c>
      <c r="AA134">
        <v>0</v>
      </c>
      <c r="AB134">
        <v>1</v>
      </c>
      <c r="AC134" t="s">
        <v>76</v>
      </c>
      <c r="AD134" t="s">
        <v>32</v>
      </c>
      <c r="AE134">
        <v>1.22</v>
      </c>
    </row>
    <row r="135" spans="1:31">
      <c r="A135" t="s">
        <v>287</v>
      </c>
      <c r="B135">
        <v>2012</v>
      </c>
      <c r="C135" t="s">
        <v>32</v>
      </c>
      <c r="D135" t="s">
        <v>33</v>
      </c>
      <c r="E135" t="s">
        <v>261</v>
      </c>
      <c r="F135" t="s">
        <v>33</v>
      </c>
      <c r="G135" t="s">
        <v>33</v>
      </c>
      <c r="H135" t="s">
        <v>74</v>
      </c>
      <c r="I135" t="s">
        <v>40</v>
      </c>
      <c r="J135" t="s">
        <v>33</v>
      </c>
      <c r="K135">
        <v>0</v>
      </c>
      <c r="L135">
        <v>0</v>
      </c>
      <c r="M135">
        <v>0</v>
      </c>
      <c r="N135">
        <v>1.9330000000000001</v>
      </c>
      <c r="O135" t="s">
        <v>35</v>
      </c>
      <c r="P135" t="s">
        <v>50</v>
      </c>
      <c r="Q135">
        <v>1.9330000000000001</v>
      </c>
      <c r="R135">
        <v>0</v>
      </c>
      <c r="S135">
        <v>0</v>
      </c>
      <c r="T135">
        <v>0</v>
      </c>
      <c r="U135" t="s">
        <v>37</v>
      </c>
      <c r="V135" t="s">
        <v>37</v>
      </c>
      <c r="W135">
        <v>189</v>
      </c>
      <c r="X135">
        <v>0</v>
      </c>
      <c r="Y135">
        <v>0</v>
      </c>
      <c r="Z135">
        <v>0</v>
      </c>
      <c r="AA135">
        <v>0</v>
      </c>
      <c r="AB135">
        <v>1</v>
      </c>
      <c r="AC135" t="s">
        <v>38</v>
      </c>
      <c r="AD135" t="s">
        <v>32</v>
      </c>
      <c r="AE135">
        <v>1</v>
      </c>
    </row>
    <row r="136" spans="1:31">
      <c r="A136" t="s">
        <v>288</v>
      </c>
      <c r="B136">
        <v>2012</v>
      </c>
      <c r="C136" t="s">
        <v>32</v>
      </c>
      <c r="D136" t="s">
        <v>33</v>
      </c>
      <c r="E136" t="s">
        <v>261</v>
      </c>
      <c r="F136" t="s">
        <v>33</v>
      </c>
      <c r="G136" t="s">
        <v>33</v>
      </c>
      <c r="H136" t="s">
        <v>74</v>
      </c>
      <c r="I136" t="s">
        <v>43</v>
      </c>
      <c r="J136" t="s">
        <v>33</v>
      </c>
      <c r="K136">
        <v>2.1132909999999998</v>
      </c>
      <c r="L136">
        <v>1.258264</v>
      </c>
      <c r="M136">
        <v>0.40200000000000002</v>
      </c>
      <c r="N136">
        <v>6.274</v>
      </c>
      <c r="O136" t="s">
        <v>35</v>
      </c>
      <c r="P136" t="s">
        <v>289</v>
      </c>
      <c r="Q136">
        <v>4.16</v>
      </c>
      <c r="R136">
        <v>1.7110000000000001</v>
      </c>
      <c r="S136">
        <v>750</v>
      </c>
      <c r="T136">
        <v>445</v>
      </c>
      <c r="U136">
        <v>143</v>
      </c>
      <c r="V136">
        <v>2227</v>
      </c>
      <c r="W136">
        <v>137</v>
      </c>
      <c r="X136">
        <v>3</v>
      </c>
      <c r="Y136">
        <v>0</v>
      </c>
      <c r="Z136">
        <v>0</v>
      </c>
      <c r="AA136">
        <v>0</v>
      </c>
      <c r="AB136">
        <v>1</v>
      </c>
      <c r="AC136" t="s">
        <v>76</v>
      </c>
      <c r="AD136" t="s">
        <v>32</v>
      </c>
      <c r="AE136">
        <v>1.04</v>
      </c>
    </row>
    <row r="137" spans="1:31">
      <c r="A137" t="s">
        <v>290</v>
      </c>
      <c r="B137">
        <v>2012</v>
      </c>
      <c r="C137" t="s">
        <v>32</v>
      </c>
      <c r="D137" t="s">
        <v>33</v>
      </c>
      <c r="E137" t="s">
        <v>261</v>
      </c>
      <c r="F137" t="s">
        <v>33</v>
      </c>
      <c r="G137" t="s">
        <v>33</v>
      </c>
      <c r="H137" t="s">
        <v>81</v>
      </c>
      <c r="I137" t="s">
        <v>33</v>
      </c>
      <c r="J137" t="s">
        <v>33</v>
      </c>
      <c r="K137">
        <v>2.6227109999999998</v>
      </c>
      <c r="L137">
        <v>1.9533510000000001</v>
      </c>
      <c r="M137">
        <v>0.25900000000000001</v>
      </c>
      <c r="N137">
        <v>9.7940000000000005</v>
      </c>
      <c r="O137" t="s">
        <v>35</v>
      </c>
      <c r="P137" t="s">
        <v>291</v>
      </c>
      <c r="Q137">
        <v>7.1710000000000003</v>
      </c>
      <c r="R137">
        <v>2.363</v>
      </c>
      <c r="S137">
        <v>689</v>
      </c>
      <c r="T137">
        <v>513</v>
      </c>
      <c r="U137">
        <v>68</v>
      </c>
      <c r="V137">
        <v>2573</v>
      </c>
      <c r="W137">
        <v>155</v>
      </c>
      <c r="X137">
        <v>2</v>
      </c>
      <c r="Y137">
        <v>0</v>
      </c>
      <c r="Z137">
        <v>0</v>
      </c>
      <c r="AA137">
        <v>0</v>
      </c>
      <c r="AB137">
        <v>1</v>
      </c>
      <c r="AC137" t="s">
        <v>83</v>
      </c>
      <c r="AD137" t="s">
        <v>32</v>
      </c>
      <c r="AE137">
        <v>2.2999999999999998</v>
      </c>
    </row>
    <row r="138" spans="1:31">
      <c r="A138" t="s">
        <v>292</v>
      </c>
      <c r="B138">
        <v>2012</v>
      </c>
      <c r="C138" t="s">
        <v>32</v>
      </c>
      <c r="D138" t="s">
        <v>33</v>
      </c>
      <c r="E138" t="s">
        <v>261</v>
      </c>
      <c r="F138" t="s">
        <v>33</v>
      </c>
      <c r="G138" t="s">
        <v>33</v>
      </c>
      <c r="H138" t="s">
        <v>81</v>
      </c>
      <c r="I138" t="s">
        <v>40</v>
      </c>
      <c r="J138" t="s">
        <v>33</v>
      </c>
      <c r="K138">
        <v>0</v>
      </c>
      <c r="L138">
        <v>0</v>
      </c>
      <c r="M138">
        <v>0</v>
      </c>
      <c r="N138">
        <v>3.8889999999999998</v>
      </c>
      <c r="O138" t="s">
        <v>35</v>
      </c>
      <c r="P138" t="s">
        <v>248</v>
      </c>
      <c r="Q138">
        <v>3.8889999999999998</v>
      </c>
      <c r="R138">
        <v>0</v>
      </c>
      <c r="S138">
        <v>0</v>
      </c>
      <c r="T138">
        <v>0</v>
      </c>
      <c r="U138" t="s">
        <v>37</v>
      </c>
      <c r="V138" t="s">
        <v>37</v>
      </c>
      <c r="W138">
        <v>93</v>
      </c>
      <c r="X138">
        <v>0</v>
      </c>
      <c r="Y138">
        <v>0</v>
      </c>
      <c r="Z138">
        <v>0</v>
      </c>
      <c r="AA138">
        <v>0</v>
      </c>
      <c r="AB138">
        <v>1</v>
      </c>
      <c r="AC138" t="s">
        <v>38</v>
      </c>
      <c r="AD138" t="s">
        <v>32</v>
      </c>
      <c r="AE138">
        <v>1</v>
      </c>
    </row>
    <row r="139" spans="1:31">
      <c r="A139" t="s">
        <v>293</v>
      </c>
      <c r="B139">
        <v>2012</v>
      </c>
      <c r="C139" t="s">
        <v>32</v>
      </c>
      <c r="D139" t="s">
        <v>33</v>
      </c>
      <c r="E139" t="s">
        <v>261</v>
      </c>
      <c r="F139" t="s">
        <v>33</v>
      </c>
      <c r="G139" t="s">
        <v>33</v>
      </c>
      <c r="H139" t="s">
        <v>81</v>
      </c>
      <c r="I139" t="s">
        <v>43</v>
      </c>
      <c r="J139" t="s">
        <v>33</v>
      </c>
      <c r="K139">
        <v>5.2968229999999998</v>
      </c>
      <c r="L139">
        <v>3.9601220000000001</v>
      </c>
      <c r="M139">
        <v>0.503</v>
      </c>
      <c r="N139">
        <v>19.294</v>
      </c>
      <c r="O139" t="s">
        <v>35</v>
      </c>
      <c r="P139" t="s">
        <v>294</v>
      </c>
      <c r="Q139">
        <v>13.997</v>
      </c>
      <c r="R139">
        <v>4.7939999999999996</v>
      </c>
      <c r="S139">
        <v>689</v>
      </c>
      <c r="T139">
        <v>513</v>
      </c>
      <c r="U139">
        <v>65</v>
      </c>
      <c r="V139">
        <v>2509</v>
      </c>
      <c r="W139">
        <v>62</v>
      </c>
      <c r="X139">
        <v>2</v>
      </c>
      <c r="Y139">
        <v>0</v>
      </c>
      <c r="Z139">
        <v>0</v>
      </c>
      <c r="AA139">
        <v>0</v>
      </c>
      <c r="AB139">
        <v>1</v>
      </c>
      <c r="AC139" t="s">
        <v>83</v>
      </c>
      <c r="AD139" t="s">
        <v>32</v>
      </c>
      <c r="AE139">
        <v>1.91</v>
      </c>
    </row>
    <row r="140" spans="1:31">
      <c r="A140" t="s">
        <v>295</v>
      </c>
      <c r="B140">
        <v>2012</v>
      </c>
      <c r="C140" t="s">
        <v>32</v>
      </c>
      <c r="D140" t="s">
        <v>33</v>
      </c>
      <c r="E140" t="s">
        <v>261</v>
      </c>
      <c r="F140" t="s">
        <v>33</v>
      </c>
      <c r="G140" t="s">
        <v>33</v>
      </c>
      <c r="H140" t="s">
        <v>89</v>
      </c>
      <c r="I140" t="s">
        <v>33</v>
      </c>
      <c r="J140" t="s">
        <v>33</v>
      </c>
      <c r="K140">
        <v>1.084473</v>
      </c>
      <c r="L140">
        <v>1.1229370000000001</v>
      </c>
      <c r="M140">
        <v>2.1999999999999999E-2</v>
      </c>
      <c r="N140">
        <v>6.1680000000000001</v>
      </c>
      <c r="O140" t="s">
        <v>35</v>
      </c>
      <c r="P140" t="s">
        <v>44</v>
      </c>
      <c r="Q140">
        <v>5.0839999999999996</v>
      </c>
      <c r="R140">
        <v>1.0620000000000001</v>
      </c>
      <c r="S140">
        <v>129</v>
      </c>
      <c r="T140">
        <v>132</v>
      </c>
      <c r="U140">
        <v>3</v>
      </c>
      <c r="V140">
        <v>732</v>
      </c>
      <c r="W140">
        <v>76</v>
      </c>
      <c r="X140">
        <v>1</v>
      </c>
      <c r="Y140">
        <v>0</v>
      </c>
      <c r="Z140">
        <v>0</v>
      </c>
      <c r="AA140">
        <v>0</v>
      </c>
      <c r="AB140">
        <v>1</v>
      </c>
      <c r="AC140" t="s">
        <v>56</v>
      </c>
      <c r="AD140" t="s">
        <v>32</v>
      </c>
      <c r="AE140">
        <v>0.88</v>
      </c>
    </row>
    <row r="141" spans="1:31">
      <c r="A141" t="s">
        <v>296</v>
      </c>
      <c r="B141">
        <v>2012</v>
      </c>
      <c r="C141" t="s">
        <v>32</v>
      </c>
      <c r="D141" t="s">
        <v>33</v>
      </c>
      <c r="E141" t="s">
        <v>261</v>
      </c>
      <c r="F141" t="s">
        <v>33</v>
      </c>
      <c r="G141" t="s">
        <v>33</v>
      </c>
      <c r="H141" t="s">
        <v>89</v>
      </c>
      <c r="I141" t="s">
        <v>40</v>
      </c>
      <c r="J141" t="s">
        <v>33</v>
      </c>
      <c r="K141">
        <v>0</v>
      </c>
      <c r="L141">
        <v>0</v>
      </c>
      <c r="M141">
        <v>0</v>
      </c>
      <c r="N141">
        <v>8.2210000000000001</v>
      </c>
      <c r="O141" t="s">
        <v>35</v>
      </c>
      <c r="P141" t="s">
        <v>91</v>
      </c>
      <c r="Q141">
        <v>8.2210000000000001</v>
      </c>
      <c r="R141">
        <v>0</v>
      </c>
      <c r="S141">
        <v>0</v>
      </c>
      <c r="T141">
        <v>0</v>
      </c>
      <c r="U141" t="s">
        <v>37</v>
      </c>
      <c r="V141" t="s">
        <v>37</v>
      </c>
      <c r="W141">
        <v>43</v>
      </c>
      <c r="X141">
        <v>0</v>
      </c>
      <c r="Y141">
        <v>0</v>
      </c>
      <c r="Z141">
        <v>0</v>
      </c>
      <c r="AA141">
        <v>0</v>
      </c>
      <c r="AB141">
        <v>1</v>
      </c>
      <c r="AC141" t="s">
        <v>38</v>
      </c>
      <c r="AD141" t="s">
        <v>32</v>
      </c>
      <c r="AE141">
        <v>1</v>
      </c>
    </row>
    <row r="142" spans="1:31">
      <c r="A142" t="s">
        <v>297</v>
      </c>
      <c r="B142">
        <v>2012</v>
      </c>
      <c r="C142" t="s">
        <v>32</v>
      </c>
      <c r="D142" t="s">
        <v>33</v>
      </c>
      <c r="E142" t="s">
        <v>261</v>
      </c>
      <c r="F142" t="s">
        <v>33</v>
      </c>
      <c r="G142" t="s">
        <v>33</v>
      </c>
      <c r="H142" t="s">
        <v>89</v>
      </c>
      <c r="I142" t="s">
        <v>43</v>
      </c>
      <c r="J142" t="s">
        <v>33</v>
      </c>
      <c r="K142">
        <v>2.259487</v>
      </c>
      <c r="L142">
        <v>2.355534</v>
      </c>
      <c r="M142">
        <v>4.4999999999999998E-2</v>
      </c>
      <c r="N142">
        <v>12.558999999999999</v>
      </c>
      <c r="O142" t="s">
        <v>35</v>
      </c>
      <c r="P142" t="s">
        <v>93</v>
      </c>
      <c r="Q142">
        <v>10.298999999999999</v>
      </c>
      <c r="R142">
        <v>2.2149999999999999</v>
      </c>
      <c r="S142">
        <v>129</v>
      </c>
      <c r="T142">
        <v>132</v>
      </c>
      <c r="U142">
        <v>3</v>
      </c>
      <c r="V142">
        <v>715</v>
      </c>
      <c r="W142">
        <v>33</v>
      </c>
      <c r="X142">
        <v>1</v>
      </c>
      <c r="Y142">
        <v>0</v>
      </c>
      <c r="Z142">
        <v>0</v>
      </c>
      <c r="AA142">
        <v>0</v>
      </c>
      <c r="AB142">
        <v>1</v>
      </c>
      <c r="AC142" t="s">
        <v>56</v>
      </c>
      <c r="AD142" t="s">
        <v>32</v>
      </c>
      <c r="AE142">
        <v>0.8</v>
      </c>
    </row>
    <row r="143" spans="1:31">
      <c r="A143" t="s">
        <v>298</v>
      </c>
      <c r="B143">
        <v>2012</v>
      </c>
      <c r="C143" t="s">
        <v>32</v>
      </c>
      <c r="D143" t="s">
        <v>33</v>
      </c>
      <c r="E143" t="s">
        <v>261</v>
      </c>
      <c r="F143" t="s">
        <v>33</v>
      </c>
      <c r="G143" t="s">
        <v>33</v>
      </c>
      <c r="H143" t="s">
        <v>33</v>
      </c>
      <c r="I143" t="s">
        <v>33</v>
      </c>
      <c r="J143" t="s">
        <v>33</v>
      </c>
      <c r="K143">
        <v>0.73695600000000006</v>
      </c>
      <c r="L143">
        <v>0.23833599999999999</v>
      </c>
      <c r="M143">
        <v>0.34599999999999997</v>
      </c>
      <c r="N143">
        <v>1.3720000000000001</v>
      </c>
      <c r="O143" t="s">
        <v>35</v>
      </c>
      <c r="P143" t="s">
        <v>299</v>
      </c>
      <c r="Q143">
        <v>0.63500000000000001</v>
      </c>
      <c r="R143">
        <v>0.39100000000000001</v>
      </c>
      <c r="S143">
        <v>4223</v>
      </c>
      <c r="T143">
        <v>1360</v>
      </c>
      <c r="U143">
        <v>1982</v>
      </c>
      <c r="V143">
        <v>7862</v>
      </c>
      <c r="W143">
        <v>2487</v>
      </c>
      <c r="X143">
        <v>12</v>
      </c>
      <c r="Y143">
        <v>0</v>
      </c>
      <c r="Z143">
        <v>0</v>
      </c>
      <c r="AA143">
        <v>0</v>
      </c>
      <c r="AB143">
        <v>1</v>
      </c>
      <c r="AC143" t="s">
        <v>96</v>
      </c>
      <c r="AD143" t="s">
        <v>32</v>
      </c>
      <c r="AE143">
        <v>1.93</v>
      </c>
    </row>
    <row r="144" spans="1:31">
      <c r="A144" t="s">
        <v>300</v>
      </c>
      <c r="B144">
        <v>2012</v>
      </c>
      <c r="C144" t="s">
        <v>32</v>
      </c>
      <c r="D144" t="s">
        <v>33</v>
      </c>
      <c r="E144" t="s">
        <v>261</v>
      </c>
      <c r="F144" t="s">
        <v>33</v>
      </c>
      <c r="G144" t="s">
        <v>33</v>
      </c>
      <c r="H144" t="s">
        <v>33</v>
      </c>
      <c r="I144" t="s">
        <v>40</v>
      </c>
      <c r="J144" t="s">
        <v>33</v>
      </c>
      <c r="K144">
        <v>0</v>
      </c>
      <c r="L144">
        <v>0</v>
      </c>
      <c r="M144">
        <v>0</v>
      </c>
      <c r="N144">
        <v>0.252</v>
      </c>
      <c r="O144" t="s">
        <v>35</v>
      </c>
      <c r="P144" t="s">
        <v>301</v>
      </c>
      <c r="Q144">
        <v>0.252</v>
      </c>
      <c r="R144">
        <v>0</v>
      </c>
      <c r="S144">
        <v>0</v>
      </c>
      <c r="T144">
        <v>0</v>
      </c>
      <c r="U144" t="s">
        <v>37</v>
      </c>
      <c r="V144" t="s">
        <v>37</v>
      </c>
      <c r="W144">
        <v>1462</v>
      </c>
      <c r="X144">
        <v>0</v>
      </c>
      <c r="Y144">
        <v>0</v>
      </c>
      <c r="Z144">
        <v>0</v>
      </c>
      <c r="AA144">
        <v>0</v>
      </c>
      <c r="AB144">
        <v>1</v>
      </c>
      <c r="AC144" t="s">
        <v>38</v>
      </c>
      <c r="AD144" t="s">
        <v>32</v>
      </c>
      <c r="AE144">
        <v>1</v>
      </c>
    </row>
    <row r="145" spans="1:31">
      <c r="A145" t="s">
        <v>302</v>
      </c>
      <c r="B145">
        <v>2012</v>
      </c>
      <c r="C145" t="s">
        <v>32</v>
      </c>
      <c r="D145" t="s">
        <v>33</v>
      </c>
      <c r="E145" t="s">
        <v>261</v>
      </c>
      <c r="F145" t="s">
        <v>33</v>
      </c>
      <c r="G145" t="s">
        <v>33</v>
      </c>
      <c r="H145" t="s">
        <v>33</v>
      </c>
      <c r="I145" t="s">
        <v>43</v>
      </c>
      <c r="J145" t="s">
        <v>33</v>
      </c>
      <c r="K145">
        <v>1.414814</v>
      </c>
      <c r="L145">
        <v>0.45710800000000001</v>
      </c>
      <c r="M145">
        <v>0.66400000000000003</v>
      </c>
      <c r="N145">
        <v>2.63</v>
      </c>
      <c r="O145" t="s">
        <v>35</v>
      </c>
      <c r="P145" t="s">
        <v>303</v>
      </c>
      <c r="Q145">
        <v>1.2150000000000001</v>
      </c>
      <c r="R145">
        <v>0.751</v>
      </c>
      <c r="S145">
        <v>4223</v>
      </c>
      <c r="T145">
        <v>1360</v>
      </c>
      <c r="U145">
        <v>1981</v>
      </c>
      <c r="V145">
        <v>7849</v>
      </c>
      <c r="W145">
        <v>1025</v>
      </c>
      <c r="X145">
        <v>12</v>
      </c>
      <c r="Y145">
        <v>0</v>
      </c>
      <c r="Z145">
        <v>0</v>
      </c>
      <c r="AA145">
        <v>0</v>
      </c>
      <c r="AB145">
        <v>1</v>
      </c>
      <c r="AC145" t="s">
        <v>96</v>
      </c>
      <c r="AD145" t="s">
        <v>32</v>
      </c>
      <c r="AE145">
        <v>1.53</v>
      </c>
    </row>
    <row r="146" spans="1:31">
      <c r="A146" t="s">
        <v>304</v>
      </c>
      <c r="B146">
        <v>2012</v>
      </c>
      <c r="C146" t="s">
        <v>32</v>
      </c>
      <c r="D146" t="s">
        <v>33</v>
      </c>
      <c r="E146" t="s">
        <v>305</v>
      </c>
      <c r="F146" t="s">
        <v>33</v>
      </c>
      <c r="G146" t="s">
        <v>33</v>
      </c>
      <c r="H146" t="s">
        <v>46</v>
      </c>
      <c r="I146" t="s">
        <v>33</v>
      </c>
      <c r="J146" t="s">
        <v>33</v>
      </c>
      <c r="K146">
        <v>0</v>
      </c>
      <c r="L146">
        <v>0</v>
      </c>
      <c r="M146">
        <v>0</v>
      </c>
      <c r="N146">
        <v>9.7390000000000008</v>
      </c>
      <c r="O146" t="s">
        <v>35</v>
      </c>
      <c r="P146" t="s">
        <v>174</v>
      </c>
      <c r="Q146">
        <v>9.7390000000000008</v>
      </c>
      <c r="R146">
        <v>0</v>
      </c>
      <c r="S146">
        <v>0</v>
      </c>
      <c r="T146">
        <v>0</v>
      </c>
      <c r="U146" t="s">
        <v>37</v>
      </c>
      <c r="V146" t="s">
        <v>37</v>
      </c>
      <c r="W146">
        <v>36</v>
      </c>
      <c r="X146">
        <v>0</v>
      </c>
      <c r="Y146">
        <v>0</v>
      </c>
      <c r="Z146">
        <v>0</v>
      </c>
      <c r="AA146">
        <v>0</v>
      </c>
      <c r="AB146">
        <v>1</v>
      </c>
      <c r="AC146" t="s">
        <v>38</v>
      </c>
      <c r="AD146" t="s">
        <v>32</v>
      </c>
      <c r="AE146">
        <v>1</v>
      </c>
    </row>
    <row r="147" spans="1:31">
      <c r="A147" t="s">
        <v>306</v>
      </c>
      <c r="B147">
        <v>2012</v>
      </c>
      <c r="C147" t="s">
        <v>32</v>
      </c>
      <c r="D147" t="s">
        <v>33</v>
      </c>
      <c r="E147" t="s">
        <v>305</v>
      </c>
      <c r="F147" t="s">
        <v>33</v>
      </c>
      <c r="G147" t="s">
        <v>33</v>
      </c>
      <c r="H147" t="s">
        <v>54</v>
      </c>
      <c r="I147" t="s">
        <v>33</v>
      </c>
      <c r="J147" t="s">
        <v>33</v>
      </c>
      <c r="K147">
        <v>0.47582099999999999</v>
      </c>
      <c r="L147">
        <v>0.51165000000000005</v>
      </c>
      <c r="M147">
        <v>8.0000000000000002E-3</v>
      </c>
      <c r="N147">
        <v>2.883</v>
      </c>
      <c r="O147" t="s">
        <v>35</v>
      </c>
      <c r="P147" t="s">
        <v>307</v>
      </c>
      <c r="Q147">
        <v>2.407</v>
      </c>
      <c r="R147">
        <v>0.46800000000000003</v>
      </c>
      <c r="S147">
        <v>82</v>
      </c>
      <c r="T147">
        <v>87</v>
      </c>
      <c r="U147">
        <v>1</v>
      </c>
      <c r="V147">
        <v>497</v>
      </c>
      <c r="W147">
        <v>79</v>
      </c>
      <c r="X147">
        <v>1</v>
      </c>
      <c r="Y147">
        <v>0</v>
      </c>
      <c r="Z147">
        <v>0</v>
      </c>
      <c r="AA147">
        <v>0</v>
      </c>
      <c r="AB147">
        <v>1</v>
      </c>
      <c r="AC147" t="s">
        <v>144</v>
      </c>
      <c r="AD147" t="s">
        <v>32</v>
      </c>
      <c r="AE147">
        <v>0.43</v>
      </c>
    </row>
    <row r="148" spans="1:31">
      <c r="A148" t="s">
        <v>308</v>
      </c>
      <c r="B148">
        <v>2012</v>
      </c>
      <c r="C148" t="s">
        <v>32</v>
      </c>
      <c r="D148" t="s">
        <v>33</v>
      </c>
      <c r="E148" t="s">
        <v>305</v>
      </c>
      <c r="F148" t="s">
        <v>33</v>
      </c>
      <c r="G148" t="s">
        <v>33</v>
      </c>
      <c r="H148" t="s">
        <v>54</v>
      </c>
      <c r="I148" t="s">
        <v>40</v>
      </c>
      <c r="J148" t="s">
        <v>33</v>
      </c>
      <c r="K148">
        <v>0</v>
      </c>
      <c r="L148">
        <v>0</v>
      </c>
      <c r="M148">
        <v>0</v>
      </c>
      <c r="N148">
        <v>7.7060000000000004</v>
      </c>
      <c r="O148" t="s">
        <v>35</v>
      </c>
      <c r="P148" t="s">
        <v>202</v>
      </c>
      <c r="Q148">
        <v>7.7060000000000004</v>
      </c>
      <c r="R148">
        <v>0</v>
      </c>
      <c r="S148">
        <v>0</v>
      </c>
      <c r="T148">
        <v>0</v>
      </c>
      <c r="U148" t="s">
        <v>37</v>
      </c>
      <c r="V148" t="s">
        <v>37</v>
      </c>
      <c r="W148">
        <v>46</v>
      </c>
      <c r="X148">
        <v>0</v>
      </c>
      <c r="Y148">
        <v>0</v>
      </c>
      <c r="Z148">
        <v>0</v>
      </c>
      <c r="AA148">
        <v>0</v>
      </c>
      <c r="AB148">
        <v>1</v>
      </c>
      <c r="AC148" t="s">
        <v>38</v>
      </c>
      <c r="AD148" t="s">
        <v>32</v>
      </c>
      <c r="AE148">
        <v>1</v>
      </c>
    </row>
    <row r="149" spans="1:31">
      <c r="A149" t="s">
        <v>309</v>
      </c>
      <c r="B149">
        <v>2012</v>
      </c>
      <c r="C149" t="s">
        <v>32</v>
      </c>
      <c r="D149" t="s">
        <v>33</v>
      </c>
      <c r="E149" t="s">
        <v>305</v>
      </c>
      <c r="F149" t="s">
        <v>33</v>
      </c>
      <c r="G149" t="s">
        <v>33</v>
      </c>
      <c r="H149" t="s">
        <v>54</v>
      </c>
      <c r="I149" t="s">
        <v>43</v>
      </c>
      <c r="J149" t="s">
        <v>33</v>
      </c>
      <c r="K149">
        <v>1.0883910000000001</v>
      </c>
      <c r="L149">
        <v>1.1848749999999999</v>
      </c>
      <c r="M149">
        <v>1.6E-2</v>
      </c>
      <c r="N149">
        <v>6.55</v>
      </c>
      <c r="O149" t="s">
        <v>35</v>
      </c>
      <c r="P149" t="s">
        <v>221</v>
      </c>
      <c r="Q149">
        <v>5.4619999999999997</v>
      </c>
      <c r="R149">
        <v>1.0720000000000001</v>
      </c>
      <c r="S149">
        <v>82</v>
      </c>
      <c r="T149">
        <v>87</v>
      </c>
      <c r="U149">
        <v>1</v>
      </c>
      <c r="V149">
        <v>494</v>
      </c>
      <c r="W149">
        <v>33</v>
      </c>
      <c r="X149">
        <v>1</v>
      </c>
      <c r="Y149">
        <v>0</v>
      </c>
      <c r="Z149">
        <v>0</v>
      </c>
      <c r="AA149">
        <v>0</v>
      </c>
      <c r="AB149">
        <v>1</v>
      </c>
      <c r="AC149" t="s">
        <v>144</v>
      </c>
      <c r="AD149" t="s">
        <v>32</v>
      </c>
      <c r="AE149">
        <v>0.42</v>
      </c>
    </row>
    <row r="150" spans="1:31">
      <c r="A150" t="s">
        <v>310</v>
      </c>
      <c r="B150">
        <v>2012</v>
      </c>
      <c r="C150" t="s">
        <v>32</v>
      </c>
      <c r="D150" t="s">
        <v>33</v>
      </c>
      <c r="E150" t="s">
        <v>305</v>
      </c>
      <c r="F150" t="s">
        <v>33</v>
      </c>
      <c r="G150" t="s">
        <v>33</v>
      </c>
      <c r="H150" t="s">
        <v>62</v>
      </c>
      <c r="I150" t="s">
        <v>33</v>
      </c>
      <c r="J150" t="s">
        <v>33</v>
      </c>
      <c r="K150">
        <v>0</v>
      </c>
      <c r="L150">
        <v>0</v>
      </c>
      <c r="M150">
        <v>0</v>
      </c>
      <c r="N150">
        <v>8.2210000000000001</v>
      </c>
      <c r="O150" t="s">
        <v>35</v>
      </c>
      <c r="P150" t="s">
        <v>91</v>
      </c>
      <c r="Q150">
        <v>8.2210000000000001</v>
      </c>
      <c r="R150">
        <v>0</v>
      </c>
      <c r="S150">
        <v>0</v>
      </c>
      <c r="T150">
        <v>0</v>
      </c>
      <c r="U150" t="s">
        <v>37</v>
      </c>
      <c r="V150" t="s">
        <v>37</v>
      </c>
      <c r="W150">
        <v>43</v>
      </c>
      <c r="X150">
        <v>0</v>
      </c>
      <c r="Y150">
        <v>0</v>
      </c>
      <c r="Z150">
        <v>0</v>
      </c>
      <c r="AA150">
        <v>0</v>
      </c>
      <c r="AB150">
        <v>1</v>
      </c>
      <c r="AC150" t="s">
        <v>38</v>
      </c>
      <c r="AD150" t="s">
        <v>32</v>
      </c>
      <c r="AE150">
        <v>1</v>
      </c>
    </row>
    <row r="151" spans="1:31">
      <c r="A151" t="s">
        <v>311</v>
      </c>
      <c r="B151">
        <v>2012</v>
      </c>
      <c r="C151" t="s">
        <v>32</v>
      </c>
      <c r="D151" t="s">
        <v>33</v>
      </c>
      <c r="E151" t="s">
        <v>305</v>
      </c>
      <c r="F151" t="s">
        <v>33</v>
      </c>
      <c r="G151" t="s">
        <v>33</v>
      </c>
      <c r="H151" t="s">
        <v>33</v>
      </c>
      <c r="I151" t="s">
        <v>33</v>
      </c>
      <c r="J151" t="s">
        <v>33</v>
      </c>
      <c r="K151">
        <v>0.60099199999999997</v>
      </c>
      <c r="L151">
        <v>0.47729500000000002</v>
      </c>
      <c r="M151">
        <v>4.8000000000000001E-2</v>
      </c>
      <c r="N151">
        <v>2.464</v>
      </c>
      <c r="O151" t="s">
        <v>35</v>
      </c>
      <c r="P151" t="s">
        <v>115</v>
      </c>
      <c r="Q151">
        <v>1.863</v>
      </c>
      <c r="R151">
        <v>0.55300000000000005</v>
      </c>
      <c r="S151">
        <v>300</v>
      </c>
      <c r="T151">
        <v>238</v>
      </c>
      <c r="U151">
        <v>24</v>
      </c>
      <c r="V151">
        <v>1231</v>
      </c>
      <c r="W151">
        <v>223</v>
      </c>
      <c r="X151">
        <v>2</v>
      </c>
      <c r="Y151">
        <v>0</v>
      </c>
      <c r="Z151">
        <v>0</v>
      </c>
      <c r="AA151">
        <v>0</v>
      </c>
      <c r="AB151">
        <v>1</v>
      </c>
      <c r="AC151" t="s">
        <v>56</v>
      </c>
      <c r="AD151" t="s">
        <v>32</v>
      </c>
      <c r="AE151">
        <v>0.85</v>
      </c>
    </row>
    <row r="152" spans="1:31">
      <c r="A152" t="s">
        <v>312</v>
      </c>
      <c r="B152">
        <v>2012</v>
      </c>
      <c r="C152" t="s">
        <v>32</v>
      </c>
      <c r="D152" t="s">
        <v>33</v>
      </c>
      <c r="E152" t="s">
        <v>305</v>
      </c>
      <c r="F152" t="s">
        <v>33</v>
      </c>
      <c r="G152" t="s">
        <v>33</v>
      </c>
      <c r="H152" t="s">
        <v>33</v>
      </c>
      <c r="I152" t="s">
        <v>40</v>
      </c>
      <c r="J152" t="s">
        <v>33</v>
      </c>
      <c r="K152">
        <v>0</v>
      </c>
      <c r="L152">
        <v>0</v>
      </c>
      <c r="M152">
        <v>0</v>
      </c>
      <c r="N152">
        <v>3.0030000000000001</v>
      </c>
      <c r="O152" t="s">
        <v>35</v>
      </c>
      <c r="P152" t="s">
        <v>313</v>
      </c>
      <c r="Q152">
        <v>3.0030000000000001</v>
      </c>
      <c r="R152">
        <v>0</v>
      </c>
      <c r="S152">
        <v>0</v>
      </c>
      <c r="T152">
        <v>0</v>
      </c>
      <c r="U152" t="s">
        <v>37</v>
      </c>
      <c r="V152" t="s">
        <v>37</v>
      </c>
      <c r="W152">
        <v>121</v>
      </c>
      <c r="X152">
        <v>0</v>
      </c>
      <c r="Y152">
        <v>0</v>
      </c>
      <c r="Z152">
        <v>0</v>
      </c>
      <c r="AA152">
        <v>0</v>
      </c>
      <c r="AB152">
        <v>1</v>
      </c>
      <c r="AC152" t="s">
        <v>38</v>
      </c>
      <c r="AD152" t="s">
        <v>32</v>
      </c>
      <c r="AE152">
        <v>1</v>
      </c>
    </row>
    <row r="153" spans="1:31">
      <c r="A153" t="s">
        <v>314</v>
      </c>
      <c r="B153">
        <v>2012</v>
      </c>
      <c r="C153" t="s">
        <v>32</v>
      </c>
      <c r="D153" t="s">
        <v>33</v>
      </c>
      <c r="E153" t="s">
        <v>305</v>
      </c>
      <c r="F153" t="s">
        <v>33</v>
      </c>
      <c r="G153" t="s">
        <v>33</v>
      </c>
      <c r="H153" t="s">
        <v>33</v>
      </c>
      <c r="I153" t="s">
        <v>43</v>
      </c>
      <c r="J153" t="s">
        <v>33</v>
      </c>
      <c r="K153">
        <v>1.175414</v>
      </c>
      <c r="L153">
        <v>0.94219900000000001</v>
      </c>
      <c r="M153">
        <v>9.0999999999999998E-2</v>
      </c>
      <c r="N153">
        <v>4.83</v>
      </c>
      <c r="O153" t="s">
        <v>35</v>
      </c>
      <c r="P153" t="s">
        <v>315</v>
      </c>
      <c r="Q153">
        <v>3.6549999999999998</v>
      </c>
      <c r="R153">
        <v>1.0840000000000001</v>
      </c>
      <c r="S153">
        <v>300</v>
      </c>
      <c r="T153">
        <v>238</v>
      </c>
      <c r="U153">
        <v>23</v>
      </c>
      <c r="V153">
        <v>1233</v>
      </c>
      <c r="W153">
        <v>102</v>
      </c>
      <c r="X153">
        <v>2</v>
      </c>
      <c r="Y153">
        <v>0</v>
      </c>
      <c r="Z153">
        <v>0</v>
      </c>
      <c r="AA153">
        <v>0</v>
      </c>
      <c r="AB153">
        <v>1</v>
      </c>
      <c r="AC153" t="s">
        <v>56</v>
      </c>
      <c r="AD153" t="s">
        <v>32</v>
      </c>
      <c r="AE153">
        <v>0.77</v>
      </c>
    </row>
    <row r="154" spans="1:31">
      <c r="A154" t="s">
        <v>316</v>
      </c>
      <c r="B154">
        <v>2012</v>
      </c>
      <c r="C154" t="s">
        <v>32</v>
      </c>
      <c r="D154" t="s">
        <v>317</v>
      </c>
      <c r="E154" t="s">
        <v>33</v>
      </c>
      <c r="F154" t="s">
        <v>33</v>
      </c>
      <c r="G154" t="s">
        <v>33</v>
      </c>
      <c r="H154" t="s">
        <v>34</v>
      </c>
      <c r="I154" t="s">
        <v>33</v>
      </c>
      <c r="J154" t="s">
        <v>33</v>
      </c>
      <c r="K154">
        <v>0</v>
      </c>
      <c r="L154">
        <v>0</v>
      </c>
      <c r="M154">
        <v>0</v>
      </c>
      <c r="N154">
        <v>6.0609999999999999</v>
      </c>
      <c r="O154" t="s">
        <v>35</v>
      </c>
      <c r="P154" t="s">
        <v>318</v>
      </c>
      <c r="Q154">
        <v>6.0609999999999999</v>
      </c>
      <c r="R154">
        <v>0</v>
      </c>
      <c r="S154">
        <v>0</v>
      </c>
      <c r="T154">
        <v>0</v>
      </c>
      <c r="U154" t="s">
        <v>37</v>
      </c>
      <c r="V154" t="s">
        <v>37</v>
      </c>
      <c r="W154">
        <v>59</v>
      </c>
      <c r="X154">
        <v>0</v>
      </c>
      <c r="Y154">
        <v>0</v>
      </c>
      <c r="Z154">
        <v>0</v>
      </c>
      <c r="AA154">
        <v>0</v>
      </c>
      <c r="AB154">
        <v>1</v>
      </c>
      <c r="AC154" t="s">
        <v>38</v>
      </c>
      <c r="AD154" t="s">
        <v>32</v>
      </c>
      <c r="AE154">
        <v>1</v>
      </c>
    </row>
    <row r="155" spans="1:31">
      <c r="A155" t="s">
        <v>319</v>
      </c>
      <c r="B155">
        <v>2012</v>
      </c>
      <c r="C155" t="s">
        <v>32</v>
      </c>
      <c r="D155" t="s">
        <v>317</v>
      </c>
      <c r="E155" t="s">
        <v>33</v>
      </c>
      <c r="F155" t="s">
        <v>33</v>
      </c>
      <c r="G155" t="s">
        <v>33</v>
      </c>
      <c r="H155" t="s">
        <v>34</v>
      </c>
      <c r="I155" t="s">
        <v>40</v>
      </c>
      <c r="J155" t="s">
        <v>33</v>
      </c>
      <c r="K155">
        <v>0</v>
      </c>
      <c r="L155">
        <v>0</v>
      </c>
      <c r="M155">
        <v>0</v>
      </c>
      <c r="N155">
        <v>10.576000000000001</v>
      </c>
      <c r="O155" t="s">
        <v>35</v>
      </c>
      <c r="P155" t="s">
        <v>52</v>
      </c>
      <c r="Q155">
        <v>10.576000000000001</v>
      </c>
      <c r="R155">
        <v>0</v>
      </c>
      <c r="S155">
        <v>0</v>
      </c>
      <c r="T155">
        <v>0</v>
      </c>
      <c r="U155" t="s">
        <v>37</v>
      </c>
      <c r="V155" t="s">
        <v>37</v>
      </c>
      <c r="W155">
        <v>33</v>
      </c>
      <c r="X155">
        <v>0</v>
      </c>
      <c r="Y155">
        <v>0</v>
      </c>
      <c r="Z155">
        <v>0</v>
      </c>
      <c r="AA155">
        <v>0</v>
      </c>
      <c r="AB155">
        <v>1</v>
      </c>
      <c r="AC155" t="s">
        <v>38</v>
      </c>
      <c r="AD155" t="s">
        <v>32</v>
      </c>
      <c r="AE155">
        <v>1</v>
      </c>
    </row>
    <row r="156" spans="1:31">
      <c r="A156" t="s">
        <v>320</v>
      </c>
      <c r="B156">
        <v>2012</v>
      </c>
      <c r="C156" t="s">
        <v>32</v>
      </c>
      <c r="D156" t="s">
        <v>317</v>
      </c>
      <c r="E156" t="s">
        <v>33</v>
      </c>
      <c r="F156" t="s">
        <v>33</v>
      </c>
      <c r="G156" t="s">
        <v>33</v>
      </c>
      <c r="H156" t="s">
        <v>46</v>
      </c>
      <c r="I156" t="s">
        <v>33</v>
      </c>
      <c r="J156" t="s">
        <v>33</v>
      </c>
      <c r="K156">
        <v>0</v>
      </c>
      <c r="L156">
        <v>0</v>
      </c>
      <c r="M156">
        <v>0</v>
      </c>
      <c r="N156">
        <v>2.367</v>
      </c>
      <c r="O156" t="s">
        <v>35</v>
      </c>
      <c r="P156" t="s">
        <v>187</v>
      </c>
      <c r="Q156">
        <v>2.367</v>
      </c>
      <c r="R156">
        <v>0</v>
      </c>
      <c r="S156">
        <v>0</v>
      </c>
      <c r="T156">
        <v>0</v>
      </c>
      <c r="U156" t="s">
        <v>37</v>
      </c>
      <c r="V156" t="s">
        <v>37</v>
      </c>
      <c r="W156">
        <v>154</v>
      </c>
      <c r="X156">
        <v>0</v>
      </c>
      <c r="Y156">
        <v>0</v>
      </c>
      <c r="Z156">
        <v>0</v>
      </c>
      <c r="AA156">
        <v>0</v>
      </c>
      <c r="AB156">
        <v>1</v>
      </c>
      <c r="AC156" t="s">
        <v>38</v>
      </c>
      <c r="AD156" t="s">
        <v>32</v>
      </c>
      <c r="AE156">
        <v>1</v>
      </c>
    </row>
    <row r="157" spans="1:31">
      <c r="A157" t="s">
        <v>321</v>
      </c>
      <c r="B157">
        <v>2012</v>
      </c>
      <c r="C157" t="s">
        <v>32</v>
      </c>
      <c r="D157" t="s">
        <v>317</v>
      </c>
      <c r="E157" t="s">
        <v>33</v>
      </c>
      <c r="F157" t="s">
        <v>33</v>
      </c>
      <c r="G157" t="s">
        <v>33</v>
      </c>
      <c r="H157" t="s">
        <v>46</v>
      </c>
      <c r="I157" t="s">
        <v>40</v>
      </c>
      <c r="J157" t="s">
        <v>33</v>
      </c>
      <c r="K157">
        <v>0</v>
      </c>
      <c r="L157">
        <v>0</v>
      </c>
      <c r="M157">
        <v>0</v>
      </c>
      <c r="N157">
        <v>3.5859999999999999</v>
      </c>
      <c r="O157" t="s">
        <v>35</v>
      </c>
      <c r="P157" t="s">
        <v>158</v>
      </c>
      <c r="Q157">
        <v>3.5859999999999999</v>
      </c>
      <c r="R157">
        <v>0</v>
      </c>
      <c r="S157">
        <v>0</v>
      </c>
      <c r="T157">
        <v>0</v>
      </c>
      <c r="U157" t="s">
        <v>37</v>
      </c>
      <c r="V157" t="s">
        <v>37</v>
      </c>
      <c r="W157">
        <v>101</v>
      </c>
      <c r="X157">
        <v>0</v>
      </c>
      <c r="Y157">
        <v>0</v>
      </c>
      <c r="Z157">
        <v>0</v>
      </c>
      <c r="AA157">
        <v>0</v>
      </c>
      <c r="AB157">
        <v>1</v>
      </c>
      <c r="AC157" t="s">
        <v>38</v>
      </c>
      <c r="AD157" t="s">
        <v>32</v>
      </c>
      <c r="AE157">
        <v>1</v>
      </c>
    </row>
    <row r="158" spans="1:31">
      <c r="A158" t="s">
        <v>322</v>
      </c>
      <c r="B158">
        <v>2012</v>
      </c>
      <c r="C158" t="s">
        <v>32</v>
      </c>
      <c r="D158" t="s">
        <v>317</v>
      </c>
      <c r="E158" t="s">
        <v>33</v>
      </c>
      <c r="F158" t="s">
        <v>33</v>
      </c>
      <c r="G158" t="s">
        <v>33</v>
      </c>
      <c r="H158" t="s">
        <v>46</v>
      </c>
      <c r="I158" t="s">
        <v>43</v>
      </c>
      <c r="J158" t="s">
        <v>33</v>
      </c>
      <c r="K158">
        <v>0</v>
      </c>
      <c r="L158">
        <v>0</v>
      </c>
      <c r="M158">
        <v>0</v>
      </c>
      <c r="N158">
        <v>6.7229999999999999</v>
      </c>
      <c r="O158" t="s">
        <v>35</v>
      </c>
      <c r="P158" t="s">
        <v>323</v>
      </c>
      <c r="Q158">
        <v>6.7229999999999999</v>
      </c>
      <c r="R158">
        <v>0</v>
      </c>
      <c r="S158">
        <v>0</v>
      </c>
      <c r="T158">
        <v>0</v>
      </c>
      <c r="U158" t="s">
        <v>37</v>
      </c>
      <c r="V158" t="s">
        <v>37</v>
      </c>
      <c r="W158">
        <v>53</v>
      </c>
      <c r="X158">
        <v>0</v>
      </c>
      <c r="Y158">
        <v>0</v>
      </c>
      <c r="Z158">
        <v>0</v>
      </c>
      <c r="AA158">
        <v>0</v>
      </c>
      <c r="AB158">
        <v>1</v>
      </c>
      <c r="AC158" t="s">
        <v>38</v>
      </c>
      <c r="AD158" t="s">
        <v>32</v>
      </c>
      <c r="AE158">
        <v>1</v>
      </c>
    </row>
    <row r="159" spans="1:31">
      <c r="A159" t="s">
        <v>324</v>
      </c>
      <c r="B159">
        <v>2012</v>
      </c>
      <c r="C159" t="s">
        <v>32</v>
      </c>
      <c r="D159" t="s">
        <v>317</v>
      </c>
      <c r="E159" t="s">
        <v>33</v>
      </c>
      <c r="F159" t="s">
        <v>33</v>
      </c>
      <c r="G159" t="s">
        <v>33</v>
      </c>
      <c r="H159" t="s">
        <v>54</v>
      </c>
      <c r="I159" t="s">
        <v>33</v>
      </c>
      <c r="J159" t="s">
        <v>33</v>
      </c>
      <c r="K159">
        <v>0.18209</v>
      </c>
      <c r="L159">
        <v>0.19255900000000001</v>
      </c>
      <c r="M159">
        <v>3.0000000000000001E-3</v>
      </c>
      <c r="N159">
        <v>1.0900000000000001</v>
      </c>
      <c r="O159" t="s">
        <v>35</v>
      </c>
      <c r="P159" t="s">
        <v>58</v>
      </c>
      <c r="Q159">
        <v>0.90800000000000003</v>
      </c>
      <c r="R159">
        <v>0.17899999999999999</v>
      </c>
      <c r="S159">
        <v>82</v>
      </c>
      <c r="T159">
        <v>87</v>
      </c>
      <c r="U159">
        <v>1</v>
      </c>
      <c r="V159">
        <v>491</v>
      </c>
      <c r="W159">
        <v>251</v>
      </c>
      <c r="X159">
        <v>1</v>
      </c>
      <c r="Y159">
        <v>0</v>
      </c>
      <c r="Z159">
        <v>0</v>
      </c>
      <c r="AA159">
        <v>0</v>
      </c>
      <c r="AB159">
        <v>1</v>
      </c>
      <c r="AC159" t="s">
        <v>144</v>
      </c>
      <c r="AD159" t="s">
        <v>32</v>
      </c>
      <c r="AE159">
        <v>0.51</v>
      </c>
    </row>
    <row r="160" spans="1:31">
      <c r="A160" t="s">
        <v>325</v>
      </c>
      <c r="B160">
        <v>2012</v>
      </c>
      <c r="C160" t="s">
        <v>32</v>
      </c>
      <c r="D160" t="s">
        <v>317</v>
      </c>
      <c r="E160" t="s">
        <v>33</v>
      </c>
      <c r="F160" t="s">
        <v>33</v>
      </c>
      <c r="G160" t="s">
        <v>33</v>
      </c>
      <c r="H160" t="s">
        <v>54</v>
      </c>
      <c r="I160" t="s">
        <v>40</v>
      </c>
      <c r="J160" t="s">
        <v>33</v>
      </c>
      <c r="K160">
        <v>0</v>
      </c>
      <c r="L160">
        <v>0</v>
      </c>
      <c r="M160">
        <v>0</v>
      </c>
      <c r="N160">
        <v>2.0169999999999999</v>
      </c>
      <c r="O160" t="s">
        <v>35</v>
      </c>
      <c r="P160" t="s">
        <v>326</v>
      </c>
      <c r="Q160">
        <v>2.0169999999999999</v>
      </c>
      <c r="R160">
        <v>0</v>
      </c>
      <c r="S160">
        <v>0</v>
      </c>
      <c r="T160">
        <v>0</v>
      </c>
      <c r="U160" t="s">
        <v>37</v>
      </c>
      <c r="V160" t="s">
        <v>37</v>
      </c>
      <c r="W160">
        <v>181</v>
      </c>
      <c r="X160">
        <v>0</v>
      </c>
      <c r="Y160">
        <v>0</v>
      </c>
      <c r="Z160">
        <v>0</v>
      </c>
      <c r="AA160">
        <v>0</v>
      </c>
      <c r="AB160">
        <v>1</v>
      </c>
      <c r="AC160" t="s">
        <v>38</v>
      </c>
      <c r="AD160" t="s">
        <v>32</v>
      </c>
      <c r="AE160">
        <v>1</v>
      </c>
    </row>
    <row r="161" spans="1:31">
      <c r="A161" t="s">
        <v>327</v>
      </c>
      <c r="B161">
        <v>2012</v>
      </c>
      <c r="C161" t="s">
        <v>32</v>
      </c>
      <c r="D161" t="s">
        <v>317</v>
      </c>
      <c r="E161" t="s">
        <v>33</v>
      </c>
      <c r="F161" t="s">
        <v>33</v>
      </c>
      <c r="G161" t="s">
        <v>33</v>
      </c>
      <c r="H161" t="s">
        <v>54</v>
      </c>
      <c r="I161" t="s">
        <v>43</v>
      </c>
      <c r="J161" t="s">
        <v>33</v>
      </c>
      <c r="K161">
        <v>0.43824299999999999</v>
      </c>
      <c r="L161">
        <v>0.46279199999999998</v>
      </c>
      <c r="M161">
        <v>8.0000000000000002E-3</v>
      </c>
      <c r="N161">
        <v>2.5880000000000001</v>
      </c>
      <c r="O161" t="s">
        <v>35</v>
      </c>
      <c r="P161" t="s">
        <v>138</v>
      </c>
      <c r="Q161">
        <v>2.15</v>
      </c>
      <c r="R161">
        <v>0.43</v>
      </c>
      <c r="S161">
        <v>82</v>
      </c>
      <c r="T161">
        <v>87</v>
      </c>
      <c r="U161">
        <v>1</v>
      </c>
      <c r="V161">
        <v>484</v>
      </c>
      <c r="W161">
        <v>70</v>
      </c>
      <c r="X161">
        <v>1</v>
      </c>
      <c r="Y161">
        <v>0</v>
      </c>
      <c r="Z161">
        <v>0</v>
      </c>
      <c r="AA161">
        <v>0</v>
      </c>
      <c r="AB161">
        <v>1</v>
      </c>
      <c r="AC161" t="s">
        <v>144</v>
      </c>
      <c r="AD161" t="s">
        <v>32</v>
      </c>
      <c r="AE161">
        <v>0.34</v>
      </c>
    </row>
    <row r="162" spans="1:31">
      <c r="A162" t="s">
        <v>328</v>
      </c>
      <c r="B162">
        <v>2012</v>
      </c>
      <c r="C162" t="s">
        <v>32</v>
      </c>
      <c r="D162" t="s">
        <v>317</v>
      </c>
      <c r="E162" t="s">
        <v>33</v>
      </c>
      <c r="F162" t="s">
        <v>33</v>
      </c>
      <c r="G162" t="s">
        <v>33</v>
      </c>
      <c r="H162" t="s">
        <v>62</v>
      </c>
      <c r="I162" t="s">
        <v>33</v>
      </c>
      <c r="J162" t="s">
        <v>33</v>
      </c>
      <c r="K162">
        <v>0</v>
      </c>
      <c r="L162">
        <v>0</v>
      </c>
      <c r="M162">
        <v>0</v>
      </c>
      <c r="N162">
        <v>1.544</v>
      </c>
      <c r="O162" t="s">
        <v>35</v>
      </c>
      <c r="P162" t="s">
        <v>66</v>
      </c>
      <c r="Q162">
        <v>1.544</v>
      </c>
      <c r="R162">
        <v>0</v>
      </c>
      <c r="S162">
        <v>0</v>
      </c>
      <c r="T162">
        <v>0</v>
      </c>
      <c r="U162" t="s">
        <v>37</v>
      </c>
      <c r="V162" t="s">
        <v>37</v>
      </c>
      <c r="W162">
        <v>237</v>
      </c>
      <c r="X162">
        <v>0</v>
      </c>
      <c r="Y162">
        <v>0</v>
      </c>
      <c r="Z162">
        <v>0</v>
      </c>
      <c r="AA162">
        <v>0</v>
      </c>
      <c r="AB162">
        <v>1</v>
      </c>
      <c r="AC162" t="s">
        <v>38</v>
      </c>
      <c r="AD162" t="s">
        <v>32</v>
      </c>
      <c r="AE162">
        <v>1</v>
      </c>
    </row>
    <row r="163" spans="1:31">
      <c r="A163" t="s">
        <v>329</v>
      </c>
      <c r="B163">
        <v>2012</v>
      </c>
      <c r="C163" t="s">
        <v>32</v>
      </c>
      <c r="D163" t="s">
        <v>317</v>
      </c>
      <c r="E163" t="s">
        <v>33</v>
      </c>
      <c r="F163" t="s">
        <v>33</v>
      </c>
      <c r="G163" t="s">
        <v>33</v>
      </c>
      <c r="H163" t="s">
        <v>62</v>
      </c>
      <c r="I163" t="s">
        <v>40</v>
      </c>
      <c r="J163" t="s">
        <v>33</v>
      </c>
      <c r="K163">
        <v>0</v>
      </c>
      <c r="L163">
        <v>0</v>
      </c>
      <c r="M163">
        <v>0</v>
      </c>
      <c r="N163">
        <v>2.2650000000000001</v>
      </c>
      <c r="O163" t="s">
        <v>35</v>
      </c>
      <c r="P163" t="s">
        <v>330</v>
      </c>
      <c r="Q163">
        <v>2.2650000000000001</v>
      </c>
      <c r="R163">
        <v>0</v>
      </c>
      <c r="S163">
        <v>0</v>
      </c>
      <c r="T163">
        <v>0</v>
      </c>
      <c r="U163" t="s">
        <v>37</v>
      </c>
      <c r="V163" t="s">
        <v>37</v>
      </c>
      <c r="W163">
        <v>161</v>
      </c>
      <c r="X163">
        <v>0</v>
      </c>
      <c r="Y163">
        <v>0</v>
      </c>
      <c r="Z163">
        <v>0</v>
      </c>
      <c r="AA163">
        <v>0</v>
      </c>
      <c r="AB163">
        <v>1</v>
      </c>
      <c r="AC163" t="s">
        <v>38</v>
      </c>
      <c r="AD163" t="s">
        <v>32</v>
      </c>
      <c r="AE163">
        <v>1</v>
      </c>
    </row>
    <row r="164" spans="1:31">
      <c r="A164" t="s">
        <v>331</v>
      </c>
      <c r="B164">
        <v>2012</v>
      </c>
      <c r="C164" t="s">
        <v>32</v>
      </c>
      <c r="D164" t="s">
        <v>317</v>
      </c>
      <c r="E164" t="s">
        <v>33</v>
      </c>
      <c r="F164" t="s">
        <v>33</v>
      </c>
      <c r="G164" t="s">
        <v>33</v>
      </c>
      <c r="H164" t="s">
        <v>62</v>
      </c>
      <c r="I164" t="s">
        <v>43</v>
      </c>
      <c r="J164" t="s">
        <v>33</v>
      </c>
      <c r="K164">
        <v>0</v>
      </c>
      <c r="L164">
        <v>0</v>
      </c>
      <c r="M164">
        <v>0</v>
      </c>
      <c r="N164">
        <v>4.7380000000000004</v>
      </c>
      <c r="O164" t="s">
        <v>35</v>
      </c>
      <c r="P164" t="s">
        <v>332</v>
      </c>
      <c r="Q164">
        <v>4.7380000000000004</v>
      </c>
      <c r="R164">
        <v>0</v>
      </c>
      <c r="S164">
        <v>0</v>
      </c>
      <c r="T164">
        <v>0</v>
      </c>
      <c r="U164" t="s">
        <v>37</v>
      </c>
      <c r="V164" t="s">
        <v>37</v>
      </c>
      <c r="W164">
        <v>76</v>
      </c>
      <c r="X164">
        <v>0</v>
      </c>
      <c r="Y164">
        <v>0</v>
      </c>
      <c r="Z164">
        <v>0</v>
      </c>
      <c r="AA164">
        <v>0</v>
      </c>
      <c r="AB164">
        <v>1</v>
      </c>
      <c r="AC164" t="s">
        <v>38</v>
      </c>
      <c r="AD164" t="s">
        <v>32</v>
      </c>
      <c r="AE164">
        <v>1</v>
      </c>
    </row>
    <row r="165" spans="1:31">
      <c r="A165" t="s">
        <v>333</v>
      </c>
      <c r="B165">
        <v>2012</v>
      </c>
      <c r="C165" t="s">
        <v>32</v>
      </c>
      <c r="D165" t="s">
        <v>317</v>
      </c>
      <c r="E165" t="s">
        <v>33</v>
      </c>
      <c r="F165" t="s">
        <v>33</v>
      </c>
      <c r="G165" t="s">
        <v>33</v>
      </c>
      <c r="H165" t="s">
        <v>68</v>
      </c>
      <c r="I165" t="s">
        <v>33</v>
      </c>
      <c r="J165" t="s">
        <v>33</v>
      </c>
      <c r="K165">
        <v>1.8596490000000001</v>
      </c>
      <c r="L165">
        <v>1.932277</v>
      </c>
      <c r="M165">
        <v>3.5000000000000003E-2</v>
      </c>
      <c r="N165">
        <v>10.542999999999999</v>
      </c>
      <c r="O165" t="s">
        <v>35</v>
      </c>
      <c r="P165" t="s">
        <v>334</v>
      </c>
      <c r="Q165">
        <v>8.6829999999999998</v>
      </c>
      <c r="R165">
        <v>1.825</v>
      </c>
      <c r="S165">
        <v>582</v>
      </c>
      <c r="T165">
        <v>607</v>
      </c>
      <c r="U165">
        <v>11</v>
      </c>
      <c r="V165">
        <v>3300</v>
      </c>
      <c r="W165">
        <v>205</v>
      </c>
      <c r="X165">
        <v>1</v>
      </c>
      <c r="Y165">
        <v>0</v>
      </c>
      <c r="Z165">
        <v>0</v>
      </c>
      <c r="AA165">
        <v>0</v>
      </c>
      <c r="AB165">
        <v>1</v>
      </c>
      <c r="AC165" t="s">
        <v>83</v>
      </c>
      <c r="AD165" t="s">
        <v>32</v>
      </c>
      <c r="AE165">
        <v>4.17</v>
      </c>
    </row>
    <row r="166" spans="1:31">
      <c r="A166" t="s">
        <v>335</v>
      </c>
      <c r="B166">
        <v>2012</v>
      </c>
      <c r="C166" t="s">
        <v>32</v>
      </c>
      <c r="D166" t="s">
        <v>317</v>
      </c>
      <c r="E166" t="s">
        <v>33</v>
      </c>
      <c r="F166" t="s">
        <v>33</v>
      </c>
      <c r="G166" t="s">
        <v>33</v>
      </c>
      <c r="H166" t="s">
        <v>68</v>
      </c>
      <c r="I166" t="s">
        <v>40</v>
      </c>
      <c r="J166" t="s">
        <v>33</v>
      </c>
      <c r="K166">
        <v>0</v>
      </c>
      <c r="L166">
        <v>0</v>
      </c>
      <c r="M166">
        <v>0</v>
      </c>
      <c r="N166">
        <v>2.819</v>
      </c>
      <c r="O166" t="s">
        <v>35</v>
      </c>
      <c r="P166" t="s">
        <v>336</v>
      </c>
      <c r="Q166">
        <v>2.819</v>
      </c>
      <c r="R166">
        <v>0</v>
      </c>
      <c r="S166">
        <v>0</v>
      </c>
      <c r="T166">
        <v>0</v>
      </c>
      <c r="U166" t="s">
        <v>37</v>
      </c>
      <c r="V166" t="s">
        <v>37</v>
      </c>
      <c r="W166">
        <v>129</v>
      </c>
      <c r="X166">
        <v>0</v>
      </c>
      <c r="Y166">
        <v>0</v>
      </c>
      <c r="Z166">
        <v>0</v>
      </c>
      <c r="AA166">
        <v>0</v>
      </c>
      <c r="AB166">
        <v>1</v>
      </c>
      <c r="AC166" t="s">
        <v>38</v>
      </c>
      <c r="AD166" t="s">
        <v>32</v>
      </c>
      <c r="AE166">
        <v>1</v>
      </c>
    </row>
    <row r="167" spans="1:31">
      <c r="A167" t="s">
        <v>337</v>
      </c>
      <c r="B167">
        <v>2012</v>
      </c>
      <c r="C167" t="s">
        <v>32</v>
      </c>
      <c r="D167" t="s">
        <v>317</v>
      </c>
      <c r="E167" t="s">
        <v>33</v>
      </c>
      <c r="F167" t="s">
        <v>33</v>
      </c>
      <c r="G167" t="s">
        <v>33</v>
      </c>
      <c r="H167" t="s">
        <v>68</v>
      </c>
      <c r="I167" t="s">
        <v>43</v>
      </c>
      <c r="J167" t="s">
        <v>33</v>
      </c>
      <c r="K167">
        <v>4.1560990000000002</v>
      </c>
      <c r="L167">
        <v>4.3181859999999999</v>
      </c>
      <c r="M167">
        <v>7.3999999999999996E-2</v>
      </c>
      <c r="N167">
        <v>22.49</v>
      </c>
      <c r="O167" t="s">
        <v>35</v>
      </c>
      <c r="P167" t="s">
        <v>338</v>
      </c>
      <c r="Q167">
        <v>18.334</v>
      </c>
      <c r="R167">
        <v>4.0819999999999999</v>
      </c>
      <c r="S167">
        <v>582</v>
      </c>
      <c r="T167">
        <v>607</v>
      </c>
      <c r="U167">
        <v>10</v>
      </c>
      <c r="V167">
        <v>3150</v>
      </c>
      <c r="W167">
        <v>76</v>
      </c>
      <c r="X167">
        <v>1</v>
      </c>
      <c r="Y167">
        <v>0</v>
      </c>
      <c r="Z167">
        <v>0</v>
      </c>
      <c r="AA167">
        <v>0</v>
      </c>
      <c r="AB167">
        <v>1</v>
      </c>
      <c r="AC167" t="s">
        <v>83</v>
      </c>
      <c r="AD167" t="s">
        <v>32</v>
      </c>
      <c r="AE167">
        <v>3.51</v>
      </c>
    </row>
    <row r="168" spans="1:31">
      <c r="A168" t="s">
        <v>339</v>
      </c>
      <c r="B168">
        <v>2012</v>
      </c>
      <c r="C168" t="s">
        <v>32</v>
      </c>
      <c r="D168" t="s">
        <v>317</v>
      </c>
      <c r="E168" t="s">
        <v>33</v>
      </c>
      <c r="F168" t="s">
        <v>33</v>
      </c>
      <c r="G168" t="s">
        <v>33</v>
      </c>
      <c r="H168" t="s">
        <v>74</v>
      </c>
      <c r="I168" t="s">
        <v>33</v>
      </c>
      <c r="J168" t="s">
        <v>33</v>
      </c>
      <c r="K168">
        <v>0</v>
      </c>
      <c r="L168">
        <v>0</v>
      </c>
      <c r="M168">
        <v>0</v>
      </c>
      <c r="N168">
        <v>3.93</v>
      </c>
      <c r="O168" t="s">
        <v>35</v>
      </c>
      <c r="P168" t="s">
        <v>248</v>
      </c>
      <c r="Q168">
        <v>3.93</v>
      </c>
      <c r="R168">
        <v>0</v>
      </c>
      <c r="S168">
        <v>0</v>
      </c>
      <c r="T168">
        <v>0</v>
      </c>
      <c r="U168" t="s">
        <v>37</v>
      </c>
      <c r="V168" t="s">
        <v>37</v>
      </c>
      <c r="W168">
        <v>92</v>
      </c>
      <c r="X168">
        <v>0</v>
      </c>
      <c r="Y168">
        <v>0</v>
      </c>
      <c r="Z168">
        <v>0</v>
      </c>
      <c r="AA168">
        <v>0</v>
      </c>
      <c r="AB168">
        <v>1</v>
      </c>
      <c r="AC168" t="s">
        <v>38</v>
      </c>
      <c r="AD168" t="s">
        <v>32</v>
      </c>
      <c r="AE168">
        <v>1</v>
      </c>
    </row>
    <row r="169" spans="1:31">
      <c r="A169" t="s">
        <v>340</v>
      </c>
      <c r="B169">
        <v>2012</v>
      </c>
      <c r="C169" t="s">
        <v>32</v>
      </c>
      <c r="D169" t="s">
        <v>317</v>
      </c>
      <c r="E169" t="s">
        <v>33</v>
      </c>
      <c r="F169" t="s">
        <v>33</v>
      </c>
      <c r="G169" t="s">
        <v>33</v>
      </c>
      <c r="H169" t="s">
        <v>74</v>
      </c>
      <c r="I169" t="s">
        <v>40</v>
      </c>
      <c r="J169" t="s">
        <v>33</v>
      </c>
      <c r="K169">
        <v>0</v>
      </c>
      <c r="L169">
        <v>0</v>
      </c>
      <c r="M169">
        <v>0</v>
      </c>
      <c r="N169">
        <v>6.2670000000000003</v>
      </c>
      <c r="O169" t="s">
        <v>35</v>
      </c>
      <c r="P169" t="s">
        <v>341</v>
      </c>
      <c r="Q169">
        <v>6.2670000000000003</v>
      </c>
      <c r="R169">
        <v>0</v>
      </c>
      <c r="S169">
        <v>0</v>
      </c>
      <c r="T169">
        <v>0</v>
      </c>
      <c r="U169" t="s">
        <v>37</v>
      </c>
      <c r="V169" t="s">
        <v>37</v>
      </c>
      <c r="W169">
        <v>57</v>
      </c>
      <c r="X169">
        <v>0</v>
      </c>
      <c r="Y169">
        <v>0</v>
      </c>
      <c r="Z169">
        <v>0</v>
      </c>
      <c r="AA169">
        <v>0</v>
      </c>
      <c r="AB169">
        <v>1</v>
      </c>
      <c r="AC169" t="s">
        <v>38</v>
      </c>
      <c r="AD169" t="s">
        <v>32</v>
      </c>
      <c r="AE169">
        <v>1</v>
      </c>
    </row>
    <row r="170" spans="1:31">
      <c r="A170" t="s">
        <v>342</v>
      </c>
      <c r="B170">
        <v>2012</v>
      </c>
      <c r="C170" t="s">
        <v>32</v>
      </c>
      <c r="D170" t="s">
        <v>317</v>
      </c>
      <c r="E170" t="s">
        <v>33</v>
      </c>
      <c r="F170" t="s">
        <v>33</v>
      </c>
      <c r="G170" t="s">
        <v>33</v>
      </c>
      <c r="H170" t="s">
        <v>74</v>
      </c>
      <c r="I170" t="s">
        <v>43</v>
      </c>
      <c r="J170" t="s">
        <v>33</v>
      </c>
      <c r="K170">
        <v>0</v>
      </c>
      <c r="L170">
        <v>0</v>
      </c>
      <c r="M170">
        <v>0</v>
      </c>
      <c r="N170">
        <v>10.003</v>
      </c>
      <c r="O170" t="s">
        <v>35</v>
      </c>
      <c r="P170" t="s">
        <v>343</v>
      </c>
      <c r="Q170">
        <v>10.003</v>
      </c>
      <c r="R170">
        <v>0</v>
      </c>
      <c r="S170">
        <v>0</v>
      </c>
      <c r="T170">
        <v>0</v>
      </c>
      <c r="U170" t="s">
        <v>37</v>
      </c>
      <c r="V170" t="s">
        <v>37</v>
      </c>
      <c r="W170">
        <v>35</v>
      </c>
      <c r="X170">
        <v>0</v>
      </c>
      <c r="Y170">
        <v>0</v>
      </c>
      <c r="Z170">
        <v>0</v>
      </c>
      <c r="AA170">
        <v>0</v>
      </c>
      <c r="AB170">
        <v>1</v>
      </c>
      <c r="AC170" t="s">
        <v>38</v>
      </c>
      <c r="AD170" t="s">
        <v>32</v>
      </c>
      <c r="AE170">
        <v>1</v>
      </c>
    </row>
    <row r="171" spans="1:31">
      <c r="A171" t="s">
        <v>344</v>
      </c>
      <c r="B171">
        <v>2012</v>
      </c>
      <c r="C171" t="s">
        <v>32</v>
      </c>
      <c r="D171" t="s">
        <v>317</v>
      </c>
      <c r="E171" t="s">
        <v>33</v>
      </c>
      <c r="F171" t="s">
        <v>33</v>
      </c>
      <c r="G171" t="s">
        <v>33</v>
      </c>
      <c r="H171" t="s">
        <v>81</v>
      </c>
      <c r="I171" t="s">
        <v>33</v>
      </c>
      <c r="J171" t="s">
        <v>33</v>
      </c>
      <c r="K171">
        <v>0</v>
      </c>
      <c r="L171">
        <v>0</v>
      </c>
      <c r="M171">
        <v>0</v>
      </c>
      <c r="N171">
        <v>9.0250000000000004</v>
      </c>
      <c r="O171" t="s">
        <v>35</v>
      </c>
      <c r="P171" t="s">
        <v>345</v>
      </c>
      <c r="Q171">
        <v>9.0250000000000004</v>
      </c>
      <c r="R171">
        <v>0</v>
      </c>
      <c r="S171">
        <v>0</v>
      </c>
      <c r="T171">
        <v>0</v>
      </c>
      <c r="U171" t="s">
        <v>37</v>
      </c>
      <c r="V171" t="s">
        <v>37</v>
      </c>
      <c r="W171">
        <v>39</v>
      </c>
      <c r="X171">
        <v>0</v>
      </c>
      <c r="Y171">
        <v>0</v>
      </c>
      <c r="Z171">
        <v>0</v>
      </c>
      <c r="AA171">
        <v>0</v>
      </c>
      <c r="AB171">
        <v>1</v>
      </c>
      <c r="AC171" t="s">
        <v>38</v>
      </c>
      <c r="AD171" t="s">
        <v>32</v>
      </c>
      <c r="AE171">
        <v>1</v>
      </c>
    </row>
    <row r="172" spans="1:31">
      <c r="A172" t="s">
        <v>346</v>
      </c>
      <c r="B172">
        <v>2012</v>
      </c>
      <c r="C172" t="s">
        <v>32</v>
      </c>
      <c r="D172" t="s">
        <v>317</v>
      </c>
      <c r="E172" t="s">
        <v>33</v>
      </c>
      <c r="F172" t="s">
        <v>33</v>
      </c>
      <c r="G172" t="s">
        <v>33</v>
      </c>
      <c r="H172" t="s">
        <v>33</v>
      </c>
      <c r="I172" t="s">
        <v>33</v>
      </c>
      <c r="J172" t="s">
        <v>33</v>
      </c>
      <c r="K172">
        <v>0.37729600000000002</v>
      </c>
      <c r="L172">
        <v>0.34755799999999998</v>
      </c>
      <c r="M172">
        <v>1.4999999999999999E-2</v>
      </c>
      <c r="N172">
        <v>1.871</v>
      </c>
      <c r="O172" t="s">
        <v>35</v>
      </c>
      <c r="P172" t="s">
        <v>50</v>
      </c>
      <c r="Q172">
        <v>1.494</v>
      </c>
      <c r="R172">
        <v>0.36199999999999999</v>
      </c>
      <c r="S172">
        <v>664</v>
      </c>
      <c r="T172">
        <v>611</v>
      </c>
      <c r="U172">
        <v>27</v>
      </c>
      <c r="V172">
        <v>3294</v>
      </c>
      <c r="W172">
        <v>1052</v>
      </c>
      <c r="X172">
        <v>2</v>
      </c>
      <c r="Y172">
        <v>0</v>
      </c>
      <c r="Z172">
        <v>0</v>
      </c>
      <c r="AA172">
        <v>0</v>
      </c>
      <c r="AB172">
        <v>1</v>
      </c>
      <c r="AC172" t="s">
        <v>83</v>
      </c>
      <c r="AD172" t="s">
        <v>32</v>
      </c>
      <c r="AE172">
        <v>3.38</v>
      </c>
    </row>
    <row r="173" spans="1:31">
      <c r="A173" t="s">
        <v>347</v>
      </c>
      <c r="B173">
        <v>2012</v>
      </c>
      <c r="C173" t="s">
        <v>32</v>
      </c>
      <c r="D173" t="s">
        <v>317</v>
      </c>
      <c r="E173" t="s">
        <v>33</v>
      </c>
      <c r="F173" t="s">
        <v>33</v>
      </c>
      <c r="G173" t="s">
        <v>33</v>
      </c>
      <c r="H173" t="s">
        <v>33</v>
      </c>
      <c r="I173" t="s">
        <v>33</v>
      </c>
      <c r="J173" t="s">
        <v>98</v>
      </c>
      <c r="K173">
        <v>4.5736460000000001</v>
      </c>
      <c r="L173">
        <v>4.8258479999999997</v>
      </c>
      <c r="M173">
        <v>7.3999999999999996E-2</v>
      </c>
      <c r="N173">
        <v>24.882999999999999</v>
      </c>
      <c r="O173" t="s">
        <v>35</v>
      </c>
      <c r="P173" t="s">
        <v>348</v>
      </c>
      <c r="Q173">
        <v>20.309000000000001</v>
      </c>
      <c r="R173">
        <v>4.5</v>
      </c>
      <c r="S173">
        <v>582</v>
      </c>
      <c r="T173">
        <v>607</v>
      </c>
      <c r="U173">
        <v>9</v>
      </c>
      <c r="V173">
        <v>3167</v>
      </c>
      <c r="W173">
        <v>44</v>
      </c>
      <c r="X173">
        <v>1</v>
      </c>
      <c r="Y173">
        <v>0</v>
      </c>
      <c r="Z173">
        <v>0</v>
      </c>
      <c r="AA173">
        <v>0</v>
      </c>
      <c r="AB173">
        <v>1</v>
      </c>
      <c r="AC173" t="s">
        <v>83</v>
      </c>
      <c r="AD173" t="s">
        <v>32</v>
      </c>
      <c r="AE173">
        <v>2.29</v>
      </c>
    </row>
    <row r="174" spans="1:31">
      <c r="A174" t="s">
        <v>349</v>
      </c>
      <c r="B174">
        <v>2012</v>
      </c>
      <c r="C174" t="s">
        <v>32</v>
      </c>
      <c r="D174" t="s">
        <v>317</v>
      </c>
      <c r="E174" t="s">
        <v>33</v>
      </c>
      <c r="F174" t="s">
        <v>33</v>
      </c>
      <c r="G174" t="s">
        <v>33</v>
      </c>
      <c r="H174" t="s">
        <v>33</v>
      </c>
      <c r="I174" t="s">
        <v>33</v>
      </c>
      <c r="J174" t="s">
        <v>101</v>
      </c>
      <c r="K174">
        <v>0</v>
      </c>
      <c r="L174">
        <v>0</v>
      </c>
      <c r="M174">
        <v>0</v>
      </c>
      <c r="N174">
        <v>6.7229999999999999</v>
      </c>
      <c r="O174" t="s">
        <v>35</v>
      </c>
      <c r="P174" t="s">
        <v>323</v>
      </c>
      <c r="Q174">
        <v>6.7229999999999999</v>
      </c>
      <c r="R174">
        <v>0</v>
      </c>
      <c r="S174">
        <v>0</v>
      </c>
      <c r="T174">
        <v>0</v>
      </c>
      <c r="U174" t="s">
        <v>37</v>
      </c>
      <c r="V174" t="s">
        <v>37</v>
      </c>
      <c r="W174">
        <v>53</v>
      </c>
      <c r="X174">
        <v>0</v>
      </c>
      <c r="Y174">
        <v>0</v>
      </c>
      <c r="Z174">
        <v>0</v>
      </c>
      <c r="AA174">
        <v>0</v>
      </c>
      <c r="AB174">
        <v>1</v>
      </c>
      <c r="AC174" t="s">
        <v>38</v>
      </c>
      <c r="AD174" t="s">
        <v>32</v>
      </c>
      <c r="AE174">
        <v>1</v>
      </c>
    </row>
    <row r="175" spans="1:31">
      <c r="A175" t="s">
        <v>350</v>
      </c>
      <c r="B175">
        <v>2012</v>
      </c>
      <c r="C175" t="s">
        <v>32</v>
      </c>
      <c r="D175" t="s">
        <v>317</v>
      </c>
      <c r="E175" t="s">
        <v>33</v>
      </c>
      <c r="F175" t="s">
        <v>33</v>
      </c>
      <c r="G175" t="s">
        <v>33</v>
      </c>
      <c r="H175" t="s">
        <v>33</v>
      </c>
      <c r="I175" t="s">
        <v>33</v>
      </c>
      <c r="J175" t="s">
        <v>104</v>
      </c>
      <c r="K175">
        <v>0.44711699999999999</v>
      </c>
      <c r="L175">
        <v>0.47382000000000002</v>
      </c>
      <c r="M175">
        <v>8.0000000000000002E-3</v>
      </c>
      <c r="N175">
        <v>2.661</v>
      </c>
      <c r="O175" t="s">
        <v>35</v>
      </c>
      <c r="P175" t="s">
        <v>150</v>
      </c>
      <c r="Q175">
        <v>2.214</v>
      </c>
      <c r="R175">
        <v>0.439</v>
      </c>
      <c r="S175">
        <v>82</v>
      </c>
      <c r="T175">
        <v>87</v>
      </c>
      <c r="U175">
        <v>1</v>
      </c>
      <c r="V175">
        <v>488</v>
      </c>
      <c r="W175">
        <v>103</v>
      </c>
      <c r="X175">
        <v>1</v>
      </c>
      <c r="Y175">
        <v>0</v>
      </c>
      <c r="Z175">
        <v>0</v>
      </c>
      <c r="AA175">
        <v>0</v>
      </c>
      <c r="AB175">
        <v>1</v>
      </c>
      <c r="AC175" t="s">
        <v>144</v>
      </c>
      <c r="AD175" t="s">
        <v>32</v>
      </c>
      <c r="AE175">
        <v>0.51</v>
      </c>
    </row>
    <row r="176" spans="1:31">
      <c r="A176" t="s">
        <v>351</v>
      </c>
      <c r="B176">
        <v>2012</v>
      </c>
      <c r="C176" t="s">
        <v>32</v>
      </c>
      <c r="D176" t="s">
        <v>317</v>
      </c>
      <c r="E176" t="s">
        <v>33</v>
      </c>
      <c r="F176" t="s">
        <v>33</v>
      </c>
      <c r="G176" t="s">
        <v>33</v>
      </c>
      <c r="H176" t="s">
        <v>33</v>
      </c>
      <c r="I176" t="s">
        <v>33</v>
      </c>
      <c r="J176" t="s">
        <v>107</v>
      </c>
      <c r="K176">
        <v>0</v>
      </c>
      <c r="L176">
        <v>0</v>
      </c>
      <c r="M176">
        <v>0</v>
      </c>
      <c r="N176">
        <v>1.5</v>
      </c>
      <c r="O176" t="s">
        <v>35</v>
      </c>
      <c r="P176" t="s">
        <v>66</v>
      </c>
      <c r="Q176">
        <v>1.5</v>
      </c>
      <c r="R176">
        <v>0</v>
      </c>
      <c r="S176">
        <v>0</v>
      </c>
      <c r="T176">
        <v>0</v>
      </c>
      <c r="U176" t="s">
        <v>37</v>
      </c>
      <c r="V176" t="s">
        <v>37</v>
      </c>
      <c r="W176">
        <v>244</v>
      </c>
      <c r="X176">
        <v>0</v>
      </c>
      <c r="Y176">
        <v>0</v>
      </c>
      <c r="Z176">
        <v>0</v>
      </c>
      <c r="AA176">
        <v>0</v>
      </c>
      <c r="AB176">
        <v>1</v>
      </c>
      <c r="AC176" t="s">
        <v>38</v>
      </c>
      <c r="AD176" t="s">
        <v>32</v>
      </c>
      <c r="AE176">
        <v>1</v>
      </c>
    </row>
    <row r="177" spans="1:31">
      <c r="A177" t="s">
        <v>352</v>
      </c>
      <c r="B177">
        <v>2012</v>
      </c>
      <c r="C177" t="s">
        <v>32</v>
      </c>
      <c r="D177" t="s">
        <v>317</v>
      </c>
      <c r="E177" t="s">
        <v>33</v>
      </c>
      <c r="F177" t="s">
        <v>33</v>
      </c>
      <c r="G177" t="s">
        <v>33</v>
      </c>
      <c r="H177" t="s">
        <v>33</v>
      </c>
      <c r="I177" t="s">
        <v>33</v>
      </c>
      <c r="J177" t="s">
        <v>110</v>
      </c>
      <c r="K177">
        <v>0</v>
      </c>
      <c r="L177">
        <v>0</v>
      </c>
      <c r="M177">
        <v>0</v>
      </c>
      <c r="N177">
        <v>0.60499999999999998</v>
      </c>
      <c r="O177" t="s">
        <v>35</v>
      </c>
      <c r="P177" t="s">
        <v>63</v>
      </c>
      <c r="Q177">
        <v>0.60499999999999998</v>
      </c>
      <c r="R177">
        <v>0</v>
      </c>
      <c r="S177">
        <v>0</v>
      </c>
      <c r="T177">
        <v>0</v>
      </c>
      <c r="U177" t="s">
        <v>37</v>
      </c>
      <c r="V177" t="s">
        <v>37</v>
      </c>
      <c r="W177">
        <v>608</v>
      </c>
      <c r="X177">
        <v>0</v>
      </c>
      <c r="Y177">
        <v>0</v>
      </c>
      <c r="Z177">
        <v>0</v>
      </c>
      <c r="AA177">
        <v>0</v>
      </c>
      <c r="AB177">
        <v>1</v>
      </c>
      <c r="AC177" t="s">
        <v>38</v>
      </c>
      <c r="AD177" t="s">
        <v>32</v>
      </c>
      <c r="AE177">
        <v>1</v>
      </c>
    </row>
    <row r="178" spans="1:31">
      <c r="A178" t="s">
        <v>353</v>
      </c>
      <c r="B178">
        <v>2012</v>
      </c>
      <c r="C178" t="s">
        <v>32</v>
      </c>
      <c r="D178" t="s">
        <v>317</v>
      </c>
      <c r="E178" t="s">
        <v>33</v>
      </c>
      <c r="F178" t="s">
        <v>33</v>
      </c>
      <c r="G178" t="s">
        <v>33</v>
      </c>
      <c r="H178" t="s">
        <v>33</v>
      </c>
      <c r="I178" t="s">
        <v>40</v>
      </c>
      <c r="J178" t="s">
        <v>33</v>
      </c>
      <c r="K178">
        <v>0</v>
      </c>
      <c r="L178">
        <v>0</v>
      </c>
      <c r="M178">
        <v>0</v>
      </c>
      <c r="N178">
        <v>0.52800000000000002</v>
      </c>
      <c r="O178" t="s">
        <v>35</v>
      </c>
      <c r="P178" t="s">
        <v>120</v>
      </c>
      <c r="Q178">
        <v>0.52800000000000002</v>
      </c>
      <c r="R178">
        <v>0</v>
      </c>
      <c r="S178">
        <v>0</v>
      </c>
      <c r="T178">
        <v>0</v>
      </c>
      <c r="U178" t="s">
        <v>37</v>
      </c>
      <c r="V178" t="s">
        <v>37</v>
      </c>
      <c r="W178">
        <v>697</v>
      </c>
      <c r="X178">
        <v>0</v>
      </c>
      <c r="Y178">
        <v>0</v>
      </c>
      <c r="Z178">
        <v>0</v>
      </c>
      <c r="AA178">
        <v>0</v>
      </c>
      <c r="AB178">
        <v>1</v>
      </c>
      <c r="AC178" t="s">
        <v>38</v>
      </c>
      <c r="AD178" t="s">
        <v>32</v>
      </c>
      <c r="AE178">
        <v>1</v>
      </c>
    </row>
    <row r="179" spans="1:31">
      <c r="A179" t="s">
        <v>354</v>
      </c>
      <c r="B179">
        <v>2012</v>
      </c>
      <c r="C179" t="s">
        <v>32</v>
      </c>
      <c r="D179" t="s">
        <v>317</v>
      </c>
      <c r="E179" t="s">
        <v>33</v>
      </c>
      <c r="F179" t="s">
        <v>33</v>
      </c>
      <c r="G179" t="s">
        <v>33</v>
      </c>
      <c r="H179" t="s">
        <v>33</v>
      </c>
      <c r="I179" t="s">
        <v>40</v>
      </c>
      <c r="J179" t="s">
        <v>104</v>
      </c>
      <c r="K179">
        <v>0</v>
      </c>
      <c r="L179">
        <v>0</v>
      </c>
      <c r="M179">
        <v>0</v>
      </c>
      <c r="N179">
        <v>6.0609999999999999</v>
      </c>
      <c r="O179" t="s">
        <v>35</v>
      </c>
      <c r="P179" t="s">
        <v>318</v>
      </c>
      <c r="Q179">
        <v>6.0609999999999999</v>
      </c>
      <c r="R179">
        <v>0</v>
      </c>
      <c r="S179">
        <v>0</v>
      </c>
      <c r="T179">
        <v>0</v>
      </c>
      <c r="U179" t="s">
        <v>37</v>
      </c>
      <c r="V179" t="s">
        <v>37</v>
      </c>
      <c r="W179">
        <v>59</v>
      </c>
      <c r="X179">
        <v>0</v>
      </c>
      <c r="Y179">
        <v>0</v>
      </c>
      <c r="Z179">
        <v>0</v>
      </c>
      <c r="AA179">
        <v>0</v>
      </c>
      <c r="AB179">
        <v>1</v>
      </c>
      <c r="AC179" t="s">
        <v>38</v>
      </c>
      <c r="AD179" t="s">
        <v>32</v>
      </c>
      <c r="AE179">
        <v>1</v>
      </c>
    </row>
    <row r="180" spans="1:31">
      <c r="A180" t="s">
        <v>355</v>
      </c>
      <c r="B180">
        <v>2012</v>
      </c>
      <c r="C180" t="s">
        <v>32</v>
      </c>
      <c r="D180" t="s">
        <v>317</v>
      </c>
      <c r="E180" t="s">
        <v>33</v>
      </c>
      <c r="F180" t="s">
        <v>33</v>
      </c>
      <c r="G180" t="s">
        <v>33</v>
      </c>
      <c r="H180" t="s">
        <v>33</v>
      </c>
      <c r="I180" t="s">
        <v>40</v>
      </c>
      <c r="J180" t="s">
        <v>107</v>
      </c>
      <c r="K180">
        <v>0</v>
      </c>
      <c r="L180">
        <v>0</v>
      </c>
      <c r="M180">
        <v>0</v>
      </c>
      <c r="N180">
        <v>2.2509999999999999</v>
      </c>
      <c r="O180" t="s">
        <v>35</v>
      </c>
      <c r="P180" t="s">
        <v>330</v>
      </c>
      <c r="Q180">
        <v>2.2509999999999999</v>
      </c>
      <c r="R180">
        <v>0</v>
      </c>
      <c r="S180">
        <v>0</v>
      </c>
      <c r="T180">
        <v>0</v>
      </c>
      <c r="U180" t="s">
        <v>37</v>
      </c>
      <c r="V180" t="s">
        <v>37</v>
      </c>
      <c r="W180">
        <v>162</v>
      </c>
      <c r="X180">
        <v>0</v>
      </c>
      <c r="Y180">
        <v>0</v>
      </c>
      <c r="Z180">
        <v>0</v>
      </c>
      <c r="AA180">
        <v>0</v>
      </c>
      <c r="AB180">
        <v>1</v>
      </c>
      <c r="AC180" t="s">
        <v>38</v>
      </c>
      <c r="AD180" t="s">
        <v>32</v>
      </c>
      <c r="AE180">
        <v>1</v>
      </c>
    </row>
    <row r="181" spans="1:31">
      <c r="A181" t="s">
        <v>356</v>
      </c>
      <c r="B181">
        <v>2012</v>
      </c>
      <c r="C181" t="s">
        <v>32</v>
      </c>
      <c r="D181" t="s">
        <v>317</v>
      </c>
      <c r="E181" t="s">
        <v>33</v>
      </c>
      <c r="F181" t="s">
        <v>33</v>
      </c>
      <c r="G181" t="s">
        <v>33</v>
      </c>
      <c r="H181" t="s">
        <v>33</v>
      </c>
      <c r="I181" t="s">
        <v>40</v>
      </c>
      <c r="J181" t="s">
        <v>110</v>
      </c>
      <c r="K181">
        <v>0</v>
      </c>
      <c r="L181">
        <v>0</v>
      </c>
      <c r="M181">
        <v>0</v>
      </c>
      <c r="N181">
        <v>0.86</v>
      </c>
      <c r="O181" t="s">
        <v>35</v>
      </c>
      <c r="P181" t="s">
        <v>55</v>
      </c>
      <c r="Q181">
        <v>0.86</v>
      </c>
      <c r="R181">
        <v>0</v>
      </c>
      <c r="S181">
        <v>0</v>
      </c>
      <c r="T181">
        <v>0</v>
      </c>
      <c r="U181" t="s">
        <v>37</v>
      </c>
      <c r="V181" t="s">
        <v>37</v>
      </c>
      <c r="W181">
        <v>427</v>
      </c>
      <c r="X181">
        <v>0</v>
      </c>
      <c r="Y181">
        <v>0</v>
      </c>
      <c r="Z181">
        <v>0</v>
      </c>
      <c r="AA181">
        <v>0</v>
      </c>
      <c r="AB181">
        <v>1</v>
      </c>
      <c r="AC181" t="s">
        <v>38</v>
      </c>
      <c r="AD181" t="s">
        <v>32</v>
      </c>
      <c r="AE181">
        <v>1</v>
      </c>
    </row>
    <row r="182" spans="1:31">
      <c r="A182" t="s">
        <v>357</v>
      </c>
      <c r="B182">
        <v>2012</v>
      </c>
      <c r="C182" t="s">
        <v>32</v>
      </c>
      <c r="D182" t="s">
        <v>317</v>
      </c>
      <c r="E182" t="s">
        <v>33</v>
      </c>
      <c r="F182" t="s">
        <v>33</v>
      </c>
      <c r="G182" t="s">
        <v>33</v>
      </c>
      <c r="H182" t="s">
        <v>33</v>
      </c>
      <c r="I182" t="s">
        <v>43</v>
      </c>
      <c r="J182" t="s">
        <v>33</v>
      </c>
      <c r="K182">
        <v>0.84409199999999995</v>
      </c>
      <c r="L182">
        <v>0.77777200000000002</v>
      </c>
      <c r="M182">
        <v>3.4000000000000002E-2</v>
      </c>
      <c r="N182">
        <v>4.157</v>
      </c>
      <c r="O182" t="s">
        <v>35</v>
      </c>
      <c r="P182" t="s">
        <v>140</v>
      </c>
      <c r="Q182">
        <v>3.3130000000000002</v>
      </c>
      <c r="R182">
        <v>0.81</v>
      </c>
      <c r="S182">
        <v>664</v>
      </c>
      <c r="T182">
        <v>611</v>
      </c>
      <c r="U182">
        <v>27</v>
      </c>
      <c r="V182">
        <v>3270</v>
      </c>
      <c r="W182">
        <v>355</v>
      </c>
      <c r="X182">
        <v>2</v>
      </c>
      <c r="Y182">
        <v>0</v>
      </c>
      <c r="Z182">
        <v>0</v>
      </c>
      <c r="AA182">
        <v>0</v>
      </c>
      <c r="AB182">
        <v>1</v>
      </c>
      <c r="AC182" t="s">
        <v>83</v>
      </c>
      <c r="AD182" t="s">
        <v>32</v>
      </c>
      <c r="AE182">
        <v>2.56</v>
      </c>
    </row>
    <row r="183" spans="1:31">
      <c r="A183" t="s">
        <v>358</v>
      </c>
      <c r="B183">
        <v>2012</v>
      </c>
      <c r="C183" t="s">
        <v>32</v>
      </c>
      <c r="D183" t="s">
        <v>317</v>
      </c>
      <c r="E183" t="s">
        <v>33</v>
      </c>
      <c r="F183" t="s">
        <v>33</v>
      </c>
      <c r="G183" t="s">
        <v>33</v>
      </c>
      <c r="H183" t="s">
        <v>33</v>
      </c>
      <c r="I183" t="s">
        <v>43</v>
      </c>
      <c r="J183" t="s">
        <v>104</v>
      </c>
      <c r="K183">
        <v>0.86663999999999997</v>
      </c>
      <c r="L183">
        <v>0.92226699999999995</v>
      </c>
      <c r="M183">
        <v>1.4999999999999999E-2</v>
      </c>
      <c r="N183">
        <v>5.1029999999999998</v>
      </c>
      <c r="O183" t="s">
        <v>35</v>
      </c>
      <c r="P183" t="s">
        <v>47</v>
      </c>
      <c r="Q183">
        <v>4.2359999999999998</v>
      </c>
      <c r="R183">
        <v>0.85099999999999998</v>
      </c>
      <c r="S183">
        <v>82</v>
      </c>
      <c r="T183">
        <v>87</v>
      </c>
      <c r="U183">
        <v>1</v>
      </c>
      <c r="V183">
        <v>483</v>
      </c>
      <c r="W183">
        <v>44</v>
      </c>
      <c r="X183">
        <v>1</v>
      </c>
      <c r="Y183">
        <v>0</v>
      </c>
      <c r="Z183">
        <v>0</v>
      </c>
      <c r="AA183">
        <v>0</v>
      </c>
      <c r="AB183">
        <v>1</v>
      </c>
      <c r="AC183" t="s">
        <v>144</v>
      </c>
      <c r="AD183" t="s">
        <v>32</v>
      </c>
      <c r="AE183">
        <v>0.43</v>
      </c>
    </row>
    <row r="184" spans="1:31">
      <c r="A184" t="s">
        <v>359</v>
      </c>
      <c r="B184">
        <v>2012</v>
      </c>
      <c r="C184" t="s">
        <v>32</v>
      </c>
      <c r="D184" t="s">
        <v>317</v>
      </c>
      <c r="E184" t="s">
        <v>33</v>
      </c>
      <c r="F184" t="s">
        <v>33</v>
      </c>
      <c r="G184" t="s">
        <v>33</v>
      </c>
      <c r="H184" t="s">
        <v>33</v>
      </c>
      <c r="I184" t="s">
        <v>43</v>
      </c>
      <c r="J184" t="s">
        <v>107</v>
      </c>
      <c r="K184">
        <v>0</v>
      </c>
      <c r="L184">
        <v>0</v>
      </c>
      <c r="M184">
        <v>0</v>
      </c>
      <c r="N184">
        <v>4.399</v>
      </c>
      <c r="O184" t="s">
        <v>35</v>
      </c>
      <c r="P184" t="s">
        <v>360</v>
      </c>
      <c r="Q184">
        <v>4.399</v>
      </c>
      <c r="R184">
        <v>0</v>
      </c>
      <c r="S184">
        <v>0</v>
      </c>
      <c r="T184">
        <v>0</v>
      </c>
      <c r="U184" t="s">
        <v>37</v>
      </c>
      <c r="V184" t="s">
        <v>37</v>
      </c>
      <c r="W184">
        <v>82</v>
      </c>
      <c r="X184">
        <v>0</v>
      </c>
      <c r="Y184">
        <v>0</v>
      </c>
      <c r="Z184">
        <v>0</v>
      </c>
      <c r="AA184">
        <v>0</v>
      </c>
      <c r="AB184">
        <v>1</v>
      </c>
      <c r="AC184" t="s">
        <v>38</v>
      </c>
      <c r="AD184" t="s">
        <v>32</v>
      </c>
      <c r="AE184">
        <v>1</v>
      </c>
    </row>
    <row r="185" spans="1:31">
      <c r="A185" t="s">
        <v>361</v>
      </c>
      <c r="B185">
        <v>2012</v>
      </c>
      <c r="C185" t="s">
        <v>32</v>
      </c>
      <c r="D185" t="s">
        <v>317</v>
      </c>
      <c r="E185" t="s">
        <v>33</v>
      </c>
      <c r="F185" t="s">
        <v>33</v>
      </c>
      <c r="G185" t="s">
        <v>33</v>
      </c>
      <c r="H185" t="s">
        <v>33</v>
      </c>
      <c r="I185" t="s">
        <v>43</v>
      </c>
      <c r="J185" t="s">
        <v>110</v>
      </c>
      <c r="K185">
        <v>0</v>
      </c>
      <c r="L185">
        <v>0</v>
      </c>
      <c r="M185">
        <v>0</v>
      </c>
      <c r="N185">
        <v>2.0169999999999999</v>
      </c>
      <c r="O185" t="s">
        <v>35</v>
      </c>
      <c r="P185" t="s">
        <v>326</v>
      </c>
      <c r="Q185">
        <v>2.0169999999999999</v>
      </c>
      <c r="R185">
        <v>0</v>
      </c>
      <c r="S185">
        <v>0</v>
      </c>
      <c r="T185">
        <v>0</v>
      </c>
      <c r="U185" t="s">
        <v>37</v>
      </c>
      <c r="V185" t="s">
        <v>37</v>
      </c>
      <c r="W185">
        <v>181</v>
      </c>
      <c r="X185">
        <v>0</v>
      </c>
      <c r="Y185">
        <v>0</v>
      </c>
      <c r="Z185">
        <v>0</v>
      </c>
      <c r="AA185">
        <v>0</v>
      </c>
      <c r="AB185">
        <v>1</v>
      </c>
      <c r="AC185" t="s">
        <v>38</v>
      </c>
      <c r="AD185" t="s">
        <v>32</v>
      </c>
      <c r="AE185">
        <v>1</v>
      </c>
    </row>
    <row r="186" spans="1:31">
      <c r="A186" t="s">
        <v>362</v>
      </c>
      <c r="B186">
        <v>2012</v>
      </c>
      <c r="C186" t="s">
        <v>32</v>
      </c>
      <c r="D186" t="s">
        <v>363</v>
      </c>
      <c r="E186" t="s">
        <v>33</v>
      </c>
      <c r="F186" t="s">
        <v>33</v>
      </c>
      <c r="G186" t="s">
        <v>33</v>
      </c>
      <c r="H186" t="s">
        <v>34</v>
      </c>
      <c r="I186" t="s">
        <v>33</v>
      </c>
      <c r="J186" t="s">
        <v>33</v>
      </c>
      <c r="K186">
        <v>0</v>
      </c>
      <c r="L186">
        <v>0</v>
      </c>
      <c r="M186">
        <v>0</v>
      </c>
      <c r="N186">
        <v>6.6029999999999998</v>
      </c>
      <c r="O186" t="s">
        <v>35</v>
      </c>
      <c r="P186" t="s">
        <v>221</v>
      </c>
      <c r="Q186">
        <v>6.6029999999999998</v>
      </c>
      <c r="R186">
        <v>0</v>
      </c>
      <c r="S186">
        <v>0</v>
      </c>
      <c r="T186">
        <v>0</v>
      </c>
      <c r="U186" t="s">
        <v>37</v>
      </c>
      <c r="V186" t="s">
        <v>37</v>
      </c>
      <c r="W186">
        <v>54</v>
      </c>
      <c r="X186">
        <v>0</v>
      </c>
      <c r="Y186">
        <v>0</v>
      </c>
      <c r="Z186">
        <v>0</v>
      </c>
      <c r="AA186">
        <v>0</v>
      </c>
      <c r="AB186">
        <v>1</v>
      </c>
      <c r="AC186" t="s">
        <v>38</v>
      </c>
      <c r="AD186" t="s">
        <v>32</v>
      </c>
      <c r="AE186">
        <v>1</v>
      </c>
    </row>
    <row r="187" spans="1:31">
      <c r="A187" t="s">
        <v>364</v>
      </c>
      <c r="B187">
        <v>2012</v>
      </c>
      <c r="C187" t="s">
        <v>32</v>
      </c>
      <c r="D187" t="s">
        <v>363</v>
      </c>
      <c r="E187" t="s">
        <v>33</v>
      </c>
      <c r="F187" t="s">
        <v>33</v>
      </c>
      <c r="G187" t="s">
        <v>33</v>
      </c>
      <c r="H187" t="s">
        <v>34</v>
      </c>
      <c r="I187" t="s">
        <v>43</v>
      </c>
      <c r="J187" t="s">
        <v>33</v>
      </c>
      <c r="K187">
        <v>0</v>
      </c>
      <c r="L187">
        <v>0</v>
      </c>
      <c r="M187">
        <v>0</v>
      </c>
      <c r="N187">
        <v>10.888</v>
      </c>
      <c r="O187" t="s">
        <v>35</v>
      </c>
      <c r="P187" t="s">
        <v>365</v>
      </c>
      <c r="Q187">
        <v>10.888</v>
      </c>
      <c r="R187">
        <v>0</v>
      </c>
      <c r="S187">
        <v>0</v>
      </c>
      <c r="T187">
        <v>0</v>
      </c>
      <c r="U187" t="s">
        <v>37</v>
      </c>
      <c r="V187" t="s">
        <v>37</v>
      </c>
      <c r="W187">
        <v>32</v>
      </c>
      <c r="X187">
        <v>0</v>
      </c>
      <c r="Y187">
        <v>0</v>
      </c>
      <c r="Z187">
        <v>0</v>
      </c>
      <c r="AA187">
        <v>0</v>
      </c>
      <c r="AB187">
        <v>1</v>
      </c>
      <c r="AC187" t="s">
        <v>38</v>
      </c>
      <c r="AD187" t="s">
        <v>32</v>
      </c>
      <c r="AE187">
        <v>1</v>
      </c>
    </row>
    <row r="188" spans="1:31">
      <c r="A188" t="s">
        <v>366</v>
      </c>
      <c r="B188">
        <v>2012</v>
      </c>
      <c r="C188" t="s">
        <v>32</v>
      </c>
      <c r="D188" t="s">
        <v>363</v>
      </c>
      <c r="E188" t="s">
        <v>33</v>
      </c>
      <c r="F188" t="s">
        <v>33</v>
      </c>
      <c r="G188" t="s">
        <v>33</v>
      </c>
      <c r="H188" t="s">
        <v>46</v>
      </c>
      <c r="I188" t="s">
        <v>33</v>
      </c>
      <c r="J188" t="s">
        <v>33</v>
      </c>
      <c r="K188">
        <v>1.4233899999999999</v>
      </c>
      <c r="L188">
        <v>1.448895</v>
      </c>
      <c r="M188">
        <v>3.1E-2</v>
      </c>
      <c r="N188">
        <v>7.9050000000000002</v>
      </c>
      <c r="O188" t="s">
        <v>35</v>
      </c>
      <c r="P188" t="s">
        <v>367</v>
      </c>
      <c r="Q188">
        <v>6.4809999999999999</v>
      </c>
      <c r="R188">
        <v>1.3919999999999999</v>
      </c>
      <c r="S188">
        <v>768</v>
      </c>
      <c r="T188">
        <v>779</v>
      </c>
      <c r="U188">
        <v>17</v>
      </c>
      <c r="V188">
        <v>4263</v>
      </c>
      <c r="W188">
        <v>168</v>
      </c>
      <c r="X188">
        <v>1</v>
      </c>
      <c r="Y188">
        <v>0</v>
      </c>
      <c r="Z188">
        <v>0</v>
      </c>
      <c r="AA188">
        <v>0</v>
      </c>
      <c r="AB188">
        <v>1</v>
      </c>
      <c r="AC188" t="s">
        <v>48</v>
      </c>
      <c r="AD188" t="s">
        <v>32</v>
      </c>
      <c r="AE188">
        <v>2.5</v>
      </c>
    </row>
    <row r="189" spans="1:31">
      <c r="A189" t="s">
        <v>368</v>
      </c>
      <c r="B189">
        <v>2012</v>
      </c>
      <c r="C189" t="s">
        <v>32</v>
      </c>
      <c r="D189" t="s">
        <v>363</v>
      </c>
      <c r="E189" t="s">
        <v>33</v>
      </c>
      <c r="F189" t="s">
        <v>33</v>
      </c>
      <c r="G189" t="s">
        <v>33</v>
      </c>
      <c r="H189" t="s">
        <v>46</v>
      </c>
      <c r="I189" t="s">
        <v>40</v>
      </c>
      <c r="J189" t="s">
        <v>33</v>
      </c>
      <c r="K189">
        <v>0</v>
      </c>
      <c r="L189">
        <v>0</v>
      </c>
      <c r="M189">
        <v>0</v>
      </c>
      <c r="N189">
        <v>3.77</v>
      </c>
      <c r="O189" t="s">
        <v>35</v>
      </c>
      <c r="P189" t="s">
        <v>85</v>
      </c>
      <c r="Q189">
        <v>3.77</v>
      </c>
      <c r="R189">
        <v>0</v>
      </c>
      <c r="S189">
        <v>0</v>
      </c>
      <c r="T189">
        <v>0</v>
      </c>
      <c r="U189" t="s">
        <v>37</v>
      </c>
      <c r="V189" t="s">
        <v>37</v>
      </c>
      <c r="W189">
        <v>96</v>
      </c>
      <c r="X189">
        <v>0</v>
      </c>
      <c r="Y189">
        <v>0</v>
      </c>
      <c r="Z189">
        <v>0</v>
      </c>
      <c r="AA189">
        <v>0</v>
      </c>
      <c r="AB189">
        <v>1</v>
      </c>
      <c r="AC189" t="s">
        <v>38</v>
      </c>
      <c r="AD189" t="s">
        <v>32</v>
      </c>
      <c r="AE189">
        <v>1</v>
      </c>
    </row>
    <row r="190" spans="1:31">
      <c r="A190" t="s">
        <v>369</v>
      </c>
      <c r="B190">
        <v>2012</v>
      </c>
      <c r="C190" t="s">
        <v>32</v>
      </c>
      <c r="D190" t="s">
        <v>363</v>
      </c>
      <c r="E190" t="s">
        <v>33</v>
      </c>
      <c r="F190" t="s">
        <v>33</v>
      </c>
      <c r="G190" t="s">
        <v>33</v>
      </c>
      <c r="H190" t="s">
        <v>46</v>
      </c>
      <c r="I190" t="s">
        <v>43</v>
      </c>
      <c r="J190" t="s">
        <v>33</v>
      </c>
      <c r="K190">
        <v>3.0603259999999999</v>
      </c>
      <c r="L190">
        <v>3.1306569999999998</v>
      </c>
      <c r="M190">
        <v>6.3E-2</v>
      </c>
      <c r="N190">
        <v>16.548999999999999</v>
      </c>
      <c r="O190" t="s">
        <v>35</v>
      </c>
      <c r="P190" t="s">
        <v>370</v>
      </c>
      <c r="Q190">
        <v>13.488</v>
      </c>
      <c r="R190">
        <v>2.9969999999999999</v>
      </c>
      <c r="S190">
        <v>768</v>
      </c>
      <c r="T190">
        <v>779</v>
      </c>
      <c r="U190">
        <v>16</v>
      </c>
      <c r="V190">
        <v>4151</v>
      </c>
      <c r="W190">
        <v>72</v>
      </c>
      <c r="X190">
        <v>1</v>
      </c>
      <c r="Y190">
        <v>0</v>
      </c>
      <c r="Z190">
        <v>0</v>
      </c>
      <c r="AA190">
        <v>0</v>
      </c>
      <c r="AB190">
        <v>1</v>
      </c>
      <c r="AC190" t="s">
        <v>48</v>
      </c>
      <c r="AD190" t="s">
        <v>32</v>
      </c>
      <c r="AE190">
        <v>2.35</v>
      </c>
    </row>
    <row r="191" spans="1:31">
      <c r="A191" t="s">
        <v>371</v>
      </c>
      <c r="B191">
        <v>2012</v>
      </c>
      <c r="C191" t="s">
        <v>32</v>
      </c>
      <c r="D191" t="s">
        <v>363</v>
      </c>
      <c r="E191" t="s">
        <v>33</v>
      </c>
      <c r="F191" t="s">
        <v>33</v>
      </c>
      <c r="G191" t="s">
        <v>33</v>
      </c>
      <c r="H191" t="s">
        <v>54</v>
      </c>
      <c r="I191" t="s">
        <v>33</v>
      </c>
      <c r="J191" t="s">
        <v>33</v>
      </c>
      <c r="K191">
        <v>0.231132</v>
      </c>
      <c r="L191">
        <v>0.23550399999999999</v>
      </c>
      <c r="M191">
        <v>5.0000000000000001E-3</v>
      </c>
      <c r="N191">
        <v>1.3140000000000001</v>
      </c>
      <c r="O191" t="s">
        <v>35</v>
      </c>
      <c r="P191" t="s">
        <v>372</v>
      </c>
      <c r="Q191">
        <v>1.083</v>
      </c>
      <c r="R191">
        <v>0.22600000000000001</v>
      </c>
      <c r="S191">
        <v>226</v>
      </c>
      <c r="T191">
        <v>230</v>
      </c>
      <c r="U191">
        <v>5</v>
      </c>
      <c r="V191">
        <v>1284</v>
      </c>
      <c r="W191">
        <v>318</v>
      </c>
      <c r="X191">
        <v>1</v>
      </c>
      <c r="Y191">
        <v>0</v>
      </c>
      <c r="Z191">
        <v>0</v>
      </c>
      <c r="AA191">
        <v>0</v>
      </c>
      <c r="AB191">
        <v>1</v>
      </c>
      <c r="AC191" t="s">
        <v>56</v>
      </c>
      <c r="AD191" t="s">
        <v>32</v>
      </c>
      <c r="AE191">
        <v>0.76</v>
      </c>
    </row>
    <row r="192" spans="1:31">
      <c r="A192" t="s">
        <v>373</v>
      </c>
      <c r="B192">
        <v>2012</v>
      </c>
      <c r="C192" t="s">
        <v>32</v>
      </c>
      <c r="D192" t="s">
        <v>363</v>
      </c>
      <c r="E192" t="s">
        <v>33</v>
      </c>
      <c r="F192" t="s">
        <v>33</v>
      </c>
      <c r="G192" t="s">
        <v>33</v>
      </c>
      <c r="H192" t="s">
        <v>54</v>
      </c>
      <c r="I192" t="s">
        <v>40</v>
      </c>
      <c r="J192" t="s">
        <v>33</v>
      </c>
      <c r="K192">
        <v>0</v>
      </c>
      <c r="L192">
        <v>0</v>
      </c>
      <c r="M192">
        <v>0</v>
      </c>
      <c r="N192">
        <v>2.2930000000000001</v>
      </c>
      <c r="O192" t="s">
        <v>35</v>
      </c>
      <c r="P192" t="s">
        <v>330</v>
      </c>
      <c r="Q192">
        <v>2.2930000000000001</v>
      </c>
      <c r="R192">
        <v>0</v>
      </c>
      <c r="S192">
        <v>0</v>
      </c>
      <c r="T192">
        <v>0</v>
      </c>
      <c r="U192" t="s">
        <v>37</v>
      </c>
      <c r="V192" t="s">
        <v>37</v>
      </c>
      <c r="W192">
        <v>159</v>
      </c>
      <c r="X192">
        <v>0</v>
      </c>
      <c r="Y192">
        <v>0</v>
      </c>
      <c r="Z192">
        <v>0</v>
      </c>
      <c r="AA192">
        <v>0</v>
      </c>
      <c r="AB192">
        <v>1</v>
      </c>
      <c r="AC192" t="s">
        <v>38</v>
      </c>
      <c r="AD192" t="s">
        <v>32</v>
      </c>
      <c r="AE192">
        <v>1</v>
      </c>
    </row>
    <row r="193" spans="1:31">
      <c r="A193" t="s">
        <v>374</v>
      </c>
      <c r="B193">
        <v>2012</v>
      </c>
      <c r="C193" t="s">
        <v>32</v>
      </c>
      <c r="D193" t="s">
        <v>363</v>
      </c>
      <c r="E193" t="s">
        <v>33</v>
      </c>
      <c r="F193" t="s">
        <v>33</v>
      </c>
      <c r="G193" t="s">
        <v>33</v>
      </c>
      <c r="H193" t="s">
        <v>54</v>
      </c>
      <c r="I193" t="s">
        <v>43</v>
      </c>
      <c r="J193" t="s">
        <v>33</v>
      </c>
      <c r="K193">
        <v>0.370811</v>
      </c>
      <c r="L193">
        <v>0.37847900000000001</v>
      </c>
      <c r="M193">
        <v>8.0000000000000002E-3</v>
      </c>
      <c r="N193">
        <v>2.1030000000000002</v>
      </c>
      <c r="O193" t="s">
        <v>35</v>
      </c>
      <c r="P193" t="s">
        <v>181</v>
      </c>
      <c r="Q193">
        <v>1.732</v>
      </c>
      <c r="R193">
        <v>0.36299999999999999</v>
      </c>
      <c r="S193">
        <v>226</v>
      </c>
      <c r="T193">
        <v>230</v>
      </c>
      <c r="U193">
        <v>5</v>
      </c>
      <c r="V193">
        <v>1281</v>
      </c>
      <c r="W193">
        <v>159</v>
      </c>
      <c r="X193">
        <v>1</v>
      </c>
      <c r="Y193">
        <v>0</v>
      </c>
      <c r="Z193">
        <v>0</v>
      </c>
      <c r="AA193">
        <v>0</v>
      </c>
      <c r="AB193">
        <v>1</v>
      </c>
      <c r="AC193" t="s">
        <v>56</v>
      </c>
      <c r="AD193" t="s">
        <v>32</v>
      </c>
      <c r="AE193">
        <v>0.61</v>
      </c>
    </row>
    <row r="194" spans="1:31">
      <c r="A194" t="s">
        <v>375</v>
      </c>
      <c r="B194">
        <v>2012</v>
      </c>
      <c r="C194" t="s">
        <v>32</v>
      </c>
      <c r="D194" t="s">
        <v>363</v>
      </c>
      <c r="E194" t="s">
        <v>33</v>
      </c>
      <c r="F194" t="s">
        <v>33</v>
      </c>
      <c r="G194" t="s">
        <v>33</v>
      </c>
      <c r="H194" t="s">
        <v>62</v>
      </c>
      <c r="I194" t="s">
        <v>33</v>
      </c>
      <c r="J194" t="s">
        <v>33</v>
      </c>
      <c r="K194">
        <v>0</v>
      </c>
      <c r="L194">
        <v>0</v>
      </c>
      <c r="M194">
        <v>0</v>
      </c>
      <c r="N194">
        <v>1.1020000000000001</v>
      </c>
      <c r="O194" t="s">
        <v>35</v>
      </c>
      <c r="P194" t="s">
        <v>58</v>
      </c>
      <c r="Q194">
        <v>1.1020000000000001</v>
      </c>
      <c r="R194">
        <v>0</v>
      </c>
      <c r="S194">
        <v>0</v>
      </c>
      <c r="T194">
        <v>0</v>
      </c>
      <c r="U194" t="s">
        <v>37</v>
      </c>
      <c r="V194" t="s">
        <v>37</v>
      </c>
      <c r="W194">
        <v>333</v>
      </c>
      <c r="X194">
        <v>0</v>
      </c>
      <c r="Y194">
        <v>0</v>
      </c>
      <c r="Z194">
        <v>0</v>
      </c>
      <c r="AA194">
        <v>0</v>
      </c>
      <c r="AB194">
        <v>1</v>
      </c>
      <c r="AC194" t="s">
        <v>38</v>
      </c>
      <c r="AD194" t="s">
        <v>32</v>
      </c>
      <c r="AE194">
        <v>1</v>
      </c>
    </row>
    <row r="195" spans="1:31">
      <c r="A195" t="s">
        <v>376</v>
      </c>
      <c r="B195">
        <v>2012</v>
      </c>
      <c r="C195" t="s">
        <v>32</v>
      </c>
      <c r="D195" t="s">
        <v>363</v>
      </c>
      <c r="E195" t="s">
        <v>33</v>
      </c>
      <c r="F195" t="s">
        <v>33</v>
      </c>
      <c r="G195" t="s">
        <v>33</v>
      </c>
      <c r="H195" t="s">
        <v>62</v>
      </c>
      <c r="I195" t="s">
        <v>40</v>
      </c>
      <c r="J195" t="s">
        <v>33</v>
      </c>
      <c r="K195">
        <v>0</v>
      </c>
      <c r="L195">
        <v>0</v>
      </c>
      <c r="M195">
        <v>0</v>
      </c>
      <c r="N195">
        <v>2.1339999999999999</v>
      </c>
      <c r="O195" t="s">
        <v>35</v>
      </c>
      <c r="P195" t="s">
        <v>181</v>
      </c>
      <c r="Q195">
        <v>2.1339999999999999</v>
      </c>
      <c r="R195">
        <v>0</v>
      </c>
      <c r="S195">
        <v>0</v>
      </c>
      <c r="T195">
        <v>0</v>
      </c>
      <c r="U195" t="s">
        <v>37</v>
      </c>
      <c r="V195" t="s">
        <v>37</v>
      </c>
      <c r="W195">
        <v>171</v>
      </c>
      <c r="X195">
        <v>0</v>
      </c>
      <c r="Y195">
        <v>0</v>
      </c>
      <c r="Z195">
        <v>0</v>
      </c>
      <c r="AA195">
        <v>0</v>
      </c>
      <c r="AB195">
        <v>1</v>
      </c>
      <c r="AC195" t="s">
        <v>38</v>
      </c>
      <c r="AD195" t="s">
        <v>32</v>
      </c>
      <c r="AE195">
        <v>1</v>
      </c>
    </row>
    <row r="196" spans="1:31">
      <c r="A196" t="s">
        <v>377</v>
      </c>
      <c r="B196">
        <v>2012</v>
      </c>
      <c r="C196" t="s">
        <v>32</v>
      </c>
      <c r="D196" t="s">
        <v>363</v>
      </c>
      <c r="E196" t="s">
        <v>33</v>
      </c>
      <c r="F196" t="s">
        <v>33</v>
      </c>
      <c r="G196" t="s">
        <v>33</v>
      </c>
      <c r="H196" t="s">
        <v>62</v>
      </c>
      <c r="I196" t="s">
        <v>43</v>
      </c>
      <c r="J196" t="s">
        <v>33</v>
      </c>
      <c r="K196">
        <v>0</v>
      </c>
      <c r="L196">
        <v>0</v>
      </c>
      <c r="M196">
        <v>0</v>
      </c>
      <c r="N196">
        <v>2.2509999999999999</v>
      </c>
      <c r="O196" t="s">
        <v>35</v>
      </c>
      <c r="P196" t="s">
        <v>330</v>
      </c>
      <c r="Q196">
        <v>2.2509999999999999</v>
      </c>
      <c r="R196">
        <v>0</v>
      </c>
      <c r="S196">
        <v>0</v>
      </c>
      <c r="T196">
        <v>0</v>
      </c>
      <c r="U196" t="s">
        <v>37</v>
      </c>
      <c r="V196" t="s">
        <v>37</v>
      </c>
      <c r="W196">
        <v>162</v>
      </c>
      <c r="X196">
        <v>0</v>
      </c>
      <c r="Y196">
        <v>0</v>
      </c>
      <c r="Z196">
        <v>0</v>
      </c>
      <c r="AA196">
        <v>0</v>
      </c>
      <c r="AB196">
        <v>1</v>
      </c>
      <c r="AC196" t="s">
        <v>38</v>
      </c>
      <c r="AD196" t="s">
        <v>32</v>
      </c>
      <c r="AE196">
        <v>1</v>
      </c>
    </row>
    <row r="197" spans="1:31">
      <c r="A197" t="s">
        <v>378</v>
      </c>
      <c r="B197">
        <v>2012</v>
      </c>
      <c r="C197" t="s">
        <v>32</v>
      </c>
      <c r="D197" t="s">
        <v>363</v>
      </c>
      <c r="E197" t="s">
        <v>33</v>
      </c>
      <c r="F197" t="s">
        <v>33</v>
      </c>
      <c r="G197" t="s">
        <v>33</v>
      </c>
      <c r="H197" t="s">
        <v>68</v>
      </c>
      <c r="I197" t="s">
        <v>33</v>
      </c>
      <c r="J197" t="s">
        <v>33</v>
      </c>
      <c r="K197">
        <v>1.173978</v>
      </c>
      <c r="L197">
        <v>0.68945900000000004</v>
      </c>
      <c r="M197">
        <v>0.23100000000000001</v>
      </c>
      <c r="N197">
        <v>3.4630000000000001</v>
      </c>
      <c r="O197" t="s">
        <v>35</v>
      </c>
      <c r="P197" t="s">
        <v>379</v>
      </c>
      <c r="Q197">
        <v>2.2890000000000001</v>
      </c>
      <c r="R197">
        <v>0.94299999999999995</v>
      </c>
      <c r="S197">
        <v>1079</v>
      </c>
      <c r="T197">
        <v>633</v>
      </c>
      <c r="U197">
        <v>213</v>
      </c>
      <c r="V197">
        <v>3184</v>
      </c>
      <c r="W197">
        <v>352</v>
      </c>
      <c r="X197">
        <v>3</v>
      </c>
      <c r="Y197">
        <v>0</v>
      </c>
      <c r="Z197">
        <v>0</v>
      </c>
      <c r="AA197">
        <v>0</v>
      </c>
      <c r="AB197">
        <v>1</v>
      </c>
      <c r="AC197" t="s">
        <v>83</v>
      </c>
      <c r="AD197" t="s">
        <v>32</v>
      </c>
      <c r="AE197">
        <v>1.44</v>
      </c>
    </row>
    <row r="198" spans="1:31">
      <c r="A198" t="s">
        <v>380</v>
      </c>
      <c r="B198">
        <v>2012</v>
      </c>
      <c r="C198" t="s">
        <v>32</v>
      </c>
      <c r="D198" t="s">
        <v>363</v>
      </c>
      <c r="E198" t="s">
        <v>33</v>
      </c>
      <c r="F198" t="s">
        <v>33</v>
      </c>
      <c r="G198" t="s">
        <v>33</v>
      </c>
      <c r="H198" t="s">
        <v>68</v>
      </c>
      <c r="I198" t="s">
        <v>40</v>
      </c>
      <c r="J198" t="s">
        <v>33</v>
      </c>
      <c r="K198">
        <v>0</v>
      </c>
      <c r="L198">
        <v>0</v>
      </c>
      <c r="M198">
        <v>0</v>
      </c>
      <c r="N198">
        <v>1.8460000000000001</v>
      </c>
      <c r="O198" t="s">
        <v>35</v>
      </c>
      <c r="P198" t="s">
        <v>276</v>
      </c>
      <c r="Q198">
        <v>1.8460000000000001</v>
      </c>
      <c r="R198">
        <v>0</v>
      </c>
      <c r="S198">
        <v>0</v>
      </c>
      <c r="T198">
        <v>0</v>
      </c>
      <c r="U198" t="s">
        <v>37</v>
      </c>
      <c r="V198" t="s">
        <v>37</v>
      </c>
      <c r="W198">
        <v>198</v>
      </c>
      <c r="X198">
        <v>0</v>
      </c>
      <c r="Y198">
        <v>0</v>
      </c>
      <c r="Z198">
        <v>0</v>
      </c>
      <c r="AA198">
        <v>0</v>
      </c>
      <c r="AB198">
        <v>1</v>
      </c>
      <c r="AC198" t="s">
        <v>38</v>
      </c>
      <c r="AD198" t="s">
        <v>32</v>
      </c>
      <c r="AE198">
        <v>1</v>
      </c>
    </row>
    <row r="199" spans="1:31">
      <c r="A199" t="s">
        <v>381</v>
      </c>
      <c r="B199">
        <v>2012</v>
      </c>
      <c r="C199" t="s">
        <v>32</v>
      </c>
      <c r="D199" t="s">
        <v>363</v>
      </c>
      <c r="E199" t="s">
        <v>33</v>
      </c>
      <c r="F199" t="s">
        <v>33</v>
      </c>
      <c r="G199" t="s">
        <v>33</v>
      </c>
      <c r="H199" t="s">
        <v>68</v>
      </c>
      <c r="I199" t="s">
        <v>43</v>
      </c>
      <c r="J199" t="s">
        <v>33</v>
      </c>
      <c r="K199">
        <v>2.487196</v>
      </c>
      <c r="L199">
        <v>1.44217</v>
      </c>
      <c r="M199">
        <v>0.501</v>
      </c>
      <c r="N199">
        <v>7.1879999999999997</v>
      </c>
      <c r="O199" t="s">
        <v>35</v>
      </c>
      <c r="P199" t="s">
        <v>382</v>
      </c>
      <c r="Q199">
        <v>4.7009999999999996</v>
      </c>
      <c r="R199">
        <v>1.9870000000000001</v>
      </c>
      <c r="S199">
        <v>1079</v>
      </c>
      <c r="T199">
        <v>633</v>
      </c>
      <c r="U199">
        <v>217</v>
      </c>
      <c r="V199">
        <v>3120</v>
      </c>
      <c r="W199">
        <v>154</v>
      </c>
      <c r="X199">
        <v>3</v>
      </c>
      <c r="Y199">
        <v>0</v>
      </c>
      <c r="Z199">
        <v>0</v>
      </c>
      <c r="AA199">
        <v>0</v>
      </c>
      <c r="AB199">
        <v>1</v>
      </c>
      <c r="AC199" t="s">
        <v>83</v>
      </c>
      <c r="AD199" t="s">
        <v>32</v>
      </c>
      <c r="AE199">
        <v>1.31</v>
      </c>
    </row>
    <row r="200" spans="1:31">
      <c r="A200" t="s">
        <v>383</v>
      </c>
      <c r="B200">
        <v>2012</v>
      </c>
      <c r="C200" t="s">
        <v>32</v>
      </c>
      <c r="D200" t="s">
        <v>363</v>
      </c>
      <c r="E200" t="s">
        <v>33</v>
      </c>
      <c r="F200" t="s">
        <v>33</v>
      </c>
      <c r="G200" t="s">
        <v>33</v>
      </c>
      <c r="H200" t="s">
        <v>74</v>
      </c>
      <c r="I200" t="s">
        <v>33</v>
      </c>
      <c r="J200" t="s">
        <v>33</v>
      </c>
      <c r="K200">
        <v>1.561277</v>
      </c>
      <c r="L200">
        <v>0.79423699999999997</v>
      </c>
      <c r="M200">
        <v>0.41</v>
      </c>
      <c r="N200">
        <v>4.0279999999999996</v>
      </c>
      <c r="O200" t="s">
        <v>35</v>
      </c>
      <c r="P200" t="s">
        <v>384</v>
      </c>
      <c r="Q200">
        <v>2.4670000000000001</v>
      </c>
      <c r="R200">
        <v>1.151</v>
      </c>
      <c r="S200">
        <v>968</v>
      </c>
      <c r="T200">
        <v>495</v>
      </c>
      <c r="U200">
        <v>254</v>
      </c>
      <c r="V200">
        <v>2498</v>
      </c>
      <c r="W200">
        <v>250</v>
      </c>
      <c r="X200">
        <v>4</v>
      </c>
      <c r="Y200">
        <v>0</v>
      </c>
      <c r="Z200">
        <v>0</v>
      </c>
      <c r="AA200">
        <v>0</v>
      </c>
      <c r="AB200">
        <v>1</v>
      </c>
      <c r="AC200" t="s">
        <v>76</v>
      </c>
      <c r="AD200" t="s">
        <v>32</v>
      </c>
      <c r="AE200">
        <v>1.02</v>
      </c>
    </row>
    <row r="201" spans="1:31">
      <c r="A201" t="s">
        <v>385</v>
      </c>
      <c r="B201">
        <v>2012</v>
      </c>
      <c r="C201" t="s">
        <v>32</v>
      </c>
      <c r="D201" t="s">
        <v>363</v>
      </c>
      <c r="E201" t="s">
        <v>33</v>
      </c>
      <c r="F201" t="s">
        <v>33</v>
      </c>
      <c r="G201" t="s">
        <v>33</v>
      </c>
      <c r="H201" t="s">
        <v>74</v>
      </c>
      <c r="I201" t="s">
        <v>40</v>
      </c>
      <c r="J201" t="s">
        <v>33</v>
      </c>
      <c r="K201">
        <v>0</v>
      </c>
      <c r="L201">
        <v>0</v>
      </c>
      <c r="M201">
        <v>0</v>
      </c>
      <c r="N201">
        <v>2.6379999999999999</v>
      </c>
      <c r="O201" t="s">
        <v>35</v>
      </c>
      <c r="P201" t="s">
        <v>138</v>
      </c>
      <c r="Q201">
        <v>2.6379999999999999</v>
      </c>
      <c r="R201">
        <v>0</v>
      </c>
      <c r="S201">
        <v>0</v>
      </c>
      <c r="T201">
        <v>0</v>
      </c>
      <c r="U201" t="s">
        <v>37</v>
      </c>
      <c r="V201" t="s">
        <v>37</v>
      </c>
      <c r="W201">
        <v>138</v>
      </c>
      <c r="X201">
        <v>0</v>
      </c>
      <c r="Y201">
        <v>0</v>
      </c>
      <c r="Z201">
        <v>0</v>
      </c>
      <c r="AA201">
        <v>0</v>
      </c>
      <c r="AB201">
        <v>1</v>
      </c>
      <c r="AC201" t="s">
        <v>38</v>
      </c>
      <c r="AD201" t="s">
        <v>32</v>
      </c>
      <c r="AE201">
        <v>1</v>
      </c>
    </row>
    <row r="202" spans="1:31">
      <c r="A202" t="s">
        <v>386</v>
      </c>
      <c r="B202">
        <v>2012</v>
      </c>
      <c r="C202" t="s">
        <v>32</v>
      </c>
      <c r="D202" t="s">
        <v>363</v>
      </c>
      <c r="E202" t="s">
        <v>33</v>
      </c>
      <c r="F202" t="s">
        <v>33</v>
      </c>
      <c r="G202" t="s">
        <v>33</v>
      </c>
      <c r="H202" t="s">
        <v>74</v>
      </c>
      <c r="I202" t="s">
        <v>43</v>
      </c>
      <c r="J202" t="s">
        <v>33</v>
      </c>
      <c r="K202">
        <v>2.9259189999999999</v>
      </c>
      <c r="L202">
        <v>1.4779450000000001</v>
      </c>
      <c r="M202">
        <v>0.77500000000000002</v>
      </c>
      <c r="N202">
        <v>7.45</v>
      </c>
      <c r="O202" t="s">
        <v>35</v>
      </c>
      <c r="P202" t="s">
        <v>387</v>
      </c>
      <c r="Q202">
        <v>4.524</v>
      </c>
      <c r="R202">
        <v>2.1509999999999998</v>
      </c>
      <c r="S202">
        <v>968</v>
      </c>
      <c r="T202">
        <v>495</v>
      </c>
      <c r="U202">
        <v>256</v>
      </c>
      <c r="V202">
        <v>2466</v>
      </c>
      <c r="W202">
        <v>112</v>
      </c>
      <c r="X202">
        <v>4</v>
      </c>
      <c r="Y202">
        <v>0</v>
      </c>
      <c r="Z202">
        <v>0</v>
      </c>
      <c r="AA202">
        <v>0</v>
      </c>
      <c r="AB202">
        <v>1</v>
      </c>
      <c r="AC202" t="s">
        <v>76</v>
      </c>
      <c r="AD202" t="s">
        <v>32</v>
      </c>
      <c r="AE202">
        <v>0.85</v>
      </c>
    </row>
    <row r="203" spans="1:31">
      <c r="A203" t="s">
        <v>388</v>
      </c>
      <c r="B203">
        <v>2012</v>
      </c>
      <c r="C203" t="s">
        <v>32</v>
      </c>
      <c r="D203" t="s">
        <v>363</v>
      </c>
      <c r="E203" t="s">
        <v>33</v>
      </c>
      <c r="F203" t="s">
        <v>33</v>
      </c>
      <c r="G203" t="s">
        <v>33</v>
      </c>
      <c r="H203" t="s">
        <v>81</v>
      </c>
      <c r="I203" t="s">
        <v>33</v>
      </c>
      <c r="J203" t="s">
        <v>33</v>
      </c>
      <c r="K203">
        <v>2.9135460000000002</v>
      </c>
      <c r="L203">
        <v>2.1693630000000002</v>
      </c>
      <c r="M203">
        <v>0.28799999999999998</v>
      </c>
      <c r="N203">
        <v>10.839</v>
      </c>
      <c r="O203" t="s">
        <v>35</v>
      </c>
      <c r="P203" t="s">
        <v>389</v>
      </c>
      <c r="Q203">
        <v>7.9249999999999998</v>
      </c>
      <c r="R203">
        <v>2.6259999999999999</v>
      </c>
      <c r="S203">
        <v>689</v>
      </c>
      <c r="T203">
        <v>513</v>
      </c>
      <c r="U203">
        <v>68</v>
      </c>
      <c r="V203">
        <v>2563</v>
      </c>
      <c r="W203">
        <v>122</v>
      </c>
      <c r="X203">
        <v>2</v>
      </c>
      <c r="Y203">
        <v>0</v>
      </c>
      <c r="Z203">
        <v>0</v>
      </c>
      <c r="AA203">
        <v>0</v>
      </c>
      <c r="AB203">
        <v>1</v>
      </c>
      <c r="AC203" t="s">
        <v>83</v>
      </c>
      <c r="AD203" t="s">
        <v>32</v>
      </c>
      <c r="AE203">
        <v>2.0099999999999998</v>
      </c>
    </row>
    <row r="204" spans="1:31">
      <c r="A204" t="s">
        <v>390</v>
      </c>
      <c r="B204">
        <v>2012</v>
      </c>
      <c r="C204" t="s">
        <v>32</v>
      </c>
      <c r="D204" t="s">
        <v>363</v>
      </c>
      <c r="E204" t="s">
        <v>33</v>
      </c>
      <c r="F204" t="s">
        <v>33</v>
      </c>
      <c r="G204" t="s">
        <v>33</v>
      </c>
      <c r="H204" t="s">
        <v>81</v>
      </c>
      <c r="I204" t="s">
        <v>40</v>
      </c>
      <c r="J204" t="s">
        <v>33</v>
      </c>
      <c r="K204">
        <v>0</v>
      </c>
      <c r="L204">
        <v>0</v>
      </c>
      <c r="M204">
        <v>0</v>
      </c>
      <c r="N204">
        <v>5.28</v>
      </c>
      <c r="O204" t="s">
        <v>35</v>
      </c>
      <c r="P204" t="s">
        <v>391</v>
      </c>
      <c r="Q204">
        <v>5.28</v>
      </c>
      <c r="R204">
        <v>0</v>
      </c>
      <c r="S204">
        <v>0</v>
      </c>
      <c r="T204">
        <v>0</v>
      </c>
      <c r="U204" t="s">
        <v>37</v>
      </c>
      <c r="V204" t="s">
        <v>37</v>
      </c>
      <c r="W204">
        <v>68</v>
      </c>
      <c r="X204">
        <v>0</v>
      </c>
      <c r="Y204">
        <v>0</v>
      </c>
      <c r="Z204">
        <v>0</v>
      </c>
      <c r="AA204">
        <v>0</v>
      </c>
      <c r="AB204">
        <v>1</v>
      </c>
      <c r="AC204" t="s">
        <v>38</v>
      </c>
      <c r="AD204" t="s">
        <v>32</v>
      </c>
      <c r="AE204">
        <v>1</v>
      </c>
    </row>
    <row r="205" spans="1:31">
      <c r="A205" t="s">
        <v>392</v>
      </c>
      <c r="B205">
        <v>2012</v>
      </c>
      <c r="C205" t="s">
        <v>32</v>
      </c>
      <c r="D205" t="s">
        <v>363</v>
      </c>
      <c r="E205" t="s">
        <v>33</v>
      </c>
      <c r="F205" t="s">
        <v>33</v>
      </c>
      <c r="G205" t="s">
        <v>33</v>
      </c>
      <c r="H205" t="s">
        <v>81</v>
      </c>
      <c r="I205" t="s">
        <v>43</v>
      </c>
      <c r="J205" t="s">
        <v>33</v>
      </c>
      <c r="K205">
        <v>5.4645169999999998</v>
      </c>
      <c r="L205">
        <v>4.0959649999999996</v>
      </c>
      <c r="M205">
        <v>0.51400000000000001</v>
      </c>
      <c r="N205">
        <v>19.902000000000001</v>
      </c>
      <c r="O205" t="s">
        <v>35</v>
      </c>
      <c r="P205" t="s">
        <v>393</v>
      </c>
      <c r="Q205">
        <v>14.438000000000001</v>
      </c>
      <c r="R205">
        <v>4.95</v>
      </c>
      <c r="S205">
        <v>689</v>
      </c>
      <c r="T205">
        <v>513</v>
      </c>
      <c r="U205">
        <v>65</v>
      </c>
      <c r="V205">
        <v>2509</v>
      </c>
      <c r="W205">
        <v>54</v>
      </c>
      <c r="X205">
        <v>2</v>
      </c>
      <c r="Y205">
        <v>0</v>
      </c>
      <c r="Z205">
        <v>0</v>
      </c>
      <c r="AA205">
        <v>0</v>
      </c>
      <c r="AB205">
        <v>1</v>
      </c>
      <c r="AC205" t="s">
        <v>83</v>
      </c>
      <c r="AD205" t="s">
        <v>32</v>
      </c>
      <c r="AE205">
        <v>1.72</v>
      </c>
    </row>
    <row r="206" spans="1:31">
      <c r="A206" t="s">
        <v>394</v>
      </c>
      <c r="B206">
        <v>2012</v>
      </c>
      <c r="C206" t="s">
        <v>32</v>
      </c>
      <c r="D206" t="s">
        <v>363</v>
      </c>
      <c r="E206" t="s">
        <v>33</v>
      </c>
      <c r="F206" t="s">
        <v>33</v>
      </c>
      <c r="G206" t="s">
        <v>33</v>
      </c>
      <c r="H206" t="s">
        <v>89</v>
      </c>
      <c r="I206" t="s">
        <v>33</v>
      </c>
      <c r="J206" t="s">
        <v>33</v>
      </c>
      <c r="K206">
        <v>1.2246330000000001</v>
      </c>
      <c r="L206">
        <v>1.2703199999999999</v>
      </c>
      <c r="M206">
        <v>2.5000000000000001E-2</v>
      </c>
      <c r="N206">
        <v>6.95</v>
      </c>
      <c r="O206" t="s">
        <v>35</v>
      </c>
      <c r="P206" t="s">
        <v>395</v>
      </c>
      <c r="Q206">
        <v>5.7249999999999996</v>
      </c>
      <c r="R206">
        <v>1.2</v>
      </c>
      <c r="S206">
        <v>129</v>
      </c>
      <c r="T206">
        <v>132</v>
      </c>
      <c r="U206">
        <v>3</v>
      </c>
      <c r="V206">
        <v>730</v>
      </c>
      <c r="W206">
        <v>61</v>
      </c>
      <c r="X206">
        <v>1</v>
      </c>
      <c r="Y206">
        <v>0</v>
      </c>
      <c r="Z206">
        <v>0</v>
      </c>
      <c r="AA206">
        <v>0</v>
      </c>
      <c r="AB206">
        <v>1</v>
      </c>
      <c r="AC206" t="s">
        <v>56</v>
      </c>
      <c r="AD206" t="s">
        <v>32</v>
      </c>
      <c r="AE206">
        <v>0.8</v>
      </c>
    </row>
    <row r="207" spans="1:31">
      <c r="A207" t="s">
        <v>396</v>
      </c>
      <c r="B207">
        <v>2012</v>
      </c>
      <c r="C207" t="s">
        <v>32</v>
      </c>
      <c r="D207" t="s">
        <v>363</v>
      </c>
      <c r="E207" t="s">
        <v>33</v>
      </c>
      <c r="F207" t="s">
        <v>33</v>
      </c>
      <c r="G207" t="s">
        <v>33</v>
      </c>
      <c r="H207" t="s">
        <v>89</v>
      </c>
      <c r="I207" t="s">
        <v>40</v>
      </c>
      <c r="J207" t="s">
        <v>33</v>
      </c>
      <c r="K207">
        <v>0</v>
      </c>
      <c r="L207">
        <v>0</v>
      </c>
      <c r="M207">
        <v>0</v>
      </c>
      <c r="N207">
        <v>10.282</v>
      </c>
      <c r="O207" t="s">
        <v>35</v>
      </c>
      <c r="P207" t="s">
        <v>397</v>
      </c>
      <c r="Q207">
        <v>10.282</v>
      </c>
      <c r="R207">
        <v>0</v>
      </c>
      <c r="S207">
        <v>0</v>
      </c>
      <c r="T207">
        <v>0</v>
      </c>
      <c r="U207" t="s">
        <v>37</v>
      </c>
      <c r="V207" t="s">
        <v>37</v>
      </c>
      <c r="W207">
        <v>34</v>
      </c>
      <c r="X207">
        <v>0</v>
      </c>
      <c r="Y207">
        <v>0</v>
      </c>
      <c r="Z207">
        <v>0</v>
      </c>
      <c r="AA207">
        <v>0</v>
      </c>
      <c r="AB207">
        <v>1</v>
      </c>
      <c r="AC207" t="s">
        <v>38</v>
      </c>
      <c r="AD207" t="s">
        <v>32</v>
      </c>
      <c r="AE207">
        <v>1</v>
      </c>
    </row>
    <row r="208" spans="1:31">
      <c r="A208" t="s">
        <v>398</v>
      </c>
      <c r="B208">
        <v>2012</v>
      </c>
      <c r="C208" t="s">
        <v>32</v>
      </c>
      <c r="D208" t="s">
        <v>363</v>
      </c>
      <c r="E208" t="s">
        <v>33</v>
      </c>
      <c r="F208" t="s">
        <v>33</v>
      </c>
      <c r="G208" t="s">
        <v>33</v>
      </c>
      <c r="H208" t="s">
        <v>33</v>
      </c>
      <c r="I208" t="s">
        <v>33</v>
      </c>
      <c r="J208" t="s">
        <v>33</v>
      </c>
      <c r="K208">
        <v>0.86341199999999996</v>
      </c>
      <c r="L208">
        <v>0.27435500000000002</v>
      </c>
      <c r="M208">
        <v>0.41199999999999998</v>
      </c>
      <c r="N208">
        <v>1.59</v>
      </c>
      <c r="O208" t="s">
        <v>35</v>
      </c>
      <c r="P208" t="s">
        <v>399</v>
      </c>
      <c r="Q208">
        <v>0.72699999999999998</v>
      </c>
      <c r="R208">
        <v>0.45200000000000001</v>
      </c>
      <c r="S208">
        <v>3859</v>
      </c>
      <c r="T208">
        <v>1219</v>
      </c>
      <c r="U208">
        <v>1840</v>
      </c>
      <c r="V208">
        <v>7108</v>
      </c>
      <c r="W208">
        <v>1658</v>
      </c>
      <c r="X208">
        <v>12</v>
      </c>
      <c r="Y208">
        <v>0</v>
      </c>
      <c r="Z208">
        <v>0</v>
      </c>
      <c r="AA208">
        <v>0</v>
      </c>
      <c r="AB208">
        <v>1</v>
      </c>
      <c r="AC208" t="s">
        <v>208</v>
      </c>
      <c r="AD208" t="s">
        <v>32</v>
      </c>
      <c r="AE208">
        <v>1.46</v>
      </c>
    </row>
    <row r="209" spans="1:31">
      <c r="A209" t="s">
        <v>400</v>
      </c>
      <c r="B209">
        <v>2012</v>
      </c>
      <c r="C209" t="s">
        <v>32</v>
      </c>
      <c r="D209" t="s">
        <v>363</v>
      </c>
      <c r="E209" t="s">
        <v>33</v>
      </c>
      <c r="F209" t="s">
        <v>33</v>
      </c>
      <c r="G209" t="s">
        <v>33</v>
      </c>
      <c r="H209" t="s">
        <v>33</v>
      </c>
      <c r="I209" t="s">
        <v>33</v>
      </c>
      <c r="J209" t="s">
        <v>98</v>
      </c>
      <c r="K209">
        <v>1.4900439999999999</v>
      </c>
      <c r="L209">
        <v>0.89238099999999998</v>
      </c>
      <c r="M209">
        <v>0.28100000000000003</v>
      </c>
      <c r="N209">
        <v>4.4640000000000004</v>
      </c>
      <c r="O209" t="s">
        <v>35</v>
      </c>
      <c r="P209" t="s">
        <v>401</v>
      </c>
      <c r="Q209">
        <v>2.9740000000000002</v>
      </c>
      <c r="R209">
        <v>1.2090000000000001</v>
      </c>
      <c r="S209">
        <v>978</v>
      </c>
      <c r="T209">
        <v>593</v>
      </c>
      <c r="U209">
        <v>185</v>
      </c>
      <c r="V209">
        <v>2930</v>
      </c>
      <c r="W209">
        <v>141</v>
      </c>
      <c r="X209">
        <v>3</v>
      </c>
      <c r="Y209">
        <v>0</v>
      </c>
      <c r="Z209">
        <v>0</v>
      </c>
      <c r="AA209">
        <v>0</v>
      </c>
      <c r="AB209">
        <v>1</v>
      </c>
      <c r="AC209" t="s">
        <v>83</v>
      </c>
      <c r="AD209" t="s">
        <v>32</v>
      </c>
      <c r="AE209">
        <v>0.76</v>
      </c>
    </row>
    <row r="210" spans="1:31">
      <c r="A210" t="s">
        <v>402</v>
      </c>
      <c r="B210">
        <v>2012</v>
      </c>
      <c r="C210" t="s">
        <v>32</v>
      </c>
      <c r="D210" t="s">
        <v>363</v>
      </c>
      <c r="E210" t="s">
        <v>33</v>
      </c>
      <c r="F210" t="s">
        <v>33</v>
      </c>
      <c r="G210" t="s">
        <v>33</v>
      </c>
      <c r="H210" t="s">
        <v>33</v>
      </c>
      <c r="I210" t="s">
        <v>33</v>
      </c>
      <c r="J210" t="s">
        <v>101</v>
      </c>
      <c r="K210">
        <v>0.68831900000000001</v>
      </c>
      <c r="L210">
        <v>0.50521499999999997</v>
      </c>
      <c r="M210">
        <v>7.3999999999999996E-2</v>
      </c>
      <c r="N210">
        <v>2.573</v>
      </c>
      <c r="O210" t="s">
        <v>35</v>
      </c>
      <c r="P210" t="s">
        <v>403</v>
      </c>
      <c r="Q210">
        <v>1.885</v>
      </c>
      <c r="R210">
        <v>0.61499999999999999</v>
      </c>
      <c r="S210">
        <v>525</v>
      </c>
      <c r="T210">
        <v>381</v>
      </c>
      <c r="U210">
        <v>56</v>
      </c>
      <c r="V210">
        <v>1962</v>
      </c>
      <c r="W210">
        <v>226</v>
      </c>
      <c r="X210">
        <v>2</v>
      </c>
      <c r="Y210">
        <v>0</v>
      </c>
      <c r="Z210">
        <v>0</v>
      </c>
      <c r="AA210">
        <v>0</v>
      </c>
      <c r="AB210">
        <v>1</v>
      </c>
      <c r="AC210" t="s">
        <v>76</v>
      </c>
      <c r="AD210" t="s">
        <v>32</v>
      </c>
      <c r="AE210">
        <v>0.84</v>
      </c>
    </row>
    <row r="211" spans="1:31">
      <c r="A211" t="s">
        <v>404</v>
      </c>
      <c r="B211">
        <v>2012</v>
      </c>
      <c r="C211" t="s">
        <v>32</v>
      </c>
      <c r="D211" t="s">
        <v>363</v>
      </c>
      <c r="E211" t="s">
        <v>33</v>
      </c>
      <c r="F211" t="s">
        <v>33</v>
      </c>
      <c r="G211" t="s">
        <v>33</v>
      </c>
      <c r="H211" t="s">
        <v>33</v>
      </c>
      <c r="I211" t="s">
        <v>33</v>
      </c>
      <c r="J211" t="s">
        <v>104</v>
      </c>
      <c r="K211">
        <v>1.115267</v>
      </c>
      <c r="L211">
        <v>0.85259600000000002</v>
      </c>
      <c r="M211">
        <v>0.10199999999999999</v>
      </c>
      <c r="N211">
        <v>4.3550000000000004</v>
      </c>
      <c r="O211" t="s">
        <v>35</v>
      </c>
      <c r="P211" t="s">
        <v>405</v>
      </c>
      <c r="Q211">
        <v>3.2389999999999999</v>
      </c>
      <c r="R211">
        <v>1.0129999999999999</v>
      </c>
      <c r="S211">
        <v>1057</v>
      </c>
      <c r="T211">
        <v>808</v>
      </c>
      <c r="U211">
        <v>97</v>
      </c>
      <c r="V211">
        <v>4129</v>
      </c>
      <c r="W211">
        <v>294</v>
      </c>
      <c r="X211">
        <v>2</v>
      </c>
      <c r="Y211">
        <v>0</v>
      </c>
      <c r="Z211">
        <v>0</v>
      </c>
      <c r="AA211">
        <v>0</v>
      </c>
      <c r="AB211">
        <v>1</v>
      </c>
      <c r="AC211" t="s">
        <v>48</v>
      </c>
      <c r="AD211" t="s">
        <v>32</v>
      </c>
      <c r="AE211">
        <v>1.93</v>
      </c>
    </row>
    <row r="212" spans="1:31">
      <c r="A212" t="s">
        <v>406</v>
      </c>
      <c r="B212">
        <v>2012</v>
      </c>
      <c r="C212" t="s">
        <v>32</v>
      </c>
      <c r="D212" t="s">
        <v>363</v>
      </c>
      <c r="E212" t="s">
        <v>33</v>
      </c>
      <c r="F212" t="s">
        <v>33</v>
      </c>
      <c r="G212" t="s">
        <v>33</v>
      </c>
      <c r="H212" t="s">
        <v>33</v>
      </c>
      <c r="I212" t="s">
        <v>33</v>
      </c>
      <c r="J212" t="s">
        <v>107</v>
      </c>
      <c r="K212">
        <v>0.82581499999999997</v>
      </c>
      <c r="L212">
        <v>0.52762699999999996</v>
      </c>
      <c r="M212">
        <v>0.13300000000000001</v>
      </c>
      <c r="N212">
        <v>2.657</v>
      </c>
      <c r="O212" t="s">
        <v>35</v>
      </c>
      <c r="P212" t="s">
        <v>407</v>
      </c>
      <c r="Q212">
        <v>1.831</v>
      </c>
      <c r="R212">
        <v>0.69299999999999995</v>
      </c>
      <c r="S212">
        <v>818</v>
      </c>
      <c r="T212">
        <v>521</v>
      </c>
      <c r="U212">
        <v>132</v>
      </c>
      <c r="V212">
        <v>2630</v>
      </c>
      <c r="W212">
        <v>454</v>
      </c>
      <c r="X212">
        <v>3</v>
      </c>
      <c r="Y212">
        <v>0</v>
      </c>
      <c r="Z212">
        <v>0</v>
      </c>
      <c r="AA212">
        <v>0</v>
      </c>
      <c r="AB212">
        <v>1</v>
      </c>
      <c r="AC212" t="s">
        <v>83</v>
      </c>
      <c r="AD212" t="s">
        <v>32</v>
      </c>
      <c r="AE212">
        <v>1.54</v>
      </c>
    </row>
    <row r="213" spans="1:31">
      <c r="A213" t="s">
        <v>408</v>
      </c>
      <c r="B213">
        <v>2012</v>
      </c>
      <c r="C213" t="s">
        <v>32</v>
      </c>
      <c r="D213" t="s">
        <v>363</v>
      </c>
      <c r="E213" t="s">
        <v>33</v>
      </c>
      <c r="F213" t="s">
        <v>33</v>
      </c>
      <c r="G213" t="s">
        <v>33</v>
      </c>
      <c r="H213" t="s">
        <v>33</v>
      </c>
      <c r="I213" t="s">
        <v>33</v>
      </c>
      <c r="J213" t="s">
        <v>110</v>
      </c>
      <c r="K213">
        <v>0.43237700000000001</v>
      </c>
      <c r="L213">
        <v>0.31412800000000002</v>
      </c>
      <c r="M213">
        <v>4.8000000000000001E-2</v>
      </c>
      <c r="N213">
        <v>1.603</v>
      </c>
      <c r="O213" t="s">
        <v>35</v>
      </c>
      <c r="P213" t="s">
        <v>60</v>
      </c>
      <c r="Q213">
        <v>1.171</v>
      </c>
      <c r="R213">
        <v>0.38500000000000001</v>
      </c>
      <c r="S213">
        <v>481</v>
      </c>
      <c r="T213">
        <v>349</v>
      </c>
      <c r="U213">
        <v>53</v>
      </c>
      <c r="V213">
        <v>1783</v>
      </c>
      <c r="W213">
        <v>543</v>
      </c>
      <c r="X213">
        <v>2</v>
      </c>
      <c r="Y213">
        <v>0</v>
      </c>
      <c r="Z213">
        <v>0</v>
      </c>
      <c r="AA213">
        <v>0</v>
      </c>
      <c r="AB213">
        <v>1</v>
      </c>
      <c r="AC213" t="s">
        <v>76</v>
      </c>
      <c r="AD213" t="s">
        <v>32</v>
      </c>
      <c r="AE213">
        <v>1.24</v>
      </c>
    </row>
    <row r="214" spans="1:31">
      <c r="A214" t="s">
        <v>409</v>
      </c>
      <c r="B214">
        <v>2012</v>
      </c>
      <c r="C214" t="s">
        <v>32</v>
      </c>
      <c r="D214" t="s">
        <v>363</v>
      </c>
      <c r="E214" t="s">
        <v>33</v>
      </c>
      <c r="F214" t="s">
        <v>33</v>
      </c>
      <c r="G214" t="s">
        <v>33</v>
      </c>
      <c r="H214" t="s">
        <v>33</v>
      </c>
      <c r="I214" t="s">
        <v>40</v>
      </c>
      <c r="J214" t="s">
        <v>33</v>
      </c>
      <c r="K214">
        <v>0</v>
      </c>
      <c r="L214">
        <v>0</v>
      </c>
      <c r="M214">
        <v>0</v>
      </c>
      <c r="N214">
        <v>0.41499999999999998</v>
      </c>
      <c r="O214" t="s">
        <v>35</v>
      </c>
      <c r="P214" t="s">
        <v>210</v>
      </c>
      <c r="Q214">
        <v>0.41499999999999998</v>
      </c>
      <c r="R214">
        <v>0</v>
      </c>
      <c r="S214">
        <v>0</v>
      </c>
      <c r="T214">
        <v>0</v>
      </c>
      <c r="U214" t="s">
        <v>37</v>
      </c>
      <c r="V214" t="s">
        <v>37</v>
      </c>
      <c r="W214">
        <v>886</v>
      </c>
      <c r="X214">
        <v>0</v>
      </c>
      <c r="Y214">
        <v>0</v>
      </c>
      <c r="Z214">
        <v>0</v>
      </c>
      <c r="AA214">
        <v>0</v>
      </c>
      <c r="AB214">
        <v>1</v>
      </c>
      <c r="AC214" t="s">
        <v>38</v>
      </c>
      <c r="AD214" t="s">
        <v>32</v>
      </c>
      <c r="AE214">
        <v>1</v>
      </c>
    </row>
    <row r="215" spans="1:31">
      <c r="A215" t="s">
        <v>410</v>
      </c>
      <c r="B215">
        <v>2012</v>
      </c>
      <c r="C215" t="s">
        <v>32</v>
      </c>
      <c r="D215" t="s">
        <v>363</v>
      </c>
      <c r="E215" t="s">
        <v>33</v>
      </c>
      <c r="F215" t="s">
        <v>33</v>
      </c>
      <c r="G215" t="s">
        <v>33</v>
      </c>
      <c r="H215" t="s">
        <v>33</v>
      </c>
      <c r="I215" t="s">
        <v>40</v>
      </c>
      <c r="J215" t="s">
        <v>98</v>
      </c>
      <c r="K215">
        <v>0</v>
      </c>
      <c r="L215">
        <v>0</v>
      </c>
      <c r="M215">
        <v>0</v>
      </c>
      <c r="N215">
        <v>4.9279999999999999</v>
      </c>
      <c r="O215" t="s">
        <v>35</v>
      </c>
      <c r="P215" t="s">
        <v>411</v>
      </c>
      <c r="Q215">
        <v>4.9279999999999999</v>
      </c>
      <c r="R215">
        <v>0</v>
      </c>
      <c r="S215">
        <v>0</v>
      </c>
      <c r="T215">
        <v>0</v>
      </c>
      <c r="U215" t="s">
        <v>37</v>
      </c>
      <c r="V215" t="s">
        <v>37</v>
      </c>
      <c r="W215">
        <v>73</v>
      </c>
      <c r="X215">
        <v>0</v>
      </c>
      <c r="Y215">
        <v>0</v>
      </c>
      <c r="Z215">
        <v>0</v>
      </c>
      <c r="AA215">
        <v>0</v>
      </c>
      <c r="AB215">
        <v>1</v>
      </c>
      <c r="AC215" t="s">
        <v>38</v>
      </c>
      <c r="AD215" t="s">
        <v>32</v>
      </c>
      <c r="AE215">
        <v>1</v>
      </c>
    </row>
    <row r="216" spans="1:31">
      <c r="A216" t="s">
        <v>412</v>
      </c>
      <c r="B216">
        <v>2012</v>
      </c>
      <c r="C216" t="s">
        <v>32</v>
      </c>
      <c r="D216" t="s">
        <v>363</v>
      </c>
      <c r="E216" t="s">
        <v>33</v>
      </c>
      <c r="F216" t="s">
        <v>33</v>
      </c>
      <c r="G216" t="s">
        <v>33</v>
      </c>
      <c r="H216" t="s">
        <v>33</v>
      </c>
      <c r="I216" t="s">
        <v>40</v>
      </c>
      <c r="J216" t="s">
        <v>101</v>
      </c>
      <c r="K216">
        <v>0</v>
      </c>
      <c r="L216">
        <v>0</v>
      </c>
      <c r="M216">
        <v>0</v>
      </c>
      <c r="N216">
        <v>3.052</v>
      </c>
      <c r="O216" t="s">
        <v>35</v>
      </c>
      <c r="P216" t="s">
        <v>413</v>
      </c>
      <c r="Q216">
        <v>3.052</v>
      </c>
      <c r="R216">
        <v>0</v>
      </c>
      <c r="S216">
        <v>0</v>
      </c>
      <c r="T216">
        <v>0</v>
      </c>
      <c r="U216" t="s">
        <v>37</v>
      </c>
      <c r="V216" t="s">
        <v>37</v>
      </c>
      <c r="W216">
        <v>119</v>
      </c>
      <c r="X216">
        <v>0</v>
      </c>
      <c r="Y216">
        <v>0</v>
      </c>
      <c r="Z216">
        <v>0</v>
      </c>
      <c r="AA216">
        <v>0</v>
      </c>
      <c r="AB216">
        <v>1</v>
      </c>
      <c r="AC216" t="s">
        <v>38</v>
      </c>
      <c r="AD216" t="s">
        <v>32</v>
      </c>
      <c r="AE216">
        <v>1</v>
      </c>
    </row>
    <row r="217" spans="1:31">
      <c r="A217" t="s">
        <v>414</v>
      </c>
      <c r="B217">
        <v>2012</v>
      </c>
      <c r="C217" t="s">
        <v>32</v>
      </c>
      <c r="D217" t="s">
        <v>363</v>
      </c>
      <c r="E217" t="s">
        <v>33</v>
      </c>
      <c r="F217" t="s">
        <v>33</v>
      </c>
      <c r="G217" t="s">
        <v>33</v>
      </c>
      <c r="H217" t="s">
        <v>33</v>
      </c>
      <c r="I217" t="s">
        <v>40</v>
      </c>
      <c r="J217" t="s">
        <v>104</v>
      </c>
      <c r="K217">
        <v>0</v>
      </c>
      <c r="L217">
        <v>0</v>
      </c>
      <c r="M217">
        <v>0</v>
      </c>
      <c r="N217">
        <v>2.3820000000000001</v>
      </c>
      <c r="O217" t="s">
        <v>35</v>
      </c>
      <c r="P217" t="s">
        <v>187</v>
      </c>
      <c r="Q217">
        <v>2.3820000000000001</v>
      </c>
      <c r="R217">
        <v>0</v>
      </c>
      <c r="S217">
        <v>0</v>
      </c>
      <c r="T217">
        <v>0</v>
      </c>
      <c r="U217" t="s">
        <v>37</v>
      </c>
      <c r="V217" t="s">
        <v>37</v>
      </c>
      <c r="W217">
        <v>153</v>
      </c>
      <c r="X217">
        <v>0</v>
      </c>
      <c r="Y217">
        <v>0</v>
      </c>
      <c r="Z217">
        <v>0</v>
      </c>
      <c r="AA217">
        <v>0</v>
      </c>
      <c r="AB217">
        <v>1</v>
      </c>
      <c r="AC217" t="s">
        <v>38</v>
      </c>
      <c r="AD217" t="s">
        <v>32</v>
      </c>
      <c r="AE217">
        <v>1</v>
      </c>
    </row>
    <row r="218" spans="1:31">
      <c r="A218" t="s">
        <v>415</v>
      </c>
      <c r="B218">
        <v>2012</v>
      </c>
      <c r="C218" t="s">
        <v>32</v>
      </c>
      <c r="D218" t="s">
        <v>363</v>
      </c>
      <c r="E218" t="s">
        <v>33</v>
      </c>
      <c r="F218" t="s">
        <v>33</v>
      </c>
      <c r="G218" t="s">
        <v>33</v>
      </c>
      <c r="H218" t="s">
        <v>33</v>
      </c>
      <c r="I218" t="s">
        <v>40</v>
      </c>
      <c r="J218" t="s">
        <v>107</v>
      </c>
      <c r="K218">
        <v>0</v>
      </c>
      <c r="L218">
        <v>0</v>
      </c>
      <c r="M218">
        <v>0</v>
      </c>
      <c r="N218">
        <v>1.482</v>
      </c>
      <c r="O218" t="s">
        <v>35</v>
      </c>
      <c r="P218" t="s">
        <v>66</v>
      </c>
      <c r="Q218">
        <v>1.482</v>
      </c>
      <c r="R218">
        <v>0</v>
      </c>
      <c r="S218">
        <v>0</v>
      </c>
      <c r="T218">
        <v>0</v>
      </c>
      <c r="U218" t="s">
        <v>37</v>
      </c>
      <c r="V218" t="s">
        <v>37</v>
      </c>
      <c r="W218">
        <v>247</v>
      </c>
      <c r="X218">
        <v>0</v>
      </c>
      <c r="Y218">
        <v>0</v>
      </c>
      <c r="Z218">
        <v>0</v>
      </c>
      <c r="AA218">
        <v>0</v>
      </c>
      <c r="AB218">
        <v>1</v>
      </c>
      <c r="AC218" t="s">
        <v>38</v>
      </c>
      <c r="AD218" t="s">
        <v>32</v>
      </c>
      <c r="AE218">
        <v>1</v>
      </c>
    </row>
    <row r="219" spans="1:31">
      <c r="A219" t="s">
        <v>416</v>
      </c>
      <c r="B219">
        <v>2012</v>
      </c>
      <c r="C219" t="s">
        <v>32</v>
      </c>
      <c r="D219" t="s">
        <v>363</v>
      </c>
      <c r="E219" t="s">
        <v>33</v>
      </c>
      <c r="F219" t="s">
        <v>33</v>
      </c>
      <c r="G219" t="s">
        <v>33</v>
      </c>
      <c r="H219" t="s">
        <v>33</v>
      </c>
      <c r="I219" t="s">
        <v>40</v>
      </c>
      <c r="J219" t="s">
        <v>110</v>
      </c>
      <c r="K219">
        <v>0</v>
      </c>
      <c r="L219">
        <v>0</v>
      </c>
      <c r="M219">
        <v>0</v>
      </c>
      <c r="N219">
        <v>1.2470000000000001</v>
      </c>
      <c r="O219" t="s">
        <v>35</v>
      </c>
      <c r="P219" t="s">
        <v>274</v>
      </c>
      <c r="Q219">
        <v>1.2470000000000001</v>
      </c>
      <c r="R219">
        <v>0</v>
      </c>
      <c r="S219">
        <v>0</v>
      </c>
      <c r="T219">
        <v>0</v>
      </c>
      <c r="U219" t="s">
        <v>37</v>
      </c>
      <c r="V219" t="s">
        <v>37</v>
      </c>
      <c r="W219">
        <v>294</v>
      </c>
      <c r="X219">
        <v>0</v>
      </c>
      <c r="Y219">
        <v>0</v>
      </c>
      <c r="Z219">
        <v>0</v>
      </c>
      <c r="AA219">
        <v>0</v>
      </c>
      <c r="AB219">
        <v>1</v>
      </c>
      <c r="AC219" t="s">
        <v>38</v>
      </c>
      <c r="AD219" t="s">
        <v>32</v>
      </c>
      <c r="AE219">
        <v>1</v>
      </c>
    </row>
    <row r="220" spans="1:31">
      <c r="A220" t="s">
        <v>417</v>
      </c>
      <c r="B220">
        <v>2012</v>
      </c>
      <c r="C220" t="s">
        <v>32</v>
      </c>
      <c r="D220" t="s">
        <v>363</v>
      </c>
      <c r="E220" t="s">
        <v>33</v>
      </c>
      <c r="F220" t="s">
        <v>33</v>
      </c>
      <c r="G220" t="s">
        <v>33</v>
      </c>
      <c r="H220" t="s">
        <v>33</v>
      </c>
      <c r="I220" t="s">
        <v>43</v>
      </c>
      <c r="J220" t="s">
        <v>33</v>
      </c>
      <c r="K220">
        <v>1.572929</v>
      </c>
      <c r="L220">
        <v>0.49789699999999998</v>
      </c>
      <c r="M220">
        <v>0.751</v>
      </c>
      <c r="N220">
        <v>2.887</v>
      </c>
      <c r="O220" t="s">
        <v>35</v>
      </c>
      <c r="P220" t="s">
        <v>418</v>
      </c>
      <c r="Q220">
        <v>1.3149999999999999</v>
      </c>
      <c r="R220">
        <v>0.82199999999999995</v>
      </c>
      <c r="S220">
        <v>3859</v>
      </c>
      <c r="T220">
        <v>1219</v>
      </c>
      <c r="U220">
        <v>1843</v>
      </c>
      <c r="V220">
        <v>7084</v>
      </c>
      <c r="W220">
        <v>772</v>
      </c>
      <c r="X220">
        <v>12</v>
      </c>
      <c r="Y220">
        <v>0</v>
      </c>
      <c r="Z220">
        <v>0</v>
      </c>
      <c r="AA220">
        <v>0</v>
      </c>
      <c r="AB220">
        <v>1</v>
      </c>
      <c r="AC220" t="s">
        <v>208</v>
      </c>
      <c r="AD220" t="s">
        <v>32</v>
      </c>
      <c r="AE220">
        <v>1.23</v>
      </c>
    </row>
    <row r="221" spans="1:31">
      <c r="A221" t="s">
        <v>419</v>
      </c>
      <c r="B221">
        <v>2012</v>
      </c>
      <c r="C221" t="s">
        <v>32</v>
      </c>
      <c r="D221" t="s">
        <v>363</v>
      </c>
      <c r="E221" t="s">
        <v>33</v>
      </c>
      <c r="F221" t="s">
        <v>33</v>
      </c>
      <c r="G221" t="s">
        <v>33</v>
      </c>
      <c r="H221" t="s">
        <v>33</v>
      </c>
      <c r="I221" t="s">
        <v>43</v>
      </c>
      <c r="J221" t="s">
        <v>98</v>
      </c>
      <c r="K221">
        <v>2.5559150000000002</v>
      </c>
      <c r="L221">
        <v>1.552109</v>
      </c>
      <c r="M221">
        <v>0.46600000000000003</v>
      </c>
      <c r="N221">
        <v>7.6879999999999997</v>
      </c>
      <c r="O221" t="s">
        <v>35</v>
      </c>
      <c r="P221" t="s">
        <v>420</v>
      </c>
      <c r="Q221">
        <v>5.1319999999999997</v>
      </c>
      <c r="R221">
        <v>2.09</v>
      </c>
      <c r="S221">
        <v>978</v>
      </c>
      <c r="T221">
        <v>593</v>
      </c>
      <c r="U221">
        <v>178</v>
      </c>
      <c r="V221">
        <v>2942</v>
      </c>
      <c r="W221">
        <v>68</v>
      </c>
      <c r="X221">
        <v>3</v>
      </c>
      <c r="Y221">
        <v>0</v>
      </c>
      <c r="Z221">
        <v>0</v>
      </c>
      <c r="AA221">
        <v>0</v>
      </c>
      <c r="AB221">
        <v>1</v>
      </c>
      <c r="AC221" t="s">
        <v>83</v>
      </c>
      <c r="AD221" t="s">
        <v>32</v>
      </c>
      <c r="AE221">
        <v>0.65</v>
      </c>
    </row>
    <row r="222" spans="1:31">
      <c r="A222" t="s">
        <v>421</v>
      </c>
      <c r="B222">
        <v>2012</v>
      </c>
      <c r="C222" t="s">
        <v>32</v>
      </c>
      <c r="D222" t="s">
        <v>363</v>
      </c>
      <c r="E222" t="s">
        <v>33</v>
      </c>
      <c r="F222" t="s">
        <v>33</v>
      </c>
      <c r="G222" t="s">
        <v>33</v>
      </c>
      <c r="H222" t="s">
        <v>33</v>
      </c>
      <c r="I222" t="s">
        <v>43</v>
      </c>
      <c r="J222" t="s">
        <v>101</v>
      </c>
      <c r="K222">
        <v>1.2398450000000001</v>
      </c>
      <c r="L222">
        <v>0.91095700000000002</v>
      </c>
      <c r="M222">
        <v>0.13200000000000001</v>
      </c>
      <c r="N222">
        <v>4.6059999999999999</v>
      </c>
      <c r="O222" t="s">
        <v>35</v>
      </c>
      <c r="P222" t="s">
        <v>422</v>
      </c>
      <c r="Q222">
        <v>3.3660000000000001</v>
      </c>
      <c r="R222">
        <v>1.1080000000000001</v>
      </c>
      <c r="S222">
        <v>525</v>
      </c>
      <c r="T222">
        <v>381</v>
      </c>
      <c r="U222">
        <v>56</v>
      </c>
      <c r="V222">
        <v>1950</v>
      </c>
      <c r="W222">
        <v>107</v>
      </c>
      <c r="X222">
        <v>2</v>
      </c>
      <c r="Y222">
        <v>0</v>
      </c>
      <c r="Z222">
        <v>0</v>
      </c>
      <c r="AA222">
        <v>0</v>
      </c>
      <c r="AB222">
        <v>1</v>
      </c>
      <c r="AC222" t="s">
        <v>76</v>
      </c>
      <c r="AD222" t="s">
        <v>32</v>
      </c>
      <c r="AE222">
        <v>0.72</v>
      </c>
    </row>
    <row r="223" spans="1:31">
      <c r="A223" t="s">
        <v>423</v>
      </c>
      <c r="B223">
        <v>2012</v>
      </c>
      <c r="C223" t="s">
        <v>32</v>
      </c>
      <c r="D223" t="s">
        <v>363</v>
      </c>
      <c r="E223" t="s">
        <v>33</v>
      </c>
      <c r="F223" t="s">
        <v>33</v>
      </c>
      <c r="G223" t="s">
        <v>33</v>
      </c>
      <c r="H223" t="s">
        <v>33</v>
      </c>
      <c r="I223" t="s">
        <v>43</v>
      </c>
      <c r="J223" t="s">
        <v>104</v>
      </c>
      <c r="K223">
        <v>1.9777210000000001</v>
      </c>
      <c r="L223">
        <v>1.5118389999999999</v>
      </c>
      <c r="M223">
        <v>0.18</v>
      </c>
      <c r="N223">
        <v>7.6449999999999996</v>
      </c>
      <c r="O223" t="s">
        <v>35</v>
      </c>
      <c r="P223" t="s">
        <v>424</v>
      </c>
      <c r="Q223">
        <v>5.6680000000000001</v>
      </c>
      <c r="R223">
        <v>1.798</v>
      </c>
      <c r="S223">
        <v>1057</v>
      </c>
      <c r="T223">
        <v>808</v>
      </c>
      <c r="U223">
        <v>96</v>
      </c>
      <c r="V223">
        <v>4088</v>
      </c>
      <c r="W223">
        <v>141</v>
      </c>
      <c r="X223">
        <v>2</v>
      </c>
      <c r="Y223">
        <v>0</v>
      </c>
      <c r="Z223">
        <v>0</v>
      </c>
      <c r="AA223">
        <v>0</v>
      </c>
      <c r="AB223">
        <v>1</v>
      </c>
      <c r="AC223" t="s">
        <v>48</v>
      </c>
      <c r="AD223" t="s">
        <v>32</v>
      </c>
      <c r="AE223">
        <v>1.65</v>
      </c>
    </row>
    <row r="224" spans="1:31">
      <c r="A224" t="s">
        <v>425</v>
      </c>
      <c r="B224">
        <v>2012</v>
      </c>
      <c r="C224" t="s">
        <v>32</v>
      </c>
      <c r="D224" t="s">
        <v>363</v>
      </c>
      <c r="E224" t="s">
        <v>33</v>
      </c>
      <c r="F224" t="s">
        <v>33</v>
      </c>
      <c r="G224" t="s">
        <v>33</v>
      </c>
      <c r="H224" t="s">
        <v>33</v>
      </c>
      <c r="I224" t="s">
        <v>43</v>
      </c>
      <c r="J224" t="s">
        <v>107</v>
      </c>
      <c r="K224">
        <v>1.580738</v>
      </c>
      <c r="L224">
        <v>1.0138240000000001</v>
      </c>
      <c r="M224">
        <v>0.251</v>
      </c>
      <c r="N224">
        <v>5.0750000000000002</v>
      </c>
      <c r="O224" t="s">
        <v>35</v>
      </c>
      <c r="P224" t="s">
        <v>426</v>
      </c>
      <c r="Q224">
        <v>3.4940000000000002</v>
      </c>
      <c r="R224">
        <v>1.33</v>
      </c>
      <c r="S224">
        <v>818</v>
      </c>
      <c r="T224">
        <v>521</v>
      </c>
      <c r="U224">
        <v>130</v>
      </c>
      <c r="V224">
        <v>2625</v>
      </c>
      <c r="W224">
        <v>207</v>
      </c>
      <c r="X224">
        <v>3</v>
      </c>
      <c r="Y224">
        <v>0</v>
      </c>
      <c r="Z224">
        <v>0</v>
      </c>
      <c r="AA224">
        <v>0</v>
      </c>
      <c r="AB224">
        <v>1</v>
      </c>
      <c r="AC224" t="s">
        <v>83</v>
      </c>
      <c r="AD224" t="s">
        <v>32</v>
      </c>
      <c r="AE224">
        <v>1.36</v>
      </c>
    </row>
    <row r="225" spans="1:31">
      <c r="A225" t="s">
        <v>427</v>
      </c>
      <c r="B225">
        <v>2012</v>
      </c>
      <c r="C225" t="s">
        <v>32</v>
      </c>
      <c r="D225" t="s">
        <v>363</v>
      </c>
      <c r="E225" t="s">
        <v>33</v>
      </c>
      <c r="F225" t="s">
        <v>33</v>
      </c>
      <c r="G225" t="s">
        <v>33</v>
      </c>
      <c r="H225" t="s">
        <v>33</v>
      </c>
      <c r="I225" t="s">
        <v>43</v>
      </c>
      <c r="J225" t="s">
        <v>110</v>
      </c>
      <c r="K225">
        <v>0.80767100000000003</v>
      </c>
      <c r="L225">
        <v>0.58783399999999997</v>
      </c>
      <c r="M225">
        <v>8.8999999999999996E-2</v>
      </c>
      <c r="N225">
        <v>2.988</v>
      </c>
      <c r="O225" t="s">
        <v>35</v>
      </c>
      <c r="P225" t="s">
        <v>428</v>
      </c>
      <c r="Q225">
        <v>2.181</v>
      </c>
      <c r="R225">
        <v>0.71899999999999997</v>
      </c>
      <c r="S225">
        <v>481</v>
      </c>
      <c r="T225">
        <v>349</v>
      </c>
      <c r="U225">
        <v>53</v>
      </c>
      <c r="V225">
        <v>1779</v>
      </c>
      <c r="W225">
        <v>249</v>
      </c>
      <c r="X225">
        <v>2</v>
      </c>
      <c r="Y225">
        <v>0</v>
      </c>
      <c r="Z225">
        <v>0</v>
      </c>
      <c r="AA225">
        <v>0</v>
      </c>
      <c r="AB225">
        <v>1</v>
      </c>
      <c r="AC225" t="s">
        <v>76</v>
      </c>
      <c r="AD225" t="s">
        <v>32</v>
      </c>
      <c r="AE225">
        <v>1.07</v>
      </c>
    </row>
    <row r="226" spans="1:31">
      <c r="A226" t="s">
        <v>595</v>
      </c>
      <c r="B226">
        <v>2012</v>
      </c>
      <c r="C226" t="s">
        <v>460</v>
      </c>
      <c r="D226" t="s">
        <v>33</v>
      </c>
      <c r="E226" t="s">
        <v>33</v>
      </c>
      <c r="F226" t="s">
        <v>33</v>
      </c>
      <c r="G226" t="s">
        <v>33</v>
      </c>
      <c r="H226" t="s">
        <v>34</v>
      </c>
      <c r="I226" t="s">
        <v>33</v>
      </c>
      <c r="J226" t="s">
        <v>33</v>
      </c>
      <c r="K226">
        <v>37.266019</v>
      </c>
      <c r="L226">
        <v>5.4041889999999997</v>
      </c>
      <c r="M226">
        <v>26.756</v>
      </c>
      <c r="N226">
        <v>48.738999999999997</v>
      </c>
      <c r="O226" t="s">
        <v>35</v>
      </c>
      <c r="P226" t="s">
        <v>596</v>
      </c>
      <c r="Q226">
        <v>11.473000000000001</v>
      </c>
      <c r="R226">
        <v>10.51</v>
      </c>
      <c r="S226">
        <v>14573</v>
      </c>
      <c r="T226">
        <v>2281</v>
      </c>
      <c r="U226">
        <v>10463</v>
      </c>
      <c r="V226">
        <v>19060</v>
      </c>
      <c r="W226">
        <v>113</v>
      </c>
      <c r="X226">
        <v>46</v>
      </c>
      <c r="Y226">
        <v>0</v>
      </c>
      <c r="Z226">
        <v>0</v>
      </c>
      <c r="AA226">
        <v>0</v>
      </c>
      <c r="AB226">
        <v>1</v>
      </c>
      <c r="AC226" t="s">
        <v>589</v>
      </c>
      <c r="AD226" t="s">
        <v>460</v>
      </c>
      <c r="AE226">
        <v>1.4</v>
      </c>
    </row>
    <row r="227" spans="1:31">
      <c r="A227" t="s">
        <v>597</v>
      </c>
      <c r="B227">
        <v>2012</v>
      </c>
      <c r="C227" t="s">
        <v>460</v>
      </c>
      <c r="D227" t="s">
        <v>33</v>
      </c>
      <c r="E227" t="s">
        <v>33</v>
      </c>
      <c r="F227" t="s">
        <v>33</v>
      </c>
      <c r="G227" t="s">
        <v>33</v>
      </c>
      <c r="H227" t="s">
        <v>34</v>
      </c>
      <c r="I227" t="s">
        <v>40</v>
      </c>
      <c r="J227" t="s">
        <v>33</v>
      </c>
      <c r="K227">
        <v>36.941674999999996</v>
      </c>
      <c r="L227">
        <v>7.0394620000000003</v>
      </c>
      <c r="M227">
        <v>23.452999999999999</v>
      </c>
      <c r="N227">
        <v>52.107999999999997</v>
      </c>
      <c r="O227" t="s">
        <v>35</v>
      </c>
      <c r="P227" t="s">
        <v>598</v>
      </c>
      <c r="Q227">
        <v>15.166</v>
      </c>
      <c r="R227">
        <v>13.488</v>
      </c>
      <c r="S227">
        <v>5731</v>
      </c>
      <c r="T227">
        <v>1336</v>
      </c>
      <c r="U227">
        <v>3639</v>
      </c>
      <c r="V227">
        <v>8084</v>
      </c>
      <c r="W227">
        <v>55</v>
      </c>
      <c r="X227">
        <v>22</v>
      </c>
      <c r="Y227">
        <v>0</v>
      </c>
      <c r="Z227">
        <v>0</v>
      </c>
      <c r="AA227">
        <v>0</v>
      </c>
      <c r="AB227">
        <v>1</v>
      </c>
      <c r="AC227" t="s">
        <v>478</v>
      </c>
      <c r="AD227" t="s">
        <v>460</v>
      </c>
      <c r="AE227">
        <v>1.1499999999999999</v>
      </c>
    </row>
    <row r="228" spans="1:31">
      <c r="A228" t="s">
        <v>599</v>
      </c>
      <c r="B228">
        <v>2012</v>
      </c>
      <c r="C228" t="s">
        <v>460</v>
      </c>
      <c r="D228" t="s">
        <v>33</v>
      </c>
      <c r="E228" t="s">
        <v>33</v>
      </c>
      <c r="F228" t="s">
        <v>33</v>
      </c>
      <c r="G228" t="s">
        <v>33</v>
      </c>
      <c r="H228" t="s">
        <v>34</v>
      </c>
      <c r="I228" t="s">
        <v>43</v>
      </c>
      <c r="J228" t="s">
        <v>33</v>
      </c>
      <c r="K228">
        <v>37.479314000000002</v>
      </c>
      <c r="L228">
        <v>7.8040029999999998</v>
      </c>
      <c r="M228">
        <v>22.558</v>
      </c>
      <c r="N228">
        <v>54.37</v>
      </c>
      <c r="O228" t="s">
        <v>35</v>
      </c>
      <c r="P228" t="s">
        <v>600</v>
      </c>
      <c r="Q228">
        <v>16.890999999999998</v>
      </c>
      <c r="R228">
        <v>14.920999999999999</v>
      </c>
      <c r="S228">
        <v>8842</v>
      </c>
      <c r="T228">
        <v>2017</v>
      </c>
      <c r="U228">
        <v>5322</v>
      </c>
      <c r="V228">
        <v>12827</v>
      </c>
      <c r="W228">
        <v>58</v>
      </c>
      <c r="X228">
        <v>24</v>
      </c>
      <c r="Y228">
        <v>0</v>
      </c>
      <c r="Z228">
        <v>0</v>
      </c>
      <c r="AA228">
        <v>0</v>
      </c>
      <c r="AB228">
        <v>1</v>
      </c>
      <c r="AC228" t="s">
        <v>575</v>
      </c>
      <c r="AD228" t="s">
        <v>460</v>
      </c>
      <c r="AE228">
        <v>1.48</v>
      </c>
    </row>
    <row r="229" spans="1:31">
      <c r="A229" t="s">
        <v>601</v>
      </c>
      <c r="B229">
        <v>2012</v>
      </c>
      <c r="C229" t="s">
        <v>460</v>
      </c>
      <c r="D229" t="s">
        <v>33</v>
      </c>
      <c r="E229" t="s">
        <v>33</v>
      </c>
      <c r="F229" t="s">
        <v>33</v>
      </c>
      <c r="G229" t="s">
        <v>33</v>
      </c>
      <c r="H229" t="s">
        <v>46</v>
      </c>
      <c r="I229" t="s">
        <v>33</v>
      </c>
      <c r="J229" t="s">
        <v>33</v>
      </c>
      <c r="K229">
        <v>43.260278999999997</v>
      </c>
      <c r="L229">
        <v>3.9147660000000002</v>
      </c>
      <c r="M229">
        <v>35.476999999999997</v>
      </c>
      <c r="N229">
        <v>51.296999999999997</v>
      </c>
      <c r="O229" t="s">
        <v>35</v>
      </c>
      <c r="P229" t="s">
        <v>602</v>
      </c>
      <c r="Q229">
        <v>8.0359999999999996</v>
      </c>
      <c r="R229">
        <v>7.7830000000000004</v>
      </c>
      <c r="S229">
        <v>36263</v>
      </c>
      <c r="T229">
        <v>3772</v>
      </c>
      <c r="U229">
        <v>29739</v>
      </c>
      <c r="V229">
        <v>42999</v>
      </c>
      <c r="W229">
        <v>322</v>
      </c>
      <c r="X229">
        <v>159</v>
      </c>
      <c r="Y229">
        <v>0</v>
      </c>
      <c r="Z229">
        <v>0</v>
      </c>
      <c r="AA229">
        <v>0</v>
      </c>
      <c r="AB229">
        <v>1</v>
      </c>
      <c r="AC229" t="s">
        <v>464</v>
      </c>
      <c r="AD229" t="s">
        <v>460</v>
      </c>
      <c r="AE229">
        <v>2</v>
      </c>
    </row>
    <row r="230" spans="1:31">
      <c r="A230" t="s">
        <v>603</v>
      </c>
      <c r="B230">
        <v>2012</v>
      </c>
      <c r="C230" t="s">
        <v>460</v>
      </c>
      <c r="D230" t="s">
        <v>33</v>
      </c>
      <c r="E230" t="s">
        <v>33</v>
      </c>
      <c r="F230" t="s">
        <v>33</v>
      </c>
      <c r="G230" t="s">
        <v>33</v>
      </c>
      <c r="H230" t="s">
        <v>46</v>
      </c>
      <c r="I230" t="s">
        <v>40</v>
      </c>
      <c r="J230" t="s">
        <v>33</v>
      </c>
      <c r="K230">
        <v>49.265512000000001</v>
      </c>
      <c r="L230">
        <v>5.5092590000000001</v>
      </c>
      <c r="M230">
        <v>38.094999999999999</v>
      </c>
      <c r="N230">
        <v>60.49</v>
      </c>
      <c r="O230" t="s">
        <v>35</v>
      </c>
      <c r="P230" t="s">
        <v>604</v>
      </c>
      <c r="Q230">
        <v>11.225</v>
      </c>
      <c r="R230">
        <v>11.170999999999999</v>
      </c>
      <c r="S230">
        <v>21571</v>
      </c>
      <c r="T230">
        <v>2967</v>
      </c>
      <c r="U230">
        <v>16680</v>
      </c>
      <c r="V230">
        <v>26486</v>
      </c>
      <c r="W230">
        <v>197</v>
      </c>
      <c r="X230">
        <v>105</v>
      </c>
      <c r="Y230">
        <v>0</v>
      </c>
      <c r="Z230">
        <v>0</v>
      </c>
      <c r="AA230">
        <v>0</v>
      </c>
      <c r="AB230">
        <v>1</v>
      </c>
      <c r="AC230" t="s">
        <v>605</v>
      </c>
      <c r="AD230" t="s">
        <v>460</v>
      </c>
      <c r="AE230">
        <v>2.38</v>
      </c>
    </row>
    <row r="231" spans="1:31">
      <c r="A231" t="s">
        <v>606</v>
      </c>
      <c r="B231">
        <v>2012</v>
      </c>
      <c r="C231" t="s">
        <v>460</v>
      </c>
      <c r="D231" t="s">
        <v>33</v>
      </c>
      <c r="E231" t="s">
        <v>33</v>
      </c>
      <c r="F231" t="s">
        <v>33</v>
      </c>
      <c r="G231" t="s">
        <v>33</v>
      </c>
      <c r="H231" t="s">
        <v>46</v>
      </c>
      <c r="I231" t="s">
        <v>43</v>
      </c>
      <c r="J231" t="s">
        <v>33</v>
      </c>
      <c r="K231">
        <v>36.693035999999999</v>
      </c>
      <c r="L231">
        <v>5.7144839999999997</v>
      </c>
      <c r="M231">
        <v>25.614999999999998</v>
      </c>
      <c r="N231">
        <v>48.906999999999996</v>
      </c>
      <c r="O231" t="s">
        <v>35</v>
      </c>
      <c r="P231" t="s">
        <v>607</v>
      </c>
      <c r="Q231">
        <v>12.214</v>
      </c>
      <c r="R231">
        <v>11.077999999999999</v>
      </c>
      <c r="S231">
        <v>14691</v>
      </c>
      <c r="T231">
        <v>2541</v>
      </c>
      <c r="U231">
        <v>10256</v>
      </c>
      <c r="V231">
        <v>19582</v>
      </c>
      <c r="W231">
        <v>125</v>
      </c>
      <c r="X231">
        <v>54</v>
      </c>
      <c r="Y231">
        <v>0</v>
      </c>
      <c r="Z231">
        <v>0</v>
      </c>
      <c r="AA231">
        <v>0</v>
      </c>
      <c r="AB231">
        <v>1</v>
      </c>
      <c r="AC231" t="s">
        <v>514</v>
      </c>
      <c r="AD231" t="s">
        <v>460</v>
      </c>
      <c r="AE231">
        <v>1.74</v>
      </c>
    </row>
    <row r="232" spans="1:31">
      <c r="A232" t="s">
        <v>608</v>
      </c>
      <c r="B232">
        <v>2012</v>
      </c>
      <c r="C232" t="s">
        <v>460</v>
      </c>
      <c r="D232" t="s">
        <v>33</v>
      </c>
      <c r="E232" t="s">
        <v>33</v>
      </c>
      <c r="F232" t="s">
        <v>33</v>
      </c>
      <c r="G232" t="s">
        <v>33</v>
      </c>
      <c r="H232" t="s">
        <v>54</v>
      </c>
      <c r="I232" t="s">
        <v>33</v>
      </c>
      <c r="J232" t="s">
        <v>33</v>
      </c>
      <c r="K232">
        <v>45.428649999999998</v>
      </c>
      <c r="L232">
        <v>3.2366549999999998</v>
      </c>
      <c r="M232">
        <v>38.972000000000001</v>
      </c>
      <c r="N232">
        <v>52.000999999999998</v>
      </c>
      <c r="O232" t="s">
        <v>35</v>
      </c>
      <c r="P232" t="s">
        <v>609</v>
      </c>
      <c r="Q232">
        <v>6.5720000000000001</v>
      </c>
      <c r="R232">
        <v>6.4569999999999999</v>
      </c>
      <c r="S232">
        <v>64858</v>
      </c>
      <c r="T232">
        <v>5737</v>
      </c>
      <c r="U232">
        <v>55640</v>
      </c>
      <c r="V232">
        <v>74241</v>
      </c>
      <c r="W232">
        <v>569</v>
      </c>
      <c r="X232">
        <v>274</v>
      </c>
      <c r="Y232">
        <v>0</v>
      </c>
      <c r="Z232">
        <v>0</v>
      </c>
      <c r="AA232">
        <v>0</v>
      </c>
      <c r="AB232">
        <v>1</v>
      </c>
      <c r="AC232" t="s">
        <v>610</v>
      </c>
      <c r="AD232" t="s">
        <v>460</v>
      </c>
      <c r="AE232">
        <v>2.4</v>
      </c>
    </row>
    <row r="233" spans="1:31">
      <c r="A233" t="s">
        <v>611</v>
      </c>
      <c r="B233">
        <v>2012</v>
      </c>
      <c r="C233" t="s">
        <v>460</v>
      </c>
      <c r="D233" t="s">
        <v>33</v>
      </c>
      <c r="E233" t="s">
        <v>33</v>
      </c>
      <c r="F233" t="s">
        <v>33</v>
      </c>
      <c r="G233" t="s">
        <v>33</v>
      </c>
      <c r="H233" t="s">
        <v>54</v>
      </c>
      <c r="I233" t="s">
        <v>40</v>
      </c>
      <c r="J233" t="s">
        <v>33</v>
      </c>
      <c r="K233">
        <v>51.416469999999997</v>
      </c>
      <c r="L233">
        <v>4.1174249999999999</v>
      </c>
      <c r="M233">
        <v>43.063000000000002</v>
      </c>
      <c r="N233">
        <v>59.712000000000003</v>
      </c>
      <c r="O233" t="s">
        <v>35</v>
      </c>
      <c r="P233" t="s">
        <v>612</v>
      </c>
      <c r="Q233">
        <v>8.2949999999999999</v>
      </c>
      <c r="R233">
        <v>8.3529999999999998</v>
      </c>
      <c r="S233">
        <v>32464</v>
      </c>
      <c r="T233">
        <v>3730</v>
      </c>
      <c r="U233">
        <v>27190</v>
      </c>
      <c r="V233">
        <v>37702</v>
      </c>
      <c r="W233">
        <v>340</v>
      </c>
      <c r="X233">
        <v>177</v>
      </c>
      <c r="Y233">
        <v>0</v>
      </c>
      <c r="Z233">
        <v>0</v>
      </c>
      <c r="AA233">
        <v>0</v>
      </c>
      <c r="AB233">
        <v>1</v>
      </c>
      <c r="AC233" t="s">
        <v>613</v>
      </c>
      <c r="AD233" t="s">
        <v>460</v>
      </c>
      <c r="AE233">
        <v>2.2999999999999998</v>
      </c>
    </row>
    <row r="234" spans="1:31">
      <c r="A234" t="s">
        <v>614</v>
      </c>
      <c r="B234">
        <v>2012</v>
      </c>
      <c r="C234" t="s">
        <v>460</v>
      </c>
      <c r="D234" t="s">
        <v>33</v>
      </c>
      <c r="E234" t="s">
        <v>33</v>
      </c>
      <c r="F234" t="s">
        <v>33</v>
      </c>
      <c r="G234" t="s">
        <v>33</v>
      </c>
      <c r="H234" t="s">
        <v>54</v>
      </c>
      <c r="I234" t="s">
        <v>43</v>
      </c>
      <c r="J234" t="s">
        <v>33</v>
      </c>
      <c r="K234">
        <v>40.680833</v>
      </c>
      <c r="L234">
        <v>4.4654930000000004</v>
      </c>
      <c r="M234">
        <v>31.863</v>
      </c>
      <c r="N234">
        <v>49.963000000000001</v>
      </c>
      <c r="O234" t="s">
        <v>35</v>
      </c>
      <c r="P234" t="s">
        <v>615</v>
      </c>
      <c r="Q234">
        <v>9.2829999999999995</v>
      </c>
      <c r="R234">
        <v>8.8170000000000002</v>
      </c>
      <c r="S234">
        <v>32394</v>
      </c>
      <c r="T234">
        <v>4066</v>
      </c>
      <c r="U234">
        <v>25373</v>
      </c>
      <c r="V234">
        <v>39786</v>
      </c>
      <c r="W234">
        <v>229</v>
      </c>
      <c r="X234">
        <v>97</v>
      </c>
      <c r="Y234">
        <v>0</v>
      </c>
      <c r="Z234">
        <v>0</v>
      </c>
      <c r="AA234">
        <v>0</v>
      </c>
      <c r="AB234">
        <v>1</v>
      </c>
      <c r="AC234" t="s">
        <v>616</v>
      </c>
      <c r="AD234" t="s">
        <v>460</v>
      </c>
      <c r="AE234">
        <v>1.88</v>
      </c>
    </row>
    <row r="235" spans="1:31">
      <c r="A235" t="s">
        <v>617</v>
      </c>
      <c r="B235">
        <v>2012</v>
      </c>
      <c r="C235" t="s">
        <v>460</v>
      </c>
      <c r="D235" t="s">
        <v>33</v>
      </c>
      <c r="E235" t="s">
        <v>33</v>
      </c>
      <c r="F235" t="s">
        <v>33</v>
      </c>
      <c r="G235" t="s">
        <v>33</v>
      </c>
      <c r="H235" t="s">
        <v>62</v>
      </c>
      <c r="I235" t="s">
        <v>33</v>
      </c>
      <c r="J235" t="s">
        <v>33</v>
      </c>
      <c r="K235">
        <v>46.756104000000001</v>
      </c>
      <c r="L235">
        <v>2.5277620000000001</v>
      </c>
      <c r="M235">
        <v>41.719000000000001</v>
      </c>
      <c r="N235">
        <v>51.843000000000004</v>
      </c>
      <c r="O235" t="s">
        <v>35</v>
      </c>
      <c r="P235" t="s">
        <v>618</v>
      </c>
      <c r="Q235">
        <v>5.0869999999999997</v>
      </c>
      <c r="R235">
        <v>5.0369999999999999</v>
      </c>
      <c r="S235">
        <v>56179</v>
      </c>
      <c r="T235">
        <v>3917</v>
      </c>
      <c r="U235">
        <v>50127</v>
      </c>
      <c r="V235">
        <v>62290</v>
      </c>
      <c r="W235">
        <v>570</v>
      </c>
      <c r="X235">
        <v>280</v>
      </c>
      <c r="Y235">
        <v>0</v>
      </c>
      <c r="Z235">
        <v>0</v>
      </c>
      <c r="AA235">
        <v>0</v>
      </c>
      <c r="AB235">
        <v>1</v>
      </c>
      <c r="AC235" t="s">
        <v>619</v>
      </c>
      <c r="AD235" t="s">
        <v>460</v>
      </c>
      <c r="AE235">
        <v>1.46</v>
      </c>
    </row>
    <row r="236" spans="1:31">
      <c r="A236" t="s">
        <v>620</v>
      </c>
      <c r="B236">
        <v>2012</v>
      </c>
      <c r="C236" t="s">
        <v>460</v>
      </c>
      <c r="D236" t="s">
        <v>33</v>
      </c>
      <c r="E236" t="s">
        <v>33</v>
      </c>
      <c r="F236" t="s">
        <v>33</v>
      </c>
      <c r="G236" t="s">
        <v>33</v>
      </c>
      <c r="H236" t="s">
        <v>62</v>
      </c>
      <c r="I236" t="s">
        <v>40</v>
      </c>
      <c r="J236" t="s">
        <v>33</v>
      </c>
      <c r="K236">
        <v>43.871780999999999</v>
      </c>
      <c r="L236">
        <v>3.377567</v>
      </c>
      <c r="M236">
        <v>37.155999999999999</v>
      </c>
      <c r="N236">
        <v>50.758000000000003</v>
      </c>
      <c r="O236" t="s">
        <v>35</v>
      </c>
      <c r="P236" t="s">
        <v>621</v>
      </c>
      <c r="Q236">
        <v>6.8860000000000001</v>
      </c>
      <c r="R236">
        <v>6.7160000000000002</v>
      </c>
      <c r="S236">
        <v>23788</v>
      </c>
      <c r="T236">
        <v>2386</v>
      </c>
      <c r="U236">
        <v>20146</v>
      </c>
      <c r="V236">
        <v>27522</v>
      </c>
      <c r="W236">
        <v>332</v>
      </c>
      <c r="X236">
        <v>162</v>
      </c>
      <c r="Y236">
        <v>0</v>
      </c>
      <c r="Z236">
        <v>0</v>
      </c>
      <c r="AA236">
        <v>0</v>
      </c>
      <c r="AB236">
        <v>1</v>
      </c>
      <c r="AC236" t="s">
        <v>473</v>
      </c>
      <c r="AD236" t="s">
        <v>460</v>
      </c>
      <c r="AE236">
        <v>1.53</v>
      </c>
    </row>
    <row r="237" spans="1:31">
      <c r="A237" t="s">
        <v>622</v>
      </c>
      <c r="B237">
        <v>2012</v>
      </c>
      <c r="C237" t="s">
        <v>460</v>
      </c>
      <c r="D237" t="s">
        <v>33</v>
      </c>
      <c r="E237" t="s">
        <v>33</v>
      </c>
      <c r="F237" t="s">
        <v>33</v>
      </c>
      <c r="G237" t="s">
        <v>33</v>
      </c>
      <c r="H237" t="s">
        <v>62</v>
      </c>
      <c r="I237" t="s">
        <v>43</v>
      </c>
      <c r="J237" t="s">
        <v>33</v>
      </c>
      <c r="K237">
        <v>49.128120000000003</v>
      </c>
      <c r="L237">
        <v>3.958501</v>
      </c>
      <c r="M237">
        <v>41.154000000000003</v>
      </c>
      <c r="N237">
        <v>57.134999999999998</v>
      </c>
      <c r="O237" t="s">
        <v>35</v>
      </c>
      <c r="P237" t="s">
        <v>623</v>
      </c>
      <c r="Q237">
        <v>8.0069999999999997</v>
      </c>
      <c r="R237">
        <v>7.9740000000000002</v>
      </c>
      <c r="S237">
        <v>32391</v>
      </c>
      <c r="T237">
        <v>3742</v>
      </c>
      <c r="U237">
        <v>27133</v>
      </c>
      <c r="V237">
        <v>37670</v>
      </c>
      <c r="W237">
        <v>238</v>
      </c>
      <c r="X237">
        <v>118</v>
      </c>
      <c r="Y237">
        <v>0</v>
      </c>
      <c r="Z237">
        <v>0</v>
      </c>
      <c r="AA237">
        <v>0</v>
      </c>
      <c r="AB237">
        <v>1</v>
      </c>
      <c r="AC237" t="s">
        <v>613</v>
      </c>
      <c r="AD237" t="s">
        <v>460</v>
      </c>
      <c r="AE237">
        <v>1.49</v>
      </c>
    </row>
    <row r="238" spans="1:31">
      <c r="A238" t="s">
        <v>624</v>
      </c>
      <c r="B238">
        <v>2012</v>
      </c>
      <c r="C238" t="s">
        <v>460</v>
      </c>
      <c r="D238" t="s">
        <v>33</v>
      </c>
      <c r="E238" t="s">
        <v>33</v>
      </c>
      <c r="F238" t="s">
        <v>33</v>
      </c>
      <c r="G238" t="s">
        <v>33</v>
      </c>
      <c r="H238" t="s">
        <v>68</v>
      </c>
      <c r="I238" t="s">
        <v>33</v>
      </c>
      <c r="J238" t="s">
        <v>33</v>
      </c>
      <c r="K238">
        <v>39.853667000000002</v>
      </c>
      <c r="L238">
        <v>2.7069230000000002</v>
      </c>
      <c r="M238">
        <v>34.512999999999998</v>
      </c>
      <c r="N238">
        <v>45.378999999999998</v>
      </c>
      <c r="O238" t="s">
        <v>35</v>
      </c>
      <c r="P238" t="s">
        <v>625</v>
      </c>
      <c r="Q238">
        <v>5.5250000000000004</v>
      </c>
      <c r="R238">
        <v>5.34</v>
      </c>
      <c r="S238">
        <v>49118</v>
      </c>
      <c r="T238">
        <v>3956</v>
      </c>
      <c r="U238">
        <v>42536</v>
      </c>
      <c r="V238">
        <v>55928</v>
      </c>
      <c r="W238">
        <v>557</v>
      </c>
      <c r="X238">
        <v>248</v>
      </c>
      <c r="Y238">
        <v>0</v>
      </c>
      <c r="Z238">
        <v>0</v>
      </c>
      <c r="AA238">
        <v>0</v>
      </c>
      <c r="AB238">
        <v>1</v>
      </c>
      <c r="AC238" t="s">
        <v>626</v>
      </c>
      <c r="AD238" t="s">
        <v>460</v>
      </c>
      <c r="AE238">
        <v>1.7</v>
      </c>
    </row>
    <row r="239" spans="1:31">
      <c r="A239" t="s">
        <v>627</v>
      </c>
      <c r="B239">
        <v>2012</v>
      </c>
      <c r="C239" t="s">
        <v>460</v>
      </c>
      <c r="D239" t="s">
        <v>33</v>
      </c>
      <c r="E239" t="s">
        <v>33</v>
      </c>
      <c r="F239" t="s">
        <v>33</v>
      </c>
      <c r="G239" t="s">
        <v>33</v>
      </c>
      <c r="H239" t="s">
        <v>68</v>
      </c>
      <c r="I239" t="s">
        <v>40</v>
      </c>
      <c r="J239" t="s">
        <v>33</v>
      </c>
      <c r="K239">
        <v>36.579756000000003</v>
      </c>
      <c r="L239">
        <v>3.1802410000000001</v>
      </c>
      <c r="M239">
        <v>30.347999999999999</v>
      </c>
      <c r="N239">
        <v>43.161999999999999</v>
      </c>
      <c r="O239" t="s">
        <v>35</v>
      </c>
      <c r="P239" t="s">
        <v>628</v>
      </c>
      <c r="Q239">
        <v>6.5819999999999999</v>
      </c>
      <c r="R239">
        <v>6.2320000000000002</v>
      </c>
      <c r="S239">
        <v>24085</v>
      </c>
      <c r="T239">
        <v>2545</v>
      </c>
      <c r="U239">
        <v>19982</v>
      </c>
      <c r="V239">
        <v>28419</v>
      </c>
      <c r="W239">
        <v>327</v>
      </c>
      <c r="X239">
        <v>137</v>
      </c>
      <c r="Y239">
        <v>0</v>
      </c>
      <c r="Z239">
        <v>0</v>
      </c>
      <c r="AA239">
        <v>0</v>
      </c>
      <c r="AB239">
        <v>1</v>
      </c>
      <c r="AC239" t="s">
        <v>473</v>
      </c>
      <c r="AD239" t="s">
        <v>460</v>
      </c>
      <c r="AE239">
        <v>1.42</v>
      </c>
    </row>
    <row r="240" spans="1:31">
      <c r="A240" t="s">
        <v>629</v>
      </c>
      <c r="B240">
        <v>2012</v>
      </c>
      <c r="C240" t="s">
        <v>460</v>
      </c>
      <c r="D240" t="s">
        <v>33</v>
      </c>
      <c r="E240" t="s">
        <v>33</v>
      </c>
      <c r="F240" t="s">
        <v>33</v>
      </c>
      <c r="G240" t="s">
        <v>33</v>
      </c>
      <c r="H240" t="s">
        <v>68</v>
      </c>
      <c r="I240" t="s">
        <v>43</v>
      </c>
      <c r="J240" t="s">
        <v>33</v>
      </c>
      <c r="K240">
        <v>43.608764000000001</v>
      </c>
      <c r="L240">
        <v>3.9433199999999999</v>
      </c>
      <c r="M240">
        <v>35.767000000000003</v>
      </c>
      <c r="N240">
        <v>51.692999999999998</v>
      </c>
      <c r="O240" t="s">
        <v>35</v>
      </c>
      <c r="P240" t="s">
        <v>630</v>
      </c>
      <c r="Q240">
        <v>8.0850000000000009</v>
      </c>
      <c r="R240">
        <v>7.8419999999999996</v>
      </c>
      <c r="S240">
        <v>25033</v>
      </c>
      <c r="T240">
        <v>2710</v>
      </c>
      <c r="U240">
        <v>20532</v>
      </c>
      <c r="V240">
        <v>29674</v>
      </c>
      <c r="W240">
        <v>230</v>
      </c>
      <c r="X240">
        <v>111</v>
      </c>
      <c r="Y240">
        <v>0</v>
      </c>
      <c r="Z240">
        <v>0</v>
      </c>
      <c r="AA240">
        <v>0</v>
      </c>
      <c r="AB240">
        <v>1</v>
      </c>
      <c r="AC240" t="s">
        <v>631</v>
      </c>
      <c r="AD240" t="s">
        <v>460</v>
      </c>
      <c r="AE240">
        <v>1.45</v>
      </c>
    </row>
    <row r="241" spans="1:31">
      <c r="A241" t="s">
        <v>632</v>
      </c>
      <c r="B241">
        <v>2012</v>
      </c>
      <c r="C241" t="s">
        <v>460</v>
      </c>
      <c r="D241" t="s">
        <v>33</v>
      </c>
      <c r="E241" t="s">
        <v>33</v>
      </c>
      <c r="F241" t="s">
        <v>33</v>
      </c>
      <c r="G241" t="s">
        <v>33</v>
      </c>
      <c r="H241" t="s">
        <v>74</v>
      </c>
      <c r="I241" t="s">
        <v>33</v>
      </c>
      <c r="J241" t="s">
        <v>33</v>
      </c>
      <c r="K241">
        <v>36.203099999999999</v>
      </c>
      <c r="L241">
        <v>3.3571719999999998</v>
      </c>
      <c r="M241">
        <v>29.632000000000001</v>
      </c>
      <c r="N241">
        <v>43.179000000000002</v>
      </c>
      <c r="O241" t="s">
        <v>35</v>
      </c>
      <c r="P241" t="s">
        <v>633</v>
      </c>
      <c r="Q241">
        <v>6.976</v>
      </c>
      <c r="R241">
        <v>6.5709999999999997</v>
      </c>
      <c r="S241">
        <v>26946</v>
      </c>
      <c r="T241">
        <v>2848</v>
      </c>
      <c r="U241">
        <v>22055</v>
      </c>
      <c r="V241">
        <v>32138</v>
      </c>
      <c r="W241">
        <v>342</v>
      </c>
      <c r="X241">
        <v>136</v>
      </c>
      <c r="Y241">
        <v>0</v>
      </c>
      <c r="Z241">
        <v>0</v>
      </c>
      <c r="AA241">
        <v>0</v>
      </c>
      <c r="AB241">
        <v>1</v>
      </c>
      <c r="AC241" t="s">
        <v>634</v>
      </c>
      <c r="AD241" t="s">
        <v>460</v>
      </c>
      <c r="AE241">
        <v>1.66</v>
      </c>
    </row>
    <row r="242" spans="1:31">
      <c r="A242" t="s">
        <v>635</v>
      </c>
      <c r="B242">
        <v>2012</v>
      </c>
      <c r="C242" t="s">
        <v>460</v>
      </c>
      <c r="D242" t="s">
        <v>33</v>
      </c>
      <c r="E242" t="s">
        <v>33</v>
      </c>
      <c r="F242" t="s">
        <v>33</v>
      </c>
      <c r="G242" t="s">
        <v>33</v>
      </c>
      <c r="H242" t="s">
        <v>74</v>
      </c>
      <c r="I242" t="s">
        <v>40</v>
      </c>
      <c r="J242" t="s">
        <v>33</v>
      </c>
      <c r="K242">
        <v>34.296959999999999</v>
      </c>
      <c r="L242">
        <v>5.0923939999999996</v>
      </c>
      <c r="M242">
        <v>24.466000000000001</v>
      </c>
      <c r="N242">
        <v>45.225999999999999</v>
      </c>
      <c r="O242" t="s">
        <v>35</v>
      </c>
      <c r="P242" t="s">
        <v>636</v>
      </c>
      <c r="Q242">
        <v>10.93</v>
      </c>
      <c r="R242">
        <v>9.8309999999999995</v>
      </c>
      <c r="S242">
        <v>12660</v>
      </c>
      <c r="T242">
        <v>2140</v>
      </c>
      <c r="U242">
        <v>9031</v>
      </c>
      <c r="V242">
        <v>16694</v>
      </c>
      <c r="W242">
        <v>195</v>
      </c>
      <c r="X242">
        <v>78</v>
      </c>
      <c r="Y242">
        <v>0</v>
      </c>
      <c r="Z242">
        <v>0</v>
      </c>
      <c r="AA242">
        <v>0</v>
      </c>
      <c r="AB242">
        <v>1</v>
      </c>
      <c r="AC242" t="s">
        <v>539</v>
      </c>
      <c r="AD242" t="s">
        <v>460</v>
      </c>
      <c r="AE242">
        <v>2.23</v>
      </c>
    </row>
    <row r="243" spans="1:31">
      <c r="A243" t="s">
        <v>637</v>
      </c>
      <c r="B243">
        <v>2012</v>
      </c>
      <c r="C243" t="s">
        <v>460</v>
      </c>
      <c r="D243" t="s">
        <v>33</v>
      </c>
      <c r="E243" t="s">
        <v>33</v>
      </c>
      <c r="F243" t="s">
        <v>33</v>
      </c>
      <c r="G243" t="s">
        <v>33</v>
      </c>
      <c r="H243" t="s">
        <v>74</v>
      </c>
      <c r="I243" t="s">
        <v>43</v>
      </c>
      <c r="J243" t="s">
        <v>33</v>
      </c>
      <c r="K243">
        <v>38.078543000000003</v>
      </c>
      <c r="L243">
        <v>5.3717620000000004</v>
      </c>
      <c r="M243">
        <v>27.59</v>
      </c>
      <c r="N243">
        <v>49.451999999999998</v>
      </c>
      <c r="O243" t="s">
        <v>35</v>
      </c>
      <c r="P243" t="s">
        <v>638</v>
      </c>
      <c r="Q243">
        <v>11.374000000000001</v>
      </c>
      <c r="R243">
        <v>10.489000000000001</v>
      </c>
      <c r="S243">
        <v>14286</v>
      </c>
      <c r="T243">
        <v>2266</v>
      </c>
      <c r="U243">
        <v>10351</v>
      </c>
      <c r="V243">
        <v>18553</v>
      </c>
      <c r="W243">
        <v>147</v>
      </c>
      <c r="X243">
        <v>58</v>
      </c>
      <c r="Y243">
        <v>0</v>
      </c>
      <c r="Z243">
        <v>0</v>
      </c>
      <c r="AA243">
        <v>0</v>
      </c>
      <c r="AB243">
        <v>1</v>
      </c>
      <c r="AC243" t="s">
        <v>589</v>
      </c>
      <c r="AD243" t="s">
        <v>460</v>
      </c>
      <c r="AE243">
        <v>1.79</v>
      </c>
    </row>
    <row r="244" spans="1:31">
      <c r="A244" t="s">
        <v>639</v>
      </c>
      <c r="B244">
        <v>2012</v>
      </c>
      <c r="C244" t="s">
        <v>460</v>
      </c>
      <c r="D244" t="s">
        <v>33</v>
      </c>
      <c r="E244" t="s">
        <v>33</v>
      </c>
      <c r="F244" t="s">
        <v>33</v>
      </c>
      <c r="G244" t="s">
        <v>33</v>
      </c>
      <c r="H244" t="s">
        <v>81</v>
      </c>
      <c r="I244" t="s">
        <v>33</v>
      </c>
      <c r="J244" t="s">
        <v>33</v>
      </c>
      <c r="K244">
        <v>27.395806</v>
      </c>
      <c r="L244">
        <v>4.5089160000000001</v>
      </c>
      <c r="M244">
        <v>18.888999999999999</v>
      </c>
      <c r="N244">
        <v>37.308999999999997</v>
      </c>
      <c r="O244" t="s">
        <v>35</v>
      </c>
      <c r="P244" t="s">
        <v>640</v>
      </c>
      <c r="Q244">
        <v>9.9130000000000003</v>
      </c>
      <c r="R244">
        <v>8.5069999999999997</v>
      </c>
      <c r="S244">
        <v>7552</v>
      </c>
      <c r="T244">
        <v>1263</v>
      </c>
      <c r="U244">
        <v>5207</v>
      </c>
      <c r="V244">
        <v>10285</v>
      </c>
      <c r="W244">
        <v>161</v>
      </c>
      <c r="X244">
        <v>56</v>
      </c>
      <c r="Y244">
        <v>0</v>
      </c>
      <c r="Z244">
        <v>0</v>
      </c>
      <c r="AA244">
        <v>0</v>
      </c>
      <c r="AB244">
        <v>1</v>
      </c>
      <c r="AC244" t="s">
        <v>641</v>
      </c>
      <c r="AD244" t="s">
        <v>460</v>
      </c>
      <c r="AE244">
        <v>1.64</v>
      </c>
    </row>
    <row r="245" spans="1:31">
      <c r="A245" t="s">
        <v>642</v>
      </c>
      <c r="B245">
        <v>2012</v>
      </c>
      <c r="C245" t="s">
        <v>460</v>
      </c>
      <c r="D245" t="s">
        <v>33</v>
      </c>
      <c r="E245" t="s">
        <v>33</v>
      </c>
      <c r="F245" t="s">
        <v>33</v>
      </c>
      <c r="G245" t="s">
        <v>33</v>
      </c>
      <c r="H245" t="s">
        <v>81</v>
      </c>
      <c r="I245" t="s">
        <v>40</v>
      </c>
      <c r="J245" t="s">
        <v>33</v>
      </c>
      <c r="K245">
        <v>27.263148000000001</v>
      </c>
      <c r="L245">
        <v>5.1372289999999996</v>
      </c>
      <c r="M245">
        <v>17.670999999999999</v>
      </c>
      <c r="N245">
        <v>38.695999999999998</v>
      </c>
      <c r="O245" t="s">
        <v>35</v>
      </c>
      <c r="P245" t="s">
        <v>643</v>
      </c>
      <c r="Q245">
        <v>11.433</v>
      </c>
      <c r="R245">
        <v>9.5920000000000005</v>
      </c>
      <c r="S245">
        <v>3643</v>
      </c>
      <c r="T245">
        <v>747</v>
      </c>
      <c r="U245">
        <v>2361</v>
      </c>
      <c r="V245">
        <v>5171</v>
      </c>
      <c r="W245">
        <v>94</v>
      </c>
      <c r="X245">
        <v>31</v>
      </c>
      <c r="Y245">
        <v>0</v>
      </c>
      <c r="Z245">
        <v>0</v>
      </c>
      <c r="AA245">
        <v>0</v>
      </c>
      <c r="AB245">
        <v>1</v>
      </c>
      <c r="AC245" t="s">
        <v>477</v>
      </c>
      <c r="AD245" t="s">
        <v>460</v>
      </c>
      <c r="AE245">
        <v>1.24</v>
      </c>
    </row>
    <row r="246" spans="1:31">
      <c r="A246" t="s">
        <v>644</v>
      </c>
      <c r="B246">
        <v>2012</v>
      </c>
      <c r="C246" t="s">
        <v>460</v>
      </c>
      <c r="D246" t="s">
        <v>33</v>
      </c>
      <c r="E246" t="s">
        <v>33</v>
      </c>
      <c r="F246" t="s">
        <v>33</v>
      </c>
      <c r="G246" t="s">
        <v>33</v>
      </c>
      <c r="H246" t="s">
        <v>81</v>
      </c>
      <c r="I246" t="s">
        <v>43</v>
      </c>
      <c r="J246" t="s">
        <v>33</v>
      </c>
      <c r="K246">
        <v>27.520603000000001</v>
      </c>
      <c r="L246">
        <v>8.0757919999999999</v>
      </c>
      <c r="M246">
        <v>13.111000000000001</v>
      </c>
      <c r="N246">
        <v>46.427</v>
      </c>
      <c r="O246" t="s">
        <v>35</v>
      </c>
      <c r="P246" t="s">
        <v>645</v>
      </c>
      <c r="Q246">
        <v>18.905999999999999</v>
      </c>
      <c r="R246">
        <v>14.409000000000001</v>
      </c>
      <c r="S246">
        <v>3909</v>
      </c>
      <c r="T246">
        <v>1095</v>
      </c>
      <c r="U246">
        <v>1862</v>
      </c>
      <c r="V246">
        <v>6595</v>
      </c>
      <c r="W246">
        <v>67</v>
      </c>
      <c r="X246">
        <v>25</v>
      </c>
      <c r="Y246">
        <v>0</v>
      </c>
      <c r="Z246">
        <v>0</v>
      </c>
      <c r="AA246">
        <v>0</v>
      </c>
      <c r="AB246">
        <v>1</v>
      </c>
      <c r="AC246" t="s">
        <v>208</v>
      </c>
      <c r="AD246" t="s">
        <v>460</v>
      </c>
      <c r="AE246">
        <v>2.16</v>
      </c>
    </row>
    <row r="247" spans="1:31">
      <c r="A247" t="s">
        <v>646</v>
      </c>
      <c r="B247">
        <v>2012</v>
      </c>
      <c r="C247" t="s">
        <v>460</v>
      </c>
      <c r="D247" t="s">
        <v>33</v>
      </c>
      <c r="E247" t="s">
        <v>33</v>
      </c>
      <c r="F247" t="s">
        <v>33</v>
      </c>
      <c r="G247" t="s">
        <v>33</v>
      </c>
      <c r="H247" t="s">
        <v>89</v>
      </c>
      <c r="I247" t="s">
        <v>33</v>
      </c>
      <c r="J247" t="s">
        <v>33</v>
      </c>
      <c r="K247">
        <v>23.942599000000001</v>
      </c>
      <c r="L247">
        <v>5.9039450000000002</v>
      </c>
      <c r="M247">
        <v>13.289</v>
      </c>
      <c r="N247">
        <v>37.651000000000003</v>
      </c>
      <c r="O247" t="s">
        <v>35</v>
      </c>
      <c r="P247" t="s">
        <v>647</v>
      </c>
      <c r="Q247">
        <v>13.708</v>
      </c>
      <c r="R247">
        <v>10.653</v>
      </c>
      <c r="S247">
        <v>2840</v>
      </c>
      <c r="T247">
        <v>716</v>
      </c>
      <c r="U247">
        <v>1576</v>
      </c>
      <c r="V247">
        <v>4466</v>
      </c>
      <c r="W247">
        <v>76</v>
      </c>
      <c r="X247">
        <v>23</v>
      </c>
      <c r="Y247">
        <v>0</v>
      </c>
      <c r="Z247">
        <v>0</v>
      </c>
      <c r="AA247">
        <v>0</v>
      </c>
      <c r="AB247">
        <v>1</v>
      </c>
      <c r="AC247" t="s">
        <v>504</v>
      </c>
      <c r="AD247" t="s">
        <v>460</v>
      </c>
      <c r="AE247">
        <v>1.44</v>
      </c>
    </row>
    <row r="248" spans="1:31">
      <c r="A248" t="s">
        <v>648</v>
      </c>
      <c r="B248">
        <v>2012</v>
      </c>
      <c r="C248" t="s">
        <v>460</v>
      </c>
      <c r="D248" t="s">
        <v>33</v>
      </c>
      <c r="E248" t="s">
        <v>33</v>
      </c>
      <c r="F248" t="s">
        <v>33</v>
      </c>
      <c r="G248" t="s">
        <v>33</v>
      </c>
      <c r="H248" t="s">
        <v>89</v>
      </c>
      <c r="I248" t="s">
        <v>40</v>
      </c>
      <c r="J248" t="s">
        <v>33</v>
      </c>
      <c r="K248">
        <v>19.806636999999998</v>
      </c>
      <c r="L248">
        <v>6.7428400000000002</v>
      </c>
      <c r="M248">
        <v>8.41</v>
      </c>
      <c r="N248">
        <v>36.502000000000002</v>
      </c>
      <c r="O248" t="s">
        <v>35</v>
      </c>
      <c r="P248" t="s">
        <v>649</v>
      </c>
      <c r="Q248">
        <v>16.695</v>
      </c>
      <c r="R248">
        <v>11.397</v>
      </c>
      <c r="S248">
        <v>1222</v>
      </c>
      <c r="T248">
        <v>413</v>
      </c>
      <c r="U248">
        <v>519</v>
      </c>
      <c r="V248">
        <v>2251</v>
      </c>
      <c r="W248">
        <v>43</v>
      </c>
      <c r="X248">
        <v>11</v>
      </c>
      <c r="Y248">
        <v>0</v>
      </c>
      <c r="Z248">
        <v>0</v>
      </c>
      <c r="AA248">
        <v>0</v>
      </c>
      <c r="AB248">
        <v>1</v>
      </c>
      <c r="AC248" t="s">
        <v>505</v>
      </c>
      <c r="AD248" t="s">
        <v>460</v>
      </c>
      <c r="AE248">
        <v>1.2</v>
      </c>
    </row>
    <row r="249" spans="1:31">
      <c r="A249" t="s">
        <v>650</v>
      </c>
      <c r="B249">
        <v>2012</v>
      </c>
      <c r="C249" t="s">
        <v>460</v>
      </c>
      <c r="D249" t="s">
        <v>33</v>
      </c>
      <c r="E249" t="s">
        <v>33</v>
      </c>
      <c r="F249" t="s">
        <v>33</v>
      </c>
      <c r="G249" t="s">
        <v>33</v>
      </c>
      <c r="H249" t="s">
        <v>89</v>
      </c>
      <c r="I249" t="s">
        <v>43</v>
      </c>
      <c r="J249" t="s">
        <v>33</v>
      </c>
      <c r="K249">
        <v>28.423867999999999</v>
      </c>
      <c r="L249">
        <v>10.831044</v>
      </c>
      <c r="M249">
        <v>10.055999999999999</v>
      </c>
      <c r="N249">
        <v>54.23</v>
      </c>
      <c r="O249" t="s">
        <v>35</v>
      </c>
      <c r="P249" t="s">
        <v>651</v>
      </c>
      <c r="Q249">
        <v>25.806999999999999</v>
      </c>
      <c r="R249">
        <v>18.367999999999999</v>
      </c>
      <c r="S249">
        <v>1618</v>
      </c>
      <c r="T249">
        <v>619</v>
      </c>
      <c r="U249">
        <v>572</v>
      </c>
      <c r="V249">
        <v>3087</v>
      </c>
      <c r="W249">
        <v>33</v>
      </c>
      <c r="X249">
        <v>12</v>
      </c>
      <c r="Y249">
        <v>0</v>
      </c>
      <c r="Z249">
        <v>0</v>
      </c>
      <c r="AA249">
        <v>0</v>
      </c>
      <c r="AB249">
        <v>1</v>
      </c>
      <c r="AC249" t="s">
        <v>551</v>
      </c>
      <c r="AD249" t="s">
        <v>460</v>
      </c>
      <c r="AE249">
        <v>1.85</v>
      </c>
    </row>
    <row r="250" spans="1:31">
      <c r="A250" t="s">
        <v>652</v>
      </c>
      <c r="B250">
        <v>2012</v>
      </c>
      <c r="C250" t="s">
        <v>460</v>
      </c>
      <c r="D250" t="s">
        <v>33</v>
      </c>
      <c r="E250" t="s">
        <v>33</v>
      </c>
      <c r="F250" t="s">
        <v>33</v>
      </c>
      <c r="G250" t="s">
        <v>33</v>
      </c>
      <c r="H250" t="s">
        <v>33</v>
      </c>
      <c r="I250" t="s">
        <v>33</v>
      </c>
      <c r="J250" t="s">
        <v>33</v>
      </c>
      <c r="K250">
        <v>41.468209999999999</v>
      </c>
      <c r="L250">
        <v>1.5734159999999999</v>
      </c>
      <c r="M250">
        <v>38.363999999999997</v>
      </c>
      <c r="N250">
        <v>44.624000000000002</v>
      </c>
      <c r="O250" t="s">
        <v>35</v>
      </c>
      <c r="P250" t="s">
        <v>653</v>
      </c>
      <c r="Q250">
        <v>3.1560000000000001</v>
      </c>
      <c r="R250">
        <v>3.105</v>
      </c>
      <c r="S250">
        <v>258329</v>
      </c>
      <c r="T250">
        <v>11885</v>
      </c>
      <c r="U250">
        <v>238988</v>
      </c>
      <c r="V250">
        <v>277989</v>
      </c>
      <c r="W250">
        <v>2710</v>
      </c>
      <c r="X250">
        <v>1222</v>
      </c>
      <c r="Y250">
        <v>0</v>
      </c>
      <c r="Z250">
        <v>0</v>
      </c>
      <c r="AA250">
        <v>0</v>
      </c>
      <c r="AB250">
        <v>1</v>
      </c>
      <c r="AC250" t="s">
        <v>654</v>
      </c>
      <c r="AD250" t="s">
        <v>460</v>
      </c>
      <c r="AE250">
        <v>2.76</v>
      </c>
    </row>
    <row r="251" spans="1:31">
      <c r="A251" t="s">
        <v>655</v>
      </c>
      <c r="B251">
        <v>2012</v>
      </c>
      <c r="C251" t="s">
        <v>460</v>
      </c>
      <c r="D251" t="s">
        <v>33</v>
      </c>
      <c r="E251" t="s">
        <v>33</v>
      </c>
      <c r="F251" t="s">
        <v>33</v>
      </c>
      <c r="G251" t="s">
        <v>33</v>
      </c>
      <c r="H251" t="s">
        <v>33</v>
      </c>
      <c r="I251" t="s">
        <v>33</v>
      </c>
      <c r="J251" t="s">
        <v>98</v>
      </c>
      <c r="K251">
        <v>36.815860000000001</v>
      </c>
      <c r="L251">
        <v>4.8877420000000003</v>
      </c>
      <c r="M251">
        <v>27.289000000000001</v>
      </c>
      <c r="N251">
        <v>47.162999999999997</v>
      </c>
      <c r="O251" t="s">
        <v>35</v>
      </c>
      <c r="P251" t="s">
        <v>656</v>
      </c>
      <c r="Q251">
        <v>10.347</v>
      </c>
      <c r="R251">
        <v>9.5269999999999992</v>
      </c>
      <c r="S251">
        <v>28852</v>
      </c>
      <c r="T251">
        <v>3676</v>
      </c>
      <c r="U251">
        <v>21386</v>
      </c>
      <c r="V251">
        <v>36962</v>
      </c>
      <c r="W251">
        <v>185</v>
      </c>
      <c r="X251">
        <v>75</v>
      </c>
      <c r="Y251">
        <v>0</v>
      </c>
      <c r="Z251">
        <v>0</v>
      </c>
      <c r="AA251">
        <v>0</v>
      </c>
      <c r="AB251">
        <v>1</v>
      </c>
      <c r="AC251" t="s">
        <v>657</v>
      </c>
      <c r="AD251" t="s">
        <v>460</v>
      </c>
      <c r="AE251">
        <v>1.89</v>
      </c>
    </row>
    <row r="252" spans="1:31">
      <c r="A252" t="s">
        <v>658</v>
      </c>
      <c r="B252">
        <v>2012</v>
      </c>
      <c r="C252" t="s">
        <v>460</v>
      </c>
      <c r="D252" t="s">
        <v>33</v>
      </c>
      <c r="E252" t="s">
        <v>33</v>
      </c>
      <c r="F252" t="s">
        <v>33</v>
      </c>
      <c r="G252" t="s">
        <v>33</v>
      </c>
      <c r="H252" t="s">
        <v>33</v>
      </c>
      <c r="I252" t="s">
        <v>33</v>
      </c>
      <c r="J252" t="s">
        <v>101</v>
      </c>
      <c r="K252">
        <v>33.796982999999997</v>
      </c>
      <c r="L252">
        <v>3.4881609999999998</v>
      </c>
      <c r="M252">
        <v>27.013000000000002</v>
      </c>
      <c r="N252">
        <v>41.110999999999997</v>
      </c>
      <c r="O252" t="s">
        <v>35</v>
      </c>
      <c r="P252" t="s">
        <v>659</v>
      </c>
      <c r="Q252">
        <v>7.3140000000000001</v>
      </c>
      <c r="R252">
        <v>6.7839999999999998</v>
      </c>
      <c r="S252">
        <v>30420</v>
      </c>
      <c r="T252">
        <v>4047</v>
      </c>
      <c r="U252">
        <v>24314</v>
      </c>
      <c r="V252">
        <v>37003</v>
      </c>
      <c r="W252">
        <v>279</v>
      </c>
      <c r="X252">
        <v>106</v>
      </c>
      <c r="Y252">
        <v>0</v>
      </c>
      <c r="Z252">
        <v>0</v>
      </c>
      <c r="AA252">
        <v>0</v>
      </c>
      <c r="AB252">
        <v>1</v>
      </c>
      <c r="AC252" t="s">
        <v>660</v>
      </c>
      <c r="AD252" t="s">
        <v>460</v>
      </c>
      <c r="AE252">
        <v>1.51</v>
      </c>
    </row>
    <row r="253" spans="1:31">
      <c r="A253" t="s">
        <v>661</v>
      </c>
      <c r="B253">
        <v>2012</v>
      </c>
      <c r="C253" t="s">
        <v>460</v>
      </c>
      <c r="D253" t="s">
        <v>33</v>
      </c>
      <c r="E253" t="s">
        <v>33</v>
      </c>
      <c r="F253" t="s">
        <v>33</v>
      </c>
      <c r="G253" t="s">
        <v>33</v>
      </c>
      <c r="H253" t="s">
        <v>33</v>
      </c>
      <c r="I253" t="s">
        <v>33</v>
      </c>
      <c r="J253" t="s">
        <v>104</v>
      </c>
      <c r="K253">
        <v>41.025964000000002</v>
      </c>
      <c r="L253">
        <v>4.0782059999999998</v>
      </c>
      <c r="M253">
        <v>32.957999999999998</v>
      </c>
      <c r="N253">
        <v>49.466999999999999</v>
      </c>
      <c r="O253" t="s">
        <v>35</v>
      </c>
      <c r="P253" t="s">
        <v>662</v>
      </c>
      <c r="Q253">
        <v>8.4410000000000007</v>
      </c>
      <c r="R253">
        <v>8.0679999999999996</v>
      </c>
      <c r="S253">
        <v>46423</v>
      </c>
      <c r="T253">
        <v>5285</v>
      </c>
      <c r="U253">
        <v>37293</v>
      </c>
      <c r="V253">
        <v>55974</v>
      </c>
      <c r="W253">
        <v>397</v>
      </c>
      <c r="X253">
        <v>165</v>
      </c>
      <c r="Y253">
        <v>0</v>
      </c>
      <c r="Z253">
        <v>0</v>
      </c>
      <c r="AA253">
        <v>0</v>
      </c>
      <c r="AB253">
        <v>1</v>
      </c>
      <c r="AC253" t="s">
        <v>663</v>
      </c>
      <c r="AD253" t="s">
        <v>460</v>
      </c>
      <c r="AE253">
        <v>2.72</v>
      </c>
    </row>
    <row r="254" spans="1:31">
      <c r="A254" t="s">
        <v>664</v>
      </c>
      <c r="B254">
        <v>2012</v>
      </c>
      <c r="C254" t="s">
        <v>460</v>
      </c>
      <c r="D254" t="s">
        <v>33</v>
      </c>
      <c r="E254" t="s">
        <v>33</v>
      </c>
      <c r="F254" t="s">
        <v>33</v>
      </c>
      <c r="G254" t="s">
        <v>33</v>
      </c>
      <c r="H254" t="s">
        <v>33</v>
      </c>
      <c r="I254" t="s">
        <v>33</v>
      </c>
      <c r="J254" t="s">
        <v>107</v>
      </c>
      <c r="K254">
        <v>41.816684000000002</v>
      </c>
      <c r="L254">
        <v>2.612749</v>
      </c>
      <c r="M254">
        <v>36.646000000000001</v>
      </c>
      <c r="N254">
        <v>47.124000000000002</v>
      </c>
      <c r="O254" t="s">
        <v>35</v>
      </c>
      <c r="P254" t="s">
        <v>665</v>
      </c>
      <c r="Q254">
        <v>5.3079999999999998</v>
      </c>
      <c r="R254">
        <v>5.1710000000000003</v>
      </c>
      <c r="S254">
        <v>58385</v>
      </c>
      <c r="T254">
        <v>5136</v>
      </c>
      <c r="U254">
        <v>51166</v>
      </c>
      <c r="V254">
        <v>65796</v>
      </c>
      <c r="W254">
        <v>698</v>
      </c>
      <c r="X254">
        <v>312</v>
      </c>
      <c r="Y254">
        <v>0</v>
      </c>
      <c r="Z254">
        <v>0</v>
      </c>
      <c r="AA254">
        <v>0</v>
      </c>
      <c r="AB254">
        <v>1</v>
      </c>
      <c r="AC254" t="s">
        <v>666</v>
      </c>
      <c r="AD254" t="s">
        <v>460</v>
      </c>
      <c r="AE254">
        <v>1.96</v>
      </c>
    </row>
    <row r="255" spans="1:31">
      <c r="A255" t="s">
        <v>667</v>
      </c>
      <c r="B255">
        <v>2012</v>
      </c>
      <c r="C255" t="s">
        <v>460</v>
      </c>
      <c r="D255" t="s">
        <v>33</v>
      </c>
      <c r="E255" t="s">
        <v>33</v>
      </c>
      <c r="F255" t="s">
        <v>33</v>
      </c>
      <c r="G255" t="s">
        <v>33</v>
      </c>
      <c r="H255" t="s">
        <v>33</v>
      </c>
      <c r="I255" t="s">
        <v>33</v>
      </c>
      <c r="J255" t="s">
        <v>110</v>
      </c>
      <c r="K255">
        <v>46.703341000000002</v>
      </c>
      <c r="L255">
        <v>2.131475</v>
      </c>
      <c r="M255">
        <v>42.463999999999999</v>
      </c>
      <c r="N255">
        <v>50.978999999999999</v>
      </c>
      <c r="O255" t="s">
        <v>35</v>
      </c>
      <c r="P255" t="s">
        <v>668</v>
      </c>
      <c r="Q255">
        <v>4.2750000000000004</v>
      </c>
      <c r="R255">
        <v>4.2389999999999999</v>
      </c>
      <c r="S255">
        <v>94248</v>
      </c>
      <c r="T255">
        <v>5457</v>
      </c>
      <c r="U255">
        <v>85693</v>
      </c>
      <c r="V255">
        <v>102876</v>
      </c>
      <c r="W255">
        <v>1151</v>
      </c>
      <c r="X255">
        <v>564</v>
      </c>
      <c r="Y255">
        <v>0</v>
      </c>
      <c r="Z255">
        <v>0</v>
      </c>
      <c r="AA255">
        <v>0</v>
      </c>
      <c r="AB255">
        <v>1</v>
      </c>
      <c r="AC255" t="s">
        <v>669</v>
      </c>
      <c r="AD255" t="s">
        <v>460</v>
      </c>
      <c r="AE255">
        <v>2.1</v>
      </c>
    </row>
    <row r="256" spans="1:31">
      <c r="A256" t="s">
        <v>670</v>
      </c>
      <c r="B256">
        <v>2012</v>
      </c>
      <c r="C256" t="s">
        <v>460</v>
      </c>
      <c r="D256" t="s">
        <v>33</v>
      </c>
      <c r="E256" t="s">
        <v>33</v>
      </c>
      <c r="F256" t="s">
        <v>33</v>
      </c>
      <c r="G256" t="s">
        <v>33</v>
      </c>
      <c r="H256" t="s">
        <v>33</v>
      </c>
      <c r="I256" t="s">
        <v>40</v>
      </c>
      <c r="J256" t="s">
        <v>33</v>
      </c>
      <c r="K256">
        <v>41.868392999999998</v>
      </c>
      <c r="L256">
        <v>1.9528239999999999</v>
      </c>
      <c r="M256">
        <v>38.009</v>
      </c>
      <c r="N256">
        <v>45.802999999999997</v>
      </c>
      <c r="O256" t="s">
        <v>35</v>
      </c>
      <c r="P256" t="s">
        <v>671</v>
      </c>
      <c r="Q256">
        <v>3.9350000000000001</v>
      </c>
      <c r="R256">
        <v>3.859</v>
      </c>
      <c r="S256">
        <v>125164</v>
      </c>
      <c r="T256">
        <v>7333</v>
      </c>
      <c r="U256">
        <v>113627</v>
      </c>
      <c r="V256">
        <v>136927</v>
      </c>
      <c r="W256">
        <v>1583</v>
      </c>
      <c r="X256">
        <v>723</v>
      </c>
      <c r="Y256">
        <v>0</v>
      </c>
      <c r="Z256">
        <v>0</v>
      </c>
      <c r="AA256">
        <v>0</v>
      </c>
      <c r="AB256">
        <v>1</v>
      </c>
      <c r="AC256" t="s">
        <v>672</v>
      </c>
      <c r="AD256" t="s">
        <v>460</v>
      </c>
      <c r="AE256">
        <v>2.48</v>
      </c>
    </row>
    <row r="257" spans="1:31">
      <c r="A257" t="s">
        <v>673</v>
      </c>
      <c r="B257">
        <v>2012</v>
      </c>
      <c r="C257" t="s">
        <v>460</v>
      </c>
      <c r="D257" t="s">
        <v>33</v>
      </c>
      <c r="E257" t="s">
        <v>33</v>
      </c>
      <c r="F257" t="s">
        <v>33</v>
      </c>
      <c r="G257" t="s">
        <v>33</v>
      </c>
      <c r="H257" t="s">
        <v>33</v>
      </c>
      <c r="I257" t="s">
        <v>40</v>
      </c>
      <c r="J257" t="s">
        <v>98</v>
      </c>
      <c r="K257">
        <v>30.262114</v>
      </c>
      <c r="L257">
        <v>6.1472420000000003</v>
      </c>
      <c r="M257">
        <v>18.742999999999999</v>
      </c>
      <c r="N257">
        <v>43.936999999999998</v>
      </c>
      <c r="O257" t="s">
        <v>35</v>
      </c>
      <c r="P257" t="s">
        <v>674</v>
      </c>
      <c r="Q257">
        <v>13.673999999999999</v>
      </c>
      <c r="R257">
        <v>11.519</v>
      </c>
      <c r="S257">
        <v>9349</v>
      </c>
      <c r="T257">
        <v>2178</v>
      </c>
      <c r="U257">
        <v>5790</v>
      </c>
      <c r="V257">
        <v>13573</v>
      </c>
      <c r="W257">
        <v>94</v>
      </c>
      <c r="X257">
        <v>31</v>
      </c>
      <c r="Y257">
        <v>0</v>
      </c>
      <c r="Z257">
        <v>0</v>
      </c>
      <c r="AA257">
        <v>0</v>
      </c>
      <c r="AB257">
        <v>1</v>
      </c>
      <c r="AC257" t="s">
        <v>511</v>
      </c>
      <c r="AD257" t="s">
        <v>460</v>
      </c>
      <c r="AE257">
        <v>1.67</v>
      </c>
    </row>
    <row r="258" spans="1:31">
      <c r="A258" t="s">
        <v>675</v>
      </c>
      <c r="B258">
        <v>2012</v>
      </c>
      <c r="C258" t="s">
        <v>460</v>
      </c>
      <c r="D258" t="s">
        <v>33</v>
      </c>
      <c r="E258" t="s">
        <v>33</v>
      </c>
      <c r="F258" t="s">
        <v>33</v>
      </c>
      <c r="G258" t="s">
        <v>33</v>
      </c>
      <c r="H258" t="s">
        <v>33</v>
      </c>
      <c r="I258" t="s">
        <v>40</v>
      </c>
      <c r="J258" t="s">
        <v>101</v>
      </c>
      <c r="K258">
        <v>31.502573999999999</v>
      </c>
      <c r="L258">
        <v>4.9761360000000003</v>
      </c>
      <c r="M258">
        <v>21.998000000000001</v>
      </c>
      <c r="N258">
        <v>42.296999999999997</v>
      </c>
      <c r="O258" t="s">
        <v>35</v>
      </c>
      <c r="P258" t="s">
        <v>676</v>
      </c>
      <c r="Q258">
        <v>10.794</v>
      </c>
      <c r="R258">
        <v>9.5039999999999996</v>
      </c>
      <c r="S258">
        <v>12355</v>
      </c>
      <c r="T258">
        <v>2525</v>
      </c>
      <c r="U258">
        <v>8627</v>
      </c>
      <c r="V258">
        <v>16588</v>
      </c>
      <c r="W258">
        <v>147</v>
      </c>
      <c r="X258">
        <v>50</v>
      </c>
      <c r="Y258">
        <v>0</v>
      </c>
      <c r="Z258">
        <v>0</v>
      </c>
      <c r="AA258">
        <v>0</v>
      </c>
      <c r="AB258">
        <v>1</v>
      </c>
      <c r="AC258" t="s">
        <v>539</v>
      </c>
      <c r="AD258" t="s">
        <v>460</v>
      </c>
      <c r="AE258">
        <v>1.68</v>
      </c>
    </row>
    <row r="259" spans="1:31">
      <c r="A259" t="s">
        <v>677</v>
      </c>
      <c r="B259">
        <v>2012</v>
      </c>
      <c r="C259" t="s">
        <v>460</v>
      </c>
      <c r="D259" t="s">
        <v>33</v>
      </c>
      <c r="E259" t="s">
        <v>33</v>
      </c>
      <c r="F259" t="s">
        <v>33</v>
      </c>
      <c r="G259" t="s">
        <v>33</v>
      </c>
      <c r="H259" t="s">
        <v>33</v>
      </c>
      <c r="I259" t="s">
        <v>40</v>
      </c>
      <c r="J259" t="s">
        <v>104</v>
      </c>
      <c r="K259">
        <v>41.524040999999997</v>
      </c>
      <c r="L259">
        <v>5.7059839999999999</v>
      </c>
      <c r="M259">
        <v>30.245999999999999</v>
      </c>
      <c r="N259">
        <v>53.493000000000002</v>
      </c>
      <c r="O259" t="s">
        <v>35</v>
      </c>
      <c r="P259" t="s">
        <v>678</v>
      </c>
      <c r="Q259">
        <v>11.968999999999999</v>
      </c>
      <c r="R259">
        <v>11.278</v>
      </c>
      <c r="S259">
        <v>20856</v>
      </c>
      <c r="T259">
        <v>3620</v>
      </c>
      <c r="U259">
        <v>15191</v>
      </c>
      <c r="V259">
        <v>26867</v>
      </c>
      <c r="W259">
        <v>212</v>
      </c>
      <c r="X259">
        <v>89</v>
      </c>
      <c r="Y259">
        <v>0</v>
      </c>
      <c r="Z259">
        <v>0</v>
      </c>
      <c r="AA259">
        <v>0</v>
      </c>
      <c r="AB259">
        <v>1</v>
      </c>
      <c r="AC259" t="s">
        <v>679</v>
      </c>
      <c r="AD259" t="s">
        <v>460</v>
      </c>
      <c r="AE259">
        <v>2.83</v>
      </c>
    </row>
    <row r="260" spans="1:31">
      <c r="A260" t="s">
        <v>680</v>
      </c>
      <c r="B260">
        <v>2012</v>
      </c>
      <c r="C260" t="s">
        <v>460</v>
      </c>
      <c r="D260" t="s">
        <v>33</v>
      </c>
      <c r="E260" t="s">
        <v>33</v>
      </c>
      <c r="F260" t="s">
        <v>33</v>
      </c>
      <c r="G260" t="s">
        <v>33</v>
      </c>
      <c r="H260" t="s">
        <v>33</v>
      </c>
      <c r="I260" t="s">
        <v>40</v>
      </c>
      <c r="J260" t="s">
        <v>107</v>
      </c>
      <c r="K260">
        <v>43.948070000000001</v>
      </c>
      <c r="L260">
        <v>3.5180199999999999</v>
      </c>
      <c r="M260">
        <v>36.947000000000003</v>
      </c>
      <c r="N260">
        <v>51.131999999999998</v>
      </c>
      <c r="O260" t="s">
        <v>35</v>
      </c>
      <c r="P260" t="s">
        <v>681</v>
      </c>
      <c r="Q260">
        <v>7.1840000000000002</v>
      </c>
      <c r="R260">
        <v>7.0010000000000003</v>
      </c>
      <c r="S260">
        <v>30949</v>
      </c>
      <c r="T260">
        <v>3414</v>
      </c>
      <c r="U260">
        <v>26019</v>
      </c>
      <c r="V260">
        <v>36008</v>
      </c>
      <c r="W260">
        <v>409</v>
      </c>
      <c r="X260">
        <v>188</v>
      </c>
      <c r="Y260">
        <v>0</v>
      </c>
      <c r="Z260">
        <v>0</v>
      </c>
      <c r="AA260">
        <v>0</v>
      </c>
      <c r="AB260">
        <v>1</v>
      </c>
      <c r="AC260" t="s">
        <v>486</v>
      </c>
      <c r="AD260" t="s">
        <v>460</v>
      </c>
      <c r="AE260">
        <v>2.0499999999999998</v>
      </c>
    </row>
    <row r="261" spans="1:31">
      <c r="A261" t="s">
        <v>682</v>
      </c>
      <c r="B261">
        <v>2012</v>
      </c>
      <c r="C261" t="s">
        <v>460</v>
      </c>
      <c r="D261" t="s">
        <v>33</v>
      </c>
      <c r="E261" t="s">
        <v>33</v>
      </c>
      <c r="F261" t="s">
        <v>33</v>
      </c>
      <c r="G261" t="s">
        <v>33</v>
      </c>
      <c r="H261" t="s">
        <v>33</v>
      </c>
      <c r="I261" t="s">
        <v>40</v>
      </c>
      <c r="J261" t="s">
        <v>110</v>
      </c>
      <c r="K261">
        <v>47.746232999999997</v>
      </c>
      <c r="L261">
        <v>2.4961199999999999</v>
      </c>
      <c r="M261">
        <v>42.765000000000001</v>
      </c>
      <c r="N261">
        <v>52.761000000000003</v>
      </c>
      <c r="O261" t="s">
        <v>35</v>
      </c>
      <c r="P261" t="s">
        <v>683</v>
      </c>
      <c r="Q261">
        <v>5.0149999999999997</v>
      </c>
      <c r="R261">
        <v>4.9809999999999999</v>
      </c>
      <c r="S261">
        <v>51656</v>
      </c>
      <c r="T261">
        <v>3312</v>
      </c>
      <c r="U261">
        <v>46267</v>
      </c>
      <c r="V261">
        <v>57081</v>
      </c>
      <c r="W261">
        <v>721</v>
      </c>
      <c r="X261">
        <v>365</v>
      </c>
      <c r="Y261">
        <v>0</v>
      </c>
      <c r="Z261">
        <v>0</v>
      </c>
      <c r="AA261">
        <v>0</v>
      </c>
      <c r="AB261">
        <v>1</v>
      </c>
      <c r="AC261" t="s">
        <v>684</v>
      </c>
      <c r="AD261" t="s">
        <v>460</v>
      </c>
      <c r="AE261">
        <v>1.8</v>
      </c>
    </row>
    <row r="262" spans="1:31">
      <c r="A262" t="s">
        <v>685</v>
      </c>
      <c r="B262">
        <v>2012</v>
      </c>
      <c r="C262" t="s">
        <v>460</v>
      </c>
      <c r="D262" t="s">
        <v>33</v>
      </c>
      <c r="E262" t="s">
        <v>33</v>
      </c>
      <c r="F262" t="s">
        <v>33</v>
      </c>
      <c r="G262" t="s">
        <v>33</v>
      </c>
      <c r="H262" t="s">
        <v>33</v>
      </c>
      <c r="I262" t="s">
        <v>43</v>
      </c>
      <c r="J262" t="s">
        <v>33</v>
      </c>
      <c r="K262">
        <v>41.098984000000002</v>
      </c>
      <c r="L262">
        <v>2.2080549999999999</v>
      </c>
      <c r="M262">
        <v>36.737000000000002</v>
      </c>
      <c r="N262">
        <v>45.567999999999998</v>
      </c>
      <c r="O262" t="s">
        <v>35</v>
      </c>
      <c r="P262" t="s">
        <v>686</v>
      </c>
      <c r="Q262">
        <v>4.4690000000000003</v>
      </c>
      <c r="R262">
        <v>4.3620000000000001</v>
      </c>
      <c r="S262">
        <v>133165</v>
      </c>
      <c r="T262">
        <v>7843</v>
      </c>
      <c r="U262">
        <v>119031</v>
      </c>
      <c r="V262">
        <v>147644</v>
      </c>
      <c r="W262">
        <v>1127</v>
      </c>
      <c r="X262">
        <v>499</v>
      </c>
      <c r="Y262">
        <v>0</v>
      </c>
      <c r="Z262">
        <v>0</v>
      </c>
      <c r="AA262">
        <v>0</v>
      </c>
      <c r="AB262">
        <v>1</v>
      </c>
      <c r="AC262" t="s">
        <v>687</v>
      </c>
      <c r="AD262" t="s">
        <v>460</v>
      </c>
      <c r="AE262">
        <v>2.27</v>
      </c>
    </row>
    <row r="263" spans="1:31">
      <c r="A263" t="s">
        <v>688</v>
      </c>
      <c r="B263">
        <v>2012</v>
      </c>
      <c r="C263" t="s">
        <v>460</v>
      </c>
      <c r="D263" t="s">
        <v>33</v>
      </c>
      <c r="E263" t="s">
        <v>33</v>
      </c>
      <c r="F263" t="s">
        <v>33</v>
      </c>
      <c r="G263" t="s">
        <v>33</v>
      </c>
      <c r="H263" t="s">
        <v>33</v>
      </c>
      <c r="I263" t="s">
        <v>43</v>
      </c>
      <c r="J263" t="s">
        <v>98</v>
      </c>
      <c r="K263">
        <v>41.080356999999999</v>
      </c>
      <c r="L263">
        <v>8.0336759999999998</v>
      </c>
      <c r="M263">
        <v>25.404</v>
      </c>
      <c r="N263">
        <v>58.204000000000001</v>
      </c>
      <c r="O263" t="s">
        <v>35</v>
      </c>
      <c r="P263" t="s">
        <v>689</v>
      </c>
      <c r="Q263">
        <v>17.123000000000001</v>
      </c>
      <c r="R263">
        <v>15.676</v>
      </c>
      <c r="S263">
        <v>19503</v>
      </c>
      <c r="T263">
        <v>3422</v>
      </c>
      <c r="U263">
        <v>12061</v>
      </c>
      <c r="V263">
        <v>27633</v>
      </c>
      <c r="W263">
        <v>91</v>
      </c>
      <c r="X263">
        <v>44</v>
      </c>
      <c r="Y263">
        <v>0</v>
      </c>
      <c r="Z263">
        <v>0</v>
      </c>
      <c r="AA263">
        <v>0</v>
      </c>
      <c r="AB263">
        <v>1</v>
      </c>
      <c r="AC263" t="s">
        <v>690</v>
      </c>
      <c r="AD263" t="s">
        <v>460</v>
      </c>
      <c r="AE263">
        <v>2.4</v>
      </c>
    </row>
    <row r="264" spans="1:31">
      <c r="A264" t="s">
        <v>691</v>
      </c>
      <c r="B264">
        <v>2012</v>
      </c>
      <c r="C264" t="s">
        <v>460</v>
      </c>
      <c r="D264" t="s">
        <v>33</v>
      </c>
      <c r="E264" t="s">
        <v>33</v>
      </c>
      <c r="F264" t="s">
        <v>33</v>
      </c>
      <c r="G264" t="s">
        <v>33</v>
      </c>
      <c r="H264" t="s">
        <v>33</v>
      </c>
      <c r="I264" t="s">
        <v>43</v>
      </c>
      <c r="J264" t="s">
        <v>101</v>
      </c>
      <c r="K264">
        <v>35.568600000000004</v>
      </c>
      <c r="L264">
        <v>5.1205930000000004</v>
      </c>
      <c r="M264">
        <v>25.651</v>
      </c>
      <c r="N264">
        <v>46.487000000000002</v>
      </c>
      <c r="O264" t="s">
        <v>35</v>
      </c>
      <c r="P264" t="s">
        <v>692</v>
      </c>
      <c r="Q264">
        <v>10.917999999999999</v>
      </c>
      <c r="R264">
        <v>9.9179999999999993</v>
      </c>
      <c r="S264">
        <v>18065</v>
      </c>
      <c r="T264">
        <v>3044</v>
      </c>
      <c r="U264">
        <v>13028</v>
      </c>
      <c r="V264">
        <v>23611</v>
      </c>
      <c r="W264">
        <v>132</v>
      </c>
      <c r="X264">
        <v>56</v>
      </c>
      <c r="Y264">
        <v>0</v>
      </c>
      <c r="Z264">
        <v>0</v>
      </c>
      <c r="AA264">
        <v>0</v>
      </c>
      <c r="AB264">
        <v>1</v>
      </c>
      <c r="AC264" t="s">
        <v>693</v>
      </c>
      <c r="AD264" t="s">
        <v>460</v>
      </c>
      <c r="AE264">
        <v>1.5</v>
      </c>
    </row>
    <row r="265" spans="1:31">
      <c r="A265" t="s">
        <v>694</v>
      </c>
      <c r="B265">
        <v>2012</v>
      </c>
      <c r="C265" t="s">
        <v>460</v>
      </c>
      <c r="D265" t="s">
        <v>33</v>
      </c>
      <c r="E265" t="s">
        <v>33</v>
      </c>
      <c r="F265" t="s">
        <v>33</v>
      </c>
      <c r="G265" t="s">
        <v>33</v>
      </c>
      <c r="H265" t="s">
        <v>33</v>
      </c>
      <c r="I265" t="s">
        <v>43</v>
      </c>
      <c r="J265" t="s">
        <v>104</v>
      </c>
      <c r="K265">
        <v>40.628436999999998</v>
      </c>
      <c r="L265">
        <v>5.14649</v>
      </c>
      <c r="M265">
        <v>30.481000000000002</v>
      </c>
      <c r="N265">
        <v>51.4</v>
      </c>
      <c r="O265" t="s">
        <v>35</v>
      </c>
      <c r="P265" t="s">
        <v>695</v>
      </c>
      <c r="Q265">
        <v>10.771000000000001</v>
      </c>
      <c r="R265">
        <v>10.148</v>
      </c>
      <c r="S265">
        <v>25567</v>
      </c>
      <c r="T265">
        <v>4136</v>
      </c>
      <c r="U265">
        <v>19181</v>
      </c>
      <c r="V265">
        <v>32346</v>
      </c>
      <c r="W265">
        <v>185</v>
      </c>
      <c r="X265">
        <v>76</v>
      </c>
      <c r="Y265">
        <v>0</v>
      </c>
      <c r="Z265">
        <v>0</v>
      </c>
      <c r="AA265">
        <v>0</v>
      </c>
      <c r="AB265">
        <v>1</v>
      </c>
      <c r="AC265" t="s">
        <v>696</v>
      </c>
      <c r="AD265" t="s">
        <v>460</v>
      </c>
      <c r="AE265">
        <v>2.02</v>
      </c>
    </row>
    <row r="266" spans="1:31">
      <c r="A266" t="s">
        <v>697</v>
      </c>
      <c r="B266">
        <v>2012</v>
      </c>
      <c r="C266" t="s">
        <v>460</v>
      </c>
      <c r="D266" t="s">
        <v>33</v>
      </c>
      <c r="E266" t="s">
        <v>33</v>
      </c>
      <c r="F266" t="s">
        <v>33</v>
      </c>
      <c r="G266" t="s">
        <v>33</v>
      </c>
      <c r="H266" t="s">
        <v>33</v>
      </c>
      <c r="I266" t="s">
        <v>43</v>
      </c>
      <c r="J266" t="s">
        <v>107</v>
      </c>
      <c r="K266">
        <v>39.647668000000003</v>
      </c>
      <c r="L266">
        <v>3.4001800000000002</v>
      </c>
      <c r="M266">
        <v>32.945</v>
      </c>
      <c r="N266">
        <v>46.65</v>
      </c>
      <c r="O266" t="s">
        <v>35</v>
      </c>
      <c r="P266" t="s">
        <v>698</v>
      </c>
      <c r="Q266">
        <v>7.0019999999999998</v>
      </c>
      <c r="R266">
        <v>6.702</v>
      </c>
      <c r="S266">
        <v>27436</v>
      </c>
      <c r="T266">
        <v>2999</v>
      </c>
      <c r="U266">
        <v>22798</v>
      </c>
      <c r="V266">
        <v>32282</v>
      </c>
      <c r="W266">
        <v>289</v>
      </c>
      <c r="X266">
        <v>124</v>
      </c>
      <c r="Y266">
        <v>0</v>
      </c>
      <c r="Z266">
        <v>0</v>
      </c>
      <c r="AA266">
        <v>0</v>
      </c>
      <c r="AB266">
        <v>1</v>
      </c>
      <c r="AC266" t="s">
        <v>699</v>
      </c>
      <c r="AD266" t="s">
        <v>460</v>
      </c>
      <c r="AE266">
        <v>1.39</v>
      </c>
    </row>
    <row r="267" spans="1:31">
      <c r="A267" t="s">
        <v>700</v>
      </c>
      <c r="B267">
        <v>2012</v>
      </c>
      <c r="C267" t="s">
        <v>460</v>
      </c>
      <c r="D267" t="s">
        <v>33</v>
      </c>
      <c r="E267" t="s">
        <v>33</v>
      </c>
      <c r="F267" t="s">
        <v>33</v>
      </c>
      <c r="G267" t="s">
        <v>33</v>
      </c>
      <c r="H267" t="s">
        <v>33</v>
      </c>
      <c r="I267" t="s">
        <v>43</v>
      </c>
      <c r="J267" t="s">
        <v>110</v>
      </c>
      <c r="K267">
        <v>45.498086000000001</v>
      </c>
      <c r="L267">
        <v>3.236361</v>
      </c>
      <c r="M267">
        <v>39.042999999999999</v>
      </c>
      <c r="N267">
        <v>52.067</v>
      </c>
      <c r="O267" t="s">
        <v>35</v>
      </c>
      <c r="P267" t="s">
        <v>701</v>
      </c>
      <c r="Q267">
        <v>6.569</v>
      </c>
      <c r="R267">
        <v>6.4550000000000001</v>
      </c>
      <c r="S267">
        <v>42593</v>
      </c>
      <c r="T267">
        <v>3947</v>
      </c>
      <c r="U267">
        <v>36550</v>
      </c>
      <c r="V267">
        <v>48742</v>
      </c>
      <c r="W267">
        <v>430</v>
      </c>
      <c r="X267">
        <v>199</v>
      </c>
      <c r="Y267">
        <v>0</v>
      </c>
      <c r="Z267">
        <v>0</v>
      </c>
      <c r="AA267">
        <v>0</v>
      </c>
      <c r="AB267">
        <v>1</v>
      </c>
      <c r="AC267" t="s">
        <v>702</v>
      </c>
      <c r="AD267" t="s">
        <v>460</v>
      </c>
      <c r="AE267">
        <v>1.81</v>
      </c>
    </row>
    <row r="268" spans="1:31">
      <c r="A268" t="s">
        <v>703</v>
      </c>
      <c r="B268">
        <v>2012</v>
      </c>
      <c r="C268" t="s">
        <v>460</v>
      </c>
      <c r="D268" t="s">
        <v>33</v>
      </c>
      <c r="E268" t="s">
        <v>33</v>
      </c>
      <c r="F268" t="s">
        <v>33</v>
      </c>
      <c r="G268" t="s">
        <v>133</v>
      </c>
      <c r="H268" t="s">
        <v>34</v>
      </c>
      <c r="I268" t="s">
        <v>33</v>
      </c>
      <c r="J268" t="s">
        <v>33</v>
      </c>
      <c r="K268">
        <v>43.094552</v>
      </c>
      <c r="L268">
        <v>9.1204389999999993</v>
      </c>
      <c r="M268">
        <v>25.274000000000001</v>
      </c>
      <c r="N268">
        <v>62.328000000000003</v>
      </c>
      <c r="O268" t="s">
        <v>35</v>
      </c>
      <c r="P268" t="s">
        <v>704</v>
      </c>
      <c r="Q268">
        <v>19.234000000000002</v>
      </c>
      <c r="R268">
        <v>17.821000000000002</v>
      </c>
      <c r="S268">
        <v>5755</v>
      </c>
      <c r="T268">
        <v>1409</v>
      </c>
      <c r="U268">
        <v>3375</v>
      </c>
      <c r="V268">
        <v>8324</v>
      </c>
      <c r="W268">
        <v>52</v>
      </c>
      <c r="X268">
        <v>23</v>
      </c>
      <c r="Y268">
        <v>0</v>
      </c>
      <c r="Z268">
        <v>0</v>
      </c>
      <c r="AA268">
        <v>0</v>
      </c>
      <c r="AB268">
        <v>1</v>
      </c>
      <c r="AC268" t="s">
        <v>495</v>
      </c>
      <c r="AD268" t="s">
        <v>460</v>
      </c>
      <c r="AE268">
        <v>1.73</v>
      </c>
    </row>
    <row r="269" spans="1:31">
      <c r="A269" t="s">
        <v>705</v>
      </c>
      <c r="B269">
        <v>2012</v>
      </c>
      <c r="C269" t="s">
        <v>460</v>
      </c>
      <c r="D269" t="s">
        <v>33</v>
      </c>
      <c r="E269" t="s">
        <v>33</v>
      </c>
      <c r="F269" t="s">
        <v>33</v>
      </c>
      <c r="G269" t="s">
        <v>133</v>
      </c>
      <c r="H269" t="s">
        <v>34</v>
      </c>
      <c r="I269" t="s">
        <v>40</v>
      </c>
      <c r="J269" t="s">
        <v>33</v>
      </c>
      <c r="K269">
        <v>43.227839000000003</v>
      </c>
      <c r="L269">
        <v>10.752699</v>
      </c>
      <c r="M269">
        <v>22.545999999999999</v>
      </c>
      <c r="N269">
        <v>65.801000000000002</v>
      </c>
      <c r="O269" t="s">
        <v>35</v>
      </c>
      <c r="P269" t="s">
        <v>706</v>
      </c>
      <c r="Q269">
        <v>22.573</v>
      </c>
      <c r="R269">
        <v>20.681000000000001</v>
      </c>
      <c r="S269">
        <v>3235</v>
      </c>
      <c r="T269">
        <v>962</v>
      </c>
      <c r="U269">
        <v>1687</v>
      </c>
      <c r="V269">
        <v>4924</v>
      </c>
      <c r="W269">
        <v>30</v>
      </c>
      <c r="X269">
        <v>13</v>
      </c>
      <c r="Y269">
        <v>0</v>
      </c>
      <c r="Z269">
        <v>0</v>
      </c>
      <c r="AA269">
        <v>0</v>
      </c>
      <c r="AB269">
        <v>1</v>
      </c>
      <c r="AC269" t="s">
        <v>477</v>
      </c>
      <c r="AD269" t="s">
        <v>460</v>
      </c>
      <c r="AE269">
        <v>1.37</v>
      </c>
    </row>
    <row r="270" spans="1:31">
      <c r="A270" t="s">
        <v>707</v>
      </c>
      <c r="B270">
        <v>2012</v>
      </c>
      <c r="C270" t="s">
        <v>460</v>
      </c>
      <c r="D270" t="s">
        <v>33</v>
      </c>
      <c r="E270" t="s">
        <v>33</v>
      </c>
      <c r="F270" t="s">
        <v>33</v>
      </c>
      <c r="G270" t="s">
        <v>133</v>
      </c>
      <c r="H270" t="s">
        <v>46</v>
      </c>
      <c r="I270" t="s">
        <v>33</v>
      </c>
      <c r="J270" t="s">
        <v>33</v>
      </c>
      <c r="K270">
        <v>40.672204999999998</v>
      </c>
      <c r="L270">
        <v>5.207274</v>
      </c>
      <c r="M270">
        <v>30.413</v>
      </c>
      <c r="N270">
        <v>51.566000000000003</v>
      </c>
      <c r="O270" t="s">
        <v>35</v>
      </c>
      <c r="P270" t="s">
        <v>708</v>
      </c>
      <c r="Q270">
        <v>10.893000000000001</v>
      </c>
      <c r="R270">
        <v>10.259</v>
      </c>
      <c r="S270">
        <v>12870</v>
      </c>
      <c r="T270">
        <v>1767</v>
      </c>
      <c r="U270">
        <v>9624</v>
      </c>
      <c r="V270">
        <v>16317</v>
      </c>
      <c r="W270">
        <v>140</v>
      </c>
      <c r="X270">
        <v>67</v>
      </c>
      <c r="Y270">
        <v>0</v>
      </c>
      <c r="Z270">
        <v>0</v>
      </c>
      <c r="AA270">
        <v>0</v>
      </c>
      <c r="AB270">
        <v>1</v>
      </c>
      <c r="AC270" t="s">
        <v>549</v>
      </c>
      <c r="AD270" t="s">
        <v>460</v>
      </c>
      <c r="AE270">
        <v>1.56</v>
      </c>
    </row>
    <row r="271" spans="1:31">
      <c r="A271" t="s">
        <v>709</v>
      </c>
      <c r="B271">
        <v>2012</v>
      </c>
      <c r="C271" t="s">
        <v>460</v>
      </c>
      <c r="D271" t="s">
        <v>33</v>
      </c>
      <c r="E271" t="s">
        <v>33</v>
      </c>
      <c r="F271" t="s">
        <v>33</v>
      </c>
      <c r="G271" t="s">
        <v>133</v>
      </c>
      <c r="H271" t="s">
        <v>46</v>
      </c>
      <c r="I271" t="s">
        <v>40</v>
      </c>
      <c r="J271" t="s">
        <v>33</v>
      </c>
      <c r="K271">
        <v>40.349587</v>
      </c>
      <c r="L271">
        <v>6.5169600000000001</v>
      </c>
      <c r="M271">
        <v>27.597999999999999</v>
      </c>
      <c r="N271">
        <v>54.133000000000003</v>
      </c>
      <c r="O271" t="s">
        <v>35</v>
      </c>
      <c r="P271" t="s">
        <v>710</v>
      </c>
      <c r="Q271">
        <v>13.784000000000001</v>
      </c>
      <c r="R271">
        <v>12.752000000000001</v>
      </c>
      <c r="S271">
        <v>6219</v>
      </c>
      <c r="T271">
        <v>1102</v>
      </c>
      <c r="U271">
        <v>4254</v>
      </c>
      <c r="V271">
        <v>8344</v>
      </c>
      <c r="W271">
        <v>85</v>
      </c>
      <c r="X271">
        <v>40</v>
      </c>
      <c r="Y271">
        <v>0</v>
      </c>
      <c r="Z271">
        <v>0</v>
      </c>
      <c r="AA271">
        <v>0</v>
      </c>
      <c r="AB271">
        <v>1</v>
      </c>
      <c r="AC271" t="s">
        <v>478</v>
      </c>
      <c r="AD271" t="s">
        <v>460</v>
      </c>
      <c r="AE271">
        <v>1.48</v>
      </c>
    </row>
    <row r="272" spans="1:31">
      <c r="A272" t="s">
        <v>711</v>
      </c>
      <c r="B272">
        <v>2012</v>
      </c>
      <c r="C272" t="s">
        <v>460</v>
      </c>
      <c r="D272" t="s">
        <v>33</v>
      </c>
      <c r="E272" t="s">
        <v>33</v>
      </c>
      <c r="F272" t="s">
        <v>33</v>
      </c>
      <c r="G272" t="s">
        <v>133</v>
      </c>
      <c r="H272" t="s">
        <v>46</v>
      </c>
      <c r="I272" t="s">
        <v>43</v>
      </c>
      <c r="J272" t="s">
        <v>33</v>
      </c>
      <c r="K272">
        <v>40.978580000000001</v>
      </c>
      <c r="L272">
        <v>8.5732250000000008</v>
      </c>
      <c r="M272">
        <v>24.364999999999998</v>
      </c>
      <c r="N272">
        <v>59.249000000000002</v>
      </c>
      <c r="O272" t="s">
        <v>35</v>
      </c>
      <c r="P272" t="s">
        <v>712</v>
      </c>
      <c r="Q272">
        <v>18.27</v>
      </c>
      <c r="R272">
        <v>16.613</v>
      </c>
      <c r="S272">
        <v>6651</v>
      </c>
      <c r="T272">
        <v>1427</v>
      </c>
      <c r="U272">
        <v>3955</v>
      </c>
      <c r="V272">
        <v>9616</v>
      </c>
      <c r="W272">
        <v>55</v>
      </c>
      <c r="X272">
        <v>27</v>
      </c>
      <c r="Y272">
        <v>0</v>
      </c>
      <c r="Z272">
        <v>0</v>
      </c>
      <c r="AA272">
        <v>0</v>
      </c>
      <c r="AB272">
        <v>1</v>
      </c>
      <c r="AC272" t="s">
        <v>713</v>
      </c>
      <c r="AD272" t="s">
        <v>460</v>
      </c>
      <c r="AE272">
        <v>1.64</v>
      </c>
    </row>
    <row r="273" spans="1:31">
      <c r="A273" t="s">
        <v>714</v>
      </c>
      <c r="B273">
        <v>2012</v>
      </c>
      <c r="C273" t="s">
        <v>460</v>
      </c>
      <c r="D273" t="s">
        <v>33</v>
      </c>
      <c r="E273" t="s">
        <v>33</v>
      </c>
      <c r="F273" t="s">
        <v>33</v>
      </c>
      <c r="G273" t="s">
        <v>133</v>
      </c>
      <c r="H273" t="s">
        <v>54</v>
      </c>
      <c r="I273" t="s">
        <v>33</v>
      </c>
      <c r="J273" t="s">
        <v>33</v>
      </c>
      <c r="K273">
        <v>39.113171999999999</v>
      </c>
      <c r="L273">
        <v>4.2439460000000002</v>
      </c>
      <c r="M273">
        <v>30.763999999999999</v>
      </c>
      <c r="N273">
        <v>47.959000000000003</v>
      </c>
      <c r="O273" t="s">
        <v>35</v>
      </c>
      <c r="P273" t="s">
        <v>715</v>
      </c>
      <c r="Q273">
        <v>8.8460000000000001</v>
      </c>
      <c r="R273">
        <v>8.3490000000000002</v>
      </c>
      <c r="S273">
        <v>23112</v>
      </c>
      <c r="T273">
        <v>2754</v>
      </c>
      <c r="U273">
        <v>18179</v>
      </c>
      <c r="V273">
        <v>28339</v>
      </c>
      <c r="W273">
        <v>262</v>
      </c>
      <c r="X273">
        <v>120</v>
      </c>
      <c r="Y273">
        <v>0</v>
      </c>
      <c r="Z273">
        <v>0</v>
      </c>
      <c r="AA273">
        <v>0</v>
      </c>
      <c r="AB273">
        <v>1</v>
      </c>
      <c r="AC273" t="s">
        <v>716</v>
      </c>
      <c r="AD273" t="s">
        <v>460</v>
      </c>
      <c r="AE273">
        <v>1.97</v>
      </c>
    </row>
    <row r="274" spans="1:31">
      <c r="A274" t="s">
        <v>717</v>
      </c>
      <c r="B274">
        <v>2012</v>
      </c>
      <c r="C274" t="s">
        <v>460</v>
      </c>
      <c r="D274" t="s">
        <v>33</v>
      </c>
      <c r="E274" t="s">
        <v>33</v>
      </c>
      <c r="F274" t="s">
        <v>33</v>
      </c>
      <c r="G274" t="s">
        <v>133</v>
      </c>
      <c r="H274" t="s">
        <v>54</v>
      </c>
      <c r="I274" t="s">
        <v>40</v>
      </c>
      <c r="J274" t="s">
        <v>33</v>
      </c>
      <c r="K274">
        <v>47.120339000000001</v>
      </c>
      <c r="L274">
        <v>5.5123189999999997</v>
      </c>
      <c r="M274">
        <v>36.027000000000001</v>
      </c>
      <c r="N274">
        <v>58.427</v>
      </c>
      <c r="O274" t="s">
        <v>35</v>
      </c>
      <c r="P274" t="s">
        <v>718</v>
      </c>
      <c r="Q274">
        <v>11.305999999999999</v>
      </c>
      <c r="R274">
        <v>11.093999999999999</v>
      </c>
      <c r="S274">
        <v>13231</v>
      </c>
      <c r="T274">
        <v>1995</v>
      </c>
      <c r="U274">
        <v>10116</v>
      </c>
      <c r="V274">
        <v>16406</v>
      </c>
      <c r="W274">
        <v>165</v>
      </c>
      <c r="X274">
        <v>82</v>
      </c>
      <c r="Y274">
        <v>0</v>
      </c>
      <c r="Z274">
        <v>0</v>
      </c>
      <c r="AA274">
        <v>0</v>
      </c>
      <c r="AB274">
        <v>1</v>
      </c>
      <c r="AC274" t="s">
        <v>549</v>
      </c>
      <c r="AD274" t="s">
        <v>460</v>
      </c>
      <c r="AE274">
        <v>2</v>
      </c>
    </row>
    <row r="275" spans="1:31">
      <c r="A275" t="s">
        <v>719</v>
      </c>
      <c r="B275">
        <v>2012</v>
      </c>
      <c r="C275" t="s">
        <v>460</v>
      </c>
      <c r="D275" t="s">
        <v>33</v>
      </c>
      <c r="E275" t="s">
        <v>33</v>
      </c>
      <c r="F275" t="s">
        <v>33</v>
      </c>
      <c r="G275" t="s">
        <v>133</v>
      </c>
      <c r="H275" t="s">
        <v>54</v>
      </c>
      <c r="I275" t="s">
        <v>43</v>
      </c>
      <c r="J275" t="s">
        <v>33</v>
      </c>
      <c r="K275">
        <v>31.862940999999999</v>
      </c>
      <c r="L275">
        <v>5.47722</v>
      </c>
      <c r="M275">
        <v>21.448</v>
      </c>
      <c r="N275">
        <v>43.8</v>
      </c>
      <c r="O275" t="s">
        <v>35</v>
      </c>
      <c r="P275" t="s">
        <v>720</v>
      </c>
      <c r="Q275">
        <v>11.936999999999999</v>
      </c>
      <c r="R275">
        <v>10.414999999999999</v>
      </c>
      <c r="S275">
        <v>9881</v>
      </c>
      <c r="T275">
        <v>1704</v>
      </c>
      <c r="U275">
        <v>6651</v>
      </c>
      <c r="V275">
        <v>13583</v>
      </c>
      <c r="W275">
        <v>97</v>
      </c>
      <c r="X275">
        <v>38</v>
      </c>
      <c r="Y275">
        <v>0</v>
      </c>
      <c r="Z275">
        <v>0</v>
      </c>
      <c r="AA275">
        <v>0</v>
      </c>
      <c r="AB275">
        <v>1</v>
      </c>
      <c r="AC275" t="s">
        <v>584</v>
      </c>
      <c r="AD275" t="s">
        <v>460</v>
      </c>
      <c r="AE275">
        <v>1.33</v>
      </c>
    </row>
    <row r="276" spans="1:31">
      <c r="A276" t="s">
        <v>721</v>
      </c>
      <c r="B276">
        <v>2012</v>
      </c>
      <c r="C276" t="s">
        <v>460</v>
      </c>
      <c r="D276" t="s">
        <v>33</v>
      </c>
      <c r="E276" t="s">
        <v>33</v>
      </c>
      <c r="F276" t="s">
        <v>33</v>
      </c>
      <c r="G276" t="s">
        <v>133</v>
      </c>
      <c r="H276" t="s">
        <v>62</v>
      </c>
      <c r="I276" t="s">
        <v>33</v>
      </c>
      <c r="J276" t="s">
        <v>33</v>
      </c>
      <c r="K276">
        <v>46.939867</v>
      </c>
      <c r="L276">
        <v>4.4971509999999997</v>
      </c>
      <c r="M276">
        <v>37.911000000000001</v>
      </c>
      <c r="N276">
        <v>56.118000000000002</v>
      </c>
      <c r="O276" t="s">
        <v>35</v>
      </c>
      <c r="P276" t="s">
        <v>722</v>
      </c>
      <c r="Q276">
        <v>9.1780000000000008</v>
      </c>
      <c r="R276">
        <v>9.0289999999999999</v>
      </c>
      <c r="S276">
        <v>18952</v>
      </c>
      <c r="T276">
        <v>2318</v>
      </c>
      <c r="U276">
        <v>15307</v>
      </c>
      <c r="V276">
        <v>22658</v>
      </c>
      <c r="W276">
        <v>218</v>
      </c>
      <c r="X276">
        <v>105</v>
      </c>
      <c r="Y276">
        <v>0</v>
      </c>
      <c r="Z276">
        <v>0</v>
      </c>
      <c r="AA276">
        <v>0</v>
      </c>
      <c r="AB276">
        <v>1</v>
      </c>
      <c r="AC276" t="s">
        <v>590</v>
      </c>
      <c r="AD276" t="s">
        <v>460</v>
      </c>
      <c r="AE276">
        <v>1.76</v>
      </c>
    </row>
    <row r="277" spans="1:31">
      <c r="A277" t="s">
        <v>723</v>
      </c>
      <c r="B277">
        <v>2012</v>
      </c>
      <c r="C277" t="s">
        <v>460</v>
      </c>
      <c r="D277" t="s">
        <v>33</v>
      </c>
      <c r="E277" t="s">
        <v>33</v>
      </c>
      <c r="F277" t="s">
        <v>33</v>
      </c>
      <c r="G277" t="s">
        <v>133</v>
      </c>
      <c r="H277" t="s">
        <v>62</v>
      </c>
      <c r="I277" t="s">
        <v>40</v>
      </c>
      <c r="J277" t="s">
        <v>33</v>
      </c>
      <c r="K277">
        <v>40.766435999999999</v>
      </c>
      <c r="L277">
        <v>5.0763319999999998</v>
      </c>
      <c r="M277">
        <v>30.762</v>
      </c>
      <c r="N277">
        <v>51.366999999999997</v>
      </c>
      <c r="O277" t="s">
        <v>35</v>
      </c>
      <c r="P277" t="s">
        <v>724</v>
      </c>
      <c r="Q277">
        <v>10.6</v>
      </c>
      <c r="R277">
        <v>10.005000000000001</v>
      </c>
      <c r="S277">
        <v>7511</v>
      </c>
      <c r="T277">
        <v>1121</v>
      </c>
      <c r="U277">
        <v>5668</v>
      </c>
      <c r="V277">
        <v>9464</v>
      </c>
      <c r="W277">
        <v>135</v>
      </c>
      <c r="X277">
        <v>63</v>
      </c>
      <c r="Y277">
        <v>0</v>
      </c>
      <c r="Z277">
        <v>0</v>
      </c>
      <c r="AA277">
        <v>0</v>
      </c>
      <c r="AB277">
        <v>1</v>
      </c>
      <c r="AC277" t="s">
        <v>555</v>
      </c>
      <c r="AD277" t="s">
        <v>460</v>
      </c>
      <c r="AE277">
        <v>1.43</v>
      </c>
    </row>
    <row r="278" spans="1:31">
      <c r="A278" t="s">
        <v>725</v>
      </c>
      <c r="B278">
        <v>2012</v>
      </c>
      <c r="C278" t="s">
        <v>460</v>
      </c>
      <c r="D278" t="s">
        <v>33</v>
      </c>
      <c r="E278" t="s">
        <v>33</v>
      </c>
      <c r="F278" t="s">
        <v>33</v>
      </c>
      <c r="G278" t="s">
        <v>133</v>
      </c>
      <c r="H278" t="s">
        <v>62</v>
      </c>
      <c r="I278" t="s">
        <v>43</v>
      </c>
      <c r="J278" t="s">
        <v>33</v>
      </c>
      <c r="K278">
        <v>52.121989999999997</v>
      </c>
      <c r="L278">
        <v>7.383756</v>
      </c>
      <c r="M278">
        <v>36.951999999999998</v>
      </c>
      <c r="N278">
        <v>67.010999999999996</v>
      </c>
      <c r="O278" t="s">
        <v>35</v>
      </c>
      <c r="P278" t="s">
        <v>726</v>
      </c>
      <c r="Q278">
        <v>14.888999999999999</v>
      </c>
      <c r="R278">
        <v>15.17</v>
      </c>
      <c r="S278">
        <v>11441</v>
      </c>
      <c r="T278">
        <v>2093</v>
      </c>
      <c r="U278">
        <v>8111</v>
      </c>
      <c r="V278">
        <v>14709</v>
      </c>
      <c r="W278">
        <v>83</v>
      </c>
      <c r="X278">
        <v>42</v>
      </c>
      <c r="Y278">
        <v>0</v>
      </c>
      <c r="Z278">
        <v>0</v>
      </c>
      <c r="AA278">
        <v>0</v>
      </c>
      <c r="AB278">
        <v>1</v>
      </c>
      <c r="AC278" t="s">
        <v>513</v>
      </c>
      <c r="AD278" t="s">
        <v>460</v>
      </c>
      <c r="AE278">
        <v>1.79</v>
      </c>
    </row>
    <row r="279" spans="1:31">
      <c r="A279" t="s">
        <v>727</v>
      </c>
      <c r="B279">
        <v>2012</v>
      </c>
      <c r="C279" t="s">
        <v>460</v>
      </c>
      <c r="D279" t="s">
        <v>33</v>
      </c>
      <c r="E279" t="s">
        <v>33</v>
      </c>
      <c r="F279" t="s">
        <v>33</v>
      </c>
      <c r="G279" t="s">
        <v>133</v>
      </c>
      <c r="H279" t="s">
        <v>68</v>
      </c>
      <c r="I279" t="s">
        <v>33</v>
      </c>
      <c r="J279" t="s">
        <v>33</v>
      </c>
      <c r="K279">
        <v>33.912218000000003</v>
      </c>
      <c r="L279">
        <v>3.7174580000000002</v>
      </c>
      <c r="M279">
        <v>26.693000000000001</v>
      </c>
      <c r="N279">
        <v>41.728999999999999</v>
      </c>
      <c r="O279" t="s">
        <v>35</v>
      </c>
      <c r="P279" t="s">
        <v>728</v>
      </c>
      <c r="Q279">
        <v>7.8170000000000002</v>
      </c>
      <c r="R279">
        <v>7.22</v>
      </c>
      <c r="S279">
        <v>12515</v>
      </c>
      <c r="T279">
        <v>1783</v>
      </c>
      <c r="U279">
        <v>9851</v>
      </c>
      <c r="V279">
        <v>15400</v>
      </c>
      <c r="W279">
        <v>194</v>
      </c>
      <c r="X279">
        <v>80</v>
      </c>
      <c r="Y279">
        <v>0</v>
      </c>
      <c r="Z279">
        <v>0</v>
      </c>
      <c r="AA279">
        <v>0</v>
      </c>
      <c r="AB279">
        <v>1</v>
      </c>
      <c r="AC279" t="s">
        <v>564</v>
      </c>
      <c r="AD279" t="s">
        <v>460</v>
      </c>
      <c r="AE279">
        <v>1.19</v>
      </c>
    </row>
    <row r="280" spans="1:31">
      <c r="A280" t="s">
        <v>729</v>
      </c>
      <c r="B280">
        <v>2012</v>
      </c>
      <c r="C280" t="s">
        <v>460</v>
      </c>
      <c r="D280" t="s">
        <v>33</v>
      </c>
      <c r="E280" t="s">
        <v>33</v>
      </c>
      <c r="F280" t="s">
        <v>33</v>
      </c>
      <c r="G280" t="s">
        <v>133</v>
      </c>
      <c r="H280" t="s">
        <v>68</v>
      </c>
      <c r="I280" t="s">
        <v>40</v>
      </c>
      <c r="J280" t="s">
        <v>33</v>
      </c>
      <c r="K280">
        <v>36.726996999999997</v>
      </c>
      <c r="L280">
        <v>5.3872559999999998</v>
      </c>
      <c r="M280">
        <v>26.268999999999998</v>
      </c>
      <c r="N280">
        <v>48.189</v>
      </c>
      <c r="O280" t="s">
        <v>35</v>
      </c>
      <c r="P280" t="s">
        <v>730</v>
      </c>
      <c r="Q280">
        <v>11.462</v>
      </c>
      <c r="R280">
        <v>10.458</v>
      </c>
      <c r="S280">
        <v>6610</v>
      </c>
      <c r="T280">
        <v>1187</v>
      </c>
      <c r="U280">
        <v>4728</v>
      </c>
      <c r="V280">
        <v>8672</v>
      </c>
      <c r="W280">
        <v>114</v>
      </c>
      <c r="X280">
        <v>46</v>
      </c>
      <c r="Y280">
        <v>0</v>
      </c>
      <c r="Z280">
        <v>0</v>
      </c>
      <c r="AA280">
        <v>0</v>
      </c>
      <c r="AB280">
        <v>1</v>
      </c>
      <c r="AC280" t="s">
        <v>556</v>
      </c>
      <c r="AD280" t="s">
        <v>460</v>
      </c>
      <c r="AE280">
        <v>1.41</v>
      </c>
    </row>
    <row r="281" spans="1:31">
      <c r="A281" t="s">
        <v>731</v>
      </c>
      <c r="B281">
        <v>2012</v>
      </c>
      <c r="C281" t="s">
        <v>460</v>
      </c>
      <c r="D281" t="s">
        <v>33</v>
      </c>
      <c r="E281" t="s">
        <v>33</v>
      </c>
      <c r="F281" t="s">
        <v>33</v>
      </c>
      <c r="G281" t="s">
        <v>133</v>
      </c>
      <c r="H281" t="s">
        <v>68</v>
      </c>
      <c r="I281" t="s">
        <v>43</v>
      </c>
      <c r="J281" t="s">
        <v>33</v>
      </c>
      <c r="K281">
        <v>31.233105999999999</v>
      </c>
      <c r="L281">
        <v>5.6871130000000001</v>
      </c>
      <c r="M281">
        <v>20.481999999999999</v>
      </c>
      <c r="N281">
        <v>43.698999999999998</v>
      </c>
      <c r="O281" t="s">
        <v>35</v>
      </c>
      <c r="P281" t="s">
        <v>732</v>
      </c>
      <c r="Q281">
        <v>12.465999999999999</v>
      </c>
      <c r="R281">
        <v>10.750999999999999</v>
      </c>
      <c r="S281">
        <v>5906</v>
      </c>
      <c r="T281">
        <v>1237</v>
      </c>
      <c r="U281">
        <v>3873</v>
      </c>
      <c r="V281">
        <v>8263</v>
      </c>
      <c r="W281">
        <v>80</v>
      </c>
      <c r="X281">
        <v>34</v>
      </c>
      <c r="Y281">
        <v>0</v>
      </c>
      <c r="Z281">
        <v>0</v>
      </c>
      <c r="AA281">
        <v>0</v>
      </c>
      <c r="AB281">
        <v>1</v>
      </c>
      <c r="AC281" t="s">
        <v>478</v>
      </c>
      <c r="AD281" t="s">
        <v>460</v>
      </c>
      <c r="AE281">
        <v>1.19</v>
      </c>
    </row>
    <row r="282" spans="1:31">
      <c r="A282" t="s">
        <v>733</v>
      </c>
      <c r="B282">
        <v>2012</v>
      </c>
      <c r="C282" t="s">
        <v>460</v>
      </c>
      <c r="D282" t="s">
        <v>33</v>
      </c>
      <c r="E282" t="s">
        <v>33</v>
      </c>
      <c r="F282" t="s">
        <v>33</v>
      </c>
      <c r="G282" t="s">
        <v>133</v>
      </c>
      <c r="H282" t="s">
        <v>74</v>
      </c>
      <c r="I282" t="s">
        <v>33</v>
      </c>
      <c r="J282" t="s">
        <v>33</v>
      </c>
      <c r="K282">
        <v>40.310043999999998</v>
      </c>
      <c r="L282">
        <v>7.3258340000000004</v>
      </c>
      <c r="M282">
        <v>26.013000000000002</v>
      </c>
      <c r="N282">
        <v>55.921999999999997</v>
      </c>
      <c r="O282" t="s">
        <v>35</v>
      </c>
      <c r="P282" t="s">
        <v>734</v>
      </c>
      <c r="Q282">
        <v>15.612</v>
      </c>
      <c r="R282">
        <v>14.297000000000001</v>
      </c>
      <c r="S282">
        <v>7011</v>
      </c>
      <c r="T282">
        <v>1507</v>
      </c>
      <c r="U282">
        <v>4524</v>
      </c>
      <c r="V282">
        <v>9726</v>
      </c>
      <c r="W282">
        <v>100</v>
      </c>
      <c r="X282">
        <v>46</v>
      </c>
      <c r="Y282">
        <v>0</v>
      </c>
      <c r="Z282">
        <v>0</v>
      </c>
      <c r="AA282">
        <v>0</v>
      </c>
      <c r="AB282">
        <v>1</v>
      </c>
      <c r="AC282" t="s">
        <v>641</v>
      </c>
      <c r="AD282" t="s">
        <v>460</v>
      </c>
      <c r="AE282">
        <v>2.21</v>
      </c>
    </row>
    <row r="283" spans="1:31">
      <c r="A283" t="s">
        <v>735</v>
      </c>
      <c r="B283">
        <v>2012</v>
      </c>
      <c r="C283" t="s">
        <v>460</v>
      </c>
      <c r="D283" t="s">
        <v>33</v>
      </c>
      <c r="E283" t="s">
        <v>33</v>
      </c>
      <c r="F283" t="s">
        <v>33</v>
      </c>
      <c r="G283" t="s">
        <v>133</v>
      </c>
      <c r="H283" t="s">
        <v>74</v>
      </c>
      <c r="I283" t="s">
        <v>40</v>
      </c>
      <c r="J283" t="s">
        <v>33</v>
      </c>
      <c r="K283">
        <v>42.160564000000001</v>
      </c>
      <c r="L283">
        <v>11.299408</v>
      </c>
      <c r="M283">
        <v>20.523</v>
      </c>
      <c r="N283">
        <v>66.266000000000005</v>
      </c>
      <c r="O283" t="s">
        <v>35</v>
      </c>
      <c r="P283" t="s">
        <v>736</v>
      </c>
      <c r="Q283">
        <v>24.105</v>
      </c>
      <c r="R283">
        <v>21.638000000000002</v>
      </c>
      <c r="S283">
        <v>3758</v>
      </c>
      <c r="T283">
        <v>1204</v>
      </c>
      <c r="U283">
        <v>1829</v>
      </c>
      <c r="V283">
        <v>5906</v>
      </c>
      <c r="W283">
        <v>56</v>
      </c>
      <c r="X283">
        <v>26</v>
      </c>
      <c r="Y283">
        <v>0</v>
      </c>
      <c r="Z283">
        <v>0</v>
      </c>
      <c r="AA283">
        <v>0</v>
      </c>
      <c r="AB283">
        <v>1</v>
      </c>
      <c r="AC283" t="s">
        <v>496</v>
      </c>
      <c r="AD283" t="s">
        <v>460</v>
      </c>
      <c r="AE283">
        <v>2.88</v>
      </c>
    </row>
    <row r="284" spans="1:31">
      <c r="A284" t="s">
        <v>737</v>
      </c>
      <c r="B284">
        <v>2012</v>
      </c>
      <c r="C284" t="s">
        <v>460</v>
      </c>
      <c r="D284" t="s">
        <v>33</v>
      </c>
      <c r="E284" t="s">
        <v>33</v>
      </c>
      <c r="F284" t="s">
        <v>33</v>
      </c>
      <c r="G284" t="s">
        <v>133</v>
      </c>
      <c r="H284" t="s">
        <v>74</v>
      </c>
      <c r="I284" t="s">
        <v>43</v>
      </c>
      <c r="J284" t="s">
        <v>33</v>
      </c>
      <c r="K284">
        <v>38.364648000000003</v>
      </c>
      <c r="L284">
        <v>10.103159</v>
      </c>
      <c r="M284">
        <v>19.369</v>
      </c>
      <c r="N284">
        <v>60.38</v>
      </c>
      <c r="O284" t="s">
        <v>35</v>
      </c>
      <c r="P284" t="s">
        <v>738</v>
      </c>
      <c r="Q284">
        <v>22.015000000000001</v>
      </c>
      <c r="R284">
        <v>18.995999999999999</v>
      </c>
      <c r="S284">
        <v>3253</v>
      </c>
      <c r="T284">
        <v>914</v>
      </c>
      <c r="U284">
        <v>1642</v>
      </c>
      <c r="V284">
        <v>5119</v>
      </c>
      <c r="W284">
        <v>44</v>
      </c>
      <c r="X284">
        <v>20</v>
      </c>
      <c r="Y284">
        <v>0</v>
      </c>
      <c r="Z284">
        <v>0</v>
      </c>
      <c r="AA284">
        <v>0</v>
      </c>
      <c r="AB284">
        <v>1</v>
      </c>
      <c r="AC284" t="s">
        <v>477</v>
      </c>
      <c r="AD284" t="s">
        <v>460</v>
      </c>
      <c r="AE284">
        <v>1.86</v>
      </c>
    </row>
    <row r="285" spans="1:31">
      <c r="A285" t="s">
        <v>739</v>
      </c>
      <c r="B285">
        <v>2012</v>
      </c>
      <c r="C285" t="s">
        <v>460</v>
      </c>
      <c r="D285" t="s">
        <v>33</v>
      </c>
      <c r="E285" t="s">
        <v>33</v>
      </c>
      <c r="F285" t="s">
        <v>33</v>
      </c>
      <c r="G285" t="s">
        <v>133</v>
      </c>
      <c r="H285" t="s">
        <v>81</v>
      </c>
      <c r="I285" t="s">
        <v>33</v>
      </c>
      <c r="J285" t="s">
        <v>33</v>
      </c>
      <c r="K285">
        <v>28.809128000000001</v>
      </c>
      <c r="L285">
        <v>10.489652</v>
      </c>
      <c r="M285">
        <v>10.747</v>
      </c>
      <c r="N285">
        <v>53.744</v>
      </c>
      <c r="O285" t="s">
        <v>35</v>
      </c>
      <c r="P285" t="s">
        <v>740</v>
      </c>
      <c r="Q285">
        <v>24.934000000000001</v>
      </c>
      <c r="R285">
        <v>18.062000000000001</v>
      </c>
      <c r="S285">
        <v>2146</v>
      </c>
      <c r="T285">
        <v>531</v>
      </c>
      <c r="U285">
        <v>800</v>
      </c>
      <c r="V285">
        <v>4003</v>
      </c>
      <c r="W285">
        <v>48</v>
      </c>
      <c r="X285">
        <v>21</v>
      </c>
      <c r="Y285">
        <v>0</v>
      </c>
      <c r="Z285">
        <v>0</v>
      </c>
      <c r="AA285">
        <v>0</v>
      </c>
      <c r="AB285">
        <v>1</v>
      </c>
      <c r="AC285" t="s">
        <v>479</v>
      </c>
      <c r="AD285" t="s">
        <v>460</v>
      </c>
      <c r="AE285">
        <v>2.52</v>
      </c>
    </row>
    <row r="286" spans="1:31">
      <c r="A286" t="s">
        <v>741</v>
      </c>
      <c r="B286">
        <v>2012</v>
      </c>
      <c r="C286" t="s">
        <v>460</v>
      </c>
      <c r="D286" t="s">
        <v>33</v>
      </c>
      <c r="E286" t="s">
        <v>33</v>
      </c>
      <c r="F286" t="s">
        <v>33</v>
      </c>
      <c r="G286" t="s">
        <v>133</v>
      </c>
      <c r="H286" t="s">
        <v>33</v>
      </c>
      <c r="I286" t="s">
        <v>33</v>
      </c>
      <c r="J286" t="s">
        <v>33</v>
      </c>
      <c r="K286">
        <v>39.938102999999998</v>
      </c>
      <c r="L286">
        <v>1.965986</v>
      </c>
      <c r="M286">
        <v>36.061999999999998</v>
      </c>
      <c r="N286">
        <v>43.91</v>
      </c>
      <c r="O286" t="s">
        <v>35</v>
      </c>
      <c r="P286" t="s">
        <v>742</v>
      </c>
      <c r="Q286">
        <v>3.972</v>
      </c>
      <c r="R286">
        <v>3.8759999999999999</v>
      </c>
      <c r="S286">
        <v>82815</v>
      </c>
      <c r="T286">
        <v>4629</v>
      </c>
      <c r="U286">
        <v>74777</v>
      </c>
      <c r="V286">
        <v>91052</v>
      </c>
      <c r="W286">
        <v>1025</v>
      </c>
      <c r="X286">
        <v>468</v>
      </c>
      <c r="Y286">
        <v>0</v>
      </c>
      <c r="Z286">
        <v>0</v>
      </c>
      <c r="AA286">
        <v>0</v>
      </c>
      <c r="AB286">
        <v>1</v>
      </c>
      <c r="AC286" t="s">
        <v>743</v>
      </c>
      <c r="AD286" t="s">
        <v>460</v>
      </c>
      <c r="AE286">
        <v>1.65</v>
      </c>
    </row>
    <row r="287" spans="1:31">
      <c r="A287" t="s">
        <v>744</v>
      </c>
      <c r="B287">
        <v>2012</v>
      </c>
      <c r="C287" t="s">
        <v>460</v>
      </c>
      <c r="D287" t="s">
        <v>33</v>
      </c>
      <c r="E287" t="s">
        <v>33</v>
      </c>
      <c r="F287" t="s">
        <v>33</v>
      </c>
      <c r="G287" t="s">
        <v>133</v>
      </c>
      <c r="H287" t="s">
        <v>33</v>
      </c>
      <c r="I287" t="s">
        <v>40</v>
      </c>
      <c r="J287" t="s">
        <v>33</v>
      </c>
      <c r="K287">
        <v>42.019722000000002</v>
      </c>
      <c r="L287">
        <v>2.3707660000000002</v>
      </c>
      <c r="M287">
        <v>37.33</v>
      </c>
      <c r="N287">
        <v>46.819000000000003</v>
      </c>
      <c r="O287" t="s">
        <v>35</v>
      </c>
      <c r="P287" t="s">
        <v>745</v>
      </c>
      <c r="Q287">
        <v>4.7990000000000004</v>
      </c>
      <c r="R287">
        <v>4.6900000000000004</v>
      </c>
      <c r="S287">
        <v>41714</v>
      </c>
      <c r="T287">
        <v>2706</v>
      </c>
      <c r="U287">
        <v>37058</v>
      </c>
      <c r="V287">
        <v>46478</v>
      </c>
      <c r="W287">
        <v>618</v>
      </c>
      <c r="X287">
        <v>284</v>
      </c>
      <c r="Y287">
        <v>0</v>
      </c>
      <c r="Z287">
        <v>0</v>
      </c>
      <c r="AA287">
        <v>0</v>
      </c>
      <c r="AB287">
        <v>1</v>
      </c>
      <c r="AC287" t="s">
        <v>568</v>
      </c>
      <c r="AD287" t="s">
        <v>460</v>
      </c>
      <c r="AE287">
        <v>1.42</v>
      </c>
    </row>
    <row r="288" spans="1:31">
      <c r="A288" t="s">
        <v>746</v>
      </c>
      <c r="B288">
        <v>2012</v>
      </c>
      <c r="C288" t="s">
        <v>460</v>
      </c>
      <c r="D288" t="s">
        <v>33</v>
      </c>
      <c r="E288" t="s">
        <v>33</v>
      </c>
      <c r="F288" t="s">
        <v>33</v>
      </c>
      <c r="G288" t="s">
        <v>133</v>
      </c>
      <c r="H288" t="s">
        <v>33</v>
      </c>
      <c r="I288" t="s">
        <v>43</v>
      </c>
      <c r="J288" t="s">
        <v>33</v>
      </c>
      <c r="K288">
        <v>38.026217000000003</v>
      </c>
      <c r="L288">
        <v>3.1043419999999999</v>
      </c>
      <c r="M288">
        <v>31.922999999999998</v>
      </c>
      <c r="N288">
        <v>44.421999999999997</v>
      </c>
      <c r="O288" t="s">
        <v>35</v>
      </c>
      <c r="P288" t="s">
        <v>747</v>
      </c>
      <c r="Q288">
        <v>6.3959999999999999</v>
      </c>
      <c r="R288">
        <v>6.1029999999999998</v>
      </c>
      <c r="S288">
        <v>41101</v>
      </c>
      <c r="T288">
        <v>3768</v>
      </c>
      <c r="U288">
        <v>34505</v>
      </c>
      <c r="V288">
        <v>48014</v>
      </c>
      <c r="W288">
        <v>407</v>
      </c>
      <c r="X288">
        <v>184</v>
      </c>
      <c r="Y288">
        <v>0</v>
      </c>
      <c r="Z288">
        <v>0</v>
      </c>
      <c r="AA288">
        <v>0</v>
      </c>
      <c r="AB288">
        <v>1</v>
      </c>
      <c r="AC288" t="s">
        <v>748</v>
      </c>
      <c r="AD288" t="s">
        <v>460</v>
      </c>
      <c r="AE288">
        <v>1.66</v>
      </c>
    </row>
    <row r="289" spans="1:31">
      <c r="A289" t="s">
        <v>749</v>
      </c>
      <c r="B289">
        <v>2012</v>
      </c>
      <c r="C289" t="s">
        <v>460</v>
      </c>
      <c r="D289" t="s">
        <v>33</v>
      </c>
      <c r="E289" t="s">
        <v>33</v>
      </c>
      <c r="F289" t="s">
        <v>33</v>
      </c>
      <c r="G289" t="s">
        <v>171</v>
      </c>
      <c r="H289" t="s">
        <v>34</v>
      </c>
      <c r="I289" t="s">
        <v>33</v>
      </c>
      <c r="J289" t="s">
        <v>33</v>
      </c>
      <c r="K289">
        <v>34.243022000000003</v>
      </c>
      <c r="L289">
        <v>6.8821459999999997</v>
      </c>
      <c r="M289">
        <v>21.206</v>
      </c>
      <c r="N289">
        <v>49.289000000000001</v>
      </c>
      <c r="O289" t="s">
        <v>35</v>
      </c>
      <c r="P289" t="s">
        <v>750</v>
      </c>
      <c r="Q289">
        <v>15.045999999999999</v>
      </c>
      <c r="R289">
        <v>13.037000000000001</v>
      </c>
      <c r="S289">
        <v>8818</v>
      </c>
      <c r="T289">
        <v>1939</v>
      </c>
      <c r="U289">
        <v>5460</v>
      </c>
      <c r="V289">
        <v>12692</v>
      </c>
      <c r="W289">
        <v>61</v>
      </c>
      <c r="X289">
        <v>23</v>
      </c>
      <c r="Y289">
        <v>0</v>
      </c>
      <c r="Z289">
        <v>0</v>
      </c>
      <c r="AA289">
        <v>0</v>
      </c>
      <c r="AB289">
        <v>1</v>
      </c>
      <c r="AC289" t="s">
        <v>575</v>
      </c>
      <c r="AD289" t="s">
        <v>460</v>
      </c>
      <c r="AE289">
        <v>1.26</v>
      </c>
    </row>
    <row r="290" spans="1:31">
      <c r="A290" t="s">
        <v>751</v>
      </c>
      <c r="B290">
        <v>2012</v>
      </c>
      <c r="C290" t="s">
        <v>460</v>
      </c>
      <c r="D290" t="s">
        <v>33</v>
      </c>
      <c r="E290" t="s">
        <v>33</v>
      </c>
      <c r="F290" t="s">
        <v>33</v>
      </c>
      <c r="G290" t="s">
        <v>171</v>
      </c>
      <c r="H290" t="s">
        <v>34</v>
      </c>
      <c r="I290" t="s">
        <v>43</v>
      </c>
      <c r="J290" t="s">
        <v>33</v>
      </c>
      <c r="K290">
        <v>35.674700000000001</v>
      </c>
      <c r="L290">
        <v>8.7861750000000001</v>
      </c>
      <c r="M290">
        <v>19.277000000000001</v>
      </c>
      <c r="N290">
        <v>54.963000000000001</v>
      </c>
      <c r="O290" t="s">
        <v>35</v>
      </c>
      <c r="P290" t="s">
        <v>752</v>
      </c>
      <c r="Q290">
        <v>19.288</v>
      </c>
      <c r="R290">
        <v>16.398</v>
      </c>
      <c r="S290">
        <v>6321</v>
      </c>
      <c r="T290">
        <v>1707</v>
      </c>
      <c r="U290">
        <v>3416</v>
      </c>
      <c r="V290">
        <v>9739</v>
      </c>
      <c r="W290">
        <v>36</v>
      </c>
      <c r="X290">
        <v>14</v>
      </c>
      <c r="Y290">
        <v>0</v>
      </c>
      <c r="Z290">
        <v>0</v>
      </c>
      <c r="AA290">
        <v>0</v>
      </c>
      <c r="AB290">
        <v>1</v>
      </c>
      <c r="AC290" t="s">
        <v>753</v>
      </c>
      <c r="AD290" t="s">
        <v>460</v>
      </c>
      <c r="AE290">
        <v>1.18</v>
      </c>
    </row>
    <row r="291" spans="1:31">
      <c r="A291" t="s">
        <v>754</v>
      </c>
      <c r="B291">
        <v>2012</v>
      </c>
      <c r="C291" t="s">
        <v>460</v>
      </c>
      <c r="D291" t="s">
        <v>33</v>
      </c>
      <c r="E291" t="s">
        <v>33</v>
      </c>
      <c r="F291" t="s">
        <v>33</v>
      </c>
      <c r="G291" t="s">
        <v>171</v>
      </c>
      <c r="H291" t="s">
        <v>46</v>
      </c>
      <c r="I291" t="s">
        <v>33</v>
      </c>
      <c r="J291" t="s">
        <v>33</v>
      </c>
      <c r="K291">
        <v>44.829779000000002</v>
      </c>
      <c r="L291">
        <v>5.5221939999999998</v>
      </c>
      <c r="M291">
        <v>33.795999999999999</v>
      </c>
      <c r="N291">
        <v>56.250999999999998</v>
      </c>
      <c r="O291" t="s">
        <v>35</v>
      </c>
      <c r="P291" t="s">
        <v>755</v>
      </c>
      <c r="Q291">
        <v>11.420999999999999</v>
      </c>
      <c r="R291">
        <v>11.034000000000001</v>
      </c>
      <c r="S291">
        <v>23392</v>
      </c>
      <c r="T291">
        <v>3395</v>
      </c>
      <c r="U291">
        <v>17635</v>
      </c>
      <c r="V291">
        <v>29352</v>
      </c>
      <c r="W291">
        <v>182</v>
      </c>
      <c r="X291">
        <v>92</v>
      </c>
      <c r="Y291">
        <v>0</v>
      </c>
      <c r="Z291">
        <v>0</v>
      </c>
      <c r="AA291">
        <v>0</v>
      </c>
      <c r="AB291">
        <v>1</v>
      </c>
      <c r="AC291" t="s">
        <v>756</v>
      </c>
      <c r="AD291" t="s">
        <v>460</v>
      </c>
      <c r="AE291">
        <v>2.23</v>
      </c>
    </row>
    <row r="292" spans="1:31">
      <c r="A292" t="s">
        <v>757</v>
      </c>
      <c r="B292">
        <v>2012</v>
      </c>
      <c r="C292" t="s">
        <v>460</v>
      </c>
      <c r="D292" t="s">
        <v>33</v>
      </c>
      <c r="E292" t="s">
        <v>33</v>
      </c>
      <c r="F292" t="s">
        <v>33</v>
      </c>
      <c r="G292" t="s">
        <v>171</v>
      </c>
      <c r="H292" t="s">
        <v>46</v>
      </c>
      <c r="I292" t="s">
        <v>40</v>
      </c>
      <c r="J292" t="s">
        <v>33</v>
      </c>
      <c r="K292">
        <v>54.109141999999999</v>
      </c>
      <c r="L292">
        <v>7.7034349999999998</v>
      </c>
      <c r="M292">
        <v>38.094999999999999</v>
      </c>
      <c r="N292">
        <v>69.525999999999996</v>
      </c>
      <c r="O292" t="s">
        <v>35</v>
      </c>
      <c r="P292" t="s">
        <v>758</v>
      </c>
      <c r="Q292">
        <v>15.417</v>
      </c>
      <c r="R292">
        <v>16.013999999999999</v>
      </c>
      <c r="S292">
        <v>15352</v>
      </c>
      <c r="T292">
        <v>2692</v>
      </c>
      <c r="U292">
        <v>10808</v>
      </c>
      <c r="V292">
        <v>19726</v>
      </c>
      <c r="W292">
        <v>112</v>
      </c>
      <c r="X292">
        <v>65</v>
      </c>
      <c r="Y292">
        <v>0</v>
      </c>
      <c r="Z292">
        <v>0</v>
      </c>
      <c r="AA292">
        <v>0</v>
      </c>
      <c r="AB292">
        <v>1</v>
      </c>
      <c r="AC292" t="s">
        <v>580</v>
      </c>
      <c r="AD292" t="s">
        <v>460</v>
      </c>
      <c r="AE292">
        <v>2.65</v>
      </c>
    </row>
    <row r="293" spans="1:31">
      <c r="A293" t="s">
        <v>759</v>
      </c>
      <c r="B293">
        <v>2012</v>
      </c>
      <c r="C293" t="s">
        <v>460</v>
      </c>
      <c r="D293" t="s">
        <v>33</v>
      </c>
      <c r="E293" t="s">
        <v>33</v>
      </c>
      <c r="F293" t="s">
        <v>33</v>
      </c>
      <c r="G293" t="s">
        <v>171</v>
      </c>
      <c r="H293" t="s">
        <v>46</v>
      </c>
      <c r="I293" t="s">
        <v>43</v>
      </c>
      <c r="J293" t="s">
        <v>33</v>
      </c>
      <c r="K293">
        <v>33.771461000000002</v>
      </c>
      <c r="L293">
        <v>7.7843929999999997</v>
      </c>
      <c r="M293">
        <v>19.175999999999998</v>
      </c>
      <c r="N293">
        <v>51.042999999999999</v>
      </c>
      <c r="O293" t="s">
        <v>35</v>
      </c>
      <c r="P293" t="s">
        <v>760</v>
      </c>
      <c r="Q293">
        <v>17.271999999999998</v>
      </c>
      <c r="R293">
        <v>14.596</v>
      </c>
      <c r="S293">
        <v>8040</v>
      </c>
      <c r="T293">
        <v>2092</v>
      </c>
      <c r="U293">
        <v>4565</v>
      </c>
      <c r="V293">
        <v>12152</v>
      </c>
      <c r="W293">
        <v>70</v>
      </c>
      <c r="X293">
        <v>27</v>
      </c>
      <c r="Y293">
        <v>0</v>
      </c>
      <c r="Z293">
        <v>0</v>
      </c>
      <c r="AA293">
        <v>0</v>
      </c>
      <c r="AB293">
        <v>1</v>
      </c>
      <c r="AC293" t="s">
        <v>761</v>
      </c>
      <c r="AD293" t="s">
        <v>460</v>
      </c>
      <c r="AE293">
        <v>1.87</v>
      </c>
    </row>
    <row r="294" spans="1:31">
      <c r="A294" t="s">
        <v>762</v>
      </c>
      <c r="B294">
        <v>2012</v>
      </c>
      <c r="C294" t="s">
        <v>460</v>
      </c>
      <c r="D294" t="s">
        <v>33</v>
      </c>
      <c r="E294" t="s">
        <v>33</v>
      </c>
      <c r="F294" t="s">
        <v>33</v>
      </c>
      <c r="G294" t="s">
        <v>171</v>
      </c>
      <c r="H294" t="s">
        <v>54</v>
      </c>
      <c r="I294" t="s">
        <v>33</v>
      </c>
      <c r="J294" t="s">
        <v>33</v>
      </c>
      <c r="K294">
        <v>49.888438999999998</v>
      </c>
      <c r="L294">
        <v>4.155062</v>
      </c>
      <c r="M294">
        <v>41.49</v>
      </c>
      <c r="N294">
        <v>58.290999999999997</v>
      </c>
      <c r="O294" t="s">
        <v>35</v>
      </c>
      <c r="P294" t="s">
        <v>763</v>
      </c>
      <c r="Q294">
        <v>8.4030000000000005</v>
      </c>
      <c r="R294">
        <v>8.3979999999999997</v>
      </c>
      <c r="S294">
        <v>41746</v>
      </c>
      <c r="T294">
        <v>5016</v>
      </c>
      <c r="U294">
        <v>34718</v>
      </c>
      <c r="V294">
        <v>48777</v>
      </c>
      <c r="W294">
        <v>307</v>
      </c>
      <c r="X294">
        <v>154</v>
      </c>
      <c r="Y294">
        <v>0</v>
      </c>
      <c r="Z294">
        <v>0</v>
      </c>
      <c r="AA294">
        <v>0</v>
      </c>
      <c r="AB294">
        <v>1</v>
      </c>
      <c r="AC294" t="s">
        <v>764</v>
      </c>
      <c r="AD294" t="s">
        <v>460</v>
      </c>
      <c r="AE294">
        <v>2.11</v>
      </c>
    </row>
    <row r="295" spans="1:31">
      <c r="A295" t="s">
        <v>765</v>
      </c>
      <c r="B295">
        <v>2012</v>
      </c>
      <c r="C295" t="s">
        <v>460</v>
      </c>
      <c r="D295" t="s">
        <v>33</v>
      </c>
      <c r="E295" t="s">
        <v>33</v>
      </c>
      <c r="F295" t="s">
        <v>33</v>
      </c>
      <c r="G295" t="s">
        <v>171</v>
      </c>
      <c r="H295" t="s">
        <v>54</v>
      </c>
      <c r="I295" t="s">
        <v>40</v>
      </c>
      <c r="J295" t="s">
        <v>33</v>
      </c>
      <c r="K295">
        <v>54.857278000000001</v>
      </c>
      <c r="L295">
        <v>5.2850039999999998</v>
      </c>
      <c r="M295">
        <v>43.957999999999998</v>
      </c>
      <c r="N295">
        <v>65.424999999999997</v>
      </c>
      <c r="O295" t="s">
        <v>35</v>
      </c>
      <c r="P295" t="s">
        <v>766</v>
      </c>
      <c r="Q295">
        <v>10.567</v>
      </c>
      <c r="R295">
        <v>10.898999999999999</v>
      </c>
      <c r="S295">
        <v>19233</v>
      </c>
      <c r="T295">
        <v>2819</v>
      </c>
      <c r="U295">
        <v>15412</v>
      </c>
      <c r="V295">
        <v>22938</v>
      </c>
      <c r="W295">
        <v>175</v>
      </c>
      <c r="X295">
        <v>95</v>
      </c>
      <c r="Y295">
        <v>0</v>
      </c>
      <c r="Z295">
        <v>0</v>
      </c>
      <c r="AA295">
        <v>0</v>
      </c>
      <c r="AB295">
        <v>1</v>
      </c>
      <c r="AC295" t="s">
        <v>590</v>
      </c>
      <c r="AD295" t="s">
        <v>460</v>
      </c>
      <c r="AE295">
        <v>1.96</v>
      </c>
    </row>
    <row r="296" spans="1:31">
      <c r="A296" t="s">
        <v>767</v>
      </c>
      <c r="B296">
        <v>2012</v>
      </c>
      <c r="C296" t="s">
        <v>460</v>
      </c>
      <c r="D296" t="s">
        <v>33</v>
      </c>
      <c r="E296" t="s">
        <v>33</v>
      </c>
      <c r="F296" t="s">
        <v>33</v>
      </c>
      <c r="G296" t="s">
        <v>171</v>
      </c>
      <c r="H296" t="s">
        <v>54</v>
      </c>
      <c r="I296" t="s">
        <v>43</v>
      </c>
      <c r="J296" t="s">
        <v>33</v>
      </c>
      <c r="K296">
        <v>46.305311000000003</v>
      </c>
      <c r="L296">
        <v>5.7929019999999998</v>
      </c>
      <c r="M296">
        <v>34.682000000000002</v>
      </c>
      <c r="N296">
        <v>58.231000000000002</v>
      </c>
      <c r="O296" t="s">
        <v>35</v>
      </c>
      <c r="P296" t="s">
        <v>768</v>
      </c>
      <c r="Q296">
        <v>11.925000000000001</v>
      </c>
      <c r="R296">
        <v>11.622999999999999</v>
      </c>
      <c r="S296">
        <v>22513</v>
      </c>
      <c r="T296">
        <v>3942</v>
      </c>
      <c r="U296">
        <v>16862</v>
      </c>
      <c r="V296">
        <v>28311</v>
      </c>
      <c r="W296">
        <v>132</v>
      </c>
      <c r="X296">
        <v>59</v>
      </c>
      <c r="Y296">
        <v>0</v>
      </c>
      <c r="Z296">
        <v>0</v>
      </c>
      <c r="AA296">
        <v>0</v>
      </c>
      <c r="AB296">
        <v>1</v>
      </c>
      <c r="AC296" t="s">
        <v>578</v>
      </c>
      <c r="AD296" t="s">
        <v>460</v>
      </c>
      <c r="AE296">
        <v>1.77</v>
      </c>
    </row>
    <row r="297" spans="1:31">
      <c r="A297" t="s">
        <v>769</v>
      </c>
      <c r="B297">
        <v>2012</v>
      </c>
      <c r="C297" t="s">
        <v>460</v>
      </c>
      <c r="D297" t="s">
        <v>33</v>
      </c>
      <c r="E297" t="s">
        <v>33</v>
      </c>
      <c r="F297" t="s">
        <v>33</v>
      </c>
      <c r="G297" t="s">
        <v>171</v>
      </c>
      <c r="H297" t="s">
        <v>62</v>
      </c>
      <c r="I297" t="s">
        <v>33</v>
      </c>
      <c r="J297" t="s">
        <v>33</v>
      </c>
      <c r="K297">
        <v>46.663105000000002</v>
      </c>
      <c r="L297">
        <v>3.5035479999999999</v>
      </c>
      <c r="M297">
        <v>39.654000000000003</v>
      </c>
      <c r="N297">
        <v>53.771000000000001</v>
      </c>
      <c r="O297" t="s">
        <v>35</v>
      </c>
      <c r="P297" t="s">
        <v>770</v>
      </c>
      <c r="Q297">
        <v>7.1079999999999997</v>
      </c>
      <c r="R297">
        <v>7.01</v>
      </c>
      <c r="S297">
        <v>37227</v>
      </c>
      <c r="T297">
        <v>3801</v>
      </c>
      <c r="U297">
        <v>31635</v>
      </c>
      <c r="V297">
        <v>42898</v>
      </c>
      <c r="W297">
        <v>352</v>
      </c>
      <c r="X297">
        <v>175</v>
      </c>
      <c r="Y297">
        <v>0</v>
      </c>
      <c r="Z297">
        <v>0</v>
      </c>
      <c r="AA297">
        <v>0</v>
      </c>
      <c r="AB297">
        <v>1</v>
      </c>
      <c r="AC297" t="s">
        <v>771</v>
      </c>
      <c r="AD297" t="s">
        <v>460</v>
      </c>
      <c r="AE297">
        <v>1.73</v>
      </c>
    </row>
    <row r="298" spans="1:31">
      <c r="A298" t="s">
        <v>772</v>
      </c>
      <c r="B298">
        <v>2012</v>
      </c>
      <c r="C298" t="s">
        <v>460</v>
      </c>
      <c r="D298" t="s">
        <v>33</v>
      </c>
      <c r="E298" t="s">
        <v>33</v>
      </c>
      <c r="F298" t="s">
        <v>33</v>
      </c>
      <c r="G298" t="s">
        <v>171</v>
      </c>
      <c r="H298" t="s">
        <v>62</v>
      </c>
      <c r="I298" t="s">
        <v>40</v>
      </c>
      <c r="J298" t="s">
        <v>33</v>
      </c>
      <c r="K298">
        <v>45.470168999999999</v>
      </c>
      <c r="L298">
        <v>4.4809219999999996</v>
      </c>
      <c r="M298">
        <v>36.512</v>
      </c>
      <c r="N298">
        <v>54.65</v>
      </c>
      <c r="O298" t="s">
        <v>35</v>
      </c>
      <c r="P298" t="s">
        <v>773</v>
      </c>
      <c r="Q298">
        <v>9.18</v>
      </c>
      <c r="R298">
        <v>8.9589999999999996</v>
      </c>
      <c r="S298">
        <v>16277</v>
      </c>
      <c r="T298">
        <v>2039</v>
      </c>
      <c r="U298">
        <v>13070</v>
      </c>
      <c r="V298">
        <v>19563</v>
      </c>
      <c r="W298">
        <v>197</v>
      </c>
      <c r="X298">
        <v>99</v>
      </c>
      <c r="Y298">
        <v>0</v>
      </c>
      <c r="Z298">
        <v>0</v>
      </c>
      <c r="AA298">
        <v>0</v>
      </c>
      <c r="AB298">
        <v>1</v>
      </c>
      <c r="AC298" t="s">
        <v>528</v>
      </c>
      <c r="AD298" t="s">
        <v>460</v>
      </c>
      <c r="AE298">
        <v>1.59</v>
      </c>
    </row>
    <row r="299" spans="1:31">
      <c r="A299" t="s">
        <v>774</v>
      </c>
      <c r="B299">
        <v>2012</v>
      </c>
      <c r="C299" t="s">
        <v>460</v>
      </c>
      <c r="D299" t="s">
        <v>33</v>
      </c>
      <c r="E299" t="s">
        <v>33</v>
      </c>
      <c r="F299" t="s">
        <v>33</v>
      </c>
      <c r="G299" t="s">
        <v>171</v>
      </c>
      <c r="H299" t="s">
        <v>62</v>
      </c>
      <c r="I299" t="s">
        <v>43</v>
      </c>
      <c r="J299" t="s">
        <v>33</v>
      </c>
      <c r="K299">
        <v>47.634008000000001</v>
      </c>
      <c r="L299">
        <v>5.2148649999999996</v>
      </c>
      <c r="M299">
        <v>37.131</v>
      </c>
      <c r="N299">
        <v>58.292999999999999</v>
      </c>
      <c r="O299" t="s">
        <v>35</v>
      </c>
      <c r="P299" t="s">
        <v>775</v>
      </c>
      <c r="Q299">
        <v>10.659000000000001</v>
      </c>
      <c r="R299">
        <v>10.503</v>
      </c>
      <c r="S299">
        <v>20950</v>
      </c>
      <c r="T299">
        <v>3373</v>
      </c>
      <c r="U299">
        <v>16331</v>
      </c>
      <c r="V299">
        <v>25638</v>
      </c>
      <c r="W299">
        <v>155</v>
      </c>
      <c r="X299">
        <v>76</v>
      </c>
      <c r="Y299">
        <v>0</v>
      </c>
      <c r="Z299">
        <v>0</v>
      </c>
      <c r="AA299">
        <v>0</v>
      </c>
      <c r="AB299">
        <v>1</v>
      </c>
      <c r="AC299" t="s">
        <v>776</v>
      </c>
      <c r="AD299" t="s">
        <v>460</v>
      </c>
      <c r="AE299">
        <v>1.68</v>
      </c>
    </row>
    <row r="300" spans="1:31">
      <c r="A300" t="s">
        <v>777</v>
      </c>
      <c r="B300">
        <v>2012</v>
      </c>
      <c r="C300" t="s">
        <v>460</v>
      </c>
      <c r="D300" t="s">
        <v>33</v>
      </c>
      <c r="E300" t="s">
        <v>33</v>
      </c>
      <c r="F300" t="s">
        <v>33</v>
      </c>
      <c r="G300" t="s">
        <v>171</v>
      </c>
      <c r="H300" t="s">
        <v>68</v>
      </c>
      <c r="I300" t="s">
        <v>33</v>
      </c>
      <c r="J300" t="s">
        <v>33</v>
      </c>
      <c r="K300">
        <v>42.393210000000003</v>
      </c>
      <c r="L300">
        <v>3.5681609999999999</v>
      </c>
      <c r="M300">
        <v>35.316000000000003</v>
      </c>
      <c r="N300">
        <v>49.709000000000003</v>
      </c>
      <c r="O300" t="s">
        <v>35</v>
      </c>
      <c r="P300" t="s">
        <v>778</v>
      </c>
      <c r="Q300">
        <v>7.3159999999999998</v>
      </c>
      <c r="R300">
        <v>7.0780000000000003</v>
      </c>
      <c r="S300">
        <v>36603</v>
      </c>
      <c r="T300">
        <v>3503</v>
      </c>
      <c r="U300">
        <v>30492</v>
      </c>
      <c r="V300">
        <v>42919</v>
      </c>
      <c r="W300">
        <v>363</v>
      </c>
      <c r="X300">
        <v>168</v>
      </c>
      <c r="Y300">
        <v>0</v>
      </c>
      <c r="Z300">
        <v>0</v>
      </c>
      <c r="AA300">
        <v>0</v>
      </c>
      <c r="AB300">
        <v>1</v>
      </c>
      <c r="AC300" t="s">
        <v>464</v>
      </c>
      <c r="AD300" t="s">
        <v>460</v>
      </c>
      <c r="AE300">
        <v>1.89</v>
      </c>
    </row>
    <row r="301" spans="1:31">
      <c r="A301" t="s">
        <v>779</v>
      </c>
      <c r="B301">
        <v>2012</v>
      </c>
      <c r="C301" t="s">
        <v>460</v>
      </c>
      <c r="D301" t="s">
        <v>33</v>
      </c>
      <c r="E301" t="s">
        <v>33</v>
      </c>
      <c r="F301" t="s">
        <v>33</v>
      </c>
      <c r="G301" t="s">
        <v>171</v>
      </c>
      <c r="H301" t="s">
        <v>68</v>
      </c>
      <c r="I301" t="s">
        <v>40</v>
      </c>
      <c r="J301" t="s">
        <v>33</v>
      </c>
      <c r="K301">
        <v>36.524371000000002</v>
      </c>
      <c r="L301">
        <v>4.0038520000000002</v>
      </c>
      <c r="M301">
        <v>28.701000000000001</v>
      </c>
      <c r="N301">
        <v>44.908999999999999</v>
      </c>
      <c r="O301" t="s">
        <v>35</v>
      </c>
      <c r="P301" t="s">
        <v>780</v>
      </c>
      <c r="Q301">
        <v>8.3849999999999998</v>
      </c>
      <c r="R301">
        <v>7.8230000000000004</v>
      </c>
      <c r="S301">
        <v>17475</v>
      </c>
      <c r="T301">
        <v>2185</v>
      </c>
      <c r="U301">
        <v>13732</v>
      </c>
      <c r="V301">
        <v>21487</v>
      </c>
      <c r="W301">
        <v>213</v>
      </c>
      <c r="X301">
        <v>91</v>
      </c>
      <c r="Y301">
        <v>0</v>
      </c>
      <c r="Z301">
        <v>0</v>
      </c>
      <c r="AA301">
        <v>0</v>
      </c>
      <c r="AB301">
        <v>1</v>
      </c>
      <c r="AC301" t="s">
        <v>781</v>
      </c>
      <c r="AD301" t="s">
        <v>460</v>
      </c>
      <c r="AE301">
        <v>1.47</v>
      </c>
    </row>
    <row r="302" spans="1:31">
      <c r="A302" t="s">
        <v>782</v>
      </c>
      <c r="B302">
        <v>2012</v>
      </c>
      <c r="C302" t="s">
        <v>460</v>
      </c>
      <c r="D302" t="s">
        <v>33</v>
      </c>
      <c r="E302" t="s">
        <v>33</v>
      </c>
      <c r="F302" t="s">
        <v>33</v>
      </c>
      <c r="G302" t="s">
        <v>171</v>
      </c>
      <c r="H302" t="s">
        <v>68</v>
      </c>
      <c r="I302" t="s">
        <v>43</v>
      </c>
      <c r="J302" t="s">
        <v>33</v>
      </c>
      <c r="K302">
        <v>49.687221000000001</v>
      </c>
      <c r="L302">
        <v>5.1129189999999998</v>
      </c>
      <c r="M302">
        <v>39.33</v>
      </c>
      <c r="N302">
        <v>60.064</v>
      </c>
      <c r="O302" t="s">
        <v>35</v>
      </c>
      <c r="P302" t="s">
        <v>783</v>
      </c>
      <c r="Q302">
        <v>10.377000000000001</v>
      </c>
      <c r="R302">
        <v>10.356999999999999</v>
      </c>
      <c r="S302">
        <v>19128</v>
      </c>
      <c r="T302">
        <v>2545</v>
      </c>
      <c r="U302">
        <v>15141</v>
      </c>
      <c r="V302">
        <v>23123</v>
      </c>
      <c r="W302">
        <v>150</v>
      </c>
      <c r="X302">
        <v>77</v>
      </c>
      <c r="Y302">
        <v>0</v>
      </c>
      <c r="Z302">
        <v>0</v>
      </c>
      <c r="AA302">
        <v>0</v>
      </c>
      <c r="AB302">
        <v>1</v>
      </c>
      <c r="AC302" t="s">
        <v>590</v>
      </c>
      <c r="AD302" t="s">
        <v>460</v>
      </c>
      <c r="AE302">
        <v>1.56</v>
      </c>
    </row>
    <row r="303" spans="1:31">
      <c r="A303" t="s">
        <v>784</v>
      </c>
      <c r="B303">
        <v>2012</v>
      </c>
      <c r="C303" t="s">
        <v>460</v>
      </c>
      <c r="D303" t="s">
        <v>33</v>
      </c>
      <c r="E303" t="s">
        <v>33</v>
      </c>
      <c r="F303" t="s">
        <v>33</v>
      </c>
      <c r="G303" t="s">
        <v>171</v>
      </c>
      <c r="H303" t="s">
        <v>74</v>
      </c>
      <c r="I303" t="s">
        <v>33</v>
      </c>
      <c r="J303" t="s">
        <v>33</v>
      </c>
      <c r="K303">
        <v>34.950828000000001</v>
      </c>
      <c r="L303">
        <v>3.76634</v>
      </c>
      <c r="M303">
        <v>27.614000000000001</v>
      </c>
      <c r="N303">
        <v>42.853000000000002</v>
      </c>
      <c r="O303" t="s">
        <v>35</v>
      </c>
      <c r="P303" t="s">
        <v>785</v>
      </c>
      <c r="Q303">
        <v>7.9020000000000001</v>
      </c>
      <c r="R303">
        <v>7.3369999999999997</v>
      </c>
      <c r="S303">
        <v>19935</v>
      </c>
      <c r="T303">
        <v>2319</v>
      </c>
      <c r="U303">
        <v>15751</v>
      </c>
      <c r="V303">
        <v>24443</v>
      </c>
      <c r="W303">
        <v>242</v>
      </c>
      <c r="X303">
        <v>90</v>
      </c>
      <c r="Y303">
        <v>0</v>
      </c>
      <c r="Z303">
        <v>0</v>
      </c>
      <c r="AA303">
        <v>0</v>
      </c>
      <c r="AB303">
        <v>1</v>
      </c>
      <c r="AC303" t="s">
        <v>518</v>
      </c>
      <c r="AD303" t="s">
        <v>460</v>
      </c>
      <c r="AE303">
        <v>1.5</v>
      </c>
    </row>
    <row r="304" spans="1:31">
      <c r="A304" t="s">
        <v>786</v>
      </c>
      <c r="B304">
        <v>2012</v>
      </c>
      <c r="C304" t="s">
        <v>460</v>
      </c>
      <c r="D304" t="s">
        <v>33</v>
      </c>
      <c r="E304" t="s">
        <v>33</v>
      </c>
      <c r="F304" t="s">
        <v>33</v>
      </c>
      <c r="G304" t="s">
        <v>171</v>
      </c>
      <c r="H304" t="s">
        <v>74</v>
      </c>
      <c r="I304" t="s">
        <v>40</v>
      </c>
      <c r="J304" t="s">
        <v>33</v>
      </c>
      <c r="K304">
        <v>31.793700999999999</v>
      </c>
      <c r="L304">
        <v>5.4559329999999999</v>
      </c>
      <c r="M304">
        <v>21.405000000000001</v>
      </c>
      <c r="N304">
        <v>43.704999999999998</v>
      </c>
      <c r="O304" t="s">
        <v>35</v>
      </c>
      <c r="P304" t="s">
        <v>787</v>
      </c>
      <c r="Q304">
        <v>11.911</v>
      </c>
      <c r="R304">
        <v>10.388999999999999</v>
      </c>
      <c r="S304">
        <v>8902</v>
      </c>
      <c r="T304">
        <v>1704</v>
      </c>
      <c r="U304">
        <v>5993</v>
      </c>
      <c r="V304">
        <v>12237</v>
      </c>
      <c r="W304">
        <v>139</v>
      </c>
      <c r="X304">
        <v>52</v>
      </c>
      <c r="Y304">
        <v>0</v>
      </c>
      <c r="Z304">
        <v>0</v>
      </c>
      <c r="AA304">
        <v>0</v>
      </c>
      <c r="AB304">
        <v>1</v>
      </c>
      <c r="AC304" t="s">
        <v>550</v>
      </c>
      <c r="AD304" t="s">
        <v>460</v>
      </c>
      <c r="AE304">
        <v>1.89</v>
      </c>
    </row>
    <row r="305" spans="1:31">
      <c r="A305" t="s">
        <v>788</v>
      </c>
      <c r="B305">
        <v>2012</v>
      </c>
      <c r="C305" t="s">
        <v>460</v>
      </c>
      <c r="D305" t="s">
        <v>33</v>
      </c>
      <c r="E305" t="s">
        <v>33</v>
      </c>
      <c r="F305" t="s">
        <v>33</v>
      </c>
      <c r="G305" t="s">
        <v>171</v>
      </c>
      <c r="H305" t="s">
        <v>74</v>
      </c>
      <c r="I305" t="s">
        <v>43</v>
      </c>
      <c r="J305" t="s">
        <v>33</v>
      </c>
      <c r="K305">
        <v>37.995007000000001</v>
      </c>
      <c r="L305">
        <v>5.9813799999999997</v>
      </c>
      <c r="M305">
        <v>26.364999999999998</v>
      </c>
      <c r="N305">
        <v>50.731000000000002</v>
      </c>
      <c r="O305" t="s">
        <v>35</v>
      </c>
      <c r="P305" t="s">
        <v>789</v>
      </c>
      <c r="Q305">
        <v>12.736000000000001</v>
      </c>
      <c r="R305">
        <v>11.63</v>
      </c>
      <c r="S305">
        <v>11033</v>
      </c>
      <c r="T305">
        <v>1964</v>
      </c>
      <c r="U305">
        <v>7656</v>
      </c>
      <c r="V305">
        <v>14732</v>
      </c>
      <c r="W305">
        <v>103</v>
      </c>
      <c r="X305">
        <v>38</v>
      </c>
      <c r="Y305">
        <v>0</v>
      </c>
      <c r="Z305">
        <v>0</v>
      </c>
      <c r="AA305">
        <v>0</v>
      </c>
      <c r="AB305">
        <v>1</v>
      </c>
      <c r="AC305" t="s">
        <v>513</v>
      </c>
      <c r="AD305" t="s">
        <v>460</v>
      </c>
      <c r="AE305">
        <v>1.55</v>
      </c>
    </row>
    <row r="306" spans="1:31">
      <c r="A306" t="s">
        <v>790</v>
      </c>
      <c r="B306">
        <v>2012</v>
      </c>
      <c r="C306" t="s">
        <v>460</v>
      </c>
      <c r="D306" t="s">
        <v>33</v>
      </c>
      <c r="E306" t="s">
        <v>33</v>
      </c>
      <c r="F306" t="s">
        <v>33</v>
      </c>
      <c r="G306" t="s">
        <v>171</v>
      </c>
      <c r="H306" t="s">
        <v>81</v>
      </c>
      <c r="I306" t="s">
        <v>33</v>
      </c>
      <c r="J306" t="s">
        <v>33</v>
      </c>
      <c r="K306">
        <v>26.872557</v>
      </c>
      <c r="L306">
        <v>4.9832979999999996</v>
      </c>
      <c r="M306">
        <v>17.559999999999999</v>
      </c>
      <c r="N306">
        <v>37.966000000000001</v>
      </c>
      <c r="O306" t="s">
        <v>35</v>
      </c>
      <c r="P306" t="s">
        <v>791</v>
      </c>
      <c r="Q306">
        <v>11.093</v>
      </c>
      <c r="R306">
        <v>9.3119999999999994</v>
      </c>
      <c r="S306">
        <v>5406</v>
      </c>
      <c r="T306">
        <v>1148</v>
      </c>
      <c r="U306">
        <v>3533</v>
      </c>
      <c r="V306">
        <v>7638</v>
      </c>
      <c r="W306">
        <v>113</v>
      </c>
      <c r="X306">
        <v>35</v>
      </c>
      <c r="Y306">
        <v>0</v>
      </c>
      <c r="Z306">
        <v>0</v>
      </c>
      <c r="AA306">
        <v>0</v>
      </c>
      <c r="AB306">
        <v>1</v>
      </c>
      <c r="AC306" t="s">
        <v>478</v>
      </c>
      <c r="AD306" t="s">
        <v>460</v>
      </c>
      <c r="AE306">
        <v>1.42</v>
      </c>
    </row>
    <row r="307" spans="1:31">
      <c r="A307" t="s">
        <v>792</v>
      </c>
      <c r="B307">
        <v>2012</v>
      </c>
      <c r="C307" t="s">
        <v>460</v>
      </c>
      <c r="D307" t="s">
        <v>33</v>
      </c>
      <c r="E307" t="s">
        <v>33</v>
      </c>
      <c r="F307" t="s">
        <v>33</v>
      </c>
      <c r="G307" t="s">
        <v>171</v>
      </c>
      <c r="H307" t="s">
        <v>81</v>
      </c>
      <c r="I307" t="s">
        <v>40</v>
      </c>
      <c r="J307" t="s">
        <v>33</v>
      </c>
      <c r="K307">
        <v>24.375682999999999</v>
      </c>
      <c r="L307">
        <v>5.6820139999999997</v>
      </c>
      <c r="M307">
        <v>14.057</v>
      </c>
      <c r="N307">
        <v>37.433999999999997</v>
      </c>
      <c r="O307" t="s">
        <v>35</v>
      </c>
      <c r="P307" t="s">
        <v>793</v>
      </c>
      <c r="Q307">
        <v>13.058</v>
      </c>
      <c r="R307">
        <v>10.319000000000001</v>
      </c>
      <c r="S307">
        <v>2633</v>
      </c>
      <c r="T307">
        <v>668</v>
      </c>
      <c r="U307">
        <v>1519</v>
      </c>
      <c r="V307">
        <v>4044</v>
      </c>
      <c r="W307">
        <v>67</v>
      </c>
      <c r="X307">
        <v>19</v>
      </c>
      <c r="Y307">
        <v>0</v>
      </c>
      <c r="Z307">
        <v>0</v>
      </c>
      <c r="AA307">
        <v>0</v>
      </c>
      <c r="AB307">
        <v>1</v>
      </c>
      <c r="AC307" t="s">
        <v>504</v>
      </c>
      <c r="AD307" t="s">
        <v>460</v>
      </c>
      <c r="AE307">
        <v>1.1599999999999999</v>
      </c>
    </row>
    <row r="308" spans="1:31">
      <c r="A308" t="s">
        <v>794</v>
      </c>
      <c r="B308">
        <v>2012</v>
      </c>
      <c r="C308" t="s">
        <v>460</v>
      </c>
      <c r="D308" t="s">
        <v>33</v>
      </c>
      <c r="E308" t="s">
        <v>33</v>
      </c>
      <c r="F308" t="s">
        <v>33</v>
      </c>
      <c r="G308" t="s">
        <v>171</v>
      </c>
      <c r="H308" t="s">
        <v>81</v>
      </c>
      <c r="I308" t="s">
        <v>43</v>
      </c>
      <c r="J308" t="s">
        <v>33</v>
      </c>
      <c r="K308">
        <v>29.767885</v>
      </c>
      <c r="L308">
        <v>9.4448910000000001</v>
      </c>
      <c r="M308">
        <v>13.028</v>
      </c>
      <c r="N308">
        <v>51.735999999999997</v>
      </c>
      <c r="O308" t="s">
        <v>35</v>
      </c>
      <c r="P308" t="s">
        <v>795</v>
      </c>
      <c r="Q308">
        <v>21.968</v>
      </c>
      <c r="R308">
        <v>16.739999999999998</v>
      </c>
      <c r="S308">
        <v>2773</v>
      </c>
      <c r="T308">
        <v>969</v>
      </c>
      <c r="U308">
        <v>1214</v>
      </c>
      <c r="V308">
        <v>4820</v>
      </c>
      <c r="W308">
        <v>46</v>
      </c>
      <c r="X308">
        <v>16</v>
      </c>
      <c r="Y308">
        <v>0</v>
      </c>
      <c r="Z308">
        <v>0</v>
      </c>
      <c r="AA308">
        <v>0</v>
      </c>
      <c r="AB308">
        <v>1</v>
      </c>
      <c r="AC308" t="s">
        <v>523</v>
      </c>
      <c r="AD308" t="s">
        <v>460</v>
      </c>
      <c r="AE308">
        <v>1.92</v>
      </c>
    </row>
    <row r="309" spans="1:31">
      <c r="A309" t="s">
        <v>796</v>
      </c>
      <c r="B309">
        <v>2012</v>
      </c>
      <c r="C309" t="s">
        <v>460</v>
      </c>
      <c r="D309" t="s">
        <v>33</v>
      </c>
      <c r="E309" t="s">
        <v>33</v>
      </c>
      <c r="F309" t="s">
        <v>33</v>
      </c>
      <c r="G309" t="s">
        <v>171</v>
      </c>
      <c r="H309" t="s">
        <v>89</v>
      </c>
      <c r="I309" t="s">
        <v>33</v>
      </c>
      <c r="J309" t="s">
        <v>33</v>
      </c>
      <c r="K309">
        <v>22.277187000000001</v>
      </c>
      <c r="L309">
        <v>6.2641640000000001</v>
      </c>
      <c r="M309">
        <v>11.226000000000001</v>
      </c>
      <c r="N309">
        <v>37.186</v>
      </c>
      <c r="O309" t="s">
        <v>35</v>
      </c>
      <c r="P309" t="s">
        <v>797</v>
      </c>
      <c r="Q309">
        <v>14.907999999999999</v>
      </c>
      <c r="R309">
        <v>11.051</v>
      </c>
      <c r="S309">
        <v>2386</v>
      </c>
      <c r="T309">
        <v>685</v>
      </c>
      <c r="U309">
        <v>1203</v>
      </c>
      <c r="V309">
        <v>3984</v>
      </c>
      <c r="W309">
        <v>65</v>
      </c>
      <c r="X309">
        <v>17</v>
      </c>
      <c r="Y309">
        <v>0</v>
      </c>
      <c r="Z309">
        <v>0</v>
      </c>
      <c r="AA309">
        <v>0</v>
      </c>
      <c r="AB309">
        <v>1</v>
      </c>
      <c r="AC309" t="s">
        <v>479</v>
      </c>
      <c r="AD309" t="s">
        <v>460</v>
      </c>
      <c r="AE309">
        <v>1.45</v>
      </c>
    </row>
    <row r="310" spans="1:31">
      <c r="A310" t="s">
        <v>798</v>
      </c>
      <c r="B310">
        <v>2012</v>
      </c>
      <c r="C310" t="s">
        <v>460</v>
      </c>
      <c r="D310" t="s">
        <v>33</v>
      </c>
      <c r="E310" t="s">
        <v>33</v>
      </c>
      <c r="F310" t="s">
        <v>33</v>
      </c>
      <c r="G310" t="s">
        <v>171</v>
      </c>
      <c r="H310" t="s">
        <v>89</v>
      </c>
      <c r="I310" t="s">
        <v>40</v>
      </c>
      <c r="J310" t="s">
        <v>33</v>
      </c>
      <c r="K310">
        <v>18.755631999999999</v>
      </c>
      <c r="L310">
        <v>7.0250069999999996</v>
      </c>
      <c r="M310">
        <v>7.1740000000000004</v>
      </c>
      <c r="N310">
        <v>36.534999999999997</v>
      </c>
      <c r="O310" t="s">
        <v>35</v>
      </c>
      <c r="P310" t="s">
        <v>799</v>
      </c>
      <c r="Q310">
        <v>17.779</v>
      </c>
      <c r="R310">
        <v>11.582000000000001</v>
      </c>
      <c r="S310">
        <v>1082</v>
      </c>
      <c r="T310">
        <v>394</v>
      </c>
      <c r="U310">
        <v>414</v>
      </c>
      <c r="V310">
        <v>2107</v>
      </c>
      <c r="W310">
        <v>37</v>
      </c>
      <c r="X310">
        <v>9</v>
      </c>
      <c r="Y310">
        <v>0</v>
      </c>
      <c r="Z310">
        <v>0</v>
      </c>
      <c r="AA310">
        <v>0</v>
      </c>
      <c r="AB310">
        <v>1</v>
      </c>
      <c r="AC310" t="s">
        <v>76</v>
      </c>
      <c r="AD310" t="s">
        <v>460</v>
      </c>
      <c r="AE310">
        <v>1.17</v>
      </c>
    </row>
    <row r="311" spans="1:31">
      <c r="A311" t="s">
        <v>800</v>
      </c>
      <c r="B311">
        <v>2012</v>
      </c>
      <c r="C311" t="s">
        <v>460</v>
      </c>
      <c r="D311" t="s">
        <v>33</v>
      </c>
      <c r="E311" t="s">
        <v>33</v>
      </c>
      <c r="F311" t="s">
        <v>33</v>
      </c>
      <c r="G311" t="s">
        <v>171</v>
      </c>
      <c r="H311" t="s">
        <v>33</v>
      </c>
      <c r="I311" t="s">
        <v>33</v>
      </c>
      <c r="J311" t="s">
        <v>33</v>
      </c>
      <c r="K311">
        <v>42.231639999999999</v>
      </c>
      <c r="L311">
        <v>1.8598220000000001</v>
      </c>
      <c r="M311">
        <v>38.555999999999997</v>
      </c>
      <c r="N311">
        <v>45.972999999999999</v>
      </c>
      <c r="O311" t="s">
        <v>35</v>
      </c>
      <c r="P311" t="s">
        <v>801</v>
      </c>
      <c r="Q311">
        <v>3.7410000000000001</v>
      </c>
      <c r="R311">
        <v>3.6760000000000002</v>
      </c>
      <c r="S311">
        <v>175514</v>
      </c>
      <c r="T311">
        <v>10490</v>
      </c>
      <c r="U311">
        <v>160237</v>
      </c>
      <c r="V311">
        <v>191062</v>
      </c>
      <c r="W311">
        <v>1685</v>
      </c>
      <c r="X311">
        <v>754</v>
      </c>
      <c r="Y311">
        <v>0</v>
      </c>
      <c r="Z311">
        <v>0</v>
      </c>
      <c r="AA311">
        <v>0</v>
      </c>
      <c r="AB311">
        <v>1</v>
      </c>
      <c r="AC311" t="s">
        <v>802</v>
      </c>
      <c r="AD311" t="s">
        <v>460</v>
      </c>
      <c r="AE311">
        <v>2.39</v>
      </c>
    </row>
    <row r="312" spans="1:31">
      <c r="A312" t="s">
        <v>803</v>
      </c>
      <c r="B312">
        <v>2012</v>
      </c>
      <c r="C312" t="s">
        <v>460</v>
      </c>
      <c r="D312" t="s">
        <v>33</v>
      </c>
      <c r="E312" t="s">
        <v>33</v>
      </c>
      <c r="F312" t="s">
        <v>33</v>
      </c>
      <c r="G312" t="s">
        <v>171</v>
      </c>
      <c r="H312" t="s">
        <v>33</v>
      </c>
      <c r="I312" t="s">
        <v>40</v>
      </c>
      <c r="J312" t="s">
        <v>33</v>
      </c>
      <c r="K312">
        <v>41.793157000000001</v>
      </c>
      <c r="L312">
        <v>2.5003899999999999</v>
      </c>
      <c r="M312">
        <v>36.844999999999999</v>
      </c>
      <c r="N312">
        <v>46.866999999999997</v>
      </c>
      <c r="O312" t="s">
        <v>35</v>
      </c>
      <c r="P312" t="s">
        <v>804</v>
      </c>
      <c r="Q312">
        <v>5.0730000000000004</v>
      </c>
      <c r="R312">
        <v>4.9480000000000004</v>
      </c>
      <c r="S312">
        <v>83450</v>
      </c>
      <c r="T312">
        <v>6309</v>
      </c>
      <c r="U312">
        <v>73570</v>
      </c>
      <c r="V312">
        <v>93580</v>
      </c>
      <c r="W312">
        <v>965</v>
      </c>
      <c r="X312">
        <v>439</v>
      </c>
      <c r="Y312">
        <v>0</v>
      </c>
      <c r="Z312">
        <v>0</v>
      </c>
      <c r="AA312">
        <v>0</v>
      </c>
      <c r="AB312">
        <v>1</v>
      </c>
      <c r="AC312" t="s">
        <v>805</v>
      </c>
      <c r="AD312" t="s">
        <v>460</v>
      </c>
      <c r="AE312">
        <v>2.48</v>
      </c>
    </row>
    <row r="313" spans="1:31">
      <c r="A313" t="s">
        <v>806</v>
      </c>
      <c r="B313">
        <v>2012</v>
      </c>
      <c r="C313" t="s">
        <v>460</v>
      </c>
      <c r="D313" t="s">
        <v>33</v>
      </c>
      <c r="E313" t="s">
        <v>33</v>
      </c>
      <c r="F313" t="s">
        <v>33</v>
      </c>
      <c r="G313" t="s">
        <v>171</v>
      </c>
      <c r="H313" t="s">
        <v>33</v>
      </c>
      <c r="I313" t="s">
        <v>43</v>
      </c>
      <c r="J313" t="s">
        <v>33</v>
      </c>
      <c r="K313">
        <v>42.637121</v>
      </c>
      <c r="L313">
        <v>2.5955840000000001</v>
      </c>
      <c r="M313">
        <v>37.494</v>
      </c>
      <c r="N313">
        <v>47.901000000000003</v>
      </c>
      <c r="O313" t="s">
        <v>35</v>
      </c>
      <c r="P313" t="s">
        <v>807</v>
      </c>
      <c r="Q313">
        <v>5.2640000000000002</v>
      </c>
      <c r="R313">
        <v>5.1429999999999998</v>
      </c>
      <c r="S313">
        <v>92064</v>
      </c>
      <c r="T313">
        <v>7540</v>
      </c>
      <c r="U313">
        <v>80959</v>
      </c>
      <c r="V313">
        <v>103430</v>
      </c>
      <c r="W313">
        <v>720</v>
      </c>
      <c r="X313">
        <v>315</v>
      </c>
      <c r="Y313">
        <v>0</v>
      </c>
      <c r="Z313">
        <v>0</v>
      </c>
      <c r="AA313">
        <v>0</v>
      </c>
      <c r="AB313">
        <v>1</v>
      </c>
      <c r="AC313" t="s">
        <v>808</v>
      </c>
      <c r="AD313" t="s">
        <v>460</v>
      </c>
      <c r="AE313">
        <v>1.98</v>
      </c>
    </row>
    <row r="314" spans="1:31">
      <c r="A314" t="s">
        <v>809</v>
      </c>
      <c r="B314">
        <v>2012</v>
      </c>
      <c r="C314" t="s">
        <v>460</v>
      </c>
      <c r="D314" t="s">
        <v>33</v>
      </c>
      <c r="E314" t="s">
        <v>33</v>
      </c>
      <c r="F314" t="s">
        <v>214</v>
      </c>
      <c r="G314" t="s">
        <v>33</v>
      </c>
      <c r="H314" t="s">
        <v>33</v>
      </c>
      <c r="I314" t="s">
        <v>33</v>
      </c>
      <c r="J314" t="s">
        <v>33</v>
      </c>
      <c r="K314">
        <v>15.352417000000001</v>
      </c>
      <c r="L314">
        <v>4.6222110000000001</v>
      </c>
      <c r="M314">
        <v>7.4249999999999998</v>
      </c>
      <c r="N314">
        <v>26.821000000000002</v>
      </c>
      <c r="O314" t="s">
        <v>35</v>
      </c>
      <c r="P314" t="s">
        <v>810</v>
      </c>
      <c r="Q314">
        <v>11.468999999999999</v>
      </c>
      <c r="R314">
        <v>7.9269999999999996</v>
      </c>
      <c r="S314">
        <v>6315</v>
      </c>
      <c r="T314">
        <v>2020</v>
      </c>
      <c r="U314">
        <v>3054</v>
      </c>
      <c r="V314">
        <v>11033</v>
      </c>
      <c r="W314">
        <v>97</v>
      </c>
      <c r="X314">
        <v>20</v>
      </c>
      <c r="Y314">
        <v>0</v>
      </c>
      <c r="Z314">
        <v>0</v>
      </c>
      <c r="AA314">
        <v>0</v>
      </c>
      <c r="AB314">
        <v>1</v>
      </c>
      <c r="AC314" t="s">
        <v>572</v>
      </c>
      <c r="AD314" t="s">
        <v>460</v>
      </c>
      <c r="AE314">
        <v>1.58</v>
      </c>
    </row>
    <row r="315" spans="1:31">
      <c r="A315" t="s">
        <v>811</v>
      </c>
      <c r="B315">
        <v>2012</v>
      </c>
      <c r="C315" t="s">
        <v>460</v>
      </c>
      <c r="D315" t="s">
        <v>33</v>
      </c>
      <c r="E315" t="s">
        <v>33</v>
      </c>
      <c r="F315" t="s">
        <v>214</v>
      </c>
      <c r="G315" t="s">
        <v>33</v>
      </c>
      <c r="H315" t="s">
        <v>33</v>
      </c>
      <c r="I315" t="s">
        <v>43</v>
      </c>
      <c r="J315" t="s">
        <v>33</v>
      </c>
      <c r="K315">
        <v>10.839097000000001</v>
      </c>
      <c r="L315">
        <v>4.1290990000000001</v>
      </c>
      <c r="M315">
        <v>4.181</v>
      </c>
      <c r="N315">
        <v>21.841000000000001</v>
      </c>
      <c r="O315" t="s">
        <v>35</v>
      </c>
      <c r="P315" t="s">
        <v>812</v>
      </c>
      <c r="Q315">
        <v>11.002000000000001</v>
      </c>
      <c r="R315">
        <v>6.6580000000000004</v>
      </c>
      <c r="S315">
        <v>3569</v>
      </c>
      <c r="T315">
        <v>1383</v>
      </c>
      <c r="U315">
        <v>1377</v>
      </c>
      <c r="V315">
        <v>7192</v>
      </c>
      <c r="W315">
        <v>68</v>
      </c>
      <c r="X315">
        <v>10</v>
      </c>
      <c r="Y315">
        <v>0</v>
      </c>
      <c r="Z315">
        <v>0</v>
      </c>
      <c r="AA315">
        <v>0</v>
      </c>
      <c r="AB315">
        <v>1</v>
      </c>
      <c r="AC315" t="s">
        <v>813</v>
      </c>
      <c r="AD315" t="s">
        <v>460</v>
      </c>
      <c r="AE315">
        <v>1.18</v>
      </c>
    </row>
    <row r="316" spans="1:31">
      <c r="A316" t="s">
        <v>814</v>
      </c>
      <c r="B316">
        <v>2012</v>
      </c>
      <c r="C316" t="s">
        <v>460</v>
      </c>
      <c r="D316" t="s">
        <v>33</v>
      </c>
      <c r="E316" t="s">
        <v>33</v>
      </c>
      <c r="F316" t="s">
        <v>219</v>
      </c>
      <c r="G316" t="s">
        <v>33</v>
      </c>
      <c r="H316" t="s">
        <v>34</v>
      </c>
      <c r="I316" t="s">
        <v>33</v>
      </c>
      <c r="J316" t="s">
        <v>33</v>
      </c>
      <c r="K316">
        <v>39.940725999999998</v>
      </c>
      <c r="L316">
        <v>5.5285339999999996</v>
      </c>
      <c r="M316">
        <v>29.094000000000001</v>
      </c>
      <c r="N316">
        <v>51.563000000000002</v>
      </c>
      <c r="O316" t="s">
        <v>35</v>
      </c>
      <c r="P316" t="s">
        <v>815</v>
      </c>
      <c r="Q316">
        <v>11.622999999999999</v>
      </c>
      <c r="R316">
        <v>10.847</v>
      </c>
      <c r="S316">
        <v>14573</v>
      </c>
      <c r="T316">
        <v>2281</v>
      </c>
      <c r="U316">
        <v>10615</v>
      </c>
      <c r="V316">
        <v>18814</v>
      </c>
      <c r="W316">
        <v>109</v>
      </c>
      <c r="X316">
        <v>46</v>
      </c>
      <c r="Y316">
        <v>0</v>
      </c>
      <c r="Z316">
        <v>0</v>
      </c>
      <c r="AA316">
        <v>0</v>
      </c>
      <c r="AB316">
        <v>1</v>
      </c>
      <c r="AC316" t="s">
        <v>463</v>
      </c>
      <c r="AD316" t="s">
        <v>460</v>
      </c>
      <c r="AE316">
        <v>1.38</v>
      </c>
    </row>
    <row r="317" spans="1:31">
      <c r="A317" t="s">
        <v>816</v>
      </c>
      <c r="B317">
        <v>2012</v>
      </c>
      <c r="C317" t="s">
        <v>460</v>
      </c>
      <c r="D317" t="s">
        <v>33</v>
      </c>
      <c r="E317" t="s">
        <v>33</v>
      </c>
      <c r="F317" t="s">
        <v>219</v>
      </c>
      <c r="G317" t="s">
        <v>33</v>
      </c>
      <c r="H317" t="s">
        <v>34</v>
      </c>
      <c r="I317" t="s">
        <v>40</v>
      </c>
      <c r="J317" t="s">
        <v>33</v>
      </c>
      <c r="K317">
        <v>38.502622000000002</v>
      </c>
      <c r="L317">
        <v>6.8070050000000002</v>
      </c>
      <c r="M317">
        <v>25.349</v>
      </c>
      <c r="N317">
        <v>53.012999999999998</v>
      </c>
      <c r="O317" t="s">
        <v>35</v>
      </c>
      <c r="P317" t="s">
        <v>817</v>
      </c>
      <c r="Q317">
        <v>14.51</v>
      </c>
      <c r="R317">
        <v>13.154</v>
      </c>
      <c r="S317">
        <v>5731</v>
      </c>
      <c r="T317">
        <v>1336</v>
      </c>
      <c r="U317">
        <v>3773</v>
      </c>
      <c r="V317">
        <v>7891</v>
      </c>
      <c r="W317">
        <v>54</v>
      </c>
      <c r="X317">
        <v>22</v>
      </c>
      <c r="Y317">
        <v>0</v>
      </c>
      <c r="Z317">
        <v>0</v>
      </c>
      <c r="AA317">
        <v>0</v>
      </c>
      <c r="AB317">
        <v>1</v>
      </c>
      <c r="AC317" t="s">
        <v>478</v>
      </c>
      <c r="AD317" t="s">
        <v>460</v>
      </c>
      <c r="AE317">
        <v>1.04</v>
      </c>
    </row>
    <row r="318" spans="1:31">
      <c r="A318" t="s">
        <v>818</v>
      </c>
      <c r="B318">
        <v>2012</v>
      </c>
      <c r="C318" t="s">
        <v>460</v>
      </c>
      <c r="D318" t="s">
        <v>33</v>
      </c>
      <c r="E318" t="s">
        <v>33</v>
      </c>
      <c r="F318" t="s">
        <v>219</v>
      </c>
      <c r="G318" t="s">
        <v>33</v>
      </c>
      <c r="H318" t="s">
        <v>34</v>
      </c>
      <c r="I318" t="s">
        <v>43</v>
      </c>
      <c r="J318" t="s">
        <v>33</v>
      </c>
      <c r="K318">
        <v>40.931694999999998</v>
      </c>
      <c r="L318">
        <v>8.2525340000000007</v>
      </c>
      <c r="M318">
        <v>24.914999999999999</v>
      </c>
      <c r="N318">
        <v>58.491</v>
      </c>
      <c r="O318" t="s">
        <v>35</v>
      </c>
      <c r="P318" t="s">
        <v>819</v>
      </c>
      <c r="Q318">
        <v>17.559999999999999</v>
      </c>
      <c r="R318">
        <v>16.015999999999998</v>
      </c>
      <c r="S318">
        <v>8842</v>
      </c>
      <c r="T318">
        <v>2017</v>
      </c>
      <c r="U318">
        <v>5382</v>
      </c>
      <c r="V318">
        <v>12635</v>
      </c>
      <c r="W318">
        <v>55</v>
      </c>
      <c r="X318">
        <v>24</v>
      </c>
      <c r="Y318">
        <v>0</v>
      </c>
      <c r="Z318">
        <v>0</v>
      </c>
      <c r="AA318">
        <v>0</v>
      </c>
      <c r="AB318">
        <v>1</v>
      </c>
      <c r="AC318" t="s">
        <v>575</v>
      </c>
      <c r="AD318" t="s">
        <v>460</v>
      </c>
      <c r="AE318">
        <v>1.52</v>
      </c>
    </row>
    <row r="319" spans="1:31">
      <c r="A319" t="s">
        <v>820</v>
      </c>
      <c r="B319">
        <v>2012</v>
      </c>
      <c r="C319" t="s">
        <v>460</v>
      </c>
      <c r="D319" t="s">
        <v>33</v>
      </c>
      <c r="E319" t="s">
        <v>33</v>
      </c>
      <c r="F319" t="s">
        <v>219</v>
      </c>
      <c r="G319" t="s">
        <v>33</v>
      </c>
      <c r="H319" t="s">
        <v>46</v>
      </c>
      <c r="I319" t="s">
        <v>33</v>
      </c>
      <c r="J319" t="s">
        <v>33</v>
      </c>
      <c r="K319">
        <v>44.023021</v>
      </c>
      <c r="L319">
        <v>4.0454850000000002</v>
      </c>
      <c r="M319">
        <v>35.963999999999999</v>
      </c>
      <c r="N319">
        <v>52.320999999999998</v>
      </c>
      <c r="O319" t="s">
        <v>35</v>
      </c>
      <c r="P319" t="s">
        <v>821</v>
      </c>
      <c r="Q319">
        <v>8.298</v>
      </c>
      <c r="R319">
        <v>8.0589999999999993</v>
      </c>
      <c r="S319">
        <v>34708</v>
      </c>
      <c r="T319">
        <v>3675</v>
      </c>
      <c r="U319">
        <v>28355</v>
      </c>
      <c r="V319">
        <v>41251</v>
      </c>
      <c r="W319">
        <v>309</v>
      </c>
      <c r="X319">
        <v>153</v>
      </c>
      <c r="Y319">
        <v>0</v>
      </c>
      <c r="Z319">
        <v>0</v>
      </c>
      <c r="AA319">
        <v>0</v>
      </c>
      <c r="AB319">
        <v>1</v>
      </c>
      <c r="AC319" t="s">
        <v>468</v>
      </c>
      <c r="AD319" t="s">
        <v>460</v>
      </c>
      <c r="AE319">
        <v>2.0499999999999998</v>
      </c>
    </row>
    <row r="320" spans="1:31">
      <c r="A320" t="s">
        <v>822</v>
      </c>
      <c r="B320">
        <v>2012</v>
      </c>
      <c r="C320" t="s">
        <v>460</v>
      </c>
      <c r="D320" t="s">
        <v>33</v>
      </c>
      <c r="E320" t="s">
        <v>33</v>
      </c>
      <c r="F320" t="s">
        <v>219</v>
      </c>
      <c r="G320" t="s">
        <v>33</v>
      </c>
      <c r="H320" t="s">
        <v>46</v>
      </c>
      <c r="I320" t="s">
        <v>40</v>
      </c>
      <c r="J320" t="s">
        <v>33</v>
      </c>
      <c r="K320">
        <v>49.472312000000002</v>
      </c>
      <c r="L320">
        <v>5.7400279999999997</v>
      </c>
      <c r="M320">
        <v>37.817999999999998</v>
      </c>
      <c r="N320">
        <v>61.168999999999997</v>
      </c>
      <c r="O320" t="s">
        <v>35</v>
      </c>
      <c r="P320" t="s">
        <v>823</v>
      </c>
      <c r="Q320">
        <v>11.696</v>
      </c>
      <c r="R320">
        <v>11.654</v>
      </c>
      <c r="S320">
        <v>20215</v>
      </c>
      <c r="T320">
        <v>2861</v>
      </c>
      <c r="U320">
        <v>15453</v>
      </c>
      <c r="V320">
        <v>24994</v>
      </c>
      <c r="W320">
        <v>188</v>
      </c>
      <c r="X320">
        <v>100</v>
      </c>
      <c r="Y320">
        <v>0</v>
      </c>
      <c r="Z320">
        <v>0</v>
      </c>
      <c r="AA320">
        <v>0</v>
      </c>
      <c r="AB320">
        <v>1</v>
      </c>
      <c r="AC320" t="s">
        <v>824</v>
      </c>
      <c r="AD320" t="s">
        <v>460</v>
      </c>
      <c r="AE320">
        <v>2.46</v>
      </c>
    </row>
    <row r="321" spans="1:31">
      <c r="A321" t="s">
        <v>825</v>
      </c>
      <c r="B321">
        <v>2012</v>
      </c>
      <c r="C321" t="s">
        <v>460</v>
      </c>
      <c r="D321" t="s">
        <v>33</v>
      </c>
      <c r="E321" t="s">
        <v>33</v>
      </c>
      <c r="F321" t="s">
        <v>219</v>
      </c>
      <c r="G321" t="s">
        <v>33</v>
      </c>
      <c r="H321" t="s">
        <v>46</v>
      </c>
      <c r="I321" t="s">
        <v>43</v>
      </c>
      <c r="J321" t="s">
        <v>33</v>
      </c>
      <c r="K321">
        <v>38.160618999999997</v>
      </c>
      <c r="L321">
        <v>5.824179</v>
      </c>
      <c r="M321">
        <v>26.812999999999999</v>
      </c>
      <c r="N321">
        <v>50.540999999999997</v>
      </c>
      <c r="O321" t="s">
        <v>35</v>
      </c>
      <c r="P321" t="s">
        <v>826</v>
      </c>
      <c r="Q321">
        <v>12.381</v>
      </c>
      <c r="R321">
        <v>11.347</v>
      </c>
      <c r="S321">
        <v>14494</v>
      </c>
      <c r="T321">
        <v>2535</v>
      </c>
      <c r="U321">
        <v>10184</v>
      </c>
      <c r="V321">
        <v>19196</v>
      </c>
      <c r="W321">
        <v>121</v>
      </c>
      <c r="X321">
        <v>53</v>
      </c>
      <c r="Y321">
        <v>0</v>
      </c>
      <c r="Z321">
        <v>0</v>
      </c>
      <c r="AA321">
        <v>0</v>
      </c>
      <c r="AB321">
        <v>1</v>
      </c>
      <c r="AC321" t="s">
        <v>589</v>
      </c>
      <c r="AD321" t="s">
        <v>460</v>
      </c>
      <c r="AE321">
        <v>1.72</v>
      </c>
    </row>
    <row r="322" spans="1:31">
      <c r="A322" t="s">
        <v>827</v>
      </c>
      <c r="B322">
        <v>2012</v>
      </c>
      <c r="C322" t="s">
        <v>460</v>
      </c>
      <c r="D322" t="s">
        <v>33</v>
      </c>
      <c r="E322" t="s">
        <v>33</v>
      </c>
      <c r="F322" t="s">
        <v>219</v>
      </c>
      <c r="G322" t="s">
        <v>33</v>
      </c>
      <c r="H322" t="s">
        <v>54</v>
      </c>
      <c r="I322" t="s">
        <v>33</v>
      </c>
      <c r="J322" t="s">
        <v>33</v>
      </c>
      <c r="K322">
        <v>49.502827000000003</v>
      </c>
      <c r="L322">
        <v>3.2297180000000001</v>
      </c>
      <c r="M322">
        <v>43.011000000000003</v>
      </c>
      <c r="N322">
        <v>56.006999999999998</v>
      </c>
      <c r="O322" t="s">
        <v>35</v>
      </c>
      <c r="P322" t="s">
        <v>828</v>
      </c>
      <c r="Q322">
        <v>6.5039999999999996</v>
      </c>
      <c r="R322">
        <v>6.492</v>
      </c>
      <c r="S322">
        <v>63514</v>
      </c>
      <c r="T322">
        <v>5666</v>
      </c>
      <c r="U322">
        <v>55185</v>
      </c>
      <c r="V322">
        <v>71860</v>
      </c>
      <c r="W322">
        <v>540</v>
      </c>
      <c r="X322">
        <v>271</v>
      </c>
      <c r="Y322">
        <v>0</v>
      </c>
      <c r="Z322">
        <v>0</v>
      </c>
      <c r="AA322">
        <v>0</v>
      </c>
      <c r="AB322">
        <v>1</v>
      </c>
      <c r="AC322" t="s">
        <v>829</v>
      </c>
      <c r="AD322" t="s">
        <v>460</v>
      </c>
      <c r="AE322">
        <v>2.25</v>
      </c>
    </row>
    <row r="323" spans="1:31">
      <c r="A323" t="s">
        <v>830</v>
      </c>
      <c r="B323">
        <v>2012</v>
      </c>
      <c r="C323" t="s">
        <v>460</v>
      </c>
      <c r="D323" t="s">
        <v>33</v>
      </c>
      <c r="E323" t="s">
        <v>33</v>
      </c>
      <c r="F323" t="s">
        <v>219</v>
      </c>
      <c r="G323" t="s">
        <v>33</v>
      </c>
      <c r="H323" t="s">
        <v>54</v>
      </c>
      <c r="I323" t="s">
        <v>40</v>
      </c>
      <c r="J323" t="s">
        <v>33</v>
      </c>
      <c r="K323">
        <v>52.696444</v>
      </c>
      <c r="L323">
        <v>4.2474420000000004</v>
      </c>
      <c r="M323">
        <v>44.043999999999997</v>
      </c>
      <c r="N323">
        <v>61.231000000000002</v>
      </c>
      <c r="O323" t="s">
        <v>35</v>
      </c>
      <c r="P323" t="s">
        <v>831</v>
      </c>
      <c r="Q323">
        <v>8.5350000000000001</v>
      </c>
      <c r="R323">
        <v>8.6519999999999992</v>
      </c>
      <c r="S323">
        <v>31817</v>
      </c>
      <c r="T323">
        <v>3680</v>
      </c>
      <c r="U323">
        <v>26593</v>
      </c>
      <c r="V323">
        <v>36969</v>
      </c>
      <c r="W323">
        <v>330</v>
      </c>
      <c r="X323">
        <v>175</v>
      </c>
      <c r="Y323">
        <v>0</v>
      </c>
      <c r="Z323">
        <v>0</v>
      </c>
      <c r="AA323">
        <v>0</v>
      </c>
      <c r="AB323">
        <v>1</v>
      </c>
      <c r="AC323" t="s">
        <v>832</v>
      </c>
      <c r="AD323" t="s">
        <v>460</v>
      </c>
      <c r="AE323">
        <v>2.38</v>
      </c>
    </row>
    <row r="324" spans="1:31">
      <c r="A324" t="s">
        <v>833</v>
      </c>
      <c r="B324">
        <v>2012</v>
      </c>
      <c r="C324" t="s">
        <v>460</v>
      </c>
      <c r="D324" t="s">
        <v>33</v>
      </c>
      <c r="E324" t="s">
        <v>33</v>
      </c>
      <c r="F324" t="s">
        <v>219</v>
      </c>
      <c r="G324" t="s">
        <v>33</v>
      </c>
      <c r="H324" t="s">
        <v>54</v>
      </c>
      <c r="I324" t="s">
        <v>43</v>
      </c>
      <c r="J324" t="s">
        <v>33</v>
      </c>
      <c r="K324">
        <v>46.664181999999997</v>
      </c>
      <c r="L324">
        <v>4.4746560000000004</v>
      </c>
      <c r="M324">
        <v>37.689</v>
      </c>
      <c r="N324">
        <v>55.801000000000002</v>
      </c>
      <c r="O324" t="s">
        <v>35</v>
      </c>
      <c r="P324" t="s">
        <v>834</v>
      </c>
      <c r="Q324">
        <v>9.1370000000000005</v>
      </c>
      <c r="R324">
        <v>8.9749999999999996</v>
      </c>
      <c r="S324">
        <v>31698</v>
      </c>
      <c r="T324">
        <v>4061</v>
      </c>
      <c r="U324">
        <v>25601</v>
      </c>
      <c r="V324">
        <v>37904</v>
      </c>
      <c r="W324">
        <v>210</v>
      </c>
      <c r="X324">
        <v>96</v>
      </c>
      <c r="Y324">
        <v>0</v>
      </c>
      <c r="Z324">
        <v>0</v>
      </c>
      <c r="AA324">
        <v>0</v>
      </c>
      <c r="AB324">
        <v>1</v>
      </c>
      <c r="AC324" t="s">
        <v>835</v>
      </c>
      <c r="AD324" t="s">
        <v>460</v>
      </c>
      <c r="AE324">
        <v>1.68</v>
      </c>
    </row>
    <row r="325" spans="1:31">
      <c r="A325" t="s">
        <v>836</v>
      </c>
      <c r="B325">
        <v>2012</v>
      </c>
      <c r="C325" t="s">
        <v>460</v>
      </c>
      <c r="D325" t="s">
        <v>33</v>
      </c>
      <c r="E325" t="s">
        <v>33</v>
      </c>
      <c r="F325" t="s">
        <v>219</v>
      </c>
      <c r="G325" t="s">
        <v>33</v>
      </c>
      <c r="H325" t="s">
        <v>62</v>
      </c>
      <c r="I325" t="s">
        <v>33</v>
      </c>
      <c r="J325" t="s">
        <v>33</v>
      </c>
      <c r="K325">
        <v>47.601278000000001</v>
      </c>
      <c r="L325">
        <v>2.6041050000000001</v>
      </c>
      <c r="M325">
        <v>42.402999999999999</v>
      </c>
      <c r="N325">
        <v>52.838000000000001</v>
      </c>
      <c r="O325" t="s">
        <v>35</v>
      </c>
      <c r="P325" t="s">
        <v>837</v>
      </c>
      <c r="Q325">
        <v>5.2370000000000001</v>
      </c>
      <c r="R325">
        <v>5.1980000000000004</v>
      </c>
      <c r="S325">
        <v>53773</v>
      </c>
      <c r="T325">
        <v>3840</v>
      </c>
      <c r="U325">
        <v>47902</v>
      </c>
      <c r="V325">
        <v>59689</v>
      </c>
      <c r="W325">
        <v>550</v>
      </c>
      <c r="X325">
        <v>273</v>
      </c>
      <c r="Y325">
        <v>0</v>
      </c>
      <c r="Z325">
        <v>0</v>
      </c>
      <c r="AA325">
        <v>0</v>
      </c>
      <c r="AB325">
        <v>1</v>
      </c>
      <c r="AC325" t="s">
        <v>838</v>
      </c>
      <c r="AD325" t="s">
        <v>460</v>
      </c>
      <c r="AE325">
        <v>1.49</v>
      </c>
    </row>
    <row r="326" spans="1:31">
      <c r="A326" t="s">
        <v>839</v>
      </c>
      <c r="B326">
        <v>2012</v>
      </c>
      <c r="C326" t="s">
        <v>460</v>
      </c>
      <c r="D326" t="s">
        <v>33</v>
      </c>
      <c r="E326" t="s">
        <v>33</v>
      </c>
      <c r="F326" t="s">
        <v>219</v>
      </c>
      <c r="G326" t="s">
        <v>33</v>
      </c>
      <c r="H326" t="s">
        <v>62</v>
      </c>
      <c r="I326" t="s">
        <v>40</v>
      </c>
      <c r="J326" t="s">
        <v>33</v>
      </c>
      <c r="K326">
        <v>43.992801</v>
      </c>
      <c r="L326">
        <v>3.3627039999999999</v>
      </c>
      <c r="M326">
        <v>37.305</v>
      </c>
      <c r="N326">
        <v>50.845999999999997</v>
      </c>
      <c r="O326" t="s">
        <v>35</v>
      </c>
      <c r="P326" t="s">
        <v>840</v>
      </c>
      <c r="Q326">
        <v>6.8529999999999998</v>
      </c>
      <c r="R326">
        <v>6.6879999999999997</v>
      </c>
      <c r="S326">
        <v>23476</v>
      </c>
      <c r="T326">
        <v>2265</v>
      </c>
      <c r="U326">
        <v>19907</v>
      </c>
      <c r="V326">
        <v>27133</v>
      </c>
      <c r="W326">
        <v>329</v>
      </c>
      <c r="X326">
        <v>161</v>
      </c>
      <c r="Y326">
        <v>0</v>
      </c>
      <c r="Z326">
        <v>0</v>
      </c>
      <c r="AA326">
        <v>0</v>
      </c>
      <c r="AB326">
        <v>1</v>
      </c>
      <c r="AC326" t="s">
        <v>841</v>
      </c>
      <c r="AD326" t="s">
        <v>460</v>
      </c>
      <c r="AE326">
        <v>1.51</v>
      </c>
    </row>
    <row r="327" spans="1:31">
      <c r="A327" t="s">
        <v>842</v>
      </c>
      <c r="B327">
        <v>2012</v>
      </c>
      <c r="C327" t="s">
        <v>460</v>
      </c>
      <c r="D327" t="s">
        <v>33</v>
      </c>
      <c r="E327" t="s">
        <v>33</v>
      </c>
      <c r="F327" t="s">
        <v>219</v>
      </c>
      <c r="G327" t="s">
        <v>33</v>
      </c>
      <c r="H327" t="s">
        <v>62</v>
      </c>
      <c r="I327" t="s">
        <v>43</v>
      </c>
      <c r="J327" t="s">
        <v>33</v>
      </c>
      <c r="K327">
        <v>50.832023999999997</v>
      </c>
      <c r="L327">
        <v>4.0660959999999999</v>
      </c>
      <c r="M327">
        <v>42.603999999999999</v>
      </c>
      <c r="N327">
        <v>59.027000000000001</v>
      </c>
      <c r="O327" t="s">
        <v>35</v>
      </c>
      <c r="P327" t="s">
        <v>843</v>
      </c>
      <c r="Q327">
        <v>8.1950000000000003</v>
      </c>
      <c r="R327">
        <v>8.2279999999999998</v>
      </c>
      <c r="S327">
        <v>30297</v>
      </c>
      <c r="T327">
        <v>3647</v>
      </c>
      <c r="U327">
        <v>25393</v>
      </c>
      <c r="V327">
        <v>35182</v>
      </c>
      <c r="W327">
        <v>221</v>
      </c>
      <c r="X327">
        <v>112</v>
      </c>
      <c r="Y327">
        <v>0</v>
      </c>
      <c r="Z327">
        <v>0</v>
      </c>
      <c r="AA327">
        <v>0</v>
      </c>
      <c r="AB327">
        <v>1</v>
      </c>
      <c r="AC327" t="s">
        <v>508</v>
      </c>
      <c r="AD327" t="s">
        <v>460</v>
      </c>
      <c r="AE327">
        <v>1.46</v>
      </c>
    </row>
    <row r="328" spans="1:31">
      <c r="A328" t="s">
        <v>844</v>
      </c>
      <c r="B328">
        <v>2012</v>
      </c>
      <c r="C328" t="s">
        <v>460</v>
      </c>
      <c r="D328" t="s">
        <v>33</v>
      </c>
      <c r="E328" t="s">
        <v>33</v>
      </c>
      <c r="F328" t="s">
        <v>219</v>
      </c>
      <c r="G328" t="s">
        <v>33</v>
      </c>
      <c r="H328" t="s">
        <v>68</v>
      </c>
      <c r="I328" t="s">
        <v>33</v>
      </c>
      <c r="J328" t="s">
        <v>33</v>
      </c>
      <c r="K328">
        <v>41.359482</v>
      </c>
      <c r="L328">
        <v>2.8145259999999999</v>
      </c>
      <c r="M328">
        <v>35.792000000000002</v>
      </c>
      <c r="N328">
        <v>47.094999999999999</v>
      </c>
      <c r="O328" t="s">
        <v>35</v>
      </c>
      <c r="P328" t="s">
        <v>845</v>
      </c>
      <c r="Q328">
        <v>5.7359999999999998</v>
      </c>
      <c r="R328">
        <v>5.5670000000000002</v>
      </c>
      <c r="S328">
        <v>48597</v>
      </c>
      <c r="T328">
        <v>3958</v>
      </c>
      <c r="U328">
        <v>42055</v>
      </c>
      <c r="V328">
        <v>55336</v>
      </c>
      <c r="W328">
        <v>542</v>
      </c>
      <c r="X328">
        <v>245</v>
      </c>
      <c r="Y328">
        <v>0</v>
      </c>
      <c r="Z328">
        <v>0</v>
      </c>
      <c r="AA328">
        <v>0</v>
      </c>
      <c r="AB328">
        <v>1</v>
      </c>
      <c r="AC328" t="s">
        <v>846</v>
      </c>
      <c r="AD328" t="s">
        <v>460</v>
      </c>
      <c r="AE328">
        <v>1.77</v>
      </c>
    </row>
    <row r="329" spans="1:31">
      <c r="A329" t="s">
        <v>847</v>
      </c>
      <c r="B329">
        <v>2012</v>
      </c>
      <c r="C329" t="s">
        <v>460</v>
      </c>
      <c r="D329" t="s">
        <v>33</v>
      </c>
      <c r="E329" t="s">
        <v>33</v>
      </c>
      <c r="F329" t="s">
        <v>219</v>
      </c>
      <c r="G329" t="s">
        <v>33</v>
      </c>
      <c r="H329" t="s">
        <v>68</v>
      </c>
      <c r="I329" t="s">
        <v>40</v>
      </c>
      <c r="J329" t="s">
        <v>33</v>
      </c>
      <c r="K329">
        <v>36.354027000000002</v>
      </c>
      <c r="L329">
        <v>3.1700590000000002</v>
      </c>
      <c r="M329">
        <v>30.145</v>
      </c>
      <c r="N329">
        <v>42.917999999999999</v>
      </c>
      <c r="O329" t="s">
        <v>35</v>
      </c>
      <c r="P329" t="s">
        <v>848</v>
      </c>
      <c r="Q329">
        <v>6.5640000000000001</v>
      </c>
      <c r="R329">
        <v>6.2089999999999996</v>
      </c>
      <c r="S329">
        <v>23654</v>
      </c>
      <c r="T329">
        <v>2543</v>
      </c>
      <c r="U329">
        <v>19614</v>
      </c>
      <c r="V329">
        <v>27925</v>
      </c>
      <c r="W329">
        <v>323</v>
      </c>
      <c r="X329">
        <v>135</v>
      </c>
      <c r="Y329">
        <v>0</v>
      </c>
      <c r="Z329">
        <v>0</v>
      </c>
      <c r="AA329">
        <v>0</v>
      </c>
      <c r="AB329">
        <v>1</v>
      </c>
      <c r="AC329" t="s">
        <v>473</v>
      </c>
      <c r="AD329" t="s">
        <v>460</v>
      </c>
      <c r="AE329">
        <v>1.4</v>
      </c>
    </row>
    <row r="330" spans="1:31">
      <c r="A330" t="s">
        <v>849</v>
      </c>
      <c r="B330">
        <v>2012</v>
      </c>
      <c r="C330" t="s">
        <v>460</v>
      </c>
      <c r="D330" t="s">
        <v>33</v>
      </c>
      <c r="E330" t="s">
        <v>33</v>
      </c>
      <c r="F330" t="s">
        <v>219</v>
      </c>
      <c r="G330" t="s">
        <v>33</v>
      </c>
      <c r="H330" t="s">
        <v>68</v>
      </c>
      <c r="I330" t="s">
        <v>43</v>
      </c>
      <c r="J330" t="s">
        <v>33</v>
      </c>
      <c r="K330">
        <v>47.571060000000003</v>
      </c>
      <c r="L330">
        <v>4.0433459999999997</v>
      </c>
      <c r="M330">
        <v>39.454000000000001</v>
      </c>
      <c r="N330">
        <v>55.783999999999999</v>
      </c>
      <c r="O330" t="s">
        <v>35</v>
      </c>
      <c r="P330" t="s">
        <v>850</v>
      </c>
      <c r="Q330">
        <v>8.2129999999999992</v>
      </c>
      <c r="R330">
        <v>8.1170000000000009</v>
      </c>
      <c r="S330">
        <v>24943</v>
      </c>
      <c r="T330">
        <v>2714</v>
      </c>
      <c r="U330">
        <v>20687</v>
      </c>
      <c r="V330">
        <v>29249</v>
      </c>
      <c r="W330">
        <v>219</v>
      </c>
      <c r="X330">
        <v>110</v>
      </c>
      <c r="Y330">
        <v>0</v>
      </c>
      <c r="Z330">
        <v>0</v>
      </c>
      <c r="AA330">
        <v>0</v>
      </c>
      <c r="AB330">
        <v>1</v>
      </c>
      <c r="AC330" t="s">
        <v>851</v>
      </c>
      <c r="AD330" t="s">
        <v>460</v>
      </c>
      <c r="AE330">
        <v>1.43</v>
      </c>
    </row>
    <row r="331" spans="1:31">
      <c r="A331" t="s">
        <v>852</v>
      </c>
      <c r="B331">
        <v>2012</v>
      </c>
      <c r="C331" t="s">
        <v>460</v>
      </c>
      <c r="D331" t="s">
        <v>33</v>
      </c>
      <c r="E331" t="s">
        <v>33</v>
      </c>
      <c r="F331" t="s">
        <v>219</v>
      </c>
      <c r="G331" t="s">
        <v>33</v>
      </c>
      <c r="H331" t="s">
        <v>74</v>
      </c>
      <c r="I331" t="s">
        <v>33</v>
      </c>
      <c r="J331" t="s">
        <v>33</v>
      </c>
      <c r="K331">
        <v>37.32253</v>
      </c>
      <c r="L331">
        <v>3.3524959999999999</v>
      </c>
      <c r="M331">
        <v>30.745000000000001</v>
      </c>
      <c r="N331">
        <v>44.265999999999998</v>
      </c>
      <c r="O331" t="s">
        <v>35</v>
      </c>
      <c r="P331" t="s">
        <v>853</v>
      </c>
      <c r="Q331">
        <v>6.9429999999999996</v>
      </c>
      <c r="R331">
        <v>6.5780000000000003</v>
      </c>
      <c r="S331">
        <v>26456</v>
      </c>
      <c r="T331">
        <v>2742</v>
      </c>
      <c r="U331">
        <v>21793</v>
      </c>
      <c r="V331">
        <v>31377</v>
      </c>
      <c r="W331">
        <v>333</v>
      </c>
      <c r="X331">
        <v>135</v>
      </c>
      <c r="Y331">
        <v>0</v>
      </c>
      <c r="Z331">
        <v>0</v>
      </c>
      <c r="AA331">
        <v>0</v>
      </c>
      <c r="AB331">
        <v>1</v>
      </c>
      <c r="AC331" t="s">
        <v>854</v>
      </c>
      <c r="AD331" t="s">
        <v>460</v>
      </c>
      <c r="AE331">
        <v>1.6</v>
      </c>
    </row>
    <row r="332" spans="1:31">
      <c r="A332" t="s">
        <v>855</v>
      </c>
      <c r="B332">
        <v>2012</v>
      </c>
      <c r="C332" t="s">
        <v>460</v>
      </c>
      <c r="D332" t="s">
        <v>33</v>
      </c>
      <c r="E332" t="s">
        <v>33</v>
      </c>
      <c r="F332" t="s">
        <v>219</v>
      </c>
      <c r="G332" t="s">
        <v>33</v>
      </c>
      <c r="H332" t="s">
        <v>74</v>
      </c>
      <c r="I332" t="s">
        <v>40</v>
      </c>
      <c r="J332" t="s">
        <v>33</v>
      </c>
      <c r="K332">
        <v>34.296959999999999</v>
      </c>
      <c r="L332">
        <v>5.0923939999999996</v>
      </c>
      <c r="M332">
        <v>24.466000000000001</v>
      </c>
      <c r="N332">
        <v>45.225999999999999</v>
      </c>
      <c r="O332" t="s">
        <v>35</v>
      </c>
      <c r="P332" t="s">
        <v>636</v>
      </c>
      <c r="Q332">
        <v>10.93</v>
      </c>
      <c r="R332">
        <v>9.8309999999999995</v>
      </c>
      <c r="S332">
        <v>12660</v>
      </c>
      <c r="T332">
        <v>2140</v>
      </c>
      <c r="U332">
        <v>9031</v>
      </c>
      <c r="V332">
        <v>16694</v>
      </c>
      <c r="W332">
        <v>195</v>
      </c>
      <c r="X332">
        <v>78</v>
      </c>
      <c r="Y332">
        <v>0</v>
      </c>
      <c r="Z332">
        <v>0</v>
      </c>
      <c r="AA332">
        <v>0</v>
      </c>
      <c r="AB332">
        <v>1</v>
      </c>
      <c r="AC332" t="s">
        <v>539</v>
      </c>
      <c r="AD332" t="s">
        <v>460</v>
      </c>
      <c r="AE332">
        <v>2.23</v>
      </c>
    </row>
    <row r="333" spans="1:31">
      <c r="A333" t="s">
        <v>856</v>
      </c>
      <c r="B333">
        <v>2012</v>
      </c>
      <c r="C333" t="s">
        <v>460</v>
      </c>
      <c r="D333" t="s">
        <v>33</v>
      </c>
      <c r="E333" t="s">
        <v>33</v>
      </c>
      <c r="F333" t="s">
        <v>219</v>
      </c>
      <c r="G333" t="s">
        <v>33</v>
      </c>
      <c r="H333" t="s">
        <v>74</v>
      </c>
      <c r="I333" t="s">
        <v>43</v>
      </c>
      <c r="J333" t="s">
        <v>33</v>
      </c>
      <c r="K333">
        <v>40.610120999999999</v>
      </c>
      <c r="L333">
        <v>5.494999</v>
      </c>
      <c r="M333">
        <v>29.792999999999999</v>
      </c>
      <c r="N333">
        <v>52.14</v>
      </c>
      <c r="O333" t="s">
        <v>35</v>
      </c>
      <c r="P333" t="s">
        <v>857</v>
      </c>
      <c r="Q333">
        <v>11.53</v>
      </c>
      <c r="R333">
        <v>10.817</v>
      </c>
      <c r="S333">
        <v>13796</v>
      </c>
      <c r="T333">
        <v>2132</v>
      </c>
      <c r="U333">
        <v>10121</v>
      </c>
      <c r="V333">
        <v>17712</v>
      </c>
      <c r="W333">
        <v>138</v>
      </c>
      <c r="X333">
        <v>57</v>
      </c>
      <c r="Y333">
        <v>0</v>
      </c>
      <c r="Z333">
        <v>0</v>
      </c>
      <c r="AA333">
        <v>0</v>
      </c>
      <c r="AB333">
        <v>1</v>
      </c>
      <c r="AC333" t="s">
        <v>462</v>
      </c>
      <c r="AD333" t="s">
        <v>460</v>
      </c>
      <c r="AE333">
        <v>1.72</v>
      </c>
    </row>
    <row r="334" spans="1:31">
      <c r="A334" t="s">
        <v>858</v>
      </c>
      <c r="B334">
        <v>2012</v>
      </c>
      <c r="C334" t="s">
        <v>460</v>
      </c>
      <c r="D334" t="s">
        <v>33</v>
      </c>
      <c r="E334" t="s">
        <v>33</v>
      </c>
      <c r="F334" t="s">
        <v>219</v>
      </c>
      <c r="G334" t="s">
        <v>33</v>
      </c>
      <c r="H334" t="s">
        <v>81</v>
      </c>
      <c r="I334" t="s">
        <v>33</v>
      </c>
      <c r="J334" t="s">
        <v>33</v>
      </c>
      <c r="K334">
        <v>29.718468000000001</v>
      </c>
      <c r="L334">
        <v>4.6862240000000002</v>
      </c>
      <c r="M334">
        <v>20.806999999999999</v>
      </c>
      <c r="N334">
        <v>39.924999999999997</v>
      </c>
      <c r="O334" t="s">
        <v>35</v>
      </c>
      <c r="P334" t="s">
        <v>859</v>
      </c>
      <c r="Q334">
        <v>10.207000000000001</v>
      </c>
      <c r="R334">
        <v>8.9109999999999996</v>
      </c>
      <c r="S334">
        <v>7552</v>
      </c>
      <c r="T334">
        <v>1263</v>
      </c>
      <c r="U334">
        <v>5288</v>
      </c>
      <c r="V334">
        <v>10146</v>
      </c>
      <c r="W334">
        <v>155</v>
      </c>
      <c r="X334">
        <v>56</v>
      </c>
      <c r="Y334">
        <v>0</v>
      </c>
      <c r="Z334">
        <v>0</v>
      </c>
      <c r="AA334">
        <v>0</v>
      </c>
      <c r="AB334">
        <v>1</v>
      </c>
      <c r="AC334" t="s">
        <v>641</v>
      </c>
      <c r="AD334" t="s">
        <v>460</v>
      </c>
      <c r="AE334">
        <v>1.62</v>
      </c>
    </row>
    <row r="335" spans="1:31">
      <c r="A335" t="s">
        <v>860</v>
      </c>
      <c r="B335">
        <v>2012</v>
      </c>
      <c r="C335" t="s">
        <v>460</v>
      </c>
      <c r="D335" t="s">
        <v>33</v>
      </c>
      <c r="E335" t="s">
        <v>33</v>
      </c>
      <c r="F335" t="s">
        <v>219</v>
      </c>
      <c r="G335" t="s">
        <v>33</v>
      </c>
      <c r="H335" t="s">
        <v>81</v>
      </c>
      <c r="I335" t="s">
        <v>40</v>
      </c>
      <c r="J335" t="s">
        <v>33</v>
      </c>
      <c r="K335">
        <v>27.802582000000001</v>
      </c>
      <c r="L335">
        <v>5.2527499999999998</v>
      </c>
      <c r="M335">
        <v>17.983000000000001</v>
      </c>
      <c r="N335">
        <v>39.478000000000002</v>
      </c>
      <c r="O335" t="s">
        <v>35</v>
      </c>
      <c r="P335" t="s">
        <v>861</v>
      </c>
      <c r="Q335">
        <v>11.676</v>
      </c>
      <c r="R335">
        <v>9.8190000000000008</v>
      </c>
      <c r="S335">
        <v>3643</v>
      </c>
      <c r="T335">
        <v>747</v>
      </c>
      <c r="U335">
        <v>2356</v>
      </c>
      <c r="V335">
        <v>5173</v>
      </c>
      <c r="W335">
        <v>92</v>
      </c>
      <c r="X335">
        <v>31</v>
      </c>
      <c r="Y335">
        <v>0</v>
      </c>
      <c r="Z335">
        <v>0</v>
      </c>
      <c r="AA335">
        <v>0</v>
      </c>
      <c r="AB335">
        <v>1</v>
      </c>
      <c r="AC335" t="s">
        <v>477</v>
      </c>
      <c r="AD335" t="s">
        <v>460</v>
      </c>
      <c r="AE335">
        <v>1.25</v>
      </c>
    </row>
    <row r="336" spans="1:31">
      <c r="A336" t="s">
        <v>862</v>
      </c>
      <c r="B336">
        <v>2012</v>
      </c>
      <c r="C336" t="s">
        <v>460</v>
      </c>
      <c r="D336" t="s">
        <v>33</v>
      </c>
      <c r="E336" t="s">
        <v>33</v>
      </c>
      <c r="F336" t="s">
        <v>219</v>
      </c>
      <c r="G336" t="s">
        <v>33</v>
      </c>
      <c r="H336" t="s">
        <v>81</v>
      </c>
      <c r="I336" t="s">
        <v>43</v>
      </c>
      <c r="J336" t="s">
        <v>33</v>
      </c>
      <c r="K336">
        <v>31.757988000000001</v>
      </c>
      <c r="L336">
        <v>8.8109959999999994</v>
      </c>
      <c r="M336">
        <v>15.678000000000001</v>
      </c>
      <c r="N336">
        <v>51.816000000000003</v>
      </c>
      <c r="O336" t="s">
        <v>35</v>
      </c>
      <c r="P336" t="s">
        <v>863</v>
      </c>
      <c r="Q336">
        <v>20.058</v>
      </c>
      <c r="R336">
        <v>16.079999999999998</v>
      </c>
      <c r="S336">
        <v>3909</v>
      </c>
      <c r="T336">
        <v>1095</v>
      </c>
      <c r="U336">
        <v>1930</v>
      </c>
      <c r="V336">
        <v>6378</v>
      </c>
      <c r="W336">
        <v>63</v>
      </c>
      <c r="X336">
        <v>25</v>
      </c>
      <c r="Y336">
        <v>0</v>
      </c>
      <c r="Z336">
        <v>0</v>
      </c>
      <c r="AA336">
        <v>0</v>
      </c>
      <c r="AB336">
        <v>1</v>
      </c>
      <c r="AC336" t="s">
        <v>496</v>
      </c>
      <c r="AD336" t="s">
        <v>460</v>
      </c>
      <c r="AE336">
        <v>2.2200000000000002</v>
      </c>
    </row>
    <row r="337" spans="1:31">
      <c r="A337" t="s">
        <v>864</v>
      </c>
      <c r="B337">
        <v>2012</v>
      </c>
      <c r="C337" t="s">
        <v>460</v>
      </c>
      <c r="D337" t="s">
        <v>33</v>
      </c>
      <c r="E337" t="s">
        <v>33</v>
      </c>
      <c r="F337" t="s">
        <v>219</v>
      </c>
      <c r="G337" t="s">
        <v>33</v>
      </c>
      <c r="H337" t="s">
        <v>89</v>
      </c>
      <c r="I337" t="s">
        <v>33</v>
      </c>
      <c r="J337" t="s">
        <v>33</v>
      </c>
      <c r="K337">
        <v>24.851369999999999</v>
      </c>
      <c r="L337">
        <v>6.0949299999999997</v>
      </c>
      <c r="M337">
        <v>13.818</v>
      </c>
      <c r="N337">
        <v>38.947000000000003</v>
      </c>
      <c r="O337" t="s">
        <v>35</v>
      </c>
      <c r="P337" t="s">
        <v>865</v>
      </c>
      <c r="Q337">
        <v>14.096</v>
      </c>
      <c r="R337">
        <v>11.032999999999999</v>
      </c>
      <c r="S337">
        <v>2840</v>
      </c>
      <c r="T337">
        <v>716</v>
      </c>
      <c r="U337">
        <v>1579</v>
      </c>
      <c r="V337">
        <v>4450</v>
      </c>
      <c r="W337">
        <v>75</v>
      </c>
      <c r="X337">
        <v>23</v>
      </c>
      <c r="Y337">
        <v>0</v>
      </c>
      <c r="Z337">
        <v>0</v>
      </c>
      <c r="AA337">
        <v>0</v>
      </c>
      <c r="AB337">
        <v>1</v>
      </c>
      <c r="AC337" t="s">
        <v>504</v>
      </c>
      <c r="AD337" t="s">
        <v>460</v>
      </c>
      <c r="AE337">
        <v>1.47</v>
      </c>
    </row>
    <row r="338" spans="1:31">
      <c r="A338" t="s">
        <v>866</v>
      </c>
      <c r="B338">
        <v>2012</v>
      </c>
      <c r="C338" t="s">
        <v>460</v>
      </c>
      <c r="D338" t="s">
        <v>33</v>
      </c>
      <c r="E338" t="s">
        <v>33</v>
      </c>
      <c r="F338" t="s">
        <v>219</v>
      </c>
      <c r="G338" t="s">
        <v>33</v>
      </c>
      <c r="H338" t="s">
        <v>89</v>
      </c>
      <c r="I338" t="s">
        <v>40</v>
      </c>
      <c r="J338" t="s">
        <v>33</v>
      </c>
      <c r="K338">
        <v>19.806636999999998</v>
      </c>
      <c r="L338">
        <v>6.7428400000000002</v>
      </c>
      <c r="M338">
        <v>8.41</v>
      </c>
      <c r="N338">
        <v>36.502000000000002</v>
      </c>
      <c r="O338" t="s">
        <v>35</v>
      </c>
      <c r="P338" t="s">
        <v>649</v>
      </c>
      <c r="Q338">
        <v>16.695</v>
      </c>
      <c r="R338">
        <v>11.397</v>
      </c>
      <c r="S338">
        <v>1222</v>
      </c>
      <c r="T338">
        <v>413</v>
      </c>
      <c r="U338">
        <v>519</v>
      </c>
      <c r="V338">
        <v>2251</v>
      </c>
      <c r="W338">
        <v>43</v>
      </c>
      <c r="X338">
        <v>11</v>
      </c>
      <c r="Y338">
        <v>0</v>
      </c>
      <c r="Z338">
        <v>0</v>
      </c>
      <c r="AA338">
        <v>0</v>
      </c>
      <c r="AB338">
        <v>1</v>
      </c>
      <c r="AC338" t="s">
        <v>505</v>
      </c>
      <c r="AD338" t="s">
        <v>460</v>
      </c>
      <c r="AE338">
        <v>1.2</v>
      </c>
    </row>
    <row r="339" spans="1:31">
      <c r="A339" t="s">
        <v>867</v>
      </c>
      <c r="B339">
        <v>2012</v>
      </c>
      <c r="C339" t="s">
        <v>460</v>
      </c>
      <c r="D339" t="s">
        <v>33</v>
      </c>
      <c r="E339" t="s">
        <v>33</v>
      </c>
      <c r="F339" t="s">
        <v>219</v>
      </c>
      <c r="G339" t="s">
        <v>33</v>
      </c>
      <c r="H339" t="s">
        <v>89</v>
      </c>
      <c r="I339" t="s">
        <v>43</v>
      </c>
      <c r="J339" t="s">
        <v>33</v>
      </c>
      <c r="K339">
        <v>30.768073999999999</v>
      </c>
      <c r="L339">
        <v>11.623415</v>
      </c>
      <c r="M339">
        <v>10.843999999999999</v>
      </c>
      <c r="N339">
        <v>57.939</v>
      </c>
      <c r="O339" t="s">
        <v>35</v>
      </c>
      <c r="P339" t="s">
        <v>868</v>
      </c>
      <c r="Q339">
        <v>27.170999999999999</v>
      </c>
      <c r="R339">
        <v>19.925000000000001</v>
      </c>
      <c r="S339">
        <v>1618</v>
      </c>
      <c r="T339">
        <v>619</v>
      </c>
      <c r="U339">
        <v>570</v>
      </c>
      <c r="V339">
        <v>3047</v>
      </c>
      <c r="W339">
        <v>32</v>
      </c>
      <c r="X339">
        <v>12</v>
      </c>
      <c r="Y339">
        <v>0</v>
      </c>
      <c r="Z339">
        <v>0</v>
      </c>
      <c r="AA339">
        <v>0</v>
      </c>
      <c r="AB339">
        <v>1</v>
      </c>
      <c r="AC339" t="s">
        <v>551</v>
      </c>
      <c r="AD339" t="s">
        <v>460</v>
      </c>
      <c r="AE339">
        <v>1.97</v>
      </c>
    </row>
    <row r="340" spans="1:31">
      <c r="A340" t="s">
        <v>869</v>
      </c>
      <c r="B340">
        <v>2012</v>
      </c>
      <c r="C340" t="s">
        <v>460</v>
      </c>
      <c r="D340" t="s">
        <v>33</v>
      </c>
      <c r="E340" t="s">
        <v>33</v>
      </c>
      <c r="F340" t="s">
        <v>219</v>
      </c>
      <c r="G340" t="s">
        <v>33</v>
      </c>
      <c r="H340" t="s">
        <v>33</v>
      </c>
      <c r="I340" t="s">
        <v>33</v>
      </c>
      <c r="J340" t="s">
        <v>33</v>
      </c>
      <c r="K340">
        <v>43.314628999999996</v>
      </c>
      <c r="L340">
        <v>1.589844</v>
      </c>
      <c r="M340">
        <v>40.171999999999997</v>
      </c>
      <c r="N340">
        <v>46.497999999999998</v>
      </c>
      <c r="O340" t="s">
        <v>35</v>
      </c>
      <c r="P340" t="s">
        <v>870</v>
      </c>
      <c r="Q340">
        <v>3.1829999999999998</v>
      </c>
      <c r="R340">
        <v>3.1429999999999998</v>
      </c>
      <c r="S340">
        <v>252013</v>
      </c>
      <c r="T340">
        <v>11988</v>
      </c>
      <c r="U340">
        <v>233729</v>
      </c>
      <c r="V340">
        <v>270534</v>
      </c>
      <c r="W340">
        <v>2613</v>
      </c>
      <c r="X340">
        <v>1202</v>
      </c>
      <c r="Y340">
        <v>0</v>
      </c>
      <c r="Z340">
        <v>0</v>
      </c>
      <c r="AA340">
        <v>0</v>
      </c>
      <c r="AB340">
        <v>1</v>
      </c>
      <c r="AC340" t="s">
        <v>871</v>
      </c>
      <c r="AD340" t="s">
        <v>460</v>
      </c>
      <c r="AE340">
        <v>2.69</v>
      </c>
    </row>
    <row r="341" spans="1:31">
      <c r="A341" t="s">
        <v>872</v>
      </c>
      <c r="B341">
        <v>2012</v>
      </c>
      <c r="C341" t="s">
        <v>460</v>
      </c>
      <c r="D341" t="s">
        <v>33</v>
      </c>
      <c r="E341" t="s">
        <v>33</v>
      </c>
      <c r="F341" t="s">
        <v>219</v>
      </c>
      <c r="G341" t="s">
        <v>33</v>
      </c>
      <c r="H341" t="s">
        <v>33</v>
      </c>
      <c r="I341" t="s">
        <v>40</v>
      </c>
      <c r="J341" t="s">
        <v>33</v>
      </c>
      <c r="K341">
        <v>42.105922</v>
      </c>
      <c r="L341">
        <v>1.961158</v>
      </c>
      <c r="M341">
        <v>38.228999999999999</v>
      </c>
      <c r="N341">
        <v>46.057000000000002</v>
      </c>
      <c r="O341" t="s">
        <v>35</v>
      </c>
      <c r="P341" t="s">
        <v>873</v>
      </c>
      <c r="Q341">
        <v>3.9510000000000001</v>
      </c>
      <c r="R341">
        <v>3.8769999999999998</v>
      </c>
      <c r="S341">
        <v>122417</v>
      </c>
      <c r="T341">
        <v>7378</v>
      </c>
      <c r="U341">
        <v>111146</v>
      </c>
      <c r="V341">
        <v>133904</v>
      </c>
      <c r="W341">
        <v>1554</v>
      </c>
      <c r="X341">
        <v>713</v>
      </c>
      <c r="Y341">
        <v>0</v>
      </c>
      <c r="Z341">
        <v>0</v>
      </c>
      <c r="AA341">
        <v>0</v>
      </c>
      <c r="AB341">
        <v>1</v>
      </c>
      <c r="AC341" t="s">
        <v>874</v>
      </c>
      <c r="AD341" t="s">
        <v>460</v>
      </c>
      <c r="AE341">
        <v>2.4500000000000002</v>
      </c>
    </row>
    <row r="342" spans="1:31">
      <c r="A342" t="s">
        <v>875</v>
      </c>
      <c r="B342">
        <v>2012</v>
      </c>
      <c r="C342" t="s">
        <v>460</v>
      </c>
      <c r="D342" t="s">
        <v>33</v>
      </c>
      <c r="E342" t="s">
        <v>33</v>
      </c>
      <c r="F342" t="s">
        <v>219</v>
      </c>
      <c r="G342" t="s">
        <v>33</v>
      </c>
      <c r="H342" t="s">
        <v>33</v>
      </c>
      <c r="I342" t="s">
        <v>43</v>
      </c>
      <c r="J342" t="s">
        <v>33</v>
      </c>
      <c r="K342">
        <v>44.521897000000003</v>
      </c>
      <c r="L342">
        <v>2.1707969999999999</v>
      </c>
      <c r="M342">
        <v>40.215000000000003</v>
      </c>
      <c r="N342">
        <v>48.890999999999998</v>
      </c>
      <c r="O342" t="s">
        <v>35</v>
      </c>
      <c r="P342" t="s">
        <v>876</v>
      </c>
      <c r="Q342">
        <v>4.3689999999999998</v>
      </c>
      <c r="R342">
        <v>4.3070000000000004</v>
      </c>
      <c r="S342">
        <v>129596</v>
      </c>
      <c r="T342">
        <v>7785</v>
      </c>
      <c r="U342">
        <v>117060</v>
      </c>
      <c r="V342">
        <v>142313</v>
      </c>
      <c r="W342">
        <v>1059</v>
      </c>
      <c r="X342">
        <v>489</v>
      </c>
      <c r="Y342">
        <v>0</v>
      </c>
      <c r="Z342">
        <v>0</v>
      </c>
      <c r="AA342">
        <v>0</v>
      </c>
      <c r="AB342">
        <v>1</v>
      </c>
      <c r="AC342" t="s">
        <v>877</v>
      </c>
      <c r="AD342" t="s">
        <v>460</v>
      </c>
      <c r="AE342">
        <v>2.02</v>
      </c>
    </row>
    <row r="343" spans="1:31">
      <c r="A343" t="s">
        <v>878</v>
      </c>
      <c r="B343">
        <v>2012</v>
      </c>
      <c r="C343" t="s">
        <v>460</v>
      </c>
      <c r="D343" t="s">
        <v>33</v>
      </c>
      <c r="E343" t="s">
        <v>261</v>
      </c>
      <c r="F343" t="s">
        <v>33</v>
      </c>
      <c r="G343" t="s">
        <v>33</v>
      </c>
      <c r="H343" t="s">
        <v>34</v>
      </c>
      <c r="I343" t="s">
        <v>33</v>
      </c>
      <c r="J343" t="s">
        <v>33</v>
      </c>
      <c r="K343">
        <v>38.050215000000001</v>
      </c>
      <c r="L343">
        <v>5.9789019999999997</v>
      </c>
      <c r="M343">
        <v>26.423999999999999</v>
      </c>
      <c r="N343">
        <v>50.774999999999999</v>
      </c>
      <c r="O343" t="s">
        <v>35</v>
      </c>
      <c r="P343" t="s">
        <v>879</v>
      </c>
      <c r="Q343">
        <v>12.725</v>
      </c>
      <c r="R343">
        <v>11.625999999999999</v>
      </c>
      <c r="S343">
        <v>13701</v>
      </c>
      <c r="T343">
        <v>2280</v>
      </c>
      <c r="U343">
        <v>9515</v>
      </c>
      <c r="V343">
        <v>18283</v>
      </c>
      <c r="W343">
        <v>99</v>
      </c>
      <c r="X343">
        <v>42</v>
      </c>
      <c r="Y343">
        <v>0</v>
      </c>
      <c r="Z343">
        <v>0</v>
      </c>
      <c r="AA343">
        <v>0</v>
      </c>
      <c r="AB343">
        <v>1</v>
      </c>
      <c r="AC343" t="s">
        <v>462</v>
      </c>
      <c r="AD343" t="s">
        <v>460</v>
      </c>
      <c r="AE343">
        <v>1.49</v>
      </c>
    </row>
    <row r="344" spans="1:31">
      <c r="A344" t="s">
        <v>880</v>
      </c>
      <c r="B344">
        <v>2012</v>
      </c>
      <c r="C344" t="s">
        <v>460</v>
      </c>
      <c r="D344" t="s">
        <v>33</v>
      </c>
      <c r="E344" t="s">
        <v>261</v>
      </c>
      <c r="F344" t="s">
        <v>33</v>
      </c>
      <c r="G344" t="s">
        <v>33</v>
      </c>
      <c r="H344" t="s">
        <v>34</v>
      </c>
      <c r="I344" t="s">
        <v>40</v>
      </c>
      <c r="J344" t="s">
        <v>33</v>
      </c>
      <c r="K344">
        <v>39.855505999999998</v>
      </c>
      <c r="L344">
        <v>7.8067479999999998</v>
      </c>
      <c r="M344">
        <v>24.771000000000001</v>
      </c>
      <c r="N344">
        <v>56.494</v>
      </c>
      <c r="O344" t="s">
        <v>35</v>
      </c>
      <c r="P344" t="s">
        <v>881</v>
      </c>
      <c r="Q344">
        <v>16.638999999999999</v>
      </c>
      <c r="R344">
        <v>15.085000000000001</v>
      </c>
      <c r="S344">
        <v>5549</v>
      </c>
      <c r="T344">
        <v>1331</v>
      </c>
      <c r="U344">
        <v>3449</v>
      </c>
      <c r="V344">
        <v>7865</v>
      </c>
      <c r="W344">
        <v>48</v>
      </c>
      <c r="X344">
        <v>21</v>
      </c>
      <c r="Y344">
        <v>0</v>
      </c>
      <c r="Z344">
        <v>0</v>
      </c>
      <c r="AA344">
        <v>0</v>
      </c>
      <c r="AB344">
        <v>1</v>
      </c>
      <c r="AC344" t="s">
        <v>495</v>
      </c>
      <c r="AD344" t="s">
        <v>460</v>
      </c>
      <c r="AE344">
        <v>1.19</v>
      </c>
    </row>
    <row r="345" spans="1:31">
      <c r="A345" t="s">
        <v>882</v>
      </c>
      <c r="B345">
        <v>2012</v>
      </c>
      <c r="C345" t="s">
        <v>460</v>
      </c>
      <c r="D345" t="s">
        <v>33</v>
      </c>
      <c r="E345" t="s">
        <v>261</v>
      </c>
      <c r="F345" t="s">
        <v>33</v>
      </c>
      <c r="G345" t="s">
        <v>33</v>
      </c>
      <c r="H345" t="s">
        <v>34</v>
      </c>
      <c r="I345" t="s">
        <v>43</v>
      </c>
      <c r="J345" t="s">
        <v>33</v>
      </c>
      <c r="K345">
        <v>36.912229000000004</v>
      </c>
      <c r="L345">
        <v>8.4679680000000008</v>
      </c>
      <c r="M345">
        <v>20.876999999999999</v>
      </c>
      <c r="N345">
        <v>55.383000000000003</v>
      </c>
      <c r="O345" t="s">
        <v>35</v>
      </c>
      <c r="P345" t="s">
        <v>883</v>
      </c>
      <c r="Q345">
        <v>18.471</v>
      </c>
      <c r="R345">
        <v>16.035</v>
      </c>
      <c r="S345">
        <v>8152</v>
      </c>
      <c r="T345">
        <v>2017</v>
      </c>
      <c r="U345">
        <v>4611</v>
      </c>
      <c r="V345">
        <v>12232</v>
      </c>
      <c r="W345">
        <v>51</v>
      </c>
      <c r="X345">
        <v>21</v>
      </c>
      <c r="Y345">
        <v>0</v>
      </c>
      <c r="Z345">
        <v>0</v>
      </c>
      <c r="AA345">
        <v>0</v>
      </c>
      <c r="AB345">
        <v>1</v>
      </c>
      <c r="AC345" t="s">
        <v>761</v>
      </c>
      <c r="AD345" t="s">
        <v>460</v>
      </c>
      <c r="AE345">
        <v>1.54</v>
      </c>
    </row>
    <row r="346" spans="1:31">
      <c r="A346" t="s">
        <v>884</v>
      </c>
      <c r="B346">
        <v>2012</v>
      </c>
      <c r="C346" t="s">
        <v>460</v>
      </c>
      <c r="D346" t="s">
        <v>33</v>
      </c>
      <c r="E346" t="s">
        <v>261</v>
      </c>
      <c r="F346" t="s">
        <v>33</v>
      </c>
      <c r="G346" t="s">
        <v>33</v>
      </c>
      <c r="H346" t="s">
        <v>46</v>
      </c>
      <c r="I346" t="s">
        <v>33</v>
      </c>
      <c r="J346" t="s">
        <v>33</v>
      </c>
      <c r="K346">
        <v>45.795143000000003</v>
      </c>
      <c r="L346">
        <v>4.0264550000000003</v>
      </c>
      <c r="M346">
        <v>37.741999999999997</v>
      </c>
      <c r="N346">
        <v>54.014000000000003</v>
      </c>
      <c r="O346" t="s">
        <v>35</v>
      </c>
      <c r="P346" t="s">
        <v>885</v>
      </c>
      <c r="Q346">
        <v>8.218</v>
      </c>
      <c r="R346">
        <v>8.0530000000000008</v>
      </c>
      <c r="S346">
        <v>34825</v>
      </c>
      <c r="T346">
        <v>3742</v>
      </c>
      <c r="U346">
        <v>28701</v>
      </c>
      <c r="V346">
        <v>41075</v>
      </c>
      <c r="W346">
        <v>286</v>
      </c>
      <c r="X346">
        <v>150</v>
      </c>
      <c r="Y346">
        <v>0</v>
      </c>
      <c r="Z346">
        <v>0</v>
      </c>
      <c r="AA346">
        <v>0</v>
      </c>
      <c r="AB346">
        <v>1</v>
      </c>
      <c r="AC346" t="s">
        <v>886</v>
      </c>
      <c r="AD346" t="s">
        <v>460</v>
      </c>
      <c r="AE346">
        <v>1.86</v>
      </c>
    </row>
    <row r="347" spans="1:31">
      <c r="A347" t="s">
        <v>887</v>
      </c>
      <c r="B347">
        <v>2012</v>
      </c>
      <c r="C347" t="s">
        <v>460</v>
      </c>
      <c r="D347" t="s">
        <v>33</v>
      </c>
      <c r="E347" t="s">
        <v>261</v>
      </c>
      <c r="F347" t="s">
        <v>33</v>
      </c>
      <c r="G347" t="s">
        <v>33</v>
      </c>
      <c r="H347" t="s">
        <v>46</v>
      </c>
      <c r="I347" t="s">
        <v>40</v>
      </c>
      <c r="J347" t="s">
        <v>33</v>
      </c>
      <c r="K347">
        <v>50.749642999999999</v>
      </c>
      <c r="L347">
        <v>5.8370309999999996</v>
      </c>
      <c r="M347">
        <v>38.844000000000001</v>
      </c>
      <c r="N347">
        <v>62.593000000000004</v>
      </c>
      <c r="O347" t="s">
        <v>35</v>
      </c>
      <c r="P347" t="s">
        <v>888</v>
      </c>
      <c r="Q347">
        <v>11.843999999999999</v>
      </c>
      <c r="R347">
        <v>11.906000000000001</v>
      </c>
      <c r="S347">
        <v>20723</v>
      </c>
      <c r="T347">
        <v>2952</v>
      </c>
      <c r="U347">
        <v>15861</v>
      </c>
      <c r="V347">
        <v>25559</v>
      </c>
      <c r="W347">
        <v>177</v>
      </c>
      <c r="X347">
        <v>100</v>
      </c>
      <c r="Y347">
        <v>0</v>
      </c>
      <c r="Z347">
        <v>0</v>
      </c>
      <c r="AA347">
        <v>0</v>
      </c>
      <c r="AB347">
        <v>1</v>
      </c>
      <c r="AC347" t="s">
        <v>776</v>
      </c>
      <c r="AD347" t="s">
        <v>460</v>
      </c>
      <c r="AE347">
        <v>2.4</v>
      </c>
    </row>
    <row r="348" spans="1:31">
      <c r="A348" t="s">
        <v>889</v>
      </c>
      <c r="B348">
        <v>2012</v>
      </c>
      <c r="C348" t="s">
        <v>460</v>
      </c>
      <c r="D348" t="s">
        <v>33</v>
      </c>
      <c r="E348" t="s">
        <v>261</v>
      </c>
      <c r="F348" t="s">
        <v>33</v>
      </c>
      <c r="G348" t="s">
        <v>33</v>
      </c>
      <c r="H348" t="s">
        <v>46</v>
      </c>
      <c r="I348" t="s">
        <v>43</v>
      </c>
      <c r="J348" t="s">
        <v>33</v>
      </c>
      <c r="K348">
        <v>40.049720999999998</v>
      </c>
      <c r="L348">
        <v>6.318543</v>
      </c>
      <c r="M348">
        <v>27.677</v>
      </c>
      <c r="N348">
        <v>53.427</v>
      </c>
      <c r="O348" t="s">
        <v>35</v>
      </c>
      <c r="P348" t="s">
        <v>890</v>
      </c>
      <c r="Q348">
        <v>13.378</v>
      </c>
      <c r="R348">
        <v>12.372999999999999</v>
      </c>
      <c r="S348">
        <v>14102</v>
      </c>
      <c r="T348">
        <v>2527</v>
      </c>
      <c r="U348">
        <v>9746</v>
      </c>
      <c r="V348">
        <v>18813</v>
      </c>
      <c r="W348">
        <v>109</v>
      </c>
      <c r="X348">
        <v>50</v>
      </c>
      <c r="Y348">
        <v>0</v>
      </c>
      <c r="Z348">
        <v>0</v>
      </c>
      <c r="AA348">
        <v>0</v>
      </c>
      <c r="AB348">
        <v>1</v>
      </c>
      <c r="AC348" t="s">
        <v>589</v>
      </c>
      <c r="AD348" t="s">
        <v>460</v>
      </c>
      <c r="AE348">
        <v>1.8</v>
      </c>
    </row>
    <row r="349" spans="1:31">
      <c r="A349" t="s">
        <v>891</v>
      </c>
      <c r="B349">
        <v>2012</v>
      </c>
      <c r="C349" t="s">
        <v>460</v>
      </c>
      <c r="D349" t="s">
        <v>33</v>
      </c>
      <c r="E349" t="s">
        <v>261</v>
      </c>
      <c r="F349" t="s">
        <v>33</v>
      </c>
      <c r="G349" t="s">
        <v>33</v>
      </c>
      <c r="H349" t="s">
        <v>54</v>
      </c>
      <c r="I349" t="s">
        <v>33</v>
      </c>
      <c r="J349" t="s">
        <v>33</v>
      </c>
      <c r="K349">
        <v>48.607968</v>
      </c>
      <c r="L349">
        <v>3.5263119999999999</v>
      </c>
      <c r="M349">
        <v>41.521000000000001</v>
      </c>
      <c r="N349">
        <v>55.737000000000002</v>
      </c>
      <c r="O349" t="s">
        <v>35</v>
      </c>
      <c r="P349" t="s">
        <v>892</v>
      </c>
      <c r="Q349">
        <v>7.1289999999999996</v>
      </c>
      <c r="R349">
        <v>7.0869999999999997</v>
      </c>
      <c r="S349">
        <v>61019</v>
      </c>
      <c r="T349">
        <v>5718</v>
      </c>
      <c r="U349">
        <v>52122</v>
      </c>
      <c r="V349">
        <v>69967</v>
      </c>
      <c r="W349">
        <v>490</v>
      </c>
      <c r="X349">
        <v>258</v>
      </c>
      <c r="Y349">
        <v>0</v>
      </c>
      <c r="Z349">
        <v>0</v>
      </c>
      <c r="AA349">
        <v>0</v>
      </c>
      <c r="AB349">
        <v>1</v>
      </c>
      <c r="AC349" t="s">
        <v>893</v>
      </c>
      <c r="AD349" t="s">
        <v>460</v>
      </c>
      <c r="AE349">
        <v>2.4300000000000002</v>
      </c>
    </row>
    <row r="350" spans="1:31">
      <c r="A350" t="s">
        <v>894</v>
      </c>
      <c r="B350">
        <v>2012</v>
      </c>
      <c r="C350" t="s">
        <v>460</v>
      </c>
      <c r="D350" t="s">
        <v>33</v>
      </c>
      <c r="E350" t="s">
        <v>261</v>
      </c>
      <c r="F350" t="s">
        <v>33</v>
      </c>
      <c r="G350" t="s">
        <v>33</v>
      </c>
      <c r="H350" t="s">
        <v>54</v>
      </c>
      <c r="I350" t="s">
        <v>40</v>
      </c>
      <c r="J350" t="s">
        <v>33</v>
      </c>
      <c r="K350">
        <v>55.916894999999997</v>
      </c>
      <c r="L350">
        <v>4.2843020000000003</v>
      </c>
      <c r="M350">
        <v>47.112000000000002</v>
      </c>
      <c r="N350">
        <v>64.456000000000003</v>
      </c>
      <c r="O350" t="s">
        <v>35</v>
      </c>
      <c r="P350" t="s">
        <v>895</v>
      </c>
      <c r="Q350">
        <v>8.5389999999999997</v>
      </c>
      <c r="R350">
        <v>8.8049999999999997</v>
      </c>
      <c r="S350">
        <v>29881</v>
      </c>
      <c r="T350">
        <v>3430</v>
      </c>
      <c r="U350">
        <v>25176</v>
      </c>
      <c r="V350">
        <v>34444</v>
      </c>
      <c r="W350">
        <v>294</v>
      </c>
      <c r="X350">
        <v>167</v>
      </c>
      <c r="Y350">
        <v>0</v>
      </c>
      <c r="Z350">
        <v>0</v>
      </c>
      <c r="AA350">
        <v>0</v>
      </c>
      <c r="AB350">
        <v>1</v>
      </c>
      <c r="AC350" t="s">
        <v>531</v>
      </c>
      <c r="AD350" t="s">
        <v>460</v>
      </c>
      <c r="AE350">
        <v>2.1800000000000002</v>
      </c>
    </row>
    <row r="351" spans="1:31">
      <c r="A351" t="s">
        <v>896</v>
      </c>
      <c r="B351">
        <v>2012</v>
      </c>
      <c r="C351" t="s">
        <v>460</v>
      </c>
      <c r="D351" t="s">
        <v>33</v>
      </c>
      <c r="E351" t="s">
        <v>261</v>
      </c>
      <c r="F351" t="s">
        <v>33</v>
      </c>
      <c r="G351" t="s">
        <v>33</v>
      </c>
      <c r="H351" t="s">
        <v>54</v>
      </c>
      <c r="I351" t="s">
        <v>43</v>
      </c>
      <c r="J351" t="s">
        <v>33</v>
      </c>
      <c r="K351">
        <v>43.190392000000003</v>
      </c>
      <c r="L351">
        <v>4.9792209999999999</v>
      </c>
      <c r="M351">
        <v>33.292000000000002</v>
      </c>
      <c r="N351">
        <v>53.505000000000003</v>
      </c>
      <c r="O351" t="s">
        <v>35</v>
      </c>
      <c r="P351" t="s">
        <v>897</v>
      </c>
      <c r="Q351">
        <v>10.314</v>
      </c>
      <c r="R351">
        <v>9.8979999999999997</v>
      </c>
      <c r="S351">
        <v>31138</v>
      </c>
      <c r="T351">
        <v>4187</v>
      </c>
      <c r="U351">
        <v>24002</v>
      </c>
      <c r="V351">
        <v>38574</v>
      </c>
      <c r="W351">
        <v>196</v>
      </c>
      <c r="X351">
        <v>91</v>
      </c>
      <c r="Y351">
        <v>0</v>
      </c>
      <c r="Z351">
        <v>0</v>
      </c>
      <c r="AA351">
        <v>0</v>
      </c>
      <c r="AB351">
        <v>1</v>
      </c>
      <c r="AC351" t="s">
        <v>898</v>
      </c>
      <c r="AD351" t="s">
        <v>460</v>
      </c>
      <c r="AE351">
        <v>1.97</v>
      </c>
    </row>
    <row r="352" spans="1:31">
      <c r="A352" t="s">
        <v>899</v>
      </c>
      <c r="B352">
        <v>2012</v>
      </c>
      <c r="C352" t="s">
        <v>460</v>
      </c>
      <c r="D352" t="s">
        <v>33</v>
      </c>
      <c r="E352" t="s">
        <v>261</v>
      </c>
      <c r="F352" t="s">
        <v>33</v>
      </c>
      <c r="G352" t="s">
        <v>33</v>
      </c>
      <c r="H352" t="s">
        <v>62</v>
      </c>
      <c r="I352" t="s">
        <v>33</v>
      </c>
      <c r="J352" t="s">
        <v>33</v>
      </c>
      <c r="K352">
        <v>49.270125999999998</v>
      </c>
      <c r="L352">
        <v>2.6875770000000001</v>
      </c>
      <c r="M352">
        <v>43.889000000000003</v>
      </c>
      <c r="N352">
        <v>54.664000000000001</v>
      </c>
      <c r="O352" t="s">
        <v>35</v>
      </c>
      <c r="P352" t="s">
        <v>900</v>
      </c>
      <c r="Q352">
        <v>5.3940000000000001</v>
      </c>
      <c r="R352">
        <v>5.3810000000000002</v>
      </c>
      <c r="S352">
        <v>54459</v>
      </c>
      <c r="T352">
        <v>3945</v>
      </c>
      <c r="U352">
        <v>48511</v>
      </c>
      <c r="V352">
        <v>60420</v>
      </c>
      <c r="W352">
        <v>527</v>
      </c>
      <c r="X352">
        <v>269</v>
      </c>
      <c r="Y352">
        <v>0</v>
      </c>
      <c r="Z352">
        <v>0</v>
      </c>
      <c r="AA352">
        <v>0</v>
      </c>
      <c r="AB352">
        <v>1</v>
      </c>
      <c r="AC352" t="s">
        <v>901</v>
      </c>
      <c r="AD352" t="s">
        <v>460</v>
      </c>
      <c r="AE352">
        <v>1.52</v>
      </c>
    </row>
    <row r="353" spans="1:31">
      <c r="A353" t="s">
        <v>902</v>
      </c>
      <c r="B353">
        <v>2012</v>
      </c>
      <c r="C353" t="s">
        <v>460</v>
      </c>
      <c r="D353" t="s">
        <v>33</v>
      </c>
      <c r="E353" t="s">
        <v>261</v>
      </c>
      <c r="F353" t="s">
        <v>33</v>
      </c>
      <c r="G353" t="s">
        <v>33</v>
      </c>
      <c r="H353" t="s">
        <v>62</v>
      </c>
      <c r="I353" t="s">
        <v>40</v>
      </c>
      <c r="J353" t="s">
        <v>33</v>
      </c>
      <c r="K353">
        <v>45.959280999999997</v>
      </c>
      <c r="L353">
        <v>3.5124900000000001</v>
      </c>
      <c r="M353">
        <v>38.942999999999998</v>
      </c>
      <c r="N353">
        <v>53.095999999999997</v>
      </c>
      <c r="O353" t="s">
        <v>35</v>
      </c>
      <c r="P353" t="s">
        <v>903</v>
      </c>
      <c r="Q353">
        <v>7.1360000000000001</v>
      </c>
      <c r="R353">
        <v>7.016</v>
      </c>
      <c r="S353">
        <v>22918</v>
      </c>
      <c r="T353">
        <v>2335</v>
      </c>
      <c r="U353">
        <v>19419</v>
      </c>
      <c r="V353">
        <v>26476</v>
      </c>
      <c r="W353">
        <v>307</v>
      </c>
      <c r="X353">
        <v>155</v>
      </c>
      <c r="Y353">
        <v>0</v>
      </c>
      <c r="Z353">
        <v>0</v>
      </c>
      <c r="AA353">
        <v>0</v>
      </c>
      <c r="AB353">
        <v>1</v>
      </c>
      <c r="AC353" t="s">
        <v>904</v>
      </c>
      <c r="AD353" t="s">
        <v>460</v>
      </c>
      <c r="AE353">
        <v>1.52</v>
      </c>
    </row>
    <row r="354" spans="1:31">
      <c r="A354" t="s">
        <v>905</v>
      </c>
      <c r="B354">
        <v>2012</v>
      </c>
      <c r="C354" t="s">
        <v>460</v>
      </c>
      <c r="D354" t="s">
        <v>33</v>
      </c>
      <c r="E354" t="s">
        <v>261</v>
      </c>
      <c r="F354" t="s">
        <v>33</v>
      </c>
      <c r="G354" t="s">
        <v>33</v>
      </c>
      <c r="H354" t="s">
        <v>62</v>
      </c>
      <c r="I354" t="s">
        <v>43</v>
      </c>
      <c r="J354" t="s">
        <v>33</v>
      </c>
      <c r="K354">
        <v>51.991489999999999</v>
      </c>
      <c r="L354">
        <v>4.2477679999999998</v>
      </c>
      <c r="M354">
        <v>43.360999999999997</v>
      </c>
      <c r="N354">
        <v>60.534999999999997</v>
      </c>
      <c r="O354" t="s">
        <v>35</v>
      </c>
      <c r="P354" t="s">
        <v>906</v>
      </c>
      <c r="Q354">
        <v>8.5440000000000005</v>
      </c>
      <c r="R354">
        <v>8.6300000000000008</v>
      </c>
      <c r="S354">
        <v>31541</v>
      </c>
      <c r="T354">
        <v>3773</v>
      </c>
      <c r="U354">
        <v>26306</v>
      </c>
      <c r="V354">
        <v>36724</v>
      </c>
      <c r="W354">
        <v>220</v>
      </c>
      <c r="X354">
        <v>114</v>
      </c>
      <c r="Y354">
        <v>0</v>
      </c>
      <c r="Z354">
        <v>0</v>
      </c>
      <c r="AA354">
        <v>0</v>
      </c>
      <c r="AB354">
        <v>1</v>
      </c>
      <c r="AC354" t="s">
        <v>470</v>
      </c>
      <c r="AD354" t="s">
        <v>460</v>
      </c>
      <c r="AE354">
        <v>1.58</v>
      </c>
    </row>
    <row r="355" spans="1:31">
      <c r="A355" t="s">
        <v>907</v>
      </c>
      <c r="B355">
        <v>2012</v>
      </c>
      <c r="C355" t="s">
        <v>460</v>
      </c>
      <c r="D355" t="s">
        <v>33</v>
      </c>
      <c r="E355" t="s">
        <v>261</v>
      </c>
      <c r="F355" t="s">
        <v>33</v>
      </c>
      <c r="G355" t="s">
        <v>33</v>
      </c>
      <c r="H355" t="s">
        <v>68</v>
      </c>
      <c r="I355" t="s">
        <v>33</v>
      </c>
      <c r="J355" t="s">
        <v>33</v>
      </c>
      <c r="K355">
        <v>41.363968999999997</v>
      </c>
      <c r="L355">
        <v>2.8755480000000002</v>
      </c>
      <c r="M355">
        <v>35.676000000000002</v>
      </c>
      <c r="N355">
        <v>47.228000000000002</v>
      </c>
      <c r="O355" t="s">
        <v>35</v>
      </c>
      <c r="P355" t="s">
        <v>908</v>
      </c>
      <c r="Q355">
        <v>5.8639999999999999</v>
      </c>
      <c r="R355">
        <v>5.6879999999999997</v>
      </c>
      <c r="S355">
        <v>47811</v>
      </c>
      <c r="T355">
        <v>3852</v>
      </c>
      <c r="U355">
        <v>41236</v>
      </c>
      <c r="V355">
        <v>54589</v>
      </c>
      <c r="W355">
        <v>528</v>
      </c>
      <c r="X355">
        <v>243</v>
      </c>
      <c r="Y355">
        <v>0</v>
      </c>
      <c r="Z355">
        <v>0</v>
      </c>
      <c r="AA355">
        <v>0</v>
      </c>
      <c r="AB355">
        <v>1</v>
      </c>
      <c r="AC355" t="s">
        <v>909</v>
      </c>
      <c r="AD355" t="s">
        <v>460</v>
      </c>
      <c r="AE355">
        <v>1.8</v>
      </c>
    </row>
    <row r="356" spans="1:31">
      <c r="A356" t="s">
        <v>910</v>
      </c>
      <c r="B356">
        <v>2012</v>
      </c>
      <c r="C356" t="s">
        <v>460</v>
      </c>
      <c r="D356" t="s">
        <v>33</v>
      </c>
      <c r="E356" t="s">
        <v>261</v>
      </c>
      <c r="F356" t="s">
        <v>33</v>
      </c>
      <c r="G356" t="s">
        <v>33</v>
      </c>
      <c r="H356" t="s">
        <v>68</v>
      </c>
      <c r="I356" t="s">
        <v>40</v>
      </c>
      <c r="J356" t="s">
        <v>33</v>
      </c>
      <c r="K356">
        <v>38.379435999999998</v>
      </c>
      <c r="L356">
        <v>3.2856869999999998</v>
      </c>
      <c r="M356">
        <v>31.919</v>
      </c>
      <c r="N356">
        <v>45.158000000000001</v>
      </c>
      <c r="O356" t="s">
        <v>35</v>
      </c>
      <c r="P356" t="s">
        <v>911</v>
      </c>
      <c r="Q356">
        <v>6.7789999999999999</v>
      </c>
      <c r="R356">
        <v>6.4610000000000003</v>
      </c>
      <c r="S356">
        <v>23552</v>
      </c>
      <c r="T356">
        <v>2403</v>
      </c>
      <c r="U356">
        <v>19587</v>
      </c>
      <c r="V356">
        <v>27712</v>
      </c>
      <c r="W356">
        <v>311</v>
      </c>
      <c r="X356">
        <v>135</v>
      </c>
      <c r="Y356">
        <v>0</v>
      </c>
      <c r="Z356">
        <v>0</v>
      </c>
      <c r="AA356">
        <v>0</v>
      </c>
      <c r="AB356">
        <v>1</v>
      </c>
      <c r="AC356" t="s">
        <v>473</v>
      </c>
      <c r="AD356" t="s">
        <v>460</v>
      </c>
      <c r="AE356">
        <v>1.42</v>
      </c>
    </row>
    <row r="357" spans="1:31">
      <c r="A357" t="s">
        <v>912</v>
      </c>
      <c r="B357">
        <v>2012</v>
      </c>
      <c r="C357" t="s">
        <v>460</v>
      </c>
      <c r="D357" t="s">
        <v>33</v>
      </c>
      <c r="E357" t="s">
        <v>261</v>
      </c>
      <c r="F357" t="s">
        <v>33</v>
      </c>
      <c r="G357" t="s">
        <v>33</v>
      </c>
      <c r="H357" t="s">
        <v>68</v>
      </c>
      <c r="I357" t="s">
        <v>43</v>
      </c>
      <c r="J357" t="s">
        <v>33</v>
      </c>
      <c r="K357">
        <v>44.741909999999997</v>
      </c>
      <c r="L357">
        <v>4.1228490000000004</v>
      </c>
      <c r="M357">
        <v>36.518999999999998</v>
      </c>
      <c r="N357">
        <v>53.182000000000002</v>
      </c>
      <c r="O357" t="s">
        <v>35</v>
      </c>
      <c r="P357" t="s">
        <v>913</v>
      </c>
      <c r="Q357">
        <v>8.44</v>
      </c>
      <c r="R357">
        <v>8.2230000000000008</v>
      </c>
      <c r="S357">
        <v>24259</v>
      </c>
      <c r="T357">
        <v>2639</v>
      </c>
      <c r="U357">
        <v>19801</v>
      </c>
      <c r="V357">
        <v>28835</v>
      </c>
      <c r="W357">
        <v>217</v>
      </c>
      <c r="X357">
        <v>108</v>
      </c>
      <c r="Y357">
        <v>0</v>
      </c>
      <c r="Z357">
        <v>0</v>
      </c>
      <c r="AA357">
        <v>0</v>
      </c>
      <c r="AB357">
        <v>1</v>
      </c>
      <c r="AC357" t="s">
        <v>914</v>
      </c>
      <c r="AD357" t="s">
        <v>460</v>
      </c>
      <c r="AE357">
        <v>1.49</v>
      </c>
    </row>
    <row r="358" spans="1:31">
      <c r="A358" t="s">
        <v>915</v>
      </c>
      <c r="B358">
        <v>2012</v>
      </c>
      <c r="C358" t="s">
        <v>460</v>
      </c>
      <c r="D358" t="s">
        <v>33</v>
      </c>
      <c r="E358" t="s">
        <v>261</v>
      </c>
      <c r="F358" t="s">
        <v>33</v>
      </c>
      <c r="G358" t="s">
        <v>33</v>
      </c>
      <c r="H358" t="s">
        <v>74</v>
      </c>
      <c r="I358" t="s">
        <v>33</v>
      </c>
      <c r="J358" t="s">
        <v>33</v>
      </c>
      <c r="K358">
        <v>36.477457999999999</v>
      </c>
      <c r="L358">
        <v>3.4857809999999998</v>
      </c>
      <c r="M358">
        <v>29.652999999999999</v>
      </c>
      <c r="N358">
        <v>43.728000000000002</v>
      </c>
      <c r="O358" t="s">
        <v>35</v>
      </c>
      <c r="P358" t="s">
        <v>916</v>
      </c>
      <c r="Q358">
        <v>7.2510000000000003</v>
      </c>
      <c r="R358">
        <v>6.8250000000000002</v>
      </c>
      <c r="S358">
        <v>25967</v>
      </c>
      <c r="T358">
        <v>2842</v>
      </c>
      <c r="U358">
        <v>21109</v>
      </c>
      <c r="V358">
        <v>31129</v>
      </c>
      <c r="W358">
        <v>326</v>
      </c>
      <c r="X358">
        <v>131</v>
      </c>
      <c r="Y358">
        <v>0</v>
      </c>
      <c r="Z358">
        <v>0</v>
      </c>
      <c r="AA358">
        <v>0</v>
      </c>
      <c r="AB358">
        <v>1</v>
      </c>
      <c r="AC358" t="s">
        <v>917</v>
      </c>
      <c r="AD358" t="s">
        <v>460</v>
      </c>
      <c r="AE358">
        <v>1.7</v>
      </c>
    </row>
    <row r="359" spans="1:31">
      <c r="A359" t="s">
        <v>918</v>
      </c>
      <c r="B359">
        <v>2012</v>
      </c>
      <c r="C359" t="s">
        <v>460</v>
      </c>
      <c r="D359" t="s">
        <v>33</v>
      </c>
      <c r="E359" t="s">
        <v>261</v>
      </c>
      <c r="F359" t="s">
        <v>33</v>
      </c>
      <c r="G359" t="s">
        <v>33</v>
      </c>
      <c r="H359" t="s">
        <v>74</v>
      </c>
      <c r="I359" t="s">
        <v>40</v>
      </c>
      <c r="J359" t="s">
        <v>33</v>
      </c>
      <c r="K359">
        <v>34.832920000000001</v>
      </c>
      <c r="L359">
        <v>5.2539550000000004</v>
      </c>
      <c r="M359">
        <v>24.68</v>
      </c>
      <c r="N359">
        <v>46.106999999999999</v>
      </c>
      <c r="O359" t="s">
        <v>35</v>
      </c>
      <c r="P359" t="s">
        <v>919</v>
      </c>
      <c r="Q359">
        <v>11.273999999999999</v>
      </c>
      <c r="R359">
        <v>10.151999999999999</v>
      </c>
      <c r="S359">
        <v>12431</v>
      </c>
      <c r="T359">
        <v>2124</v>
      </c>
      <c r="U359">
        <v>8808</v>
      </c>
      <c r="V359">
        <v>16454</v>
      </c>
      <c r="W359">
        <v>189</v>
      </c>
      <c r="X359">
        <v>77</v>
      </c>
      <c r="Y359">
        <v>0</v>
      </c>
      <c r="Z359">
        <v>0</v>
      </c>
      <c r="AA359">
        <v>0</v>
      </c>
      <c r="AB359">
        <v>1</v>
      </c>
      <c r="AC359" t="s">
        <v>475</v>
      </c>
      <c r="AD359" t="s">
        <v>460</v>
      </c>
      <c r="AE359">
        <v>2.29</v>
      </c>
    </row>
    <row r="360" spans="1:31">
      <c r="A360" t="s">
        <v>920</v>
      </c>
      <c r="B360">
        <v>2012</v>
      </c>
      <c r="C360" t="s">
        <v>460</v>
      </c>
      <c r="D360" t="s">
        <v>33</v>
      </c>
      <c r="E360" t="s">
        <v>261</v>
      </c>
      <c r="F360" t="s">
        <v>33</v>
      </c>
      <c r="G360" t="s">
        <v>33</v>
      </c>
      <c r="H360" t="s">
        <v>74</v>
      </c>
      <c r="I360" t="s">
        <v>43</v>
      </c>
      <c r="J360" t="s">
        <v>33</v>
      </c>
      <c r="K360">
        <v>38.130665999999998</v>
      </c>
      <c r="L360">
        <v>5.6412719999999998</v>
      </c>
      <c r="M360">
        <v>27.126999999999999</v>
      </c>
      <c r="N360">
        <v>50.106000000000002</v>
      </c>
      <c r="O360" t="s">
        <v>35</v>
      </c>
      <c r="P360" t="s">
        <v>921</v>
      </c>
      <c r="Q360">
        <v>11.975</v>
      </c>
      <c r="R360">
        <v>11.003</v>
      </c>
      <c r="S360">
        <v>13536</v>
      </c>
      <c r="T360">
        <v>2247</v>
      </c>
      <c r="U360">
        <v>9630</v>
      </c>
      <c r="V360">
        <v>17787</v>
      </c>
      <c r="W360">
        <v>137</v>
      </c>
      <c r="X360">
        <v>54</v>
      </c>
      <c r="Y360">
        <v>0</v>
      </c>
      <c r="Z360">
        <v>0</v>
      </c>
      <c r="AA360">
        <v>0</v>
      </c>
      <c r="AB360">
        <v>1</v>
      </c>
      <c r="AC360" t="s">
        <v>462</v>
      </c>
      <c r="AD360" t="s">
        <v>460</v>
      </c>
      <c r="AE360">
        <v>1.83</v>
      </c>
    </row>
    <row r="361" spans="1:31">
      <c r="A361" t="s">
        <v>922</v>
      </c>
      <c r="B361">
        <v>2012</v>
      </c>
      <c r="C361" t="s">
        <v>460</v>
      </c>
      <c r="D361" t="s">
        <v>33</v>
      </c>
      <c r="E361" t="s">
        <v>261</v>
      </c>
      <c r="F361" t="s">
        <v>33</v>
      </c>
      <c r="G361" t="s">
        <v>33</v>
      </c>
      <c r="H361" t="s">
        <v>81</v>
      </c>
      <c r="I361" t="s">
        <v>33</v>
      </c>
      <c r="J361" t="s">
        <v>33</v>
      </c>
      <c r="K361">
        <v>28.329205999999999</v>
      </c>
      <c r="L361">
        <v>4.5422079999999996</v>
      </c>
      <c r="M361">
        <v>19.728999999999999</v>
      </c>
      <c r="N361">
        <v>38.268000000000001</v>
      </c>
      <c r="O361" t="s">
        <v>35</v>
      </c>
      <c r="P361" t="s">
        <v>923</v>
      </c>
      <c r="Q361">
        <v>9.9390000000000001</v>
      </c>
      <c r="R361">
        <v>8.6</v>
      </c>
      <c r="S361">
        <v>7442</v>
      </c>
      <c r="T361">
        <v>1263</v>
      </c>
      <c r="U361">
        <v>5183</v>
      </c>
      <c r="V361">
        <v>10053</v>
      </c>
      <c r="W361">
        <v>155</v>
      </c>
      <c r="X361">
        <v>54</v>
      </c>
      <c r="Y361">
        <v>0</v>
      </c>
      <c r="Z361">
        <v>0</v>
      </c>
      <c r="AA361">
        <v>0</v>
      </c>
      <c r="AB361">
        <v>1</v>
      </c>
      <c r="AC361" t="s">
        <v>641</v>
      </c>
      <c r="AD361" t="s">
        <v>460</v>
      </c>
      <c r="AE361">
        <v>1.56</v>
      </c>
    </row>
    <row r="362" spans="1:31">
      <c r="A362" t="s">
        <v>924</v>
      </c>
      <c r="B362">
        <v>2012</v>
      </c>
      <c r="C362" t="s">
        <v>460</v>
      </c>
      <c r="D362" t="s">
        <v>33</v>
      </c>
      <c r="E362" t="s">
        <v>261</v>
      </c>
      <c r="F362" t="s">
        <v>33</v>
      </c>
      <c r="G362" t="s">
        <v>33</v>
      </c>
      <c r="H362" t="s">
        <v>81</v>
      </c>
      <c r="I362" t="s">
        <v>40</v>
      </c>
      <c r="J362" t="s">
        <v>33</v>
      </c>
      <c r="K362">
        <v>27.470983</v>
      </c>
      <c r="L362">
        <v>5.1844349999999997</v>
      </c>
      <c r="M362">
        <v>17.786999999999999</v>
      </c>
      <c r="N362">
        <v>39.003999999999998</v>
      </c>
      <c r="O362" t="s">
        <v>35</v>
      </c>
      <c r="P362" t="s">
        <v>925</v>
      </c>
      <c r="Q362">
        <v>11.532999999999999</v>
      </c>
      <c r="R362">
        <v>9.6839999999999993</v>
      </c>
      <c r="S362">
        <v>3643</v>
      </c>
      <c r="T362">
        <v>747</v>
      </c>
      <c r="U362">
        <v>2359</v>
      </c>
      <c r="V362">
        <v>5173</v>
      </c>
      <c r="W362">
        <v>93</v>
      </c>
      <c r="X362">
        <v>31</v>
      </c>
      <c r="Y362">
        <v>0</v>
      </c>
      <c r="Z362">
        <v>0</v>
      </c>
      <c r="AA362">
        <v>0</v>
      </c>
      <c r="AB362">
        <v>1</v>
      </c>
      <c r="AC362" t="s">
        <v>477</v>
      </c>
      <c r="AD362" t="s">
        <v>460</v>
      </c>
      <c r="AE362">
        <v>1.24</v>
      </c>
    </row>
    <row r="363" spans="1:31">
      <c r="A363" t="s">
        <v>926</v>
      </c>
      <c r="B363">
        <v>2012</v>
      </c>
      <c r="C363" t="s">
        <v>460</v>
      </c>
      <c r="D363" t="s">
        <v>33</v>
      </c>
      <c r="E363" t="s">
        <v>261</v>
      </c>
      <c r="F363" t="s">
        <v>33</v>
      </c>
      <c r="G363" t="s">
        <v>33</v>
      </c>
      <c r="H363" t="s">
        <v>81</v>
      </c>
      <c r="I363" t="s">
        <v>43</v>
      </c>
      <c r="J363" t="s">
        <v>33</v>
      </c>
      <c r="K363">
        <v>29.204249999999998</v>
      </c>
      <c r="L363">
        <v>8.3617319999999999</v>
      </c>
      <c r="M363">
        <v>14.151</v>
      </c>
      <c r="N363">
        <v>48.546999999999997</v>
      </c>
      <c r="O363" t="s">
        <v>35</v>
      </c>
      <c r="P363" t="s">
        <v>927</v>
      </c>
      <c r="Q363">
        <v>19.343</v>
      </c>
      <c r="R363">
        <v>15.053000000000001</v>
      </c>
      <c r="S363">
        <v>3799</v>
      </c>
      <c r="T363">
        <v>1092</v>
      </c>
      <c r="U363">
        <v>1841</v>
      </c>
      <c r="V363">
        <v>6315</v>
      </c>
      <c r="W363">
        <v>62</v>
      </c>
      <c r="X363">
        <v>23</v>
      </c>
      <c r="Y363">
        <v>0</v>
      </c>
      <c r="Z363">
        <v>0</v>
      </c>
      <c r="AA363">
        <v>0</v>
      </c>
      <c r="AB363">
        <v>1</v>
      </c>
      <c r="AC363" t="s">
        <v>496</v>
      </c>
      <c r="AD363" t="s">
        <v>460</v>
      </c>
      <c r="AE363">
        <v>2.06</v>
      </c>
    </row>
    <row r="364" spans="1:31">
      <c r="A364" t="s">
        <v>928</v>
      </c>
      <c r="B364">
        <v>2012</v>
      </c>
      <c r="C364" t="s">
        <v>460</v>
      </c>
      <c r="D364" t="s">
        <v>33</v>
      </c>
      <c r="E364" t="s">
        <v>261</v>
      </c>
      <c r="F364" t="s">
        <v>33</v>
      </c>
      <c r="G364" t="s">
        <v>33</v>
      </c>
      <c r="H364" t="s">
        <v>89</v>
      </c>
      <c r="I364" t="s">
        <v>33</v>
      </c>
      <c r="J364" t="s">
        <v>33</v>
      </c>
      <c r="K364">
        <v>23.942599000000001</v>
      </c>
      <c r="L364">
        <v>5.9039450000000002</v>
      </c>
      <c r="M364">
        <v>13.289</v>
      </c>
      <c r="N364">
        <v>37.651000000000003</v>
      </c>
      <c r="O364" t="s">
        <v>35</v>
      </c>
      <c r="P364" t="s">
        <v>647</v>
      </c>
      <c r="Q364">
        <v>13.708</v>
      </c>
      <c r="R364">
        <v>10.653</v>
      </c>
      <c r="S364">
        <v>2840</v>
      </c>
      <c r="T364">
        <v>716</v>
      </c>
      <c r="U364">
        <v>1576</v>
      </c>
      <c r="V364">
        <v>4466</v>
      </c>
      <c r="W364">
        <v>76</v>
      </c>
      <c r="X364">
        <v>23</v>
      </c>
      <c r="Y364">
        <v>0</v>
      </c>
      <c r="Z364">
        <v>0</v>
      </c>
      <c r="AA364">
        <v>0</v>
      </c>
      <c r="AB364">
        <v>1</v>
      </c>
      <c r="AC364" t="s">
        <v>504</v>
      </c>
      <c r="AD364" t="s">
        <v>460</v>
      </c>
      <c r="AE364">
        <v>1.44</v>
      </c>
    </row>
    <row r="365" spans="1:31">
      <c r="A365" t="s">
        <v>929</v>
      </c>
      <c r="B365">
        <v>2012</v>
      </c>
      <c r="C365" t="s">
        <v>460</v>
      </c>
      <c r="D365" t="s">
        <v>33</v>
      </c>
      <c r="E365" t="s">
        <v>261</v>
      </c>
      <c r="F365" t="s">
        <v>33</v>
      </c>
      <c r="G365" t="s">
        <v>33</v>
      </c>
      <c r="H365" t="s">
        <v>89</v>
      </c>
      <c r="I365" t="s">
        <v>40</v>
      </c>
      <c r="J365" t="s">
        <v>33</v>
      </c>
      <c r="K365">
        <v>19.806636999999998</v>
      </c>
      <c r="L365">
        <v>6.7428400000000002</v>
      </c>
      <c r="M365">
        <v>8.41</v>
      </c>
      <c r="N365">
        <v>36.502000000000002</v>
      </c>
      <c r="O365" t="s">
        <v>35</v>
      </c>
      <c r="P365" t="s">
        <v>649</v>
      </c>
      <c r="Q365">
        <v>16.695</v>
      </c>
      <c r="R365">
        <v>11.397</v>
      </c>
      <c r="S365">
        <v>1222</v>
      </c>
      <c r="T365">
        <v>413</v>
      </c>
      <c r="U365">
        <v>519</v>
      </c>
      <c r="V365">
        <v>2251</v>
      </c>
      <c r="W365">
        <v>43</v>
      </c>
      <c r="X365">
        <v>11</v>
      </c>
      <c r="Y365">
        <v>0</v>
      </c>
      <c r="Z365">
        <v>0</v>
      </c>
      <c r="AA365">
        <v>0</v>
      </c>
      <c r="AB365">
        <v>1</v>
      </c>
      <c r="AC365" t="s">
        <v>505</v>
      </c>
      <c r="AD365" t="s">
        <v>460</v>
      </c>
      <c r="AE365">
        <v>1.2</v>
      </c>
    </row>
    <row r="366" spans="1:31">
      <c r="A366" t="s">
        <v>930</v>
      </c>
      <c r="B366">
        <v>2012</v>
      </c>
      <c r="C366" t="s">
        <v>460</v>
      </c>
      <c r="D366" t="s">
        <v>33</v>
      </c>
      <c r="E366" t="s">
        <v>261</v>
      </c>
      <c r="F366" t="s">
        <v>33</v>
      </c>
      <c r="G366" t="s">
        <v>33</v>
      </c>
      <c r="H366" t="s">
        <v>89</v>
      </c>
      <c r="I366" t="s">
        <v>43</v>
      </c>
      <c r="J366" t="s">
        <v>33</v>
      </c>
      <c r="K366">
        <v>28.423867999999999</v>
      </c>
      <c r="L366">
        <v>10.831044</v>
      </c>
      <c r="M366">
        <v>10.055999999999999</v>
      </c>
      <c r="N366">
        <v>54.23</v>
      </c>
      <c r="O366" t="s">
        <v>35</v>
      </c>
      <c r="P366" t="s">
        <v>651</v>
      </c>
      <c r="Q366">
        <v>25.806999999999999</v>
      </c>
      <c r="R366">
        <v>18.367999999999999</v>
      </c>
      <c r="S366">
        <v>1618</v>
      </c>
      <c r="T366">
        <v>619</v>
      </c>
      <c r="U366">
        <v>572</v>
      </c>
      <c r="V366">
        <v>3087</v>
      </c>
      <c r="W366">
        <v>33</v>
      </c>
      <c r="X366">
        <v>12</v>
      </c>
      <c r="Y366">
        <v>0</v>
      </c>
      <c r="Z366">
        <v>0</v>
      </c>
      <c r="AA366">
        <v>0</v>
      </c>
      <c r="AB366">
        <v>1</v>
      </c>
      <c r="AC366" t="s">
        <v>551</v>
      </c>
      <c r="AD366" t="s">
        <v>460</v>
      </c>
      <c r="AE366">
        <v>1.85</v>
      </c>
    </row>
    <row r="367" spans="1:31">
      <c r="A367" t="s">
        <v>931</v>
      </c>
      <c r="B367">
        <v>2012</v>
      </c>
      <c r="C367" t="s">
        <v>460</v>
      </c>
      <c r="D367" t="s">
        <v>33</v>
      </c>
      <c r="E367" t="s">
        <v>261</v>
      </c>
      <c r="F367" t="s">
        <v>33</v>
      </c>
      <c r="G367" t="s">
        <v>33</v>
      </c>
      <c r="H367" t="s">
        <v>33</v>
      </c>
      <c r="I367" t="s">
        <v>33</v>
      </c>
      <c r="J367" t="s">
        <v>33</v>
      </c>
      <c r="K367">
        <v>43.290595000000003</v>
      </c>
      <c r="L367">
        <v>1.673238</v>
      </c>
      <c r="M367">
        <v>39.981999999999999</v>
      </c>
      <c r="N367">
        <v>46.643999999999998</v>
      </c>
      <c r="O367" t="s">
        <v>35</v>
      </c>
      <c r="P367" t="s">
        <v>932</v>
      </c>
      <c r="Q367">
        <v>3.3540000000000001</v>
      </c>
      <c r="R367">
        <v>3.3090000000000002</v>
      </c>
      <c r="S367">
        <v>248063</v>
      </c>
      <c r="T367">
        <v>11365</v>
      </c>
      <c r="U367">
        <v>229105</v>
      </c>
      <c r="V367">
        <v>267281</v>
      </c>
      <c r="W367">
        <v>2487</v>
      </c>
      <c r="X367">
        <v>1170</v>
      </c>
      <c r="Y367">
        <v>0</v>
      </c>
      <c r="Z367">
        <v>0</v>
      </c>
      <c r="AA367">
        <v>0</v>
      </c>
      <c r="AB367">
        <v>1</v>
      </c>
      <c r="AC367" t="s">
        <v>933</v>
      </c>
      <c r="AD367" t="s">
        <v>460</v>
      </c>
      <c r="AE367">
        <v>2.84</v>
      </c>
    </row>
    <row r="368" spans="1:31">
      <c r="A368" t="s">
        <v>934</v>
      </c>
      <c r="B368">
        <v>2012</v>
      </c>
      <c r="C368" t="s">
        <v>460</v>
      </c>
      <c r="D368" t="s">
        <v>33</v>
      </c>
      <c r="E368" t="s">
        <v>261</v>
      </c>
      <c r="F368" t="s">
        <v>33</v>
      </c>
      <c r="G368" t="s">
        <v>33</v>
      </c>
      <c r="H368" t="s">
        <v>33</v>
      </c>
      <c r="I368" t="s">
        <v>40</v>
      </c>
      <c r="J368" t="s">
        <v>33</v>
      </c>
      <c r="K368">
        <v>43.679242000000002</v>
      </c>
      <c r="L368">
        <v>2.0788829999999998</v>
      </c>
      <c r="M368">
        <v>39.56</v>
      </c>
      <c r="N368">
        <v>47.863999999999997</v>
      </c>
      <c r="O368" t="s">
        <v>35</v>
      </c>
      <c r="P368" t="s">
        <v>935</v>
      </c>
      <c r="Q368">
        <v>4.1849999999999996</v>
      </c>
      <c r="R368">
        <v>4.1189999999999998</v>
      </c>
      <c r="S368">
        <v>119918</v>
      </c>
      <c r="T368">
        <v>7091</v>
      </c>
      <c r="U368">
        <v>108609</v>
      </c>
      <c r="V368">
        <v>131407</v>
      </c>
      <c r="W368">
        <v>1462</v>
      </c>
      <c r="X368">
        <v>697</v>
      </c>
      <c r="Y368">
        <v>0</v>
      </c>
      <c r="Z368">
        <v>0</v>
      </c>
      <c r="AA368">
        <v>0</v>
      </c>
      <c r="AB368">
        <v>1</v>
      </c>
      <c r="AC368" t="s">
        <v>936</v>
      </c>
      <c r="AD368" t="s">
        <v>460</v>
      </c>
      <c r="AE368">
        <v>2.57</v>
      </c>
    </row>
    <row r="369" spans="1:31">
      <c r="A369" t="s">
        <v>937</v>
      </c>
      <c r="B369">
        <v>2012</v>
      </c>
      <c r="C369" t="s">
        <v>460</v>
      </c>
      <c r="D369" t="s">
        <v>33</v>
      </c>
      <c r="E369" t="s">
        <v>261</v>
      </c>
      <c r="F369" t="s">
        <v>33</v>
      </c>
      <c r="G369" t="s">
        <v>33</v>
      </c>
      <c r="H369" t="s">
        <v>33</v>
      </c>
      <c r="I369" t="s">
        <v>43</v>
      </c>
      <c r="J369" t="s">
        <v>33</v>
      </c>
      <c r="K369">
        <v>42.933115000000001</v>
      </c>
      <c r="L369">
        <v>2.4005480000000001</v>
      </c>
      <c r="M369">
        <v>38.176000000000002</v>
      </c>
      <c r="N369">
        <v>47.789000000000001</v>
      </c>
      <c r="O369" t="s">
        <v>35</v>
      </c>
      <c r="P369" t="s">
        <v>938</v>
      </c>
      <c r="Q369">
        <v>4.8559999999999999</v>
      </c>
      <c r="R369">
        <v>4.7569999999999997</v>
      </c>
      <c r="S369">
        <v>128146</v>
      </c>
      <c r="T369">
        <v>7756</v>
      </c>
      <c r="U369">
        <v>113948</v>
      </c>
      <c r="V369">
        <v>142639</v>
      </c>
      <c r="W369">
        <v>1025</v>
      </c>
      <c r="X369">
        <v>473</v>
      </c>
      <c r="Y369">
        <v>0</v>
      </c>
      <c r="Z369">
        <v>0</v>
      </c>
      <c r="AA369">
        <v>0</v>
      </c>
      <c r="AB369">
        <v>1</v>
      </c>
      <c r="AC369" t="s">
        <v>939</v>
      </c>
      <c r="AD369" t="s">
        <v>460</v>
      </c>
      <c r="AE369">
        <v>2.41</v>
      </c>
    </row>
    <row r="370" spans="1:31">
      <c r="A370" t="s">
        <v>940</v>
      </c>
      <c r="B370">
        <v>2012</v>
      </c>
      <c r="C370" t="s">
        <v>460</v>
      </c>
      <c r="D370" t="s">
        <v>33</v>
      </c>
      <c r="E370" t="s">
        <v>305</v>
      </c>
      <c r="F370" t="s">
        <v>33</v>
      </c>
      <c r="G370" t="s">
        <v>33</v>
      </c>
      <c r="H370" t="s">
        <v>46</v>
      </c>
      <c r="I370" t="s">
        <v>33</v>
      </c>
      <c r="J370" t="s">
        <v>33</v>
      </c>
      <c r="K370">
        <v>18.480162</v>
      </c>
      <c r="L370">
        <v>7.2108910000000002</v>
      </c>
      <c r="M370">
        <v>6.7190000000000003</v>
      </c>
      <c r="N370">
        <v>36.905000000000001</v>
      </c>
      <c r="O370" t="s">
        <v>35</v>
      </c>
      <c r="P370" t="s">
        <v>941</v>
      </c>
      <c r="Q370">
        <v>18.423999999999999</v>
      </c>
      <c r="R370">
        <v>11.760999999999999</v>
      </c>
      <c r="S370">
        <v>1438</v>
      </c>
      <c r="T370">
        <v>547</v>
      </c>
      <c r="U370">
        <v>523</v>
      </c>
      <c r="V370">
        <v>2871</v>
      </c>
      <c r="W370">
        <v>36</v>
      </c>
      <c r="X370">
        <v>9</v>
      </c>
      <c r="Y370">
        <v>0</v>
      </c>
      <c r="Z370">
        <v>0</v>
      </c>
      <c r="AA370">
        <v>0</v>
      </c>
      <c r="AB370">
        <v>1</v>
      </c>
      <c r="AC370" t="s">
        <v>551</v>
      </c>
      <c r="AD370" t="s">
        <v>460</v>
      </c>
      <c r="AE370">
        <v>1.21</v>
      </c>
    </row>
    <row r="371" spans="1:31">
      <c r="A371" t="s">
        <v>942</v>
      </c>
      <c r="B371">
        <v>2012</v>
      </c>
      <c r="C371" t="s">
        <v>460</v>
      </c>
      <c r="D371" t="s">
        <v>33</v>
      </c>
      <c r="E371" t="s">
        <v>305</v>
      </c>
      <c r="F371" t="s">
        <v>33</v>
      </c>
      <c r="G371" t="s">
        <v>33</v>
      </c>
      <c r="H371" t="s">
        <v>54</v>
      </c>
      <c r="I371" t="s">
        <v>33</v>
      </c>
      <c r="J371" t="s">
        <v>33</v>
      </c>
      <c r="K371">
        <v>22.274398999999999</v>
      </c>
      <c r="L371">
        <v>5.846794</v>
      </c>
      <c r="M371">
        <v>11.852</v>
      </c>
      <c r="N371">
        <v>36.061</v>
      </c>
      <c r="O371" t="s">
        <v>35</v>
      </c>
      <c r="P371" t="s">
        <v>943</v>
      </c>
      <c r="Q371">
        <v>13.787000000000001</v>
      </c>
      <c r="R371">
        <v>10.423</v>
      </c>
      <c r="S371">
        <v>3839</v>
      </c>
      <c r="T371">
        <v>1090</v>
      </c>
      <c r="U371">
        <v>2043</v>
      </c>
      <c r="V371">
        <v>6216</v>
      </c>
      <c r="W371">
        <v>79</v>
      </c>
      <c r="X371">
        <v>16</v>
      </c>
      <c r="Y371">
        <v>0</v>
      </c>
      <c r="Z371">
        <v>0</v>
      </c>
      <c r="AA371">
        <v>0</v>
      </c>
      <c r="AB371">
        <v>1</v>
      </c>
      <c r="AC371" t="s">
        <v>496</v>
      </c>
      <c r="AD371" t="s">
        <v>460</v>
      </c>
      <c r="AE371">
        <v>1.54</v>
      </c>
    </row>
    <row r="372" spans="1:31">
      <c r="A372" t="s">
        <v>944</v>
      </c>
      <c r="B372">
        <v>2012</v>
      </c>
      <c r="C372" t="s">
        <v>460</v>
      </c>
      <c r="D372" t="s">
        <v>33</v>
      </c>
      <c r="E372" t="s">
        <v>305</v>
      </c>
      <c r="F372" t="s">
        <v>33</v>
      </c>
      <c r="G372" t="s">
        <v>33</v>
      </c>
      <c r="H372" t="s">
        <v>54</v>
      </c>
      <c r="I372" t="s">
        <v>40</v>
      </c>
      <c r="J372" t="s">
        <v>33</v>
      </c>
      <c r="K372">
        <v>26.626536000000002</v>
      </c>
      <c r="L372">
        <v>9.1811059999999998</v>
      </c>
      <c r="M372">
        <v>10.778</v>
      </c>
      <c r="N372">
        <v>48.601999999999997</v>
      </c>
      <c r="O372" t="s">
        <v>35</v>
      </c>
      <c r="P372" t="s">
        <v>945</v>
      </c>
      <c r="Q372">
        <v>21.975999999999999</v>
      </c>
      <c r="R372">
        <v>15.849</v>
      </c>
      <c r="S372">
        <v>2583</v>
      </c>
      <c r="T372">
        <v>948</v>
      </c>
      <c r="U372">
        <v>1046</v>
      </c>
      <c r="V372">
        <v>4715</v>
      </c>
      <c r="W372">
        <v>46</v>
      </c>
      <c r="X372">
        <v>10</v>
      </c>
      <c r="Y372">
        <v>0</v>
      </c>
      <c r="Z372">
        <v>0</v>
      </c>
      <c r="AA372">
        <v>0</v>
      </c>
      <c r="AB372">
        <v>1</v>
      </c>
      <c r="AC372" t="s">
        <v>523</v>
      </c>
      <c r="AD372" t="s">
        <v>460</v>
      </c>
      <c r="AE372">
        <v>1.94</v>
      </c>
    </row>
    <row r="373" spans="1:31">
      <c r="A373" t="s">
        <v>946</v>
      </c>
      <c r="B373">
        <v>2012</v>
      </c>
      <c r="C373" t="s">
        <v>460</v>
      </c>
      <c r="D373" t="s">
        <v>33</v>
      </c>
      <c r="E373" t="s">
        <v>305</v>
      </c>
      <c r="F373" t="s">
        <v>33</v>
      </c>
      <c r="G373" t="s">
        <v>33</v>
      </c>
      <c r="H373" t="s">
        <v>54</v>
      </c>
      <c r="I373" t="s">
        <v>43</v>
      </c>
      <c r="J373" t="s">
        <v>33</v>
      </c>
      <c r="K373">
        <v>16.671469999999999</v>
      </c>
      <c r="L373">
        <v>6.5206929999999996</v>
      </c>
      <c r="M373">
        <v>6.1120000000000001</v>
      </c>
      <c r="N373">
        <v>33.484999999999999</v>
      </c>
      <c r="O373" t="s">
        <v>35</v>
      </c>
      <c r="P373" t="s">
        <v>947</v>
      </c>
      <c r="Q373">
        <v>16.812999999999999</v>
      </c>
      <c r="R373">
        <v>10.56</v>
      </c>
      <c r="S373">
        <v>1256</v>
      </c>
      <c r="T373">
        <v>562</v>
      </c>
      <c r="U373">
        <v>461</v>
      </c>
      <c r="V373">
        <v>2523</v>
      </c>
      <c r="W373">
        <v>33</v>
      </c>
      <c r="X373">
        <v>6</v>
      </c>
      <c r="Y373">
        <v>0</v>
      </c>
      <c r="Z373">
        <v>0</v>
      </c>
      <c r="AA373">
        <v>0</v>
      </c>
      <c r="AB373">
        <v>1</v>
      </c>
      <c r="AC373" t="s">
        <v>83</v>
      </c>
      <c r="AD373" t="s">
        <v>460</v>
      </c>
      <c r="AE373">
        <v>0.98</v>
      </c>
    </row>
    <row r="374" spans="1:31">
      <c r="A374" t="s">
        <v>948</v>
      </c>
      <c r="B374">
        <v>2012</v>
      </c>
      <c r="C374" t="s">
        <v>460</v>
      </c>
      <c r="D374" t="s">
        <v>33</v>
      </c>
      <c r="E374" t="s">
        <v>305</v>
      </c>
      <c r="F374" t="s">
        <v>33</v>
      </c>
      <c r="G374" t="s">
        <v>33</v>
      </c>
      <c r="H374" t="s">
        <v>62</v>
      </c>
      <c r="I374" t="s">
        <v>33</v>
      </c>
      <c r="J374" t="s">
        <v>33</v>
      </c>
      <c r="K374">
        <v>17.874974000000002</v>
      </c>
      <c r="L374">
        <v>5.3961410000000001</v>
      </c>
      <c r="M374">
        <v>8.6110000000000007</v>
      </c>
      <c r="N374">
        <v>31.041</v>
      </c>
      <c r="O374" t="s">
        <v>35</v>
      </c>
      <c r="P374" t="s">
        <v>949</v>
      </c>
      <c r="Q374">
        <v>13.166</v>
      </c>
      <c r="R374">
        <v>9.2639999999999993</v>
      </c>
      <c r="S374">
        <v>1720</v>
      </c>
      <c r="T374">
        <v>563</v>
      </c>
      <c r="U374">
        <v>828</v>
      </c>
      <c r="V374">
        <v>2987</v>
      </c>
      <c r="W374">
        <v>43</v>
      </c>
      <c r="X374">
        <v>11</v>
      </c>
      <c r="Y374">
        <v>0</v>
      </c>
      <c r="Z374">
        <v>0</v>
      </c>
      <c r="AA374">
        <v>0</v>
      </c>
      <c r="AB374">
        <v>1</v>
      </c>
      <c r="AC374" t="s">
        <v>551</v>
      </c>
      <c r="AD374" t="s">
        <v>460</v>
      </c>
      <c r="AE374">
        <v>0.83</v>
      </c>
    </row>
    <row r="375" spans="1:31">
      <c r="A375" t="s">
        <v>950</v>
      </c>
      <c r="B375">
        <v>2012</v>
      </c>
      <c r="C375" t="s">
        <v>460</v>
      </c>
      <c r="D375" t="s">
        <v>33</v>
      </c>
      <c r="E375" t="s">
        <v>305</v>
      </c>
      <c r="F375" t="s">
        <v>33</v>
      </c>
      <c r="G375" t="s">
        <v>33</v>
      </c>
      <c r="H375" t="s">
        <v>33</v>
      </c>
      <c r="I375" t="s">
        <v>33</v>
      </c>
      <c r="J375" t="s">
        <v>33</v>
      </c>
      <c r="K375">
        <v>20.556557000000002</v>
      </c>
      <c r="L375">
        <v>3.4911240000000001</v>
      </c>
      <c r="M375">
        <v>14.08</v>
      </c>
      <c r="N375">
        <v>28.373000000000001</v>
      </c>
      <c r="O375" t="s">
        <v>35</v>
      </c>
      <c r="P375" t="s">
        <v>951</v>
      </c>
      <c r="Q375">
        <v>7.8170000000000002</v>
      </c>
      <c r="R375">
        <v>6.4770000000000003</v>
      </c>
      <c r="S375">
        <v>10265</v>
      </c>
      <c r="T375">
        <v>1818</v>
      </c>
      <c r="U375">
        <v>7031</v>
      </c>
      <c r="V375">
        <v>14169</v>
      </c>
      <c r="W375">
        <v>223</v>
      </c>
      <c r="X375">
        <v>52</v>
      </c>
      <c r="Y375">
        <v>0</v>
      </c>
      <c r="Z375">
        <v>0</v>
      </c>
      <c r="AA375">
        <v>0</v>
      </c>
      <c r="AB375">
        <v>1</v>
      </c>
      <c r="AC375" t="s">
        <v>584</v>
      </c>
      <c r="AD375" t="s">
        <v>460</v>
      </c>
      <c r="AE375">
        <v>1.66</v>
      </c>
    </row>
    <row r="376" spans="1:31">
      <c r="A376" t="s">
        <v>952</v>
      </c>
      <c r="B376">
        <v>2012</v>
      </c>
      <c r="C376" t="s">
        <v>460</v>
      </c>
      <c r="D376" t="s">
        <v>33</v>
      </c>
      <c r="E376" t="s">
        <v>305</v>
      </c>
      <c r="F376" t="s">
        <v>33</v>
      </c>
      <c r="G376" t="s">
        <v>33</v>
      </c>
      <c r="H376" t="s">
        <v>33</v>
      </c>
      <c r="I376" t="s">
        <v>40</v>
      </c>
      <c r="J376" t="s">
        <v>33</v>
      </c>
      <c r="K376">
        <v>21.496593000000001</v>
      </c>
      <c r="L376">
        <v>4.8239729999999996</v>
      </c>
      <c r="M376">
        <v>12.746</v>
      </c>
      <c r="N376">
        <v>32.661000000000001</v>
      </c>
      <c r="O376" t="s">
        <v>35</v>
      </c>
      <c r="P376" t="s">
        <v>953</v>
      </c>
      <c r="Q376">
        <v>11.164999999999999</v>
      </c>
      <c r="R376">
        <v>8.7509999999999994</v>
      </c>
      <c r="S376">
        <v>5246</v>
      </c>
      <c r="T376">
        <v>1325</v>
      </c>
      <c r="U376">
        <v>3110</v>
      </c>
      <c r="V376">
        <v>7971</v>
      </c>
      <c r="W376">
        <v>121</v>
      </c>
      <c r="X376">
        <v>26</v>
      </c>
      <c r="Y376">
        <v>0</v>
      </c>
      <c r="Z376">
        <v>0</v>
      </c>
      <c r="AA376">
        <v>0</v>
      </c>
      <c r="AB376">
        <v>1</v>
      </c>
      <c r="AC376" t="s">
        <v>495</v>
      </c>
      <c r="AD376" t="s">
        <v>460</v>
      </c>
      <c r="AE376">
        <v>1.65</v>
      </c>
    </row>
    <row r="377" spans="1:31">
      <c r="A377" t="s">
        <v>954</v>
      </c>
      <c r="B377">
        <v>2012</v>
      </c>
      <c r="C377" t="s">
        <v>460</v>
      </c>
      <c r="D377" t="s">
        <v>33</v>
      </c>
      <c r="E377" t="s">
        <v>305</v>
      </c>
      <c r="F377" t="s">
        <v>33</v>
      </c>
      <c r="G377" t="s">
        <v>33</v>
      </c>
      <c r="H377" t="s">
        <v>33</v>
      </c>
      <c r="I377" t="s">
        <v>43</v>
      </c>
      <c r="J377" t="s">
        <v>33</v>
      </c>
      <c r="K377">
        <v>19.658080000000002</v>
      </c>
      <c r="L377">
        <v>4.4192729999999996</v>
      </c>
      <c r="M377">
        <v>11.686999999999999</v>
      </c>
      <c r="N377">
        <v>29.931000000000001</v>
      </c>
      <c r="O377" t="s">
        <v>35</v>
      </c>
      <c r="P377" t="s">
        <v>955</v>
      </c>
      <c r="Q377">
        <v>10.273</v>
      </c>
      <c r="R377">
        <v>7.9710000000000001</v>
      </c>
      <c r="S377">
        <v>5019</v>
      </c>
      <c r="T377">
        <v>1136</v>
      </c>
      <c r="U377">
        <v>2984</v>
      </c>
      <c r="V377">
        <v>7642</v>
      </c>
      <c r="W377">
        <v>102</v>
      </c>
      <c r="X377">
        <v>26</v>
      </c>
      <c r="Y377">
        <v>0</v>
      </c>
      <c r="Z377">
        <v>0</v>
      </c>
      <c r="AA377">
        <v>0</v>
      </c>
      <c r="AB377">
        <v>1</v>
      </c>
      <c r="AC377" t="s">
        <v>495</v>
      </c>
      <c r="AD377" t="s">
        <v>460</v>
      </c>
      <c r="AE377">
        <v>1.25</v>
      </c>
    </row>
    <row r="378" spans="1:31">
      <c r="A378" t="s">
        <v>956</v>
      </c>
      <c r="B378">
        <v>2012</v>
      </c>
      <c r="C378" t="s">
        <v>460</v>
      </c>
      <c r="D378" t="s">
        <v>317</v>
      </c>
      <c r="E378" t="s">
        <v>33</v>
      </c>
      <c r="F378" t="s">
        <v>33</v>
      </c>
      <c r="G378" t="s">
        <v>33</v>
      </c>
      <c r="H378" t="s">
        <v>34</v>
      </c>
      <c r="I378" t="s">
        <v>33</v>
      </c>
      <c r="J378" t="s">
        <v>33</v>
      </c>
      <c r="K378">
        <v>44.327523999999997</v>
      </c>
      <c r="L378">
        <v>8.2305119999999992</v>
      </c>
      <c r="M378">
        <v>28.064</v>
      </c>
      <c r="N378">
        <v>61.533000000000001</v>
      </c>
      <c r="O378" t="s">
        <v>35</v>
      </c>
      <c r="P378" t="s">
        <v>957</v>
      </c>
      <c r="Q378">
        <v>17.204999999999998</v>
      </c>
      <c r="R378">
        <v>16.263999999999999</v>
      </c>
      <c r="S378">
        <v>6410</v>
      </c>
      <c r="T378">
        <v>1442</v>
      </c>
      <c r="U378">
        <v>4058</v>
      </c>
      <c r="V378">
        <v>8897</v>
      </c>
      <c r="W378">
        <v>59</v>
      </c>
      <c r="X378">
        <v>25</v>
      </c>
      <c r="Y378">
        <v>0</v>
      </c>
      <c r="Z378">
        <v>0</v>
      </c>
      <c r="AA378">
        <v>0</v>
      </c>
      <c r="AB378">
        <v>1</v>
      </c>
      <c r="AC378" t="s">
        <v>553</v>
      </c>
      <c r="AD378" t="s">
        <v>460</v>
      </c>
      <c r="AE378">
        <v>1.59</v>
      </c>
    </row>
    <row r="379" spans="1:31">
      <c r="A379" t="s">
        <v>958</v>
      </c>
      <c r="B379">
        <v>2012</v>
      </c>
      <c r="C379" t="s">
        <v>460</v>
      </c>
      <c r="D379" t="s">
        <v>317</v>
      </c>
      <c r="E379" t="s">
        <v>33</v>
      </c>
      <c r="F379" t="s">
        <v>33</v>
      </c>
      <c r="G379" t="s">
        <v>33</v>
      </c>
      <c r="H379" t="s">
        <v>34</v>
      </c>
      <c r="I379" t="s">
        <v>40</v>
      </c>
      <c r="J379" t="s">
        <v>33</v>
      </c>
      <c r="K379">
        <v>50.997714999999999</v>
      </c>
      <c r="L379">
        <v>10.483082</v>
      </c>
      <c r="M379">
        <v>29.757999999999999</v>
      </c>
      <c r="N379">
        <v>71.977000000000004</v>
      </c>
      <c r="O379" t="s">
        <v>35</v>
      </c>
      <c r="P379" t="s">
        <v>959</v>
      </c>
      <c r="Q379">
        <v>20.978999999999999</v>
      </c>
      <c r="R379">
        <v>21.24</v>
      </c>
      <c r="S379">
        <v>3808</v>
      </c>
      <c r="T379">
        <v>1023</v>
      </c>
      <c r="U379">
        <v>2222</v>
      </c>
      <c r="V379">
        <v>5374</v>
      </c>
      <c r="W379">
        <v>33</v>
      </c>
      <c r="X379">
        <v>15</v>
      </c>
      <c r="Y379">
        <v>0</v>
      </c>
      <c r="Z379">
        <v>0</v>
      </c>
      <c r="AA379">
        <v>0</v>
      </c>
      <c r="AB379">
        <v>1</v>
      </c>
      <c r="AC379" t="s">
        <v>477</v>
      </c>
      <c r="AD379" t="s">
        <v>460</v>
      </c>
      <c r="AE379">
        <v>1.41</v>
      </c>
    </row>
    <row r="380" spans="1:31">
      <c r="A380" t="s">
        <v>960</v>
      </c>
      <c r="B380">
        <v>2012</v>
      </c>
      <c r="C380" t="s">
        <v>460</v>
      </c>
      <c r="D380" t="s">
        <v>317</v>
      </c>
      <c r="E380" t="s">
        <v>33</v>
      </c>
      <c r="F380" t="s">
        <v>33</v>
      </c>
      <c r="G380" t="s">
        <v>33</v>
      </c>
      <c r="H380" t="s">
        <v>46</v>
      </c>
      <c r="I380" t="s">
        <v>33</v>
      </c>
      <c r="J380" t="s">
        <v>33</v>
      </c>
      <c r="K380">
        <v>51.330913000000002</v>
      </c>
      <c r="L380">
        <v>5.2104189999999999</v>
      </c>
      <c r="M380">
        <v>40.716999999999999</v>
      </c>
      <c r="N380">
        <v>61.857999999999997</v>
      </c>
      <c r="O380" t="s">
        <v>35</v>
      </c>
      <c r="P380" t="s">
        <v>961</v>
      </c>
      <c r="Q380">
        <v>10.526999999999999</v>
      </c>
      <c r="R380">
        <v>10.614000000000001</v>
      </c>
      <c r="S380">
        <v>15342</v>
      </c>
      <c r="T380">
        <v>1942</v>
      </c>
      <c r="U380">
        <v>12170</v>
      </c>
      <c r="V380">
        <v>18488</v>
      </c>
      <c r="W380">
        <v>154</v>
      </c>
      <c r="X380">
        <v>85</v>
      </c>
      <c r="Y380">
        <v>0</v>
      </c>
      <c r="Z380">
        <v>0</v>
      </c>
      <c r="AA380">
        <v>0</v>
      </c>
      <c r="AB380">
        <v>1</v>
      </c>
      <c r="AC380" t="s">
        <v>497</v>
      </c>
      <c r="AD380" t="s">
        <v>460</v>
      </c>
      <c r="AE380">
        <v>1.66</v>
      </c>
    </row>
    <row r="381" spans="1:31">
      <c r="A381" t="s">
        <v>962</v>
      </c>
      <c r="B381">
        <v>2012</v>
      </c>
      <c r="C381" t="s">
        <v>460</v>
      </c>
      <c r="D381" t="s">
        <v>317</v>
      </c>
      <c r="E381" t="s">
        <v>33</v>
      </c>
      <c r="F381" t="s">
        <v>33</v>
      </c>
      <c r="G381" t="s">
        <v>33</v>
      </c>
      <c r="H381" t="s">
        <v>46</v>
      </c>
      <c r="I381" t="s">
        <v>40</v>
      </c>
      <c r="J381" t="s">
        <v>33</v>
      </c>
      <c r="K381">
        <v>54.284343999999997</v>
      </c>
      <c r="L381">
        <v>5.8644999999999996</v>
      </c>
      <c r="M381">
        <v>42.195</v>
      </c>
      <c r="N381">
        <v>66.013999999999996</v>
      </c>
      <c r="O381" t="s">
        <v>35</v>
      </c>
      <c r="P381" t="s">
        <v>963</v>
      </c>
      <c r="Q381">
        <v>11.73</v>
      </c>
      <c r="R381">
        <v>12.089</v>
      </c>
      <c r="S381">
        <v>8108</v>
      </c>
      <c r="T381">
        <v>1200</v>
      </c>
      <c r="U381">
        <v>6302</v>
      </c>
      <c r="V381">
        <v>9860</v>
      </c>
      <c r="W381">
        <v>101</v>
      </c>
      <c r="X381">
        <v>57</v>
      </c>
      <c r="Y381">
        <v>0</v>
      </c>
      <c r="Z381">
        <v>0</v>
      </c>
      <c r="AA381">
        <v>0</v>
      </c>
      <c r="AB381">
        <v>1</v>
      </c>
      <c r="AC381" t="s">
        <v>558</v>
      </c>
      <c r="AD381" t="s">
        <v>460</v>
      </c>
      <c r="AE381">
        <v>1.39</v>
      </c>
    </row>
    <row r="382" spans="1:31">
      <c r="A382" t="s">
        <v>964</v>
      </c>
      <c r="B382">
        <v>2012</v>
      </c>
      <c r="C382" t="s">
        <v>460</v>
      </c>
      <c r="D382" t="s">
        <v>317</v>
      </c>
      <c r="E382" t="s">
        <v>33</v>
      </c>
      <c r="F382" t="s">
        <v>33</v>
      </c>
      <c r="G382" t="s">
        <v>33</v>
      </c>
      <c r="H382" t="s">
        <v>46</v>
      </c>
      <c r="I382" t="s">
        <v>43</v>
      </c>
      <c r="J382" t="s">
        <v>33</v>
      </c>
      <c r="K382">
        <v>48.380741999999998</v>
      </c>
      <c r="L382">
        <v>8.9715229999999995</v>
      </c>
      <c r="M382">
        <v>30.327000000000002</v>
      </c>
      <c r="N382">
        <v>66.748999999999995</v>
      </c>
      <c r="O382" t="s">
        <v>35</v>
      </c>
      <c r="P382" t="s">
        <v>965</v>
      </c>
      <c r="Q382">
        <v>18.367999999999999</v>
      </c>
      <c r="R382">
        <v>18.053000000000001</v>
      </c>
      <c r="S382">
        <v>7234</v>
      </c>
      <c r="T382">
        <v>1545</v>
      </c>
      <c r="U382">
        <v>4535</v>
      </c>
      <c r="V382">
        <v>9981</v>
      </c>
      <c r="W382">
        <v>53</v>
      </c>
      <c r="X382">
        <v>28</v>
      </c>
      <c r="Y382">
        <v>0</v>
      </c>
      <c r="Z382">
        <v>0</v>
      </c>
      <c r="AA382">
        <v>0</v>
      </c>
      <c r="AB382">
        <v>1</v>
      </c>
      <c r="AC382" t="s">
        <v>641</v>
      </c>
      <c r="AD382" t="s">
        <v>460</v>
      </c>
      <c r="AE382">
        <v>1.68</v>
      </c>
    </row>
    <row r="383" spans="1:31">
      <c r="A383" t="s">
        <v>966</v>
      </c>
      <c r="B383">
        <v>2012</v>
      </c>
      <c r="C383" t="s">
        <v>460</v>
      </c>
      <c r="D383" t="s">
        <v>317</v>
      </c>
      <c r="E383" t="s">
        <v>33</v>
      </c>
      <c r="F383" t="s">
        <v>33</v>
      </c>
      <c r="G383" t="s">
        <v>33</v>
      </c>
      <c r="H383" t="s">
        <v>54</v>
      </c>
      <c r="I383" t="s">
        <v>33</v>
      </c>
      <c r="J383" t="s">
        <v>33</v>
      </c>
      <c r="K383">
        <v>56.575636000000003</v>
      </c>
      <c r="L383">
        <v>4.6506610000000004</v>
      </c>
      <c r="M383">
        <v>46.970999999999997</v>
      </c>
      <c r="N383">
        <v>65.83</v>
      </c>
      <c r="O383" t="s">
        <v>35</v>
      </c>
      <c r="P383" t="s">
        <v>967</v>
      </c>
      <c r="Q383">
        <v>9.2539999999999996</v>
      </c>
      <c r="R383">
        <v>9.6039999999999992</v>
      </c>
      <c r="S383">
        <v>25483</v>
      </c>
      <c r="T383">
        <v>2784</v>
      </c>
      <c r="U383">
        <v>21157</v>
      </c>
      <c r="V383">
        <v>29651</v>
      </c>
      <c r="W383">
        <v>251</v>
      </c>
      <c r="X383">
        <v>149</v>
      </c>
      <c r="Y383">
        <v>0</v>
      </c>
      <c r="Z383">
        <v>0</v>
      </c>
      <c r="AA383">
        <v>0</v>
      </c>
      <c r="AB383">
        <v>1</v>
      </c>
      <c r="AC383" t="s">
        <v>631</v>
      </c>
      <c r="AD383" t="s">
        <v>460</v>
      </c>
      <c r="AE383">
        <v>2.2000000000000002</v>
      </c>
    </row>
    <row r="384" spans="1:31">
      <c r="A384" t="s">
        <v>968</v>
      </c>
      <c r="B384">
        <v>2012</v>
      </c>
      <c r="C384" t="s">
        <v>460</v>
      </c>
      <c r="D384" t="s">
        <v>317</v>
      </c>
      <c r="E384" t="s">
        <v>33</v>
      </c>
      <c r="F384" t="s">
        <v>33</v>
      </c>
      <c r="G384" t="s">
        <v>33</v>
      </c>
      <c r="H384" t="s">
        <v>54</v>
      </c>
      <c r="I384" t="s">
        <v>40</v>
      </c>
      <c r="J384" t="s">
        <v>33</v>
      </c>
      <c r="K384">
        <v>58.592210999999999</v>
      </c>
      <c r="L384">
        <v>5.019825</v>
      </c>
      <c r="M384">
        <v>48.128999999999998</v>
      </c>
      <c r="N384">
        <v>68.515000000000001</v>
      </c>
      <c r="O384" t="s">
        <v>35</v>
      </c>
      <c r="P384" t="s">
        <v>969</v>
      </c>
      <c r="Q384">
        <v>9.923</v>
      </c>
      <c r="R384">
        <v>10.462999999999999</v>
      </c>
      <c r="S384">
        <v>15425</v>
      </c>
      <c r="T384">
        <v>1980</v>
      </c>
      <c r="U384">
        <v>12671</v>
      </c>
      <c r="V384">
        <v>18038</v>
      </c>
      <c r="W384">
        <v>181</v>
      </c>
      <c r="X384">
        <v>108</v>
      </c>
      <c r="Y384">
        <v>0</v>
      </c>
      <c r="Z384">
        <v>0</v>
      </c>
      <c r="AA384">
        <v>0</v>
      </c>
      <c r="AB384">
        <v>1</v>
      </c>
      <c r="AC384" t="s">
        <v>499</v>
      </c>
      <c r="AD384" t="s">
        <v>460</v>
      </c>
      <c r="AE384">
        <v>1.87</v>
      </c>
    </row>
    <row r="385" spans="1:31">
      <c r="A385" t="s">
        <v>970</v>
      </c>
      <c r="B385">
        <v>2012</v>
      </c>
      <c r="C385" t="s">
        <v>460</v>
      </c>
      <c r="D385" t="s">
        <v>317</v>
      </c>
      <c r="E385" t="s">
        <v>33</v>
      </c>
      <c r="F385" t="s">
        <v>33</v>
      </c>
      <c r="G385" t="s">
        <v>33</v>
      </c>
      <c r="H385" t="s">
        <v>54</v>
      </c>
      <c r="I385" t="s">
        <v>43</v>
      </c>
      <c r="J385" t="s">
        <v>33</v>
      </c>
      <c r="K385">
        <v>53.738852000000001</v>
      </c>
      <c r="L385">
        <v>7.6446440000000004</v>
      </c>
      <c r="M385">
        <v>37.921999999999997</v>
      </c>
      <c r="N385">
        <v>69.024000000000001</v>
      </c>
      <c r="O385" t="s">
        <v>35</v>
      </c>
      <c r="P385" t="s">
        <v>971</v>
      </c>
      <c r="Q385">
        <v>15.285</v>
      </c>
      <c r="R385">
        <v>15.817</v>
      </c>
      <c r="S385">
        <v>10057</v>
      </c>
      <c r="T385">
        <v>1750</v>
      </c>
      <c r="U385">
        <v>7097</v>
      </c>
      <c r="V385">
        <v>12918</v>
      </c>
      <c r="W385">
        <v>70</v>
      </c>
      <c r="X385">
        <v>41</v>
      </c>
      <c r="Y385">
        <v>0</v>
      </c>
      <c r="Z385">
        <v>0</v>
      </c>
      <c r="AA385">
        <v>0</v>
      </c>
      <c r="AB385">
        <v>1</v>
      </c>
      <c r="AC385" t="s">
        <v>570</v>
      </c>
      <c r="AD385" t="s">
        <v>460</v>
      </c>
      <c r="AE385">
        <v>1.62</v>
      </c>
    </row>
    <row r="386" spans="1:31">
      <c r="A386" t="s">
        <v>972</v>
      </c>
      <c r="B386">
        <v>2012</v>
      </c>
      <c r="C386" t="s">
        <v>460</v>
      </c>
      <c r="D386" t="s">
        <v>317</v>
      </c>
      <c r="E386" t="s">
        <v>33</v>
      </c>
      <c r="F386" t="s">
        <v>33</v>
      </c>
      <c r="G386" t="s">
        <v>33</v>
      </c>
      <c r="H386" t="s">
        <v>62</v>
      </c>
      <c r="I386" t="s">
        <v>33</v>
      </c>
      <c r="J386" t="s">
        <v>33</v>
      </c>
      <c r="K386">
        <v>61.295426999999997</v>
      </c>
      <c r="L386">
        <v>3.7232699999999999</v>
      </c>
      <c r="M386">
        <v>53.579000000000001</v>
      </c>
      <c r="N386">
        <v>68.616</v>
      </c>
      <c r="O386" t="s">
        <v>35</v>
      </c>
      <c r="P386" t="s">
        <v>973</v>
      </c>
      <c r="Q386">
        <v>7.32</v>
      </c>
      <c r="R386">
        <v>7.7169999999999996</v>
      </c>
      <c r="S386">
        <v>23072</v>
      </c>
      <c r="T386">
        <v>2117</v>
      </c>
      <c r="U386">
        <v>20167</v>
      </c>
      <c r="V386">
        <v>25827</v>
      </c>
      <c r="W386">
        <v>237</v>
      </c>
      <c r="X386">
        <v>137</v>
      </c>
      <c r="Y386">
        <v>0</v>
      </c>
      <c r="Z386">
        <v>0</v>
      </c>
      <c r="AA386">
        <v>0</v>
      </c>
      <c r="AB386">
        <v>1</v>
      </c>
      <c r="AC386" t="s">
        <v>974</v>
      </c>
      <c r="AD386" t="s">
        <v>460</v>
      </c>
      <c r="AE386">
        <v>1.38</v>
      </c>
    </row>
    <row r="387" spans="1:31">
      <c r="A387" t="s">
        <v>975</v>
      </c>
      <c r="B387">
        <v>2012</v>
      </c>
      <c r="C387" t="s">
        <v>460</v>
      </c>
      <c r="D387" t="s">
        <v>317</v>
      </c>
      <c r="E387" t="s">
        <v>33</v>
      </c>
      <c r="F387" t="s">
        <v>33</v>
      </c>
      <c r="G387" t="s">
        <v>33</v>
      </c>
      <c r="H387" t="s">
        <v>62</v>
      </c>
      <c r="I387" t="s">
        <v>40</v>
      </c>
      <c r="J387" t="s">
        <v>33</v>
      </c>
      <c r="K387">
        <v>51.672950999999998</v>
      </c>
      <c r="L387">
        <v>5.4517680000000004</v>
      </c>
      <c r="M387">
        <v>40.54</v>
      </c>
      <c r="N387">
        <v>62.685000000000002</v>
      </c>
      <c r="O387" t="s">
        <v>35</v>
      </c>
      <c r="P387" t="s">
        <v>976</v>
      </c>
      <c r="Q387">
        <v>11.012</v>
      </c>
      <c r="R387">
        <v>11.132999999999999</v>
      </c>
      <c r="S387">
        <v>10436</v>
      </c>
      <c r="T387">
        <v>1454</v>
      </c>
      <c r="U387">
        <v>8187</v>
      </c>
      <c r="V387">
        <v>12660</v>
      </c>
      <c r="W387">
        <v>161</v>
      </c>
      <c r="X387">
        <v>87</v>
      </c>
      <c r="Y387">
        <v>0</v>
      </c>
      <c r="Z387">
        <v>0</v>
      </c>
      <c r="AA387">
        <v>0</v>
      </c>
      <c r="AB387">
        <v>1</v>
      </c>
      <c r="AC387" t="s">
        <v>977</v>
      </c>
      <c r="AD387" t="s">
        <v>460</v>
      </c>
      <c r="AE387">
        <v>1.9</v>
      </c>
    </row>
    <row r="388" spans="1:31">
      <c r="A388" t="s">
        <v>978</v>
      </c>
      <c r="B388">
        <v>2012</v>
      </c>
      <c r="C388" t="s">
        <v>460</v>
      </c>
      <c r="D388" t="s">
        <v>317</v>
      </c>
      <c r="E388" t="s">
        <v>33</v>
      </c>
      <c r="F388" t="s">
        <v>33</v>
      </c>
      <c r="G388" t="s">
        <v>33</v>
      </c>
      <c r="H388" t="s">
        <v>62</v>
      </c>
      <c r="I388" t="s">
        <v>43</v>
      </c>
      <c r="J388" t="s">
        <v>33</v>
      </c>
      <c r="K388">
        <v>72.434989999999999</v>
      </c>
      <c r="L388">
        <v>6.1211869999999999</v>
      </c>
      <c r="M388">
        <v>58.584000000000003</v>
      </c>
      <c r="N388">
        <v>83.718000000000004</v>
      </c>
      <c r="O388" t="s">
        <v>35</v>
      </c>
      <c r="P388" t="s">
        <v>979</v>
      </c>
      <c r="Q388">
        <v>11.282999999999999</v>
      </c>
      <c r="R388">
        <v>13.851000000000001</v>
      </c>
      <c r="S388">
        <v>12636</v>
      </c>
      <c r="T388">
        <v>1786</v>
      </c>
      <c r="U388">
        <v>10220</v>
      </c>
      <c r="V388">
        <v>14605</v>
      </c>
      <c r="W388">
        <v>76</v>
      </c>
      <c r="X388">
        <v>50</v>
      </c>
      <c r="Y388">
        <v>0</v>
      </c>
      <c r="Z388">
        <v>0</v>
      </c>
      <c r="AA388">
        <v>0</v>
      </c>
      <c r="AB388">
        <v>1</v>
      </c>
      <c r="AC388" t="s">
        <v>564</v>
      </c>
      <c r="AD388" t="s">
        <v>460</v>
      </c>
      <c r="AE388">
        <v>1.41</v>
      </c>
    </row>
    <row r="389" spans="1:31">
      <c r="A389" t="s">
        <v>980</v>
      </c>
      <c r="B389">
        <v>2012</v>
      </c>
      <c r="C389" t="s">
        <v>460</v>
      </c>
      <c r="D389" t="s">
        <v>317</v>
      </c>
      <c r="E389" t="s">
        <v>33</v>
      </c>
      <c r="F389" t="s">
        <v>33</v>
      </c>
      <c r="G389" t="s">
        <v>33</v>
      </c>
      <c r="H389" t="s">
        <v>68</v>
      </c>
      <c r="I389" t="s">
        <v>33</v>
      </c>
      <c r="J389" t="s">
        <v>33</v>
      </c>
      <c r="K389">
        <v>45.268307999999998</v>
      </c>
      <c r="L389">
        <v>4.0424300000000004</v>
      </c>
      <c r="M389">
        <v>37.198999999999998</v>
      </c>
      <c r="N389">
        <v>53.526000000000003</v>
      </c>
      <c r="O389" t="s">
        <v>35</v>
      </c>
      <c r="P389" t="s">
        <v>981</v>
      </c>
      <c r="Q389">
        <v>8.2569999999999997</v>
      </c>
      <c r="R389">
        <v>8.07</v>
      </c>
      <c r="S389">
        <v>14170</v>
      </c>
      <c r="T389">
        <v>1716</v>
      </c>
      <c r="U389">
        <v>11644</v>
      </c>
      <c r="V389">
        <v>16754</v>
      </c>
      <c r="W389">
        <v>205</v>
      </c>
      <c r="X389">
        <v>98</v>
      </c>
      <c r="Y389">
        <v>0</v>
      </c>
      <c r="Z389">
        <v>0</v>
      </c>
      <c r="AA389">
        <v>0</v>
      </c>
      <c r="AB389">
        <v>1</v>
      </c>
      <c r="AC389" t="s">
        <v>554</v>
      </c>
      <c r="AD389" t="s">
        <v>460</v>
      </c>
      <c r="AE389">
        <v>1.35</v>
      </c>
    </row>
    <row r="390" spans="1:31">
      <c r="A390" t="s">
        <v>982</v>
      </c>
      <c r="B390">
        <v>2012</v>
      </c>
      <c r="C390" t="s">
        <v>460</v>
      </c>
      <c r="D390" t="s">
        <v>317</v>
      </c>
      <c r="E390" t="s">
        <v>33</v>
      </c>
      <c r="F390" t="s">
        <v>33</v>
      </c>
      <c r="G390" t="s">
        <v>33</v>
      </c>
      <c r="H390" t="s">
        <v>68</v>
      </c>
      <c r="I390" t="s">
        <v>40</v>
      </c>
      <c r="J390" t="s">
        <v>33</v>
      </c>
      <c r="K390">
        <v>45.182755999999998</v>
      </c>
      <c r="L390">
        <v>5.1600440000000001</v>
      </c>
      <c r="M390">
        <v>34.875999999999998</v>
      </c>
      <c r="N390">
        <v>55.802</v>
      </c>
      <c r="O390" t="s">
        <v>35</v>
      </c>
      <c r="P390" t="s">
        <v>983</v>
      </c>
      <c r="Q390">
        <v>10.619</v>
      </c>
      <c r="R390">
        <v>10.307</v>
      </c>
      <c r="S390">
        <v>7815</v>
      </c>
      <c r="T390">
        <v>1163</v>
      </c>
      <c r="U390">
        <v>6032</v>
      </c>
      <c r="V390">
        <v>9651</v>
      </c>
      <c r="W390">
        <v>129</v>
      </c>
      <c r="X390">
        <v>57</v>
      </c>
      <c r="Y390">
        <v>0</v>
      </c>
      <c r="Z390">
        <v>0</v>
      </c>
      <c r="AA390">
        <v>0</v>
      </c>
      <c r="AB390">
        <v>1</v>
      </c>
      <c r="AC390" t="s">
        <v>558</v>
      </c>
      <c r="AD390" t="s">
        <v>460</v>
      </c>
      <c r="AE390">
        <v>1.38</v>
      </c>
    </row>
    <row r="391" spans="1:31">
      <c r="A391" t="s">
        <v>984</v>
      </c>
      <c r="B391">
        <v>2012</v>
      </c>
      <c r="C391" t="s">
        <v>460</v>
      </c>
      <c r="D391" t="s">
        <v>317</v>
      </c>
      <c r="E391" t="s">
        <v>33</v>
      </c>
      <c r="F391" t="s">
        <v>33</v>
      </c>
      <c r="G391" t="s">
        <v>33</v>
      </c>
      <c r="H391" t="s">
        <v>68</v>
      </c>
      <c r="I391" t="s">
        <v>43</v>
      </c>
      <c r="J391" t="s">
        <v>33</v>
      </c>
      <c r="K391">
        <v>45.373953999999998</v>
      </c>
      <c r="L391">
        <v>6.82768</v>
      </c>
      <c r="M391">
        <v>31.757000000000001</v>
      </c>
      <c r="N391">
        <v>59.517000000000003</v>
      </c>
      <c r="O391" t="s">
        <v>35</v>
      </c>
      <c r="P391" t="s">
        <v>985</v>
      </c>
      <c r="Q391">
        <v>14.143000000000001</v>
      </c>
      <c r="R391">
        <v>13.617000000000001</v>
      </c>
      <c r="S391">
        <v>6355</v>
      </c>
      <c r="T391">
        <v>1087</v>
      </c>
      <c r="U391">
        <v>4448</v>
      </c>
      <c r="V391">
        <v>8336</v>
      </c>
      <c r="W391">
        <v>76</v>
      </c>
      <c r="X391">
        <v>41</v>
      </c>
      <c r="Y391">
        <v>0</v>
      </c>
      <c r="Z391">
        <v>0</v>
      </c>
      <c r="AA391">
        <v>0</v>
      </c>
      <c r="AB391">
        <v>1</v>
      </c>
      <c r="AC391" t="s">
        <v>478</v>
      </c>
      <c r="AD391" t="s">
        <v>460</v>
      </c>
      <c r="AE391">
        <v>1.41</v>
      </c>
    </row>
    <row r="392" spans="1:31">
      <c r="A392" t="s">
        <v>986</v>
      </c>
      <c r="B392">
        <v>2012</v>
      </c>
      <c r="C392" t="s">
        <v>460</v>
      </c>
      <c r="D392" t="s">
        <v>317</v>
      </c>
      <c r="E392" t="s">
        <v>33</v>
      </c>
      <c r="F392" t="s">
        <v>33</v>
      </c>
      <c r="G392" t="s">
        <v>33</v>
      </c>
      <c r="H392" t="s">
        <v>74</v>
      </c>
      <c r="I392" t="s">
        <v>33</v>
      </c>
      <c r="J392" t="s">
        <v>33</v>
      </c>
      <c r="K392">
        <v>50.285198999999999</v>
      </c>
      <c r="L392">
        <v>8.2508949999999999</v>
      </c>
      <c r="M392">
        <v>33.445</v>
      </c>
      <c r="N392">
        <v>67.078000000000003</v>
      </c>
      <c r="O392" t="s">
        <v>35</v>
      </c>
      <c r="P392" t="s">
        <v>987</v>
      </c>
      <c r="Q392">
        <v>16.792999999999999</v>
      </c>
      <c r="R392">
        <v>16.84</v>
      </c>
      <c r="S392">
        <v>6240</v>
      </c>
      <c r="T392">
        <v>1422</v>
      </c>
      <c r="U392">
        <v>4150</v>
      </c>
      <c r="V392">
        <v>8324</v>
      </c>
      <c r="W392">
        <v>92</v>
      </c>
      <c r="X392">
        <v>47</v>
      </c>
      <c r="Y392">
        <v>0</v>
      </c>
      <c r="Z392">
        <v>0</v>
      </c>
      <c r="AA392">
        <v>0</v>
      </c>
      <c r="AB392">
        <v>1</v>
      </c>
      <c r="AC392" t="s">
        <v>478</v>
      </c>
      <c r="AD392" t="s">
        <v>460</v>
      </c>
      <c r="AE392">
        <v>2.48</v>
      </c>
    </row>
    <row r="393" spans="1:31">
      <c r="A393" t="s">
        <v>988</v>
      </c>
      <c r="B393">
        <v>2012</v>
      </c>
      <c r="C393" t="s">
        <v>460</v>
      </c>
      <c r="D393" t="s">
        <v>317</v>
      </c>
      <c r="E393" t="s">
        <v>33</v>
      </c>
      <c r="F393" t="s">
        <v>33</v>
      </c>
      <c r="G393" t="s">
        <v>33</v>
      </c>
      <c r="H393" t="s">
        <v>74</v>
      </c>
      <c r="I393" t="s">
        <v>40</v>
      </c>
      <c r="J393" t="s">
        <v>33</v>
      </c>
      <c r="K393">
        <v>48.421103000000002</v>
      </c>
      <c r="L393">
        <v>11.405841000000001</v>
      </c>
      <c r="M393">
        <v>25.617999999999999</v>
      </c>
      <c r="N393">
        <v>71.718000000000004</v>
      </c>
      <c r="O393" t="s">
        <v>35</v>
      </c>
      <c r="P393" t="s">
        <v>989</v>
      </c>
      <c r="Q393">
        <v>23.297000000000001</v>
      </c>
      <c r="R393">
        <v>22.803000000000001</v>
      </c>
      <c r="S393">
        <v>3867</v>
      </c>
      <c r="T393">
        <v>1216</v>
      </c>
      <c r="U393">
        <v>2046</v>
      </c>
      <c r="V393">
        <v>5728</v>
      </c>
      <c r="W393">
        <v>57</v>
      </c>
      <c r="X393">
        <v>28</v>
      </c>
      <c r="Y393">
        <v>0</v>
      </c>
      <c r="Z393">
        <v>0</v>
      </c>
      <c r="AA393">
        <v>0</v>
      </c>
      <c r="AB393">
        <v>1</v>
      </c>
      <c r="AC393" t="s">
        <v>496</v>
      </c>
      <c r="AD393" t="s">
        <v>460</v>
      </c>
      <c r="AE393">
        <v>2.92</v>
      </c>
    </row>
    <row r="394" spans="1:31">
      <c r="A394" t="s">
        <v>990</v>
      </c>
      <c r="B394">
        <v>2012</v>
      </c>
      <c r="C394" t="s">
        <v>460</v>
      </c>
      <c r="D394" t="s">
        <v>317</v>
      </c>
      <c r="E394" t="s">
        <v>33</v>
      </c>
      <c r="F394" t="s">
        <v>33</v>
      </c>
      <c r="G394" t="s">
        <v>33</v>
      </c>
      <c r="H394" t="s">
        <v>74</v>
      </c>
      <c r="I394" t="s">
        <v>43</v>
      </c>
      <c r="J394" t="s">
        <v>33</v>
      </c>
      <c r="K394">
        <v>53.651361999999999</v>
      </c>
      <c r="L394">
        <v>12.481108000000001</v>
      </c>
      <c r="M394">
        <v>27.995999999999999</v>
      </c>
      <c r="N394">
        <v>77.953999999999994</v>
      </c>
      <c r="O394" t="s">
        <v>35</v>
      </c>
      <c r="P394" t="s">
        <v>991</v>
      </c>
      <c r="Q394">
        <v>24.303000000000001</v>
      </c>
      <c r="R394">
        <v>25.655000000000001</v>
      </c>
      <c r="S394">
        <v>2373</v>
      </c>
      <c r="T394">
        <v>704</v>
      </c>
      <c r="U394">
        <v>1238</v>
      </c>
      <c r="V394">
        <v>3448</v>
      </c>
      <c r="W394">
        <v>35</v>
      </c>
      <c r="X394">
        <v>19</v>
      </c>
      <c r="Y394">
        <v>0</v>
      </c>
      <c r="Z394">
        <v>0</v>
      </c>
      <c r="AA394">
        <v>0</v>
      </c>
      <c r="AB394">
        <v>1</v>
      </c>
      <c r="AC394" t="s">
        <v>551</v>
      </c>
      <c r="AD394" t="s">
        <v>460</v>
      </c>
      <c r="AE394">
        <v>2.13</v>
      </c>
    </row>
    <row r="395" spans="1:31">
      <c r="A395" t="s">
        <v>992</v>
      </c>
      <c r="B395">
        <v>2012</v>
      </c>
      <c r="C395" t="s">
        <v>460</v>
      </c>
      <c r="D395" t="s">
        <v>317</v>
      </c>
      <c r="E395" t="s">
        <v>33</v>
      </c>
      <c r="F395" t="s">
        <v>33</v>
      </c>
      <c r="G395" t="s">
        <v>33</v>
      </c>
      <c r="H395" t="s">
        <v>81</v>
      </c>
      <c r="I395" t="s">
        <v>33</v>
      </c>
      <c r="J395" t="s">
        <v>33</v>
      </c>
      <c r="K395">
        <v>51.906579000000001</v>
      </c>
      <c r="L395">
        <v>9.6777300000000004</v>
      </c>
      <c r="M395">
        <v>32.128</v>
      </c>
      <c r="N395">
        <v>71.257000000000005</v>
      </c>
      <c r="O395" t="s">
        <v>35</v>
      </c>
      <c r="P395" t="s">
        <v>993</v>
      </c>
      <c r="Q395">
        <v>19.350000000000001</v>
      </c>
      <c r="R395">
        <v>19.777999999999999</v>
      </c>
      <c r="S395">
        <v>2035</v>
      </c>
      <c r="T395">
        <v>525</v>
      </c>
      <c r="U395">
        <v>1260</v>
      </c>
      <c r="V395">
        <v>2794</v>
      </c>
      <c r="W395">
        <v>39</v>
      </c>
      <c r="X395">
        <v>19</v>
      </c>
      <c r="Y395">
        <v>0</v>
      </c>
      <c r="Z395">
        <v>0</v>
      </c>
      <c r="AA395">
        <v>0</v>
      </c>
      <c r="AB395">
        <v>1</v>
      </c>
      <c r="AC395" t="s">
        <v>551</v>
      </c>
      <c r="AD395" t="s">
        <v>460</v>
      </c>
      <c r="AE395">
        <v>1.43</v>
      </c>
    </row>
    <row r="396" spans="1:31">
      <c r="A396" t="s">
        <v>994</v>
      </c>
      <c r="B396">
        <v>2012</v>
      </c>
      <c r="C396" t="s">
        <v>460</v>
      </c>
      <c r="D396" t="s">
        <v>317</v>
      </c>
      <c r="E396" t="s">
        <v>33</v>
      </c>
      <c r="F396" t="s">
        <v>33</v>
      </c>
      <c r="G396" t="s">
        <v>33</v>
      </c>
      <c r="H396" t="s">
        <v>33</v>
      </c>
      <c r="I396" t="s">
        <v>33</v>
      </c>
      <c r="J396" t="s">
        <v>33</v>
      </c>
      <c r="K396">
        <v>53.242942999999997</v>
      </c>
      <c r="L396">
        <v>2.1685660000000002</v>
      </c>
      <c r="M396">
        <v>48.892000000000003</v>
      </c>
      <c r="N396">
        <v>57.557000000000002</v>
      </c>
      <c r="O396" t="s">
        <v>35</v>
      </c>
      <c r="P396" t="s">
        <v>995</v>
      </c>
      <c r="Q396">
        <v>4.3140000000000001</v>
      </c>
      <c r="R396">
        <v>4.351</v>
      </c>
      <c r="S396">
        <v>93718</v>
      </c>
      <c r="T396">
        <v>4467</v>
      </c>
      <c r="U396">
        <v>86060</v>
      </c>
      <c r="V396">
        <v>101312</v>
      </c>
      <c r="W396">
        <v>1052</v>
      </c>
      <c r="X396">
        <v>570</v>
      </c>
      <c r="Y396">
        <v>0</v>
      </c>
      <c r="Z396">
        <v>0</v>
      </c>
      <c r="AA396">
        <v>0</v>
      </c>
      <c r="AB396">
        <v>1</v>
      </c>
      <c r="AC396" t="s">
        <v>996</v>
      </c>
      <c r="AD396" t="s">
        <v>460</v>
      </c>
      <c r="AE396">
        <v>1.99</v>
      </c>
    </row>
    <row r="397" spans="1:31">
      <c r="A397" t="s">
        <v>997</v>
      </c>
      <c r="B397">
        <v>2012</v>
      </c>
      <c r="C397" t="s">
        <v>460</v>
      </c>
      <c r="D397" t="s">
        <v>317</v>
      </c>
      <c r="E397" t="s">
        <v>33</v>
      </c>
      <c r="F397" t="s">
        <v>33</v>
      </c>
      <c r="G397" t="s">
        <v>33</v>
      </c>
      <c r="H397" t="s">
        <v>33</v>
      </c>
      <c r="I397" t="s">
        <v>33</v>
      </c>
      <c r="J397" t="s">
        <v>98</v>
      </c>
      <c r="K397">
        <v>43.008217000000002</v>
      </c>
      <c r="L397">
        <v>10.145808000000001</v>
      </c>
      <c r="M397">
        <v>23.343</v>
      </c>
      <c r="N397">
        <v>64.436000000000007</v>
      </c>
      <c r="O397" t="s">
        <v>35</v>
      </c>
      <c r="P397" t="s">
        <v>998</v>
      </c>
      <c r="Q397">
        <v>21.427</v>
      </c>
      <c r="R397">
        <v>19.664999999999999</v>
      </c>
      <c r="S397">
        <v>5474</v>
      </c>
      <c r="T397">
        <v>1468</v>
      </c>
      <c r="U397">
        <v>2971</v>
      </c>
      <c r="V397">
        <v>8201</v>
      </c>
      <c r="W397">
        <v>44</v>
      </c>
      <c r="X397">
        <v>24</v>
      </c>
      <c r="Y397">
        <v>0</v>
      </c>
      <c r="Z397">
        <v>0</v>
      </c>
      <c r="AA397">
        <v>0</v>
      </c>
      <c r="AB397">
        <v>1</v>
      </c>
      <c r="AC397" t="s">
        <v>495</v>
      </c>
      <c r="AD397" t="s">
        <v>460</v>
      </c>
      <c r="AE397">
        <v>1.81</v>
      </c>
    </row>
    <row r="398" spans="1:31">
      <c r="A398" t="s">
        <v>999</v>
      </c>
      <c r="B398">
        <v>2012</v>
      </c>
      <c r="C398" t="s">
        <v>460</v>
      </c>
      <c r="D398" t="s">
        <v>317</v>
      </c>
      <c r="E398" t="s">
        <v>33</v>
      </c>
      <c r="F398" t="s">
        <v>33</v>
      </c>
      <c r="G398" t="s">
        <v>33</v>
      </c>
      <c r="H398" t="s">
        <v>33</v>
      </c>
      <c r="I398" t="s">
        <v>33</v>
      </c>
      <c r="J398" t="s">
        <v>101</v>
      </c>
      <c r="K398">
        <v>50.474491</v>
      </c>
      <c r="L398">
        <v>10.176266</v>
      </c>
      <c r="M398">
        <v>29.792000000000002</v>
      </c>
      <c r="N398">
        <v>71.037999999999997</v>
      </c>
      <c r="O398" t="s">
        <v>35</v>
      </c>
      <c r="P398" t="s">
        <v>1000</v>
      </c>
      <c r="Q398">
        <v>20.564</v>
      </c>
      <c r="R398">
        <v>20.681999999999999</v>
      </c>
      <c r="S398">
        <v>6935</v>
      </c>
      <c r="T398">
        <v>1826</v>
      </c>
      <c r="U398">
        <v>4093</v>
      </c>
      <c r="V398">
        <v>9760</v>
      </c>
      <c r="W398">
        <v>53</v>
      </c>
      <c r="X398">
        <v>29</v>
      </c>
      <c r="Y398">
        <v>0</v>
      </c>
      <c r="Z398">
        <v>0</v>
      </c>
      <c r="AA398">
        <v>0</v>
      </c>
      <c r="AB398">
        <v>1</v>
      </c>
      <c r="AC398" t="s">
        <v>713</v>
      </c>
      <c r="AD398" t="s">
        <v>460</v>
      </c>
      <c r="AE398">
        <v>2.15</v>
      </c>
    </row>
    <row r="399" spans="1:31">
      <c r="A399" t="s">
        <v>1001</v>
      </c>
      <c r="B399">
        <v>2012</v>
      </c>
      <c r="C399" t="s">
        <v>460</v>
      </c>
      <c r="D399" t="s">
        <v>317</v>
      </c>
      <c r="E399" t="s">
        <v>33</v>
      </c>
      <c r="F399" t="s">
        <v>33</v>
      </c>
      <c r="G399" t="s">
        <v>33</v>
      </c>
      <c r="H399" t="s">
        <v>33</v>
      </c>
      <c r="I399" t="s">
        <v>33</v>
      </c>
      <c r="J399" t="s">
        <v>104</v>
      </c>
      <c r="K399">
        <v>53.952936999999999</v>
      </c>
      <c r="L399">
        <v>6.9467319999999999</v>
      </c>
      <c r="M399">
        <v>39.570999999999998</v>
      </c>
      <c r="N399">
        <v>67.869</v>
      </c>
      <c r="O399" t="s">
        <v>35</v>
      </c>
      <c r="P399" t="s">
        <v>1002</v>
      </c>
      <c r="Q399">
        <v>13.916</v>
      </c>
      <c r="R399">
        <v>14.382</v>
      </c>
      <c r="S399">
        <v>9897</v>
      </c>
      <c r="T399">
        <v>1611</v>
      </c>
      <c r="U399">
        <v>7259</v>
      </c>
      <c r="V399">
        <v>12449</v>
      </c>
      <c r="W399">
        <v>103</v>
      </c>
      <c r="X399">
        <v>55</v>
      </c>
      <c r="Y399">
        <v>0</v>
      </c>
      <c r="Z399">
        <v>0</v>
      </c>
      <c r="AA399">
        <v>0</v>
      </c>
      <c r="AB399">
        <v>1</v>
      </c>
      <c r="AC399" t="s">
        <v>476</v>
      </c>
      <c r="AD399" t="s">
        <v>460</v>
      </c>
      <c r="AE399">
        <v>1.98</v>
      </c>
    </row>
    <row r="400" spans="1:31">
      <c r="A400" t="s">
        <v>1003</v>
      </c>
      <c r="B400">
        <v>2012</v>
      </c>
      <c r="C400" t="s">
        <v>460</v>
      </c>
      <c r="D400" t="s">
        <v>317</v>
      </c>
      <c r="E400" t="s">
        <v>33</v>
      </c>
      <c r="F400" t="s">
        <v>33</v>
      </c>
      <c r="G400" t="s">
        <v>33</v>
      </c>
      <c r="H400" t="s">
        <v>33</v>
      </c>
      <c r="I400" t="s">
        <v>33</v>
      </c>
      <c r="J400" t="s">
        <v>107</v>
      </c>
      <c r="K400">
        <v>51.77402</v>
      </c>
      <c r="L400">
        <v>4.7910399999999997</v>
      </c>
      <c r="M400">
        <v>42.011000000000003</v>
      </c>
      <c r="N400">
        <v>61.439</v>
      </c>
      <c r="O400" t="s">
        <v>35</v>
      </c>
      <c r="P400" t="s">
        <v>1004</v>
      </c>
      <c r="Q400">
        <v>9.6639999999999997</v>
      </c>
      <c r="R400">
        <v>9.7629999999999999</v>
      </c>
      <c r="S400">
        <v>21030</v>
      </c>
      <c r="T400">
        <v>3009</v>
      </c>
      <c r="U400">
        <v>17064</v>
      </c>
      <c r="V400">
        <v>24956</v>
      </c>
      <c r="W400">
        <v>244</v>
      </c>
      <c r="X400">
        <v>124</v>
      </c>
      <c r="Y400">
        <v>0</v>
      </c>
      <c r="Z400">
        <v>0</v>
      </c>
      <c r="AA400">
        <v>0</v>
      </c>
      <c r="AB400">
        <v>1</v>
      </c>
      <c r="AC400" t="s">
        <v>1005</v>
      </c>
      <c r="AD400" t="s">
        <v>460</v>
      </c>
      <c r="AE400">
        <v>2.23</v>
      </c>
    </row>
    <row r="401" spans="1:31">
      <c r="A401" t="s">
        <v>1006</v>
      </c>
      <c r="B401">
        <v>2012</v>
      </c>
      <c r="C401" t="s">
        <v>460</v>
      </c>
      <c r="D401" t="s">
        <v>317</v>
      </c>
      <c r="E401" t="s">
        <v>33</v>
      </c>
      <c r="F401" t="s">
        <v>33</v>
      </c>
      <c r="G401" t="s">
        <v>33</v>
      </c>
      <c r="H401" t="s">
        <v>33</v>
      </c>
      <c r="I401" t="s">
        <v>33</v>
      </c>
      <c r="J401" t="s">
        <v>110</v>
      </c>
      <c r="K401">
        <v>55.615561999999997</v>
      </c>
      <c r="L401">
        <v>2.7398660000000001</v>
      </c>
      <c r="M401">
        <v>50.067999999999998</v>
      </c>
      <c r="N401">
        <v>61.061</v>
      </c>
      <c r="O401" t="s">
        <v>35</v>
      </c>
      <c r="P401" t="s">
        <v>1007</v>
      </c>
      <c r="Q401">
        <v>5.4459999999999997</v>
      </c>
      <c r="R401">
        <v>5.548</v>
      </c>
      <c r="S401">
        <v>50383</v>
      </c>
      <c r="T401">
        <v>3280</v>
      </c>
      <c r="U401">
        <v>45357</v>
      </c>
      <c r="V401">
        <v>55316</v>
      </c>
      <c r="W401">
        <v>608</v>
      </c>
      <c r="X401">
        <v>338</v>
      </c>
      <c r="Y401">
        <v>0</v>
      </c>
      <c r="Z401">
        <v>0</v>
      </c>
      <c r="AA401">
        <v>0</v>
      </c>
      <c r="AB401">
        <v>1</v>
      </c>
      <c r="AC401" t="s">
        <v>1008</v>
      </c>
      <c r="AD401" t="s">
        <v>460</v>
      </c>
      <c r="AE401">
        <v>1.85</v>
      </c>
    </row>
    <row r="402" spans="1:31">
      <c r="A402" t="s">
        <v>1009</v>
      </c>
      <c r="B402">
        <v>2012</v>
      </c>
      <c r="C402" t="s">
        <v>460</v>
      </c>
      <c r="D402" t="s">
        <v>317</v>
      </c>
      <c r="E402" t="s">
        <v>33</v>
      </c>
      <c r="F402" t="s">
        <v>33</v>
      </c>
      <c r="G402" t="s">
        <v>33</v>
      </c>
      <c r="H402" t="s">
        <v>33</v>
      </c>
      <c r="I402" t="s">
        <v>40</v>
      </c>
      <c r="J402" t="s">
        <v>33</v>
      </c>
      <c r="K402">
        <v>52.411189</v>
      </c>
      <c r="L402">
        <v>2.293231</v>
      </c>
      <c r="M402">
        <v>47.811</v>
      </c>
      <c r="N402">
        <v>56.981000000000002</v>
      </c>
      <c r="O402" t="s">
        <v>35</v>
      </c>
      <c r="P402" t="s">
        <v>1010</v>
      </c>
      <c r="Q402">
        <v>4.57</v>
      </c>
      <c r="R402">
        <v>4.5999999999999996</v>
      </c>
      <c r="S402">
        <v>51018</v>
      </c>
      <c r="T402">
        <v>2589</v>
      </c>
      <c r="U402">
        <v>46541</v>
      </c>
      <c r="V402">
        <v>55466</v>
      </c>
      <c r="W402">
        <v>697</v>
      </c>
      <c r="X402">
        <v>369</v>
      </c>
      <c r="Y402">
        <v>0</v>
      </c>
      <c r="Z402">
        <v>0</v>
      </c>
      <c r="AA402">
        <v>0</v>
      </c>
      <c r="AB402">
        <v>1</v>
      </c>
      <c r="AC402" t="s">
        <v>1011</v>
      </c>
      <c r="AD402" t="s">
        <v>460</v>
      </c>
      <c r="AE402">
        <v>1.47</v>
      </c>
    </row>
    <row r="403" spans="1:31">
      <c r="A403" t="s">
        <v>1012</v>
      </c>
      <c r="B403">
        <v>2012</v>
      </c>
      <c r="C403" t="s">
        <v>460</v>
      </c>
      <c r="D403" t="s">
        <v>317</v>
      </c>
      <c r="E403" t="s">
        <v>33</v>
      </c>
      <c r="F403" t="s">
        <v>33</v>
      </c>
      <c r="G403" t="s">
        <v>33</v>
      </c>
      <c r="H403" t="s">
        <v>33</v>
      </c>
      <c r="I403" t="s">
        <v>40</v>
      </c>
      <c r="J403" t="s">
        <v>104</v>
      </c>
      <c r="K403">
        <v>54.235919000000003</v>
      </c>
      <c r="L403">
        <v>8.6950869999999991</v>
      </c>
      <c r="M403">
        <v>36.170999999999999</v>
      </c>
      <c r="N403">
        <v>71.521000000000001</v>
      </c>
      <c r="O403" t="s">
        <v>35</v>
      </c>
      <c r="P403" t="s">
        <v>1013</v>
      </c>
      <c r="Q403">
        <v>17.285</v>
      </c>
      <c r="R403">
        <v>18.064</v>
      </c>
      <c r="S403">
        <v>4816</v>
      </c>
      <c r="T403">
        <v>1045</v>
      </c>
      <c r="U403">
        <v>3212</v>
      </c>
      <c r="V403">
        <v>6351</v>
      </c>
      <c r="W403">
        <v>59</v>
      </c>
      <c r="X403">
        <v>32</v>
      </c>
      <c r="Y403">
        <v>0</v>
      </c>
      <c r="Z403">
        <v>0</v>
      </c>
      <c r="AA403">
        <v>0</v>
      </c>
      <c r="AB403">
        <v>1</v>
      </c>
      <c r="AC403" t="s">
        <v>503</v>
      </c>
      <c r="AD403" t="s">
        <v>460</v>
      </c>
      <c r="AE403">
        <v>1.77</v>
      </c>
    </row>
    <row r="404" spans="1:31">
      <c r="A404" t="s">
        <v>1014</v>
      </c>
      <c r="B404">
        <v>2012</v>
      </c>
      <c r="C404" t="s">
        <v>460</v>
      </c>
      <c r="D404" t="s">
        <v>317</v>
      </c>
      <c r="E404" t="s">
        <v>33</v>
      </c>
      <c r="F404" t="s">
        <v>33</v>
      </c>
      <c r="G404" t="s">
        <v>33</v>
      </c>
      <c r="H404" t="s">
        <v>33</v>
      </c>
      <c r="I404" t="s">
        <v>40</v>
      </c>
      <c r="J404" t="s">
        <v>107</v>
      </c>
      <c r="K404">
        <v>49.672105000000002</v>
      </c>
      <c r="L404">
        <v>5.8706930000000002</v>
      </c>
      <c r="M404">
        <v>37.744999999999997</v>
      </c>
      <c r="N404">
        <v>61.627000000000002</v>
      </c>
      <c r="O404" t="s">
        <v>35</v>
      </c>
      <c r="P404" t="s">
        <v>1015</v>
      </c>
      <c r="Q404">
        <v>11.955</v>
      </c>
      <c r="R404">
        <v>11.927</v>
      </c>
      <c r="S404">
        <v>11494</v>
      </c>
      <c r="T404">
        <v>1842</v>
      </c>
      <c r="U404">
        <v>8734</v>
      </c>
      <c r="V404">
        <v>14261</v>
      </c>
      <c r="W404">
        <v>162</v>
      </c>
      <c r="X404">
        <v>80</v>
      </c>
      <c r="Y404">
        <v>0</v>
      </c>
      <c r="Z404">
        <v>0</v>
      </c>
      <c r="AA404">
        <v>0</v>
      </c>
      <c r="AB404">
        <v>1</v>
      </c>
      <c r="AC404" t="s">
        <v>562</v>
      </c>
      <c r="AD404" t="s">
        <v>460</v>
      </c>
      <c r="AE404">
        <v>2.2200000000000002</v>
      </c>
    </row>
    <row r="405" spans="1:31">
      <c r="A405" t="s">
        <v>1016</v>
      </c>
      <c r="B405">
        <v>2012</v>
      </c>
      <c r="C405" t="s">
        <v>460</v>
      </c>
      <c r="D405" t="s">
        <v>317</v>
      </c>
      <c r="E405" t="s">
        <v>33</v>
      </c>
      <c r="F405" t="s">
        <v>33</v>
      </c>
      <c r="G405" t="s">
        <v>33</v>
      </c>
      <c r="H405" t="s">
        <v>33</v>
      </c>
      <c r="I405" t="s">
        <v>40</v>
      </c>
      <c r="J405" t="s">
        <v>110</v>
      </c>
      <c r="K405">
        <v>54.027349999999998</v>
      </c>
      <c r="L405">
        <v>2.7902399999999998</v>
      </c>
      <c r="M405">
        <v>48.393000000000001</v>
      </c>
      <c r="N405">
        <v>59.585999999999999</v>
      </c>
      <c r="O405" t="s">
        <v>35</v>
      </c>
      <c r="P405" t="s">
        <v>1017</v>
      </c>
      <c r="Q405">
        <v>5.5590000000000002</v>
      </c>
      <c r="R405">
        <v>5.6340000000000003</v>
      </c>
      <c r="S405">
        <v>30532</v>
      </c>
      <c r="T405">
        <v>2073</v>
      </c>
      <c r="U405">
        <v>27348</v>
      </c>
      <c r="V405">
        <v>33674</v>
      </c>
      <c r="W405">
        <v>427</v>
      </c>
      <c r="X405">
        <v>233</v>
      </c>
      <c r="Y405">
        <v>0</v>
      </c>
      <c r="Z405">
        <v>0</v>
      </c>
      <c r="AA405">
        <v>0</v>
      </c>
      <c r="AB405">
        <v>1</v>
      </c>
      <c r="AC405" t="s">
        <v>1018</v>
      </c>
      <c r="AD405" t="s">
        <v>460</v>
      </c>
      <c r="AE405">
        <v>1.34</v>
      </c>
    </row>
    <row r="406" spans="1:31">
      <c r="A406" t="s">
        <v>1019</v>
      </c>
      <c r="B406">
        <v>2012</v>
      </c>
      <c r="C406" t="s">
        <v>460</v>
      </c>
      <c r="D406" t="s">
        <v>317</v>
      </c>
      <c r="E406" t="s">
        <v>33</v>
      </c>
      <c r="F406" t="s">
        <v>33</v>
      </c>
      <c r="G406" t="s">
        <v>33</v>
      </c>
      <c r="H406" t="s">
        <v>33</v>
      </c>
      <c r="I406" t="s">
        <v>43</v>
      </c>
      <c r="J406" t="s">
        <v>33</v>
      </c>
      <c r="K406">
        <v>54.272005</v>
      </c>
      <c r="L406">
        <v>3.7309480000000002</v>
      </c>
      <c r="M406">
        <v>46.671999999999997</v>
      </c>
      <c r="N406">
        <v>61.728000000000002</v>
      </c>
      <c r="O406" t="s">
        <v>35</v>
      </c>
      <c r="P406" t="s">
        <v>1020</v>
      </c>
      <c r="Q406">
        <v>7.4560000000000004</v>
      </c>
      <c r="R406">
        <v>7.6</v>
      </c>
      <c r="S406">
        <v>42700</v>
      </c>
      <c r="T406">
        <v>3386</v>
      </c>
      <c r="U406">
        <v>36720</v>
      </c>
      <c r="V406">
        <v>48567</v>
      </c>
      <c r="W406">
        <v>355</v>
      </c>
      <c r="X406">
        <v>201</v>
      </c>
      <c r="Y406">
        <v>0</v>
      </c>
      <c r="Z406">
        <v>0</v>
      </c>
      <c r="AA406">
        <v>0</v>
      </c>
      <c r="AB406">
        <v>1</v>
      </c>
      <c r="AC406" t="s">
        <v>702</v>
      </c>
      <c r="AD406" t="s">
        <v>460</v>
      </c>
      <c r="AE406">
        <v>1.99</v>
      </c>
    </row>
    <row r="407" spans="1:31">
      <c r="A407" t="s">
        <v>1021</v>
      </c>
      <c r="B407">
        <v>2012</v>
      </c>
      <c r="C407" t="s">
        <v>460</v>
      </c>
      <c r="D407" t="s">
        <v>317</v>
      </c>
      <c r="E407" t="s">
        <v>33</v>
      </c>
      <c r="F407" t="s">
        <v>33</v>
      </c>
      <c r="G407" t="s">
        <v>33</v>
      </c>
      <c r="H407" t="s">
        <v>33</v>
      </c>
      <c r="I407" t="s">
        <v>43</v>
      </c>
      <c r="J407" t="s">
        <v>104</v>
      </c>
      <c r="K407">
        <v>53.687420000000003</v>
      </c>
      <c r="L407">
        <v>9.6653149999999997</v>
      </c>
      <c r="M407">
        <v>33.698999999999998</v>
      </c>
      <c r="N407">
        <v>72.843999999999994</v>
      </c>
      <c r="O407" t="s">
        <v>35</v>
      </c>
      <c r="P407" t="s">
        <v>1022</v>
      </c>
      <c r="Q407">
        <v>19.157</v>
      </c>
      <c r="R407">
        <v>19.989000000000001</v>
      </c>
      <c r="S407">
        <v>5081</v>
      </c>
      <c r="T407">
        <v>1237</v>
      </c>
      <c r="U407">
        <v>3189</v>
      </c>
      <c r="V407">
        <v>6894</v>
      </c>
      <c r="W407">
        <v>44</v>
      </c>
      <c r="X407">
        <v>23</v>
      </c>
      <c r="Y407">
        <v>0</v>
      </c>
      <c r="Z407">
        <v>0</v>
      </c>
      <c r="AA407">
        <v>0</v>
      </c>
      <c r="AB407">
        <v>1</v>
      </c>
      <c r="AC407" t="s">
        <v>494</v>
      </c>
      <c r="AD407" t="s">
        <v>460</v>
      </c>
      <c r="AE407">
        <v>1.62</v>
      </c>
    </row>
    <row r="408" spans="1:31">
      <c r="A408" t="s">
        <v>1023</v>
      </c>
      <c r="B408">
        <v>2012</v>
      </c>
      <c r="C408" t="s">
        <v>460</v>
      </c>
      <c r="D408" t="s">
        <v>317</v>
      </c>
      <c r="E408" t="s">
        <v>33</v>
      </c>
      <c r="F408" t="s">
        <v>33</v>
      </c>
      <c r="G408" t="s">
        <v>33</v>
      </c>
      <c r="H408" t="s">
        <v>33</v>
      </c>
      <c r="I408" t="s">
        <v>43</v>
      </c>
      <c r="J408" t="s">
        <v>107</v>
      </c>
      <c r="K408">
        <v>54.556795000000001</v>
      </c>
      <c r="L408">
        <v>5.6634909999999996</v>
      </c>
      <c r="M408">
        <v>42.899000000000001</v>
      </c>
      <c r="N408">
        <v>65.858999999999995</v>
      </c>
      <c r="O408" t="s">
        <v>35</v>
      </c>
      <c r="P408" t="s">
        <v>1024</v>
      </c>
      <c r="Q408">
        <v>11.302</v>
      </c>
      <c r="R408">
        <v>11.657999999999999</v>
      </c>
      <c r="S408">
        <v>9536</v>
      </c>
      <c r="T408">
        <v>1783</v>
      </c>
      <c r="U408">
        <v>7498</v>
      </c>
      <c r="V408">
        <v>11511</v>
      </c>
      <c r="W408">
        <v>82</v>
      </c>
      <c r="X408">
        <v>44</v>
      </c>
      <c r="Y408">
        <v>0</v>
      </c>
      <c r="Z408">
        <v>0</v>
      </c>
      <c r="AA408">
        <v>0</v>
      </c>
      <c r="AB408">
        <v>1</v>
      </c>
      <c r="AC408" t="s">
        <v>476</v>
      </c>
      <c r="AD408" t="s">
        <v>460</v>
      </c>
      <c r="AE408">
        <v>1.05</v>
      </c>
    </row>
    <row r="409" spans="1:31">
      <c r="A409" t="s">
        <v>1025</v>
      </c>
      <c r="B409">
        <v>2012</v>
      </c>
      <c r="C409" t="s">
        <v>460</v>
      </c>
      <c r="D409" t="s">
        <v>317</v>
      </c>
      <c r="E409" t="s">
        <v>33</v>
      </c>
      <c r="F409" t="s">
        <v>33</v>
      </c>
      <c r="G409" t="s">
        <v>33</v>
      </c>
      <c r="H409" t="s">
        <v>33</v>
      </c>
      <c r="I409" t="s">
        <v>43</v>
      </c>
      <c r="J409" t="s">
        <v>110</v>
      </c>
      <c r="K409">
        <v>58.249302</v>
      </c>
      <c r="L409">
        <v>5.5906339999999997</v>
      </c>
      <c r="M409">
        <v>46.548999999999999</v>
      </c>
      <c r="N409">
        <v>69.305999999999997</v>
      </c>
      <c r="O409" t="s">
        <v>35</v>
      </c>
      <c r="P409" t="s">
        <v>1026</v>
      </c>
      <c r="Q409">
        <v>11.055999999999999</v>
      </c>
      <c r="R409">
        <v>11.7</v>
      </c>
      <c r="S409">
        <v>19851</v>
      </c>
      <c r="T409">
        <v>2384</v>
      </c>
      <c r="U409">
        <v>15863</v>
      </c>
      <c r="V409">
        <v>23618</v>
      </c>
      <c r="W409">
        <v>181</v>
      </c>
      <c r="X409">
        <v>105</v>
      </c>
      <c r="Y409">
        <v>0</v>
      </c>
      <c r="Z409">
        <v>0</v>
      </c>
      <c r="AA409">
        <v>0</v>
      </c>
      <c r="AB409">
        <v>1</v>
      </c>
      <c r="AC409" t="s">
        <v>518</v>
      </c>
      <c r="AD409" t="s">
        <v>460</v>
      </c>
      <c r="AE409">
        <v>2.31</v>
      </c>
    </row>
    <row r="410" spans="1:31">
      <c r="A410" t="s">
        <v>1027</v>
      </c>
      <c r="B410">
        <v>2012</v>
      </c>
      <c r="C410" t="s">
        <v>460</v>
      </c>
      <c r="D410" t="s">
        <v>363</v>
      </c>
      <c r="E410" t="s">
        <v>33</v>
      </c>
      <c r="F410" t="s">
        <v>33</v>
      </c>
      <c r="G410" t="s">
        <v>33</v>
      </c>
      <c r="H410" t="s">
        <v>34</v>
      </c>
      <c r="I410" t="s">
        <v>33</v>
      </c>
      <c r="J410" t="s">
        <v>33</v>
      </c>
      <c r="K410">
        <v>33.123072000000001</v>
      </c>
      <c r="L410">
        <v>7.0553129999999999</v>
      </c>
      <c r="M410">
        <v>19.872</v>
      </c>
      <c r="N410">
        <v>48.67</v>
      </c>
      <c r="O410" t="s">
        <v>35</v>
      </c>
      <c r="P410" t="s">
        <v>1028</v>
      </c>
      <c r="Q410">
        <v>15.547000000000001</v>
      </c>
      <c r="R410">
        <v>13.250999999999999</v>
      </c>
      <c r="S410">
        <v>8163</v>
      </c>
      <c r="T410">
        <v>1908</v>
      </c>
      <c r="U410">
        <v>4898</v>
      </c>
      <c r="V410">
        <v>11995</v>
      </c>
      <c r="W410">
        <v>54</v>
      </c>
      <c r="X410">
        <v>21</v>
      </c>
      <c r="Y410">
        <v>0</v>
      </c>
      <c r="Z410">
        <v>0</v>
      </c>
      <c r="AA410">
        <v>0</v>
      </c>
      <c r="AB410">
        <v>1</v>
      </c>
      <c r="AC410" t="s">
        <v>761</v>
      </c>
      <c r="AD410" t="s">
        <v>460</v>
      </c>
      <c r="AE410">
        <v>1.19</v>
      </c>
    </row>
    <row r="411" spans="1:31">
      <c r="A411" t="s">
        <v>1029</v>
      </c>
      <c r="B411">
        <v>2012</v>
      </c>
      <c r="C411" t="s">
        <v>460</v>
      </c>
      <c r="D411" t="s">
        <v>363</v>
      </c>
      <c r="E411" t="s">
        <v>33</v>
      </c>
      <c r="F411" t="s">
        <v>33</v>
      </c>
      <c r="G411" t="s">
        <v>33</v>
      </c>
      <c r="H411" t="s">
        <v>34</v>
      </c>
      <c r="I411" t="s">
        <v>43</v>
      </c>
      <c r="J411" t="s">
        <v>33</v>
      </c>
      <c r="K411">
        <v>37.594624000000003</v>
      </c>
      <c r="L411">
        <v>9.6609110000000005</v>
      </c>
      <c r="M411">
        <v>19.52</v>
      </c>
      <c r="N411">
        <v>58.613</v>
      </c>
      <c r="O411" t="s">
        <v>35</v>
      </c>
      <c r="P411" t="s">
        <v>1030</v>
      </c>
      <c r="Q411">
        <v>21.018999999999998</v>
      </c>
      <c r="R411">
        <v>18.074000000000002</v>
      </c>
      <c r="S411">
        <v>6240</v>
      </c>
      <c r="T411">
        <v>1720</v>
      </c>
      <c r="U411">
        <v>3240</v>
      </c>
      <c r="V411">
        <v>9729</v>
      </c>
      <c r="W411">
        <v>32</v>
      </c>
      <c r="X411">
        <v>14</v>
      </c>
      <c r="Y411">
        <v>0</v>
      </c>
      <c r="Z411">
        <v>0</v>
      </c>
      <c r="AA411">
        <v>0</v>
      </c>
      <c r="AB411">
        <v>1</v>
      </c>
      <c r="AC411" t="s">
        <v>753</v>
      </c>
      <c r="AD411" t="s">
        <v>460</v>
      </c>
      <c r="AE411">
        <v>1.23</v>
      </c>
    </row>
    <row r="412" spans="1:31">
      <c r="A412" t="s">
        <v>1031</v>
      </c>
      <c r="B412">
        <v>2012</v>
      </c>
      <c r="C412" t="s">
        <v>460</v>
      </c>
      <c r="D412" t="s">
        <v>363</v>
      </c>
      <c r="E412" t="s">
        <v>33</v>
      </c>
      <c r="F412" t="s">
        <v>33</v>
      </c>
      <c r="G412" t="s">
        <v>33</v>
      </c>
      <c r="H412" t="s">
        <v>46</v>
      </c>
      <c r="I412" t="s">
        <v>33</v>
      </c>
      <c r="J412" t="s">
        <v>33</v>
      </c>
      <c r="K412">
        <v>38.787948</v>
      </c>
      <c r="L412">
        <v>5.5582269999999996</v>
      </c>
      <c r="M412">
        <v>27.91</v>
      </c>
      <c r="N412">
        <v>50.552</v>
      </c>
      <c r="O412" t="s">
        <v>35</v>
      </c>
      <c r="P412" t="s">
        <v>1032</v>
      </c>
      <c r="Q412">
        <v>11.763999999999999</v>
      </c>
      <c r="R412">
        <v>10.878</v>
      </c>
      <c r="S412">
        <v>20921</v>
      </c>
      <c r="T412">
        <v>3426</v>
      </c>
      <c r="U412">
        <v>15054</v>
      </c>
      <c r="V412">
        <v>27266</v>
      </c>
      <c r="W412">
        <v>168</v>
      </c>
      <c r="X412">
        <v>74</v>
      </c>
      <c r="Y412">
        <v>0</v>
      </c>
      <c r="Z412">
        <v>0</v>
      </c>
      <c r="AA412">
        <v>0</v>
      </c>
      <c r="AB412">
        <v>1</v>
      </c>
      <c r="AC412" t="s">
        <v>679</v>
      </c>
      <c r="AD412" t="s">
        <v>460</v>
      </c>
      <c r="AE412">
        <v>2.17</v>
      </c>
    </row>
    <row r="413" spans="1:31">
      <c r="A413" t="s">
        <v>1033</v>
      </c>
      <c r="B413">
        <v>2012</v>
      </c>
      <c r="C413" t="s">
        <v>460</v>
      </c>
      <c r="D413" t="s">
        <v>363</v>
      </c>
      <c r="E413" t="s">
        <v>33</v>
      </c>
      <c r="F413" t="s">
        <v>33</v>
      </c>
      <c r="G413" t="s">
        <v>33</v>
      </c>
      <c r="H413" t="s">
        <v>46</v>
      </c>
      <c r="I413" t="s">
        <v>40</v>
      </c>
      <c r="J413" t="s">
        <v>33</v>
      </c>
      <c r="K413">
        <v>46.667178999999997</v>
      </c>
      <c r="L413">
        <v>7.8488009999999999</v>
      </c>
      <c r="M413">
        <v>30.917999999999999</v>
      </c>
      <c r="N413">
        <v>62.917999999999999</v>
      </c>
      <c r="O413" t="s">
        <v>35</v>
      </c>
      <c r="P413" t="s">
        <v>1034</v>
      </c>
      <c r="Q413">
        <v>16.251000000000001</v>
      </c>
      <c r="R413">
        <v>15.749000000000001</v>
      </c>
      <c r="S413">
        <v>13463</v>
      </c>
      <c r="T413">
        <v>2750</v>
      </c>
      <c r="U413">
        <v>8920</v>
      </c>
      <c r="V413">
        <v>18152</v>
      </c>
      <c r="W413">
        <v>96</v>
      </c>
      <c r="X413">
        <v>48</v>
      </c>
      <c r="Y413">
        <v>0</v>
      </c>
      <c r="Z413">
        <v>0</v>
      </c>
      <c r="AA413">
        <v>0</v>
      </c>
      <c r="AB413">
        <v>1</v>
      </c>
      <c r="AC413" t="s">
        <v>488</v>
      </c>
      <c r="AD413" t="s">
        <v>460</v>
      </c>
      <c r="AE413">
        <v>2.35</v>
      </c>
    </row>
    <row r="414" spans="1:31">
      <c r="A414" t="s">
        <v>1035</v>
      </c>
      <c r="B414">
        <v>2012</v>
      </c>
      <c r="C414" t="s">
        <v>460</v>
      </c>
      <c r="D414" t="s">
        <v>363</v>
      </c>
      <c r="E414" t="s">
        <v>33</v>
      </c>
      <c r="F414" t="s">
        <v>33</v>
      </c>
      <c r="G414" t="s">
        <v>33</v>
      </c>
      <c r="H414" t="s">
        <v>46</v>
      </c>
      <c r="I414" t="s">
        <v>43</v>
      </c>
      <c r="J414" t="s">
        <v>33</v>
      </c>
      <c r="K414">
        <v>29.726624000000001</v>
      </c>
      <c r="L414">
        <v>7.5351910000000002</v>
      </c>
      <c r="M414">
        <v>15.922000000000001</v>
      </c>
      <c r="N414">
        <v>46.896999999999998</v>
      </c>
      <c r="O414" t="s">
        <v>35</v>
      </c>
      <c r="P414" t="s">
        <v>1036</v>
      </c>
      <c r="Q414">
        <v>17.170000000000002</v>
      </c>
      <c r="R414">
        <v>13.805</v>
      </c>
      <c r="S414">
        <v>7457</v>
      </c>
      <c r="T414">
        <v>2071</v>
      </c>
      <c r="U414">
        <v>3994</v>
      </c>
      <c r="V414">
        <v>11765</v>
      </c>
      <c r="W414">
        <v>72</v>
      </c>
      <c r="X414">
        <v>26</v>
      </c>
      <c r="Y414">
        <v>0</v>
      </c>
      <c r="Z414">
        <v>0</v>
      </c>
      <c r="AA414">
        <v>0</v>
      </c>
      <c r="AB414">
        <v>1</v>
      </c>
      <c r="AC414" t="s">
        <v>1037</v>
      </c>
      <c r="AD414" t="s">
        <v>460</v>
      </c>
      <c r="AE414">
        <v>1.93</v>
      </c>
    </row>
    <row r="415" spans="1:31">
      <c r="A415" t="s">
        <v>1038</v>
      </c>
      <c r="B415">
        <v>2012</v>
      </c>
      <c r="C415" t="s">
        <v>460</v>
      </c>
      <c r="D415" t="s">
        <v>363</v>
      </c>
      <c r="E415" t="s">
        <v>33</v>
      </c>
      <c r="F415" t="s">
        <v>33</v>
      </c>
      <c r="G415" t="s">
        <v>33</v>
      </c>
      <c r="H415" t="s">
        <v>54</v>
      </c>
      <c r="I415" t="s">
        <v>33</v>
      </c>
      <c r="J415" t="s">
        <v>33</v>
      </c>
      <c r="K415">
        <v>40.2911</v>
      </c>
      <c r="L415">
        <v>3.981824</v>
      </c>
      <c r="M415">
        <v>32.43</v>
      </c>
      <c r="N415">
        <v>48.537999999999997</v>
      </c>
      <c r="O415" t="s">
        <v>35</v>
      </c>
      <c r="P415" t="s">
        <v>1039</v>
      </c>
      <c r="Q415">
        <v>8.2469999999999999</v>
      </c>
      <c r="R415">
        <v>7.8609999999999998</v>
      </c>
      <c r="S415">
        <v>39375</v>
      </c>
      <c r="T415">
        <v>4819</v>
      </c>
      <c r="U415">
        <v>31693</v>
      </c>
      <c r="V415">
        <v>47435</v>
      </c>
      <c r="W415">
        <v>318</v>
      </c>
      <c r="X415">
        <v>125</v>
      </c>
      <c r="Y415">
        <v>0</v>
      </c>
      <c r="Z415">
        <v>0</v>
      </c>
      <c r="AA415">
        <v>0</v>
      </c>
      <c r="AB415">
        <v>1</v>
      </c>
      <c r="AC415" t="s">
        <v>1040</v>
      </c>
      <c r="AD415" t="s">
        <v>460</v>
      </c>
      <c r="AE415">
        <v>2.09</v>
      </c>
    </row>
    <row r="416" spans="1:31">
      <c r="A416" t="s">
        <v>1041</v>
      </c>
      <c r="B416">
        <v>2012</v>
      </c>
      <c r="C416" t="s">
        <v>460</v>
      </c>
      <c r="D416" t="s">
        <v>363</v>
      </c>
      <c r="E416" t="s">
        <v>33</v>
      </c>
      <c r="F416" t="s">
        <v>33</v>
      </c>
      <c r="G416" t="s">
        <v>33</v>
      </c>
      <c r="H416" t="s">
        <v>54</v>
      </c>
      <c r="I416" t="s">
        <v>40</v>
      </c>
      <c r="J416" t="s">
        <v>33</v>
      </c>
      <c r="K416">
        <v>46.284672</v>
      </c>
      <c r="L416">
        <v>5.6976509999999996</v>
      </c>
      <c r="M416">
        <v>34.847000000000001</v>
      </c>
      <c r="N416">
        <v>58.015999999999998</v>
      </c>
      <c r="O416" t="s">
        <v>35</v>
      </c>
      <c r="P416" t="s">
        <v>1042</v>
      </c>
      <c r="Q416">
        <v>11.731</v>
      </c>
      <c r="R416">
        <v>11.436999999999999</v>
      </c>
      <c r="S416">
        <v>17039</v>
      </c>
      <c r="T416">
        <v>3005</v>
      </c>
      <c r="U416">
        <v>12828</v>
      </c>
      <c r="V416">
        <v>21357</v>
      </c>
      <c r="W416">
        <v>159</v>
      </c>
      <c r="X416">
        <v>69</v>
      </c>
      <c r="Y416">
        <v>0</v>
      </c>
      <c r="Z416">
        <v>0</v>
      </c>
      <c r="AA416">
        <v>0</v>
      </c>
      <c r="AB416">
        <v>1</v>
      </c>
      <c r="AC416" t="s">
        <v>465</v>
      </c>
      <c r="AD416" t="s">
        <v>460</v>
      </c>
      <c r="AE416">
        <v>2.06</v>
      </c>
    </row>
    <row r="417" spans="1:31">
      <c r="A417" t="s">
        <v>1043</v>
      </c>
      <c r="B417">
        <v>2012</v>
      </c>
      <c r="C417" t="s">
        <v>460</v>
      </c>
      <c r="D417" t="s">
        <v>363</v>
      </c>
      <c r="E417" t="s">
        <v>33</v>
      </c>
      <c r="F417" t="s">
        <v>33</v>
      </c>
      <c r="G417" t="s">
        <v>33</v>
      </c>
      <c r="H417" t="s">
        <v>54</v>
      </c>
      <c r="I417" t="s">
        <v>43</v>
      </c>
      <c r="J417" t="s">
        <v>33</v>
      </c>
      <c r="K417">
        <v>36.669015000000002</v>
      </c>
      <c r="L417">
        <v>5.348014</v>
      </c>
      <c r="M417">
        <v>26.274999999999999</v>
      </c>
      <c r="N417">
        <v>48.06</v>
      </c>
      <c r="O417" t="s">
        <v>35</v>
      </c>
      <c r="P417" t="s">
        <v>1044</v>
      </c>
      <c r="Q417">
        <v>11.391</v>
      </c>
      <c r="R417">
        <v>10.394</v>
      </c>
      <c r="S417">
        <v>22337</v>
      </c>
      <c r="T417">
        <v>3791</v>
      </c>
      <c r="U417">
        <v>16005</v>
      </c>
      <c r="V417">
        <v>29276</v>
      </c>
      <c r="W417">
        <v>159</v>
      </c>
      <c r="X417">
        <v>56</v>
      </c>
      <c r="Y417">
        <v>0</v>
      </c>
      <c r="Z417">
        <v>0</v>
      </c>
      <c r="AA417">
        <v>0</v>
      </c>
      <c r="AB417">
        <v>1</v>
      </c>
      <c r="AC417" t="s">
        <v>522</v>
      </c>
      <c r="AD417" t="s">
        <v>460</v>
      </c>
      <c r="AE417">
        <v>1.95</v>
      </c>
    </row>
    <row r="418" spans="1:31">
      <c r="A418" t="s">
        <v>1045</v>
      </c>
      <c r="B418">
        <v>2012</v>
      </c>
      <c r="C418" t="s">
        <v>460</v>
      </c>
      <c r="D418" t="s">
        <v>363</v>
      </c>
      <c r="E418" t="s">
        <v>33</v>
      </c>
      <c r="F418" t="s">
        <v>33</v>
      </c>
      <c r="G418" t="s">
        <v>33</v>
      </c>
      <c r="H418" t="s">
        <v>62</v>
      </c>
      <c r="I418" t="s">
        <v>33</v>
      </c>
      <c r="J418" t="s">
        <v>33</v>
      </c>
      <c r="K418">
        <v>40.123513000000003</v>
      </c>
      <c r="L418">
        <v>3.2670710000000001</v>
      </c>
      <c r="M418">
        <v>33.676000000000002</v>
      </c>
      <c r="N418">
        <v>46.834000000000003</v>
      </c>
      <c r="O418" t="s">
        <v>35</v>
      </c>
      <c r="P418" t="s">
        <v>1046</v>
      </c>
      <c r="Q418">
        <v>6.71</v>
      </c>
      <c r="R418">
        <v>6.4470000000000001</v>
      </c>
      <c r="S418">
        <v>33107</v>
      </c>
      <c r="T418">
        <v>3475</v>
      </c>
      <c r="U418">
        <v>27787</v>
      </c>
      <c r="V418">
        <v>38644</v>
      </c>
      <c r="W418">
        <v>333</v>
      </c>
      <c r="X418">
        <v>143</v>
      </c>
      <c r="Y418">
        <v>0</v>
      </c>
      <c r="Z418">
        <v>0</v>
      </c>
      <c r="AA418">
        <v>0</v>
      </c>
      <c r="AB418">
        <v>1</v>
      </c>
      <c r="AC418" t="s">
        <v>1047</v>
      </c>
      <c r="AD418" t="s">
        <v>460</v>
      </c>
      <c r="AE418">
        <v>1.48</v>
      </c>
    </row>
    <row r="419" spans="1:31">
      <c r="A419" t="s">
        <v>1048</v>
      </c>
      <c r="B419">
        <v>2012</v>
      </c>
      <c r="C419" t="s">
        <v>460</v>
      </c>
      <c r="D419" t="s">
        <v>363</v>
      </c>
      <c r="E419" t="s">
        <v>33</v>
      </c>
      <c r="F419" t="s">
        <v>33</v>
      </c>
      <c r="G419" t="s">
        <v>33</v>
      </c>
      <c r="H419" t="s">
        <v>62</v>
      </c>
      <c r="I419" t="s">
        <v>40</v>
      </c>
      <c r="J419" t="s">
        <v>33</v>
      </c>
      <c r="K419">
        <v>39.241473999999997</v>
      </c>
      <c r="L419">
        <v>4.2347989999999998</v>
      </c>
      <c r="M419">
        <v>30.916</v>
      </c>
      <c r="N419">
        <v>48.054000000000002</v>
      </c>
      <c r="O419" t="s">
        <v>35</v>
      </c>
      <c r="P419" t="s">
        <v>1049</v>
      </c>
      <c r="Q419">
        <v>8.8130000000000006</v>
      </c>
      <c r="R419">
        <v>8.3249999999999993</v>
      </c>
      <c r="S419">
        <v>13352</v>
      </c>
      <c r="T419">
        <v>1780</v>
      </c>
      <c r="U419">
        <v>10519</v>
      </c>
      <c r="V419">
        <v>16351</v>
      </c>
      <c r="W419">
        <v>171</v>
      </c>
      <c r="X419">
        <v>75</v>
      </c>
      <c r="Y419">
        <v>0</v>
      </c>
      <c r="Z419">
        <v>0</v>
      </c>
      <c r="AA419">
        <v>0</v>
      </c>
      <c r="AB419">
        <v>1</v>
      </c>
      <c r="AC419" t="s">
        <v>557</v>
      </c>
      <c r="AD419" t="s">
        <v>460</v>
      </c>
      <c r="AE419">
        <v>1.28</v>
      </c>
    </row>
    <row r="420" spans="1:31">
      <c r="A420" t="s">
        <v>1050</v>
      </c>
      <c r="B420">
        <v>2012</v>
      </c>
      <c r="C420" t="s">
        <v>460</v>
      </c>
      <c r="D420" t="s">
        <v>363</v>
      </c>
      <c r="E420" t="s">
        <v>33</v>
      </c>
      <c r="F420" t="s">
        <v>33</v>
      </c>
      <c r="G420" t="s">
        <v>33</v>
      </c>
      <c r="H420" t="s">
        <v>62</v>
      </c>
      <c r="I420" t="s">
        <v>43</v>
      </c>
      <c r="J420" t="s">
        <v>33</v>
      </c>
      <c r="K420">
        <v>40.742485000000002</v>
      </c>
      <c r="L420">
        <v>5.0025700000000004</v>
      </c>
      <c r="M420">
        <v>30.876999999999999</v>
      </c>
      <c r="N420">
        <v>51.189</v>
      </c>
      <c r="O420" t="s">
        <v>35</v>
      </c>
      <c r="P420" t="s">
        <v>1051</v>
      </c>
      <c r="Q420">
        <v>10.446</v>
      </c>
      <c r="R420">
        <v>9.8659999999999997</v>
      </c>
      <c r="S420">
        <v>19755</v>
      </c>
      <c r="T420">
        <v>3234</v>
      </c>
      <c r="U420">
        <v>14971</v>
      </c>
      <c r="V420">
        <v>24820</v>
      </c>
      <c r="W420">
        <v>162</v>
      </c>
      <c r="X420">
        <v>68</v>
      </c>
      <c r="Y420">
        <v>0</v>
      </c>
      <c r="Z420">
        <v>0</v>
      </c>
      <c r="AA420">
        <v>0</v>
      </c>
      <c r="AB420">
        <v>1</v>
      </c>
      <c r="AC420" t="s">
        <v>824</v>
      </c>
      <c r="AD420" t="s">
        <v>460</v>
      </c>
      <c r="AE420">
        <v>1.67</v>
      </c>
    </row>
    <row r="421" spans="1:31">
      <c r="A421" t="s">
        <v>1052</v>
      </c>
      <c r="B421">
        <v>2012</v>
      </c>
      <c r="C421" t="s">
        <v>460</v>
      </c>
      <c r="D421" t="s">
        <v>363</v>
      </c>
      <c r="E421" t="s">
        <v>33</v>
      </c>
      <c r="F421" t="s">
        <v>33</v>
      </c>
      <c r="G421" t="s">
        <v>33</v>
      </c>
      <c r="H421" t="s">
        <v>68</v>
      </c>
      <c r="I421" t="s">
        <v>33</v>
      </c>
      <c r="J421" t="s">
        <v>33</v>
      </c>
      <c r="K421">
        <v>38.010314999999999</v>
      </c>
      <c r="L421">
        <v>3.3164639999999999</v>
      </c>
      <c r="M421">
        <v>31.492999999999999</v>
      </c>
      <c r="N421">
        <v>44.863999999999997</v>
      </c>
      <c r="O421" t="s">
        <v>35</v>
      </c>
      <c r="P421" t="s">
        <v>1053</v>
      </c>
      <c r="Q421">
        <v>6.8529999999999998</v>
      </c>
      <c r="R421">
        <v>6.5170000000000003</v>
      </c>
      <c r="S421">
        <v>34948</v>
      </c>
      <c r="T421">
        <v>3568</v>
      </c>
      <c r="U421">
        <v>28956</v>
      </c>
      <c r="V421">
        <v>41250</v>
      </c>
      <c r="W421">
        <v>352</v>
      </c>
      <c r="X421">
        <v>150</v>
      </c>
      <c r="Y421">
        <v>0</v>
      </c>
      <c r="Z421">
        <v>0</v>
      </c>
      <c r="AA421">
        <v>0</v>
      </c>
      <c r="AB421">
        <v>1</v>
      </c>
      <c r="AC421" t="s">
        <v>886</v>
      </c>
      <c r="AD421" t="s">
        <v>460</v>
      </c>
      <c r="AE421">
        <v>1.64</v>
      </c>
    </row>
    <row r="422" spans="1:31">
      <c r="A422" t="s">
        <v>1054</v>
      </c>
      <c r="B422">
        <v>2012</v>
      </c>
      <c r="C422" t="s">
        <v>460</v>
      </c>
      <c r="D422" t="s">
        <v>363</v>
      </c>
      <c r="E422" t="s">
        <v>33</v>
      </c>
      <c r="F422" t="s">
        <v>33</v>
      </c>
      <c r="G422" t="s">
        <v>33</v>
      </c>
      <c r="H422" t="s">
        <v>68</v>
      </c>
      <c r="I422" t="s">
        <v>40</v>
      </c>
      <c r="J422" t="s">
        <v>33</v>
      </c>
      <c r="K422">
        <v>33.514738000000001</v>
      </c>
      <c r="L422">
        <v>4.0773419999999998</v>
      </c>
      <c r="M422">
        <v>25.617999999999999</v>
      </c>
      <c r="N422">
        <v>42.154000000000003</v>
      </c>
      <c r="O422" t="s">
        <v>35</v>
      </c>
      <c r="P422" t="s">
        <v>1055</v>
      </c>
      <c r="Q422">
        <v>8.6389999999999993</v>
      </c>
      <c r="R422">
        <v>7.8970000000000002</v>
      </c>
      <c r="S422">
        <v>16270</v>
      </c>
      <c r="T422">
        <v>2251</v>
      </c>
      <c r="U422">
        <v>12437</v>
      </c>
      <c r="V422">
        <v>20464</v>
      </c>
      <c r="W422">
        <v>198</v>
      </c>
      <c r="X422">
        <v>80</v>
      </c>
      <c r="Y422">
        <v>0</v>
      </c>
      <c r="Z422">
        <v>0</v>
      </c>
      <c r="AA422">
        <v>0</v>
      </c>
      <c r="AB422">
        <v>1</v>
      </c>
      <c r="AC422" t="s">
        <v>1056</v>
      </c>
      <c r="AD422" t="s">
        <v>460</v>
      </c>
      <c r="AE422">
        <v>1.47</v>
      </c>
    </row>
    <row r="423" spans="1:31">
      <c r="A423" t="s">
        <v>1057</v>
      </c>
      <c r="B423">
        <v>2012</v>
      </c>
      <c r="C423" t="s">
        <v>460</v>
      </c>
      <c r="D423" t="s">
        <v>363</v>
      </c>
      <c r="E423" t="s">
        <v>33</v>
      </c>
      <c r="F423" t="s">
        <v>33</v>
      </c>
      <c r="G423" t="s">
        <v>33</v>
      </c>
      <c r="H423" t="s">
        <v>68</v>
      </c>
      <c r="I423" t="s">
        <v>43</v>
      </c>
      <c r="J423" t="s">
        <v>33</v>
      </c>
      <c r="K423">
        <v>43.039090999999999</v>
      </c>
      <c r="L423">
        <v>4.8851820000000004</v>
      </c>
      <c r="M423">
        <v>33.340000000000003</v>
      </c>
      <c r="N423">
        <v>53.148000000000003</v>
      </c>
      <c r="O423" t="s">
        <v>35</v>
      </c>
      <c r="P423" t="s">
        <v>1058</v>
      </c>
      <c r="Q423">
        <v>10.109</v>
      </c>
      <c r="R423">
        <v>9.6999999999999993</v>
      </c>
      <c r="S423">
        <v>18678</v>
      </c>
      <c r="T423">
        <v>2609</v>
      </c>
      <c r="U423">
        <v>14469</v>
      </c>
      <c r="V423">
        <v>23065</v>
      </c>
      <c r="W423">
        <v>154</v>
      </c>
      <c r="X423">
        <v>70</v>
      </c>
      <c r="Y423">
        <v>0</v>
      </c>
      <c r="Z423">
        <v>0</v>
      </c>
      <c r="AA423">
        <v>0</v>
      </c>
      <c r="AB423">
        <v>1</v>
      </c>
      <c r="AC423" t="s">
        <v>592</v>
      </c>
      <c r="AD423" t="s">
        <v>460</v>
      </c>
      <c r="AE423">
        <v>1.49</v>
      </c>
    </row>
    <row r="424" spans="1:31">
      <c r="A424" t="s">
        <v>1059</v>
      </c>
      <c r="B424">
        <v>2012</v>
      </c>
      <c r="C424" t="s">
        <v>460</v>
      </c>
      <c r="D424" t="s">
        <v>363</v>
      </c>
      <c r="E424" t="s">
        <v>33</v>
      </c>
      <c r="F424" t="s">
        <v>33</v>
      </c>
      <c r="G424" t="s">
        <v>33</v>
      </c>
      <c r="H424" t="s">
        <v>74</v>
      </c>
      <c r="I424" t="s">
        <v>33</v>
      </c>
      <c r="J424" t="s">
        <v>33</v>
      </c>
      <c r="K424">
        <v>33.385424</v>
      </c>
      <c r="L424">
        <v>3.7683460000000002</v>
      </c>
      <c r="M424">
        <v>26.074999999999999</v>
      </c>
      <c r="N424">
        <v>41.335999999999999</v>
      </c>
      <c r="O424" t="s">
        <v>35</v>
      </c>
      <c r="P424" t="s">
        <v>1060</v>
      </c>
      <c r="Q424">
        <v>7.95</v>
      </c>
      <c r="R424">
        <v>7.3109999999999999</v>
      </c>
      <c r="S424">
        <v>20706</v>
      </c>
      <c r="T424">
        <v>2460</v>
      </c>
      <c r="U424">
        <v>16172</v>
      </c>
      <c r="V424">
        <v>25637</v>
      </c>
      <c r="W424">
        <v>250</v>
      </c>
      <c r="X424">
        <v>89</v>
      </c>
      <c r="Y424">
        <v>0</v>
      </c>
      <c r="Z424">
        <v>0</v>
      </c>
      <c r="AA424">
        <v>0</v>
      </c>
      <c r="AB424">
        <v>1</v>
      </c>
      <c r="AC424" t="s">
        <v>776</v>
      </c>
      <c r="AD424" t="s">
        <v>460</v>
      </c>
      <c r="AE424">
        <v>1.59</v>
      </c>
    </row>
    <row r="425" spans="1:31">
      <c r="A425" t="s">
        <v>1061</v>
      </c>
      <c r="B425">
        <v>2012</v>
      </c>
      <c r="C425" t="s">
        <v>460</v>
      </c>
      <c r="D425" t="s">
        <v>363</v>
      </c>
      <c r="E425" t="s">
        <v>33</v>
      </c>
      <c r="F425" t="s">
        <v>33</v>
      </c>
      <c r="G425" t="s">
        <v>33</v>
      </c>
      <c r="H425" t="s">
        <v>74</v>
      </c>
      <c r="I425" t="s">
        <v>40</v>
      </c>
      <c r="J425" t="s">
        <v>33</v>
      </c>
      <c r="K425">
        <v>30.397169999999999</v>
      </c>
      <c r="L425">
        <v>5.333304</v>
      </c>
      <c r="M425">
        <v>20.294</v>
      </c>
      <c r="N425">
        <v>42.106999999999999</v>
      </c>
      <c r="O425" t="s">
        <v>35</v>
      </c>
      <c r="P425" t="s">
        <v>1062</v>
      </c>
      <c r="Q425">
        <v>11.71</v>
      </c>
      <c r="R425">
        <v>10.103999999999999</v>
      </c>
      <c r="S425">
        <v>8793</v>
      </c>
      <c r="T425">
        <v>1694</v>
      </c>
      <c r="U425">
        <v>5870</v>
      </c>
      <c r="V425">
        <v>12180</v>
      </c>
      <c r="W425">
        <v>138</v>
      </c>
      <c r="X425">
        <v>50</v>
      </c>
      <c r="Y425">
        <v>0</v>
      </c>
      <c r="Z425">
        <v>0</v>
      </c>
      <c r="AA425">
        <v>0</v>
      </c>
      <c r="AB425">
        <v>1</v>
      </c>
      <c r="AC425" t="s">
        <v>550</v>
      </c>
      <c r="AD425" t="s">
        <v>460</v>
      </c>
      <c r="AE425">
        <v>1.84</v>
      </c>
    </row>
    <row r="426" spans="1:31">
      <c r="A426" t="s">
        <v>1063</v>
      </c>
      <c r="B426">
        <v>2012</v>
      </c>
      <c r="C426" t="s">
        <v>460</v>
      </c>
      <c r="D426" t="s">
        <v>363</v>
      </c>
      <c r="E426" t="s">
        <v>33</v>
      </c>
      <c r="F426" t="s">
        <v>33</v>
      </c>
      <c r="G426" t="s">
        <v>33</v>
      </c>
      <c r="H426" t="s">
        <v>74</v>
      </c>
      <c r="I426" t="s">
        <v>43</v>
      </c>
      <c r="J426" t="s">
        <v>33</v>
      </c>
      <c r="K426">
        <v>35.997323000000002</v>
      </c>
      <c r="L426">
        <v>5.8722880000000002</v>
      </c>
      <c r="M426">
        <v>24.66</v>
      </c>
      <c r="N426">
        <v>48.607999999999997</v>
      </c>
      <c r="O426" t="s">
        <v>35</v>
      </c>
      <c r="P426" t="s">
        <v>1064</v>
      </c>
      <c r="Q426">
        <v>12.611000000000001</v>
      </c>
      <c r="R426">
        <v>11.337999999999999</v>
      </c>
      <c r="S426">
        <v>11913</v>
      </c>
      <c r="T426">
        <v>2122</v>
      </c>
      <c r="U426">
        <v>8161</v>
      </c>
      <c r="V426">
        <v>16087</v>
      </c>
      <c r="W426">
        <v>112</v>
      </c>
      <c r="X426">
        <v>39</v>
      </c>
      <c r="Y426">
        <v>0</v>
      </c>
      <c r="Z426">
        <v>0</v>
      </c>
      <c r="AA426">
        <v>0</v>
      </c>
      <c r="AB426">
        <v>1</v>
      </c>
      <c r="AC426" t="s">
        <v>591</v>
      </c>
      <c r="AD426" t="s">
        <v>460</v>
      </c>
      <c r="AE426">
        <v>1.66</v>
      </c>
    </row>
    <row r="427" spans="1:31">
      <c r="A427" t="s">
        <v>1065</v>
      </c>
      <c r="B427">
        <v>2012</v>
      </c>
      <c r="C427" t="s">
        <v>460</v>
      </c>
      <c r="D427" t="s">
        <v>363</v>
      </c>
      <c r="E427" t="s">
        <v>33</v>
      </c>
      <c r="F427" t="s">
        <v>33</v>
      </c>
      <c r="G427" t="s">
        <v>33</v>
      </c>
      <c r="H427" t="s">
        <v>81</v>
      </c>
      <c r="I427" t="s">
        <v>33</v>
      </c>
      <c r="J427" t="s">
        <v>33</v>
      </c>
      <c r="K427">
        <v>23.331524000000002</v>
      </c>
      <c r="L427">
        <v>4.6152579999999999</v>
      </c>
      <c r="M427">
        <v>14.824</v>
      </c>
      <c r="N427">
        <v>33.78</v>
      </c>
      <c r="O427" t="s">
        <v>35</v>
      </c>
      <c r="P427" t="s">
        <v>1066</v>
      </c>
      <c r="Q427">
        <v>10.449</v>
      </c>
      <c r="R427">
        <v>8.5079999999999991</v>
      </c>
      <c r="S427">
        <v>5517</v>
      </c>
      <c r="T427">
        <v>1149</v>
      </c>
      <c r="U427">
        <v>3505</v>
      </c>
      <c r="V427">
        <v>7988</v>
      </c>
      <c r="W427">
        <v>122</v>
      </c>
      <c r="X427">
        <v>37</v>
      </c>
      <c r="Y427">
        <v>0</v>
      </c>
      <c r="Z427">
        <v>0</v>
      </c>
      <c r="AA427">
        <v>0</v>
      </c>
      <c r="AB427">
        <v>1</v>
      </c>
      <c r="AC427" t="s">
        <v>478</v>
      </c>
      <c r="AD427" t="s">
        <v>460</v>
      </c>
      <c r="AE427">
        <v>1.44</v>
      </c>
    </row>
    <row r="428" spans="1:31">
      <c r="A428" t="s">
        <v>1067</v>
      </c>
      <c r="B428">
        <v>2012</v>
      </c>
      <c r="C428" t="s">
        <v>460</v>
      </c>
      <c r="D428" t="s">
        <v>363</v>
      </c>
      <c r="E428" t="s">
        <v>33</v>
      </c>
      <c r="F428" t="s">
        <v>33</v>
      </c>
      <c r="G428" t="s">
        <v>33</v>
      </c>
      <c r="H428" t="s">
        <v>81</v>
      </c>
      <c r="I428" t="s">
        <v>40</v>
      </c>
      <c r="J428" t="s">
        <v>33</v>
      </c>
      <c r="K428">
        <v>23.854607999999999</v>
      </c>
      <c r="L428">
        <v>5.5933320000000002</v>
      </c>
      <c r="M428">
        <v>13.717000000000001</v>
      </c>
      <c r="N428">
        <v>36.741999999999997</v>
      </c>
      <c r="O428" t="s">
        <v>35</v>
      </c>
      <c r="P428" t="s">
        <v>1068</v>
      </c>
      <c r="Q428">
        <v>12.887</v>
      </c>
      <c r="R428">
        <v>10.138</v>
      </c>
      <c r="S428">
        <v>2633</v>
      </c>
      <c r="T428">
        <v>668</v>
      </c>
      <c r="U428">
        <v>1514</v>
      </c>
      <c r="V428">
        <v>4056</v>
      </c>
      <c r="W428">
        <v>68</v>
      </c>
      <c r="X428">
        <v>19</v>
      </c>
      <c r="Y428">
        <v>0</v>
      </c>
      <c r="Z428">
        <v>0</v>
      </c>
      <c r="AA428">
        <v>0</v>
      </c>
      <c r="AB428">
        <v>1</v>
      </c>
      <c r="AC428" t="s">
        <v>504</v>
      </c>
      <c r="AD428" t="s">
        <v>460</v>
      </c>
      <c r="AE428">
        <v>1.1499999999999999</v>
      </c>
    </row>
    <row r="429" spans="1:31">
      <c r="A429" t="s">
        <v>1069</v>
      </c>
      <c r="B429">
        <v>2012</v>
      </c>
      <c r="C429" t="s">
        <v>460</v>
      </c>
      <c r="D429" t="s">
        <v>363</v>
      </c>
      <c r="E429" t="s">
        <v>33</v>
      </c>
      <c r="F429" t="s">
        <v>33</v>
      </c>
      <c r="G429" t="s">
        <v>33</v>
      </c>
      <c r="H429" t="s">
        <v>81</v>
      </c>
      <c r="I429" t="s">
        <v>43</v>
      </c>
      <c r="J429" t="s">
        <v>33</v>
      </c>
      <c r="K429">
        <v>22.873536000000001</v>
      </c>
      <c r="L429">
        <v>7.7578009999999997</v>
      </c>
      <c r="M429">
        <v>9.5960000000000001</v>
      </c>
      <c r="N429">
        <v>41.826999999999998</v>
      </c>
      <c r="O429" t="s">
        <v>35</v>
      </c>
      <c r="P429" t="s">
        <v>1070</v>
      </c>
      <c r="Q429">
        <v>18.954000000000001</v>
      </c>
      <c r="R429">
        <v>13.278</v>
      </c>
      <c r="S429">
        <v>2884</v>
      </c>
      <c r="T429">
        <v>974</v>
      </c>
      <c r="U429">
        <v>1210</v>
      </c>
      <c r="V429">
        <v>5273</v>
      </c>
      <c r="W429">
        <v>54</v>
      </c>
      <c r="X429">
        <v>18</v>
      </c>
      <c r="Y429">
        <v>0</v>
      </c>
      <c r="Z429">
        <v>0</v>
      </c>
      <c r="AA429">
        <v>0</v>
      </c>
      <c r="AB429">
        <v>1</v>
      </c>
      <c r="AC429" t="s">
        <v>523</v>
      </c>
      <c r="AD429" t="s">
        <v>460</v>
      </c>
      <c r="AE429">
        <v>1.81</v>
      </c>
    </row>
    <row r="430" spans="1:31">
      <c r="A430" t="s">
        <v>1071</v>
      </c>
      <c r="B430">
        <v>2012</v>
      </c>
      <c r="C430" t="s">
        <v>460</v>
      </c>
      <c r="D430" t="s">
        <v>363</v>
      </c>
      <c r="E430" t="s">
        <v>33</v>
      </c>
      <c r="F430" t="s">
        <v>33</v>
      </c>
      <c r="G430" t="s">
        <v>33</v>
      </c>
      <c r="H430" t="s">
        <v>89</v>
      </c>
      <c r="I430" t="s">
        <v>33</v>
      </c>
      <c r="J430" t="s">
        <v>33</v>
      </c>
      <c r="K430">
        <v>17.831461999999998</v>
      </c>
      <c r="L430">
        <v>6.0098399999999996</v>
      </c>
      <c r="M430">
        <v>7.6859999999999999</v>
      </c>
      <c r="N430">
        <v>32.884</v>
      </c>
      <c r="O430" t="s">
        <v>35</v>
      </c>
      <c r="P430" t="s">
        <v>1072</v>
      </c>
      <c r="Q430">
        <v>15.052</v>
      </c>
      <c r="R430">
        <v>10.145</v>
      </c>
      <c r="S430">
        <v>1873</v>
      </c>
      <c r="T430">
        <v>633</v>
      </c>
      <c r="U430">
        <v>807</v>
      </c>
      <c r="V430">
        <v>3454</v>
      </c>
      <c r="W430">
        <v>61</v>
      </c>
      <c r="X430">
        <v>13</v>
      </c>
      <c r="Y430">
        <v>0</v>
      </c>
      <c r="Z430">
        <v>0</v>
      </c>
      <c r="AA430">
        <v>0</v>
      </c>
      <c r="AB430">
        <v>1</v>
      </c>
      <c r="AC430" t="s">
        <v>551</v>
      </c>
      <c r="AD430" t="s">
        <v>460</v>
      </c>
      <c r="AE430">
        <v>1.48</v>
      </c>
    </row>
    <row r="431" spans="1:31">
      <c r="A431" t="s">
        <v>1073</v>
      </c>
      <c r="B431">
        <v>2012</v>
      </c>
      <c r="C431" t="s">
        <v>460</v>
      </c>
      <c r="D431" t="s">
        <v>363</v>
      </c>
      <c r="E431" t="s">
        <v>33</v>
      </c>
      <c r="F431" t="s">
        <v>33</v>
      </c>
      <c r="G431" t="s">
        <v>33</v>
      </c>
      <c r="H431" t="s">
        <v>89</v>
      </c>
      <c r="I431" t="s">
        <v>40</v>
      </c>
      <c r="J431" t="s">
        <v>33</v>
      </c>
      <c r="K431">
        <v>12.547166000000001</v>
      </c>
      <c r="L431">
        <v>5.6343259999999997</v>
      </c>
      <c r="M431">
        <v>3.8620000000000001</v>
      </c>
      <c r="N431">
        <v>27.960999999999999</v>
      </c>
      <c r="O431" t="s">
        <v>35</v>
      </c>
      <c r="P431" t="s">
        <v>1074</v>
      </c>
      <c r="Q431">
        <v>15.414</v>
      </c>
      <c r="R431">
        <v>8.6850000000000005</v>
      </c>
      <c r="S431">
        <v>672</v>
      </c>
      <c r="T431">
        <v>287</v>
      </c>
      <c r="U431">
        <v>207</v>
      </c>
      <c r="V431">
        <v>1498</v>
      </c>
      <c r="W431">
        <v>34</v>
      </c>
      <c r="X431">
        <v>6</v>
      </c>
      <c r="Y431">
        <v>0</v>
      </c>
      <c r="Z431">
        <v>0</v>
      </c>
      <c r="AA431">
        <v>0</v>
      </c>
      <c r="AB431">
        <v>1</v>
      </c>
      <c r="AC431" t="s">
        <v>56</v>
      </c>
      <c r="AD431" t="s">
        <v>460</v>
      </c>
      <c r="AE431">
        <v>0.95</v>
      </c>
    </row>
    <row r="432" spans="1:31">
      <c r="A432" t="s">
        <v>1075</v>
      </c>
      <c r="B432">
        <v>2012</v>
      </c>
      <c r="C432" t="s">
        <v>460</v>
      </c>
      <c r="D432" t="s">
        <v>363</v>
      </c>
      <c r="E432" t="s">
        <v>33</v>
      </c>
      <c r="F432" t="s">
        <v>33</v>
      </c>
      <c r="G432" t="s">
        <v>33</v>
      </c>
      <c r="H432" t="s">
        <v>33</v>
      </c>
      <c r="I432" t="s">
        <v>33</v>
      </c>
      <c r="J432" t="s">
        <v>33</v>
      </c>
      <c r="K432">
        <v>36.830883999999998</v>
      </c>
      <c r="L432">
        <v>1.835329</v>
      </c>
      <c r="M432">
        <v>33.225000000000001</v>
      </c>
      <c r="N432">
        <v>40.548999999999999</v>
      </c>
      <c r="O432" t="s">
        <v>35</v>
      </c>
      <c r="P432" t="s">
        <v>1076</v>
      </c>
      <c r="Q432">
        <v>3.7189999999999999</v>
      </c>
      <c r="R432">
        <v>3.6059999999999999</v>
      </c>
      <c r="S432">
        <v>164610</v>
      </c>
      <c r="T432">
        <v>10214</v>
      </c>
      <c r="U432">
        <v>148496</v>
      </c>
      <c r="V432">
        <v>181230</v>
      </c>
      <c r="W432">
        <v>1658</v>
      </c>
      <c r="X432">
        <v>652</v>
      </c>
      <c r="Y432">
        <v>0</v>
      </c>
      <c r="Z432">
        <v>0</v>
      </c>
      <c r="AA432">
        <v>0</v>
      </c>
      <c r="AB432">
        <v>1</v>
      </c>
      <c r="AC432" t="s">
        <v>1077</v>
      </c>
      <c r="AD432" t="s">
        <v>460</v>
      </c>
      <c r="AE432">
        <v>2.4</v>
      </c>
    </row>
    <row r="433" spans="1:31">
      <c r="A433" t="s">
        <v>1078</v>
      </c>
      <c r="B433">
        <v>2012</v>
      </c>
      <c r="C433" t="s">
        <v>460</v>
      </c>
      <c r="D433" t="s">
        <v>363</v>
      </c>
      <c r="E433" t="s">
        <v>33</v>
      </c>
      <c r="F433" t="s">
        <v>33</v>
      </c>
      <c r="G433" t="s">
        <v>33</v>
      </c>
      <c r="H433" t="s">
        <v>33</v>
      </c>
      <c r="I433" t="s">
        <v>33</v>
      </c>
      <c r="J433" t="s">
        <v>98</v>
      </c>
      <c r="K433">
        <v>35.615229999999997</v>
      </c>
      <c r="L433">
        <v>5.8340899999999998</v>
      </c>
      <c r="M433">
        <v>24.356000000000002</v>
      </c>
      <c r="N433">
        <v>48.173999999999999</v>
      </c>
      <c r="O433" t="s">
        <v>35</v>
      </c>
      <c r="P433" t="s">
        <v>1079</v>
      </c>
      <c r="Q433">
        <v>12.558999999999999</v>
      </c>
      <c r="R433">
        <v>11.259</v>
      </c>
      <c r="S433">
        <v>23379</v>
      </c>
      <c r="T433">
        <v>3426</v>
      </c>
      <c r="U433">
        <v>15988</v>
      </c>
      <c r="V433">
        <v>31622</v>
      </c>
      <c r="W433">
        <v>141</v>
      </c>
      <c r="X433">
        <v>51</v>
      </c>
      <c r="Y433">
        <v>0</v>
      </c>
      <c r="Z433">
        <v>0</v>
      </c>
      <c r="AA433">
        <v>0</v>
      </c>
      <c r="AB433">
        <v>1</v>
      </c>
      <c r="AC433" t="s">
        <v>1080</v>
      </c>
      <c r="AD433" t="s">
        <v>460</v>
      </c>
      <c r="AE433">
        <v>2.08</v>
      </c>
    </row>
    <row r="434" spans="1:31">
      <c r="A434" t="s">
        <v>1081</v>
      </c>
      <c r="B434">
        <v>2012</v>
      </c>
      <c r="C434" t="s">
        <v>460</v>
      </c>
      <c r="D434" t="s">
        <v>363</v>
      </c>
      <c r="E434" t="s">
        <v>33</v>
      </c>
      <c r="F434" t="s">
        <v>33</v>
      </c>
      <c r="G434" t="s">
        <v>33</v>
      </c>
      <c r="H434" t="s">
        <v>33</v>
      </c>
      <c r="I434" t="s">
        <v>33</v>
      </c>
      <c r="J434" t="s">
        <v>101</v>
      </c>
      <c r="K434">
        <v>30.792662</v>
      </c>
      <c r="L434">
        <v>3.9888279999999998</v>
      </c>
      <c r="M434">
        <v>23.125</v>
      </c>
      <c r="N434">
        <v>39.326999999999998</v>
      </c>
      <c r="O434" t="s">
        <v>35</v>
      </c>
      <c r="P434" t="s">
        <v>1082</v>
      </c>
      <c r="Q434">
        <v>8.5350000000000001</v>
      </c>
      <c r="R434">
        <v>7.6669999999999998</v>
      </c>
      <c r="S434">
        <v>23485</v>
      </c>
      <c r="T434">
        <v>3870</v>
      </c>
      <c r="U434">
        <v>17637</v>
      </c>
      <c r="V434">
        <v>29995</v>
      </c>
      <c r="W434">
        <v>226</v>
      </c>
      <c r="X434">
        <v>77</v>
      </c>
      <c r="Y434">
        <v>0</v>
      </c>
      <c r="Z434">
        <v>0</v>
      </c>
      <c r="AA434">
        <v>0</v>
      </c>
      <c r="AB434">
        <v>1</v>
      </c>
      <c r="AC434" t="s">
        <v>1083</v>
      </c>
      <c r="AD434" t="s">
        <v>460</v>
      </c>
      <c r="AE434">
        <v>1.68</v>
      </c>
    </row>
    <row r="435" spans="1:31">
      <c r="A435" t="s">
        <v>1084</v>
      </c>
      <c r="B435">
        <v>2012</v>
      </c>
      <c r="C435" t="s">
        <v>460</v>
      </c>
      <c r="D435" t="s">
        <v>363</v>
      </c>
      <c r="E435" t="s">
        <v>33</v>
      </c>
      <c r="F435" t="s">
        <v>33</v>
      </c>
      <c r="G435" t="s">
        <v>33</v>
      </c>
      <c r="H435" t="s">
        <v>33</v>
      </c>
      <c r="I435" t="s">
        <v>33</v>
      </c>
      <c r="J435" t="s">
        <v>104</v>
      </c>
      <c r="K435">
        <v>38.524963999999997</v>
      </c>
      <c r="L435">
        <v>4.6747959999999997</v>
      </c>
      <c r="M435">
        <v>29.349</v>
      </c>
      <c r="N435">
        <v>48.341999999999999</v>
      </c>
      <c r="O435" t="s">
        <v>35</v>
      </c>
      <c r="P435" t="s">
        <v>1085</v>
      </c>
      <c r="Q435">
        <v>9.8170000000000002</v>
      </c>
      <c r="R435">
        <v>9.1760000000000002</v>
      </c>
      <c r="S435">
        <v>36526</v>
      </c>
      <c r="T435">
        <v>5192</v>
      </c>
      <c r="U435">
        <v>27827</v>
      </c>
      <c r="V435">
        <v>45834</v>
      </c>
      <c r="W435">
        <v>294</v>
      </c>
      <c r="X435">
        <v>110</v>
      </c>
      <c r="Y435">
        <v>0</v>
      </c>
      <c r="Z435">
        <v>0</v>
      </c>
      <c r="AA435">
        <v>0</v>
      </c>
      <c r="AB435">
        <v>1</v>
      </c>
      <c r="AC435" t="s">
        <v>1086</v>
      </c>
      <c r="AD435" t="s">
        <v>460</v>
      </c>
      <c r="AE435">
        <v>2.7</v>
      </c>
    </row>
    <row r="436" spans="1:31">
      <c r="A436" t="s">
        <v>1087</v>
      </c>
      <c r="B436">
        <v>2012</v>
      </c>
      <c r="C436" t="s">
        <v>460</v>
      </c>
      <c r="D436" t="s">
        <v>363</v>
      </c>
      <c r="E436" t="s">
        <v>33</v>
      </c>
      <c r="F436" t="s">
        <v>33</v>
      </c>
      <c r="G436" t="s">
        <v>33</v>
      </c>
      <c r="H436" t="s">
        <v>33</v>
      </c>
      <c r="I436" t="s">
        <v>33</v>
      </c>
      <c r="J436" t="s">
        <v>107</v>
      </c>
      <c r="K436">
        <v>37.731386999999998</v>
      </c>
      <c r="L436">
        <v>3.0651640000000002</v>
      </c>
      <c r="M436">
        <v>31.707999999999998</v>
      </c>
      <c r="N436">
        <v>44.048999999999999</v>
      </c>
      <c r="O436" t="s">
        <v>35</v>
      </c>
      <c r="P436" t="s">
        <v>1088</v>
      </c>
      <c r="Q436">
        <v>6.3170000000000002</v>
      </c>
      <c r="R436">
        <v>6.0229999999999997</v>
      </c>
      <c r="S436">
        <v>37355</v>
      </c>
      <c r="T436">
        <v>4281</v>
      </c>
      <c r="U436">
        <v>31392</v>
      </c>
      <c r="V436">
        <v>43609</v>
      </c>
      <c r="W436">
        <v>454</v>
      </c>
      <c r="X436">
        <v>188</v>
      </c>
      <c r="Y436">
        <v>0</v>
      </c>
      <c r="Z436">
        <v>0</v>
      </c>
      <c r="AA436">
        <v>0</v>
      </c>
      <c r="AB436">
        <v>1</v>
      </c>
      <c r="AC436" t="s">
        <v>1089</v>
      </c>
      <c r="AD436" t="s">
        <v>460</v>
      </c>
      <c r="AE436">
        <v>1.81</v>
      </c>
    </row>
    <row r="437" spans="1:31">
      <c r="A437" t="s">
        <v>1090</v>
      </c>
      <c r="B437">
        <v>2012</v>
      </c>
      <c r="C437" t="s">
        <v>460</v>
      </c>
      <c r="D437" t="s">
        <v>363</v>
      </c>
      <c r="E437" t="s">
        <v>33</v>
      </c>
      <c r="F437" t="s">
        <v>33</v>
      </c>
      <c r="G437" t="s">
        <v>33</v>
      </c>
      <c r="H437" t="s">
        <v>33</v>
      </c>
      <c r="I437" t="s">
        <v>33</v>
      </c>
      <c r="J437" t="s">
        <v>110</v>
      </c>
      <c r="K437">
        <v>39.443528000000001</v>
      </c>
      <c r="L437">
        <v>2.6231779999999998</v>
      </c>
      <c r="M437">
        <v>34.271999999999998</v>
      </c>
      <c r="N437">
        <v>44.795999999999999</v>
      </c>
      <c r="O437" t="s">
        <v>35</v>
      </c>
      <c r="P437" t="s">
        <v>1091</v>
      </c>
      <c r="Q437">
        <v>5.3520000000000003</v>
      </c>
      <c r="R437">
        <v>5.1710000000000003</v>
      </c>
      <c r="S437">
        <v>43865</v>
      </c>
      <c r="T437">
        <v>4003</v>
      </c>
      <c r="U437">
        <v>38115</v>
      </c>
      <c r="V437">
        <v>49818</v>
      </c>
      <c r="W437">
        <v>543</v>
      </c>
      <c r="X437">
        <v>226</v>
      </c>
      <c r="Y437">
        <v>0</v>
      </c>
      <c r="Z437">
        <v>0</v>
      </c>
      <c r="AA437">
        <v>0</v>
      </c>
      <c r="AB437">
        <v>1</v>
      </c>
      <c r="AC437" t="s">
        <v>1092</v>
      </c>
      <c r="AD437" t="s">
        <v>460</v>
      </c>
      <c r="AE437">
        <v>1.56</v>
      </c>
    </row>
    <row r="438" spans="1:31">
      <c r="A438" t="s">
        <v>1093</v>
      </c>
      <c r="B438">
        <v>2012</v>
      </c>
      <c r="C438" t="s">
        <v>460</v>
      </c>
      <c r="D438" t="s">
        <v>363</v>
      </c>
      <c r="E438" t="s">
        <v>33</v>
      </c>
      <c r="F438" t="s">
        <v>33</v>
      </c>
      <c r="G438" t="s">
        <v>33</v>
      </c>
      <c r="H438" t="s">
        <v>33</v>
      </c>
      <c r="I438" t="s">
        <v>40</v>
      </c>
      <c r="J438" t="s">
        <v>33</v>
      </c>
      <c r="K438">
        <v>36.777937999999999</v>
      </c>
      <c r="L438">
        <v>2.5752480000000002</v>
      </c>
      <c r="M438">
        <v>31.721</v>
      </c>
      <c r="N438">
        <v>42.06</v>
      </c>
      <c r="O438" t="s">
        <v>35</v>
      </c>
      <c r="P438" t="s">
        <v>1094</v>
      </c>
      <c r="Q438">
        <v>5.282</v>
      </c>
      <c r="R438">
        <v>5.0570000000000004</v>
      </c>
      <c r="S438">
        <v>74146</v>
      </c>
      <c r="T438">
        <v>6367</v>
      </c>
      <c r="U438">
        <v>63951</v>
      </c>
      <c r="V438">
        <v>84794</v>
      </c>
      <c r="W438">
        <v>886</v>
      </c>
      <c r="X438">
        <v>354</v>
      </c>
      <c r="Y438">
        <v>0</v>
      </c>
      <c r="Z438">
        <v>0</v>
      </c>
      <c r="AA438">
        <v>0</v>
      </c>
      <c r="AB438">
        <v>1</v>
      </c>
      <c r="AC438" t="s">
        <v>1095</v>
      </c>
      <c r="AD438" t="s">
        <v>460</v>
      </c>
      <c r="AE438">
        <v>2.52</v>
      </c>
    </row>
    <row r="439" spans="1:31">
      <c r="A439" t="s">
        <v>1096</v>
      </c>
      <c r="B439">
        <v>2012</v>
      </c>
      <c r="C439" t="s">
        <v>460</v>
      </c>
      <c r="D439" t="s">
        <v>363</v>
      </c>
      <c r="E439" t="s">
        <v>33</v>
      </c>
      <c r="F439" t="s">
        <v>33</v>
      </c>
      <c r="G439" t="s">
        <v>33</v>
      </c>
      <c r="H439" t="s">
        <v>33</v>
      </c>
      <c r="I439" t="s">
        <v>40</v>
      </c>
      <c r="J439" t="s">
        <v>98</v>
      </c>
      <c r="K439">
        <v>28.517246</v>
      </c>
      <c r="L439">
        <v>6.7853839999999996</v>
      </c>
      <c r="M439">
        <v>16.055</v>
      </c>
      <c r="N439">
        <v>43.942</v>
      </c>
      <c r="O439" t="s">
        <v>35</v>
      </c>
      <c r="P439" t="s">
        <v>1097</v>
      </c>
      <c r="Q439">
        <v>15.425000000000001</v>
      </c>
      <c r="R439">
        <v>12.462</v>
      </c>
      <c r="S439">
        <v>7806</v>
      </c>
      <c r="T439">
        <v>2146</v>
      </c>
      <c r="U439">
        <v>4395</v>
      </c>
      <c r="V439">
        <v>12029</v>
      </c>
      <c r="W439">
        <v>73</v>
      </c>
      <c r="X439">
        <v>21</v>
      </c>
      <c r="Y439">
        <v>0</v>
      </c>
      <c r="Z439">
        <v>0</v>
      </c>
      <c r="AA439">
        <v>0</v>
      </c>
      <c r="AB439">
        <v>1</v>
      </c>
      <c r="AC439" t="s">
        <v>1037</v>
      </c>
      <c r="AD439" t="s">
        <v>460</v>
      </c>
      <c r="AE439">
        <v>1.63</v>
      </c>
    </row>
    <row r="440" spans="1:31">
      <c r="A440" t="s">
        <v>1098</v>
      </c>
      <c r="B440">
        <v>2012</v>
      </c>
      <c r="C440" t="s">
        <v>460</v>
      </c>
      <c r="D440" t="s">
        <v>363</v>
      </c>
      <c r="E440" t="s">
        <v>33</v>
      </c>
      <c r="F440" t="s">
        <v>33</v>
      </c>
      <c r="G440" t="s">
        <v>33</v>
      </c>
      <c r="H440" t="s">
        <v>33</v>
      </c>
      <c r="I440" t="s">
        <v>40</v>
      </c>
      <c r="J440" t="s">
        <v>101</v>
      </c>
      <c r="K440">
        <v>28.654208000000001</v>
      </c>
      <c r="L440">
        <v>5.5111100000000004</v>
      </c>
      <c r="M440">
        <v>18.327000000000002</v>
      </c>
      <c r="N440">
        <v>40.917000000000002</v>
      </c>
      <c r="O440" t="s">
        <v>35</v>
      </c>
      <c r="P440" t="s">
        <v>1099</v>
      </c>
      <c r="Q440">
        <v>12.262</v>
      </c>
      <c r="R440">
        <v>10.327</v>
      </c>
      <c r="S440">
        <v>9722</v>
      </c>
      <c r="T440">
        <v>2355</v>
      </c>
      <c r="U440">
        <v>6218</v>
      </c>
      <c r="V440">
        <v>13882</v>
      </c>
      <c r="W440">
        <v>119</v>
      </c>
      <c r="X440">
        <v>36</v>
      </c>
      <c r="Y440">
        <v>0</v>
      </c>
      <c r="Z440">
        <v>0</v>
      </c>
      <c r="AA440">
        <v>0</v>
      </c>
      <c r="AB440">
        <v>1</v>
      </c>
      <c r="AC440" t="s">
        <v>511</v>
      </c>
      <c r="AD440" t="s">
        <v>460</v>
      </c>
      <c r="AE440">
        <v>1.75</v>
      </c>
    </row>
    <row r="441" spans="1:31">
      <c r="A441" t="s">
        <v>1100</v>
      </c>
      <c r="B441">
        <v>2012</v>
      </c>
      <c r="C441" t="s">
        <v>460</v>
      </c>
      <c r="D441" t="s">
        <v>363</v>
      </c>
      <c r="E441" t="s">
        <v>33</v>
      </c>
      <c r="F441" t="s">
        <v>33</v>
      </c>
      <c r="G441" t="s">
        <v>33</v>
      </c>
      <c r="H441" t="s">
        <v>33</v>
      </c>
      <c r="I441" t="s">
        <v>40</v>
      </c>
      <c r="J441" t="s">
        <v>104</v>
      </c>
      <c r="K441">
        <v>38.793981000000002</v>
      </c>
      <c r="L441">
        <v>6.5998200000000002</v>
      </c>
      <c r="M441">
        <v>25.936</v>
      </c>
      <c r="N441">
        <v>52.905999999999999</v>
      </c>
      <c r="O441" t="s">
        <v>35</v>
      </c>
      <c r="P441" t="s">
        <v>1101</v>
      </c>
      <c r="Q441">
        <v>14.112</v>
      </c>
      <c r="R441">
        <v>12.858000000000001</v>
      </c>
      <c r="S441">
        <v>16040</v>
      </c>
      <c r="T441">
        <v>3379</v>
      </c>
      <c r="U441">
        <v>10723</v>
      </c>
      <c r="V441">
        <v>21874</v>
      </c>
      <c r="W441">
        <v>153</v>
      </c>
      <c r="X441">
        <v>57</v>
      </c>
      <c r="Y441">
        <v>0</v>
      </c>
      <c r="Z441">
        <v>0</v>
      </c>
      <c r="AA441">
        <v>0</v>
      </c>
      <c r="AB441">
        <v>1</v>
      </c>
      <c r="AC441" t="s">
        <v>1102</v>
      </c>
      <c r="AD441" t="s">
        <v>460</v>
      </c>
      <c r="AE441">
        <v>2.79</v>
      </c>
    </row>
    <row r="442" spans="1:31">
      <c r="A442" t="s">
        <v>1103</v>
      </c>
      <c r="B442">
        <v>2012</v>
      </c>
      <c r="C442" t="s">
        <v>460</v>
      </c>
      <c r="D442" t="s">
        <v>363</v>
      </c>
      <c r="E442" t="s">
        <v>33</v>
      </c>
      <c r="F442" t="s">
        <v>33</v>
      </c>
      <c r="G442" t="s">
        <v>33</v>
      </c>
      <c r="H442" t="s">
        <v>33</v>
      </c>
      <c r="I442" t="s">
        <v>40</v>
      </c>
      <c r="J442" t="s">
        <v>107</v>
      </c>
      <c r="K442">
        <v>41.146631999999997</v>
      </c>
      <c r="L442">
        <v>4.6389120000000004</v>
      </c>
      <c r="M442">
        <v>31.974</v>
      </c>
      <c r="N442">
        <v>50.795000000000002</v>
      </c>
      <c r="O442" t="s">
        <v>35</v>
      </c>
      <c r="P442" t="s">
        <v>1104</v>
      </c>
      <c r="Q442">
        <v>9.6479999999999997</v>
      </c>
      <c r="R442">
        <v>9.1720000000000006</v>
      </c>
      <c r="S442">
        <v>19455</v>
      </c>
      <c r="T442">
        <v>2920</v>
      </c>
      <c r="U442">
        <v>15118</v>
      </c>
      <c r="V442">
        <v>24016</v>
      </c>
      <c r="W442">
        <v>247</v>
      </c>
      <c r="X442">
        <v>108</v>
      </c>
      <c r="Y442">
        <v>0</v>
      </c>
      <c r="Z442">
        <v>0</v>
      </c>
      <c r="AA442">
        <v>0</v>
      </c>
      <c r="AB442">
        <v>1</v>
      </c>
      <c r="AC442" t="s">
        <v>484</v>
      </c>
      <c r="AD442" t="s">
        <v>460</v>
      </c>
      <c r="AE442">
        <v>2.19</v>
      </c>
    </row>
    <row r="443" spans="1:31">
      <c r="A443" t="s">
        <v>1105</v>
      </c>
      <c r="B443">
        <v>2012</v>
      </c>
      <c r="C443" t="s">
        <v>460</v>
      </c>
      <c r="D443" t="s">
        <v>363</v>
      </c>
      <c r="E443" t="s">
        <v>33</v>
      </c>
      <c r="F443" t="s">
        <v>33</v>
      </c>
      <c r="G443" t="s">
        <v>33</v>
      </c>
      <c r="H443" t="s">
        <v>33</v>
      </c>
      <c r="I443" t="s">
        <v>40</v>
      </c>
      <c r="J443" t="s">
        <v>110</v>
      </c>
      <c r="K443">
        <v>40.877156999999997</v>
      </c>
      <c r="L443">
        <v>3.3011219999999999</v>
      </c>
      <c r="M443">
        <v>34.353999999999999</v>
      </c>
      <c r="N443">
        <v>47.646999999999998</v>
      </c>
      <c r="O443" t="s">
        <v>35</v>
      </c>
      <c r="P443" t="s">
        <v>1106</v>
      </c>
      <c r="Q443">
        <v>6.77</v>
      </c>
      <c r="R443">
        <v>6.5229999999999997</v>
      </c>
      <c r="S443">
        <v>21123</v>
      </c>
      <c r="T443">
        <v>2131</v>
      </c>
      <c r="U443">
        <v>17753</v>
      </c>
      <c r="V443">
        <v>24622</v>
      </c>
      <c r="W443">
        <v>294</v>
      </c>
      <c r="X443">
        <v>132</v>
      </c>
      <c r="Y443">
        <v>0</v>
      </c>
      <c r="Z443">
        <v>0</v>
      </c>
      <c r="AA443">
        <v>0</v>
      </c>
      <c r="AB443">
        <v>1</v>
      </c>
      <c r="AC443" t="s">
        <v>566</v>
      </c>
      <c r="AD443" t="s">
        <v>460</v>
      </c>
      <c r="AE443">
        <v>1.32</v>
      </c>
    </row>
    <row r="444" spans="1:31">
      <c r="A444" t="s">
        <v>1107</v>
      </c>
      <c r="B444">
        <v>2012</v>
      </c>
      <c r="C444" t="s">
        <v>460</v>
      </c>
      <c r="D444" t="s">
        <v>363</v>
      </c>
      <c r="E444" t="s">
        <v>33</v>
      </c>
      <c r="F444" t="s">
        <v>33</v>
      </c>
      <c r="G444" t="s">
        <v>33</v>
      </c>
      <c r="H444" t="s">
        <v>33</v>
      </c>
      <c r="I444" t="s">
        <v>43</v>
      </c>
      <c r="J444" t="s">
        <v>33</v>
      </c>
      <c r="K444">
        <v>36.874392999999998</v>
      </c>
      <c r="L444">
        <v>2.6086469999999999</v>
      </c>
      <c r="M444">
        <v>31.751999999999999</v>
      </c>
      <c r="N444">
        <v>42.225999999999999</v>
      </c>
      <c r="O444" t="s">
        <v>35</v>
      </c>
      <c r="P444" t="s">
        <v>1108</v>
      </c>
      <c r="Q444">
        <v>5.3520000000000003</v>
      </c>
      <c r="R444">
        <v>5.1219999999999999</v>
      </c>
      <c r="S444">
        <v>90465</v>
      </c>
      <c r="T444">
        <v>7232</v>
      </c>
      <c r="U444">
        <v>77898</v>
      </c>
      <c r="V444">
        <v>103594</v>
      </c>
      <c r="W444">
        <v>772</v>
      </c>
      <c r="X444">
        <v>298</v>
      </c>
      <c r="Y444">
        <v>0</v>
      </c>
      <c r="Z444">
        <v>0</v>
      </c>
      <c r="AA444">
        <v>0</v>
      </c>
      <c r="AB444">
        <v>1</v>
      </c>
      <c r="AC444" t="s">
        <v>1109</v>
      </c>
      <c r="AD444" t="s">
        <v>460</v>
      </c>
      <c r="AE444">
        <v>2.25</v>
      </c>
    </row>
    <row r="445" spans="1:31">
      <c r="A445" t="s">
        <v>1110</v>
      </c>
      <c r="B445">
        <v>2012</v>
      </c>
      <c r="C445" t="s">
        <v>460</v>
      </c>
      <c r="D445" t="s">
        <v>363</v>
      </c>
      <c r="E445" t="s">
        <v>33</v>
      </c>
      <c r="F445" t="s">
        <v>33</v>
      </c>
      <c r="G445" t="s">
        <v>33</v>
      </c>
      <c r="H445" t="s">
        <v>33</v>
      </c>
      <c r="I445" t="s">
        <v>43</v>
      </c>
      <c r="J445" t="s">
        <v>98</v>
      </c>
      <c r="K445">
        <v>40.692615000000004</v>
      </c>
      <c r="L445">
        <v>10.251236</v>
      </c>
      <c r="M445">
        <v>21.062000000000001</v>
      </c>
      <c r="N445">
        <v>62.776000000000003</v>
      </c>
      <c r="O445" t="s">
        <v>35</v>
      </c>
      <c r="P445" t="s">
        <v>1111</v>
      </c>
      <c r="Q445">
        <v>22.084</v>
      </c>
      <c r="R445">
        <v>19.63</v>
      </c>
      <c r="S445">
        <v>15572</v>
      </c>
      <c r="T445">
        <v>3150</v>
      </c>
      <c r="U445">
        <v>8060</v>
      </c>
      <c r="V445">
        <v>24023</v>
      </c>
      <c r="W445">
        <v>68</v>
      </c>
      <c r="X445">
        <v>30</v>
      </c>
      <c r="Y445">
        <v>0</v>
      </c>
      <c r="Z445">
        <v>0</v>
      </c>
      <c r="AA445">
        <v>0</v>
      </c>
      <c r="AB445">
        <v>1</v>
      </c>
      <c r="AC445" t="s">
        <v>1112</v>
      </c>
      <c r="AD445" t="s">
        <v>460</v>
      </c>
      <c r="AE445">
        <v>2.92</v>
      </c>
    </row>
    <row r="446" spans="1:31">
      <c r="A446" t="s">
        <v>1113</v>
      </c>
      <c r="B446">
        <v>2012</v>
      </c>
      <c r="C446" t="s">
        <v>460</v>
      </c>
      <c r="D446" t="s">
        <v>363</v>
      </c>
      <c r="E446" t="s">
        <v>33</v>
      </c>
      <c r="F446" t="s">
        <v>33</v>
      </c>
      <c r="G446" t="s">
        <v>33</v>
      </c>
      <c r="H446" t="s">
        <v>33</v>
      </c>
      <c r="I446" t="s">
        <v>43</v>
      </c>
      <c r="J446" t="s">
        <v>101</v>
      </c>
      <c r="K446">
        <v>32.506129999999999</v>
      </c>
      <c r="L446">
        <v>5.4557479999999998</v>
      </c>
      <c r="M446">
        <v>22.096</v>
      </c>
      <c r="N446">
        <v>44.357999999999997</v>
      </c>
      <c r="O446" t="s">
        <v>35</v>
      </c>
      <c r="P446" t="s">
        <v>1114</v>
      </c>
      <c r="Q446">
        <v>11.851000000000001</v>
      </c>
      <c r="R446">
        <v>10.41</v>
      </c>
      <c r="S446">
        <v>13764</v>
      </c>
      <c r="T446">
        <v>2813</v>
      </c>
      <c r="U446">
        <v>9356</v>
      </c>
      <c r="V446">
        <v>18782</v>
      </c>
      <c r="W446">
        <v>107</v>
      </c>
      <c r="X446">
        <v>41</v>
      </c>
      <c r="Y446">
        <v>0</v>
      </c>
      <c r="Z446">
        <v>0</v>
      </c>
      <c r="AA446">
        <v>0</v>
      </c>
      <c r="AB446">
        <v>1</v>
      </c>
      <c r="AC446" t="s">
        <v>576</v>
      </c>
      <c r="AD446" t="s">
        <v>460</v>
      </c>
      <c r="AE446">
        <v>1.44</v>
      </c>
    </row>
    <row r="447" spans="1:31">
      <c r="A447" t="s">
        <v>1115</v>
      </c>
      <c r="B447">
        <v>2012</v>
      </c>
      <c r="C447" t="s">
        <v>460</v>
      </c>
      <c r="D447" t="s">
        <v>363</v>
      </c>
      <c r="E447" t="s">
        <v>33</v>
      </c>
      <c r="F447" t="s">
        <v>33</v>
      </c>
      <c r="G447" t="s">
        <v>33</v>
      </c>
      <c r="H447" t="s">
        <v>33</v>
      </c>
      <c r="I447" t="s">
        <v>43</v>
      </c>
      <c r="J447" t="s">
        <v>104</v>
      </c>
      <c r="K447">
        <v>38.316929000000002</v>
      </c>
      <c r="L447">
        <v>6.0961689999999997</v>
      </c>
      <c r="M447">
        <v>26.439</v>
      </c>
      <c r="N447">
        <v>51.311999999999998</v>
      </c>
      <c r="O447" t="s">
        <v>35</v>
      </c>
      <c r="P447" t="s">
        <v>1116</v>
      </c>
      <c r="Q447">
        <v>12.994999999999999</v>
      </c>
      <c r="R447">
        <v>11.878</v>
      </c>
      <c r="S447">
        <v>20486</v>
      </c>
      <c r="T447">
        <v>4140</v>
      </c>
      <c r="U447">
        <v>14136</v>
      </c>
      <c r="V447">
        <v>27435</v>
      </c>
      <c r="W447">
        <v>141</v>
      </c>
      <c r="X447">
        <v>53</v>
      </c>
      <c r="Y447">
        <v>0</v>
      </c>
      <c r="Z447">
        <v>0</v>
      </c>
      <c r="AA447">
        <v>0</v>
      </c>
      <c r="AB447">
        <v>1</v>
      </c>
      <c r="AC447" t="s">
        <v>1117</v>
      </c>
      <c r="AD447" t="s">
        <v>460</v>
      </c>
      <c r="AE447">
        <v>2.2000000000000002</v>
      </c>
    </row>
    <row r="448" spans="1:31">
      <c r="A448" t="s">
        <v>1118</v>
      </c>
      <c r="B448">
        <v>2012</v>
      </c>
      <c r="C448" t="s">
        <v>460</v>
      </c>
      <c r="D448" t="s">
        <v>363</v>
      </c>
      <c r="E448" t="s">
        <v>33</v>
      </c>
      <c r="F448" t="s">
        <v>33</v>
      </c>
      <c r="G448" t="s">
        <v>33</v>
      </c>
      <c r="H448" t="s">
        <v>33</v>
      </c>
      <c r="I448" t="s">
        <v>43</v>
      </c>
      <c r="J448" t="s">
        <v>107</v>
      </c>
      <c r="K448">
        <v>34.609324000000001</v>
      </c>
      <c r="L448">
        <v>3.9105490000000001</v>
      </c>
      <c r="M448">
        <v>27.004999999999999</v>
      </c>
      <c r="N448">
        <v>42.84</v>
      </c>
      <c r="O448" t="s">
        <v>35</v>
      </c>
      <c r="P448" t="s">
        <v>1119</v>
      </c>
      <c r="Q448">
        <v>8.2309999999999999</v>
      </c>
      <c r="R448">
        <v>7.6040000000000001</v>
      </c>
      <c r="S448">
        <v>17900</v>
      </c>
      <c r="T448">
        <v>2519</v>
      </c>
      <c r="U448">
        <v>13968</v>
      </c>
      <c r="V448">
        <v>22157</v>
      </c>
      <c r="W448">
        <v>207</v>
      </c>
      <c r="X448">
        <v>80</v>
      </c>
      <c r="Y448">
        <v>0</v>
      </c>
      <c r="Z448">
        <v>0</v>
      </c>
      <c r="AA448">
        <v>0</v>
      </c>
      <c r="AB448">
        <v>1</v>
      </c>
      <c r="AC448" t="s">
        <v>582</v>
      </c>
      <c r="AD448" t="s">
        <v>460</v>
      </c>
      <c r="AE448">
        <v>1.39</v>
      </c>
    </row>
    <row r="449" spans="1:31">
      <c r="A449" t="s">
        <v>1120</v>
      </c>
      <c r="B449">
        <v>2012</v>
      </c>
      <c r="C449" t="s">
        <v>460</v>
      </c>
      <c r="D449" t="s">
        <v>363</v>
      </c>
      <c r="E449" t="s">
        <v>33</v>
      </c>
      <c r="F449" t="s">
        <v>33</v>
      </c>
      <c r="G449" t="s">
        <v>33</v>
      </c>
      <c r="H449" t="s">
        <v>33</v>
      </c>
      <c r="I449" t="s">
        <v>43</v>
      </c>
      <c r="J449" t="s">
        <v>110</v>
      </c>
      <c r="K449">
        <v>38.199165999999998</v>
      </c>
      <c r="L449">
        <v>3.641953</v>
      </c>
      <c r="M449">
        <v>31.045999999999999</v>
      </c>
      <c r="N449">
        <v>45.750999999999998</v>
      </c>
      <c r="O449" t="s">
        <v>35</v>
      </c>
      <c r="P449" t="s">
        <v>1121</v>
      </c>
      <c r="Q449">
        <v>7.5519999999999996</v>
      </c>
      <c r="R449">
        <v>7.1529999999999996</v>
      </c>
      <c r="S449">
        <v>22742</v>
      </c>
      <c r="T449">
        <v>2981</v>
      </c>
      <c r="U449">
        <v>18483</v>
      </c>
      <c r="V449">
        <v>27238</v>
      </c>
      <c r="W449">
        <v>249</v>
      </c>
      <c r="X449">
        <v>94</v>
      </c>
      <c r="Y449">
        <v>0</v>
      </c>
      <c r="Z449">
        <v>0</v>
      </c>
      <c r="AA449">
        <v>0</v>
      </c>
      <c r="AB449">
        <v>1</v>
      </c>
      <c r="AC449" t="s">
        <v>485</v>
      </c>
      <c r="AD449" t="s">
        <v>460</v>
      </c>
      <c r="AE449">
        <v>1.39</v>
      </c>
    </row>
    <row r="450" spans="1:31">
      <c r="A450" t="s">
        <v>1192</v>
      </c>
      <c r="B450">
        <v>2012</v>
      </c>
      <c r="C450" t="s">
        <v>1129</v>
      </c>
      <c r="D450" t="s">
        <v>33</v>
      </c>
      <c r="E450" t="s">
        <v>33</v>
      </c>
      <c r="F450" t="s">
        <v>33</v>
      </c>
      <c r="G450" t="s">
        <v>33</v>
      </c>
      <c r="H450" t="s">
        <v>34</v>
      </c>
      <c r="I450" t="s">
        <v>33</v>
      </c>
      <c r="J450" t="s">
        <v>33</v>
      </c>
      <c r="K450">
        <v>41.330699000000003</v>
      </c>
      <c r="L450">
        <v>5.5521250000000002</v>
      </c>
      <c r="M450">
        <v>30.384</v>
      </c>
      <c r="N450">
        <v>52.944000000000003</v>
      </c>
      <c r="O450" t="s">
        <v>35</v>
      </c>
      <c r="P450" t="s">
        <v>1193</v>
      </c>
      <c r="Q450">
        <v>11.614000000000001</v>
      </c>
      <c r="R450">
        <v>10.946999999999999</v>
      </c>
      <c r="S450">
        <v>16162</v>
      </c>
      <c r="T450">
        <v>3041</v>
      </c>
      <c r="U450">
        <v>11882</v>
      </c>
      <c r="V450">
        <v>20704</v>
      </c>
      <c r="W450">
        <v>113</v>
      </c>
      <c r="X450">
        <v>43</v>
      </c>
      <c r="Y450">
        <v>0</v>
      </c>
      <c r="Z450">
        <v>0</v>
      </c>
      <c r="AA450">
        <v>0</v>
      </c>
      <c r="AB450">
        <v>1</v>
      </c>
      <c r="AC450" t="s">
        <v>1148</v>
      </c>
      <c r="AD450" t="s">
        <v>1129</v>
      </c>
      <c r="AE450">
        <v>1.42</v>
      </c>
    </row>
    <row r="451" spans="1:31">
      <c r="A451" t="s">
        <v>1194</v>
      </c>
      <c r="B451">
        <v>2012</v>
      </c>
      <c r="C451" t="s">
        <v>1129</v>
      </c>
      <c r="D451" t="s">
        <v>33</v>
      </c>
      <c r="E451" t="s">
        <v>33</v>
      </c>
      <c r="F451" t="s">
        <v>33</v>
      </c>
      <c r="G451" t="s">
        <v>33</v>
      </c>
      <c r="H451" t="s">
        <v>34</v>
      </c>
      <c r="I451" t="s">
        <v>40</v>
      </c>
      <c r="J451" t="s">
        <v>33</v>
      </c>
      <c r="K451">
        <v>40.893121999999998</v>
      </c>
      <c r="L451">
        <v>7.4128689999999997</v>
      </c>
      <c r="M451">
        <v>26.45</v>
      </c>
      <c r="N451">
        <v>56.585000000000001</v>
      </c>
      <c r="O451" t="s">
        <v>35</v>
      </c>
      <c r="P451" t="s">
        <v>1195</v>
      </c>
      <c r="Q451">
        <v>15.692</v>
      </c>
      <c r="R451">
        <v>14.443</v>
      </c>
      <c r="S451">
        <v>6344</v>
      </c>
      <c r="T451">
        <v>1781</v>
      </c>
      <c r="U451">
        <v>4104</v>
      </c>
      <c r="V451">
        <v>8779</v>
      </c>
      <c r="W451">
        <v>55</v>
      </c>
      <c r="X451">
        <v>20</v>
      </c>
      <c r="Y451">
        <v>0</v>
      </c>
      <c r="Z451">
        <v>0</v>
      </c>
      <c r="AA451">
        <v>0</v>
      </c>
      <c r="AB451">
        <v>1</v>
      </c>
      <c r="AC451" t="s">
        <v>553</v>
      </c>
      <c r="AD451" t="s">
        <v>1129</v>
      </c>
      <c r="AE451">
        <v>1.23</v>
      </c>
    </row>
    <row r="452" spans="1:31">
      <c r="A452" t="s">
        <v>1196</v>
      </c>
      <c r="B452">
        <v>2012</v>
      </c>
      <c r="C452" t="s">
        <v>1129</v>
      </c>
      <c r="D452" t="s">
        <v>33</v>
      </c>
      <c r="E452" t="s">
        <v>33</v>
      </c>
      <c r="F452" t="s">
        <v>33</v>
      </c>
      <c r="G452" t="s">
        <v>33</v>
      </c>
      <c r="H452" t="s">
        <v>34</v>
      </c>
      <c r="I452" t="s">
        <v>43</v>
      </c>
      <c r="J452" t="s">
        <v>33</v>
      </c>
      <c r="K452">
        <v>41.618459999999999</v>
      </c>
      <c r="L452">
        <v>7.4999279999999997</v>
      </c>
      <c r="M452">
        <v>26.954999999999998</v>
      </c>
      <c r="N452">
        <v>57.454000000000001</v>
      </c>
      <c r="O452" t="s">
        <v>35</v>
      </c>
      <c r="P452" t="s">
        <v>1197</v>
      </c>
      <c r="Q452">
        <v>15.835000000000001</v>
      </c>
      <c r="R452">
        <v>14.663</v>
      </c>
      <c r="S452">
        <v>9818</v>
      </c>
      <c r="T452">
        <v>2409</v>
      </c>
      <c r="U452">
        <v>6359</v>
      </c>
      <c r="V452">
        <v>13554</v>
      </c>
      <c r="W452">
        <v>58</v>
      </c>
      <c r="X452">
        <v>23</v>
      </c>
      <c r="Y452">
        <v>0</v>
      </c>
      <c r="Z452">
        <v>0</v>
      </c>
      <c r="AA452">
        <v>0</v>
      </c>
      <c r="AB452">
        <v>1</v>
      </c>
      <c r="AC452" t="s">
        <v>511</v>
      </c>
      <c r="AD452" t="s">
        <v>1129</v>
      </c>
      <c r="AE452">
        <v>1.32</v>
      </c>
    </row>
    <row r="453" spans="1:31">
      <c r="A453" t="s">
        <v>1198</v>
      </c>
      <c r="B453">
        <v>2012</v>
      </c>
      <c r="C453" t="s">
        <v>1129</v>
      </c>
      <c r="D453" t="s">
        <v>33</v>
      </c>
      <c r="E453" t="s">
        <v>33</v>
      </c>
      <c r="F453" t="s">
        <v>33</v>
      </c>
      <c r="G453" t="s">
        <v>33</v>
      </c>
      <c r="H453" t="s">
        <v>46</v>
      </c>
      <c r="I453" t="s">
        <v>33</v>
      </c>
      <c r="J453" t="s">
        <v>33</v>
      </c>
      <c r="K453">
        <v>20.670884000000001</v>
      </c>
      <c r="L453">
        <v>2.5452029999999999</v>
      </c>
      <c r="M453">
        <v>15.862</v>
      </c>
      <c r="N453">
        <v>26.178999999999998</v>
      </c>
      <c r="O453" t="s">
        <v>35</v>
      </c>
      <c r="P453" t="s">
        <v>1199</v>
      </c>
      <c r="Q453">
        <v>5.508</v>
      </c>
      <c r="R453">
        <v>4.8090000000000002</v>
      </c>
      <c r="S453">
        <v>17327</v>
      </c>
      <c r="T453">
        <v>2624</v>
      </c>
      <c r="U453">
        <v>13296</v>
      </c>
      <c r="V453">
        <v>21944</v>
      </c>
      <c r="W453">
        <v>322</v>
      </c>
      <c r="X453">
        <v>70</v>
      </c>
      <c r="Y453">
        <v>0</v>
      </c>
      <c r="Z453">
        <v>0</v>
      </c>
      <c r="AA453">
        <v>0</v>
      </c>
      <c r="AB453">
        <v>1</v>
      </c>
      <c r="AC453" t="s">
        <v>1200</v>
      </c>
      <c r="AD453" t="s">
        <v>1129</v>
      </c>
      <c r="AE453">
        <v>1.27</v>
      </c>
    </row>
    <row r="454" spans="1:31">
      <c r="A454" t="s">
        <v>1201</v>
      </c>
      <c r="B454">
        <v>2012</v>
      </c>
      <c r="C454" t="s">
        <v>1129</v>
      </c>
      <c r="D454" t="s">
        <v>33</v>
      </c>
      <c r="E454" t="s">
        <v>33</v>
      </c>
      <c r="F454" t="s">
        <v>33</v>
      </c>
      <c r="G454" t="s">
        <v>33</v>
      </c>
      <c r="H454" t="s">
        <v>46</v>
      </c>
      <c r="I454" t="s">
        <v>40</v>
      </c>
      <c r="J454" t="s">
        <v>33</v>
      </c>
      <c r="K454">
        <v>17.304220000000001</v>
      </c>
      <c r="L454">
        <v>3.5797490000000001</v>
      </c>
      <c r="M454">
        <v>10.817</v>
      </c>
      <c r="N454">
        <v>25.591000000000001</v>
      </c>
      <c r="O454" t="s">
        <v>35</v>
      </c>
      <c r="P454" t="s">
        <v>1202</v>
      </c>
      <c r="Q454">
        <v>8.2870000000000008</v>
      </c>
      <c r="R454">
        <v>6.4880000000000004</v>
      </c>
      <c r="S454">
        <v>7577</v>
      </c>
      <c r="T454">
        <v>1630</v>
      </c>
      <c r="U454">
        <v>4736</v>
      </c>
      <c r="V454">
        <v>11205</v>
      </c>
      <c r="W454">
        <v>197</v>
      </c>
      <c r="X454">
        <v>41</v>
      </c>
      <c r="Y454">
        <v>0</v>
      </c>
      <c r="Z454">
        <v>0</v>
      </c>
      <c r="AA454">
        <v>0</v>
      </c>
      <c r="AB454">
        <v>1</v>
      </c>
      <c r="AC454" t="s">
        <v>583</v>
      </c>
      <c r="AD454" t="s">
        <v>1129</v>
      </c>
      <c r="AE454">
        <v>1.76</v>
      </c>
    </row>
    <row r="455" spans="1:31">
      <c r="A455" t="s">
        <v>1203</v>
      </c>
      <c r="B455">
        <v>2012</v>
      </c>
      <c r="C455" t="s">
        <v>1129</v>
      </c>
      <c r="D455" t="s">
        <v>33</v>
      </c>
      <c r="E455" t="s">
        <v>33</v>
      </c>
      <c r="F455" t="s">
        <v>33</v>
      </c>
      <c r="G455" t="s">
        <v>33</v>
      </c>
      <c r="H455" t="s">
        <v>46</v>
      </c>
      <c r="I455" t="s">
        <v>43</v>
      </c>
      <c r="J455" t="s">
        <v>33</v>
      </c>
      <c r="K455">
        <v>24.352623000000001</v>
      </c>
      <c r="L455">
        <v>4.6160410000000001</v>
      </c>
      <c r="M455">
        <v>15.792999999999999</v>
      </c>
      <c r="N455">
        <v>34.722999999999999</v>
      </c>
      <c r="O455" t="s">
        <v>35</v>
      </c>
      <c r="P455" t="s">
        <v>1204</v>
      </c>
      <c r="Q455">
        <v>10.37</v>
      </c>
      <c r="R455">
        <v>8.56</v>
      </c>
      <c r="S455">
        <v>9750</v>
      </c>
      <c r="T455">
        <v>2094</v>
      </c>
      <c r="U455">
        <v>6323</v>
      </c>
      <c r="V455">
        <v>13903</v>
      </c>
      <c r="W455">
        <v>125</v>
      </c>
      <c r="X455">
        <v>29</v>
      </c>
      <c r="Y455">
        <v>0</v>
      </c>
      <c r="Z455">
        <v>0</v>
      </c>
      <c r="AA455">
        <v>0</v>
      </c>
      <c r="AB455">
        <v>1</v>
      </c>
      <c r="AC455" t="s">
        <v>511</v>
      </c>
      <c r="AD455" t="s">
        <v>1129</v>
      </c>
      <c r="AE455">
        <v>1.43</v>
      </c>
    </row>
    <row r="456" spans="1:31">
      <c r="A456" t="s">
        <v>1205</v>
      </c>
      <c r="B456">
        <v>2012</v>
      </c>
      <c r="C456" t="s">
        <v>1129</v>
      </c>
      <c r="D456" t="s">
        <v>33</v>
      </c>
      <c r="E456" t="s">
        <v>33</v>
      </c>
      <c r="F456" t="s">
        <v>33</v>
      </c>
      <c r="G456" t="s">
        <v>33</v>
      </c>
      <c r="H456" t="s">
        <v>54</v>
      </c>
      <c r="I456" t="s">
        <v>33</v>
      </c>
      <c r="J456" t="s">
        <v>33</v>
      </c>
      <c r="K456">
        <v>11.659233</v>
      </c>
      <c r="L456">
        <v>1.878077</v>
      </c>
      <c r="M456">
        <v>8.2159999999999993</v>
      </c>
      <c r="N456">
        <v>15.903</v>
      </c>
      <c r="O456" t="s">
        <v>35</v>
      </c>
      <c r="P456" t="s">
        <v>1206</v>
      </c>
      <c r="Q456">
        <v>4.2430000000000003</v>
      </c>
      <c r="R456">
        <v>3.4430000000000001</v>
      </c>
      <c r="S456">
        <v>16646</v>
      </c>
      <c r="T456">
        <v>2743</v>
      </c>
      <c r="U456">
        <v>11730</v>
      </c>
      <c r="V456">
        <v>22704</v>
      </c>
      <c r="W456">
        <v>569</v>
      </c>
      <c r="X456">
        <v>76</v>
      </c>
      <c r="Y456">
        <v>0</v>
      </c>
      <c r="Z456">
        <v>0</v>
      </c>
      <c r="AA456">
        <v>0</v>
      </c>
      <c r="AB456">
        <v>1</v>
      </c>
      <c r="AC456" t="s">
        <v>1140</v>
      </c>
      <c r="AD456" t="s">
        <v>1129</v>
      </c>
      <c r="AE456">
        <v>1.95</v>
      </c>
    </row>
    <row r="457" spans="1:31">
      <c r="A457" t="s">
        <v>1207</v>
      </c>
      <c r="B457">
        <v>2012</v>
      </c>
      <c r="C457" t="s">
        <v>1129</v>
      </c>
      <c r="D457" t="s">
        <v>33</v>
      </c>
      <c r="E457" t="s">
        <v>33</v>
      </c>
      <c r="F457" t="s">
        <v>33</v>
      </c>
      <c r="G457" t="s">
        <v>33</v>
      </c>
      <c r="H457" t="s">
        <v>54</v>
      </c>
      <c r="I457" t="s">
        <v>40</v>
      </c>
      <c r="J457" t="s">
        <v>33</v>
      </c>
      <c r="K457">
        <v>10.666689</v>
      </c>
      <c r="L457">
        <v>1.974256</v>
      </c>
      <c r="M457">
        <v>7.0970000000000004</v>
      </c>
      <c r="N457">
        <v>15.222</v>
      </c>
      <c r="O457" t="s">
        <v>35</v>
      </c>
      <c r="P457" t="s">
        <v>1208</v>
      </c>
      <c r="Q457">
        <v>4.5549999999999997</v>
      </c>
      <c r="R457">
        <v>3.57</v>
      </c>
      <c r="S457">
        <v>6735</v>
      </c>
      <c r="T457">
        <v>1259</v>
      </c>
      <c r="U457">
        <v>4481</v>
      </c>
      <c r="V457">
        <v>9611</v>
      </c>
      <c r="W457">
        <v>340</v>
      </c>
      <c r="X457">
        <v>46</v>
      </c>
      <c r="Y457">
        <v>0</v>
      </c>
      <c r="Z457">
        <v>0</v>
      </c>
      <c r="AA457">
        <v>0</v>
      </c>
      <c r="AB457">
        <v>1</v>
      </c>
      <c r="AC457" t="s">
        <v>713</v>
      </c>
      <c r="AD457" t="s">
        <v>1129</v>
      </c>
      <c r="AE457">
        <v>1.39</v>
      </c>
    </row>
    <row r="458" spans="1:31">
      <c r="A458" t="s">
        <v>1209</v>
      </c>
      <c r="B458">
        <v>2012</v>
      </c>
      <c r="C458" t="s">
        <v>1129</v>
      </c>
      <c r="D458" t="s">
        <v>33</v>
      </c>
      <c r="E458" t="s">
        <v>33</v>
      </c>
      <c r="F458" t="s">
        <v>33</v>
      </c>
      <c r="G458" t="s">
        <v>33</v>
      </c>
      <c r="H458" t="s">
        <v>54</v>
      </c>
      <c r="I458" t="s">
        <v>43</v>
      </c>
      <c r="J458" t="s">
        <v>33</v>
      </c>
      <c r="K458">
        <v>12.446232999999999</v>
      </c>
      <c r="L458">
        <v>2.6954560000000001</v>
      </c>
      <c r="M458">
        <v>7.6340000000000003</v>
      </c>
      <c r="N458">
        <v>18.802</v>
      </c>
      <c r="O458" t="s">
        <v>35</v>
      </c>
      <c r="P458" t="s">
        <v>1210</v>
      </c>
      <c r="Q458">
        <v>6.3550000000000004</v>
      </c>
      <c r="R458">
        <v>4.8120000000000003</v>
      </c>
      <c r="S458">
        <v>9911</v>
      </c>
      <c r="T458">
        <v>2202</v>
      </c>
      <c r="U458">
        <v>6079</v>
      </c>
      <c r="V458">
        <v>14972</v>
      </c>
      <c r="W458">
        <v>229</v>
      </c>
      <c r="X458">
        <v>30</v>
      </c>
      <c r="Y458">
        <v>0</v>
      </c>
      <c r="Z458">
        <v>0</v>
      </c>
      <c r="AA458">
        <v>0</v>
      </c>
      <c r="AB458">
        <v>1</v>
      </c>
      <c r="AC458" t="s">
        <v>510</v>
      </c>
      <c r="AD458" t="s">
        <v>1129</v>
      </c>
      <c r="AE458">
        <v>1.52</v>
      </c>
    </row>
    <row r="459" spans="1:31">
      <c r="A459" t="s">
        <v>1211</v>
      </c>
      <c r="B459">
        <v>2012</v>
      </c>
      <c r="C459" t="s">
        <v>1129</v>
      </c>
      <c r="D459" t="s">
        <v>33</v>
      </c>
      <c r="E459" t="s">
        <v>33</v>
      </c>
      <c r="F459" t="s">
        <v>33</v>
      </c>
      <c r="G459" t="s">
        <v>33</v>
      </c>
      <c r="H459" t="s">
        <v>62</v>
      </c>
      <c r="I459" t="s">
        <v>33</v>
      </c>
      <c r="J459" t="s">
        <v>33</v>
      </c>
      <c r="K459">
        <v>10.829027</v>
      </c>
      <c r="L459">
        <v>1.45279</v>
      </c>
      <c r="M459">
        <v>8.1359999999999992</v>
      </c>
      <c r="N459">
        <v>14.04</v>
      </c>
      <c r="O459" t="s">
        <v>35</v>
      </c>
      <c r="P459" t="s">
        <v>1212</v>
      </c>
      <c r="Q459">
        <v>3.2109999999999999</v>
      </c>
      <c r="R459">
        <v>2.6930000000000001</v>
      </c>
      <c r="S459">
        <v>13011</v>
      </c>
      <c r="T459">
        <v>1841</v>
      </c>
      <c r="U459">
        <v>9775</v>
      </c>
      <c r="V459">
        <v>16869</v>
      </c>
      <c r="W459">
        <v>570</v>
      </c>
      <c r="X459">
        <v>76</v>
      </c>
      <c r="Y459">
        <v>0</v>
      </c>
      <c r="Z459">
        <v>0</v>
      </c>
      <c r="AA459">
        <v>0</v>
      </c>
      <c r="AB459">
        <v>1</v>
      </c>
      <c r="AC459" t="s">
        <v>1213</v>
      </c>
      <c r="AD459" t="s">
        <v>1129</v>
      </c>
      <c r="AE459">
        <v>1.24</v>
      </c>
    </row>
    <row r="460" spans="1:31">
      <c r="A460" t="s">
        <v>1214</v>
      </c>
      <c r="B460">
        <v>2012</v>
      </c>
      <c r="C460" t="s">
        <v>1129</v>
      </c>
      <c r="D460" t="s">
        <v>33</v>
      </c>
      <c r="E460" t="s">
        <v>33</v>
      </c>
      <c r="F460" t="s">
        <v>33</v>
      </c>
      <c r="G460" t="s">
        <v>33</v>
      </c>
      <c r="H460" t="s">
        <v>62</v>
      </c>
      <c r="I460" t="s">
        <v>40</v>
      </c>
      <c r="J460" t="s">
        <v>33</v>
      </c>
      <c r="K460">
        <v>14.047599999999999</v>
      </c>
      <c r="L460">
        <v>2.5208539999999999</v>
      </c>
      <c r="M460">
        <v>9.4480000000000004</v>
      </c>
      <c r="N460">
        <v>19.805</v>
      </c>
      <c r="O460" t="s">
        <v>35</v>
      </c>
      <c r="P460" t="s">
        <v>1215</v>
      </c>
      <c r="Q460">
        <v>5.7569999999999997</v>
      </c>
      <c r="R460">
        <v>4.5999999999999996</v>
      </c>
      <c r="S460">
        <v>7617</v>
      </c>
      <c r="T460">
        <v>1466</v>
      </c>
      <c r="U460">
        <v>5123</v>
      </c>
      <c r="V460">
        <v>10738</v>
      </c>
      <c r="W460">
        <v>332</v>
      </c>
      <c r="X460">
        <v>49</v>
      </c>
      <c r="Y460">
        <v>0</v>
      </c>
      <c r="Z460">
        <v>0</v>
      </c>
      <c r="AA460">
        <v>0</v>
      </c>
      <c r="AB460">
        <v>1</v>
      </c>
      <c r="AC460" t="s">
        <v>583</v>
      </c>
      <c r="AD460" t="s">
        <v>1129</v>
      </c>
      <c r="AE460">
        <v>1.74</v>
      </c>
    </row>
    <row r="461" spans="1:31">
      <c r="A461" t="s">
        <v>1216</v>
      </c>
      <c r="B461">
        <v>2012</v>
      </c>
      <c r="C461" t="s">
        <v>1129</v>
      </c>
      <c r="D461" t="s">
        <v>33</v>
      </c>
      <c r="E461" t="s">
        <v>33</v>
      </c>
      <c r="F461" t="s">
        <v>33</v>
      </c>
      <c r="G461" t="s">
        <v>33</v>
      </c>
      <c r="H461" t="s">
        <v>62</v>
      </c>
      <c r="I461" t="s">
        <v>43</v>
      </c>
      <c r="J461" t="s">
        <v>33</v>
      </c>
      <c r="K461">
        <v>8.182131</v>
      </c>
      <c r="L461">
        <v>1.804554</v>
      </c>
      <c r="M461">
        <v>4.9950000000000001</v>
      </c>
      <c r="N461">
        <v>12.488</v>
      </c>
      <c r="O461" t="s">
        <v>35</v>
      </c>
      <c r="P461" t="s">
        <v>1217</v>
      </c>
      <c r="Q461">
        <v>4.306</v>
      </c>
      <c r="R461">
        <v>3.1869999999999998</v>
      </c>
      <c r="S461">
        <v>5395</v>
      </c>
      <c r="T461">
        <v>1256</v>
      </c>
      <c r="U461">
        <v>3293</v>
      </c>
      <c r="V461">
        <v>8234</v>
      </c>
      <c r="W461">
        <v>238</v>
      </c>
      <c r="X461">
        <v>27</v>
      </c>
      <c r="Y461">
        <v>0</v>
      </c>
      <c r="Z461">
        <v>0</v>
      </c>
      <c r="AA461">
        <v>0</v>
      </c>
      <c r="AB461">
        <v>1</v>
      </c>
      <c r="AC461" t="s">
        <v>495</v>
      </c>
      <c r="AD461" t="s">
        <v>1129</v>
      </c>
      <c r="AE461">
        <v>1.03</v>
      </c>
    </row>
    <row r="462" spans="1:31">
      <c r="A462" t="s">
        <v>1218</v>
      </c>
      <c r="B462">
        <v>2012</v>
      </c>
      <c r="C462" t="s">
        <v>1129</v>
      </c>
      <c r="D462" t="s">
        <v>33</v>
      </c>
      <c r="E462" t="s">
        <v>33</v>
      </c>
      <c r="F462" t="s">
        <v>33</v>
      </c>
      <c r="G462" t="s">
        <v>33</v>
      </c>
      <c r="H462" t="s">
        <v>68</v>
      </c>
      <c r="I462" t="s">
        <v>33</v>
      </c>
      <c r="J462" t="s">
        <v>33</v>
      </c>
      <c r="K462">
        <v>7.3050810000000004</v>
      </c>
      <c r="L462">
        <v>1.1704730000000001</v>
      </c>
      <c r="M462">
        <v>5.173</v>
      </c>
      <c r="N462">
        <v>9.9629999999999992</v>
      </c>
      <c r="O462" t="s">
        <v>35</v>
      </c>
      <c r="P462" t="s">
        <v>1219</v>
      </c>
      <c r="Q462">
        <v>2.6579999999999999</v>
      </c>
      <c r="R462">
        <v>2.1320000000000001</v>
      </c>
      <c r="S462">
        <v>9003</v>
      </c>
      <c r="T462">
        <v>1628</v>
      </c>
      <c r="U462">
        <v>6376</v>
      </c>
      <c r="V462">
        <v>12279</v>
      </c>
      <c r="W462">
        <v>557</v>
      </c>
      <c r="X462">
        <v>47</v>
      </c>
      <c r="Y462">
        <v>0</v>
      </c>
      <c r="Z462">
        <v>0</v>
      </c>
      <c r="AA462">
        <v>0</v>
      </c>
      <c r="AB462">
        <v>1</v>
      </c>
      <c r="AC462" t="s">
        <v>550</v>
      </c>
      <c r="AD462" t="s">
        <v>1129</v>
      </c>
      <c r="AE462">
        <v>1.1200000000000001</v>
      </c>
    </row>
    <row r="463" spans="1:31">
      <c r="A463" t="s">
        <v>1220</v>
      </c>
      <c r="B463">
        <v>2012</v>
      </c>
      <c r="C463" t="s">
        <v>1129</v>
      </c>
      <c r="D463" t="s">
        <v>33</v>
      </c>
      <c r="E463" t="s">
        <v>33</v>
      </c>
      <c r="F463" t="s">
        <v>33</v>
      </c>
      <c r="G463" t="s">
        <v>33</v>
      </c>
      <c r="H463" t="s">
        <v>68</v>
      </c>
      <c r="I463" t="s">
        <v>40</v>
      </c>
      <c r="J463" t="s">
        <v>33</v>
      </c>
      <c r="K463">
        <v>5.7831440000000001</v>
      </c>
      <c r="L463">
        <v>1.3165389999999999</v>
      </c>
      <c r="M463">
        <v>3.476</v>
      </c>
      <c r="N463">
        <v>8.9610000000000003</v>
      </c>
      <c r="O463" t="s">
        <v>35</v>
      </c>
      <c r="P463" t="s">
        <v>1221</v>
      </c>
      <c r="Q463">
        <v>3.1779999999999999</v>
      </c>
      <c r="R463">
        <v>2.3069999999999999</v>
      </c>
      <c r="S463">
        <v>3808</v>
      </c>
      <c r="T463">
        <v>873</v>
      </c>
      <c r="U463">
        <v>2289</v>
      </c>
      <c r="V463">
        <v>5900</v>
      </c>
      <c r="W463">
        <v>327</v>
      </c>
      <c r="X463">
        <v>26</v>
      </c>
      <c r="Y463">
        <v>0</v>
      </c>
      <c r="Z463">
        <v>0</v>
      </c>
      <c r="AA463">
        <v>0</v>
      </c>
      <c r="AB463">
        <v>1</v>
      </c>
      <c r="AC463" t="s">
        <v>496</v>
      </c>
      <c r="AD463" t="s">
        <v>1129</v>
      </c>
      <c r="AE463">
        <v>1.04</v>
      </c>
    </row>
    <row r="464" spans="1:31">
      <c r="A464" t="s">
        <v>1222</v>
      </c>
      <c r="B464">
        <v>2012</v>
      </c>
      <c r="C464" t="s">
        <v>1129</v>
      </c>
      <c r="D464" t="s">
        <v>33</v>
      </c>
      <c r="E464" t="s">
        <v>33</v>
      </c>
      <c r="F464" t="s">
        <v>33</v>
      </c>
      <c r="G464" t="s">
        <v>33</v>
      </c>
      <c r="H464" t="s">
        <v>68</v>
      </c>
      <c r="I464" t="s">
        <v>43</v>
      </c>
      <c r="J464" t="s">
        <v>33</v>
      </c>
      <c r="K464">
        <v>9.0507050000000007</v>
      </c>
      <c r="L464">
        <v>2.2839109999999998</v>
      </c>
      <c r="M464">
        <v>5.0789999999999997</v>
      </c>
      <c r="N464">
        <v>14.637</v>
      </c>
      <c r="O464" t="s">
        <v>35</v>
      </c>
      <c r="P464" t="s">
        <v>1223</v>
      </c>
      <c r="Q464">
        <v>5.5860000000000003</v>
      </c>
      <c r="R464">
        <v>3.972</v>
      </c>
      <c r="S464">
        <v>5196</v>
      </c>
      <c r="T464">
        <v>1461</v>
      </c>
      <c r="U464">
        <v>2915</v>
      </c>
      <c r="V464">
        <v>8402</v>
      </c>
      <c r="W464">
        <v>230</v>
      </c>
      <c r="X464">
        <v>21</v>
      </c>
      <c r="Y464">
        <v>0</v>
      </c>
      <c r="Z464">
        <v>0</v>
      </c>
      <c r="AA464">
        <v>0</v>
      </c>
      <c r="AB464">
        <v>1</v>
      </c>
      <c r="AC464" t="s">
        <v>495</v>
      </c>
      <c r="AD464" t="s">
        <v>1129</v>
      </c>
      <c r="AE464">
        <v>1.45</v>
      </c>
    </row>
    <row r="465" spans="1:31">
      <c r="A465" t="s">
        <v>1224</v>
      </c>
      <c r="B465">
        <v>2012</v>
      </c>
      <c r="C465" t="s">
        <v>1129</v>
      </c>
      <c r="D465" t="s">
        <v>33</v>
      </c>
      <c r="E465" t="s">
        <v>33</v>
      </c>
      <c r="F465" t="s">
        <v>33</v>
      </c>
      <c r="G465" t="s">
        <v>33</v>
      </c>
      <c r="H465" t="s">
        <v>74</v>
      </c>
      <c r="I465" t="s">
        <v>33</v>
      </c>
      <c r="J465" t="s">
        <v>33</v>
      </c>
      <c r="K465">
        <v>6.8798459999999997</v>
      </c>
      <c r="L465">
        <v>1.854527</v>
      </c>
      <c r="M465">
        <v>3.6989999999999998</v>
      </c>
      <c r="N465">
        <v>11.51</v>
      </c>
      <c r="O465" t="s">
        <v>35</v>
      </c>
      <c r="P465" t="s">
        <v>1225</v>
      </c>
      <c r="Q465">
        <v>4.63</v>
      </c>
      <c r="R465">
        <v>3.181</v>
      </c>
      <c r="S465">
        <v>5121</v>
      </c>
      <c r="T465">
        <v>1417</v>
      </c>
      <c r="U465">
        <v>2753</v>
      </c>
      <c r="V465">
        <v>8567</v>
      </c>
      <c r="W465">
        <v>342</v>
      </c>
      <c r="X465">
        <v>28</v>
      </c>
      <c r="Y465">
        <v>0</v>
      </c>
      <c r="Z465">
        <v>0</v>
      </c>
      <c r="AA465">
        <v>0</v>
      </c>
      <c r="AB465">
        <v>1</v>
      </c>
      <c r="AC465" t="s">
        <v>1137</v>
      </c>
      <c r="AD465" t="s">
        <v>1129</v>
      </c>
      <c r="AE465">
        <v>1.83</v>
      </c>
    </row>
    <row r="466" spans="1:31">
      <c r="A466" t="s">
        <v>1226</v>
      </c>
      <c r="B466">
        <v>2012</v>
      </c>
      <c r="C466" t="s">
        <v>1129</v>
      </c>
      <c r="D466" t="s">
        <v>33</v>
      </c>
      <c r="E466" t="s">
        <v>33</v>
      </c>
      <c r="F466" t="s">
        <v>33</v>
      </c>
      <c r="G466" t="s">
        <v>33</v>
      </c>
      <c r="H466" t="s">
        <v>74</v>
      </c>
      <c r="I466" t="s">
        <v>40</v>
      </c>
      <c r="J466" t="s">
        <v>33</v>
      </c>
      <c r="K466">
        <v>6.5303389999999997</v>
      </c>
      <c r="L466">
        <v>2.3031799999999998</v>
      </c>
      <c r="M466">
        <v>2.778</v>
      </c>
      <c r="N466">
        <v>12.683999999999999</v>
      </c>
      <c r="O466" t="s">
        <v>35</v>
      </c>
      <c r="P466" t="s">
        <v>1227</v>
      </c>
      <c r="Q466">
        <v>6.1539999999999999</v>
      </c>
      <c r="R466">
        <v>3.7530000000000001</v>
      </c>
      <c r="S466">
        <v>2411</v>
      </c>
      <c r="T466">
        <v>859</v>
      </c>
      <c r="U466">
        <v>1025</v>
      </c>
      <c r="V466">
        <v>4682</v>
      </c>
      <c r="W466">
        <v>195</v>
      </c>
      <c r="X466">
        <v>16</v>
      </c>
      <c r="Y466">
        <v>0</v>
      </c>
      <c r="Z466">
        <v>0</v>
      </c>
      <c r="AA466">
        <v>0</v>
      </c>
      <c r="AB466">
        <v>1</v>
      </c>
      <c r="AC466" t="s">
        <v>523</v>
      </c>
      <c r="AD466" t="s">
        <v>1129</v>
      </c>
      <c r="AE466">
        <v>1.69</v>
      </c>
    </row>
    <row r="467" spans="1:31">
      <c r="A467" t="s">
        <v>1228</v>
      </c>
      <c r="B467">
        <v>2012</v>
      </c>
      <c r="C467" t="s">
        <v>1129</v>
      </c>
      <c r="D467" t="s">
        <v>33</v>
      </c>
      <c r="E467" t="s">
        <v>33</v>
      </c>
      <c r="F467" t="s">
        <v>33</v>
      </c>
      <c r="G467" t="s">
        <v>33</v>
      </c>
      <c r="H467" t="s">
        <v>74</v>
      </c>
      <c r="I467" t="s">
        <v>43</v>
      </c>
      <c r="J467" t="s">
        <v>33</v>
      </c>
      <c r="K467">
        <v>7.223725</v>
      </c>
      <c r="L467">
        <v>2.963959</v>
      </c>
      <c r="M467">
        <v>2.5649999999999999</v>
      </c>
      <c r="N467">
        <v>15.473000000000001</v>
      </c>
      <c r="O467" t="s">
        <v>35</v>
      </c>
      <c r="P467" t="s">
        <v>1229</v>
      </c>
      <c r="Q467">
        <v>8.25</v>
      </c>
      <c r="R467">
        <v>4.6589999999999998</v>
      </c>
      <c r="S467">
        <v>2710</v>
      </c>
      <c r="T467">
        <v>1141</v>
      </c>
      <c r="U467">
        <v>962</v>
      </c>
      <c r="V467">
        <v>5805</v>
      </c>
      <c r="W467">
        <v>147</v>
      </c>
      <c r="X467">
        <v>12</v>
      </c>
      <c r="Y467">
        <v>0</v>
      </c>
      <c r="Z467">
        <v>0</v>
      </c>
      <c r="AA467">
        <v>0</v>
      </c>
      <c r="AB467">
        <v>1</v>
      </c>
      <c r="AC467" t="s">
        <v>1155</v>
      </c>
      <c r="AD467" t="s">
        <v>1129</v>
      </c>
      <c r="AE467">
        <v>1.91</v>
      </c>
    </row>
    <row r="468" spans="1:31">
      <c r="A468" t="s">
        <v>1230</v>
      </c>
      <c r="B468">
        <v>2012</v>
      </c>
      <c r="C468" t="s">
        <v>1129</v>
      </c>
      <c r="D468" t="s">
        <v>33</v>
      </c>
      <c r="E468" t="s">
        <v>33</v>
      </c>
      <c r="F468" t="s">
        <v>33</v>
      </c>
      <c r="G468" t="s">
        <v>33</v>
      </c>
      <c r="H468" t="s">
        <v>81</v>
      </c>
      <c r="I468" t="s">
        <v>33</v>
      </c>
      <c r="J468" t="s">
        <v>33</v>
      </c>
      <c r="K468">
        <v>5.559869</v>
      </c>
      <c r="L468">
        <v>2.338355</v>
      </c>
      <c r="M468">
        <v>1.9239999999999999</v>
      </c>
      <c r="N468">
        <v>12.175000000000001</v>
      </c>
      <c r="O468" t="s">
        <v>35</v>
      </c>
      <c r="P468" t="s">
        <v>1231</v>
      </c>
      <c r="Q468">
        <v>6.6150000000000002</v>
      </c>
      <c r="R468">
        <v>3.6360000000000001</v>
      </c>
      <c r="S468">
        <v>1533</v>
      </c>
      <c r="T468">
        <v>662</v>
      </c>
      <c r="U468">
        <v>530</v>
      </c>
      <c r="V468">
        <v>3356</v>
      </c>
      <c r="W468">
        <v>161</v>
      </c>
      <c r="X468">
        <v>10</v>
      </c>
      <c r="Y468">
        <v>0</v>
      </c>
      <c r="Z468">
        <v>0</v>
      </c>
      <c r="AA468">
        <v>0</v>
      </c>
      <c r="AB468">
        <v>1</v>
      </c>
      <c r="AC468" t="s">
        <v>551</v>
      </c>
      <c r="AD468" t="s">
        <v>1129</v>
      </c>
      <c r="AE468">
        <v>1.67</v>
      </c>
    </row>
    <row r="469" spans="1:31">
      <c r="A469" t="s">
        <v>1232</v>
      </c>
      <c r="B469">
        <v>2012</v>
      </c>
      <c r="C469" t="s">
        <v>1129</v>
      </c>
      <c r="D469" t="s">
        <v>33</v>
      </c>
      <c r="E469" t="s">
        <v>33</v>
      </c>
      <c r="F469" t="s">
        <v>33</v>
      </c>
      <c r="G469" t="s">
        <v>33</v>
      </c>
      <c r="H469" t="s">
        <v>81</v>
      </c>
      <c r="I469" t="s">
        <v>40</v>
      </c>
      <c r="J469" t="s">
        <v>33</v>
      </c>
      <c r="K469">
        <v>6.5992959999999998</v>
      </c>
      <c r="L469">
        <v>2.7872370000000002</v>
      </c>
      <c r="M469">
        <v>2.266</v>
      </c>
      <c r="N469">
        <v>14.432</v>
      </c>
      <c r="O469" t="s">
        <v>35</v>
      </c>
      <c r="P469" t="s">
        <v>1233</v>
      </c>
      <c r="Q469">
        <v>7.8330000000000002</v>
      </c>
      <c r="R469">
        <v>4.3330000000000002</v>
      </c>
      <c r="S469">
        <v>882</v>
      </c>
      <c r="T469">
        <v>373</v>
      </c>
      <c r="U469">
        <v>303</v>
      </c>
      <c r="V469">
        <v>1929</v>
      </c>
      <c r="W469">
        <v>94</v>
      </c>
      <c r="X469">
        <v>7</v>
      </c>
      <c r="Y469">
        <v>0</v>
      </c>
      <c r="Z469">
        <v>0</v>
      </c>
      <c r="AA469">
        <v>0</v>
      </c>
      <c r="AB469">
        <v>1</v>
      </c>
      <c r="AC469" t="s">
        <v>76</v>
      </c>
      <c r="AD469" t="s">
        <v>1129</v>
      </c>
      <c r="AE469">
        <v>1.17</v>
      </c>
    </row>
    <row r="470" spans="1:31">
      <c r="A470" t="s">
        <v>1234</v>
      </c>
      <c r="B470">
        <v>2012</v>
      </c>
      <c r="C470" t="s">
        <v>1129</v>
      </c>
      <c r="D470" t="s">
        <v>33</v>
      </c>
      <c r="E470" t="s">
        <v>33</v>
      </c>
      <c r="F470" t="s">
        <v>33</v>
      </c>
      <c r="G470" t="s">
        <v>33</v>
      </c>
      <c r="H470" t="s">
        <v>81</v>
      </c>
      <c r="I470" t="s">
        <v>43</v>
      </c>
      <c r="J470" t="s">
        <v>33</v>
      </c>
      <c r="K470">
        <v>4.5820319999999999</v>
      </c>
      <c r="L470">
        <v>3.0214120000000002</v>
      </c>
      <c r="M470">
        <v>0.65800000000000003</v>
      </c>
      <c r="N470">
        <v>14.762</v>
      </c>
      <c r="O470" t="s">
        <v>35</v>
      </c>
      <c r="P470" t="s">
        <v>1235</v>
      </c>
      <c r="Q470">
        <v>10.179</v>
      </c>
      <c r="R470">
        <v>3.9239999999999999</v>
      </c>
      <c r="S470">
        <v>651</v>
      </c>
      <c r="T470">
        <v>428</v>
      </c>
      <c r="U470">
        <v>93</v>
      </c>
      <c r="V470">
        <v>2097</v>
      </c>
      <c r="W470">
        <v>67</v>
      </c>
      <c r="X470">
        <v>3</v>
      </c>
      <c r="Y470">
        <v>0</v>
      </c>
      <c r="Z470">
        <v>0</v>
      </c>
      <c r="AA470">
        <v>0</v>
      </c>
      <c r="AB470">
        <v>1</v>
      </c>
      <c r="AC470" t="s">
        <v>76</v>
      </c>
      <c r="AD470" t="s">
        <v>1129</v>
      </c>
      <c r="AE470">
        <v>1.38</v>
      </c>
    </row>
    <row r="471" spans="1:31">
      <c r="A471" t="s">
        <v>1236</v>
      </c>
      <c r="B471">
        <v>2012</v>
      </c>
      <c r="C471" t="s">
        <v>1129</v>
      </c>
      <c r="D471" t="s">
        <v>33</v>
      </c>
      <c r="E471" t="s">
        <v>33</v>
      </c>
      <c r="F471" t="s">
        <v>33</v>
      </c>
      <c r="G471" t="s">
        <v>33</v>
      </c>
      <c r="H471" t="s">
        <v>89</v>
      </c>
      <c r="I471" t="s">
        <v>33</v>
      </c>
      <c r="J471" t="s">
        <v>33</v>
      </c>
      <c r="K471">
        <v>5.3942399999999999</v>
      </c>
      <c r="L471">
        <v>3.3336109999999999</v>
      </c>
      <c r="M471">
        <v>0.91200000000000003</v>
      </c>
      <c r="N471">
        <v>16.245999999999999</v>
      </c>
      <c r="O471" t="s">
        <v>35</v>
      </c>
      <c r="P471" t="s">
        <v>1237</v>
      </c>
      <c r="Q471">
        <v>10.851000000000001</v>
      </c>
      <c r="R471">
        <v>4.4820000000000002</v>
      </c>
      <c r="S471">
        <v>640</v>
      </c>
      <c r="T471">
        <v>394</v>
      </c>
      <c r="U471">
        <v>108</v>
      </c>
      <c r="V471">
        <v>1927</v>
      </c>
      <c r="W471">
        <v>76</v>
      </c>
      <c r="X471">
        <v>3</v>
      </c>
      <c r="Y471">
        <v>0</v>
      </c>
      <c r="Z471">
        <v>0</v>
      </c>
      <c r="AA471">
        <v>0</v>
      </c>
      <c r="AB471">
        <v>1</v>
      </c>
      <c r="AC471" t="s">
        <v>76</v>
      </c>
      <c r="AD471" t="s">
        <v>1129</v>
      </c>
      <c r="AE471">
        <v>1.63</v>
      </c>
    </row>
    <row r="472" spans="1:31">
      <c r="A472" t="s">
        <v>1238</v>
      </c>
      <c r="B472">
        <v>2012</v>
      </c>
      <c r="C472" t="s">
        <v>1129</v>
      </c>
      <c r="D472" t="s">
        <v>33</v>
      </c>
      <c r="E472" t="s">
        <v>33</v>
      </c>
      <c r="F472" t="s">
        <v>33</v>
      </c>
      <c r="G472" t="s">
        <v>33</v>
      </c>
      <c r="H472" t="s">
        <v>89</v>
      </c>
      <c r="I472" t="s">
        <v>40</v>
      </c>
      <c r="J472" t="s">
        <v>33</v>
      </c>
      <c r="K472">
        <v>5.0467069999999996</v>
      </c>
      <c r="L472">
        <v>3.6585160000000001</v>
      </c>
      <c r="M472">
        <v>0.54300000000000004</v>
      </c>
      <c r="N472">
        <v>17.768000000000001</v>
      </c>
      <c r="O472" t="s">
        <v>35</v>
      </c>
      <c r="P472" t="s">
        <v>87</v>
      </c>
      <c r="Q472">
        <v>12.721</v>
      </c>
      <c r="R472">
        <v>4.5039999999999996</v>
      </c>
      <c r="S472">
        <v>311</v>
      </c>
      <c r="T472">
        <v>222</v>
      </c>
      <c r="U472">
        <v>33</v>
      </c>
      <c r="V472">
        <v>1096</v>
      </c>
      <c r="W472">
        <v>43</v>
      </c>
      <c r="X472">
        <v>2</v>
      </c>
      <c r="Y472">
        <v>0</v>
      </c>
      <c r="Z472">
        <v>0</v>
      </c>
      <c r="AA472">
        <v>0</v>
      </c>
      <c r="AB472">
        <v>1</v>
      </c>
      <c r="AC472" t="s">
        <v>56</v>
      </c>
      <c r="AD472" t="s">
        <v>1129</v>
      </c>
      <c r="AE472">
        <v>1.17</v>
      </c>
    </row>
    <row r="473" spans="1:31">
      <c r="A473" t="s">
        <v>1239</v>
      </c>
      <c r="B473">
        <v>2012</v>
      </c>
      <c r="C473" t="s">
        <v>1129</v>
      </c>
      <c r="D473" t="s">
        <v>33</v>
      </c>
      <c r="E473" t="s">
        <v>33</v>
      </c>
      <c r="F473" t="s">
        <v>33</v>
      </c>
      <c r="G473" t="s">
        <v>33</v>
      </c>
      <c r="H473" t="s">
        <v>89</v>
      </c>
      <c r="I473" t="s">
        <v>43</v>
      </c>
      <c r="J473" t="s">
        <v>33</v>
      </c>
      <c r="K473">
        <v>5.7707889999999997</v>
      </c>
      <c r="L473">
        <v>6.0173410000000001</v>
      </c>
      <c r="M473">
        <v>0.1</v>
      </c>
      <c r="N473">
        <v>30.134</v>
      </c>
      <c r="O473" t="s">
        <v>35</v>
      </c>
      <c r="P473" t="s">
        <v>1240</v>
      </c>
      <c r="Q473">
        <v>24.364000000000001</v>
      </c>
      <c r="R473">
        <v>5.6710000000000003</v>
      </c>
      <c r="S473">
        <v>329</v>
      </c>
      <c r="T473">
        <v>334</v>
      </c>
      <c r="U473">
        <v>6</v>
      </c>
      <c r="V473">
        <v>1715</v>
      </c>
      <c r="W473">
        <v>33</v>
      </c>
      <c r="X473">
        <v>1</v>
      </c>
      <c r="Y473">
        <v>0</v>
      </c>
      <c r="Z473">
        <v>0</v>
      </c>
      <c r="AA473">
        <v>0</v>
      </c>
      <c r="AB473">
        <v>1</v>
      </c>
      <c r="AC473" t="s">
        <v>76</v>
      </c>
      <c r="AD473" t="s">
        <v>1129</v>
      </c>
      <c r="AE473">
        <v>2.13</v>
      </c>
    </row>
    <row r="474" spans="1:31">
      <c r="A474" t="s">
        <v>1241</v>
      </c>
      <c r="B474">
        <v>2012</v>
      </c>
      <c r="C474" t="s">
        <v>1129</v>
      </c>
      <c r="D474" t="s">
        <v>33</v>
      </c>
      <c r="E474" t="s">
        <v>33</v>
      </c>
      <c r="F474" t="s">
        <v>33</v>
      </c>
      <c r="G474" t="s">
        <v>33</v>
      </c>
      <c r="H474" t="s">
        <v>33</v>
      </c>
      <c r="I474" t="s">
        <v>33</v>
      </c>
      <c r="J474" t="s">
        <v>33</v>
      </c>
      <c r="K474">
        <v>12.752627</v>
      </c>
      <c r="L474">
        <v>0.72792599999999996</v>
      </c>
      <c r="M474">
        <v>11.355</v>
      </c>
      <c r="N474">
        <v>14.255000000000001</v>
      </c>
      <c r="O474" t="s">
        <v>35</v>
      </c>
      <c r="P474" t="s">
        <v>1242</v>
      </c>
      <c r="Q474">
        <v>1.502</v>
      </c>
      <c r="R474">
        <v>1.3979999999999999</v>
      </c>
      <c r="S474">
        <v>79443</v>
      </c>
      <c r="T474">
        <v>4837</v>
      </c>
      <c r="U474">
        <v>70737</v>
      </c>
      <c r="V474">
        <v>88802</v>
      </c>
      <c r="W474">
        <v>2710</v>
      </c>
      <c r="X474">
        <v>353</v>
      </c>
      <c r="Y474">
        <v>0</v>
      </c>
      <c r="Z474">
        <v>0</v>
      </c>
      <c r="AA474">
        <v>0</v>
      </c>
      <c r="AB474">
        <v>1</v>
      </c>
      <c r="AC474" t="s">
        <v>1243</v>
      </c>
      <c r="AD474" t="s">
        <v>1129</v>
      </c>
      <c r="AE474">
        <v>1.29</v>
      </c>
    </row>
    <row r="475" spans="1:31">
      <c r="A475" t="s">
        <v>1244</v>
      </c>
      <c r="B475">
        <v>2012</v>
      </c>
      <c r="C475" t="s">
        <v>1129</v>
      </c>
      <c r="D475" t="s">
        <v>33</v>
      </c>
      <c r="E475" t="s">
        <v>33</v>
      </c>
      <c r="F475" t="s">
        <v>33</v>
      </c>
      <c r="G475" t="s">
        <v>33</v>
      </c>
      <c r="H475" t="s">
        <v>33</v>
      </c>
      <c r="I475" t="s">
        <v>33</v>
      </c>
      <c r="J475" t="s">
        <v>98</v>
      </c>
      <c r="K475">
        <v>7.5185149999999998</v>
      </c>
      <c r="L475">
        <v>2.4923730000000002</v>
      </c>
      <c r="M475">
        <v>3.395</v>
      </c>
      <c r="N475">
        <v>14.042</v>
      </c>
      <c r="O475" t="s">
        <v>35</v>
      </c>
      <c r="P475" t="s">
        <v>1245</v>
      </c>
      <c r="Q475">
        <v>6.5229999999999997</v>
      </c>
      <c r="R475">
        <v>4.1239999999999997</v>
      </c>
      <c r="S475">
        <v>5892</v>
      </c>
      <c r="T475">
        <v>2170</v>
      </c>
      <c r="U475">
        <v>2660</v>
      </c>
      <c r="V475">
        <v>11004</v>
      </c>
      <c r="W475">
        <v>185</v>
      </c>
      <c r="X475">
        <v>14</v>
      </c>
      <c r="Y475">
        <v>0</v>
      </c>
      <c r="Z475">
        <v>0</v>
      </c>
      <c r="AA475">
        <v>0</v>
      </c>
      <c r="AB475">
        <v>1</v>
      </c>
      <c r="AC475" t="s">
        <v>572</v>
      </c>
      <c r="AD475" t="s">
        <v>1129</v>
      </c>
      <c r="AE475">
        <v>1.64</v>
      </c>
    </row>
    <row r="476" spans="1:31">
      <c r="A476" t="s">
        <v>1246</v>
      </c>
      <c r="B476">
        <v>2012</v>
      </c>
      <c r="C476" t="s">
        <v>1129</v>
      </c>
      <c r="D476" t="s">
        <v>33</v>
      </c>
      <c r="E476" t="s">
        <v>33</v>
      </c>
      <c r="F476" t="s">
        <v>33</v>
      </c>
      <c r="G476" t="s">
        <v>33</v>
      </c>
      <c r="H476" t="s">
        <v>33</v>
      </c>
      <c r="I476" t="s">
        <v>33</v>
      </c>
      <c r="J476" t="s">
        <v>101</v>
      </c>
      <c r="K476">
        <v>9.4500930000000007</v>
      </c>
      <c r="L476">
        <v>2.3663829999999999</v>
      </c>
      <c r="M476">
        <v>5.3250000000000002</v>
      </c>
      <c r="N476">
        <v>15.226000000000001</v>
      </c>
      <c r="O476" t="s">
        <v>35</v>
      </c>
      <c r="P476" t="s">
        <v>1247</v>
      </c>
      <c r="Q476">
        <v>5.7750000000000004</v>
      </c>
      <c r="R476">
        <v>4.125</v>
      </c>
      <c r="S476">
        <v>8506</v>
      </c>
      <c r="T476">
        <v>2129</v>
      </c>
      <c r="U476">
        <v>4793</v>
      </c>
      <c r="V476">
        <v>13704</v>
      </c>
      <c r="W476">
        <v>279</v>
      </c>
      <c r="X476">
        <v>28</v>
      </c>
      <c r="Y476">
        <v>0</v>
      </c>
      <c r="Z476">
        <v>0</v>
      </c>
      <c r="AA476">
        <v>0</v>
      </c>
      <c r="AB476">
        <v>1</v>
      </c>
      <c r="AC476" t="s">
        <v>1131</v>
      </c>
      <c r="AD476" t="s">
        <v>1129</v>
      </c>
      <c r="AE476">
        <v>1.82</v>
      </c>
    </row>
    <row r="477" spans="1:31">
      <c r="A477" t="s">
        <v>1248</v>
      </c>
      <c r="B477">
        <v>2012</v>
      </c>
      <c r="C477" t="s">
        <v>1129</v>
      </c>
      <c r="D477" t="s">
        <v>33</v>
      </c>
      <c r="E477" t="s">
        <v>33</v>
      </c>
      <c r="F477" t="s">
        <v>33</v>
      </c>
      <c r="G477" t="s">
        <v>33</v>
      </c>
      <c r="H477" t="s">
        <v>33</v>
      </c>
      <c r="I477" t="s">
        <v>33</v>
      </c>
      <c r="J477" t="s">
        <v>104</v>
      </c>
      <c r="K477">
        <v>14.176186</v>
      </c>
      <c r="L477">
        <v>2.1950280000000002</v>
      </c>
      <c r="M477">
        <v>10.124000000000001</v>
      </c>
      <c r="N477">
        <v>19.091000000000001</v>
      </c>
      <c r="O477" t="s">
        <v>35</v>
      </c>
      <c r="P477" t="s">
        <v>1249</v>
      </c>
      <c r="Q477">
        <v>4.9139999999999997</v>
      </c>
      <c r="R477">
        <v>4.0519999999999996</v>
      </c>
      <c r="S477">
        <v>16041</v>
      </c>
      <c r="T477">
        <v>2635</v>
      </c>
      <c r="U477">
        <v>11456</v>
      </c>
      <c r="V477">
        <v>21602</v>
      </c>
      <c r="W477">
        <v>397</v>
      </c>
      <c r="X477">
        <v>53</v>
      </c>
      <c r="Y477">
        <v>0</v>
      </c>
      <c r="Z477">
        <v>0</v>
      </c>
      <c r="AA477">
        <v>0</v>
      </c>
      <c r="AB477">
        <v>1</v>
      </c>
      <c r="AC477" t="s">
        <v>1102</v>
      </c>
      <c r="AD477" t="s">
        <v>1129</v>
      </c>
      <c r="AE477">
        <v>1.57</v>
      </c>
    </row>
    <row r="478" spans="1:31">
      <c r="A478" t="s">
        <v>1250</v>
      </c>
      <c r="B478">
        <v>2012</v>
      </c>
      <c r="C478" t="s">
        <v>1129</v>
      </c>
      <c r="D478" t="s">
        <v>33</v>
      </c>
      <c r="E478" t="s">
        <v>33</v>
      </c>
      <c r="F478" t="s">
        <v>33</v>
      </c>
      <c r="G478" t="s">
        <v>33</v>
      </c>
      <c r="H478" t="s">
        <v>33</v>
      </c>
      <c r="I478" t="s">
        <v>33</v>
      </c>
      <c r="J478" t="s">
        <v>107</v>
      </c>
      <c r="K478">
        <v>11.99921</v>
      </c>
      <c r="L478">
        <v>1.2402660000000001</v>
      </c>
      <c r="M478">
        <v>9.6649999999999991</v>
      </c>
      <c r="N478">
        <v>14.666</v>
      </c>
      <c r="O478" t="s">
        <v>35</v>
      </c>
      <c r="P478" t="s">
        <v>1251</v>
      </c>
      <c r="Q478">
        <v>2.6659999999999999</v>
      </c>
      <c r="R478">
        <v>2.335</v>
      </c>
      <c r="S478">
        <v>16753</v>
      </c>
      <c r="T478">
        <v>1969</v>
      </c>
      <c r="U478">
        <v>13494</v>
      </c>
      <c r="V478">
        <v>20476</v>
      </c>
      <c r="W478">
        <v>698</v>
      </c>
      <c r="X478">
        <v>83</v>
      </c>
      <c r="Y478">
        <v>0</v>
      </c>
      <c r="Z478">
        <v>0</v>
      </c>
      <c r="AA478">
        <v>0</v>
      </c>
      <c r="AB478">
        <v>1</v>
      </c>
      <c r="AC478" t="s">
        <v>528</v>
      </c>
      <c r="AD478" t="s">
        <v>1129</v>
      </c>
      <c r="AE478">
        <v>1.02</v>
      </c>
    </row>
    <row r="479" spans="1:31">
      <c r="A479" t="s">
        <v>1252</v>
      </c>
      <c r="B479">
        <v>2012</v>
      </c>
      <c r="C479" t="s">
        <v>1129</v>
      </c>
      <c r="D479" t="s">
        <v>33</v>
      </c>
      <c r="E479" t="s">
        <v>33</v>
      </c>
      <c r="F479" t="s">
        <v>33</v>
      </c>
      <c r="G479" t="s">
        <v>33</v>
      </c>
      <c r="H479" t="s">
        <v>33</v>
      </c>
      <c r="I479" t="s">
        <v>33</v>
      </c>
      <c r="J479" t="s">
        <v>110</v>
      </c>
      <c r="K479">
        <v>15.981323</v>
      </c>
      <c r="L479">
        <v>1.4821880000000001</v>
      </c>
      <c r="M479">
        <v>13.166</v>
      </c>
      <c r="N479">
        <v>19.13</v>
      </c>
      <c r="O479" t="s">
        <v>35</v>
      </c>
      <c r="P479" t="s">
        <v>1253</v>
      </c>
      <c r="Q479">
        <v>3.1480000000000001</v>
      </c>
      <c r="R479">
        <v>2.8159999999999998</v>
      </c>
      <c r="S479">
        <v>32251</v>
      </c>
      <c r="T479">
        <v>3212</v>
      </c>
      <c r="U479">
        <v>26569</v>
      </c>
      <c r="V479">
        <v>38604</v>
      </c>
      <c r="W479">
        <v>1151</v>
      </c>
      <c r="X479">
        <v>175</v>
      </c>
      <c r="Y479">
        <v>0</v>
      </c>
      <c r="Z479">
        <v>0</v>
      </c>
      <c r="AA479">
        <v>0</v>
      </c>
      <c r="AB479">
        <v>1</v>
      </c>
      <c r="AC479" t="s">
        <v>540</v>
      </c>
      <c r="AD479" t="s">
        <v>1129</v>
      </c>
      <c r="AE479">
        <v>1.88</v>
      </c>
    </row>
    <row r="480" spans="1:31">
      <c r="A480" t="s">
        <v>1254</v>
      </c>
      <c r="B480">
        <v>2012</v>
      </c>
      <c r="C480" t="s">
        <v>1129</v>
      </c>
      <c r="D480" t="s">
        <v>33</v>
      </c>
      <c r="E480" t="s">
        <v>33</v>
      </c>
      <c r="F480" t="s">
        <v>33</v>
      </c>
      <c r="G480" t="s">
        <v>33</v>
      </c>
      <c r="H480" t="s">
        <v>33</v>
      </c>
      <c r="I480" t="s">
        <v>40</v>
      </c>
      <c r="J480" t="s">
        <v>33</v>
      </c>
      <c r="K480">
        <v>11.936607</v>
      </c>
      <c r="L480">
        <v>0.96092</v>
      </c>
      <c r="M480">
        <v>10.11</v>
      </c>
      <c r="N480">
        <v>13.962</v>
      </c>
      <c r="O480" t="s">
        <v>35</v>
      </c>
      <c r="P480" t="s">
        <v>1255</v>
      </c>
      <c r="Q480">
        <v>2.0259999999999998</v>
      </c>
      <c r="R480">
        <v>1.8260000000000001</v>
      </c>
      <c r="S480">
        <v>35684</v>
      </c>
      <c r="T480">
        <v>2994</v>
      </c>
      <c r="U480">
        <v>30224</v>
      </c>
      <c r="V480">
        <v>41739</v>
      </c>
      <c r="W480">
        <v>1583</v>
      </c>
      <c r="X480">
        <v>207</v>
      </c>
      <c r="Y480">
        <v>0</v>
      </c>
      <c r="Z480">
        <v>0</v>
      </c>
      <c r="AA480">
        <v>0</v>
      </c>
      <c r="AB480">
        <v>1</v>
      </c>
      <c r="AC480" t="s">
        <v>527</v>
      </c>
      <c r="AD480" t="s">
        <v>1129</v>
      </c>
      <c r="AE480">
        <v>1.39</v>
      </c>
    </row>
    <row r="481" spans="1:31">
      <c r="A481" t="s">
        <v>1256</v>
      </c>
      <c r="B481">
        <v>2012</v>
      </c>
      <c r="C481" t="s">
        <v>1129</v>
      </c>
      <c r="D481" t="s">
        <v>33</v>
      </c>
      <c r="E481" t="s">
        <v>33</v>
      </c>
      <c r="F481" t="s">
        <v>33</v>
      </c>
      <c r="G481" t="s">
        <v>33</v>
      </c>
      <c r="H481" t="s">
        <v>33</v>
      </c>
      <c r="I481" t="s">
        <v>40</v>
      </c>
      <c r="J481" t="s">
        <v>98</v>
      </c>
      <c r="K481">
        <v>10.288532</v>
      </c>
      <c r="L481">
        <v>4.8907990000000003</v>
      </c>
      <c r="M481">
        <v>2.883</v>
      </c>
      <c r="N481">
        <v>24.262</v>
      </c>
      <c r="O481" t="s">
        <v>35</v>
      </c>
      <c r="P481" t="s">
        <v>1257</v>
      </c>
      <c r="Q481">
        <v>13.973000000000001</v>
      </c>
      <c r="R481">
        <v>7.4050000000000002</v>
      </c>
      <c r="S481">
        <v>3178</v>
      </c>
      <c r="T481">
        <v>1643</v>
      </c>
      <c r="U481">
        <v>891</v>
      </c>
      <c r="V481">
        <v>7495</v>
      </c>
      <c r="W481">
        <v>94</v>
      </c>
      <c r="X481">
        <v>9</v>
      </c>
      <c r="Y481">
        <v>0</v>
      </c>
      <c r="Z481">
        <v>0</v>
      </c>
      <c r="AA481">
        <v>0</v>
      </c>
      <c r="AB481">
        <v>1</v>
      </c>
      <c r="AC481" t="s">
        <v>813</v>
      </c>
      <c r="AD481" t="s">
        <v>1129</v>
      </c>
      <c r="AE481">
        <v>2.41</v>
      </c>
    </row>
    <row r="482" spans="1:31">
      <c r="A482" t="s">
        <v>1258</v>
      </c>
      <c r="B482">
        <v>2012</v>
      </c>
      <c r="C482" t="s">
        <v>1129</v>
      </c>
      <c r="D482" t="s">
        <v>33</v>
      </c>
      <c r="E482" t="s">
        <v>33</v>
      </c>
      <c r="F482" t="s">
        <v>33</v>
      </c>
      <c r="G482" t="s">
        <v>33</v>
      </c>
      <c r="H482" t="s">
        <v>33</v>
      </c>
      <c r="I482" t="s">
        <v>40</v>
      </c>
      <c r="J482" t="s">
        <v>101</v>
      </c>
      <c r="K482">
        <v>7.7089800000000004</v>
      </c>
      <c r="L482">
        <v>2.9590139999999998</v>
      </c>
      <c r="M482">
        <v>2.9710000000000001</v>
      </c>
      <c r="N482">
        <v>15.763</v>
      </c>
      <c r="O482" t="s">
        <v>35</v>
      </c>
      <c r="P482" t="s">
        <v>1259</v>
      </c>
      <c r="Q482">
        <v>8.0540000000000003</v>
      </c>
      <c r="R482">
        <v>4.7380000000000004</v>
      </c>
      <c r="S482">
        <v>3023</v>
      </c>
      <c r="T482">
        <v>1128</v>
      </c>
      <c r="U482">
        <v>1165</v>
      </c>
      <c r="V482">
        <v>6182</v>
      </c>
      <c r="W482">
        <v>147</v>
      </c>
      <c r="X482">
        <v>14</v>
      </c>
      <c r="Y482">
        <v>0</v>
      </c>
      <c r="Z482">
        <v>0</v>
      </c>
      <c r="AA482">
        <v>0</v>
      </c>
      <c r="AB482">
        <v>1</v>
      </c>
      <c r="AC482" t="s">
        <v>1155</v>
      </c>
      <c r="AD482" t="s">
        <v>1129</v>
      </c>
      <c r="AE482">
        <v>1.8</v>
      </c>
    </row>
    <row r="483" spans="1:31">
      <c r="A483" t="s">
        <v>1260</v>
      </c>
      <c r="B483">
        <v>2012</v>
      </c>
      <c r="C483" t="s">
        <v>1129</v>
      </c>
      <c r="D483" t="s">
        <v>33</v>
      </c>
      <c r="E483" t="s">
        <v>33</v>
      </c>
      <c r="F483" t="s">
        <v>33</v>
      </c>
      <c r="G483" t="s">
        <v>33</v>
      </c>
      <c r="H483" t="s">
        <v>33</v>
      </c>
      <c r="I483" t="s">
        <v>40</v>
      </c>
      <c r="J483" t="s">
        <v>104</v>
      </c>
      <c r="K483">
        <v>10.997994</v>
      </c>
      <c r="L483">
        <v>2.7332860000000001</v>
      </c>
      <c r="M483">
        <v>6.2149999999999999</v>
      </c>
      <c r="N483">
        <v>17.629000000000001</v>
      </c>
      <c r="O483" t="s">
        <v>35</v>
      </c>
      <c r="P483" t="s">
        <v>1261</v>
      </c>
      <c r="Q483">
        <v>6.6310000000000002</v>
      </c>
      <c r="R483">
        <v>4.7830000000000004</v>
      </c>
      <c r="S483">
        <v>5524</v>
      </c>
      <c r="T483">
        <v>1419</v>
      </c>
      <c r="U483">
        <v>3121</v>
      </c>
      <c r="V483">
        <v>8854</v>
      </c>
      <c r="W483">
        <v>212</v>
      </c>
      <c r="X483">
        <v>24</v>
      </c>
      <c r="Y483">
        <v>0</v>
      </c>
      <c r="Z483">
        <v>0</v>
      </c>
      <c r="AA483">
        <v>0</v>
      </c>
      <c r="AB483">
        <v>1</v>
      </c>
      <c r="AC483" t="s">
        <v>1137</v>
      </c>
      <c r="AD483" t="s">
        <v>1129</v>
      </c>
      <c r="AE483">
        <v>1.61</v>
      </c>
    </row>
    <row r="484" spans="1:31">
      <c r="A484" t="s">
        <v>1262</v>
      </c>
      <c r="B484">
        <v>2012</v>
      </c>
      <c r="C484" t="s">
        <v>1129</v>
      </c>
      <c r="D484" t="s">
        <v>33</v>
      </c>
      <c r="E484" t="s">
        <v>33</v>
      </c>
      <c r="F484" t="s">
        <v>33</v>
      </c>
      <c r="G484" t="s">
        <v>33</v>
      </c>
      <c r="H484" t="s">
        <v>33</v>
      </c>
      <c r="I484" t="s">
        <v>40</v>
      </c>
      <c r="J484" t="s">
        <v>107</v>
      </c>
      <c r="K484">
        <v>8.9655050000000003</v>
      </c>
      <c r="L484">
        <v>1.7703059999999999</v>
      </c>
      <c r="M484">
        <v>5.7930000000000001</v>
      </c>
      <c r="N484">
        <v>13.106</v>
      </c>
      <c r="O484" t="s">
        <v>35</v>
      </c>
      <c r="P484" t="s">
        <v>1263</v>
      </c>
      <c r="Q484">
        <v>4.141</v>
      </c>
      <c r="R484">
        <v>3.1720000000000002</v>
      </c>
      <c r="S484">
        <v>6314</v>
      </c>
      <c r="T484">
        <v>1220</v>
      </c>
      <c r="U484">
        <v>4080</v>
      </c>
      <c r="V484">
        <v>9230</v>
      </c>
      <c r="W484">
        <v>409</v>
      </c>
      <c r="X484">
        <v>44</v>
      </c>
      <c r="Y484">
        <v>0</v>
      </c>
      <c r="Z484">
        <v>0</v>
      </c>
      <c r="AA484">
        <v>0</v>
      </c>
      <c r="AB484">
        <v>1</v>
      </c>
      <c r="AC484" t="s">
        <v>553</v>
      </c>
      <c r="AD484" t="s">
        <v>1129</v>
      </c>
      <c r="AE484">
        <v>1.57</v>
      </c>
    </row>
    <row r="485" spans="1:31">
      <c r="A485" t="s">
        <v>1264</v>
      </c>
      <c r="B485">
        <v>2012</v>
      </c>
      <c r="C485" t="s">
        <v>1129</v>
      </c>
      <c r="D485" t="s">
        <v>33</v>
      </c>
      <c r="E485" t="s">
        <v>33</v>
      </c>
      <c r="F485" t="s">
        <v>33</v>
      </c>
      <c r="G485" t="s">
        <v>33</v>
      </c>
      <c r="H485" t="s">
        <v>33</v>
      </c>
      <c r="I485" t="s">
        <v>40</v>
      </c>
      <c r="J485" t="s">
        <v>110</v>
      </c>
      <c r="K485">
        <v>16.309387000000001</v>
      </c>
      <c r="L485">
        <v>1.6722159999999999</v>
      </c>
      <c r="M485">
        <v>13.144</v>
      </c>
      <c r="N485">
        <v>19.888999999999999</v>
      </c>
      <c r="O485" t="s">
        <v>35</v>
      </c>
      <c r="P485" t="s">
        <v>1265</v>
      </c>
      <c r="Q485">
        <v>3.5790000000000002</v>
      </c>
      <c r="R485">
        <v>3.165</v>
      </c>
      <c r="S485">
        <v>17645</v>
      </c>
      <c r="T485">
        <v>1930</v>
      </c>
      <c r="U485">
        <v>14220</v>
      </c>
      <c r="V485">
        <v>21517</v>
      </c>
      <c r="W485">
        <v>721</v>
      </c>
      <c r="X485">
        <v>116</v>
      </c>
      <c r="Y485">
        <v>0</v>
      </c>
      <c r="Z485">
        <v>0</v>
      </c>
      <c r="AA485">
        <v>0</v>
      </c>
      <c r="AB485">
        <v>1</v>
      </c>
      <c r="AC485" t="s">
        <v>582</v>
      </c>
      <c r="AD485" t="s">
        <v>1129</v>
      </c>
      <c r="AE485">
        <v>1.48</v>
      </c>
    </row>
    <row r="486" spans="1:31">
      <c r="A486" t="s">
        <v>1266</v>
      </c>
      <c r="B486">
        <v>2012</v>
      </c>
      <c r="C486" t="s">
        <v>1129</v>
      </c>
      <c r="D486" t="s">
        <v>33</v>
      </c>
      <c r="E486" t="s">
        <v>33</v>
      </c>
      <c r="F486" t="s">
        <v>33</v>
      </c>
      <c r="G486" t="s">
        <v>33</v>
      </c>
      <c r="H486" t="s">
        <v>33</v>
      </c>
      <c r="I486" t="s">
        <v>43</v>
      </c>
      <c r="J486" t="s">
        <v>33</v>
      </c>
      <c r="K486">
        <v>13.505523</v>
      </c>
      <c r="L486">
        <v>1.207954</v>
      </c>
      <c r="M486">
        <v>11.214</v>
      </c>
      <c r="N486">
        <v>16.068999999999999</v>
      </c>
      <c r="O486" t="s">
        <v>35</v>
      </c>
      <c r="P486" t="s">
        <v>1267</v>
      </c>
      <c r="Q486">
        <v>2.5630000000000002</v>
      </c>
      <c r="R486">
        <v>2.2909999999999999</v>
      </c>
      <c r="S486">
        <v>43759</v>
      </c>
      <c r="T486">
        <v>4187</v>
      </c>
      <c r="U486">
        <v>36336</v>
      </c>
      <c r="V486">
        <v>52065</v>
      </c>
      <c r="W486">
        <v>1127</v>
      </c>
      <c r="X486">
        <v>146</v>
      </c>
      <c r="Y486">
        <v>0</v>
      </c>
      <c r="Z486">
        <v>0</v>
      </c>
      <c r="AA486">
        <v>0</v>
      </c>
      <c r="AB486">
        <v>1</v>
      </c>
      <c r="AC486" t="s">
        <v>1268</v>
      </c>
      <c r="AD486" t="s">
        <v>1129</v>
      </c>
      <c r="AE486">
        <v>1.41</v>
      </c>
    </row>
    <row r="487" spans="1:31">
      <c r="A487" t="s">
        <v>1269</v>
      </c>
      <c r="B487">
        <v>2012</v>
      </c>
      <c r="C487" t="s">
        <v>1129</v>
      </c>
      <c r="D487" t="s">
        <v>33</v>
      </c>
      <c r="E487" t="s">
        <v>33</v>
      </c>
      <c r="F487" t="s">
        <v>33</v>
      </c>
      <c r="G487" t="s">
        <v>33</v>
      </c>
      <c r="H487" t="s">
        <v>33</v>
      </c>
      <c r="I487" t="s">
        <v>43</v>
      </c>
      <c r="J487" t="s">
        <v>98</v>
      </c>
      <c r="K487">
        <v>5.7160760000000002</v>
      </c>
      <c r="L487">
        <v>2.8058619999999999</v>
      </c>
      <c r="M487">
        <v>1.5640000000000001</v>
      </c>
      <c r="N487">
        <v>14.055999999999999</v>
      </c>
      <c r="O487" t="s">
        <v>35</v>
      </c>
      <c r="P487" t="s">
        <v>1270</v>
      </c>
      <c r="Q487">
        <v>8.34</v>
      </c>
      <c r="R487">
        <v>4.1520000000000001</v>
      </c>
      <c r="S487">
        <v>2714</v>
      </c>
      <c r="T487">
        <v>1465</v>
      </c>
      <c r="U487">
        <v>743</v>
      </c>
      <c r="V487">
        <v>6673</v>
      </c>
      <c r="W487">
        <v>91</v>
      </c>
      <c r="X487">
        <v>5</v>
      </c>
      <c r="Y487">
        <v>0</v>
      </c>
      <c r="Z487">
        <v>0</v>
      </c>
      <c r="AA487">
        <v>0</v>
      </c>
      <c r="AB487">
        <v>1</v>
      </c>
      <c r="AC487" t="s">
        <v>813</v>
      </c>
      <c r="AD487" t="s">
        <v>1129</v>
      </c>
      <c r="AE487">
        <v>1.31</v>
      </c>
    </row>
    <row r="488" spans="1:31">
      <c r="A488" t="s">
        <v>1271</v>
      </c>
      <c r="B488">
        <v>2012</v>
      </c>
      <c r="C488" t="s">
        <v>1129</v>
      </c>
      <c r="D488" t="s">
        <v>33</v>
      </c>
      <c r="E488" t="s">
        <v>33</v>
      </c>
      <c r="F488" t="s">
        <v>33</v>
      </c>
      <c r="G488" t="s">
        <v>33</v>
      </c>
      <c r="H488" t="s">
        <v>33</v>
      </c>
      <c r="I488" t="s">
        <v>43</v>
      </c>
      <c r="J488" t="s">
        <v>101</v>
      </c>
      <c r="K488">
        <v>10.794484000000001</v>
      </c>
      <c r="L488">
        <v>3.8758689999999998</v>
      </c>
      <c r="M488">
        <v>4.4420000000000002</v>
      </c>
      <c r="N488">
        <v>21.01</v>
      </c>
      <c r="O488" t="s">
        <v>35</v>
      </c>
      <c r="P488" t="s">
        <v>1272</v>
      </c>
      <c r="Q488">
        <v>10.215999999999999</v>
      </c>
      <c r="R488">
        <v>6.3529999999999998</v>
      </c>
      <c r="S488">
        <v>5483</v>
      </c>
      <c r="T488">
        <v>1989</v>
      </c>
      <c r="U488">
        <v>2256</v>
      </c>
      <c r="V488">
        <v>10671</v>
      </c>
      <c r="W488">
        <v>132</v>
      </c>
      <c r="X488">
        <v>14</v>
      </c>
      <c r="Y488">
        <v>0</v>
      </c>
      <c r="Z488">
        <v>0</v>
      </c>
      <c r="AA488">
        <v>0</v>
      </c>
      <c r="AB488">
        <v>1</v>
      </c>
      <c r="AC488" t="s">
        <v>1273</v>
      </c>
      <c r="AD488" t="s">
        <v>1129</v>
      </c>
      <c r="AE488">
        <v>2.04</v>
      </c>
    </row>
    <row r="489" spans="1:31">
      <c r="A489" t="s">
        <v>1274</v>
      </c>
      <c r="B489">
        <v>2012</v>
      </c>
      <c r="C489" t="s">
        <v>1129</v>
      </c>
      <c r="D489" t="s">
        <v>33</v>
      </c>
      <c r="E489" t="s">
        <v>33</v>
      </c>
      <c r="F489" t="s">
        <v>33</v>
      </c>
      <c r="G489" t="s">
        <v>33</v>
      </c>
      <c r="H489" t="s">
        <v>33</v>
      </c>
      <c r="I489" t="s">
        <v>43</v>
      </c>
      <c r="J489" t="s">
        <v>104</v>
      </c>
      <c r="K489">
        <v>16.712779999999999</v>
      </c>
      <c r="L489">
        <v>3.2574580000000002</v>
      </c>
      <c r="M489">
        <v>10.786</v>
      </c>
      <c r="N489">
        <v>24.193999999999999</v>
      </c>
      <c r="O489" t="s">
        <v>35</v>
      </c>
      <c r="P489" t="s">
        <v>1275</v>
      </c>
      <c r="Q489">
        <v>7.4820000000000002</v>
      </c>
      <c r="R489">
        <v>5.9269999999999996</v>
      </c>
      <c r="S489">
        <v>10517</v>
      </c>
      <c r="T489">
        <v>2163</v>
      </c>
      <c r="U489">
        <v>6787</v>
      </c>
      <c r="V489">
        <v>15225</v>
      </c>
      <c r="W489">
        <v>185</v>
      </c>
      <c r="X489">
        <v>29</v>
      </c>
      <c r="Y489">
        <v>0</v>
      </c>
      <c r="Z489">
        <v>0</v>
      </c>
      <c r="AA489">
        <v>0</v>
      </c>
      <c r="AB489">
        <v>1</v>
      </c>
      <c r="AC489" t="s">
        <v>1181</v>
      </c>
      <c r="AD489" t="s">
        <v>1129</v>
      </c>
      <c r="AE489">
        <v>1.4</v>
      </c>
    </row>
    <row r="490" spans="1:31">
      <c r="A490" t="s">
        <v>1276</v>
      </c>
      <c r="B490">
        <v>2012</v>
      </c>
      <c r="C490" t="s">
        <v>1129</v>
      </c>
      <c r="D490" t="s">
        <v>33</v>
      </c>
      <c r="E490" t="s">
        <v>33</v>
      </c>
      <c r="F490" t="s">
        <v>33</v>
      </c>
      <c r="G490" t="s">
        <v>33</v>
      </c>
      <c r="H490" t="s">
        <v>33</v>
      </c>
      <c r="I490" t="s">
        <v>43</v>
      </c>
      <c r="J490" t="s">
        <v>107</v>
      </c>
      <c r="K490">
        <v>15.086474000000001</v>
      </c>
      <c r="L490">
        <v>2.225374</v>
      </c>
      <c r="M490">
        <v>10.961</v>
      </c>
      <c r="N490">
        <v>20.03</v>
      </c>
      <c r="O490" t="s">
        <v>35</v>
      </c>
      <c r="P490" t="s">
        <v>1277</v>
      </c>
      <c r="Q490">
        <v>4.944</v>
      </c>
      <c r="R490">
        <v>4.125</v>
      </c>
      <c r="S490">
        <v>10440</v>
      </c>
      <c r="T490">
        <v>1789</v>
      </c>
      <c r="U490">
        <v>7585</v>
      </c>
      <c r="V490">
        <v>13861</v>
      </c>
      <c r="W490">
        <v>289</v>
      </c>
      <c r="X490">
        <v>39</v>
      </c>
      <c r="Y490">
        <v>0</v>
      </c>
      <c r="Z490">
        <v>0</v>
      </c>
      <c r="AA490">
        <v>0</v>
      </c>
      <c r="AB490">
        <v>1</v>
      </c>
      <c r="AC490" t="s">
        <v>474</v>
      </c>
      <c r="AD490" t="s">
        <v>1129</v>
      </c>
      <c r="AE490">
        <v>1.1100000000000001</v>
      </c>
    </row>
    <row r="491" spans="1:31">
      <c r="A491" t="s">
        <v>1278</v>
      </c>
      <c r="B491">
        <v>2012</v>
      </c>
      <c r="C491" t="s">
        <v>1129</v>
      </c>
      <c r="D491" t="s">
        <v>33</v>
      </c>
      <c r="E491" t="s">
        <v>33</v>
      </c>
      <c r="F491" t="s">
        <v>33</v>
      </c>
      <c r="G491" t="s">
        <v>33</v>
      </c>
      <c r="H491" t="s">
        <v>33</v>
      </c>
      <c r="I491" t="s">
        <v>43</v>
      </c>
      <c r="J491" t="s">
        <v>110</v>
      </c>
      <c r="K491">
        <v>15.602183999999999</v>
      </c>
      <c r="L491">
        <v>2.7261359999999999</v>
      </c>
      <c r="M491">
        <v>10.601000000000001</v>
      </c>
      <c r="N491">
        <v>21.791</v>
      </c>
      <c r="O491" t="s">
        <v>35</v>
      </c>
      <c r="P491" t="s">
        <v>1279</v>
      </c>
      <c r="Q491">
        <v>6.1890000000000001</v>
      </c>
      <c r="R491">
        <v>5.0010000000000003</v>
      </c>
      <c r="S491">
        <v>14606</v>
      </c>
      <c r="T491">
        <v>2886</v>
      </c>
      <c r="U491">
        <v>9924</v>
      </c>
      <c r="V491">
        <v>20399</v>
      </c>
      <c r="W491">
        <v>430</v>
      </c>
      <c r="X491">
        <v>59</v>
      </c>
      <c r="Y491">
        <v>0</v>
      </c>
      <c r="Z491">
        <v>0</v>
      </c>
      <c r="AA491">
        <v>0</v>
      </c>
      <c r="AB491">
        <v>1</v>
      </c>
      <c r="AC491" t="s">
        <v>514</v>
      </c>
      <c r="AD491" t="s">
        <v>1129</v>
      </c>
      <c r="AE491">
        <v>2.42</v>
      </c>
    </row>
    <row r="492" spans="1:31">
      <c r="A492" t="s">
        <v>1280</v>
      </c>
      <c r="B492">
        <v>2012</v>
      </c>
      <c r="C492" t="s">
        <v>1129</v>
      </c>
      <c r="D492" t="s">
        <v>33</v>
      </c>
      <c r="E492" t="s">
        <v>33</v>
      </c>
      <c r="F492" t="s">
        <v>33</v>
      </c>
      <c r="G492" t="s">
        <v>133</v>
      </c>
      <c r="H492" t="s">
        <v>34</v>
      </c>
      <c r="I492" t="s">
        <v>33</v>
      </c>
      <c r="J492" t="s">
        <v>33</v>
      </c>
      <c r="K492">
        <v>38.085718</v>
      </c>
      <c r="L492">
        <v>9.3034149999999993</v>
      </c>
      <c r="M492">
        <v>20.466999999999999</v>
      </c>
      <c r="N492">
        <v>58.347000000000001</v>
      </c>
      <c r="O492" t="s">
        <v>35</v>
      </c>
      <c r="P492" t="s">
        <v>1281</v>
      </c>
      <c r="Q492">
        <v>20.260999999999999</v>
      </c>
      <c r="R492">
        <v>17.619</v>
      </c>
      <c r="S492">
        <v>5086</v>
      </c>
      <c r="T492">
        <v>1570</v>
      </c>
      <c r="U492">
        <v>2733</v>
      </c>
      <c r="V492">
        <v>7792</v>
      </c>
      <c r="W492">
        <v>52</v>
      </c>
      <c r="X492">
        <v>19</v>
      </c>
      <c r="Y492">
        <v>0</v>
      </c>
      <c r="Z492">
        <v>0</v>
      </c>
      <c r="AA492">
        <v>0</v>
      </c>
      <c r="AB492">
        <v>1</v>
      </c>
      <c r="AC492" t="s">
        <v>495</v>
      </c>
      <c r="AD492" t="s">
        <v>1129</v>
      </c>
      <c r="AE492">
        <v>1.87</v>
      </c>
    </row>
    <row r="493" spans="1:31">
      <c r="A493" t="s">
        <v>1282</v>
      </c>
      <c r="B493">
        <v>2012</v>
      </c>
      <c r="C493" t="s">
        <v>1129</v>
      </c>
      <c r="D493" t="s">
        <v>33</v>
      </c>
      <c r="E493" t="s">
        <v>33</v>
      </c>
      <c r="F493" t="s">
        <v>33</v>
      </c>
      <c r="G493" t="s">
        <v>133</v>
      </c>
      <c r="H493" t="s">
        <v>34</v>
      </c>
      <c r="I493" t="s">
        <v>40</v>
      </c>
      <c r="J493" t="s">
        <v>33</v>
      </c>
      <c r="K493">
        <v>36.296289999999999</v>
      </c>
      <c r="L493">
        <v>11.049894</v>
      </c>
      <c r="M493">
        <v>16.157</v>
      </c>
      <c r="N493">
        <v>60.728999999999999</v>
      </c>
      <c r="O493" t="s">
        <v>35</v>
      </c>
      <c r="P493" t="s">
        <v>1283</v>
      </c>
      <c r="Q493">
        <v>24.433</v>
      </c>
      <c r="R493">
        <v>20.138999999999999</v>
      </c>
      <c r="S493">
        <v>2716</v>
      </c>
      <c r="T493">
        <v>1002</v>
      </c>
      <c r="U493">
        <v>1209</v>
      </c>
      <c r="V493">
        <v>4544</v>
      </c>
      <c r="W493">
        <v>30</v>
      </c>
      <c r="X493">
        <v>11</v>
      </c>
      <c r="Y493">
        <v>0</v>
      </c>
      <c r="Z493">
        <v>0</v>
      </c>
      <c r="AA493">
        <v>0</v>
      </c>
      <c r="AB493">
        <v>1</v>
      </c>
      <c r="AC493" t="s">
        <v>523</v>
      </c>
      <c r="AD493" t="s">
        <v>1129</v>
      </c>
      <c r="AE493">
        <v>1.53</v>
      </c>
    </row>
    <row r="494" spans="1:31">
      <c r="A494" t="s">
        <v>1284</v>
      </c>
      <c r="B494">
        <v>2012</v>
      </c>
      <c r="C494" t="s">
        <v>1129</v>
      </c>
      <c r="D494" t="s">
        <v>33</v>
      </c>
      <c r="E494" t="s">
        <v>33</v>
      </c>
      <c r="F494" t="s">
        <v>33</v>
      </c>
      <c r="G494" t="s">
        <v>133</v>
      </c>
      <c r="H494" t="s">
        <v>46</v>
      </c>
      <c r="I494" t="s">
        <v>33</v>
      </c>
      <c r="J494" t="s">
        <v>33</v>
      </c>
      <c r="K494">
        <v>24.443928</v>
      </c>
      <c r="L494">
        <v>4.4211309999999999</v>
      </c>
      <c r="M494">
        <v>16.213000000000001</v>
      </c>
      <c r="N494">
        <v>34.323999999999998</v>
      </c>
      <c r="O494" t="s">
        <v>35</v>
      </c>
      <c r="P494" t="s">
        <v>1285</v>
      </c>
      <c r="Q494">
        <v>9.8800000000000008</v>
      </c>
      <c r="R494">
        <v>8.2309999999999999</v>
      </c>
      <c r="S494">
        <v>7735</v>
      </c>
      <c r="T494">
        <v>1717</v>
      </c>
      <c r="U494">
        <v>5131</v>
      </c>
      <c r="V494">
        <v>10861</v>
      </c>
      <c r="W494">
        <v>140</v>
      </c>
      <c r="X494">
        <v>33</v>
      </c>
      <c r="Y494">
        <v>0</v>
      </c>
      <c r="Z494">
        <v>0</v>
      </c>
      <c r="AA494">
        <v>0</v>
      </c>
      <c r="AB494">
        <v>1</v>
      </c>
      <c r="AC494" t="s">
        <v>583</v>
      </c>
      <c r="AD494" t="s">
        <v>1129</v>
      </c>
      <c r="AE494">
        <v>1.47</v>
      </c>
    </row>
    <row r="495" spans="1:31">
      <c r="A495" t="s">
        <v>1286</v>
      </c>
      <c r="B495">
        <v>2012</v>
      </c>
      <c r="C495" t="s">
        <v>1129</v>
      </c>
      <c r="D495" t="s">
        <v>33</v>
      </c>
      <c r="E495" t="s">
        <v>33</v>
      </c>
      <c r="F495" t="s">
        <v>33</v>
      </c>
      <c r="G495" t="s">
        <v>133</v>
      </c>
      <c r="H495" t="s">
        <v>46</v>
      </c>
      <c r="I495" t="s">
        <v>40</v>
      </c>
      <c r="J495" t="s">
        <v>33</v>
      </c>
      <c r="K495">
        <v>17.241955000000001</v>
      </c>
      <c r="L495">
        <v>4.722645</v>
      </c>
      <c r="M495">
        <v>8.9860000000000007</v>
      </c>
      <c r="N495">
        <v>28.66</v>
      </c>
      <c r="O495" t="s">
        <v>35</v>
      </c>
      <c r="P495" t="s">
        <v>1287</v>
      </c>
      <c r="Q495">
        <v>11.417999999999999</v>
      </c>
      <c r="R495">
        <v>8.2560000000000002</v>
      </c>
      <c r="S495">
        <v>2658</v>
      </c>
      <c r="T495">
        <v>761</v>
      </c>
      <c r="U495">
        <v>1385</v>
      </c>
      <c r="V495">
        <v>4418</v>
      </c>
      <c r="W495">
        <v>85</v>
      </c>
      <c r="X495">
        <v>18</v>
      </c>
      <c r="Y495">
        <v>0</v>
      </c>
      <c r="Z495">
        <v>0</v>
      </c>
      <c r="AA495">
        <v>0</v>
      </c>
      <c r="AB495">
        <v>1</v>
      </c>
      <c r="AC495" t="s">
        <v>479</v>
      </c>
      <c r="AD495" t="s">
        <v>1129</v>
      </c>
      <c r="AE495">
        <v>1.31</v>
      </c>
    </row>
    <row r="496" spans="1:31">
      <c r="A496" t="s">
        <v>1288</v>
      </c>
      <c r="B496">
        <v>2012</v>
      </c>
      <c r="C496" t="s">
        <v>1129</v>
      </c>
      <c r="D496" t="s">
        <v>33</v>
      </c>
      <c r="E496" t="s">
        <v>33</v>
      </c>
      <c r="F496" t="s">
        <v>33</v>
      </c>
      <c r="G496" t="s">
        <v>133</v>
      </c>
      <c r="H496" t="s">
        <v>46</v>
      </c>
      <c r="I496" t="s">
        <v>43</v>
      </c>
      <c r="J496" t="s">
        <v>33</v>
      </c>
      <c r="K496">
        <v>31.283296</v>
      </c>
      <c r="L496">
        <v>8.3129589999999993</v>
      </c>
      <c r="M496">
        <v>16.077000000000002</v>
      </c>
      <c r="N496">
        <v>50.145000000000003</v>
      </c>
      <c r="O496" t="s">
        <v>35</v>
      </c>
      <c r="P496" t="s">
        <v>1289</v>
      </c>
      <c r="Q496">
        <v>18.861999999999998</v>
      </c>
      <c r="R496">
        <v>15.206</v>
      </c>
      <c r="S496">
        <v>5077</v>
      </c>
      <c r="T496">
        <v>1583</v>
      </c>
      <c r="U496">
        <v>2609</v>
      </c>
      <c r="V496">
        <v>8139</v>
      </c>
      <c r="W496">
        <v>55</v>
      </c>
      <c r="X496">
        <v>15</v>
      </c>
      <c r="Y496">
        <v>0</v>
      </c>
      <c r="Z496">
        <v>0</v>
      </c>
      <c r="AA496">
        <v>0</v>
      </c>
      <c r="AB496">
        <v>1</v>
      </c>
      <c r="AC496" t="s">
        <v>495</v>
      </c>
      <c r="AD496" t="s">
        <v>1129</v>
      </c>
      <c r="AE496">
        <v>1.74</v>
      </c>
    </row>
    <row r="497" spans="1:31">
      <c r="A497" t="s">
        <v>1290</v>
      </c>
      <c r="B497">
        <v>2012</v>
      </c>
      <c r="C497" t="s">
        <v>1129</v>
      </c>
      <c r="D497" t="s">
        <v>33</v>
      </c>
      <c r="E497" t="s">
        <v>33</v>
      </c>
      <c r="F497" t="s">
        <v>33</v>
      </c>
      <c r="G497" t="s">
        <v>133</v>
      </c>
      <c r="H497" t="s">
        <v>54</v>
      </c>
      <c r="I497" t="s">
        <v>33</v>
      </c>
      <c r="J497" t="s">
        <v>33</v>
      </c>
      <c r="K497">
        <v>12.962066999999999</v>
      </c>
      <c r="L497">
        <v>2.7743600000000002</v>
      </c>
      <c r="M497">
        <v>7.9960000000000004</v>
      </c>
      <c r="N497">
        <v>19.484999999999999</v>
      </c>
      <c r="O497" t="s">
        <v>35</v>
      </c>
      <c r="P497" t="s">
        <v>1291</v>
      </c>
      <c r="Q497">
        <v>6.5229999999999997</v>
      </c>
      <c r="R497">
        <v>4.9660000000000002</v>
      </c>
      <c r="S497">
        <v>7659</v>
      </c>
      <c r="T497">
        <v>1639</v>
      </c>
      <c r="U497">
        <v>4725</v>
      </c>
      <c r="V497">
        <v>11514</v>
      </c>
      <c r="W497">
        <v>262</v>
      </c>
      <c r="X497">
        <v>36</v>
      </c>
      <c r="Y497">
        <v>0</v>
      </c>
      <c r="Z497">
        <v>0</v>
      </c>
      <c r="AA497">
        <v>0</v>
      </c>
      <c r="AB497">
        <v>1</v>
      </c>
      <c r="AC497" t="s">
        <v>761</v>
      </c>
      <c r="AD497" t="s">
        <v>1129</v>
      </c>
      <c r="AE497">
        <v>1.78</v>
      </c>
    </row>
    <row r="498" spans="1:31">
      <c r="A498" t="s">
        <v>1292</v>
      </c>
      <c r="B498">
        <v>2012</v>
      </c>
      <c r="C498" t="s">
        <v>1129</v>
      </c>
      <c r="D498" t="s">
        <v>33</v>
      </c>
      <c r="E498" t="s">
        <v>33</v>
      </c>
      <c r="F498" t="s">
        <v>33</v>
      </c>
      <c r="G498" t="s">
        <v>133</v>
      </c>
      <c r="H498" t="s">
        <v>54</v>
      </c>
      <c r="I498" t="s">
        <v>40</v>
      </c>
      <c r="J498" t="s">
        <v>33</v>
      </c>
      <c r="K498">
        <v>10.335512</v>
      </c>
      <c r="L498">
        <v>2.6918669999999998</v>
      </c>
      <c r="M498">
        <v>5.665</v>
      </c>
      <c r="N498">
        <v>16.934000000000001</v>
      </c>
      <c r="O498" t="s">
        <v>35</v>
      </c>
      <c r="P498" t="s">
        <v>1293</v>
      </c>
      <c r="Q498">
        <v>6.5990000000000002</v>
      </c>
      <c r="R498">
        <v>4.6710000000000003</v>
      </c>
      <c r="S498">
        <v>2902</v>
      </c>
      <c r="T498">
        <v>795</v>
      </c>
      <c r="U498">
        <v>1591</v>
      </c>
      <c r="V498">
        <v>4755</v>
      </c>
      <c r="W498">
        <v>165</v>
      </c>
      <c r="X498">
        <v>20</v>
      </c>
      <c r="Y498">
        <v>0</v>
      </c>
      <c r="Z498">
        <v>0</v>
      </c>
      <c r="AA498">
        <v>0</v>
      </c>
      <c r="AB498">
        <v>1</v>
      </c>
      <c r="AC498" t="s">
        <v>477</v>
      </c>
      <c r="AD498" t="s">
        <v>1129</v>
      </c>
      <c r="AE498">
        <v>1.28</v>
      </c>
    </row>
    <row r="499" spans="1:31">
      <c r="A499" t="s">
        <v>1294</v>
      </c>
      <c r="B499">
        <v>2012</v>
      </c>
      <c r="C499" t="s">
        <v>1129</v>
      </c>
      <c r="D499" t="s">
        <v>33</v>
      </c>
      <c r="E499" t="s">
        <v>33</v>
      </c>
      <c r="F499" t="s">
        <v>33</v>
      </c>
      <c r="G499" t="s">
        <v>133</v>
      </c>
      <c r="H499" t="s">
        <v>54</v>
      </c>
      <c r="I499" t="s">
        <v>43</v>
      </c>
      <c r="J499" t="s">
        <v>33</v>
      </c>
      <c r="K499">
        <v>15.340328</v>
      </c>
      <c r="L499">
        <v>4.4176659999999996</v>
      </c>
      <c r="M499">
        <v>7.71</v>
      </c>
      <c r="N499">
        <v>26.202999999999999</v>
      </c>
      <c r="O499" t="s">
        <v>35</v>
      </c>
      <c r="P499" t="s">
        <v>1295</v>
      </c>
      <c r="Q499">
        <v>10.863</v>
      </c>
      <c r="R499">
        <v>7.6310000000000002</v>
      </c>
      <c r="S499">
        <v>4757</v>
      </c>
      <c r="T499">
        <v>1375</v>
      </c>
      <c r="U499">
        <v>2391</v>
      </c>
      <c r="V499">
        <v>8126</v>
      </c>
      <c r="W499">
        <v>97</v>
      </c>
      <c r="X499">
        <v>16</v>
      </c>
      <c r="Y499">
        <v>0</v>
      </c>
      <c r="Z499">
        <v>0</v>
      </c>
      <c r="AA499">
        <v>0</v>
      </c>
      <c r="AB499">
        <v>1</v>
      </c>
      <c r="AC499" t="s">
        <v>96</v>
      </c>
      <c r="AD499" t="s">
        <v>1129</v>
      </c>
      <c r="AE499">
        <v>1.44</v>
      </c>
    </row>
    <row r="500" spans="1:31">
      <c r="A500" t="s">
        <v>1296</v>
      </c>
      <c r="B500">
        <v>2012</v>
      </c>
      <c r="C500" t="s">
        <v>1129</v>
      </c>
      <c r="D500" t="s">
        <v>33</v>
      </c>
      <c r="E500" t="s">
        <v>33</v>
      </c>
      <c r="F500" t="s">
        <v>33</v>
      </c>
      <c r="G500" t="s">
        <v>133</v>
      </c>
      <c r="H500" t="s">
        <v>62</v>
      </c>
      <c r="I500" t="s">
        <v>33</v>
      </c>
      <c r="J500" t="s">
        <v>33</v>
      </c>
      <c r="K500">
        <v>11.691041999999999</v>
      </c>
      <c r="L500">
        <v>2.5602450000000001</v>
      </c>
      <c r="M500">
        <v>7.1340000000000003</v>
      </c>
      <c r="N500">
        <v>17.748000000000001</v>
      </c>
      <c r="O500" t="s">
        <v>35</v>
      </c>
      <c r="P500" t="s">
        <v>1297</v>
      </c>
      <c r="Q500">
        <v>6.0570000000000004</v>
      </c>
      <c r="R500">
        <v>4.5570000000000004</v>
      </c>
      <c r="S500">
        <v>4720</v>
      </c>
      <c r="T500">
        <v>1053</v>
      </c>
      <c r="U500">
        <v>2880</v>
      </c>
      <c r="V500">
        <v>7166</v>
      </c>
      <c r="W500">
        <v>218</v>
      </c>
      <c r="X500">
        <v>29</v>
      </c>
      <c r="Y500">
        <v>0</v>
      </c>
      <c r="Z500">
        <v>0</v>
      </c>
      <c r="AA500">
        <v>0</v>
      </c>
      <c r="AB500">
        <v>1</v>
      </c>
      <c r="AC500" t="s">
        <v>494</v>
      </c>
      <c r="AD500" t="s">
        <v>1129</v>
      </c>
      <c r="AE500">
        <v>1.38</v>
      </c>
    </row>
    <row r="501" spans="1:31">
      <c r="A501" t="s">
        <v>1298</v>
      </c>
      <c r="B501">
        <v>2012</v>
      </c>
      <c r="C501" t="s">
        <v>1129</v>
      </c>
      <c r="D501" t="s">
        <v>33</v>
      </c>
      <c r="E501" t="s">
        <v>33</v>
      </c>
      <c r="F501" t="s">
        <v>33</v>
      </c>
      <c r="G501" t="s">
        <v>133</v>
      </c>
      <c r="H501" t="s">
        <v>62</v>
      </c>
      <c r="I501" t="s">
        <v>40</v>
      </c>
      <c r="J501" t="s">
        <v>33</v>
      </c>
      <c r="K501">
        <v>16.045086999999999</v>
      </c>
      <c r="L501">
        <v>3.9310719999999999</v>
      </c>
      <c r="M501">
        <v>9.0790000000000006</v>
      </c>
      <c r="N501">
        <v>25.417000000000002</v>
      </c>
      <c r="O501" t="s">
        <v>35</v>
      </c>
      <c r="P501" t="s">
        <v>1299</v>
      </c>
      <c r="Q501">
        <v>9.3719999999999999</v>
      </c>
      <c r="R501">
        <v>6.9660000000000002</v>
      </c>
      <c r="S501">
        <v>2956</v>
      </c>
      <c r="T501">
        <v>748</v>
      </c>
      <c r="U501">
        <v>1673</v>
      </c>
      <c r="V501">
        <v>4683</v>
      </c>
      <c r="W501">
        <v>135</v>
      </c>
      <c r="X501">
        <v>21</v>
      </c>
      <c r="Y501">
        <v>0</v>
      </c>
      <c r="Z501">
        <v>0</v>
      </c>
      <c r="AA501">
        <v>0</v>
      </c>
      <c r="AB501">
        <v>1</v>
      </c>
      <c r="AC501" t="s">
        <v>477</v>
      </c>
      <c r="AD501" t="s">
        <v>1129</v>
      </c>
      <c r="AE501">
        <v>1.54</v>
      </c>
    </row>
    <row r="502" spans="1:31">
      <c r="A502" t="s">
        <v>1300</v>
      </c>
      <c r="B502">
        <v>2012</v>
      </c>
      <c r="C502" t="s">
        <v>1129</v>
      </c>
      <c r="D502" t="s">
        <v>33</v>
      </c>
      <c r="E502" t="s">
        <v>33</v>
      </c>
      <c r="F502" t="s">
        <v>33</v>
      </c>
      <c r="G502" t="s">
        <v>133</v>
      </c>
      <c r="H502" t="s">
        <v>62</v>
      </c>
      <c r="I502" t="s">
        <v>43</v>
      </c>
      <c r="J502" t="s">
        <v>33</v>
      </c>
      <c r="K502">
        <v>8.0361550000000008</v>
      </c>
      <c r="L502">
        <v>3.2422719999999998</v>
      </c>
      <c r="M502">
        <v>2.9159999999999999</v>
      </c>
      <c r="N502">
        <v>16.949000000000002</v>
      </c>
      <c r="O502" t="s">
        <v>35</v>
      </c>
      <c r="P502" t="s">
        <v>1301</v>
      </c>
      <c r="Q502">
        <v>8.9130000000000003</v>
      </c>
      <c r="R502">
        <v>5.12</v>
      </c>
      <c r="S502">
        <v>1764</v>
      </c>
      <c r="T502">
        <v>696</v>
      </c>
      <c r="U502">
        <v>640</v>
      </c>
      <c r="V502">
        <v>3720</v>
      </c>
      <c r="W502">
        <v>83</v>
      </c>
      <c r="X502">
        <v>8</v>
      </c>
      <c r="Y502">
        <v>0</v>
      </c>
      <c r="Z502">
        <v>0</v>
      </c>
      <c r="AA502">
        <v>0</v>
      </c>
      <c r="AB502">
        <v>1</v>
      </c>
      <c r="AC502" t="s">
        <v>479</v>
      </c>
      <c r="AD502" t="s">
        <v>1129</v>
      </c>
      <c r="AE502">
        <v>1.17</v>
      </c>
    </row>
    <row r="503" spans="1:31">
      <c r="A503" t="s">
        <v>1302</v>
      </c>
      <c r="B503">
        <v>2012</v>
      </c>
      <c r="C503" t="s">
        <v>1129</v>
      </c>
      <c r="D503" t="s">
        <v>33</v>
      </c>
      <c r="E503" t="s">
        <v>33</v>
      </c>
      <c r="F503" t="s">
        <v>33</v>
      </c>
      <c r="G503" t="s">
        <v>133</v>
      </c>
      <c r="H503" t="s">
        <v>68</v>
      </c>
      <c r="I503" t="s">
        <v>33</v>
      </c>
      <c r="J503" t="s">
        <v>33</v>
      </c>
      <c r="K503">
        <v>7.3462690000000004</v>
      </c>
      <c r="L503">
        <v>2.3526020000000001</v>
      </c>
      <c r="M503">
        <v>3.4279999999999999</v>
      </c>
      <c r="N503">
        <v>13.452999999999999</v>
      </c>
      <c r="O503" t="s">
        <v>35</v>
      </c>
      <c r="P503" t="s">
        <v>1303</v>
      </c>
      <c r="Q503">
        <v>6.1070000000000002</v>
      </c>
      <c r="R503">
        <v>3.9180000000000001</v>
      </c>
      <c r="S503">
        <v>2711</v>
      </c>
      <c r="T503">
        <v>879</v>
      </c>
      <c r="U503">
        <v>1265</v>
      </c>
      <c r="V503">
        <v>4965</v>
      </c>
      <c r="W503">
        <v>194</v>
      </c>
      <c r="X503">
        <v>14</v>
      </c>
      <c r="Y503">
        <v>0</v>
      </c>
      <c r="Z503">
        <v>0</v>
      </c>
      <c r="AA503">
        <v>0</v>
      </c>
      <c r="AB503">
        <v>1</v>
      </c>
      <c r="AC503" t="s">
        <v>523</v>
      </c>
      <c r="AD503" t="s">
        <v>1129</v>
      </c>
      <c r="AE503">
        <v>1.57</v>
      </c>
    </row>
    <row r="504" spans="1:31">
      <c r="A504" t="s">
        <v>1304</v>
      </c>
      <c r="B504">
        <v>2012</v>
      </c>
      <c r="C504" t="s">
        <v>1129</v>
      </c>
      <c r="D504" t="s">
        <v>33</v>
      </c>
      <c r="E504" t="s">
        <v>33</v>
      </c>
      <c r="F504" t="s">
        <v>33</v>
      </c>
      <c r="G504" t="s">
        <v>133</v>
      </c>
      <c r="H504" t="s">
        <v>68</v>
      </c>
      <c r="I504" t="s">
        <v>40</v>
      </c>
      <c r="J504" t="s">
        <v>33</v>
      </c>
      <c r="K504">
        <v>7.8067399999999996</v>
      </c>
      <c r="L504">
        <v>3.560654</v>
      </c>
      <c r="M504">
        <v>2.375</v>
      </c>
      <c r="N504">
        <v>18.013000000000002</v>
      </c>
      <c r="O504" t="s">
        <v>35</v>
      </c>
      <c r="P504" t="s">
        <v>1305</v>
      </c>
      <c r="Q504">
        <v>10.206</v>
      </c>
      <c r="R504">
        <v>5.431</v>
      </c>
      <c r="S504">
        <v>1405</v>
      </c>
      <c r="T504">
        <v>633</v>
      </c>
      <c r="U504">
        <v>428</v>
      </c>
      <c r="V504">
        <v>3242</v>
      </c>
      <c r="W504">
        <v>114</v>
      </c>
      <c r="X504">
        <v>9</v>
      </c>
      <c r="Y504">
        <v>0</v>
      </c>
      <c r="Z504">
        <v>0</v>
      </c>
      <c r="AA504">
        <v>0</v>
      </c>
      <c r="AB504">
        <v>1</v>
      </c>
      <c r="AC504" t="s">
        <v>83</v>
      </c>
      <c r="AD504" t="s">
        <v>1129</v>
      </c>
      <c r="AE504">
        <v>1.99</v>
      </c>
    </row>
    <row r="505" spans="1:31">
      <c r="A505" t="s">
        <v>1306</v>
      </c>
      <c r="B505">
        <v>2012</v>
      </c>
      <c r="C505" t="s">
        <v>1129</v>
      </c>
      <c r="D505" t="s">
        <v>33</v>
      </c>
      <c r="E505" t="s">
        <v>33</v>
      </c>
      <c r="F505" t="s">
        <v>33</v>
      </c>
      <c r="G505" t="s">
        <v>133</v>
      </c>
      <c r="H505" t="s">
        <v>68</v>
      </c>
      <c r="I505" t="s">
        <v>43</v>
      </c>
      <c r="J505" t="s">
        <v>33</v>
      </c>
      <c r="K505">
        <v>6.9079920000000001</v>
      </c>
      <c r="L505">
        <v>3.4459010000000001</v>
      </c>
      <c r="M505">
        <v>1.825</v>
      </c>
      <c r="N505">
        <v>17.120999999999999</v>
      </c>
      <c r="O505" t="s">
        <v>35</v>
      </c>
      <c r="P505" t="s">
        <v>1307</v>
      </c>
      <c r="Q505">
        <v>10.212999999999999</v>
      </c>
      <c r="R505">
        <v>5.0830000000000002</v>
      </c>
      <c r="S505">
        <v>1306</v>
      </c>
      <c r="T505">
        <v>674</v>
      </c>
      <c r="U505">
        <v>345</v>
      </c>
      <c r="V505">
        <v>3237</v>
      </c>
      <c r="W505">
        <v>80</v>
      </c>
      <c r="X505">
        <v>5</v>
      </c>
      <c r="Y505">
        <v>0</v>
      </c>
      <c r="Z505">
        <v>0</v>
      </c>
      <c r="AA505">
        <v>0</v>
      </c>
      <c r="AB505">
        <v>1</v>
      </c>
      <c r="AC505" t="s">
        <v>83</v>
      </c>
      <c r="AD505" t="s">
        <v>1129</v>
      </c>
      <c r="AE505">
        <v>1.46</v>
      </c>
    </row>
    <row r="506" spans="1:31">
      <c r="A506" t="s">
        <v>1308</v>
      </c>
      <c r="B506">
        <v>2012</v>
      </c>
      <c r="C506" t="s">
        <v>1129</v>
      </c>
      <c r="D506" t="s">
        <v>33</v>
      </c>
      <c r="E506" t="s">
        <v>33</v>
      </c>
      <c r="F506" t="s">
        <v>33</v>
      </c>
      <c r="G506" t="s">
        <v>133</v>
      </c>
      <c r="H506" t="s">
        <v>74</v>
      </c>
      <c r="I506" t="s">
        <v>33</v>
      </c>
      <c r="J506" t="s">
        <v>33</v>
      </c>
      <c r="K506">
        <v>13.517213</v>
      </c>
      <c r="L506">
        <v>6.5141390000000001</v>
      </c>
      <c r="M506">
        <v>3.6080000000000001</v>
      </c>
      <c r="N506">
        <v>31.802</v>
      </c>
      <c r="O506" t="s">
        <v>35</v>
      </c>
      <c r="P506" t="s">
        <v>1309</v>
      </c>
      <c r="Q506">
        <v>18.285</v>
      </c>
      <c r="R506">
        <v>9.9090000000000007</v>
      </c>
      <c r="S506">
        <v>2351</v>
      </c>
      <c r="T506">
        <v>1170</v>
      </c>
      <c r="U506">
        <v>627</v>
      </c>
      <c r="V506">
        <v>5531</v>
      </c>
      <c r="W506">
        <v>100</v>
      </c>
      <c r="X506">
        <v>11</v>
      </c>
      <c r="Y506">
        <v>0</v>
      </c>
      <c r="Z506">
        <v>0</v>
      </c>
      <c r="AA506">
        <v>0</v>
      </c>
      <c r="AB506">
        <v>1</v>
      </c>
      <c r="AC506" t="s">
        <v>1155</v>
      </c>
      <c r="AD506" t="s">
        <v>1129</v>
      </c>
      <c r="AE506">
        <v>3.59</v>
      </c>
    </row>
    <row r="507" spans="1:31">
      <c r="A507" t="s">
        <v>1310</v>
      </c>
      <c r="B507">
        <v>2012</v>
      </c>
      <c r="C507" t="s">
        <v>1129</v>
      </c>
      <c r="D507" t="s">
        <v>33</v>
      </c>
      <c r="E507" t="s">
        <v>33</v>
      </c>
      <c r="F507" t="s">
        <v>33</v>
      </c>
      <c r="G507" t="s">
        <v>133</v>
      </c>
      <c r="H507" t="s">
        <v>74</v>
      </c>
      <c r="I507" t="s">
        <v>40</v>
      </c>
      <c r="J507" t="s">
        <v>33</v>
      </c>
      <c r="K507">
        <v>14.562931000000001</v>
      </c>
      <c r="L507">
        <v>8.1483030000000003</v>
      </c>
      <c r="M507">
        <v>2.851</v>
      </c>
      <c r="N507">
        <v>38.06</v>
      </c>
      <c r="O507" t="s">
        <v>35</v>
      </c>
      <c r="P507" t="s">
        <v>1311</v>
      </c>
      <c r="Q507">
        <v>23.498000000000001</v>
      </c>
      <c r="R507">
        <v>11.712</v>
      </c>
      <c r="S507">
        <v>1298</v>
      </c>
      <c r="T507">
        <v>736</v>
      </c>
      <c r="U507">
        <v>254</v>
      </c>
      <c r="V507">
        <v>3392</v>
      </c>
      <c r="W507">
        <v>56</v>
      </c>
      <c r="X507">
        <v>7</v>
      </c>
      <c r="Y507">
        <v>0</v>
      </c>
      <c r="Z507">
        <v>0</v>
      </c>
      <c r="AA507">
        <v>0</v>
      </c>
      <c r="AB507">
        <v>1</v>
      </c>
      <c r="AC507" t="s">
        <v>83</v>
      </c>
      <c r="AD507" t="s">
        <v>1129</v>
      </c>
      <c r="AE507">
        <v>2.93</v>
      </c>
    </row>
    <row r="508" spans="1:31">
      <c r="A508" t="s">
        <v>1312</v>
      </c>
      <c r="B508">
        <v>2012</v>
      </c>
      <c r="C508" t="s">
        <v>1129</v>
      </c>
      <c r="D508" t="s">
        <v>33</v>
      </c>
      <c r="E508" t="s">
        <v>33</v>
      </c>
      <c r="F508" t="s">
        <v>33</v>
      </c>
      <c r="G508" t="s">
        <v>133</v>
      </c>
      <c r="H508" t="s">
        <v>74</v>
      </c>
      <c r="I508" t="s">
        <v>43</v>
      </c>
      <c r="J508" t="s">
        <v>33</v>
      </c>
      <c r="K508">
        <v>12.417881</v>
      </c>
      <c r="L508">
        <v>10.636433</v>
      </c>
      <c r="M508">
        <v>0.56100000000000005</v>
      </c>
      <c r="N508">
        <v>47.722000000000001</v>
      </c>
      <c r="O508" t="s">
        <v>35</v>
      </c>
      <c r="P508" t="s">
        <v>1313</v>
      </c>
      <c r="Q508">
        <v>35.304000000000002</v>
      </c>
      <c r="R508">
        <v>11.856999999999999</v>
      </c>
      <c r="S508">
        <v>1053</v>
      </c>
      <c r="T508">
        <v>907</v>
      </c>
      <c r="U508">
        <v>48</v>
      </c>
      <c r="V508">
        <v>4046</v>
      </c>
      <c r="W508">
        <v>44</v>
      </c>
      <c r="X508">
        <v>4</v>
      </c>
      <c r="Y508">
        <v>0</v>
      </c>
      <c r="Z508">
        <v>0</v>
      </c>
      <c r="AA508">
        <v>0</v>
      </c>
      <c r="AB508">
        <v>1</v>
      </c>
      <c r="AC508" t="s">
        <v>48</v>
      </c>
      <c r="AD508" t="s">
        <v>1129</v>
      </c>
      <c r="AE508">
        <v>4.47</v>
      </c>
    </row>
    <row r="509" spans="1:31">
      <c r="A509" t="s">
        <v>1314</v>
      </c>
      <c r="B509">
        <v>2012</v>
      </c>
      <c r="C509" t="s">
        <v>1129</v>
      </c>
      <c r="D509" t="s">
        <v>33</v>
      </c>
      <c r="E509" t="s">
        <v>33</v>
      </c>
      <c r="F509" t="s">
        <v>33</v>
      </c>
      <c r="G509" t="s">
        <v>133</v>
      </c>
      <c r="H509" t="s">
        <v>81</v>
      </c>
      <c r="I509" t="s">
        <v>33</v>
      </c>
      <c r="J509" t="s">
        <v>33</v>
      </c>
      <c r="K509">
        <v>1.9828129999999999</v>
      </c>
      <c r="L509">
        <v>1.6530469999999999</v>
      </c>
      <c r="M509">
        <v>0.13100000000000001</v>
      </c>
      <c r="N509">
        <v>8.4109999999999996</v>
      </c>
      <c r="O509" t="s">
        <v>35</v>
      </c>
      <c r="P509" t="s">
        <v>1315</v>
      </c>
      <c r="Q509">
        <v>6.4279999999999999</v>
      </c>
      <c r="R509">
        <v>1.8520000000000001</v>
      </c>
      <c r="S509">
        <v>148</v>
      </c>
      <c r="T509">
        <v>120</v>
      </c>
      <c r="U509">
        <v>10</v>
      </c>
      <c r="V509">
        <v>626</v>
      </c>
      <c r="W509">
        <v>48</v>
      </c>
      <c r="X509">
        <v>2</v>
      </c>
      <c r="Y509">
        <v>0</v>
      </c>
      <c r="Z509">
        <v>0</v>
      </c>
      <c r="AA509">
        <v>0</v>
      </c>
      <c r="AB509">
        <v>1</v>
      </c>
      <c r="AC509" t="s">
        <v>56</v>
      </c>
      <c r="AD509" t="s">
        <v>1129</v>
      </c>
      <c r="AE509">
        <v>0.66</v>
      </c>
    </row>
    <row r="510" spans="1:31">
      <c r="A510" t="s">
        <v>1316</v>
      </c>
      <c r="B510">
        <v>2012</v>
      </c>
      <c r="C510" t="s">
        <v>1129</v>
      </c>
      <c r="D510" t="s">
        <v>33</v>
      </c>
      <c r="E510" t="s">
        <v>33</v>
      </c>
      <c r="F510" t="s">
        <v>33</v>
      </c>
      <c r="G510" t="s">
        <v>133</v>
      </c>
      <c r="H510" t="s">
        <v>33</v>
      </c>
      <c r="I510" t="s">
        <v>33</v>
      </c>
      <c r="J510" t="s">
        <v>33</v>
      </c>
      <c r="K510">
        <v>14.665855000000001</v>
      </c>
      <c r="L510">
        <v>1.4099429999999999</v>
      </c>
      <c r="M510">
        <v>11.994999999999999</v>
      </c>
      <c r="N510">
        <v>17.672000000000001</v>
      </c>
      <c r="O510" t="s">
        <v>35</v>
      </c>
      <c r="P510" t="s">
        <v>1317</v>
      </c>
      <c r="Q510">
        <v>3.0070000000000001</v>
      </c>
      <c r="R510">
        <v>2.6709999999999998</v>
      </c>
      <c r="S510">
        <v>30411</v>
      </c>
      <c r="T510">
        <v>3053</v>
      </c>
      <c r="U510">
        <v>24873</v>
      </c>
      <c r="V510">
        <v>36645</v>
      </c>
      <c r="W510">
        <v>1025</v>
      </c>
      <c r="X510">
        <v>144</v>
      </c>
      <c r="Y510">
        <v>0</v>
      </c>
      <c r="Z510">
        <v>0</v>
      </c>
      <c r="AA510">
        <v>0</v>
      </c>
      <c r="AB510">
        <v>1</v>
      </c>
      <c r="AC510" t="s">
        <v>532</v>
      </c>
      <c r="AD510" t="s">
        <v>1129</v>
      </c>
      <c r="AE510">
        <v>1.63</v>
      </c>
    </row>
    <row r="511" spans="1:31">
      <c r="A511" t="s">
        <v>1318</v>
      </c>
      <c r="B511">
        <v>2012</v>
      </c>
      <c r="C511" t="s">
        <v>1129</v>
      </c>
      <c r="D511" t="s">
        <v>33</v>
      </c>
      <c r="E511" t="s">
        <v>33</v>
      </c>
      <c r="F511" t="s">
        <v>33</v>
      </c>
      <c r="G511" t="s">
        <v>133</v>
      </c>
      <c r="H511" t="s">
        <v>33</v>
      </c>
      <c r="I511" t="s">
        <v>40</v>
      </c>
      <c r="J511" t="s">
        <v>33</v>
      </c>
      <c r="K511">
        <v>14.186066</v>
      </c>
      <c r="L511">
        <v>1.7932600000000001</v>
      </c>
      <c r="M511">
        <v>10.834</v>
      </c>
      <c r="N511">
        <v>18.109000000000002</v>
      </c>
      <c r="O511" t="s">
        <v>35</v>
      </c>
      <c r="P511" t="s">
        <v>1319</v>
      </c>
      <c r="Q511">
        <v>3.923</v>
      </c>
      <c r="R511">
        <v>3.3519999999999999</v>
      </c>
      <c r="S511">
        <v>14083</v>
      </c>
      <c r="T511">
        <v>1969</v>
      </c>
      <c r="U511">
        <v>10755</v>
      </c>
      <c r="V511">
        <v>17978</v>
      </c>
      <c r="W511">
        <v>618</v>
      </c>
      <c r="X511">
        <v>88</v>
      </c>
      <c r="Y511">
        <v>0</v>
      </c>
      <c r="Z511">
        <v>0</v>
      </c>
      <c r="AA511">
        <v>0</v>
      </c>
      <c r="AB511">
        <v>1</v>
      </c>
      <c r="AC511" t="s">
        <v>1176</v>
      </c>
      <c r="AD511" t="s">
        <v>1129</v>
      </c>
      <c r="AE511">
        <v>1.63</v>
      </c>
    </row>
    <row r="512" spans="1:31">
      <c r="A512" t="s">
        <v>1320</v>
      </c>
      <c r="B512">
        <v>2012</v>
      </c>
      <c r="C512" t="s">
        <v>1129</v>
      </c>
      <c r="D512" t="s">
        <v>33</v>
      </c>
      <c r="E512" t="s">
        <v>33</v>
      </c>
      <c r="F512" t="s">
        <v>33</v>
      </c>
      <c r="G512" t="s">
        <v>133</v>
      </c>
      <c r="H512" t="s">
        <v>33</v>
      </c>
      <c r="I512" t="s">
        <v>43</v>
      </c>
      <c r="J512" t="s">
        <v>33</v>
      </c>
      <c r="K512">
        <v>15.106521000000001</v>
      </c>
      <c r="L512">
        <v>2.2227950000000001</v>
      </c>
      <c r="M512">
        <v>10.983000000000001</v>
      </c>
      <c r="N512">
        <v>20.045999999999999</v>
      </c>
      <c r="O512" t="s">
        <v>35</v>
      </c>
      <c r="P512" t="s">
        <v>1277</v>
      </c>
      <c r="Q512">
        <v>4.9390000000000001</v>
      </c>
      <c r="R512">
        <v>4.1230000000000002</v>
      </c>
      <c r="S512">
        <v>16328</v>
      </c>
      <c r="T512">
        <v>2526</v>
      </c>
      <c r="U512">
        <v>11871</v>
      </c>
      <c r="V512">
        <v>21667</v>
      </c>
      <c r="W512">
        <v>407</v>
      </c>
      <c r="X512">
        <v>56</v>
      </c>
      <c r="Y512">
        <v>0</v>
      </c>
      <c r="Z512">
        <v>0</v>
      </c>
      <c r="AA512">
        <v>0</v>
      </c>
      <c r="AB512">
        <v>1</v>
      </c>
      <c r="AC512" t="s">
        <v>521</v>
      </c>
      <c r="AD512" t="s">
        <v>1129</v>
      </c>
      <c r="AE512">
        <v>1.56</v>
      </c>
    </row>
    <row r="513" spans="1:31">
      <c r="A513" t="s">
        <v>1321</v>
      </c>
      <c r="B513">
        <v>2012</v>
      </c>
      <c r="C513" t="s">
        <v>1129</v>
      </c>
      <c r="D513" t="s">
        <v>33</v>
      </c>
      <c r="E513" t="s">
        <v>33</v>
      </c>
      <c r="F513" t="s">
        <v>33</v>
      </c>
      <c r="G513" t="s">
        <v>171</v>
      </c>
      <c r="H513" t="s">
        <v>34</v>
      </c>
      <c r="I513" t="s">
        <v>33</v>
      </c>
      <c r="J513" t="s">
        <v>33</v>
      </c>
      <c r="K513">
        <v>43.013725000000001</v>
      </c>
      <c r="L513">
        <v>7.6785079999999999</v>
      </c>
      <c r="M513">
        <v>27.905999999999999</v>
      </c>
      <c r="N513">
        <v>59.137</v>
      </c>
      <c r="O513" t="s">
        <v>35</v>
      </c>
      <c r="P513" t="s">
        <v>1322</v>
      </c>
      <c r="Q513">
        <v>16.123000000000001</v>
      </c>
      <c r="R513">
        <v>15.108000000000001</v>
      </c>
      <c r="S513">
        <v>11076</v>
      </c>
      <c r="T513">
        <v>2613</v>
      </c>
      <c r="U513">
        <v>7186</v>
      </c>
      <c r="V513">
        <v>15228</v>
      </c>
      <c r="W513">
        <v>61</v>
      </c>
      <c r="X513">
        <v>24</v>
      </c>
      <c r="Y513">
        <v>0</v>
      </c>
      <c r="Z513">
        <v>0</v>
      </c>
      <c r="AA513">
        <v>0</v>
      </c>
      <c r="AB513">
        <v>1</v>
      </c>
      <c r="AC513" t="s">
        <v>1181</v>
      </c>
      <c r="AD513" t="s">
        <v>1129</v>
      </c>
      <c r="AE513">
        <v>1.44</v>
      </c>
    </row>
    <row r="514" spans="1:31">
      <c r="A514" t="s">
        <v>1323</v>
      </c>
      <c r="B514">
        <v>2012</v>
      </c>
      <c r="C514" t="s">
        <v>1129</v>
      </c>
      <c r="D514" t="s">
        <v>33</v>
      </c>
      <c r="E514" t="s">
        <v>33</v>
      </c>
      <c r="F514" t="s">
        <v>33</v>
      </c>
      <c r="G514" t="s">
        <v>171</v>
      </c>
      <c r="H514" t="s">
        <v>34</v>
      </c>
      <c r="I514" t="s">
        <v>43</v>
      </c>
      <c r="J514" t="s">
        <v>33</v>
      </c>
      <c r="K514">
        <v>42.033501000000001</v>
      </c>
      <c r="L514">
        <v>8.5329569999999997</v>
      </c>
      <c r="M514">
        <v>25.478000000000002</v>
      </c>
      <c r="N514">
        <v>60.012999999999998</v>
      </c>
      <c r="O514" t="s">
        <v>35</v>
      </c>
      <c r="P514" t="s">
        <v>1324</v>
      </c>
      <c r="Q514">
        <v>17.978999999999999</v>
      </c>
      <c r="R514">
        <v>16.555</v>
      </c>
      <c r="S514">
        <v>7448</v>
      </c>
      <c r="T514">
        <v>2097</v>
      </c>
      <c r="U514">
        <v>4514</v>
      </c>
      <c r="V514">
        <v>10634</v>
      </c>
      <c r="W514">
        <v>36</v>
      </c>
      <c r="X514">
        <v>15</v>
      </c>
      <c r="Y514">
        <v>0</v>
      </c>
      <c r="Z514">
        <v>0</v>
      </c>
      <c r="AA514">
        <v>0</v>
      </c>
      <c r="AB514">
        <v>1</v>
      </c>
      <c r="AC514" t="s">
        <v>583</v>
      </c>
      <c r="AD514" t="s">
        <v>1129</v>
      </c>
      <c r="AE514">
        <v>1.05</v>
      </c>
    </row>
    <row r="515" spans="1:31">
      <c r="A515" t="s">
        <v>1325</v>
      </c>
      <c r="B515">
        <v>2012</v>
      </c>
      <c r="C515" t="s">
        <v>1129</v>
      </c>
      <c r="D515" t="s">
        <v>33</v>
      </c>
      <c r="E515" t="s">
        <v>33</v>
      </c>
      <c r="F515" t="s">
        <v>33</v>
      </c>
      <c r="G515" t="s">
        <v>171</v>
      </c>
      <c r="H515" t="s">
        <v>46</v>
      </c>
      <c r="I515" t="s">
        <v>33</v>
      </c>
      <c r="J515" t="s">
        <v>33</v>
      </c>
      <c r="K515">
        <v>18.382774999999999</v>
      </c>
      <c r="L515">
        <v>3.391597</v>
      </c>
      <c r="M515">
        <v>12.161</v>
      </c>
      <c r="N515">
        <v>26.085999999999999</v>
      </c>
      <c r="O515" t="s">
        <v>35</v>
      </c>
      <c r="P515" t="s">
        <v>1326</v>
      </c>
      <c r="Q515">
        <v>7.7030000000000003</v>
      </c>
      <c r="R515">
        <v>6.2220000000000004</v>
      </c>
      <c r="S515">
        <v>9592</v>
      </c>
      <c r="T515">
        <v>2197</v>
      </c>
      <c r="U515">
        <v>6346</v>
      </c>
      <c r="V515">
        <v>13612</v>
      </c>
      <c r="W515">
        <v>182</v>
      </c>
      <c r="X515">
        <v>37</v>
      </c>
      <c r="Y515">
        <v>0</v>
      </c>
      <c r="Z515">
        <v>0</v>
      </c>
      <c r="AA515">
        <v>0</v>
      </c>
      <c r="AB515">
        <v>1</v>
      </c>
      <c r="AC515" t="s">
        <v>511</v>
      </c>
      <c r="AD515" t="s">
        <v>1129</v>
      </c>
      <c r="AE515">
        <v>1.39</v>
      </c>
    </row>
    <row r="516" spans="1:31">
      <c r="A516" t="s">
        <v>1327</v>
      </c>
      <c r="B516">
        <v>2012</v>
      </c>
      <c r="C516" t="s">
        <v>1129</v>
      </c>
      <c r="D516" t="s">
        <v>33</v>
      </c>
      <c r="E516" t="s">
        <v>33</v>
      </c>
      <c r="F516" t="s">
        <v>33</v>
      </c>
      <c r="G516" t="s">
        <v>171</v>
      </c>
      <c r="H516" t="s">
        <v>46</v>
      </c>
      <c r="I516" t="s">
        <v>40</v>
      </c>
      <c r="J516" t="s">
        <v>33</v>
      </c>
      <c r="K516">
        <v>17.338045999999999</v>
      </c>
      <c r="L516">
        <v>5.0711529999999998</v>
      </c>
      <c r="M516">
        <v>8.5470000000000006</v>
      </c>
      <c r="N516">
        <v>29.768000000000001</v>
      </c>
      <c r="O516" t="s">
        <v>35</v>
      </c>
      <c r="P516" t="s">
        <v>1328</v>
      </c>
      <c r="Q516">
        <v>12.43</v>
      </c>
      <c r="R516">
        <v>8.7910000000000004</v>
      </c>
      <c r="S516">
        <v>4919</v>
      </c>
      <c r="T516">
        <v>1534</v>
      </c>
      <c r="U516">
        <v>2425</v>
      </c>
      <c r="V516">
        <v>8446</v>
      </c>
      <c r="W516">
        <v>112</v>
      </c>
      <c r="X516">
        <v>23</v>
      </c>
      <c r="Y516">
        <v>0</v>
      </c>
      <c r="Z516">
        <v>0</v>
      </c>
      <c r="AA516">
        <v>0</v>
      </c>
      <c r="AB516">
        <v>1</v>
      </c>
      <c r="AC516" t="s">
        <v>96</v>
      </c>
      <c r="AD516" t="s">
        <v>1129</v>
      </c>
      <c r="AE516">
        <v>1.99</v>
      </c>
    </row>
    <row r="517" spans="1:31">
      <c r="A517" t="s">
        <v>1329</v>
      </c>
      <c r="B517">
        <v>2012</v>
      </c>
      <c r="C517" t="s">
        <v>1129</v>
      </c>
      <c r="D517" t="s">
        <v>33</v>
      </c>
      <c r="E517" t="s">
        <v>33</v>
      </c>
      <c r="F517" t="s">
        <v>33</v>
      </c>
      <c r="G517" t="s">
        <v>171</v>
      </c>
      <c r="H517" t="s">
        <v>46</v>
      </c>
      <c r="I517" t="s">
        <v>43</v>
      </c>
      <c r="J517" t="s">
        <v>33</v>
      </c>
      <c r="K517">
        <v>19.627790000000001</v>
      </c>
      <c r="L517">
        <v>5.5104559999999996</v>
      </c>
      <c r="M517">
        <v>9.9749999999999996</v>
      </c>
      <c r="N517">
        <v>32.880000000000003</v>
      </c>
      <c r="O517" t="s">
        <v>35</v>
      </c>
      <c r="P517" t="s">
        <v>1330</v>
      </c>
      <c r="Q517">
        <v>13.252000000000001</v>
      </c>
      <c r="R517">
        <v>9.6519999999999992</v>
      </c>
      <c r="S517">
        <v>4673</v>
      </c>
      <c r="T517">
        <v>1498</v>
      </c>
      <c r="U517">
        <v>2375</v>
      </c>
      <c r="V517">
        <v>7828</v>
      </c>
      <c r="W517">
        <v>70</v>
      </c>
      <c r="X517">
        <v>14</v>
      </c>
      <c r="Y517">
        <v>0</v>
      </c>
      <c r="Z517">
        <v>0</v>
      </c>
      <c r="AA517">
        <v>0</v>
      </c>
      <c r="AB517">
        <v>1</v>
      </c>
      <c r="AC517" t="s">
        <v>96</v>
      </c>
      <c r="AD517" t="s">
        <v>1129</v>
      </c>
      <c r="AE517">
        <v>1.33</v>
      </c>
    </row>
    <row r="518" spans="1:31">
      <c r="A518" t="s">
        <v>1331</v>
      </c>
      <c r="B518">
        <v>2012</v>
      </c>
      <c r="C518" t="s">
        <v>1129</v>
      </c>
      <c r="D518" t="s">
        <v>33</v>
      </c>
      <c r="E518" t="s">
        <v>33</v>
      </c>
      <c r="F518" t="s">
        <v>33</v>
      </c>
      <c r="G518" t="s">
        <v>171</v>
      </c>
      <c r="H518" t="s">
        <v>54</v>
      </c>
      <c r="I518" t="s">
        <v>33</v>
      </c>
      <c r="J518" t="s">
        <v>33</v>
      </c>
      <c r="K518">
        <v>10.739212999999999</v>
      </c>
      <c r="L518">
        <v>2.282435</v>
      </c>
      <c r="M518">
        <v>6.6680000000000001</v>
      </c>
      <c r="N518">
        <v>16.125</v>
      </c>
      <c r="O518" t="s">
        <v>35</v>
      </c>
      <c r="P518" t="s">
        <v>1332</v>
      </c>
      <c r="Q518">
        <v>5.3860000000000001</v>
      </c>
      <c r="R518">
        <v>4.0709999999999997</v>
      </c>
      <c r="S518">
        <v>8986</v>
      </c>
      <c r="T518">
        <v>1902</v>
      </c>
      <c r="U518">
        <v>5580</v>
      </c>
      <c r="V518">
        <v>13494</v>
      </c>
      <c r="W518">
        <v>307</v>
      </c>
      <c r="X518">
        <v>40</v>
      </c>
      <c r="Y518">
        <v>0</v>
      </c>
      <c r="Z518">
        <v>0</v>
      </c>
      <c r="AA518">
        <v>0</v>
      </c>
      <c r="AB518">
        <v>1</v>
      </c>
      <c r="AC518" t="s">
        <v>1134</v>
      </c>
      <c r="AD518" t="s">
        <v>1129</v>
      </c>
      <c r="AE518">
        <v>1.66</v>
      </c>
    </row>
    <row r="519" spans="1:31">
      <c r="A519" t="s">
        <v>1333</v>
      </c>
      <c r="B519">
        <v>2012</v>
      </c>
      <c r="C519" t="s">
        <v>1129</v>
      </c>
      <c r="D519" t="s">
        <v>33</v>
      </c>
      <c r="E519" t="s">
        <v>33</v>
      </c>
      <c r="F519" t="s">
        <v>33</v>
      </c>
      <c r="G519" t="s">
        <v>171</v>
      </c>
      <c r="H519" t="s">
        <v>54</v>
      </c>
      <c r="I519" t="s">
        <v>40</v>
      </c>
      <c r="J519" t="s">
        <v>33</v>
      </c>
      <c r="K519">
        <v>10.931932</v>
      </c>
      <c r="L519">
        <v>2.6805370000000002</v>
      </c>
      <c r="M519">
        <v>6.2350000000000003</v>
      </c>
      <c r="N519">
        <v>17.414999999999999</v>
      </c>
      <c r="O519" t="s">
        <v>35</v>
      </c>
      <c r="P519" t="s">
        <v>1334</v>
      </c>
      <c r="Q519">
        <v>6.4829999999999997</v>
      </c>
      <c r="R519">
        <v>4.6970000000000001</v>
      </c>
      <c r="S519">
        <v>3833</v>
      </c>
      <c r="T519">
        <v>936</v>
      </c>
      <c r="U519">
        <v>2186</v>
      </c>
      <c r="V519">
        <v>6106</v>
      </c>
      <c r="W519">
        <v>175</v>
      </c>
      <c r="X519">
        <v>26</v>
      </c>
      <c r="Y519">
        <v>0</v>
      </c>
      <c r="Z519">
        <v>0</v>
      </c>
      <c r="AA519">
        <v>0</v>
      </c>
      <c r="AB519">
        <v>1</v>
      </c>
      <c r="AC519" t="s">
        <v>496</v>
      </c>
      <c r="AD519" t="s">
        <v>1129</v>
      </c>
      <c r="AE519">
        <v>1.28</v>
      </c>
    </row>
    <row r="520" spans="1:31">
      <c r="A520" t="s">
        <v>1335</v>
      </c>
      <c r="B520">
        <v>2012</v>
      </c>
      <c r="C520" t="s">
        <v>1129</v>
      </c>
      <c r="D520" t="s">
        <v>33</v>
      </c>
      <c r="E520" t="s">
        <v>33</v>
      </c>
      <c r="F520" t="s">
        <v>33</v>
      </c>
      <c r="G520" t="s">
        <v>171</v>
      </c>
      <c r="H520" t="s">
        <v>54</v>
      </c>
      <c r="I520" t="s">
        <v>43</v>
      </c>
      <c r="J520" t="s">
        <v>33</v>
      </c>
      <c r="K520">
        <v>10.600239</v>
      </c>
      <c r="L520">
        <v>3.1533009999999999</v>
      </c>
      <c r="M520">
        <v>5.2409999999999997</v>
      </c>
      <c r="N520">
        <v>18.544</v>
      </c>
      <c r="O520" t="s">
        <v>35</v>
      </c>
      <c r="P520" t="s">
        <v>1336</v>
      </c>
      <c r="Q520">
        <v>7.944</v>
      </c>
      <c r="R520">
        <v>5.359</v>
      </c>
      <c r="S520">
        <v>5154</v>
      </c>
      <c r="T520">
        <v>1543</v>
      </c>
      <c r="U520">
        <v>2548</v>
      </c>
      <c r="V520">
        <v>9016</v>
      </c>
      <c r="W520">
        <v>132</v>
      </c>
      <c r="X520">
        <v>14</v>
      </c>
      <c r="Y520">
        <v>0</v>
      </c>
      <c r="Z520">
        <v>0</v>
      </c>
      <c r="AA520">
        <v>0</v>
      </c>
      <c r="AB520">
        <v>1</v>
      </c>
      <c r="AC520" t="s">
        <v>1137</v>
      </c>
      <c r="AD520" t="s">
        <v>1129</v>
      </c>
      <c r="AE520">
        <v>1.37</v>
      </c>
    </row>
    <row r="521" spans="1:31">
      <c r="A521" t="s">
        <v>1337</v>
      </c>
      <c r="B521">
        <v>2012</v>
      </c>
      <c r="C521" t="s">
        <v>1129</v>
      </c>
      <c r="D521" t="s">
        <v>33</v>
      </c>
      <c r="E521" t="s">
        <v>33</v>
      </c>
      <c r="F521" t="s">
        <v>33</v>
      </c>
      <c r="G521" t="s">
        <v>171</v>
      </c>
      <c r="H521" t="s">
        <v>62</v>
      </c>
      <c r="I521" t="s">
        <v>33</v>
      </c>
      <c r="J521" t="s">
        <v>33</v>
      </c>
      <c r="K521">
        <v>10.392773999999999</v>
      </c>
      <c r="L521">
        <v>1.952353</v>
      </c>
      <c r="M521">
        <v>6.8689999999999998</v>
      </c>
      <c r="N521">
        <v>14.91</v>
      </c>
      <c r="O521" t="s">
        <v>35</v>
      </c>
      <c r="P521" t="s">
        <v>1338</v>
      </c>
      <c r="Q521">
        <v>4.5179999999999998</v>
      </c>
      <c r="R521">
        <v>3.524</v>
      </c>
      <c r="S521">
        <v>8291</v>
      </c>
      <c r="T521">
        <v>1615</v>
      </c>
      <c r="U521">
        <v>5480</v>
      </c>
      <c r="V521">
        <v>11895</v>
      </c>
      <c r="W521">
        <v>352</v>
      </c>
      <c r="X521">
        <v>47</v>
      </c>
      <c r="Y521">
        <v>0</v>
      </c>
      <c r="Z521">
        <v>0</v>
      </c>
      <c r="AA521">
        <v>0</v>
      </c>
      <c r="AB521">
        <v>1</v>
      </c>
      <c r="AC521" t="s">
        <v>761</v>
      </c>
      <c r="AD521" t="s">
        <v>1129</v>
      </c>
      <c r="AE521">
        <v>1.44</v>
      </c>
    </row>
    <row r="522" spans="1:31">
      <c r="A522" t="s">
        <v>1339</v>
      </c>
      <c r="B522">
        <v>2012</v>
      </c>
      <c r="C522" t="s">
        <v>1129</v>
      </c>
      <c r="D522" t="s">
        <v>33</v>
      </c>
      <c r="E522" t="s">
        <v>33</v>
      </c>
      <c r="F522" t="s">
        <v>33</v>
      </c>
      <c r="G522" t="s">
        <v>171</v>
      </c>
      <c r="H522" t="s">
        <v>62</v>
      </c>
      <c r="I522" t="s">
        <v>40</v>
      </c>
      <c r="J522" t="s">
        <v>33</v>
      </c>
      <c r="K522">
        <v>13.019451</v>
      </c>
      <c r="L522">
        <v>3.538942</v>
      </c>
      <c r="M522">
        <v>6.875</v>
      </c>
      <c r="N522">
        <v>21.710999999999999</v>
      </c>
      <c r="O522" t="s">
        <v>35</v>
      </c>
      <c r="P522" t="s">
        <v>1340</v>
      </c>
      <c r="Q522">
        <v>8.6920000000000002</v>
      </c>
      <c r="R522">
        <v>6.1440000000000001</v>
      </c>
      <c r="S522">
        <v>4660</v>
      </c>
      <c r="T522">
        <v>1364</v>
      </c>
      <c r="U522">
        <v>2461</v>
      </c>
      <c r="V522">
        <v>7772</v>
      </c>
      <c r="W522">
        <v>197</v>
      </c>
      <c r="X522">
        <v>28</v>
      </c>
      <c r="Y522">
        <v>0</v>
      </c>
      <c r="Z522">
        <v>0</v>
      </c>
      <c r="AA522">
        <v>0</v>
      </c>
      <c r="AB522">
        <v>1</v>
      </c>
      <c r="AC522" t="s">
        <v>96</v>
      </c>
      <c r="AD522" t="s">
        <v>1129</v>
      </c>
      <c r="AE522">
        <v>2.17</v>
      </c>
    </row>
    <row r="523" spans="1:31">
      <c r="A523" t="s">
        <v>1341</v>
      </c>
      <c r="B523">
        <v>2012</v>
      </c>
      <c r="C523" t="s">
        <v>1129</v>
      </c>
      <c r="D523" t="s">
        <v>33</v>
      </c>
      <c r="E523" t="s">
        <v>33</v>
      </c>
      <c r="F523" t="s">
        <v>33</v>
      </c>
      <c r="G523" t="s">
        <v>171</v>
      </c>
      <c r="H523" t="s">
        <v>62</v>
      </c>
      <c r="I523" t="s">
        <v>43</v>
      </c>
      <c r="J523" t="s">
        <v>33</v>
      </c>
      <c r="K523">
        <v>8.2549810000000008</v>
      </c>
      <c r="L523">
        <v>2.1348980000000002</v>
      </c>
      <c r="M523">
        <v>4.5650000000000004</v>
      </c>
      <c r="N523">
        <v>13.507</v>
      </c>
      <c r="O523" t="s">
        <v>35</v>
      </c>
      <c r="P523" t="s">
        <v>1342</v>
      </c>
      <c r="Q523">
        <v>5.2519999999999998</v>
      </c>
      <c r="R523">
        <v>3.69</v>
      </c>
      <c r="S523">
        <v>3631</v>
      </c>
      <c r="T523">
        <v>966</v>
      </c>
      <c r="U523">
        <v>2008</v>
      </c>
      <c r="V523">
        <v>5941</v>
      </c>
      <c r="W523">
        <v>155</v>
      </c>
      <c r="X523">
        <v>19</v>
      </c>
      <c r="Y523">
        <v>0</v>
      </c>
      <c r="Z523">
        <v>0</v>
      </c>
      <c r="AA523">
        <v>0</v>
      </c>
      <c r="AB523">
        <v>1</v>
      </c>
      <c r="AC523" t="s">
        <v>496</v>
      </c>
      <c r="AD523" t="s">
        <v>1129</v>
      </c>
      <c r="AE523">
        <v>0.93</v>
      </c>
    </row>
    <row r="524" spans="1:31">
      <c r="A524" t="s">
        <v>1343</v>
      </c>
      <c r="B524">
        <v>2012</v>
      </c>
      <c r="C524" t="s">
        <v>1129</v>
      </c>
      <c r="D524" t="s">
        <v>33</v>
      </c>
      <c r="E524" t="s">
        <v>33</v>
      </c>
      <c r="F524" t="s">
        <v>33</v>
      </c>
      <c r="G524" t="s">
        <v>171</v>
      </c>
      <c r="H524" t="s">
        <v>68</v>
      </c>
      <c r="I524" t="s">
        <v>33</v>
      </c>
      <c r="J524" t="s">
        <v>33</v>
      </c>
      <c r="K524">
        <v>7.2874759999999998</v>
      </c>
      <c r="L524">
        <v>1.4143490000000001</v>
      </c>
      <c r="M524">
        <v>4.7569999999999997</v>
      </c>
      <c r="N524">
        <v>10.595000000000001</v>
      </c>
      <c r="O524" t="s">
        <v>35</v>
      </c>
      <c r="P524" t="s">
        <v>1344</v>
      </c>
      <c r="Q524">
        <v>3.3069999999999999</v>
      </c>
      <c r="R524">
        <v>2.5310000000000001</v>
      </c>
      <c r="S524">
        <v>6292</v>
      </c>
      <c r="T524">
        <v>1378</v>
      </c>
      <c r="U524">
        <v>4107</v>
      </c>
      <c r="V524">
        <v>9148</v>
      </c>
      <c r="W524">
        <v>363</v>
      </c>
      <c r="X524">
        <v>33</v>
      </c>
      <c r="Y524">
        <v>0</v>
      </c>
      <c r="Z524">
        <v>0</v>
      </c>
      <c r="AA524">
        <v>0</v>
      </c>
      <c r="AB524">
        <v>1</v>
      </c>
      <c r="AC524" t="s">
        <v>553</v>
      </c>
      <c r="AD524" t="s">
        <v>1129</v>
      </c>
      <c r="AE524">
        <v>1.07</v>
      </c>
    </row>
    <row r="525" spans="1:31">
      <c r="A525" t="s">
        <v>1345</v>
      </c>
      <c r="B525">
        <v>2012</v>
      </c>
      <c r="C525" t="s">
        <v>1129</v>
      </c>
      <c r="D525" t="s">
        <v>33</v>
      </c>
      <c r="E525" t="s">
        <v>33</v>
      </c>
      <c r="F525" t="s">
        <v>33</v>
      </c>
      <c r="G525" t="s">
        <v>171</v>
      </c>
      <c r="H525" t="s">
        <v>68</v>
      </c>
      <c r="I525" t="s">
        <v>40</v>
      </c>
      <c r="J525" t="s">
        <v>33</v>
      </c>
      <c r="K525">
        <v>5.0219750000000003</v>
      </c>
      <c r="L525">
        <v>1.385038</v>
      </c>
      <c r="M525">
        <v>2.6659999999999999</v>
      </c>
      <c r="N525">
        <v>8.51</v>
      </c>
      <c r="O525" t="s">
        <v>35</v>
      </c>
      <c r="P525" t="s">
        <v>1346</v>
      </c>
      <c r="Q525">
        <v>3.4889999999999999</v>
      </c>
      <c r="R525">
        <v>2.3559999999999999</v>
      </c>
      <c r="S525">
        <v>2403</v>
      </c>
      <c r="T525">
        <v>674</v>
      </c>
      <c r="U525">
        <v>1275</v>
      </c>
      <c r="V525">
        <v>4072</v>
      </c>
      <c r="W525">
        <v>213</v>
      </c>
      <c r="X525">
        <v>17</v>
      </c>
      <c r="Y525">
        <v>0</v>
      </c>
      <c r="Z525">
        <v>0</v>
      </c>
      <c r="AA525">
        <v>0</v>
      </c>
      <c r="AB525">
        <v>1</v>
      </c>
      <c r="AC525" t="s">
        <v>479</v>
      </c>
      <c r="AD525" t="s">
        <v>1129</v>
      </c>
      <c r="AE525">
        <v>0.85</v>
      </c>
    </row>
    <row r="526" spans="1:31">
      <c r="A526" t="s">
        <v>1347</v>
      </c>
      <c r="B526">
        <v>2012</v>
      </c>
      <c r="C526" t="s">
        <v>1129</v>
      </c>
      <c r="D526" t="s">
        <v>33</v>
      </c>
      <c r="E526" t="s">
        <v>33</v>
      </c>
      <c r="F526" t="s">
        <v>33</v>
      </c>
      <c r="G526" t="s">
        <v>171</v>
      </c>
      <c r="H526" t="s">
        <v>68</v>
      </c>
      <c r="I526" t="s">
        <v>43</v>
      </c>
      <c r="J526" t="s">
        <v>33</v>
      </c>
      <c r="K526">
        <v>10.103126</v>
      </c>
      <c r="L526">
        <v>2.9849100000000002</v>
      </c>
      <c r="M526">
        <v>5.0289999999999999</v>
      </c>
      <c r="N526">
        <v>17.626999999999999</v>
      </c>
      <c r="O526" t="s">
        <v>35</v>
      </c>
      <c r="P526" t="s">
        <v>1348</v>
      </c>
      <c r="Q526">
        <v>7.524</v>
      </c>
      <c r="R526">
        <v>5.0739999999999998</v>
      </c>
      <c r="S526">
        <v>3889</v>
      </c>
      <c r="T526">
        <v>1259</v>
      </c>
      <c r="U526">
        <v>1936</v>
      </c>
      <c r="V526">
        <v>6786</v>
      </c>
      <c r="W526">
        <v>150</v>
      </c>
      <c r="X526">
        <v>16</v>
      </c>
      <c r="Y526">
        <v>0</v>
      </c>
      <c r="Z526">
        <v>0</v>
      </c>
      <c r="AA526">
        <v>0</v>
      </c>
      <c r="AB526">
        <v>1</v>
      </c>
      <c r="AC526" t="s">
        <v>208</v>
      </c>
      <c r="AD526" t="s">
        <v>1129</v>
      </c>
      <c r="AE526">
        <v>1.46</v>
      </c>
    </row>
    <row r="527" spans="1:31">
      <c r="A527" t="s">
        <v>1349</v>
      </c>
      <c r="B527">
        <v>2012</v>
      </c>
      <c r="C527" t="s">
        <v>1129</v>
      </c>
      <c r="D527" t="s">
        <v>33</v>
      </c>
      <c r="E527" t="s">
        <v>33</v>
      </c>
      <c r="F527" t="s">
        <v>33</v>
      </c>
      <c r="G527" t="s">
        <v>171</v>
      </c>
      <c r="H527" t="s">
        <v>74</v>
      </c>
      <c r="I527" t="s">
        <v>33</v>
      </c>
      <c r="J527" t="s">
        <v>33</v>
      </c>
      <c r="K527">
        <v>4.8560090000000002</v>
      </c>
      <c r="L527">
        <v>1.3652930000000001</v>
      </c>
      <c r="M527">
        <v>2.5409999999999999</v>
      </c>
      <c r="N527">
        <v>8.3130000000000006</v>
      </c>
      <c r="O527" t="s">
        <v>35</v>
      </c>
      <c r="P527" t="s">
        <v>1350</v>
      </c>
      <c r="Q527">
        <v>3.4569999999999999</v>
      </c>
      <c r="R527">
        <v>2.3149999999999999</v>
      </c>
      <c r="S527">
        <v>2770</v>
      </c>
      <c r="T527">
        <v>817</v>
      </c>
      <c r="U527">
        <v>1449</v>
      </c>
      <c r="V527">
        <v>4742</v>
      </c>
      <c r="W527">
        <v>242</v>
      </c>
      <c r="X527">
        <v>17</v>
      </c>
      <c r="Y527">
        <v>0</v>
      </c>
      <c r="Z527">
        <v>0</v>
      </c>
      <c r="AA527">
        <v>0</v>
      </c>
      <c r="AB527">
        <v>1</v>
      </c>
      <c r="AC527" t="s">
        <v>523</v>
      </c>
      <c r="AD527" t="s">
        <v>1129</v>
      </c>
      <c r="AE527">
        <v>0.97</v>
      </c>
    </row>
    <row r="528" spans="1:31">
      <c r="A528" t="s">
        <v>1351</v>
      </c>
      <c r="B528">
        <v>2012</v>
      </c>
      <c r="C528" t="s">
        <v>1129</v>
      </c>
      <c r="D528" t="s">
        <v>33</v>
      </c>
      <c r="E528" t="s">
        <v>33</v>
      </c>
      <c r="F528" t="s">
        <v>33</v>
      </c>
      <c r="G528" t="s">
        <v>171</v>
      </c>
      <c r="H528" t="s">
        <v>74</v>
      </c>
      <c r="I528" t="s">
        <v>40</v>
      </c>
      <c r="J528" t="s">
        <v>33</v>
      </c>
      <c r="K528">
        <v>3.9732850000000002</v>
      </c>
      <c r="L528">
        <v>1.5967849999999999</v>
      </c>
      <c r="M528">
        <v>1.47</v>
      </c>
      <c r="N528">
        <v>8.4529999999999994</v>
      </c>
      <c r="O528" t="s">
        <v>35</v>
      </c>
      <c r="P528" t="s">
        <v>1352</v>
      </c>
      <c r="Q528">
        <v>4.4800000000000004</v>
      </c>
      <c r="R528">
        <v>2.5030000000000001</v>
      </c>
      <c r="S528">
        <v>1113</v>
      </c>
      <c r="T528">
        <v>444</v>
      </c>
      <c r="U528">
        <v>412</v>
      </c>
      <c r="V528">
        <v>2367</v>
      </c>
      <c r="W528">
        <v>139</v>
      </c>
      <c r="X528">
        <v>9</v>
      </c>
      <c r="Y528">
        <v>0</v>
      </c>
      <c r="Z528">
        <v>0</v>
      </c>
      <c r="AA528">
        <v>0</v>
      </c>
      <c r="AB528">
        <v>1</v>
      </c>
      <c r="AC528" t="s">
        <v>76</v>
      </c>
      <c r="AD528" t="s">
        <v>1129</v>
      </c>
      <c r="AE528">
        <v>0.92</v>
      </c>
    </row>
    <row r="529" spans="1:31">
      <c r="A529" t="s">
        <v>1353</v>
      </c>
      <c r="B529">
        <v>2012</v>
      </c>
      <c r="C529" t="s">
        <v>1129</v>
      </c>
      <c r="D529" t="s">
        <v>33</v>
      </c>
      <c r="E529" t="s">
        <v>33</v>
      </c>
      <c r="F529" t="s">
        <v>33</v>
      </c>
      <c r="G529" t="s">
        <v>171</v>
      </c>
      <c r="H529" t="s">
        <v>74</v>
      </c>
      <c r="I529" t="s">
        <v>43</v>
      </c>
      <c r="J529" t="s">
        <v>33</v>
      </c>
      <c r="K529">
        <v>5.7071529999999999</v>
      </c>
      <c r="L529">
        <v>2.3029480000000002</v>
      </c>
      <c r="M529">
        <v>2.089</v>
      </c>
      <c r="N529">
        <v>12.116</v>
      </c>
      <c r="O529" t="s">
        <v>35</v>
      </c>
      <c r="P529" t="s">
        <v>1354</v>
      </c>
      <c r="Q529">
        <v>6.4089999999999998</v>
      </c>
      <c r="R529">
        <v>3.6179999999999999</v>
      </c>
      <c r="S529">
        <v>1657</v>
      </c>
      <c r="T529">
        <v>686</v>
      </c>
      <c r="U529">
        <v>607</v>
      </c>
      <c r="V529">
        <v>3518</v>
      </c>
      <c r="W529">
        <v>103</v>
      </c>
      <c r="X529">
        <v>8</v>
      </c>
      <c r="Y529">
        <v>0</v>
      </c>
      <c r="Z529">
        <v>0</v>
      </c>
      <c r="AA529">
        <v>0</v>
      </c>
      <c r="AB529">
        <v>1</v>
      </c>
      <c r="AC529" t="s">
        <v>479</v>
      </c>
      <c r="AD529" t="s">
        <v>1129</v>
      </c>
      <c r="AE529">
        <v>1.01</v>
      </c>
    </row>
    <row r="530" spans="1:31">
      <c r="A530" t="s">
        <v>1355</v>
      </c>
      <c r="B530">
        <v>2012</v>
      </c>
      <c r="C530" t="s">
        <v>1129</v>
      </c>
      <c r="D530" t="s">
        <v>33</v>
      </c>
      <c r="E530" t="s">
        <v>33</v>
      </c>
      <c r="F530" t="s">
        <v>33</v>
      </c>
      <c r="G530" t="s">
        <v>171</v>
      </c>
      <c r="H530" t="s">
        <v>81</v>
      </c>
      <c r="I530" t="s">
        <v>33</v>
      </c>
      <c r="J530" t="s">
        <v>33</v>
      </c>
      <c r="K530">
        <v>6.8841910000000004</v>
      </c>
      <c r="L530">
        <v>3.1744979999999998</v>
      </c>
      <c r="M530">
        <v>2.0699999999999998</v>
      </c>
      <c r="N530">
        <v>16.065000000000001</v>
      </c>
      <c r="O530" t="s">
        <v>35</v>
      </c>
      <c r="P530" t="s">
        <v>1356</v>
      </c>
      <c r="Q530">
        <v>9.18</v>
      </c>
      <c r="R530">
        <v>4.8140000000000001</v>
      </c>
      <c r="S530">
        <v>1385</v>
      </c>
      <c r="T530">
        <v>649</v>
      </c>
      <c r="U530">
        <v>417</v>
      </c>
      <c r="V530">
        <v>3232</v>
      </c>
      <c r="W530">
        <v>113</v>
      </c>
      <c r="X530">
        <v>8</v>
      </c>
      <c r="Y530">
        <v>0</v>
      </c>
      <c r="Z530">
        <v>0</v>
      </c>
      <c r="AA530">
        <v>0</v>
      </c>
      <c r="AB530">
        <v>1</v>
      </c>
      <c r="AC530" t="s">
        <v>83</v>
      </c>
      <c r="AD530" t="s">
        <v>1129</v>
      </c>
      <c r="AE530">
        <v>1.76</v>
      </c>
    </row>
    <row r="531" spans="1:31">
      <c r="A531" t="s">
        <v>1357</v>
      </c>
      <c r="B531">
        <v>2012</v>
      </c>
      <c r="C531" t="s">
        <v>1129</v>
      </c>
      <c r="D531" t="s">
        <v>33</v>
      </c>
      <c r="E531" t="s">
        <v>33</v>
      </c>
      <c r="F531" t="s">
        <v>33</v>
      </c>
      <c r="G531" t="s">
        <v>171</v>
      </c>
      <c r="H531" t="s">
        <v>81</v>
      </c>
      <c r="I531" t="s">
        <v>40</v>
      </c>
      <c r="J531" t="s">
        <v>33</v>
      </c>
      <c r="K531">
        <v>6.7960739999999999</v>
      </c>
      <c r="L531">
        <v>3.252793</v>
      </c>
      <c r="M531">
        <v>1.9339999999999999</v>
      </c>
      <c r="N531">
        <v>16.289000000000001</v>
      </c>
      <c r="O531" t="s">
        <v>35</v>
      </c>
      <c r="P531" t="s">
        <v>1358</v>
      </c>
      <c r="Q531">
        <v>9.4930000000000003</v>
      </c>
      <c r="R531">
        <v>4.8620000000000001</v>
      </c>
      <c r="S531">
        <v>734</v>
      </c>
      <c r="T531">
        <v>349</v>
      </c>
      <c r="U531">
        <v>209</v>
      </c>
      <c r="V531">
        <v>1760</v>
      </c>
      <c r="W531">
        <v>67</v>
      </c>
      <c r="X531">
        <v>5</v>
      </c>
      <c r="Y531">
        <v>0</v>
      </c>
      <c r="Z531">
        <v>0</v>
      </c>
      <c r="AA531">
        <v>0</v>
      </c>
      <c r="AB531">
        <v>1</v>
      </c>
      <c r="AC531" t="s">
        <v>76</v>
      </c>
      <c r="AD531" t="s">
        <v>1129</v>
      </c>
      <c r="AE531">
        <v>1.1000000000000001</v>
      </c>
    </row>
    <row r="532" spans="1:31">
      <c r="A532" t="s">
        <v>1359</v>
      </c>
      <c r="B532">
        <v>2012</v>
      </c>
      <c r="C532" t="s">
        <v>1129</v>
      </c>
      <c r="D532" t="s">
        <v>33</v>
      </c>
      <c r="E532" t="s">
        <v>33</v>
      </c>
      <c r="F532" t="s">
        <v>33</v>
      </c>
      <c r="G532" t="s">
        <v>171</v>
      </c>
      <c r="H532" t="s">
        <v>81</v>
      </c>
      <c r="I532" t="s">
        <v>43</v>
      </c>
      <c r="J532" t="s">
        <v>33</v>
      </c>
      <c r="K532">
        <v>6.9863689999999998</v>
      </c>
      <c r="L532">
        <v>4.6257130000000002</v>
      </c>
      <c r="M532">
        <v>0.97</v>
      </c>
      <c r="N532">
        <v>22.146000000000001</v>
      </c>
      <c r="O532" t="s">
        <v>35</v>
      </c>
      <c r="P532" t="s">
        <v>1360</v>
      </c>
      <c r="Q532">
        <v>15.16</v>
      </c>
      <c r="R532">
        <v>6.016</v>
      </c>
      <c r="S532">
        <v>651</v>
      </c>
      <c r="T532">
        <v>428</v>
      </c>
      <c r="U532">
        <v>90</v>
      </c>
      <c r="V532">
        <v>2063</v>
      </c>
      <c r="W532">
        <v>46</v>
      </c>
      <c r="X532">
        <v>3</v>
      </c>
      <c r="Y532">
        <v>0</v>
      </c>
      <c r="Z532">
        <v>0</v>
      </c>
      <c r="AA532">
        <v>0</v>
      </c>
      <c r="AB532">
        <v>1</v>
      </c>
      <c r="AC532" t="s">
        <v>76</v>
      </c>
      <c r="AD532" t="s">
        <v>1129</v>
      </c>
      <c r="AE532">
        <v>1.48</v>
      </c>
    </row>
    <row r="533" spans="1:31">
      <c r="A533" t="s">
        <v>1361</v>
      </c>
      <c r="B533">
        <v>2012</v>
      </c>
      <c r="C533" t="s">
        <v>1129</v>
      </c>
      <c r="D533" t="s">
        <v>33</v>
      </c>
      <c r="E533" t="s">
        <v>33</v>
      </c>
      <c r="F533" t="s">
        <v>33</v>
      </c>
      <c r="G533" t="s">
        <v>171</v>
      </c>
      <c r="H533" t="s">
        <v>89</v>
      </c>
      <c r="I533" t="s">
        <v>33</v>
      </c>
      <c r="J533" t="s">
        <v>33</v>
      </c>
      <c r="K533">
        <v>5.9723059999999997</v>
      </c>
      <c r="L533">
        <v>3.6818040000000001</v>
      </c>
      <c r="M533">
        <v>1.0129999999999999</v>
      </c>
      <c r="N533">
        <v>17.864000000000001</v>
      </c>
      <c r="O533" t="s">
        <v>35</v>
      </c>
      <c r="P533" t="s">
        <v>1362</v>
      </c>
      <c r="Q533">
        <v>11.891</v>
      </c>
      <c r="R533">
        <v>4.96</v>
      </c>
      <c r="S533">
        <v>640</v>
      </c>
      <c r="T533">
        <v>394</v>
      </c>
      <c r="U533">
        <v>108</v>
      </c>
      <c r="V533">
        <v>1914</v>
      </c>
      <c r="W533">
        <v>65</v>
      </c>
      <c r="X533">
        <v>3</v>
      </c>
      <c r="Y533">
        <v>0</v>
      </c>
      <c r="Z533">
        <v>0</v>
      </c>
      <c r="AA533">
        <v>0</v>
      </c>
      <c r="AB533">
        <v>1</v>
      </c>
      <c r="AC533" t="s">
        <v>76</v>
      </c>
      <c r="AD533" t="s">
        <v>1129</v>
      </c>
      <c r="AE533">
        <v>1.54</v>
      </c>
    </row>
    <row r="534" spans="1:31">
      <c r="A534" t="s">
        <v>1363</v>
      </c>
      <c r="B534">
        <v>2012</v>
      </c>
      <c r="C534" t="s">
        <v>1129</v>
      </c>
      <c r="D534" t="s">
        <v>33</v>
      </c>
      <c r="E534" t="s">
        <v>33</v>
      </c>
      <c r="F534" t="s">
        <v>33</v>
      </c>
      <c r="G534" t="s">
        <v>171</v>
      </c>
      <c r="H534" t="s">
        <v>89</v>
      </c>
      <c r="I534" t="s">
        <v>40</v>
      </c>
      <c r="J534" t="s">
        <v>33</v>
      </c>
      <c r="K534">
        <v>5.3976759999999997</v>
      </c>
      <c r="L534">
        <v>3.9183669999999999</v>
      </c>
      <c r="M534">
        <v>0.57899999999999996</v>
      </c>
      <c r="N534">
        <v>18.937000000000001</v>
      </c>
      <c r="O534" t="s">
        <v>35</v>
      </c>
      <c r="P534" t="s">
        <v>1364</v>
      </c>
      <c r="Q534">
        <v>13.539</v>
      </c>
      <c r="R534">
        <v>4.819</v>
      </c>
      <c r="S534">
        <v>311</v>
      </c>
      <c r="T534">
        <v>222</v>
      </c>
      <c r="U534">
        <v>33</v>
      </c>
      <c r="V534">
        <v>1092</v>
      </c>
      <c r="W534">
        <v>37</v>
      </c>
      <c r="X534">
        <v>2</v>
      </c>
      <c r="Y534">
        <v>0</v>
      </c>
      <c r="Z534">
        <v>0</v>
      </c>
      <c r="AA534">
        <v>0</v>
      </c>
      <c r="AB534">
        <v>1</v>
      </c>
      <c r="AC534" t="s">
        <v>56</v>
      </c>
      <c r="AD534" t="s">
        <v>1129</v>
      </c>
      <c r="AE534">
        <v>1.08</v>
      </c>
    </row>
    <row r="535" spans="1:31">
      <c r="A535" t="s">
        <v>1365</v>
      </c>
      <c r="B535">
        <v>2012</v>
      </c>
      <c r="C535" t="s">
        <v>1129</v>
      </c>
      <c r="D535" t="s">
        <v>33</v>
      </c>
      <c r="E535" t="s">
        <v>33</v>
      </c>
      <c r="F535" t="s">
        <v>33</v>
      </c>
      <c r="G535" t="s">
        <v>171</v>
      </c>
      <c r="H535" t="s">
        <v>33</v>
      </c>
      <c r="I535" t="s">
        <v>33</v>
      </c>
      <c r="J535" t="s">
        <v>33</v>
      </c>
      <c r="K535">
        <v>11.798044000000001</v>
      </c>
      <c r="L535">
        <v>0.89875400000000005</v>
      </c>
      <c r="M535">
        <v>10.087</v>
      </c>
      <c r="N535">
        <v>13.685</v>
      </c>
      <c r="O535" t="s">
        <v>35</v>
      </c>
      <c r="P535" t="s">
        <v>1366</v>
      </c>
      <c r="Q535">
        <v>1.887</v>
      </c>
      <c r="R535">
        <v>1.7110000000000001</v>
      </c>
      <c r="S535">
        <v>49032</v>
      </c>
      <c r="T535">
        <v>4204</v>
      </c>
      <c r="U535">
        <v>41921</v>
      </c>
      <c r="V535">
        <v>56877</v>
      </c>
      <c r="W535">
        <v>1685</v>
      </c>
      <c r="X535">
        <v>209</v>
      </c>
      <c r="Y535">
        <v>0</v>
      </c>
      <c r="Z535">
        <v>0</v>
      </c>
      <c r="AA535">
        <v>0</v>
      </c>
      <c r="AB535">
        <v>1</v>
      </c>
      <c r="AC535" t="s">
        <v>1367</v>
      </c>
      <c r="AD535" t="s">
        <v>1129</v>
      </c>
      <c r="AE535">
        <v>1.31</v>
      </c>
    </row>
    <row r="536" spans="1:31">
      <c r="A536" t="s">
        <v>1368</v>
      </c>
      <c r="B536">
        <v>2012</v>
      </c>
      <c r="C536" t="s">
        <v>1129</v>
      </c>
      <c r="D536" t="s">
        <v>33</v>
      </c>
      <c r="E536" t="s">
        <v>33</v>
      </c>
      <c r="F536" t="s">
        <v>33</v>
      </c>
      <c r="G536" t="s">
        <v>171</v>
      </c>
      <c r="H536" t="s">
        <v>33</v>
      </c>
      <c r="I536" t="s">
        <v>40</v>
      </c>
      <c r="J536" t="s">
        <v>33</v>
      </c>
      <c r="K536">
        <v>10.818235</v>
      </c>
      <c r="L536">
        <v>1.2199310000000001</v>
      </c>
      <c r="M536">
        <v>8.5340000000000007</v>
      </c>
      <c r="N536">
        <v>13.465999999999999</v>
      </c>
      <c r="O536" t="s">
        <v>35</v>
      </c>
      <c r="P536" t="s">
        <v>1369</v>
      </c>
      <c r="Q536">
        <v>2.6469999999999998</v>
      </c>
      <c r="R536">
        <v>2.2839999999999998</v>
      </c>
      <c r="S536">
        <v>21601</v>
      </c>
      <c r="T536">
        <v>2533</v>
      </c>
      <c r="U536">
        <v>17040</v>
      </c>
      <c r="V536">
        <v>26887</v>
      </c>
      <c r="W536">
        <v>965</v>
      </c>
      <c r="X536">
        <v>119</v>
      </c>
      <c r="Y536">
        <v>0</v>
      </c>
      <c r="Z536">
        <v>0</v>
      </c>
      <c r="AA536">
        <v>0</v>
      </c>
      <c r="AB536">
        <v>1</v>
      </c>
      <c r="AC536" t="s">
        <v>472</v>
      </c>
      <c r="AD536" t="s">
        <v>1129</v>
      </c>
      <c r="AE536">
        <v>1.49</v>
      </c>
    </row>
    <row r="537" spans="1:31">
      <c r="A537" t="s">
        <v>1370</v>
      </c>
      <c r="B537">
        <v>2012</v>
      </c>
      <c r="C537" t="s">
        <v>1129</v>
      </c>
      <c r="D537" t="s">
        <v>33</v>
      </c>
      <c r="E537" t="s">
        <v>33</v>
      </c>
      <c r="F537" t="s">
        <v>33</v>
      </c>
      <c r="G537" t="s">
        <v>171</v>
      </c>
      <c r="H537" t="s">
        <v>33</v>
      </c>
      <c r="I537" t="s">
        <v>43</v>
      </c>
      <c r="J537" t="s">
        <v>33</v>
      </c>
      <c r="K537">
        <v>12.704109000000001</v>
      </c>
      <c r="L537">
        <v>1.471303</v>
      </c>
      <c r="M537">
        <v>9.9469999999999992</v>
      </c>
      <c r="N537">
        <v>15.9</v>
      </c>
      <c r="O537" t="s">
        <v>35</v>
      </c>
      <c r="P537" t="s">
        <v>1371</v>
      </c>
      <c r="Q537">
        <v>3.1949999999999998</v>
      </c>
      <c r="R537">
        <v>2.7570000000000001</v>
      </c>
      <c r="S537">
        <v>27431</v>
      </c>
      <c r="T537">
        <v>3338</v>
      </c>
      <c r="U537">
        <v>21478</v>
      </c>
      <c r="V537">
        <v>34331</v>
      </c>
      <c r="W537">
        <v>720</v>
      </c>
      <c r="X537">
        <v>90</v>
      </c>
      <c r="Y537">
        <v>0</v>
      </c>
      <c r="Z537">
        <v>0</v>
      </c>
      <c r="AA537">
        <v>0</v>
      </c>
      <c r="AB537">
        <v>1</v>
      </c>
      <c r="AC537" t="s">
        <v>1372</v>
      </c>
      <c r="AD537" t="s">
        <v>1129</v>
      </c>
      <c r="AE537">
        <v>1.4</v>
      </c>
    </row>
    <row r="538" spans="1:31">
      <c r="A538" t="s">
        <v>1373</v>
      </c>
      <c r="B538">
        <v>2012</v>
      </c>
      <c r="C538" t="s">
        <v>1129</v>
      </c>
      <c r="D538" t="s">
        <v>33</v>
      </c>
      <c r="E538" t="s">
        <v>33</v>
      </c>
      <c r="F538" t="s">
        <v>214</v>
      </c>
      <c r="G538" t="s">
        <v>33</v>
      </c>
      <c r="H538" t="s">
        <v>33</v>
      </c>
      <c r="I538" t="s">
        <v>33</v>
      </c>
      <c r="J538" t="s">
        <v>33</v>
      </c>
      <c r="K538">
        <v>11.068125</v>
      </c>
      <c r="L538">
        <v>4.0578789999999998</v>
      </c>
      <c r="M538">
        <v>4.45</v>
      </c>
      <c r="N538">
        <v>21.79</v>
      </c>
      <c r="O538" t="s">
        <v>35</v>
      </c>
      <c r="P538" t="s">
        <v>1374</v>
      </c>
      <c r="Q538">
        <v>10.722</v>
      </c>
      <c r="R538">
        <v>6.6180000000000003</v>
      </c>
      <c r="S538">
        <v>4553</v>
      </c>
      <c r="T538">
        <v>1671</v>
      </c>
      <c r="U538">
        <v>1831</v>
      </c>
      <c r="V538">
        <v>8964</v>
      </c>
      <c r="W538">
        <v>97</v>
      </c>
      <c r="X538">
        <v>8</v>
      </c>
      <c r="Y538">
        <v>0</v>
      </c>
      <c r="Z538">
        <v>0</v>
      </c>
      <c r="AA538">
        <v>0</v>
      </c>
      <c r="AB538">
        <v>1</v>
      </c>
      <c r="AC538" t="s">
        <v>1150</v>
      </c>
      <c r="AD538" t="s">
        <v>1129</v>
      </c>
      <c r="AE538">
        <v>1.61</v>
      </c>
    </row>
    <row r="539" spans="1:31">
      <c r="A539" t="s">
        <v>1375</v>
      </c>
      <c r="B539">
        <v>2012</v>
      </c>
      <c r="C539" t="s">
        <v>1129</v>
      </c>
      <c r="D539" t="s">
        <v>33</v>
      </c>
      <c r="E539" t="s">
        <v>33</v>
      </c>
      <c r="F539" t="s">
        <v>214</v>
      </c>
      <c r="G539" t="s">
        <v>33</v>
      </c>
      <c r="H539" t="s">
        <v>33</v>
      </c>
      <c r="I539" t="s">
        <v>43</v>
      </c>
      <c r="J539" t="s">
        <v>33</v>
      </c>
      <c r="K539">
        <v>11.917323</v>
      </c>
      <c r="L539">
        <v>4.8036510000000003</v>
      </c>
      <c r="M539">
        <v>4.2569999999999997</v>
      </c>
      <c r="N539">
        <v>24.844000000000001</v>
      </c>
      <c r="O539" t="s">
        <v>35</v>
      </c>
      <c r="P539" t="s">
        <v>1376</v>
      </c>
      <c r="Q539">
        <v>12.927</v>
      </c>
      <c r="R539">
        <v>7.66</v>
      </c>
      <c r="S539">
        <v>3924</v>
      </c>
      <c r="T539">
        <v>1574</v>
      </c>
      <c r="U539">
        <v>1402</v>
      </c>
      <c r="V539">
        <v>8180</v>
      </c>
      <c r="W539">
        <v>68</v>
      </c>
      <c r="X539">
        <v>7</v>
      </c>
      <c r="Y539">
        <v>0</v>
      </c>
      <c r="Z539">
        <v>0</v>
      </c>
      <c r="AA539">
        <v>0</v>
      </c>
      <c r="AB539">
        <v>1</v>
      </c>
      <c r="AC539" t="s">
        <v>1143</v>
      </c>
      <c r="AD539" t="s">
        <v>1129</v>
      </c>
      <c r="AE539">
        <v>1.47</v>
      </c>
    </row>
    <row r="540" spans="1:31">
      <c r="A540" t="s">
        <v>1377</v>
      </c>
      <c r="B540">
        <v>2012</v>
      </c>
      <c r="C540" t="s">
        <v>1129</v>
      </c>
      <c r="D540" t="s">
        <v>33</v>
      </c>
      <c r="E540" t="s">
        <v>33</v>
      </c>
      <c r="F540" t="s">
        <v>219</v>
      </c>
      <c r="G540" t="s">
        <v>33</v>
      </c>
      <c r="H540" t="s">
        <v>34</v>
      </c>
      <c r="I540" t="s">
        <v>33</v>
      </c>
      <c r="J540" t="s">
        <v>33</v>
      </c>
      <c r="K540">
        <v>38.496761999999997</v>
      </c>
      <c r="L540">
        <v>6.1037309999999998</v>
      </c>
      <c r="M540">
        <v>26.608000000000001</v>
      </c>
      <c r="N540">
        <v>51.484000000000002</v>
      </c>
      <c r="O540" t="s">
        <v>35</v>
      </c>
      <c r="P540" t="s">
        <v>1378</v>
      </c>
      <c r="Q540">
        <v>12.987</v>
      </c>
      <c r="R540">
        <v>11.888</v>
      </c>
      <c r="S540">
        <v>14046</v>
      </c>
      <c r="T540">
        <v>2890</v>
      </c>
      <c r="U540">
        <v>9708</v>
      </c>
      <c r="V540">
        <v>18785</v>
      </c>
      <c r="W540">
        <v>109</v>
      </c>
      <c r="X540">
        <v>40</v>
      </c>
      <c r="Y540">
        <v>0</v>
      </c>
      <c r="Z540">
        <v>0</v>
      </c>
      <c r="AA540">
        <v>0</v>
      </c>
      <c r="AB540">
        <v>1</v>
      </c>
      <c r="AC540" t="s">
        <v>589</v>
      </c>
      <c r="AD540" t="s">
        <v>1129</v>
      </c>
      <c r="AE540">
        <v>1.7</v>
      </c>
    </row>
    <row r="541" spans="1:31">
      <c r="A541" t="s">
        <v>1379</v>
      </c>
      <c r="B541">
        <v>2012</v>
      </c>
      <c r="C541" t="s">
        <v>1129</v>
      </c>
      <c r="D541" t="s">
        <v>33</v>
      </c>
      <c r="E541" t="s">
        <v>33</v>
      </c>
      <c r="F541" t="s">
        <v>219</v>
      </c>
      <c r="G541" t="s">
        <v>33</v>
      </c>
      <c r="H541" t="s">
        <v>34</v>
      </c>
      <c r="I541" t="s">
        <v>40</v>
      </c>
      <c r="J541" t="s">
        <v>33</v>
      </c>
      <c r="K541">
        <v>38.395598999999997</v>
      </c>
      <c r="L541">
        <v>8.0183680000000006</v>
      </c>
      <c r="M541">
        <v>23.021999999999998</v>
      </c>
      <c r="N541">
        <v>55.676000000000002</v>
      </c>
      <c r="O541" t="s">
        <v>35</v>
      </c>
      <c r="P541" t="s">
        <v>1380</v>
      </c>
      <c r="Q541">
        <v>17.28</v>
      </c>
      <c r="R541">
        <v>15.372999999999999</v>
      </c>
      <c r="S541">
        <v>5715</v>
      </c>
      <c r="T541">
        <v>1693</v>
      </c>
      <c r="U541">
        <v>3427</v>
      </c>
      <c r="V541">
        <v>8287</v>
      </c>
      <c r="W541">
        <v>54</v>
      </c>
      <c r="X541">
        <v>19</v>
      </c>
      <c r="Y541">
        <v>0</v>
      </c>
      <c r="Z541">
        <v>0</v>
      </c>
      <c r="AA541">
        <v>0</v>
      </c>
      <c r="AB541">
        <v>1</v>
      </c>
      <c r="AC541" t="s">
        <v>495</v>
      </c>
      <c r="AD541" t="s">
        <v>1129</v>
      </c>
      <c r="AE541">
        <v>1.44</v>
      </c>
    </row>
    <row r="542" spans="1:31">
      <c r="A542" t="s">
        <v>1381</v>
      </c>
      <c r="B542">
        <v>2012</v>
      </c>
      <c r="C542" t="s">
        <v>1129</v>
      </c>
      <c r="D542" t="s">
        <v>33</v>
      </c>
      <c r="E542" t="s">
        <v>33</v>
      </c>
      <c r="F542" t="s">
        <v>219</v>
      </c>
      <c r="G542" t="s">
        <v>33</v>
      </c>
      <c r="H542" t="s">
        <v>34</v>
      </c>
      <c r="I542" t="s">
        <v>43</v>
      </c>
      <c r="J542" t="s">
        <v>33</v>
      </c>
      <c r="K542">
        <v>38.566471</v>
      </c>
      <c r="L542">
        <v>7.8009440000000003</v>
      </c>
      <c r="M542">
        <v>23.571999999999999</v>
      </c>
      <c r="N542">
        <v>55.335999999999999</v>
      </c>
      <c r="O542" t="s">
        <v>35</v>
      </c>
      <c r="P542" t="s">
        <v>1382</v>
      </c>
      <c r="Q542">
        <v>16.77</v>
      </c>
      <c r="R542">
        <v>14.994</v>
      </c>
      <c r="S542">
        <v>8331</v>
      </c>
      <c r="T542">
        <v>2203</v>
      </c>
      <c r="U542">
        <v>5092</v>
      </c>
      <c r="V542">
        <v>11953</v>
      </c>
      <c r="W542">
        <v>55</v>
      </c>
      <c r="X542">
        <v>21</v>
      </c>
      <c r="Y542">
        <v>0</v>
      </c>
      <c r="Z542">
        <v>0</v>
      </c>
      <c r="AA542">
        <v>0</v>
      </c>
      <c r="AB542">
        <v>1</v>
      </c>
      <c r="AC542" t="s">
        <v>761</v>
      </c>
      <c r="AD542" t="s">
        <v>1129</v>
      </c>
      <c r="AE542">
        <v>1.39</v>
      </c>
    </row>
    <row r="543" spans="1:31">
      <c r="A543" t="s">
        <v>1383</v>
      </c>
      <c r="B543">
        <v>2012</v>
      </c>
      <c r="C543" t="s">
        <v>1129</v>
      </c>
      <c r="D543" t="s">
        <v>33</v>
      </c>
      <c r="E543" t="s">
        <v>33</v>
      </c>
      <c r="F543" t="s">
        <v>219</v>
      </c>
      <c r="G543" t="s">
        <v>33</v>
      </c>
      <c r="H543" t="s">
        <v>46</v>
      </c>
      <c r="I543" t="s">
        <v>33</v>
      </c>
      <c r="J543" t="s">
        <v>33</v>
      </c>
      <c r="K543">
        <v>21.977374000000001</v>
      </c>
      <c r="L543">
        <v>2.7419850000000001</v>
      </c>
      <c r="M543">
        <v>16.788</v>
      </c>
      <c r="N543">
        <v>27.908000000000001</v>
      </c>
      <c r="O543" t="s">
        <v>35</v>
      </c>
      <c r="P543" t="s">
        <v>1384</v>
      </c>
      <c r="Q543">
        <v>5.931</v>
      </c>
      <c r="R543">
        <v>5.1890000000000001</v>
      </c>
      <c r="S543">
        <v>17327</v>
      </c>
      <c r="T543">
        <v>2624</v>
      </c>
      <c r="U543">
        <v>13236</v>
      </c>
      <c r="V543">
        <v>22003</v>
      </c>
      <c r="W543">
        <v>309</v>
      </c>
      <c r="X543">
        <v>70</v>
      </c>
      <c r="Y543">
        <v>0</v>
      </c>
      <c r="Z543">
        <v>0</v>
      </c>
      <c r="AA543">
        <v>0</v>
      </c>
      <c r="AB543">
        <v>1</v>
      </c>
      <c r="AC543" t="s">
        <v>1200</v>
      </c>
      <c r="AD543" t="s">
        <v>1129</v>
      </c>
      <c r="AE543">
        <v>1.35</v>
      </c>
    </row>
    <row r="544" spans="1:31">
      <c r="A544" t="s">
        <v>1385</v>
      </c>
      <c r="B544">
        <v>2012</v>
      </c>
      <c r="C544" t="s">
        <v>1129</v>
      </c>
      <c r="D544" t="s">
        <v>33</v>
      </c>
      <c r="E544" t="s">
        <v>33</v>
      </c>
      <c r="F544" t="s">
        <v>219</v>
      </c>
      <c r="G544" t="s">
        <v>33</v>
      </c>
      <c r="H544" t="s">
        <v>46</v>
      </c>
      <c r="I544" t="s">
        <v>40</v>
      </c>
      <c r="J544" t="s">
        <v>33</v>
      </c>
      <c r="K544">
        <v>18.543129</v>
      </c>
      <c r="L544">
        <v>3.8243740000000002</v>
      </c>
      <c r="M544">
        <v>11.590999999999999</v>
      </c>
      <c r="N544">
        <v>27.366</v>
      </c>
      <c r="O544" t="s">
        <v>35</v>
      </c>
      <c r="P544" t="s">
        <v>1386</v>
      </c>
      <c r="Q544">
        <v>8.8230000000000004</v>
      </c>
      <c r="R544">
        <v>6.952</v>
      </c>
      <c r="S544">
        <v>7577</v>
      </c>
      <c r="T544">
        <v>1630</v>
      </c>
      <c r="U544">
        <v>4736</v>
      </c>
      <c r="V544">
        <v>11182</v>
      </c>
      <c r="W544">
        <v>188</v>
      </c>
      <c r="X544">
        <v>41</v>
      </c>
      <c r="Y544">
        <v>0</v>
      </c>
      <c r="Z544">
        <v>0</v>
      </c>
      <c r="AA544">
        <v>0</v>
      </c>
      <c r="AB544">
        <v>1</v>
      </c>
      <c r="AC544" t="s">
        <v>583</v>
      </c>
      <c r="AD544" t="s">
        <v>1129</v>
      </c>
      <c r="AE544">
        <v>1.81</v>
      </c>
    </row>
    <row r="545" spans="1:31">
      <c r="A545" t="s">
        <v>1387</v>
      </c>
      <c r="B545">
        <v>2012</v>
      </c>
      <c r="C545" t="s">
        <v>1129</v>
      </c>
      <c r="D545" t="s">
        <v>33</v>
      </c>
      <c r="E545" t="s">
        <v>33</v>
      </c>
      <c r="F545" t="s">
        <v>219</v>
      </c>
      <c r="G545" t="s">
        <v>33</v>
      </c>
      <c r="H545" t="s">
        <v>46</v>
      </c>
      <c r="I545" t="s">
        <v>43</v>
      </c>
      <c r="J545" t="s">
        <v>33</v>
      </c>
      <c r="K545">
        <v>25.671970000000002</v>
      </c>
      <c r="L545">
        <v>4.845504</v>
      </c>
      <c r="M545">
        <v>16.654</v>
      </c>
      <c r="N545">
        <v>36.515999999999998</v>
      </c>
      <c r="O545" t="s">
        <v>35</v>
      </c>
      <c r="P545" t="s">
        <v>1388</v>
      </c>
      <c r="Q545">
        <v>10.843999999999999</v>
      </c>
      <c r="R545">
        <v>9.0180000000000007</v>
      </c>
      <c r="S545">
        <v>9750</v>
      </c>
      <c r="T545">
        <v>2094</v>
      </c>
      <c r="U545">
        <v>6325</v>
      </c>
      <c r="V545">
        <v>13869</v>
      </c>
      <c r="W545">
        <v>121</v>
      </c>
      <c r="X545">
        <v>29</v>
      </c>
      <c r="Y545">
        <v>0</v>
      </c>
      <c r="Z545">
        <v>0</v>
      </c>
      <c r="AA545">
        <v>0</v>
      </c>
      <c r="AB545">
        <v>1</v>
      </c>
      <c r="AC545" t="s">
        <v>511</v>
      </c>
      <c r="AD545" t="s">
        <v>1129</v>
      </c>
      <c r="AE545">
        <v>1.48</v>
      </c>
    </row>
    <row r="546" spans="1:31">
      <c r="A546" t="s">
        <v>1389</v>
      </c>
      <c r="B546">
        <v>2012</v>
      </c>
      <c r="C546" t="s">
        <v>1129</v>
      </c>
      <c r="D546" t="s">
        <v>33</v>
      </c>
      <c r="E546" t="s">
        <v>33</v>
      </c>
      <c r="F546" t="s">
        <v>219</v>
      </c>
      <c r="G546" t="s">
        <v>33</v>
      </c>
      <c r="H546" t="s">
        <v>54</v>
      </c>
      <c r="I546" t="s">
        <v>33</v>
      </c>
      <c r="J546" t="s">
        <v>33</v>
      </c>
      <c r="K546">
        <v>12.301074</v>
      </c>
      <c r="L546">
        <v>1.960234</v>
      </c>
      <c r="M546">
        <v>8.7010000000000005</v>
      </c>
      <c r="N546">
        <v>16.719000000000001</v>
      </c>
      <c r="O546" t="s">
        <v>35</v>
      </c>
      <c r="P546" t="s">
        <v>1390</v>
      </c>
      <c r="Q546">
        <v>4.4180000000000001</v>
      </c>
      <c r="R546">
        <v>3.601</v>
      </c>
      <c r="S546">
        <v>15783</v>
      </c>
      <c r="T546">
        <v>2615</v>
      </c>
      <c r="U546">
        <v>11163</v>
      </c>
      <c r="V546">
        <v>21452</v>
      </c>
      <c r="W546">
        <v>540</v>
      </c>
      <c r="X546">
        <v>74</v>
      </c>
      <c r="Y546">
        <v>0</v>
      </c>
      <c r="Z546">
        <v>0</v>
      </c>
      <c r="AA546">
        <v>0</v>
      </c>
      <c r="AB546">
        <v>1</v>
      </c>
      <c r="AC546" t="s">
        <v>1130</v>
      </c>
      <c r="AD546" t="s">
        <v>1129</v>
      </c>
      <c r="AE546">
        <v>1.92</v>
      </c>
    </row>
    <row r="547" spans="1:31">
      <c r="A547" t="s">
        <v>1391</v>
      </c>
      <c r="B547">
        <v>2012</v>
      </c>
      <c r="C547" t="s">
        <v>1129</v>
      </c>
      <c r="D547" t="s">
        <v>33</v>
      </c>
      <c r="E547" t="s">
        <v>33</v>
      </c>
      <c r="F547" t="s">
        <v>219</v>
      </c>
      <c r="G547" t="s">
        <v>33</v>
      </c>
      <c r="H547" t="s">
        <v>54</v>
      </c>
      <c r="I547" t="s">
        <v>40</v>
      </c>
      <c r="J547" t="s">
        <v>33</v>
      </c>
      <c r="K547">
        <v>11.154714</v>
      </c>
      <c r="L547">
        <v>2.0572750000000002</v>
      </c>
      <c r="M547">
        <v>7.43</v>
      </c>
      <c r="N547">
        <v>15.895</v>
      </c>
      <c r="O547" t="s">
        <v>35</v>
      </c>
      <c r="P547" t="s">
        <v>1392</v>
      </c>
      <c r="Q547">
        <v>4.74</v>
      </c>
      <c r="R547">
        <v>3.7240000000000002</v>
      </c>
      <c r="S547">
        <v>6735</v>
      </c>
      <c r="T547">
        <v>1259</v>
      </c>
      <c r="U547">
        <v>4486</v>
      </c>
      <c r="V547">
        <v>9597</v>
      </c>
      <c r="W547">
        <v>330</v>
      </c>
      <c r="X547">
        <v>46</v>
      </c>
      <c r="Y547">
        <v>0</v>
      </c>
      <c r="Z547">
        <v>0</v>
      </c>
      <c r="AA547">
        <v>0</v>
      </c>
      <c r="AB547">
        <v>1</v>
      </c>
      <c r="AC547" t="s">
        <v>713</v>
      </c>
      <c r="AD547" t="s">
        <v>1129</v>
      </c>
      <c r="AE547">
        <v>1.41</v>
      </c>
    </row>
    <row r="548" spans="1:31">
      <c r="A548" t="s">
        <v>1393</v>
      </c>
      <c r="B548">
        <v>2012</v>
      </c>
      <c r="C548" t="s">
        <v>1129</v>
      </c>
      <c r="D548" t="s">
        <v>33</v>
      </c>
      <c r="E548" t="s">
        <v>33</v>
      </c>
      <c r="F548" t="s">
        <v>219</v>
      </c>
      <c r="G548" t="s">
        <v>33</v>
      </c>
      <c r="H548" t="s">
        <v>54</v>
      </c>
      <c r="I548" t="s">
        <v>43</v>
      </c>
      <c r="J548" t="s">
        <v>33</v>
      </c>
      <c r="K548">
        <v>13.320016000000001</v>
      </c>
      <c r="L548">
        <v>2.8935420000000001</v>
      </c>
      <c r="M548">
        <v>8.1470000000000002</v>
      </c>
      <c r="N548">
        <v>20.132000000000001</v>
      </c>
      <c r="O548" t="s">
        <v>35</v>
      </c>
      <c r="P548" t="s">
        <v>1394</v>
      </c>
      <c r="Q548">
        <v>6.8120000000000003</v>
      </c>
      <c r="R548">
        <v>5.173</v>
      </c>
      <c r="S548">
        <v>9048</v>
      </c>
      <c r="T548">
        <v>2032</v>
      </c>
      <c r="U548">
        <v>5534</v>
      </c>
      <c r="V548">
        <v>13675</v>
      </c>
      <c r="W548">
        <v>210</v>
      </c>
      <c r="X548">
        <v>28</v>
      </c>
      <c r="Y548">
        <v>0</v>
      </c>
      <c r="Z548">
        <v>0</v>
      </c>
      <c r="AA548">
        <v>0</v>
      </c>
      <c r="AB548">
        <v>1</v>
      </c>
      <c r="AC548" t="s">
        <v>511</v>
      </c>
      <c r="AD548" t="s">
        <v>1129</v>
      </c>
      <c r="AE548">
        <v>1.52</v>
      </c>
    </row>
    <row r="549" spans="1:31">
      <c r="A549" t="s">
        <v>1395</v>
      </c>
      <c r="B549">
        <v>2012</v>
      </c>
      <c r="C549" t="s">
        <v>1129</v>
      </c>
      <c r="D549" t="s">
        <v>33</v>
      </c>
      <c r="E549" t="s">
        <v>33</v>
      </c>
      <c r="F549" t="s">
        <v>219</v>
      </c>
      <c r="G549" t="s">
        <v>33</v>
      </c>
      <c r="H549" t="s">
        <v>62</v>
      </c>
      <c r="I549" t="s">
        <v>33</v>
      </c>
      <c r="J549" t="s">
        <v>33</v>
      </c>
      <c r="K549">
        <v>11.193956</v>
      </c>
      <c r="L549">
        <v>1.4834590000000001</v>
      </c>
      <c r="M549">
        <v>8.44</v>
      </c>
      <c r="N549">
        <v>14.467000000000001</v>
      </c>
      <c r="O549" t="s">
        <v>35</v>
      </c>
      <c r="P549" t="s">
        <v>1189</v>
      </c>
      <c r="Q549">
        <v>3.2730000000000001</v>
      </c>
      <c r="R549">
        <v>2.754</v>
      </c>
      <c r="S549">
        <v>12645</v>
      </c>
      <c r="T549">
        <v>1750</v>
      </c>
      <c r="U549">
        <v>9535</v>
      </c>
      <c r="V549">
        <v>16343</v>
      </c>
      <c r="W549">
        <v>550</v>
      </c>
      <c r="X549">
        <v>75</v>
      </c>
      <c r="Y549">
        <v>0</v>
      </c>
      <c r="Z549">
        <v>0</v>
      </c>
      <c r="AA549">
        <v>0</v>
      </c>
      <c r="AB549">
        <v>1</v>
      </c>
      <c r="AC549" t="s">
        <v>549</v>
      </c>
      <c r="AD549" t="s">
        <v>1129</v>
      </c>
      <c r="AE549">
        <v>1.22</v>
      </c>
    </row>
    <row r="550" spans="1:31">
      <c r="A550" t="s">
        <v>1396</v>
      </c>
      <c r="B550">
        <v>2012</v>
      </c>
      <c r="C550" t="s">
        <v>1129</v>
      </c>
      <c r="D550" t="s">
        <v>33</v>
      </c>
      <c r="E550" t="s">
        <v>33</v>
      </c>
      <c r="F550" t="s">
        <v>219</v>
      </c>
      <c r="G550" t="s">
        <v>33</v>
      </c>
      <c r="H550" t="s">
        <v>62</v>
      </c>
      <c r="I550" t="s">
        <v>40</v>
      </c>
      <c r="J550" t="s">
        <v>33</v>
      </c>
      <c r="K550">
        <v>14.273312000000001</v>
      </c>
      <c r="L550">
        <v>2.551882</v>
      </c>
      <c r="M550">
        <v>9.6140000000000008</v>
      </c>
      <c r="N550">
        <v>20.096</v>
      </c>
      <c r="O550" t="s">
        <v>35</v>
      </c>
      <c r="P550" t="s">
        <v>1397</v>
      </c>
      <c r="Q550">
        <v>5.8220000000000001</v>
      </c>
      <c r="R550">
        <v>4.66</v>
      </c>
      <c r="S550">
        <v>7617</v>
      </c>
      <c r="T550">
        <v>1466</v>
      </c>
      <c r="U550">
        <v>5130</v>
      </c>
      <c r="V550">
        <v>10724</v>
      </c>
      <c r="W550">
        <v>329</v>
      </c>
      <c r="X550">
        <v>49</v>
      </c>
      <c r="Y550">
        <v>0</v>
      </c>
      <c r="Z550">
        <v>0</v>
      </c>
      <c r="AA550">
        <v>0</v>
      </c>
      <c r="AB550">
        <v>1</v>
      </c>
      <c r="AC550" t="s">
        <v>583</v>
      </c>
      <c r="AD550" t="s">
        <v>1129</v>
      </c>
      <c r="AE550">
        <v>1.75</v>
      </c>
    </row>
    <row r="551" spans="1:31">
      <c r="A551" t="s">
        <v>1398</v>
      </c>
      <c r="B551">
        <v>2012</v>
      </c>
      <c r="C551" t="s">
        <v>1129</v>
      </c>
      <c r="D551" t="s">
        <v>33</v>
      </c>
      <c r="E551" t="s">
        <v>33</v>
      </c>
      <c r="F551" t="s">
        <v>219</v>
      </c>
      <c r="G551" t="s">
        <v>33</v>
      </c>
      <c r="H551" t="s">
        <v>62</v>
      </c>
      <c r="I551" t="s">
        <v>43</v>
      </c>
      <c r="J551" t="s">
        <v>33</v>
      </c>
      <c r="K551">
        <v>8.4369429999999994</v>
      </c>
      <c r="L551">
        <v>1.905705</v>
      </c>
      <c r="M551">
        <v>5.0789999999999997</v>
      </c>
      <c r="N551">
        <v>13.002000000000001</v>
      </c>
      <c r="O551" t="s">
        <v>35</v>
      </c>
      <c r="P551" t="s">
        <v>1399</v>
      </c>
      <c r="Q551">
        <v>4.5650000000000004</v>
      </c>
      <c r="R551">
        <v>3.3580000000000001</v>
      </c>
      <c r="S551">
        <v>5029</v>
      </c>
      <c r="T551">
        <v>1206</v>
      </c>
      <c r="U551">
        <v>3027</v>
      </c>
      <c r="V551">
        <v>7750</v>
      </c>
      <c r="W551">
        <v>221</v>
      </c>
      <c r="X551">
        <v>26</v>
      </c>
      <c r="Y551">
        <v>0</v>
      </c>
      <c r="Z551">
        <v>0</v>
      </c>
      <c r="AA551">
        <v>0</v>
      </c>
      <c r="AB551">
        <v>1</v>
      </c>
      <c r="AC551" t="s">
        <v>495</v>
      </c>
      <c r="AD551" t="s">
        <v>1129</v>
      </c>
      <c r="AE551">
        <v>1.03</v>
      </c>
    </row>
    <row r="552" spans="1:31">
      <c r="A552" t="s">
        <v>1400</v>
      </c>
      <c r="B552">
        <v>2012</v>
      </c>
      <c r="C552" t="s">
        <v>1129</v>
      </c>
      <c r="D552" t="s">
        <v>33</v>
      </c>
      <c r="E552" t="s">
        <v>33</v>
      </c>
      <c r="F552" t="s">
        <v>219</v>
      </c>
      <c r="G552" t="s">
        <v>33</v>
      </c>
      <c r="H552" t="s">
        <v>68</v>
      </c>
      <c r="I552" t="s">
        <v>33</v>
      </c>
      <c r="J552" t="s">
        <v>33</v>
      </c>
      <c r="K552">
        <v>7.3943110000000001</v>
      </c>
      <c r="L552">
        <v>1.225608</v>
      </c>
      <c r="M552">
        <v>5.1680000000000001</v>
      </c>
      <c r="N552">
        <v>10.191000000000001</v>
      </c>
      <c r="O552" t="s">
        <v>35</v>
      </c>
      <c r="P552" t="s">
        <v>1401</v>
      </c>
      <c r="Q552">
        <v>2.7959999999999998</v>
      </c>
      <c r="R552">
        <v>2.226</v>
      </c>
      <c r="S552">
        <v>8688</v>
      </c>
      <c r="T552">
        <v>1575</v>
      </c>
      <c r="U552">
        <v>6072</v>
      </c>
      <c r="V552">
        <v>11974</v>
      </c>
      <c r="W552">
        <v>542</v>
      </c>
      <c r="X552">
        <v>46</v>
      </c>
      <c r="Y552">
        <v>0</v>
      </c>
      <c r="Z552">
        <v>0</v>
      </c>
      <c r="AA552">
        <v>0</v>
      </c>
      <c r="AB552">
        <v>1</v>
      </c>
      <c r="AC552" t="s">
        <v>550</v>
      </c>
      <c r="AD552" t="s">
        <v>1129</v>
      </c>
      <c r="AE552">
        <v>1.19</v>
      </c>
    </row>
    <row r="553" spans="1:31">
      <c r="A553" t="s">
        <v>1402</v>
      </c>
      <c r="B553">
        <v>2012</v>
      </c>
      <c r="C553" t="s">
        <v>1129</v>
      </c>
      <c r="D553" t="s">
        <v>33</v>
      </c>
      <c r="E553" t="s">
        <v>33</v>
      </c>
      <c r="F553" t="s">
        <v>219</v>
      </c>
      <c r="G553" t="s">
        <v>33</v>
      </c>
      <c r="H553" t="s">
        <v>68</v>
      </c>
      <c r="I553" t="s">
        <v>40</v>
      </c>
      <c r="J553" t="s">
        <v>33</v>
      </c>
      <c r="K553">
        <v>5.8520630000000002</v>
      </c>
      <c r="L553">
        <v>1.332784</v>
      </c>
      <c r="M553">
        <v>3.5169999999999999</v>
      </c>
      <c r="N553">
        <v>9.0690000000000008</v>
      </c>
      <c r="O553" t="s">
        <v>35</v>
      </c>
      <c r="P553" t="s">
        <v>1403</v>
      </c>
      <c r="Q553">
        <v>3.2170000000000001</v>
      </c>
      <c r="R553">
        <v>2.3359999999999999</v>
      </c>
      <c r="S553">
        <v>3808</v>
      </c>
      <c r="T553">
        <v>873</v>
      </c>
      <c r="U553">
        <v>2288</v>
      </c>
      <c r="V553">
        <v>5901</v>
      </c>
      <c r="W553">
        <v>323</v>
      </c>
      <c r="X553">
        <v>26</v>
      </c>
      <c r="Y553">
        <v>0</v>
      </c>
      <c r="Z553">
        <v>0</v>
      </c>
      <c r="AA553">
        <v>0</v>
      </c>
      <c r="AB553">
        <v>1</v>
      </c>
      <c r="AC553" t="s">
        <v>496</v>
      </c>
      <c r="AD553" t="s">
        <v>1129</v>
      </c>
      <c r="AE553">
        <v>1.04</v>
      </c>
    </row>
    <row r="554" spans="1:31">
      <c r="A554" t="s">
        <v>1404</v>
      </c>
      <c r="B554">
        <v>2012</v>
      </c>
      <c r="C554" t="s">
        <v>1129</v>
      </c>
      <c r="D554" t="s">
        <v>33</v>
      </c>
      <c r="E554" t="s">
        <v>33</v>
      </c>
      <c r="F554" t="s">
        <v>219</v>
      </c>
      <c r="G554" t="s">
        <v>33</v>
      </c>
      <c r="H554" t="s">
        <v>68</v>
      </c>
      <c r="I554" t="s">
        <v>43</v>
      </c>
      <c r="J554" t="s">
        <v>33</v>
      </c>
      <c r="K554">
        <v>9.3081820000000004</v>
      </c>
      <c r="L554">
        <v>2.4700299999999999</v>
      </c>
      <c r="M554">
        <v>5.0410000000000004</v>
      </c>
      <c r="N554">
        <v>15.409000000000001</v>
      </c>
      <c r="O554" t="s">
        <v>35</v>
      </c>
      <c r="P554" t="s">
        <v>1405</v>
      </c>
      <c r="Q554">
        <v>6.101</v>
      </c>
      <c r="R554">
        <v>4.2670000000000003</v>
      </c>
      <c r="S554">
        <v>4880</v>
      </c>
      <c r="T554">
        <v>1390</v>
      </c>
      <c r="U554">
        <v>2643</v>
      </c>
      <c r="V554">
        <v>8079</v>
      </c>
      <c r="W554">
        <v>219</v>
      </c>
      <c r="X554">
        <v>20</v>
      </c>
      <c r="Y554">
        <v>0</v>
      </c>
      <c r="Z554">
        <v>0</v>
      </c>
      <c r="AA554">
        <v>0</v>
      </c>
      <c r="AB554">
        <v>1</v>
      </c>
      <c r="AC554" t="s">
        <v>495</v>
      </c>
      <c r="AD554" t="s">
        <v>1129</v>
      </c>
      <c r="AE554">
        <v>1.58</v>
      </c>
    </row>
    <row r="555" spans="1:31">
      <c r="A555" t="s">
        <v>1406</v>
      </c>
      <c r="B555">
        <v>2012</v>
      </c>
      <c r="C555" t="s">
        <v>1129</v>
      </c>
      <c r="D555" t="s">
        <v>33</v>
      </c>
      <c r="E555" t="s">
        <v>33</v>
      </c>
      <c r="F555" t="s">
        <v>219</v>
      </c>
      <c r="G555" t="s">
        <v>33</v>
      </c>
      <c r="H555" t="s">
        <v>74</v>
      </c>
      <c r="I555" t="s">
        <v>33</v>
      </c>
      <c r="J555" t="s">
        <v>33</v>
      </c>
      <c r="K555">
        <v>5.9648149999999998</v>
      </c>
      <c r="L555">
        <v>1.505231</v>
      </c>
      <c r="M555">
        <v>3.3620000000000001</v>
      </c>
      <c r="N555">
        <v>9.6760000000000002</v>
      </c>
      <c r="O555" t="s">
        <v>35</v>
      </c>
      <c r="P555" t="s">
        <v>1407</v>
      </c>
      <c r="Q555">
        <v>3.7109999999999999</v>
      </c>
      <c r="R555">
        <v>2.6019999999999999</v>
      </c>
      <c r="S555">
        <v>4228</v>
      </c>
      <c r="T555">
        <v>1088</v>
      </c>
      <c r="U555">
        <v>2383</v>
      </c>
      <c r="V555">
        <v>6859</v>
      </c>
      <c r="W555">
        <v>333</v>
      </c>
      <c r="X555">
        <v>27</v>
      </c>
      <c r="Y555">
        <v>0</v>
      </c>
      <c r="Z555">
        <v>0</v>
      </c>
      <c r="AA555">
        <v>0</v>
      </c>
      <c r="AB555">
        <v>1</v>
      </c>
      <c r="AC555" t="s">
        <v>208</v>
      </c>
      <c r="AD555" t="s">
        <v>1129</v>
      </c>
      <c r="AE555">
        <v>1.34</v>
      </c>
    </row>
    <row r="556" spans="1:31">
      <c r="A556" t="s">
        <v>1408</v>
      </c>
      <c r="B556">
        <v>2012</v>
      </c>
      <c r="C556" t="s">
        <v>1129</v>
      </c>
      <c r="D556" t="s">
        <v>33</v>
      </c>
      <c r="E556" t="s">
        <v>33</v>
      </c>
      <c r="F556" t="s">
        <v>219</v>
      </c>
      <c r="G556" t="s">
        <v>33</v>
      </c>
      <c r="H556" t="s">
        <v>74</v>
      </c>
      <c r="I556" t="s">
        <v>40</v>
      </c>
      <c r="J556" t="s">
        <v>33</v>
      </c>
      <c r="K556">
        <v>6.5303389999999997</v>
      </c>
      <c r="L556">
        <v>2.3031799999999998</v>
      </c>
      <c r="M556">
        <v>2.778</v>
      </c>
      <c r="N556">
        <v>12.683999999999999</v>
      </c>
      <c r="O556" t="s">
        <v>35</v>
      </c>
      <c r="P556" t="s">
        <v>1227</v>
      </c>
      <c r="Q556">
        <v>6.1539999999999999</v>
      </c>
      <c r="R556">
        <v>3.7530000000000001</v>
      </c>
      <c r="S556">
        <v>2411</v>
      </c>
      <c r="T556">
        <v>859</v>
      </c>
      <c r="U556">
        <v>1025</v>
      </c>
      <c r="V556">
        <v>4682</v>
      </c>
      <c r="W556">
        <v>195</v>
      </c>
      <c r="X556">
        <v>16</v>
      </c>
      <c r="Y556">
        <v>0</v>
      </c>
      <c r="Z556">
        <v>0</v>
      </c>
      <c r="AA556">
        <v>0</v>
      </c>
      <c r="AB556">
        <v>1</v>
      </c>
      <c r="AC556" t="s">
        <v>523</v>
      </c>
      <c r="AD556" t="s">
        <v>1129</v>
      </c>
      <c r="AE556">
        <v>1.69</v>
      </c>
    </row>
    <row r="557" spans="1:31">
      <c r="A557" t="s">
        <v>1409</v>
      </c>
      <c r="B557">
        <v>2012</v>
      </c>
      <c r="C557" t="s">
        <v>1129</v>
      </c>
      <c r="D557" t="s">
        <v>33</v>
      </c>
      <c r="E557" t="s">
        <v>33</v>
      </c>
      <c r="F557" t="s">
        <v>219</v>
      </c>
      <c r="G557" t="s">
        <v>33</v>
      </c>
      <c r="H557" t="s">
        <v>74</v>
      </c>
      <c r="I557" t="s">
        <v>43</v>
      </c>
      <c r="J557" t="s">
        <v>33</v>
      </c>
      <c r="K557">
        <v>5.3503160000000003</v>
      </c>
      <c r="L557">
        <v>1.9897899999999999</v>
      </c>
      <c r="M557">
        <v>2.1589999999999998</v>
      </c>
      <c r="N557">
        <v>10.766999999999999</v>
      </c>
      <c r="O557" t="s">
        <v>35</v>
      </c>
      <c r="P557" t="s">
        <v>1410</v>
      </c>
      <c r="Q557">
        <v>5.4169999999999998</v>
      </c>
      <c r="R557">
        <v>3.1909999999999998</v>
      </c>
      <c r="S557">
        <v>1818</v>
      </c>
      <c r="T557">
        <v>690</v>
      </c>
      <c r="U557">
        <v>734</v>
      </c>
      <c r="V557">
        <v>3658</v>
      </c>
      <c r="W557">
        <v>138</v>
      </c>
      <c r="X557">
        <v>11</v>
      </c>
      <c r="Y557">
        <v>0</v>
      </c>
      <c r="Z557">
        <v>0</v>
      </c>
      <c r="AA557">
        <v>0</v>
      </c>
      <c r="AB557">
        <v>1</v>
      </c>
      <c r="AC557" t="s">
        <v>479</v>
      </c>
      <c r="AD557" t="s">
        <v>1129</v>
      </c>
      <c r="AE557">
        <v>1.07</v>
      </c>
    </row>
    <row r="558" spans="1:31">
      <c r="A558" t="s">
        <v>1411</v>
      </c>
      <c r="B558">
        <v>2012</v>
      </c>
      <c r="C558" t="s">
        <v>1129</v>
      </c>
      <c r="D558" t="s">
        <v>33</v>
      </c>
      <c r="E558" t="s">
        <v>33</v>
      </c>
      <c r="F558" t="s">
        <v>219</v>
      </c>
      <c r="G558" t="s">
        <v>33</v>
      </c>
      <c r="H558" t="s">
        <v>81</v>
      </c>
      <c r="I558" t="s">
        <v>33</v>
      </c>
      <c r="J558" t="s">
        <v>33</v>
      </c>
      <c r="K558">
        <v>6.031244</v>
      </c>
      <c r="L558">
        <v>2.5201950000000002</v>
      </c>
      <c r="M558">
        <v>2.101</v>
      </c>
      <c r="N558">
        <v>13.129</v>
      </c>
      <c r="O558" t="s">
        <v>35</v>
      </c>
      <c r="P558" t="s">
        <v>1412</v>
      </c>
      <c r="Q558">
        <v>7.0970000000000004</v>
      </c>
      <c r="R558">
        <v>3.93</v>
      </c>
      <c r="S558">
        <v>1533</v>
      </c>
      <c r="T558">
        <v>662</v>
      </c>
      <c r="U558">
        <v>534</v>
      </c>
      <c r="V558">
        <v>3336</v>
      </c>
      <c r="W558">
        <v>155</v>
      </c>
      <c r="X558">
        <v>10</v>
      </c>
      <c r="Y558">
        <v>0</v>
      </c>
      <c r="Z558">
        <v>0</v>
      </c>
      <c r="AA558">
        <v>0</v>
      </c>
      <c r="AB558">
        <v>1</v>
      </c>
      <c r="AC558" t="s">
        <v>551</v>
      </c>
      <c r="AD558" t="s">
        <v>1129</v>
      </c>
      <c r="AE558">
        <v>1.73</v>
      </c>
    </row>
    <row r="559" spans="1:31">
      <c r="A559" t="s">
        <v>1413</v>
      </c>
      <c r="B559">
        <v>2012</v>
      </c>
      <c r="C559" t="s">
        <v>1129</v>
      </c>
      <c r="D559" t="s">
        <v>33</v>
      </c>
      <c r="E559" t="s">
        <v>33</v>
      </c>
      <c r="F559" t="s">
        <v>219</v>
      </c>
      <c r="G559" t="s">
        <v>33</v>
      </c>
      <c r="H559" t="s">
        <v>81</v>
      </c>
      <c r="I559" t="s">
        <v>40</v>
      </c>
      <c r="J559" t="s">
        <v>33</v>
      </c>
      <c r="K559">
        <v>6.7298710000000002</v>
      </c>
      <c r="L559">
        <v>2.8406090000000002</v>
      </c>
      <c r="M559">
        <v>2.3119999999999998</v>
      </c>
      <c r="N559">
        <v>14.705</v>
      </c>
      <c r="O559" t="s">
        <v>35</v>
      </c>
      <c r="P559" t="s">
        <v>1414</v>
      </c>
      <c r="Q559">
        <v>7.9749999999999996</v>
      </c>
      <c r="R559">
        <v>4.4180000000000001</v>
      </c>
      <c r="S559">
        <v>882</v>
      </c>
      <c r="T559">
        <v>373</v>
      </c>
      <c r="U559">
        <v>303</v>
      </c>
      <c r="V559">
        <v>1927</v>
      </c>
      <c r="W559">
        <v>92</v>
      </c>
      <c r="X559">
        <v>7</v>
      </c>
      <c r="Y559">
        <v>0</v>
      </c>
      <c r="Z559">
        <v>0</v>
      </c>
      <c r="AA559">
        <v>0</v>
      </c>
      <c r="AB559">
        <v>1</v>
      </c>
      <c r="AC559" t="s">
        <v>76</v>
      </c>
      <c r="AD559" t="s">
        <v>1129</v>
      </c>
      <c r="AE559">
        <v>1.17</v>
      </c>
    </row>
    <row r="560" spans="1:31">
      <c r="A560" t="s">
        <v>1415</v>
      </c>
      <c r="B560">
        <v>2012</v>
      </c>
      <c r="C560" t="s">
        <v>1129</v>
      </c>
      <c r="D560" t="s">
        <v>33</v>
      </c>
      <c r="E560" t="s">
        <v>33</v>
      </c>
      <c r="F560" t="s">
        <v>219</v>
      </c>
      <c r="G560" t="s">
        <v>33</v>
      </c>
      <c r="H560" t="s">
        <v>81</v>
      </c>
      <c r="I560" t="s">
        <v>43</v>
      </c>
      <c r="J560" t="s">
        <v>33</v>
      </c>
      <c r="K560">
        <v>5.287534</v>
      </c>
      <c r="L560">
        <v>3.4721579999999999</v>
      </c>
      <c r="M560">
        <v>0.76300000000000001</v>
      </c>
      <c r="N560">
        <v>16.875</v>
      </c>
      <c r="O560" t="s">
        <v>35</v>
      </c>
      <c r="P560" t="s">
        <v>1416</v>
      </c>
      <c r="Q560">
        <v>11.587</v>
      </c>
      <c r="R560">
        <v>4.5250000000000004</v>
      </c>
      <c r="S560">
        <v>651</v>
      </c>
      <c r="T560">
        <v>428</v>
      </c>
      <c r="U560">
        <v>94</v>
      </c>
      <c r="V560">
        <v>2077</v>
      </c>
      <c r="W560">
        <v>63</v>
      </c>
      <c r="X560">
        <v>3</v>
      </c>
      <c r="Y560">
        <v>0</v>
      </c>
      <c r="Z560">
        <v>0</v>
      </c>
      <c r="AA560">
        <v>0</v>
      </c>
      <c r="AB560">
        <v>1</v>
      </c>
      <c r="AC560" t="s">
        <v>76</v>
      </c>
      <c r="AD560" t="s">
        <v>1129</v>
      </c>
      <c r="AE560">
        <v>1.49</v>
      </c>
    </row>
    <row r="561" spans="1:31">
      <c r="A561" t="s">
        <v>1417</v>
      </c>
      <c r="B561">
        <v>2012</v>
      </c>
      <c r="C561" t="s">
        <v>1129</v>
      </c>
      <c r="D561" t="s">
        <v>33</v>
      </c>
      <c r="E561" t="s">
        <v>33</v>
      </c>
      <c r="F561" t="s">
        <v>219</v>
      </c>
      <c r="G561" t="s">
        <v>33</v>
      </c>
      <c r="H561" t="s">
        <v>89</v>
      </c>
      <c r="I561" t="s">
        <v>33</v>
      </c>
      <c r="J561" t="s">
        <v>33</v>
      </c>
      <c r="K561">
        <v>5.598986</v>
      </c>
      <c r="L561">
        <v>3.4487320000000001</v>
      </c>
      <c r="M561">
        <v>0.95299999999999996</v>
      </c>
      <c r="N561">
        <v>16.788</v>
      </c>
      <c r="O561" t="s">
        <v>35</v>
      </c>
      <c r="P561" t="s">
        <v>1418</v>
      </c>
      <c r="Q561">
        <v>11.189</v>
      </c>
      <c r="R561">
        <v>4.6459999999999999</v>
      </c>
      <c r="S561">
        <v>640</v>
      </c>
      <c r="T561">
        <v>394</v>
      </c>
      <c r="U561">
        <v>109</v>
      </c>
      <c r="V561">
        <v>1918</v>
      </c>
      <c r="W561">
        <v>75</v>
      </c>
      <c r="X561">
        <v>3</v>
      </c>
      <c r="Y561">
        <v>0</v>
      </c>
      <c r="Z561">
        <v>0</v>
      </c>
      <c r="AA561">
        <v>0</v>
      </c>
      <c r="AB561">
        <v>1</v>
      </c>
      <c r="AC561" t="s">
        <v>76</v>
      </c>
      <c r="AD561" t="s">
        <v>1129</v>
      </c>
      <c r="AE561">
        <v>1.67</v>
      </c>
    </row>
    <row r="562" spans="1:31">
      <c r="A562" t="s">
        <v>1419</v>
      </c>
      <c r="B562">
        <v>2012</v>
      </c>
      <c r="C562" t="s">
        <v>1129</v>
      </c>
      <c r="D562" t="s">
        <v>33</v>
      </c>
      <c r="E562" t="s">
        <v>33</v>
      </c>
      <c r="F562" t="s">
        <v>219</v>
      </c>
      <c r="G562" t="s">
        <v>33</v>
      </c>
      <c r="H562" t="s">
        <v>89</v>
      </c>
      <c r="I562" t="s">
        <v>40</v>
      </c>
      <c r="J562" t="s">
        <v>33</v>
      </c>
      <c r="K562">
        <v>5.0467069999999996</v>
      </c>
      <c r="L562">
        <v>3.6585160000000001</v>
      </c>
      <c r="M562">
        <v>0.54300000000000004</v>
      </c>
      <c r="N562">
        <v>17.768000000000001</v>
      </c>
      <c r="O562" t="s">
        <v>35</v>
      </c>
      <c r="P562" t="s">
        <v>87</v>
      </c>
      <c r="Q562">
        <v>12.721</v>
      </c>
      <c r="R562">
        <v>4.5039999999999996</v>
      </c>
      <c r="S562">
        <v>311</v>
      </c>
      <c r="T562">
        <v>222</v>
      </c>
      <c r="U562">
        <v>33</v>
      </c>
      <c r="V562">
        <v>1096</v>
      </c>
      <c r="W562">
        <v>43</v>
      </c>
      <c r="X562">
        <v>2</v>
      </c>
      <c r="Y562">
        <v>0</v>
      </c>
      <c r="Z562">
        <v>0</v>
      </c>
      <c r="AA562">
        <v>0</v>
      </c>
      <c r="AB562">
        <v>1</v>
      </c>
      <c r="AC562" t="s">
        <v>56</v>
      </c>
      <c r="AD562" t="s">
        <v>1129</v>
      </c>
      <c r="AE562">
        <v>1.17</v>
      </c>
    </row>
    <row r="563" spans="1:31">
      <c r="A563" t="s">
        <v>1420</v>
      </c>
      <c r="B563">
        <v>2012</v>
      </c>
      <c r="C563" t="s">
        <v>1129</v>
      </c>
      <c r="D563" t="s">
        <v>33</v>
      </c>
      <c r="E563" t="s">
        <v>33</v>
      </c>
      <c r="F563" t="s">
        <v>219</v>
      </c>
      <c r="G563" t="s">
        <v>33</v>
      </c>
      <c r="H563" t="s">
        <v>89</v>
      </c>
      <c r="I563" t="s">
        <v>43</v>
      </c>
      <c r="J563" t="s">
        <v>33</v>
      </c>
      <c r="K563">
        <v>6.2467240000000004</v>
      </c>
      <c r="L563">
        <v>6.5051500000000004</v>
      </c>
      <c r="M563">
        <v>0.107</v>
      </c>
      <c r="N563">
        <v>32.268999999999998</v>
      </c>
      <c r="O563" t="s">
        <v>35</v>
      </c>
      <c r="P563" t="s">
        <v>1421</v>
      </c>
      <c r="Q563">
        <v>26.023</v>
      </c>
      <c r="R563">
        <v>6.1390000000000002</v>
      </c>
      <c r="S563">
        <v>329</v>
      </c>
      <c r="T563">
        <v>334</v>
      </c>
      <c r="U563">
        <v>6</v>
      </c>
      <c r="V563">
        <v>1697</v>
      </c>
      <c r="W563">
        <v>32</v>
      </c>
      <c r="X563">
        <v>1</v>
      </c>
      <c r="Y563">
        <v>0</v>
      </c>
      <c r="Z563">
        <v>0</v>
      </c>
      <c r="AA563">
        <v>0</v>
      </c>
      <c r="AB563">
        <v>1</v>
      </c>
      <c r="AC563" t="s">
        <v>76</v>
      </c>
      <c r="AD563" t="s">
        <v>1129</v>
      </c>
      <c r="AE563">
        <v>2.2400000000000002</v>
      </c>
    </row>
    <row r="564" spans="1:31">
      <c r="A564" t="s">
        <v>1422</v>
      </c>
      <c r="B564">
        <v>2012</v>
      </c>
      <c r="C564" t="s">
        <v>1129</v>
      </c>
      <c r="D564" t="s">
        <v>33</v>
      </c>
      <c r="E564" t="s">
        <v>33</v>
      </c>
      <c r="F564" t="s">
        <v>219</v>
      </c>
      <c r="G564" t="s">
        <v>33</v>
      </c>
      <c r="H564" t="s">
        <v>33</v>
      </c>
      <c r="I564" t="s">
        <v>33</v>
      </c>
      <c r="J564" t="s">
        <v>33</v>
      </c>
      <c r="K564">
        <v>12.871724</v>
      </c>
      <c r="L564">
        <v>0.792408</v>
      </c>
      <c r="M564">
        <v>11.353</v>
      </c>
      <c r="N564">
        <v>14.513999999999999</v>
      </c>
      <c r="O564" t="s">
        <v>35</v>
      </c>
      <c r="P564" t="s">
        <v>1423</v>
      </c>
      <c r="Q564">
        <v>1.6419999999999999</v>
      </c>
      <c r="R564">
        <v>1.5189999999999999</v>
      </c>
      <c r="S564">
        <v>74890</v>
      </c>
      <c r="T564">
        <v>4939</v>
      </c>
      <c r="U564">
        <v>66053</v>
      </c>
      <c r="V564">
        <v>84443</v>
      </c>
      <c r="W564">
        <v>2613</v>
      </c>
      <c r="X564">
        <v>345</v>
      </c>
      <c r="Y564">
        <v>0</v>
      </c>
      <c r="Z564">
        <v>0</v>
      </c>
      <c r="AA564">
        <v>0</v>
      </c>
      <c r="AB564">
        <v>1</v>
      </c>
      <c r="AC564" t="s">
        <v>1424</v>
      </c>
      <c r="AD564" t="s">
        <v>1129</v>
      </c>
      <c r="AE564">
        <v>1.46</v>
      </c>
    </row>
    <row r="565" spans="1:31">
      <c r="A565" t="s">
        <v>1425</v>
      </c>
      <c r="B565">
        <v>2012</v>
      </c>
      <c r="C565" t="s">
        <v>1129</v>
      </c>
      <c r="D565" t="s">
        <v>33</v>
      </c>
      <c r="E565" t="s">
        <v>33</v>
      </c>
      <c r="F565" t="s">
        <v>219</v>
      </c>
      <c r="G565" t="s">
        <v>33</v>
      </c>
      <c r="H565" t="s">
        <v>33</v>
      </c>
      <c r="I565" t="s">
        <v>40</v>
      </c>
      <c r="J565" t="s">
        <v>33</v>
      </c>
      <c r="K565">
        <v>12.057302</v>
      </c>
      <c r="L565">
        <v>0.98855199999999999</v>
      </c>
      <c r="M565">
        <v>10.179</v>
      </c>
      <c r="N565">
        <v>14.144</v>
      </c>
      <c r="O565" t="s">
        <v>35</v>
      </c>
      <c r="P565" t="s">
        <v>1426</v>
      </c>
      <c r="Q565">
        <v>2.0859999999999999</v>
      </c>
      <c r="R565">
        <v>1.8779999999999999</v>
      </c>
      <c r="S565">
        <v>35055</v>
      </c>
      <c r="T565">
        <v>2963</v>
      </c>
      <c r="U565">
        <v>29595</v>
      </c>
      <c r="V565">
        <v>41121</v>
      </c>
      <c r="W565">
        <v>1554</v>
      </c>
      <c r="X565">
        <v>206</v>
      </c>
      <c r="Y565">
        <v>0</v>
      </c>
      <c r="Z565">
        <v>0</v>
      </c>
      <c r="AA565">
        <v>0</v>
      </c>
      <c r="AB565">
        <v>1</v>
      </c>
      <c r="AC565" t="s">
        <v>1427</v>
      </c>
      <c r="AD565" t="s">
        <v>1129</v>
      </c>
      <c r="AE565">
        <v>1.43</v>
      </c>
    </row>
    <row r="566" spans="1:31">
      <c r="A566" t="s">
        <v>1428</v>
      </c>
      <c r="B566">
        <v>2012</v>
      </c>
      <c r="C566" t="s">
        <v>1129</v>
      </c>
      <c r="D566" t="s">
        <v>33</v>
      </c>
      <c r="E566" t="s">
        <v>33</v>
      </c>
      <c r="F566" t="s">
        <v>219</v>
      </c>
      <c r="G566" t="s">
        <v>33</v>
      </c>
      <c r="H566" t="s">
        <v>33</v>
      </c>
      <c r="I566" t="s">
        <v>43</v>
      </c>
      <c r="J566" t="s">
        <v>33</v>
      </c>
      <c r="K566">
        <v>13.685174999999999</v>
      </c>
      <c r="L566">
        <v>1.3472440000000001</v>
      </c>
      <c r="M566">
        <v>11.138999999999999</v>
      </c>
      <c r="N566">
        <v>16.565999999999999</v>
      </c>
      <c r="O566" t="s">
        <v>35</v>
      </c>
      <c r="P566" t="s">
        <v>1429</v>
      </c>
      <c r="Q566">
        <v>2.8809999999999998</v>
      </c>
      <c r="R566">
        <v>2.5470000000000002</v>
      </c>
      <c r="S566">
        <v>39835</v>
      </c>
      <c r="T566">
        <v>4171</v>
      </c>
      <c r="U566">
        <v>32422</v>
      </c>
      <c r="V566">
        <v>48221</v>
      </c>
      <c r="W566">
        <v>1059</v>
      </c>
      <c r="X566">
        <v>139</v>
      </c>
      <c r="Y566">
        <v>0</v>
      </c>
      <c r="Z566">
        <v>0</v>
      </c>
      <c r="AA566">
        <v>0</v>
      </c>
      <c r="AB566">
        <v>1</v>
      </c>
      <c r="AC566" t="s">
        <v>1430</v>
      </c>
      <c r="AD566" t="s">
        <v>1129</v>
      </c>
      <c r="AE566">
        <v>1.63</v>
      </c>
    </row>
    <row r="567" spans="1:31">
      <c r="A567" t="s">
        <v>1431</v>
      </c>
      <c r="B567">
        <v>2012</v>
      </c>
      <c r="C567" t="s">
        <v>1129</v>
      </c>
      <c r="D567" t="s">
        <v>33</v>
      </c>
      <c r="E567" t="s">
        <v>261</v>
      </c>
      <c r="F567" t="s">
        <v>33</v>
      </c>
      <c r="G567" t="s">
        <v>33</v>
      </c>
      <c r="H567" t="s">
        <v>34</v>
      </c>
      <c r="I567" t="s">
        <v>33</v>
      </c>
      <c r="J567" t="s">
        <v>33</v>
      </c>
      <c r="K567">
        <v>43.628850999999997</v>
      </c>
      <c r="L567">
        <v>5.9532369999999997</v>
      </c>
      <c r="M567">
        <v>31.81</v>
      </c>
      <c r="N567">
        <v>56.003999999999998</v>
      </c>
      <c r="O567" t="s">
        <v>35</v>
      </c>
      <c r="P567" t="s">
        <v>1432</v>
      </c>
      <c r="Q567">
        <v>12.375</v>
      </c>
      <c r="R567">
        <v>11.819000000000001</v>
      </c>
      <c r="S567">
        <v>15710</v>
      </c>
      <c r="T567">
        <v>3049</v>
      </c>
      <c r="U567">
        <v>11454</v>
      </c>
      <c r="V567">
        <v>20166</v>
      </c>
      <c r="W567">
        <v>99</v>
      </c>
      <c r="X567">
        <v>40</v>
      </c>
      <c r="Y567">
        <v>0</v>
      </c>
      <c r="Z567">
        <v>0</v>
      </c>
      <c r="AA567">
        <v>0</v>
      </c>
      <c r="AB567">
        <v>1</v>
      </c>
      <c r="AC567" t="s">
        <v>580</v>
      </c>
      <c r="AD567" t="s">
        <v>1129</v>
      </c>
      <c r="AE567">
        <v>1.41</v>
      </c>
    </row>
    <row r="568" spans="1:31">
      <c r="A568" t="s">
        <v>1433</v>
      </c>
      <c r="B568">
        <v>2012</v>
      </c>
      <c r="C568" t="s">
        <v>1129</v>
      </c>
      <c r="D568" t="s">
        <v>33</v>
      </c>
      <c r="E568" t="s">
        <v>261</v>
      </c>
      <c r="F568" t="s">
        <v>33</v>
      </c>
      <c r="G568" t="s">
        <v>33</v>
      </c>
      <c r="H568" t="s">
        <v>34</v>
      </c>
      <c r="I568" t="s">
        <v>40</v>
      </c>
      <c r="J568" t="s">
        <v>33</v>
      </c>
      <c r="K568">
        <v>43.693340999999997</v>
      </c>
      <c r="L568">
        <v>7.8469090000000001</v>
      </c>
      <c r="M568">
        <v>28.247</v>
      </c>
      <c r="N568">
        <v>60.09</v>
      </c>
      <c r="O568" t="s">
        <v>35</v>
      </c>
      <c r="P568" t="s">
        <v>1434</v>
      </c>
      <c r="Q568">
        <v>16.396000000000001</v>
      </c>
      <c r="R568">
        <v>15.446</v>
      </c>
      <c r="S568">
        <v>6083</v>
      </c>
      <c r="T568">
        <v>1772</v>
      </c>
      <c r="U568">
        <v>3933</v>
      </c>
      <c r="V568">
        <v>8366</v>
      </c>
      <c r="W568">
        <v>48</v>
      </c>
      <c r="X568">
        <v>18</v>
      </c>
      <c r="Y568">
        <v>0</v>
      </c>
      <c r="Z568">
        <v>0</v>
      </c>
      <c r="AA568">
        <v>0</v>
      </c>
      <c r="AB568">
        <v>1</v>
      </c>
      <c r="AC568" t="s">
        <v>478</v>
      </c>
      <c r="AD568" t="s">
        <v>1129</v>
      </c>
      <c r="AE568">
        <v>1.18</v>
      </c>
    </row>
    <row r="569" spans="1:31">
      <c r="A569" t="s">
        <v>1435</v>
      </c>
      <c r="B569">
        <v>2012</v>
      </c>
      <c r="C569" t="s">
        <v>1129</v>
      </c>
      <c r="D569" t="s">
        <v>33</v>
      </c>
      <c r="E569" t="s">
        <v>261</v>
      </c>
      <c r="F569" t="s">
        <v>33</v>
      </c>
      <c r="G569" t="s">
        <v>33</v>
      </c>
      <c r="H569" t="s">
        <v>34</v>
      </c>
      <c r="I569" t="s">
        <v>43</v>
      </c>
      <c r="J569" t="s">
        <v>33</v>
      </c>
      <c r="K569">
        <v>43.588199000000003</v>
      </c>
      <c r="L569">
        <v>7.9691340000000004</v>
      </c>
      <c r="M569">
        <v>27.905999999999999</v>
      </c>
      <c r="N569">
        <v>60.268999999999998</v>
      </c>
      <c r="O569" t="s">
        <v>35</v>
      </c>
      <c r="P569" t="s">
        <v>1436</v>
      </c>
      <c r="Q569">
        <v>16.681000000000001</v>
      </c>
      <c r="R569">
        <v>15.683</v>
      </c>
      <c r="S569">
        <v>9627</v>
      </c>
      <c r="T569">
        <v>2419</v>
      </c>
      <c r="U569">
        <v>6163</v>
      </c>
      <c r="V569">
        <v>13311</v>
      </c>
      <c r="W569">
        <v>51</v>
      </c>
      <c r="X569">
        <v>22</v>
      </c>
      <c r="Y569">
        <v>0</v>
      </c>
      <c r="Z569">
        <v>0</v>
      </c>
      <c r="AA569">
        <v>0</v>
      </c>
      <c r="AB569">
        <v>1</v>
      </c>
      <c r="AC569" t="s">
        <v>1134</v>
      </c>
      <c r="AD569" t="s">
        <v>1129</v>
      </c>
      <c r="AE569">
        <v>1.29</v>
      </c>
    </row>
    <row r="570" spans="1:31">
      <c r="A570" t="s">
        <v>1437</v>
      </c>
      <c r="B570">
        <v>2012</v>
      </c>
      <c r="C570" t="s">
        <v>1129</v>
      </c>
      <c r="D570" t="s">
        <v>33</v>
      </c>
      <c r="E570" t="s">
        <v>261</v>
      </c>
      <c r="F570" t="s">
        <v>33</v>
      </c>
      <c r="G570" t="s">
        <v>33</v>
      </c>
      <c r="H570" t="s">
        <v>46</v>
      </c>
      <c r="I570" t="s">
        <v>33</v>
      </c>
      <c r="J570" t="s">
        <v>33</v>
      </c>
      <c r="K570">
        <v>19.567640999999998</v>
      </c>
      <c r="L570">
        <v>2.747932</v>
      </c>
      <c r="M570">
        <v>14.419</v>
      </c>
      <c r="N570">
        <v>25.600999999999999</v>
      </c>
      <c r="O570" t="s">
        <v>35</v>
      </c>
      <c r="P570" t="s">
        <v>1438</v>
      </c>
      <c r="Q570">
        <v>6.0330000000000004</v>
      </c>
      <c r="R570">
        <v>5.149</v>
      </c>
      <c r="S570">
        <v>14880</v>
      </c>
      <c r="T570">
        <v>2481</v>
      </c>
      <c r="U570">
        <v>10965</v>
      </c>
      <c r="V570">
        <v>19468</v>
      </c>
      <c r="W570">
        <v>286</v>
      </c>
      <c r="X570">
        <v>61</v>
      </c>
      <c r="Y570">
        <v>0</v>
      </c>
      <c r="Z570">
        <v>0</v>
      </c>
      <c r="AA570">
        <v>0</v>
      </c>
      <c r="AB570">
        <v>1</v>
      </c>
      <c r="AC570" t="s">
        <v>463</v>
      </c>
      <c r="AD570" t="s">
        <v>1129</v>
      </c>
      <c r="AE570">
        <v>1.37</v>
      </c>
    </row>
    <row r="571" spans="1:31">
      <c r="A571" t="s">
        <v>1439</v>
      </c>
      <c r="B571">
        <v>2012</v>
      </c>
      <c r="C571" t="s">
        <v>1129</v>
      </c>
      <c r="D571" t="s">
        <v>33</v>
      </c>
      <c r="E571" t="s">
        <v>261</v>
      </c>
      <c r="F571" t="s">
        <v>33</v>
      </c>
      <c r="G571" t="s">
        <v>33</v>
      </c>
      <c r="H571" t="s">
        <v>46</v>
      </c>
      <c r="I571" t="s">
        <v>40</v>
      </c>
      <c r="J571" t="s">
        <v>33</v>
      </c>
      <c r="K571">
        <v>17.165229</v>
      </c>
      <c r="L571">
        <v>3.7896670000000001</v>
      </c>
      <c r="M571">
        <v>10.346</v>
      </c>
      <c r="N571">
        <v>26.027000000000001</v>
      </c>
      <c r="O571" t="s">
        <v>35</v>
      </c>
      <c r="P571" t="s">
        <v>1440</v>
      </c>
      <c r="Q571">
        <v>8.8620000000000001</v>
      </c>
      <c r="R571">
        <v>6.82</v>
      </c>
      <c r="S571">
        <v>7009</v>
      </c>
      <c r="T571">
        <v>1592</v>
      </c>
      <c r="U571">
        <v>4224</v>
      </c>
      <c r="V571">
        <v>10628</v>
      </c>
      <c r="W571">
        <v>177</v>
      </c>
      <c r="X571">
        <v>36</v>
      </c>
      <c r="Y571">
        <v>0</v>
      </c>
      <c r="Z571">
        <v>0</v>
      </c>
      <c r="AA571">
        <v>0</v>
      </c>
      <c r="AB571">
        <v>1</v>
      </c>
      <c r="AC571" t="s">
        <v>573</v>
      </c>
      <c r="AD571" t="s">
        <v>1129</v>
      </c>
      <c r="AE571">
        <v>1.78</v>
      </c>
    </row>
    <row r="572" spans="1:31">
      <c r="A572" t="s">
        <v>1441</v>
      </c>
      <c r="B572">
        <v>2012</v>
      </c>
      <c r="C572" t="s">
        <v>1129</v>
      </c>
      <c r="D572" t="s">
        <v>33</v>
      </c>
      <c r="E572" t="s">
        <v>261</v>
      </c>
      <c r="F572" t="s">
        <v>33</v>
      </c>
      <c r="G572" t="s">
        <v>33</v>
      </c>
      <c r="H572" t="s">
        <v>46</v>
      </c>
      <c r="I572" t="s">
        <v>43</v>
      </c>
      <c r="J572" t="s">
        <v>33</v>
      </c>
      <c r="K572">
        <v>22.353566000000001</v>
      </c>
      <c r="L572">
        <v>4.834441</v>
      </c>
      <c r="M572">
        <v>13.536</v>
      </c>
      <c r="N572">
        <v>33.451999999999998</v>
      </c>
      <c r="O572" t="s">
        <v>35</v>
      </c>
      <c r="P572" t="s">
        <v>1442</v>
      </c>
      <c r="Q572">
        <v>11.098000000000001</v>
      </c>
      <c r="R572">
        <v>8.8170000000000002</v>
      </c>
      <c r="S572">
        <v>7871</v>
      </c>
      <c r="T572">
        <v>1949</v>
      </c>
      <c r="U572">
        <v>4766</v>
      </c>
      <c r="V572">
        <v>11779</v>
      </c>
      <c r="W572">
        <v>109</v>
      </c>
      <c r="X572">
        <v>25</v>
      </c>
      <c r="Y572">
        <v>0</v>
      </c>
      <c r="Z572">
        <v>0</v>
      </c>
      <c r="AA572">
        <v>0</v>
      </c>
      <c r="AB572">
        <v>1</v>
      </c>
      <c r="AC572" t="s">
        <v>761</v>
      </c>
      <c r="AD572" t="s">
        <v>1129</v>
      </c>
      <c r="AE572">
        <v>1.45</v>
      </c>
    </row>
    <row r="573" spans="1:31">
      <c r="A573" t="s">
        <v>1443</v>
      </c>
      <c r="B573">
        <v>2012</v>
      </c>
      <c r="C573" t="s">
        <v>1129</v>
      </c>
      <c r="D573" t="s">
        <v>33</v>
      </c>
      <c r="E573" t="s">
        <v>261</v>
      </c>
      <c r="F573" t="s">
        <v>33</v>
      </c>
      <c r="G573" t="s">
        <v>33</v>
      </c>
      <c r="H573" t="s">
        <v>54</v>
      </c>
      <c r="I573" t="s">
        <v>33</v>
      </c>
      <c r="J573" t="s">
        <v>33</v>
      </c>
      <c r="K573">
        <v>11.304321</v>
      </c>
      <c r="L573">
        <v>1.9714830000000001</v>
      </c>
      <c r="M573">
        <v>7.7149999999999999</v>
      </c>
      <c r="N573">
        <v>15.811</v>
      </c>
      <c r="O573" t="s">
        <v>35</v>
      </c>
      <c r="P573" t="s">
        <v>1444</v>
      </c>
      <c r="Q573">
        <v>4.5060000000000002</v>
      </c>
      <c r="R573">
        <v>3.589</v>
      </c>
      <c r="S573">
        <v>14191</v>
      </c>
      <c r="T573">
        <v>2515</v>
      </c>
      <c r="U573">
        <v>9685</v>
      </c>
      <c r="V573">
        <v>19847</v>
      </c>
      <c r="W573">
        <v>490</v>
      </c>
      <c r="X573">
        <v>63</v>
      </c>
      <c r="Y573">
        <v>0</v>
      </c>
      <c r="Z573">
        <v>0</v>
      </c>
      <c r="AA573">
        <v>0</v>
      </c>
      <c r="AB573">
        <v>1</v>
      </c>
      <c r="AC573" t="s">
        <v>514</v>
      </c>
      <c r="AD573" t="s">
        <v>1129</v>
      </c>
      <c r="AE573">
        <v>1.9</v>
      </c>
    </row>
    <row r="574" spans="1:31">
      <c r="A574" t="s">
        <v>1445</v>
      </c>
      <c r="B574">
        <v>2012</v>
      </c>
      <c r="C574" t="s">
        <v>1129</v>
      </c>
      <c r="D574" t="s">
        <v>33</v>
      </c>
      <c r="E574" t="s">
        <v>261</v>
      </c>
      <c r="F574" t="s">
        <v>33</v>
      </c>
      <c r="G574" t="s">
        <v>33</v>
      </c>
      <c r="H574" t="s">
        <v>54</v>
      </c>
      <c r="I574" t="s">
        <v>40</v>
      </c>
      <c r="J574" t="s">
        <v>33</v>
      </c>
      <c r="K574">
        <v>11.224016000000001</v>
      </c>
      <c r="L574">
        <v>2.2891520000000001</v>
      </c>
      <c r="M574">
        <v>7.12</v>
      </c>
      <c r="N574">
        <v>16.582999999999998</v>
      </c>
      <c r="O574" t="s">
        <v>35</v>
      </c>
      <c r="P574" t="s">
        <v>1446</v>
      </c>
      <c r="Q574">
        <v>5.359</v>
      </c>
      <c r="R574">
        <v>4.1040000000000001</v>
      </c>
      <c r="S574">
        <v>5998</v>
      </c>
      <c r="T574">
        <v>1245</v>
      </c>
      <c r="U574">
        <v>3805</v>
      </c>
      <c r="V574">
        <v>8861</v>
      </c>
      <c r="W574">
        <v>294</v>
      </c>
      <c r="X574">
        <v>40</v>
      </c>
      <c r="Y574">
        <v>0</v>
      </c>
      <c r="Z574">
        <v>0</v>
      </c>
      <c r="AA574">
        <v>0</v>
      </c>
      <c r="AB574">
        <v>1</v>
      </c>
      <c r="AC574" t="s">
        <v>553</v>
      </c>
      <c r="AD574" t="s">
        <v>1129</v>
      </c>
      <c r="AE574">
        <v>1.54</v>
      </c>
    </row>
    <row r="575" spans="1:31">
      <c r="A575" t="s">
        <v>1447</v>
      </c>
      <c r="B575">
        <v>2012</v>
      </c>
      <c r="C575" t="s">
        <v>1129</v>
      </c>
      <c r="D575" t="s">
        <v>33</v>
      </c>
      <c r="E575" t="s">
        <v>261</v>
      </c>
      <c r="F575" t="s">
        <v>33</v>
      </c>
      <c r="G575" t="s">
        <v>33</v>
      </c>
      <c r="H575" t="s">
        <v>54</v>
      </c>
      <c r="I575" t="s">
        <v>43</v>
      </c>
      <c r="J575" t="s">
        <v>33</v>
      </c>
      <c r="K575">
        <v>11.363845</v>
      </c>
      <c r="L575">
        <v>2.7658390000000002</v>
      </c>
      <c r="M575">
        <v>6.5069999999999997</v>
      </c>
      <c r="N575">
        <v>18.039000000000001</v>
      </c>
      <c r="O575" t="s">
        <v>35</v>
      </c>
      <c r="P575" t="s">
        <v>1448</v>
      </c>
      <c r="Q575">
        <v>6.6749999999999998</v>
      </c>
      <c r="R575">
        <v>4.8570000000000002</v>
      </c>
      <c r="S575">
        <v>8193</v>
      </c>
      <c r="T575">
        <v>2057</v>
      </c>
      <c r="U575">
        <v>4691</v>
      </c>
      <c r="V575">
        <v>13005</v>
      </c>
      <c r="W575">
        <v>196</v>
      </c>
      <c r="X575">
        <v>23</v>
      </c>
      <c r="Y575">
        <v>0</v>
      </c>
      <c r="Z575">
        <v>0</v>
      </c>
      <c r="AA575">
        <v>0</v>
      </c>
      <c r="AB575">
        <v>1</v>
      </c>
      <c r="AC575" t="s">
        <v>575</v>
      </c>
      <c r="AD575" t="s">
        <v>1129</v>
      </c>
      <c r="AE575">
        <v>1.48</v>
      </c>
    </row>
    <row r="576" spans="1:31">
      <c r="A576" t="s">
        <v>1449</v>
      </c>
      <c r="B576">
        <v>2012</v>
      </c>
      <c r="C576" t="s">
        <v>1129</v>
      </c>
      <c r="D576" t="s">
        <v>33</v>
      </c>
      <c r="E576" t="s">
        <v>261</v>
      </c>
      <c r="F576" t="s">
        <v>33</v>
      </c>
      <c r="G576" t="s">
        <v>33</v>
      </c>
      <c r="H576" t="s">
        <v>62</v>
      </c>
      <c r="I576" t="s">
        <v>33</v>
      </c>
      <c r="J576" t="s">
        <v>33</v>
      </c>
      <c r="K576">
        <v>11.074695999999999</v>
      </c>
      <c r="L576">
        <v>1.535674</v>
      </c>
      <c r="M576">
        <v>8.2330000000000005</v>
      </c>
      <c r="N576">
        <v>14.481</v>
      </c>
      <c r="O576" t="s">
        <v>35</v>
      </c>
      <c r="P576" t="s">
        <v>1450</v>
      </c>
      <c r="Q576">
        <v>3.4060000000000001</v>
      </c>
      <c r="R576">
        <v>2.8420000000000001</v>
      </c>
      <c r="S576">
        <v>12241</v>
      </c>
      <c r="T576">
        <v>1819</v>
      </c>
      <c r="U576">
        <v>9100</v>
      </c>
      <c r="V576">
        <v>16006</v>
      </c>
      <c r="W576">
        <v>527</v>
      </c>
      <c r="X576">
        <v>71</v>
      </c>
      <c r="Y576">
        <v>0</v>
      </c>
      <c r="Z576">
        <v>0</v>
      </c>
      <c r="AA576">
        <v>0</v>
      </c>
      <c r="AB576">
        <v>1</v>
      </c>
      <c r="AC576" t="s">
        <v>475</v>
      </c>
      <c r="AD576" t="s">
        <v>1129</v>
      </c>
      <c r="AE576">
        <v>1.26</v>
      </c>
    </row>
    <row r="577" spans="1:31">
      <c r="A577" t="s">
        <v>1451</v>
      </c>
      <c r="B577">
        <v>2012</v>
      </c>
      <c r="C577" t="s">
        <v>1129</v>
      </c>
      <c r="D577" t="s">
        <v>33</v>
      </c>
      <c r="E577" t="s">
        <v>261</v>
      </c>
      <c r="F577" t="s">
        <v>33</v>
      </c>
      <c r="G577" t="s">
        <v>33</v>
      </c>
      <c r="H577" t="s">
        <v>62</v>
      </c>
      <c r="I577" t="s">
        <v>40</v>
      </c>
      <c r="J577" t="s">
        <v>33</v>
      </c>
      <c r="K577">
        <v>14.112704000000001</v>
      </c>
      <c r="L577">
        <v>2.7347350000000001</v>
      </c>
      <c r="M577">
        <v>9.1560000000000006</v>
      </c>
      <c r="N577">
        <v>20.428000000000001</v>
      </c>
      <c r="O577" t="s">
        <v>35</v>
      </c>
      <c r="P577" t="s">
        <v>1452</v>
      </c>
      <c r="Q577">
        <v>6.3150000000000004</v>
      </c>
      <c r="R577">
        <v>4.9569999999999999</v>
      </c>
      <c r="S577">
        <v>7037</v>
      </c>
      <c r="T577">
        <v>1455</v>
      </c>
      <c r="U577">
        <v>4566</v>
      </c>
      <c r="V577">
        <v>10186</v>
      </c>
      <c r="W577">
        <v>307</v>
      </c>
      <c r="X577">
        <v>45</v>
      </c>
      <c r="Y577">
        <v>0</v>
      </c>
      <c r="Z577">
        <v>0</v>
      </c>
      <c r="AA577">
        <v>0</v>
      </c>
      <c r="AB577">
        <v>1</v>
      </c>
      <c r="AC577" t="s">
        <v>641</v>
      </c>
      <c r="AD577" t="s">
        <v>1129</v>
      </c>
      <c r="AE577">
        <v>1.89</v>
      </c>
    </row>
    <row r="578" spans="1:31">
      <c r="A578" t="s">
        <v>1453</v>
      </c>
      <c r="B578">
        <v>2012</v>
      </c>
      <c r="C578" t="s">
        <v>1129</v>
      </c>
      <c r="D578" t="s">
        <v>33</v>
      </c>
      <c r="E578" t="s">
        <v>261</v>
      </c>
      <c r="F578" t="s">
        <v>33</v>
      </c>
      <c r="G578" t="s">
        <v>33</v>
      </c>
      <c r="H578" t="s">
        <v>62</v>
      </c>
      <c r="I578" t="s">
        <v>43</v>
      </c>
      <c r="J578" t="s">
        <v>33</v>
      </c>
      <c r="K578">
        <v>8.5775930000000002</v>
      </c>
      <c r="L578">
        <v>1.925152</v>
      </c>
      <c r="M578">
        <v>5.1820000000000004</v>
      </c>
      <c r="N578">
        <v>13.182</v>
      </c>
      <c r="O578" t="s">
        <v>35</v>
      </c>
      <c r="P578" t="s">
        <v>1454</v>
      </c>
      <c r="Q578">
        <v>4.6050000000000004</v>
      </c>
      <c r="R578">
        <v>3.395</v>
      </c>
      <c r="S578">
        <v>5204</v>
      </c>
      <c r="T578">
        <v>1252</v>
      </c>
      <c r="U578">
        <v>3144</v>
      </c>
      <c r="V578">
        <v>7997</v>
      </c>
      <c r="W578">
        <v>220</v>
      </c>
      <c r="X578">
        <v>26</v>
      </c>
      <c r="Y578">
        <v>0</v>
      </c>
      <c r="Z578">
        <v>0</v>
      </c>
      <c r="AA578">
        <v>0</v>
      </c>
      <c r="AB578">
        <v>1</v>
      </c>
      <c r="AC578" t="s">
        <v>495</v>
      </c>
      <c r="AD578" t="s">
        <v>1129</v>
      </c>
      <c r="AE578">
        <v>1.04</v>
      </c>
    </row>
    <row r="579" spans="1:31">
      <c r="A579" t="s">
        <v>1455</v>
      </c>
      <c r="B579">
        <v>2012</v>
      </c>
      <c r="C579" t="s">
        <v>1129</v>
      </c>
      <c r="D579" t="s">
        <v>33</v>
      </c>
      <c r="E579" t="s">
        <v>261</v>
      </c>
      <c r="F579" t="s">
        <v>33</v>
      </c>
      <c r="G579" t="s">
        <v>33</v>
      </c>
      <c r="H579" t="s">
        <v>68</v>
      </c>
      <c r="I579" t="s">
        <v>33</v>
      </c>
      <c r="J579" t="s">
        <v>33</v>
      </c>
      <c r="K579">
        <v>6.9686070000000004</v>
      </c>
      <c r="L579">
        <v>1.246524</v>
      </c>
      <c r="M579">
        <v>4.7210000000000001</v>
      </c>
      <c r="N579">
        <v>9.8469999999999995</v>
      </c>
      <c r="O579" t="s">
        <v>35</v>
      </c>
      <c r="P579" t="s">
        <v>1456</v>
      </c>
      <c r="Q579">
        <v>2.879</v>
      </c>
      <c r="R579">
        <v>2.2480000000000002</v>
      </c>
      <c r="S579">
        <v>8055</v>
      </c>
      <c r="T579">
        <v>1618</v>
      </c>
      <c r="U579">
        <v>5457</v>
      </c>
      <c r="V579">
        <v>11382</v>
      </c>
      <c r="W579">
        <v>528</v>
      </c>
      <c r="X579">
        <v>42</v>
      </c>
      <c r="Y579">
        <v>0</v>
      </c>
      <c r="Z579">
        <v>0</v>
      </c>
      <c r="AA579">
        <v>0</v>
      </c>
      <c r="AB579">
        <v>1</v>
      </c>
      <c r="AC579" t="s">
        <v>583</v>
      </c>
      <c r="AD579" t="s">
        <v>1129</v>
      </c>
      <c r="AE579">
        <v>1.26</v>
      </c>
    </row>
    <row r="580" spans="1:31">
      <c r="A580" t="s">
        <v>1457</v>
      </c>
      <c r="B580">
        <v>2012</v>
      </c>
      <c r="C580" t="s">
        <v>1129</v>
      </c>
      <c r="D580" t="s">
        <v>33</v>
      </c>
      <c r="E580" t="s">
        <v>261</v>
      </c>
      <c r="F580" t="s">
        <v>33</v>
      </c>
      <c r="G580" t="s">
        <v>33</v>
      </c>
      <c r="H580" t="s">
        <v>68</v>
      </c>
      <c r="I580" t="s">
        <v>40</v>
      </c>
      <c r="J580" t="s">
        <v>33</v>
      </c>
      <c r="K580">
        <v>5.1378279999999998</v>
      </c>
      <c r="L580">
        <v>1.3341099999999999</v>
      </c>
      <c r="M580">
        <v>2.8450000000000002</v>
      </c>
      <c r="N580">
        <v>8.4540000000000006</v>
      </c>
      <c r="O580" t="s">
        <v>35</v>
      </c>
      <c r="P580" t="s">
        <v>1458</v>
      </c>
      <c r="Q580">
        <v>3.3159999999999998</v>
      </c>
      <c r="R580">
        <v>2.2930000000000001</v>
      </c>
      <c r="S580">
        <v>3153</v>
      </c>
      <c r="T580">
        <v>816</v>
      </c>
      <c r="U580">
        <v>1746</v>
      </c>
      <c r="V580">
        <v>5188</v>
      </c>
      <c r="W580">
        <v>311</v>
      </c>
      <c r="X580">
        <v>22</v>
      </c>
      <c r="Y580">
        <v>0</v>
      </c>
      <c r="Z580">
        <v>0</v>
      </c>
      <c r="AA580">
        <v>0</v>
      </c>
      <c r="AB580">
        <v>1</v>
      </c>
      <c r="AC580" t="s">
        <v>477</v>
      </c>
      <c r="AD580" t="s">
        <v>1129</v>
      </c>
      <c r="AE580">
        <v>1.1299999999999999</v>
      </c>
    </row>
    <row r="581" spans="1:31">
      <c r="A581" t="s">
        <v>1459</v>
      </c>
      <c r="B581">
        <v>2012</v>
      </c>
      <c r="C581" t="s">
        <v>1129</v>
      </c>
      <c r="D581" t="s">
        <v>33</v>
      </c>
      <c r="E581" t="s">
        <v>261</v>
      </c>
      <c r="F581" t="s">
        <v>33</v>
      </c>
      <c r="G581" t="s">
        <v>33</v>
      </c>
      <c r="H581" t="s">
        <v>68</v>
      </c>
      <c r="I581" t="s">
        <v>43</v>
      </c>
      <c r="J581" t="s">
        <v>33</v>
      </c>
      <c r="K581">
        <v>9.0407100000000007</v>
      </c>
      <c r="L581">
        <v>2.380681</v>
      </c>
      <c r="M581">
        <v>4.9260000000000002</v>
      </c>
      <c r="N581">
        <v>14.914999999999999</v>
      </c>
      <c r="O581" t="s">
        <v>35</v>
      </c>
      <c r="P581" t="s">
        <v>1460</v>
      </c>
      <c r="Q581">
        <v>5.8739999999999997</v>
      </c>
      <c r="R581">
        <v>4.1150000000000002</v>
      </c>
      <c r="S581">
        <v>4902</v>
      </c>
      <c r="T581">
        <v>1434</v>
      </c>
      <c r="U581">
        <v>2671</v>
      </c>
      <c r="V581">
        <v>8087</v>
      </c>
      <c r="W581">
        <v>217</v>
      </c>
      <c r="X581">
        <v>20</v>
      </c>
      <c r="Y581">
        <v>0</v>
      </c>
      <c r="Z581">
        <v>0</v>
      </c>
      <c r="AA581">
        <v>0</v>
      </c>
      <c r="AB581">
        <v>1</v>
      </c>
      <c r="AC581" t="s">
        <v>495</v>
      </c>
      <c r="AD581" t="s">
        <v>1129</v>
      </c>
      <c r="AE581">
        <v>1.49</v>
      </c>
    </row>
    <row r="582" spans="1:31">
      <c r="A582" t="s">
        <v>1461</v>
      </c>
      <c r="B582">
        <v>2012</v>
      </c>
      <c r="C582" t="s">
        <v>1129</v>
      </c>
      <c r="D582" t="s">
        <v>33</v>
      </c>
      <c r="E582" t="s">
        <v>261</v>
      </c>
      <c r="F582" t="s">
        <v>33</v>
      </c>
      <c r="G582" t="s">
        <v>33</v>
      </c>
      <c r="H582" t="s">
        <v>74</v>
      </c>
      <c r="I582" t="s">
        <v>33</v>
      </c>
      <c r="J582" t="s">
        <v>33</v>
      </c>
      <c r="K582">
        <v>7.1933249999999997</v>
      </c>
      <c r="L582">
        <v>1.934528</v>
      </c>
      <c r="M582">
        <v>3.8719999999999999</v>
      </c>
      <c r="N582">
        <v>12.016</v>
      </c>
      <c r="O582" t="s">
        <v>35</v>
      </c>
      <c r="P582" t="s">
        <v>1462</v>
      </c>
      <c r="Q582">
        <v>4.8230000000000004</v>
      </c>
      <c r="R582">
        <v>3.3220000000000001</v>
      </c>
      <c r="S582">
        <v>5121</v>
      </c>
      <c r="T582">
        <v>1417</v>
      </c>
      <c r="U582">
        <v>2756</v>
      </c>
      <c r="V582">
        <v>8554</v>
      </c>
      <c r="W582">
        <v>326</v>
      </c>
      <c r="X582">
        <v>28</v>
      </c>
      <c r="Y582">
        <v>0</v>
      </c>
      <c r="Z582">
        <v>0</v>
      </c>
      <c r="AA582">
        <v>0</v>
      </c>
      <c r="AB582">
        <v>1</v>
      </c>
      <c r="AC582" t="s">
        <v>1137</v>
      </c>
      <c r="AD582" t="s">
        <v>1129</v>
      </c>
      <c r="AE582">
        <v>1.82</v>
      </c>
    </row>
    <row r="583" spans="1:31">
      <c r="A583" t="s">
        <v>1463</v>
      </c>
      <c r="B583">
        <v>2012</v>
      </c>
      <c r="C583" t="s">
        <v>1129</v>
      </c>
      <c r="D583" t="s">
        <v>33</v>
      </c>
      <c r="E583" t="s">
        <v>261</v>
      </c>
      <c r="F583" t="s">
        <v>33</v>
      </c>
      <c r="G583" t="s">
        <v>33</v>
      </c>
      <c r="H583" t="s">
        <v>74</v>
      </c>
      <c r="I583" t="s">
        <v>40</v>
      </c>
      <c r="J583" t="s">
        <v>33</v>
      </c>
      <c r="K583">
        <v>6.7547110000000004</v>
      </c>
      <c r="L583">
        <v>2.3940199999999998</v>
      </c>
      <c r="M583">
        <v>2.8559999999999999</v>
      </c>
      <c r="N583">
        <v>13.154</v>
      </c>
      <c r="O583" t="s">
        <v>35</v>
      </c>
      <c r="P583" t="s">
        <v>1464</v>
      </c>
      <c r="Q583">
        <v>6.4</v>
      </c>
      <c r="R583">
        <v>3.8980000000000001</v>
      </c>
      <c r="S583">
        <v>2411</v>
      </c>
      <c r="T583">
        <v>859</v>
      </c>
      <c r="U583">
        <v>1019</v>
      </c>
      <c r="V583">
        <v>4694</v>
      </c>
      <c r="W583">
        <v>189</v>
      </c>
      <c r="X583">
        <v>16</v>
      </c>
      <c r="Y583">
        <v>0</v>
      </c>
      <c r="Z583">
        <v>0</v>
      </c>
      <c r="AA583">
        <v>0</v>
      </c>
      <c r="AB583">
        <v>1</v>
      </c>
      <c r="AC583" t="s">
        <v>523</v>
      </c>
      <c r="AD583" t="s">
        <v>1129</v>
      </c>
      <c r="AE583">
        <v>1.71</v>
      </c>
    </row>
    <row r="584" spans="1:31">
      <c r="A584" t="s">
        <v>1465</v>
      </c>
      <c r="B584">
        <v>2012</v>
      </c>
      <c r="C584" t="s">
        <v>1129</v>
      </c>
      <c r="D584" t="s">
        <v>33</v>
      </c>
      <c r="E584" t="s">
        <v>261</v>
      </c>
      <c r="F584" t="s">
        <v>33</v>
      </c>
      <c r="G584" t="s">
        <v>33</v>
      </c>
      <c r="H584" t="s">
        <v>74</v>
      </c>
      <c r="I584" t="s">
        <v>43</v>
      </c>
      <c r="J584" t="s">
        <v>33</v>
      </c>
      <c r="K584">
        <v>7.6342509999999999</v>
      </c>
      <c r="L584">
        <v>3.1220880000000002</v>
      </c>
      <c r="M584">
        <v>2.718</v>
      </c>
      <c r="N584">
        <v>16.295000000000002</v>
      </c>
      <c r="O584" t="s">
        <v>35</v>
      </c>
      <c r="P584" t="s">
        <v>1466</v>
      </c>
      <c r="Q584">
        <v>8.6609999999999996</v>
      </c>
      <c r="R584">
        <v>4.9160000000000004</v>
      </c>
      <c r="S584">
        <v>2710</v>
      </c>
      <c r="T584">
        <v>1141</v>
      </c>
      <c r="U584">
        <v>965</v>
      </c>
      <c r="V584">
        <v>5785</v>
      </c>
      <c r="W584">
        <v>137</v>
      </c>
      <c r="X584">
        <v>12</v>
      </c>
      <c r="Y584">
        <v>0</v>
      </c>
      <c r="Z584">
        <v>0</v>
      </c>
      <c r="AA584">
        <v>0</v>
      </c>
      <c r="AB584">
        <v>1</v>
      </c>
      <c r="AC584" t="s">
        <v>1155</v>
      </c>
      <c r="AD584" t="s">
        <v>1129</v>
      </c>
      <c r="AE584">
        <v>1.88</v>
      </c>
    </row>
    <row r="585" spans="1:31">
      <c r="A585" t="s">
        <v>1467</v>
      </c>
      <c r="B585">
        <v>2012</v>
      </c>
      <c r="C585" t="s">
        <v>1129</v>
      </c>
      <c r="D585" t="s">
        <v>33</v>
      </c>
      <c r="E585" t="s">
        <v>261</v>
      </c>
      <c r="F585" t="s">
        <v>33</v>
      </c>
      <c r="G585" t="s">
        <v>33</v>
      </c>
      <c r="H585" t="s">
        <v>81</v>
      </c>
      <c r="I585" t="s">
        <v>33</v>
      </c>
      <c r="J585" t="s">
        <v>33</v>
      </c>
      <c r="K585">
        <v>5.8347629999999997</v>
      </c>
      <c r="L585">
        <v>2.4613649999999998</v>
      </c>
      <c r="M585">
        <v>2.008</v>
      </c>
      <c r="N585">
        <v>12.795</v>
      </c>
      <c r="O585" t="s">
        <v>35</v>
      </c>
      <c r="P585" t="s">
        <v>1468</v>
      </c>
      <c r="Q585">
        <v>6.96</v>
      </c>
      <c r="R585">
        <v>3.8260000000000001</v>
      </c>
      <c r="S585">
        <v>1533</v>
      </c>
      <c r="T585">
        <v>662</v>
      </c>
      <c r="U585">
        <v>528</v>
      </c>
      <c r="V585">
        <v>3361</v>
      </c>
      <c r="W585">
        <v>155</v>
      </c>
      <c r="X585">
        <v>10</v>
      </c>
      <c r="Y585">
        <v>0</v>
      </c>
      <c r="Z585">
        <v>0</v>
      </c>
      <c r="AA585">
        <v>0</v>
      </c>
      <c r="AB585">
        <v>1</v>
      </c>
      <c r="AC585" t="s">
        <v>551</v>
      </c>
      <c r="AD585" t="s">
        <v>1129</v>
      </c>
      <c r="AE585">
        <v>1.7</v>
      </c>
    </row>
    <row r="586" spans="1:31">
      <c r="A586" t="s">
        <v>1469</v>
      </c>
      <c r="B586">
        <v>2012</v>
      </c>
      <c r="C586" t="s">
        <v>1129</v>
      </c>
      <c r="D586" t="s">
        <v>33</v>
      </c>
      <c r="E586" t="s">
        <v>261</v>
      </c>
      <c r="F586" t="s">
        <v>33</v>
      </c>
      <c r="G586" t="s">
        <v>33</v>
      </c>
      <c r="H586" t="s">
        <v>81</v>
      </c>
      <c r="I586" t="s">
        <v>40</v>
      </c>
      <c r="J586" t="s">
        <v>33</v>
      </c>
      <c r="K586">
        <v>6.6496040000000001</v>
      </c>
      <c r="L586">
        <v>2.8102200000000002</v>
      </c>
      <c r="M586">
        <v>2.2810000000000001</v>
      </c>
      <c r="N586">
        <v>14.545999999999999</v>
      </c>
      <c r="O586" t="s">
        <v>35</v>
      </c>
      <c r="P586" t="s">
        <v>1470</v>
      </c>
      <c r="Q586">
        <v>7.8970000000000002</v>
      </c>
      <c r="R586">
        <v>4.3689999999999998</v>
      </c>
      <c r="S586">
        <v>882</v>
      </c>
      <c r="T586">
        <v>373</v>
      </c>
      <c r="U586">
        <v>302</v>
      </c>
      <c r="V586">
        <v>1929</v>
      </c>
      <c r="W586">
        <v>93</v>
      </c>
      <c r="X586">
        <v>7</v>
      </c>
      <c r="Y586">
        <v>0</v>
      </c>
      <c r="Z586">
        <v>0</v>
      </c>
      <c r="AA586">
        <v>0</v>
      </c>
      <c r="AB586">
        <v>1</v>
      </c>
      <c r="AC586" t="s">
        <v>76</v>
      </c>
      <c r="AD586" t="s">
        <v>1129</v>
      </c>
      <c r="AE586">
        <v>1.17</v>
      </c>
    </row>
    <row r="587" spans="1:31">
      <c r="A587" t="s">
        <v>1471</v>
      </c>
      <c r="B587">
        <v>2012</v>
      </c>
      <c r="C587" t="s">
        <v>1129</v>
      </c>
      <c r="D587" t="s">
        <v>33</v>
      </c>
      <c r="E587" t="s">
        <v>261</v>
      </c>
      <c r="F587" t="s">
        <v>33</v>
      </c>
      <c r="G587" t="s">
        <v>33</v>
      </c>
      <c r="H587" t="s">
        <v>81</v>
      </c>
      <c r="I587" t="s">
        <v>43</v>
      </c>
      <c r="J587" t="s">
        <v>33</v>
      </c>
      <c r="K587">
        <v>5.0039530000000001</v>
      </c>
      <c r="L587">
        <v>3.3007040000000001</v>
      </c>
      <c r="M587">
        <v>0.71499999999999997</v>
      </c>
      <c r="N587">
        <v>16.07</v>
      </c>
      <c r="O587" t="s">
        <v>35</v>
      </c>
      <c r="P587" t="s">
        <v>1472</v>
      </c>
      <c r="Q587">
        <v>11.066000000000001</v>
      </c>
      <c r="R587">
        <v>4.2880000000000003</v>
      </c>
      <c r="S587">
        <v>651</v>
      </c>
      <c r="T587">
        <v>428</v>
      </c>
      <c r="U587">
        <v>93</v>
      </c>
      <c r="V587">
        <v>2090</v>
      </c>
      <c r="W587">
        <v>62</v>
      </c>
      <c r="X587">
        <v>3</v>
      </c>
      <c r="Y587">
        <v>0</v>
      </c>
      <c r="Z587">
        <v>0</v>
      </c>
      <c r="AA587">
        <v>0</v>
      </c>
      <c r="AB587">
        <v>1</v>
      </c>
      <c r="AC587" t="s">
        <v>76</v>
      </c>
      <c r="AD587" t="s">
        <v>1129</v>
      </c>
      <c r="AE587">
        <v>1.4</v>
      </c>
    </row>
    <row r="588" spans="1:31">
      <c r="A588" t="s">
        <v>1473</v>
      </c>
      <c r="B588">
        <v>2012</v>
      </c>
      <c r="C588" t="s">
        <v>1129</v>
      </c>
      <c r="D588" t="s">
        <v>33</v>
      </c>
      <c r="E588" t="s">
        <v>261</v>
      </c>
      <c r="F588" t="s">
        <v>33</v>
      </c>
      <c r="G588" t="s">
        <v>33</v>
      </c>
      <c r="H588" t="s">
        <v>89</v>
      </c>
      <c r="I588" t="s">
        <v>33</v>
      </c>
      <c r="J588" t="s">
        <v>33</v>
      </c>
      <c r="K588">
        <v>5.3942399999999999</v>
      </c>
      <c r="L588">
        <v>3.3336109999999999</v>
      </c>
      <c r="M588">
        <v>0.91200000000000003</v>
      </c>
      <c r="N588">
        <v>16.245999999999999</v>
      </c>
      <c r="O588" t="s">
        <v>35</v>
      </c>
      <c r="P588" t="s">
        <v>1237</v>
      </c>
      <c r="Q588">
        <v>10.851000000000001</v>
      </c>
      <c r="R588">
        <v>4.4820000000000002</v>
      </c>
      <c r="S588">
        <v>640</v>
      </c>
      <c r="T588">
        <v>394</v>
      </c>
      <c r="U588">
        <v>108</v>
      </c>
      <c r="V588">
        <v>1927</v>
      </c>
      <c r="W588">
        <v>76</v>
      </c>
      <c r="X588">
        <v>3</v>
      </c>
      <c r="Y588">
        <v>0</v>
      </c>
      <c r="Z588">
        <v>0</v>
      </c>
      <c r="AA588">
        <v>0</v>
      </c>
      <c r="AB588">
        <v>1</v>
      </c>
      <c r="AC588" t="s">
        <v>76</v>
      </c>
      <c r="AD588" t="s">
        <v>1129</v>
      </c>
      <c r="AE588">
        <v>1.63</v>
      </c>
    </row>
    <row r="589" spans="1:31">
      <c r="A589" t="s">
        <v>1474</v>
      </c>
      <c r="B589">
        <v>2012</v>
      </c>
      <c r="C589" t="s">
        <v>1129</v>
      </c>
      <c r="D589" t="s">
        <v>33</v>
      </c>
      <c r="E589" t="s">
        <v>261</v>
      </c>
      <c r="F589" t="s">
        <v>33</v>
      </c>
      <c r="G589" t="s">
        <v>33</v>
      </c>
      <c r="H589" t="s">
        <v>89</v>
      </c>
      <c r="I589" t="s">
        <v>40</v>
      </c>
      <c r="J589" t="s">
        <v>33</v>
      </c>
      <c r="K589">
        <v>5.0467069999999996</v>
      </c>
      <c r="L589">
        <v>3.6585160000000001</v>
      </c>
      <c r="M589">
        <v>0.54300000000000004</v>
      </c>
      <c r="N589">
        <v>17.768000000000001</v>
      </c>
      <c r="O589" t="s">
        <v>35</v>
      </c>
      <c r="P589" t="s">
        <v>87</v>
      </c>
      <c r="Q589">
        <v>12.721</v>
      </c>
      <c r="R589">
        <v>4.5039999999999996</v>
      </c>
      <c r="S589">
        <v>311</v>
      </c>
      <c r="T589">
        <v>222</v>
      </c>
      <c r="U589">
        <v>33</v>
      </c>
      <c r="V589">
        <v>1096</v>
      </c>
      <c r="W589">
        <v>43</v>
      </c>
      <c r="X589">
        <v>2</v>
      </c>
      <c r="Y589">
        <v>0</v>
      </c>
      <c r="Z589">
        <v>0</v>
      </c>
      <c r="AA589">
        <v>0</v>
      </c>
      <c r="AB589">
        <v>1</v>
      </c>
      <c r="AC589" t="s">
        <v>56</v>
      </c>
      <c r="AD589" t="s">
        <v>1129</v>
      </c>
      <c r="AE589">
        <v>1.17</v>
      </c>
    </row>
    <row r="590" spans="1:31">
      <c r="A590" t="s">
        <v>1475</v>
      </c>
      <c r="B590">
        <v>2012</v>
      </c>
      <c r="C590" t="s">
        <v>1129</v>
      </c>
      <c r="D590" t="s">
        <v>33</v>
      </c>
      <c r="E590" t="s">
        <v>261</v>
      </c>
      <c r="F590" t="s">
        <v>33</v>
      </c>
      <c r="G590" t="s">
        <v>33</v>
      </c>
      <c r="H590" t="s">
        <v>89</v>
      </c>
      <c r="I590" t="s">
        <v>43</v>
      </c>
      <c r="J590" t="s">
        <v>33</v>
      </c>
      <c r="K590">
        <v>5.7707889999999997</v>
      </c>
      <c r="L590">
        <v>6.0173410000000001</v>
      </c>
      <c r="M590">
        <v>0.1</v>
      </c>
      <c r="N590">
        <v>30.134</v>
      </c>
      <c r="O590" t="s">
        <v>35</v>
      </c>
      <c r="P590" t="s">
        <v>1240</v>
      </c>
      <c r="Q590">
        <v>24.364000000000001</v>
      </c>
      <c r="R590">
        <v>5.6710000000000003</v>
      </c>
      <c r="S590">
        <v>329</v>
      </c>
      <c r="T590">
        <v>334</v>
      </c>
      <c r="U590">
        <v>6</v>
      </c>
      <c r="V590">
        <v>1715</v>
      </c>
      <c r="W590">
        <v>33</v>
      </c>
      <c r="X590">
        <v>1</v>
      </c>
      <c r="Y590">
        <v>0</v>
      </c>
      <c r="Z590">
        <v>0</v>
      </c>
      <c r="AA590">
        <v>0</v>
      </c>
      <c r="AB590">
        <v>1</v>
      </c>
      <c r="AC590" t="s">
        <v>76</v>
      </c>
      <c r="AD590" t="s">
        <v>1129</v>
      </c>
      <c r="AE590">
        <v>2.13</v>
      </c>
    </row>
    <row r="591" spans="1:31">
      <c r="A591" t="s">
        <v>1476</v>
      </c>
      <c r="B591">
        <v>2012</v>
      </c>
      <c r="C591" t="s">
        <v>1129</v>
      </c>
      <c r="D591" t="s">
        <v>33</v>
      </c>
      <c r="E591" t="s">
        <v>261</v>
      </c>
      <c r="F591" t="s">
        <v>33</v>
      </c>
      <c r="G591" t="s">
        <v>33</v>
      </c>
      <c r="H591" t="s">
        <v>33</v>
      </c>
      <c r="I591" t="s">
        <v>33</v>
      </c>
      <c r="J591" t="s">
        <v>33</v>
      </c>
      <c r="K591">
        <v>12.629531999999999</v>
      </c>
      <c r="L591">
        <v>0.78129899999999997</v>
      </c>
      <c r="M591">
        <v>11.132</v>
      </c>
      <c r="N591">
        <v>14.249000000000001</v>
      </c>
      <c r="O591" t="s">
        <v>35</v>
      </c>
      <c r="P591" t="s">
        <v>1477</v>
      </c>
      <c r="Q591">
        <v>1.619</v>
      </c>
      <c r="R591">
        <v>1.4970000000000001</v>
      </c>
      <c r="S591">
        <v>72370</v>
      </c>
      <c r="T591">
        <v>4846</v>
      </c>
      <c r="U591">
        <v>63791</v>
      </c>
      <c r="V591">
        <v>81649</v>
      </c>
      <c r="W591">
        <v>2487</v>
      </c>
      <c r="X591">
        <v>318</v>
      </c>
      <c r="Y591">
        <v>0</v>
      </c>
      <c r="Z591">
        <v>0</v>
      </c>
      <c r="AA591">
        <v>0</v>
      </c>
      <c r="AB591">
        <v>1</v>
      </c>
      <c r="AC591" t="s">
        <v>1478</v>
      </c>
      <c r="AD591" t="s">
        <v>1129</v>
      </c>
      <c r="AE591">
        <v>1.38</v>
      </c>
    </row>
    <row r="592" spans="1:31">
      <c r="A592" t="s">
        <v>1479</v>
      </c>
      <c r="B592">
        <v>2012</v>
      </c>
      <c r="C592" t="s">
        <v>1129</v>
      </c>
      <c r="D592" t="s">
        <v>33</v>
      </c>
      <c r="E592" t="s">
        <v>261</v>
      </c>
      <c r="F592" t="s">
        <v>33</v>
      </c>
      <c r="G592" t="s">
        <v>33</v>
      </c>
      <c r="H592" t="s">
        <v>33</v>
      </c>
      <c r="I592" t="s">
        <v>40</v>
      </c>
      <c r="J592" t="s">
        <v>33</v>
      </c>
      <c r="K592">
        <v>11.977752000000001</v>
      </c>
      <c r="L592">
        <v>1.0547070000000001</v>
      </c>
      <c r="M592">
        <v>9.9789999999999992</v>
      </c>
      <c r="N592">
        <v>14.215999999999999</v>
      </c>
      <c r="O592" t="s">
        <v>35</v>
      </c>
      <c r="P592" t="s">
        <v>1480</v>
      </c>
      <c r="Q592">
        <v>2.238</v>
      </c>
      <c r="R592">
        <v>1.9990000000000001</v>
      </c>
      <c r="S592">
        <v>32884</v>
      </c>
      <c r="T592">
        <v>3061</v>
      </c>
      <c r="U592">
        <v>27397</v>
      </c>
      <c r="V592">
        <v>39028</v>
      </c>
      <c r="W592">
        <v>1462</v>
      </c>
      <c r="X592">
        <v>186</v>
      </c>
      <c r="Y592">
        <v>0</v>
      </c>
      <c r="Z592">
        <v>0</v>
      </c>
      <c r="AA592">
        <v>0</v>
      </c>
      <c r="AB592">
        <v>1</v>
      </c>
      <c r="AC592" t="s">
        <v>540</v>
      </c>
      <c r="AD592" t="s">
        <v>1129</v>
      </c>
      <c r="AE592">
        <v>1.54</v>
      </c>
    </row>
    <row r="593" spans="1:31">
      <c r="A593" t="s">
        <v>1481</v>
      </c>
      <c r="B593">
        <v>2012</v>
      </c>
      <c r="C593" t="s">
        <v>1129</v>
      </c>
      <c r="D593" t="s">
        <v>33</v>
      </c>
      <c r="E593" t="s">
        <v>261</v>
      </c>
      <c r="F593" t="s">
        <v>33</v>
      </c>
      <c r="G593" t="s">
        <v>33</v>
      </c>
      <c r="H593" t="s">
        <v>33</v>
      </c>
      <c r="I593" t="s">
        <v>43</v>
      </c>
      <c r="J593" t="s">
        <v>33</v>
      </c>
      <c r="K593">
        <v>13.229044999999999</v>
      </c>
      <c r="L593">
        <v>1.2958400000000001</v>
      </c>
      <c r="M593">
        <v>10.78</v>
      </c>
      <c r="N593">
        <v>16</v>
      </c>
      <c r="O593" t="s">
        <v>35</v>
      </c>
      <c r="P593" t="s">
        <v>1482</v>
      </c>
      <c r="Q593">
        <v>2.7709999999999999</v>
      </c>
      <c r="R593">
        <v>2.4489999999999998</v>
      </c>
      <c r="S593">
        <v>39486</v>
      </c>
      <c r="T593">
        <v>4151</v>
      </c>
      <c r="U593">
        <v>32177</v>
      </c>
      <c r="V593">
        <v>47756</v>
      </c>
      <c r="W593">
        <v>1025</v>
      </c>
      <c r="X593">
        <v>132</v>
      </c>
      <c r="Y593">
        <v>0</v>
      </c>
      <c r="Z593">
        <v>0</v>
      </c>
      <c r="AA593">
        <v>0</v>
      </c>
      <c r="AB593">
        <v>1</v>
      </c>
      <c r="AC593" t="s">
        <v>1430</v>
      </c>
      <c r="AD593" t="s">
        <v>1129</v>
      </c>
      <c r="AE593">
        <v>1.5</v>
      </c>
    </row>
    <row r="594" spans="1:31">
      <c r="A594" t="s">
        <v>1483</v>
      </c>
      <c r="B594">
        <v>2012</v>
      </c>
      <c r="C594" t="s">
        <v>1129</v>
      </c>
      <c r="D594" t="s">
        <v>33</v>
      </c>
      <c r="E594" t="s">
        <v>305</v>
      </c>
      <c r="F594" t="s">
        <v>33</v>
      </c>
      <c r="G594" t="s">
        <v>33</v>
      </c>
      <c r="H594" t="s">
        <v>46</v>
      </c>
      <c r="I594" t="s">
        <v>33</v>
      </c>
      <c r="J594" t="s">
        <v>33</v>
      </c>
      <c r="K594">
        <v>31.455880000000001</v>
      </c>
      <c r="L594">
        <v>10.736373</v>
      </c>
      <c r="M594">
        <v>12.589</v>
      </c>
      <c r="N594">
        <v>56.259</v>
      </c>
      <c r="O594" t="s">
        <v>35</v>
      </c>
      <c r="P594" t="s">
        <v>1484</v>
      </c>
      <c r="Q594">
        <v>24.803000000000001</v>
      </c>
      <c r="R594">
        <v>18.867000000000001</v>
      </c>
      <c r="S594">
        <v>2447</v>
      </c>
      <c r="T594">
        <v>1000</v>
      </c>
      <c r="U594">
        <v>979</v>
      </c>
      <c r="V594">
        <v>4376</v>
      </c>
      <c r="W594">
        <v>36</v>
      </c>
      <c r="X594">
        <v>9</v>
      </c>
      <c r="Y594">
        <v>0</v>
      </c>
      <c r="Z594">
        <v>0</v>
      </c>
      <c r="AA594">
        <v>0</v>
      </c>
      <c r="AB594">
        <v>1</v>
      </c>
      <c r="AC594" t="s">
        <v>479</v>
      </c>
      <c r="AD594" t="s">
        <v>1129</v>
      </c>
      <c r="AE594">
        <v>1.87</v>
      </c>
    </row>
    <row r="595" spans="1:31">
      <c r="A595" t="s">
        <v>1485</v>
      </c>
      <c r="B595">
        <v>2012</v>
      </c>
      <c r="C595" t="s">
        <v>1129</v>
      </c>
      <c r="D595" t="s">
        <v>33</v>
      </c>
      <c r="E595" t="s">
        <v>305</v>
      </c>
      <c r="F595" t="s">
        <v>33</v>
      </c>
      <c r="G595" t="s">
        <v>33</v>
      </c>
      <c r="H595" t="s">
        <v>54</v>
      </c>
      <c r="I595" t="s">
        <v>33</v>
      </c>
      <c r="J595" t="s">
        <v>33</v>
      </c>
      <c r="K595">
        <v>14.243976</v>
      </c>
      <c r="L595">
        <v>4.3795609999999998</v>
      </c>
      <c r="M595">
        <v>6.79</v>
      </c>
      <c r="N595">
        <v>25.187000000000001</v>
      </c>
      <c r="O595" t="s">
        <v>35</v>
      </c>
      <c r="P595" t="s">
        <v>1486</v>
      </c>
      <c r="Q595">
        <v>10.943</v>
      </c>
      <c r="R595">
        <v>7.4539999999999997</v>
      </c>
      <c r="S595">
        <v>2455</v>
      </c>
      <c r="T595">
        <v>710</v>
      </c>
      <c r="U595">
        <v>1170</v>
      </c>
      <c r="V595">
        <v>4341</v>
      </c>
      <c r="W595">
        <v>79</v>
      </c>
      <c r="X595">
        <v>13</v>
      </c>
      <c r="Y595">
        <v>0</v>
      </c>
      <c r="Z595">
        <v>0</v>
      </c>
      <c r="AA595">
        <v>0</v>
      </c>
      <c r="AB595">
        <v>1</v>
      </c>
      <c r="AC595" t="s">
        <v>479</v>
      </c>
      <c r="AD595" t="s">
        <v>1129</v>
      </c>
      <c r="AE595">
        <v>1.22</v>
      </c>
    </row>
    <row r="596" spans="1:31">
      <c r="A596" t="s">
        <v>1487</v>
      </c>
      <c r="B596">
        <v>2012</v>
      </c>
      <c r="C596" t="s">
        <v>1129</v>
      </c>
      <c r="D596" t="s">
        <v>33</v>
      </c>
      <c r="E596" t="s">
        <v>305</v>
      </c>
      <c r="F596" t="s">
        <v>33</v>
      </c>
      <c r="G596" t="s">
        <v>33</v>
      </c>
      <c r="H596" t="s">
        <v>54</v>
      </c>
      <c r="I596" t="s">
        <v>40</v>
      </c>
      <c r="J596" t="s">
        <v>33</v>
      </c>
      <c r="K596">
        <v>7.5967370000000001</v>
      </c>
      <c r="L596">
        <v>3.5684119999999999</v>
      </c>
      <c r="M596">
        <v>2.2320000000000002</v>
      </c>
      <c r="N596">
        <v>17.847000000000001</v>
      </c>
      <c r="O596" t="s">
        <v>35</v>
      </c>
      <c r="P596" t="s">
        <v>1488</v>
      </c>
      <c r="Q596">
        <v>10.250999999999999</v>
      </c>
      <c r="R596">
        <v>5.3650000000000002</v>
      </c>
      <c r="S596">
        <v>737</v>
      </c>
      <c r="T596">
        <v>347</v>
      </c>
      <c r="U596">
        <v>216</v>
      </c>
      <c r="V596">
        <v>1731</v>
      </c>
      <c r="W596">
        <v>46</v>
      </c>
      <c r="X596">
        <v>6</v>
      </c>
      <c r="Y596">
        <v>0</v>
      </c>
      <c r="Z596">
        <v>0</v>
      </c>
      <c r="AA596">
        <v>0</v>
      </c>
      <c r="AB596">
        <v>1</v>
      </c>
      <c r="AC596" t="s">
        <v>76</v>
      </c>
      <c r="AD596" t="s">
        <v>1129</v>
      </c>
      <c r="AE596">
        <v>0.82</v>
      </c>
    </row>
    <row r="597" spans="1:31">
      <c r="A597" t="s">
        <v>1489</v>
      </c>
      <c r="B597">
        <v>2012</v>
      </c>
      <c r="C597" t="s">
        <v>1129</v>
      </c>
      <c r="D597" t="s">
        <v>33</v>
      </c>
      <c r="E597" t="s">
        <v>305</v>
      </c>
      <c r="F597" t="s">
        <v>33</v>
      </c>
      <c r="G597" t="s">
        <v>33</v>
      </c>
      <c r="H597" t="s">
        <v>54</v>
      </c>
      <c r="I597" t="s">
        <v>43</v>
      </c>
      <c r="J597" t="s">
        <v>33</v>
      </c>
      <c r="K597">
        <v>22.801614000000001</v>
      </c>
      <c r="L597">
        <v>9.7213039999999999</v>
      </c>
      <c r="M597">
        <v>7.101</v>
      </c>
      <c r="N597">
        <v>47.317999999999998</v>
      </c>
      <c r="O597" t="s">
        <v>35</v>
      </c>
      <c r="P597" t="s">
        <v>1490</v>
      </c>
      <c r="Q597">
        <v>24.515999999999998</v>
      </c>
      <c r="R597">
        <v>15.701000000000001</v>
      </c>
      <c r="S597">
        <v>1718</v>
      </c>
      <c r="T597">
        <v>672</v>
      </c>
      <c r="U597">
        <v>535</v>
      </c>
      <c r="V597">
        <v>3566</v>
      </c>
      <c r="W597">
        <v>33</v>
      </c>
      <c r="X597">
        <v>7</v>
      </c>
      <c r="Y597">
        <v>0</v>
      </c>
      <c r="Z597">
        <v>0</v>
      </c>
      <c r="AA597">
        <v>0</v>
      </c>
      <c r="AB597">
        <v>1</v>
      </c>
      <c r="AC597" t="s">
        <v>479</v>
      </c>
      <c r="AD597" t="s">
        <v>1129</v>
      </c>
      <c r="AE597">
        <v>1.72</v>
      </c>
    </row>
    <row r="598" spans="1:31">
      <c r="A598" t="s">
        <v>1491</v>
      </c>
      <c r="B598">
        <v>2012</v>
      </c>
      <c r="C598" t="s">
        <v>1129</v>
      </c>
      <c r="D598" t="s">
        <v>33</v>
      </c>
      <c r="E598" t="s">
        <v>305</v>
      </c>
      <c r="F598" t="s">
        <v>33</v>
      </c>
      <c r="G598" t="s">
        <v>33</v>
      </c>
      <c r="H598" t="s">
        <v>62</v>
      </c>
      <c r="I598" t="s">
        <v>33</v>
      </c>
      <c r="J598" t="s">
        <v>33</v>
      </c>
      <c r="K598">
        <v>8.0067789999999999</v>
      </c>
      <c r="L598">
        <v>3.6553469999999999</v>
      </c>
      <c r="M598">
        <v>2.4580000000000002</v>
      </c>
      <c r="N598">
        <v>18.373999999999999</v>
      </c>
      <c r="O598" t="s">
        <v>35</v>
      </c>
      <c r="P598" t="s">
        <v>1492</v>
      </c>
      <c r="Q598">
        <v>10.367000000000001</v>
      </c>
      <c r="R598">
        <v>5.5490000000000004</v>
      </c>
      <c r="S598">
        <v>770</v>
      </c>
      <c r="T598">
        <v>332</v>
      </c>
      <c r="U598">
        <v>236</v>
      </c>
      <c r="V598">
        <v>1768</v>
      </c>
      <c r="W598">
        <v>43</v>
      </c>
      <c r="X598">
        <v>5</v>
      </c>
      <c r="Y598">
        <v>0</v>
      </c>
      <c r="Z598">
        <v>0</v>
      </c>
      <c r="AA598">
        <v>0</v>
      </c>
      <c r="AB598">
        <v>1</v>
      </c>
      <c r="AC598" t="s">
        <v>76</v>
      </c>
      <c r="AD598" t="s">
        <v>1129</v>
      </c>
      <c r="AE598">
        <v>0.76</v>
      </c>
    </row>
    <row r="599" spans="1:31">
      <c r="A599" t="s">
        <v>1493</v>
      </c>
      <c r="B599">
        <v>2012</v>
      </c>
      <c r="C599" t="s">
        <v>1129</v>
      </c>
      <c r="D599" t="s">
        <v>33</v>
      </c>
      <c r="E599" t="s">
        <v>305</v>
      </c>
      <c r="F599" t="s">
        <v>33</v>
      </c>
      <c r="G599" t="s">
        <v>33</v>
      </c>
      <c r="H599" t="s">
        <v>33</v>
      </c>
      <c r="I599" t="s">
        <v>33</v>
      </c>
      <c r="J599" t="s">
        <v>33</v>
      </c>
      <c r="K599">
        <v>14.165129</v>
      </c>
      <c r="L599">
        <v>3.0422180000000001</v>
      </c>
      <c r="M599">
        <v>8.7089999999999996</v>
      </c>
      <c r="N599">
        <v>21.300999999999998</v>
      </c>
      <c r="O599" t="s">
        <v>35</v>
      </c>
      <c r="P599" t="s">
        <v>1494</v>
      </c>
      <c r="Q599">
        <v>7.1360000000000001</v>
      </c>
      <c r="R599">
        <v>5.4560000000000004</v>
      </c>
      <c r="S599">
        <v>7074</v>
      </c>
      <c r="T599">
        <v>1523</v>
      </c>
      <c r="U599">
        <v>4349</v>
      </c>
      <c r="V599">
        <v>10637</v>
      </c>
      <c r="W599">
        <v>223</v>
      </c>
      <c r="X599">
        <v>35</v>
      </c>
      <c r="Y599">
        <v>0</v>
      </c>
      <c r="Z599">
        <v>0</v>
      </c>
      <c r="AA599">
        <v>0</v>
      </c>
      <c r="AB599">
        <v>1</v>
      </c>
      <c r="AC599" t="s">
        <v>573</v>
      </c>
      <c r="AD599" t="s">
        <v>1129</v>
      </c>
      <c r="AE599">
        <v>1.69</v>
      </c>
    </row>
    <row r="600" spans="1:31">
      <c r="A600" t="s">
        <v>1495</v>
      </c>
      <c r="B600">
        <v>2012</v>
      </c>
      <c r="C600" t="s">
        <v>1129</v>
      </c>
      <c r="D600" t="s">
        <v>33</v>
      </c>
      <c r="E600" t="s">
        <v>305</v>
      </c>
      <c r="F600" t="s">
        <v>33</v>
      </c>
      <c r="G600" t="s">
        <v>33</v>
      </c>
      <c r="H600" t="s">
        <v>33</v>
      </c>
      <c r="I600" t="s">
        <v>40</v>
      </c>
      <c r="J600" t="s">
        <v>33</v>
      </c>
      <c r="K600">
        <v>11.473741</v>
      </c>
      <c r="L600">
        <v>2.7139570000000002</v>
      </c>
      <c r="M600">
        <v>6.6959999999999997</v>
      </c>
      <c r="N600">
        <v>17.974</v>
      </c>
      <c r="O600" t="s">
        <v>35</v>
      </c>
      <c r="P600" t="s">
        <v>1496</v>
      </c>
      <c r="Q600">
        <v>6.5010000000000003</v>
      </c>
      <c r="R600">
        <v>4.7770000000000001</v>
      </c>
      <c r="S600">
        <v>2800</v>
      </c>
      <c r="T600">
        <v>643</v>
      </c>
      <c r="U600">
        <v>1634</v>
      </c>
      <c r="V600">
        <v>4386</v>
      </c>
      <c r="W600">
        <v>121</v>
      </c>
      <c r="X600">
        <v>21</v>
      </c>
      <c r="Y600">
        <v>0</v>
      </c>
      <c r="Z600">
        <v>0</v>
      </c>
      <c r="AA600">
        <v>0</v>
      </c>
      <c r="AB600">
        <v>1</v>
      </c>
      <c r="AC600" t="s">
        <v>504</v>
      </c>
      <c r="AD600" t="s">
        <v>1129</v>
      </c>
      <c r="AE600">
        <v>0.87</v>
      </c>
    </row>
    <row r="601" spans="1:31">
      <c r="A601" t="s">
        <v>1497</v>
      </c>
      <c r="B601">
        <v>2012</v>
      </c>
      <c r="C601" t="s">
        <v>1129</v>
      </c>
      <c r="D601" t="s">
        <v>33</v>
      </c>
      <c r="E601" t="s">
        <v>305</v>
      </c>
      <c r="F601" t="s">
        <v>33</v>
      </c>
      <c r="G601" t="s">
        <v>33</v>
      </c>
      <c r="H601" t="s">
        <v>33</v>
      </c>
      <c r="I601" t="s">
        <v>43</v>
      </c>
      <c r="J601" t="s">
        <v>33</v>
      </c>
      <c r="K601">
        <v>16.73753</v>
      </c>
      <c r="L601">
        <v>4.750928</v>
      </c>
      <c r="M601">
        <v>8.48</v>
      </c>
      <c r="N601">
        <v>28.335000000000001</v>
      </c>
      <c r="O601" t="s">
        <v>35</v>
      </c>
      <c r="P601" t="s">
        <v>1498</v>
      </c>
      <c r="Q601">
        <v>11.597</v>
      </c>
      <c r="R601">
        <v>8.2569999999999997</v>
      </c>
      <c r="S601">
        <v>4274</v>
      </c>
      <c r="T601">
        <v>1288</v>
      </c>
      <c r="U601">
        <v>2165</v>
      </c>
      <c r="V601">
        <v>7235</v>
      </c>
      <c r="W601">
        <v>102</v>
      </c>
      <c r="X601">
        <v>14</v>
      </c>
      <c r="Y601">
        <v>0</v>
      </c>
      <c r="Z601">
        <v>0</v>
      </c>
      <c r="AA601">
        <v>0</v>
      </c>
      <c r="AB601">
        <v>1</v>
      </c>
      <c r="AC601" t="s">
        <v>208</v>
      </c>
      <c r="AD601" t="s">
        <v>1129</v>
      </c>
      <c r="AE601">
        <v>1.64</v>
      </c>
    </row>
    <row r="602" spans="1:31">
      <c r="A602" t="s">
        <v>1499</v>
      </c>
      <c r="B602">
        <v>2012</v>
      </c>
      <c r="C602" t="s">
        <v>1129</v>
      </c>
      <c r="D602" t="s">
        <v>317</v>
      </c>
      <c r="E602" t="s">
        <v>33</v>
      </c>
      <c r="F602" t="s">
        <v>33</v>
      </c>
      <c r="G602" t="s">
        <v>33</v>
      </c>
      <c r="H602" t="s">
        <v>34</v>
      </c>
      <c r="I602" t="s">
        <v>33</v>
      </c>
      <c r="J602" t="s">
        <v>33</v>
      </c>
      <c r="K602">
        <v>44.867292999999997</v>
      </c>
      <c r="L602">
        <v>7.7771590000000002</v>
      </c>
      <c r="M602">
        <v>29.440999999999999</v>
      </c>
      <c r="N602">
        <v>61.052</v>
      </c>
      <c r="O602" t="s">
        <v>35</v>
      </c>
      <c r="P602" t="s">
        <v>1500</v>
      </c>
      <c r="Q602">
        <v>16.184999999999999</v>
      </c>
      <c r="R602">
        <v>15.426</v>
      </c>
      <c r="S602">
        <v>6488</v>
      </c>
      <c r="T602">
        <v>1459</v>
      </c>
      <c r="U602">
        <v>4257</v>
      </c>
      <c r="V602">
        <v>8828</v>
      </c>
      <c r="W602">
        <v>59</v>
      </c>
      <c r="X602">
        <v>27</v>
      </c>
      <c r="Y602">
        <v>0</v>
      </c>
      <c r="Z602">
        <v>0</v>
      </c>
      <c r="AA602">
        <v>0</v>
      </c>
      <c r="AB602">
        <v>1</v>
      </c>
      <c r="AC602" t="s">
        <v>553</v>
      </c>
      <c r="AD602" t="s">
        <v>1129</v>
      </c>
      <c r="AE602">
        <v>1.42</v>
      </c>
    </row>
    <row r="603" spans="1:31">
      <c r="A603" t="s">
        <v>1501</v>
      </c>
      <c r="B603">
        <v>2012</v>
      </c>
      <c r="C603" t="s">
        <v>1129</v>
      </c>
      <c r="D603" t="s">
        <v>317</v>
      </c>
      <c r="E603" t="s">
        <v>33</v>
      </c>
      <c r="F603" t="s">
        <v>33</v>
      </c>
      <c r="G603" t="s">
        <v>33</v>
      </c>
      <c r="H603" t="s">
        <v>34</v>
      </c>
      <c r="I603" t="s">
        <v>40</v>
      </c>
      <c r="J603" t="s">
        <v>33</v>
      </c>
      <c r="K603">
        <v>41.966464000000002</v>
      </c>
      <c r="L603">
        <v>9.9969140000000003</v>
      </c>
      <c r="M603">
        <v>22.768000000000001</v>
      </c>
      <c r="N603">
        <v>63.128999999999998</v>
      </c>
      <c r="O603" t="s">
        <v>35</v>
      </c>
      <c r="P603" t="s">
        <v>1502</v>
      </c>
      <c r="Q603">
        <v>21.163</v>
      </c>
      <c r="R603">
        <v>19.198</v>
      </c>
      <c r="S603">
        <v>3133</v>
      </c>
      <c r="T603">
        <v>954</v>
      </c>
      <c r="U603">
        <v>1700</v>
      </c>
      <c r="V603">
        <v>4714</v>
      </c>
      <c r="W603">
        <v>33</v>
      </c>
      <c r="X603">
        <v>14</v>
      </c>
      <c r="Y603">
        <v>0</v>
      </c>
      <c r="Z603">
        <v>0</v>
      </c>
      <c r="AA603">
        <v>0</v>
      </c>
      <c r="AB603">
        <v>1</v>
      </c>
      <c r="AC603" t="s">
        <v>477</v>
      </c>
      <c r="AD603" t="s">
        <v>1129</v>
      </c>
      <c r="AE603">
        <v>1.31</v>
      </c>
    </row>
    <row r="604" spans="1:31">
      <c r="A604" t="s">
        <v>1503</v>
      </c>
      <c r="B604">
        <v>2012</v>
      </c>
      <c r="C604" t="s">
        <v>1129</v>
      </c>
      <c r="D604" t="s">
        <v>317</v>
      </c>
      <c r="E604" t="s">
        <v>33</v>
      </c>
      <c r="F604" t="s">
        <v>33</v>
      </c>
      <c r="G604" t="s">
        <v>33</v>
      </c>
      <c r="H604" t="s">
        <v>46</v>
      </c>
      <c r="I604" t="s">
        <v>33</v>
      </c>
      <c r="J604" t="s">
        <v>33</v>
      </c>
      <c r="K604">
        <v>30.57544</v>
      </c>
      <c r="L604">
        <v>5.164199</v>
      </c>
      <c r="M604">
        <v>20.765000000000001</v>
      </c>
      <c r="N604">
        <v>41.872999999999998</v>
      </c>
      <c r="O604" t="s">
        <v>35</v>
      </c>
      <c r="P604" t="s">
        <v>1504</v>
      </c>
      <c r="Q604">
        <v>11.297000000000001</v>
      </c>
      <c r="R604">
        <v>9.8109999999999999</v>
      </c>
      <c r="S604">
        <v>9139</v>
      </c>
      <c r="T604">
        <v>1976</v>
      </c>
      <c r="U604">
        <v>6206</v>
      </c>
      <c r="V604">
        <v>12515</v>
      </c>
      <c r="W604">
        <v>154</v>
      </c>
      <c r="X604">
        <v>40</v>
      </c>
      <c r="Y604">
        <v>0</v>
      </c>
      <c r="Z604">
        <v>0</v>
      </c>
      <c r="AA604">
        <v>0</v>
      </c>
      <c r="AB604">
        <v>1</v>
      </c>
      <c r="AC604" t="s">
        <v>1134</v>
      </c>
      <c r="AD604" t="s">
        <v>1129</v>
      </c>
      <c r="AE604">
        <v>1.92</v>
      </c>
    </row>
    <row r="605" spans="1:31">
      <c r="A605" t="s">
        <v>1505</v>
      </c>
      <c r="B605">
        <v>2012</v>
      </c>
      <c r="C605" t="s">
        <v>1129</v>
      </c>
      <c r="D605" t="s">
        <v>317</v>
      </c>
      <c r="E605" t="s">
        <v>33</v>
      </c>
      <c r="F605" t="s">
        <v>33</v>
      </c>
      <c r="G605" t="s">
        <v>33</v>
      </c>
      <c r="H605" t="s">
        <v>46</v>
      </c>
      <c r="I605" t="s">
        <v>40</v>
      </c>
      <c r="J605" t="s">
        <v>33</v>
      </c>
      <c r="K605">
        <v>22.927358000000002</v>
      </c>
      <c r="L605">
        <v>5.1862339999999998</v>
      </c>
      <c r="M605">
        <v>13.497</v>
      </c>
      <c r="N605">
        <v>34.884</v>
      </c>
      <c r="O605" t="s">
        <v>35</v>
      </c>
      <c r="P605" t="s">
        <v>1506</v>
      </c>
      <c r="Q605">
        <v>11.956</v>
      </c>
      <c r="R605">
        <v>9.43</v>
      </c>
      <c r="S605">
        <v>3424</v>
      </c>
      <c r="T605">
        <v>850</v>
      </c>
      <c r="U605">
        <v>2016</v>
      </c>
      <c r="V605">
        <v>5210</v>
      </c>
      <c r="W605">
        <v>101</v>
      </c>
      <c r="X605">
        <v>22</v>
      </c>
      <c r="Y605">
        <v>0</v>
      </c>
      <c r="Z605">
        <v>0</v>
      </c>
      <c r="AA605">
        <v>0</v>
      </c>
      <c r="AB605">
        <v>1</v>
      </c>
      <c r="AC605" t="s">
        <v>477</v>
      </c>
      <c r="AD605" t="s">
        <v>1129</v>
      </c>
      <c r="AE605">
        <v>1.52</v>
      </c>
    </row>
    <row r="606" spans="1:31">
      <c r="A606" t="s">
        <v>1507</v>
      </c>
      <c r="B606">
        <v>2012</v>
      </c>
      <c r="C606" t="s">
        <v>1129</v>
      </c>
      <c r="D606" t="s">
        <v>317</v>
      </c>
      <c r="E606" t="s">
        <v>33</v>
      </c>
      <c r="F606" t="s">
        <v>33</v>
      </c>
      <c r="G606" t="s">
        <v>33</v>
      </c>
      <c r="H606" t="s">
        <v>46</v>
      </c>
      <c r="I606" t="s">
        <v>43</v>
      </c>
      <c r="J606" t="s">
        <v>33</v>
      </c>
      <c r="K606">
        <v>38.215077999999998</v>
      </c>
      <c r="L606">
        <v>9.2351620000000008</v>
      </c>
      <c r="M606">
        <v>20.698</v>
      </c>
      <c r="N606">
        <v>58.305</v>
      </c>
      <c r="O606" t="s">
        <v>35</v>
      </c>
      <c r="P606" t="s">
        <v>1508</v>
      </c>
      <c r="Q606">
        <v>20.09</v>
      </c>
      <c r="R606">
        <v>17.516999999999999</v>
      </c>
      <c r="S606">
        <v>5714</v>
      </c>
      <c r="T606">
        <v>1815</v>
      </c>
      <c r="U606">
        <v>3095</v>
      </c>
      <c r="V606">
        <v>8718</v>
      </c>
      <c r="W606">
        <v>53</v>
      </c>
      <c r="X606">
        <v>18</v>
      </c>
      <c r="Y606">
        <v>0</v>
      </c>
      <c r="Z606">
        <v>0</v>
      </c>
      <c r="AA606">
        <v>0</v>
      </c>
      <c r="AB606">
        <v>1</v>
      </c>
      <c r="AC606" t="s">
        <v>1137</v>
      </c>
      <c r="AD606" t="s">
        <v>1129</v>
      </c>
      <c r="AE606">
        <v>1.88</v>
      </c>
    </row>
    <row r="607" spans="1:31">
      <c r="A607" t="s">
        <v>1509</v>
      </c>
      <c r="B607">
        <v>2012</v>
      </c>
      <c r="C607" t="s">
        <v>1129</v>
      </c>
      <c r="D607" t="s">
        <v>317</v>
      </c>
      <c r="E607" t="s">
        <v>33</v>
      </c>
      <c r="F607" t="s">
        <v>33</v>
      </c>
      <c r="G607" t="s">
        <v>33</v>
      </c>
      <c r="H607" t="s">
        <v>54</v>
      </c>
      <c r="I607" t="s">
        <v>33</v>
      </c>
      <c r="J607" t="s">
        <v>33</v>
      </c>
      <c r="K607">
        <v>18.038080999999998</v>
      </c>
      <c r="L607">
        <v>3.8374489999999999</v>
      </c>
      <c r="M607">
        <v>11.087</v>
      </c>
      <c r="N607">
        <v>26.95</v>
      </c>
      <c r="O607" t="s">
        <v>35</v>
      </c>
      <c r="P607" t="s">
        <v>1510</v>
      </c>
      <c r="Q607">
        <v>8.9120000000000008</v>
      </c>
      <c r="R607">
        <v>6.9509999999999996</v>
      </c>
      <c r="S607">
        <v>8125</v>
      </c>
      <c r="T607">
        <v>1872</v>
      </c>
      <c r="U607">
        <v>4994</v>
      </c>
      <c r="V607">
        <v>12139</v>
      </c>
      <c r="W607">
        <v>251</v>
      </c>
      <c r="X607">
        <v>41</v>
      </c>
      <c r="Y607">
        <v>0</v>
      </c>
      <c r="Z607">
        <v>0</v>
      </c>
      <c r="AA607">
        <v>0</v>
      </c>
      <c r="AB607">
        <v>1</v>
      </c>
      <c r="AC607" t="s">
        <v>761</v>
      </c>
      <c r="AD607" t="s">
        <v>1129</v>
      </c>
      <c r="AE607">
        <v>2.4900000000000002</v>
      </c>
    </row>
    <row r="608" spans="1:31">
      <c r="A608" t="s">
        <v>1511</v>
      </c>
      <c r="B608">
        <v>2012</v>
      </c>
      <c r="C608" t="s">
        <v>1129</v>
      </c>
      <c r="D608" t="s">
        <v>317</v>
      </c>
      <c r="E608" t="s">
        <v>33</v>
      </c>
      <c r="F608" t="s">
        <v>33</v>
      </c>
      <c r="G608" t="s">
        <v>33</v>
      </c>
      <c r="H608" t="s">
        <v>54</v>
      </c>
      <c r="I608" t="s">
        <v>40</v>
      </c>
      <c r="J608" t="s">
        <v>33</v>
      </c>
      <c r="K608">
        <v>14.769892</v>
      </c>
      <c r="L608">
        <v>3.2520880000000001</v>
      </c>
      <c r="M608">
        <v>8.9480000000000004</v>
      </c>
      <c r="N608">
        <v>22.414999999999999</v>
      </c>
      <c r="O608" t="s">
        <v>35</v>
      </c>
      <c r="P608" t="s">
        <v>1512</v>
      </c>
      <c r="Q608">
        <v>7.6449999999999996</v>
      </c>
      <c r="R608">
        <v>5.8220000000000001</v>
      </c>
      <c r="S608">
        <v>3888</v>
      </c>
      <c r="T608">
        <v>924</v>
      </c>
      <c r="U608">
        <v>2356</v>
      </c>
      <c r="V608">
        <v>5901</v>
      </c>
      <c r="W608">
        <v>181</v>
      </c>
      <c r="X608">
        <v>28</v>
      </c>
      <c r="Y608">
        <v>0</v>
      </c>
      <c r="Z608">
        <v>0</v>
      </c>
      <c r="AA608">
        <v>0</v>
      </c>
      <c r="AB608">
        <v>1</v>
      </c>
      <c r="AC608" t="s">
        <v>496</v>
      </c>
      <c r="AD608" t="s">
        <v>1129</v>
      </c>
      <c r="AE608">
        <v>1.51</v>
      </c>
    </row>
    <row r="609" spans="1:31">
      <c r="A609" t="s">
        <v>1513</v>
      </c>
      <c r="B609">
        <v>2012</v>
      </c>
      <c r="C609" t="s">
        <v>1129</v>
      </c>
      <c r="D609" t="s">
        <v>317</v>
      </c>
      <c r="E609" t="s">
        <v>33</v>
      </c>
      <c r="F609" t="s">
        <v>33</v>
      </c>
      <c r="G609" t="s">
        <v>33</v>
      </c>
      <c r="H609" t="s">
        <v>54</v>
      </c>
      <c r="I609" t="s">
        <v>43</v>
      </c>
      <c r="J609" t="s">
        <v>33</v>
      </c>
      <c r="K609">
        <v>22.635552000000001</v>
      </c>
      <c r="L609">
        <v>6.3813649999999997</v>
      </c>
      <c r="M609">
        <v>11.364000000000001</v>
      </c>
      <c r="N609">
        <v>37.817</v>
      </c>
      <c r="O609" t="s">
        <v>35</v>
      </c>
      <c r="P609" t="s">
        <v>1514</v>
      </c>
      <c r="Q609">
        <v>15.182</v>
      </c>
      <c r="R609">
        <v>11.272</v>
      </c>
      <c r="S609">
        <v>4236</v>
      </c>
      <c r="T609">
        <v>1330</v>
      </c>
      <c r="U609">
        <v>2127</v>
      </c>
      <c r="V609">
        <v>7077</v>
      </c>
      <c r="W609">
        <v>70</v>
      </c>
      <c r="X609">
        <v>13</v>
      </c>
      <c r="Y609">
        <v>0</v>
      </c>
      <c r="Z609">
        <v>0</v>
      </c>
      <c r="AA609">
        <v>0</v>
      </c>
      <c r="AB609">
        <v>1</v>
      </c>
      <c r="AC609" t="s">
        <v>208</v>
      </c>
      <c r="AD609" t="s">
        <v>1129</v>
      </c>
      <c r="AE609">
        <v>1.6</v>
      </c>
    </row>
    <row r="610" spans="1:31">
      <c r="A610" t="s">
        <v>1515</v>
      </c>
      <c r="B610">
        <v>2012</v>
      </c>
      <c r="C610" t="s">
        <v>1129</v>
      </c>
      <c r="D610" t="s">
        <v>317</v>
      </c>
      <c r="E610" t="s">
        <v>33</v>
      </c>
      <c r="F610" t="s">
        <v>33</v>
      </c>
      <c r="G610" t="s">
        <v>33</v>
      </c>
      <c r="H610" t="s">
        <v>62</v>
      </c>
      <c r="I610" t="s">
        <v>33</v>
      </c>
      <c r="J610" t="s">
        <v>33</v>
      </c>
      <c r="K610">
        <v>13.951509</v>
      </c>
      <c r="L610">
        <v>2.908544</v>
      </c>
      <c r="M610">
        <v>8.7210000000000001</v>
      </c>
      <c r="N610">
        <v>20.745000000000001</v>
      </c>
      <c r="O610" t="s">
        <v>35</v>
      </c>
      <c r="P610" t="s">
        <v>1516</v>
      </c>
      <c r="Q610">
        <v>6.7930000000000001</v>
      </c>
      <c r="R610">
        <v>5.23</v>
      </c>
      <c r="S610">
        <v>5251</v>
      </c>
      <c r="T610">
        <v>1014</v>
      </c>
      <c r="U610">
        <v>3283</v>
      </c>
      <c r="V610">
        <v>7808</v>
      </c>
      <c r="W610">
        <v>237</v>
      </c>
      <c r="X610">
        <v>35</v>
      </c>
      <c r="Y610">
        <v>0</v>
      </c>
      <c r="Z610">
        <v>0</v>
      </c>
      <c r="AA610">
        <v>0</v>
      </c>
      <c r="AB610">
        <v>1</v>
      </c>
      <c r="AC610" t="s">
        <v>495</v>
      </c>
      <c r="AD610" t="s">
        <v>1129</v>
      </c>
      <c r="AE610">
        <v>1.66</v>
      </c>
    </row>
    <row r="611" spans="1:31">
      <c r="A611" t="s">
        <v>1517</v>
      </c>
      <c r="B611">
        <v>2012</v>
      </c>
      <c r="C611" t="s">
        <v>1129</v>
      </c>
      <c r="D611" t="s">
        <v>317</v>
      </c>
      <c r="E611" t="s">
        <v>33</v>
      </c>
      <c r="F611" t="s">
        <v>33</v>
      </c>
      <c r="G611" t="s">
        <v>33</v>
      </c>
      <c r="H611" t="s">
        <v>62</v>
      </c>
      <c r="I611" t="s">
        <v>40</v>
      </c>
      <c r="J611" t="s">
        <v>33</v>
      </c>
      <c r="K611">
        <v>17.418932000000002</v>
      </c>
      <c r="L611">
        <v>4.2441740000000001</v>
      </c>
      <c r="M611">
        <v>9.8629999999999995</v>
      </c>
      <c r="N611">
        <v>27.497</v>
      </c>
      <c r="O611" t="s">
        <v>35</v>
      </c>
      <c r="P611" t="s">
        <v>1175</v>
      </c>
      <c r="Q611">
        <v>10.077999999999999</v>
      </c>
      <c r="R611">
        <v>7.556</v>
      </c>
      <c r="S611">
        <v>3518</v>
      </c>
      <c r="T611">
        <v>871</v>
      </c>
      <c r="U611">
        <v>1992</v>
      </c>
      <c r="V611">
        <v>5553</v>
      </c>
      <c r="W611">
        <v>161</v>
      </c>
      <c r="X611">
        <v>25</v>
      </c>
      <c r="Y611">
        <v>0</v>
      </c>
      <c r="Z611">
        <v>0</v>
      </c>
      <c r="AA611">
        <v>0</v>
      </c>
      <c r="AB611">
        <v>1</v>
      </c>
      <c r="AC611" t="s">
        <v>496</v>
      </c>
      <c r="AD611" t="s">
        <v>1129</v>
      </c>
      <c r="AE611">
        <v>2</v>
      </c>
    </row>
    <row r="612" spans="1:31">
      <c r="A612" t="s">
        <v>1518</v>
      </c>
      <c r="B612">
        <v>2012</v>
      </c>
      <c r="C612" t="s">
        <v>1129</v>
      </c>
      <c r="D612" t="s">
        <v>317</v>
      </c>
      <c r="E612" t="s">
        <v>33</v>
      </c>
      <c r="F612" t="s">
        <v>33</v>
      </c>
      <c r="G612" t="s">
        <v>33</v>
      </c>
      <c r="H612" t="s">
        <v>62</v>
      </c>
      <c r="I612" t="s">
        <v>43</v>
      </c>
      <c r="J612" t="s">
        <v>33</v>
      </c>
      <c r="K612">
        <v>9.9374099999999999</v>
      </c>
      <c r="L612">
        <v>4.2287059999999999</v>
      </c>
      <c r="M612">
        <v>3.3250000000000002</v>
      </c>
      <c r="N612">
        <v>21.626000000000001</v>
      </c>
      <c r="O612" t="s">
        <v>35</v>
      </c>
      <c r="P612" t="s">
        <v>1519</v>
      </c>
      <c r="Q612">
        <v>11.688000000000001</v>
      </c>
      <c r="R612">
        <v>6.6120000000000001</v>
      </c>
      <c r="S612">
        <v>1734</v>
      </c>
      <c r="T612">
        <v>689</v>
      </c>
      <c r="U612">
        <v>580</v>
      </c>
      <c r="V612">
        <v>3773</v>
      </c>
      <c r="W612">
        <v>76</v>
      </c>
      <c r="X612">
        <v>10</v>
      </c>
      <c r="Y612">
        <v>0</v>
      </c>
      <c r="Z612">
        <v>0</v>
      </c>
      <c r="AA612">
        <v>0</v>
      </c>
      <c r="AB612">
        <v>1</v>
      </c>
      <c r="AC612" t="s">
        <v>479</v>
      </c>
      <c r="AD612" t="s">
        <v>1129</v>
      </c>
      <c r="AE612">
        <v>1.5</v>
      </c>
    </row>
    <row r="613" spans="1:31">
      <c r="A613" t="s">
        <v>1520</v>
      </c>
      <c r="B613">
        <v>2012</v>
      </c>
      <c r="C613" t="s">
        <v>1129</v>
      </c>
      <c r="D613" t="s">
        <v>317</v>
      </c>
      <c r="E613" t="s">
        <v>33</v>
      </c>
      <c r="F613" t="s">
        <v>33</v>
      </c>
      <c r="G613" t="s">
        <v>33</v>
      </c>
      <c r="H613" t="s">
        <v>68</v>
      </c>
      <c r="I613" t="s">
        <v>33</v>
      </c>
      <c r="J613" t="s">
        <v>33</v>
      </c>
      <c r="K613">
        <v>7.17746</v>
      </c>
      <c r="L613">
        <v>2.4151060000000002</v>
      </c>
      <c r="M613">
        <v>3.1960000000000002</v>
      </c>
      <c r="N613">
        <v>13.532999999999999</v>
      </c>
      <c r="O613" t="s">
        <v>35</v>
      </c>
      <c r="P613" t="s">
        <v>1521</v>
      </c>
      <c r="Q613">
        <v>6.3559999999999999</v>
      </c>
      <c r="R613">
        <v>3.9809999999999999</v>
      </c>
      <c r="S613">
        <v>2247</v>
      </c>
      <c r="T613">
        <v>760</v>
      </c>
      <c r="U613">
        <v>1000</v>
      </c>
      <c r="V613">
        <v>4236</v>
      </c>
      <c r="W613">
        <v>205</v>
      </c>
      <c r="X613">
        <v>17</v>
      </c>
      <c r="Y613">
        <v>0</v>
      </c>
      <c r="Z613">
        <v>0</v>
      </c>
      <c r="AA613">
        <v>0</v>
      </c>
      <c r="AB613">
        <v>1</v>
      </c>
      <c r="AC613" t="s">
        <v>479</v>
      </c>
      <c r="AD613" t="s">
        <v>1129</v>
      </c>
      <c r="AE613">
        <v>1.79</v>
      </c>
    </row>
    <row r="614" spans="1:31">
      <c r="A614" t="s">
        <v>1522</v>
      </c>
      <c r="B614">
        <v>2012</v>
      </c>
      <c r="C614" t="s">
        <v>1129</v>
      </c>
      <c r="D614" t="s">
        <v>317</v>
      </c>
      <c r="E614" t="s">
        <v>33</v>
      </c>
      <c r="F614" t="s">
        <v>33</v>
      </c>
      <c r="G614" t="s">
        <v>33</v>
      </c>
      <c r="H614" t="s">
        <v>68</v>
      </c>
      <c r="I614" t="s">
        <v>40</v>
      </c>
      <c r="J614" t="s">
        <v>33</v>
      </c>
      <c r="K614">
        <v>7.5803000000000003</v>
      </c>
      <c r="L614">
        <v>3.257104</v>
      </c>
      <c r="M614">
        <v>2.5230000000000001</v>
      </c>
      <c r="N614">
        <v>16.756</v>
      </c>
      <c r="O614" t="s">
        <v>35</v>
      </c>
      <c r="P614" t="s">
        <v>1523</v>
      </c>
      <c r="Q614">
        <v>9.1760000000000002</v>
      </c>
      <c r="R614">
        <v>5.0570000000000004</v>
      </c>
      <c r="S614">
        <v>1311</v>
      </c>
      <c r="T614">
        <v>553</v>
      </c>
      <c r="U614">
        <v>436</v>
      </c>
      <c r="V614">
        <v>2898</v>
      </c>
      <c r="W614">
        <v>129</v>
      </c>
      <c r="X614">
        <v>12</v>
      </c>
      <c r="Y614">
        <v>0</v>
      </c>
      <c r="Z614">
        <v>0</v>
      </c>
      <c r="AA614">
        <v>0</v>
      </c>
      <c r="AB614">
        <v>1</v>
      </c>
      <c r="AC614" t="s">
        <v>83</v>
      </c>
      <c r="AD614" t="s">
        <v>1129</v>
      </c>
      <c r="AE614">
        <v>1.94</v>
      </c>
    </row>
    <row r="615" spans="1:31">
      <c r="A615" t="s">
        <v>1524</v>
      </c>
      <c r="B615">
        <v>2012</v>
      </c>
      <c r="C615" t="s">
        <v>1129</v>
      </c>
      <c r="D615" t="s">
        <v>317</v>
      </c>
      <c r="E615" t="s">
        <v>33</v>
      </c>
      <c r="F615" t="s">
        <v>33</v>
      </c>
      <c r="G615" t="s">
        <v>33</v>
      </c>
      <c r="H615" t="s">
        <v>68</v>
      </c>
      <c r="I615" t="s">
        <v>43</v>
      </c>
      <c r="J615" t="s">
        <v>33</v>
      </c>
      <c r="K615">
        <v>6.6800009999999999</v>
      </c>
      <c r="L615">
        <v>3.8368720000000001</v>
      </c>
      <c r="M615">
        <v>1.33</v>
      </c>
      <c r="N615">
        <v>18.675000000000001</v>
      </c>
      <c r="O615" t="s">
        <v>35</v>
      </c>
      <c r="P615" t="s">
        <v>1525</v>
      </c>
      <c r="Q615">
        <v>11.994999999999999</v>
      </c>
      <c r="R615">
        <v>5.35</v>
      </c>
      <c r="S615">
        <v>936</v>
      </c>
      <c r="T615">
        <v>534</v>
      </c>
      <c r="U615">
        <v>186</v>
      </c>
      <c r="V615">
        <v>2616</v>
      </c>
      <c r="W615">
        <v>76</v>
      </c>
      <c r="X615">
        <v>5</v>
      </c>
      <c r="Y615">
        <v>0</v>
      </c>
      <c r="Z615">
        <v>0</v>
      </c>
      <c r="AA615">
        <v>0</v>
      </c>
      <c r="AB615">
        <v>1</v>
      </c>
      <c r="AC615" t="s">
        <v>83</v>
      </c>
      <c r="AD615" t="s">
        <v>1129</v>
      </c>
      <c r="AE615">
        <v>1.77</v>
      </c>
    </row>
    <row r="616" spans="1:31">
      <c r="A616" t="s">
        <v>1526</v>
      </c>
      <c r="B616">
        <v>2012</v>
      </c>
      <c r="C616" t="s">
        <v>1129</v>
      </c>
      <c r="D616" t="s">
        <v>317</v>
      </c>
      <c r="E616" t="s">
        <v>33</v>
      </c>
      <c r="F616" t="s">
        <v>33</v>
      </c>
      <c r="G616" t="s">
        <v>33</v>
      </c>
      <c r="H616" t="s">
        <v>74</v>
      </c>
      <c r="I616" t="s">
        <v>33</v>
      </c>
      <c r="J616" t="s">
        <v>33</v>
      </c>
      <c r="K616">
        <v>9.9024129999999992</v>
      </c>
      <c r="L616">
        <v>3.4556930000000001</v>
      </c>
      <c r="M616">
        <v>4.2240000000000002</v>
      </c>
      <c r="N616">
        <v>18.957000000000001</v>
      </c>
      <c r="O616" t="s">
        <v>35</v>
      </c>
      <c r="P616" t="s">
        <v>1527</v>
      </c>
      <c r="Q616">
        <v>9.0549999999999997</v>
      </c>
      <c r="R616">
        <v>5.6790000000000003</v>
      </c>
      <c r="S616">
        <v>1229</v>
      </c>
      <c r="T616">
        <v>398</v>
      </c>
      <c r="U616">
        <v>524</v>
      </c>
      <c r="V616">
        <v>2353</v>
      </c>
      <c r="W616">
        <v>92</v>
      </c>
      <c r="X616">
        <v>13</v>
      </c>
      <c r="Y616">
        <v>0</v>
      </c>
      <c r="Z616">
        <v>0</v>
      </c>
      <c r="AA616">
        <v>0</v>
      </c>
      <c r="AB616">
        <v>1</v>
      </c>
      <c r="AC616" t="s">
        <v>505</v>
      </c>
      <c r="AD616" t="s">
        <v>1129</v>
      </c>
      <c r="AE616">
        <v>1.22</v>
      </c>
    </row>
    <row r="617" spans="1:31">
      <c r="A617" t="s">
        <v>1528</v>
      </c>
      <c r="B617">
        <v>2012</v>
      </c>
      <c r="C617" t="s">
        <v>1129</v>
      </c>
      <c r="D617" t="s">
        <v>317</v>
      </c>
      <c r="E617" t="s">
        <v>33</v>
      </c>
      <c r="F617" t="s">
        <v>33</v>
      </c>
      <c r="G617" t="s">
        <v>33</v>
      </c>
      <c r="H617" t="s">
        <v>74</v>
      </c>
      <c r="I617" t="s">
        <v>40</v>
      </c>
      <c r="J617" t="s">
        <v>33</v>
      </c>
      <c r="K617">
        <v>9.3580009999999998</v>
      </c>
      <c r="L617">
        <v>4.2582959999999996</v>
      </c>
      <c r="M617">
        <v>2.851</v>
      </c>
      <c r="N617">
        <v>21.373999999999999</v>
      </c>
      <c r="O617" t="s">
        <v>35</v>
      </c>
      <c r="P617" t="s">
        <v>1529</v>
      </c>
      <c r="Q617">
        <v>12.016</v>
      </c>
      <c r="R617">
        <v>6.5069999999999997</v>
      </c>
      <c r="S617">
        <v>747</v>
      </c>
      <c r="T617">
        <v>327</v>
      </c>
      <c r="U617">
        <v>228</v>
      </c>
      <c r="V617">
        <v>1707</v>
      </c>
      <c r="W617">
        <v>57</v>
      </c>
      <c r="X617">
        <v>7</v>
      </c>
      <c r="Y617">
        <v>0</v>
      </c>
      <c r="Z617">
        <v>0</v>
      </c>
      <c r="AA617">
        <v>0</v>
      </c>
      <c r="AB617">
        <v>1</v>
      </c>
      <c r="AC617" t="s">
        <v>76</v>
      </c>
      <c r="AD617" t="s">
        <v>1129</v>
      </c>
      <c r="AE617">
        <v>1.2</v>
      </c>
    </row>
    <row r="618" spans="1:31">
      <c r="A618" t="s">
        <v>1530</v>
      </c>
      <c r="B618">
        <v>2012</v>
      </c>
      <c r="C618" t="s">
        <v>1129</v>
      </c>
      <c r="D618" t="s">
        <v>317</v>
      </c>
      <c r="E618" t="s">
        <v>33</v>
      </c>
      <c r="F618" t="s">
        <v>33</v>
      </c>
      <c r="G618" t="s">
        <v>33</v>
      </c>
      <c r="H618" t="s">
        <v>74</v>
      </c>
      <c r="I618" t="s">
        <v>43</v>
      </c>
      <c r="J618" t="s">
        <v>33</v>
      </c>
      <c r="K618">
        <v>10.885507</v>
      </c>
      <c r="L618">
        <v>5.6149319999999996</v>
      </c>
      <c r="M618">
        <v>2.66</v>
      </c>
      <c r="N618">
        <v>27.077000000000002</v>
      </c>
      <c r="O618" t="s">
        <v>35</v>
      </c>
      <c r="P618" t="s">
        <v>1531</v>
      </c>
      <c r="Q618">
        <v>16.190999999999999</v>
      </c>
      <c r="R618">
        <v>8.2260000000000009</v>
      </c>
      <c r="S618">
        <v>481</v>
      </c>
      <c r="T618">
        <v>237</v>
      </c>
      <c r="U618">
        <v>118</v>
      </c>
      <c r="V618">
        <v>1198</v>
      </c>
      <c r="W618">
        <v>35</v>
      </c>
      <c r="X618">
        <v>6</v>
      </c>
      <c r="Y618">
        <v>0</v>
      </c>
      <c r="Z618">
        <v>0</v>
      </c>
      <c r="AA618">
        <v>0</v>
      </c>
      <c r="AB618">
        <v>1</v>
      </c>
      <c r="AC618" t="s">
        <v>56</v>
      </c>
      <c r="AD618" t="s">
        <v>1129</v>
      </c>
      <c r="AE618">
        <v>1.1100000000000001</v>
      </c>
    </row>
    <row r="619" spans="1:31">
      <c r="A619" t="s">
        <v>1532</v>
      </c>
      <c r="B619">
        <v>2012</v>
      </c>
      <c r="C619" t="s">
        <v>1129</v>
      </c>
      <c r="D619" t="s">
        <v>317</v>
      </c>
      <c r="E619" t="s">
        <v>33</v>
      </c>
      <c r="F619" t="s">
        <v>33</v>
      </c>
      <c r="G619" t="s">
        <v>33</v>
      </c>
      <c r="H619" t="s">
        <v>81</v>
      </c>
      <c r="I619" t="s">
        <v>33</v>
      </c>
      <c r="J619" t="s">
        <v>33</v>
      </c>
      <c r="K619">
        <v>5.4367380000000001</v>
      </c>
      <c r="L619">
        <v>3.5622780000000001</v>
      </c>
      <c r="M619">
        <v>0.79900000000000004</v>
      </c>
      <c r="N619">
        <v>17.212</v>
      </c>
      <c r="O619" t="s">
        <v>35</v>
      </c>
      <c r="P619" t="s">
        <v>1533</v>
      </c>
      <c r="Q619">
        <v>11.775</v>
      </c>
      <c r="R619">
        <v>4.6379999999999999</v>
      </c>
      <c r="S619">
        <v>213</v>
      </c>
      <c r="T619">
        <v>141</v>
      </c>
      <c r="U619">
        <v>31</v>
      </c>
      <c r="V619">
        <v>675</v>
      </c>
      <c r="W619">
        <v>39</v>
      </c>
      <c r="X619">
        <v>3</v>
      </c>
      <c r="Y619">
        <v>0</v>
      </c>
      <c r="Z619">
        <v>0</v>
      </c>
      <c r="AA619">
        <v>0</v>
      </c>
      <c r="AB619">
        <v>1</v>
      </c>
      <c r="AC619" t="s">
        <v>56</v>
      </c>
      <c r="AD619" t="s">
        <v>1129</v>
      </c>
      <c r="AE619">
        <v>0.94</v>
      </c>
    </row>
    <row r="620" spans="1:31">
      <c r="A620" t="s">
        <v>1534</v>
      </c>
      <c r="B620">
        <v>2012</v>
      </c>
      <c r="C620" t="s">
        <v>1129</v>
      </c>
      <c r="D620" t="s">
        <v>317</v>
      </c>
      <c r="E620" t="s">
        <v>33</v>
      </c>
      <c r="F620" t="s">
        <v>33</v>
      </c>
      <c r="G620" t="s">
        <v>33</v>
      </c>
      <c r="H620" t="s">
        <v>33</v>
      </c>
      <c r="I620" t="s">
        <v>33</v>
      </c>
      <c r="J620" t="s">
        <v>33</v>
      </c>
      <c r="K620">
        <v>18.572271000000001</v>
      </c>
      <c r="L620">
        <v>1.7042219999999999</v>
      </c>
      <c r="M620">
        <v>15.324</v>
      </c>
      <c r="N620">
        <v>22.181999999999999</v>
      </c>
      <c r="O620" t="s">
        <v>35</v>
      </c>
      <c r="P620" t="s">
        <v>1535</v>
      </c>
      <c r="Q620">
        <v>3.61</v>
      </c>
      <c r="R620">
        <v>3.2480000000000002</v>
      </c>
      <c r="S620">
        <v>32691</v>
      </c>
      <c r="T620">
        <v>3357</v>
      </c>
      <c r="U620">
        <v>26973</v>
      </c>
      <c r="V620">
        <v>39044</v>
      </c>
      <c r="W620">
        <v>1052</v>
      </c>
      <c r="X620">
        <v>176</v>
      </c>
      <c r="Y620">
        <v>0</v>
      </c>
      <c r="Z620">
        <v>0</v>
      </c>
      <c r="AA620">
        <v>0</v>
      </c>
      <c r="AB620">
        <v>1</v>
      </c>
      <c r="AC620" t="s">
        <v>540</v>
      </c>
      <c r="AD620" t="s">
        <v>1129</v>
      </c>
      <c r="AE620">
        <v>2.02</v>
      </c>
    </row>
    <row r="621" spans="1:31">
      <c r="A621" t="s">
        <v>1536</v>
      </c>
      <c r="B621">
        <v>2012</v>
      </c>
      <c r="C621" t="s">
        <v>1129</v>
      </c>
      <c r="D621" t="s">
        <v>317</v>
      </c>
      <c r="E621" t="s">
        <v>33</v>
      </c>
      <c r="F621" t="s">
        <v>33</v>
      </c>
      <c r="G621" t="s">
        <v>33</v>
      </c>
      <c r="H621" t="s">
        <v>33</v>
      </c>
      <c r="I621" t="s">
        <v>33</v>
      </c>
      <c r="J621" t="s">
        <v>98</v>
      </c>
      <c r="K621">
        <v>10.20787</v>
      </c>
      <c r="L621">
        <v>5.4758339999999999</v>
      </c>
      <c r="M621">
        <v>2.3050000000000002</v>
      </c>
      <c r="N621">
        <v>26.344000000000001</v>
      </c>
      <c r="O621" t="s">
        <v>35</v>
      </c>
      <c r="P621" t="s">
        <v>1537</v>
      </c>
      <c r="Q621">
        <v>16.135999999999999</v>
      </c>
      <c r="R621">
        <v>7.9029999999999996</v>
      </c>
      <c r="S621">
        <v>1299</v>
      </c>
      <c r="T621">
        <v>742</v>
      </c>
      <c r="U621">
        <v>293</v>
      </c>
      <c r="V621">
        <v>3353</v>
      </c>
      <c r="W621">
        <v>44</v>
      </c>
      <c r="X621">
        <v>4</v>
      </c>
      <c r="Y621">
        <v>0</v>
      </c>
      <c r="Z621">
        <v>0</v>
      </c>
      <c r="AA621">
        <v>0</v>
      </c>
      <c r="AB621">
        <v>1</v>
      </c>
      <c r="AC621" t="s">
        <v>83</v>
      </c>
      <c r="AD621" t="s">
        <v>1129</v>
      </c>
      <c r="AE621">
        <v>1.41</v>
      </c>
    </row>
    <row r="622" spans="1:31">
      <c r="A622" t="s">
        <v>1538</v>
      </c>
      <c r="B622">
        <v>2012</v>
      </c>
      <c r="C622" t="s">
        <v>1129</v>
      </c>
      <c r="D622" t="s">
        <v>317</v>
      </c>
      <c r="E622" t="s">
        <v>33</v>
      </c>
      <c r="F622" t="s">
        <v>33</v>
      </c>
      <c r="G622" t="s">
        <v>33</v>
      </c>
      <c r="H622" t="s">
        <v>33</v>
      </c>
      <c r="I622" t="s">
        <v>33</v>
      </c>
      <c r="J622" t="s">
        <v>101</v>
      </c>
      <c r="K622">
        <v>21.431321000000001</v>
      </c>
      <c r="L622">
        <v>9.1311450000000001</v>
      </c>
      <c r="M622">
        <v>6.6870000000000003</v>
      </c>
      <c r="N622">
        <v>44.848999999999997</v>
      </c>
      <c r="O622" t="s">
        <v>35</v>
      </c>
      <c r="P622" t="s">
        <v>1539</v>
      </c>
      <c r="Q622">
        <v>23.417000000000002</v>
      </c>
      <c r="R622">
        <v>14.744</v>
      </c>
      <c r="S622">
        <v>2944</v>
      </c>
      <c r="T622">
        <v>1361</v>
      </c>
      <c r="U622">
        <v>919</v>
      </c>
      <c r="V622">
        <v>6162</v>
      </c>
      <c r="W622">
        <v>53</v>
      </c>
      <c r="X622">
        <v>11</v>
      </c>
      <c r="Y622">
        <v>0</v>
      </c>
      <c r="Z622">
        <v>0</v>
      </c>
      <c r="AA622">
        <v>0</v>
      </c>
      <c r="AB622">
        <v>1</v>
      </c>
      <c r="AC622" t="s">
        <v>1155</v>
      </c>
      <c r="AD622" t="s">
        <v>1129</v>
      </c>
      <c r="AE622">
        <v>2.57</v>
      </c>
    </row>
    <row r="623" spans="1:31">
      <c r="A623" t="s">
        <v>1540</v>
      </c>
      <c r="B623">
        <v>2012</v>
      </c>
      <c r="C623" t="s">
        <v>1129</v>
      </c>
      <c r="D623" t="s">
        <v>317</v>
      </c>
      <c r="E623" t="s">
        <v>33</v>
      </c>
      <c r="F623" t="s">
        <v>33</v>
      </c>
      <c r="G623" t="s">
        <v>33</v>
      </c>
      <c r="H623" t="s">
        <v>33</v>
      </c>
      <c r="I623" t="s">
        <v>33</v>
      </c>
      <c r="J623" t="s">
        <v>104</v>
      </c>
      <c r="K623">
        <v>19.541556</v>
      </c>
      <c r="L623">
        <v>5.4415789999999999</v>
      </c>
      <c r="M623">
        <v>9.9819999999999993</v>
      </c>
      <c r="N623">
        <v>32.649000000000001</v>
      </c>
      <c r="O623" t="s">
        <v>35</v>
      </c>
      <c r="P623" t="s">
        <v>1541</v>
      </c>
      <c r="Q623">
        <v>13.106999999999999</v>
      </c>
      <c r="R623">
        <v>9.56</v>
      </c>
      <c r="S623">
        <v>3585</v>
      </c>
      <c r="T623">
        <v>1141</v>
      </c>
      <c r="U623">
        <v>1831</v>
      </c>
      <c r="V623">
        <v>5989</v>
      </c>
      <c r="W623">
        <v>103</v>
      </c>
      <c r="X623">
        <v>16</v>
      </c>
      <c r="Y623">
        <v>0</v>
      </c>
      <c r="Z623">
        <v>0</v>
      </c>
      <c r="AA623">
        <v>0</v>
      </c>
      <c r="AB623">
        <v>1</v>
      </c>
      <c r="AC623" t="s">
        <v>496</v>
      </c>
      <c r="AD623" t="s">
        <v>1129</v>
      </c>
      <c r="AE623">
        <v>1.92</v>
      </c>
    </row>
    <row r="624" spans="1:31">
      <c r="A624" t="s">
        <v>1542</v>
      </c>
      <c r="B624">
        <v>2012</v>
      </c>
      <c r="C624" t="s">
        <v>1129</v>
      </c>
      <c r="D624" t="s">
        <v>317</v>
      </c>
      <c r="E624" t="s">
        <v>33</v>
      </c>
      <c r="F624" t="s">
        <v>33</v>
      </c>
      <c r="G624" t="s">
        <v>33</v>
      </c>
      <c r="H624" t="s">
        <v>33</v>
      </c>
      <c r="I624" t="s">
        <v>33</v>
      </c>
      <c r="J624" t="s">
        <v>107</v>
      </c>
      <c r="K624">
        <v>14.370298</v>
      </c>
      <c r="L624">
        <v>2.3648380000000002</v>
      </c>
      <c r="M624">
        <v>10.026</v>
      </c>
      <c r="N624">
        <v>19.701000000000001</v>
      </c>
      <c r="O624" t="s">
        <v>35</v>
      </c>
      <c r="P624" t="s">
        <v>1543</v>
      </c>
      <c r="Q624">
        <v>5.33</v>
      </c>
      <c r="R624">
        <v>4.3449999999999998</v>
      </c>
      <c r="S624">
        <v>5837</v>
      </c>
      <c r="T624">
        <v>1087</v>
      </c>
      <c r="U624">
        <v>4072</v>
      </c>
      <c r="V624">
        <v>8002</v>
      </c>
      <c r="W624">
        <v>244</v>
      </c>
      <c r="X624">
        <v>35</v>
      </c>
      <c r="Y624">
        <v>0</v>
      </c>
      <c r="Z624">
        <v>0</v>
      </c>
      <c r="AA624">
        <v>0</v>
      </c>
      <c r="AB624">
        <v>1</v>
      </c>
      <c r="AC624" t="s">
        <v>478</v>
      </c>
      <c r="AD624" t="s">
        <v>1129</v>
      </c>
      <c r="AE624">
        <v>1.1000000000000001</v>
      </c>
    </row>
    <row r="625" spans="1:31">
      <c r="A625" t="s">
        <v>1544</v>
      </c>
      <c r="B625">
        <v>2012</v>
      </c>
      <c r="C625" t="s">
        <v>1129</v>
      </c>
      <c r="D625" t="s">
        <v>317</v>
      </c>
      <c r="E625" t="s">
        <v>33</v>
      </c>
      <c r="F625" t="s">
        <v>33</v>
      </c>
      <c r="G625" t="s">
        <v>33</v>
      </c>
      <c r="H625" t="s">
        <v>33</v>
      </c>
      <c r="I625" t="s">
        <v>33</v>
      </c>
      <c r="J625" t="s">
        <v>110</v>
      </c>
      <c r="K625">
        <v>21.001577000000001</v>
      </c>
      <c r="L625">
        <v>2.4819179999999998</v>
      </c>
      <c r="M625">
        <v>16.297999999999998</v>
      </c>
      <c r="N625">
        <v>26.353999999999999</v>
      </c>
      <c r="O625" t="s">
        <v>35</v>
      </c>
      <c r="P625" t="s">
        <v>1545</v>
      </c>
      <c r="Q625">
        <v>5.3529999999999998</v>
      </c>
      <c r="R625">
        <v>4.7030000000000003</v>
      </c>
      <c r="S625">
        <v>19026</v>
      </c>
      <c r="T625">
        <v>2724</v>
      </c>
      <c r="U625">
        <v>14765</v>
      </c>
      <c r="V625">
        <v>23875</v>
      </c>
      <c r="W625">
        <v>608</v>
      </c>
      <c r="X625">
        <v>110</v>
      </c>
      <c r="Y625">
        <v>0</v>
      </c>
      <c r="Z625">
        <v>0</v>
      </c>
      <c r="AA625">
        <v>0</v>
      </c>
      <c r="AB625">
        <v>1</v>
      </c>
      <c r="AC625" t="s">
        <v>484</v>
      </c>
      <c r="AD625" t="s">
        <v>1129</v>
      </c>
      <c r="AE625">
        <v>2.25</v>
      </c>
    </row>
    <row r="626" spans="1:31">
      <c r="A626" t="s">
        <v>1546</v>
      </c>
      <c r="B626">
        <v>2012</v>
      </c>
      <c r="C626" t="s">
        <v>1129</v>
      </c>
      <c r="D626" t="s">
        <v>317</v>
      </c>
      <c r="E626" t="s">
        <v>33</v>
      </c>
      <c r="F626" t="s">
        <v>33</v>
      </c>
      <c r="G626" t="s">
        <v>33</v>
      </c>
      <c r="H626" t="s">
        <v>33</v>
      </c>
      <c r="I626" t="s">
        <v>40</v>
      </c>
      <c r="J626" t="s">
        <v>33</v>
      </c>
      <c r="K626">
        <v>16.679141999999999</v>
      </c>
      <c r="L626">
        <v>1.959622</v>
      </c>
      <c r="M626">
        <v>12.989000000000001</v>
      </c>
      <c r="N626">
        <v>20.923999999999999</v>
      </c>
      <c r="O626" t="s">
        <v>35</v>
      </c>
      <c r="P626" t="s">
        <v>1547</v>
      </c>
      <c r="Q626">
        <v>4.2450000000000001</v>
      </c>
      <c r="R626">
        <v>3.69</v>
      </c>
      <c r="S626">
        <v>16236</v>
      </c>
      <c r="T626">
        <v>2053</v>
      </c>
      <c r="U626">
        <v>12644</v>
      </c>
      <c r="V626">
        <v>20368</v>
      </c>
      <c r="W626">
        <v>697</v>
      </c>
      <c r="X626">
        <v>111</v>
      </c>
      <c r="Y626">
        <v>0</v>
      </c>
      <c r="Z626">
        <v>0</v>
      </c>
      <c r="AA626">
        <v>0</v>
      </c>
      <c r="AB626">
        <v>1</v>
      </c>
      <c r="AC626" t="s">
        <v>528</v>
      </c>
      <c r="AD626" t="s">
        <v>1129</v>
      </c>
      <c r="AE626">
        <v>1.92</v>
      </c>
    </row>
    <row r="627" spans="1:31">
      <c r="A627" t="s">
        <v>1548</v>
      </c>
      <c r="B627">
        <v>2012</v>
      </c>
      <c r="C627" t="s">
        <v>1129</v>
      </c>
      <c r="D627" t="s">
        <v>317</v>
      </c>
      <c r="E627" t="s">
        <v>33</v>
      </c>
      <c r="F627" t="s">
        <v>33</v>
      </c>
      <c r="G627" t="s">
        <v>33</v>
      </c>
      <c r="H627" t="s">
        <v>33</v>
      </c>
      <c r="I627" t="s">
        <v>40</v>
      </c>
      <c r="J627" t="s">
        <v>104</v>
      </c>
      <c r="K627">
        <v>12.817069999999999</v>
      </c>
      <c r="L627">
        <v>5.3338520000000003</v>
      </c>
      <c r="M627">
        <v>4.3689999999999998</v>
      </c>
      <c r="N627">
        <v>27.204000000000001</v>
      </c>
      <c r="O627" t="s">
        <v>35</v>
      </c>
      <c r="P627" t="s">
        <v>1549</v>
      </c>
      <c r="Q627">
        <v>14.387</v>
      </c>
      <c r="R627">
        <v>8.4480000000000004</v>
      </c>
      <c r="S627">
        <v>1138</v>
      </c>
      <c r="T627">
        <v>534</v>
      </c>
      <c r="U627">
        <v>388</v>
      </c>
      <c r="V627">
        <v>2416</v>
      </c>
      <c r="W627">
        <v>59</v>
      </c>
      <c r="X627">
        <v>7</v>
      </c>
      <c r="Y627">
        <v>0</v>
      </c>
      <c r="Z627">
        <v>0</v>
      </c>
      <c r="AA627">
        <v>0</v>
      </c>
      <c r="AB627">
        <v>1</v>
      </c>
      <c r="AC627" t="s">
        <v>76</v>
      </c>
      <c r="AD627" t="s">
        <v>1129</v>
      </c>
      <c r="AE627">
        <v>1.48</v>
      </c>
    </row>
    <row r="628" spans="1:31">
      <c r="A628" t="s">
        <v>1550</v>
      </c>
      <c r="B628">
        <v>2012</v>
      </c>
      <c r="C628" t="s">
        <v>1129</v>
      </c>
      <c r="D628" t="s">
        <v>317</v>
      </c>
      <c r="E628" t="s">
        <v>33</v>
      </c>
      <c r="F628" t="s">
        <v>33</v>
      </c>
      <c r="G628" t="s">
        <v>33</v>
      </c>
      <c r="H628" t="s">
        <v>33</v>
      </c>
      <c r="I628" t="s">
        <v>40</v>
      </c>
      <c r="J628" t="s">
        <v>107</v>
      </c>
      <c r="K628">
        <v>8.3769609999999997</v>
      </c>
      <c r="L628">
        <v>2.720062</v>
      </c>
      <c r="M628">
        <v>3.85</v>
      </c>
      <c r="N628">
        <v>15.433999999999999</v>
      </c>
      <c r="O628" t="s">
        <v>35</v>
      </c>
      <c r="P628" t="s">
        <v>1551</v>
      </c>
      <c r="Q628">
        <v>7.0570000000000004</v>
      </c>
      <c r="R628">
        <v>4.5270000000000001</v>
      </c>
      <c r="S628">
        <v>1938</v>
      </c>
      <c r="T628">
        <v>597</v>
      </c>
      <c r="U628">
        <v>891</v>
      </c>
      <c r="V628">
        <v>3571</v>
      </c>
      <c r="W628">
        <v>162</v>
      </c>
      <c r="X628">
        <v>17</v>
      </c>
      <c r="Y628">
        <v>0</v>
      </c>
      <c r="Z628">
        <v>0</v>
      </c>
      <c r="AA628">
        <v>0</v>
      </c>
      <c r="AB628">
        <v>1</v>
      </c>
      <c r="AC628" t="s">
        <v>479</v>
      </c>
      <c r="AD628" t="s">
        <v>1129</v>
      </c>
      <c r="AE628">
        <v>1.55</v>
      </c>
    </row>
    <row r="629" spans="1:31">
      <c r="A629" t="s">
        <v>1552</v>
      </c>
      <c r="B629">
        <v>2012</v>
      </c>
      <c r="C629" t="s">
        <v>1129</v>
      </c>
      <c r="D629" t="s">
        <v>317</v>
      </c>
      <c r="E629" t="s">
        <v>33</v>
      </c>
      <c r="F629" t="s">
        <v>33</v>
      </c>
      <c r="G629" t="s">
        <v>33</v>
      </c>
      <c r="H629" t="s">
        <v>33</v>
      </c>
      <c r="I629" t="s">
        <v>40</v>
      </c>
      <c r="J629" t="s">
        <v>110</v>
      </c>
      <c r="K629">
        <v>20.785655999999999</v>
      </c>
      <c r="L629">
        <v>2.702928</v>
      </c>
      <c r="M629">
        <v>15.688000000000001</v>
      </c>
      <c r="N629">
        <v>26.667000000000002</v>
      </c>
      <c r="O629" t="s">
        <v>35</v>
      </c>
      <c r="P629" t="s">
        <v>1553</v>
      </c>
      <c r="Q629">
        <v>5.8810000000000002</v>
      </c>
      <c r="R629">
        <v>5.0970000000000004</v>
      </c>
      <c r="S629">
        <v>11747</v>
      </c>
      <c r="T629">
        <v>1758</v>
      </c>
      <c r="U629">
        <v>8866</v>
      </c>
      <c r="V629">
        <v>15070</v>
      </c>
      <c r="W629">
        <v>427</v>
      </c>
      <c r="X629">
        <v>78</v>
      </c>
      <c r="Y629">
        <v>0</v>
      </c>
      <c r="Z629">
        <v>0</v>
      </c>
      <c r="AA629">
        <v>0</v>
      </c>
      <c r="AB629">
        <v>1</v>
      </c>
      <c r="AC629" t="s">
        <v>552</v>
      </c>
      <c r="AD629" t="s">
        <v>1129</v>
      </c>
      <c r="AE629">
        <v>1.89</v>
      </c>
    </row>
    <row r="630" spans="1:31">
      <c r="A630" t="s">
        <v>1554</v>
      </c>
      <c r="B630">
        <v>2012</v>
      </c>
      <c r="C630" t="s">
        <v>1129</v>
      </c>
      <c r="D630" t="s">
        <v>317</v>
      </c>
      <c r="E630" t="s">
        <v>33</v>
      </c>
      <c r="F630" t="s">
        <v>33</v>
      </c>
      <c r="G630" t="s">
        <v>33</v>
      </c>
      <c r="H630" t="s">
        <v>33</v>
      </c>
      <c r="I630" t="s">
        <v>43</v>
      </c>
      <c r="J630" t="s">
        <v>33</v>
      </c>
      <c r="K630">
        <v>20.914482</v>
      </c>
      <c r="L630">
        <v>3.0078809999999998</v>
      </c>
      <c r="M630">
        <v>15.27</v>
      </c>
      <c r="N630">
        <v>27.524000000000001</v>
      </c>
      <c r="O630" t="s">
        <v>35</v>
      </c>
      <c r="P630" t="s">
        <v>1555</v>
      </c>
      <c r="Q630">
        <v>6.61</v>
      </c>
      <c r="R630">
        <v>5.6449999999999996</v>
      </c>
      <c r="S630">
        <v>16455</v>
      </c>
      <c r="T630">
        <v>2661</v>
      </c>
      <c r="U630">
        <v>12014</v>
      </c>
      <c r="V630">
        <v>21656</v>
      </c>
      <c r="W630">
        <v>355</v>
      </c>
      <c r="X630">
        <v>65</v>
      </c>
      <c r="Y630">
        <v>0</v>
      </c>
      <c r="Z630">
        <v>0</v>
      </c>
      <c r="AA630">
        <v>0</v>
      </c>
      <c r="AB630">
        <v>1</v>
      </c>
      <c r="AC630" t="s">
        <v>521</v>
      </c>
      <c r="AD630" t="s">
        <v>1129</v>
      </c>
      <c r="AE630">
        <v>1.94</v>
      </c>
    </row>
    <row r="631" spans="1:31">
      <c r="A631" t="s">
        <v>1556</v>
      </c>
      <c r="B631">
        <v>2012</v>
      </c>
      <c r="C631" t="s">
        <v>1129</v>
      </c>
      <c r="D631" t="s">
        <v>317</v>
      </c>
      <c r="E631" t="s">
        <v>33</v>
      </c>
      <c r="F631" t="s">
        <v>33</v>
      </c>
      <c r="G631" t="s">
        <v>33</v>
      </c>
      <c r="H631" t="s">
        <v>33</v>
      </c>
      <c r="I631" t="s">
        <v>43</v>
      </c>
      <c r="J631" t="s">
        <v>104</v>
      </c>
      <c r="K631">
        <v>25.851019000000001</v>
      </c>
      <c r="L631">
        <v>9.7628430000000002</v>
      </c>
      <c r="M631">
        <v>9.3699999999999992</v>
      </c>
      <c r="N631">
        <v>49.613999999999997</v>
      </c>
      <c r="O631" t="s">
        <v>35</v>
      </c>
      <c r="P631" t="s">
        <v>1557</v>
      </c>
      <c r="Q631">
        <v>23.763000000000002</v>
      </c>
      <c r="R631">
        <v>16.481000000000002</v>
      </c>
      <c r="S631">
        <v>2446</v>
      </c>
      <c r="T631">
        <v>1017</v>
      </c>
      <c r="U631">
        <v>887</v>
      </c>
      <c r="V631">
        <v>4695</v>
      </c>
      <c r="W631">
        <v>44</v>
      </c>
      <c r="X631">
        <v>9</v>
      </c>
      <c r="Y631">
        <v>0</v>
      </c>
      <c r="Z631">
        <v>0</v>
      </c>
      <c r="AA631">
        <v>0</v>
      </c>
      <c r="AB631">
        <v>1</v>
      </c>
      <c r="AC631" t="s">
        <v>523</v>
      </c>
      <c r="AD631" t="s">
        <v>1129</v>
      </c>
      <c r="AE631">
        <v>2.14</v>
      </c>
    </row>
    <row r="632" spans="1:31">
      <c r="A632" t="s">
        <v>1558</v>
      </c>
      <c r="B632">
        <v>2012</v>
      </c>
      <c r="C632" t="s">
        <v>1129</v>
      </c>
      <c r="D632" t="s">
        <v>317</v>
      </c>
      <c r="E632" t="s">
        <v>33</v>
      </c>
      <c r="F632" t="s">
        <v>33</v>
      </c>
      <c r="G632" t="s">
        <v>33</v>
      </c>
      <c r="H632" t="s">
        <v>33</v>
      </c>
      <c r="I632" t="s">
        <v>43</v>
      </c>
      <c r="J632" t="s">
        <v>107</v>
      </c>
      <c r="K632">
        <v>22.305021</v>
      </c>
      <c r="L632">
        <v>4.460718</v>
      </c>
      <c r="M632">
        <v>14.125999999999999</v>
      </c>
      <c r="N632">
        <v>32.420999999999999</v>
      </c>
      <c r="O632" t="s">
        <v>35</v>
      </c>
      <c r="P632" t="s">
        <v>1559</v>
      </c>
      <c r="Q632">
        <v>10.116</v>
      </c>
      <c r="R632">
        <v>8.1790000000000003</v>
      </c>
      <c r="S632">
        <v>3899</v>
      </c>
      <c r="T632">
        <v>970</v>
      </c>
      <c r="U632">
        <v>2469</v>
      </c>
      <c r="V632">
        <v>5667</v>
      </c>
      <c r="W632">
        <v>82</v>
      </c>
      <c r="X632">
        <v>18</v>
      </c>
      <c r="Y632">
        <v>0</v>
      </c>
      <c r="Z632">
        <v>0</v>
      </c>
      <c r="AA632">
        <v>0</v>
      </c>
      <c r="AB632">
        <v>1</v>
      </c>
      <c r="AC632" t="s">
        <v>496</v>
      </c>
      <c r="AD632" t="s">
        <v>1129</v>
      </c>
      <c r="AE632">
        <v>0.93</v>
      </c>
    </row>
    <row r="633" spans="1:31">
      <c r="A633" t="s">
        <v>1560</v>
      </c>
      <c r="B633">
        <v>2012</v>
      </c>
      <c r="C633" t="s">
        <v>1129</v>
      </c>
      <c r="D633" t="s">
        <v>317</v>
      </c>
      <c r="E633" t="s">
        <v>33</v>
      </c>
      <c r="F633" t="s">
        <v>33</v>
      </c>
      <c r="G633" t="s">
        <v>33</v>
      </c>
      <c r="H633" t="s">
        <v>33</v>
      </c>
      <c r="I633" t="s">
        <v>43</v>
      </c>
      <c r="J633" t="s">
        <v>110</v>
      </c>
      <c r="K633">
        <v>21.359641</v>
      </c>
      <c r="L633">
        <v>5.3601939999999999</v>
      </c>
      <c r="M633">
        <v>11.746</v>
      </c>
      <c r="N633">
        <v>34.002000000000002</v>
      </c>
      <c r="O633" t="s">
        <v>35</v>
      </c>
      <c r="P633" t="s">
        <v>1561</v>
      </c>
      <c r="Q633">
        <v>12.641999999999999</v>
      </c>
      <c r="R633">
        <v>9.6129999999999995</v>
      </c>
      <c r="S633">
        <v>7279</v>
      </c>
      <c r="T633">
        <v>2140</v>
      </c>
      <c r="U633">
        <v>4003</v>
      </c>
      <c r="V633">
        <v>11587</v>
      </c>
      <c r="W633">
        <v>181</v>
      </c>
      <c r="X633">
        <v>32</v>
      </c>
      <c r="Y633">
        <v>0</v>
      </c>
      <c r="Z633">
        <v>0</v>
      </c>
      <c r="AA633">
        <v>0</v>
      </c>
      <c r="AB633">
        <v>1</v>
      </c>
      <c r="AC633" t="s">
        <v>1037</v>
      </c>
      <c r="AD633" t="s">
        <v>1129</v>
      </c>
      <c r="AE633">
        <v>3.08</v>
      </c>
    </row>
    <row r="634" spans="1:31">
      <c r="A634" t="s">
        <v>1562</v>
      </c>
      <c r="B634">
        <v>2012</v>
      </c>
      <c r="C634" t="s">
        <v>1129</v>
      </c>
      <c r="D634" t="s">
        <v>363</v>
      </c>
      <c r="E634" t="s">
        <v>33</v>
      </c>
      <c r="F634" t="s">
        <v>33</v>
      </c>
      <c r="G634" t="s">
        <v>33</v>
      </c>
      <c r="H634" t="s">
        <v>34</v>
      </c>
      <c r="I634" t="s">
        <v>33</v>
      </c>
      <c r="J634" t="s">
        <v>33</v>
      </c>
      <c r="K634">
        <v>39.255799000000003</v>
      </c>
      <c r="L634">
        <v>8.3384370000000008</v>
      </c>
      <c r="M634">
        <v>23.228999999999999</v>
      </c>
      <c r="N634">
        <v>57.177</v>
      </c>
      <c r="O634" t="s">
        <v>35</v>
      </c>
      <c r="P634" t="s">
        <v>1563</v>
      </c>
      <c r="Q634">
        <v>17.920999999999999</v>
      </c>
      <c r="R634">
        <v>16.027000000000001</v>
      </c>
      <c r="S634">
        <v>9675</v>
      </c>
      <c r="T634">
        <v>2705</v>
      </c>
      <c r="U634">
        <v>5725</v>
      </c>
      <c r="V634">
        <v>14092</v>
      </c>
      <c r="W634">
        <v>54</v>
      </c>
      <c r="X634">
        <v>16</v>
      </c>
      <c r="Y634">
        <v>0</v>
      </c>
      <c r="Z634">
        <v>0</v>
      </c>
      <c r="AA634">
        <v>0</v>
      </c>
      <c r="AB634">
        <v>1</v>
      </c>
      <c r="AC634" t="s">
        <v>511</v>
      </c>
      <c r="AD634" t="s">
        <v>1129</v>
      </c>
      <c r="AE634">
        <v>1.55</v>
      </c>
    </row>
    <row r="635" spans="1:31">
      <c r="A635" t="s">
        <v>1564</v>
      </c>
      <c r="B635">
        <v>2012</v>
      </c>
      <c r="C635" t="s">
        <v>1129</v>
      </c>
      <c r="D635" t="s">
        <v>363</v>
      </c>
      <c r="E635" t="s">
        <v>33</v>
      </c>
      <c r="F635" t="s">
        <v>33</v>
      </c>
      <c r="G635" t="s">
        <v>33</v>
      </c>
      <c r="H635" t="s">
        <v>34</v>
      </c>
      <c r="I635" t="s">
        <v>43</v>
      </c>
      <c r="J635" t="s">
        <v>33</v>
      </c>
      <c r="K635">
        <v>38.944789999999998</v>
      </c>
      <c r="L635">
        <v>10.105092000000001</v>
      </c>
      <c r="M635">
        <v>19.945</v>
      </c>
      <c r="N635">
        <v>60.773000000000003</v>
      </c>
      <c r="O635" t="s">
        <v>35</v>
      </c>
      <c r="P635" t="s">
        <v>1565</v>
      </c>
      <c r="Q635">
        <v>21.829000000000001</v>
      </c>
      <c r="R635">
        <v>19</v>
      </c>
      <c r="S635">
        <v>6464</v>
      </c>
      <c r="T635">
        <v>2257</v>
      </c>
      <c r="U635">
        <v>3310</v>
      </c>
      <c r="V635">
        <v>10087</v>
      </c>
      <c r="W635">
        <v>32</v>
      </c>
      <c r="X635">
        <v>10</v>
      </c>
      <c r="Y635">
        <v>0</v>
      </c>
      <c r="Z635">
        <v>0</v>
      </c>
      <c r="AA635">
        <v>0</v>
      </c>
      <c r="AB635">
        <v>1</v>
      </c>
      <c r="AC635" t="s">
        <v>753</v>
      </c>
      <c r="AD635" t="s">
        <v>1129</v>
      </c>
      <c r="AE635">
        <v>1.33</v>
      </c>
    </row>
    <row r="636" spans="1:31">
      <c r="A636" t="s">
        <v>1566</v>
      </c>
      <c r="B636">
        <v>2012</v>
      </c>
      <c r="C636" t="s">
        <v>1129</v>
      </c>
      <c r="D636" t="s">
        <v>363</v>
      </c>
      <c r="E636" t="s">
        <v>33</v>
      </c>
      <c r="F636" t="s">
        <v>33</v>
      </c>
      <c r="G636" t="s">
        <v>33</v>
      </c>
      <c r="H636" t="s">
        <v>46</v>
      </c>
      <c r="I636" t="s">
        <v>33</v>
      </c>
      <c r="J636" t="s">
        <v>33</v>
      </c>
      <c r="K636">
        <v>15.182288</v>
      </c>
      <c r="L636">
        <v>3.1895570000000002</v>
      </c>
      <c r="M636">
        <v>9.44</v>
      </c>
      <c r="N636">
        <v>22.614000000000001</v>
      </c>
      <c r="O636" t="s">
        <v>35</v>
      </c>
      <c r="P636" t="s">
        <v>1567</v>
      </c>
      <c r="Q636">
        <v>7.4320000000000004</v>
      </c>
      <c r="R636">
        <v>5.742</v>
      </c>
      <c r="S636">
        <v>8189</v>
      </c>
      <c r="T636">
        <v>1813</v>
      </c>
      <c r="U636">
        <v>5092</v>
      </c>
      <c r="V636">
        <v>12197</v>
      </c>
      <c r="W636">
        <v>168</v>
      </c>
      <c r="X636">
        <v>30</v>
      </c>
      <c r="Y636">
        <v>0</v>
      </c>
      <c r="Z636">
        <v>0</v>
      </c>
      <c r="AA636">
        <v>0</v>
      </c>
      <c r="AB636">
        <v>1</v>
      </c>
      <c r="AC636" t="s">
        <v>761</v>
      </c>
      <c r="AD636" t="s">
        <v>1129</v>
      </c>
      <c r="AE636">
        <v>1.32</v>
      </c>
    </row>
    <row r="637" spans="1:31">
      <c r="A637" t="s">
        <v>1568</v>
      </c>
      <c r="B637">
        <v>2012</v>
      </c>
      <c r="C637" t="s">
        <v>1129</v>
      </c>
      <c r="D637" t="s">
        <v>363</v>
      </c>
      <c r="E637" t="s">
        <v>33</v>
      </c>
      <c r="F637" t="s">
        <v>33</v>
      </c>
      <c r="G637" t="s">
        <v>33</v>
      </c>
      <c r="H637" t="s">
        <v>46</v>
      </c>
      <c r="I637" t="s">
        <v>40</v>
      </c>
      <c r="J637" t="s">
        <v>33</v>
      </c>
      <c r="K637">
        <v>14.393027</v>
      </c>
      <c r="L637">
        <v>4.3384549999999997</v>
      </c>
      <c r="M637">
        <v>6.9740000000000002</v>
      </c>
      <c r="N637">
        <v>25.196999999999999</v>
      </c>
      <c r="O637" t="s">
        <v>35</v>
      </c>
      <c r="P637" t="s">
        <v>1569</v>
      </c>
      <c r="Q637">
        <v>10.804</v>
      </c>
      <c r="R637">
        <v>7.4189999999999996</v>
      </c>
      <c r="S637">
        <v>4152</v>
      </c>
      <c r="T637">
        <v>1247</v>
      </c>
      <c r="U637">
        <v>2012</v>
      </c>
      <c r="V637">
        <v>7269</v>
      </c>
      <c r="W637">
        <v>96</v>
      </c>
      <c r="X637">
        <v>19</v>
      </c>
      <c r="Y637">
        <v>0</v>
      </c>
      <c r="Z637">
        <v>0</v>
      </c>
      <c r="AA637">
        <v>0</v>
      </c>
      <c r="AB637">
        <v>1</v>
      </c>
      <c r="AC637" t="s">
        <v>208</v>
      </c>
      <c r="AD637" t="s">
        <v>1129</v>
      </c>
      <c r="AE637">
        <v>1.45</v>
      </c>
    </row>
    <row r="638" spans="1:31">
      <c r="A638" t="s">
        <v>1570</v>
      </c>
      <c r="B638">
        <v>2012</v>
      </c>
      <c r="C638" t="s">
        <v>1129</v>
      </c>
      <c r="D638" t="s">
        <v>363</v>
      </c>
      <c r="E638" t="s">
        <v>33</v>
      </c>
      <c r="F638" t="s">
        <v>33</v>
      </c>
      <c r="G638" t="s">
        <v>33</v>
      </c>
      <c r="H638" t="s">
        <v>46</v>
      </c>
      <c r="I638" t="s">
        <v>43</v>
      </c>
      <c r="J638" t="s">
        <v>33</v>
      </c>
      <c r="K638">
        <v>16.089960000000001</v>
      </c>
      <c r="L638">
        <v>5.3163470000000004</v>
      </c>
      <c r="M638">
        <v>7.1180000000000003</v>
      </c>
      <c r="N638">
        <v>29.472999999999999</v>
      </c>
      <c r="O638" t="s">
        <v>35</v>
      </c>
      <c r="P638" t="s">
        <v>1571</v>
      </c>
      <c r="Q638">
        <v>13.382999999999999</v>
      </c>
      <c r="R638">
        <v>8.9719999999999995</v>
      </c>
      <c r="S638">
        <v>4036</v>
      </c>
      <c r="T638">
        <v>1352</v>
      </c>
      <c r="U638">
        <v>1786</v>
      </c>
      <c r="V638">
        <v>7394</v>
      </c>
      <c r="W638">
        <v>72</v>
      </c>
      <c r="X638">
        <v>11</v>
      </c>
      <c r="Y638">
        <v>0</v>
      </c>
      <c r="Z638">
        <v>0</v>
      </c>
      <c r="AA638">
        <v>0</v>
      </c>
      <c r="AB638">
        <v>1</v>
      </c>
      <c r="AC638" t="s">
        <v>208</v>
      </c>
      <c r="AD638" t="s">
        <v>1129</v>
      </c>
      <c r="AE638">
        <v>1.49</v>
      </c>
    </row>
    <row r="639" spans="1:31">
      <c r="A639" t="s">
        <v>1572</v>
      </c>
      <c r="B639">
        <v>2012</v>
      </c>
      <c r="C639" t="s">
        <v>1129</v>
      </c>
      <c r="D639" t="s">
        <v>363</v>
      </c>
      <c r="E639" t="s">
        <v>33</v>
      </c>
      <c r="F639" t="s">
        <v>33</v>
      </c>
      <c r="G639" t="s">
        <v>33</v>
      </c>
      <c r="H639" t="s">
        <v>54</v>
      </c>
      <c r="I639" t="s">
        <v>33</v>
      </c>
      <c r="J639" t="s">
        <v>33</v>
      </c>
      <c r="K639">
        <v>8.7192760000000007</v>
      </c>
      <c r="L639">
        <v>1.86893</v>
      </c>
      <c r="M639">
        <v>5.4020000000000001</v>
      </c>
      <c r="N639">
        <v>13.154</v>
      </c>
      <c r="O639" t="s">
        <v>35</v>
      </c>
      <c r="P639" t="s">
        <v>1573</v>
      </c>
      <c r="Q639">
        <v>4.4349999999999996</v>
      </c>
      <c r="R639">
        <v>3.3170000000000002</v>
      </c>
      <c r="S639">
        <v>8521</v>
      </c>
      <c r="T639">
        <v>1798</v>
      </c>
      <c r="U639">
        <v>5280</v>
      </c>
      <c r="V639">
        <v>12855</v>
      </c>
      <c r="W639">
        <v>318</v>
      </c>
      <c r="X639">
        <v>35</v>
      </c>
      <c r="Y639">
        <v>0</v>
      </c>
      <c r="Z639">
        <v>0</v>
      </c>
      <c r="AA639">
        <v>0</v>
      </c>
      <c r="AB639">
        <v>1</v>
      </c>
      <c r="AC639" t="s">
        <v>575</v>
      </c>
      <c r="AD639" t="s">
        <v>1129</v>
      </c>
      <c r="AE639">
        <v>1.39</v>
      </c>
    </row>
    <row r="640" spans="1:31">
      <c r="A640" t="s">
        <v>1574</v>
      </c>
      <c r="B640">
        <v>2012</v>
      </c>
      <c r="C640" t="s">
        <v>1129</v>
      </c>
      <c r="D640" t="s">
        <v>363</v>
      </c>
      <c r="E640" t="s">
        <v>33</v>
      </c>
      <c r="F640" t="s">
        <v>33</v>
      </c>
      <c r="G640" t="s">
        <v>33</v>
      </c>
      <c r="H640" t="s">
        <v>54</v>
      </c>
      <c r="I640" t="s">
        <v>40</v>
      </c>
      <c r="J640" t="s">
        <v>33</v>
      </c>
      <c r="K640">
        <v>7.732246</v>
      </c>
      <c r="L640">
        <v>2.255296</v>
      </c>
      <c r="M640">
        <v>3.911</v>
      </c>
      <c r="N640">
        <v>13.441000000000001</v>
      </c>
      <c r="O640" t="s">
        <v>35</v>
      </c>
      <c r="P640" t="s">
        <v>1575</v>
      </c>
      <c r="Q640">
        <v>5.7089999999999996</v>
      </c>
      <c r="R640">
        <v>3.8220000000000001</v>
      </c>
      <c r="S640">
        <v>2846</v>
      </c>
      <c r="T640">
        <v>830</v>
      </c>
      <c r="U640">
        <v>1440</v>
      </c>
      <c r="V640">
        <v>4948</v>
      </c>
      <c r="W640">
        <v>159</v>
      </c>
      <c r="X640">
        <v>18</v>
      </c>
      <c r="Y640">
        <v>0</v>
      </c>
      <c r="Z640">
        <v>0</v>
      </c>
      <c r="AA640">
        <v>0</v>
      </c>
      <c r="AB640">
        <v>1</v>
      </c>
      <c r="AC640" t="s">
        <v>523</v>
      </c>
      <c r="AD640" t="s">
        <v>1129</v>
      </c>
      <c r="AE640">
        <v>1.1299999999999999</v>
      </c>
    </row>
    <row r="641" spans="1:31">
      <c r="A641" t="s">
        <v>1576</v>
      </c>
      <c r="B641">
        <v>2012</v>
      </c>
      <c r="C641" t="s">
        <v>1129</v>
      </c>
      <c r="D641" t="s">
        <v>363</v>
      </c>
      <c r="E641" t="s">
        <v>33</v>
      </c>
      <c r="F641" t="s">
        <v>33</v>
      </c>
      <c r="G641" t="s">
        <v>33</v>
      </c>
      <c r="H641" t="s">
        <v>54</v>
      </c>
      <c r="I641" t="s">
        <v>43</v>
      </c>
      <c r="J641" t="s">
        <v>33</v>
      </c>
      <c r="K641">
        <v>9.3157669999999992</v>
      </c>
      <c r="L641">
        <v>2.7163879999999998</v>
      </c>
      <c r="M641">
        <v>4.6959999999999997</v>
      </c>
      <c r="N641">
        <v>16.16</v>
      </c>
      <c r="O641" t="s">
        <v>35</v>
      </c>
      <c r="P641" t="s">
        <v>1577</v>
      </c>
      <c r="Q641">
        <v>6.8440000000000003</v>
      </c>
      <c r="R641">
        <v>4.62</v>
      </c>
      <c r="S641">
        <v>5675</v>
      </c>
      <c r="T641">
        <v>1629</v>
      </c>
      <c r="U641">
        <v>2860</v>
      </c>
      <c r="V641">
        <v>9844</v>
      </c>
      <c r="W641">
        <v>159</v>
      </c>
      <c r="X641">
        <v>17</v>
      </c>
      <c r="Y641">
        <v>0</v>
      </c>
      <c r="Z641">
        <v>0</v>
      </c>
      <c r="AA641">
        <v>0</v>
      </c>
      <c r="AB641">
        <v>1</v>
      </c>
      <c r="AC641" t="s">
        <v>753</v>
      </c>
      <c r="AD641" t="s">
        <v>1129</v>
      </c>
      <c r="AE641">
        <v>1.38</v>
      </c>
    </row>
    <row r="642" spans="1:31">
      <c r="A642" t="s">
        <v>1578</v>
      </c>
      <c r="B642">
        <v>2012</v>
      </c>
      <c r="C642" t="s">
        <v>1129</v>
      </c>
      <c r="D642" t="s">
        <v>363</v>
      </c>
      <c r="E642" t="s">
        <v>33</v>
      </c>
      <c r="F642" t="s">
        <v>33</v>
      </c>
      <c r="G642" t="s">
        <v>33</v>
      </c>
      <c r="H642" t="s">
        <v>62</v>
      </c>
      <c r="I642" t="s">
        <v>33</v>
      </c>
      <c r="J642" t="s">
        <v>33</v>
      </c>
      <c r="K642">
        <v>9.4046040000000009</v>
      </c>
      <c r="L642">
        <v>1.7636369999999999</v>
      </c>
      <c r="M642">
        <v>6.2270000000000003</v>
      </c>
      <c r="N642">
        <v>13.491</v>
      </c>
      <c r="O642" t="s">
        <v>35</v>
      </c>
      <c r="P642" t="s">
        <v>1579</v>
      </c>
      <c r="Q642">
        <v>4.0860000000000003</v>
      </c>
      <c r="R642">
        <v>3.1779999999999999</v>
      </c>
      <c r="S642">
        <v>7760</v>
      </c>
      <c r="T642">
        <v>1493</v>
      </c>
      <c r="U642">
        <v>5138</v>
      </c>
      <c r="V642">
        <v>11131</v>
      </c>
      <c r="W642">
        <v>333</v>
      </c>
      <c r="X642">
        <v>41</v>
      </c>
      <c r="Y642">
        <v>0</v>
      </c>
      <c r="Z642">
        <v>0</v>
      </c>
      <c r="AA642">
        <v>0</v>
      </c>
      <c r="AB642">
        <v>1</v>
      </c>
      <c r="AC642" t="s">
        <v>583</v>
      </c>
      <c r="AD642" t="s">
        <v>1129</v>
      </c>
      <c r="AE642">
        <v>1.21</v>
      </c>
    </row>
    <row r="643" spans="1:31">
      <c r="A643" t="s">
        <v>1580</v>
      </c>
      <c r="B643">
        <v>2012</v>
      </c>
      <c r="C643" t="s">
        <v>1129</v>
      </c>
      <c r="D643" t="s">
        <v>363</v>
      </c>
      <c r="E643" t="s">
        <v>33</v>
      </c>
      <c r="F643" t="s">
        <v>33</v>
      </c>
      <c r="G643" t="s">
        <v>33</v>
      </c>
      <c r="H643" t="s">
        <v>62</v>
      </c>
      <c r="I643" t="s">
        <v>40</v>
      </c>
      <c r="J643" t="s">
        <v>33</v>
      </c>
      <c r="K643">
        <v>12.046580000000001</v>
      </c>
      <c r="L643">
        <v>3.1091869999999999</v>
      </c>
      <c r="M643">
        <v>6.6230000000000002</v>
      </c>
      <c r="N643">
        <v>19.620999999999999</v>
      </c>
      <c r="O643" t="s">
        <v>35</v>
      </c>
      <c r="P643" t="s">
        <v>1581</v>
      </c>
      <c r="Q643">
        <v>7.5739999999999998</v>
      </c>
      <c r="R643">
        <v>5.4240000000000004</v>
      </c>
      <c r="S643">
        <v>4099</v>
      </c>
      <c r="T643">
        <v>1088</v>
      </c>
      <c r="U643">
        <v>2253</v>
      </c>
      <c r="V643">
        <v>6676</v>
      </c>
      <c r="W643">
        <v>171</v>
      </c>
      <c r="X643">
        <v>24</v>
      </c>
      <c r="Y643">
        <v>0</v>
      </c>
      <c r="Z643">
        <v>0</v>
      </c>
      <c r="AA643">
        <v>0</v>
      </c>
      <c r="AB643">
        <v>1</v>
      </c>
      <c r="AC643" t="s">
        <v>208</v>
      </c>
      <c r="AD643" t="s">
        <v>1129</v>
      </c>
      <c r="AE643">
        <v>1.55</v>
      </c>
    </row>
    <row r="644" spans="1:31">
      <c r="A644" t="s">
        <v>1582</v>
      </c>
      <c r="B644">
        <v>2012</v>
      </c>
      <c r="C644" t="s">
        <v>1129</v>
      </c>
      <c r="D644" t="s">
        <v>363</v>
      </c>
      <c r="E644" t="s">
        <v>33</v>
      </c>
      <c r="F644" t="s">
        <v>33</v>
      </c>
      <c r="G644" t="s">
        <v>33</v>
      </c>
      <c r="H644" t="s">
        <v>62</v>
      </c>
      <c r="I644" t="s">
        <v>43</v>
      </c>
      <c r="J644" t="s">
        <v>33</v>
      </c>
      <c r="K644">
        <v>7.5505950000000004</v>
      </c>
      <c r="L644">
        <v>2.021109</v>
      </c>
      <c r="M644">
        <v>4.08</v>
      </c>
      <c r="N644">
        <v>12.57</v>
      </c>
      <c r="O644" t="s">
        <v>35</v>
      </c>
      <c r="P644" t="s">
        <v>1583</v>
      </c>
      <c r="Q644">
        <v>5.0190000000000001</v>
      </c>
      <c r="R644">
        <v>3.4710000000000001</v>
      </c>
      <c r="S644">
        <v>3661</v>
      </c>
      <c r="T644">
        <v>1007</v>
      </c>
      <c r="U644">
        <v>1978</v>
      </c>
      <c r="V644">
        <v>6095</v>
      </c>
      <c r="W644">
        <v>162</v>
      </c>
      <c r="X644">
        <v>17</v>
      </c>
      <c r="Y644">
        <v>0</v>
      </c>
      <c r="Z644">
        <v>0</v>
      </c>
      <c r="AA644">
        <v>0</v>
      </c>
      <c r="AB644">
        <v>1</v>
      </c>
      <c r="AC644" t="s">
        <v>496</v>
      </c>
      <c r="AD644" t="s">
        <v>1129</v>
      </c>
      <c r="AE644">
        <v>0.94</v>
      </c>
    </row>
    <row r="645" spans="1:31">
      <c r="A645" t="s">
        <v>1584</v>
      </c>
      <c r="B645">
        <v>2012</v>
      </c>
      <c r="C645" t="s">
        <v>1129</v>
      </c>
      <c r="D645" t="s">
        <v>363</v>
      </c>
      <c r="E645" t="s">
        <v>33</v>
      </c>
      <c r="F645" t="s">
        <v>33</v>
      </c>
      <c r="G645" t="s">
        <v>33</v>
      </c>
      <c r="H645" t="s">
        <v>68</v>
      </c>
      <c r="I645" t="s">
        <v>33</v>
      </c>
      <c r="J645" t="s">
        <v>33</v>
      </c>
      <c r="K645">
        <v>7.3485279999999999</v>
      </c>
      <c r="L645">
        <v>1.3581000000000001</v>
      </c>
      <c r="M645">
        <v>4.907</v>
      </c>
      <c r="N645">
        <v>10.497999999999999</v>
      </c>
      <c r="O645" t="s">
        <v>35</v>
      </c>
      <c r="P645" t="s">
        <v>1585</v>
      </c>
      <c r="Q645">
        <v>3.15</v>
      </c>
      <c r="R645">
        <v>2.4420000000000002</v>
      </c>
      <c r="S645">
        <v>6757</v>
      </c>
      <c r="T645">
        <v>1451</v>
      </c>
      <c r="U645">
        <v>4511</v>
      </c>
      <c r="V645">
        <v>9652</v>
      </c>
      <c r="W645">
        <v>352</v>
      </c>
      <c r="X645">
        <v>30</v>
      </c>
      <c r="Y645">
        <v>0</v>
      </c>
      <c r="Z645">
        <v>0</v>
      </c>
      <c r="AA645">
        <v>0</v>
      </c>
      <c r="AB645">
        <v>1</v>
      </c>
      <c r="AC645" t="s">
        <v>641</v>
      </c>
      <c r="AD645" t="s">
        <v>1129</v>
      </c>
      <c r="AE645">
        <v>0.95</v>
      </c>
    </row>
    <row r="646" spans="1:31">
      <c r="A646" t="s">
        <v>1586</v>
      </c>
      <c r="B646">
        <v>2012</v>
      </c>
      <c r="C646" t="s">
        <v>1129</v>
      </c>
      <c r="D646" t="s">
        <v>363</v>
      </c>
      <c r="E646" t="s">
        <v>33</v>
      </c>
      <c r="F646" t="s">
        <v>33</v>
      </c>
      <c r="G646" t="s">
        <v>33</v>
      </c>
      <c r="H646" t="s">
        <v>68</v>
      </c>
      <c r="I646" t="s">
        <v>40</v>
      </c>
      <c r="J646" t="s">
        <v>33</v>
      </c>
      <c r="K646">
        <v>5.1428659999999997</v>
      </c>
      <c r="L646">
        <v>1.4480999999999999</v>
      </c>
      <c r="M646">
        <v>2.6869999999999998</v>
      </c>
      <c r="N646">
        <v>8.8059999999999992</v>
      </c>
      <c r="O646" t="s">
        <v>35</v>
      </c>
      <c r="P646" t="s">
        <v>1587</v>
      </c>
      <c r="Q646">
        <v>3.6640000000000001</v>
      </c>
      <c r="R646">
        <v>2.4550000000000001</v>
      </c>
      <c r="S646">
        <v>2497</v>
      </c>
      <c r="T646">
        <v>716</v>
      </c>
      <c r="U646">
        <v>1305</v>
      </c>
      <c r="V646">
        <v>4275</v>
      </c>
      <c r="W646">
        <v>198</v>
      </c>
      <c r="X646">
        <v>14</v>
      </c>
      <c r="Y646">
        <v>0</v>
      </c>
      <c r="Z646">
        <v>0</v>
      </c>
      <c r="AA646">
        <v>0</v>
      </c>
      <c r="AB646">
        <v>1</v>
      </c>
      <c r="AC646" t="s">
        <v>479</v>
      </c>
      <c r="AD646" t="s">
        <v>1129</v>
      </c>
      <c r="AE646">
        <v>0.85</v>
      </c>
    </row>
    <row r="647" spans="1:31">
      <c r="A647" t="s">
        <v>1588</v>
      </c>
      <c r="B647">
        <v>2012</v>
      </c>
      <c r="C647" t="s">
        <v>1129</v>
      </c>
      <c r="D647" t="s">
        <v>363</v>
      </c>
      <c r="E647" t="s">
        <v>33</v>
      </c>
      <c r="F647" t="s">
        <v>33</v>
      </c>
      <c r="G647" t="s">
        <v>33</v>
      </c>
      <c r="H647" t="s">
        <v>68</v>
      </c>
      <c r="I647" t="s">
        <v>43</v>
      </c>
      <c r="J647" t="s">
        <v>33</v>
      </c>
      <c r="K647">
        <v>9.8157929999999993</v>
      </c>
      <c r="L647">
        <v>2.6702689999999998</v>
      </c>
      <c r="M647">
        <v>5.218</v>
      </c>
      <c r="N647">
        <v>16.43</v>
      </c>
      <c r="O647" t="s">
        <v>35</v>
      </c>
      <c r="P647" t="s">
        <v>1589</v>
      </c>
      <c r="Q647">
        <v>6.6139999999999999</v>
      </c>
      <c r="R647">
        <v>4.5970000000000004</v>
      </c>
      <c r="S647">
        <v>4260</v>
      </c>
      <c r="T647">
        <v>1326</v>
      </c>
      <c r="U647">
        <v>2265</v>
      </c>
      <c r="V647">
        <v>7130</v>
      </c>
      <c r="W647">
        <v>154</v>
      </c>
      <c r="X647">
        <v>16</v>
      </c>
      <c r="Y647">
        <v>0</v>
      </c>
      <c r="Z647">
        <v>0</v>
      </c>
      <c r="AA647">
        <v>0</v>
      </c>
      <c r="AB647">
        <v>1</v>
      </c>
      <c r="AC647" t="s">
        <v>208</v>
      </c>
      <c r="AD647" t="s">
        <v>1129</v>
      </c>
      <c r="AE647">
        <v>1.23</v>
      </c>
    </row>
    <row r="648" spans="1:31">
      <c r="A648" t="s">
        <v>1590</v>
      </c>
      <c r="B648">
        <v>2012</v>
      </c>
      <c r="C648" t="s">
        <v>1129</v>
      </c>
      <c r="D648" t="s">
        <v>363</v>
      </c>
      <c r="E648" t="s">
        <v>33</v>
      </c>
      <c r="F648" t="s">
        <v>33</v>
      </c>
      <c r="G648" t="s">
        <v>33</v>
      </c>
      <c r="H648" t="s">
        <v>74</v>
      </c>
      <c r="I648" t="s">
        <v>33</v>
      </c>
      <c r="J648" t="s">
        <v>33</v>
      </c>
      <c r="K648">
        <v>6.2750630000000003</v>
      </c>
      <c r="L648">
        <v>2.1515610000000001</v>
      </c>
      <c r="M648">
        <v>2.7490000000000001</v>
      </c>
      <c r="N648">
        <v>11.988</v>
      </c>
      <c r="O648" t="s">
        <v>35</v>
      </c>
      <c r="P648" t="s">
        <v>1149</v>
      </c>
      <c r="Q648">
        <v>5.7130000000000001</v>
      </c>
      <c r="R648">
        <v>3.5270000000000001</v>
      </c>
      <c r="S648">
        <v>3892</v>
      </c>
      <c r="T648">
        <v>1379</v>
      </c>
      <c r="U648">
        <v>1705</v>
      </c>
      <c r="V648">
        <v>7435</v>
      </c>
      <c r="W648">
        <v>250</v>
      </c>
      <c r="X648">
        <v>15</v>
      </c>
      <c r="Y648">
        <v>0</v>
      </c>
      <c r="Z648">
        <v>0</v>
      </c>
      <c r="AA648">
        <v>0</v>
      </c>
      <c r="AB648">
        <v>1</v>
      </c>
      <c r="AC648" t="s">
        <v>208</v>
      </c>
      <c r="AD648" t="s">
        <v>1129</v>
      </c>
      <c r="AE648">
        <v>1.96</v>
      </c>
    </row>
    <row r="649" spans="1:31">
      <c r="A649" t="s">
        <v>1591</v>
      </c>
      <c r="B649">
        <v>2012</v>
      </c>
      <c r="C649" t="s">
        <v>1129</v>
      </c>
      <c r="D649" t="s">
        <v>363</v>
      </c>
      <c r="E649" t="s">
        <v>33</v>
      </c>
      <c r="F649" t="s">
        <v>33</v>
      </c>
      <c r="G649" t="s">
        <v>33</v>
      </c>
      <c r="H649" t="s">
        <v>74</v>
      </c>
      <c r="I649" t="s">
        <v>40</v>
      </c>
      <c r="J649" t="s">
        <v>33</v>
      </c>
      <c r="K649">
        <v>5.7495989999999999</v>
      </c>
      <c r="L649">
        <v>2.702331</v>
      </c>
      <c r="M649">
        <v>1.6870000000000001</v>
      </c>
      <c r="N649">
        <v>13.676</v>
      </c>
      <c r="O649" t="s">
        <v>35</v>
      </c>
      <c r="P649" t="s">
        <v>1592</v>
      </c>
      <c r="Q649">
        <v>7.9269999999999996</v>
      </c>
      <c r="R649">
        <v>4.0629999999999997</v>
      </c>
      <c r="S649">
        <v>1663</v>
      </c>
      <c r="T649">
        <v>798</v>
      </c>
      <c r="U649">
        <v>488</v>
      </c>
      <c r="V649">
        <v>3956</v>
      </c>
      <c r="W649">
        <v>138</v>
      </c>
      <c r="X649">
        <v>9</v>
      </c>
      <c r="Y649">
        <v>0</v>
      </c>
      <c r="Z649">
        <v>0</v>
      </c>
      <c r="AA649">
        <v>0</v>
      </c>
      <c r="AB649">
        <v>1</v>
      </c>
      <c r="AC649" t="s">
        <v>48</v>
      </c>
      <c r="AD649" t="s">
        <v>1129</v>
      </c>
      <c r="AE649">
        <v>1.85</v>
      </c>
    </row>
    <row r="650" spans="1:31">
      <c r="A650" t="s">
        <v>1593</v>
      </c>
      <c r="B650">
        <v>2012</v>
      </c>
      <c r="C650" t="s">
        <v>1129</v>
      </c>
      <c r="D650" t="s">
        <v>363</v>
      </c>
      <c r="E650" t="s">
        <v>33</v>
      </c>
      <c r="F650" t="s">
        <v>33</v>
      </c>
      <c r="G650" t="s">
        <v>33</v>
      </c>
      <c r="H650" t="s">
        <v>74</v>
      </c>
      <c r="I650" t="s">
        <v>43</v>
      </c>
      <c r="J650" t="s">
        <v>33</v>
      </c>
      <c r="K650">
        <v>6.7343479999999998</v>
      </c>
      <c r="L650">
        <v>3.3366319999999998</v>
      </c>
      <c r="M650">
        <v>1.7969999999999999</v>
      </c>
      <c r="N650">
        <v>16.635000000000002</v>
      </c>
      <c r="O650" t="s">
        <v>35</v>
      </c>
      <c r="P650" t="s">
        <v>1594</v>
      </c>
      <c r="Q650">
        <v>9.9009999999999998</v>
      </c>
      <c r="R650">
        <v>4.9370000000000003</v>
      </c>
      <c r="S650">
        <v>2229</v>
      </c>
      <c r="T650">
        <v>1129</v>
      </c>
      <c r="U650">
        <v>595</v>
      </c>
      <c r="V650">
        <v>5505</v>
      </c>
      <c r="W650">
        <v>112</v>
      </c>
      <c r="X650">
        <v>6</v>
      </c>
      <c r="Y650">
        <v>0</v>
      </c>
      <c r="Z650">
        <v>0</v>
      </c>
      <c r="AA650">
        <v>0</v>
      </c>
      <c r="AB650">
        <v>1</v>
      </c>
      <c r="AC650" t="s">
        <v>1155</v>
      </c>
      <c r="AD650" t="s">
        <v>1129</v>
      </c>
      <c r="AE650">
        <v>1.97</v>
      </c>
    </row>
    <row r="651" spans="1:31">
      <c r="A651" t="s">
        <v>1595</v>
      </c>
      <c r="B651">
        <v>2012</v>
      </c>
      <c r="C651" t="s">
        <v>1129</v>
      </c>
      <c r="D651" t="s">
        <v>363</v>
      </c>
      <c r="E651" t="s">
        <v>33</v>
      </c>
      <c r="F651" t="s">
        <v>33</v>
      </c>
      <c r="G651" t="s">
        <v>33</v>
      </c>
      <c r="H651" t="s">
        <v>81</v>
      </c>
      <c r="I651" t="s">
        <v>33</v>
      </c>
      <c r="J651" t="s">
        <v>33</v>
      </c>
      <c r="K651">
        <v>5.5802860000000001</v>
      </c>
      <c r="L651">
        <v>2.6906050000000001</v>
      </c>
      <c r="M651">
        <v>1.5720000000000001</v>
      </c>
      <c r="N651">
        <v>13.547000000000001</v>
      </c>
      <c r="O651" t="s">
        <v>35</v>
      </c>
      <c r="P651" t="s">
        <v>1596</v>
      </c>
      <c r="Q651">
        <v>7.9669999999999996</v>
      </c>
      <c r="R651">
        <v>4.008</v>
      </c>
      <c r="S651">
        <v>1320</v>
      </c>
      <c r="T651">
        <v>644</v>
      </c>
      <c r="U651">
        <v>372</v>
      </c>
      <c r="V651">
        <v>3204</v>
      </c>
      <c r="W651">
        <v>122</v>
      </c>
      <c r="X651">
        <v>7</v>
      </c>
      <c r="Y651">
        <v>0</v>
      </c>
      <c r="Z651">
        <v>0</v>
      </c>
      <c r="AA651">
        <v>0</v>
      </c>
      <c r="AB651">
        <v>1</v>
      </c>
      <c r="AC651" t="s">
        <v>83</v>
      </c>
      <c r="AD651" t="s">
        <v>1129</v>
      </c>
      <c r="AE651">
        <v>1.66</v>
      </c>
    </row>
    <row r="652" spans="1:31">
      <c r="A652" t="s">
        <v>1597</v>
      </c>
      <c r="B652">
        <v>2012</v>
      </c>
      <c r="C652" t="s">
        <v>1129</v>
      </c>
      <c r="D652" t="s">
        <v>363</v>
      </c>
      <c r="E652" t="s">
        <v>33</v>
      </c>
      <c r="F652" t="s">
        <v>33</v>
      </c>
      <c r="G652" t="s">
        <v>33</v>
      </c>
      <c r="H652" t="s">
        <v>81</v>
      </c>
      <c r="I652" t="s">
        <v>40</v>
      </c>
      <c r="J652" t="s">
        <v>33</v>
      </c>
      <c r="K652">
        <v>6.0575950000000001</v>
      </c>
      <c r="L652">
        <v>3.0954100000000002</v>
      </c>
      <c r="M652">
        <v>1.544</v>
      </c>
      <c r="N652">
        <v>15.35</v>
      </c>
      <c r="O652" t="s">
        <v>35</v>
      </c>
      <c r="P652" t="s">
        <v>1598</v>
      </c>
      <c r="Q652">
        <v>9.2919999999999998</v>
      </c>
      <c r="R652">
        <v>4.5129999999999999</v>
      </c>
      <c r="S652">
        <v>669</v>
      </c>
      <c r="T652">
        <v>342</v>
      </c>
      <c r="U652">
        <v>170</v>
      </c>
      <c r="V652">
        <v>1694</v>
      </c>
      <c r="W652">
        <v>68</v>
      </c>
      <c r="X652">
        <v>4</v>
      </c>
      <c r="Y652">
        <v>0</v>
      </c>
      <c r="Z652">
        <v>0</v>
      </c>
      <c r="AA652">
        <v>0</v>
      </c>
      <c r="AB652">
        <v>1</v>
      </c>
      <c r="AC652" t="s">
        <v>76</v>
      </c>
      <c r="AD652" t="s">
        <v>1129</v>
      </c>
      <c r="AE652">
        <v>1.1299999999999999</v>
      </c>
    </row>
    <row r="653" spans="1:31">
      <c r="A653" t="s">
        <v>1599</v>
      </c>
      <c r="B653">
        <v>2012</v>
      </c>
      <c r="C653" t="s">
        <v>1129</v>
      </c>
      <c r="D653" t="s">
        <v>363</v>
      </c>
      <c r="E653" t="s">
        <v>33</v>
      </c>
      <c r="F653" t="s">
        <v>33</v>
      </c>
      <c r="G653" t="s">
        <v>33</v>
      </c>
      <c r="H653" t="s">
        <v>81</v>
      </c>
      <c r="I653" t="s">
        <v>43</v>
      </c>
      <c r="J653" t="s">
        <v>33</v>
      </c>
      <c r="K653">
        <v>5.1623749999999999</v>
      </c>
      <c r="L653">
        <v>3.4277950000000001</v>
      </c>
      <c r="M653">
        <v>0.72499999999999998</v>
      </c>
      <c r="N653">
        <v>16.649000000000001</v>
      </c>
      <c r="O653" t="s">
        <v>35</v>
      </c>
      <c r="P653" t="s">
        <v>1600</v>
      </c>
      <c r="Q653">
        <v>11.487</v>
      </c>
      <c r="R653">
        <v>4.4370000000000003</v>
      </c>
      <c r="S653">
        <v>651</v>
      </c>
      <c r="T653">
        <v>428</v>
      </c>
      <c r="U653">
        <v>91</v>
      </c>
      <c r="V653">
        <v>2099</v>
      </c>
      <c r="W653">
        <v>54</v>
      </c>
      <c r="X653">
        <v>3</v>
      </c>
      <c r="Y653">
        <v>0</v>
      </c>
      <c r="Z653">
        <v>0</v>
      </c>
      <c r="AA653">
        <v>0</v>
      </c>
      <c r="AB653">
        <v>1</v>
      </c>
      <c r="AC653" t="s">
        <v>76</v>
      </c>
      <c r="AD653" t="s">
        <v>1129</v>
      </c>
      <c r="AE653">
        <v>1.27</v>
      </c>
    </row>
    <row r="654" spans="1:31">
      <c r="A654" t="s">
        <v>1601</v>
      </c>
      <c r="B654">
        <v>2012</v>
      </c>
      <c r="C654" t="s">
        <v>1129</v>
      </c>
      <c r="D654" t="s">
        <v>363</v>
      </c>
      <c r="E654" t="s">
        <v>33</v>
      </c>
      <c r="F654" t="s">
        <v>33</v>
      </c>
      <c r="G654" t="s">
        <v>33</v>
      </c>
      <c r="H654" t="s">
        <v>89</v>
      </c>
      <c r="I654" t="s">
        <v>33</v>
      </c>
      <c r="J654" t="s">
        <v>33</v>
      </c>
      <c r="K654">
        <v>6.0914080000000004</v>
      </c>
      <c r="L654">
        <v>3.7726860000000002</v>
      </c>
      <c r="M654">
        <v>1.0209999999999999</v>
      </c>
      <c r="N654">
        <v>18.277000000000001</v>
      </c>
      <c r="O654" t="s">
        <v>35</v>
      </c>
      <c r="P654" t="s">
        <v>1602</v>
      </c>
      <c r="Q654">
        <v>12.186</v>
      </c>
      <c r="R654">
        <v>5.0709999999999997</v>
      </c>
      <c r="S654">
        <v>640</v>
      </c>
      <c r="T654">
        <v>394</v>
      </c>
      <c r="U654">
        <v>107</v>
      </c>
      <c r="V654">
        <v>1920</v>
      </c>
      <c r="W654">
        <v>61</v>
      </c>
      <c r="X654">
        <v>3</v>
      </c>
      <c r="Y654">
        <v>0</v>
      </c>
      <c r="Z654">
        <v>0</v>
      </c>
      <c r="AA654">
        <v>0</v>
      </c>
      <c r="AB654">
        <v>1</v>
      </c>
      <c r="AC654" t="s">
        <v>76</v>
      </c>
      <c r="AD654" t="s">
        <v>1129</v>
      </c>
      <c r="AE654">
        <v>1.49</v>
      </c>
    </row>
    <row r="655" spans="1:31">
      <c r="A655" t="s">
        <v>1603</v>
      </c>
      <c r="B655">
        <v>2012</v>
      </c>
      <c r="C655" t="s">
        <v>1129</v>
      </c>
      <c r="D655" t="s">
        <v>363</v>
      </c>
      <c r="E655" t="s">
        <v>33</v>
      </c>
      <c r="F655" t="s">
        <v>33</v>
      </c>
      <c r="G655" t="s">
        <v>33</v>
      </c>
      <c r="H655" t="s">
        <v>89</v>
      </c>
      <c r="I655" t="s">
        <v>40</v>
      </c>
      <c r="J655" t="s">
        <v>33</v>
      </c>
      <c r="K655">
        <v>5.8101510000000003</v>
      </c>
      <c r="L655">
        <v>4.2408479999999997</v>
      </c>
      <c r="M655">
        <v>0.61</v>
      </c>
      <c r="N655">
        <v>20.402000000000001</v>
      </c>
      <c r="O655" t="s">
        <v>35</v>
      </c>
      <c r="P655" t="s">
        <v>1604</v>
      </c>
      <c r="Q655">
        <v>14.590999999999999</v>
      </c>
      <c r="R655">
        <v>5.2</v>
      </c>
      <c r="S655">
        <v>311</v>
      </c>
      <c r="T655">
        <v>222</v>
      </c>
      <c r="U655">
        <v>33</v>
      </c>
      <c r="V655">
        <v>1093</v>
      </c>
      <c r="W655">
        <v>34</v>
      </c>
      <c r="X655">
        <v>2</v>
      </c>
      <c r="Y655">
        <v>0</v>
      </c>
      <c r="Z655">
        <v>0</v>
      </c>
      <c r="AA655">
        <v>0</v>
      </c>
      <c r="AB655">
        <v>1</v>
      </c>
      <c r="AC655" t="s">
        <v>56</v>
      </c>
      <c r="AD655" t="s">
        <v>1129</v>
      </c>
      <c r="AE655">
        <v>1.08</v>
      </c>
    </row>
    <row r="656" spans="1:31">
      <c r="A656" t="s">
        <v>1605</v>
      </c>
      <c r="B656">
        <v>2012</v>
      </c>
      <c r="C656" t="s">
        <v>1129</v>
      </c>
      <c r="D656" t="s">
        <v>363</v>
      </c>
      <c r="E656" t="s">
        <v>33</v>
      </c>
      <c r="F656" t="s">
        <v>33</v>
      </c>
      <c r="G656" t="s">
        <v>33</v>
      </c>
      <c r="H656" t="s">
        <v>33</v>
      </c>
      <c r="I656" t="s">
        <v>33</v>
      </c>
      <c r="J656" t="s">
        <v>33</v>
      </c>
      <c r="K656">
        <v>10.460637</v>
      </c>
      <c r="L656">
        <v>0.769034</v>
      </c>
      <c r="M656">
        <v>8.9969999999999999</v>
      </c>
      <c r="N656">
        <v>12.073</v>
      </c>
      <c r="O656" t="s">
        <v>35</v>
      </c>
      <c r="P656" t="s">
        <v>1606</v>
      </c>
      <c r="Q656">
        <v>1.6120000000000001</v>
      </c>
      <c r="R656">
        <v>1.464</v>
      </c>
      <c r="S656">
        <v>46752</v>
      </c>
      <c r="T656">
        <v>3586</v>
      </c>
      <c r="U656">
        <v>40209</v>
      </c>
      <c r="V656">
        <v>53958</v>
      </c>
      <c r="W656">
        <v>1658</v>
      </c>
      <c r="X656">
        <v>177</v>
      </c>
      <c r="Y656">
        <v>0</v>
      </c>
      <c r="Z656">
        <v>0</v>
      </c>
      <c r="AA656">
        <v>0</v>
      </c>
      <c r="AB656">
        <v>1</v>
      </c>
      <c r="AC656" t="s">
        <v>1607</v>
      </c>
      <c r="AD656" t="s">
        <v>1129</v>
      </c>
      <c r="AE656">
        <v>1.05</v>
      </c>
    </row>
    <row r="657" spans="1:31">
      <c r="A657" t="s">
        <v>1608</v>
      </c>
      <c r="B657">
        <v>2012</v>
      </c>
      <c r="C657" t="s">
        <v>1129</v>
      </c>
      <c r="D657" t="s">
        <v>363</v>
      </c>
      <c r="E657" t="s">
        <v>33</v>
      </c>
      <c r="F657" t="s">
        <v>33</v>
      </c>
      <c r="G657" t="s">
        <v>33</v>
      </c>
      <c r="H657" t="s">
        <v>33</v>
      </c>
      <c r="I657" t="s">
        <v>33</v>
      </c>
      <c r="J657" t="s">
        <v>98</v>
      </c>
      <c r="K657">
        <v>6.9970790000000003</v>
      </c>
      <c r="L657">
        <v>2.5029279999999998</v>
      </c>
      <c r="M657">
        <v>2.93</v>
      </c>
      <c r="N657">
        <v>13.691000000000001</v>
      </c>
      <c r="O657" t="s">
        <v>35</v>
      </c>
      <c r="P657" t="s">
        <v>1609</v>
      </c>
      <c r="Q657">
        <v>6.694</v>
      </c>
      <c r="R657">
        <v>4.0670000000000002</v>
      </c>
      <c r="S657">
        <v>4593</v>
      </c>
      <c r="T657">
        <v>1807</v>
      </c>
      <c r="U657">
        <v>1923</v>
      </c>
      <c r="V657">
        <v>8987</v>
      </c>
      <c r="W657">
        <v>141</v>
      </c>
      <c r="X657">
        <v>10</v>
      </c>
      <c r="Y657">
        <v>0</v>
      </c>
      <c r="Z657">
        <v>0</v>
      </c>
      <c r="AA657">
        <v>0</v>
      </c>
      <c r="AB657">
        <v>1</v>
      </c>
      <c r="AC657" t="s">
        <v>1150</v>
      </c>
      <c r="AD657" t="s">
        <v>1129</v>
      </c>
      <c r="AE657">
        <v>1.35</v>
      </c>
    </row>
    <row r="658" spans="1:31">
      <c r="A658" t="s">
        <v>1610</v>
      </c>
      <c r="B658">
        <v>2012</v>
      </c>
      <c r="C658" t="s">
        <v>1129</v>
      </c>
      <c r="D658" t="s">
        <v>363</v>
      </c>
      <c r="E658" t="s">
        <v>33</v>
      </c>
      <c r="F658" t="s">
        <v>33</v>
      </c>
      <c r="G658" t="s">
        <v>33</v>
      </c>
      <c r="H658" t="s">
        <v>33</v>
      </c>
      <c r="I658" t="s">
        <v>33</v>
      </c>
      <c r="J658" t="s">
        <v>101</v>
      </c>
      <c r="K658">
        <v>7.2917690000000004</v>
      </c>
      <c r="L658">
        <v>1.9411639999999999</v>
      </c>
      <c r="M658">
        <v>3.9550000000000001</v>
      </c>
      <c r="N658">
        <v>12.115</v>
      </c>
      <c r="O658" t="s">
        <v>35</v>
      </c>
      <c r="P658" t="s">
        <v>1138</v>
      </c>
      <c r="Q658">
        <v>4.8230000000000004</v>
      </c>
      <c r="R658">
        <v>3.3370000000000002</v>
      </c>
      <c r="S658">
        <v>5561</v>
      </c>
      <c r="T658">
        <v>1502</v>
      </c>
      <c r="U658">
        <v>3016</v>
      </c>
      <c r="V658">
        <v>9240</v>
      </c>
      <c r="W658">
        <v>226</v>
      </c>
      <c r="X658">
        <v>17</v>
      </c>
      <c r="Y658">
        <v>0</v>
      </c>
      <c r="Z658">
        <v>0</v>
      </c>
      <c r="AA658">
        <v>0</v>
      </c>
      <c r="AB658">
        <v>1</v>
      </c>
      <c r="AC658" t="s">
        <v>1137</v>
      </c>
      <c r="AD658" t="s">
        <v>1129</v>
      </c>
      <c r="AE658">
        <v>1.25</v>
      </c>
    </row>
    <row r="659" spans="1:31">
      <c r="A659" t="s">
        <v>1611</v>
      </c>
      <c r="B659">
        <v>2012</v>
      </c>
      <c r="C659" t="s">
        <v>1129</v>
      </c>
      <c r="D659" t="s">
        <v>363</v>
      </c>
      <c r="E659" t="s">
        <v>33</v>
      </c>
      <c r="F659" t="s">
        <v>33</v>
      </c>
      <c r="G659" t="s">
        <v>33</v>
      </c>
      <c r="H659" t="s">
        <v>33</v>
      </c>
      <c r="I659" t="s">
        <v>33</v>
      </c>
      <c r="J659" t="s">
        <v>104</v>
      </c>
      <c r="K659">
        <v>13.13814</v>
      </c>
      <c r="L659">
        <v>2.4871629999999998</v>
      </c>
      <c r="M659">
        <v>8.6300000000000008</v>
      </c>
      <c r="N659">
        <v>18.870999999999999</v>
      </c>
      <c r="O659" t="s">
        <v>35</v>
      </c>
      <c r="P659" t="s">
        <v>1612</v>
      </c>
      <c r="Q659">
        <v>5.7329999999999997</v>
      </c>
      <c r="R659">
        <v>4.508</v>
      </c>
      <c r="S659">
        <v>12457</v>
      </c>
      <c r="T659">
        <v>2439</v>
      </c>
      <c r="U659">
        <v>8182</v>
      </c>
      <c r="V659">
        <v>17892</v>
      </c>
      <c r="W659">
        <v>294</v>
      </c>
      <c r="X659">
        <v>37</v>
      </c>
      <c r="Y659">
        <v>0</v>
      </c>
      <c r="Z659">
        <v>0</v>
      </c>
      <c r="AA659">
        <v>0</v>
      </c>
      <c r="AB659">
        <v>1</v>
      </c>
      <c r="AC659" t="s">
        <v>1177</v>
      </c>
      <c r="AD659" t="s">
        <v>1129</v>
      </c>
      <c r="AE659">
        <v>1.59</v>
      </c>
    </row>
    <row r="660" spans="1:31">
      <c r="A660" t="s">
        <v>1613</v>
      </c>
      <c r="B660">
        <v>2012</v>
      </c>
      <c r="C660" t="s">
        <v>1129</v>
      </c>
      <c r="D660" t="s">
        <v>363</v>
      </c>
      <c r="E660" t="s">
        <v>33</v>
      </c>
      <c r="F660" t="s">
        <v>33</v>
      </c>
      <c r="G660" t="s">
        <v>33</v>
      </c>
      <c r="H660" t="s">
        <v>33</v>
      </c>
      <c r="I660" t="s">
        <v>33</v>
      </c>
      <c r="J660" t="s">
        <v>107</v>
      </c>
      <c r="K660">
        <v>11.026400000000001</v>
      </c>
      <c r="L660">
        <v>1.85381</v>
      </c>
      <c r="M660">
        <v>7.6429999999999998</v>
      </c>
      <c r="N660">
        <v>15.243</v>
      </c>
      <c r="O660" t="s">
        <v>35</v>
      </c>
      <c r="P660" t="s">
        <v>1614</v>
      </c>
      <c r="Q660">
        <v>4.2160000000000002</v>
      </c>
      <c r="R660">
        <v>3.383</v>
      </c>
      <c r="S660">
        <v>10916</v>
      </c>
      <c r="T660">
        <v>1946</v>
      </c>
      <c r="U660">
        <v>7567</v>
      </c>
      <c r="V660">
        <v>15091</v>
      </c>
      <c r="W660">
        <v>454</v>
      </c>
      <c r="X660">
        <v>48</v>
      </c>
      <c r="Y660">
        <v>0</v>
      </c>
      <c r="Z660">
        <v>0</v>
      </c>
      <c r="AA660">
        <v>0</v>
      </c>
      <c r="AB660">
        <v>1</v>
      </c>
      <c r="AC660" t="s">
        <v>513</v>
      </c>
      <c r="AD660" t="s">
        <v>1129</v>
      </c>
      <c r="AE660">
        <v>1.59</v>
      </c>
    </row>
    <row r="661" spans="1:31">
      <c r="A661" t="s">
        <v>1615</v>
      </c>
      <c r="B661">
        <v>2012</v>
      </c>
      <c r="C661" t="s">
        <v>1129</v>
      </c>
      <c r="D661" t="s">
        <v>363</v>
      </c>
      <c r="E661" t="s">
        <v>33</v>
      </c>
      <c r="F661" t="s">
        <v>33</v>
      </c>
      <c r="G661" t="s">
        <v>33</v>
      </c>
      <c r="H661" t="s">
        <v>33</v>
      </c>
      <c r="I661" t="s">
        <v>33</v>
      </c>
      <c r="J661" t="s">
        <v>110</v>
      </c>
      <c r="K661">
        <v>11.891870000000001</v>
      </c>
      <c r="L661">
        <v>1.695953</v>
      </c>
      <c r="M661">
        <v>8.7550000000000008</v>
      </c>
      <c r="N661">
        <v>15.663</v>
      </c>
      <c r="O661" t="s">
        <v>35</v>
      </c>
      <c r="P661" t="s">
        <v>1616</v>
      </c>
      <c r="Q661">
        <v>3.7709999999999999</v>
      </c>
      <c r="R661">
        <v>3.137</v>
      </c>
      <c r="S661">
        <v>13225</v>
      </c>
      <c r="T661">
        <v>1866</v>
      </c>
      <c r="U661">
        <v>9736</v>
      </c>
      <c r="V661">
        <v>17419</v>
      </c>
      <c r="W661">
        <v>543</v>
      </c>
      <c r="X661">
        <v>65</v>
      </c>
      <c r="Y661">
        <v>0</v>
      </c>
      <c r="Z661">
        <v>0</v>
      </c>
      <c r="AA661">
        <v>0</v>
      </c>
      <c r="AB661">
        <v>1</v>
      </c>
      <c r="AC661" t="s">
        <v>1213</v>
      </c>
      <c r="AD661" t="s">
        <v>1129</v>
      </c>
      <c r="AE661">
        <v>1.49</v>
      </c>
    </row>
    <row r="662" spans="1:31">
      <c r="A662" t="s">
        <v>1617</v>
      </c>
      <c r="B662">
        <v>2012</v>
      </c>
      <c r="C662" t="s">
        <v>1129</v>
      </c>
      <c r="D662" t="s">
        <v>363</v>
      </c>
      <c r="E662" t="s">
        <v>33</v>
      </c>
      <c r="F662" t="s">
        <v>33</v>
      </c>
      <c r="G662" t="s">
        <v>33</v>
      </c>
      <c r="H662" t="s">
        <v>33</v>
      </c>
      <c r="I662" t="s">
        <v>40</v>
      </c>
      <c r="J662" t="s">
        <v>33</v>
      </c>
      <c r="K662">
        <v>9.6467349999999996</v>
      </c>
      <c r="L662">
        <v>1.104312</v>
      </c>
      <c r="M662">
        <v>7.5839999999999996</v>
      </c>
      <c r="N662">
        <v>12.048999999999999</v>
      </c>
      <c r="O662" t="s">
        <v>35</v>
      </c>
      <c r="P662" t="s">
        <v>1618</v>
      </c>
      <c r="Q662">
        <v>2.403</v>
      </c>
      <c r="R662">
        <v>2.0630000000000002</v>
      </c>
      <c r="S662">
        <v>19448</v>
      </c>
      <c r="T662">
        <v>2244</v>
      </c>
      <c r="U662">
        <v>15289</v>
      </c>
      <c r="V662">
        <v>24292</v>
      </c>
      <c r="W662">
        <v>886</v>
      </c>
      <c r="X662">
        <v>96</v>
      </c>
      <c r="Y662">
        <v>0</v>
      </c>
      <c r="Z662">
        <v>0</v>
      </c>
      <c r="AA662">
        <v>0</v>
      </c>
      <c r="AB662">
        <v>1</v>
      </c>
      <c r="AC662" t="s">
        <v>484</v>
      </c>
      <c r="AD662" t="s">
        <v>1129</v>
      </c>
      <c r="AE662">
        <v>1.24</v>
      </c>
    </row>
    <row r="663" spans="1:31">
      <c r="A663" t="s">
        <v>1619</v>
      </c>
      <c r="B663">
        <v>2012</v>
      </c>
      <c r="C663" t="s">
        <v>1129</v>
      </c>
      <c r="D663" t="s">
        <v>363</v>
      </c>
      <c r="E663" t="s">
        <v>33</v>
      </c>
      <c r="F663" t="s">
        <v>33</v>
      </c>
      <c r="G663" t="s">
        <v>33</v>
      </c>
      <c r="H663" t="s">
        <v>33</v>
      </c>
      <c r="I663" t="s">
        <v>40</v>
      </c>
      <c r="J663" t="s">
        <v>98</v>
      </c>
      <c r="K663">
        <v>8.5204920000000008</v>
      </c>
      <c r="L663">
        <v>4.706995</v>
      </c>
      <c r="M663">
        <v>1.8180000000000001</v>
      </c>
      <c r="N663">
        <v>22.806000000000001</v>
      </c>
      <c r="O663" t="s">
        <v>35</v>
      </c>
      <c r="P663" t="s">
        <v>1620</v>
      </c>
      <c r="Q663">
        <v>14.285</v>
      </c>
      <c r="R663">
        <v>6.702</v>
      </c>
      <c r="S663">
        <v>2332</v>
      </c>
      <c r="T663">
        <v>1377</v>
      </c>
      <c r="U663">
        <v>498</v>
      </c>
      <c r="V663">
        <v>6243</v>
      </c>
      <c r="W663">
        <v>73</v>
      </c>
      <c r="X663">
        <v>6</v>
      </c>
      <c r="Y663">
        <v>0</v>
      </c>
      <c r="Z663">
        <v>0</v>
      </c>
      <c r="AA663">
        <v>0</v>
      </c>
      <c r="AB663">
        <v>1</v>
      </c>
      <c r="AC663" t="s">
        <v>1164</v>
      </c>
      <c r="AD663" t="s">
        <v>1129</v>
      </c>
      <c r="AE663">
        <v>2.0499999999999998</v>
      </c>
    </row>
    <row r="664" spans="1:31">
      <c r="A664" t="s">
        <v>1621</v>
      </c>
      <c r="B664">
        <v>2012</v>
      </c>
      <c r="C664" t="s">
        <v>1129</v>
      </c>
      <c r="D664" t="s">
        <v>363</v>
      </c>
      <c r="E664" t="s">
        <v>33</v>
      </c>
      <c r="F664" t="s">
        <v>33</v>
      </c>
      <c r="G664" t="s">
        <v>33</v>
      </c>
      <c r="H664" t="s">
        <v>33</v>
      </c>
      <c r="I664" t="s">
        <v>40</v>
      </c>
      <c r="J664" t="s">
        <v>101</v>
      </c>
      <c r="K664">
        <v>7.2408020000000004</v>
      </c>
      <c r="L664">
        <v>3.0985170000000002</v>
      </c>
      <c r="M664">
        <v>2.4300000000000002</v>
      </c>
      <c r="N664">
        <v>15.97</v>
      </c>
      <c r="O664" t="s">
        <v>35</v>
      </c>
      <c r="P664" t="s">
        <v>1622</v>
      </c>
      <c r="Q664">
        <v>8.7289999999999992</v>
      </c>
      <c r="R664">
        <v>4.8109999999999999</v>
      </c>
      <c r="S664">
        <v>2457</v>
      </c>
      <c r="T664">
        <v>1011</v>
      </c>
      <c r="U664">
        <v>824</v>
      </c>
      <c r="V664">
        <v>5418</v>
      </c>
      <c r="W664">
        <v>119</v>
      </c>
      <c r="X664">
        <v>8</v>
      </c>
      <c r="Y664">
        <v>0</v>
      </c>
      <c r="Z664">
        <v>0</v>
      </c>
      <c r="AA664">
        <v>0</v>
      </c>
      <c r="AB664">
        <v>1</v>
      </c>
      <c r="AC664" t="s">
        <v>523</v>
      </c>
      <c r="AD664" t="s">
        <v>1129</v>
      </c>
      <c r="AE664">
        <v>1.69</v>
      </c>
    </row>
    <row r="665" spans="1:31">
      <c r="A665" t="s">
        <v>1623</v>
      </c>
      <c r="B665">
        <v>2012</v>
      </c>
      <c r="C665" t="s">
        <v>1129</v>
      </c>
      <c r="D665" t="s">
        <v>363</v>
      </c>
      <c r="E665" t="s">
        <v>33</v>
      </c>
      <c r="F665" t="s">
        <v>33</v>
      </c>
      <c r="G665" t="s">
        <v>33</v>
      </c>
      <c r="H665" t="s">
        <v>33</v>
      </c>
      <c r="I665" t="s">
        <v>40</v>
      </c>
      <c r="J665" t="s">
        <v>104</v>
      </c>
      <c r="K665">
        <v>10.607321000000001</v>
      </c>
      <c r="L665">
        <v>3.0256129999999999</v>
      </c>
      <c r="M665">
        <v>5.4269999999999996</v>
      </c>
      <c r="N665">
        <v>18.161999999999999</v>
      </c>
      <c r="O665" t="s">
        <v>35</v>
      </c>
      <c r="P665" t="s">
        <v>1624</v>
      </c>
      <c r="Q665">
        <v>7.5549999999999997</v>
      </c>
      <c r="R665">
        <v>5.18</v>
      </c>
      <c r="S665">
        <v>4386</v>
      </c>
      <c r="T665">
        <v>1275</v>
      </c>
      <c r="U665">
        <v>2244</v>
      </c>
      <c r="V665">
        <v>7509</v>
      </c>
      <c r="W665">
        <v>153</v>
      </c>
      <c r="X665">
        <v>17</v>
      </c>
      <c r="Y665">
        <v>0</v>
      </c>
      <c r="Z665">
        <v>0</v>
      </c>
      <c r="AA665">
        <v>0</v>
      </c>
      <c r="AB665">
        <v>1</v>
      </c>
      <c r="AC665" t="s">
        <v>96</v>
      </c>
      <c r="AD665" t="s">
        <v>1129</v>
      </c>
      <c r="AE665">
        <v>1.47</v>
      </c>
    </row>
    <row r="666" spans="1:31">
      <c r="A666" t="s">
        <v>1625</v>
      </c>
      <c r="B666">
        <v>2012</v>
      </c>
      <c r="C666" t="s">
        <v>1129</v>
      </c>
      <c r="D666" t="s">
        <v>363</v>
      </c>
      <c r="E666" t="s">
        <v>33</v>
      </c>
      <c r="F666" t="s">
        <v>33</v>
      </c>
      <c r="G666" t="s">
        <v>33</v>
      </c>
      <c r="H666" t="s">
        <v>33</v>
      </c>
      <c r="I666" t="s">
        <v>40</v>
      </c>
      <c r="J666" t="s">
        <v>107</v>
      </c>
      <c r="K666">
        <v>9.2535480000000003</v>
      </c>
      <c r="L666">
        <v>2.1824270000000001</v>
      </c>
      <c r="M666">
        <v>5.4219999999999997</v>
      </c>
      <c r="N666">
        <v>14.518000000000001</v>
      </c>
      <c r="O666" t="s">
        <v>35</v>
      </c>
      <c r="P666" t="s">
        <v>1626</v>
      </c>
      <c r="Q666">
        <v>5.2640000000000002</v>
      </c>
      <c r="R666">
        <v>3.8319999999999999</v>
      </c>
      <c r="S666">
        <v>4375</v>
      </c>
      <c r="T666">
        <v>1020</v>
      </c>
      <c r="U666">
        <v>2563</v>
      </c>
      <c r="V666">
        <v>6864</v>
      </c>
      <c r="W666">
        <v>247</v>
      </c>
      <c r="X666">
        <v>27</v>
      </c>
      <c r="Y666">
        <v>0</v>
      </c>
      <c r="Z666">
        <v>0</v>
      </c>
      <c r="AA666">
        <v>0</v>
      </c>
      <c r="AB666">
        <v>1</v>
      </c>
      <c r="AC666" t="s">
        <v>494</v>
      </c>
      <c r="AD666" t="s">
        <v>1129</v>
      </c>
      <c r="AE666">
        <v>1.4</v>
      </c>
    </row>
    <row r="667" spans="1:31">
      <c r="A667" t="s">
        <v>1627</v>
      </c>
      <c r="B667">
        <v>2012</v>
      </c>
      <c r="C667" t="s">
        <v>1129</v>
      </c>
      <c r="D667" t="s">
        <v>363</v>
      </c>
      <c r="E667" t="s">
        <v>33</v>
      </c>
      <c r="F667" t="s">
        <v>33</v>
      </c>
      <c r="G667" t="s">
        <v>33</v>
      </c>
      <c r="H667" t="s">
        <v>33</v>
      </c>
      <c r="I667" t="s">
        <v>40</v>
      </c>
      <c r="J667" t="s">
        <v>110</v>
      </c>
      <c r="K667">
        <v>11.414107</v>
      </c>
      <c r="L667">
        <v>1.852285</v>
      </c>
      <c r="M667">
        <v>8.0239999999999991</v>
      </c>
      <c r="N667">
        <v>15.601000000000001</v>
      </c>
      <c r="O667" t="s">
        <v>35</v>
      </c>
      <c r="P667" t="s">
        <v>1628</v>
      </c>
      <c r="Q667">
        <v>4.1870000000000003</v>
      </c>
      <c r="R667">
        <v>3.39</v>
      </c>
      <c r="S667">
        <v>5898</v>
      </c>
      <c r="T667">
        <v>968</v>
      </c>
      <c r="U667">
        <v>4146</v>
      </c>
      <c r="V667">
        <v>8062</v>
      </c>
      <c r="W667">
        <v>294</v>
      </c>
      <c r="X667">
        <v>38</v>
      </c>
      <c r="Y667">
        <v>0</v>
      </c>
      <c r="Z667">
        <v>0</v>
      </c>
      <c r="AA667">
        <v>0</v>
      </c>
      <c r="AB667">
        <v>1</v>
      </c>
      <c r="AC667" t="s">
        <v>478</v>
      </c>
      <c r="AD667" t="s">
        <v>1129</v>
      </c>
      <c r="AE667">
        <v>0.99</v>
      </c>
    </row>
    <row r="668" spans="1:31">
      <c r="A668" t="s">
        <v>1629</v>
      </c>
      <c r="B668">
        <v>2012</v>
      </c>
      <c r="C668" t="s">
        <v>1129</v>
      </c>
      <c r="D668" t="s">
        <v>363</v>
      </c>
      <c r="E668" t="s">
        <v>33</v>
      </c>
      <c r="F668" t="s">
        <v>33</v>
      </c>
      <c r="G668" t="s">
        <v>33</v>
      </c>
      <c r="H668" t="s">
        <v>33</v>
      </c>
      <c r="I668" t="s">
        <v>43</v>
      </c>
      <c r="J668" t="s">
        <v>33</v>
      </c>
      <c r="K668">
        <v>11.129467999999999</v>
      </c>
      <c r="L668">
        <v>1.2673179999999999</v>
      </c>
      <c r="M668">
        <v>8.7569999999999997</v>
      </c>
      <c r="N668">
        <v>13.881</v>
      </c>
      <c r="O668" t="s">
        <v>35</v>
      </c>
      <c r="P668" t="s">
        <v>1630</v>
      </c>
      <c r="Q668">
        <v>2.7519999999999998</v>
      </c>
      <c r="R668">
        <v>2.3719999999999999</v>
      </c>
      <c r="S668">
        <v>27304</v>
      </c>
      <c r="T668">
        <v>3240</v>
      </c>
      <c r="U668">
        <v>21484</v>
      </c>
      <c r="V668">
        <v>34055</v>
      </c>
      <c r="W668">
        <v>772</v>
      </c>
      <c r="X668">
        <v>81</v>
      </c>
      <c r="Y668">
        <v>0</v>
      </c>
      <c r="Z668">
        <v>0</v>
      </c>
      <c r="AA668">
        <v>0</v>
      </c>
      <c r="AB668">
        <v>1</v>
      </c>
      <c r="AC668" t="s">
        <v>1372</v>
      </c>
      <c r="AD668" t="s">
        <v>1129</v>
      </c>
      <c r="AE668">
        <v>1.25</v>
      </c>
    </row>
    <row r="669" spans="1:31">
      <c r="A669" t="s">
        <v>1631</v>
      </c>
      <c r="B669">
        <v>2012</v>
      </c>
      <c r="C669" t="s">
        <v>1129</v>
      </c>
      <c r="D669" t="s">
        <v>363</v>
      </c>
      <c r="E669" t="s">
        <v>33</v>
      </c>
      <c r="F669" t="s">
        <v>33</v>
      </c>
      <c r="G669" t="s">
        <v>33</v>
      </c>
      <c r="H669" t="s">
        <v>33</v>
      </c>
      <c r="I669" t="s">
        <v>43</v>
      </c>
      <c r="J669" t="s">
        <v>98</v>
      </c>
      <c r="K669">
        <v>5.9073399999999996</v>
      </c>
      <c r="L669">
        <v>2.8570530000000001</v>
      </c>
      <c r="M669">
        <v>1.661</v>
      </c>
      <c r="N669">
        <v>14.321999999999999</v>
      </c>
      <c r="O669" t="s">
        <v>35</v>
      </c>
      <c r="P669" t="s">
        <v>1632</v>
      </c>
      <c r="Q669">
        <v>8.4149999999999991</v>
      </c>
      <c r="R669">
        <v>4.2460000000000004</v>
      </c>
      <c r="S669">
        <v>2261</v>
      </c>
      <c r="T669">
        <v>1223</v>
      </c>
      <c r="U669">
        <v>636</v>
      </c>
      <c r="V669">
        <v>5481</v>
      </c>
      <c r="W669">
        <v>68</v>
      </c>
      <c r="X669">
        <v>4</v>
      </c>
      <c r="Y669">
        <v>0</v>
      </c>
      <c r="Z669">
        <v>0</v>
      </c>
      <c r="AA669">
        <v>0</v>
      </c>
      <c r="AB669">
        <v>1</v>
      </c>
      <c r="AC669" t="s">
        <v>523</v>
      </c>
      <c r="AD669" t="s">
        <v>1129</v>
      </c>
      <c r="AE669">
        <v>0.98</v>
      </c>
    </row>
    <row r="670" spans="1:31">
      <c r="A670" t="s">
        <v>1633</v>
      </c>
      <c r="B670">
        <v>2012</v>
      </c>
      <c r="C670" t="s">
        <v>1129</v>
      </c>
      <c r="D670" t="s">
        <v>363</v>
      </c>
      <c r="E670" t="s">
        <v>33</v>
      </c>
      <c r="F670" t="s">
        <v>33</v>
      </c>
      <c r="G670" t="s">
        <v>33</v>
      </c>
      <c r="H670" t="s">
        <v>33</v>
      </c>
      <c r="I670" t="s">
        <v>43</v>
      </c>
      <c r="J670" t="s">
        <v>101</v>
      </c>
      <c r="K670">
        <v>7.3326079999999996</v>
      </c>
      <c r="L670">
        <v>2.7783169999999999</v>
      </c>
      <c r="M670">
        <v>2.8780000000000001</v>
      </c>
      <c r="N670">
        <v>14.866</v>
      </c>
      <c r="O670" t="s">
        <v>35</v>
      </c>
      <c r="P670" t="s">
        <v>1634</v>
      </c>
      <c r="Q670">
        <v>7.5330000000000004</v>
      </c>
      <c r="R670">
        <v>4.4539999999999997</v>
      </c>
      <c r="S670">
        <v>3105</v>
      </c>
      <c r="T670">
        <v>1157</v>
      </c>
      <c r="U670">
        <v>1219</v>
      </c>
      <c r="V670">
        <v>6295</v>
      </c>
      <c r="W670">
        <v>107</v>
      </c>
      <c r="X670">
        <v>9</v>
      </c>
      <c r="Y670">
        <v>0</v>
      </c>
      <c r="Z670">
        <v>0</v>
      </c>
      <c r="AA670">
        <v>0</v>
      </c>
      <c r="AB670">
        <v>1</v>
      </c>
      <c r="AC670" t="s">
        <v>1155</v>
      </c>
      <c r="AD670" t="s">
        <v>1129</v>
      </c>
      <c r="AE670">
        <v>1.2</v>
      </c>
    </row>
    <row r="671" spans="1:31">
      <c r="A671" t="s">
        <v>1635</v>
      </c>
      <c r="B671">
        <v>2012</v>
      </c>
      <c r="C671" t="s">
        <v>1129</v>
      </c>
      <c r="D671" t="s">
        <v>363</v>
      </c>
      <c r="E671" t="s">
        <v>33</v>
      </c>
      <c r="F671" t="s">
        <v>33</v>
      </c>
      <c r="G671" t="s">
        <v>33</v>
      </c>
      <c r="H671" t="s">
        <v>33</v>
      </c>
      <c r="I671" t="s">
        <v>43</v>
      </c>
      <c r="J671" t="s">
        <v>104</v>
      </c>
      <c r="K671">
        <v>15.095264</v>
      </c>
      <c r="L671">
        <v>3.5943719999999999</v>
      </c>
      <c r="M671">
        <v>8.7170000000000005</v>
      </c>
      <c r="N671">
        <v>23.645</v>
      </c>
      <c r="O671" t="s">
        <v>35</v>
      </c>
      <c r="P671" t="s">
        <v>1636</v>
      </c>
      <c r="Q671">
        <v>8.5500000000000007</v>
      </c>
      <c r="R671">
        <v>6.3780000000000001</v>
      </c>
      <c r="S671">
        <v>8071</v>
      </c>
      <c r="T671">
        <v>1989</v>
      </c>
      <c r="U671">
        <v>4661</v>
      </c>
      <c r="V671">
        <v>12642</v>
      </c>
      <c r="W671">
        <v>141</v>
      </c>
      <c r="X671">
        <v>20</v>
      </c>
      <c r="Y671">
        <v>0</v>
      </c>
      <c r="Z671">
        <v>0</v>
      </c>
      <c r="AA671">
        <v>0</v>
      </c>
      <c r="AB671">
        <v>1</v>
      </c>
      <c r="AC671" t="s">
        <v>575</v>
      </c>
      <c r="AD671" t="s">
        <v>1129</v>
      </c>
      <c r="AE671">
        <v>1.41</v>
      </c>
    </row>
    <row r="672" spans="1:31">
      <c r="A672" t="s">
        <v>1637</v>
      </c>
      <c r="B672">
        <v>2012</v>
      </c>
      <c r="C672" t="s">
        <v>1129</v>
      </c>
      <c r="D672" t="s">
        <v>363</v>
      </c>
      <c r="E672" t="s">
        <v>33</v>
      </c>
      <c r="F672" t="s">
        <v>33</v>
      </c>
      <c r="G672" t="s">
        <v>33</v>
      </c>
      <c r="H672" t="s">
        <v>33</v>
      </c>
      <c r="I672" t="s">
        <v>43</v>
      </c>
      <c r="J672" t="s">
        <v>107</v>
      </c>
      <c r="K672">
        <v>12.647061000000001</v>
      </c>
      <c r="L672">
        <v>2.9832900000000002</v>
      </c>
      <c r="M672">
        <v>7.3719999999999999</v>
      </c>
      <c r="N672">
        <v>19.783999999999999</v>
      </c>
      <c r="O672" t="s">
        <v>35</v>
      </c>
      <c r="P672" t="s">
        <v>1638</v>
      </c>
      <c r="Q672">
        <v>7.1369999999999996</v>
      </c>
      <c r="R672">
        <v>5.2750000000000004</v>
      </c>
      <c r="S672">
        <v>6541</v>
      </c>
      <c r="T672">
        <v>1731</v>
      </c>
      <c r="U672">
        <v>3813</v>
      </c>
      <c r="V672">
        <v>10233</v>
      </c>
      <c r="W672">
        <v>207</v>
      </c>
      <c r="X672">
        <v>21</v>
      </c>
      <c r="Y672">
        <v>0</v>
      </c>
      <c r="Z672">
        <v>0</v>
      </c>
      <c r="AA672">
        <v>0</v>
      </c>
      <c r="AB672">
        <v>1</v>
      </c>
      <c r="AC672" t="s">
        <v>713</v>
      </c>
      <c r="AD672" t="s">
        <v>1129</v>
      </c>
      <c r="AE672">
        <v>1.66</v>
      </c>
    </row>
    <row r="673" spans="1:31">
      <c r="A673" t="s">
        <v>1639</v>
      </c>
      <c r="B673">
        <v>2012</v>
      </c>
      <c r="C673" t="s">
        <v>1129</v>
      </c>
      <c r="D673" t="s">
        <v>363</v>
      </c>
      <c r="E673" t="s">
        <v>33</v>
      </c>
      <c r="F673" t="s">
        <v>33</v>
      </c>
      <c r="G673" t="s">
        <v>33</v>
      </c>
      <c r="H673" t="s">
        <v>33</v>
      </c>
      <c r="I673" t="s">
        <v>43</v>
      </c>
      <c r="J673" t="s">
        <v>110</v>
      </c>
      <c r="K673">
        <v>12.306559999999999</v>
      </c>
      <c r="L673">
        <v>2.9018950000000001</v>
      </c>
      <c r="M673">
        <v>7.1769999999999996</v>
      </c>
      <c r="N673">
        <v>19.257000000000001</v>
      </c>
      <c r="O673" t="s">
        <v>35</v>
      </c>
      <c r="P673" t="s">
        <v>1640</v>
      </c>
      <c r="Q673">
        <v>6.9509999999999996</v>
      </c>
      <c r="R673">
        <v>5.1289999999999996</v>
      </c>
      <c r="S673">
        <v>7327</v>
      </c>
      <c r="T673">
        <v>1763</v>
      </c>
      <c r="U673">
        <v>4273</v>
      </c>
      <c r="V673">
        <v>11465</v>
      </c>
      <c r="W673">
        <v>249</v>
      </c>
      <c r="X673">
        <v>27</v>
      </c>
      <c r="Y673">
        <v>0</v>
      </c>
      <c r="Z673">
        <v>0</v>
      </c>
      <c r="AA673">
        <v>0</v>
      </c>
      <c r="AB673">
        <v>1</v>
      </c>
      <c r="AC673" t="s">
        <v>573</v>
      </c>
      <c r="AD673" t="s">
        <v>1129</v>
      </c>
      <c r="AE673">
        <v>1.94</v>
      </c>
    </row>
    <row r="674" spans="1:31">
      <c r="A674" t="s">
        <v>1727</v>
      </c>
      <c r="B674">
        <v>2012</v>
      </c>
      <c r="C674" t="s">
        <v>1675</v>
      </c>
      <c r="D674" t="s">
        <v>33</v>
      </c>
      <c r="E674" t="s">
        <v>33</v>
      </c>
      <c r="F674" t="s">
        <v>33</v>
      </c>
      <c r="G674" t="s">
        <v>33</v>
      </c>
      <c r="H674" t="s">
        <v>34</v>
      </c>
      <c r="I674" t="s">
        <v>33</v>
      </c>
      <c r="J674" t="s">
        <v>33</v>
      </c>
      <c r="K674">
        <v>21.403281</v>
      </c>
      <c r="L674">
        <v>4.9934839999999996</v>
      </c>
      <c r="M674">
        <v>12.385999999999999</v>
      </c>
      <c r="N674">
        <v>33.026000000000003</v>
      </c>
      <c r="O674" t="s">
        <v>35</v>
      </c>
      <c r="P674" t="s">
        <v>1728</v>
      </c>
      <c r="Q674">
        <v>11.622999999999999</v>
      </c>
      <c r="R674">
        <v>9.0169999999999995</v>
      </c>
      <c r="S674">
        <v>8370</v>
      </c>
      <c r="T674">
        <v>2257</v>
      </c>
      <c r="U674">
        <v>4844</v>
      </c>
      <c r="V674">
        <v>12915</v>
      </c>
      <c r="W674">
        <v>113</v>
      </c>
      <c r="X674">
        <v>24</v>
      </c>
      <c r="Y674">
        <v>0</v>
      </c>
      <c r="Z674">
        <v>0</v>
      </c>
      <c r="AA674">
        <v>0</v>
      </c>
      <c r="AB674">
        <v>1</v>
      </c>
      <c r="AC674" t="s">
        <v>575</v>
      </c>
      <c r="AD674" t="s">
        <v>1675</v>
      </c>
      <c r="AE674">
        <v>1.66</v>
      </c>
    </row>
    <row r="675" spans="1:31">
      <c r="A675" t="s">
        <v>1729</v>
      </c>
      <c r="B675">
        <v>2012</v>
      </c>
      <c r="C675" t="s">
        <v>1675</v>
      </c>
      <c r="D675" t="s">
        <v>33</v>
      </c>
      <c r="E675" t="s">
        <v>33</v>
      </c>
      <c r="F675" t="s">
        <v>33</v>
      </c>
      <c r="G675" t="s">
        <v>33</v>
      </c>
      <c r="H675" t="s">
        <v>34</v>
      </c>
      <c r="I675" t="s">
        <v>40</v>
      </c>
      <c r="J675" t="s">
        <v>33</v>
      </c>
      <c r="K675">
        <v>22.165203000000002</v>
      </c>
      <c r="L675">
        <v>6.8087580000000001</v>
      </c>
      <c r="M675">
        <v>10.332000000000001</v>
      </c>
      <c r="N675">
        <v>38.587000000000003</v>
      </c>
      <c r="O675" t="s">
        <v>35</v>
      </c>
      <c r="P675" t="s">
        <v>1730</v>
      </c>
      <c r="Q675">
        <v>16.422000000000001</v>
      </c>
      <c r="R675">
        <v>11.834</v>
      </c>
      <c r="S675">
        <v>3439</v>
      </c>
      <c r="T675">
        <v>1141</v>
      </c>
      <c r="U675">
        <v>1603</v>
      </c>
      <c r="V675">
        <v>5986</v>
      </c>
      <c r="W675">
        <v>55</v>
      </c>
      <c r="X675">
        <v>13</v>
      </c>
      <c r="Y675">
        <v>0</v>
      </c>
      <c r="Z675">
        <v>0</v>
      </c>
      <c r="AA675">
        <v>0</v>
      </c>
      <c r="AB675">
        <v>1</v>
      </c>
      <c r="AC675" t="s">
        <v>496</v>
      </c>
      <c r="AD675" t="s">
        <v>1675</v>
      </c>
      <c r="AE675">
        <v>1.45</v>
      </c>
    </row>
    <row r="676" spans="1:31">
      <c r="A676" t="s">
        <v>1731</v>
      </c>
      <c r="B676">
        <v>2012</v>
      </c>
      <c r="C676" t="s">
        <v>1675</v>
      </c>
      <c r="D676" t="s">
        <v>33</v>
      </c>
      <c r="E676" t="s">
        <v>33</v>
      </c>
      <c r="F676" t="s">
        <v>33</v>
      </c>
      <c r="G676" t="s">
        <v>33</v>
      </c>
      <c r="H676" t="s">
        <v>34</v>
      </c>
      <c r="I676" t="s">
        <v>43</v>
      </c>
      <c r="J676" t="s">
        <v>33</v>
      </c>
      <c r="K676">
        <v>20.902225999999999</v>
      </c>
      <c r="L676">
        <v>7.2761800000000001</v>
      </c>
      <c r="M676">
        <v>8.5850000000000009</v>
      </c>
      <c r="N676">
        <v>38.959000000000003</v>
      </c>
      <c r="O676" t="s">
        <v>35</v>
      </c>
      <c r="P676" t="s">
        <v>1732</v>
      </c>
      <c r="Q676">
        <v>18.056999999999999</v>
      </c>
      <c r="R676">
        <v>12.317</v>
      </c>
      <c r="S676">
        <v>4931</v>
      </c>
      <c r="T676">
        <v>1887</v>
      </c>
      <c r="U676">
        <v>2025</v>
      </c>
      <c r="V676">
        <v>9191</v>
      </c>
      <c r="W676">
        <v>58</v>
      </c>
      <c r="X676">
        <v>11</v>
      </c>
      <c r="Y676">
        <v>0</v>
      </c>
      <c r="Z676">
        <v>0</v>
      </c>
      <c r="AA676">
        <v>0</v>
      </c>
      <c r="AB676">
        <v>1</v>
      </c>
      <c r="AC676" t="s">
        <v>1150</v>
      </c>
      <c r="AD676" t="s">
        <v>1675</v>
      </c>
      <c r="AE676">
        <v>1.83</v>
      </c>
    </row>
    <row r="677" spans="1:31">
      <c r="A677" t="s">
        <v>1733</v>
      </c>
      <c r="B677">
        <v>2012</v>
      </c>
      <c r="C677" t="s">
        <v>1675</v>
      </c>
      <c r="D677" t="s">
        <v>33</v>
      </c>
      <c r="E677" t="s">
        <v>33</v>
      </c>
      <c r="F677" t="s">
        <v>33</v>
      </c>
      <c r="G677" t="s">
        <v>33</v>
      </c>
      <c r="H677" t="s">
        <v>46</v>
      </c>
      <c r="I677" t="s">
        <v>33</v>
      </c>
      <c r="J677" t="s">
        <v>33</v>
      </c>
      <c r="K677">
        <v>35.152973000000003</v>
      </c>
      <c r="L677">
        <v>4.10928</v>
      </c>
      <c r="M677">
        <v>27.15</v>
      </c>
      <c r="N677">
        <v>43.820999999999998</v>
      </c>
      <c r="O677" t="s">
        <v>35</v>
      </c>
      <c r="P677" t="s">
        <v>1734</v>
      </c>
      <c r="Q677">
        <v>8.6679999999999993</v>
      </c>
      <c r="R677">
        <v>8.0030000000000001</v>
      </c>
      <c r="S677">
        <v>29467</v>
      </c>
      <c r="T677">
        <v>4517</v>
      </c>
      <c r="U677">
        <v>22759</v>
      </c>
      <c r="V677">
        <v>36733</v>
      </c>
      <c r="W677">
        <v>322</v>
      </c>
      <c r="X677">
        <v>92</v>
      </c>
      <c r="Y677">
        <v>0</v>
      </c>
      <c r="Z677">
        <v>0</v>
      </c>
      <c r="AA677">
        <v>0</v>
      </c>
      <c r="AB677">
        <v>1</v>
      </c>
      <c r="AC677" t="s">
        <v>1735</v>
      </c>
      <c r="AD677" t="s">
        <v>1675</v>
      </c>
      <c r="AE677">
        <v>2.38</v>
      </c>
    </row>
    <row r="678" spans="1:31">
      <c r="A678" t="s">
        <v>1736</v>
      </c>
      <c r="B678">
        <v>2012</v>
      </c>
      <c r="C678" t="s">
        <v>1675</v>
      </c>
      <c r="D678" t="s">
        <v>33</v>
      </c>
      <c r="E678" t="s">
        <v>33</v>
      </c>
      <c r="F678" t="s">
        <v>33</v>
      </c>
      <c r="G678" t="s">
        <v>33</v>
      </c>
      <c r="H678" t="s">
        <v>46</v>
      </c>
      <c r="I678" t="s">
        <v>40</v>
      </c>
      <c r="J678" t="s">
        <v>33</v>
      </c>
      <c r="K678">
        <v>33.430267999999998</v>
      </c>
      <c r="L678">
        <v>5.9403090000000001</v>
      </c>
      <c r="M678">
        <v>22.071000000000002</v>
      </c>
      <c r="N678">
        <v>46.395000000000003</v>
      </c>
      <c r="O678" t="s">
        <v>35</v>
      </c>
      <c r="P678" t="s">
        <v>1737</v>
      </c>
      <c r="Q678">
        <v>12.965</v>
      </c>
      <c r="R678">
        <v>11.359</v>
      </c>
      <c r="S678">
        <v>14638</v>
      </c>
      <c r="T678">
        <v>2968</v>
      </c>
      <c r="U678">
        <v>9664</v>
      </c>
      <c r="V678">
        <v>20314</v>
      </c>
      <c r="W678">
        <v>197</v>
      </c>
      <c r="X678">
        <v>51</v>
      </c>
      <c r="Y678">
        <v>0</v>
      </c>
      <c r="Z678">
        <v>0</v>
      </c>
      <c r="AA678">
        <v>0</v>
      </c>
      <c r="AB678">
        <v>1</v>
      </c>
      <c r="AC678" t="s">
        <v>514</v>
      </c>
      <c r="AD678" t="s">
        <v>1675</v>
      </c>
      <c r="AE678">
        <v>3.11</v>
      </c>
    </row>
    <row r="679" spans="1:31">
      <c r="A679" t="s">
        <v>1738</v>
      </c>
      <c r="B679">
        <v>2012</v>
      </c>
      <c r="C679" t="s">
        <v>1675</v>
      </c>
      <c r="D679" t="s">
        <v>33</v>
      </c>
      <c r="E679" t="s">
        <v>33</v>
      </c>
      <c r="F679" t="s">
        <v>33</v>
      </c>
      <c r="G679" t="s">
        <v>33</v>
      </c>
      <c r="H679" t="s">
        <v>46</v>
      </c>
      <c r="I679" t="s">
        <v>43</v>
      </c>
      <c r="J679" t="s">
        <v>33</v>
      </c>
      <c r="K679">
        <v>37.036898999999998</v>
      </c>
      <c r="L679">
        <v>6.2119439999999999</v>
      </c>
      <c r="M679">
        <v>25.009</v>
      </c>
      <c r="N679">
        <v>50.37</v>
      </c>
      <c r="O679" t="s">
        <v>35</v>
      </c>
      <c r="P679" t="s">
        <v>1739</v>
      </c>
      <c r="Q679">
        <v>13.333</v>
      </c>
      <c r="R679">
        <v>12.028</v>
      </c>
      <c r="S679">
        <v>14829</v>
      </c>
      <c r="T679">
        <v>3420</v>
      </c>
      <c r="U679">
        <v>10013</v>
      </c>
      <c r="V679">
        <v>20167</v>
      </c>
      <c r="W679">
        <v>125</v>
      </c>
      <c r="X679">
        <v>41</v>
      </c>
      <c r="Y679">
        <v>0</v>
      </c>
      <c r="Z679">
        <v>0</v>
      </c>
      <c r="AA679">
        <v>0</v>
      </c>
      <c r="AB679">
        <v>1</v>
      </c>
      <c r="AC679" t="s">
        <v>514</v>
      </c>
      <c r="AD679" t="s">
        <v>1675</v>
      </c>
      <c r="AE679">
        <v>2.0499999999999998</v>
      </c>
    </row>
    <row r="680" spans="1:31">
      <c r="A680" t="s">
        <v>1740</v>
      </c>
      <c r="B680">
        <v>2012</v>
      </c>
      <c r="C680" t="s">
        <v>1675</v>
      </c>
      <c r="D680" t="s">
        <v>33</v>
      </c>
      <c r="E680" t="s">
        <v>33</v>
      </c>
      <c r="F680" t="s">
        <v>33</v>
      </c>
      <c r="G680" t="s">
        <v>33</v>
      </c>
      <c r="H680" t="s">
        <v>54</v>
      </c>
      <c r="I680" t="s">
        <v>33</v>
      </c>
      <c r="J680" t="s">
        <v>33</v>
      </c>
      <c r="K680">
        <v>42.696457000000002</v>
      </c>
      <c r="L680">
        <v>3.0767709999999999</v>
      </c>
      <c r="M680">
        <v>36.593000000000004</v>
      </c>
      <c r="N680">
        <v>48.969000000000001</v>
      </c>
      <c r="O680" t="s">
        <v>35</v>
      </c>
      <c r="P680" t="s">
        <v>1741</v>
      </c>
      <c r="Q680">
        <v>6.2729999999999997</v>
      </c>
      <c r="R680">
        <v>6.1040000000000001</v>
      </c>
      <c r="S680">
        <v>60957</v>
      </c>
      <c r="T680">
        <v>5158</v>
      </c>
      <c r="U680">
        <v>52243</v>
      </c>
      <c r="V680">
        <v>69913</v>
      </c>
      <c r="W680">
        <v>569</v>
      </c>
      <c r="X680">
        <v>217</v>
      </c>
      <c r="Y680">
        <v>0</v>
      </c>
      <c r="Z680">
        <v>0</v>
      </c>
      <c r="AA680">
        <v>0</v>
      </c>
      <c r="AB680">
        <v>1</v>
      </c>
      <c r="AC680" t="s">
        <v>893</v>
      </c>
      <c r="AD680" t="s">
        <v>1675</v>
      </c>
      <c r="AE680">
        <v>2.2000000000000002</v>
      </c>
    </row>
    <row r="681" spans="1:31">
      <c r="A681" t="s">
        <v>1742</v>
      </c>
      <c r="B681">
        <v>2012</v>
      </c>
      <c r="C681" t="s">
        <v>1675</v>
      </c>
      <c r="D681" t="s">
        <v>33</v>
      </c>
      <c r="E681" t="s">
        <v>33</v>
      </c>
      <c r="F681" t="s">
        <v>33</v>
      </c>
      <c r="G681" t="s">
        <v>33</v>
      </c>
      <c r="H681" t="s">
        <v>54</v>
      </c>
      <c r="I681" t="s">
        <v>40</v>
      </c>
      <c r="J681" t="s">
        <v>33</v>
      </c>
      <c r="K681">
        <v>37.916840999999998</v>
      </c>
      <c r="L681">
        <v>3.9309259999999999</v>
      </c>
      <c r="M681">
        <v>30.2</v>
      </c>
      <c r="N681">
        <v>46.112000000000002</v>
      </c>
      <c r="O681" t="s">
        <v>35</v>
      </c>
      <c r="P681" t="s">
        <v>1743</v>
      </c>
      <c r="Q681">
        <v>8.1950000000000003</v>
      </c>
      <c r="R681">
        <v>7.7160000000000002</v>
      </c>
      <c r="S681">
        <v>23940</v>
      </c>
      <c r="T681">
        <v>3043</v>
      </c>
      <c r="U681">
        <v>19068</v>
      </c>
      <c r="V681">
        <v>29115</v>
      </c>
      <c r="W681">
        <v>340</v>
      </c>
      <c r="X681">
        <v>117</v>
      </c>
      <c r="Y681">
        <v>0</v>
      </c>
      <c r="Z681">
        <v>0</v>
      </c>
      <c r="AA681">
        <v>0</v>
      </c>
      <c r="AB681">
        <v>1</v>
      </c>
      <c r="AC681" t="s">
        <v>489</v>
      </c>
      <c r="AD681" t="s">
        <v>1675</v>
      </c>
      <c r="AE681">
        <v>2.23</v>
      </c>
    </row>
    <row r="682" spans="1:31">
      <c r="A682" t="s">
        <v>1744</v>
      </c>
      <c r="B682">
        <v>2012</v>
      </c>
      <c r="C682" t="s">
        <v>1675</v>
      </c>
      <c r="D682" t="s">
        <v>33</v>
      </c>
      <c r="E682" t="s">
        <v>33</v>
      </c>
      <c r="F682" t="s">
        <v>33</v>
      </c>
      <c r="G682" t="s">
        <v>33</v>
      </c>
      <c r="H682" t="s">
        <v>54</v>
      </c>
      <c r="I682" t="s">
        <v>43</v>
      </c>
      <c r="J682" t="s">
        <v>33</v>
      </c>
      <c r="K682">
        <v>46.486275999999997</v>
      </c>
      <c r="L682">
        <v>4.4380860000000002</v>
      </c>
      <c r="M682">
        <v>37.588000000000001</v>
      </c>
      <c r="N682">
        <v>55.552999999999997</v>
      </c>
      <c r="O682" t="s">
        <v>35</v>
      </c>
      <c r="P682" t="s">
        <v>1745</v>
      </c>
      <c r="Q682">
        <v>9.0670000000000002</v>
      </c>
      <c r="R682">
        <v>8.8989999999999991</v>
      </c>
      <c r="S682">
        <v>37017</v>
      </c>
      <c r="T682">
        <v>4353</v>
      </c>
      <c r="U682">
        <v>29931</v>
      </c>
      <c r="V682">
        <v>44237</v>
      </c>
      <c r="W682">
        <v>229</v>
      </c>
      <c r="X682">
        <v>100</v>
      </c>
      <c r="Y682">
        <v>0</v>
      </c>
      <c r="Z682">
        <v>0</v>
      </c>
      <c r="AA682">
        <v>0</v>
      </c>
      <c r="AB682">
        <v>1</v>
      </c>
      <c r="AC682" t="s">
        <v>1746</v>
      </c>
      <c r="AD682" t="s">
        <v>1675</v>
      </c>
      <c r="AE682">
        <v>1.81</v>
      </c>
    </row>
    <row r="683" spans="1:31">
      <c r="A683" t="s">
        <v>1747</v>
      </c>
      <c r="B683">
        <v>2012</v>
      </c>
      <c r="C683" t="s">
        <v>1675</v>
      </c>
      <c r="D683" t="s">
        <v>33</v>
      </c>
      <c r="E683" t="s">
        <v>33</v>
      </c>
      <c r="F683" t="s">
        <v>33</v>
      </c>
      <c r="G683" t="s">
        <v>33</v>
      </c>
      <c r="H683" t="s">
        <v>62</v>
      </c>
      <c r="I683" t="s">
        <v>33</v>
      </c>
      <c r="J683" t="s">
        <v>33</v>
      </c>
      <c r="K683">
        <v>42.414867999999998</v>
      </c>
      <c r="L683">
        <v>2.7132580000000002</v>
      </c>
      <c r="M683">
        <v>37.04</v>
      </c>
      <c r="N683">
        <v>47.926000000000002</v>
      </c>
      <c r="O683" t="s">
        <v>35</v>
      </c>
      <c r="P683" t="s">
        <v>1748</v>
      </c>
      <c r="Q683">
        <v>5.5110000000000001</v>
      </c>
      <c r="R683">
        <v>5.375</v>
      </c>
      <c r="S683">
        <v>50963</v>
      </c>
      <c r="T683">
        <v>4030</v>
      </c>
      <c r="U683">
        <v>44504</v>
      </c>
      <c r="V683">
        <v>57585</v>
      </c>
      <c r="W683">
        <v>570</v>
      </c>
      <c r="X683">
        <v>214</v>
      </c>
      <c r="Y683">
        <v>0</v>
      </c>
      <c r="Z683">
        <v>0</v>
      </c>
      <c r="AA683">
        <v>0</v>
      </c>
      <c r="AB683">
        <v>1</v>
      </c>
      <c r="AC683" t="s">
        <v>1749</v>
      </c>
      <c r="AD683" t="s">
        <v>1675</v>
      </c>
      <c r="AE683">
        <v>1.72</v>
      </c>
    </row>
    <row r="684" spans="1:31">
      <c r="A684" t="s">
        <v>1750</v>
      </c>
      <c r="B684">
        <v>2012</v>
      </c>
      <c r="C684" t="s">
        <v>1675</v>
      </c>
      <c r="D684" t="s">
        <v>33</v>
      </c>
      <c r="E684" t="s">
        <v>33</v>
      </c>
      <c r="F684" t="s">
        <v>33</v>
      </c>
      <c r="G684" t="s">
        <v>33</v>
      </c>
      <c r="H684" t="s">
        <v>62</v>
      </c>
      <c r="I684" t="s">
        <v>40</v>
      </c>
      <c r="J684" t="s">
        <v>33</v>
      </c>
      <c r="K684">
        <v>42.080618000000001</v>
      </c>
      <c r="L684">
        <v>3.6724899999999998</v>
      </c>
      <c r="M684">
        <v>34.801000000000002</v>
      </c>
      <c r="N684">
        <v>49.624000000000002</v>
      </c>
      <c r="O684" t="s">
        <v>35</v>
      </c>
      <c r="P684" t="s">
        <v>1751</v>
      </c>
      <c r="Q684">
        <v>7.5430000000000001</v>
      </c>
      <c r="R684">
        <v>7.28</v>
      </c>
      <c r="S684">
        <v>22817</v>
      </c>
      <c r="T684">
        <v>2393</v>
      </c>
      <c r="U684">
        <v>18869</v>
      </c>
      <c r="V684">
        <v>26907</v>
      </c>
      <c r="W684">
        <v>332</v>
      </c>
      <c r="X684">
        <v>121</v>
      </c>
      <c r="Y684">
        <v>0</v>
      </c>
      <c r="Z684">
        <v>0</v>
      </c>
      <c r="AA684">
        <v>0</v>
      </c>
      <c r="AB684">
        <v>1</v>
      </c>
      <c r="AC684" t="s">
        <v>1752</v>
      </c>
      <c r="AD684" t="s">
        <v>1675</v>
      </c>
      <c r="AE684">
        <v>1.83</v>
      </c>
    </row>
    <row r="685" spans="1:31">
      <c r="A685" t="s">
        <v>1753</v>
      </c>
      <c r="B685">
        <v>2012</v>
      </c>
      <c r="C685" t="s">
        <v>1675</v>
      </c>
      <c r="D685" t="s">
        <v>33</v>
      </c>
      <c r="E685" t="s">
        <v>33</v>
      </c>
      <c r="F685" t="s">
        <v>33</v>
      </c>
      <c r="G685" t="s">
        <v>33</v>
      </c>
      <c r="H685" t="s">
        <v>62</v>
      </c>
      <c r="I685" t="s">
        <v>43</v>
      </c>
      <c r="J685" t="s">
        <v>33</v>
      </c>
      <c r="K685">
        <v>42.689748999999999</v>
      </c>
      <c r="L685">
        <v>4.0649259999999998</v>
      </c>
      <c r="M685">
        <v>34.622</v>
      </c>
      <c r="N685">
        <v>51.055</v>
      </c>
      <c r="O685" t="s">
        <v>35</v>
      </c>
      <c r="P685" t="s">
        <v>1754</v>
      </c>
      <c r="Q685">
        <v>8.3650000000000002</v>
      </c>
      <c r="R685">
        <v>8.0679999999999996</v>
      </c>
      <c r="S685">
        <v>28146</v>
      </c>
      <c r="T685">
        <v>3295</v>
      </c>
      <c r="U685">
        <v>22827</v>
      </c>
      <c r="V685">
        <v>33661</v>
      </c>
      <c r="W685">
        <v>238</v>
      </c>
      <c r="X685">
        <v>93</v>
      </c>
      <c r="Y685">
        <v>0</v>
      </c>
      <c r="Z685">
        <v>0</v>
      </c>
      <c r="AA685">
        <v>0</v>
      </c>
      <c r="AB685">
        <v>1</v>
      </c>
      <c r="AC685" t="s">
        <v>526</v>
      </c>
      <c r="AD685" t="s">
        <v>1675</v>
      </c>
      <c r="AE685">
        <v>1.6</v>
      </c>
    </row>
    <row r="686" spans="1:31">
      <c r="A686" t="s">
        <v>1755</v>
      </c>
      <c r="B686">
        <v>2012</v>
      </c>
      <c r="C686" t="s">
        <v>1675</v>
      </c>
      <c r="D686" t="s">
        <v>33</v>
      </c>
      <c r="E686" t="s">
        <v>33</v>
      </c>
      <c r="F686" t="s">
        <v>33</v>
      </c>
      <c r="G686" t="s">
        <v>33</v>
      </c>
      <c r="H686" t="s">
        <v>68</v>
      </c>
      <c r="I686" t="s">
        <v>33</v>
      </c>
      <c r="J686" t="s">
        <v>33</v>
      </c>
      <c r="K686">
        <v>51.493130000000001</v>
      </c>
      <c r="L686">
        <v>2.7704200000000001</v>
      </c>
      <c r="M686">
        <v>45.921999999999997</v>
      </c>
      <c r="N686">
        <v>57.036000000000001</v>
      </c>
      <c r="O686" t="s">
        <v>35</v>
      </c>
      <c r="P686" t="s">
        <v>1756</v>
      </c>
      <c r="Q686">
        <v>5.5430000000000001</v>
      </c>
      <c r="R686">
        <v>5.5709999999999997</v>
      </c>
      <c r="S686">
        <v>63463</v>
      </c>
      <c r="T686">
        <v>4726</v>
      </c>
      <c r="U686">
        <v>56598</v>
      </c>
      <c r="V686">
        <v>70295</v>
      </c>
      <c r="W686">
        <v>557</v>
      </c>
      <c r="X686">
        <v>258</v>
      </c>
      <c r="Y686">
        <v>0</v>
      </c>
      <c r="Z686">
        <v>0</v>
      </c>
      <c r="AA686">
        <v>0</v>
      </c>
      <c r="AB686">
        <v>1</v>
      </c>
      <c r="AC686" t="s">
        <v>1757</v>
      </c>
      <c r="AD686" t="s">
        <v>1675</v>
      </c>
      <c r="AE686">
        <v>1.71</v>
      </c>
    </row>
    <row r="687" spans="1:31">
      <c r="A687" t="s">
        <v>1758</v>
      </c>
      <c r="B687">
        <v>2012</v>
      </c>
      <c r="C687" t="s">
        <v>1675</v>
      </c>
      <c r="D687" t="s">
        <v>33</v>
      </c>
      <c r="E687" t="s">
        <v>33</v>
      </c>
      <c r="F687" t="s">
        <v>33</v>
      </c>
      <c r="G687" t="s">
        <v>33</v>
      </c>
      <c r="H687" t="s">
        <v>68</v>
      </c>
      <c r="I687" t="s">
        <v>40</v>
      </c>
      <c r="J687" t="s">
        <v>33</v>
      </c>
      <c r="K687">
        <v>57.637099999999997</v>
      </c>
      <c r="L687">
        <v>3.4935330000000002</v>
      </c>
      <c r="M687">
        <v>50.481000000000002</v>
      </c>
      <c r="N687">
        <v>64.563999999999993</v>
      </c>
      <c r="O687" t="s">
        <v>35</v>
      </c>
      <c r="P687" t="s">
        <v>1759</v>
      </c>
      <c r="Q687">
        <v>6.9269999999999996</v>
      </c>
      <c r="R687">
        <v>7.1559999999999997</v>
      </c>
      <c r="S687">
        <v>37949</v>
      </c>
      <c r="T687">
        <v>3962</v>
      </c>
      <c r="U687">
        <v>33237</v>
      </c>
      <c r="V687">
        <v>42510</v>
      </c>
      <c r="W687">
        <v>327</v>
      </c>
      <c r="X687">
        <v>164</v>
      </c>
      <c r="Y687">
        <v>0</v>
      </c>
      <c r="Z687">
        <v>0</v>
      </c>
      <c r="AA687">
        <v>0</v>
      </c>
      <c r="AB687">
        <v>1</v>
      </c>
      <c r="AC687" t="s">
        <v>1760</v>
      </c>
      <c r="AD687" t="s">
        <v>1675</v>
      </c>
      <c r="AE687">
        <v>1.63</v>
      </c>
    </row>
    <row r="688" spans="1:31">
      <c r="A688" t="s">
        <v>1761</v>
      </c>
      <c r="B688">
        <v>2012</v>
      </c>
      <c r="C688" t="s">
        <v>1675</v>
      </c>
      <c r="D688" t="s">
        <v>33</v>
      </c>
      <c r="E688" t="s">
        <v>33</v>
      </c>
      <c r="F688" t="s">
        <v>33</v>
      </c>
      <c r="G688" t="s">
        <v>33</v>
      </c>
      <c r="H688" t="s">
        <v>68</v>
      </c>
      <c r="I688" t="s">
        <v>43</v>
      </c>
      <c r="J688" t="s">
        <v>33</v>
      </c>
      <c r="K688">
        <v>44.446147000000003</v>
      </c>
      <c r="L688">
        <v>3.8812880000000001</v>
      </c>
      <c r="M688">
        <v>36.713999999999999</v>
      </c>
      <c r="N688">
        <v>52.381999999999998</v>
      </c>
      <c r="O688" t="s">
        <v>35</v>
      </c>
      <c r="P688" t="s">
        <v>1762</v>
      </c>
      <c r="Q688">
        <v>7.9359999999999999</v>
      </c>
      <c r="R688">
        <v>7.7320000000000002</v>
      </c>
      <c r="S688">
        <v>25514</v>
      </c>
      <c r="T688">
        <v>2711</v>
      </c>
      <c r="U688">
        <v>21076</v>
      </c>
      <c r="V688">
        <v>30070</v>
      </c>
      <c r="W688">
        <v>230</v>
      </c>
      <c r="X688">
        <v>94</v>
      </c>
      <c r="Y688">
        <v>0</v>
      </c>
      <c r="Z688">
        <v>0</v>
      </c>
      <c r="AA688">
        <v>0</v>
      </c>
      <c r="AB688">
        <v>1</v>
      </c>
      <c r="AC688" t="s">
        <v>631</v>
      </c>
      <c r="AD688" t="s">
        <v>1675</v>
      </c>
      <c r="AE688">
        <v>1.4</v>
      </c>
    </row>
    <row r="689" spans="1:31">
      <c r="A689" t="s">
        <v>1763</v>
      </c>
      <c r="B689">
        <v>2012</v>
      </c>
      <c r="C689" t="s">
        <v>1675</v>
      </c>
      <c r="D689" t="s">
        <v>33</v>
      </c>
      <c r="E689" t="s">
        <v>33</v>
      </c>
      <c r="F689" t="s">
        <v>33</v>
      </c>
      <c r="G689" t="s">
        <v>33</v>
      </c>
      <c r="H689" t="s">
        <v>74</v>
      </c>
      <c r="I689" t="s">
        <v>33</v>
      </c>
      <c r="J689" t="s">
        <v>33</v>
      </c>
      <c r="K689">
        <v>55.616086000000003</v>
      </c>
      <c r="L689">
        <v>3.5086300000000001</v>
      </c>
      <c r="M689">
        <v>48.460999999999999</v>
      </c>
      <c r="N689">
        <v>62.603000000000002</v>
      </c>
      <c r="O689" t="s">
        <v>35</v>
      </c>
      <c r="P689" t="s">
        <v>1764</v>
      </c>
      <c r="Q689">
        <v>6.9870000000000001</v>
      </c>
      <c r="R689">
        <v>7.1550000000000002</v>
      </c>
      <c r="S689">
        <v>41395</v>
      </c>
      <c r="T689">
        <v>3960</v>
      </c>
      <c r="U689">
        <v>36070</v>
      </c>
      <c r="V689">
        <v>46595</v>
      </c>
      <c r="W689">
        <v>342</v>
      </c>
      <c r="X689">
        <v>174</v>
      </c>
      <c r="Y689">
        <v>0</v>
      </c>
      <c r="Z689">
        <v>0</v>
      </c>
      <c r="AA689">
        <v>0</v>
      </c>
      <c r="AB689">
        <v>1</v>
      </c>
      <c r="AC689" t="s">
        <v>1765</v>
      </c>
      <c r="AD689" t="s">
        <v>1675</v>
      </c>
      <c r="AE689">
        <v>1.7</v>
      </c>
    </row>
    <row r="690" spans="1:31">
      <c r="A690" t="s">
        <v>1766</v>
      </c>
      <c r="B690">
        <v>2012</v>
      </c>
      <c r="C690" t="s">
        <v>1675</v>
      </c>
      <c r="D690" t="s">
        <v>33</v>
      </c>
      <c r="E690" t="s">
        <v>33</v>
      </c>
      <c r="F690" t="s">
        <v>33</v>
      </c>
      <c r="G690" t="s">
        <v>33</v>
      </c>
      <c r="H690" t="s">
        <v>74</v>
      </c>
      <c r="I690" t="s">
        <v>40</v>
      </c>
      <c r="J690" t="s">
        <v>33</v>
      </c>
      <c r="K690">
        <v>59.172701000000004</v>
      </c>
      <c r="L690">
        <v>5.279242</v>
      </c>
      <c r="M690">
        <v>48.116</v>
      </c>
      <c r="N690">
        <v>69.587999999999994</v>
      </c>
      <c r="O690" t="s">
        <v>35</v>
      </c>
      <c r="P690" t="s">
        <v>1767</v>
      </c>
      <c r="Q690">
        <v>10.414999999999999</v>
      </c>
      <c r="R690">
        <v>11.057</v>
      </c>
      <c r="S690">
        <v>21842</v>
      </c>
      <c r="T690">
        <v>2780</v>
      </c>
      <c r="U690">
        <v>17761</v>
      </c>
      <c r="V690">
        <v>25687</v>
      </c>
      <c r="W690">
        <v>195</v>
      </c>
      <c r="X690">
        <v>101</v>
      </c>
      <c r="Y690">
        <v>0</v>
      </c>
      <c r="Z690">
        <v>0</v>
      </c>
      <c r="AA690">
        <v>0</v>
      </c>
      <c r="AB690">
        <v>1</v>
      </c>
      <c r="AC690" t="s">
        <v>1768</v>
      </c>
      <c r="AD690" t="s">
        <v>1675</v>
      </c>
      <c r="AE690">
        <v>2.2400000000000002</v>
      </c>
    </row>
    <row r="691" spans="1:31">
      <c r="A691" t="s">
        <v>1769</v>
      </c>
      <c r="B691">
        <v>2012</v>
      </c>
      <c r="C691" t="s">
        <v>1675</v>
      </c>
      <c r="D691" t="s">
        <v>33</v>
      </c>
      <c r="E691" t="s">
        <v>33</v>
      </c>
      <c r="F691" t="s">
        <v>33</v>
      </c>
      <c r="G691" t="s">
        <v>33</v>
      </c>
      <c r="H691" t="s">
        <v>74</v>
      </c>
      <c r="I691" t="s">
        <v>43</v>
      </c>
      <c r="J691" t="s">
        <v>33</v>
      </c>
      <c r="K691">
        <v>52.116746999999997</v>
      </c>
      <c r="L691">
        <v>5.9453379999999996</v>
      </c>
      <c r="M691">
        <v>39.933</v>
      </c>
      <c r="N691">
        <v>64.119</v>
      </c>
      <c r="O691" t="s">
        <v>35</v>
      </c>
      <c r="P691" t="s">
        <v>1770</v>
      </c>
      <c r="Q691">
        <v>12.002000000000001</v>
      </c>
      <c r="R691">
        <v>12.183999999999999</v>
      </c>
      <c r="S691">
        <v>19553</v>
      </c>
      <c r="T691">
        <v>3196</v>
      </c>
      <c r="U691">
        <v>14982</v>
      </c>
      <c r="V691">
        <v>24055</v>
      </c>
      <c r="W691">
        <v>147</v>
      </c>
      <c r="X691">
        <v>73</v>
      </c>
      <c r="Y691">
        <v>0</v>
      </c>
      <c r="Z691">
        <v>0</v>
      </c>
      <c r="AA691">
        <v>0</v>
      </c>
      <c r="AB691">
        <v>1</v>
      </c>
      <c r="AC691" t="s">
        <v>484</v>
      </c>
      <c r="AD691" t="s">
        <v>1675</v>
      </c>
      <c r="AE691">
        <v>2.0699999999999998</v>
      </c>
    </row>
    <row r="692" spans="1:31">
      <c r="A692" t="s">
        <v>1771</v>
      </c>
      <c r="B692">
        <v>2012</v>
      </c>
      <c r="C692" t="s">
        <v>1675</v>
      </c>
      <c r="D692" t="s">
        <v>33</v>
      </c>
      <c r="E692" t="s">
        <v>33</v>
      </c>
      <c r="F692" t="s">
        <v>33</v>
      </c>
      <c r="G692" t="s">
        <v>33</v>
      </c>
      <c r="H692" t="s">
        <v>81</v>
      </c>
      <c r="I692" t="s">
        <v>33</v>
      </c>
      <c r="J692" t="s">
        <v>33</v>
      </c>
      <c r="K692">
        <v>64.545178000000007</v>
      </c>
      <c r="L692">
        <v>4.84558</v>
      </c>
      <c r="M692">
        <v>54.241</v>
      </c>
      <c r="N692">
        <v>73.944999999999993</v>
      </c>
      <c r="O692" t="s">
        <v>35</v>
      </c>
      <c r="P692" t="s">
        <v>1772</v>
      </c>
      <c r="Q692">
        <v>9.4</v>
      </c>
      <c r="R692">
        <v>10.304</v>
      </c>
      <c r="S692">
        <v>17794</v>
      </c>
      <c r="T692">
        <v>2364</v>
      </c>
      <c r="U692">
        <v>14953</v>
      </c>
      <c r="V692">
        <v>20385</v>
      </c>
      <c r="W692">
        <v>161</v>
      </c>
      <c r="X692">
        <v>93</v>
      </c>
      <c r="Y692">
        <v>0</v>
      </c>
      <c r="Z692">
        <v>0</v>
      </c>
      <c r="AA692">
        <v>0</v>
      </c>
      <c r="AB692">
        <v>1</v>
      </c>
      <c r="AC692" t="s">
        <v>1773</v>
      </c>
      <c r="AD692" t="s">
        <v>1675</v>
      </c>
      <c r="AE692">
        <v>1.64</v>
      </c>
    </row>
    <row r="693" spans="1:31">
      <c r="A693" t="s">
        <v>1774</v>
      </c>
      <c r="B693">
        <v>2012</v>
      </c>
      <c r="C693" t="s">
        <v>1675</v>
      </c>
      <c r="D693" t="s">
        <v>33</v>
      </c>
      <c r="E693" t="s">
        <v>33</v>
      </c>
      <c r="F693" t="s">
        <v>33</v>
      </c>
      <c r="G693" t="s">
        <v>33</v>
      </c>
      <c r="H693" t="s">
        <v>81</v>
      </c>
      <c r="I693" t="s">
        <v>40</v>
      </c>
      <c r="J693" t="s">
        <v>33</v>
      </c>
      <c r="K693">
        <v>66.137556000000004</v>
      </c>
      <c r="L693">
        <v>5.4450390000000004</v>
      </c>
      <c r="M693">
        <v>54.401000000000003</v>
      </c>
      <c r="N693">
        <v>76.58</v>
      </c>
      <c r="O693" t="s">
        <v>35</v>
      </c>
      <c r="P693" t="s">
        <v>1775</v>
      </c>
      <c r="Q693">
        <v>10.442</v>
      </c>
      <c r="R693">
        <v>11.737</v>
      </c>
      <c r="S693">
        <v>8838</v>
      </c>
      <c r="T693">
        <v>1404</v>
      </c>
      <c r="U693">
        <v>7270</v>
      </c>
      <c r="V693">
        <v>10233</v>
      </c>
      <c r="W693">
        <v>94</v>
      </c>
      <c r="X693">
        <v>56</v>
      </c>
      <c r="Y693">
        <v>0</v>
      </c>
      <c r="Z693">
        <v>0</v>
      </c>
      <c r="AA693">
        <v>0</v>
      </c>
      <c r="AB693">
        <v>1</v>
      </c>
      <c r="AC693" t="s">
        <v>1686</v>
      </c>
      <c r="AD693" t="s">
        <v>1675</v>
      </c>
      <c r="AE693">
        <v>1.23</v>
      </c>
    </row>
    <row r="694" spans="1:31">
      <c r="A694" t="s">
        <v>1776</v>
      </c>
      <c r="B694">
        <v>2012</v>
      </c>
      <c r="C694" t="s">
        <v>1675</v>
      </c>
      <c r="D694" t="s">
        <v>33</v>
      </c>
      <c r="E694" t="s">
        <v>33</v>
      </c>
      <c r="F694" t="s">
        <v>33</v>
      </c>
      <c r="G694" t="s">
        <v>33</v>
      </c>
      <c r="H694" t="s">
        <v>81</v>
      </c>
      <c r="I694" t="s">
        <v>43</v>
      </c>
      <c r="J694" t="s">
        <v>33</v>
      </c>
      <c r="K694">
        <v>63.047156000000001</v>
      </c>
      <c r="L694">
        <v>8.8996549999999992</v>
      </c>
      <c r="M694">
        <v>43.524999999999999</v>
      </c>
      <c r="N694">
        <v>79.875</v>
      </c>
      <c r="O694" t="s">
        <v>35</v>
      </c>
      <c r="P694" t="s">
        <v>1777</v>
      </c>
      <c r="Q694">
        <v>16.827999999999999</v>
      </c>
      <c r="R694">
        <v>19.521999999999998</v>
      </c>
      <c r="S694">
        <v>8956</v>
      </c>
      <c r="T694">
        <v>2153</v>
      </c>
      <c r="U694">
        <v>6183</v>
      </c>
      <c r="V694">
        <v>11346</v>
      </c>
      <c r="W694">
        <v>67</v>
      </c>
      <c r="X694">
        <v>37</v>
      </c>
      <c r="Y694">
        <v>0</v>
      </c>
      <c r="Z694">
        <v>0</v>
      </c>
      <c r="AA694">
        <v>0</v>
      </c>
      <c r="AB694">
        <v>1</v>
      </c>
      <c r="AC694" t="s">
        <v>493</v>
      </c>
      <c r="AD694" t="s">
        <v>1675</v>
      </c>
      <c r="AE694">
        <v>2.2400000000000002</v>
      </c>
    </row>
    <row r="695" spans="1:31">
      <c r="A695" t="s">
        <v>1778</v>
      </c>
      <c r="B695">
        <v>2012</v>
      </c>
      <c r="C695" t="s">
        <v>1675</v>
      </c>
      <c r="D695" t="s">
        <v>33</v>
      </c>
      <c r="E695" t="s">
        <v>33</v>
      </c>
      <c r="F695" t="s">
        <v>33</v>
      </c>
      <c r="G695" t="s">
        <v>33</v>
      </c>
      <c r="H695" t="s">
        <v>89</v>
      </c>
      <c r="I695" t="s">
        <v>33</v>
      </c>
      <c r="J695" t="s">
        <v>33</v>
      </c>
      <c r="K695">
        <v>69.578688</v>
      </c>
      <c r="L695">
        <v>6.8292640000000002</v>
      </c>
      <c r="M695">
        <v>54.256999999999998</v>
      </c>
      <c r="N695">
        <v>82.27</v>
      </c>
      <c r="O695" t="s">
        <v>35</v>
      </c>
      <c r="P695" t="s">
        <v>1779</v>
      </c>
      <c r="Q695">
        <v>12.691000000000001</v>
      </c>
      <c r="R695">
        <v>15.321</v>
      </c>
      <c r="S695">
        <v>8252</v>
      </c>
      <c r="T695">
        <v>1477</v>
      </c>
      <c r="U695">
        <v>6435</v>
      </c>
      <c r="V695">
        <v>9758</v>
      </c>
      <c r="W695">
        <v>76</v>
      </c>
      <c r="X695">
        <v>49</v>
      </c>
      <c r="Y695">
        <v>0</v>
      </c>
      <c r="Z695">
        <v>0</v>
      </c>
      <c r="AA695">
        <v>0</v>
      </c>
      <c r="AB695">
        <v>1</v>
      </c>
      <c r="AC695" t="s">
        <v>558</v>
      </c>
      <c r="AD695" t="s">
        <v>1675</v>
      </c>
      <c r="AE695">
        <v>1.65</v>
      </c>
    </row>
    <row r="696" spans="1:31">
      <c r="A696" t="s">
        <v>1780</v>
      </c>
      <c r="B696">
        <v>2012</v>
      </c>
      <c r="C696" t="s">
        <v>1675</v>
      </c>
      <c r="D696" t="s">
        <v>33</v>
      </c>
      <c r="E696" t="s">
        <v>33</v>
      </c>
      <c r="F696" t="s">
        <v>33</v>
      </c>
      <c r="G696" t="s">
        <v>33</v>
      </c>
      <c r="H696" t="s">
        <v>89</v>
      </c>
      <c r="I696" t="s">
        <v>40</v>
      </c>
      <c r="J696" t="s">
        <v>33</v>
      </c>
      <c r="K696">
        <v>75.146655999999993</v>
      </c>
      <c r="L696">
        <v>7.6529910000000001</v>
      </c>
      <c r="M696">
        <v>56.963999999999999</v>
      </c>
      <c r="N696">
        <v>88.53</v>
      </c>
      <c r="O696" t="s">
        <v>35</v>
      </c>
      <c r="P696" t="s">
        <v>1781</v>
      </c>
      <c r="Q696">
        <v>13.384</v>
      </c>
      <c r="R696">
        <v>18.181999999999999</v>
      </c>
      <c r="S696">
        <v>4635</v>
      </c>
      <c r="T696">
        <v>1017</v>
      </c>
      <c r="U696">
        <v>3514</v>
      </c>
      <c r="V696">
        <v>5461</v>
      </c>
      <c r="W696">
        <v>43</v>
      </c>
      <c r="X696">
        <v>30</v>
      </c>
      <c r="Y696">
        <v>0</v>
      </c>
      <c r="Z696">
        <v>0</v>
      </c>
      <c r="AA696">
        <v>0</v>
      </c>
      <c r="AB696">
        <v>1</v>
      </c>
      <c r="AC696" t="s">
        <v>1712</v>
      </c>
      <c r="AD696" t="s">
        <v>1675</v>
      </c>
      <c r="AE696">
        <v>1.32</v>
      </c>
    </row>
    <row r="697" spans="1:31">
      <c r="A697" t="s">
        <v>1782</v>
      </c>
      <c r="B697">
        <v>2012</v>
      </c>
      <c r="C697" t="s">
        <v>1675</v>
      </c>
      <c r="D697" t="s">
        <v>33</v>
      </c>
      <c r="E697" t="s">
        <v>33</v>
      </c>
      <c r="F697" t="s">
        <v>33</v>
      </c>
      <c r="G697" t="s">
        <v>33</v>
      </c>
      <c r="H697" t="s">
        <v>89</v>
      </c>
      <c r="I697" t="s">
        <v>43</v>
      </c>
      <c r="J697" t="s">
        <v>33</v>
      </c>
      <c r="K697">
        <v>63.545856000000001</v>
      </c>
      <c r="L697">
        <v>11.767645</v>
      </c>
      <c r="M697">
        <v>37.439</v>
      </c>
      <c r="N697">
        <v>84.849000000000004</v>
      </c>
      <c r="O697" t="s">
        <v>35</v>
      </c>
      <c r="P697" t="s">
        <v>1783</v>
      </c>
      <c r="Q697">
        <v>21.303000000000001</v>
      </c>
      <c r="R697">
        <v>26.106999999999999</v>
      </c>
      <c r="S697">
        <v>3617</v>
      </c>
      <c r="T697">
        <v>1115</v>
      </c>
      <c r="U697">
        <v>2131</v>
      </c>
      <c r="V697">
        <v>4830</v>
      </c>
      <c r="W697">
        <v>33</v>
      </c>
      <c r="X697">
        <v>19</v>
      </c>
      <c r="Y697">
        <v>0</v>
      </c>
      <c r="Z697">
        <v>0</v>
      </c>
      <c r="AA697">
        <v>0</v>
      </c>
      <c r="AB697">
        <v>1</v>
      </c>
      <c r="AC697" t="s">
        <v>477</v>
      </c>
      <c r="AD697" t="s">
        <v>1675</v>
      </c>
      <c r="AE697">
        <v>1.91</v>
      </c>
    </row>
    <row r="698" spans="1:31">
      <c r="A698" t="s">
        <v>1784</v>
      </c>
      <c r="B698">
        <v>2012</v>
      </c>
      <c r="C698" t="s">
        <v>1675</v>
      </c>
      <c r="D698" t="s">
        <v>33</v>
      </c>
      <c r="E698" t="s">
        <v>33</v>
      </c>
      <c r="F698" t="s">
        <v>33</v>
      </c>
      <c r="G698" t="s">
        <v>33</v>
      </c>
      <c r="H698" t="s">
        <v>33</v>
      </c>
      <c r="I698" t="s">
        <v>33</v>
      </c>
      <c r="J698" t="s">
        <v>33</v>
      </c>
      <c r="K698">
        <v>45.053106</v>
      </c>
      <c r="L698">
        <v>1.453295</v>
      </c>
      <c r="M698">
        <v>42.177999999999997</v>
      </c>
      <c r="N698">
        <v>47.953000000000003</v>
      </c>
      <c r="O698" t="s">
        <v>35</v>
      </c>
      <c r="P698" t="s">
        <v>1785</v>
      </c>
      <c r="Q698">
        <v>2.9</v>
      </c>
      <c r="R698">
        <v>2.875</v>
      </c>
      <c r="S698">
        <v>280661</v>
      </c>
      <c r="T698">
        <v>11646</v>
      </c>
      <c r="U698">
        <v>262751</v>
      </c>
      <c r="V698">
        <v>298726</v>
      </c>
      <c r="W698">
        <v>2710</v>
      </c>
      <c r="X698">
        <v>1121</v>
      </c>
      <c r="Y698">
        <v>0</v>
      </c>
      <c r="Z698">
        <v>0</v>
      </c>
      <c r="AA698">
        <v>0</v>
      </c>
      <c r="AB698">
        <v>1</v>
      </c>
      <c r="AC698" t="s">
        <v>1786</v>
      </c>
      <c r="AD698" t="s">
        <v>1675</v>
      </c>
      <c r="AE698">
        <v>2.31</v>
      </c>
    </row>
    <row r="699" spans="1:31">
      <c r="A699" t="s">
        <v>1787</v>
      </c>
      <c r="B699">
        <v>2012</v>
      </c>
      <c r="C699" t="s">
        <v>1675</v>
      </c>
      <c r="D699" t="s">
        <v>33</v>
      </c>
      <c r="E699" t="s">
        <v>33</v>
      </c>
      <c r="F699" t="s">
        <v>33</v>
      </c>
      <c r="G699" t="s">
        <v>33</v>
      </c>
      <c r="H699" t="s">
        <v>33</v>
      </c>
      <c r="I699" t="s">
        <v>33</v>
      </c>
      <c r="J699" t="s">
        <v>98</v>
      </c>
      <c r="K699">
        <v>53.674799999999998</v>
      </c>
      <c r="L699">
        <v>4.5021389999999997</v>
      </c>
      <c r="M699">
        <v>44.473999999999997</v>
      </c>
      <c r="N699">
        <v>62.695</v>
      </c>
      <c r="O699" t="s">
        <v>35</v>
      </c>
      <c r="P699" t="s">
        <v>1788</v>
      </c>
      <c r="Q699">
        <v>9.02</v>
      </c>
      <c r="R699">
        <v>9.2010000000000005</v>
      </c>
      <c r="S699">
        <v>42064</v>
      </c>
      <c r="T699">
        <v>6566</v>
      </c>
      <c r="U699">
        <v>34854</v>
      </c>
      <c r="V699">
        <v>49134</v>
      </c>
      <c r="W699">
        <v>185</v>
      </c>
      <c r="X699">
        <v>92</v>
      </c>
      <c r="Y699">
        <v>0</v>
      </c>
      <c r="Z699">
        <v>0</v>
      </c>
      <c r="AA699">
        <v>0</v>
      </c>
      <c r="AB699">
        <v>1</v>
      </c>
      <c r="AC699" t="s">
        <v>764</v>
      </c>
      <c r="AD699" t="s">
        <v>1675</v>
      </c>
      <c r="AE699">
        <v>1.5</v>
      </c>
    </row>
    <row r="700" spans="1:31">
      <c r="A700" t="s">
        <v>1789</v>
      </c>
      <c r="B700">
        <v>2012</v>
      </c>
      <c r="C700" t="s">
        <v>1675</v>
      </c>
      <c r="D700" t="s">
        <v>33</v>
      </c>
      <c r="E700" t="s">
        <v>33</v>
      </c>
      <c r="F700" t="s">
        <v>33</v>
      </c>
      <c r="G700" t="s">
        <v>33</v>
      </c>
      <c r="H700" t="s">
        <v>33</v>
      </c>
      <c r="I700" t="s">
        <v>33</v>
      </c>
      <c r="J700" t="s">
        <v>101</v>
      </c>
      <c r="K700">
        <v>56.169673000000003</v>
      </c>
      <c r="L700">
        <v>3.9140899999999998</v>
      </c>
      <c r="M700">
        <v>48.149000000000001</v>
      </c>
      <c r="N700">
        <v>63.96</v>
      </c>
      <c r="O700" t="s">
        <v>35</v>
      </c>
      <c r="P700" t="s">
        <v>1790</v>
      </c>
      <c r="Q700">
        <v>7.79</v>
      </c>
      <c r="R700">
        <v>8.0210000000000008</v>
      </c>
      <c r="S700">
        <v>50557</v>
      </c>
      <c r="T700">
        <v>5426</v>
      </c>
      <c r="U700">
        <v>43338</v>
      </c>
      <c r="V700">
        <v>57569</v>
      </c>
      <c r="W700">
        <v>279</v>
      </c>
      <c r="X700">
        <v>143</v>
      </c>
      <c r="Y700">
        <v>0</v>
      </c>
      <c r="Z700">
        <v>0</v>
      </c>
      <c r="AA700">
        <v>0</v>
      </c>
      <c r="AB700">
        <v>1</v>
      </c>
      <c r="AC700" t="s">
        <v>588</v>
      </c>
      <c r="AD700" t="s">
        <v>1675</v>
      </c>
      <c r="AE700">
        <v>1.73</v>
      </c>
    </row>
    <row r="701" spans="1:31">
      <c r="A701" t="s">
        <v>1791</v>
      </c>
      <c r="B701">
        <v>2012</v>
      </c>
      <c r="C701" t="s">
        <v>1675</v>
      </c>
      <c r="D701" t="s">
        <v>33</v>
      </c>
      <c r="E701" t="s">
        <v>33</v>
      </c>
      <c r="F701" t="s">
        <v>33</v>
      </c>
      <c r="G701" t="s">
        <v>33</v>
      </c>
      <c r="H701" t="s">
        <v>33</v>
      </c>
      <c r="I701" t="s">
        <v>33</v>
      </c>
      <c r="J701" t="s">
        <v>104</v>
      </c>
      <c r="K701">
        <v>43.790895999999996</v>
      </c>
      <c r="L701">
        <v>3.8081269999999998</v>
      </c>
      <c r="M701">
        <v>36.21</v>
      </c>
      <c r="N701">
        <v>51.591999999999999</v>
      </c>
      <c r="O701" t="s">
        <v>35</v>
      </c>
      <c r="P701" t="s">
        <v>1792</v>
      </c>
      <c r="Q701">
        <v>7.8010000000000002</v>
      </c>
      <c r="R701">
        <v>7.5810000000000004</v>
      </c>
      <c r="S701">
        <v>49552</v>
      </c>
      <c r="T701">
        <v>5072</v>
      </c>
      <c r="U701">
        <v>40974</v>
      </c>
      <c r="V701">
        <v>58379</v>
      </c>
      <c r="W701">
        <v>397</v>
      </c>
      <c r="X701">
        <v>176</v>
      </c>
      <c r="Y701">
        <v>0</v>
      </c>
      <c r="Z701">
        <v>0</v>
      </c>
      <c r="AA701">
        <v>0</v>
      </c>
      <c r="AB701">
        <v>1</v>
      </c>
      <c r="AC701" t="s">
        <v>1793</v>
      </c>
      <c r="AD701" t="s">
        <v>1675</v>
      </c>
      <c r="AE701">
        <v>2.33</v>
      </c>
    </row>
    <row r="702" spans="1:31">
      <c r="A702" t="s">
        <v>1794</v>
      </c>
      <c r="B702">
        <v>2012</v>
      </c>
      <c r="C702" t="s">
        <v>1675</v>
      </c>
      <c r="D702" t="s">
        <v>33</v>
      </c>
      <c r="E702" t="s">
        <v>33</v>
      </c>
      <c r="F702" t="s">
        <v>33</v>
      </c>
      <c r="G702" t="s">
        <v>33</v>
      </c>
      <c r="H702" t="s">
        <v>33</v>
      </c>
      <c r="I702" t="s">
        <v>33</v>
      </c>
      <c r="J702" t="s">
        <v>107</v>
      </c>
      <c r="K702">
        <v>45.598537999999998</v>
      </c>
      <c r="L702">
        <v>2.6540560000000002</v>
      </c>
      <c r="M702">
        <v>40.314999999999998</v>
      </c>
      <c r="N702">
        <v>50.957000000000001</v>
      </c>
      <c r="O702" t="s">
        <v>35</v>
      </c>
      <c r="P702" t="s">
        <v>1795</v>
      </c>
      <c r="Q702">
        <v>5.3579999999999997</v>
      </c>
      <c r="R702">
        <v>5.2839999999999998</v>
      </c>
      <c r="S702">
        <v>63665</v>
      </c>
      <c r="T702">
        <v>4686</v>
      </c>
      <c r="U702">
        <v>56288</v>
      </c>
      <c r="V702">
        <v>71147</v>
      </c>
      <c r="W702">
        <v>698</v>
      </c>
      <c r="X702">
        <v>300</v>
      </c>
      <c r="Y702">
        <v>0</v>
      </c>
      <c r="Z702">
        <v>0</v>
      </c>
      <c r="AA702">
        <v>0</v>
      </c>
      <c r="AB702">
        <v>1</v>
      </c>
      <c r="AC702" t="s">
        <v>1796</v>
      </c>
      <c r="AD702" t="s">
        <v>1675</v>
      </c>
      <c r="AE702">
        <v>1.98</v>
      </c>
    </row>
    <row r="703" spans="1:31">
      <c r="A703" t="s">
        <v>1797</v>
      </c>
      <c r="B703">
        <v>2012</v>
      </c>
      <c r="C703" t="s">
        <v>1675</v>
      </c>
      <c r="D703" t="s">
        <v>33</v>
      </c>
      <c r="E703" t="s">
        <v>33</v>
      </c>
      <c r="F703" t="s">
        <v>33</v>
      </c>
      <c r="G703" t="s">
        <v>33</v>
      </c>
      <c r="H703" t="s">
        <v>33</v>
      </c>
      <c r="I703" t="s">
        <v>33</v>
      </c>
      <c r="J703" t="s">
        <v>110</v>
      </c>
      <c r="K703">
        <v>37.077058000000001</v>
      </c>
      <c r="L703">
        <v>1.934604</v>
      </c>
      <c r="M703">
        <v>33.276000000000003</v>
      </c>
      <c r="N703">
        <v>41.000999999999998</v>
      </c>
      <c r="O703" t="s">
        <v>35</v>
      </c>
      <c r="P703" t="s">
        <v>1798</v>
      </c>
      <c r="Q703">
        <v>3.9239999999999999</v>
      </c>
      <c r="R703">
        <v>3.8010000000000002</v>
      </c>
      <c r="S703">
        <v>74822</v>
      </c>
      <c r="T703">
        <v>4683</v>
      </c>
      <c r="U703">
        <v>67151</v>
      </c>
      <c r="V703">
        <v>82742</v>
      </c>
      <c r="W703">
        <v>1151</v>
      </c>
      <c r="X703">
        <v>410</v>
      </c>
      <c r="Y703">
        <v>0</v>
      </c>
      <c r="Z703">
        <v>0</v>
      </c>
      <c r="AA703">
        <v>0</v>
      </c>
      <c r="AB703">
        <v>1</v>
      </c>
      <c r="AC703" t="s">
        <v>1799</v>
      </c>
      <c r="AD703" t="s">
        <v>1675</v>
      </c>
      <c r="AE703">
        <v>1.84</v>
      </c>
    </row>
    <row r="704" spans="1:31">
      <c r="A704" t="s">
        <v>1800</v>
      </c>
      <c r="B704">
        <v>2012</v>
      </c>
      <c r="C704" t="s">
        <v>1675</v>
      </c>
      <c r="D704" t="s">
        <v>33</v>
      </c>
      <c r="E704" t="s">
        <v>33</v>
      </c>
      <c r="F704" t="s">
        <v>33</v>
      </c>
      <c r="G704" t="s">
        <v>33</v>
      </c>
      <c r="H704" t="s">
        <v>33</v>
      </c>
      <c r="I704" t="s">
        <v>40</v>
      </c>
      <c r="J704" t="s">
        <v>33</v>
      </c>
      <c r="K704">
        <v>46.194999000000003</v>
      </c>
      <c r="L704">
        <v>1.8805449999999999</v>
      </c>
      <c r="M704">
        <v>42.462000000000003</v>
      </c>
      <c r="N704">
        <v>49.96</v>
      </c>
      <c r="O704" t="s">
        <v>35</v>
      </c>
      <c r="P704" t="s">
        <v>1801</v>
      </c>
      <c r="Q704">
        <v>3.7650000000000001</v>
      </c>
      <c r="R704">
        <v>3.7330000000000001</v>
      </c>
      <c r="S704">
        <v>138098</v>
      </c>
      <c r="T704">
        <v>6956</v>
      </c>
      <c r="U704">
        <v>126938</v>
      </c>
      <c r="V704">
        <v>149354</v>
      </c>
      <c r="W704">
        <v>1583</v>
      </c>
      <c r="X704">
        <v>653</v>
      </c>
      <c r="Y704">
        <v>0</v>
      </c>
      <c r="Z704">
        <v>0</v>
      </c>
      <c r="AA704">
        <v>0</v>
      </c>
      <c r="AB704">
        <v>1</v>
      </c>
      <c r="AC704" t="s">
        <v>1802</v>
      </c>
      <c r="AD704" t="s">
        <v>1675</v>
      </c>
      <c r="AE704">
        <v>2.25</v>
      </c>
    </row>
    <row r="705" spans="1:31">
      <c r="A705" t="s">
        <v>1803</v>
      </c>
      <c r="B705">
        <v>2012</v>
      </c>
      <c r="C705" t="s">
        <v>1675</v>
      </c>
      <c r="D705" t="s">
        <v>33</v>
      </c>
      <c r="E705" t="s">
        <v>33</v>
      </c>
      <c r="F705" t="s">
        <v>33</v>
      </c>
      <c r="G705" t="s">
        <v>33</v>
      </c>
      <c r="H705" t="s">
        <v>33</v>
      </c>
      <c r="I705" t="s">
        <v>40</v>
      </c>
      <c r="J705" t="s">
        <v>98</v>
      </c>
      <c r="K705">
        <v>59.449353000000002</v>
      </c>
      <c r="L705">
        <v>6.0615459999999999</v>
      </c>
      <c r="M705">
        <v>46.683</v>
      </c>
      <c r="N705">
        <v>71.343000000000004</v>
      </c>
      <c r="O705" t="s">
        <v>35</v>
      </c>
      <c r="P705" t="s">
        <v>1804</v>
      </c>
      <c r="Q705">
        <v>11.894</v>
      </c>
      <c r="R705">
        <v>12.766</v>
      </c>
      <c r="S705">
        <v>18366</v>
      </c>
      <c r="T705">
        <v>3163</v>
      </c>
      <c r="U705">
        <v>14422</v>
      </c>
      <c r="V705">
        <v>22040</v>
      </c>
      <c r="W705">
        <v>94</v>
      </c>
      <c r="X705">
        <v>54</v>
      </c>
      <c r="Y705">
        <v>0</v>
      </c>
      <c r="Z705">
        <v>0</v>
      </c>
      <c r="AA705">
        <v>0</v>
      </c>
      <c r="AB705">
        <v>1</v>
      </c>
      <c r="AC705" t="s">
        <v>582</v>
      </c>
      <c r="AD705" t="s">
        <v>1675</v>
      </c>
      <c r="AE705">
        <v>1.42</v>
      </c>
    </row>
    <row r="706" spans="1:31">
      <c r="A706" t="s">
        <v>1805</v>
      </c>
      <c r="B706">
        <v>2012</v>
      </c>
      <c r="C706" t="s">
        <v>1675</v>
      </c>
      <c r="D706" t="s">
        <v>33</v>
      </c>
      <c r="E706" t="s">
        <v>33</v>
      </c>
      <c r="F706" t="s">
        <v>33</v>
      </c>
      <c r="G706" t="s">
        <v>33</v>
      </c>
      <c r="H706" t="s">
        <v>33</v>
      </c>
      <c r="I706" t="s">
        <v>40</v>
      </c>
      <c r="J706" t="s">
        <v>101</v>
      </c>
      <c r="K706">
        <v>60.788446</v>
      </c>
      <c r="L706">
        <v>5.1023860000000001</v>
      </c>
      <c r="M706">
        <v>50.066000000000003</v>
      </c>
      <c r="N706">
        <v>70.796999999999997</v>
      </c>
      <c r="O706" t="s">
        <v>35</v>
      </c>
      <c r="P706" t="s">
        <v>1806</v>
      </c>
      <c r="Q706">
        <v>10.009</v>
      </c>
      <c r="R706">
        <v>10.722</v>
      </c>
      <c r="S706">
        <v>23840</v>
      </c>
      <c r="T706">
        <v>3464</v>
      </c>
      <c r="U706">
        <v>19635</v>
      </c>
      <c r="V706">
        <v>27765</v>
      </c>
      <c r="W706">
        <v>147</v>
      </c>
      <c r="X706">
        <v>83</v>
      </c>
      <c r="Y706">
        <v>0</v>
      </c>
      <c r="Z706">
        <v>0</v>
      </c>
      <c r="AA706">
        <v>0</v>
      </c>
      <c r="AB706">
        <v>1</v>
      </c>
      <c r="AC706" t="s">
        <v>473</v>
      </c>
      <c r="AD706" t="s">
        <v>1675</v>
      </c>
      <c r="AE706">
        <v>1.59</v>
      </c>
    </row>
    <row r="707" spans="1:31">
      <c r="A707" t="s">
        <v>1807</v>
      </c>
      <c r="B707">
        <v>2012</v>
      </c>
      <c r="C707" t="s">
        <v>1675</v>
      </c>
      <c r="D707" t="s">
        <v>33</v>
      </c>
      <c r="E707" t="s">
        <v>33</v>
      </c>
      <c r="F707" t="s">
        <v>33</v>
      </c>
      <c r="G707" t="s">
        <v>33</v>
      </c>
      <c r="H707" t="s">
        <v>33</v>
      </c>
      <c r="I707" t="s">
        <v>40</v>
      </c>
      <c r="J707" t="s">
        <v>104</v>
      </c>
      <c r="K707">
        <v>47.477966000000002</v>
      </c>
      <c r="L707">
        <v>5.1555070000000001</v>
      </c>
      <c r="M707">
        <v>37.091999999999999</v>
      </c>
      <c r="N707">
        <v>58.026000000000003</v>
      </c>
      <c r="O707" t="s">
        <v>35</v>
      </c>
      <c r="P707" t="s">
        <v>1808</v>
      </c>
      <c r="Q707">
        <v>10.548</v>
      </c>
      <c r="R707">
        <v>10.385999999999999</v>
      </c>
      <c r="S707">
        <v>23846</v>
      </c>
      <c r="T707">
        <v>2873</v>
      </c>
      <c r="U707">
        <v>18630</v>
      </c>
      <c r="V707">
        <v>29144</v>
      </c>
      <c r="W707">
        <v>212</v>
      </c>
      <c r="X707">
        <v>99</v>
      </c>
      <c r="Y707">
        <v>0</v>
      </c>
      <c r="Z707">
        <v>0</v>
      </c>
      <c r="AA707">
        <v>0</v>
      </c>
      <c r="AB707">
        <v>1</v>
      </c>
      <c r="AC707" t="s">
        <v>489</v>
      </c>
      <c r="AD707" t="s">
        <v>1675</v>
      </c>
      <c r="AE707">
        <v>2.25</v>
      </c>
    </row>
    <row r="708" spans="1:31">
      <c r="A708" t="s">
        <v>1809</v>
      </c>
      <c r="B708">
        <v>2012</v>
      </c>
      <c r="C708" t="s">
        <v>1675</v>
      </c>
      <c r="D708" t="s">
        <v>33</v>
      </c>
      <c r="E708" t="s">
        <v>33</v>
      </c>
      <c r="F708" t="s">
        <v>33</v>
      </c>
      <c r="G708" t="s">
        <v>33</v>
      </c>
      <c r="H708" t="s">
        <v>33</v>
      </c>
      <c r="I708" t="s">
        <v>40</v>
      </c>
      <c r="J708" t="s">
        <v>107</v>
      </c>
      <c r="K708">
        <v>47.086424999999998</v>
      </c>
      <c r="L708">
        <v>3.4328340000000002</v>
      </c>
      <c r="M708">
        <v>40.213000000000001</v>
      </c>
      <c r="N708">
        <v>54.042000000000002</v>
      </c>
      <c r="O708" t="s">
        <v>35</v>
      </c>
      <c r="P708" t="s">
        <v>1810</v>
      </c>
      <c r="Q708">
        <v>6.9560000000000004</v>
      </c>
      <c r="R708">
        <v>6.8730000000000002</v>
      </c>
      <c r="S708">
        <v>33159</v>
      </c>
      <c r="T708">
        <v>3254</v>
      </c>
      <c r="U708">
        <v>28319</v>
      </c>
      <c r="V708">
        <v>38057</v>
      </c>
      <c r="W708">
        <v>409</v>
      </c>
      <c r="X708">
        <v>177</v>
      </c>
      <c r="Y708">
        <v>0</v>
      </c>
      <c r="Z708">
        <v>0</v>
      </c>
      <c r="AA708">
        <v>0</v>
      </c>
      <c r="AB708">
        <v>1</v>
      </c>
      <c r="AC708" t="s">
        <v>543</v>
      </c>
      <c r="AD708" t="s">
        <v>1675</v>
      </c>
      <c r="AE708">
        <v>1.93</v>
      </c>
    </row>
    <row r="709" spans="1:31">
      <c r="A709" t="s">
        <v>1811</v>
      </c>
      <c r="B709">
        <v>2012</v>
      </c>
      <c r="C709" t="s">
        <v>1675</v>
      </c>
      <c r="D709" t="s">
        <v>33</v>
      </c>
      <c r="E709" t="s">
        <v>33</v>
      </c>
      <c r="F709" t="s">
        <v>33</v>
      </c>
      <c r="G709" t="s">
        <v>33</v>
      </c>
      <c r="H709" t="s">
        <v>33</v>
      </c>
      <c r="I709" t="s">
        <v>40</v>
      </c>
      <c r="J709" t="s">
        <v>110</v>
      </c>
      <c r="K709">
        <v>35.944378999999998</v>
      </c>
      <c r="L709">
        <v>2.5056449999999999</v>
      </c>
      <c r="M709">
        <v>31.030999999999999</v>
      </c>
      <c r="N709">
        <v>41.085999999999999</v>
      </c>
      <c r="O709" t="s">
        <v>35</v>
      </c>
      <c r="P709" t="s">
        <v>1812</v>
      </c>
      <c r="Q709">
        <v>5.1420000000000003</v>
      </c>
      <c r="R709">
        <v>4.9130000000000003</v>
      </c>
      <c r="S709">
        <v>38888</v>
      </c>
      <c r="T709">
        <v>3471</v>
      </c>
      <c r="U709">
        <v>33572</v>
      </c>
      <c r="V709">
        <v>44450</v>
      </c>
      <c r="W709">
        <v>721</v>
      </c>
      <c r="X709">
        <v>240</v>
      </c>
      <c r="Y709">
        <v>0</v>
      </c>
      <c r="Z709">
        <v>0</v>
      </c>
      <c r="AA709">
        <v>0</v>
      </c>
      <c r="AB709">
        <v>1</v>
      </c>
      <c r="AC709" t="s">
        <v>1813</v>
      </c>
      <c r="AD709" t="s">
        <v>1675</v>
      </c>
      <c r="AE709">
        <v>1.96</v>
      </c>
    </row>
    <row r="710" spans="1:31">
      <c r="A710" t="s">
        <v>1814</v>
      </c>
      <c r="B710">
        <v>2012</v>
      </c>
      <c r="C710" t="s">
        <v>1675</v>
      </c>
      <c r="D710" t="s">
        <v>33</v>
      </c>
      <c r="E710" t="s">
        <v>33</v>
      </c>
      <c r="F710" t="s">
        <v>33</v>
      </c>
      <c r="G710" t="s">
        <v>33</v>
      </c>
      <c r="H710" t="s">
        <v>33</v>
      </c>
      <c r="I710" t="s">
        <v>43</v>
      </c>
      <c r="J710" t="s">
        <v>33</v>
      </c>
      <c r="K710">
        <v>43.999544999999998</v>
      </c>
      <c r="L710">
        <v>2.1935250000000002</v>
      </c>
      <c r="M710">
        <v>39.65</v>
      </c>
      <c r="N710">
        <v>48.418999999999997</v>
      </c>
      <c r="O710" t="s">
        <v>35</v>
      </c>
      <c r="P710" t="s">
        <v>1815</v>
      </c>
      <c r="Q710">
        <v>4.4189999999999996</v>
      </c>
      <c r="R710">
        <v>4.3490000000000002</v>
      </c>
      <c r="S710">
        <v>142563</v>
      </c>
      <c r="T710">
        <v>9621</v>
      </c>
      <c r="U710">
        <v>128470</v>
      </c>
      <c r="V710">
        <v>156881</v>
      </c>
      <c r="W710">
        <v>1127</v>
      </c>
      <c r="X710">
        <v>468</v>
      </c>
      <c r="Y710">
        <v>0</v>
      </c>
      <c r="Z710">
        <v>0</v>
      </c>
      <c r="AA710">
        <v>0</v>
      </c>
      <c r="AB710">
        <v>1</v>
      </c>
      <c r="AC710" t="s">
        <v>1816</v>
      </c>
      <c r="AD710" t="s">
        <v>1675</v>
      </c>
      <c r="AE710">
        <v>2.2000000000000002</v>
      </c>
    </row>
    <row r="711" spans="1:31">
      <c r="A711" t="s">
        <v>1817</v>
      </c>
      <c r="B711">
        <v>2012</v>
      </c>
      <c r="C711" t="s">
        <v>1675</v>
      </c>
      <c r="D711" t="s">
        <v>33</v>
      </c>
      <c r="E711" t="s">
        <v>33</v>
      </c>
      <c r="F711" t="s">
        <v>33</v>
      </c>
      <c r="G711" t="s">
        <v>33</v>
      </c>
      <c r="H711" t="s">
        <v>33</v>
      </c>
      <c r="I711" t="s">
        <v>43</v>
      </c>
      <c r="J711" t="s">
        <v>98</v>
      </c>
      <c r="K711">
        <v>49.917319999999997</v>
      </c>
      <c r="L711">
        <v>7.4688160000000003</v>
      </c>
      <c r="M711">
        <v>34.712000000000003</v>
      </c>
      <c r="N711">
        <v>65.134</v>
      </c>
      <c r="O711" t="s">
        <v>35</v>
      </c>
      <c r="P711" t="s">
        <v>1818</v>
      </c>
      <c r="Q711">
        <v>15.217000000000001</v>
      </c>
      <c r="R711">
        <v>15.206</v>
      </c>
      <c r="S711">
        <v>23699</v>
      </c>
      <c r="T711">
        <v>6092</v>
      </c>
      <c r="U711">
        <v>16480</v>
      </c>
      <c r="V711">
        <v>30923</v>
      </c>
      <c r="W711">
        <v>91</v>
      </c>
      <c r="X711">
        <v>38</v>
      </c>
      <c r="Y711">
        <v>0</v>
      </c>
      <c r="Z711">
        <v>0</v>
      </c>
      <c r="AA711">
        <v>0</v>
      </c>
      <c r="AB711">
        <v>1</v>
      </c>
      <c r="AC711" t="s">
        <v>1819</v>
      </c>
      <c r="AD711" t="s">
        <v>1675</v>
      </c>
      <c r="AE711">
        <v>2.0099999999999998</v>
      </c>
    </row>
    <row r="712" spans="1:31">
      <c r="A712" t="s">
        <v>1820</v>
      </c>
      <c r="B712">
        <v>2012</v>
      </c>
      <c r="C712" t="s">
        <v>1675</v>
      </c>
      <c r="D712" t="s">
        <v>33</v>
      </c>
      <c r="E712" t="s">
        <v>33</v>
      </c>
      <c r="F712" t="s">
        <v>33</v>
      </c>
      <c r="G712" t="s">
        <v>33</v>
      </c>
      <c r="H712" t="s">
        <v>33</v>
      </c>
      <c r="I712" t="s">
        <v>43</v>
      </c>
      <c r="J712" t="s">
        <v>101</v>
      </c>
      <c r="K712">
        <v>52.603310999999998</v>
      </c>
      <c r="L712">
        <v>5.5150800000000002</v>
      </c>
      <c r="M712">
        <v>41.31</v>
      </c>
      <c r="N712">
        <v>63.704000000000001</v>
      </c>
      <c r="O712" t="s">
        <v>35</v>
      </c>
      <c r="P712" t="s">
        <v>1821</v>
      </c>
      <c r="Q712">
        <v>11.101000000000001</v>
      </c>
      <c r="R712">
        <v>11.292999999999999</v>
      </c>
      <c r="S712">
        <v>26717</v>
      </c>
      <c r="T712">
        <v>3980</v>
      </c>
      <c r="U712">
        <v>20982</v>
      </c>
      <c r="V712">
        <v>32356</v>
      </c>
      <c r="W712">
        <v>132</v>
      </c>
      <c r="X712">
        <v>60</v>
      </c>
      <c r="Y712">
        <v>0</v>
      </c>
      <c r="Z712">
        <v>0</v>
      </c>
      <c r="AA712">
        <v>0</v>
      </c>
      <c r="AB712">
        <v>1</v>
      </c>
      <c r="AC712" t="s">
        <v>512</v>
      </c>
      <c r="AD712" t="s">
        <v>1675</v>
      </c>
      <c r="AE712">
        <v>1.6</v>
      </c>
    </row>
    <row r="713" spans="1:31">
      <c r="A713" t="s">
        <v>1822</v>
      </c>
      <c r="B713">
        <v>2012</v>
      </c>
      <c r="C713" t="s">
        <v>1675</v>
      </c>
      <c r="D713" t="s">
        <v>33</v>
      </c>
      <c r="E713" t="s">
        <v>33</v>
      </c>
      <c r="F713" t="s">
        <v>33</v>
      </c>
      <c r="G713" t="s">
        <v>33</v>
      </c>
      <c r="H713" t="s">
        <v>33</v>
      </c>
      <c r="I713" t="s">
        <v>43</v>
      </c>
      <c r="J713" t="s">
        <v>104</v>
      </c>
      <c r="K713">
        <v>40.848154000000001</v>
      </c>
      <c r="L713">
        <v>5.2159240000000002</v>
      </c>
      <c r="M713">
        <v>30.558</v>
      </c>
      <c r="N713">
        <v>51.762999999999998</v>
      </c>
      <c r="O713" t="s">
        <v>35</v>
      </c>
      <c r="P713" t="s">
        <v>1823</v>
      </c>
      <c r="Q713">
        <v>10.914999999999999</v>
      </c>
      <c r="R713">
        <v>10.291</v>
      </c>
      <c r="S713">
        <v>25706</v>
      </c>
      <c r="T713">
        <v>3611</v>
      </c>
      <c r="U713">
        <v>19230</v>
      </c>
      <c r="V713">
        <v>32575</v>
      </c>
      <c r="W713">
        <v>185</v>
      </c>
      <c r="X713">
        <v>77</v>
      </c>
      <c r="Y713">
        <v>0</v>
      </c>
      <c r="Z713">
        <v>0</v>
      </c>
      <c r="AA713">
        <v>0</v>
      </c>
      <c r="AB713">
        <v>1</v>
      </c>
      <c r="AC713" t="s">
        <v>490</v>
      </c>
      <c r="AD713" t="s">
        <v>1675</v>
      </c>
      <c r="AE713">
        <v>2.0699999999999998</v>
      </c>
    </row>
    <row r="714" spans="1:31">
      <c r="A714" t="s">
        <v>1824</v>
      </c>
      <c r="B714">
        <v>2012</v>
      </c>
      <c r="C714" t="s">
        <v>1675</v>
      </c>
      <c r="D714" t="s">
        <v>33</v>
      </c>
      <c r="E714" t="s">
        <v>33</v>
      </c>
      <c r="F714" t="s">
        <v>33</v>
      </c>
      <c r="G714" t="s">
        <v>33</v>
      </c>
      <c r="H714" t="s">
        <v>33</v>
      </c>
      <c r="I714" t="s">
        <v>43</v>
      </c>
      <c r="J714" t="s">
        <v>107</v>
      </c>
      <c r="K714">
        <v>44.084384</v>
      </c>
      <c r="L714">
        <v>3.8901690000000002</v>
      </c>
      <c r="M714">
        <v>36.337000000000003</v>
      </c>
      <c r="N714">
        <v>52.05</v>
      </c>
      <c r="O714" t="s">
        <v>35</v>
      </c>
      <c r="P714" t="s">
        <v>1825</v>
      </c>
      <c r="Q714">
        <v>7.9649999999999999</v>
      </c>
      <c r="R714">
        <v>7.7469999999999999</v>
      </c>
      <c r="S714">
        <v>30506</v>
      </c>
      <c r="T714">
        <v>3389</v>
      </c>
      <c r="U714">
        <v>25145</v>
      </c>
      <c r="V714">
        <v>36018</v>
      </c>
      <c r="W714">
        <v>289</v>
      </c>
      <c r="X714">
        <v>123</v>
      </c>
      <c r="Y714">
        <v>0</v>
      </c>
      <c r="Z714">
        <v>0</v>
      </c>
      <c r="AA714">
        <v>0</v>
      </c>
      <c r="AB714">
        <v>1</v>
      </c>
      <c r="AC714" t="s">
        <v>547</v>
      </c>
      <c r="AD714" t="s">
        <v>1675</v>
      </c>
      <c r="AE714">
        <v>1.77</v>
      </c>
    </row>
    <row r="715" spans="1:31">
      <c r="A715" t="s">
        <v>1826</v>
      </c>
      <c r="B715">
        <v>2012</v>
      </c>
      <c r="C715" t="s">
        <v>1675</v>
      </c>
      <c r="D715" t="s">
        <v>33</v>
      </c>
      <c r="E715" t="s">
        <v>33</v>
      </c>
      <c r="F715" t="s">
        <v>33</v>
      </c>
      <c r="G715" t="s">
        <v>33</v>
      </c>
      <c r="H715" t="s">
        <v>33</v>
      </c>
      <c r="I715" t="s">
        <v>43</v>
      </c>
      <c r="J715" t="s">
        <v>110</v>
      </c>
      <c r="K715">
        <v>38.386077999999998</v>
      </c>
      <c r="L715">
        <v>3.1614909999999998</v>
      </c>
      <c r="M715">
        <v>32.165999999999997</v>
      </c>
      <c r="N715">
        <v>44.9</v>
      </c>
      <c r="O715" t="s">
        <v>35</v>
      </c>
      <c r="P715" t="s">
        <v>1827</v>
      </c>
      <c r="Q715">
        <v>6.5140000000000002</v>
      </c>
      <c r="R715">
        <v>6.22</v>
      </c>
      <c r="S715">
        <v>35935</v>
      </c>
      <c r="T715">
        <v>3716</v>
      </c>
      <c r="U715">
        <v>30112</v>
      </c>
      <c r="V715">
        <v>42033</v>
      </c>
      <c r="W715">
        <v>430</v>
      </c>
      <c r="X715">
        <v>170</v>
      </c>
      <c r="Y715">
        <v>0</v>
      </c>
      <c r="Z715">
        <v>0</v>
      </c>
      <c r="AA715">
        <v>0</v>
      </c>
      <c r="AB715">
        <v>1</v>
      </c>
      <c r="AC715" t="s">
        <v>527</v>
      </c>
      <c r="AD715" t="s">
        <v>1675</v>
      </c>
      <c r="AE715">
        <v>1.81</v>
      </c>
    </row>
    <row r="716" spans="1:31">
      <c r="A716" t="s">
        <v>1828</v>
      </c>
      <c r="B716">
        <v>2012</v>
      </c>
      <c r="C716" t="s">
        <v>1675</v>
      </c>
      <c r="D716" t="s">
        <v>33</v>
      </c>
      <c r="E716" t="s">
        <v>33</v>
      </c>
      <c r="F716" t="s">
        <v>33</v>
      </c>
      <c r="G716" t="s">
        <v>133</v>
      </c>
      <c r="H716" t="s">
        <v>34</v>
      </c>
      <c r="I716" t="s">
        <v>33</v>
      </c>
      <c r="J716" t="s">
        <v>33</v>
      </c>
      <c r="K716">
        <v>18.81973</v>
      </c>
      <c r="L716">
        <v>6.377637</v>
      </c>
      <c r="M716">
        <v>8.0459999999999994</v>
      </c>
      <c r="N716">
        <v>34.71</v>
      </c>
      <c r="O716" t="s">
        <v>35</v>
      </c>
      <c r="P716" t="s">
        <v>1829</v>
      </c>
      <c r="Q716">
        <v>15.89</v>
      </c>
      <c r="R716">
        <v>10.773999999999999</v>
      </c>
      <c r="S716">
        <v>2513</v>
      </c>
      <c r="T716">
        <v>840</v>
      </c>
      <c r="U716">
        <v>1074</v>
      </c>
      <c r="V716">
        <v>4636</v>
      </c>
      <c r="W716">
        <v>52</v>
      </c>
      <c r="X716">
        <v>10</v>
      </c>
      <c r="Y716">
        <v>0</v>
      </c>
      <c r="Z716">
        <v>0</v>
      </c>
      <c r="AA716">
        <v>0</v>
      </c>
      <c r="AB716">
        <v>1</v>
      </c>
      <c r="AC716" t="s">
        <v>523</v>
      </c>
      <c r="AD716" t="s">
        <v>1675</v>
      </c>
      <c r="AE716">
        <v>1.36</v>
      </c>
    </row>
    <row r="717" spans="1:31">
      <c r="A717" t="s">
        <v>1830</v>
      </c>
      <c r="B717">
        <v>2012</v>
      </c>
      <c r="C717" t="s">
        <v>1675</v>
      </c>
      <c r="D717" t="s">
        <v>33</v>
      </c>
      <c r="E717" t="s">
        <v>33</v>
      </c>
      <c r="F717" t="s">
        <v>33</v>
      </c>
      <c r="G717" t="s">
        <v>133</v>
      </c>
      <c r="H717" t="s">
        <v>34</v>
      </c>
      <c r="I717" t="s">
        <v>40</v>
      </c>
      <c r="J717" t="s">
        <v>33</v>
      </c>
      <c r="K717">
        <v>20.475871000000001</v>
      </c>
      <c r="L717">
        <v>8.9843569999999993</v>
      </c>
      <c r="M717">
        <v>6.2110000000000003</v>
      </c>
      <c r="N717">
        <v>43.598999999999997</v>
      </c>
      <c r="O717" t="s">
        <v>35</v>
      </c>
      <c r="P717" t="s">
        <v>1831</v>
      </c>
      <c r="Q717">
        <v>23.123999999999999</v>
      </c>
      <c r="R717">
        <v>14.265000000000001</v>
      </c>
      <c r="S717">
        <v>1532</v>
      </c>
      <c r="T717">
        <v>691</v>
      </c>
      <c r="U717">
        <v>465</v>
      </c>
      <c r="V717">
        <v>3263</v>
      </c>
      <c r="W717">
        <v>30</v>
      </c>
      <c r="X717">
        <v>6</v>
      </c>
      <c r="Y717">
        <v>0</v>
      </c>
      <c r="Z717">
        <v>0</v>
      </c>
      <c r="AA717">
        <v>0</v>
      </c>
      <c r="AB717">
        <v>1</v>
      </c>
      <c r="AC717" t="s">
        <v>83</v>
      </c>
      <c r="AD717" t="s">
        <v>1675</v>
      </c>
      <c r="AE717">
        <v>1.44</v>
      </c>
    </row>
    <row r="718" spans="1:31">
      <c r="A718" t="s">
        <v>1832</v>
      </c>
      <c r="B718">
        <v>2012</v>
      </c>
      <c r="C718" t="s">
        <v>1675</v>
      </c>
      <c r="D718" t="s">
        <v>33</v>
      </c>
      <c r="E718" t="s">
        <v>33</v>
      </c>
      <c r="F718" t="s">
        <v>33</v>
      </c>
      <c r="G718" t="s">
        <v>133</v>
      </c>
      <c r="H718" t="s">
        <v>46</v>
      </c>
      <c r="I718" t="s">
        <v>33</v>
      </c>
      <c r="J718" t="s">
        <v>33</v>
      </c>
      <c r="K718">
        <v>34.883865999999998</v>
      </c>
      <c r="L718">
        <v>5.8030910000000002</v>
      </c>
      <c r="M718">
        <v>23.716999999999999</v>
      </c>
      <c r="N718">
        <v>47.414999999999999</v>
      </c>
      <c r="O718" t="s">
        <v>35</v>
      </c>
      <c r="P718" t="s">
        <v>1833</v>
      </c>
      <c r="Q718">
        <v>12.532</v>
      </c>
      <c r="R718">
        <v>11.167</v>
      </c>
      <c r="S718">
        <v>11039</v>
      </c>
      <c r="T718">
        <v>2471</v>
      </c>
      <c r="U718">
        <v>7505</v>
      </c>
      <c r="V718">
        <v>15004</v>
      </c>
      <c r="W718">
        <v>140</v>
      </c>
      <c r="X718">
        <v>40</v>
      </c>
      <c r="Y718">
        <v>0</v>
      </c>
      <c r="Z718">
        <v>0</v>
      </c>
      <c r="AA718">
        <v>0</v>
      </c>
      <c r="AB718">
        <v>1</v>
      </c>
      <c r="AC718" t="s">
        <v>513</v>
      </c>
      <c r="AD718" t="s">
        <v>1675</v>
      </c>
      <c r="AE718">
        <v>2.06</v>
      </c>
    </row>
    <row r="719" spans="1:31">
      <c r="A719" t="s">
        <v>1834</v>
      </c>
      <c r="B719">
        <v>2012</v>
      </c>
      <c r="C719" t="s">
        <v>1675</v>
      </c>
      <c r="D719" t="s">
        <v>33</v>
      </c>
      <c r="E719" t="s">
        <v>33</v>
      </c>
      <c r="F719" t="s">
        <v>33</v>
      </c>
      <c r="G719" t="s">
        <v>133</v>
      </c>
      <c r="H719" t="s">
        <v>46</v>
      </c>
      <c r="I719" t="s">
        <v>40</v>
      </c>
      <c r="J719" t="s">
        <v>33</v>
      </c>
      <c r="K719">
        <v>42.408458000000003</v>
      </c>
      <c r="L719">
        <v>7.2963709999999997</v>
      </c>
      <c r="M719">
        <v>28.042000000000002</v>
      </c>
      <c r="N719">
        <v>57.779000000000003</v>
      </c>
      <c r="O719" t="s">
        <v>35</v>
      </c>
      <c r="P719" t="s">
        <v>1835</v>
      </c>
      <c r="Q719">
        <v>15.371</v>
      </c>
      <c r="R719">
        <v>14.366</v>
      </c>
      <c r="S719">
        <v>6537</v>
      </c>
      <c r="T719">
        <v>1544</v>
      </c>
      <c r="U719">
        <v>4322</v>
      </c>
      <c r="V719">
        <v>8906</v>
      </c>
      <c r="W719">
        <v>85</v>
      </c>
      <c r="X719">
        <v>27</v>
      </c>
      <c r="Y719">
        <v>0</v>
      </c>
      <c r="Z719">
        <v>0</v>
      </c>
      <c r="AA719">
        <v>0</v>
      </c>
      <c r="AB719">
        <v>1</v>
      </c>
      <c r="AC719" t="s">
        <v>553</v>
      </c>
      <c r="AD719" t="s">
        <v>1675</v>
      </c>
      <c r="AE719">
        <v>1.83</v>
      </c>
    </row>
    <row r="720" spans="1:31">
      <c r="A720" t="s">
        <v>1836</v>
      </c>
      <c r="B720">
        <v>2012</v>
      </c>
      <c r="C720" t="s">
        <v>1675</v>
      </c>
      <c r="D720" t="s">
        <v>33</v>
      </c>
      <c r="E720" t="s">
        <v>33</v>
      </c>
      <c r="F720" t="s">
        <v>33</v>
      </c>
      <c r="G720" t="s">
        <v>133</v>
      </c>
      <c r="H720" t="s">
        <v>46</v>
      </c>
      <c r="I720" t="s">
        <v>43</v>
      </c>
      <c r="J720" t="s">
        <v>33</v>
      </c>
      <c r="K720">
        <v>27.738123000000002</v>
      </c>
      <c r="L720">
        <v>9.6687740000000009</v>
      </c>
      <c r="M720">
        <v>10.99</v>
      </c>
      <c r="N720">
        <v>50.802999999999997</v>
      </c>
      <c r="O720" t="s">
        <v>35</v>
      </c>
      <c r="P720" t="s">
        <v>1837</v>
      </c>
      <c r="Q720">
        <v>23.065000000000001</v>
      </c>
      <c r="R720">
        <v>16.748000000000001</v>
      </c>
      <c r="S720">
        <v>4502</v>
      </c>
      <c r="T720">
        <v>1903</v>
      </c>
      <c r="U720">
        <v>1784</v>
      </c>
      <c r="V720">
        <v>8246</v>
      </c>
      <c r="W720">
        <v>55</v>
      </c>
      <c r="X720">
        <v>13</v>
      </c>
      <c r="Y720">
        <v>0</v>
      </c>
      <c r="Z720">
        <v>0</v>
      </c>
      <c r="AA720">
        <v>0</v>
      </c>
      <c r="AB720">
        <v>1</v>
      </c>
      <c r="AC720" t="s">
        <v>96</v>
      </c>
      <c r="AD720" t="s">
        <v>1675</v>
      </c>
      <c r="AE720">
        <v>2.52</v>
      </c>
    </row>
    <row r="721" spans="1:31">
      <c r="A721" t="s">
        <v>1838</v>
      </c>
      <c r="B721">
        <v>2012</v>
      </c>
      <c r="C721" t="s">
        <v>1675</v>
      </c>
      <c r="D721" t="s">
        <v>33</v>
      </c>
      <c r="E721" t="s">
        <v>33</v>
      </c>
      <c r="F721" t="s">
        <v>33</v>
      </c>
      <c r="G721" t="s">
        <v>133</v>
      </c>
      <c r="H721" t="s">
        <v>54</v>
      </c>
      <c r="I721" t="s">
        <v>33</v>
      </c>
      <c r="J721" t="s">
        <v>33</v>
      </c>
      <c r="K721">
        <v>47.785964</v>
      </c>
      <c r="L721">
        <v>4.5557550000000004</v>
      </c>
      <c r="M721">
        <v>38.613999999999997</v>
      </c>
      <c r="N721">
        <v>57.069000000000003</v>
      </c>
      <c r="O721" t="s">
        <v>35</v>
      </c>
      <c r="P721" t="s">
        <v>1839</v>
      </c>
      <c r="Q721">
        <v>9.2829999999999995</v>
      </c>
      <c r="R721">
        <v>9.1720000000000006</v>
      </c>
      <c r="S721">
        <v>28237</v>
      </c>
      <c r="T721">
        <v>3941</v>
      </c>
      <c r="U721">
        <v>22817</v>
      </c>
      <c r="V721">
        <v>33723</v>
      </c>
      <c r="W721">
        <v>262</v>
      </c>
      <c r="X721">
        <v>105</v>
      </c>
      <c r="Y721">
        <v>0</v>
      </c>
      <c r="Z721">
        <v>0</v>
      </c>
      <c r="AA721">
        <v>0</v>
      </c>
      <c r="AB721">
        <v>1</v>
      </c>
      <c r="AC721" t="s">
        <v>526</v>
      </c>
      <c r="AD721" t="s">
        <v>1675</v>
      </c>
      <c r="AE721">
        <v>2.17</v>
      </c>
    </row>
    <row r="722" spans="1:31">
      <c r="A722" t="s">
        <v>1840</v>
      </c>
      <c r="B722">
        <v>2012</v>
      </c>
      <c r="C722" t="s">
        <v>1675</v>
      </c>
      <c r="D722" t="s">
        <v>33</v>
      </c>
      <c r="E722" t="s">
        <v>33</v>
      </c>
      <c r="F722" t="s">
        <v>33</v>
      </c>
      <c r="G722" t="s">
        <v>133</v>
      </c>
      <c r="H722" t="s">
        <v>54</v>
      </c>
      <c r="I722" t="s">
        <v>40</v>
      </c>
      <c r="J722" t="s">
        <v>33</v>
      </c>
      <c r="K722">
        <v>42.544148999999997</v>
      </c>
      <c r="L722">
        <v>5.5647539999999998</v>
      </c>
      <c r="M722">
        <v>31.512</v>
      </c>
      <c r="N722">
        <v>54.149000000000001</v>
      </c>
      <c r="O722" t="s">
        <v>35</v>
      </c>
      <c r="P722" t="s">
        <v>1841</v>
      </c>
      <c r="Q722">
        <v>11.605</v>
      </c>
      <c r="R722">
        <v>11.032</v>
      </c>
      <c r="S722">
        <v>11946</v>
      </c>
      <c r="T722">
        <v>1951</v>
      </c>
      <c r="U722">
        <v>8848</v>
      </c>
      <c r="V722">
        <v>15205</v>
      </c>
      <c r="W722">
        <v>165</v>
      </c>
      <c r="X722">
        <v>63</v>
      </c>
      <c r="Y722">
        <v>0</v>
      </c>
      <c r="Z722">
        <v>0</v>
      </c>
      <c r="AA722">
        <v>0</v>
      </c>
      <c r="AB722">
        <v>1</v>
      </c>
      <c r="AC722" t="s">
        <v>552</v>
      </c>
      <c r="AD722" t="s">
        <v>1675</v>
      </c>
      <c r="AE722">
        <v>2.08</v>
      </c>
    </row>
    <row r="723" spans="1:31">
      <c r="A723" t="s">
        <v>1842</v>
      </c>
      <c r="B723">
        <v>2012</v>
      </c>
      <c r="C723" t="s">
        <v>1675</v>
      </c>
      <c r="D723" t="s">
        <v>33</v>
      </c>
      <c r="E723" t="s">
        <v>33</v>
      </c>
      <c r="F723" t="s">
        <v>33</v>
      </c>
      <c r="G723" t="s">
        <v>133</v>
      </c>
      <c r="H723" t="s">
        <v>54</v>
      </c>
      <c r="I723" t="s">
        <v>43</v>
      </c>
      <c r="J723" t="s">
        <v>33</v>
      </c>
      <c r="K723">
        <v>52.532257000000001</v>
      </c>
      <c r="L723">
        <v>6.5103280000000003</v>
      </c>
      <c r="M723">
        <v>39.161000000000001</v>
      </c>
      <c r="N723">
        <v>65.641999999999996</v>
      </c>
      <c r="O723" t="s">
        <v>35</v>
      </c>
      <c r="P723" t="s">
        <v>1843</v>
      </c>
      <c r="Q723">
        <v>13.11</v>
      </c>
      <c r="R723">
        <v>13.371</v>
      </c>
      <c r="S723">
        <v>16291</v>
      </c>
      <c r="T723">
        <v>3339</v>
      </c>
      <c r="U723">
        <v>12144</v>
      </c>
      <c r="V723">
        <v>20357</v>
      </c>
      <c r="W723">
        <v>97</v>
      </c>
      <c r="X723">
        <v>42</v>
      </c>
      <c r="Y723">
        <v>0</v>
      </c>
      <c r="Z723">
        <v>0</v>
      </c>
      <c r="AA723">
        <v>0</v>
      </c>
      <c r="AB723">
        <v>1</v>
      </c>
      <c r="AC723" t="s">
        <v>1056</v>
      </c>
      <c r="AD723" t="s">
        <v>1675</v>
      </c>
      <c r="AE723">
        <v>1.63</v>
      </c>
    </row>
    <row r="724" spans="1:31">
      <c r="A724" t="s">
        <v>1844</v>
      </c>
      <c r="B724">
        <v>2012</v>
      </c>
      <c r="C724" t="s">
        <v>1675</v>
      </c>
      <c r="D724" t="s">
        <v>33</v>
      </c>
      <c r="E724" t="s">
        <v>33</v>
      </c>
      <c r="F724" t="s">
        <v>33</v>
      </c>
      <c r="G724" t="s">
        <v>133</v>
      </c>
      <c r="H724" t="s">
        <v>62</v>
      </c>
      <c r="I724" t="s">
        <v>33</v>
      </c>
      <c r="J724" t="s">
        <v>33</v>
      </c>
      <c r="K724">
        <v>41.369090999999997</v>
      </c>
      <c r="L724">
        <v>4.7546090000000003</v>
      </c>
      <c r="M724">
        <v>31.965</v>
      </c>
      <c r="N724">
        <v>51.259</v>
      </c>
      <c r="O724" t="s">
        <v>35</v>
      </c>
      <c r="P724" t="s">
        <v>1845</v>
      </c>
      <c r="Q724">
        <v>9.89</v>
      </c>
      <c r="R724">
        <v>9.4039999999999999</v>
      </c>
      <c r="S724">
        <v>16703</v>
      </c>
      <c r="T724">
        <v>2369</v>
      </c>
      <c r="U724">
        <v>12906</v>
      </c>
      <c r="V724">
        <v>20696</v>
      </c>
      <c r="W724">
        <v>218</v>
      </c>
      <c r="X724">
        <v>84</v>
      </c>
      <c r="Y724">
        <v>0</v>
      </c>
      <c r="Z724">
        <v>0</v>
      </c>
      <c r="AA724">
        <v>0</v>
      </c>
      <c r="AB724">
        <v>1</v>
      </c>
      <c r="AC724" t="s">
        <v>465</v>
      </c>
      <c r="AD724" t="s">
        <v>1675</v>
      </c>
      <c r="AE724">
        <v>2.02</v>
      </c>
    </row>
    <row r="725" spans="1:31">
      <c r="A725" t="s">
        <v>1846</v>
      </c>
      <c r="B725">
        <v>2012</v>
      </c>
      <c r="C725" t="s">
        <v>1675</v>
      </c>
      <c r="D725" t="s">
        <v>33</v>
      </c>
      <c r="E725" t="s">
        <v>33</v>
      </c>
      <c r="F725" t="s">
        <v>33</v>
      </c>
      <c r="G725" t="s">
        <v>133</v>
      </c>
      <c r="H725" t="s">
        <v>62</v>
      </c>
      <c r="I725" t="s">
        <v>40</v>
      </c>
      <c r="J725" t="s">
        <v>33</v>
      </c>
      <c r="K725">
        <v>43.188476999999999</v>
      </c>
      <c r="L725">
        <v>6.0064970000000004</v>
      </c>
      <c r="M725">
        <v>31.266999999999999</v>
      </c>
      <c r="N725">
        <v>55.718000000000004</v>
      </c>
      <c r="O725" t="s">
        <v>35</v>
      </c>
      <c r="P725" t="s">
        <v>1847</v>
      </c>
      <c r="Q725">
        <v>12.53</v>
      </c>
      <c r="R725">
        <v>11.922000000000001</v>
      </c>
      <c r="S725">
        <v>7957</v>
      </c>
      <c r="T725">
        <v>1493</v>
      </c>
      <c r="U725">
        <v>5761</v>
      </c>
      <c r="V725">
        <v>10266</v>
      </c>
      <c r="W725">
        <v>135</v>
      </c>
      <c r="X725">
        <v>51</v>
      </c>
      <c r="Y725">
        <v>0</v>
      </c>
      <c r="Z725">
        <v>0</v>
      </c>
      <c r="AA725">
        <v>0</v>
      </c>
      <c r="AB725">
        <v>1</v>
      </c>
      <c r="AC725" t="s">
        <v>558</v>
      </c>
      <c r="AD725" t="s">
        <v>1675</v>
      </c>
      <c r="AE725">
        <v>1.97</v>
      </c>
    </row>
    <row r="726" spans="1:31">
      <c r="A726" t="s">
        <v>1848</v>
      </c>
      <c r="B726">
        <v>2012</v>
      </c>
      <c r="C726" t="s">
        <v>1675</v>
      </c>
      <c r="D726" t="s">
        <v>33</v>
      </c>
      <c r="E726" t="s">
        <v>33</v>
      </c>
      <c r="F726" t="s">
        <v>33</v>
      </c>
      <c r="G726" t="s">
        <v>133</v>
      </c>
      <c r="H726" t="s">
        <v>62</v>
      </c>
      <c r="I726" t="s">
        <v>43</v>
      </c>
      <c r="J726" t="s">
        <v>33</v>
      </c>
      <c r="K726">
        <v>39.841856</v>
      </c>
      <c r="L726">
        <v>7.1470370000000001</v>
      </c>
      <c r="M726">
        <v>25.925999999999998</v>
      </c>
      <c r="N726">
        <v>55.072000000000003</v>
      </c>
      <c r="O726" t="s">
        <v>35</v>
      </c>
      <c r="P726" t="s">
        <v>1849</v>
      </c>
      <c r="Q726">
        <v>15.23</v>
      </c>
      <c r="R726">
        <v>13.916</v>
      </c>
      <c r="S726">
        <v>8745</v>
      </c>
      <c r="T726">
        <v>1855</v>
      </c>
      <c r="U726">
        <v>5691</v>
      </c>
      <c r="V726">
        <v>12088</v>
      </c>
      <c r="W726">
        <v>83</v>
      </c>
      <c r="X726">
        <v>33</v>
      </c>
      <c r="Y726">
        <v>0</v>
      </c>
      <c r="Z726">
        <v>0</v>
      </c>
      <c r="AA726">
        <v>0</v>
      </c>
      <c r="AB726">
        <v>1</v>
      </c>
      <c r="AC726" t="s">
        <v>550</v>
      </c>
      <c r="AD726" t="s">
        <v>1675</v>
      </c>
      <c r="AE726">
        <v>1.75</v>
      </c>
    </row>
    <row r="727" spans="1:31">
      <c r="A727" t="s">
        <v>1850</v>
      </c>
      <c r="B727">
        <v>2012</v>
      </c>
      <c r="C727" t="s">
        <v>1675</v>
      </c>
      <c r="D727" t="s">
        <v>33</v>
      </c>
      <c r="E727" t="s">
        <v>33</v>
      </c>
      <c r="F727" t="s">
        <v>33</v>
      </c>
      <c r="G727" t="s">
        <v>133</v>
      </c>
      <c r="H727" t="s">
        <v>68</v>
      </c>
      <c r="I727" t="s">
        <v>33</v>
      </c>
      <c r="J727" t="s">
        <v>33</v>
      </c>
      <c r="K727">
        <v>58.741512999999998</v>
      </c>
      <c r="L727">
        <v>3.7008770000000002</v>
      </c>
      <c r="M727">
        <v>51.13</v>
      </c>
      <c r="N727">
        <v>66.057000000000002</v>
      </c>
      <c r="O727" t="s">
        <v>35</v>
      </c>
      <c r="P727" t="s">
        <v>1851</v>
      </c>
      <c r="Q727">
        <v>7.3150000000000004</v>
      </c>
      <c r="R727">
        <v>7.6109999999999998</v>
      </c>
      <c r="S727">
        <v>21678</v>
      </c>
      <c r="T727">
        <v>2453</v>
      </c>
      <c r="U727">
        <v>18869</v>
      </c>
      <c r="V727">
        <v>24378</v>
      </c>
      <c r="W727">
        <v>194</v>
      </c>
      <c r="X727">
        <v>100</v>
      </c>
      <c r="Y727">
        <v>0</v>
      </c>
      <c r="Z727">
        <v>0</v>
      </c>
      <c r="AA727">
        <v>0</v>
      </c>
      <c r="AB727">
        <v>1</v>
      </c>
      <c r="AC727" t="s">
        <v>563</v>
      </c>
      <c r="AD727" t="s">
        <v>1675</v>
      </c>
      <c r="AE727">
        <v>1.0900000000000001</v>
      </c>
    </row>
    <row r="728" spans="1:31">
      <c r="A728" t="s">
        <v>1852</v>
      </c>
      <c r="B728">
        <v>2012</v>
      </c>
      <c r="C728" t="s">
        <v>1675</v>
      </c>
      <c r="D728" t="s">
        <v>33</v>
      </c>
      <c r="E728" t="s">
        <v>33</v>
      </c>
      <c r="F728" t="s">
        <v>33</v>
      </c>
      <c r="G728" t="s">
        <v>133</v>
      </c>
      <c r="H728" t="s">
        <v>68</v>
      </c>
      <c r="I728" t="s">
        <v>40</v>
      </c>
      <c r="J728" t="s">
        <v>33</v>
      </c>
      <c r="K728">
        <v>55.466262999999998</v>
      </c>
      <c r="L728">
        <v>5.4886239999999997</v>
      </c>
      <c r="M728">
        <v>44.125</v>
      </c>
      <c r="N728">
        <v>66.403999999999996</v>
      </c>
      <c r="O728" t="s">
        <v>35</v>
      </c>
      <c r="P728" t="s">
        <v>1853</v>
      </c>
      <c r="Q728">
        <v>10.938000000000001</v>
      </c>
      <c r="R728">
        <v>11.340999999999999</v>
      </c>
      <c r="S728">
        <v>9982</v>
      </c>
      <c r="T728">
        <v>1530</v>
      </c>
      <c r="U728">
        <v>7941</v>
      </c>
      <c r="V728">
        <v>11951</v>
      </c>
      <c r="W728">
        <v>114</v>
      </c>
      <c r="X728">
        <v>59</v>
      </c>
      <c r="Y728">
        <v>0</v>
      </c>
      <c r="Z728">
        <v>0</v>
      </c>
      <c r="AA728">
        <v>0</v>
      </c>
      <c r="AB728">
        <v>1</v>
      </c>
      <c r="AC728" t="s">
        <v>1716</v>
      </c>
      <c r="AD728" t="s">
        <v>1675</v>
      </c>
      <c r="AE728">
        <v>1.38</v>
      </c>
    </row>
    <row r="729" spans="1:31">
      <c r="A729" t="s">
        <v>1854</v>
      </c>
      <c r="B729">
        <v>2012</v>
      </c>
      <c r="C729" t="s">
        <v>1675</v>
      </c>
      <c r="D729" t="s">
        <v>33</v>
      </c>
      <c r="E729" t="s">
        <v>33</v>
      </c>
      <c r="F729" t="s">
        <v>33</v>
      </c>
      <c r="G729" t="s">
        <v>133</v>
      </c>
      <c r="H729" t="s">
        <v>68</v>
      </c>
      <c r="I729" t="s">
        <v>43</v>
      </c>
      <c r="J729" t="s">
        <v>33</v>
      </c>
      <c r="K729">
        <v>61.858902999999998</v>
      </c>
      <c r="L729">
        <v>5.8563419999999997</v>
      </c>
      <c r="M729">
        <v>49.433</v>
      </c>
      <c r="N729">
        <v>73.242999999999995</v>
      </c>
      <c r="O729" t="s">
        <v>35</v>
      </c>
      <c r="P729" t="s">
        <v>1855</v>
      </c>
      <c r="Q729">
        <v>11.384</v>
      </c>
      <c r="R729">
        <v>12.426</v>
      </c>
      <c r="S729">
        <v>11696</v>
      </c>
      <c r="T729">
        <v>2043</v>
      </c>
      <c r="U729">
        <v>9347</v>
      </c>
      <c r="V729">
        <v>13849</v>
      </c>
      <c r="W729">
        <v>80</v>
      </c>
      <c r="X729">
        <v>41</v>
      </c>
      <c r="Y729">
        <v>0</v>
      </c>
      <c r="Z729">
        <v>0</v>
      </c>
      <c r="AA729">
        <v>0</v>
      </c>
      <c r="AB729">
        <v>1</v>
      </c>
      <c r="AC729" t="s">
        <v>562</v>
      </c>
      <c r="AD729" t="s">
        <v>1675</v>
      </c>
      <c r="AE729">
        <v>1.1499999999999999</v>
      </c>
    </row>
    <row r="730" spans="1:31">
      <c r="A730" t="s">
        <v>1856</v>
      </c>
      <c r="B730">
        <v>2012</v>
      </c>
      <c r="C730" t="s">
        <v>1675</v>
      </c>
      <c r="D730" t="s">
        <v>33</v>
      </c>
      <c r="E730" t="s">
        <v>33</v>
      </c>
      <c r="F730" t="s">
        <v>33</v>
      </c>
      <c r="G730" t="s">
        <v>133</v>
      </c>
      <c r="H730" t="s">
        <v>74</v>
      </c>
      <c r="I730" t="s">
        <v>33</v>
      </c>
      <c r="J730" t="s">
        <v>33</v>
      </c>
      <c r="K730">
        <v>46.172742</v>
      </c>
      <c r="L730">
        <v>7.5197149999999997</v>
      </c>
      <c r="M730">
        <v>31.109000000000002</v>
      </c>
      <c r="N730">
        <v>61.765999999999998</v>
      </c>
      <c r="O730" t="s">
        <v>35</v>
      </c>
      <c r="P730" t="s">
        <v>1857</v>
      </c>
      <c r="Q730">
        <v>15.593</v>
      </c>
      <c r="R730">
        <v>15.064</v>
      </c>
      <c r="S730">
        <v>8030</v>
      </c>
      <c r="T730">
        <v>1474</v>
      </c>
      <c r="U730">
        <v>5410</v>
      </c>
      <c r="V730">
        <v>10742</v>
      </c>
      <c r="W730">
        <v>100</v>
      </c>
      <c r="X730">
        <v>43</v>
      </c>
      <c r="Y730">
        <v>0</v>
      </c>
      <c r="Z730">
        <v>0</v>
      </c>
      <c r="AA730">
        <v>0</v>
      </c>
      <c r="AB730">
        <v>1</v>
      </c>
      <c r="AC730" t="s">
        <v>583</v>
      </c>
      <c r="AD730" t="s">
        <v>1675</v>
      </c>
      <c r="AE730">
        <v>2.25</v>
      </c>
    </row>
    <row r="731" spans="1:31">
      <c r="A731" t="s">
        <v>1858</v>
      </c>
      <c r="B731">
        <v>2012</v>
      </c>
      <c r="C731" t="s">
        <v>1675</v>
      </c>
      <c r="D731" t="s">
        <v>33</v>
      </c>
      <c r="E731" t="s">
        <v>33</v>
      </c>
      <c r="F731" t="s">
        <v>33</v>
      </c>
      <c r="G731" t="s">
        <v>133</v>
      </c>
      <c r="H731" t="s">
        <v>74</v>
      </c>
      <c r="I731" t="s">
        <v>40</v>
      </c>
      <c r="J731" t="s">
        <v>33</v>
      </c>
      <c r="K731">
        <v>43.276505</v>
      </c>
      <c r="L731">
        <v>10.305901</v>
      </c>
      <c r="M731">
        <v>23.241</v>
      </c>
      <c r="N731">
        <v>65.066000000000003</v>
      </c>
      <c r="O731" t="s">
        <v>35</v>
      </c>
      <c r="P731" t="s">
        <v>1859</v>
      </c>
      <c r="Q731">
        <v>21.789000000000001</v>
      </c>
      <c r="R731">
        <v>20.035</v>
      </c>
      <c r="S731">
        <v>3857</v>
      </c>
      <c r="T731">
        <v>884</v>
      </c>
      <c r="U731">
        <v>2072</v>
      </c>
      <c r="V731">
        <v>5799</v>
      </c>
      <c r="W731">
        <v>56</v>
      </c>
      <c r="X731">
        <v>23</v>
      </c>
      <c r="Y731">
        <v>0</v>
      </c>
      <c r="Z731">
        <v>0</v>
      </c>
      <c r="AA731">
        <v>0</v>
      </c>
      <c r="AB731">
        <v>1</v>
      </c>
      <c r="AC731" t="s">
        <v>496</v>
      </c>
      <c r="AD731" t="s">
        <v>1675</v>
      </c>
      <c r="AE731">
        <v>2.38</v>
      </c>
    </row>
    <row r="732" spans="1:31">
      <c r="A732" t="s">
        <v>1860</v>
      </c>
      <c r="B732">
        <v>2012</v>
      </c>
      <c r="C732" t="s">
        <v>1675</v>
      </c>
      <c r="D732" t="s">
        <v>33</v>
      </c>
      <c r="E732" t="s">
        <v>33</v>
      </c>
      <c r="F732" t="s">
        <v>33</v>
      </c>
      <c r="G732" t="s">
        <v>133</v>
      </c>
      <c r="H732" t="s">
        <v>74</v>
      </c>
      <c r="I732" t="s">
        <v>43</v>
      </c>
      <c r="J732" t="s">
        <v>33</v>
      </c>
      <c r="K732">
        <v>49.217469999999999</v>
      </c>
      <c r="L732">
        <v>11.224264</v>
      </c>
      <c r="M732">
        <v>26.696000000000002</v>
      </c>
      <c r="N732">
        <v>71.974000000000004</v>
      </c>
      <c r="O732" t="s">
        <v>35</v>
      </c>
      <c r="P732" t="s">
        <v>1861</v>
      </c>
      <c r="Q732">
        <v>22.757000000000001</v>
      </c>
      <c r="R732">
        <v>22.521000000000001</v>
      </c>
      <c r="S732">
        <v>4173</v>
      </c>
      <c r="T732">
        <v>1143</v>
      </c>
      <c r="U732">
        <v>2263</v>
      </c>
      <c r="V732">
        <v>6102</v>
      </c>
      <c r="W732">
        <v>44</v>
      </c>
      <c r="X732">
        <v>20</v>
      </c>
      <c r="Y732">
        <v>0</v>
      </c>
      <c r="Z732">
        <v>0</v>
      </c>
      <c r="AA732">
        <v>0</v>
      </c>
      <c r="AB732">
        <v>1</v>
      </c>
      <c r="AC732" t="s">
        <v>496</v>
      </c>
      <c r="AD732" t="s">
        <v>1675</v>
      </c>
      <c r="AE732">
        <v>2.17</v>
      </c>
    </row>
    <row r="733" spans="1:31">
      <c r="A733" t="s">
        <v>1862</v>
      </c>
      <c r="B733">
        <v>2012</v>
      </c>
      <c r="C733" t="s">
        <v>1675</v>
      </c>
      <c r="D733" t="s">
        <v>33</v>
      </c>
      <c r="E733" t="s">
        <v>33</v>
      </c>
      <c r="F733" t="s">
        <v>33</v>
      </c>
      <c r="G733" t="s">
        <v>133</v>
      </c>
      <c r="H733" t="s">
        <v>81</v>
      </c>
      <c r="I733" t="s">
        <v>33</v>
      </c>
      <c r="J733" t="s">
        <v>33</v>
      </c>
      <c r="K733">
        <v>59.958599</v>
      </c>
      <c r="L733">
        <v>13.405777</v>
      </c>
      <c r="M733">
        <v>30.911000000000001</v>
      </c>
      <c r="N733">
        <v>84.591999999999999</v>
      </c>
      <c r="O733" t="s">
        <v>35</v>
      </c>
      <c r="P733" t="s">
        <v>1863</v>
      </c>
      <c r="Q733">
        <v>24.634</v>
      </c>
      <c r="R733">
        <v>29.047000000000001</v>
      </c>
      <c r="S733">
        <v>4466</v>
      </c>
      <c r="T733">
        <v>1797</v>
      </c>
      <c r="U733">
        <v>2302</v>
      </c>
      <c r="V733">
        <v>6301</v>
      </c>
      <c r="W733">
        <v>48</v>
      </c>
      <c r="X733">
        <v>23</v>
      </c>
      <c r="Y733">
        <v>0</v>
      </c>
      <c r="Z733">
        <v>0</v>
      </c>
      <c r="AA733">
        <v>0</v>
      </c>
      <c r="AB733">
        <v>1</v>
      </c>
      <c r="AC733" t="s">
        <v>496</v>
      </c>
      <c r="AD733" t="s">
        <v>1675</v>
      </c>
      <c r="AE733">
        <v>3.52</v>
      </c>
    </row>
    <row r="734" spans="1:31">
      <c r="A734" t="s">
        <v>1864</v>
      </c>
      <c r="B734">
        <v>2012</v>
      </c>
      <c r="C734" t="s">
        <v>1675</v>
      </c>
      <c r="D734" t="s">
        <v>33</v>
      </c>
      <c r="E734" t="s">
        <v>33</v>
      </c>
      <c r="F734" t="s">
        <v>33</v>
      </c>
      <c r="G734" t="s">
        <v>133</v>
      </c>
      <c r="H734" t="s">
        <v>33</v>
      </c>
      <c r="I734" t="s">
        <v>33</v>
      </c>
      <c r="J734" t="s">
        <v>33</v>
      </c>
      <c r="K734">
        <v>45.024236000000002</v>
      </c>
      <c r="L734">
        <v>2.1943779999999999</v>
      </c>
      <c r="M734">
        <v>40.667999999999999</v>
      </c>
      <c r="N734">
        <v>49.438000000000002</v>
      </c>
      <c r="O734" t="s">
        <v>35</v>
      </c>
      <c r="P734" t="s">
        <v>1865</v>
      </c>
      <c r="Q734">
        <v>4.4139999999999997</v>
      </c>
      <c r="R734">
        <v>4.3570000000000002</v>
      </c>
      <c r="S734">
        <v>93361</v>
      </c>
      <c r="T734">
        <v>6525</v>
      </c>
      <c r="U734">
        <v>84327</v>
      </c>
      <c r="V734">
        <v>102514</v>
      </c>
      <c r="W734">
        <v>1025</v>
      </c>
      <c r="X734">
        <v>410</v>
      </c>
      <c r="Y734">
        <v>0</v>
      </c>
      <c r="Z734">
        <v>0</v>
      </c>
      <c r="AA734">
        <v>0</v>
      </c>
      <c r="AB734">
        <v>1</v>
      </c>
      <c r="AC734" t="s">
        <v>1866</v>
      </c>
      <c r="AD734" t="s">
        <v>1675</v>
      </c>
      <c r="AE734">
        <v>1.99</v>
      </c>
    </row>
    <row r="735" spans="1:31">
      <c r="A735" t="s">
        <v>1867</v>
      </c>
      <c r="B735">
        <v>2012</v>
      </c>
      <c r="C735" t="s">
        <v>1675</v>
      </c>
      <c r="D735" t="s">
        <v>33</v>
      </c>
      <c r="E735" t="s">
        <v>33</v>
      </c>
      <c r="F735" t="s">
        <v>33</v>
      </c>
      <c r="G735" t="s">
        <v>133</v>
      </c>
      <c r="H735" t="s">
        <v>33</v>
      </c>
      <c r="I735" t="s">
        <v>40</v>
      </c>
      <c r="J735" t="s">
        <v>33</v>
      </c>
      <c r="K735">
        <v>43.794212000000002</v>
      </c>
      <c r="L735">
        <v>2.6470699999999998</v>
      </c>
      <c r="M735">
        <v>38.54</v>
      </c>
      <c r="N735">
        <v>49.154000000000003</v>
      </c>
      <c r="O735" t="s">
        <v>35</v>
      </c>
      <c r="P735" t="s">
        <v>1868</v>
      </c>
      <c r="Q735">
        <v>5.36</v>
      </c>
      <c r="R735">
        <v>5.2549999999999999</v>
      </c>
      <c r="S735">
        <v>43476</v>
      </c>
      <c r="T735">
        <v>3539</v>
      </c>
      <c r="U735">
        <v>38259</v>
      </c>
      <c r="V735">
        <v>48796</v>
      </c>
      <c r="W735">
        <v>618</v>
      </c>
      <c r="X735">
        <v>246</v>
      </c>
      <c r="Y735">
        <v>0</v>
      </c>
      <c r="Z735">
        <v>0</v>
      </c>
      <c r="AA735">
        <v>0</v>
      </c>
      <c r="AB735">
        <v>1</v>
      </c>
      <c r="AC735" t="s">
        <v>1869</v>
      </c>
      <c r="AD735" t="s">
        <v>1675</v>
      </c>
      <c r="AE735">
        <v>1.76</v>
      </c>
    </row>
    <row r="736" spans="1:31">
      <c r="A736" t="s">
        <v>1870</v>
      </c>
      <c r="B736">
        <v>2012</v>
      </c>
      <c r="C736" t="s">
        <v>1675</v>
      </c>
      <c r="D736" t="s">
        <v>33</v>
      </c>
      <c r="E736" t="s">
        <v>33</v>
      </c>
      <c r="F736" t="s">
        <v>33</v>
      </c>
      <c r="G736" t="s">
        <v>133</v>
      </c>
      <c r="H736" t="s">
        <v>33</v>
      </c>
      <c r="I736" t="s">
        <v>43</v>
      </c>
      <c r="J736" t="s">
        <v>33</v>
      </c>
      <c r="K736">
        <v>46.153964999999999</v>
      </c>
      <c r="L736">
        <v>3.4783230000000001</v>
      </c>
      <c r="M736">
        <v>39.201000000000001</v>
      </c>
      <c r="N736">
        <v>53.219000000000001</v>
      </c>
      <c r="O736" t="s">
        <v>35</v>
      </c>
      <c r="P736" t="s">
        <v>1871</v>
      </c>
      <c r="Q736">
        <v>7.0650000000000004</v>
      </c>
      <c r="R736">
        <v>6.9530000000000003</v>
      </c>
      <c r="S736">
        <v>49886</v>
      </c>
      <c r="T736">
        <v>5443</v>
      </c>
      <c r="U736">
        <v>42371</v>
      </c>
      <c r="V736">
        <v>57522</v>
      </c>
      <c r="W736">
        <v>407</v>
      </c>
      <c r="X736">
        <v>164</v>
      </c>
      <c r="Y736">
        <v>0</v>
      </c>
      <c r="Z736">
        <v>0</v>
      </c>
      <c r="AA736">
        <v>0</v>
      </c>
      <c r="AB736">
        <v>1</v>
      </c>
      <c r="AC736" t="s">
        <v>1872</v>
      </c>
      <c r="AD736" t="s">
        <v>1675</v>
      </c>
      <c r="AE736">
        <v>1.98</v>
      </c>
    </row>
    <row r="737" spans="1:31">
      <c r="A737" t="s">
        <v>1873</v>
      </c>
      <c r="B737">
        <v>2012</v>
      </c>
      <c r="C737" t="s">
        <v>1675</v>
      </c>
      <c r="D737" t="s">
        <v>33</v>
      </c>
      <c r="E737" t="s">
        <v>33</v>
      </c>
      <c r="F737" t="s">
        <v>33</v>
      </c>
      <c r="G737" t="s">
        <v>171</v>
      </c>
      <c r="H737" t="s">
        <v>34</v>
      </c>
      <c r="I737" t="s">
        <v>33</v>
      </c>
      <c r="J737" t="s">
        <v>33</v>
      </c>
      <c r="K737">
        <v>22.743252999999999</v>
      </c>
      <c r="L737">
        <v>6.8660209999999999</v>
      </c>
      <c r="M737">
        <v>10.746</v>
      </c>
      <c r="N737">
        <v>39.231000000000002</v>
      </c>
      <c r="O737" t="s">
        <v>35</v>
      </c>
      <c r="P737" t="s">
        <v>1874</v>
      </c>
      <c r="Q737">
        <v>16.488</v>
      </c>
      <c r="R737">
        <v>11.997999999999999</v>
      </c>
      <c r="S737">
        <v>5856</v>
      </c>
      <c r="T737">
        <v>2060</v>
      </c>
      <c r="U737">
        <v>2767</v>
      </c>
      <c r="V737">
        <v>10102</v>
      </c>
      <c r="W737">
        <v>61</v>
      </c>
      <c r="X737">
        <v>14</v>
      </c>
      <c r="Y737">
        <v>0</v>
      </c>
      <c r="Z737">
        <v>0</v>
      </c>
      <c r="AA737">
        <v>0</v>
      </c>
      <c r="AB737">
        <v>1</v>
      </c>
      <c r="AC737" t="s">
        <v>753</v>
      </c>
      <c r="AD737" t="s">
        <v>1675</v>
      </c>
      <c r="AE737">
        <v>1.61</v>
      </c>
    </row>
    <row r="738" spans="1:31">
      <c r="A738" t="s">
        <v>1875</v>
      </c>
      <c r="B738">
        <v>2012</v>
      </c>
      <c r="C738" t="s">
        <v>1675</v>
      </c>
      <c r="D738" t="s">
        <v>33</v>
      </c>
      <c r="E738" t="s">
        <v>33</v>
      </c>
      <c r="F738" t="s">
        <v>33</v>
      </c>
      <c r="G738" t="s">
        <v>171</v>
      </c>
      <c r="H738" t="s">
        <v>34</v>
      </c>
      <c r="I738" t="s">
        <v>43</v>
      </c>
      <c r="J738" t="s">
        <v>33</v>
      </c>
      <c r="K738">
        <v>22.291799999999999</v>
      </c>
      <c r="L738">
        <v>8.7626390000000001</v>
      </c>
      <c r="M738">
        <v>7.8470000000000004</v>
      </c>
      <c r="N738">
        <v>44.198</v>
      </c>
      <c r="O738" t="s">
        <v>35</v>
      </c>
      <c r="P738" t="s">
        <v>1876</v>
      </c>
      <c r="Q738">
        <v>21.905999999999999</v>
      </c>
      <c r="R738">
        <v>14.444000000000001</v>
      </c>
      <c r="S738">
        <v>3950</v>
      </c>
      <c r="T738">
        <v>1708</v>
      </c>
      <c r="U738">
        <v>1390</v>
      </c>
      <c r="V738">
        <v>7831</v>
      </c>
      <c r="W738">
        <v>36</v>
      </c>
      <c r="X738">
        <v>7</v>
      </c>
      <c r="Y738">
        <v>0</v>
      </c>
      <c r="Z738">
        <v>0</v>
      </c>
      <c r="AA738">
        <v>0</v>
      </c>
      <c r="AB738">
        <v>1</v>
      </c>
      <c r="AC738" t="s">
        <v>1143</v>
      </c>
      <c r="AD738" t="s">
        <v>1675</v>
      </c>
      <c r="AE738">
        <v>1.55</v>
      </c>
    </row>
    <row r="739" spans="1:31">
      <c r="A739" t="s">
        <v>1877</v>
      </c>
      <c r="B739">
        <v>2012</v>
      </c>
      <c r="C739" t="s">
        <v>1675</v>
      </c>
      <c r="D739" t="s">
        <v>33</v>
      </c>
      <c r="E739" t="s">
        <v>33</v>
      </c>
      <c r="F739" t="s">
        <v>33</v>
      </c>
      <c r="G739" t="s">
        <v>171</v>
      </c>
      <c r="H739" t="s">
        <v>46</v>
      </c>
      <c r="I739" t="s">
        <v>33</v>
      </c>
      <c r="J739" t="s">
        <v>33</v>
      </c>
      <c r="K739">
        <v>35.316167999999998</v>
      </c>
      <c r="L739">
        <v>5.3609119999999999</v>
      </c>
      <c r="M739">
        <v>24.946000000000002</v>
      </c>
      <c r="N739">
        <v>46.81</v>
      </c>
      <c r="O739" t="s">
        <v>35</v>
      </c>
      <c r="P739" t="s">
        <v>1878</v>
      </c>
      <c r="Q739">
        <v>11.494</v>
      </c>
      <c r="R739">
        <v>10.371</v>
      </c>
      <c r="S739">
        <v>18428</v>
      </c>
      <c r="T739">
        <v>3625</v>
      </c>
      <c r="U739">
        <v>13017</v>
      </c>
      <c r="V739">
        <v>24426</v>
      </c>
      <c r="W739">
        <v>182</v>
      </c>
      <c r="X739">
        <v>52</v>
      </c>
      <c r="Y739">
        <v>0</v>
      </c>
      <c r="Z739">
        <v>0</v>
      </c>
      <c r="AA739">
        <v>0</v>
      </c>
      <c r="AB739">
        <v>1</v>
      </c>
      <c r="AC739" t="s">
        <v>693</v>
      </c>
      <c r="AD739" t="s">
        <v>1675</v>
      </c>
      <c r="AE739">
        <v>2.2799999999999998</v>
      </c>
    </row>
    <row r="740" spans="1:31">
      <c r="A740" t="s">
        <v>1879</v>
      </c>
      <c r="B740">
        <v>2012</v>
      </c>
      <c r="C740" t="s">
        <v>1675</v>
      </c>
      <c r="D740" t="s">
        <v>33</v>
      </c>
      <c r="E740" t="s">
        <v>33</v>
      </c>
      <c r="F740" t="s">
        <v>33</v>
      </c>
      <c r="G740" t="s">
        <v>171</v>
      </c>
      <c r="H740" t="s">
        <v>46</v>
      </c>
      <c r="I740" t="s">
        <v>40</v>
      </c>
      <c r="J740" t="s">
        <v>33</v>
      </c>
      <c r="K740">
        <v>28.552811999999999</v>
      </c>
      <c r="L740">
        <v>8.6113160000000004</v>
      </c>
      <c r="M740">
        <v>13.153</v>
      </c>
      <c r="N740">
        <v>48.744999999999997</v>
      </c>
      <c r="O740" t="s">
        <v>35</v>
      </c>
      <c r="P740" t="s">
        <v>1880</v>
      </c>
      <c r="Q740">
        <v>20.192</v>
      </c>
      <c r="R740">
        <v>15.398999999999999</v>
      </c>
      <c r="S740">
        <v>8101</v>
      </c>
      <c r="T740">
        <v>2771</v>
      </c>
      <c r="U740">
        <v>3732</v>
      </c>
      <c r="V740">
        <v>13830</v>
      </c>
      <c r="W740">
        <v>112</v>
      </c>
      <c r="X740">
        <v>24</v>
      </c>
      <c r="Y740">
        <v>0</v>
      </c>
      <c r="Z740">
        <v>0</v>
      </c>
      <c r="AA740">
        <v>0</v>
      </c>
      <c r="AB740">
        <v>1</v>
      </c>
      <c r="AC740" t="s">
        <v>1191</v>
      </c>
      <c r="AD740" t="s">
        <v>1675</v>
      </c>
      <c r="AE740">
        <v>4.03</v>
      </c>
    </row>
    <row r="741" spans="1:31">
      <c r="A741" t="s">
        <v>1881</v>
      </c>
      <c r="B741">
        <v>2012</v>
      </c>
      <c r="C741" t="s">
        <v>1675</v>
      </c>
      <c r="D741" t="s">
        <v>33</v>
      </c>
      <c r="E741" t="s">
        <v>33</v>
      </c>
      <c r="F741" t="s">
        <v>33</v>
      </c>
      <c r="G741" t="s">
        <v>171</v>
      </c>
      <c r="H741" t="s">
        <v>46</v>
      </c>
      <c r="I741" t="s">
        <v>43</v>
      </c>
      <c r="J741" t="s">
        <v>33</v>
      </c>
      <c r="K741">
        <v>43.376134</v>
      </c>
      <c r="L741">
        <v>7.6892170000000002</v>
      </c>
      <c r="M741">
        <v>28.206</v>
      </c>
      <c r="N741">
        <v>59.512</v>
      </c>
      <c r="O741" t="s">
        <v>35</v>
      </c>
      <c r="P741" t="s">
        <v>1882</v>
      </c>
      <c r="Q741">
        <v>16.135999999999999</v>
      </c>
      <c r="R741">
        <v>15.17</v>
      </c>
      <c r="S741">
        <v>10327</v>
      </c>
      <c r="T741">
        <v>2425</v>
      </c>
      <c r="U741">
        <v>6715</v>
      </c>
      <c r="V741">
        <v>14169</v>
      </c>
      <c r="W741">
        <v>70</v>
      </c>
      <c r="X741">
        <v>28</v>
      </c>
      <c r="Y741">
        <v>0</v>
      </c>
      <c r="Z741">
        <v>0</v>
      </c>
      <c r="AA741">
        <v>0</v>
      </c>
      <c r="AB741">
        <v>1</v>
      </c>
      <c r="AC741" t="s">
        <v>584</v>
      </c>
      <c r="AD741" t="s">
        <v>1675</v>
      </c>
      <c r="AE741">
        <v>1.66</v>
      </c>
    </row>
    <row r="742" spans="1:31">
      <c r="A742" t="s">
        <v>1883</v>
      </c>
      <c r="B742">
        <v>2012</v>
      </c>
      <c r="C742" t="s">
        <v>1675</v>
      </c>
      <c r="D742" t="s">
        <v>33</v>
      </c>
      <c r="E742" t="s">
        <v>33</v>
      </c>
      <c r="F742" t="s">
        <v>33</v>
      </c>
      <c r="G742" t="s">
        <v>171</v>
      </c>
      <c r="H742" t="s">
        <v>54</v>
      </c>
      <c r="I742" t="s">
        <v>33</v>
      </c>
      <c r="J742" t="s">
        <v>33</v>
      </c>
      <c r="K742">
        <v>39.102410999999996</v>
      </c>
      <c r="L742">
        <v>3.770384</v>
      </c>
      <c r="M742">
        <v>31.678999999999998</v>
      </c>
      <c r="N742">
        <v>46.917000000000002</v>
      </c>
      <c r="O742" t="s">
        <v>35</v>
      </c>
      <c r="P742" t="s">
        <v>1884</v>
      </c>
      <c r="Q742">
        <v>7.8150000000000004</v>
      </c>
      <c r="R742">
        <v>7.423</v>
      </c>
      <c r="S742">
        <v>32720</v>
      </c>
      <c r="T742">
        <v>3445</v>
      </c>
      <c r="U742">
        <v>26509</v>
      </c>
      <c r="V742">
        <v>39259</v>
      </c>
      <c r="W742">
        <v>307</v>
      </c>
      <c r="X742">
        <v>112</v>
      </c>
      <c r="Y742">
        <v>0</v>
      </c>
      <c r="Z742">
        <v>0</v>
      </c>
      <c r="AA742">
        <v>0</v>
      </c>
      <c r="AB742">
        <v>1</v>
      </c>
      <c r="AC742" t="s">
        <v>540</v>
      </c>
      <c r="AD742" t="s">
        <v>1675</v>
      </c>
      <c r="AE742">
        <v>1.83</v>
      </c>
    </row>
    <row r="743" spans="1:31">
      <c r="A743" t="s">
        <v>1885</v>
      </c>
      <c r="B743">
        <v>2012</v>
      </c>
      <c r="C743" t="s">
        <v>1675</v>
      </c>
      <c r="D743" t="s">
        <v>33</v>
      </c>
      <c r="E743" t="s">
        <v>33</v>
      </c>
      <c r="F743" t="s">
        <v>33</v>
      </c>
      <c r="G743" t="s">
        <v>171</v>
      </c>
      <c r="H743" t="s">
        <v>54</v>
      </c>
      <c r="I743" t="s">
        <v>40</v>
      </c>
      <c r="J743" t="s">
        <v>33</v>
      </c>
      <c r="K743">
        <v>34.210790000000003</v>
      </c>
      <c r="L743">
        <v>5.1849239999999996</v>
      </c>
      <c r="M743">
        <v>24.213000000000001</v>
      </c>
      <c r="N743">
        <v>45.354999999999997</v>
      </c>
      <c r="O743" t="s">
        <v>35</v>
      </c>
      <c r="P743" t="s">
        <v>1886</v>
      </c>
      <c r="Q743">
        <v>11.144</v>
      </c>
      <c r="R743">
        <v>9.9979999999999993</v>
      </c>
      <c r="S743">
        <v>11994</v>
      </c>
      <c r="T743">
        <v>2230</v>
      </c>
      <c r="U743">
        <v>8489</v>
      </c>
      <c r="V743">
        <v>15901</v>
      </c>
      <c r="W743">
        <v>175</v>
      </c>
      <c r="X743">
        <v>54</v>
      </c>
      <c r="Y743">
        <v>0</v>
      </c>
      <c r="Z743">
        <v>0</v>
      </c>
      <c r="AA743">
        <v>0</v>
      </c>
      <c r="AB743">
        <v>1</v>
      </c>
      <c r="AC743" t="s">
        <v>591</v>
      </c>
      <c r="AD743" t="s">
        <v>1675</v>
      </c>
      <c r="AE743">
        <v>2.08</v>
      </c>
    </row>
    <row r="744" spans="1:31">
      <c r="A744" t="s">
        <v>1887</v>
      </c>
      <c r="B744">
        <v>2012</v>
      </c>
      <c r="C744" t="s">
        <v>1675</v>
      </c>
      <c r="D744" t="s">
        <v>33</v>
      </c>
      <c r="E744" t="s">
        <v>33</v>
      </c>
      <c r="F744" t="s">
        <v>33</v>
      </c>
      <c r="G744" t="s">
        <v>171</v>
      </c>
      <c r="H744" t="s">
        <v>54</v>
      </c>
      <c r="I744" t="s">
        <v>43</v>
      </c>
      <c r="J744" t="s">
        <v>33</v>
      </c>
      <c r="K744">
        <v>42.629855999999997</v>
      </c>
      <c r="L744">
        <v>5.3322029999999998</v>
      </c>
      <c r="M744">
        <v>32.061999999999998</v>
      </c>
      <c r="N744">
        <v>53.716000000000001</v>
      </c>
      <c r="O744" t="s">
        <v>35</v>
      </c>
      <c r="P744" t="s">
        <v>1888</v>
      </c>
      <c r="Q744">
        <v>11.086</v>
      </c>
      <c r="R744">
        <v>10.568</v>
      </c>
      <c r="S744">
        <v>20726</v>
      </c>
      <c r="T744">
        <v>2900</v>
      </c>
      <c r="U744">
        <v>15588</v>
      </c>
      <c r="V744">
        <v>26116</v>
      </c>
      <c r="W744">
        <v>132</v>
      </c>
      <c r="X744">
        <v>58</v>
      </c>
      <c r="Y744">
        <v>0</v>
      </c>
      <c r="Z744">
        <v>0</v>
      </c>
      <c r="AA744">
        <v>0</v>
      </c>
      <c r="AB744">
        <v>1</v>
      </c>
      <c r="AC744" t="s">
        <v>776</v>
      </c>
      <c r="AD744" t="s">
        <v>1675</v>
      </c>
      <c r="AE744">
        <v>1.52</v>
      </c>
    </row>
    <row r="745" spans="1:31">
      <c r="A745" t="s">
        <v>1889</v>
      </c>
      <c r="B745">
        <v>2012</v>
      </c>
      <c r="C745" t="s">
        <v>1675</v>
      </c>
      <c r="D745" t="s">
        <v>33</v>
      </c>
      <c r="E745" t="s">
        <v>33</v>
      </c>
      <c r="F745" t="s">
        <v>33</v>
      </c>
      <c r="G745" t="s">
        <v>171</v>
      </c>
      <c r="H745" t="s">
        <v>62</v>
      </c>
      <c r="I745" t="s">
        <v>33</v>
      </c>
      <c r="J745" t="s">
        <v>33</v>
      </c>
      <c r="K745">
        <v>42.944121000000003</v>
      </c>
      <c r="L745">
        <v>3.7692990000000002</v>
      </c>
      <c r="M745">
        <v>35.456000000000003</v>
      </c>
      <c r="N745">
        <v>50.677999999999997</v>
      </c>
      <c r="O745" t="s">
        <v>35</v>
      </c>
      <c r="P745" t="s">
        <v>1890</v>
      </c>
      <c r="Q745">
        <v>7.734</v>
      </c>
      <c r="R745">
        <v>7.4880000000000004</v>
      </c>
      <c r="S745">
        <v>34260</v>
      </c>
      <c r="T745">
        <v>3568</v>
      </c>
      <c r="U745">
        <v>28287</v>
      </c>
      <c r="V745">
        <v>40430</v>
      </c>
      <c r="W745">
        <v>352</v>
      </c>
      <c r="X745">
        <v>130</v>
      </c>
      <c r="Y745">
        <v>0</v>
      </c>
      <c r="Z745">
        <v>0</v>
      </c>
      <c r="AA745">
        <v>0</v>
      </c>
      <c r="AB745">
        <v>1</v>
      </c>
      <c r="AC745" t="s">
        <v>1891</v>
      </c>
      <c r="AD745" t="s">
        <v>1675</v>
      </c>
      <c r="AE745">
        <v>2.04</v>
      </c>
    </row>
    <row r="746" spans="1:31">
      <c r="A746" t="s">
        <v>1892</v>
      </c>
      <c r="B746">
        <v>2012</v>
      </c>
      <c r="C746" t="s">
        <v>1675</v>
      </c>
      <c r="D746" t="s">
        <v>33</v>
      </c>
      <c r="E746" t="s">
        <v>33</v>
      </c>
      <c r="F746" t="s">
        <v>33</v>
      </c>
      <c r="G746" t="s">
        <v>171</v>
      </c>
      <c r="H746" t="s">
        <v>62</v>
      </c>
      <c r="I746" t="s">
        <v>40</v>
      </c>
      <c r="J746" t="s">
        <v>33</v>
      </c>
      <c r="K746">
        <v>41.510379999999998</v>
      </c>
      <c r="L746">
        <v>4.958755</v>
      </c>
      <c r="M746">
        <v>31.702000000000002</v>
      </c>
      <c r="N746">
        <v>51.838999999999999</v>
      </c>
      <c r="O746" t="s">
        <v>35</v>
      </c>
      <c r="P746" t="s">
        <v>1893</v>
      </c>
      <c r="Q746">
        <v>10.327999999999999</v>
      </c>
      <c r="R746">
        <v>9.8079999999999998</v>
      </c>
      <c r="S746">
        <v>14859</v>
      </c>
      <c r="T746">
        <v>2181</v>
      </c>
      <c r="U746">
        <v>11348</v>
      </c>
      <c r="V746">
        <v>18556</v>
      </c>
      <c r="W746">
        <v>197</v>
      </c>
      <c r="X746">
        <v>70</v>
      </c>
      <c r="Y746">
        <v>0</v>
      </c>
      <c r="Z746">
        <v>0</v>
      </c>
      <c r="AA746">
        <v>0</v>
      </c>
      <c r="AB746">
        <v>1</v>
      </c>
      <c r="AC746" t="s">
        <v>463</v>
      </c>
      <c r="AD746" t="s">
        <v>1675</v>
      </c>
      <c r="AE746">
        <v>1.99</v>
      </c>
    </row>
    <row r="747" spans="1:31">
      <c r="A747" t="s">
        <v>1894</v>
      </c>
      <c r="B747">
        <v>2012</v>
      </c>
      <c r="C747" t="s">
        <v>1675</v>
      </c>
      <c r="D747" t="s">
        <v>33</v>
      </c>
      <c r="E747" t="s">
        <v>33</v>
      </c>
      <c r="F747" t="s">
        <v>33</v>
      </c>
      <c r="G747" t="s">
        <v>171</v>
      </c>
      <c r="H747" t="s">
        <v>62</v>
      </c>
      <c r="I747" t="s">
        <v>43</v>
      </c>
      <c r="J747" t="s">
        <v>33</v>
      </c>
      <c r="K747">
        <v>44.11101</v>
      </c>
      <c r="L747">
        <v>5.3335109999999997</v>
      </c>
      <c r="M747">
        <v>33.484999999999999</v>
      </c>
      <c r="N747">
        <v>55.149000000000001</v>
      </c>
      <c r="O747" t="s">
        <v>35</v>
      </c>
      <c r="P747" t="s">
        <v>1895</v>
      </c>
      <c r="Q747">
        <v>11.038</v>
      </c>
      <c r="R747">
        <v>10.625999999999999</v>
      </c>
      <c r="S747">
        <v>19401</v>
      </c>
      <c r="T747">
        <v>2819</v>
      </c>
      <c r="U747">
        <v>14727</v>
      </c>
      <c r="V747">
        <v>24256</v>
      </c>
      <c r="W747">
        <v>155</v>
      </c>
      <c r="X747">
        <v>60</v>
      </c>
      <c r="Y747">
        <v>0</v>
      </c>
      <c r="Z747">
        <v>0</v>
      </c>
      <c r="AA747">
        <v>0</v>
      </c>
      <c r="AB747">
        <v>1</v>
      </c>
      <c r="AC747" t="s">
        <v>484</v>
      </c>
      <c r="AD747" t="s">
        <v>1675</v>
      </c>
      <c r="AE747">
        <v>1.78</v>
      </c>
    </row>
    <row r="748" spans="1:31">
      <c r="A748" t="s">
        <v>1896</v>
      </c>
      <c r="B748">
        <v>2012</v>
      </c>
      <c r="C748" t="s">
        <v>1675</v>
      </c>
      <c r="D748" t="s">
        <v>33</v>
      </c>
      <c r="E748" t="s">
        <v>33</v>
      </c>
      <c r="F748" t="s">
        <v>33</v>
      </c>
      <c r="G748" t="s">
        <v>171</v>
      </c>
      <c r="H748" t="s">
        <v>68</v>
      </c>
      <c r="I748" t="s">
        <v>33</v>
      </c>
      <c r="J748" t="s">
        <v>33</v>
      </c>
      <c r="K748">
        <v>48.394965999999997</v>
      </c>
      <c r="L748">
        <v>3.5898439999999998</v>
      </c>
      <c r="M748">
        <v>41.183999999999997</v>
      </c>
      <c r="N748">
        <v>55.655999999999999</v>
      </c>
      <c r="O748" t="s">
        <v>35</v>
      </c>
      <c r="P748" t="s">
        <v>1897</v>
      </c>
      <c r="Q748">
        <v>7.2610000000000001</v>
      </c>
      <c r="R748">
        <v>7.2110000000000003</v>
      </c>
      <c r="S748">
        <v>41785</v>
      </c>
      <c r="T748">
        <v>4472</v>
      </c>
      <c r="U748">
        <v>35559</v>
      </c>
      <c r="V748">
        <v>48054</v>
      </c>
      <c r="W748">
        <v>363</v>
      </c>
      <c r="X748">
        <v>158</v>
      </c>
      <c r="Y748">
        <v>0</v>
      </c>
      <c r="Z748">
        <v>0</v>
      </c>
      <c r="AA748">
        <v>0</v>
      </c>
      <c r="AB748">
        <v>1</v>
      </c>
      <c r="AC748" t="s">
        <v>1898</v>
      </c>
      <c r="AD748" t="s">
        <v>1675</v>
      </c>
      <c r="AE748">
        <v>1.87</v>
      </c>
    </row>
    <row r="749" spans="1:31">
      <c r="A749" t="s">
        <v>1899</v>
      </c>
      <c r="B749">
        <v>2012</v>
      </c>
      <c r="C749" t="s">
        <v>1675</v>
      </c>
      <c r="D749" t="s">
        <v>33</v>
      </c>
      <c r="E749" t="s">
        <v>33</v>
      </c>
      <c r="F749" t="s">
        <v>33</v>
      </c>
      <c r="G749" t="s">
        <v>171</v>
      </c>
      <c r="H749" t="s">
        <v>68</v>
      </c>
      <c r="I749" t="s">
        <v>40</v>
      </c>
      <c r="J749" t="s">
        <v>33</v>
      </c>
      <c r="K749">
        <v>58.453654</v>
      </c>
      <c r="L749">
        <v>4.3333589999999997</v>
      </c>
      <c r="M749">
        <v>49.484000000000002</v>
      </c>
      <c r="N749">
        <v>67.028999999999996</v>
      </c>
      <c r="O749" t="s">
        <v>35</v>
      </c>
      <c r="P749" t="s">
        <v>1900</v>
      </c>
      <c r="Q749">
        <v>8.5749999999999993</v>
      </c>
      <c r="R749">
        <v>8.9689999999999994</v>
      </c>
      <c r="S749">
        <v>27967</v>
      </c>
      <c r="T749">
        <v>3718</v>
      </c>
      <c r="U749">
        <v>23676</v>
      </c>
      <c r="V749">
        <v>32070</v>
      </c>
      <c r="W749">
        <v>213</v>
      </c>
      <c r="X749">
        <v>105</v>
      </c>
      <c r="Y749">
        <v>0</v>
      </c>
      <c r="Z749">
        <v>0</v>
      </c>
      <c r="AA749">
        <v>0</v>
      </c>
      <c r="AB749">
        <v>1</v>
      </c>
      <c r="AC749" t="s">
        <v>1703</v>
      </c>
      <c r="AD749" t="s">
        <v>1675</v>
      </c>
      <c r="AE749">
        <v>1.64</v>
      </c>
    </row>
    <row r="750" spans="1:31">
      <c r="A750" t="s">
        <v>1901</v>
      </c>
      <c r="B750">
        <v>2012</v>
      </c>
      <c r="C750" t="s">
        <v>1675</v>
      </c>
      <c r="D750" t="s">
        <v>33</v>
      </c>
      <c r="E750" t="s">
        <v>33</v>
      </c>
      <c r="F750" t="s">
        <v>33</v>
      </c>
      <c r="G750" t="s">
        <v>171</v>
      </c>
      <c r="H750" t="s">
        <v>68</v>
      </c>
      <c r="I750" t="s">
        <v>43</v>
      </c>
      <c r="J750" t="s">
        <v>33</v>
      </c>
      <c r="K750">
        <v>35.893656</v>
      </c>
      <c r="L750">
        <v>4.733301</v>
      </c>
      <c r="M750">
        <v>26.695</v>
      </c>
      <c r="N750">
        <v>45.923000000000002</v>
      </c>
      <c r="O750" t="s">
        <v>35</v>
      </c>
      <c r="P750" t="s">
        <v>1902</v>
      </c>
      <c r="Q750">
        <v>10.029</v>
      </c>
      <c r="R750">
        <v>9.1980000000000004</v>
      </c>
      <c r="S750">
        <v>13818</v>
      </c>
      <c r="T750">
        <v>2157</v>
      </c>
      <c r="U750">
        <v>10277</v>
      </c>
      <c r="V750">
        <v>17679</v>
      </c>
      <c r="W750">
        <v>150</v>
      </c>
      <c r="X750">
        <v>53</v>
      </c>
      <c r="Y750">
        <v>0</v>
      </c>
      <c r="Z750">
        <v>0</v>
      </c>
      <c r="AA750">
        <v>0</v>
      </c>
      <c r="AB750">
        <v>1</v>
      </c>
      <c r="AC750" t="s">
        <v>462</v>
      </c>
      <c r="AD750" t="s">
        <v>1675</v>
      </c>
      <c r="AE750">
        <v>1.45</v>
      </c>
    </row>
    <row r="751" spans="1:31">
      <c r="A751" t="s">
        <v>1903</v>
      </c>
      <c r="B751">
        <v>2012</v>
      </c>
      <c r="C751" t="s">
        <v>1675</v>
      </c>
      <c r="D751" t="s">
        <v>33</v>
      </c>
      <c r="E751" t="s">
        <v>33</v>
      </c>
      <c r="F751" t="s">
        <v>33</v>
      </c>
      <c r="G751" t="s">
        <v>171</v>
      </c>
      <c r="H751" t="s">
        <v>74</v>
      </c>
      <c r="I751" t="s">
        <v>33</v>
      </c>
      <c r="J751" t="s">
        <v>33</v>
      </c>
      <c r="K751">
        <v>58.495510000000003</v>
      </c>
      <c r="L751">
        <v>4.0603569999999998</v>
      </c>
      <c r="M751">
        <v>50.112000000000002</v>
      </c>
      <c r="N751">
        <v>66.531000000000006</v>
      </c>
      <c r="O751" t="s">
        <v>35</v>
      </c>
      <c r="P751" t="s">
        <v>1904</v>
      </c>
      <c r="Q751">
        <v>8.0359999999999996</v>
      </c>
      <c r="R751">
        <v>8.3829999999999991</v>
      </c>
      <c r="S751">
        <v>33365</v>
      </c>
      <c r="T751">
        <v>3840</v>
      </c>
      <c r="U751">
        <v>28583</v>
      </c>
      <c r="V751">
        <v>37948</v>
      </c>
      <c r="W751">
        <v>242</v>
      </c>
      <c r="X751">
        <v>131</v>
      </c>
      <c r="Y751">
        <v>0</v>
      </c>
      <c r="Z751">
        <v>0</v>
      </c>
      <c r="AA751">
        <v>0</v>
      </c>
      <c r="AB751">
        <v>1</v>
      </c>
      <c r="AC751" t="s">
        <v>1722</v>
      </c>
      <c r="AD751" t="s">
        <v>1675</v>
      </c>
      <c r="AE751">
        <v>1.64</v>
      </c>
    </row>
    <row r="752" spans="1:31">
      <c r="A752" t="s">
        <v>1905</v>
      </c>
      <c r="B752">
        <v>2012</v>
      </c>
      <c r="C752" t="s">
        <v>1675</v>
      </c>
      <c r="D752" t="s">
        <v>33</v>
      </c>
      <c r="E752" t="s">
        <v>33</v>
      </c>
      <c r="F752" t="s">
        <v>33</v>
      </c>
      <c r="G752" t="s">
        <v>171</v>
      </c>
      <c r="H752" t="s">
        <v>74</v>
      </c>
      <c r="I752" t="s">
        <v>40</v>
      </c>
      <c r="J752" t="s">
        <v>33</v>
      </c>
      <c r="K752">
        <v>64.233013999999997</v>
      </c>
      <c r="L752">
        <v>5.7842039999999999</v>
      </c>
      <c r="M752">
        <v>51.8</v>
      </c>
      <c r="N752">
        <v>75.405000000000001</v>
      </c>
      <c r="O752" t="s">
        <v>35</v>
      </c>
      <c r="P752" t="s">
        <v>1906</v>
      </c>
      <c r="Q752">
        <v>11.172000000000001</v>
      </c>
      <c r="R752">
        <v>12.433</v>
      </c>
      <c r="S752">
        <v>17985</v>
      </c>
      <c r="T752">
        <v>2676</v>
      </c>
      <c r="U752">
        <v>14504</v>
      </c>
      <c r="V752">
        <v>21113</v>
      </c>
      <c r="W752">
        <v>139</v>
      </c>
      <c r="X752">
        <v>78</v>
      </c>
      <c r="Y752">
        <v>0</v>
      </c>
      <c r="Z752">
        <v>0</v>
      </c>
      <c r="AA752">
        <v>0</v>
      </c>
      <c r="AB752">
        <v>1</v>
      </c>
      <c r="AC752" t="s">
        <v>1907</v>
      </c>
      <c r="AD752" t="s">
        <v>1675</v>
      </c>
      <c r="AE752">
        <v>2.0099999999999998</v>
      </c>
    </row>
    <row r="753" spans="1:31">
      <c r="A753" t="s">
        <v>1908</v>
      </c>
      <c r="B753">
        <v>2012</v>
      </c>
      <c r="C753" t="s">
        <v>1675</v>
      </c>
      <c r="D753" t="s">
        <v>33</v>
      </c>
      <c r="E753" t="s">
        <v>33</v>
      </c>
      <c r="F753" t="s">
        <v>33</v>
      </c>
      <c r="G753" t="s">
        <v>171</v>
      </c>
      <c r="H753" t="s">
        <v>74</v>
      </c>
      <c r="I753" t="s">
        <v>43</v>
      </c>
      <c r="J753" t="s">
        <v>33</v>
      </c>
      <c r="K753">
        <v>52.963267000000002</v>
      </c>
      <c r="L753">
        <v>6.8327999999999998</v>
      </c>
      <c r="M753">
        <v>38.883000000000003</v>
      </c>
      <c r="N753">
        <v>66.706999999999994</v>
      </c>
      <c r="O753" t="s">
        <v>35</v>
      </c>
      <c r="P753" t="s">
        <v>1909</v>
      </c>
      <c r="Q753">
        <v>13.743</v>
      </c>
      <c r="R753">
        <v>14.08</v>
      </c>
      <c r="S753">
        <v>15380</v>
      </c>
      <c r="T753">
        <v>2952</v>
      </c>
      <c r="U753">
        <v>11291</v>
      </c>
      <c r="V753">
        <v>19371</v>
      </c>
      <c r="W753">
        <v>103</v>
      </c>
      <c r="X753">
        <v>53</v>
      </c>
      <c r="Y753">
        <v>0</v>
      </c>
      <c r="Z753">
        <v>0</v>
      </c>
      <c r="AA753">
        <v>0</v>
      </c>
      <c r="AB753">
        <v>1</v>
      </c>
      <c r="AC753" t="s">
        <v>463</v>
      </c>
      <c r="AD753" t="s">
        <v>1675</v>
      </c>
      <c r="AE753">
        <v>1.91</v>
      </c>
    </row>
    <row r="754" spans="1:31">
      <c r="A754" t="s">
        <v>1910</v>
      </c>
      <c r="B754">
        <v>2012</v>
      </c>
      <c r="C754" t="s">
        <v>1675</v>
      </c>
      <c r="D754" t="s">
        <v>33</v>
      </c>
      <c r="E754" t="s">
        <v>33</v>
      </c>
      <c r="F754" t="s">
        <v>33</v>
      </c>
      <c r="G754" t="s">
        <v>171</v>
      </c>
      <c r="H754" t="s">
        <v>81</v>
      </c>
      <c r="I754" t="s">
        <v>33</v>
      </c>
      <c r="J754" t="s">
        <v>33</v>
      </c>
      <c r="K754">
        <v>66.243252999999996</v>
      </c>
      <c r="L754">
        <v>5.2653509999999999</v>
      </c>
      <c r="M754">
        <v>54.906999999999996</v>
      </c>
      <c r="N754">
        <v>76.358000000000004</v>
      </c>
      <c r="O754" t="s">
        <v>35</v>
      </c>
      <c r="P754" t="s">
        <v>1911</v>
      </c>
      <c r="Q754">
        <v>10.115</v>
      </c>
      <c r="R754">
        <v>11.336</v>
      </c>
      <c r="S754">
        <v>13327</v>
      </c>
      <c r="T754">
        <v>1759</v>
      </c>
      <c r="U754">
        <v>11047</v>
      </c>
      <c r="V754">
        <v>15362</v>
      </c>
      <c r="W754">
        <v>113</v>
      </c>
      <c r="X754">
        <v>70</v>
      </c>
      <c r="Y754">
        <v>0</v>
      </c>
      <c r="Z754">
        <v>0</v>
      </c>
      <c r="AA754">
        <v>0</v>
      </c>
      <c r="AB754">
        <v>1</v>
      </c>
      <c r="AC754" t="s">
        <v>561</v>
      </c>
      <c r="AD754" t="s">
        <v>1675</v>
      </c>
      <c r="AE754">
        <v>1.39</v>
      </c>
    </row>
    <row r="755" spans="1:31">
      <c r="A755" t="s">
        <v>1912</v>
      </c>
      <c r="B755">
        <v>2012</v>
      </c>
      <c r="C755" t="s">
        <v>1675</v>
      </c>
      <c r="D755" t="s">
        <v>33</v>
      </c>
      <c r="E755" t="s">
        <v>33</v>
      </c>
      <c r="F755" t="s">
        <v>33</v>
      </c>
      <c r="G755" t="s">
        <v>171</v>
      </c>
      <c r="H755" t="s">
        <v>81</v>
      </c>
      <c r="I755" t="s">
        <v>40</v>
      </c>
      <c r="J755" t="s">
        <v>33</v>
      </c>
      <c r="K755">
        <v>68.828243000000001</v>
      </c>
      <c r="L755">
        <v>6.1330239999999998</v>
      </c>
      <c r="M755">
        <v>55.3</v>
      </c>
      <c r="N755">
        <v>80.353999999999999</v>
      </c>
      <c r="O755" t="s">
        <v>35</v>
      </c>
      <c r="P755" t="s">
        <v>1913</v>
      </c>
      <c r="Q755">
        <v>11.526</v>
      </c>
      <c r="R755">
        <v>13.528</v>
      </c>
      <c r="S755">
        <v>7435</v>
      </c>
      <c r="T755">
        <v>1292</v>
      </c>
      <c r="U755">
        <v>5974</v>
      </c>
      <c r="V755">
        <v>8681</v>
      </c>
      <c r="W755">
        <v>67</v>
      </c>
      <c r="X755">
        <v>43</v>
      </c>
      <c r="Y755">
        <v>0</v>
      </c>
      <c r="Z755">
        <v>0</v>
      </c>
      <c r="AA755">
        <v>0</v>
      </c>
      <c r="AB755">
        <v>1</v>
      </c>
      <c r="AC755" t="s">
        <v>555</v>
      </c>
      <c r="AD755" t="s">
        <v>1675</v>
      </c>
      <c r="AE755">
        <v>1.1599999999999999</v>
      </c>
    </row>
    <row r="756" spans="1:31">
      <c r="A756" t="s">
        <v>1914</v>
      </c>
      <c r="B756">
        <v>2012</v>
      </c>
      <c r="C756" t="s">
        <v>1675</v>
      </c>
      <c r="D756" t="s">
        <v>33</v>
      </c>
      <c r="E756" t="s">
        <v>33</v>
      </c>
      <c r="F756" t="s">
        <v>33</v>
      </c>
      <c r="G756" t="s">
        <v>171</v>
      </c>
      <c r="H756" t="s">
        <v>81</v>
      </c>
      <c r="I756" t="s">
        <v>43</v>
      </c>
      <c r="J756" t="s">
        <v>33</v>
      </c>
      <c r="K756">
        <v>63.245744999999999</v>
      </c>
      <c r="L756">
        <v>9.7501320000000007</v>
      </c>
      <c r="M756">
        <v>41.781999999999996</v>
      </c>
      <c r="N756">
        <v>81.444999999999993</v>
      </c>
      <c r="O756" t="s">
        <v>35</v>
      </c>
      <c r="P756" t="s">
        <v>1915</v>
      </c>
      <c r="Q756">
        <v>18.199000000000002</v>
      </c>
      <c r="R756">
        <v>21.463000000000001</v>
      </c>
      <c r="S756">
        <v>5892</v>
      </c>
      <c r="T756">
        <v>1412</v>
      </c>
      <c r="U756">
        <v>3893</v>
      </c>
      <c r="V756">
        <v>7588</v>
      </c>
      <c r="W756">
        <v>46</v>
      </c>
      <c r="X756">
        <v>27</v>
      </c>
      <c r="Y756">
        <v>0</v>
      </c>
      <c r="Z756">
        <v>0</v>
      </c>
      <c r="AA756">
        <v>0</v>
      </c>
      <c r="AB756">
        <v>1</v>
      </c>
      <c r="AC756" t="s">
        <v>478</v>
      </c>
      <c r="AD756" t="s">
        <v>1675</v>
      </c>
      <c r="AE756">
        <v>1.84</v>
      </c>
    </row>
    <row r="757" spans="1:31">
      <c r="A757" t="s">
        <v>1916</v>
      </c>
      <c r="B757">
        <v>2012</v>
      </c>
      <c r="C757" t="s">
        <v>1675</v>
      </c>
      <c r="D757" t="s">
        <v>33</v>
      </c>
      <c r="E757" t="s">
        <v>33</v>
      </c>
      <c r="F757" t="s">
        <v>33</v>
      </c>
      <c r="G757" t="s">
        <v>171</v>
      </c>
      <c r="H757" t="s">
        <v>89</v>
      </c>
      <c r="I757" t="s">
        <v>33</v>
      </c>
      <c r="J757" t="s">
        <v>33</v>
      </c>
      <c r="K757">
        <v>70.549818999999999</v>
      </c>
      <c r="L757">
        <v>7.3011280000000003</v>
      </c>
      <c r="M757">
        <v>53.95</v>
      </c>
      <c r="N757">
        <v>83.935000000000002</v>
      </c>
      <c r="O757" t="s">
        <v>35</v>
      </c>
      <c r="P757" t="s">
        <v>1917</v>
      </c>
      <c r="Q757">
        <v>13.385999999999999</v>
      </c>
      <c r="R757">
        <v>16.600000000000001</v>
      </c>
      <c r="S757">
        <v>7558</v>
      </c>
      <c r="T757">
        <v>1422</v>
      </c>
      <c r="U757">
        <v>5779</v>
      </c>
      <c r="V757">
        <v>8992</v>
      </c>
      <c r="W757">
        <v>65</v>
      </c>
      <c r="X757">
        <v>44</v>
      </c>
      <c r="Y757">
        <v>0</v>
      </c>
      <c r="Z757">
        <v>0</v>
      </c>
      <c r="AA757">
        <v>0</v>
      </c>
      <c r="AB757">
        <v>1</v>
      </c>
      <c r="AC757" t="s">
        <v>555</v>
      </c>
      <c r="AD757" t="s">
        <v>1675</v>
      </c>
      <c r="AE757">
        <v>1.64</v>
      </c>
    </row>
    <row r="758" spans="1:31">
      <c r="A758" t="s">
        <v>1918</v>
      </c>
      <c r="B758">
        <v>2012</v>
      </c>
      <c r="C758" t="s">
        <v>1675</v>
      </c>
      <c r="D758" t="s">
        <v>33</v>
      </c>
      <c r="E758" t="s">
        <v>33</v>
      </c>
      <c r="F758" t="s">
        <v>33</v>
      </c>
      <c r="G758" t="s">
        <v>171</v>
      </c>
      <c r="H758" t="s">
        <v>89</v>
      </c>
      <c r="I758" t="s">
        <v>40</v>
      </c>
      <c r="J758" t="s">
        <v>33</v>
      </c>
      <c r="K758">
        <v>75.846692000000004</v>
      </c>
      <c r="L758">
        <v>8.0711729999999999</v>
      </c>
      <c r="M758">
        <v>56.405999999999999</v>
      </c>
      <c r="N758">
        <v>89.71</v>
      </c>
      <c r="O758" t="s">
        <v>35</v>
      </c>
      <c r="P758" t="s">
        <v>1919</v>
      </c>
      <c r="Q758">
        <v>13.863</v>
      </c>
      <c r="R758">
        <v>19.440999999999999</v>
      </c>
      <c r="S758">
        <v>4374</v>
      </c>
      <c r="T758">
        <v>995</v>
      </c>
      <c r="U758">
        <v>3253</v>
      </c>
      <c r="V758">
        <v>5173</v>
      </c>
      <c r="W758">
        <v>37</v>
      </c>
      <c r="X758">
        <v>26</v>
      </c>
      <c r="Y758">
        <v>0</v>
      </c>
      <c r="Z758">
        <v>0</v>
      </c>
      <c r="AA758">
        <v>0</v>
      </c>
      <c r="AB758">
        <v>1</v>
      </c>
      <c r="AC758" t="s">
        <v>569</v>
      </c>
      <c r="AD758" t="s">
        <v>1675</v>
      </c>
      <c r="AE758">
        <v>1.28</v>
      </c>
    </row>
    <row r="759" spans="1:31">
      <c r="A759" t="s">
        <v>1920</v>
      </c>
      <c r="B759">
        <v>2012</v>
      </c>
      <c r="C759" t="s">
        <v>1675</v>
      </c>
      <c r="D759" t="s">
        <v>33</v>
      </c>
      <c r="E759" t="s">
        <v>33</v>
      </c>
      <c r="F759" t="s">
        <v>33</v>
      </c>
      <c r="G759" t="s">
        <v>171</v>
      </c>
      <c r="H759" t="s">
        <v>33</v>
      </c>
      <c r="I759" t="s">
        <v>33</v>
      </c>
      <c r="J759" t="s">
        <v>33</v>
      </c>
      <c r="K759">
        <v>45.067509999999999</v>
      </c>
      <c r="L759">
        <v>1.6973389999999999</v>
      </c>
      <c r="M759">
        <v>41.704999999999998</v>
      </c>
      <c r="N759">
        <v>48.463999999999999</v>
      </c>
      <c r="O759" t="s">
        <v>35</v>
      </c>
      <c r="P759" t="s">
        <v>1921</v>
      </c>
      <c r="Q759">
        <v>3.3959999999999999</v>
      </c>
      <c r="R759">
        <v>3.3620000000000001</v>
      </c>
      <c r="S759">
        <v>187300</v>
      </c>
      <c r="T759">
        <v>8841</v>
      </c>
      <c r="U759">
        <v>173327</v>
      </c>
      <c r="V759">
        <v>201413</v>
      </c>
      <c r="W759">
        <v>1685</v>
      </c>
      <c r="X759">
        <v>711</v>
      </c>
      <c r="Y759">
        <v>0</v>
      </c>
      <c r="Z759">
        <v>0</v>
      </c>
      <c r="AA759">
        <v>0</v>
      </c>
      <c r="AB759">
        <v>1</v>
      </c>
      <c r="AC759" t="s">
        <v>1922</v>
      </c>
      <c r="AD759" t="s">
        <v>1675</v>
      </c>
      <c r="AE759">
        <v>1.96</v>
      </c>
    </row>
    <row r="760" spans="1:31">
      <c r="A760" t="s">
        <v>1923</v>
      </c>
      <c r="B760">
        <v>2012</v>
      </c>
      <c r="C760" t="s">
        <v>1675</v>
      </c>
      <c r="D760" t="s">
        <v>33</v>
      </c>
      <c r="E760" t="s">
        <v>33</v>
      </c>
      <c r="F760" t="s">
        <v>33</v>
      </c>
      <c r="G760" t="s">
        <v>171</v>
      </c>
      <c r="H760" t="s">
        <v>33</v>
      </c>
      <c r="I760" t="s">
        <v>40</v>
      </c>
      <c r="J760" t="s">
        <v>33</v>
      </c>
      <c r="K760">
        <v>47.388609000000002</v>
      </c>
      <c r="L760">
        <v>2.3192719999999998</v>
      </c>
      <c r="M760">
        <v>42.767000000000003</v>
      </c>
      <c r="N760">
        <v>52.043999999999997</v>
      </c>
      <c r="O760" t="s">
        <v>35</v>
      </c>
      <c r="P760" t="s">
        <v>1924</v>
      </c>
      <c r="Q760">
        <v>4.6550000000000002</v>
      </c>
      <c r="R760">
        <v>4.6219999999999999</v>
      </c>
      <c r="S760">
        <v>94622</v>
      </c>
      <c r="T760">
        <v>6214</v>
      </c>
      <c r="U760">
        <v>85394</v>
      </c>
      <c r="V760">
        <v>103918</v>
      </c>
      <c r="W760">
        <v>965</v>
      </c>
      <c r="X760">
        <v>407</v>
      </c>
      <c r="Y760">
        <v>0</v>
      </c>
      <c r="Z760">
        <v>0</v>
      </c>
      <c r="AA760">
        <v>0</v>
      </c>
      <c r="AB760">
        <v>1</v>
      </c>
      <c r="AC760" t="s">
        <v>1925</v>
      </c>
      <c r="AD760" t="s">
        <v>1675</v>
      </c>
      <c r="AE760">
        <v>2.08</v>
      </c>
    </row>
    <row r="761" spans="1:31">
      <c r="A761" t="s">
        <v>1926</v>
      </c>
      <c r="B761">
        <v>2012</v>
      </c>
      <c r="C761" t="s">
        <v>1675</v>
      </c>
      <c r="D761" t="s">
        <v>33</v>
      </c>
      <c r="E761" t="s">
        <v>33</v>
      </c>
      <c r="F761" t="s">
        <v>33</v>
      </c>
      <c r="G761" t="s">
        <v>171</v>
      </c>
      <c r="H761" t="s">
        <v>33</v>
      </c>
      <c r="I761" t="s">
        <v>43</v>
      </c>
      <c r="J761" t="s">
        <v>33</v>
      </c>
      <c r="K761">
        <v>42.921104999999997</v>
      </c>
      <c r="L761">
        <v>2.5695619999999999</v>
      </c>
      <c r="M761">
        <v>37.828000000000003</v>
      </c>
      <c r="N761">
        <v>48.128</v>
      </c>
      <c r="O761" t="s">
        <v>35</v>
      </c>
      <c r="P761" t="s">
        <v>1927</v>
      </c>
      <c r="Q761">
        <v>5.2069999999999999</v>
      </c>
      <c r="R761">
        <v>5.093</v>
      </c>
      <c r="S761">
        <v>92677</v>
      </c>
      <c r="T761">
        <v>6671</v>
      </c>
      <c r="U761">
        <v>81680</v>
      </c>
      <c r="V761">
        <v>103920</v>
      </c>
      <c r="W761">
        <v>720</v>
      </c>
      <c r="X761">
        <v>304</v>
      </c>
      <c r="Y761">
        <v>0</v>
      </c>
      <c r="Z761">
        <v>0</v>
      </c>
      <c r="AA761">
        <v>0</v>
      </c>
      <c r="AB761">
        <v>1</v>
      </c>
      <c r="AC761" t="s">
        <v>1928</v>
      </c>
      <c r="AD761" t="s">
        <v>1675</v>
      </c>
      <c r="AE761">
        <v>1.94</v>
      </c>
    </row>
    <row r="762" spans="1:31">
      <c r="A762" t="s">
        <v>1929</v>
      </c>
      <c r="B762">
        <v>2012</v>
      </c>
      <c r="C762" t="s">
        <v>1675</v>
      </c>
      <c r="D762" t="s">
        <v>33</v>
      </c>
      <c r="E762" t="s">
        <v>33</v>
      </c>
      <c r="F762" t="s">
        <v>214</v>
      </c>
      <c r="G762" t="s">
        <v>33</v>
      </c>
      <c r="H762" t="s">
        <v>33</v>
      </c>
      <c r="I762" t="s">
        <v>33</v>
      </c>
      <c r="J762" t="s">
        <v>33</v>
      </c>
      <c r="K762">
        <v>73.008291999999997</v>
      </c>
      <c r="L762">
        <v>6.6427839999999998</v>
      </c>
      <c r="M762">
        <v>57.73</v>
      </c>
      <c r="N762">
        <v>85.126000000000005</v>
      </c>
      <c r="O762" t="s">
        <v>35</v>
      </c>
      <c r="P762" t="s">
        <v>1930</v>
      </c>
      <c r="Q762">
        <v>12.117000000000001</v>
      </c>
      <c r="R762">
        <v>15.278</v>
      </c>
      <c r="S762">
        <v>30032</v>
      </c>
      <c r="T762">
        <v>4754</v>
      </c>
      <c r="U762">
        <v>23747</v>
      </c>
      <c r="V762">
        <v>35017</v>
      </c>
      <c r="W762">
        <v>97</v>
      </c>
      <c r="X762">
        <v>68</v>
      </c>
      <c r="Y762">
        <v>0</v>
      </c>
      <c r="Z762">
        <v>0</v>
      </c>
      <c r="AA762">
        <v>0</v>
      </c>
      <c r="AB762">
        <v>1</v>
      </c>
      <c r="AC762" t="s">
        <v>1931</v>
      </c>
      <c r="AD762" t="s">
        <v>1675</v>
      </c>
      <c r="AE762">
        <v>2.15</v>
      </c>
    </row>
    <row r="763" spans="1:31">
      <c r="A763" t="s">
        <v>1932</v>
      </c>
      <c r="B763">
        <v>2012</v>
      </c>
      <c r="C763" t="s">
        <v>1675</v>
      </c>
      <c r="D763" t="s">
        <v>33</v>
      </c>
      <c r="E763" t="s">
        <v>33</v>
      </c>
      <c r="F763" t="s">
        <v>214</v>
      </c>
      <c r="G763" t="s">
        <v>33</v>
      </c>
      <c r="H763" t="s">
        <v>33</v>
      </c>
      <c r="I763" t="s">
        <v>43</v>
      </c>
      <c r="J763" t="s">
        <v>33</v>
      </c>
      <c r="K763">
        <v>76.530016000000003</v>
      </c>
      <c r="L763">
        <v>6.9800550000000001</v>
      </c>
      <c r="M763">
        <v>59.845999999999997</v>
      </c>
      <c r="N763">
        <v>88.793000000000006</v>
      </c>
      <c r="O763" t="s">
        <v>35</v>
      </c>
      <c r="P763" t="s">
        <v>1933</v>
      </c>
      <c r="Q763">
        <v>12.263</v>
      </c>
      <c r="R763">
        <v>16.684000000000001</v>
      </c>
      <c r="S763">
        <v>25199</v>
      </c>
      <c r="T763">
        <v>4630</v>
      </c>
      <c r="U763">
        <v>19705</v>
      </c>
      <c r="V763">
        <v>29236</v>
      </c>
      <c r="W763">
        <v>68</v>
      </c>
      <c r="X763">
        <v>50</v>
      </c>
      <c r="Y763">
        <v>0</v>
      </c>
      <c r="Z763">
        <v>0</v>
      </c>
      <c r="AA763">
        <v>0</v>
      </c>
      <c r="AB763">
        <v>1</v>
      </c>
      <c r="AC763" t="s">
        <v>914</v>
      </c>
      <c r="AD763" t="s">
        <v>1675</v>
      </c>
      <c r="AE763">
        <v>1.82</v>
      </c>
    </row>
    <row r="764" spans="1:31">
      <c r="A764" t="s">
        <v>1934</v>
      </c>
      <c r="B764">
        <v>2012</v>
      </c>
      <c r="C764" t="s">
        <v>1675</v>
      </c>
      <c r="D764" t="s">
        <v>33</v>
      </c>
      <c r="E764" t="s">
        <v>33</v>
      </c>
      <c r="F764" t="s">
        <v>219</v>
      </c>
      <c r="G764" t="s">
        <v>33</v>
      </c>
      <c r="H764" t="s">
        <v>34</v>
      </c>
      <c r="I764" t="s">
        <v>33</v>
      </c>
      <c r="J764" t="s">
        <v>33</v>
      </c>
      <c r="K764">
        <v>21.562512000000002</v>
      </c>
      <c r="L764">
        <v>5.4524160000000004</v>
      </c>
      <c r="M764">
        <v>11.803000000000001</v>
      </c>
      <c r="N764">
        <v>34.402000000000001</v>
      </c>
      <c r="O764" t="s">
        <v>35</v>
      </c>
      <c r="P764" t="s">
        <v>1935</v>
      </c>
      <c r="Q764">
        <v>12.839</v>
      </c>
      <c r="R764">
        <v>9.76</v>
      </c>
      <c r="S764">
        <v>7867</v>
      </c>
      <c r="T764">
        <v>2225</v>
      </c>
      <c r="U764">
        <v>4306</v>
      </c>
      <c r="V764">
        <v>12552</v>
      </c>
      <c r="W764">
        <v>109</v>
      </c>
      <c r="X764">
        <v>23</v>
      </c>
      <c r="Y764">
        <v>0</v>
      </c>
      <c r="Z764">
        <v>0</v>
      </c>
      <c r="AA764">
        <v>0</v>
      </c>
      <c r="AB764">
        <v>1</v>
      </c>
      <c r="AC764" t="s">
        <v>1139</v>
      </c>
      <c r="AD764" t="s">
        <v>1675</v>
      </c>
      <c r="AE764">
        <v>1.9</v>
      </c>
    </row>
    <row r="765" spans="1:31">
      <c r="A765" t="s">
        <v>1936</v>
      </c>
      <c r="B765">
        <v>2012</v>
      </c>
      <c r="C765" t="s">
        <v>1675</v>
      </c>
      <c r="D765" t="s">
        <v>33</v>
      </c>
      <c r="E765" t="s">
        <v>33</v>
      </c>
      <c r="F765" t="s">
        <v>219</v>
      </c>
      <c r="G765" t="s">
        <v>33</v>
      </c>
      <c r="H765" t="s">
        <v>34</v>
      </c>
      <c r="I765" t="s">
        <v>40</v>
      </c>
      <c r="J765" t="s">
        <v>33</v>
      </c>
      <c r="K765">
        <v>23.101779000000001</v>
      </c>
      <c r="L765">
        <v>7.4691729999999996</v>
      </c>
      <c r="M765">
        <v>10.195</v>
      </c>
      <c r="N765">
        <v>41.186</v>
      </c>
      <c r="O765" t="s">
        <v>35</v>
      </c>
      <c r="P765" t="s">
        <v>1937</v>
      </c>
      <c r="Q765">
        <v>18.084</v>
      </c>
      <c r="R765">
        <v>12.906000000000001</v>
      </c>
      <c r="S765">
        <v>3439</v>
      </c>
      <c r="T765">
        <v>1141</v>
      </c>
      <c r="U765">
        <v>1518</v>
      </c>
      <c r="V765">
        <v>6131</v>
      </c>
      <c r="W765">
        <v>54</v>
      </c>
      <c r="X765">
        <v>13</v>
      </c>
      <c r="Y765">
        <v>0</v>
      </c>
      <c r="Z765">
        <v>0</v>
      </c>
      <c r="AA765">
        <v>0</v>
      </c>
      <c r="AB765">
        <v>1</v>
      </c>
      <c r="AC765" t="s">
        <v>496</v>
      </c>
      <c r="AD765" t="s">
        <v>1675</v>
      </c>
      <c r="AE765">
        <v>1.66</v>
      </c>
    </row>
    <row r="766" spans="1:31">
      <c r="A766" t="s">
        <v>1938</v>
      </c>
      <c r="B766">
        <v>2012</v>
      </c>
      <c r="C766" t="s">
        <v>1675</v>
      </c>
      <c r="D766" t="s">
        <v>33</v>
      </c>
      <c r="E766" t="s">
        <v>33</v>
      </c>
      <c r="F766" t="s">
        <v>219</v>
      </c>
      <c r="G766" t="s">
        <v>33</v>
      </c>
      <c r="H766" t="s">
        <v>34</v>
      </c>
      <c r="I766" t="s">
        <v>43</v>
      </c>
      <c r="J766" t="s">
        <v>33</v>
      </c>
      <c r="K766">
        <v>20.501833999999999</v>
      </c>
      <c r="L766">
        <v>7.668533</v>
      </c>
      <c r="M766">
        <v>7.74</v>
      </c>
      <c r="N766">
        <v>39.82</v>
      </c>
      <c r="O766" t="s">
        <v>35</v>
      </c>
      <c r="P766" t="s">
        <v>1939</v>
      </c>
      <c r="Q766">
        <v>19.318000000000001</v>
      </c>
      <c r="R766">
        <v>12.762</v>
      </c>
      <c r="S766">
        <v>4429</v>
      </c>
      <c r="T766">
        <v>1810</v>
      </c>
      <c r="U766">
        <v>1672</v>
      </c>
      <c r="V766">
        <v>8602</v>
      </c>
      <c r="W766">
        <v>55</v>
      </c>
      <c r="X766">
        <v>10</v>
      </c>
      <c r="Y766">
        <v>0</v>
      </c>
      <c r="Z766">
        <v>0</v>
      </c>
      <c r="AA766">
        <v>0</v>
      </c>
      <c r="AB766">
        <v>1</v>
      </c>
      <c r="AC766" t="s">
        <v>1150</v>
      </c>
      <c r="AD766" t="s">
        <v>1675</v>
      </c>
      <c r="AE766">
        <v>1.95</v>
      </c>
    </row>
    <row r="767" spans="1:31">
      <c r="A767" t="s">
        <v>1940</v>
      </c>
      <c r="B767">
        <v>2012</v>
      </c>
      <c r="C767" t="s">
        <v>1675</v>
      </c>
      <c r="D767" t="s">
        <v>33</v>
      </c>
      <c r="E767" t="s">
        <v>33</v>
      </c>
      <c r="F767" t="s">
        <v>219</v>
      </c>
      <c r="G767" t="s">
        <v>33</v>
      </c>
      <c r="H767" t="s">
        <v>46</v>
      </c>
      <c r="I767" t="s">
        <v>33</v>
      </c>
      <c r="J767" t="s">
        <v>33</v>
      </c>
      <c r="K767">
        <v>33.025852999999998</v>
      </c>
      <c r="L767">
        <v>4.0574130000000004</v>
      </c>
      <c r="M767">
        <v>25.172000000000001</v>
      </c>
      <c r="N767">
        <v>41.645000000000003</v>
      </c>
      <c r="O767" t="s">
        <v>35</v>
      </c>
      <c r="P767" t="s">
        <v>1941</v>
      </c>
      <c r="Q767">
        <v>8.6189999999999998</v>
      </c>
      <c r="R767">
        <v>7.8540000000000001</v>
      </c>
      <c r="S767">
        <v>26038</v>
      </c>
      <c r="T767">
        <v>4094</v>
      </c>
      <c r="U767">
        <v>19846</v>
      </c>
      <c r="V767">
        <v>32833</v>
      </c>
      <c r="W767">
        <v>309</v>
      </c>
      <c r="X767">
        <v>85</v>
      </c>
      <c r="Y767">
        <v>0</v>
      </c>
      <c r="Z767">
        <v>0</v>
      </c>
      <c r="AA767">
        <v>0</v>
      </c>
      <c r="AB767">
        <v>1</v>
      </c>
      <c r="AC767" t="s">
        <v>535</v>
      </c>
      <c r="AD767" t="s">
        <v>1675</v>
      </c>
      <c r="AE767">
        <v>2.29</v>
      </c>
    </row>
    <row r="768" spans="1:31">
      <c r="A768" t="s">
        <v>1942</v>
      </c>
      <c r="B768">
        <v>2012</v>
      </c>
      <c r="C768" t="s">
        <v>1675</v>
      </c>
      <c r="D768" t="s">
        <v>33</v>
      </c>
      <c r="E768" t="s">
        <v>33</v>
      </c>
      <c r="F768" t="s">
        <v>219</v>
      </c>
      <c r="G768" t="s">
        <v>33</v>
      </c>
      <c r="H768" t="s">
        <v>46</v>
      </c>
      <c r="I768" t="s">
        <v>40</v>
      </c>
      <c r="J768" t="s">
        <v>33</v>
      </c>
      <c r="K768">
        <v>31.984559000000001</v>
      </c>
      <c r="L768">
        <v>6.193352</v>
      </c>
      <c r="M768">
        <v>20.251000000000001</v>
      </c>
      <c r="N768">
        <v>45.662999999999997</v>
      </c>
      <c r="O768" t="s">
        <v>35</v>
      </c>
      <c r="P768" t="s">
        <v>1943</v>
      </c>
      <c r="Q768">
        <v>13.679</v>
      </c>
      <c r="R768">
        <v>11.734</v>
      </c>
      <c r="S768">
        <v>13069</v>
      </c>
      <c r="T768">
        <v>2922</v>
      </c>
      <c r="U768">
        <v>8275</v>
      </c>
      <c r="V768">
        <v>18658</v>
      </c>
      <c r="W768">
        <v>188</v>
      </c>
      <c r="X768">
        <v>47</v>
      </c>
      <c r="Y768">
        <v>0</v>
      </c>
      <c r="Z768">
        <v>0</v>
      </c>
      <c r="AA768">
        <v>0</v>
      </c>
      <c r="AB768">
        <v>1</v>
      </c>
      <c r="AC768" t="s">
        <v>1133</v>
      </c>
      <c r="AD768" t="s">
        <v>1675</v>
      </c>
      <c r="AE768">
        <v>3.3</v>
      </c>
    </row>
    <row r="769" spans="1:31">
      <c r="A769" t="s">
        <v>1944</v>
      </c>
      <c r="B769">
        <v>2012</v>
      </c>
      <c r="C769" t="s">
        <v>1675</v>
      </c>
      <c r="D769" t="s">
        <v>33</v>
      </c>
      <c r="E769" t="s">
        <v>33</v>
      </c>
      <c r="F769" t="s">
        <v>219</v>
      </c>
      <c r="G769" t="s">
        <v>33</v>
      </c>
      <c r="H769" t="s">
        <v>46</v>
      </c>
      <c r="I769" t="s">
        <v>43</v>
      </c>
      <c r="J769" t="s">
        <v>33</v>
      </c>
      <c r="K769">
        <v>34.146087999999999</v>
      </c>
      <c r="L769">
        <v>5.8931800000000001</v>
      </c>
      <c r="M769">
        <v>22.853999999999999</v>
      </c>
      <c r="N769">
        <v>46.927999999999997</v>
      </c>
      <c r="O769" t="s">
        <v>35</v>
      </c>
      <c r="P769" t="s">
        <v>1945</v>
      </c>
      <c r="Q769">
        <v>12.782</v>
      </c>
      <c r="R769">
        <v>11.292</v>
      </c>
      <c r="S769">
        <v>12969</v>
      </c>
      <c r="T769">
        <v>2869</v>
      </c>
      <c r="U769">
        <v>8680</v>
      </c>
      <c r="V769">
        <v>17824</v>
      </c>
      <c r="W769">
        <v>121</v>
      </c>
      <c r="X769">
        <v>38</v>
      </c>
      <c r="Y769">
        <v>0</v>
      </c>
      <c r="Z769">
        <v>0</v>
      </c>
      <c r="AA769">
        <v>0</v>
      </c>
      <c r="AB769">
        <v>1</v>
      </c>
      <c r="AC769" t="s">
        <v>488</v>
      </c>
      <c r="AD769" t="s">
        <v>1675</v>
      </c>
      <c r="AE769">
        <v>1.85</v>
      </c>
    </row>
    <row r="770" spans="1:31">
      <c r="A770" t="s">
        <v>1946</v>
      </c>
      <c r="B770">
        <v>2012</v>
      </c>
      <c r="C770" t="s">
        <v>1675</v>
      </c>
      <c r="D770" t="s">
        <v>33</v>
      </c>
      <c r="E770" t="s">
        <v>33</v>
      </c>
      <c r="F770" t="s">
        <v>219</v>
      </c>
      <c r="G770" t="s">
        <v>33</v>
      </c>
      <c r="H770" t="s">
        <v>54</v>
      </c>
      <c r="I770" t="s">
        <v>33</v>
      </c>
      <c r="J770" t="s">
        <v>33</v>
      </c>
      <c r="K770">
        <v>37.956125999999998</v>
      </c>
      <c r="L770">
        <v>2.8477679999999999</v>
      </c>
      <c r="M770">
        <v>32.356000000000002</v>
      </c>
      <c r="N770">
        <v>43.804000000000002</v>
      </c>
      <c r="O770" t="s">
        <v>35</v>
      </c>
      <c r="P770" t="s">
        <v>1947</v>
      </c>
      <c r="Q770">
        <v>5.8479999999999999</v>
      </c>
      <c r="R770">
        <v>5.6</v>
      </c>
      <c r="S770">
        <v>48699</v>
      </c>
      <c r="T770">
        <v>4103</v>
      </c>
      <c r="U770">
        <v>41514</v>
      </c>
      <c r="V770">
        <v>56203</v>
      </c>
      <c r="W770">
        <v>540</v>
      </c>
      <c r="X770">
        <v>193</v>
      </c>
      <c r="Y770">
        <v>0</v>
      </c>
      <c r="Z770">
        <v>0</v>
      </c>
      <c r="AA770">
        <v>0</v>
      </c>
      <c r="AB770">
        <v>1</v>
      </c>
      <c r="AC770" t="s">
        <v>1948</v>
      </c>
      <c r="AD770" t="s">
        <v>1675</v>
      </c>
      <c r="AE770">
        <v>1.86</v>
      </c>
    </row>
    <row r="771" spans="1:31">
      <c r="A771" t="s">
        <v>1949</v>
      </c>
      <c r="B771">
        <v>2012</v>
      </c>
      <c r="C771" t="s">
        <v>1675</v>
      </c>
      <c r="D771" t="s">
        <v>33</v>
      </c>
      <c r="E771" t="s">
        <v>33</v>
      </c>
      <c r="F771" t="s">
        <v>219</v>
      </c>
      <c r="G771" t="s">
        <v>33</v>
      </c>
      <c r="H771" t="s">
        <v>54</v>
      </c>
      <c r="I771" t="s">
        <v>40</v>
      </c>
      <c r="J771" t="s">
        <v>33</v>
      </c>
      <c r="K771">
        <v>36.148842000000002</v>
      </c>
      <c r="L771">
        <v>4.0482310000000004</v>
      </c>
      <c r="M771">
        <v>28.241</v>
      </c>
      <c r="N771">
        <v>44.65</v>
      </c>
      <c r="O771" t="s">
        <v>35</v>
      </c>
      <c r="P771" t="s">
        <v>1950</v>
      </c>
      <c r="Q771">
        <v>8.5020000000000007</v>
      </c>
      <c r="R771">
        <v>7.9080000000000004</v>
      </c>
      <c r="S771">
        <v>21826</v>
      </c>
      <c r="T771">
        <v>2962</v>
      </c>
      <c r="U771">
        <v>17051</v>
      </c>
      <c r="V771">
        <v>26959</v>
      </c>
      <c r="W771">
        <v>330</v>
      </c>
      <c r="X771">
        <v>109</v>
      </c>
      <c r="Y771">
        <v>0</v>
      </c>
      <c r="Z771">
        <v>0</v>
      </c>
      <c r="AA771">
        <v>0</v>
      </c>
      <c r="AB771">
        <v>1</v>
      </c>
      <c r="AC771" t="s">
        <v>472</v>
      </c>
      <c r="AD771" t="s">
        <v>1675</v>
      </c>
      <c r="AE771">
        <v>2.34</v>
      </c>
    </row>
    <row r="772" spans="1:31">
      <c r="A772" t="s">
        <v>1951</v>
      </c>
      <c r="B772">
        <v>2012</v>
      </c>
      <c r="C772" t="s">
        <v>1675</v>
      </c>
      <c r="D772" t="s">
        <v>33</v>
      </c>
      <c r="E772" t="s">
        <v>33</v>
      </c>
      <c r="F772" t="s">
        <v>219</v>
      </c>
      <c r="G772" t="s">
        <v>33</v>
      </c>
      <c r="H772" t="s">
        <v>54</v>
      </c>
      <c r="I772" t="s">
        <v>43</v>
      </c>
      <c r="J772" t="s">
        <v>33</v>
      </c>
      <c r="K772">
        <v>39.562528999999998</v>
      </c>
      <c r="L772">
        <v>4.1255540000000002</v>
      </c>
      <c r="M772">
        <v>31.44</v>
      </c>
      <c r="N772">
        <v>48.133000000000003</v>
      </c>
      <c r="O772" t="s">
        <v>35</v>
      </c>
      <c r="P772" t="s">
        <v>1952</v>
      </c>
      <c r="Q772">
        <v>8.57</v>
      </c>
      <c r="R772">
        <v>8.1229999999999993</v>
      </c>
      <c r="S772">
        <v>26874</v>
      </c>
      <c r="T772">
        <v>3232</v>
      </c>
      <c r="U772">
        <v>21356</v>
      </c>
      <c r="V772">
        <v>32695</v>
      </c>
      <c r="W772">
        <v>210</v>
      </c>
      <c r="X772">
        <v>84</v>
      </c>
      <c r="Y772">
        <v>0</v>
      </c>
      <c r="Z772">
        <v>0</v>
      </c>
      <c r="AA772">
        <v>0</v>
      </c>
      <c r="AB772">
        <v>1</v>
      </c>
      <c r="AC772" t="s">
        <v>538</v>
      </c>
      <c r="AD772" t="s">
        <v>1675</v>
      </c>
      <c r="AE772">
        <v>1.49</v>
      </c>
    </row>
    <row r="773" spans="1:31">
      <c r="A773" t="s">
        <v>1953</v>
      </c>
      <c r="B773">
        <v>2012</v>
      </c>
      <c r="C773" t="s">
        <v>1675</v>
      </c>
      <c r="D773" t="s">
        <v>33</v>
      </c>
      <c r="E773" t="s">
        <v>33</v>
      </c>
      <c r="F773" t="s">
        <v>219</v>
      </c>
      <c r="G773" t="s">
        <v>33</v>
      </c>
      <c r="H773" t="s">
        <v>62</v>
      </c>
      <c r="I773" t="s">
        <v>33</v>
      </c>
      <c r="J773" t="s">
        <v>33</v>
      </c>
      <c r="K773">
        <v>41.204765999999999</v>
      </c>
      <c r="L773">
        <v>2.8599269999999999</v>
      </c>
      <c r="M773">
        <v>35.548999999999999</v>
      </c>
      <c r="N773">
        <v>47.037999999999997</v>
      </c>
      <c r="O773" t="s">
        <v>35</v>
      </c>
      <c r="P773" t="s">
        <v>1954</v>
      </c>
      <c r="Q773">
        <v>5.8330000000000002</v>
      </c>
      <c r="R773">
        <v>5.6559999999999997</v>
      </c>
      <c r="S773">
        <v>46548</v>
      </c>
      <c r="T773">
        <v>4025</v>
      </c>
      <c r="U773">
        <v>40158</v>
      </c>
      <c r="V773">
        <v>53137</v>
      </c>
      <c r="W773">
        <v>550</v>
      </c>
      <c r="X773">
        <v>202</v>
      </c>
      <c r="Y773">
        <v>0</v>
      </c>
      <c r="Z773">
        <v>0</v>
      </c>
      <c r="AA773">
        <v>0</v>
      </c>
      <c r="AB773">
        <v>1</v>
      </c>
      <c r="AC773" t="s">
        <v>1955</v>
      </c>
      <c r="AD773" t="s">
        <v>1675</v>
      </c>
      <c r="AE773">
        <v>1.85</v>
      </c>
    </row>
    <row r="774" spans="1:31">
      <c r="A774" t="s">
        <v>1956</v>
      </c>
      <c r="B774">
        <v>2012</v>
      </c>
      <c r="C774" t="s">
        <v>1675</v>
      </c>
      <c r="D774" t="s">
        <v>33</v>
      </c>
      <c r="E774" t="s">
        <v>33</v>
      </c>
      <c r="F774" t="s">
        <v>219</v>
      </c>
      <c r="G774" t="s">
        <v>33</v>
      </c>
      <c r="H774" t="s">
        <v>62</v>
      </c>
      <c r="I774" t="s">
        <v>40</v>
      </c>
      <c r="J774" t="s">
        <v>33</v>
      </c>
      <c r="K774">
        <v>41.733887000000003</v>
      </c>
      <c r="L774">
        <v>3.7110029999999998</v>
      </c>
      <c r="M774">
        <v>34.383000000000003</v>
      </c>
      <c r="N774">
        <v>49.366</v>
      </c>
      <c r="O774" t="s">
        <v>35</v>
      </c>
      <c r="P774" t="s">
        <v>1957</v>
      </c>
      <c r="Q774">
        <v>7.6319999999999997</v>
      </c>
      <c r="R774">
        <v>7.351</v>
      </c>
      <c r="S774">
        <v>22271</v>
      </c>
      <c r="T774">
        <v>2443</v>
      </c>
      <c r="U774">
        <v>18348</v>
      </c>
      <c r="V774">
        <v>26343</v>
      </c>
      <c r="W774">
        <v>329</v>
      </c>
      <c r="X774">
        <v>119</v>
      </c>
      <c r="Y774">
        <v>0</v>
      </c>
      <c r="Z774">
        <v>0</v>
      </c>
      <c r="AA774">
        <v>0</v>
      </c>
      <c r="AB774">
        <v>1</v>
      </c>
      <c r="AC774" t="s">
        <v>1768</v>
      </c>
      <c r="AD774" t="s">
        <v>1675</v>
      </c>
      <c r="AE774">
        <v>1.86</v>
      </c>
    </row>
    <row r="775" spans="1:31">
      <c r="A775" t="s">
        <v>1958</v>
      </c>
      <c r="B775">
        <v>2012</v>
      </c>
      <c r="C775" t="s">
        <v>1675</v>
      </c>
      <c r="D775" t="s">
        <v>33</v>
      </c>
      <c r="E775" t="s">
        <v>33</v>
      </c>
      <c r="F775" t="s">
        <v>219</v>
      </c>
      <c r="G775" t="s">
        <v>33</v>
      </c>
      <c r="H775" t="s">
        <v>62</v>
      </c>
      <c r="I775" t="s">
        <v>43</v>
      </c>
      <c r="J775" t="s">
        <v>33</v>
      </c>
      <c r="K775">
        <v>40.731032999999996</v>
      </c>
      <c r="L775">
        <v>4.1663180000000004</v>
      </c>
      <c r="M775">
        <v>32.503</v>
      </c>
      <c r="N775">
        <v>49.360999999999997</v>
      </c>
      <c r="O775" t="s">
        <v>35</v>
      </c>
      <c r="P775" t="s">
        <v>1959</v>
      </c>
      <c r="Q775">
        <v>8.6300000000000008</v>
      </c>
      <c r="R775">
        <v>8.2279999999999998</v>
      </c>
      <c r="S775">
        <v>24277</v>
      </c>
      <c r="T775">
        <v>3103</v>
      </c>
      <c r="U775">
        <v>19373</v>
      </c>
      <c r="V775">
        <v>29420</v>
      </c>
      <c r="W775">
        <v>221</v>
      </c>
      <c r="X775">
        <v>83</v>
      </c>
      <c r="Y775">
        <v>0</v>
      </c>
      <c r="Z775">
        <v>0</v>
      </c>
      <c r="AA775">
        <v>0</v>
      </c>
      <c r="AB775">
        <v>1</v>
      </c>
      <c r="AC775" t="s">
        <v>489</v>
      </c>
      <c r="AD775" t="s">
        <v>1675</v>
      </c>
      <c r="AE775">
        <v>1.58</v>
      </c>
    </row>
    <row r="776" spans="1:31">
      <c r="A776" t="s">
        <v>1960</v>
      </c>
      <c r="B776">
        <v>2012</v>
      </c>
      <c r="C776" t="s">
        <v>1675</v>
      </c>
      <c r="D776" t="s">
        <v>33</v>
      </c>
      <c r="E776" t="s">
        <v>33</v>
      </c>
      <c r="F776" t="s">
        <v>219</v>
      </c>
      <c r="G776" t="s">
        <v>33</v>
      </c>
      <c r="H776" t="s">
        <v>68</v>
      </c>
      <c r="I776" t="s">
        <v>33</v>
      </c>
      <c r="J776" t="s">
        <v>33</v>
      </c>
      <c r="K776">
        <v>49.832137000000003</v>
      </c>
      <c r="L776">
        <v>2.9581770000000001</v>
      </c>
      <c r="M776">
        <v>43.893000000000001</v>
      </c>
      <c r="N776">
        <v>55.774999999999999</v>
      </c>
      <c r="O776" t="s">
        <v>35</v>
      </c>
      <c r="P776" t="s">
        <v>1961</v>
      </c>
      <c r="Q776">
        <v>5.9429999999999996</v>
      </c>
      <c r="R776">
        <v>5.9390000000000001</v>
      </c>
      <c r="S776">
        <v>58552</v>
      </c>
      <c r="T776">
        <v>4634</v>
      </c>
      <c r="U776">
        <v>51573</v>
      </c>
      <c r="V776">
        <v>65535</v>
      </c>
      <c r="W776">
        <v>542</v>
      </c>
      <c r="X776">
        <v>247</v>
      </c>
      <c r="Y776">
        <v>0</v>
      </c>
      <c r="Z776">
        <v>0</v>
      </c>
      <c r="AA776">
        <v>0</v>
      </c>
      <c r="AB776">
        <v>1</v>
      </c>
      <c r="AC776" t="s">
        <v>1962</v>
      </c>
      <c r="AD776" t="s">
        <v>1675</v>
      </c>
      <c r="AE776">
        <v>1.89</v>
      </c>
    </row>
    <row r="777" spans="1:31">
      <c r="A777" t="s">
        <v>1963</v>
      </c>
      <c r="B777">
        <v>2012</v>
      </c>
      <c r="C777" t="s">
        <v>1675</v>
      </c>
      <c r="D777" t="s">
        <v>33</v>
      </c>
      <c r="E777" t="s">
        <v>33</v>
      </c>
      <c r="F777" t="s">
        <v>219</v>
      </c>
      <c r="G777" t="s">
        <v>33</v>
      </c>
      <c r="H777" t="s">
        <v>68</v>
      </c>
      <c r="I777" t="s">
        <v>40</v>
      </c>
      <c r="J777" t="s">
        <v>33</v>
      </c>
      <c r="K777">
        <v>57.793909999999997</v>
      </c>
      <c r="L777">
        <v>3.5009329999999999</v>
      </c>
      <c r="M777">
        <v>50.619</v>
      </c>
      <c r="N777">
        <v>64.733999999999995</v>
      </c>
      <c r="O777" t="s">
        <v>35</v>
      </c>
      <c r="P777" t="s">
        <v>1964</v>
      </c>
      <c r="Q777">
        <v>6.94</v>
      </c>
      <c r="R777">
        <v>7.1749999999999998</v>
      </c>
      <c r="S777">
        <v>37604</v>
      </c>
      <c r="T777">
        <v>3940</v>
      </c>
      <c r="U777">
        <v>32936</v>
      </c>
      <c r="V777">
        <v>42120</v>
      </c>
      <c r="W777">
        <v>323</v>
      </c>
      <c r="X777">
        <v>162</v>
      </c>
      <c r="Y777">
        <v>0</v>
      </c>
      <c r="Z777">
        <v>0</v>
      </c>
      <c r="AA777">
        <v>0</v>
      </c>
      <c r="AB777">
        <v>1</v>
      </c>
      <c r="AC777" t="s">
        <v>1965</v>
      </c>
      <c r="AD777" t="s">
        <v>1675</v>
      </c>
      <c r="AE777">
        <v>1.62</v>
      </c>
    </row>
    <row r="778" spans="1:31">
      <c r="A778" t="s">
        <v>1966</v>
      </c>
      <c r="B778">
        <v>2012</v>
      </c>
      <c r="C778" t="s">
        <v>1675</v>
      </c>
      <c r="D778" t="s">
        <v>33</v>
      </c>
      <c r="E778" t="s">
        <v>33</v>
      </c>
      <c r="F778" t="s">
        <v>219</v>
      </c>
      <c r="G778" t="s">
        <v>33</v>
      </c>
      <c r="H778" t="s">
        <v>68</v>
      </c>
      <c r="I778" t="s">
        <v>43</v>
      </c>
      <c r="J778" t="s">
        <v>33</v>
      </c>
      <c r="K778">
        <v>39.951881</v>
      </c>
      <c r="L778">
        <v>4.0711469999999998</v>
      </c>
      <c r="M778">
        <v>31.927</v>
      </c>
      <c r="N778">
        <v>48.395000000000003</v>
      </c>
      <c r="O778" t="s">
        <v>35</v>
      </c>
      <c r="P778" t="s">
        <v>1967</v>
      </c>
      <c r="Q778">
        <v>8.4429999999999996</v>
      </c>
      <c r="R778">
        <v>8.0250000000000004</v>
      </c>
      <c r="S778">
        <v>20948</v>
      </c>
      <c r="T778">
        <v>2437</v>
      </c>
      <c r="U778">
        <v>16740</v>
      </c>
      <c r="V778">
        <v>25374</v>
      </c>
      <c r="W778">
        <v>219</v>
      </c>
      <c r="X778">
        <v>85</v>
      </c>
      <c r="Y778">
        <v>0</v>
      </c>
      <c r="Z778">
        <v>0</v>
      </c>
      <c r="AA778">
        <v>0</v>
      </c>
      <c r="AB778">
        <v>1</v>
      </c>
      <c r="AC778" t="s">
        <v>1005</v>
      </c>
      <c r="AD778" t="s">
        <v>1675</v>
      </c>
      <c r="AE778">
        <v>1.51</v>
      </c>
    </row>
    <row r="779" spans="1:31">
      <c r="A779" t="s">
        <v>1968</v>
      </c>
      <c r="B779">
        <v>2012</v>
      </c>
      <c r="C779" t="s">
        <v>1675</v>
      </c>
      <c r="D779" t="s">
        <v>33</v>
      </c>
      <c r="E779" t="s">
        <v>33</v>
      </c>
      <c r="F779" t="s">
        <v>219</v>
      </c>
      <c r="G779" t="s">
        <v>33</v>
      </c>
      <c r="H779" t="s">
        <v>74</v>
      </c>
      <c r="I779" t="s">
        <v>33</v>
      </c>
      <c r="J779" t="s">
        <v>33</v>
      </c>
      <c r="K779">
        <v>55.346603000000002</v>
      </c>
      <c r="L779">
        <v>3.443838</v>
      </c>
      <c r="M779">
        <v>48.332999999999998</v>
      </c>
      <c r="N779">
        <v>62.207000000000001</v>
      </c>
      <c r="O779" t="s">
        <v>35</v>
      </c>
      <c r="P779" t="s">
        <v>1969</v>
      </c>
      <c r="Q779">
        <v>6.86</v>
      </c>
      <c r="R779">
        <v>7.0140000000000002</v>
      </c>
      <c r="S779">
        <v>39232</v>
      </c>
      <c r="T779">
        <v>3933</v>
      </c>
      <c r="U779">
        <v>34260</v>
      </c>
      <c r="V779">
        <v>44094</v>
      </c>
      <c r="W779">
        <v>333</v>
      </c>
      <c r="X779">
        <v>167</v>
      </c>
      <c r="Y779">
        <v>0</v>
      </c>
      <c r="Z779">
        <v>0</v>
      </c>
      <c r="AA779">
        <v>0</v>
      </c>
      <c r="AB779">
        <v>1</v>
      </c>
      <c r="AC779" t="s">
        <v>1813</v>
      </c>
      <c r="AD779" t="s">
        <v>1675</v>
      </c>
      <c r="AE779">
        <v>1.59</v>
      </c>
    </row>
    <row r="780" spans="1:31">
      <c r="A780" t="s">
        <v>1970</v>
      </c>
      <c r="B780">
        <v>2012</v>
      </c>
      <c r="C780" t="s">
        <v>1675</v>
      </c>
      <c r="D780" t="s">
        <v>33</v>
      </c>
      <c r="E780" t="s">
        <v>33</v>
      </c>
      <c r="F780" t="s">
        <v>219</v>
      </c>
      <c r="G780" t="s">
        <v>33</v>
      </c>
      <c r="H780" t="s">
        <v>74</v>
      </c>
      <c r="I780" t="s">
        <v>40</v>
      </c>
      <c r="J780" t="s">
        <v>33</v>
      </c>
      <c r="K780">
        <v>59.172701000000004</v>
      </c>
      <c r="L780">
        <v>5.279242</v>
      </c>
      <c r="M780">
        <v>48.116</v>
      </c>
      <c r="N780">
        <v>69.587999999999994</v>
      </c>
      <c r="O780" t="s">
        <v>35</v>
      </c>
      <c r="P780" t="s">
        <v>1767</v>
      </c>
      <c r="Q780">
        <v>10.414999999999999</v>
      </c>
      <c r="R780">
        <v>11.057</v>
      </c>
      <c r="S780">
        <v>21842</v>
      </c>
      <c r="T780">
        <v>2780</v>
      </c>
      <c r="U780">
        <v>17761</v>
      </c>
      <c r="V780">
        <v>25687</v>
      </c>
      <c r="W780">
        <v>195</v>
      </c>
      <c r="X780">
        <v>101</v>
      </c>
      <c r="Y780">
        <v>0</v>
      </c>
      <c r="Z780">
        <v>0</v>
      </c>
      <c r="AA780">
        <v>0</v>
      </c>
      <c r="AB780">
        <v>1</v>
      </c>
      <c r="AC780" t="s">
        <v>1768</v>
      </c>
      <c r="AD780" t="s">
        <v>1675</v>
      </c>
      <c r="AE780">
        <v>2.2400000000000002</v>
      </c>
    </row>
    <row r="781" spans="1:31">
      <c r="A781" t="s">
        <v>1971</v>
      </c>
      <c r="B781">
        <v>2012</v>
      </c>
      <c r="C781" t="s">
        <v>1675</v>
      </c>
      <c r="D781" t="s">
        <v>33</v>
      </c>
      <c r="E781" t="s">
        <v>33</v>
      </c>
      <c r="F781" t="s">
        <v>219</v>
      </c>
      <c r="G781" t="s">
        <v>33</v>
      </c>
      <c r="H781" t="s">
        <v>74</v>
      </c>
      <c r="I781" t="s">
        <v>43</v>
      </c>
      <c r="J781" t="s">
        <v>33</v>
      </c>
      <c r="K781">
        <v>51.189157000000002</v>
      </c>
      <c r="L781">
        <v>6.0106630000000001</v>
      </c>
      <c r="M781">
        <v>38.911999999999999</v>
      </c>
      <c r="N781">
        <v>63.362000000000002</v>
      </c>
      <c r="O781" t="s">
        <v>35</v>
      </c>
      <c r="P781" t="s">
        <v>1972</v>
      </c>
      <c r="Q781">
        <v>12.173</v>
      </c>
      <c r="R781">
        <v>12.276999999999999</v>
      </c>
      <c r="S781">
        <v>17389</v>
      </c>
      <c r="T781">
        <v>3066</v>
      </c>
      <c r="U781">
        <v>13219</v>
      </c>
      <c r="V781">
        <v>21525</v>
      </c>
      <c r="W781">
        <v>138</v>
      </c>
      <c r="X781">
        <v>66</v>
      </c>
      <c r="Y781">
        <v>0</v>
      </c>
      <c r="Z781">
        <v>0</v>
      </c>
      <c r="AA781">
        <v>0</v>
      </c>
      <c r="AB781">
        <v>1</v>
      </c>
      <c r="AC781" t="s">
        <v>1200</v>
      </c>
      <c r="AD781" t="s">
        <v>1675</v>
      </c>
      <c r="AE781">
        <v>1.98</v>
      </c>
    </row>
    <row r="782" spans="1:31">
      <c r="A782" t="s">
        <v>1973</v>
      </c>
      <c r="B782">
        <v>2012</v>
      </c>
      <c r="C782" t="s">
        <v>1675</v>
      </c>
      <c r="D782" t="s">
        <v>33</v>
      </c>
      <c r="E782" t="s">
        <v>33</v>
      </c>
      <c r="F782" t="s">
        <v>219</v>
      </c>
      <c r="G782" t="s">
        <v>33</v>
      </c>
      <c r="H782" t="s">
        <v>81</v>
      </c>
      <c r="I782" t="s">
        <v>33</v>
      </c>
      <c r="J782" t="s">
        <v>33</v>
      </c>
      <c r="K782">
        <v>62.463793000000003</v>
      </c>
      <c r="L782">
        <v>4.9149130000000003</v>
      </c>
      <c r="M782">
        <v>52.09</v>
      </c>
      <c r="N782">
        <v>72.06</v>
      </c>
      <c r="O782" t="s">
        <v>35</v>
      </c>
      <c r="P782" t="s">
        <v>1974</v>
      </c>
      <c r="Q782">
        <v>9.5960000000000001</v>
      </c>
      <c r="R782">
        <v>10.374000000000001</v>
      </c>
      <c r="S782">
        <v>15874</v>
      </c>
      <c r="T782">
        <v>2056</v>
      </c>
      <c r="U782">
        <v>13238</v>
      </c>
      <c r="V782">
        <v>18313</v>
      </c>
      <c r="W782">
        <v>155</v>
      </c>
      <c r="X782">
        <v>88</v>
      </c>
      <c r="Y782">
        <v>0</v>
      </c>
      <c r="Z782">
        <v>0</v>
      </c>
      <c r="AA782">
        <v>0</v>
      </c>
      <c r="AB782">
        <v>1</v>
      </c>
      <c r="AC782" t="s">
        <v>499</v>
      </c>
      <c r="AD782" t="s">
        <v>1675</v>
      </c>
      <c r="AE782">
        <v>1.59</v>
      </c>
    </row>
    <row r="783" spans="1:31">
      <c r="A783" t="s">
        <v>1975</v>
      </c>
      <c r="B783">
        <v>2012</v>
      </c>
      <c r="C783" t="s">
        <v>1675</v>
      </c>
      <c r="D783" t="s">
        <v>33</v>
      </c>
      <c r="E783" t="s">
        <v>33</v>
      </c>
      <c r="F783" t="s">
        <v>219</v>
      </c>
      <c r="G783" t="s">
        <v>33</v>
      </c>
      <c r="H783" t="s">
        <v>81</v>
      </c>
      <c r="I783" t="s">
        <v>40</v>
      </c>
      <c r="J783" t="s">
        <v>33</v>
      </c>
      <c r="K783">
        <v>65.467546999999996</v>
      </c>
      <c r="L783">
        <v>5.5617210000000004</v>
      </c>
      <c r="M783">
        <v>53.5</v>
      </c>
      <c r="N783">
        <v>76.153000000000006</v>
      </c>
      <c r="O783" t="s">
        <v>35</v>
      </c>
      <c r="P783" t="s">
        <v>1976</v>
      </c>
      <c r="Q783">
        <v>10.685</v>
      </c>
      <c r="R783">
        <v>11.967000000000001</v>
      </c>
      <c r="S783">
        <v>8579</v>
      </c>
      <c r="T783">
        <v>1401</v>
      </c>
      <c r="U783">
        <v>7010</v>
      </c>
      <c r="V783">
        <v>9979</v>
      </c>
      <c r="W783">
        <v>92</v>
      </c>
      <c r="X783">
        <v>54</v>
      </c>
      <c r="Y783">
        <v>0</v>
      </c>
      <c r="Z783">
        <v>0</v>
      </c>
      <c r="AA783">
        <v>0</v>
      </c>
      <c r="AB783">
        <v>1</v>
      </c>
      <c r="AC783" t="s">
        <v>1686</v>
      </c>
      <c r="AD783" t="s">
        <v>1675</v>
      </c>
      <c r="AE783">
        <v>1.25</v>
      </c>
    </row>
    <row r="784" spans="1:31">
      <c r="A784" t="s">
        <v>1977</v>
      </c>
      <c r="B784">
        <v>2012</v>
      </c>
      <c r="C784" t="s">
        <v>1675</v>
      </c>
      <c r="D784" t="s">
        <v>33</v>
      </c>
      <c r="E784" t="s">
        <v>33</v>
      </c>
      <c r="F784" t="s">
        <v>219</v>
      </c>
      <c r="G784" t="s">
        <v>33</v>
      </c>
      <c r="H784" t="s">
        <v>81</v>
      </c>
      <c r="I784" t="s">
        <v>43</v>
      </c>
      <c r="J784" t="s">
        <v>33</v>
      </c>
      <c r="K784">
        <v>59.266204999999999</v>
      </c>
      <c r="L784">
        <v>9.400029</v>
      </c>
      <c r="M784">
        <v>39.098999999999997</v>
      </c>
      <c r="N784">
        <v>77.379000000000005</v>
      </c>
      <c r="O784" t="s">
        <v>35</v>
      </c>
      <c r="P784" t="s">
        <v>1978</v>
      </c>
      <c r="Q784">
        <v>18.113</v>
      </c>
      <c r="R784">
        <v>20.167000000000002</v>
      </c>
      <c r="S784">
        <v>7295</v>
      </c>
      <c r="T784">
        <v>1736</v>
      </c>
      <c r="U784">
        <v>4813</v>
      </c>
      <c r="V784">
        <v>9525</v>
      </c>
      <c r="W784">
        <v>63</v>
      </c>
      <c r="X784">
        <v>34</v>
      </c>
      <c r="Y784">
        <v>0</v>
      </c>
      <c r="Z784">
        <v>0</v>
      </c>
      <c r="AA784">
        <v>0</v>
      </c>
      <c r="AB784">
        <v>1</v>
      </c>
      <c r="AC784" t="s">
        <v>641</v>
      </c>
      <c r="AD784" t="s">
        <v>1675</v>
      </c>
      <c r="AE784">
        <v>2.27</v>
      </c>
    </row>
    <row r="785" spans="1:31">
      <c r="A785" t="s">
        <v>1979</v>
      </c>
      <c r="B785">
        <v>2012</v>
      </c>
      <c r="C785" t="s">
        <v>1675</v>
      </c>
      <c r="D785" t="s">
        <v>33</v>
      </c>
      <c r="E785" t="s">
        <v>33</v>
      </c>
      <c r="F785" t="s">
        <v>219</v>
      </c>
      <c r="G785" t="s">
        <v>33</v>
      </c>
      <c r="H785" t="s">
        <v>89</v>
      </c>
      <c r="I785" t="s">
        <v>33</v>
      </c>
      <c r="J785" t="s">
        <v>33</v>
      </c>
      <c r="K785">
        <v>68.424008999999998</v>
      </c>
      <c r="L785">
        <v>6.9967090000000001</v>
      </c>
      <c r="M785">
        <v>52.814999999999998</v>
      </c>
      <c r="N785">
        <v>81.489000000000004</v>
      </c>
      <c r="O785" t="s">
        <v>35</v>
      </c>
      <c r="P785" t="s">
        <v>1980</v>
      </c>
      <c r="Q785">
        <v>13.065</v>
      </c>
      <c r="R785">
        <v>15.609</v>
      </c>
      <c r="S785">
        <v>7819</v>
      </c>
      <c r="T785">
        <v>1435</v>
      </c>
      <c r="U785">
        <v>6035</v>
      </c>
      <c r="V785">
        <v>9312</v>
      </c>
      <c r="W785">
        <v>75</v>
      </c>
      <c r="X785">
        <v>48</v>
      </c>
      <c r="Y785">
        <v>0</v>
      </c>
      <c r="Z785">
        <v>0</v>
      </c>
      <c r="AA785">
        <v>0</v>
      </c>
      <c r="AB785">
        <v>1</v>
      </c>
      <c r="AC785" t="s">
        <v>555</v>
      </c>
      <c r="AD785" t="s">
        <v>1675</v>
      </c>
      <c r="AE785">
        <v>1.68</v>
      </c>
    </row>
    <row r="786" spans="1:31">
      <c r="A786" t="s">
        <v>1981</v>
      </c>
      <c r="B786">
        <v>2012</v>
      </c>
      <c r="C786" t="s">
        <v>1675</v>
      </c>
      <c r="D786" t="s">
        <v>33</v>
      </c>
      <c r="E786" t="s">
        <v>33</v>
      </c>
      <c r="F786" t="s">
        <v>219</v>
      </c>
      <c r="G786" t="s">
        <v>33</v>
      </c>
      <c r="H786" t="s">
        <v>89</v>
      </c>
      <c r="I786" t="s">
        <v>40</v>
      </c>
      <c r="J786" t="s">
        <v>33</v>
      </c>
      <c r="K786">
        <v>75.146655999999993</v>
      </c>
      <c r="L786">
        <v>7.6529910000000001</v>
      </c>
      <c r="M786">
        <v>56.963999999999999</v>
      </c>
      <c r="N786">
        <v>88.53</v>
      </c>
      <c r="O786" t="s">
        <v>35</v>
      </c>
      <c r="P786" t="s">
        <v>1781</v>
      </c>
      <c r="Q786">
        <v>13.384</v>
      </c>
      <c r="R786">
        <v>18.181999999999999</v>
      </c>
      <c r="S786">
        <v>4635</v>
      </c>
      <c r="T786">
        <v>1017</v>
      </c>
      <c r="U786">
        <v>3514</v>
      </c>
      <c r="V786">
        <v>5461</v>
      </c>
      <c r="W786">
        <v>43</v>
      </c>
      <c r="X786">
        <v>30</v>
      </c>
      <c r="Y786">
        <v>0</v>
      </c>
      <c r="Z786">
        <v>0</v>
      </c>
      <c r="AA786">
        <v>0</v>
      </c>
      <c r="AB786">
        <v>1</v>
      </c>
      <c r="AC786" t="s">
        <v>1712</v>
      </c>
      <c r="AD786" t="s">
        <v>1675</v>
      </c>
      <c r="AE786">
        <v>1.32</v>
      </c>
    </row>
    <row r="787" spans="1:31">
      <c r="A787" t="s">
        <v>1982</v>
      </c>
      <c r="B787">
        <v>2012</v>
      </c>
      <c r="C787" t="s">
        <v>1675</v>
      </c>
      <c r="D787" t="s">
        <v>33</v>
      </c>
      <c r="E787" t="s">
        <v>33</v>
      </c>
      <c r="F787" t="s">
        <v>219</v>
      </c>
      <c r="G787" t="s">
        <v>33</v>
      </c>
      <c r="H787" t="s">
        <v>89</v>
      </c>
      <c r="I787" t="s">
        <v>43</v>
      </c>
      <c r="J787" t="s">
        <v>33</v>
      </c>
      <c r="K787">
        <v>60.539368000000003</v>
      </c>
      <c r="L787">
        <v>12.406141</v>
      </c>
      <c r="M787">
        <v>33.673999999999999</v>
      </c>
      <c r="N787">
        <v>83.397999999999996</v>
      </c>
      <c r="O787" t="s">
        <v>35</v>
      </c>
      <c r="P787" t="s">
        <v>1983</v>
      </c>
      <c r="Q787">
        <v>22.858000000000001</v>
      </c>
      <c r="R787">
        <v>26.864999999999998</v>
      </c>
      <c r="S787">
        <v>3184</v>
      </c>
      <c r="T787">
        <v>1021</v>
      </c>
      <c r="U787">
        <v>1771</v>
      </c>
      <c r="V787">
        <v>4386</v>
      </c>
      <c r="W787">
        <v>32</v>
      </c>
      <c r="X787">
        <v>18</v>
      </c>
      <c r="Y787">
        <v>0</v>
      </c>
      <c r="Z787">
        <v>0</v>
      </c>
      <c r="AA787">
        <v>0</v>
      </c>
      <c r="AB787">
        <v>1</v>
      </c>
      <c r="AC787" t="s">
        <v>504</v>
      </c>
      <c r="AD787" t="s">
        <v>1675</v>
      </c>
      <c r="AE787">
        <v>2</v>
      </c>
    </row>
    <row r="788" spans="1:31">
      <c r="A788" t="s">
        <v>1984</v>
      </c>
      <c r="B788">
        <v>2012</v>
      </c>
      <c r="C788" t="s">
        <v>1675</v>
      </c>
      <c r="D788" t="s">
        <v>33</v>
      </c>
      <c r="E788" t="s">
        <v>33</v>
      </c>
      <c r="F788" t="s">
        <v>219</v>
      </c>
      <c r="G788" t="s">
        <v>33</v>
      </c>
      <c r="H788" t="s">
        <v>33</v>
      </c>
      <c r="I788" t="s">
        <v>33</v>
      </c>
      <c r="J788" t="s">
        <v>33</v>
      </c>
      <c r="K788">
        <v>43.076639</v>
      </c>
      <c r="L788">
        <v>1.393143</v>
      </c>
      <c r="M788">
        <v>40.326000000000001</v>
      </c>
      <c r="N788">
        <v>45.86</v>
      </c>
      <c r="O788" t="s">
        <v>35</v>
      </c>
      <c r="P788" t="s">
        <v>1985</v>
      </c>
      <c r="Q788">
        <v>2.7829999999999999</v>
      </c>
      <c r="R788">
        <v>2.7509999999999999</v>
      </c>
      <c r="S788">
        <v>250629</v>
      </c>
      <c r="T788">
        <v>9686</v>
      </c>
      <c r="U788">
        <v>234624</v>
      </c>
      <c r="V788">
        <v>266821</v>
      </c>
      <c r="W788">
        <v>2613</v>
      </c>
      <c r="X788">
        <v>1053</v>
      </c>
      <c r="Y788">
        <v>0</v>
      </c>
      <c r="Z788">
        <v>0</v>
      </c>
      <c r="AA788">
        <v>0</v>
      </c>
      <c r="AB788">
        <v>1</v>
      </c>
      <c r="AC788" t="s">
        <v>1986</v>
      </c>
      <c r="AD788" t="s">
        <v>1675</v>
      </c>
      <c r="AE788">
        <v>2.0699999999999998</v>
      </c>
    </row>
    <row r="789" spans="1:31">
      <c r="A789" t="s">
        <v>1987</v>
      </c>
      <c r="B789">
        <v>2012</v>
      </c>
      <c r="C789" t="s">
        <v>1675</v>
      </c>
      <c r="D789" t="s">
        <v>33</v>
      </c>
      <c r="E789" t="s">
        <v>33</v>
      </c>
      <c r="F789" t="s">
        <v>219</v>
      </c>
      <c r="G789" t="s">
        <v>33</v>
      </c>
      <c r="H789" t="s">
        <v>33</v>
      </c>
      <c r="I789" t="s">
        <v>40</v>
      </c>
      <c r="J789" t="s">
        <v>33</v>
      </c>
      <c r="K789">
        <v>45.836776</v>
      </c>
      <c r="L789">
        <v>1.877688</v>
      </c>
      <c r="M789">
        <v>42.110999999999997</v>
      </c>
      <c r="N789">
        <v>49.597999999999999</v>
      </c>
      <c r="O789" t="s">
        <v>35</v>
      </c>
      <c r="P789" t="s">
        <v>1988</v>
      </c>
      <c r="Q789">
        <v>3.7610000000000001</v>
      </c>
      <c r="R789">
        <v>3.726</v>
      </c>
      <c r="S789">
        <v>133264</v>
      </c>
      <c r="T789">
        <v>6840</v>
      </c>
      <c r="U789">
        <v>122432</v>
      </c>
      <c r="V789">
        <v>144199</v>
      </c>
      <c r="W789">
        <v>1554</v>
      </c>
      <c r="X789">
        <v>635</v>
      </c>
      <c r="Y789">
        <v>0</v>
      </c>
      <c r="Z789">
        <v>0</v>
      </c>
      <c r="AA789">
        <v>0</v>
      </c>
      <c r="AB789">
        <v>1</v>
      </c>
      <c r="AC789" t="s">
        <v>1989</v>
      </c>
      <c r="AD789" t="s">
        <v>1675</v>
      </c>
      <c r="AE789">
        <v>2.21</v>
      </c>
    </row>
    <row r="790" spans="1:31">
      <c r="A790" t="s">
        <v>1990</v>
      </c>
      <c r="B790">
        <v>2012</v>
      </c>
      <c r="C790" t="s">
        <v>1675</v>
      </c>
      <c r="D790" t="s">
        <v>33</v>
      </c>
      <c r="E790" t="s">
        <v>33</v>
      </c>
      <c r="F790" t="s">
        <v>219</v>
      </c>
      <c r="G790" t="s">
        <v>33</v>
      </c>
      <c r="H790" t="s">
        <v>33</v>
      </c>
      <c r="I790" t="s">
        <v>43</v>
      </c>
      <c r="J790" t="s">
        <v>33</v>
      </c>
      <c r="K790">
        <v>40.319789999999998</v>
      </c>
      <c r="L790">
        <v>2.0369890000000002</v>
      </c>
      <c r="M790">
        <v>36.301000000000002</v>
      </c>
      <c r="N790">
        <v>44.436999999999998</v>
      </c>
      <c r="O790" t="s">
        <v>35</v>
      </c>
      <c r="P790" t="s">
        <v>1991</v>
      </c>
      <c r="Q790">
        <v>4.1180000000000003</v>
      </c>
      <c r="R790">
        <v>4.0190000000000001</v>
      </c>
      <c r="S790">
        <v>117364</v>
      </c>
      <c r="T790">
        <v>7405</v>
      </c>
      <c r="U790">
        <v>105667</v>
      </c>
      <c r="V790">
        <v>129350</v>
      </c>
      <c r="W790">
        <v>1059</v>
      </c>
      <c r="X790">
        <v>418</v>
      </c>
      <c r="Y790">
        <v>0</v>
      </c>
      <c r="Z790">
        <v>0</v>
      </c>
      <c r="AA790">
        <v>0</v>
      </c>
      <c r="AB790">
        <v>1</v>
      </c>
      <c r="AC790" t="s">
        <v>1992</v>
      </c>
      <c r="AD790" t="s">
        <v>1675</v>
      </c>
      <c r="AE790">
        <v>1.82</v>
      </c>
    </row>
    <row r="791" spans="1:31">
      <c r="A791" t="s">
        <v>1993</v>
      </c>
      <c r="B791">
        <v>2012</v>
      </c>
      <c r="C791" t="s">
        <v>1675</v>
      </c>
      <c r="D791" t="s">
        <v>33</v>
      </c>
      <c r="E791" t="s">
        <v>261</v>
      </c>
      <c r="F791" t="s">
        <v>33</v>
      </c>
      <c r="G791" t="s">
        <v>33</v>
      </c>
      <c r="H791" t="s">
        <v>34</v>
      </c>
      <c r="I791" t="s">
        <v>33</v>
      </c>
      <c r="J791" t="s">
        <v>33</v>
      </c>
      <c r="K791">
        <v>18.320934000000001</v>
      </c>
      <c r="L791">
        <v>4.9935</v>
      </c>
      <c r="M791">
        <v>9.5530000000000008</v>
      </c>
      <c r="N791">
        <v>30.352</v>
      </c>
      <c r="O791" t="s">
        <v>35</v>
      </c>
      <c r="P791" t="s">
        <v>1994</v>
      </c>
      <c r="Q791">
        <v>12.031000000000001</v>
      </c>
      <c r="R791">
        <v>8.7669999999999995</v>
      </c>
      <c r="S791">
        <v>6597</v>
      </c>
      <c r="T791">
        <v>2092</v>
      </c>
      <c r="U791">
        <v>3440</v>
      </c>
      <c r="V791">
        <v>10929</v>
      </c>
      <c r="W791">
        <v>99</v>
      </c>
      <c r="X791">
        <v>17</v>
      </c>
      <c r="Y791">
        <v>0</v>
      </c>
      <c r="Z791">
        <v>0</v>
      </c>
      <c r="AA791">
        <v>0</v>
      </c>
      <c r="AB791">
        <v>1</v>
      </c>
      <c r="AC791" t="s">
        <v>572</v>
      </c>
      <c r="AD791" t="s">
        <v>1675</v>
      </c>
      <c r="AE791">
        <v>1.63</v>
      </c>
    </row>
    <row r="792" spans="1:31">
      <c r="A792" t="s">
        <v>1995</v>
      </c>
      <c r="B792">
        <v>2012</v>
      </c>
      <c r="C792" t="s">
        <v>1675</v>
      </c>
      <c r="D792" t="s">
        <v>33</v>
      </c>
      <c r="E792" t="s">
        <v>261</v>
      </c>
      <c r="F792" t="s">
        <v>33</v>
      </c>
      <c r="G792" t="s">
        <v>33</v>
      </c>
      <c r="H792" t="s">
        <v>34</v>
      </c>
      <c r="I792" t="s">
        <v>40</v>
      </c>
      <c r="J792" t="s">
        <v>33</v>
      </c>
      <c r="K792">
        <v>16.451152</v>
      </c>
      <c r="L792">
        <v>6.497681</v>
      </c>
      <c r="M792">
        <v>5.923</v>
      </c>
      <c r="N792">
        <v>33.363</v>
      </c>
      <c r="O792" t="s">
        <v>35</v>
      </c>
      <c r="P792" t="s">
        <v>1996</v>
      </c>
      <c r="Q792">
        <v>16.911999999999999</v>
      </c>
      <c r="R792">
        <v>10.529</v>
      </c>
      <c r="S792">
        <v>2290</v>
      </c>
      <c r="T792">
        <v>968</v>
      </c>
      <c r="U792">
        <v>825</v>
      </c>
      <c r="V792">
        <v>4645</v>
      </c>
      <c r="W792">
        <v>48</v>
      </c>
      <c r="X792">
        <v>9</v>
      </c>
      <c r="Y792">
        <v>0</v>
      </c>
      <c r="Z792">
        <v>0</v>
      </c>
      <c r="AA792">
        <v>0</v>
      </c>
      <c r="AB792">
        <v>1</v>
      </c>
      <c r="AC792" t="s">
        <v>523</v>
      </c>
      <c r="AD792" t="s">
        <v>1675</v>
      </c>
      <c r="AE792">
        <v>1.44</v>
      </c>
    </row>
    <row r="793" spans="1:31">
      <c r="A793" t="s">
        <v>1997</v>
      </c>
      <c r="B793">
        <v>2012</v>
      </c>
      <c r="C793" t="s">
        <v>1675</v>
      </c>
      <c r="D793" t="s">
        <v>33</v>
      </c>
      <c r="E793" t="s">
        <v>261</v>
      </c>
      <c r="F793" t="s">
        <v>33</v>
      </c>
      <c r="G793" t="s">
        <v>33</v>
      </c>
      <c r="H793" t="s">
        <v>34</v>
      </c>
      <c r="I793" t="s">
        <v>43</v>
      </c>
      <c r="J793" t="s">
        <v>33</v>
      </c>
      <c r="K793">
        <v>19.499572000000001</v>
      </c>
      <c r="L793">
        <v>7.1785889999999997</v>
      </c>
      <c r="M793">
        <v>7.556</v>
      </c>
      <c r="N793">
        <v>37.613999999999997</v>
      </c>
      <c r="O793" t="s">
        <v>35</v>
      </c>
      <c r="P793" t="s">
        <v>1998</v>
      </c>
      <c r="Q793">
        <v>18.114000000000001</v>
      </c>
      <c r="R793">
        <v>11.944000000000001</v>
      </c>
      <c r="S793">
        <v>4307</v>
      </c>
      <c r="T793">
        <v>1745</v>
      </c>
      <c r="U793">
        <v>1669</v>
      </c>
      <c r="V793">
        <v>8307</v>
      </c>
      <c r="W793">
        <v>51</v>
      </c>
      <c r="X793">
        <v>8</v>
      </c>
      <c r="Y793">
        <v>0</v>
      </c>
      <c r="Z793">
        <v>0</v>
      </c>
      <c r="AA793">
        <v>0</v>
      </c>
      <c r="AB793">
        <v>1</v>
      </c>
      <c r="AC793" t="s">
        <v>96</v>
      </c>
      <c r="AD793" t="s">
        <v>1675</v>
      </c>
      <c r="AE793">
        <v>1.64</v>
      </c>
    </row>
    <row r="794" spans="1:31">
      <c r="A794" t="s">
        <v>1999</v>
      </c>
      <c r="B794">
        <v>2012</v>
      </c>
      <c r="C794" t="s">
        <v>1675</v>
      </c>
      <c r="D794" t="s">
        <v>33</v>
      </c>
      <c r="E794" t="s">
        <v>261</v>
      </c>
      <c r="F794" t="s">
        <v>33</v>
      </c>
      <c r="G794" t="s">
        <v>33</v>
      </c>
      <c r="H794" t="s">
        <v>46</v>
      </c>
      <c r="I794" t="s">
        <v>33</v>
      </c>
      <c r="J794" t="s">
        <v>33</v>
      </c>
      <c r="K794">
        <v>33.627664000000003</v>
      </c>
      <c r="L794">
        <v>4.2765680000000001</v>
      </c>
      <c r="M794">
        <v>25.344999999999999</v>
      </c>
      <c r="N794">
        <v>42.722999999999999</v>
      </c>
      <c r="O794" t="s">
        <v>35</v>
      </c>
      <c r="P794" t="s">
        <v>2000</v>
      </c>
      <c r="Q794">
        <v>9.0950000000000006</v>
      </c>
      <c r="R794">
        <v>8.2829999999999995</v>
      </c>
      <c r="S794">
        <v>25572</v>
      </c>
      <c r="T794">
        <v>4095</v>
      </c>
      <c r="U794">
        <v>19274</v>
      </c>
      <c r="V794">
        <v>32489</v>
      </c>
      <c r="W794">
        <v>286</v>
      </c>
      <c r="X794">
        <v>74</v>
      </c>
      <c r="Y794">
        <v>0</v>
      </c>
      <c r="Z794">
        <v>0</v>
      </c>
      <c r="AA794">
        <v>0</v>
      </c>
      <c r="AB794">
        <v>1</v>
      </c>
      <c r="AC794" t="s">
        <v>696</v>
      </c>
      <c r="AD794" t="s">
        <v>1675</v>
      </c>
      <c r="AE794">
        <v>2.34</v>
      </c>
    </row>
    <row r="795" spans="1:31">
      <c r="A795" t="s">
        <v>2001</v>
      </c>
      <c r="B795">
        <v>2012</v>
      </c>
      <c r="C795" t="s">
        <v>1675</v>
      </c>
      <c r="D795" t="s">
        <v>33</v>
      </c>
      <c r="E795" t="s">
        <v>261</v>
      </c>
      <c r="F795" t="s">
        <v>33</v>
      </c>
      <c r="G795" t="s">
        <v>33</v>
      </c>
      <c r="H795" t="s">
        <v>46</v>
      </c>
      <c r="I795" t="s">
        <v>40</v>
      </c>
      <c r="J795" t="s">
        <v>33</v>
      </c>
      <c r="K795">
        <v>32.085129000000002</v>
      </c>
      <c r="L795">
        <v>6.2889790000000003</v>
      </c>
      <c r="M795">
        <v>20.177</v>
      </c>
      <c r="N795">
        <v>45.984000000000002</v>
      </c>
      <c r="O795" t="s">
        <v>35</v>
      </c>
      <c r="P795" t="s">
        <v>2002</v>
      </c>
      <c r="Q795">
        <v>13.898999999999999</v>
      </c>
      <c r="R795">
        <v>11.907999999999999</v>
      </c>
      <c r="S795">
        <v>13101</v>
      </c>
      <c r="T795">
        <v>2952</v>
      </c>
      <c r="U795">
        <v>8239</v>
      </c>
      <c r="V795">
        <v>18777</v>
      </c>
      <c r="W795">
        <v>177</v>
      </c>
      <c r="X795">
        <v>41</v>
      </c>
      <c r="Y795">
        <v>0</v>
      </c>
      <c r="Z795">
        <v>0</v>
      </c>
      <c r="AA795">
        <v>0</v>
      </c>
      <c r="AB795">
        <v>1</v>
      </c>
      <c r="AC795" t="s">
        <v>1133</v>
      </c>
      <c r="AD795" t="s">
        <v>1675</v>
      </c>
      <c r="AE795">
        <v>3.19</v>
      </c>
    </row>
    <row r="796" spans="1:31">
      <c r="A796" t="s">
        <v>2003</v>
      </c>
      <c r="B796">
        <v>2012</v>
      </c>
      <c r="C796" t="s">
        <v>1675</v>
      </c>
      <c r="D796" t="s">
        <v>33</v>
      </c>
      <c r="E796" t="s">
        <v>261</v>
      </c>
      <c r="F796" t="s">
        <v>33</v>
      </c>
      <c r="G796" t="s">
        <v>33</v>
      </c>
      <c r="H796" t="s">
        <v>46</v>
      </c>
      <c r="I796" t="s">
        <v>43</v>
      </c>
      <c r="J796" t="s">
        <v>33</v>
      </c>
      <c r="K796">
        <v>35.416445000000003</v>
      </c>
      <c r="L796">
        <v>6.1824789999999998</v>
      </c>
      <c r="M796">
        <v>23.533999999999999</v>
      </c>
      <c r="N796">
        <v>48.781999999999996</v>
      </c>
      <c r="O796" t="s">
        <v>35</v>
      </c>
      <c r="P796" t="s">
        <v>2004</v>
      </c>
      <c r="Q796">
        <v>13.365</v>
      </c>
      <c r="R796">
        <v>11.882999999999999</v>
      </c>
      <c r="S796">
        <v>12471</v>
      </c>
      <c r="T796">
        <v>2889</v>
      </c>
      <c r="U796">
        <v>8287</v>
      </c>
      <c r="V796">
        <v>17177</v>
      </c>
      <c r="W796">
        <v>109</v>
      </c>
      <c r="X796">
        <v>33</v>
      </c>
      <c r="Y796">
        <v>0</v>
      </c>
      <c r="Z796">
        <v>0</v>
      </c>
      <c r="AA796">
        <v>0</v>
      </c>
      <c r="AB796">
        <v>1</v>
      </c>
      <c r="AC796" t="s">
        <v>1147</v>
      </c>
      <c r="AD796" t="s">
        <v>1675</v>
      </c>
      <c r="AE796">
        <v>1.8</v>
      </c>
    </row>
    <row r="797" spans="1:31">
      <c r="A797" t="s">
        <v>2005</v>
      </c>
      <c r="B797">
        <v>2012</v>
      </c>
      <c r="C797" t="s">
        <v>1675</v>
      </c>
      <c r="D797" t="s">
        <v>33</v>
      </c>
      <c r="E797" t="s">
        <v>261</v>
      </c>
      <c r="F797" t="s">
        <v>33</v>
      </c>
      <c r="G797" t="s">
        <v>33</v>
      </c>
      <c r="H797" t="s">
        <v>54</v>
      </c>
      <c r="I797" t="s">
        <v>33</v>
      </c>
      <c r="J797" t="s">
        <v>33</v>
      </c>
      <c r="K797">
        <v>39.907775000000001</v>
      </c>
      <c r="L797">
        <v>3.3922180000000002</v>
      </c>
      <c r="M797">
        <v>33.213000000000001</v>
      </c>
      <c r="N797">
        <v>46.893999999999998</v>
      </c>
      <c r="O797" t="s">
        <v>35</v>
      </c>
      <c r="P797" t="s">
        <v>2006</v>
      </c>
      <c r="Q797">
        <v>6.9859999999999998</v>
      </c>
      <c r="R797">
        <v>6.6950000000000003</v>
      </c>
      <c r="S797">
        <v>50097</v>
      </c>
      <c r="T797">
        <v>4883</v>
      </c>
      <c r="U797">
        <v>41693</v>
      </c>
      <c r="V797">
        <v>58867</v>
      </c>
      <c r="W797">
        <v>490</v>
      </c>
      <c r="X797">
        <v>168</v>
      </c>
      <c r="Y797">
        <v>0</v>
      </c>
      <c r="Z797">
        <v>0</v>
      </c>
      <c r="AA797">
        <v>0</v>
      </c>
      <c r="AB797">
        <v>1</v>
      </c>
      <c r="AC797" t="s">
        <v>2007</v>
      </c>
      <c r="AD797" t="s">
        <v>1675</v>
      </c>
      <c r="AE797">
        <v>2.35</v>
      </c>
    </row>
    <row r="798" spans="1:31">
      <c r="A798" t="s">
        <v>2008</v>
      </c>
      <c r="B798">
        <v>2012</v>
      </c>
      <c r="C798" t="s">
        <v>1675</v>
      </c>
      <c r="D798" t="s">
        <v>33</v>
      </c>
      <c r="E798" t="s">
        <v>261</v>
      </c>
      <c r="F798" t="s">
        <v>33</v>
      </c>
      <c r="G798" t="s">
        <v>33</v>
      </c>
      <c r="H798" t="s">
        <v>54</v>
      </c>
      <c r="I798" t="s">
        <v>40</v>
      </c>
      <c r="J798" t="s">
        <v>33</v>
      </c>
      <c r="K798">
        <v>32.859088999999997</v>
      </c>
      <c r="L798">
        <v>3.9632339999999999</v>
      </c>
      <c r="M798">
        <v>25.187000000000001</v>
      </c>
      <c r="N798">
        <v>41.268999999999998</v>
      </c>
      <c r="O798" t="s">
        <v>35</v>
      </c>
      <c r="P798" t="s">
        <v>2009</v>
      </c>
      <c r="Q798">
        <v>8.41</v>
      </c>
      <c r="R798">
        <v>7.6719999999999997</v>
      </c>
      <c r="S798">
        <v>17559</v>
      </c>
      <c r="T798">
        <v>2503</v>
      </c>
      <c r="U798">
        <v>13460</v>
      </c>
      <c r="V798">
        <v>22053</v>
      </c>
      <c r="W798">
        <v>294</v>
      </c>
      <c r="X798">
        <v>87</v>
      </c>
      <c r="Y798">
        <v>0</v>
      </c>
      <c r="Z798">
        <v>0</v>
      </c>
      <c r="AA798">
        <v>0</v>
      </c>
      <c r="AB798">
        <v>1</v>
      </c>
      <c r="AC798" t="s">
        <v>1200</v>
      </c>
      <c r="AD798" t="s">
        <v>1675</v>
      </c>
      <c r="AE798">
        <v>2.09</v>
      </c>
    </row>
    <row r="799" spans="1:31">
      <c r="A799" t="s">
        <v>2010</v>
      </c>
      <c r="B799">
        <v>2012</v>
      </c>
      <c r="C799" t="s">
        <v>1675</v>
      </c>
      <c r="D799" t="s">
        <v>33</v>
      </c>
      <c r="E799" t="s">
        <v>261</v>
      </c>
      <c r="F799" t="s">
        <v>33</v>
      </c>
      <c r="G799" t="s">
        <v>33</v>
      </c>
      <c r="H799" t="s">
        <v>54</v>
      </c>
      <c r="I799" t="s">
        <v>43</v>
      </c>
      <c r="J799" t="s">
        <v>33</v>
      </c>
      <c r="K799">
        <v>45.132452000000001</v>
      </c>
      <c r="L799">
        <v>4.9866799999999998</v>
      </c>
      <c r="M799">
        <v>35.162999999999997</v>
      </c>
      <c r="N799">
        <v>55.398000000000003</v>
      </c>
      <c r="O799" t="s">
        <v>35</v>
      </c>
      <c r="P799" t="s">
        <v>2011</v>
      </c>
      <c r="Q799">
        <v>10.266</v>
      </c>
      <c r="R799">
        <v>9.9700000000000006</v>
      </c>
      <c r="S799">
        <v>32538</v>
      </c>
      <c r="T799">
        <v>4277</v>
      </c>
      <c r="U799">
        <v>25350</v>
      </c>
      <c r="V799">
        <v>39939</v>
      </c>
      <c r="W799">
        <v>196</v>
      </c>
      <c r="X799">
        <v>81</v>
      </c>
      <c r="Y799">
        <v>0</v>
      </c>
      <c r="Z799">
        <v>0</v>
      </c>
      <c r="AA799">
        <v>0</v>
      </c>
      <c r="AB799">
        <v>1</v>
      </c>
      <c r="AC799" t="s">
        <v>616</v>
      </c>
      <c r="AD799" t="s">
        <v>1675</v>
      </c>
      <c r="AE799">
        <v>1.96</v>
      </c>
    </row>
    <row r="800" spans="1:31">
      <c r="A800" t="s">
        <v>2012</v>
      </c>
      <c r="B800">
        <v>2012</v>
      </c>
      <c r="C800" t="s">
        <v>1675</v>
      </c>
      <c r="D800" t="s">
        <v>33</v>
      </c>
      <c r="E800" t="s">
        <v>261</v>
      </c>
      <c r="F800" t="s">
        <v>33</v>
      </c>
      <c r="G800" t="s">
        <v>33</v>
      </c>
      <c r="H800" t="s">
        <v>62</v>
      </c>
      <c r="I800" t="s">
        <v>33</v>
      </c>
      <c r="J800" t="s">
        <v>33</v>
      </c>
      <c r="K800">
        <v>39.655177000000002</v>
      </c>
      <c r="L800">
        <v>2.8431299999999999</v>
      </c>
      <c r="M800">
        <v>34.048000000000002</v>
      </c>
      <c r="N800">
        <v>45.472000000000001</v>
      </c>
      <c r="O800" t="s">
        <v>35</v>
      </c>
      <c r="P800" t="s">
        <v>2013</v>
      </c>
      <c r="Q800">
        <v>5.8159999999999998</v>
      </c>
      <c r="R800">
        <v>5.6079999999999997</v>
      </c>
      <c r="S800">
        <v>43831</v>
      </c>
      <c r="T800">
        <v>3643</v>
      </c>
      <c r="U800">
        <v>37633</v>
      </c>
      <c r="V800">
        <v>50260</v>
      </c>
      <c r="W800">
        <v>527</v>
      </c>
      <c r="X800">
        <v>187</v>
      </c>
      <c r="Y800">
        <v>0</v>
      </c>
      <c r="Z800">
        <v>0</v>
      </c>
      <c r="AA800">
        <v>0</v>
      </c>
      <c r="AB800">
        <v>1</v>
      </c>
      <c r="AC800" t="s">
        <v>1092</v>
      </c>
      <c r="AD800" t="s">
        <v>1675</v>
      </c>
      <c r="AE800">
        <v>1.78</v>
      </c>
    </row>
    <row r="801" spans="1:31">
      <c r="A801" t="s">
        <v>2014</v>
      </c>
      <c r="B801">
        <v>2012</v>
      </c>
      <c r="C801" t="s">
        <v>1675</v>
      </c>
      <c r="D801" t="s">
        <v>33</v>
      </c>
      <c r="E801" t="s">
        <v>261</v>
      </c>
      <c r="F801" t="s">
        <v>33</v>
      </c>
      <c r="G801" t="s">
        <v>33</v>
      </c>
      <c r="H801" t="s">
        <v>62</v>
      </c>
      <c r="I801" t="s">
        <v>40</v>
      </c>
      <c r="J801" t="s">
        <v>33</v>
      </c>
      <c r="K801">
        <v>39.928015000000002</v>
      </c>
      <c r="L801">
        <v>3.83155</v>
      </c>
      <c r="M801">
        <v>32.369999999999997</v>
      </c>
      <c r="N801">
        <v>47.856999999999999</v>
      </c>
      <c r="O801" t="s">
        <v>35</v>
      </c>
      <c r="P801" t="s">
        <v>2015</v>
      </c>
      <c r="Q801">
        <v>7.9290000000000003</v>
      </c>
      <c r="R801">
        <v>7.5579999999999998</v>
      </c>
      <c r="S801">
        <v>19910</v>
      </c>
      <c r="T801">
        <v>2281</v>
      </c>
      <c r="U801">
        <v>16141</v>
      </c>
      <c r="V801">
        <v>23864</v>
      </c>
      <c r="W801">
        <v>307</v>
      </c>
      <c r="X801">
        <v>107</v>
      </c>
      <c r="Y801">
        <v>0</v>
      </c>
      <c r="Z801">
        <v>0</v>
      </c>
      <c r="AA801">
        <v>0</v>
      </c>
      <c r="AB801">
        <v>1</v>
      </c>
      <c r="AC801" t="s">
        <v>518</v>
      </c>
      <c r="AD801" t="s">
        <v>1675</v>
      </c>
      <c r="AE801">
        <v>1.87</v>
      </c>
    </row>
    <row r="802" spans="1:31">
      <c r="A802" t="s">
        <v>2016</v>
      </c>
      <c r="B802">
        <v>2012</v>
      </c>
      <c r="C802" t="s">
        <v>1675</v>
      </c>
      <c r="D802" t="s">
        <v>33</v>
      </c>
      <c r="E802" t="s">
        <v>261</v>
      </c>
      <c r="F802" t="s">
        <v>33</v>
      </c>
      <c r="G802" t="s">
        <v>33</v>
      </c>
      <c r="H802" t="s">
        <v>62</v>
      </c>
      <c r="I802" t="s">
        <v>43</v>
      </c>
      <c r="J802" t="s">
        <v>33</v>
      </c>
      <c r="K802">
        <v>39.430917999999998</v>
      </c>
      <c r="L802">
        <v>4.2806839999999999</v>
      </c>
      <c r="M802">
        <v>31.006</v>
      </c>
      <c r="N802">
        <v>48.344999999999999</v>
      </c>
      <c r="O802" t="s">
        <v>35</v>
      </c>
      <c r="P802" t="s">
        <v>2017</v>
      </c>
      <c r="Q802">
        <v>8.9139999999999997</v>
      </c>
      <c r="R802">
        <v>8.4250000000000007</v>
      </c>
      <c r="S802">
        <v>23921</v>
      </c>
      <c r="T802">
        <v>3062</v>
      </c>
      <c r="U802">
        <v>18810</v>
      </c>
      <c r="V802">
        <v>29329</v>
      </c>
      <c r="W802">
        <v>220</v>
      </c>
      <c r="X802">
        <v>80</v>
      </c>
      <c r="Y802">
        <v>0</v>
      </c>
      <c r="Z802">
        <v>0</v>
      </c>
      <c r="AA802">
        <v>0</v>
      </c>
      <c r="AB802">
        <v>1</v>
      </c>
      <c r="AC802" t="s">
        <v>489</v>
      </c>
      <c r="AD802" t="s">
        <v>1675</v>
      </c>
      <c r="AE802">
        <v>1.68</v>
      </c>
    </row>
    <row r="803" spans="1:31">
      <c r="A803" t="s">
        <v>2018</v>
      </c>
      <c r="B803">
        <v>2012</v>
      </c>
      <c r="C803" t="s">
        <v>1675</v>
      </c>
      <c r="D803" t="s">
        <v>33</v>
      </c>
      <c r="E803" t="s">
        <v>261</v>
      </c>
      <c r="F803" t="s">
        <v>33</v>
      </c>
      <c r="G803" t="s">
        <v>33</v>
      </c>
      <c r="H803" t="s">
        <v>68</v>
      </c>
      <c r="I803" t="s">
        <v>33</v>
      </c>
      <c r="J803" t="s">
        <v>33</v>
      </c>
      <c r="K803">
        <v>50.229962999999998</v>
      </c>
      <c r="L803">
        <v>2.8432750000000002</v>
      </c>
      <c r="M803">
        <v>44.521999999999998</v>
      </c>
      <c r="N803">
        <v>55.933</v>
      </c>
      <c r="O803" t="s">
        <v>35</v>
      </c>
      <c r="P803" t="s">
        <v>2019</v>
      </c>
      <c r="Q803">
        <v>5.7030000000000003</v>
      </c>
      <c r="R803">
        <v>5.7080000000000002</v>
      </c>
      <c r="S803">
        <v>58059</v>
      </c>
      <c r="T803">
        <v>4605</v>
      </c>
      <c r="U803">
        <v>51462</v>
      </c>
      <c r="V803">
        <v>64651</v>
      </c>
      <c r="W803">
        <v>528</v>
      </c>
      <c r="X803">
        <v>239</v>
      </c>
      <c r="Y803">
        <v>0</v>
      </c>
      <c r="Z803">
        <v>0</v>
      </c>
      <c r="AA803">
        <v>0</v>
      </c>
      <c r="AB803">
        <v>1</v>
      </c>
      <c r="AC803" t="s">
        <v>2020</v>
      </c>
      <c r="AD803" t="s">
        <v>1675</v>
      </c>
      <c r="AE803">
        <v>1.7</v>
      </c>
    </row>
    <row r="804" spans="1:31">
      <c r="A804" t="s">
        <v>2021</v>
      </c>
      <c r="B804">
        <v>2012</v>
      </c>
      <c r="C804" t="s">
        <v>1675</v>
      </c>
      <c r="D804" t="s">
        <v>33</v>
      </c>
      <c r="E804" t="s">
        <v>261</v>
      </c>
      <c r="F804" t="s">
        <v>33</v>
      </c>
      <c r="G804" t="s">
        <v>33</v>
      </c>
      <c r="H804" t="s">
        <v>68</v>
      </c>
      <c r="I804" t="s">
        <v>40</v>
      </c>
      <c r="J804" t="s">
        <v>33</v>
      </c>
      <c r="K804">
        <v>56.482736000000003</v>
      </c>
      <c r="L804">
        <v>3.5676600000000001</v>
      </c>
      <c r="M804">
        <v>49.19</v>
      </c>
      <c r="N804">
        <v>63.573999999999998</v>
      </c>
      <c r="O804" t="s">
        <v>35</v>
      </c>
      <c r="P804" t="s">
        <v>2022</v>
      </c>
      <c r="Q804">
        <v>7.0919999999999996</v>
      </c>
      <c r="R804">
        <v>7.2930000000000001</v>
      </c>
      <c r="S804">
        <v>34662</v>
      </c>
      <c r="T804">
        <v>3813</v>
      </c>
      <c r="U804">
        <v>30186</v>
      </c>
      <c r="V804">
        <v>39014</v>
      </c>
      <c r="W804">
        <v>311</v>
      </c>
      <c r="X804">
        <v>154</v>
      </c>
      <c r="Y804">
        <v>0</v>
      </c>
      <c r="Z804">
        <v>0</v>
      </c>
      <c r="AA804">
        <v>0</v>
      </c>
      <c r="AB804">
        <v>1</v>
      </c>
      <c r="AC804" t="s">
        <v>529</v>
      </c>
      <c r="AD804" t="s">
        <v>1675</v>
      </c>
      <c r="AE804">
        <v>1.61</v>
      </c>
    </row>
    <row r="805" spans="1:31">
      <c r="A805" t="s">
        <v>2023</v>
      </c>
      <c r="B805">
        <v>2012</v>
      </c>
      <c r="C805" t="s">
        <v>1675</v>
      </c>
      <c r="D805" t="s">
        <v>33</v>
      </c>
      <c r="E805" t="s">
        <v>261</v>
      </c>
      <c r="F805" t="s">
        <v>33</v>
      </c>
      <c r="G805" t="s">
        <v>33</v>
      </c>
      <c r="H805" t="s">
        <v>68</v>
      </c>
      <c r="I805" t="s">
        <v>43</v>
      </c>
      <c r="J805" t="s">
        <v>33</v>
      </c>
      <c r="K805">
        <v>43.152979000000002</v>
      </c>
      <c r="L805">
        <v>3.906711</v>
      </c>
      <c r="M805">
        <v>35.393999999999998</v>
      </c>
      <c r="N805">
        <v>51.167999999999999</v>
      </c>
      <c r="O805" t="s">
        <v>35</v>
      </c>
      <c r="P805" t="s">
        <v>2024</v>
      </c>
      <c r="Q805">
        <v>8.0150000000000006</v>
      </c>
      <c r="R805">
        <v>7.7590000000000003</v>
      </c>
      <c r="S805">
        <v>23397</v>
      </c>
      <c r="T805">
        <v>2585</v>
      </c>
      <c r="U805">
        <v>19190</v>
      </c>
      <c r="V805">
        <v>27743</v>
      </c>
      <c r="W805">
        <v>217</v>
      </c>
      <c r="X805">
        <v>85</v>
      </c>
      <c r="Y805">
        <v>0</v>
      </c>
      <c r="Z805">
        <v>0</v>
      </c>
      <c r="AA805">
        <v>0</v>
      </c>
      <c r="AB805">
        <v>1</v>
      </c>
      <c r="AC805" t="s">
        <v>548</v>
      </c>
      <c r="AD805" t="s">
        <v>1675</v>
      </c>
      <c r="AE805">
        <v>1.34</v>
      </c>
    </row>
    <row r="806" spans="1:31">
      <c r="A806" t="s">
        <v>2025</v>
      </c>
      <c r="B806">
        <v>2012</v>
      </c>
      <c r="C806" t="s">
        <v>1675</v>
      </c>
      <c r="D806" t="s">
        <v>33</v>
      </c>
      <c r="E806" t="s">
        <v>261</v>
      </c>
      <c r="F806" t="s">
        <v>33</v>
      </c>
      <c r="G806" t="s">
        <v>33</v>
      </c>
      <c r="H806" t="s">
        <v>74</v>
      </c>
      <c r="I806" t="s">
        <v>33</v>
      </c>
      <c r="J806" t="s">
        <v>33</v>
      </c>
      <c r="K806">
        <v>55.275348999999999</v>
      </c>
      <c r="L806">
        <v>3.5995270000000001</v>
      </c>
      <c r="M806">
        <v>47.935000000000002</v>
      </c>
      <c r="N806">
        <v>62.45</v>
      </c>
      <c r="O806" t="s">
        <v>35</v>
      </c>
      <c r="P806" t="s">
        <v>2026</v>
      </c>
      <c r="Q806">
        <v>7.1740000000000004</v>
      </c>
      <c r="R806">
        <v>7.34</v>
      </c>
      <c r="S806">
        <v>39349</v>
      </c>
      <c r="T806">
        <v>3878</v>
      </c>
      <c r="U806">
        <v>34123</v>
      </c>
      <c r="V806">
        <v>44456</v>
      </c>
      <c r="W806">
        <v>326</v>
      </c>
      <c r="X806">
        <v>164</v>
      </c>
      <c r="Y806">
        <v>0</v>
      </c>
      <c r="Z806">
        <v>0</v>
      </c>
      <c r="AA806">
        <v>0</v>
      </c>
      <c r="AB806">
        <v>1</v>
      </c>
      <c r="AC806" t="s">
        <v>1813</v>
      </c>
      <c r="AD806" t="s">
        <v>1675</v>
      </c>
      <c r="AE806">
        <v>1.7</v>
      </c>
    </row>
    <row r="807" spans="1:31">
      <c r="A807" t="s">
        <v>2027</v>
      </c>
      <c r="B807">
        <v>2012</v>
      </c>
      <c r="C807" t="s">
        <v>1675</v>
      </c>
      <c r="D807" t="s">
        <v>33</v>
      </c>
      <c r="E807" t="s">
        <v>261</v>
      </c>
      <c r="F807" t="s">
        <v>33</v>
      </c>
      <c r="G807" t="s">
        <v>33</v>
      </c>
      <c r="H807" t="s">
        <v>74</v>
      </c>
      <c r="I807" t="s">
        <v>40</v>
      </c>
      <c r="J807" t="s">
        <v>33</v>
      </c>
      <c r="K807">
        <v>58.412368999999998</v>
      </c>
      <c r="L807">
        <v>5.4956399999999999</v>
      </c>
      <c r="M807">
        <v>46.911999999999999</v>
      </c>
      <c r="N807">
        <v>69.277000000000001</v>
      </c>
      <c r="O807" t="s">
        <v>35</v>
      </c>
      <c r="P807" t="s">
        <v>2028</v>
      </c>
      <c r="Q807">
        <v>10.865</v>
      </c>
      <c r="R807">
        <v>11.5</v>
      </c>
      <c r="S807">
        <v>20845</v>
      </c>
      <c r="T807">
        <v>2811</v>
      </c>
      <c r="U807">
        <v>16742</v>
      </c>
      <c r="V807">
        <v>24723</v>
      </c>
      <c r="W807">
        <v>189</v>
      </c>
      <c r="X807">
        <v>96</v>
      </c>
      <c r="Y807">
        <v>0</v>
      </c>
      <c r="Z807">
        <v>0</v>
      </c>
      <c r="AA807">
        <v>0</v>
      </c>
      <c r="AB807">
        <v>1</v>
      </c>
      <c r="AC807" t="s">
        <v>1005</v>
      </c>
      <c r="AD807" t="s">
        <v>1675</v>
      </c>
      <c r="AE807">
        <v>2.34</v>
      </c>
    </row>
    <row r="808" spans="1:31">
      <c r="A808" t="s">
        <v>2029</v>
      </c>
      <c r="B808">
        <v>2012</v>
      </c>
      <c r="C808" t="s">
        <v>1675</v>
      </c>
      <c r="D808" t="s">
        <v>33</v>
      </c>
      <c r="E808" t="s">
        <v>261</v>
      </c>
      <c r="F808" t="s">
        <v>33</v>
      </c>
      <c r="G808" t="s">
        <v>33</v>
      </c>
      <c r="H808" t="s">
        <v>74</v>
      </c>
      <c r="I808" t="s">
        <v>43</v>
      </c>
      <c r="J808" t="s">
        <v>33</v>
      </c>
      <c r="K808">
        <v>52.121791999999999</v>
      </c>
      <c r="L808">
        <v>6.1370360000000002</v>
      </c>
      <c r="M808">
        <v>39.536999999999999</v>
      </c>
      <c r="N808">
        <v>64.512</v>
      </c>
      <c r="O808" t="s">
        <v>35</v>
      </c>
      <c r="P808" t="s">
        <v>2030</v>
      </c>
      <c r="Q808">
        <v>12.39</v>
      </c>
      <c r="R808">
        <v>12.584</v>
      </c>
      <c r="S808">
        <v>18503</v>
      </c>
      <c r="T808">
        <v>3167</v>
      </c>
      <c r="U808">
        <v>14036</v>
      </c>
      <c r="V808">
        <v>22901</v>
      </c>
      <c r="W808">
        <v>137</v>
      </c>
      <c r="X808">
        <v>68</v>
      </c>
      <c r="Y808">
        <v>0</v>
      </c>
      <c r="Z808">
        <v>0</v>
      </c>
      <c r="AA808">
        <v>0</v>
      </c>
      <c r="AB808">
        <v>1</v>
      </c>
      <c r="AC808" t="s">
        <v>592</v>
      </c>
      <c r="AD808" t="s">
        <v>1675</v>
      </c>
      <c r="AE808">
        <v>2.0499999999999998</v>
      </c>
    </row>
    <row r="809" spans="1:31">
      <c r="A809" t="s">
        <v>2031</v>
      </c>
      <c r="B809">
        <v>2012</v>
      </c>
      <c r="C809" t="s">
        <v>1675</v>
      </c>
      <c r="D809" t="s">
        <v>33</v>
      </c>
      <c r="E809" t="s">
        <v>261</v>
      </c>
      <c r="F809" t="s">
        <v>33</v>
      </c>
      <c r="G809" t="s">
        <v>33</v>
      </c>
      <c r="H809" t="s">
        <v>81</v>
      </c>
      <c r="I809" t="s">
        <v>33</v>
      </c>
      <c r="J809" t="s">
        <v>33</v>
      </c>
      <c r="K809">
        <v>63.213318999999998</v>
      </c>
      <c r="L809">
        <v>4.8677469999999996</v>
      </c>
      <c r="M809">
        <v>52.914999999999999</v>
      </c>
      <c r="N809">
        <v>72.695999999999998</v>
      </c>
      <c r="O809" t="s">
        <v>35</v>
      </c>
      <c r="P809" t="s">
        <v>2032</v>
      </c>
      <c r="Q809">
        <v>9.4830000000000005</v>
      </c>
      <c r="R809">
        <v>10.298</v>
      </c>
      <c r="S809">
        <v>16605</v>
      </c>
      <c r="T809">
        <v>2221</v>
      </c>
      <c r="U809">
        <v>13900</v>
      </c>
      <c r="V809">
        <v>19096</v>
      </c>
      <c r="W809">
        <v>155</v>
      </c>
      <c r="X809">
        <v>89</v>
      </c>
      <c r="Y809">
        <v>0</v>
      </c>
      <c r="Z809">
        <v>0</v>
      </c>
      <c r="AA809">
        <v>0</v>
      </c>
      <c r="AB809">
        <v>1</v>
      </c>
      <c r="AC809" t="s">
        <v>1687</v>
      </c>
      <c r="AD809" t="s">
        <v>1675</v>
      </c>
      <c r="AE809">
        <v>1.57</v>
      </c>
    </row>
    <row r="810" spans="1:31">
      <c r="A810" t="s">
        <v>2033</v>
      </c>
      <c r="B810">
        <v>2012</v>
      </c>
      <c r="C810" t="s">
        <v>1675</v>
      </c>
      <c r="D810" t="s">
        <v>33</v>
      </c>
      <c r="E810" t="s">
        <v>261</v>
      </c>
      <c r="F810" t="s">
        <v>33</v>
      </c>
      <c r="G810" t="s">
        <v>33</v>
      </c>
      <c r="H810" t="s">
        <v>81</v>
      </c>
      <c r="I810" t="s">
        <v>40</v>
      </c>
      <c r="J810" t="s">
        <v>33</v>
      </c>
      <c r="K810">
        <v>65.879413999999997</v>
      </c>
      <c r="L810">
        <v>5.4994079999999999</v>
      </c>
      <c r="M810">
        <v>54.031999999999996</v>
      </c>
      <c r="N810">
        <v>76.432000000000002</v>
      </c>
      <c r="O810" t="s">
        <v>35</v>
      </c>
      <c r="P810" t="s">
        <v>2034</v>
      </c>
      <c r="Q810">
        <v>10.553000000000001</v>
      </c>
      <c r="R810">
        <v>11.847</v>
      </c>
      <c r="S810">
        <v>8737</v>
      </c>
      <c r="T810">
        <v>1409</v>
      </c>
      <c r="U810">
        <v>7166</v>
      </c>
      <c r="V810">
        <v>10136</v>
      </c>
      <c r="W810">
        <v>93</v>
      </c>
      <c r="X810">
        <v>55</v>
      </c>
      <c r="Y810">
        <v>0</v>
      </c>
      <c r="Z810">
        <v>0</v>
      </c>
      <c r="AA810">
        <v>0</v>
      </c>
      <c r="AB810">
        <v>1</v>
      </c>
      <c r="AC810" t="s">
        <v>1686</v>
      </c>
      <c r="AD810" t="s">
        <v>1675</v>
      </c>
      <c r="AE810">
        <v>1.24</v>
      </c>
    </row>
    <row r="811" spans="1:31">
      <c r="A811" t="s">
        <v>2035</v>
      </c>
      <c r="B811">
        <v>2012</v>
      </c>
      <c r="C811" t="s">
        <v>1675</v>
      </c>
      <c r="D811" t="s">
        <v>33</v>
      </c>
      <c r="E811" t="s">
        <v>261</v>
      </c>
      <c r="F811" t="s">
        <v>33</v>
      </c>
      <c r="G811" t="s">
        <v>33</v>
      </c>
      <c r="H811" t="s">
        <v>81</v>
      </c>
      <c r="I811" t="s">
        <v>43</v>
      </c>
      <c r="J811" t="s">
        <v>33</v>
      </c>
      <c r="K811">
        <v>60.494973999999999</v>
      </c>
      <c r="L811">
        <v>9.093451</v>
      </c>
      <c r="M811">
        <v>40.866</v>
      </c>
      <c r="N811">
        <v>77.924000000000007</v>
      </c>
      <c r="O811" t="s">
        <v>35</v>
      </c>
      <c r="P811" t="s">
        <v>2036</v>
      </c>
      <c r="Q811">
        <v>17.428999999999998</v>
      </c>
      <c r="R811">
        <v>19.629000000000001</v>
      </c>
      <c r="S811">
        <v>7869</v>
      </c>
      <c r="T811">
        <v>1917</v>
      </c>
      <c r="U811">
        <v>5315</v>
      </c>
      <c r="V811">
        <v>10136</v>
      </c>
      <c r="W811">
        <v>62</v>
      </c>
      <c r="X811">
        <v>34</v>
      </c>
      <c r="Y811">
        <v>0</v>
      </c>
      <c r="Z811">
        <v>0</v>
      </c>
      <c r="AA811">
        <v>0</v>
      </c>
      <c r="AB811">
        <v>1</v>
      </c>
      <c r="AC811" t="s">
        <v>641</v>
      </c>
      <c r="AD811" t="s">
        <v>1675</v>
      </c>
      <c r="AE811">
        <v>2.11</v>
      </c>
    </row>
    <row r="812" spans="1:31">
      <c r="A812" t="s">
        <v>2037</v>
      </c>
      <c r="B812">
        <v>2012</v>
      </c>
      <c r="C812" t="s">
        <v>1675</v>
      </c>
      <c r="D812" t="s">
        <v>33</v>
      </c>
      <c r="E812" t="s">
        <v>261</v>
      </c>
      <c r="F812" t="s">
        <v>33</v>
      </c>
      <c r="G812" t="s">
        <v>33</v>
      </c>
      <c r="H812" t="s">
        <v>89</v>
      </c>
      <c r="I812" t="s">
        <v>33</v>
      </c>
      <c r="J812" t="s">
        <v>33</v>
      </c>
      <c r="K812">
        <v>69.578688</v>
      </c>
      <c r="L812">
        <v>6.8292640000000002</v>
      </c>
      <c r="M812">
        <v>54.256999999999998</v>
      </c>
      <c r="N812">
        <v>82.27</v>
      </c>
      <c r="O812" t="s">
        <v>35</v>
      </c>
      <c r="P812" t="s">
        <v>1779</v>
      </c>
      <c r="Q812">
        <v>12.691000000000001</v>
      </c>
      <c r="R812">
        <v>15.321</v>
      </c>
      <c r="S812">
        <v>8252</v>
      </c>
      <c r="T812">
        <v>1477</v>
      </c>
      <c r="U812">
        <v>6435</v>
      </c>
      <c r="V812">
        <v>9758</v>
      </c>
      <c r="W812">
        <v>76</v>
      </c>
      <c r="X812">
        <v>49</v>
      </c>
      <c r="Y812">
        <v>0</v>
      </c>
      <c r="Z812">
        <v>0</v>
      </c>
      <c r="AA812">
        <v>0</v>
      </c>
      <c r="AB812">
        <v>1</v>
      </c>
      <c r="AC812" t="s">
        <v>558</v>
      </c>
      <c r="AD812" t="s">
        <v>1675</v>
      </c>
      <c r="AE812">
        <v>1.65</v>
      </c>
    </row>
    <row r="813" spans="1:31">
      <c r="A813" t="s">
        <v>2038</v>
      </c>
      <c r="B813">
        <v>2012</v>
      </c>
      <c r="C813" t="s">
        <v>1675</v>
      </c>
      <c r="D813" t="s">
        <v>33</v>
      </c>
      <c r="E813" t="s">
        <v>261</v>
      </c>
      <c r="F813" t="s">
        <v>33</v>
      </c>
      <c r="G813" t="s">
        <v>33</v>
      </c>
      <c r="H813" t="s">
        <v>89</v>
      </c>
      <c r="I813" t="s">
        <v>40</v>
      </c>
      <c r="J813" t="s">
        <v>33</v>
      </c>
      <c r="K813">
        <v>75.146655999999993</v>
      </c>
      <c r="L813">
        <v>7.6529910000000001</v>
      </c>
      <c r="M813">
        <v>56.963999999999999</v>
      </c>
      <c r="N813">
        <v>88.53</v>
      </c>
      <c r="O813" t="s">
        <v>35</v>
      </c>
      <c r="P813" t="s">
        <v>1781</v>
      </c>
      <c r="Q813">
        <v>13.384</v>
      </c>
      <c r="R813">
        <v>18.181999999999999</v>
      </c>
      <c r="S813">
        <v>4635</v>
      </c>
      <c r="T813">
        <v>1017</v>
      </c>
      <c r="U813">
        <v>3514</v>
      </c>
      <c r="V813">
        <v>5461</v>
      </c>
      <c r="W813">
        <v>43</v>
      </c>
      <c r="X813">
        <v>30</v>
      </c>
      <c r="Y813">
        <v>0</v>
      </c>
      <c r="Z813">
        <v>0</v>
      </c>
      <c r="AA813">
        <v>0</v>
      </c>
      <c r="AB813">
        <v>1</v>
      </c>
      <c r="AC813" t="s">
        <v>1712</v>
      </c>
      <c r="AD813" t="s">
        <v>1675</v>
      </c>
      <c r="AE813">
        <v>1.32</v>
      </c>
    </row>
    <row r="814" spans="1:31">
      <c r="A814" t="s">
        <v>2039</v>
      </c>
      <c r="B814">
        <v>2012</v>
      </c>
      <c r="C814" t="s">
        <v>1675</v>
      </c>
      <c r="D814" t="s">
        <v>33</v>
      </c>
      <c r="E814" t="s">
        <v>261</v>
      </c>
      <c r="F814" t="s">
        <v>33</v>
      </c>
      <c r="G814" t="s">
        <v>33</v>
      </c>
      <c r="H814" t="s">
        <v>89</v>
      </c>
      <c r="I814" t="s">
        <v>43</v>
      </c>
      <c r="J814" t="s">
        <v>33</v>
      </c>
      <c r="K814">
        <v>63.545856000000001</v>
      </c>
      <c r="L814">
        <v>11.767645</v>
      </c>
      <c r="M814">
        <v>37.439</v>
      </c>
      <c r="N814">
        <v>84.849000000000004</v>
      </c>
      <c r="O814" t="s">
        <v>35</v>
      </c>
      <c r="P814" t="s">
        <v>1783</v>
      </c>
      <c r="Q814">
        <v>21.303000000000001</v>
      </c>
      <c r="R814">
        <v>26.106999999999999</v>
      </c>
      <c r="S814">
        <v>3617</v>
      </c>
      <c r="T814">
        <v>1115</v>
      </c>
      <c r="U814">
        <v>2131</v>
      </c>
      <c r="V814">
        <v>4830</v>
      </c>
      <c r="W814">
        <v>33</v>
      </c>
      <c r="X814">
        <v>19</v>
      </c>
      <c r="Y814">
        <v>0</v>
      </c>
      <c r="Z814">
        <v>0</v>
      </c>
      <c r="AA814">
        <v>0</v>
      </c>
      <c r="AB814">
        <v>1</v>
      </c>
      <c r="AC814" t="s">
        <v>477</v>
      </c>
      <c r="AD814" t="s">
        <v>1675</v>
      </c>
      <c r="AE814">
        <v>1.91</v>
      </c>
    </row>
    <row r="815" spans="1:31">
      <c r="A815" t="s">
        <v>2040</v>
      </c>
      <c r="B815">
        <v>2012</v>
      </c>
      <c r="C815" t="s">
        <v>1675</v>
      </c>
      <c r="D815" t="s">
        <v>33</v>
      </c>
      <c r="E815" t="s">
        <v>261</v>
      </c>
      <c r="F815" t="s">
        <v>33</v>
      </c>
      <c r="G815" t="s">
        <v>33</v>
      </c>
      <c r="H815" t="s">
        <v>33</v>
      </c>
      <c r="I815" t="s">
        <v>33</v>
      </c>
      <c r="J815" t="s">
        <v>33</v>
      </c>
      <c r="K815">
        <v>43.342916000000002</v>
      </c>
      <c r="L815">
        <v>1.529558</v>
      </c>
      <c r="M815">
        <v>40.32</v>
      </c>
      <c r="N815">
        <v>46.402999999999999</v>
      </c>
      <c r="O815" t="s">
        <v>35</v>
      </c>
      <c r="P815" t="s">
        <v>2041</v>
      </c>
      <c r="Q815">
        <v>3.06</v>
      </c>
      <c r="R815">
        <v>3.0230000000000001</v>
      </c>
      <c r="S815">
        <v>248363</v>
      </c>
      <c r="T815">
        <v>11186</v>
      </c>
      <c r="U815">
        <v>231043</v>
      </c>
      <c r="V815">
        <v>265898</v>
      </c>
      <c r="W815">
        <v>2487</v>
      </c>
      <c r="X815">
        <v>987</v>
      </c>
      <c r="Y815">
        <v>0</v>
      </c>
      <c r="Z815">
        <v>0</v>
      </c>
      <c r="AA815">
        <v>0</v>
      </c>
      <c r="AB815">
        <v>1</v>
      </c>
      <c r="AC815" t="s">
        <v>2042</v>
      </c>
      <c r="AD815" t="s">
        <v>1675</v>
      </c>
      <c r="AE815">
        <v>2.37</v>
      </c>
    </row>
    <row r="816" spans="1:31">
      <c r="A816" t="s">
        <v>2043</v>
      </c>
      <c r="B816">
        <v>2012</v>
      </c>
      <c r="C816" t="s">
        <v>1675</v>
      </c>
      <c r="D816" t="s">
        <v>33</v>
      </c>
      <c r="E816" t="s">
        <v>261</v>
      </c>
      <c r="F816" t="s">
        <v>33</v>
      </c>
      <c r="G816" t="s">
        <v>33</v>
      </c>
      <c r="H816" t="s">
        <v>33</v>
      </c>
      <c r="I816" t="s">
        <v>40</v>
      </c>
      <c r="J816" t="s">
        <v>33</v>
      </c>
      <c r="K816">
        <v>44.343006000000003</v>
      </c>
      <c r="L816">
        <v>2.0034920000000001</v>
      </c>
      <c r="M816">
        <v>40.372</v>
      </c>
      <c r="N816">
        <v>48.369</v>
      </c>
      <c r="O816" t="s">
        <v>35</v>
      </c>
      <c r="P816" t="s">
        <v>2044</v>
      </c>
      <c r="Q816">
        <v>4.0259999999999998</v>
      </c>
      <c r="R816">
        <v>3.9710000000000001</v>
      </c>
      <c r="S816">
        <v>121740</v>
      </c>
      <c r="T816">
        <v>6573</v>
      </c>
      <c r="U816">
        <v>110837</v>
      </c>
      <c r="V816">
        <v>132793</v>
      </c>
      <c r="W816">
        <v>1462</v>
      </c>
      <c r="X816">
        <v>579</v>
      </c>
      <c r="Y816">
        <v>0</v>
      </c>
      <c r="Z816">
        <v>0</v>
      </c>
      <c r="AA816">
        <v>0</v>
      </c>
      <c r="AB816">
        <v>1</v>
      </c>
      <c r="AC816" t="s">
        <v>2045</v>
      </c>
      <c r="AD816" t="s">
        <v>1675</v>
      </c>
      <c r="AE816">
        <v>2.38</v>
      </c>
    </row>
    <row r="817" spans="1:31">
      <c r="A817" t="s">
        <v>2046</v>
      </c>
      <c r="B817">
        <v>2012</v>
      </c>
      <c r="C817" t="s">
        <v>1675</v>
      </c>
      <c r="D817" t="s">
        <v>33</v>
      </c>
      <c r="E817" t="s">
        <v>261</v>
      </c>
      <c r="F817" t="s">
        <v>33</v>
      </c>
      <c r="G817" t="s">
        <v>33</v>
      </c>
      <c r="H817" t="s">
        <v>33</v>
      </c>
      <c r="I817" t="s">
        <v>43</v>
      </c>
      <c r="J817" t="s">
        <v>33</v>
      </c>
      <c r="K817">
        <v>42.423026</v>
      </c>
      <c r="L817">
        <v>2.3067419999999998</v>
      </c>
      <c r="M817">
        <v>37.856999999999999</v>
      </c>
      <c r="N817">
        <v>47.087000000000003</v>
      </c>
      <c r="O817" t="s">
        <v>35</v>
      </c>
      <c r="P817" t="s">
        <v>2047</v>
      </c>
      <c r="Q817">
        <v>4.6639999999999997</v>
      </c>
      <c r="R817">
        <v>4.5659999999999998</v>
      </c>
      <c r="S817">
        <v>126623</v>
      </c>
      <c r="T817">
        <v>9067</v>
      </c>
      <c r="U817">
        <v>112994</v>
      </c>
      <c r="V817">
        <v>140545</v>
      </c>
      <c r="W817">
        <v>1025</v>
      </c>
      <c r="X817">
        <v>408</v>
      </c>
      <c r="Y817">
        <v>0</v>
      </c>
      <c r="Z817">
        <v>0</v>
      </c>
      <c r="AA817">
        <v>0</v>
      </c>
      <c r="AB817">
        <v>1</v>
      </c>
      <c r="AC817" t="s">
        <v>2048</v>
      </c>
      <c r="AD817" t="s">
        <v>1675</v>
      </c>
      <c r="AE817">
        <v>2.23</v>
      </c>
    </row>
    <row r="818" spans="1:31">
      <c r="A818" t="s">
        <v>2049</v>
      </c>
      <c r="B818">
        <v>2012</v>
      </c>
      <c r="C818" t="s">
        <v>1675</v>
      </c>
      <c r="D818" t="s">
        <v>33</v>
      </c>
      <c r="E818" t="s">
        <v>305</v>
      </c>
      <c r="F818" t="s">
        <v>33</v>
      </c>
      <c r="G818" t="s">
        <v>33</v>
      </c>
      <c r="H818" t="s">
        <v>46</v>
      </c>
      <c r="I818" t="s">
        <v>33</v>
      </c>
      <c r="J818" t="s">
        <v>33</v>
      </c>
      <c r="K818">
        <v>50.063958</v>
      </c>
      <c r="L818">
        <v>11.339475999999999</v>
      </c>
      <c r="M818">
        <v>27.248999999999999</v>
      </c>
      <c r="N818">
        <v>72.858999999999995</v>
      </c>
      <c r="O818" t="s">
        <v>35</v>
      </c>
      <c r="P818" t="s">
        <v>2050</v>
      </c>
      <c r="Q818">
        <v>22.795000000000002</v>
      </c>
      <c r="R818">
        <v>22.815000000000001</v>
      </c>
      <c r="S818">
        <v>3894</v>
      </c>
      <c r="T818">
        <v>1243</v>
      </c>
      <c r="U818">
        <v>2120</v>
      </c>
      <c r="V818">
        <v>5668</v>
      </c>
      <c r="W818">
        <v>36</v>
      </c>
      <c r="X818">
        <v>18</v>
      </c>
      <c r="Y818">
        <v>0</v>
      </c>
      <c r="Z818">
        <v>0</v>
      </c>
      <c r="AA818">
        <v>0</v>
      </c>
      <c r="AB818">
        <v>1</v>
      </c>
      <c r="AC818" t="s">
        <v>496</v>
      </c>
      <c r="AD818" t="s">
        <v>1675</v>
      </c>
      <c r="AE818">
        <v>1.8</v>
      </c>
    </row>
    <row r="819" spans="1:31">
      <c r="A819" t="s">
        <v>2051</v>
      </c>
      <c r="B819">
        <v>2012</v>
      </c>
      <c r="C819" t="s">
        <v>1675</v>
      </c>
      <c r="D819" t="s">
        <v>33</v>
      </c>
      <c r="E819" t="s">
        <v>305</v>
      </c>
      <c r="F819" t="s">
        <v>33</v>
      </c>
      <c r="G819" t="s">
        <v>33</v>
      </c>
      <c r="H819" t="s">
        <v>54</v>
      </c>
      <c r="I819" t="s">
        <v>33</v>
      </c>
      <c r="J819" t="s">
        <v>33</v>
      </c>
      <c r="K819">
        <v>63.005803999999998</v>
      </c>
      <c r="L819">
        <v>6.5605609999999999</v>
      </c>
      <c r="M819">
        <v>48.902999999999999</v>
      </c>
      <c r="N819">
        <v>75.652000000000001</v>
      </c>
      <c r="O819" t="s">
        <v>35</v>
      </c>
      <c r="P819" t="s">
        <v>2052</v>
      </c>
      <c r="Q819">
        <v>12.646000000000001</v>
      </c>
      <c r="R819">
        <v>14.103</v>
      </c>
      <c r="S819">
        <v>10860</v>
      </c>
      <c r="T819">
        <v>2308</v>
      </c>
      <c r="U819">
        <v>8429</v>
      </c>
      <c r="V819">
        <v>13040</v>
      </c>
      <c r="W819">
        <v>79</v>
      </c>
      <c r="X819">
        <v>49</v>
      </c>
      <c r="Y819">
        <v>0</v>
      </c>
      <c r="Z819">
        <v>0</v>
      </c>
      <c r="AA819">
        <v>0</v>
      </c>
      <c r="AB819">
        <v>1</v>
      </c>
      <c r="AC819" t="s">
        <v>977</v>
      </c>
      <c r="AD819" t="s">
        <v>1675</v>
      </c>
      <c r="AE819">
        <v>1.44</v>
      </c>
    </row>
    <row r="820" spans="1:31">
      <c r="A820" t="s">
        <v>2053</v>
      </c>
      <c r="B820">
        <v>2012</v>
      </c>
      <c r="C820" t="s">
        <v>1675</v>
      </c>
      <c r="D820" t="s">
        <v>33</v>
      </c>
      <c r="E820" t="s">
        <v>305</v>
      </c>
      <c r="F820" t="s">
        <v>33</v>
      </c>
      <c r="G820" t="s">
        <v>33</v>
      </c>
      <c r="H820" t="s">
        <v>54</v>
      </c>
      <c r="I820" t="s">
        <v>40</v>
      </c>
      <c r="J820" t="s">
        <v>33</v>
      </c>
      <c r="K820">
        <v>65.776726999999994</v>
      </c>
      <c r="L820">
        <v>9.0813389999999998</v>
      </c>
      <c r="M820">
        <v>45.511000000000003</v>
      </c>
      <c r="N820">
        <v>82.552000000000007</v>
      </c>
      <c r="O820" t="s">
        <v>35</v>
      </c>
      <c r="P820" t="s">
        <v>2054</v>
      </c>
      <c r="Q820">
        <v>16.774999999999999</v>
      </c>
      <c r="R820">
        <v>20.265999999999998</v>
      </c>
      <c r="S820">
        <v>6381</v>
      </c>
      <c r="T820">
        <v>1456</v>
      </c>
      <c r="U820">
        <v>4415</v>
      </c>
      <c r="V820">
        <v>8009</v>
      </c>
      <c r="W820">
        <v>46</v>
      </c>
      <c r="X820">
        <v>30</v>
      </c>
      <c r="Y820">
        <v>0</v>
      </c>
      <c r="Z820">
        <v>0</v>
      </c>
      <c r="AA820">
        <v>0</v>
      </c>
      <c r="AB820">
        <v>1</v>
      </c>
      <c r="AC820" t="s">
        <v>478</v>
      </c>
      <c r="AD820" t="s">
        <v>1675</v>
      </c>
      <c r="AE820">
        <v>1.65</v>
      </c>
    </row>
    <row r="821" spans="1:31">
      <c r="A821" t="s">
        <v>2055</v>
      </c>
      <c r="B821">
        <v>2012</v>
      </c>
      <c r="C821" t="s">
        <v>1675</v>
      </c>
      <c r="D821" t="s">
        <v>33</v>
      </c>
      <c r="E821" t="s">
        <v>305</v>
      </c>
      <c r="F821" t="s">
        <v>33</v>
      </c>
      <c r="G821" t="s">
        <v>33</v>
      </c>
      <c r="H821" t="s">
        <v>54</v>
      </c>
      <c r="I821" t="s">
        <v>43</v>
      </c>
      <c r="J821" t="s">
        <v>33</v>
      </c>
      <c r="K821">
        <v>59.438526000000003</v>
      </c>
      <c r="L821">
        <v>10.470141999999999</v>
      </c>
      <c r="M821">
        <v>37.033000000000001</v>
      </c>
      <c r="N821">
        <v>79.289000000000001</v>
      </c>
      <c r="O821" t="s">
        <v>35</v>
      </c>
      <c r="P821" t="s">
        <v>2056</v>
      </c>
      <c r="Q821">
        <v>19.850000000000001</v>
      </c>
      <c r="R821">
        <v>22.405999999999999</v>
      </c>
      <c r="S821">
        <v>4479</v>
      </c>
      <c r="T821">
        <v>1413</v>
      </c>
      <c r="U821">
        <v>2791</v>
      </c>
      <c r="V821">
        <v>5975</v>
      </c>
      <c r="W821">
        <v>33</v>
      </c>
      <c r="X821">
        <v>19</v>
      </c>
      <c r="Y821">
        <v>0</v>
      </c>
      <c r="Z821">
        <v>0</v>
      </c>
      <c r="AA821">
        <v>0</v>
      </c>
      <c r="AB821">
        <v>1</v>
      </c>
      <c r="AC821" t="s">
        <v>503</v>
      </c>
      <c r="AD821" t="s">
        <v>1675</v>
      </c>
      <c r="AE821">
        <v>1.46</v>
      </c>
    </row>
    <row r="822" spans="1:31">
      <c r="A822" t="s">
        <v>2057</v>
      </c>
      <c r="B822">
        <v>2012</v>
      </c>
      <c r="C822" t="s">
        <v>1675</v>
      </c>
      <c r="D822" t="s">
        <v>33</v>
      </c>
      <c r="E822" t="s">
        <v>305</v>
      </c>
      <c r="F822" t="s">
        <v>33</v>
      </c>
      <c r="G822" t="s">
        <v>33</v>
      </c>
      <c r="H822" t="s">
        <v>62</v>
      </c>
      <c r="I822" t="s">
        <v>33</v>
      </c>
      <c r="J822" t="s">
        <v>33</v>
      </c>
      <c r="K822">
        <v>74.118246999999997</v>
      </c>
      <c r="L822">
        <v>6.7646139999999999</v>
      </c>
      <c r="M822">
        <v>58.487000000000002</v>
      </c>
      <c r="N822">
        <v>86.26</v>
      </c>
      <c r="O822" t="s">
        <v>35</v>
      </c>
      <c r="P822" t="s">
        <v>2058</v>
      </c>
      <c r="Q822">
        <v>12.141999999999999</v>
      </c>
      <c r="R822">
        <v>15.631</v>
      </c>
      <c r="S822">
        <v>7131</v>
      </c>
      <c r="T822">
        <v>1830</v>
      </c>
      <c r="U822">
        <v>5627</v>
      </c>
      <c r="V822">
        <v>8299</v>
      </c>
      <c r="W822">
        <v>43</v>
      </c>
      <c r="X822">
        <v>27</v>
      </c>
      <c r="Y822">
        <v>0</v>
      </c>
      <c r="Z822">
        <v>0</v>
      </c>
      <c r="AA822">
        <v>0</v>
      </c>
      <c r="AB822">
        <v>1</v>
      </c>
      <c r="AC822" t="s">
        <v>1711</v>
      </c>
      <c r="AD822" t="s">
        <v>1675</v>
      </c>
      <c r="AE822">
        <v>1</v>
      </c>
    </row>
    <row r="823" spans="1:31">
      <c r="A823" t="s">
        <v>2059</v>
      </c>
      <c r="B823">
        <v>2012</v>
      </c>
      <c r="C823" t="s">
        <v>1675</v>
      </c>
      <c r="D823" t="s">
        <v>33</v>
      </c>
      <c r="E823" t="s">
        <v>305</v>
      </c>
      <c r="F823" t="s">
        <v>33</v>
      </c>
      <c r="G823" t="s">
        <v>33</v>
      </c>
      <c r="H823" t="s">
        <v>33</v>
      </c>
      <c r="I823" t="s">
        <v>33</v>
      </c>
      <c r="J823" t="s">
        <v>33</v>
      </c>
      <c r="K823">
        <v>64.677322000000004</v>
      </c>
      <c r="L823">
        <v>3.8994909999999998</v>
      </c>
      <c r="M823">
        <v>56.49</v>
      </c>
      <c r="N823">
        <v>72.275999999999996</v>
      </c>
      <c r="O823" t="s">
        <v>35</v>
      </c>
      <c r="P823" t="s">
        <v>2060</v>
      </c>
      <c r="Q823">
        <v>7.5990000000000002</v>
      </c>
      <c r="R823">
        <v>8.1869999999999994</v>
      </c>
      <c r="S823">
        <v>32298</v>
      </c>
      <c r="T823">
        <v>3725</v>
      </c>
      <c r="U823">
        <v>28209</v>
      </c>
      <c r="V823">
        <v>36092</v>
      </c>
      <c r="W823">
        <v>223</v>
      </c>
      <c r="X823">
        <v>134</v>
      </c>
      <c r="Y823">
        <v>0</v>
      </c>
      <c r="Z823">
        <v>0</v>
      </c>
      <c r="AA823">
        <v>0</v>
      </c>
      <c r="AB823">
        <v>1</v>
      </c>
      <c r="AC823" t="s">
        <v>1695</v>
      </c>
      <c r="AD823" t="s">
        <v>1675</v>
      </c>
      <c r="AE823">
        <v>1.48</v>
      </c>
    </row>
    <row r="824" spans="1:31">
      <c r="A824" t="s">
        <v>2061</v>
      </c>
      <c r="B824">
        <v>2012</v>
      </c>
      <c r="C824" t="s">
        <v>1675</v>
      </c>
      <c r="D824" t="s">
        <v>33</v>
      </c>
      <c r="E824" t="s">
        <v>305</v>
      </c>
      <c r="F824" t="s">
        <v>33</v>
      </c>
      <c r="G824" t="s">
        <v>33</v>
      </c>
      <c r="H824" t="s">
        <v>33</v>
      </c>
      <c r="I824" t="s">
        <v>40</v>
      </c>
      <c r="J824" t="s">
        <v>33</v>
      </c>
      <c r="K824">
        <v>67.029666000000006</v>
      </c>
      <c r="L824">
        <v>5.1983319999999997</v>
      </c>
      <c r="M824">
        <v>55.802999999999997</v>
      </c>
      <c r="N824">
        <v>76.992000000000004</v>
      </c>
      <c r="O824" t="s">
        <v>35</v>
      </c>
      <c r="P824" t="s">
        <v>2062</v>
      </c>
      <c r="Q824">
        <v>9.9629999999999992</v>
      </c>
      <c r="R824">
        <v>11.226000000000001</v>
      </c>
      <c r="S824">
        <v>16358</v>
      </c>
      <c r="T824">
        <v>2276</v>
      </c>
      <c r="U824">
        <v>13618</v>
      </c>
      <c r="V824">
        <v>18789</v>
      </c>
      <c r="W824">
        <v>121</v>
      </c>
      <c r="X824">
        <v>74</v>
      </c>
      <c r="Y824">
        <v>0</v>
      </c>
      <c r="Z824">
        <v>0</v>
      </c>
      <c r="AA824">
        <v>0</v>
      </c>
      <c r="AB824">
        <v>1</v>
      </c>
      <c r="AC824" t="s">
        <v>1687</v>
      </c>
      <c r="AD824" t="s">
        <v>1675</v>
      </c>
      <c r="AE824">
        <v>1.47</v>
      </c>
    </row>
    <row r="825" spans="1:31">
      <c r="A825" t="s">
        <v>2063</v>
      </c>
      <c r="B825">
        <v>2012</v>
      </c>
      <c r="C825" t="s">
        <v>1675</v>
      </c>
      <c r="D825" t="s">
        <v>33</v>
      </c>
      <c r="E825" t="s">
        <v>305</v>
      </c>
      <c r="F825" t="s">
        <v>33</v>
      </c>
      <c r="G825" t="s">
        <v>33</v>
      </c>
      <c r="H825" t="s">
        <v>33</v>
      </c>
      <c r="I825" t="s">
        <v>43</v>
      </c>
      <c r="J825" t="s">
        <v>33</v>
      </c>
      <c r="K825">
        <v>62.428975999999999</v>
      </c>
      <c r="L825">
        <v>5.3865970000000001</v>
      </c>
      <c r="M825">
        <v>51.015999999999998</v>
      </c>
      <c r="N825">
        <v>72.912000000000006</v>
      </c>
      <c r="O825" t="s">
        <v>35</v>
      </c>
      <c r="P825" t="s">
        <v>2064</v>
      </c>
      <c r="Q825">
        <v>10.483000000000001</v>
      </c>
      <c r="R825">
        <v>11.413</v>
      </c>
      <c r="S825">
        <v>15940</v>
      </c>
      <c r="T825">
        <v>2475</v>
      </c>
      <c r="U825">
        <v>13026</v>
      </c>
      <c r="V825">
        <v>18616</v>
      </c>
      <c r="W825">
        <v>102</v>
      </c>
      <c r="X825">
        <v>60</v>
      </c>
      <c r="Y825">
        <v>0</v>
      </c>
      <c r="Z825">
        <v>0</v>
      </c>
      <c r="AA825">
        <v>0</v>
      </c>
      <c r="AB825">
        <v>1</v>
      </c>
      <c r="AC825" t="s">
        <v>2065</v>
      </c>
      <c r="AD825" t="s">
        <v>1675</v>
      </c>
      <c r="AE825">
        <v>1.25</v>
      </c>
    </row>
    <row r="826" spans="1:31">
      <c r="A826" t="s">
        <v>2066</v>
      </c>
      <c r="B826">
        <v>2012</v>
      </c>
      <c r="C826" t="s">
        <v>1675</v>
      </c>
      <c r="D826" t="s">
        <v>317</v>
      </c>
      <c r="E826" t="s">
        <v>33</v>
      </c>
      <c r="F826" t="s">
        <v>33</v>
      </c>
      <c r="G826" t="s">
        <v>33</v>
      </c>
      <c r="H826" t="s">
        <v>34</v>
      </c>
      <c r="I826" t="s">
        <v>33</v>
      </c>
      <c r="J826" t="s">
        <v>33</v>
      </c>
      <c r="K826">
        <v>10.805183</v>
      </c>
      <c r="L826">
        <v>4.9446700000000003</v>
      </c>
      <c r="M826">
        <v>3.2309999999999999</v>
      </c>
      <c r="N826">
        <v>24.666</v>
      </c>
      <c r="O826" t="s">
        <v>35</v>
      </c>
      <c r="P826" t="s">
        <v>2067</v>
      </c>
      <c r="Q826">
        <v>13.861000000000001</v>
      </c>
      <c r="R826">
        <v>7.5739999999999998</v>
      </c>
      <c r="S826">
        <v>1562</v>
      </c>
      <c r="T826">
        <v>746</v>
      </c>
      <c r="U826">
        <v>467</v>
      </c>
      <c r="V826">
        <v>3567</v>
      </c>
      <c r="W826">
        <v>59</v>
      </c>
      <c r="X826">
        <v>7</v>
      </c>
      <c r="Y826">
        <v>0</v>
      </c>
      <c r="Z826">
        <v>0</v>
      </c>
      <c r="AA826">
        <v>0</v>
      </c>
      <c r="AB826">
        <v>1</v>
      </c>
      <c r="AC826" t="s">
        <v>48</v>
      </c>
      <c r="AD826" t="s">
        <v>1675</v>
      </c>
      <c r="AE826">
        <v>1.47</v>
      </c>
    </row>
    <row r="827" spans="1:31">
      <c r="A827" t="s">
        <v>2068</v>
      </c>
      <c r="B827">
        <v>2012</v>
      </c>
      <c r="C827" t="s">
        <v>1675</v>
      </c>
      <c r="D827" t="s">
        <v>317</v>
      </c>
      <c r="E827" t="s">
        <v>33</v>
      </c>
      <c r="F827" t="s">
        <v>33</v>
      </c>
      <c r="G827" t="s">
        <v>33</v>
      </c>
      <c r="H827" t="s">
        <v>34</v>
      </c>
      <c r="I827" t="s">
        <v>40</v>
      </c>
      <c r="J827" t="s">
        <v>33</v>
      </c>
      <c r="K827">
        <v>7.0358210000000003</v>
      </c>
      <c r="L827">
        <v>4.7133710000000004</v>
      </c>
      <c r="M827">
        <v>0.95599999999999996</v>
      </c>
      <c r="N827">
        <v>22.452999999999999</v>
      </c>
      <c r="O827" t="s">
        <v>35</v>
      </c>
      <c r="P827" t="s">
        <v>2069</v>
      </c>
      <c r="Q827">
        <v>15.417</v>
      </c>
      <c r="R827">
        <v>6.08</v>
      </c>
      <c r="S827">
        <v>525</v>
      </c>
      <c r="T827">
        <v>355</v>
      </c>
      <c r="U827">
        <v>71</v>
      </c>
      <c r="V827">
        <v>1676</v>
      </c>
      <c r="W827">
        <v>33</v>
      </c>
      <c r="X827">
        <v>4</v>
      </c>
      <c r="Y827">
        <v>0</v>
      </c>
      <c r="Z827">
        <v>0</v>
      </c>
      <c r="AA827">
        <v>0</v>
      </c>
      <c r="AB827">
        <v>1</v>
      </c>
      <c r="AC827" t="s">
        <v>76</v>
      </c>
      <c r="AD827" t="s">
        <v>1675</v>
      </c>
      <c r="AE827">
        <v>1.0900000000000001</v>
      </c>
    </row>
    <row r="828" spans="1:31">
      <c r="A828" t="s">
        <v>2070</v>
      </c>
      <c r="B828">
        <v>2012</v>
      </c>
      <c r="C828" t="s">
        <v>1675</v>
      </c>
      <c r="D828" t="s">
        <v>317</v>
      </c>
      <c r="E828" t="s">
        <v>33</v>
      </c>
      <c r="F828" t="s">
        <v>33</v>
      </c>
      <c r="G828" t="s">
        <v>33</v>
      </c>
      <c r="H828" t="s">
        <v>46</v>
      </c>
      <c r="I828" t="s">
        <v>33</v>
      </c>
      <c r="J828" t="s">
        <v>33</v>
      </c>
      <c r="K828">
        <v>18.093647000000001</v>
      </c>
      <c r="L828">
        <v>3.467552</v>
      </c>
      <c r="M828">
        <v>11.759</v>
      </c>
      <c r="N828">
        <v>26.010999999999999</v>
      </c>
      <c r="O828" t="s">
        <v>35</v>
      </c>
      <c r="P828" t="s">
        <v>2071</v>
      </c>
      <c r="Q828">
        <v>7.9169999999999998</v>
      </c>
      <c r="R828">
        <v>6.335</v>
      </c>
      <c r="S828">
        <v>5408</v>
      </c>
      <c r="T828">
        <v>1186</v>
      </c>
      <c r="U828">
        <v>3515</v>
      </c>
      <c r="V828">
        <v>7774</v>
      </c>
      <c r="W828">
        <v>154</v>
      </c>
      <c r="X828">
        <v>29</v>
      </c>
      <c r="Y828">
        <v>0</v>
      </c>
      <c r="Z828">
        <v>0</v>
      </c>
      <c r="AA828">
        <v>0</v>
      </c>
      <c r="AB828">
        <v>1</v>
      </c>
      <c r="AC828" t="s">
        <v>478</v>
      </c>
      <c r="AD828" t="s">
        <v>1675</v>
      </c>
      <c r="AE828">
        <v>1.24</v>
      </c>
    </row>
    <row r="829" spans="1:31">
      <c r="A829" t="s">
        <v>2072</v>
      </c>
      <c r="B829">
        <v>2012</v>
      </c>
      <c r="C829" t="s">
        <v>1675</v>
      </c>
      <c r="D829" t="s">
        <v>317</v>
      </c>
      <c r="E829" t="s">
        <v>33</v>
      </c>
      <c r="F829" t="s">
        <v>33</v>
      </c>
      <c r="G829" t="s">
        <v>33</v>
      </c>
      <c r="H829" t="s">
        <v>46</v>
      </c>
      <c r="I829" t="s">
        <v>40</v>
      </c>
      <c r="J829" t="s">
        <v>33</v>
      </c>
      <c r="K829">
        <v>22.788298000000001</v>
      </c>
      <c r="L829">
        <v>4.9277949999999997</v>
      </c>
      <c r="M829">
        <v>13.792999999999999</v>
      </c>
      <c r="N829">
        <v>34.082000000000001</v>
      </c>
      <c r="O829" t="s">
        <v>35</v>
      </c>
      <c r="P829" t="s">
        <v>2073</v>
      </c>
      <c r="Q829">
        <v>11.294</v>
      </c>
      <c r="R829">
        <v>8.9949999999999992</v>
      </c>
      <c r="S829">
        <v>3404</v>
      </c>
      <c r="T829">
        <v>817</v>
      </c>
      <c r="U829">
        <v>2060</v>
      </c>
      <c r="V829">
        <v>5091</v>
      </c>
      <c r="W829">
        <v>101</v>
      </c>
      <c r="X829">
        <v>22</v>
      </c>
      <c r="Y829">
        <v>0</v>
      </c>
      <c r="Z829">
        <v>0</v>
      </c>
      <c r="AA829">
        <v>0</v>
      </c>
      <c r="AB829">
        <v>1</v>
      </c>
      <c r="AC829" t="s">
        <v>477</v>
      </c>
      <c r="AD829" t="s">
        <v>1675</v>
      </c>
      <c r="AE829">
        <v>1.38</v>
      </c>
    </row>
    <row r="830" spans="1:31">
      <c r="A830" t="s">
        <v>2074</v>
      </c>
      <c r="B830">
        <v>2012</v>
      </c>
      <c r="C830" t="s">
        <v>1675</v>
      </c>
      <c r="D830" t="s">
        <v>317</v>
      </c>
      <c r="E830" t="s">
        <v>33</v>
      </c>
      <c r="F830" t="s">
        <v>33</v>
      </c>
      <c r="G830" t="s">
        <v>33</v>
      </c>
      <c r="H830" t="s">
        <v>46</v>
      </c>
      <c r="I830" t="s">
        <v>43</v>
      </c>
      <c r="J830" t="s">
        <v>33</v>
      </c>
      <c r="K830">
        <v>13.40418</v>
      </c>
      <c r="L830">
        <v>5.1175280000000001</v>
      </c>
      <c r="M830">
        <v>5.1109999999999998</v>
      </c>
      <c r="N830">
        <v>26.846</v>
      </c>
      <c r="O830" t="s">
        <v>35</v>
      </c>
      <c r="P830" t="s">
        <v>2075</v>
      </c>
      <c r="Q830">
        <v>13.442</v>
      </c>
      <c r="R830">
        <v>8.2929999999999993</v>
      </c>
      <c r="S830">
        <v>2004</v>
      </c>
      <c r="T830">
        <v>824</v>
      </c>
      <c r="U830">
        <v>764</v>
      </c>
      <c r="V830">
        <v>4014</v>
      </c>
      <c r="W830">
        <v>53</v>
      </c>
      <c r="X830">
        <v>7</v>
      </c>
      <c r="Y830">
        <v>0</v>
      </c>
      <c r="Z830">
        <v>0</v>
      </c>
      <c r="AA830">
        <v>0</v>
      </c>
      <c r="AB830">
        <v>1</v>
      </c>
      <c r="AC830" t="s">
        <v>479</v>
      </c>
      <c r="AD830" t="s">
        <v>1675</v>
      </c>
      <c r="AE830">
        <v>1.17</v>
      </c>
    </row>
    <row r="831" spans="1:31">
      <c r="A831" t="s">
        <v>2076</v>
      </c>
      <c r="B831">
        <v>2012</v>
      </c>
      <c r="C831" t="s">
        <v>1675</v>
      </c>
      <c r="D831" t="s">
        <v>317</v>
      </c>
      <c r="E831" t="s">
        <v>33</v>
      </c>
      <c r="F831" t="s">
        <v>33</v>
      </c>
      <c r="G831" t="s">
        <v>33</v>
      </c>
      <c r="H831" t="s">
        <v>54</v>
      </c>
      <c r="I831" t="s">
        <v>33</v>
      </c>
      <c r="J831" t="s">
        <v>33</v>
      </c>
      <c r="K831">
        <v>25.204193</v>
      </c>
      <c r="L831">
        <v>3.796424</v>
      </c>
      <c r="M831">
        <v>18.038</v>
      </c>
      <c r="N831">
        <v>33.521999999999998</v>
      </c>
      <c r="O831" t="s">
        <v>35</v>
      </c>
      <c r="P831" t="s">
        <v>2077</v>
      </c>
      <c r="Q831">
        <v>8.3179999999999996</v>
      </c>
      <c r="R831">
        <v>7.1660000000000004</v>
      </c>
      <c r="S831">
        <v>11352</v>
      </c>
      <c r="T831">
        <v>1828</v>
      </c>
      <c r="U831">
        <v>8125</v>
      </c>
      <c r="V831">
        <v>15099</v>
      </c>
      <c r="W831">
        <v>251</v>
      </c>
      <c r="X831">
        <v>60</v>
      </c>
      <c r="Y831">
        <v>0</v>
      </c>
      <c r="Z831">
        <v>0</v>
      </c>
      <c r="AA831">
        <v>0</v>
      </c>
      <c r="AB831">
        <v>1</v>
      </c>
      <c r="AC831" t="s">
        <v>513</v>
      </c>
      <c r="AD831" t="s">
        <v>1675</v>
      </c>
      <c r="AE831">
        <v>1.91</v>
      </c>
    </row>
    <row r="832" spans="1:31">
      <c r="A832" t="s">
        <v>2078</v>
      </c>
      <c r="B832">
        <v>2012</v>
      </c>
      <c r="C832" t="s">
        <v>1675</v>
      </c>
      <c r="D832" t="s">
        <v>317</v>
      </c>
      <c r="E832" t="s">
        <v>33</v>
      </c>
      <c r="F832" t="s">
        <v>33</v>
      </c>
      <c r="G832" t="s">
        <v>33</v>
      </c>
      <c r="H832" t="s">
        <v>54</v>
      </c>
      <c r="I832" t="s">
        <v>40</v>
      </c>
      <c r="J832" t="s">
        <v>33</v>
      </c>
      <c r="K832">
        <v>26.637896999999999</v>
      </c>
      <c r="L832">
        <v>4.6616070000000001</v>
      </c>
      <c r="M832">
        <v>17.887</v>
      </c>
      <c r="N832">
        <v>36.973999999999997</v>
      </c>
      <c r="O832" t="s">
        <v>35</v>
      </c>
      <c r="P832" t="s">
        <v>2079</v>
      </c>
      <c r="Q832">
        <v>10.336</v>
      </c>
      <c r="R832">
        <v>8.7509999999999994</v>
      </c>
      <c r="S832">
        <v>7013</v>
      </c>
      <c r="T832">
        <v>1271</v>
      </c>
      <c r="U832">
        <v>4709</v>
      </c>
      <c r="V832">
        <v>9734</v>
      </c>
      <c r="W832">
        <v>181</v>
      </c>
      <c r="X832">
        <v>45</v>
      </c>
      <c r="Y832">
        <v>0</v>
      </c>
      <c r="Z832">
        <v>0</v>
      </c>
      <c r="AA832">
        <v>0</v>
      </c>
      <c r="AB832">
        <v>1</v>
      </c>
      <c r="AC832" t="s">
        <v>641</v>
      </c>
      <c r="AD832" t="s">
        <v>1675</v>
      </c>
      <c r="AE832">
        <v>2</v>
      </c>
    </row>
    <row r="833" spans="1:31">
      <c r="A833" t="s">
        <v>2080</v>
      </c>
      <c r="B833">
        <v>2012</v>
      </c>
      <c r="C833" t="s">
        <v>1675</v>
      </c>
      <c r="D833" t="s">
        <v>317</v>
      </c>
      <c r="E833" t="s">
        <v>33</v>
      </c>
      <c r="F833" t="s">
        <v>33</v>
      </c>
      <c r="G833" t="s">
        <v>33</v>
      </c>
      <c r="H833" t="s">
        <v>54</v>
      </c>
      <c r="I833" t="s">
        <v>43</v>
      </c>
      <c r="J833" t="s">
        <v>33</v>
      </c>
      <c r="K833">
        <v>23.187353000000002</v>
      </c>
      <c r="L833">
        <v>6.3126530000000001</v>
      </c>
      <c r="M833">
        <v>11.965</v>
      </c>
      <c r="N833">
        <v>38.091999999999999</v>
      </c>
      <c r="O833" t="s">
        <v>35</v>
      </c>
      <c r="P833" t="s">
        <v>2081</v>
      </c>
      <c r="Q833">
        <v>14.904999999999999</v>
      </c>
      <c r="R833">
        <v>11.223000000000001</v>
      </c>
      <c r="S833">
        <v>4339</v>
      </c>
      <c r="T833">
        <v>1262</v>
      </c>
      <c r="U833">
        <v>2239</v>
      </c>
      <c r="V833">
        <v>7129</v>
      </c>
      <c r="W833">
        <v>70</v>
      </c>
      <c r="X833">
        <v>15</v>
      </c>
      <c r="Y833">
        <v>0</v>
      </c>
      <c r="Z833">
        <v>0</v>
      </c>
      <c r="AA833">
        <v>0</v>
      </c>
      <c r="AB833">
        <v>1</v>
      </c>
      <c r="AC833" t="s">
        <v>208</v>
      </c>
      <c r="AD833" t="s">
        <v>1675</v>
      </c>
      <c r="AE833">
        <v>1.54</v>
      </c>
    </row>
    <row r="834" spans="1:31">
      <c r="A834" t="s">
        <v>2082</v>
      </c>
      <c r="B834">
        <v>2012</v>
      </c>
      <c r="C834" t="s">
        <v>1675</v>
      </c>
      <c r="D834" t="s">
        <v>317</v>
      </c>
      <c r="E834" t="s">
        <v>33</v>
      </c>
      <c r="F834" t="s">
        <v>33</v>
      </c>
      <c r="G834" t="s">
        <v>33</v>
      </c>
      <c r="H834" t="s">
        <v>62</v>
      </c>
      <c r="I834" t="s">
        <v>33</v>
      </c>
      <c r="J834" t="s">
        <v>33</v>
      </c>
      <c r="K834">
        <v>24.753063999999998</v>
      </c>
      <c r="L834">
        <v>4.0218980000000002</v>
      </c>
      <c r="M834">
        <v>17.2</v>
      </c>
      <c r="N834">
        <v>33.642000000000003</v>
      </c>
      <c r="O834" t="s">
        <v>35</v>
      </c>
      <c r="P834" t="s">
        <v>2083</v>
      </c>
      <c r="Q834">
        <v>8.8889999999999993</v>
      </c>
      <c r="R834">
        <v>7.5529999999999999</v>
      </c>
      <c r="S834">
        <v>9317</v>
      </c>
      <c r="T834">
        <v>1737</v>
      </c>
      <c r="U834">
        <v>6474</v>
      </c>
      <c r="V834">
        <v>12663</v>
      </c>
      <c r="W834">
        <v>237</v>
      </c>
      <c r="X834">
        <v>65</v>
      </c>
      <c r="Y834">
        <v>0</v>
      </c>
      <c r="Z834">
        <v>0</v>
      </c>
      <c r="AA834">
        <v>0</v>
      </c>
      <c r="AB834">
        <v>1</v>
      </c>
      <c r="AC834" t="s">
        <v>1134</v>
      </c>
      <c r="AD834" t="s">
        <v>1675</v>
      </c>
      <c r="AE834">
        <v>2.0499999999999998</v>
      </c>
    </row>
    <row r="835" spans="1:31">
      <c r="A835" t="s">
        <v>2084</v>
      </c>
      <c r="B835">
        <v>2012</v>
      </c>
      <c r="C835" t="s">
        <v>1675</v>
      </c>
      <c r="D835" t="s">
        <v>317</v>
      </c>
      <c r="E835" t="s">
        <v>33</v>
      </c>
      <c r="F835" t="s">
        <v>33</v>
      </c>
      <c r="G835" t="s">
        <v>33</v>
      </c>
      <c r="H835" t="s">
        <v>62</v>
      </c>
      <c r="I835" t="s">
        <v>40</v>
      </c>
      <c r="J835" t="s">
        <v>33</v>
      </c>
      <c r="K835">
        <v>30.908117000000001</v>
      </c>
      <c r="L835">
        <v>5.5540430000000001</v>
      </c>
      <c r="M835">
        <v>20.379000000000001</v>
      </c>
      <c r="N835">
        <v>43.121000000000002</v>
      </c>
      <c r="O835" t="s">
        <v>35</v>
      </c>
      <c r="P835" t="s">
        <v>2085</v>
      </c>
      <c r="Q835">
        <v>12.212999999999999</v>
      </c>
      <c r="R835">
        <v>10.529</v>
      </c>
      <c r="S835">
        <v>6242</v>
      </c>
      <c r="T835">
        <v>1200</v>
      </c>
      <c r="U835">
        <v>4116</v>
      </c>
      <c r="V835">
        <v>8708</v>
      </c>
      <c r="W835">
        <v>161</v>
      </c>
      <c r="X835">
        <v>49</v>
      </c>
      <c r="Y835">
        <v>0</v>
      </c>
      <c r="Z835">
        <v>0</v>
      </c>
      <c r="AA835">
        <v>0</v>
      </c>
      <c r="AB835">
        <v>1</v>
      </c>
      <c r="AC835" t="s">
        <v>553</v>
      </c>
      <c r="AD835" t="s">
        <v>1675</v>
      </c>
      <c r="AE835">
        <v>2.31</v>
      </c>
    </row>
    <row r="836" spans="1:31">
      <c r="A836" t="s">
        <v>2086</v>
      </c>
      <c r="B836">
        <v>2012</v>
      </c>
      <c r="C836" t="s">
        <v>1675</v>
      </c>
      <c r="D836" t="s">
        <v>317</v>
      </c>
      <c r="E836" t="s">
        <v>33</v>
      </c>
      <c r="F836" t="s">
        <v>33</v>
      </c>
      <c r="G836" t="s">
        <v>33</v>
      </c>
      <c r="H836" t="s">
        <v>62</v>
      </c>
      <c r="I836" t="s">
        <v>43</v>
      </c>
      <c r="J836" t="s">
        <v>33</v>
      </c>
      <c r="K836">
        <v>17.627600999999999</v>
      </c>
      <c r="L836">
        <v>6.0985940000000003</v>
      </c>
      <c r="M836">
        <v>7.3789999999999996</v>
      </c>
      <c r="N836">
        <v>33.029000000000003</v>
      </c>
      <c r="O836" t="s">
        <v>35</v>
      </c>
      <c r="P836" t="s">
        <v>2087</v>
      </c>
      <c r="Q836">
        <v>15.401999999999999</v>
      </c>
      <c r="R836">
        <v>10.249000000000001</v>
      </c>
      <c r="S836">
        <v>3075</v>
      </c>
      <c r="T836">
        <v>1207</v>
      </c>
      <c r="U836">
        <v>1287</v>
      </c>
      <c r="V836">
        <v>5762</v>
      </c>
      <c r="W836">
        <v>76</v>
      </c>
      <c r="X836">
        <v>16</v>
      </c>
      <c r="Y836">
        <v>0</v>
      </c>
      <c r="Z836">
        <v>0</v>
      </c>
      <c r="AA836">
        <v>0</v>
      </c>
      <c r="AB836">
        <v>1</v>
      </c>
      <c r="AC836" t="s">
        <v>1155</v>
      </c>
      <c r="AD836" t="s">
        <v>1675</v>
      </c>
      <c r="AE836">
        <v>1.92</v>
      </c>
    </row>
    <row r="837" spans="1:31">
      <c r="A837" t="s">
        <v>2088</v>
      </c>
      <c r="B837">
        <v>2012</v>
      </c>
      <c r="C837" t="s">
        <v>1675</v>
      </c>
      <c r="D837" t="s">
        <v>317</v>
      </c>
      <c r="E837" t="s">
        <v>33</v>
      </c>
      <c r="F837" t="s">
        <v>33</v>
      </c>
      <c r="G837" t="s">
        <v>33</v>
      </c>
      <c r="H837" t="s">
        <v>68</v>
      </c>
      <c r="I837" t="s">
        <v>33</v>
      </c>
      <c r="J837" t="s">
        <v>33</v>
      </c>
      <c r="K837">
        <v>45.694583000000002</v>
      </c>
      <c r="L837">
        <v>4.3583670000000003</v>
      </c>
      <c r="M837">
        <v>36.978000000000002</v>
      </c>
      <c r="N837">
        <v>54.61</v>
      </c>
      <c r="O837" t="s">
        <v>35</v>
      </c>
      <c r="P837" t="s">
        <v>2089</v>
      </c>
      <c r="Q837">
        <v>8.9149999999999991</v>
      </c>
      <c r="R837">
        <v>8.7170000000000005</v>
      </c>
      <c r="S837">
        <v>14303</v>
      </c>
      <c r="T837">
        <v>1552</v>
      </c>
      <c r="U837">
        <v>11575</v>
      </c>
      <c r="V837">
        <v>17094</v>
      </c>
      <c r="W837">
        <v>205</v>
      </c>
      <c r="X837">
        <v>89</v>
      </c>
      <c r="Y837">
        <v>0</v>
      </c>
      <c r="Z837">
        <v>0</v>
      </c>
      <c r="AA837">
        <v>0</v>
      </c>
      <c r="AB837">
        <v>1</v>
      </c>
      <c r="AC837" t="s">
        <v>554</v>
      </c>
      <c r="AD837" t="s">
        <v>1675</v>
      </c>
      <c r="AE837">
        <v>1.56</v>
      </c>
    </row>
    <row r="838" spans="1:31">
      <c r="A838" t="s">
        <v>2090</v>
      </c>
      <c r="B838">
        <v>2012</v>
      </c>
      <c r="C838" t="s">
        <v>1675</v>
      </c>
      <c r="D838" t="s">
        <v>317</v>
      </c>
      <c r="E838" t="s">
        <v>33</v>
      </c>
      <c r="F838" t="s">
        <v>33</v>
      </c>
      <c r="G838" t="s">
        <v>33</v>
      </c>
      <c r="H838" t="s">
        <v>68</v>
      </c>
      <c r="I838" t="s">
        <v>40</v>
      </c>
      <c r="J838" t="s">
        <v>33</v>
      </c>
      <c r="K838">
        <v>47.236944000000001</v>
      </c>
      <c r="L838">
        <v>5.4371679999999998</v>
      </c>
      <c r="M838">
        <v>36.302</v>
      </c>
      <c r="N838">
        <v>58.37</v>
      </c>
      <c r="O838" t="s">
        <v>35</v>
      </c>
      <c r="P838" t="s">
        <v>2091</v>
      </c>
      <c r="Q838">
        <v>11.134</v>
      </c>
      <c r="R838">
        <v>10.935</v>
      </c>
      <c r="S838">
        <v>8170</v>
      </c>
      <c r="T838">
        <v>1079</v>
      </c>
      <c r="U838">
        <v>6279</v>
      </c>
      <c r="V838">
        <v>10096</v>
      </c>
      <c r="W838">
        <v>129</v>
      </c>
      <c r="X838">
        <v>60</v>
      </c>
      <c r="Y838">
        <v>0</v>
      </c>
      <c r="Z838">
        <v>0</v>
      </c>
      <c r="AA838">
        <v>0</v>
      </c>
      <c r="AB838">
        <v>1</v>
      </c>
      <c r="AC838" t="s">
        <v>558</v>
      </c>
      <c r="AD838" t="s">
        <v>1675</v>
      </c>
      <c r="AE838">
        <v>1.52</v>
      </c>
    </row>
    <row r="839" spans="1:31">
      <c r="A839" t="s">
        <v>2092</v>
      </c>
      <c r="B839">
        <v>2012</v>
      </c>
      <c r="C839" t="s">
        <v>1675</v>
      </c>
      <c r="D839" t="s">
        <v>317</v>
      </c>
      <c r="E839" t="s">
        <v>33</v>
      </c>
      <c r="F839" t="s">
        <v>33</v>
      </c>
      <c r="G839" t="s">
        <v>33</v>
      </c>
      <c r="H839" t="s">
        <v>68</v>
      </c>
      <c r="I839" t="s">
        <v>43</v>
      </c>
      <c r="J839" t="s">
        <v>33</v>
      </c>
      <c r="K839">
        <v>43.789946999999998</v>
      </c>
      <c r="L839">
        <v>7.2277009999999997</v>
      </c>
      <c r="M839">
        <v>29.478999999999999</v>
      </c>
      <c r="N839">
        <v>58.899000000000001</v>
      </c>
      <c r="O839" t="s">
        <v>35</v>
      </c>
      <c r="P839" t="s">
        <v>2093</v>
      </c>
      <c r="Q839">
        <v>15.109</v>
      </c>
      <c r="R839">
        <v>14.311</v>
      </c>
      <c r="S839">
        <v>6133</v>
      </c>
      <c r="T839">
        <v>1319</v>
      </c>
      <c r="U839">
        <v>4129</v>
      </c>
      <c r="V839">
        <v>8249</v>
      </c>
      <c r="W839">
        <v>76</v>
      </c>
      <c r="X839">
        <v>29</v>
      </c>
      <c r="Y839">
        <v>0</v>
      </c>
      <c r="Z839">
        <v>0</v>
      </c>
      <c r="AA839">
        <v>0</v>
      </c>
      <c r="AB839">
        <v>1</v>
      </c>
      <c r="AC839" t="s">
        <v>478</v>
      </c>
      <c r="AD839" t="s">
        <v>1675</v>
      </c>
      <c r="AE839">
        <v>1.59</v>
      </c>
    </row>
    <row r="840" spans="1:31">
      <c r="A840" t="s">
        <v>2094</v>
      </c>
      <c r="B840">
        <v>2012</v>
      </c>
      <c r="C840" t="s">
        <v>1675</v>
      </c>
      <c r="D840" t="s">
        <v>317</v>
      </c>
      <c r="E840" t="s">
        <v>33</v>
      </c>
      <c r="F840" t="s">
        <v>33</v>
      </c>
      <c r="G840" t="s">
        <v>33</v>
      </c>
      <c r="H840" t="s">
        <v>74</v>
      </c>
      <c r="I840" t="s">
        <v>33</v>
      </c>
      <c r="J840" t="s">
        <v>33</v>
      </c>
      <c r="K840">
        <v>39.812387999999999</v>
      </c>
      <c r="L840">
        <v>7.7117019999999998</v>
      </c>
      <c r="M840">
        <v>24.834</v>
      </c>
      <c r="N840">
        <v>56.329000000000001</v>
      </c>
      <c r="O840" t="s">
        <v>35</v>
      </c>
      <c r="P840" t="s">
        <v>2095</v>
      </c>
      <c r="Q840">
        <v>16.516999999999999</v>
      </c>
      <c r="R840">
        <v>14.978</v>
      </c>
      <c r="S840">
        <v>4941</v>
      </c>
      <c r="T840">
        <v>1002</v>
      </c>
      <c r="U840">
        <v>3082</v>
      </c>
      <c r="V840">
        <v>6990</v>
      </c>
      <c r="W840">
        <v>92</v>
      </c>
      <c r="X840">
        <v>32</v>
      </c>
      <c r="Y840">
        <v>0</v>
      </c>
      <c r="Z840">
        <v>0</v>
      </c>
      <c r="AA840">
        <v>0</v>
      </c>
      <c r="AB840">
        <v>1</v>
      </c>
      <c r="AC840" t="s">
        <v>494</v>
      </c>
      <c r="AD840" t="s">
        <v>1675</v>
      </c>
      <c r="AE840">
        <v>2.2599999999999998</v>
      </c>
    </row>
    <row r="841" spans="1:31">
      <c r="A841" t="s">
        <v>2096</v>
      </c>
      <c r="B841">
        <v>2012</v>
      </c>
      <c r="C841" t="s">
        <v>1675</v>
      </c>
      <c r="D841" t="s">
        <v>317</v>
      </c>
      <c r="E841" t="s">
        <v>33</v>
      </c>
      <c r="F841" t="s">
        <v>33</v>
      </c>
      <c r="G841" t="s">
        <v>33</v>
      </c>
      <c r="H841" t="s">
        <v>74</v>
      </c>
      <c r="I841" t="s">
        <v>40</v>
      </c>
      <c r="J841" t="s">
        <v>33</v>
      </c>
      <c r="K841">
        <v>42.220896000000003</v>
      </c>
      <c r="L841">
        <v>10.891956</v>
      </c>
      <c r="M841">
        <v>21.280999999999999</v>
      </c>
      <c r="N841">
        <v>65.438999999999993</v>
      </c>
      <c r="O841" t="s">
        <v>35</v>
      </c>
      <c r="P841" t="s">
        <v>2097</v>
      </c>
      <c r="Q841">
        <v>23.218</v>
      </c>
      <c r="R841">
        <v>20.94</v>
      </c>
      <c r="S841">
        <v>3372</v>
      </c>
      <c r="T841">
        <v>834</v>
      </c>
      <c r="U841">
        <v>1700</v>
      </c>
      <c r="V841">
        <v>5226</v>
      </c>
      <c r="W841">
        <v>57</v>
      </c>
      <c r="X841">
        <v>22</v>
      </c>
      <c r="Y841">
        <v>0</v>
      </c>
      <c r="Z841">
        <v>0</v>
      </c>
      <c r="AA841">
        <v>0</v>
      </c>
      <c r="AB841">
        <v>1</v>
      </c>
      <c r="AC841" t="s">
        <v>477</v>
      </c>
      <c r="AD841" t="s">
        <v>1675</v>
      </c>
      <c r="AE841">
        <v>2.72</v>
      </c>
    </row>
    <row r="842" spans="1:31">
      <c r="A842" t="s">
        <v>2098</v>
      </c>
      <c r="B842">
        <v>2012</v>
      </c>
      <c r="C842" t="s">
        <v>1675</v>
      </c>
      <c r="D842" t="s">
        <v>317</v>
      </c>
      <c r="E842" t="s">
        <v>33</v>
      </c>
      <c r="F842" t="s">
        <v>33</v>
      </c>
      <c r="G842" t="s">
        <v>33</v>
      </c>
      <c r="H842" t="s">
        <v>74</v>
      </c>
      <c r="I842" t="s">
        <v>43</v>
      </c>
      <c r="J842" t="s">
        <v>33</v>
      </c>
      <c r="K842">
        <v>35.463130999999997</v>
      </c>
      <c r="L842">
        <v>12.685209</v>
      </c>
      <c r="M842">
        <v>13</v>
      </c>
      <c r="N842">
        <v>63.966000000000001</v>
      </c>
      <c r="O842" t="s">
        <v>35</v>
      </c>
      <c r="P842" t="s">
        <v>2099</v>
      </c>
      <c r="Q842">
        <v>28.503</v>
      </c>
      <c r="R842">
        <v>22.463000000000001</v>
      </c>
      <c r="S842">
        <v>1568</v>
      </c>
      <c r="T842">
        <v>667</v>
      </c>
      <c r="U842">
        <v>575</v>
      </c>
      <c r="V842">
        <v>2829</v>
      </c>
      <c r="W842">
        <v>35</v>
      </c>
      <c r="X842">
        <v>10</v>
      </c>
      <c r="Y842">
        <v>0</v>
      </c>
      <c r="Z842">
        <v>0</v>
      </c>
      <c r="AA842">
        <v>0</v>
      </c>
      <c r="AB842">
        <v>1</v>
      </c>
      <c r="AC842" t="s">
        <v>551</v>
      </c>
      <c r="AD842" t="s">
        <v>1675</v>
      </c>
      <c r="AE842">
        <v>2.39</v>
      </c>
    </row>
    <row r="843" spans="1:31">
      <c r="A843" t="s">
        <v>2100</v>
      </c>
      <c r="B843">
        <v>2012</v>
      </c>
      <c r="C843" t="s">
        <v>1675</v>
      </c>
      <c r="D843" t="s">
        <v>317</v>
      </c>
      <c r="E843" t="s">
        <v>33</v>
      </c>
      <c r="F843" t="s">
        <v>33</v>
      </c>
      <c r="G843" t="s">
        <v>33</v>
      </c>
      <c r="H843" t="s">
        <v>81</v>
      </c>
      <c r="I843" t="s">
        <v>33</v>
      </c>
      <c r="J843" t="s">
        <v>33</v>
      </c>
      <c r="K843">
        <v>42.656683000000001</v>
      </c>
      <c r="L843">
        <v>9.6189260000000001</v>
      </c>
      <c r="M843">
        <v>24.018999999999998</v>
      </c>
      <c r="N843">
        <v>62.957999999999998</v>
      </c>
      <c r="O843" t="s">
        <v>35</v>
      </c>
      <c r="P843" t="s">
        <v>2101</v>
      </c>
      <c r="Q843">
        <v>20.302</v>
      </c>
      <c r="R843">
        <v>18.638000000000002</v>
      </c>
      <c r="S843">
        <v>1673</v>
      </c>
      <c r="T843">
        <v>486</v>
      </c>
      <c r="U843">
        <v>942</v>
      </c>
      <c r="V843">
        <v>2469</v>
      </c>
      <c r="W843">
        <v>39</v>
      </c>
      <c r="X843">
        <v>17</v>
      </c>
      <c r="Y843">
        <v>0</v>
      </c>
      <c r="Z843">
        <v>0</v>
      </c>
      <c r="AA843">
        <v>0</v>
      </c>
      <c r="AB843">
        <v>1</v>
      </c>
      <c r="AC843" t="s">
        <v>505</v>
      </c>
      <c r="AD843" t="s">
        <v>1675</v>
      </c>
      <c r="AE843">
        <v>1.44</v>
      </c>
    </row>
    <row r="844" spans="1:31">
      <c r="A844" t="s">
        <v>2102</v>
      </c>
      <c r="B844">
        <v>2012</v>
      </c>
      <c r="C844" t="s">
        <v>1675</v>
      </c>
      <c r="D844" t="s">
        <v>317</v>
      </c>
      <c r="E844" t="s">
        <v>33</v>
      </c>
      <c r="F844" t="s">
        <v>33</v>
      </c>
      <c r="G844" t="s">
        <v>33</v>
      </c>
      <c r="H844" t="s">
        <v>33</v>
      </c>
      <c r="I844" t="s">
        <v>33</v>
      </c>
      <c r="J844" t="s">
        <v>33</v>
      </c>
      <c r="K844">
        <v>27.807490000000001</v>
      </c>
      <c r="L844">
        <v>1.6999040000000001</v>
      </c>
      <c r="M844">
        <v>24.506</v>
      </c>
      <c r="N844">
        <v>31.298999999999999</v>
      </c>
      <c r="O844" t="s">
        <v>35</v>
      </c>
      <c r="P844" t="s">
        <v>2103</v>
      </c>
      <c r="Q844">
        <v>3.492</v>
      </c>
      <c r="R844">
        <v>3.302</v>
      </c>
      <c r="S844">
        <v>48947</v>
      </c>
      <c r="T844">
        <v>3355</v>
      </c>
      <c r="U844">
        <v>43135</v>
      </c>
      <c r="V844">
        <v>55093</v>
      </c>
      <c r="W844">
        <v>1052</v>
      </c>
      <c r="X844">
        <v>304</v>
      </c>
      <c r="Y844">
        <v>0</v>
      </c>
      <c r="Z844">
        <v>0</v>
      </c>
      <c r="AA844">
        <v>0</v>
      </c>
      <c r="AB844">
        <v>1</v>
      </c>
      <c r="AC844" t="s">
        <v>492</v>
      </c>
      <c r="AD844" t="s">
        <v>1675</v>
      </c>
      <c r="AE844">
        <v>1.51</v>
      </c>
    </row>
    <row r="845" spans="1:31">
      <c r="A845" t="s">
        <v>2104</v>
      </c>
      <c r="B845">
        <v>2012</v>
      </c>
      <c r="C845" t="s">
        <v>1675</v>
      </c>
      <c r="D845" t="s">
        <v>317</v>
      </c>
      <c r="E845" t="s">
        <v>33</v>
      </c>
      <c r="F845" t="s">
        <v>33</v>
      </c>
      <c r="G845" t="s">
        <v>33</v>
      </c>
      <c r="H845" t="s">
        <v>33</v>
      </c>
      <c r="I845" t="s">
        <v>33</v>
      </c>
      <c r="J845" t="s">
        <v>98</v>
      </c>
      <c r="K845">
        <v>42.210267000000002</v>
      </c>
      <c r="L845">
        <v>9.7574679999999994</v>
      </c>
      <c r="M845">
        <v>23.344999999999999</v>
      </c>
      <c r="N845">
        <v>62.902000000000001</v>
      </c>
      <c r="O845" t="s">
        <v>35</v>
      </c>
      <c r="P845" t="s">
        <v>2105</v>
      </c>
      <c r="Q845">
        <v>20.692</v>
      </c>
      <c r="R845">
        <v>18.864999999999998</v>
      </c>
      <c r="S845">
        <v>5372</v>
      </c>
      <c r="T845">
        <v>1919</v>
      </c>
      <c r="U845">
        <v>2971</v>
      </c>
      <c r="V845">
        <v>8006</v>
      </c>
      <c r="W845">
        <v>44</v>
      </c>
      <c r="X845">
        <v>15</v>
      </c>
      <c r="Y845">
        <v>0</v>
      </c>
      <c r="Z845">
        <v>0</v>
      </c>
      <c r="AA845">
        <v>0</v>
      </c>
      <c r="AB845">
        <v>1</v>
      </c>
      <c r="AC845" t="s">
        <v>495</v>
      </c>
      <c r="AD845" t="s">
        <v>1675</v>
      </c>
      <c r="AE845">
        <v>1.68</v>
      </c>
    </row>
    <row r="846" spans="1:31">
      <c r="A846" t="s">
        <v>2106</v>
      </c>
      <c r="B846">
        <v>2012</v>
      </c>
      <c r="C846" t="s">
        <v>1675</v>
      </c>
      <c r="D846" t="s">
        <v>317</v>
      </c>
      <c r="E846" t="s">
        <v>33</v>
      </c>
      <c r="F846" t="s">
        <v>33</v>
      </c>
      <c r="G846" t="s">
        <v>33</v>
      </c>
      <c r="H846" t="s">
        <v>33</v>
      </c>
      <c r="I846" t="s">
        <v>33</v>
      </c>
      <c r="J846" t="s">
        <v>101</v>
      </c>
      <c r="K846">
        <v>28.094187999999999</v>
      </c>
      <c r="L846">
        <v>7.8064280000000004</v>
      </c>
      <c r="M846">
        <v>14.058</v>
      </c>
      <c r="N846">
        <v>46.154000000000003</v>
      </c>
      <c r="O846" t="s">
        <v>35</v>
      </c>
      <c r="P846" t="s">
        <v>2107</v>
      </c>
      <c r="Q846">
        <v>18.059999999999999</v>
      </c>
      <c r="R846">
        <v>14.037000000000001</v>
      </c>
      <c r="S846">
        <v>3860</v>
      </c>
      <c r="T846">
        <v>1214</v>
      </c>
      <c r="U846">
        <v>1931</v>
      </c>
      <c r="V846">
        <v>6341</v>
      </c>
      <c r="W846">
        <v>53</v>
      </c>
      <c r="X846">
        <v>13</v>
      </c>
      <c r="Y846">
        <v>0</v>
      </c>
      <c r="Z846">
        <v>0</v>
      </c>
      <c r="AA846">
        <v>0</v>
      </c>
      <c r="AB846">
        <v>1</v>
      </c>
      <c r="AC846" t="s">
        <v>496</v>
      </c>
      <c r="AD846" t="s">
        <v>1675</v>
      </c>
      <c r="AE846">
        <v>1.57</v>
      </c>
    </row>
    <row r="847" spans="1:31">
      <c r="A847" t="s">
        <v>2108</v>
      </c>
      <c r="B847">
        <v>2012</v>
      </c>
      <c r="C847" t="s">
        <v>1675</v>
      </c>
      <c r="D847" t="s">
        <v>317</v>
      </c>
      <c r="E847" t="s">
        <v>33</v>
      </c>
      <c r="F847" t="s">
        <v>33</v>
      </c>
      <c r="G847" t="s">
        <v>33</v>
      </c>
      <c r="H847" t="s">
        <v>33</v>
      </c>
      <c r="I847" t="s">
        <v>33</v>
      </c>
      <c r="J847" t="s">
        <v>104</v>
      </c>
      <c r="K847">
        <v>26.058389999999999</v>
      </c>
      <c r="L847">
        <v>5.8474830000000004</v>
      </c>
      <c r="M847">
        <v>15.321999999999999</v>
      </c>
      <c r="N847">
        <v>39.398000000000003</v>
      </c>
      <c r="O847" t="s">
        <v>35</v>
      </c>
      <c r="P847" t="s">
        <v>2109</v>
      </c>
      <c r="Q847">
        <v>13.34</v>
      </c>
      <c r="R847">
        <v>10.737</v>
      </c>
      <c r="S847">
        <v>4780</v>
      </c>
      <c r="T847">
        <v>1208</v>
      </c>
      <c r="U847">
        <v>2811</v>
      </c>
      <c r="V847">
        <v>7227</v>
      </c>
      <c r="W847">
        <v>103</v>
      </c>
      <c r="X847">
        <v>31</v>
      </c>
      <c r="Y847">
        <v>0</v>
      </c>
      <c r="Z847">
        <v>0</v>
      </c>
      <c r="AA847">
        <v>0</v>
      </c>
      <c r="AB847">
        <v>1</v>
      </c>
      <c r="AC847" t="s">
        <v>494</v>
      </c>
      <c r="AD847" t="s">
        <v>1675</v>
      </c>
      <c r="AE847">
        <v>1.81</v>
      </c>
    </row>
    <row r="848" spans="1:31">
      <c r="A848" t="s">
        <v>2110</v>
      </c>
      <c r="B848">
        <v>2012</v>
      </c>
      <c r="C848" t="s">
        <v>1675</v>
      </c>
      <c r="D848" t="s">
        <v>317</v>
      </c>
      <c r="E848" t="s">
        <v>33</v>
      </c>
      <c r="F848" t="s">
        <v>33</v>
      </c>
      <c r="G848" t="s">
        <v>33</v>
      </c>
      <c r="H848" t="s">
        <v>33</v>
      </c>
      <c r="I848" t="s">
        <v>33</v>
      </c>
      <c r="J848" t="s">
        <v>107</v>
      </c>
      <c r="K848">
        <v>33.855682000000002</v>
      </c>
      <c r="L848">
        <v>4.4935879999999999</v>
      </c>
      <c r="M848">
        <v>25.158999999999999</v>
      </c>
      <c r="N848">
        <v>43.435000000000002</v>
      </c>
      <c r="O848" t="s">
        <v>35</v>
      </c>
      <c r="P848" t="s">
        <v>2111</v>
      </c>
      <c r="Q848">
        <v>9.5790000000000006</v>
      </c>
      <c r="R848">
        <v>8.6959999999999997</v>
      </c>
      <c r="S848">
        <v>13752</v>
      </c>
      <c r="T848">
        <v>2325</v>
      </c>
      <c r="U848">
        <v>10219</v>
      </c>
      <c r="V848">
        <v>17643</v>
      </c>
      <c r="W848">
        <v>244</v>
      </c>
      <c r="X848">
        <v>85</v>
      </c>
      <c r="Y848">
        <v>0</v>
      </c>
      <c r="Z848">
        <v>0</v>
      </c>
      <c r="AA848">
        <v>0</v>
      </c>
      <c r="AB848">
        <v>1</v>
      </c>
      <c r="AC848" t="s">
        <v>462</v>
      </c>
      <c r="AD848" t="s">
        <v>1675</v>
      </c>
      <c r="AE848">
        <v>2.19</v>
      </c>
    </row>
    <row r="849" spans="1:31">
      <c r="A849" t="s">
        <v>2112</v>
      </c>
      <c r="B849">
        <v>2012</v>
      </c>
      <c r="C849" t="s">
        <v>1675</v>
      </c>
      <c r="D849" t="s">
        <v>317</v>
      </c>
      <c r="E849" t="s">
        <v>33</v>
      </c>
      <c r="F849" t="s">
        <v>33</v>
      </c>
      <c r="G849" t="s">
        <v>33</v>
      </c>
      <c r="H849" t="s">
        <v>33</v>
      </c>
      <c r="I849" t="s">
        <v>33</v>
      </c>
      <c r="J849" t="s">
        <v>110</v>
      </c>
      <c r="K849">
        <v>23.382860999999998</v>
      </c>
      <c r="L849">
        <v>2.012883</v>
      </c>
      <c r="M849">
        <v>19.516999999999999</v>
      </c>
      <c r="N849">
        <v>27.608000000000001</v>
      </c>
      <c r="O849" t="s">
        <v>35</v>
      </c>
      <c r="P849" t="s">
        <v>2113</v>
      </c>
      <c r="Q849">
        <v>4.2249999999999996</v>
      </c>
      <c r="R849">
        <v>3.8660000000000001</v>
      </c>
      <c r="S849">
        <v>21183</v>
      </c>
      <c r="T849">
        <v>1993</v>
      </c>
      <c r="U849">
        <v>17681</v>
      </c>
      <c r="V849">
        <v>25011</v>
      </c>
      <c r="W849">
        <v>608</v>
      </c>
      <c r="X849">
        <v>160</v>
      </c>
      <c r="Y849">
        <v>0</v>
      </c>
      <c r="Z849">
        <v>0</v>
      </c>
      <c r="AA849">
        <v>0</v>
      </c>
      <c r="AB849">
        <v>1</v>
      </c>
      <c r="AC849" t="s">
        <v>566</v>
      </c>
      <c r="AD849" t="s">
        <v>1675</v>
      </c>
      <c r="AE849">
        <v>1.37</v>
      </c>
    </row>
    <row r="850" spans="1:31">
      <c r="A850" t="s">
        <v>2114</v>
      </c>
      <c r="B850">
        <v>2012</v>
      </c>
      <c r="C850" t="s">
        <v>1675</v>
      </c>
      <c r="D850" t="s">
        <v>317</v>
      </c>
      <c r="E850" t="s">
        <v>33</v>
      </c>
      <c r="F850" t="s">
        <v>33</v>
      </c>
      <c r="G850" t="s">
        <v>33</v>
      </c>
      <c r="H850" t="s">
        <v>33</v>
      </c>
      <c r="I850" t="s">
        <v>40</v>
      </c>
      <c r="J850" t="s">
        <v>33</v>
      </c>
      <c r="K850">
        <v>30.909669000000001</v>
      </c>
      <c r="L850">
        <v>2.476105</v>
      </c>
      <c r="M850">
        <v>26.097000000000001</v>
      </c>
      <c r="N850">
        <v>36.049999999999997</v>
      </c>
      <c r="O850" t="s">
        <v>35</v>
      </c>
      <c r="P850" t="s">
        <v>2115</v>
      </c>
      <c r="Q850">
        <v>5.14</v>
      </c>
      <c r="R850">
        <v>4.8129999999999997</v>
      </c>
      <c r="S850">
        <v>30088</v>
      </c>
      <c r="T850">
        <v>2569</v>
      </c>
      <c r="U850">
        <v>25403</v>
      </c>
      <c r="V850">
        <v>35092</v>
      </c>
      <c r="W850">
        <v>697</v>
      </c>
      <c r="X850">
        <v>217</v>
      </c>
      <c r="Y850">
        <v>0</v>
      </c>
      <c r="Z850">
        <v>0</v>
      </c>
      <c r="AA850">
        <v>0</v>
      </c>
      <c r="AB850">
        <v>1</v>
      </c>
      <c r="AC850" t="s">
        <v>508</v>
      </c>
      <c r="AD850" t="s">
        <v>1675</v>
      </c>
      <c r="AE850">
        <v>2</v>
      </c>
    </row>
    <row r="851" spans="1:31">
      <c r="A851" t="s">
        <v>2116</v>
      </c>
      <c r="B851">
        <v>2012</v>
      </c>
      <c r="C851" t="s">
        <v>1675</v>
      </c>
      <c r="D851" t="s">
        <v>317</v>
      </c>
      <c r="E851" t="s">
        <v>33</v>
      </c>
      <c r="F851" t="s">
        <v>33</v>
      </c>
      <c r="G851" t="s">
        <v>33</v>
      </c>
      <c r="H851" t="s">
        <v>33</v>
      </c>
      <c r="I851" t="s">
        <v>40</v>
      </c>
      <c r="J851" t="s">
        <v>104</v>
      </c>
      <c r="K851">
        <v>32.947011000000003</v>
      </c>
      <c r="L851">
        <v>9.5040589999999998</v>
      </c>
      <c r="M851">
        <v>15.616</v>
      </c>
      <c r="N851">
        <v>54.51</v>
      </c>
      <c r="O851" t="s">
        <v>35</v>
      </c>
      <c r="P851" t="s">
        <v>2117</v>
      </c>
      <c r="Q851">
        <v>21.562999999999999</v>
      </c>
      <c r="R851">
        <v>17.331</v>
      </c>
      <c r="S851">
        <v>2926</v>
      </c>
      <c r="T851">
        <v>949</v>
      </c>
      <c r="U851">
        <v>1387</v>
      </c>
      <c r="V851">
        <v>4840</v>
      </c>
      <c r="W851">
        <v>59</v>
      </c>
      <c r="X851">
        <v>20</v>
      </c>
      <c r="Y851">
        <v>0</v>
      </c>
      <c r="Z851">
        <v>0</v>
      </c>
      <c r="AA851">
        <v>0</v>
      </c>
      <c r="AB851">
        <v>1</v>
      </c>
      <c r="AC851" t="s">
        <v>523</v>
      </c>
      <c r="AD851" t="s">
        <v>1675</v>
      </c>
      <c r="AE851">
        <v>2.37</v>
      </c>
    </row>
    <row r="852" spans="1:31">
      <c r="A852" t="s">
        <v>2118</v>
      </c>
      <c r="B852">
        <v>2012</v>
      </c>
      <c r="C852" t="s">
        <v>1675</v>
      </c>
      <c r="D852" t="s">
        <v>317</v>
      </c>
      <c r="E852" t="s">
        <v>33</v>
      </c>
      <c r="F852" t="s">
        <v>33</v>
      </c>
      <c r="G852" t="s">
        <v>33</v>
      </c>
      <c r="H852" t="s">
        <v>33</v>
      </c>
      <c r="I852" t="s">
        <v>40</v>
      </c>
      <c r="J852" t="s">
        <v>107</v>
      </c>
      <c r="K852">
        <v>41.950933999999997</v>
      </c>
      <c r="L852">
        <v>6.0462939999999996</v>
      </c>
      <c r="M852">
        <v>29.998000000000001</v>
      </c>
      <c r="N852">
        <v>54.639000000000003</v>
      </c>
      <c r="O852" t="s">
        <v>35</v>
      </c>
      <c r="P852" t="s">
        <v>2119</v>
      </c>
      <c r="Q852">
        <v>12.688000000000001</v>
      </c>
      <c r="R852">
        <v>11.952999999999999</v>
      </c>
      <c r="S852">
        <v>9708</v>
      </c>
      <c r="T852">
        <v>1913</v>
      </c>
      <c r="U852">
        <v>6942</v>
      </c>
      <c r="V852">
        <v>12644</v>
      </c>
      <c r="W852">
        <v>162</v>
      </c>
      <c r="X852">
        <v>65</v>
      </c>
      <c r="Y852">
        <v>0</v>
      </c>
      <c r="Z852">
        <v>0</v>
      </c>
      <c r="AA852">
        <v>0</v>
      </c>
      <c r="AB852">
        <v>1</v>
      </c>
      <c r="AC852" t="s">
        <v>570</v>
      </c>
      <c r="AD852" t="s">
        <v>1675</v>
      </c>
      <c r="AE852">
        <v>2.42</v>
      </c>
    </row>
    <row r="853" spans="1:31">
      <c r="A853" t="s">
        <v>2120</v>
      </c>
      <c r="B853">
        <v>2012</v>
      </c>
      <c r="C853" t="s">
        <v>1675</v>
      </c>
      <c r="D853" t="s">
        <v>317</v>
      </c>
      <c r="E853" t="s">
        <v>33</v>
      </c>
      <c r="F853" t="s">
        <v>33</v>
      </c>
      <c r="G853" t="s">
        <v>33</v>
      </c>
      <c r="H853" t="s">
        <v>33</v>
      </c>
      <c r="I853" t="s">
        <v>40</v>
      </c>
      <c r="J853" t="s">
        <v>110</v>
      </c>
      <c r="K853">
        <v>25.186993999999999</v>
      </c>
      <c r="L853">
        <v>2.6180349999999999</v>
      </c>
      <c r="M853">
        <v>20.172000000000001</v>
      </c>
      <c r="N853">
        <v>30.744</v>
      </c>
      <c r="O853" t="s">
        <v>35</v>
      </c>
      <c r="P853" t="s">
        <v>2121</v>
      </c>
      <c r="Q853">
        <v>5.5570000000000004</v>
      </c>
      <c r="R853">
        <v>5.0149999999999997</v>
      </c>
      <c r="S853">
        <v>14234</v>
      </c>
      <c r="T853">
        <v>1519</v>
      </c>
      <c r="U853">
        <v>11400</v>
      </c>
      <c r="V853">
        <v>17374</v>
      </c>
      <c r="W853">
        <v>427</v>
      </c>
      <c r="X853">
        <v>116</v>
      </c>
      <c r="Y853">
        <v>0</v>
      </c>
      <c r="Z853">
        <v>0</v>
      </c>
      <c r="AA853">
        <v>0</v>
      </c>
      <c r="AB853">
        <v>1</v>
      </c>
      <c r="AC853" t="s">
        <v>1714</v>
      </c>
      <c r="AD853" t="s">
        <v>1675</v>
      </c>
      <c r="AE853">
        <v>1.55</v>
      </c>
    </row>
    <row r="854" spans="1:31">
      <c r="A854" t="s">
        <v>2122</v>
      </c>
      <c r="B854">
        <v>2012</v>
      </c>
      <c r="C854" t="s">
        <v>1675</v>
      </c>
      <c r="D854" t="s">
        <v>317</v>
      </c>
      <c r="E854" t="s">
        <v>33</v>
      </c>
      <c r="F854" t="s">
        <v>33</v>
      </c>
      <c r="G854" t="s">
        <v>33</v>
      </c>
      <c r="H854" t="s">
        <v>33</v>
      </c>
      <c r="I854" t="s">
        <v>43</v>
      </c>
      <c r="J854" t="s">
        <v>33</v>
      </c>
      <c r="K854">
        <v>23.96942</v>
      </c>
      <c r="L854">
        <v>2.8032409999999999</v>
      </c>
      <c r="M854">
        <v>18.632000000000001</v>
      </c>
      <c r="N854">
        <v>29.984000000000002</v>
      </c>
      <c r="O854" t="s">
        <v>35</v>
      </c>
      <c r="P854" t="s">
        <v>2123</v>
      </c>
      <c r="Q854">
        <v>6.0140000000000002</v>
      </c>
      <c r="R854">
        <v>5.3380000000000001</v>
      </c>
      <c r="S854">
        <v>18859</v>
      </c>
      <c r="T854">
        <v>2459</v>
      </c>
      <c r="U854">
        <v>14659</v>
      </c>
      <c r="V854">
        <v>23591</v>
      </c>
      <c r="W854">
        <v>355</v>
      </c>
      <c r="X854">
        <v>87</v>
      </c>
      <c r="Y854">
        <v>0</v>
      </c>
      <c r="Z854">
        <v>0</v>
      </c>
      <c r="AA854">
        <v>0</v>
      </c>
      <c r="AB854">
        <v>1</v>
      </c>
      <c r="AC854" t="s">
        <v>484</v>
      </c>
      <c r="AD854" t="s">
        <v>1675</v>
      </c>
      <c r="AE854">
        <v>1.53</v>
      </c>
    </row>
    <row r="855" spans="1:31">
      <c r="A855" t="s">
        <v>2124</v>
      </c>
      <c r="B855">
        <v>2012</v>
      </c>
      <c r="C855" t="s">
        <v>1675</v>
      </c>
      <c r="D855" t="s">
        <v>317</v>
      </c>
      <c r="E855" t="s">
        <v>33</v>
      </c>
      <c r="F855" t="s">
        <v>33</v>
      </c>
      <c r="G855" t="s">
        <v>33</v>
      </c>
      <c r="H855" t="s">
        <v>33</v>
      </c>
      <c r="I855" t="s">
        <v>43</v>
      </c>
      <c r="J855" t="s">
        <v>104</v>
      </c>
      <c r="K855">
        <v>19.594920999999999</v>
      </c>
      <c r="L855">
        <v>6.6131409999999997</v>
      </c>
      <c r="M855">
        <v>8.4030000000000005</v>
      </c>
      <c r="N855">
        <v>35.963999999999999</v>
      </c>
      <c r="O855" t="s">
        <v>35</v>
      </c>
      <c r="P855" t="s">
        <v>2125</v>
      </c>
      <c r="Q855">
        <v>16.369</v>
      </c>
      <c r="R855">
        <v>11.191000000000001</v>
      </c>
      <c r="S855">
        <v>1854</v>
      </c>
      <c r="T855">
        <v>644</v>
      </c>
      <c r="U855">
        <v>795</v>
      </c>
      <c r="V855">
        <v>3403</v>
      </c>
      <c r="W855">
        <v>44</v>
      </c>
      <c r="X855">
        <v>11</v>
      </c>
      <c r="Y855">
        <v>0</v>
      </c>
      <c r="Z855">
        <v>0</v>
      </c>
      <c r="AA855">
        <v>0</v>
      </c>
      <c r="AB855">
        <v>1</v>
      </c>
      <c r="AC855" t="s">
        <v>551</v>
      </c>
      <c r="AD855" t="s">
        <v>1675</v>
      </c>
      <c r="AE855">
        <v>1.19</v>
      </c>
    </row>
    <row r="856" spans="1:31">
      <c r="A856" t="s">
        <v>2126</v>
      </c>
      <c r="B856">
        <v>2012</v>
      </c>
      <c r="C856" t="s">
        <v>1675</v>
      </c>
      <c r="D856" t="s">
        <v>317</v>
      </c>
      <c r="E856" t="s">
        <v>33</v>
      </c>
      <c r="F856" t="s">
        <v>33</v>
      </c>
      <c r="G856" t="s">
        <v>33</v>
      </c>
      <c r="H856" t="s">
        <v>33</v>
      </c>
      <c r="I856" t="s">
        <v>43</v>
      </c>
      <c r="J856" t="s">
        <v>107</v>
      </c>
      <c r="K856">
        <v>23.138183999999999</v>
      </c>
      <c r="L856">
        <v>5.9621500000000003</v>
      </c>
      <c r="M856">
        <v>12.456</v>
      </c>
      <c r="N856">
        <v>37.118000000000002</v>
      </c>
      <c r="O856" t="s">
        <v>35</v>
      </c>
      <c r="P856" t="s">
        <v>2127</v>
      </c>
      <c r="Q856">
        <v>13.98</v>
      </c>
      <c r="R856">
        <v>10.682</v>
      </c>
      <c r="S856">
        <v>4044</v>
      </c>
      <c r="T856">
        <v>1134</v>
      </c>
      <c r="U856">
        <v>2177</v>
      </c>
      <c r="V856">
        <v>6488</v>
      </c>
      <c r="W856">
        <v>82</v>
      </c>
      <c r="X856">
        <v>20</v>
      </c>
      <c r="Y856">
        <v>0</v>
      </c>
      <c r="Z856">
        <v>0</v>
      </c>
      <c r="AA856">
        <v>0</v>
      </c>
      <c r="AB856">
        <v>1</v>
      </c>
      <c r="AC856" t="s">
        <v>496</v>
      </c>
      <c r="AD856" t="s">
        <v>1675</v>
      </c>
      <c r="AE856">
        <v>1.62</v>
      </c>
    </row>
    <row r="857" spans="1:31">
      <c r="A857" t="s">
        <v>2128</v>
      </c>
      <c r="B857">
        <v>2012</v>
      </c>
      <c r="C857" t="s">
        <v>1675</v>
      </c>
      <c r="D857" t="s">
        <v>317</v>
      </c>
      <c r="E857" t="s">
        <v>33</v>
      </c>
      <c r="F857" t="s">
        <v>33</v>
      </c>
      <c r="G857" t="s">
        <v>33</v>
      </c>
      <c r="H857" t="s">
        <v>33</v>
      </c>
      <c r="I857" t="s">
        <v>43</v>
      </c>
      <c r="J857" t="s">
        <v>110</v>
      </c>
      <c r="K857">
        <v>20.391058000000001</v>
      </c>
      <c r="L857">
        <v>3.6935359999999999</v>
      </c>
      <c r="M857">
        <v>13.576000000000001</v>
      </c>
      <c r="N857">
        <v>28.725999999999999</v>
      </c>
      <c r="O857" t="s">
        <v>35</v>
      </c>
      <c r="P857" t="s">
        <v>2129</v>
      </c>
      <c r="Q857">
        <v>8.3350000000000009</v>
      </c>
      <c r="R857">
        <v>6.8150000000000004</v>
      </c>
      <c r="S857">
        <v>6949</v>
      </c>
      <c r="T857">
        <v>1445</v>
      </c>
      <c r="U857">
        <v>4626</v>
      </c>
      <c r="V857">
        <v>9789</v>
      </c>
      <c r="W857">
        <v>181</v>
      </c>
      <c r="X857">
        <v>44</v>
      </c>
      <c r="Y857">
        <v>0</v>
      </c>
      <c r="Z857">
        <v>0</v>
      </c>
      <c r="AA857">
        <v>0</v>
      </c>
      <c r="AB857">
        <v>1</v>
      </c>
      <c r="AC857" t="s">
        <v>641</v>
      </c>
      <c r="AD857" t="s">
        <v>1675</v>
      </c>
      <c r="AE857">
        <v>1.51</v>
      </c>
    </row>
    <row r="858" spans="1:31">
      <c r="A858" t="s">
        <v>2130</v>
      </c>
      <c r="B858">
        <v>2012</v>
      </c>
      <c r="C858" t="s">
        <v>1675</v>
      </c>
      <c r="D858" t="s">
        <v>363</v>
      </c>
      <c r="E858" t="s">
        <v>33</v>
      </c>
      <c r="F858" t="s">
        <v>33</v>
      </c>
      <c r="G858" t="s">
        <v>33</v>
      </c>
      <c r="H858" t="s">
        <v>34</v>
      </c>
      <c r="I858" t="s">
        <v>33</v>
      </c>
      <c r="J858" t="s">
        <v>33</v>
      </c>
      <c r="K858">
        <v>27.621130000000001</v>
      </c>
      <c r="L858">
        <v>7.4030630000000004</v>
      </c>
      <c r="M858">
        <v>14.269</v>
      </c>
      <c r="N858">
        <v>44.71</v>
      </c>
      <c r="O858" t="s">
        <v>35</v>
      </c>
      <c r="P858" t="s">
        <v>2131</v>
      </c>
      <c r="Q858">
        <v>17.088999999999999</v>
      </c>
      <c r="R858">
        <v>13.352</v>
      </c>
      <c r="S858">
        <v>6807</v>
      </c>
      <c r="T858">
        <v>2192</v>
      </c>
      <c r="U858">
        <v>3517</v>
      </c>
      <c r="V858">
        <v>11019</v>
      </c>
      <c r="W858">
        <v>54</v>
      </c>
      <c r="X858">
        <v>17</v>
      </c>
      <c r="Y858">
        <v>0</v>
      </c>
      <c r="Z858">
        <v>0</v>
      </c>
      <c r="AA858">
        <v>0</v>
      </c>
      <c r="AB858">
        <v>1</v>
      </c>
      <c r="AC858" t="s">
        <v>573</v>
      </c>
      <c r="AD858" t="s">
        <v>1675</v>
      </c>
      <c r="AE858">
        <v>1.45</v>
      </c>
    </row>
    <row r="859" spans="1:31">
      <c r="A859" t="s">
        <v>2132</v>
      </c>
      <c r="B859">
        <v>2012</v>
      </c>
      <c r="C859" t="s">
        <v>1675</v>
      </c>
      <c r="D859" t="s">
        <v>363</v>
      </c>
      <c r="E859" t="s">
        <v>33</v>
      </c>
      <c r="F859" t="s">
        <v>33</v>
      </c>
      <c r="G859" t="s">
        <v>33</v>
      </c>
      <c r="H859" t="s">
        <v>34</v>
      </c>
      <c r="I859" t="s">
        <v>43</v>
      </c>
      <c r="J859" t="s">
        <v>33</v>
      </c>
      <c r="K859">
        <v>23.460587</v>
      </c>
      <c r="L859">
        <v>9.7258019999999998</v>
      </c>
      <c r="M859">
        <v>7.6020000000000003</v>
      </c>
      <c r="N859">
        <v>47.744999999999997</v>
      </c>
      <c r="O859" t="s">
        <v>35</v>
      </c>
      <c r="P859" t="s">
        <v>2133</v>
      </c>
      <c r="Q859">
        <v>24.285</v>
      </c>
      <c r="R859">
        <v>15.859</v>
      </c>
      <c r="S859">
        <v>3894</v>
      </c>
      <c r="T859">
        <v>1776</v>
      </c>
      <c r="U859">
        <v>1262</v>
      </c>
      <c r="V859">
        <v>7925</v>
      </c>
      <c r="W859">
        <v>32</v>
      </c>
      <c r="X859">
        <v>8</v>
      </c>
      <c r="Y859">
        <v>0</v>
      </c>
      <c r="Z859">
        <v>0</v>
      </c>
      <c r="AA859">
        <v>0</v>
      </c>
      <c r="AB859">
        <v>1</v>
      </c>
      <c r="AC859" t="s">
        <v>1143</v>
      </c>
      <c r="AD859" t="s">
        <v>1675</v>
      </c>
      <c r="AE859">
        <v>1.63</v>
      </c>
    </row>
    <row r="860" spans="1:31">
      <c r="A860" t="s">
        <v>2134</v>
      </c>
      <c r="B860">
        <v>2012</v>
      </c>
      <c r="C860" t="s">
        <v>1675</v>
      </c>
      <c r="D860" t="s">
        <v>363</v>
      </c>
      <c r="E860" t="s">
        <v>33</v>
      </c>
      <c r="F860" t="s">
        <v>33</v>
      </c>
      <c r="G860" t="s">
        <v>33</v>
      </c>
      <c r="H860" t="s">
        <v>46</v>
      </c>
      <c r="I860" t="s">
        <v>33</v>
      </c>
      <c r="J860" t="s">
        <v>33</v>
      </c>
      <c r="K860">
        <v>44.606372999999998</v>
      </c>
      <c r="L860">
        <v>5.7508809999999997</v>
      </c>
      <c r="M860">
        <v>33.125</v>
      </c>
      <c r="N860">
        <v>56.526000000000003</v>
      </c>
      <c r="O860" t="s">
        <v>35</v>
      </c>
      <c r="P860" t="s">
        <v>2135</v>
      </c>
      <c r="Q860">
        <v>11.919</v>
      </c>
      <c r="R860">
        <v>11.481</v>
      </c>
      <c r="S860">
        <v>24059</v>
      </c>
      <c r="T860">
        <v>4258</v>
      </c>
      <c r="U860">
        <v>17867</v>
      </c>
      <c r="V860">
        <v>30488</v>
      </c>
      <c r="W860">
        <v>168</v>
      </c>
      <c r="X860">
        <v>63</v>
      </c>
      <c r="Y860">
        <v>0</v>
      </c>
      <c r="Z860">
        <v>0</v>
      </c>
      <c r="AA860">
        <v>0</v>
      </c>
      <c r="AB860">
        <v>1</v>
      </c>
      <c r="AC860" t="s">
        <v>1083</v>
      </c>
      <c r="AD860" t="s">
        <v>1675</v>
      </c>
      <c r="AE860">
        <v>2.2400000000000002</v>
      </c>
    </row>
    <row r="861" spans="1:31">
      <c r="A861" t="s">
        <v>2136</v>
      </c>
      <c r="B861">
        <v>2012</v>
      </c>
      <c r="C861" t="s">
        <v>1675</v>
      </c>
      <c r="D861" t="s">
        <v>363</v>
      </c>
      <c r="E861" t="s">
        <v>33</v>
      </c>
      <c r="F861" t="s">
        <v>33</v>
      </c>
      <c r="G861" t="s">
        <v>33</v>
      </c>
      <c r="H861" t="s">
        <v>46</v>
      </c>
      <c r="I861" t="s">
        <v>40</v>
      </c>
      <c r="J861" t="s">
        <v>33</v>
      </c>
      <c r="K861">
        <v>38.939793999999999</v>
      </c>
      <c r="L861">
        <v>8.6162189999999992</v>
      </c>
      <c r="M861">
        <v>22.376999999999999</v>
      </c>
      <c r="N861">
        <v>57.607999999999997</v>
      </c>
      <c r="O861" t="s">
        <v>35</v>
      </c>
      <c r="P861" t="s">
        <v>2137</v>
      </c>
      <c r="Q861">
        <v>18.667999999999999</v>
      </c>
      <c r="R861">
        <v>16.562999999999999</v>
      </c>
      <c r="S861">
        <v>11234</v>
      </c>
      <c r="T861">
        <v>2969</v>
      </c>
      <c r="U861">
        <v>6456</v>
      </c>
      <c r="V861">
        <v>16620</v>
      </c>
      <c r="W861">
        <v>96</v>
      </c>
      <c r="X861">
        <v>29</v>
      </c>
      <c r="Y861">
        <v>0</v>
      </c>
      <c r="Z861">
        <v>0</v>
      </c>
      <c r="AA861">
        <v>0</v>
      </c>
      <c r="AB861">
        <v>1</v>
      </c>
      <c r="AC861" t="s">
        <v>2138</v>
      </c>
      <c r="AD861" t="s">
        <v>1675</v>
      </c>
      <c r="AE861">
        <v>2.97</v>
      </c>
    </row>
    <row r="862" spans="1:31">
      <c r="A862" t="s">
        <v>2139</v>
      </c>
      <c r="B862">
        <v>2012</v>
      </c>
      <c r="C862" t="s">
        <v>1675</v>
      </c>
      <c r="D862" t="s">
        <v>363</v>
      </c>
      <c r="E862" t="s">
        <v>33</v>
      </c>
      <c r="F862" t="s">
        <v>33</v>
      </c>
      <c r="G862" t="s">
        <v>33</v>
      </c>
      <c r="H862" t="s">
        <v>46</v>
      </c>
      <c r="I862" t="s">
        <v>43</v>
      </c>
      <c r="J862" t="s">
        <v>33</v>
      </c>
      <c r="K862">
        <v>51.123091000000002</v>
      </c>
      <c r="L862">
        <v>8.9349930000000004</v>
      </c>
      <c r="M862">
        <v>32.832000000000001</v>
      </c>
      <c r="N862">
        <v>69.197000000000003</v>
      </c>
      <c r="O862" t="s">
        <v>35</v>
      </c>
      <c r="P862" t="s">
        <v>2140</v>
      </c>
      <c r="Q862">
        <v>18.073</v>
      </c>
      <c r="R862">
        <v>18.291</v>
      </c>
      <c r="S862">
        <v>12825</v>
      </c>
      <c r="T862">
        <v>3127</v>
      </c>
      <c r="U862">
        <v>8236</v>
      </c>
      <c r="V862">
        <v>17359</v>
      </c>
      <c r="W862">
        <v>72</v>
      </c>
      <c r="X862">
        <v>34</v>
      </c>
      <c r="Y862">
        <v>0</v>
      </c>
      <c r="Z862">
        <v>0</v>
      </c>
      <c r="AA862">
        <v>0</v>
      </c>
      <c r="AB862">
        <v>1</v>
      </c>
      <c r="AC862" t="s">
        <v>1147</v>
      </c>
      <c r="AD862" t="s">
        <v>1675</v>
      </c>
      <c r="AE862">
        <v>2.27</v>
      </c>
    </row>
    <row r="863" spans="1:31">
      <c r="A863" t="s">
        <v>2141</v>
      </c>
      <c r="B863">
        <v>2012</v>
      </c>
      <c r="C863" t="s">
        <v>1675</v>
      </c>
      <c r="D863" t="s">
        <v>363</v>
      </c>
      <c r="E863" t="s">
        <v>33</v>
      </c>
      <c r="F863" t="s">
        <v>33</v>
      </c>
      <c r="G863" t="s">
        <v>33</v>
      </c>
      <c r="H863" t="s">
        <v>54</v>
      </c>
      <c r="I863" t="s">
        <v>33</v>
      </c>
      <c r="J863" t="s">
        <v>33</v>
      </c>
      <c r="K863">
        <v>50.758491999999997</v>
      </c>
      <c r="L863">
        <v>3.9413109999999998</v>
      </c>
      <c r="M863">
        <v>42.784999999999997</v>
      </c>
      <c r="N863">
        <v>58.704000000000001</v>
      </c>
      <c r="O863" t="s">
        <v>35</v>
      </c>
      <c r="P863" t="s">
        <v>2142</v>
      </c>
      <c r="Q863">
        <v>7.9450000000000003</v>
      </c>
      <c r="R863">
        <v>7.9740000000000002</v>
      </c>
      <c r="S863">
        <v>49605</v>
      </c>
      <c r="T863">
        <v>4760</v>
      </c>
      <c r="U863">
        <v>41813</v>
      </c>
      <c r="V863">
        <v>57370</v>
      </c>
      <c r="W863">
        <v>318</v>
      </c>
      <c r="X863">
        <v>157</v>
      </c>
      <c r="Y863">
        <v>0</v>
      </c>
      <c r="Z863">
        <v>0</v>
      </c>
      <c r="AA863">
        <v>0</v>
      </c>
      <c r="AB863">
        <v>1</v>
      </c>
      <c r="AC863" t="s">
        <v>1367</v>
      </c>
      <c r="AD863" t="s">
        <v>1675</v>
      </c>
      <c r="AE863">
        <v>1.97</v>
      </c>
    </row>
    <row r="864" spans="1:31">
      <c r="A864" t="s">
        <v>2143</v>
      </c>
      <c r="B864">
        <v>2012</v>
      </c>
      <c r="C864" t="s">
        <v>1675</v>
      </c>
      <c r="D864" t="s">
        <v>363</v>
      </c>
      <c r="E864" t="s">
        <v>33</v>
      </c>
      <c r="F864" t="s">
        <v>33</v>
      </c>
      <c r="G864" t="s">
        <v>33</v>
      </c>
      <c r="H864" t="s">
        <v>54</v>
      </c>
      <c r="I864" t="s">
        <v>40</v>
      </c>
      <c r="J864" t="s">
        <v>33</v>
      </c>
      <c r="K864">
        <v>45.983082000000003</v>
      </c>
      <c r="L864">
        <v>5.4309880000000001</v>
      </c>
      <c r="M864">
        <v>35.095999999999997</v>
      </c>
      <c r="N864">
        <v>57.158999999999999</v>
      </c>
      <c r="O864" t="s">
        <v>35</v>
      </c>
      <c r="P864" t="s">
        <v>2144</v>
      </c>
      <c r="Q864">
        <v>11.176</v>
      </c>
      <c r="R864">
        <v>10.887</v>
      </c>
      <c r="S864">
        <v>16928</v>
      </c>
      <c r="T864">
        <v>2537</v>
      </c>
      <c r="U864">
        <v>12920</v>
      </c>
      <c r="V864">
        <v>21042</v>
      </c>
      <c r="W864">
        <v>159</v>
      </c>
      <c r="X864">
        <v>72</v>
      </c>
      <c r="Y864">
        <v>0</v>
      </c>
      <c r="Z864">
        <v>0</v>
      </c>
      <c r="AA864">
        <v>0</v>
      </c>
      <c r="AB864">
        <v>1</v>
      </c>
      <c r="AC864" t="s">
        <v>465</v>
      </c>
      <c r="AD864" t="s">
        <v>1675</v>
      </c>
      <c r="AE864">
        <v>1.88</v>
      </c>
    </row>
    <row r="865" spans="1:31">
      <c r="A865" t="s">
        <v>2145</v>
      </c>
      <c r="B865">
        <v>2012</v>
      </c>
      <c r="C865" t="s">
        <v>1675</v>
      </c>
      <c r="D865" t="s">
        <v>363</v>
      </c>
      <c r="E865" t="s">
        <v>33</v>
      </c>
      <c r="F865" t="s">
        <v>33</v>
      </c>
      <c r="G865" t="s">
        <v>33</v>
      </c>
      <c r="H865" t="s">
        <v>54</v>
      </c>
      <c r="I865" t="s">
        <v>43</v>
      </c>
      <c r="J865" t="s">
        <v>33</v>
      </c>
      <c r="K865">
        <v>53.644407000000001</v>
      </c>
      <c r="L865">
        <v>5.410806</v>
      </c>
      <c r="M865">
        <v>42.524999999999999</v>
      </c>
      <c r="N865">
        <v>64.504000000000005</v>
      </c>
      <c r="O865" t="s">
        <v>35</v>
      </c>
      <c r="P865" t="s">
        <v>2146</v>
      </c>
      <c r="Q865">
        <v>10.859</v>
      </c>
      <c r="R865">
        <v>11.119</v>
      </c>
      <c r="S865">
        <v>32677</v>
      </c>
      <c r="T865">
        <v>4284</v>
      </c>
      <c r="U865">
        <v>25904</v>
      </c>
      <c r="V865">
        <v>39292</v>
      </c>
      <c r="W865">
        <v>159</v>
      </c>
      <c r="X865">
        <v>85</v>
      </c>
      <c r="Y865">
        <v>0</v>
      </c>
      <c r="Z865">
        <v>0</v>
      </c>
      <c r="AA865">
        <v>0</v>
      </c>
      <c r="AB865">
        <v>1</v>
      </c>
      <c r="AC865" t="s">
        <v>544</v>
      </c>
      <c r="AD865" t="s">
        <v>1675</v>
      </c>
      <c r="AE865">
        <v>1.86</v>
      </c>
    </row>
    <row r="866" spans="1:31">
      <c r="A866" t="s">
        <v>2147</v>
      </c>
      <c r="B866">
        <v>2012</v>
      </c>
      <c r="C866" t="s">
        <v>1675</v>
      </c>
      <c r="D866" t="s">
        <v>363</v>
      </c>
      <c r="E866" t="s">
        <v>33</v>
      </c>
      <c r="F866" t="s">
        <v>33</v>
      </c>
      <c r="G866" t="s">
        <v>33</v>
      </c>
      <c r="H866" t="s">
        <v>62</v>
      </c>
      <c r="I866" t="s">
        <v>33</v>
      </c>
      <c r="J866" t="s">
        <v>33</v>
      </c>
      <c r="K866">
        <v>50.471882000000001</v>
      </c>
      <c r="L866">
        <v>3.4340259999999998</v>
      </c>
      <c r="M866">
        <v>43.551000000000002</v>
      </c>
      <c r="N866">
        <v>57.38</v>
      </c>
      <c r="O866" t="s">
        <v>35</v>
      </c>
      <c r="P866" t="s">
        <v>2148</v>
      </c>
      <c r="Q866">
        <v>6.9080000000000004</v>
      </c>
      <c r="R866">
        <v>6.9210000000000003</v>
      </c>
      <c r="S866">
        <v>41645</v>
      </c>
      <c r="T866">
        <v>3792</v>
      </c>
      <c r="U866">
        <v>35935</v>
      </c>
      <c r="V866">
        <v>47345</v>
      </c>
      <c r="W866">
        <v>333</v>
      </c>
      <c r="X866">
        <v>149</v>
      </c>
      <c r="Y866">
        <v>0</v>
      </c>
      <c r="Z866">
        <v>0</v>
      </c>
      <c r="AA866">
        <v>0</v>
      </c>
      <c r="AB866">
        <v>1</v>
      </c>
      <c r="AC866" t="s">
        <v>1765</v>
      </c>
      <c r="AD866" t="s">
        <v>1675</v>
      </c>
      <c r="AE866">
        <v>1.57</v>
      </c>
    </row>
    <row r="867" spans="1:31">
      <c r="A867" t="s">
        <v>2149</v>
      </c>
      <c r="B867">
        <v>2012</v>
      </c>
      <c r="C867" t="s">
        <v>1675</v>
      </c>
      <c r="D867" t="s">
        <v>363</v>
      </c>
      <c r="E867" t="s">
        <v>33</v>
      </c>
      <c r="F867" t="s">
        <v>33</v>
      </c>
      <c r="G867" t="s">
        <v>33</v>
      </c>
      <c r="H867" t="s">
        <v>62</v>
      </c>
      <c r="I867" t="s">
        <v>40</v>
      </c>
      <c r="J867" t="s">
        <v>33</v>
      </c>
      <c r="K867">
        <v>48.711945999999998</v>
      </c>
      <c r="L867">
        <v>4.7069010000000002</v>
      </c>
      <c r="M867">
        <v>39.216000000000001</v>
      </c>
      <c r="N867">
        <v>58.277000000000001</v>
      </c>
      <c r="O867" t="s">
        <v>35</v>
      </c>
      <c r="P867" t="s">
        <v>2150</v>
      </c>
      <c r="Q867">
        <v>9.5649999999999995</v>
      </c>
      <c r="R867">
        <v>9.4960000000000004</v>
      </c>
      <c r="S867">
        <v>16574</v>
      </c>
      <c r="T867">
        <v>2254</v>
      </c>
      <c r="U867">
        <v>13343</v>
      </c>
      <c r="V867">
        <v>19829</v>
      </c>
      <c r="W867">
        <v>171</v>
      </c>
      <c r="X867">
        <v>72</v>
      </c>
      <c r="Y867">
        <v>0</v>
      </c>
      <c r="Z867">
        <v>0</v>
      </c>
      <c r="AA867">
        <v>0</v>
      </c>
      <c r="AB867">
        <v>1</v>
      </c>
      <c r="AC867" t="s">
        <v>528</v>
      </c>
      <c r="AD867" t="s">
        <v>1675</v>
      </c>
      <c r="AE867">
        <v>1.51</v>
      </c>
    </row>
    <row r="868" spans="1:31">
      <c r="A868" t="s">
        <v>2151</v>
      </c>
      <c r="B868">
        <v>2012</v>
      </c>
      <c r="C868" t="s">
        <v>1675</v>
      </c>
      <c r="D868" t="s">
        <v>363</v>
      </c>
      <c r="E868" t="s">
        <v>33</v>
      </c>
      <c r="F868" t="s">
        <v>33</v>
      </c>
      <c r="G868" t="s">
        <v>33</v>
      </c>
      <c r="H868" t="s">
        <v>62</v>
      </c>
      <c r="I868" t="s">
        <v>43</v>
      </c>
      <c r="J868" t="s">
        <v>33</v>
      </c>
      <c r="K868">
        <v>51.706919999999997</v>
      </c>
      <c r="L868">
        <v>5.167891</v>
      </c>
      <c r="M868">
        <v>41.167999999999999</v>
      </c>
      <c r="N868">
        <v>62.136000000000003</v>
      </c>
      <c r="O868" t="s">
        <v>35</v>
      </c>
      <c r="P868" t="s">
        <v>2152</v>
      </c>
      <c r="Q868">
        <v>10.429</v>
      </c>
      <c r="R868">
        <v>10.539</v>
      </c>
      <c r="S868">
        <v>25071</v>
      </c>
      <c r="T868">
        <v>3117</v>
      </c>
      <c r="U868">
        <v>19961</v>
      </c>
      <c r="V868">
        <v>30128</v>
      </c>
      <c r="W868">
        <v>162</v>
      </c>
      <c r="X868">
        <v>77</v>
      </c>
      <c r="Y868">
        <v>0</v>
      </c>
      <c r="Z868">
        <v>0</v>
      </c>
      <c r="AA868">
        <v>0</v>
      </c>
      <c r="AB868">
        <v>1</v>
      </c>
      <c r="AC868" t="s">
        <v>1684</v>
      </c>
      <c r="AD868" t="s">
        <v>1675</v>
      </c>
      <c r="AE868">
        <v>1.72</v>
      </c>
    </row>
    <row r="869" spans="1:31">
      <c r="A869" t="s">
        <v>2153</v>
      </c>
      <c r="B869">
        <v>2012</v>
      </c>
      <c r="C869" t="s">
        <v>1675</v>
      </c>
      <c r="D869" t="s">
        <v>363</v>
      </c>
      <c r="E869" t="s">
        <v>33</v>
      </c>
      <c r="F869" t="s">
        <v>33</v>
      </c>
      <c r="G869" t="s">
        <v>33</v>
      </c>
      <c r="H869" t="s">
        <v>68</v>
      </c>
      <c r="I869" t="s">
        <v>33</v>
      </c>
      <c r="J869" t="s">
        <v>33</v>
      </c>
      <c r="K869">
        <v>53.467179000000002</v>
      </c>
      <c r="L869">
        <v>3.3508330000000002</v>
      </c>
      <c r="M869">
        <v>46.676000000000002</v>
      </c>
      <c r="N869">
        <v>60.164999999999999</v>
      </c>
      <c r="O869" t="s">
        <v>35</v>
      </c>
      <c r="P869" t="s">
        <v>2154</v>
      </c>
      <c r="Q869">
        <v>6.6980000000000004</v>
      </c>
      <c r="R869">
        <v>6.7919999999999998</v>
      </c>
      <c r="S869">
        <v>49160</v>
      </c>
      <c r="T869">
        <v>4537</v>
      </c>
      <c r="U869">
        <v>42916</v>
      </c>
      <c r="V869">
        <v>55319</v>
      </c>
      <c r="W869">
        <v>352</v>
      </c>
      <c r="X869">
        <v>169</v>
      </c>
      <c r="Y869">
        <v>0</v>
      </c>
      <c r="Z869">
        <v>0</v>
      </c>
      <c r="AA869">
        <v>0</v>
      </c>
      <c r="AB869">
        <v>1</v>
      </c>
      <c r="AC869" t="s">
        <v>492</v>
      </c>
      <c r="AD869" t="s">
        <v>1675</v>
      </c>
      <c r="AE869">
        <v>1.58</v>
      </c>
    </row>
    <row r="870" spans="1:31">
      <c r="A870" t="s">
        <v>2155</v>
      </c>
      <c r="B870">
        <v>2012</v>
      </c>
      <c r="C870" t="s">
        <v>1675</v>
      </c>
      <c r="D870" t="s">
        <v>363</v>
      </c>
      <c r="E870" t="s">
        <v>33</v>
      </c>
      <c r="F870" t="s">
        <v>33</v>
      </c>
      <c r="G870" t="s">
        <v>33</v>
      </c>
      <c r="H870" t="s">
        <v>68</v>
      </c>
      <c r="I870" t="s">
        <v>40</v>
      </c>
      <c r="J870" t="s">
        <v>33</v>
      </c>
      <c r="K870">
        <v>61.342396000000001</v>
      </c>
      <c r="L870">
        <v>4.3241829999999997</v>
      </c>
      <c r="M870">
        <v>52.313000000000002</v>
      </c>
      <c r="N870">
        <v>69.831999999999994</v>
      </c>
      <c r="O870" t="s">
        <v>35</v>
      </c>
      <c r="P870" t="s">
        <v>2156</v>
      </c>
      <c r="Q870">
        <v>8.49</v>
      </c>
      <c r="R870">
        <v>9.0299999999999994</v>
      </c>
      <c r="S870">
        <v>29779</v>
      </c>
      <c r="T870">
        <v>3947</v>
      </c>
      <c r="U870">
        <v>25396</v>
      </c>
      <c r="V870">
        <v>33901</v>
      </c>
      <c r="W870">
        <v>198</v>
      </c>
      <c r="X870">
        <v>104</v>
      </c>
      <c r="Y870">
        <v>0</v>
      </c>
      <c r="Z870">
        <v>0</v>
      </c>
      <c r="AA870">
        <v>0</v>
      </c>
      <c r="AB870">
        <v>1</v>
      </c>
      <c r="AC870" t="s">
        <v>531</v>
      </c>
      <c r="AD870" t="s">
        <v>1675</v>
      </c>
      <c r="AE870">
        <v>1.55</v>
      </c>
    </row>
    <row r="871" spans="1:31">
      <c r="A871" t="s">
        <v>2157</v>
      </c>
      <c r="B871">
        <v>2012</v>
      </c>
      <c r="C871" t="s">
        <v>1675</v>
      </c>
      <c r="D871" t="s">
        <v>363</v>
      </c>
      <c r="E871" t="s">
        <v>33</v>
      </c>
      <c r="F871" t="s">
        <v>33</v>
      </c>
      <c r="G871" t="s">
        <v>33</v>
      </c>
      <c r="H871" t="s">
        <v>68</v>
      </c>
      <c r="I871" t="s">
        <v>43</v>
      </c>
      <c r="J871" t="s">
        <v>33</v>
      </c>
      <c r="K871">
        <v>44.657919999999997</v>
      </c>
      <c r="L871">
        <v>4.8222769999999997</v>
      </c>
      <c r="M871">
        <v>35.039000000000001</v>
      </c>
      <c r="N871">
        <v>54.58</v>
      </c>
      <c r="O871" t="s">
        <v>35</v>
      </c>
      <c r="P871" t="s">
        <v>2158</v>
      </c>
      <c r="Q871">
        <v>9.9220000000000006</v>
      </c>
      <c r="R871">
        <v>9.6189999999999998</v>
      </c>
      <c r="S871">
        <v>19381</v>
      </c>
      <c r="T871">
        <v>2528</v>
      </c>
      <c r="U871">
        <v>15207</v>
      </c>
      <c r="V871">
        <v>23687</v>
      </c>
      <c r="W871">
        <v>154</v>
      </c>
      <c r="X871">
        <v>65</v>
      </c>
      <c r="Y871">
        <v>0</v>
      </c>
      <c r="Z871">
        <v>0</v>
      </c>
      <c r="AA871">
        <v>0</v>
      </c>
      <c r="AB871">
        <v>1</v>
      </c>
      <c r="AC871" t="s">
        <v>484</v>
      </c>
      <c r="AD871" t="s">
        <v>1675</v>
      </c>
      <c r="AE871">
        <v>1.44</v>
      </c>
    </row>
    <row r="872" spans="1:31">
      <c r="A872" t="s">
        <v>2159</v>
      </c>
      <c r="B872">
        <v>2012</v>
      </c>
      <c r="C872" t="s">
        <v>1675</v>
      </c>
      <c r="D872" t="s">
        <v>363</v>
      </c>
      <c r="E872" t="s">
        <v>33</v>
      </c>
      <c r="F872" t="s">
        <v>33</v>
      </c>
      <c r="G872" t="s">
        <v>33</v>
      </c>
      <c r="H872" t="s">
        <v>74</v>
      </c>
      <c r="I872" t="s">
        <v>33</v>
      </c>
      <c r="J872" t="s">
        <v>33</v>
      </c>
      <c r="K872">
        <v>58.778235000000002</v>
      </c>
      <c r="L872">
        <v>4.1238039999999998</v>
      </c>
      <c r="M872">
        <v>50.25</v>
      </c>
      <c r="N872">
        <v>66.935000000000002</v>
      </c>
      <c r="O872" t="s">
        <v>35</v>
      </c>
      <c r="P872" t="s">
        <v>2160</v>
      </c>
      <c r="Q872">
        <v>8.1560000000000006</v>
      </c>
      <c r="R872">
        <v>8.5280000000000005</v>
      </c>
      <c r="S872">
        <v>36454</v>
      </c>
      <c r="T872">
        <v>3937</v>
      </c>
      <c r="U872">
        <v>31166</v>
      </c>
      <c r="V872">
        <v>41513</v>
      </c>
      <c r="W872">
        <v>250</v>
      </c>
      <c r="X872">
        <v>142</v>
      </c>
      <c r="Y872">
        <v>0</v>
      </c>
      <c r="Z872">
        <v>0</v>
      </c>
      <c r="AA872">
        <v>0</v>
      </c>
      <c r="AB872">
        <v>1</v>
      </c>
      <c r="AC872" t="s">
        <v>2161</v>
      </c>
      <c r="AD872" t="s">
        <v>1675</v>
      </c>
      <c r="AE872">
        <v>1.75</v>
      </c>
    </row>
    <row r="873" spans="1:31">
      <c r="A873" t="s">
        <v>2162</v>
      </c>
      <c r="B873">
        <v>2012</v>
      </c>
      <c r="C873" t="s">
        <v>1675</v>
      </c>
      <c r="D873" t="s">
        <v>363</v>
      </c>
      <c r="E873" t="s">
        <v>33</v>
      </c>
      <c r="F873" t="s">
        <v>33</v>
      </c>
      <c r="G873" t="s">
        <v>33</v>
      </c>
      <c r="H873" t="s">
        <v>74</v>
      </c>
      <c r="I873" t="s">
        <v>40</v>
      </c>
      <c r="J873" t="s">
        <v>33</v>
      </c>
      <c r="K873">
        <v>63.853231000000001</v>
      </c>
      <c r="L873">
        <v>5.7399139999999997</v>
      </c>
      <c r="M873">
        <v>51.545000000000002</v>
      </c>
      <c r="N873">
        <v>74.959000000000003</v>
      </c>
      <c r="O873" t="s">
        <v>35</v>
      </c>
      <c r="P873" t="s">
        <v>2163</v>
      </c>
      <c r="Q873">
        <v>11.106</v>
      </c>
      <c r="R873">
        <v>12.308999999999999</v>
      </c>
      <c r="S873">
        <v>18470</v>
      </c>
      <c r="T873">
        <v>2662</v>
      </c>
      <c r="U873">
        <v>14910</v>
      </c>
      <c r="V873">
        <v>21683</v>
      </c>
      <c r="W873">
        <v>138</v>
      </c>
      <c r="X873">
        <v>79</v>
      </c>
      <c r="Y873">
        <v>0</v>
      </c>
      <c r="Z873">
        <v>0</v>
      </c>
      <c r="AA873">
        <v>0</v>
      </c>
      <c r="AB873">
        <v>1</v>
      </c>
      <c r="AC873" t="s">
        <v>2164</v>
      </c>
      <c r="AD873" t="s">
        <v>1675</v>
      </c>
      <c r="AE873">
        <v>1.96</v>
      </c>
    </row>
    <row r="874" spans="1:31">
      <c r="A874" t="s">
        <v>2165</v>
      </c>
      <c r="B874">
        <v>2012</v>
      </c>
      <c r="C874" t="s">
        <v>1675</v>
      </c>
      <c r="D874" t="s">
        <v>363</v>
      </c>
      <c r="E874" t="s">
        <v>33</v>
      </c>
      <c r="F874" t="s">
        <v>33</v>
      </c>
      <c r="G874" t="s">
        <v>33</v>
      </c>
      <c r="H874" t="s">
        <v>74</v>
      </c>
      <c r="I874" t="s">
        <v>43</v>
      </c>
      <c r="J874" t="s">
        <v>33</v>
      </c>
      <c r="K874">
        <v>54.342410000000001</v>
      </c>
      <c r="L874">
        <v>6.6011439999999997</v>
      </c>
      <c r="M874">
        <v>40.67</v>
      </c>
      <c r="N874">
        <v>67.552000000000007</v>
      </c>
      <c r="O874" t="s">
        <v>35</v>
      </c>
      <c r="P874" t="s">
        <v>2166</v>
      </c>
      <c r="Q874">
        <v>13.21</v>
      </c>
      <c r="R874">
        <v>13.673</v>
      </c>
      <c r="S874">
        <v>17984</v>
      </c>
      <c r="T874">
        <v>3116</v>
      </c>
      <c r="U874">
        <v>13459</v>
      </c>
      <c r="V874">
        <v>22356</v>
      </c>
      <c r="W874">
        <v>112</v>
      </c>
      <c r="X874">
        <v>63</v>
      </c>
      <c r="Y874">
        <v>0</v>
      </c>
      <c r="Z874">
        <v>0</v>
      </c>
      <c r="AA874">
        <v>0</v>
      </c>
      <c r="AB874">
        <v>1</v>
      </c>
      <c r="AC874" t="s">
        <v>1200</v>
      </c>
      <c r="AD874" t="s">
        <v>1675</v>
      </c>
      <c r="AE874">
        <v>1.95</v>
      </c>
    </row>
    <row r="875" spans="1:31">
      <c r="A875" t="s">
        <v>2167</v>
      </c>
      <c r="B875">
        <v>2012</v>
      </c>
      <c r="C875" t="s">
        <v>1675</v>
      </c>
      <c r="D875" t="s">
        <v>363</v>
      </c>
      <c r="E875" t="s">
        <v>33</v>
      </c>
      <c r="F875" t="s">
        <v>33</v>
      </c>
      <c r="G875" t="s">
        <v>33</v>
      </c>
      <c r="H875" t="s">
        <v>81</v>
      </c>
      <c r="I875" t="s">
        <v>33</v>
      </c>
      <c r="J875" t="s">
        <v>33</v>
      </c>
      <c r="K875">
        <v>68.174644000000001</v>
      </c>
      <c r="L875">
        <v>5.1466019999999997</v>
      </c>
      <c r="M875">
        <v>57.005000000000003</v>
      </c>
      <c r="N875">
        <v>77.997</v>
      </c>
      <c r="O875" t="s">
        <v>35</v>
      </c>
      <c r="P875" t="s">
        <v>2168</v>
      </c>
      <c r="Q875">
        <v>9.8219999999999992</v>
      </c>
      <c r="R875">
        <v>11.17</v>
      </c>
      <c r="S875">
        <v>16121</v>
      </c>
      <c r="T875">
        <v>2231</v>
      </c>
      <c r="U875">
        <v>13480</v>
      </c>
      <c r="V875">
        <v>18444</v>
      </c>
      <c r="W875">
        <v>122</v>
      </c>
      <c r="X875">
        <v>76</v>
      </c>
      <c r="Y875">
        <v>0</v>
      </c>
      <c r="Z875">
        <v>0</v>
      </c>
      <c r="AA875">
        <v>0</v>
      </c>
      <c r="AB875">
        <v>1</v>
      </c>
      <c r="AC875" t="s">
        <v>499</v>
      </c>
      <c r="AD875" t="s">
        <v>1675</v>
      </c>
      <c r="AE875">
        <v>1.48</v>
      </c>
    </row>
    <row r="876" spans="1:31">
      <c r="A876" t="s">
        <v>2169</v>
      </c>
      <c r="B876">
        <v>2012</v>
      </c>
      <c r="C876" t="s">
        <v>1675</v>
      </c>
      <c r="D876" t="s">
        <v>363</v>
      </c>
      <c r="E876" t="s">
        <v>33</v>
      </c>
      <c r="F876" t="s">
        <v>33</v>
      </c>
      <c r="G876" t="s">
        <v>33</v>
      </c>
      <c r="H876" t="s">
        <v>81</v>
      </c>
      <c r="I876" t="s">
        <v>40</v>
      </c>
      <c r="J876" t="s">
        <v>33</v>
      </c>
      <c r="K876">
        <v>70.087796999999995</v>
      </c>
      <c r="L876">
        <v>5.9957469999999997</v>
      </c>
      <c r="M876">
        <v>56.784999999999997</v>
      </c>
      <c r="N876">
        <v>81.3</v>
      </c>
      <c r="O876" t="s">
        <v>35</v>
      </c>
      <c r="P876" t="s">
        <v>2170</v>
      </c>
      <c r="Q876">
        <v>11.212</v>
      </c>
      <c r="R876">
        <v>13.303000000000001</v>
      </c>
      <c r="S876">
        <v>7737</v>
      </c>
      <c r="T876">
        <v>1283</v>
      </c>
      <c r="U876">
        <v>6268</v>
      </c>
      <c r="V876">
        <v>8975</v>
      </c>
      <c r="W876">
        <v>68</v>
      </c>
      <c r="X876">
        <v>45</v>
      </c>
      <c r="Y876">
        <v>0</v>
      </c>
      <c r="Z876">
        <v>0</v>
      </c>
      <c r="AA876">
        <v>0</v>
      </c>
      <c r="AB876">
        <v>1</v>
      </c>
      <c r="AC876" t="s">
        <v>555</v>
      </c>
      <c r="AD876" t="s">
        <v>1675</v>
      </c>
      <c r="AE876">
        <v>1.1499999999999999</v>
      </c>
    </row>
    <row r="877" spans="1:31">
      <c r="A877" t="s">
        <v>2171</v>
      </c>
      <c r="B877">
        <v>2012</v>
      </c>
      <c r="C877" t="s">
        <v>1675</v>
      </c>
      <c r="D877" t="s">
        <v>363</v>
      </c>
      <c r="E877" t="s">
        <v>33</v>
      </c>
      <c r="F877" t="s">
        <v>33</v>
      </c>
      <c r="G877" t="s">
        <v>33</v>
      </c>
      <c r="H877" t="s">
        <v>81</v>
      </c>
      <c r="I877" t="s">
        <v>43</v>
      </c>
      <c r="J877" t="s">
        <v>33</v>
      </c>
      <c r="K877">
        <v>66.499572000000001</v>
      </c>
      <c r="L877">
        <v>8.867381</v>
      </c>
      <c r="M877">
        <v>46.606999999999999</v>
      </c>
      <c r="N877">
        <v>82.861000000000004</v>
      </c>
      <c r="O877" t="s">
        <v>35</v>
      </c>
      <c r="P877" t="s">
        <v>2172</v>
      </c>
      <c r="Q877">
        <v>16.361999999999998</v>
      </c>
      <c r="R877">
        <v>19.893000000000001</v>
      </c>
      <c r="S877">
        <v>8384</v>
      </c>
      <c r="T877">
        <v>2043</v>
      </c>
      <c r="U877">
        <v>5876</v>
      </c>
      <c r="V877">
        <v>10447</v>
      </c>
      <c r="W877">
        <v>54</v>
      </c>
      <c r="X877">
        <v>31</v>
      </c>
      <c r="Y877">
        <v>0</v>
      </c>
      <c r="Z877">
        <v>0</v>
      </c>
      <c r="AA877">
        <v>0</v>
      </c>
      <c r="AB877">
        <v>1</v>
      </c>
      <c r="AC877" t="s">
        <v>558</v>
      </c>
      <c r="AD877" t="s">
        <v>1675</v>
      </c>
      <c r="AE877">
        <v>1.87</v>
      </c>
    </row>
    <row r="878" spans="1:31">
      <c r="A878" t="s">
        <v>2173</v>
      </c>
      <c r="B878">
        <v>2012</v>
      </c>
      <c r="C878" t="s">
        <v>1675</v>
      </c>
      <c r="D878" t="s">
        <v>363</v>
      </c>
      <c r="E878" t="s">
        <v>33</v>
      </c>
      <c r="F878" t="s">
        <v>33</v>
      </c>
      <c r="G878" t="s">
        <v>33</v>
      </c>
      <c r="H878" t="s">
        <v>89</v>
      </c>
      <c r="I878" t="s">
        <v>33</v>
      </c>
      <c r="J878" t="s">
        <v>33</v>
      </c>
      <c r="K878">
        <v>74.852497</v>
      </c>
      <c r="L878">
        <v>7.2514960000000004</v>
      </c>
      <c r="M878">
        <v>57.744</v>
      </c>
      <c r="N878">
        <v>87.710999999999999</v>
      </c>
      <c r="O878" t="s">
        <v>35</v>
      </c>
      <c r="P878" t="s">
        <v>2174</v>
      </c>
      <c r="Q878">
        <v>12.859</v>
      </c>
      <c r="R878">
        <v>17.109000000000002</v>
      </c>
      <c r="S878">
        <v>7862</v>
      </c>
      <c r="T878">
        <v>1467</v>
      </c>
      <c r="U878">
        <v>6065</v>
      </c>
      <c r="V878">
        <v>9212</v>
      </c>
      <c r="W878">
        <v>61</v>
      </c>
      <c r="X878">
        <v>44</v>
      </c>
      <c r="Y878">
        <v>0</v>
      </c>
      <c r="Z878">
        <v>0</v>
      </c>
      <c r="AA878">
        <v>0</v>
      </c>
      <c r="AB878">
        <v>1</v>
      </c>
      <c r="AC878" t="s">
        <v>555</v>
      </c>
      <c r="AD878" t="s">
        <v>1675</v>
      </c>
      <c r="AE878">
        <v>1.68</v>
      </c>
    </row>
    <row r="879" spans="1:31">
      <c r="A879" t="s">
        <v>2175</v>
      </c>
      <c r="B879">
        <v>2012</v>
      </c>
      <c r="C879" t="s">
        <v>1675</v>
      </c>
      <c r="D879" t="s">
        <v>363</v>
      </c>
      <c r="E879" t="s">
        <v>33</v>
      </c>
      <c r="F879" t="s">
        <v>33</v>
      </c>
      <c r="G879" t="s">
        <v>33</v>
      </c>
      <c r="H879" t="s">
        <v>89</v>
      </c>
      <c r="I879" t="s">
        <v>40</v>
      </c>
      <c r="J879" t="s">
        <v>33</v>
      </c>
      <c r="K879">
        <v>81.642683000000005</v>
      </c>
      <c r="L879">
        <v>7.0209720000000004</v>
      </c>
      <c r="M879">
        <v>63.783999999999999</v>
      </c>
      <c r="N879">
        <v>93.137</v>
      </c>
      <c r="O879" t="s">
        <v>35</v>
      </c>
      <c r="P879" t="s">
        <v>2176</v>
      </c>
      <c r="Q879">
        <v>11.494</v>
      </c>
      <c r="R879">
        <v>17.858000000000001</v>
      </c>
      <c r="S879">
        <v>4374</v>
      </c>
      <c r="T879">
        <v>995</v>
      </c>
      <c r="U879">
        <v>3417</v>
      </c>
      <c r="V879">
        <v>4990</v>
      </c>
      <c r="W879">
        <v>34</v>
      </c>
      <c r="X879">
        <v>26</v>
      </c>
      <c r="Y879">
        <v>0</v>
      </c>
      <c r="Z879">
        <v>0</v>
      </c>
      <c r="AA879">
        <v>0</v>
      </c>
      <c r="AB879">
        <v>1</v>
      </c>
      <c r="AC879" t="s">
        <v>569</v>
      </c>
      <c r="AD879" t="s">
        <v>1675</v>
      </c>
      <c r="AE879">
        <v>1.0900000000000001</v>
      </c>
    </row>
    <row r="880" spans="1:31">
      <c r="A880" t="s">
        <v>2177</v>
      </c>
      <c r="B880">
        <v>2012</v>
      </c>
      <c r="C880" t="s">
        <v>1675</v>
      </c>
      <c r="D880" t="s">
        <v>363</v>
      </c>
      <c r="E880" t="s">
        <v>33</v>
      </c>
      <c r="F880" t="s">
        <v>33</v>
      </c>
      <c r="G880" t="s">
        <v>33</v>
      </c>
      <c r="H880" t="s">
        <v>33</v>
      </c>
      <c r="I880" t="s">
        <v>33</v>
      </c>
      <c r="J880" t="s">
        <v>33</v>
      </c>
      <c r="K880">
        <v>51.845067</v>
      </c>
      <c r="L880">
        <v>1.8645879999999999</v>
      </c>
      <c r="M880">
        <v>48.121000000000002</v>
      </c>
      <c r="N880">
        <v>55.554000000000002</v>
      </c>
      <c r="O880" t="s">
        <v>35</v>
      </c>
      <c r="P880" t="s">
        <v>2178</v>
      </c>
      <c r="Q880">
        <v>3.7090000000000001</v>
      </c>
      <c r="R880">
        <v>3.7240000000000002</v>
      </c>
      <c r="S880">
        <v>231714</v>
      </c>
      <c r="T880">
        <v>11271</v>
      </c>
      <c r="U880">
        <v>215070</v>
      </c>
      <c r="V880">
        <v>248291</v>
      </c>
      <c r="W880">
        <v>1658</v>
      </c>
      <c r="X880">
        <v>817</v>
      </c>
      <c r="Y880">
        <v>0</v>
      </c>
      <c r="Z880">
        <v>0</v>
      </c>
      <c r="AA880">
        <v>0</v>
      </c>
      <c r="AB880">
        <v>1</v>
      </c>
      <c r="AC880" t="s">
        <v>2179</v>
      </c>
      <c r="AD880" t="s">
        <v>1675</v>
      </c>
      <c r="AE880">
        <v>2.31</v>
      </c>
    </row>
    <row r="881" spans="1:31">
      <c r="A881" t="s">
        <v>2180</v>
      </c>
      <c r="B881">
        <v>2012</v>
      </c>
      <c r="C881" t="s">
        <v>1675</v>
      </c>
      <c r="D881" t="s">
        <v>363</v>
      </c>
      <c r="E881" t="s">
        <v>33</v>
      </c>
      <c r="F881" t="s">
        <v>33</v>
      </c>
      <c r="G881" t="s">
        <v>33</v>
      </c>
      <c r="H881" t="s">
        <v>33</v>
      </c>
      <c r="I881" t="s">
        <v>33</v>
      </c>
      <c r="J881" t="s">
        <v>98</v>
      </c>
      <c r="K881">
        <v>55.897646999999999</v>
      </c>
      <c r="L881">
        <v>5.4077450000000002</v>
      </c>
      <c r="M881">
        <v>44.703000000000003</v>
      </c>
      <c r="N881">
        <v>66.668000000000006</v>
      </c>
      <c r="O881" t="s">
        <v>35</v>
      </c>
      <c r="P881" t="s">
        <v>2181</v>
      </c>
      <c r="Q881">
        <v>10.771000000000001</v>
      </c>
      <c r="R881">
        <v>11.194000000000001</v>
      </c>
      <c r="S881">
        <v>36692</v>
      </c>
      <c r="T881">
        <v>6704</v>
      </c>
      <c r="U881">
        <v>29344</v>
      </c>
      <c r="V881">
        <v>43762</v>
      </c>
      <c r="W881">
        <v>141</v>
      </c>
      <c r="X881">
        <v>77</v>
      </c>
      <c r="Y881">
        <v>0</v>
      </c>
      <c r="Z881">
        <v>0</v>
      </c>
      <c r="AA881">
        <v>0</v>
      </c>
      <c r="AB881">
        <v>1</v>
      </c>
      <c r="AC881" t="s">
        <v>2182</v>
      </c>
      <c r="AD881" t="s">
        <v>1675</v>
      </c>
      <c r="AE881">
        <v>1.66</v>
      </c>
    </row>
    <row r="882" spans="1:31">
      <c r="A882" t="s">
        <v>2183</v>
      </c>
      <c r="B882">
        <v>2012</v>
      </c>
      <c r="C882" t="s">
        <v>1675</v>
      </c>
      <c r="D882" t="s">
        <v>363</v>
      </c>
      <c r="E882" t="s">
        <v>33</v>
      </c>
      <c r="F882" t="s">
        <v>33</v>
      </c>
      <c r="G882" t="s">
        <v>33</v>
      </c>
      <c r="H882" t="s">
        <v>33</v>
      </c>
      <c r="I882" t="s">
        <v>33</v>
      </c>
      <c r="J882" t="s">
        <v>101</v>
      </c>
      <c r="K882">
        <v>61.227249999999998</v>
      </c>
      <c r="L882">
        <v>4.3170489999999999</v>
      </c>
      <c r="M882">
        <v>52.213999999999999</v>
      </c>
      <c r="N882">
        <v>69.709000000000003</v>
      </c>
      <c r="O882" t="s">
        <v>35</v>
      </c>
      <c r="P882" t="s">
        <v>2184</v>
      </c>
      <c r="Q882">
        <v>8.4809999999999999</v>
      </c>
      <c r="R882">
        <v>9.0139999999999993</v>
      </c>
      <c r="S882">
        <v>46697</v>
      </c>
      <c r="T882">
        <v>5230</v>
      </c>
      <c r="U882">
        <v>39823</v>
      </c>
      <c r="V882">
        <v>53166</v>
      </c>
      <c r="W882">
        <v>226</v>
      </c>
      <c r="X882">
        <v>130</v>
      </c>
      <c r="Y882">
        <v>0</v>
      </c>
      <c r="Z882">
        <v>0</v>
      </c>
      <c r="AA882">
        <v>0</v>
      </c>
      <c r="AB882">
        <v>1</v>
      </c>
      <c r="AC882" t="s">
        <v>1955</v>
      </c>
      <c r="AD882" t="s">
        <v>1675</v>
      </c>
      <c r="AE882">
        <v>1.77</v>
      </c>
    </row>
    <row r="883" spans="1:31">
      <c r="A883" t="s">
        <v>2185</v>
      </c>
      <c r="B883">
        <v>2012</v>
      </c>
      <c r="C883" t="s">
        <v>1675</v>
      </c>
      <c r="D883" t="s">
        <v>363</v>
      </c>
      <c r="E883" t="s">
        <v>33</v>
      </c>
      <c r="F883" t="s">
        <v>33</v>
      </c>
      <c r="G883" t="s">
        <v>33</v>
      </c>
      <c r="H883" t="s">
        <v>33</v>
      </c>
      <c r="I883" t="s">
        <v>33</v>
      </c>
      <c r="J883" t="s">
        <v>104</v>
      </c>
      <c r="K883">
        <v>47.221629</v>
      </c>
      <c r="L883">
        <v>4.2691140000000001</v>
      </c>
      <c r="M883">
        <v>38.646000000000001</v>
      </c>
      <c r="N883">
        <v>55.92</v>
      </c>
      <c r="O883" t="s">
        <v>35</v>
      </c>
      <c r="P883" t="s">
        <v>1124</v>
      </c>
      <c r="Q883">
        <v>8.6980000000000004</v>
      </c>
      <c r="R883">
        <v>8.5749999999999993</v>
      </c>
      <c r="S883">
        <v>44772</v>
      </c>
      <c r="T883">
        <v>4923</v>
      </c>
      <c r="U883">
        <v>36641</v>
      </c>
      <c r="V883">
        <v>53018</v>
      </c>
      <c r="W883">
        <v>294</v>
      </c>
      <c r="X883">
        <v>145</v>
      </c>
      <c r="Y883">
        <v>0</v>
      </c>
      <c r="Z883">
        <v>0</v>
      </c>
      <c r="AA883">
        <v>0</v>
      </c>
      <c r="AB883">
        <v>1</v>
      </c>
      <c r="AC883" t="s">
        <v>2186</v>
      </c>
      <c r="AD883" t="s">
        <v>1675</v>
      </c>
      <c r="AE883">
        <v>2.14</v>
      </c>
    </row>
    <row r="884" spans="1:31">
      <c r="A884" t="s">
        <v>2187</v>
      </c>
      <c r="B884">
        <v>2012</v>
      </c>
      <c r="C884" t="s">
        <v>1675</v>
      </c>
      <c r="D884" t="s">
        <v>363</v>
      </c>
      <c r="E884" t="s">
        <v>33</v>
      </c>
      <c r="F884" t="s">
        <v>33</v>
      </c>
      <c r="G884" t="s">
        <v>33</v>
      </c>
      <c r="H884" t="s">
        <v>33</v>
      </c>
      <c r="I884" t="s">
        <v>33</v>
      </c>
      <c r="J884" t="s">
        <v>107</v>
      </c>
      <c r="K884">
        <v>50.416398000000001</v>
      </c>
      <c r="L884">
        <v>3.320522</v>
      </c>
      <c r="M884">
        <v>43.726999999999997</v>
      </c>
      <c r="N884">
        <v>57.094999999999999</v>
      </c>
      <c r="O884" t="s">
        <v>35</v>
      </c>
      <c r="P884" t="s">
        <v>2188</v>
      </c>
      <c r="Q884">
        <v>6.6779999999999999</v>
      </c>
      <c r="R884">
        <v>6.6890000000000001</v>
      </c>
      <c r="S884">
        <v>49914</v>
      </c>
      <c r="T884">
        <v>4306</v>
      </c>
      <c r="U884">
        <v>43291</v>
      </c>
      <c r="V884">
        <v>56525</v>
      </c>
      <c r="W884">
        <v>454</v>
      </c>
      <c r="X884">
        <v>215</v>
      </c>
      <c r="Y884">
        <v>0</v>
      </c>
      <c r="Z884">
        <v>0</v>
      </c>
      <c r="AA884">
        <v>0</v>
      </c>
      <c r="AB884">
        <v>1</v>
      </c>
      <c r="AC884" t="s">
        <v>2189</v>
      </c>
      <c r="AD884" t="s">
        <v>1675</v>
      </c>
      <c r="AE884">
        <v>2</v>
      </c>
    </row>
    <row r="885" spans="1:31">
      <c r="A885" t="s">
        <v>2190</v>
      </c>
      <c r="B885">
        <v>2012</v>
      </c>
      <c r="C885" t="s">
        <v>1675</v>
      </c>
      <c r="D885" t="s">
        <v>363</v>
      </c>
      <c r="E885" t="s">
        <v>33</v>
      </c>
      <c r="F885" t="s">
        <v>33</v>
      </c>
      <c r="G885" t="s">
        <v>33</v>
      </c>
      <c r="H885" t="s">
        <v>33</v>
      </c>
      <c r="I885" t="s">
        <v>33</v>
      </c>
      <c r="J885" t="s">
        <v>110</v>
      </c>
      <c r="K885">
        <v>48.232225</v>
      </c>
      <c r="L885">
        <v>2.5624549999999999</v>
      </c>
      <c r="M885">
        <v>43.113999999999997</v>
      </c>
      <c r="N885">
        <v>53.378</v>
      </c>
      <c r="O885" t="s">
        <v>35</v>
      </c>
      <c r="P885" t="s">
        <v>2191</v>
      </c>
      <c r="Q885">
        <v>5.1459999999999999</v>
      </c>
      <c r="R885">
        <v>5.1180000000000003</v>
      </c>
      <c r="S885">
        <v>53639</v>
      </c>
      <c r="T885">
        <v>4042</v>
      </c>
      <c r="U885">
        <v>47947</v>
      </c>
      <c r="V885">
        <v>59362</v>
      </c>
      <c r="W885">
        <v>543</v>
      </c>
      <c r="X885">
        <v>250</v>
      </c>
      <c r="Y885">
        <v>0</v>
      </c>
      <c r="Z885">
        <v>0</v>
      </c>
      <c r="AA885">
        <v>0</v>
      </c>
      <c r="AB885">
        <v>1</v>
      </c>
      <c r="AC885" t="s">
        <v>2192</v>
      </c>
      <c r="AD885" t="s">
        <v>1675</v>
      </c>
      <c r="AE885">
        <v>1.43</v>
      </c>
    </row>
    <row r="886" spans="1:31">
      <c r="A886" t="s">
        <v>2193</v>
      </c>
      <c r="B886">
        <v>2012</v>
      </c>
      <c r="C886" t="s">
        <v>1675</v>
      </c>
      <c r="D886" t="s">
        <v>363</v>
      </c>
      <c r="E886" t="s">
        <v>33</v>
      </c>
      <c r="F886" t="s">
        <v>33</v>
      </c>
      <c r="G886" t="s">
        <v>33</v>
      </c>
      <c r="H886" t="s">
        <v>33</v>
      </c>
      <c r="I886" t="s">
        <v>40</v>
      </c>
      <c r="J886" t="s">
        <v>33</v>
      </c>
      <c r="K886">
        <v>53.575327000000001</v>
      </c>
      <c r="L886">
        <v>2.4210929999999999</v>
      </c>
      <c r="M886">
        <v>48.704000000000001</v>
      </c>
      <c r="N886">
        <v>58.396000000000001</v>
      </c>
      <c r="O886" t="s">
        <v>35</v>
      </c>
      <c r="P886" t="s">
        <v>2194</v>
      </c>
      <c r="Q886">
        <v>4.8209999999999997</v>
      </c>
      <c r="R886">
        <v>4.8710000000000004</v>
      </c>
      <c r="S886">
        <v>108010</v>
      </c>
      <c r="T886">
        <v>6787</v>
      </c>
      <c r="U886">
        <v>98190</v>
      </c>
      <c r="V886">
        <v>117729</v>
      </c>
      <c r="W886">
        <v>886</v>
      </c>
      <c r="X886">
        <v>436</v>
      </c>
      <c r="Y886">
        <v>0</v>
      </c>
      <c r="Z886">
        <v>0</v>
      </c>
      <c r="AA886">
        <v>0</v>
      </c>
      <c r="AB886">
        <v>1</v>
      </c>
      <c r="AC886" t="s">
        <v>2195</v>
      </c>
      <c r="AD886" t="s">
        <v>1675</v>
      </c>
      <c r="AE886">
        <v>2.09</v>
      </c>
    </row>
    <row r="887" spans="1:31">
      <c r="A887" t="s">
        <v>2196</v>
      </c>
      <c r="B887">
        <v>2012</v>
      </c>
      <c r="C887" t="s">
        <v>1675</v>
      </c>
      <c r="D887" t="s">
        <v>363</v>
      </c>
      <c r="E887" t="s">
        <v>33</v>
      </c>
      <c r="F887" t="s">
        <v>33</v>
      </c>
      <c r="G887" t="s">
        <v>33</v>
      </c>
      <c r="H887" t="s">
        <v>33</v>
      </c>
      <c r="I887" t="s">
        <v>40</v>
      </c>
      <c r="J887" t="s">
        <v>98</v>
      </c>
      <c r="K887">
        <v>62.962263</v>
      </c>
      <c r="L887">
        <v>6.3574739999999998</v>
      </c>
      <c r="M887">
        <v>49.337000000000003</v>
      </c>
      <c r="N887">
        <v>75.227000000000004</v>
      </c>
      <c r="O887" t="s">
        <v>35</v>
      </c>
      <c r="P887" t="s">
        <v>2197</v>
      </c>
      <c r="Q887">
        <v>12.265000000000001</v>
      </c>
      <c r="R887">
        <v>13.625</v>
      </c>
      <c r="S887">
        <v>17235</v>
      </c>
      <c r="T887">
        <v>3057</v>
      </c>
      <c r="U887">
        <v>13506</v>
      </c>
      <c r="V887">
        <v>20593</v>
      </c>
      <c r="W887">
        <v>73</v>
      </c>
      <c r="X887">
        <v>46</v>
      </c>
      <c r="Y887">
        <v>0</v>
      </c>
      <c r="Z887">
        <v>0</v>
      </c>
      <c r="AA887">
        <v>0</v>
      </c>
      <c r="AB887">
        <v>1</v>
      </c>
      <c r="AC887" t="s">
        <v>781</v>
      </c>
      <c r="AD887" t="s">
        <v>1675</v>
      </c>
      <c r="AE887">
        <v>1.25</v>
      </c>
    </row>
    <row r="888" spans="1:31">
      <c r="A888" t="s">
        <v>2198</v>
      </c>
      <c r="B888">
        <v>2012</v>
      </c>
      <c r="C888" t="s">
        <v>1675</v>
      </c>
      <c r="D888" t="s">
        <v>363</v>
      </c>
      <c r="E888" t="s">
        <v>33</v>
      </c>
      <c r="F888" t="s">
        <v>33</v>
      </c>
      <c r="G888" t="s">
        <v>33</v>
      </c>
      <c r="H888" t="s">
        <v>33</v>
      </c>
      <c r="I888" t="s">
        <v>40</v>
      </c>
      <c r="J888" t="s">
        <v>101</v>
      </c>
      <c r="K888">
        <v>64.104990999999998</v>
      </c>
      <c r="L888">
        <v>5.6470830000000003</v>
      </c>
      <c r="M888">
        <v>52.003</v>
      </c>
      <c r="N888">
        <v>75.02</v>
      </c>
      <c r="O888" t="s">
        <v>35</v>
      </c>
      <c r="P888" t="s">
        <v>2199</v>
      </c>
      <c r="Q888">
        <v>10.914999999999999</v>
      </c>
      <c r="R888">
        <v>12.102</v>
      </c>
      <c r="S888">
        <v>21749</v>
      </c>
      <c r="T888">
        <v>3303</v>
      </c>
      <c r="U888">
        <v>17643</v>
      </c>
      <c r="V888">
        <v>25452</v>
      </c>
      <c r="W888">
        <v>119</v>
      </c>
      <c r="X888">
        <v>75</v>
      </c>
      <c r="Y888">
        <v>0</v>
      </c>
      <c r="Z888">
        <v>0</v>
      </c>
      <c r="AA888">
        <v>0</v>
      </c>
      <c r="AB888">
        <v>1</v>
      </c>
      <c r="AC888" t="s">
        <v>566</v>
      </c>
      <c r="AD888" t="s">
        <v>1675</v>
      </c>
      <c r="AE888">
        <v>1.64</v>
      </c>
    </row>
    <row r="889" spans="1:31">
      <c r="A889" t="s">
        <v>2200</v>
      </c>
      <c r="B889">
        <v>2012</v>
      </c>
      <c r="C889" t="s">
        <v>1675</v>
      </c>
      <c r="D889" t="s">
        <v>363</v>
      </c>
      <c r="E889" t="s">
        <v>33</v>
      </c>
      <c r="F889" t="s">
        <v>33</v>
      </c>
      <c r="G889" t="s">
        <v>33</v>
      </c>
      <c r="H889" t="s">
        <v>33</v>
      </c>
      <c r="I889" t="s">
        <v>40</v>
      </c>
      <c r="J889" t="s">
        <v>104</v>
      </c>
      <c r="K889">
        <v>50.598697999999999</v>
      </c>
      <c r="L889">
        <v>5.8742859999999997</v>
      </c>
      <c r="M889">
        <v>38.627000000000002</v>
      </c>
      <c r="N889">
        <v>62.52</v>
      </c>
      <c r="O889" t="s">
        <v>35</v>
      </c>
      <c r="P889" t="s">
        <v>2201</v>
      </c>
      <c r="Q889">
        <v>11.920999999999999</v>
      </c>
      <c r="R889">
        <v>11.971</v>
      </c>
      <c r="S889">
        <v>20921</v>
      </c>
      <c r="T889">
        <v>2834</v>
      </c>
      <c r="U889">
        <v>15971</v>
      </c>
      <c r="V889">
        <v>25850</v>
      </c>
      <c r="W889">
        <v>153</v>
      </c>
      <c r="X889">
        <v>79</v>
      </c>
      <c r="Y889">
        <v>0</v>
      </c>
      <c r="Z889">
        <v>0</v>
      </c>
      <c r="AA889">
        <v>0</v>
      </c>
      <c r="AB889">
        <v>1</v>
      </c>
      <c r="AC889" t="s">
        <v>776</v>
      </c>
      <c r="AD889" t="s">
        <v>1675</v>
      </c>
      <c r="AE889">
        <v>2.1</v>
      </c>
    </row>
    <row r="890" spans="1:31">
      <c r="A890" t="s">
        <v>2202</v>
      </c>
      <c r="B890">
        <v>2012</v>
      </c>
      <c r="C890" t="s">
        <v>1675</v>
      </c>
      <c r="D890" t="s">
        <v>363</v>
      </c>
      <c r="E890" t="s">
        <v>33</v>
      </c>
      <c r="F890" t="s">
        <v>33</v>
      </c>
      <c r="G890" t="s">
        <v>33</v>
      </c>
      <c r="H890" t="s">
        <v>33</v>
      </c>
      <c r="I890" t="s">
        <v>40</v>
      </c>
      <c r="J890" t="s">
        <v>107</v>
      </c>
      <c r="K890">
        <v>49.599818999999997</v>
      </c>
      <c r="L890">
        <v>4.5259609999999997</v>
      </c>
      <c r="M890">
        <v>40.445</v>
      </c>
      <c r="N890">
        <v>58.774000000000001</v>
      </c>
      <c r="O890" t="s">
        <v>35</v>
      </c>
      <c r="P890" t="s">
        <v>2203</v>
      </c>
      <c r="Q890">
        <v>9.1739999999999995</v>
      </c>
      <c r="R890">
        <v>9.1549999999999994</v>
      </c>
      <c r="S890">
        <v>23451</v>
      </c>
      <c r="T890">
        <v>2960</v>
      </c>
      <c r="U890">
        <v>19123</v>
      </c>
      <c r="V890">
        <v>27789</v>
      </c>
      <c r="W890">
        <v>247</v>
      </c>
      <c r="X890">
        <v>112</v>
      </c>
      <c r="Y890">
        <v>0</v>
      </c>
      <c r="Z890">
        <v>0</v>
      </c>
      <c r="AA890">
        <v>0</v>
      </c>
      <c r="AB890">
        <v>1</v>
      </c>
      <c r="AC890" t="s">
        <v>548</v>
      </c>
      <c r="AD890" t="s">
        <v>1675</v>
      </c>
      <c r="AE890">
        <v>2.02</v>
      </c>
    </row>
    <row r="891" spans="1:31">
      <c r="A891" t="s">
        <v>2204</v>
      </c>
      <c r="B891">
        <v>2012</v>
      </c>
      <c r="C891" t="s">
        <v>1675</v>
      </c>
      <c r="D891" t="s">
        <v>363</v>
      </c>
      <c r="E891" t="s">
        <v>33</v>
      </c>
      <c r="F891" t="s">
        <v>33</v>
      </c>
      <c r="G891" t="s">
        <v>33</v>
      </c>
      <c r="H891" t="s">
        <v>33</v>
      </c>
      <c r="I891" t="s">
        <v>40</v>
      </c>
      <c r="J891" t="s">
        <v>110</v>
      </c>
      <c r="K891">
        <v>47.708736999999999</v>
      </c>
      <c r="L891">
        <v>3.6931120000000002</v>
      </c>
      <c r="M891">
        <v>40.299999999999997</v>
      </c>
      <c r="N891">
        <v>55.192999999999998</v>
      </c>
      <c r="O891" t="s">
        <v>35</v>
      </c>
      <c r="P891" t="s">
        <v>2205</v>
      </c>
      <c r="Q891">
        <v>7.484</v>
      </c>
      <c r="R891">
        <v>7.4089999999999998</v>
      </c>
      <c r="S891">
        <v>24654</v>
      </c>
      <c r="T891">
        <v>2866</v>
      </c>
      <c r="U891">
        <v>20825</v>
      </c>
      <c r="V891">
        <v>28521</v>
      </c>
      <c r="W891">
        <v>294</v>
      </c>
      <c r="X891">
        <v>124</v>
      </c>
      <c r="Y891">
        <v>0</v>
      </c>
      <c r="Z891">
        <v>0</v>
      </c>
      <c r="AA891">
        <v>0</v>
      </c>
      <c r="AB891">
        <v>1</v>
      </c>
      <c r="AC891" t="s">
        <v>851</v>
      </c>
      <c r="AD891" t="s">
        <v>1675</v>
      </c>
      <c r="AE891">
        <v>1.6</v>
      </c>
    </row>
    <row r="892" spans="1:31">
      <c r="A892" t="s">
        <v>2206</v>
      </c>
      <c r="B892">
        <v>2012</v>
      </c>
      <c r="C892" t="s">
        <v>1675</v>
      </c>
      <c r="D892" t="s">
        <v>363</v>
      </c>
      <c r="E892" t="s">
        <v>33</v>
      </c>
      <c r="F892" t="s">
        <v>33</v>
      </c>
      <c r="G892" t="s">
        <v>33</v>
      </c>
      <c r="H892" t="s">
        <v>33</v>
      </c>
      <c r="I892" t="s">
        <v>43</v>
      </c>
      <c r="J892" t="s">
        <v>33</v>
      </c>
      <c r="K892">
        <v>50.423209999999997</v>
      </c>
      <c r="L892">
        <v>2.821793</v>
      </c>
      <c r="M892">
        <v>44.756</v>
      </c>
      <c r="N892">
        <v>56.082999999999998</v>
      </c>
      <c r="O892" t="s">
        <v>35</v>
      </c>
      <c r="P892" t="s">
        <v>2207</v>
      </c>
      <c r="Q892">
        <v>5.6589999999999998</v>
      </c>
      <c r="R892">
        <v>5.6669999999999998</v>
      </c>
      <c r="S892">
        <v>123704</v>
      </c>
      <c r="T892">
        <v>9415</v>
      </c>
      <c r="U892">
        <v>109800</v>
      </c>
      <c r="V892">
        <v>137589</v>
      </c>
      <c r="W892">
        <v>772</v>
      </c>
      <c r="X892">
        <v>381</v>
      </c>
      <c r="Y892">
        <v>0</v>
      </c>
      <c r="Z892">
        <v>0</v>
      </c>
      <c r="AA892">
        <v>0</v>
      </c>
      <c r="AB892">
        <v>1</v>
      </c>
      <c r="AC892" t="s">
        <v>2208</v>
      </c>
      <c r="AD892" t="s">
        <v>1675</v>
      </c>
      <c r="AE892">
        <v>2.46</v>
      </c>
    </row>
    <row r="893" spans="1:31">
      <c r="A893" t="s">
        <v>2209</v>
      </c>
      <c r="B893">
        <v>2012</v>
      </c>
      <c r="C893" t="s">
        <v>1675</v>
      </c>
      <c r="D893" t="s">
        <v>363</v>
      </c>
      <c r="E893" t="s">
        <v>33</v>
      </c>
      <c r="F893" t="s">
        <v>33</v>
      </c>
      <c r="G893" t="s">
        <v>33</v>
      </c>
      <c r="H893" t="s">
        <v>33</v>
      </c>
      <c r="I893" t="s">
        <v>43</v>
      </c>
      <c r="J893" t="s">
        <v>98</v>
      </c>
      <c r="K893">
        <v>50.84413</v>
      </c>
      <c r="L893">
        <v>9.5409649999999999</v>
      </c>
      <c r="M893">
        <v>31.353999999999999</v>
      </c>
      <c r="N893">
        <v>70.147999999999996</v>
      </c>
      <c r="O893" t="s">
        <v>35</v>
      </c>
      <c r="P893" t="s">
        <v>2210</v>
      </c>
      <c r="Q893">
        <v>19.303999999999998</v>
      </c>
      <c r="R893">
        <v>19.489999999999998</v>
      </c>
      <c r="S893">
        <v>19457</v>
      </c>
      <c r="T893">
        <v>6040</v>
      </c>
      <c r="U893">
        <v>11999</v>
      </c>
      <c r="V893">
        <v>26844</v>
      </c>
      <c r="W893">
        <v>68</v>
      </c>
      <c r="X893">
        <v>31</v>
      </c>
      <c r="Y893">
        <v>0</v>
      </c>
      <c r="Z893">
        <v>0</v>
      </c>
      <c r="AA893">
        <v>0</v>
      </c>
      <c r="AB893">
        <v>1</v>
      </c>
      <c r="AC893" t="s">
        <v>2211</v>
      </c>
      <c r="AD893" t="s">
        <v>1675</v>
      </c>
      <c r="AE893">
        <v>2.44</v>
      </c>
    </row>
    <row r="894" spans="1:31">
      <c r="A894" t="s">
        <v>2212</v>
      </c>
      <c r="B894">
        <v>2012</v>
      </c>
      <c r="C894" t="s">
        <v>1675</v>
      </c>
      <c r="D894" t="s">
        <v>363</v>
      </c>
      <c r="E894" t="s">
        <v>33</v>
      </c>
      <c r="F894" t="s">
        <v>33</v>
      </c>
      <c r="G894" t="s">
        <v>33</v>
      </c>
      <c r="H894" t="s">
        <v>33</v>
      </c>
      <c r="I894" t="s">
        <v>43</v>
      </c>
      <c r="J894" t="s">
        <v>101</v>
      </c>
      <c r="K894">
        <v>58.921416999999998</v>
      </c>
      <c r="L894">
        <v>6.1710760000000002</v>
      </c>
      <c r="M894">
        <v>45.933</v>
      </c>
      <c r="N894">
        <v>71.058999999999997</v>
      </c>
      <c r="O894" t="s">
        <v>35</v>
      </c>
      <c r="P894" t="s">
        <v>2213</v>
      </c>
      <c r="Q894">
        <v>12.137</v>
      </c>
      <c r="R894">
        <v>12.989000000000001</v>
      </c>
      <c r="S894">
        <v>24948</v>
      </c>
      <c r="T894">
        <v>3971</v>
      </c>
      <c r="U894">
        <v>19449</v>
      </c>
      <c r="V894">
        <v>30087</v>
      </c>
      <c r="W894">
        <v>107</v>
      </c>
      <c r="X894">
        <v>55</v>
      </c>
      <c r="Y894">
        <v>0</v>
      </c>
      <c r="Z894">
        <v>0</v>
      </c>
      <c r="AA894">
        <v>0</v>
      </c>
      <c r="AB894">
        <v>1</v>
      </c>
      <c r="AC894" t="s">
        <v>480</v>
      </c>
      <c r="AD894" t="s">
        <v>1675</v>
      </c>
      <c r="AE894">
        <v>1.67</v>
      </c>
    </row>
    <row r="895" spans="1:31">
      <c r="A895" t="s">
        <v>2214</v>
      </c>
      <c r="B895">
        <v>2012</v>
      </c>
      <c r="C895" t="s">
        <v>1675</v>
      </c>
      <c r="D895" t="s">
        <v>363</v>
      </c>
      <c r="E895" t="s">
        <v>33</v>
      </c>
      <c r="F895" t="s">
        <v>33</v>
      </c>
      <c r="G895" t="s">
        <v>33</v>
      </c>
      <c r="H895" t="s">
        <v>33</v>
      </c>
      <c r="I895" t="s">
        <v>43</v>
      </c>
      <c r="J895" t="s">
        <v>104</v>
      </c>
      <c r="K895">
        <v>44.610087</v>
      </c>
      <c r="L895">
        <v>5.9129709999999998</v>
      </c>
      <c r="M895">
        <v>32.811999999999998</v>
      </c>
      <c r="N895">
        <v>56.871000000000002</v>
      </c>
      <c r="O895" t="s">
        <v>35</v>
      </c>
      <c r="P895" t="s">
        <v>2215</v>
      </c>
      <c r="Q895">
        <v>12.260999999999999</v>
      </c>
      <c r="R895">
        <v>11.798</v>
      </c>
      <c r="S895">
        <v>23851</v>
      </c>
      <c r="T895">
        <v>3558</v>
      </c>
      <c r="U895">
        <v>17543</v>
      </c>
      <c r="V895">
        <v>30407</v>
      </c>
      <c r="W895">
        <v>141</v>
      </c>
      <c r="X895">
        <v>66</v>
      </c>
      <c r="Y895">
        <v>0</v>
      </c>
      <c r="Z895">
        <v>0</v>
      </c>
      <c r="AA895">
        <v>0</v>
      </c>
      <c r="AB895">
        <v>1</v>
      </c>
      <c r="AC895" t="s">
        <v>1083</v>
      </c>
      <c r="AD895" t="s">
        <v>1675</v>
      </c>
      <c r="AE895">
        <v>1.98</v>
      </c>
    </row>
    <row r="896" spans="1:31">
      <c r="A896" t="s">
        <v>2216</v>
      </c>
      <c r="B896">
        <v>2012</v>
      </c>
      <c r="C896" t="s">
        <v>1675</v>
      </c>
      <c r="D896" t="s">
        <v>363</v>
      </c>
      <c r="E896" t="s">
        <v>33</v>
      </c>
      <c r="F896" t="s">
        <v>33</v>
      </c>
      <c r="G896" t="s">
        <v>33</v>
      </c>
      <c r="H896" t="s">
        <v>33</v>
      </c>
      <c r="I896" t="s">
        <v>43</v>
      </c>
      <c r="J896" t="s">
        <v>107</v>
      </c>
      <c r="K896">
        <v>51.162877000000002</v>
      </c>
      <c r="L896">
        <v>4.5388089999999996</v>
      </c>
      <c r="M896">
        <v>41.945999999999998</v>
      </c>
      <c r="N896">
        <v>60.320999999999998</v>
      </c>
      <c r="O896" t="s">
        <v>35</v>
      </c>
      <c r="P896" t="s">
        <v>2217</v>
      </c>
      <c r="Q896">
        <v>9.1590000000000007</v>
      </c>
      <c r="R896">
        <v>9.2159999999999993</v>
      </c>
      <c r="S896">
        <v>26462</v>
      </c>
      <c r="T896">
        <v>3242</v>
      </c>
      <c r="U896">
        <v>21695</v>
      </c>
      <c r="V896">
        <v>31199</v>
      </c>
      <c r="W896">
        <v>207</v>
      </c>
      <c r="X896">
        <v>103</v>
      </c>
      <c r="Y896">
        <v>0</v>
      </c>
      <c r="Z896">
        <v>0</v>
      </c>
      <c r="AA896">
        <v>0</v>
      </c>
      <c r="AB896">
        <v>1</v>
      </c>
      <c r="AC896" t="s">
        <v>854</v>
      </c>
      <c r="AD896" t="s">
        <v>1675</v>
      </c>
      <c r="AE896">
        <v>1.7</v>
      </c>
    </row>
    <row r="897" spans="1:31">
      <c r="A897" t="s">
        <v>2218</v>
      </c>
      <c r="B897">
        <v>2012</v>
      </c>
      <c r="C897" t="s">
        <v>1675</v>
      </c>
      <c r="D897" t="s">
        <v>363</v>
      </c>
      <c r="E897" t="s">
        <v>33</v>
      </c>
      <c r="F897" t="s">
        <v>33</v>
      </c>
      <c r="G897" t="s">
        <v>33</v>
      </c>
      <c r="H897" t="s">
        <v>33</v>
      </c>
      <c r="I897" t="s">
        <v>43</v>
      </c>
      <c r="J897" t="s">
        <v>110</v>
      </c>
      <c r="K897">
        <v>48.686602999999998</v>
      </c>
      <c r="L897">
        <v>3.9786280000000001</v>
      </c>
      <c r="M897">
        <v>40.679000000000002</v>
      </c>
      <c r="N897">
        <v>56.744999999999997</v>
      </c>
      <c r="O897" t="s">
        <v>35</v>
      </c>
      <c r="P897" t="s">
        <v>2219</v>
      </c>
      <c r="Q897">
        <v>8.0579999999999998</v>
      </c>
      <c r="R897">
        <v>8.0079999999999991</v>
      </c>
      <c r="S897">
        <v>28986</v>
      </c>
      <c r="T897">
        <v>3382</v>
      </c>
      <c r="U897">
        <v>24218</v>
      </c>
      <c r="V897">
        <v>33783</v>
      </c>
      <c r="W897">
        <v>249</v>
      </c>
      <c r="X897">
        <v>126</v>
      </c>
      <c r="Y897">
        <v>0</v>
      </c>
      <c r="Z897">
        <v>0</v>
      </c>
      <c r="AA897">
        <v>0</v>
      </c>
      <c r="AB897">
        <v>1</v>
      </c>
      <c r="AC897" t="s">
        <v>1726</v>
      </c>
      <c r="AD897" t="s">
        <v>1675</v>
      </c>
      <c r="AE897">
        <v>1.57</v>
      </c>
    </row>
    <row r="898" spans="1:31">
      <c r="A898" t="s">
        <v>2224</v>
      </c>
      <c r="B898">
        <v>2012</v>
      </c>
      <c r="C898" t="s">
        <v>2225</v>
      </c>
      <c r="D898" t="s">
        <v>33</v>
      </c>
      <c r="E898" t="s">
        <v>33</v>
      </c>
      <c r="F898" t="s">
        <v>33</v>
      </c>
      <c r="G898" t="s">
        <v>33</v>
      </c>
      <c r="H898" t="s">
        <v>34</v>
      </c>
      <c r="I898" t="s">
        <v>33</v>
      </c>
      <c r="J898" t="s">
        <v>33</v>
      </c>
      <c r="K898">
        <v>4.5105630000000003</v>
      </c>
      <c r="L898">
        <v>2.9006599999999998</v>
      </c>
      <c r="M898">
        <v>0.69</v>
      </c>
      <c r="N898">
        <v>14.225</v>
      </c>
      <c r="O898" t="s">
        <v>35</v>
      </c>
      <c r="P898" t="s">
        <v>2226</v>
      </c>
      <c r="Q898">
        <v>9.7140000000000004</v>
      </c>
      <c r="R898">
        <v>3.8210000000000002</v>
      </c>
      <c r="S898">
        <v>1764</v>
      </c>
      <c r="T898">
        <v>1127</v>
      </c>
      <c r="U898">
        <v>270</v>
      </c>
      <c r="V898">
        <v>5563</v>
      </c>
      <c r="W898">
        <v>113</v>
      </c>
      <c r="X898">
        <v>3</v>
      </c>
      <c r="Y898">
        <v>0</v>
      </c>
      <c r="Z898">
        <v>0</v>
      </c>
      <c r="AA898">
        <v>0</v>
      </c>
      <c r="AB898">
        <v>1</v>
      </c>
      <c r="AC898" t="s">
        <v>1164</v>
      </c>
      <c r="AD898" t="s">
        <v>2225</v>
      </c>
      <c r="AE898">
        <v>2.19</v>
      </c>
    </row>
    <row r="899" spans="1:31">
      <c r="A899" t="s">
        <v>2227</v>
      </c>
      <c r="B899">
        <v>2012</v>
      </c>
      <c r="C899" t="s">
        <v>2225</v>
      </c>
      <c r="D899" t="s">
        <v>33</v>
      </c>
      <c r="E899" t="s">
        <v>33</v>
      </c>
      <c r="F899" t="s">
        <v>33</v>
      </c>
      <c r="G899" t="s">
        <v>33</v>
      </c>
      <c r="H899" t="s">
        <v>34</v>
      </c>
      <c r="I899" t="s">
        <v>40</v>
      </c>
      <c r="J899" t="s">
        <v>33</v>
      </c>
      <c r="K899">
        <v>0</v>
      </c>
      <c r="L899">
        <v>0</v>
      </c>
      <c r="M899">
        <v>0</v>
      </c>
      <c r="N899">
        <v>6.4870000000000001</v>
      </c>
      <c r="O899" t="s">
        <v>35</v>
      </c>
      <c r="P899" t="s">
        <v>41</v>
      </c>
      <c r="Q899">
        <v>6.4870000000000001</v>
      </c>
      <c r="R899">
        <v>0</v>
      </c>
      <c r="S899">
        <v>0</v>
      </c>
      <c r="T899">
        <v>0</v>
      </c>
      <c r="U899" t="s">
        <v>37</v>
      </c>
      <c r="V899" t="s">
        <v>37</v>
      </c>
      <c r="W899">
        <v>55</v>
      </c>
      <c r="X899">
        <v>0</v>
      </c>
      <c r="Y899">
        <v>0</v>
      </c>
      <c r="Z899">
        <v>0</v>
      </c>
      <c r="AA899">
        <v>0</v>
      </c>
      <c r="AB899">
        <v>1</v>
      </c>
      <c r="AC899" t="s">
        <v>38</v>
      </c>
      <c r="AD899" t="s">
        <v>2225</v>
      </c>
      <c r="AE899">
        <v>1</v>
      </c>
    </row>
    <row r="900" spans="1:31">
      <c r="A900" t="s">
        <v>2228</v>
      </c>
      <c r="B900">
        <v>2012</v>
      </c>
      <c r="C900" t="s">
        <v>2225</v>
      </c>
      <c r="D900" t="s">
        <v>33</v>
      </c>
      <c r="E900" t="s">
        <v>33</v>
      </c>
      <c r="F900" t="s">
        <v>33</v>
      </c>
      <c r="G900" t="s">
        <v>33</v>
      </c>
      <c r="H900" t="s">
        <v>34</v>
      </c>
      <c r="I900" t="s">
        <v>43</v>
      </c>
      <c r="J900" t="s">
        <v>33</v>
      </c>
      <c r="K900">
        <v>7.4767999999999999</v>
      </c>
      <c r="L900">
        <v>4.7838370000000001</v>
      </c>
      <c r="M900">
        <v>1.1299999999999999</v>
      </c>
      <c r="N900">
        <v>22.916</v>
      </c>
      <c r="O900" t="s">
        <v>35</v>
      </c>
      <c r="P900" t="s">
        <v>2229</v>
      </c>
      <c r="Q900">
        <v>15.439</v>
      </c>
      <c r="R900">
        <v>6.3470000000000004</v>
      </c>
      <c r="S900">
        <v>1764</v>
      </c>
      <c r="T900">
        <v>1127</v>
      </c>
      <c r="U900">
        <v>267</v>
      </c>
      <c r="V900">
        <v>5406</v>
      </c>
      <c r="W900">
        <v>58</v>
      </c>
      <c r="X900">
        <v>3</v>
      </c>
      <c r="Y900">
        <v>0</v>
      </c>
      <c r="Z900">
        <v>0</v>
      </c>
      <c r="AA900">
        <v>0</v>
      </c>
      <c r="AB900">
        <v>1</v>
      </c>
      <c r="AC900" t="s">
        <v>1190</v>
      </c>
      <c r="AD900" t="s">
        <v>2225</v>
      </c>
      <c r="AE900">
        <v>1.89</v>
      </c>
    </row>
    <row r="901" spans="1:31">
      <c r="A901" t="s">
        <v>2230</v>
      </c>
      <c r="B901">
        <v>2012</v>
      </c>
      <c r="C901" t="s">
        <v>2225</v>
      </c>
      <c r="D901" t="s">
        <v>33</v>
      </c>
      <c r="E901" t="s">
        <v>33</v>
      </c>
      <c r="F901" t="s">
        <v>33</v>
      </c>
      <c r="G901" t="s">
        <v>33</v>
      </c>
      <c r="H901" t="s">
        <v>46</v>
      </c>
      <c r="I901" t="s">
        <v>33</v>
      </c>
      <c r="J901" t="s">
        <v>33</v>
      </c>
      <c r="K901">
        <v>2.7591830000000002</v>
      </c>
      <c r="L901">
        <v>1.407904</v>
      </c>
      <c r="M901">
        <v>0.71399999999999997</v>
      </c>
      <c r="N901">
        <v>7.109</v>
      </c>
      <c r="O901" t="s">
        <v>35</v>
      </c>
      <c r="P901" t="s">
        <v>2231</v>
      </c>
      <c r="Q901">
        <v>4.3490000000000002</v>
      </c>
      <c r="R901">
        <v>2.0449999999999999</v>
      </c>
      <c r="S901">
        <v>2299</v>
      </c>
      <c r="T901">
        <v>1173</v>
      </c>
      <c r="U901">
        <v>595</v>
      </c>
      <c r="V901">
        <v>5923</v>
      </c>
      <c r="W901">
        <v>320</v>
      </c>
      <c r="X901">
        <v>5</v>
      </c>
      <c r="Y901">
        <v>0</v>
      </c>
      <c r="Z901">
        <v>0</v>
      </c>
      <c r="AA901">
        <v>0</v>
      </c>
      <c r="AB901">
        <v>1</v>
      </c>
      <c r="AC901" t="s">
        <v>1155</v>
      </c>
      <c r="AD901" t="s">
        <v>2225</v>
      </c>
      <c r="AE901">
        <v>2.36</v>
      </c>
    </row>
    <row r="902" spans="1:31">
      <c r="A902" t="s">
        <v>2232</v>
      </c>
      <c r="B902">
        <v>2012</v>
      </c>
      <c r="C902" t="s">
        <v>2225</v>
      </c>
      <c r="D902" t="s">
        <v>33</v>
      </c>
      <c r="E902" t="s">
        <v>33</v>
      </c>
      <c r="F902" t="s">
        <v>33</v>
      </c>
      <c r="G902" t="s">
        <v>33</v>
      </c>
      <c r="H902" t="s">
        <v>46</v>
      </c>
      <c r="I902" t="s">
        <v>40</v>
      </c>
      <c r="J902" t="s">
        <v>33</v>
      </c>
      <c r="K902">
        <v>0.30897599999999997</v>
      </c>
      <c r="L902">
        <v>0.31709300000000001</v>
      </c>
      <c r="M902">
        <v>7.0000000000000001E-3</v>
      </c>
      <c r="N902">
        <v>1.7689999999999999</v>
      </c>
      <c r="O902" t="s">
        <v>35</v>
      </c>
      <c r="P902" t="s">
        <v>276</v>
      </c>
      <c r="Q902">
        <v>1.46</v>
      </c>
      <c r="R902">
        <v>0.30199999999999999</v>
      </c>
      <c r="S902">
        <v>134</v>
      </c>
      <c r="T902">
        <v>137</v>
      </c>
      <c r="U902">
        <v>3</v>
      </c>
      <c r="V902">
        <v>768</v>
      </c>
      <c r="W902">
        <v>196</v>
      </c>
      <c r="X902">
        <v>1</v>
      </c>
      <c r="Y902">
        <v>0</v>
      </c>
      <c r="Z902">
        <v>0</v>
      </c>
      <c r="AA902">
        <v>0</v>
      </c>
      <c r="AB902">
        <v>1</v>
      </c>
      <c r="AC902" t="s">
        <v>56</v>
      </c>
      <c r="AD902" t="s">
        <v>2225</v>
      </c>
      <c r="AE902">
        <v>0.64</v>
      </c>
    </row>
    <row r="903" spans="1:31">
      <c r="A903" t="s">
        <v>2233</v>
      </c>
      <c r="B903">
        <v>2012</v>
      </c>
      <c r="C903" t="s">
        <v>2225</v>
      </c>
      <c r="D903" t="s">
        <v>33</v>
      </c>
      <c r="E903" t="s">
        <v>33</v>
      </c>
      <c r="F903" t="s">
        <v>33</v>
      </c>
      <c r="G903" t="s">
        <v>33</v>
      </c>
      <c r="H903" t="s">
        <v>46</v>
      </c>
      <c r="I903" t="s">
        <v>43</v>
      </c>
      <c r="J903" t="s">
        <v>33</v>
      </c>
      <c r="K903">
        <v>5.422822</v>
      </c>
      <c r="L903">
        <v>2.927549</v>
      </c>
      <c r="M903">
        <v>1.2410000000000001</v>
      </c>
      <c r="N903">
        <v>14.477</v>
      </c>
      <c r="O903" t="s">
        <v>35</v>
      </c>
      <c r="P903" t="s">
        <v>2234</v>
      </c>
      <c r="Q903">
        <v>9.0540000000000003</v>
      </c>
      <c r="R903">
        <v>4.1820000000000004</v>
      </c>
      <c r="S903">
        <v>2165</v>
      </c>
      <c r="T903">
        <v>1170</v>
      </c>
      <c r="U903">
        <v>495</v>
      </c>
      <c r="V903">
        <v>5780</v>
      </c>
      <c r="W903">
        <v>124</v>
      </c>
      <c r="X903">
        <v>4</v>
      </c>
      <c r="Y903">
        <v>0</v>
      </c>
      <c r="Z903">
        <v>0</v>
      </c>
      <c r="AA903">
        <v>0</v>
      </c>
      <c r="AB903">
        <v>1</v>
      </c>
      <c r="AC903" t="s">
        <v>1164</v>
      </c>
      <c r="AD903" t="s">
        <v>2225</v>
      </c>
      <c r="AE903">
        <v>2.06</v>
      </c>
    </row>
    <row r="904" spans="1:31">
      <c r="A904" t="s">
        <v>2235</v>
      </c>
      <c r="B904">
        <v>2012</v>
      </c>
      <c r="C904" t="s">
        <v>2225</v>
      </c>
      <c r="D904" t="s">
        <v>33</v>
      </c>
      <c r="E904" t="s">
        <v>33</v>
      </c>
      <c r="F904" t="s">
        <v>33</v>
      </c>
      <c r="G904" t="s">
        <v>33</v>
      </c>
      <c r="H904" t="s">
        <v>54</v>
      </c>
      <c r="I904" t="s">
        <v>33</v>
      </c>
      <c r="J904" t="s">
        <v>33</v>
      </c>
      <c r="K904">
        <v>0.95816800000000002</v>
      </c>
      <c r="L904">
        <v>0.55648500000000001</v>
      </c>
      <c r="M904">
        <v>0.19400000000000001</v>
      </c>
      <c r="N904">
        <v>2.8010000000000002</v>
      </c>
      <c r="O904" t="s">
        <v>35</v>
      </c>
      <c r="P904" t="s">
        <v>2236</v>
      </c>
      <c r="Q904">
        <v>1.843</v>
      </c>
      <c r="R904">
        <v>0.76400000000000001</v>
      </c>
      <c r="S904">
        <v>1368</v>
      </c>
      <c r="T904">
        <v>794</v>
      </c>
      <c r="U904">
        <v>277</v>
      </c>
      <c r="V904">
        <v>3999</v>
      </c>
      <c r="W904">
        <v>569</v>
      </c>
      <c r="X904">
        <v>5</v>
      </c>
      <c r="Y904">
        <v>0</v>
      </c>
      <c r="Z904">
        <v>0</v>
      </c>
      <c r="AA904">
        <v>0</v>
      </c>
      <c r="AB904">
        <v>1</v>
      </c>
      <c r="AC904" t="s">
        <v>48</v>
      </c>
      <c r="AD904" t="s">
        <v>2225</v>
      </c>
      <c r="AE904">
        <v>1.85</v>
      </c>
    </row>
    <row r="905" spans="1:31">
      <c r="A905" t="s">
        <v>2237</v>
      </c>
      <c r="B905">
        <v>2012</v>
      </c>
      <c r="C905" t="s">
        <v>2225</v>
      </c>
      <c r="D905" t="s">
        <v>33</v>
      </c>
      <c r="E905" t="s">
        <v>33</v>
      </c>
      <c r="F905" t="s">
        <v>33</v>
      </c>
      <c r="G905" t="s">
        <v>33</v>
      </c>
      <c r="H905" t="s">
        <v>54</v>
      </c>
      <c r="I905" t="s">
        <v>40</v>
      </c>
      <c r="J905" t="s">
        <v>33</v>
      </c>
      <c r="K905">
        <v>0</v>
      </c>
      <c r="L905">
        <v>0</v>
      </c>
      <c r="M905">
        <v>0</v>
      </c>
      <c r="N905">
        <v>1.079</v>
      </c>
      <c r="O905" t="s">
        <v>35</v>
      </c>
      <c r="P905" t="s">
        <v>58</v>
      </c>
      <c r="Q905">
        <v>1.079</v>
      </c>
      <c r="R905">
        <v>0</v>
      </c>
      <c r="S905">
        <v>0</v>
      </c>
      <c r="T905">
        <v>0</v>
      </c>
      <c r="U905" t="s">
        <v>37</v>
      </c>
      <c r="V905" t="s">
        <v>37</v>
      </c>
      <c r="W905">
        <v>340</v>
      </c>
      <c r="X905">
        <v>0</v>
      </c>
      <c r="Y905">
        <v>0</v>
      </c>
      <c r="Z905">
        <v>0</v>
      </c>
      <c r="AA905">
        <v>0</v>
      </c>
      <c r="AB905">
        <v>1</v>
      </c>
      <c r="AC905" t="s">
        <v>38</v>
      </c>
      <c r="AD905" t="s">
        <v>2225</v>
      </c>
      <c r="AE905">
        <v>1</v>
      </c>
    </row>
    <row r="906" spans="1:31">
      <c r="A906" t="s">
        <v>2238</v>
      </c>
      <c r="B906">
        <v>2012</v>
      </c>
      <c r="C906" t="s">
        <v>2225</v>
      </c>
      <c r="D906" t="s">
        <v>33</v>
      </c>
      <c r="E906" t="s">
        <v>33</v>
      </c>
      <c r="F906" t="s">
        <v>33</v>
      </c>
      <c r="G906" t="s">
        <v>33</v>
      </c>
      <c r="H906" t="s">
        <v>54</v>
      </c>
      <c r="I906" t="s">
        <v>43</v>
      </c>
      <c r="J906" t="s">
        <v>33</v>
      </c>
      <c r="K906">
        <v>1.7179120000000001</v>
      </c>
      <c r="L906">
        <v>0.99658599999999997</v>
      </c>
      <c r="M906">
        <v>0.34699999999999998</v>
      </c>
      <c r="N906">
        <v>4.9909999999999997</v>
      </c>
      <c r="O906" t="s">
        <v>35</v>
      </c>
      <c r="P906" t="s">
        <v>2239</v>
      </c>
      <c r="Q906">
        <v>3.2730000000000001</v>
      </c>
      <c r="R906">
        <v>1.371</v>
      </c>
      <c r="S906">
        <v>1368</v>
      </c>
      <c r="T906">
        <v>794</v>
      </c>
      <c r="U906">
        <v>276</v>
      </c>
      <c r="V906">
        <v>3975</v>
      </c>
      <c r="W906">
        <v>229</v>
      </c>
      <c r="X906">
        <v>5</v>
      </c>
      <c r="Y906">
        <v>0</v>
      </c>
      <c r="Z906">
        <v>0</v>
      </c>
      <c r="AA906">
        <v>0</v>
      </c>
      <c r="AB906">
        <v>1</v>
      </c>
      <c r="AC906" t="s">
        <v>48</v>
      </c>
      <c r="AD906" t="s">
        <v>2225</v>
      </c>
      <c r="AE906">
        <v>1.34</v>
      </c>
    </row>
    <row r="907" spans="1:31">
      <c r="A907" t="s">
        <v>2240</v>
      </c>
      <c r="B907">
        <v>2012</v>
      </c>
      <c r="C907" t="s">
        <v>2225</v>
      </c>
      <c r="D907" t="s">
        <v>33</v>
      </c>
      <c r="E907" t="s">
        <v>33</v>
      </c>
      <c r="F907" t="s">
        <v>33</v>
      </c>
      <c r="G907" t="s">
        <v>33</v>
      </c>
      <c r="H907" t="s">
        <v>62</v>
      </c>
      <c r="I907" t="s">
        <v>33</v>
      </c>
      <c r="J907" t="s">
        <v>33</v>
      </c>
      <c r="K907">
        <v>0.76122400000000001</v>
      </c>
      <c r="L907">
        <v>0.50648300000000002</v>
      </c>
      <c r="M907">
        <v>0.11</v>
      </c>
      <c r="N907">
        <v>2.5569999999999999</v>
      </c>
      <c r="O907" t="s">
        <v>35</v>
      </c>
      <c r="P907" t="s">
        <v>403</v>
      </c>
      <c r="Q907">
        <v>1.796</v>
      </c>
      <c r="R907">
        <v>0.65200000000000002</v>
      </c>
      <c r="S907">
        <v>914</v>
      </c>
      <c r="T907">
        <v>607</v>
      </c>
      <c r="U907">
        <v>132</v>
      </c>
      <c r="V907">
        <v>3070</v>
      </c>
      <c r="W907">
        <v>569</v>
      </c>
      <c r="X907">
        <v>3</v>
      </c>
      <c r="Y907">
        <v>0</v>
      </c>
      <c r="Z907">
        <v>0</v>
      </c>
      <c r="AA907">
        <v>0</v>
      </c>
      <c r="AB907">
        <v>1</v>
      </c>
      <c r="AC907" t="s">
        <v>83</v>
      </c>
      <c r="AD907" t="s">
        <v>2225</v>
      </c>
      <c r="AE907">
        <v>1.93</v>
      </c>
    </row>
    <row r="908" spans="1:31">
      <c r="A908" t="s">
        <v>2241</v>
      </c>
      <c r="B908">
        <v>2012</v>
      </c>
      <c r="C908" t="s">
        <v>2225</v>
      </c>
      <c r="D908" t="s">
        <v>33</v>
      </c>
      <c r="E908" t="s">
        <v>33</v>
      </c>
      <c r="F908" t="s">
        <v>33</v>
      </c>
      <c r="G908" t="s">
        <v>33</v>
      </c>
      <c r="H908" t="s">
        <v>62</v>
      </c>
      <c r="I908" t="s">
        <v>40</v>
      </c>
      <c r="J908" t="s">
        <v>33</v>
      </c>
      <c r="K908">
        <v>0.802759</v>
      </c>
      <c r="L908">
        <v>0.82877000000000001</v>
      </c>
      <c r="M908">
        <v>1.6E-2</v>
      </c>
      <c r="N908">
        <v>4.601</v>
      </c>
      <c r="O908" t="s">
        <v>35</v>
      </c>
      <c r="P908" t="s">
        <v>2242</v>
      </c>
      <c r="Q908">
        <v>3.7989999999999999</v>
      </c>
      <c r="R908">
        <v>0.78700000000000003</v>
      </c>
      <c r="S908">
        <v>435</v>
      </c>
      <c r="T908">
        <v>448</v>
      </c>
      <c r="U908">
        <v>9</v>
      </c>
      <c r="V908">
        <v>2491</v>
      </c>
      <c r="W908">
        <v>331</v>
      </c>
      <c r="X908">
        <v>1</v>
      </c>
      <c r="Y908">
        <v>0</v>
      </c>
      <c r="Z908">
        <v>0</v>
      </c>
      <c r="AA908">
        <v>0</v>
      </c>
      <c r="AB908">
        <v>1</v>
      </c>
      <c r="AC908" t="s">
        <v>76</v>
      </c>
      <c r="AD908" t="s">
        <v>2225</v>
      </c>
      <c r="AE908">
        <v>2.85</v>
      </c>
    </row>
    <row r="909" spans="1:31">
      <c r="A909" t="s">
        <v>2243</v>
      </c>
      <c r="B909">
        <v>2012</v>
      </c>
      <c r="C909" t="s">
        <v>2225</v>
      </c>
      <c r="D909" t="s">
        <v>33</v>
      </c>
      <c r="E909" t="s">
        <v>33</v>
      </c>
      <c r="F909" t="s">
        <v>33</v>
      </c>
      <c r="G909" t="s">
        <v>33</v>
      </c>
      <c r="H909" t="s">
        <v>62</v>
      </c>
      <c r="I909" t="s">
        <v>43</v>
      </c>
      <c r="J909" t="s">
        <v>33</v>
      </c>
      <c r="K909">
        <v>0.72711999999999999</v>
      </c>
      <c r="L909">
        <v>0.61925699999999995</v>
      </c>
      <c r="M909">
        <v>4.2999999999999997E-2</v>
      </c>
      <c r="N909">
        <v>3.2429999999999999</v>
      </c>
      <c r="O909" t="s">
        <v>35</v>
      </c>
      <c r="P909" t="s">
        <v>36</v>
      </c>
      <c r="Q909">
        <v>2.5150000000000001</v>
      </c>
      <c r="R909">
        <v>0.68400000000000005</v>
      </c>
      <c r="S909">
        <v>479</v>
      </c>
      <c r="T909">
        <v>408</v>
      </c>
      <c r="U909">
        <v>29</v>
      </c>
      <c r="V909">
        <v>2138</v>
      </c>
      <c r="W909">
        <v>238</v>
      </c>
      <c r="X909">
        <v>2</v>
      </c>
      <c r="Y909">
        <v>0</v>
      </c>
      <c r="Z909">
        <v>0</v>
      </c>
      <c r="AA909">
        <v>0</v>
      </c>
      <c r="AB909">
        <v>1</v>
      </c>
      <c r="AC909" t="s">
        <v>76</v>
      </c>
      <c r="AD909" t="s">
        <v>2225</v>
      </c>
      <c r="AE909">
        <v>1.26</v>
      </c>
    </row>
    <row r="910" spans="1:31">
      <c r="A910" t="s">
        <v>2244</v>
      </c>
      <c r="B910">
        <v>2012</v>
      </c>
      <c r="C910" t="s">
        <v>2225</v>
      </c>
      <c r="D910" t="s">
        <v>33</v>
      </c>
      <c r="E910" t="s">
        <v>33</v>
      </c>
      <c r="F910" t="s">
        <v>33</v>
      </c>
      <c r="G910" t="s">
        <v>33</v>
      </c>
      <c r="H910" t="s">
        <v>68</v>
      </c>
      <c r="I910" t="s">
        <v>33</v>
      </c>
      <c r="J910" t="s">
        <v>33</v>
      </c>
      <c r="K910">
        <v>2.0261140000000002</v>
      </c>
      <c r="L910">
        <v>0.79550799999999999</v>
      </c>
      <c r="M910">
        <v>0.77500000000000002</v>
      </c>
      <c r="N910">
        <v>4.2670000000000003</v>
      </c>
      <c r="O910" t="s">
        <v>35</v>
      </c>
      <c r="P910" t="s">
        <v>2245</v>
      </c>
      <c r="Q910">
        <v>2.2410000000000001</v>
      </c>
      <c r="R910">
        <v>1.2509999999999999</v>
      </c>
      <c r="S910">
        <v>2482</v>
      </c>
      <c r="T910">
        <v>980</v>
      </c>
      <c r="U910">
        <v>949</v>
      </c>
      <c r="V910">
        <v>5227</v>
      </c>
      <c r="W910">
        <v>554</v>
      </c>
      <c r="X910">
        <v>9</v>
      </c>
      <c r="Y910">
        <v>0</v>
      </c>
      <c r="Z910">
        <v>0</v>
      </c>
      <c r="AA910">
        <v>0</v>
      </c>
      <c r="AB910">
        <v>1</v>
      </c>
      <c r="AC910" t="s">
        <v>523</v>
      </c>
      <c r="AD910" t="s">
        <v>2225</v>
      </c>
      <c r="AE910">
        <v>1.76</v>
      </c>
    </row>
    <row r="911" spans="1:31">
      <c r="A911" t="s">
        <v>2246</v>
      </c>
      <c r="B911">
        <v>2012</v>
      </c>
      <c r="C911" t="s">
        <v>2225</v>
      </c>
      <c r="D911" t="s">
        <v>33</v>
      </c>
      <c r="E911" t="s">
        <v>33</v>
      </c>
      <c r="F911" t="s">
        <v>33</v>
      </c>
      <c r="G911" t="s">
        <v>33</v>
      </c>
      <c r="H911" t="s">
        <v>68</v>
      </c>
      <c r="I911" t="s">
        <v>40</v>
      </c>
      <c r="J911" t="s">
        <v>33</v>
      </c>
      <c r="K911">
        <v>0.450102</v>
      </c>
      <c r="L911">
        <v>0.27301300000000001</v>
      </c>
      <c r="M911">
        <v>8.3000000000000004E-2</v>
      </c>
      <c r="N911">
        <v>1.3759999999999999</v>
      </c>
      <c r="O911" t="s">
        <v>35</v>
      </c>
      <c r="P911" t="s">
        <v>2247</v>
      </c>
      <c r="Q911">
        <v>0.92600000000000005</v>
      </c>
      <c r="R911">
        <v>0.36699999999999999</v>
      </c>
      <c r="S911">
        <v>295</v>
      </c>
      <c r="T911">
        <v>180</v>
      </c>
      <c r="U911">
        <v>54</v>
      </c>
      <c r="V911">
        <v>901</v>
      </c>
      <c r="W911">
        <v>326</v>
      </c>
      <c r="X911">
        <v>3</v>
      </c>
      <c r="Y911">
        <v>0</v>
      </c>
      <c r="Z911">
        <v>0</v>
      </c>
      <c r="AA911">
        <v>0</v>
      </c>
      <c r="AB911">
        <v>1</v>
      </c>
      <c r="AC911" t="s">
        <v>56</v>
      </c>
      <c r="AD911" t="s">
        <v>2225</v>
      </c>
      <c r="AE911">
        <v>0.54</v>
      </c>
    </row>
    <row r="912" spans="1:31">
      <c r="A912" t="s">
        <v>2248</v>
      </c>
      <c r="B912">
        <v>2012</v>
      </c>
      <c r="C912" t="s">
        <v>2225</v>
      </c>
      <c r="D912" t="s">
        <v>33</v>
      </c>
      <c r="E912" t="s">
        <v>33</v>
      </c>
      <c r="F912" t="s">
        <v>33</v>
      </c>
      <c r="G912" t="s">
        <v>33</v>
      </c>
      <c r="H912" t="s">
        <v>68</v>
      </c>
      <c r="I912" t="s">
        <v>43</v>
      </c>
      <c r="J912" t="s">
        <v>33</v>
      </c>
      <c r="K912">
        <v>3.8381259999999999</v>
      </c>
      <c r="L912">
        <v>1.6574089999999999</v>
      </c>
      <c r="M912">
        <v>1.29</v>
      </c>
      <c r="N912">
        <v>8.6140000000000008</v>
      </c>
      <c r="O912" t="s">
        <v>35</v>
      </c>
      <c r="P912" t="s">
        <v>2249</v>
      </c>
      <c r="Q912">
        <v>4.7759999999999998</v>
      </c>
      <c r="R912">
        <v>2.548</v>
      </c>
      <c r="S912">
        <v>2187</v>
      </c>
      <c r="T912">
        <v>962</v>
      </c>
      <c r="U912">
        <v>735</v>
      </c>
      <c r="V912">
        <v>4909</v>
      </c>
      <c r="W912">
        <v>228</v>
      </c>
      <c r="X912">
        <v>6</v>
      </c>
      <c r="Y912">
        <v>0</v>
      </c>
      <c r="Z912">
        <v>0</v>
      </c>
      <c r="AA912">
        <v>0</v>
      </c>
      <c r="AB912">
        <v>1</v>
      </c>
      <c r="AC912" t="s">
        <v>523</v>
      </c>
      <c r="AD912" t="s">
        <v>2225</v>
      </c>
      <c r="AE912">
        <v>1.69</v>
      </c>
    </row>
    <row r="913" spans="1:31">
      <c r="A913" t="s">
        <v>2250</v>
      </c>
      <c r="B913">
        <v>2012</v>
      </c>
      <c r="C913" t="s">
        <v>2225</v>
      </c>
      <c r="D913" t="s">
        <v>33</v>
      </c>
      <c r="E913" t="s">
        <v>33</v>
      </c>
      <c r="F913" t="s">
        <v>33</v>
      </c>
      <c r="G913" t="s">
        <v>33</v>
      </c>
      <c r="H913" t="s">
        <v>74</v>
      </c>
      <c r="I913" t="s">
        <v>33</v>
      </c>
      <c r="J913" t="s">
        <v>33</v>
      </c>
      <c r="K913">
        <v>1.921576</v>
      </c>
      <c r="L913">
        <v>0.91869199999999995</v>
      </c>
      <c r="M913">
        <v>0.55900000000000005</v>
      </c>
      <c r="N913">
        <v>4.7009999999999996</v>
      </c>
      <c r="O913" t="s">
        <v>35</v>
      </c>
      <c r="P913" t="s">
        <v>2251</v>
      </c>
      <c r="Q913">
        <v>2.7789999999999999</v>
      </c>
      <c r="R913">
        <v>1.363</v>
      </c>
      <c r="S913">
        <v>1429</v>
      </c>
      <c r="T913">
        <v>690</v>
      </c>
      <c r="U913">
        <v>416</v>
      </c>
      <c r="V913">
        <v>3497</v>
      </c>
      <c r="W913">
        <v>341</v>
      </c>
      <c r="X913">
        <v>5</v>
      </c>
      <c r="Y913">
        <v>0</v>
      </c>
      <c r="Z913">
        <v>0</v>
      </c>
      <c r="AA913">
        <v>0</v>
      </c>
      <c r="AB913">
        <v>1</v>
      </c>
      <c r="AC913" t="s">
        <v>83</v>
      </c>
      <c r="AD913" t="s">
        <v>2225</v>
      </c>
      <c r="AE913">
        <v>1.52</v>
      </c>
    </row>
    <row r="914" spans="1:31">
      <c r="A914" t="s">
        <v>2252</v>
      </c>
      <c r="B914">
        <v>2012</v>
      </c>
      <c r="C914" t="s">
        <v>2225</v>
      </c>
      <c r="D914" t="s">
        <v>33</v>
      </c>
      <c r="E914" t="s">
        <v>33</v>
      </c>
      <c r="F914" t="s">
        <v>33</v>
      </c>
      <c r="G914" t="s">
        <v>33</v>
      </c>
      <c r="H914" t="s">
        <v>74</v>
      </c>
      <c r="I914" t="s">
        <v>40</v>
      </c>
      <c r="J914" t="s">
        <v>33</v>
      </c>
      <c r="K914">
        <v>0</v>
      </c>
      <c r="L914">
        <v>0</v>
      </c>
      <c r="M914">
        <v>0</v>
      </c>
      <c r="N914">
        <v>1.8839999999999999</v>
      </c>
      <c r="O914" t="s">
        <v>35</v>
      </c>
      <c r="P914" t="s">
        <v>50</v>
      </c>
      <c r="Q914">
        <v>1.8839999999999999</v>
      </c>
      <c r="R914">
        <v>0</v>
      </c>
      <c r="S914">
        <v>0</v>
      </c>
      <c r="T914">
        <v>0</v>
      </c>
      <c r="U914" t="s">
        <v>37</v>
      </c>
      <c r="V914" t="s">
        <v>37</v>
      </c>
      <c r="W914">
        <v>194</v>
      </c>
      <c r="X914">
        <v>0</v>
      </c>
      <c r="Y914">
        <v>0</v>
      </c>
      <c r="Z914">
        <v>0</v>
      </c>
      <c r="AA914">
        <v>0</v>
      </c>
      <c r="AB914">
        <v>1</v>
      </c>
      <c r="AC914" t="s">
        <v>38</v>
      </c>
      <c r="AD914" t="s">
        <v>2225</v>
      </c>
      <c r="AE914">
        <v>1</v>
      </c>
    </row>
    <row r="915" spans="1:31">
      <c r="A915" t="s">
        <v>2253</v>
      </c>
      <c r="B915">
        <v>2012</v>
      </c>
      <c r="C915" t="s">
        <v>2225</v>
      </c>
      <c r="D915" t="s">
        <v>33</v>
      </c>
      <c r="E915" t="s">
        <v>33</v>
      </c>
      <c r="F915" t="s">
        <v>33</v>
      </c>
      <c r="G915" t="s">
        <v>33</v>
      </c>
      <c r="H915" t="s">
        <v>74</v>
      </c>
      <c r="I915" t="s">
        <v>43</v>
      </c>
      <c r="J915" t="s">
        <v>33</v>
      </c>
      <c r="K915">
        <v>3.8102279999999999</v>
      </c>
      <c r="L915">
        <v>1.815715</v>
      </c>
      <c r="M915">
        <v>1.105</v>
      </c>
      <c r="N915">
        <v>9.2240000000000002</v>
      </c>
      <c r="O915" t="s">
        <v>35</v>
      </c>
      <c r="P915" t="s">
        <v>2254</v>
      </c>
      <c r="Q915">
        <v>5.4139999999999997</v>
      </c>
      <c r="R915">
        <v>2.7050000000000001</v>
      </c>
      <c r="S915">
        <v>1429</v>
      </c>
      <c r="T915">
        <v>690</v>
      </c>
      <c r="U915">
        <v>415</v>
      </c>
      <c r="V915">
        <v>3461</v>
      </c>
      <c r="W915">
        <v>147</v>
      </c>
      <c r="X915">
        <v>5</v>
      </c>
      <c r="Y915">
        <v>0</v>
      </c>
      <c r="Z915">
        <v>0</v>
      </c>
      <c r="AA915">
        <v>0</v>
      </c>
      <c r="AB915">
        <v>1</v>
      </c>
      <c r="AC915" t="s">
        <v>83</v>
      </c>
      <c r="AD915" t="s">
        <v>2225</v>
      </c>
      <c r="AE915">
        <v>1.31</v>
      </c>
    </row>
    <row r="916" spans="1:31">
      <c r="A916" t="s">
        <v>2255</v>
      </c>
      <c r="B916">
        <v>2012</v>
      </c>
      <c r="C916" t="s">
        <v>2225</v>
      </c>
      <c r="D916" t="s">
        <v>33</v>
      </c>
      <c r="E916" t="s">
        <v>33</v>
      </c>
      <c r="F916" t="s">
        <v>33</v>
      </c>
      <c r="G916" t="s">
        <v>33</v>
      </c>
      <c r="H916" t="s">
        <v>81</v>
      </c>
      <c r="I916" t="s">
        <v>33</v>
      </c>
      <c r="J916" t="s">
        <v>33</v>
      </c>
      <c r="K916">
        <v>2.4546709999999998</v>
      </c>
      <c r="L916">
        <v>1.8327180000000001</v>
      </c>
      <c r="M916">
        <v>0.24099999999999999</v>
      </c>
      <c r="N916">
        <v>9.2059999999999995</v>
      </c>
      <c r="O916" t="s">
        <v>35</v>
      </c>
      <c r="P916" t="s">
        <v>445</v>
      </c>
      <c r="Q916">
        <v>6.7519999999999998</v>
      </c>
      <c r="R916">
        <v>2.2130000000000001</v>
      </c>
      <c r="S916">
        <v>689</v>
      </c>
      <c r="T916">
        <v>513</v>
      </c>
      <c r="U916">
        <v>68</v>
      </c>
      <c r="V916">
        <v>2584</v>
      </c>
      <c r="W916">
        <v>162</v>
      </c>
      <c r="X916">
        <v>2</v>
      </c>
      <c r="Y916">
        <v>0</v>
      </c>
      <c r="Z916">
        <v>0</v>
      </c>
      <c r="AA916">
        <v>0</v>
      </c>
      <c r="AB916">
        <v>1</v>
      </c>
      <c r="AC916" t="s">
        <v>83</v>
      </c>
      <c r="AD916" t="s">
        <v>2225</v>
      </c>
      <c r="AE916">
        <v>2.2599999999999998</v>
      </c>
    </row>
    <row r="917" spans="1:31">
      <c r="A917" t="s">
        <v>2256</v>
      </c>
      <c r="B917">
        <v>2012</v>
      </c>
      <c r="C917" t="s">
        <v>2225</v>
      </c>
      <c r="D917" t="s">
        <v>33</v>
      </c>
      <c r="E917" t="s">
        <v>33</v>
      </c>
      <c r="F917" t="s">
        <v>33</v>
      </c>
      <c r="G917" t="s">
        <v>33</v>
      </c>
      <c r="H917" t="s">
        <v>81</v>
      </c>
      <c r="I917" t="s">
        <v>40</v>
      </c>
      <c r="J917" t="s">
        <v>33</v>
      </c>
      <c r="K917">
        <v>0</v>
      </c>
      <c r="L917">
        <v>0</v>
      </c>
      <c r="M917">
        <v>0</v>
      </c>
      <c r="N917">
        <v>3.8090000000000002</v>
      </c>
      <c r="O917" t="s">
        <v>35</v>
      </c>
      <c r="P917" t="s">
        <v>85</v>
      </c>
      <c r="Q917">
        <v>3.8090000000000002</v>
      </c>
      <c r="R917">
        <v>0</v>
      </c>
      <c r="S917">
        <v>0</v>
      </c>
      <c r="T917">
        <v>0</v>
      </c>
      <c r="U917" t="s">
        <v>37</v>
      </c>
      <c r="V917" t="s">
        <v>37</v>
      </c>
      <c r="W917">
        <v>95</v>
      </c>
      <c r="X917">
        <v>0</v>
      </c>
      <c r="Y917">
        <v>0</v>
      </c>
      <c r="Z917">
        <v>0</v>
      </c>
      <c r="AA917">
        <v>0</v>
      </c>
      <c r="AB917">
        <v>1</v>
      </c>
      <c r="AC917" t="s">
        <v>38</v>
      </c>
      <c r="AD917" t="s">
        <v>2225</v>
      </c>
      <c r="AE917">
        <v>1</v>
      </c>
    </row>
    <row r="918" spans="1:31">
      <c r="A918" t="s">
        <v>2257</v>
      </c>
      <c r="B918">
        <v>2012</v>
      </c>
      <c r="C918" t="s">
        <v>2225</v>
      </c>
      <c r="D918" t="s">
        <v>33</v>
      </c>
      <c r="E918" t="s">
        <v>33</v>
      </c>
      <c r="F918" t="s">
        <v>33</v>
      </c>
      <c r="G918" t="s">
        <v>33</v>
      </c>
      <c r="H918" t="s">
        <v>81</v>
      </c>
      <c r="I918" t="s">
        <v>43</v>
      </c>
      <c r="J918" t="s">
        <v>33</v>
      </c>
      <c r="K918">
        <v>4.8502090000000004</v>
      </c>
      <c r="L918">
        <v>3.6309909999999999</v>
      </c>
      <c r="M918">
        <v>0.46100000000000002</v>
      </c>
      <c r="N918">
        <v>17.774999999999999</v>
      </c>
      <c r="O918" t="s">
        <v>35</v>
      </c>
      <c r="P918" t="s">
        <v>87</v>
      </c>
      <c r="Q918">
        <v>12.923999999999999</v>
      </c>
      <c r="R918">
        <v>4.3899999999999997</v>
      </c>
      <c r="S918">
        <v>689</v>
      </c>
      <c r="T918">
        <v>513</v>
      </c>
      <c r="U918">
        <v>65</v>
      </c>
      <c r="V918">
        <v>2525</v>
      </c>
      <c r="W918">
        <v>67</v>
      </c>
      <c r="X918">
        <v>2</v>
      </c>
      <c r="Y918">
        <v>0</v>
      </c>
      <c r="Z918">
        <v>0</v>
      </c>
      <c r="AA918">
        <v>0</v>
      </c>
      <c r="AB918">
        <v>1</v>
      </c>
      <c r="AC918" t="s">
        <v>83</v>
      </c>
      <c r="AD918" t="s">
        <v>2225</v>
      </c>
      <c r="AE918">
        <v>1.89</v>
      </c>
    </row>
    <row r="919" spans="1:31">
      <c r="A919" t="s">
        <v>2258</v>
      </c>
      <c r="B919">
        <v>2012</v>
      </c>
      <c r="C919" t="s">
        <v>2225</v>
      </c>
      <c r="D919" t="s">
        <v>33</v>
      </c>
      <c r="E919" t="s">
        <v>33</v>
      </c>
      <c r="F919" t="s">
        <v>33</v>
      </c>
      <c r="G919" t="s">
        <v>33</v>
      </c>
      <c r="H919" t="s">
        <v>89</v>
      </c>
      <c r="I919" t="s">
        <v>33</v>
      </c>
      <c r="J919" t="s">
        <v>33</v>
      </c>
      <c r="K919">
        <v>1.084473</v>
      </c>
      <c r="L919">
        <v>1.1229370000000001</v>
      </c>
      <c r="M919">
        <v>2.1999999999999999E-2</v>
      </c>
      <c r="N919">
        <v>6.1680000000000001</v>
      </c>
      <c r="O919" t="s">
        <v>35</v>
      </c>
      <c r="P919" t="s">
        <v>44</v>
      </c>
      <c r="Q919">
        <v>5.0839999999999996</v>
      </c>
      <c r="R919">
        <v>1.0620000000000001</v>
      </c>
      <c r="S919">
        <v>129</v>
      </c>
      <c r="T919">
        <v>132</v>
      </c>
      <c r="U919">
        <v>3</v>
      </c>
      <c r="V919">
        <v>732</v>
      </c>
      <c r="W919">
        <v>76</v>
      </c>
      <c r="X919">
        <v>1</v>
      </c>
      <c r="Y919">
        <v>0</v>
      </c>
      <c r="Z919">
        <v>0</v>
      </c>
      <c r="AA919">
        <v>0</v>
      </c>
      <c r="AB919">
        <v>1</v>
      </c>
      <c r="AC919" t="s">
        <v>56</v>
      </c>
      <c r="AD919" t="s">
        <v>2225</v>
      </c>
      <c r="AE919">
        <v>0.88</v>
      </c>
    </row>
    <row r="920" spans="1:31">
      <c r="A920" t="s">
        <v>2259</v>
      </c>
      <c r="B920">
        <v>2012</v>
      </c>
      <c r="C920" t="s">
        <v>2225</v>
      </c>
      <c r="D920" t="s">
        <v>33</v>
      </c>
      <c r="E920" t="s">
        <v>33</v>
      </c>
      <c r="F920" t="s">
        <v>33</v>
      </c>
      <c r="G920" t="s">
        <v>33</v>
      </c>
      <c r="H920" t="s">
        <v>89</v>
      </c>
      <c r="I920" t="s">
        <v>40</v>
      </c>
      <c r="J920" t="s">
        <v>33</v>
      </c>
      <c r="K920">
        <v>0</v>
      </c>
      <c r="L920">
        <v>0</v>
      </c>
      <c r="M920">
        <v>0</v>
      </c>
      <c r="N920">
        <v>8.2210000000000001</v>
      </c>
      <c r="O920" t="s">
        <v>35</v>
      </c>
      <c r="P920" t="s">
        <v>91</v>
      </c>
      <c r="Q920">
        <v>8.2210000000000001</v>
      </c>
      <c r="R920">
        <v>0</v>
      </c>
      <c r="S920">
        <v>0</v>
      </c>
      <c r="T920">
        <v>0</v>
      </c>
      <c r="U920" t="s">
        <v>37</v>
      </c>
      <c r="V920" t="s">
        <v>37</v>
      </c>
      <c r="W920">
        <v>43</v>
      </c>
      <c r="X920">
        <v>0</v>
      </c>
      <c r="Y920">
        <v>0</v>
      </c>
      <c r="Z920">
        <v>0</v>
      </c>
      <c r="AA920">
        <v>0</v>
      </c>
      <c r="AB920">
        <v>1</v>
      </c>
      <c r="AC920" t="s">
        <v>38</v>
      </c>
      <c r="AD920" t="s">
        <v>2225</v>
      </c>
      <c r="AE920">
        <v>1</v>
      </c>
    </row>
    <row r="921" spans="1:31">
      <c r="A921" t="s">
        <v>2260</v>
      </c>
      <c r="B921">
        <v>2012</v>
      </c>
      <c r="C921" t="s">
        <v>2225</v>
      </c>
      <c r="D921" t="s">
        <v>33</v>
      </c>
      <c r="E921" t="s">
        <v>33</v>
      </c>
      <c r="F921" t="s">
        <v>33</v>
      </c>
      <c r="G921" t="s">
        <v>33</v>
      </c>
      <c r="H921" t="s">
        <v>89</v>
      </c>
      <c r="I921" t="s">
        <v>43</v>
      </c>
      <c r="J921" t="s">
        <v>33</v>
      </c>
      <c r="K921">
        <v>2.259487</v>
      </c>
      <c r="L921">
        <v>2.355534</v>
      </c>
      <c r="M921">
        <v>4.4999999999999998E-2</v>
      </c>
      <c r="N921">
        <v>12.558999999999999</v>
      </c>
      <c r="O921" t="s">
        <v>35</v>
      </c>
      <c r="P921" t="s">
        <v>93</v>
      </c>
      <c r="Q921">
        <v>10.298999999999999</v>
      </c>
      <c r="R921">
        <v>2.2149999999999999</v>
      </c>
      <c r="S921">
        <v>129</v>
      </c>
      <c r="T921">
        <v>132</v>
      </c>
      <c r="U921">
        <v>3</v>
      </c>
      <c r="V921">
        <v>715</v>
      </c>
      <c r="W921">
        <v>33</v>
      </c>
      <c r="X921">
        <v>1</v>
      </c>
      <c r="Y921">
        <v>0</v>
      </c>
      <c r="Z921">
        <v>0</v>
      </c>
      <c r="AA921">
        <v>0</v>
      </c>
      <c r="AB921">
        <v>1</v>
      </c>
      <c r="AC921" t="s">
        <v>56</v>
      </c>
      <c r="AD921" t="s">
        <v>2225</v>
      </c>
      <c r="AE921">
        <v>0.8</v>
      </c>
    </row>
    <row r="922" spans="1:31">
      <c r="A922" t="s">
        <v>2261</v>
      </c>
      <c r="B922">
        <v>2012</v>
      </c>
      <c r="C922" t="s">
        <v>2225</v>
      </c>
      <c r="D922" t="s">
        <v>33</v>
      </c>
      <c r="E922" t="s">
        <v>33</v>
      </c>
      <c r="F922" t="s">
        <v>33</v>
      </c>
      <c r="G922" t="s">
        <v>33</v>
      </c>
      <c r="H922" t="s">
        <v>33</v>
      </c>
      <c r="I922" t="s">
        <v>33</v>
      </c>
      <c r="J922" t="s">
        <v>33</v>
      </c>
      <c r="K922">
        <v>1.780143</v>
      </c>
      <c r="L922">
        <v>0.38198100000000001</v>
      </c>
      <c r="M922">
        <v>1.1100000000000001</v>
      </c>
      <c r="N922">
        <v>2.6989999999999998</v>
      </c>
      <c r="O922" t="s">
        <v>35</v>
      </c>
      <c r="P922" t="s">
        <v>2262</v>
      </c>
      <c r="Q922">
        <v>0.91900000000000004</v>
      </c>
      <c r="R922">
        <v>0.67</v>
      </c>
      <c r="S922">
        <v>11074</v>
      </c>
      <c r="T922">
        <v>2387</v>
      </c>
      <c r="U922">
        <v>6905</v>
      </c>
      <c r="V922">
        <v>16793</v>
      </c>
      <c r="W922">
        <v>2704</v>
      </c>
      <c r="X922">
        <v>33</v>
      </c>
      <c r="Y922">
        <v>0</v>
      </c>
      <c r="Z922">
        <v>0</v>
      </c>
      <c r="AA922">
        <v>0</v>
      </c>
      <c r="AB922">
        <v>1</v>
      </c>
      <c r="AC922" t="s">
        <v>2263</v>
      </c>
      <c r="AD922" t="s">
        <v>2225</v>
      </c>
      <c r="AE922">
        <v>2.2599999999999998</v>
      </c>
    </row>
    <row r="923" spans="1:31">
      <c r="A923" t="s">
        <v>2264</v>
      </c>
      <c r="B923">
        <v>2012</v>
      </c>
      <c r="C923" t="s">
        <v>2225</v>
      </c>
      <c r="D923" t="s">
        <v>33</v>
      </c>
      <c r="E923" t="s">
        <v>33</v>
      </c>
      <c r="F923" t="s">
        <v>33</v>
      </c>
      <c r="G923" t="s">
        <v>33</v>
      </c>
      <c r="H923" t="s">
        <v>33</v>
      </c>
      <c r="I923" t="s">
        <v>33</v>
      </c>
      <c r="J923" t="s">
        <v>98</v>
      </c>
      <c r="K923">
        <v>4.7626229999999996</v>
      </c>
      <c r="L923">
        <v>1.871521</v>
      </c>
      <c r="M923">
        <v>1.804</v>
      </c>
      <c r="N923">
        <v>9.9640000000000004</v>
      </c>
      <c r="O923" t="s">
        <v>35</v>
      </c>
      <c r="P923" t="s">
        <v>2265</v>
      </c>
      <c r="Q923">
        <v>5.2009999999999996</v>
      </c>
      <c r="R923">
        <v>2.9590000000000001</v>
      </c>
      <c r="S923">
        <v>3732</v>
      </c>
      <c r="T923">
        <v>1599</v>
      </c>
      <c r="U923">
        <v>1414</v>
      </c>
      <c r="V923">
        <v>7808</v>
      </c>
      <c r="W923">
        <v>185</v>
      </c>
      <c r="X923">
        <v>8</v>
      </c>
      <c r="Y923">
        <v>0</v>
      </c>
      <c r="Z923">
        <v>0</v>
      </c>
      <c r="AA923">
        <v>0</v>
      </c>
      <c r="AB923">
        <v>1</v>
      </c>
      <c r="AC923" t="s">
        <v>1143</v>
      </c>
      <c r="AD923" t="s">
        <v>2225</v>
      </c>
      <c r="AE923">
        <v>1.42</v>
      </c>
    </row>
    <row r="924" spans="1:31">
      <c r="A924" t="s">
        <v>2266</v>
      </c>
      <c r="B924">
        <v>2012</v>
      </c>
      <c r="C924" t="s">
        <v>2225</v>
      </c>
      <c r="D924" t="s">
        <v>33</v>
      </c>
      <c r="E924" t="s">
        <v>33</v>
      </c>
      <c r="F924" t="s">
        <v>33</v>
      </c>
      <c r="G924" t="s">
        <v>33</v>
      </c>
      <c r="H924" t="s">
        <v>33</v>
      </c>
      <c r="I924" t="s">
        <v>33</v>
      </c>
      <c r="J924" t="s">
        <v>101</v>
      </c>
      <c r="K924">
        <v>0.67628100000000002</v>
      </c>
      <c r="L924">
        <v>0.43589899999999998</v>
      </c>
      <c r="M924">
        <v>0.107</v>
      </c>
      <c r="N924">
        <v>2.1960000000000002</v>
      </c>
      <c r="O924" t="s">
        <v>35</v>
      </c>
      <c r="P924" t="s">
        <v>102</v>
      </c>
      <c r="Q924">
        <v>1.52</v>
      </c>
      <c r="R924">
        <v>0.56999999999999995</v>
      </c>
      <c r="S924">
        <v>612</v>
      </c>
      <c r="T924">
        <v>394</v>
      </c>
      <c r="U924">
        <v>97</v>
      </c>
      <c r="V924">
        <v>1987</v>
      </c>
      <c r="W924">
        <v>280</v>
      </c>
      <c r="X924">
        <v>3</v>
      </c>
      <c r="Y924">
        <v>0</v>
      </c>
      <c r="Z924">
        <v>0</v>
      </c>
      <c r="AA924">
        <v>0</v>
      </c>
      <c r="AB924">
        <v>1</v>
      </c>
      <c r="AC924" t="s">
        <v>76</v>
      </c>
      <c r="AD924" t="s">
        <v>2225</v>
      </c>
      <c r="AE924">
        <v>0.79</v>
      </c>
    </row>
    <row r="925" spans="1:31">
      <c r="A925" t="s">
        <v>2267</v>
      </c>
      <c r="B925">
        <v>2012</v>
      </c>
      <c r="C925" t="s">
        <v>2225</v>
      </c>
      <c r="D925" t="s">
        <v>33</v>
      </c>
      <c r="E925" t="s">
        <v>33</v>
      </c>
      <c r="F925" t="s">
        <v>33</v>
      </c>
      <c r="G925" t="s">
        <v>33</v>
      </c>
      <c r="H925" t="s">
        <v>33</v>
      </c>
      <c r="I925" t="s">
        <v>33</v>
      </c>
      <c r="J925" t="s">
        <v>104</v>
      </c>
      <c r="K925">
        <v>2.3707050000000001</v>
      </c>
      <c r="L925">
        <v>1.0089220000000001</v>
      </c>
      <c r="M925">
        <v>0.81699999999999995</v>
      </c>
      <c r="N925">
        <v>5.2869999999999999</v>
      </c>
      <c r="O925" t="s">
        <v>35</v>
      </c>
      <c r="P925" t="s">
        <v>2268</v>
      </c>
      <c r="Q925">
        <v>2.9159999999999999</v>
      </c>
      <c r="R925">
        <v>1.5529999999999999</v>
      </c>
      <c r="S925">
        <v>2675</v>
      </c>
      <c r="T925">
        <v>1166</v>
      </c>
      <c r="U925">
        <v>922</v>
      </c>
      <c r="V925">
        <v>5966</v>
      </c>
      <c r="W925">
        <v>396</v>
      </c>
      <c r="X925">
        <v>7</v>
      </c>
      <c r="Y925">
        <v>0</v>
      </c>
      <c r="Z925">
        <v>0</v>
      </c>
      <c r="AA925">
        <v>0</v>
      </c>
      <c r="AB925">
        <v>1</v>
      </c>
      <c r="AC925" t="s">
        <v>1155</v>
      </c>
      <c r="AD925" t="s">
        <v>2225</v>
      </c>
      <c r="AE925">
        <v>1.74</v>
      </c>
    </row>
    <row r="926" spans="1:31">
      <c r="A926" t="s">
        <v>2269</v>
      </c>
      <c r="B926">
        <v>2012</v>
      </c>
      <c r="C926" t="s">
        <v>2225</v>
      </c>
      <c r="D926" t="s">
        <v>33</v>
      </c>
      <c r="E926" t="s">
        <v>33</v>
      </c>
      <c r="F926" t="s">
        <v>33</v>
      </c>
      <c r="G926" t="s">
        <v>33</v>
      </c>
      <c r="H926" t="s">
        <v>33</v>
      </c>
      <c r="I926" t="s">
        <v>33</v>
      </c>
      <c r="J926" t="s">
        <v>107</v>
      </c>
      <c r="K926">
        <v>1.5368109999999999</v>
      </c>
      <c r="L926">
        <v>0.64322500000000005</v>
      </c>
      <c r="M926">
        <v>0.54300000000000004</v>
      </c>
      <c r="N926">
        <v>3.3929999999999998</v>
      </c>
      <c r="O926" t="s">
        <v>35</v>
      </c>
      <c r="P926" t="s">
        <v>2270</v>
      </c>
      <c r="Q926">
        <v>1.857</v>
      </c>
      <c r="R926">
        <v>0.99399999999999999</v>
      </c>
      <c r="S926">
        <v>2139</v>
      </c>
      <c r="T926">
        <v>877</v>
      </c>
      <c r="U926">
        <v>756</v>
      </c>
      <c r="V926">
        <v>4724</v>
      </c>
      <c r="W926">
        <v>696</v>
      </c>
      <c r="X926">
        <v>8</v>
      </c>
      <c r="Y926">
        <v>0</v>
      </c>
      <c r="Z926">
        <v>0</v>
      </c>
      <c r="AA926">
        <v>0</v>
      </c>
      <c r="AB926">
        <v>1</v>
      </c>
      <c r="AC926" t="s">
        <v>523</v>
      </c>
      <c r="AD926" t="s">
        <v>2225</v>
      </c>
      <c r="AE926">
        <v>1.9</v>
      </c>
    </row>
    <row r="927" spans="1:31">
      <c r="A927" t="s">
        <v>2271</v>
      </c>
      <c r="B927">
        <v>2012</v>
      </c>
      <c r="C927" t="s">
        <v>2225</v>
      </c>
      <c r="D927" t="s">
        <v>33</v>
      </c>
      <c r="E927" t="s">
        <v>33</v>
      </c>
      <c r="F927" t="s">
        <v>33</v>
      </c>
      <c r="G927" t="s">
        <v>33</v>
      </c>
      <c r="H927" t="s">
        <v>33</v>
      </c>
      <c r="I927" t="s">
        <v>33</v>
      </c>
      <c r="J927" t="s">
        <v>110</v>
      </c>
      <c r="K927">
        <v>0.952067</v>
      </c>
      <c r="L927">
        <v>0.43299300000000002</v>
      </c>
      <c r="M927">
        <v>0.3</v>
      </c>
      <c r="N927">
        <v>2.2450000000000001</v>
      </c>
      <c r="O927" t="s">
        <v>35</v>
      </c>
      <c r="P927" t="s">
        <v>2272</v>
      </c>
      <c r="Q927">
        <v>1.2929999999999999</v>
      </c>
      <c r="R927">
        <v>0.65200000000000002</v>
      </c>
      <c r="S927">
        <v>1915</v>
      </c>
      <c r="T927">
        <v>876</v>
      </c>
      <c r="U927">
        <v>604</v>
      </c>
      <c r="V927">
        <v>4517</v>
      </c>
      <c r="W927">
        <v>1147</v>
      </c>
      <c r="X927">
        <v>7</v>
      </c>
      <c r="Y927">
        <v>0</v>
      </c>
      <c r="Z927">
        <v>0</v>
      </c>
      <c r="AA927">
        <v>0</v>
      </c>
      <c r="AB927">
        <v>1</v>
      </c>
      <c r="AC927" t="s">
        <v>523</v>
      </c>
      <c r="AD927" t="s">
        <v>2225</v>
      </c>
      <c r="AE927">
        <v>2.2799999999999998</v>
      </c>
    </row>
    <row r="928" spans="1:31">
      <c r="A928" t="s">
        <v>2273</v>
      </c>
      <c r="B928">
        <v>2012</v>
      </c>
      <c r="C928" t="s">
        <v>2225</v>
      </c>
      <c r="D928" t="s">
        <v>33</v>
      </c>
      <c r="E928" t="s">
        <v>33</v>
      </c>
      <c r="F928" t="s">
        <v>33</v>
      </c>
      <c r="G928" t="s">
        <v>33</v>
      </c>
      <c r="H928" t="s">
        <v>33</v>
      </c>
      <c r="I928" t="s">
        <v>40</v>
      </c>
      <c r="J928" t="s">
        <v>33</v>
      </c>
      <c r="K928">
        <v>0.28919899999999998</v>
      </c>
      <c r="L928">
        <v>0.15921099999999999</v>
      </c>
      <c r="M928">
        <v>6.6000000000000003E-2</v>
      </c>
      <c r="N928">
        <v>0.80600000000000005</v>
      </c>
      <c r="O928" t="s">
        <v>35</v>
      </c>
      <c r="P928" t="s">
        <v>2274</v>
      </c>
      <c r="Q928">
        <v>0.51700000000000002</v>
      </c>
      <c r="R928">
        <v>0.223</v>
      </c>
      <c r="S928">
        <v>864</v>
      </c>
      <c r="T928">
        <v>473</v>
      </c>
      <c r="U928">
        <v>196</v>
      </c>
      <c r="V928">
        <v>2408</v>
      </c>
      <c r="W928">
        <v>1580</v>
      </c>
      <c r="X928">
        <v>5</v>
      </c>
      <c r="Y928">
        <v>0</v>
      </c>
      <c r="Z928">
        <v>0</v>
      </c>
      <c r="AA928">
        <v>0</v>
      </c>
      <c r="AB928">
        <v>1</v>
      </c>
      <c r="AC928" t="s">
        <v>76</v>
      </c>
      <c r="AD928" t="s">
        <v>2225</v>
      </c>
      <c r="AE928">
        <v>1.39</v>
      </c>
    </row>
    <row r="929" spans="1:31">
      <c r="A929" t="s">
        <v>2275</v>
      </c>
      <c r="B929">
        <v>2012</v>
      </c>
      <c r="C929" t="s">
        <v>2225</v>
      </c>
      <c r="D929" t="s">
        <v>33</v>
      </c>
      <c r="E929" t="s">
        <v>33</v>
      </c>
      <c r="F929" t="s">
        <v>33</v>
      </c>
      <c r="G929" t="s">
        <v>33</v>
      </c>
      <c r="H929" t="s">
        <v>33</v>
      </c>
      <c r="I929" t="s">
        <v>40</v>
      </c>
      <c r="J929" t="s">
        <v>98</v>
      </c>
      <c r="K929">
        <v>1.4067210000000001</v>
      </c>
      <c r="L929">
        <v>1.4634929999999999</v>
      </c>
      <c r="M929">
        <v>2.7E-2</v>
      </c>
      <c r="N929">
        <v>8.0210000000000008</v>
      </c>
      <c r="O929" t="s">
        <v>35</v>
      </c>
      <c r="P929" t="s">
        <v>162</v>
      </c>
      <c r="Q929">
        <v>6.6139999999999999</v>
      </c>
      <c r="R929">
        <v>1.38</v>
      </c>
      <c r="S929">
        <v>435</v>
      </c>
      <c r="T929">
        <v>448</v>
      </c>
      <c r="U929">
        <v>8</v>
      </c>
      <c r="V929">
        <v>2478</v>
      </c>
      <c r="W929">
        <v>94</v>
      </c>
      <c r="X929">
        <v>1</v>
      </c>
      <c r="Y929">
        <v>0</v>
      </c>
      <c r="Z929">
        <v>0</v>
      </c>
      <c r="AA929">
        <v>0</v>
      </c>
      <c r="AB929">
        <v>1</v>
      </c>
      <c r="AC929" t="s">
        <v>76</v>
      </c>
      <c r="AD929" t="s">
        <v>2225</v>
      </c>
      <c r="AE929">
        <v>1.44</v>
      </c>
    </row>
    <row r="930" spans="1:31">
      <c r="A930" t="s">
        <v>2276</v>
      </c>
      <c r="B930">
        <v>2012</v>
      </c>
      <c r="C930" t="s">
        <v>2225</v>
      </c>
      <c r="D930" t="s">
        <v>33</v>
      </c>
      <c r="E930" t="s">
        <v>33</v>
      </c>
      <c r="F930" t="s">
        <v>33</v>
      </c>
      <c r="G930" t="s">
        <v>33</v>
      </c>
      <c r="H930" t="s">
        <v>33</v>
      </c>
      <c r="I930" t="s">
        <v>40</v>
      </c>
      <c r="J930" t="s">
        <v>101</v>
      </c>
      <c r="K930">
        <v>0.219333</v>
      </c>
      <c r="L930">
        <v>0.23479</v>
      </c>
      <c r="M930">
        <v>4.0000000000000001E-3</v>
      </c>
      <c r="N930">
        <v>1.333</v>
      </c>
      <c r="O930" t="s">
        <v>35</v>
      </c>
      <c r="P930" t="s">
        <v>372</v>
      </c>
      <c r="Q930">
        <v>1.113</v>
      </c>
      <c r="R930">
        <v>0.216</v>
      </c>
      <c r="S930">
        <v>87</v>
      </c>
      <c r="T930">
        <v>93</v>
      </c>
      <c r="U930">
        <v>1</v>
      </c>
      <c r="V930">
        <v>529</v>
      </c>
      <c r="W930">
        <v>148</v>
      </c>
      <c r="X930">
        <v>1</v>
      </c>
      <c r="Y930">
        <v>0</v>
      </c>
      <c r="Z930">
        <v>0</v>
      </c>
      <c r="AA930">
        <v>0</v>
      </c>
      <c r="AB930">
        <v>1</v>
      </c>
      <c r="AC930" t="s">
        <v>56</v>
      </c>
      <c r="AD930" t="s">
        <v>2225</v>
      </c>
      <c r="AE930">
        <v>0.37</v>
      </c>
    </row>
    <row r="931" spans="1:31">
      <c r="A931" t="s">
        <v>2277</v>
      </c>
      <c r="B931">
        <v>2012</v>
      </c>
      <c r="C931" t="s">
        <v>2225</v>
      </c>
      <c r="D931" t="s">
        <v>33</v>
      </c>
      <c r="E931" t="s">
        <v>33</v>
      </c>
      <c r="F931" t="s">
        <v>33</v>
      </c>
      <c r="G931" t="s">
        <v>33</v>
      </c>
      <c r="H931" t="s">
        <v>33</v>
      </c>
      <c r="I931" t="s">
        <v>40</v>
      </c>
      <c r="J931" t="s">
        <v>104</v>
      </c>
      <c r="K931">
        <v>0</v>
      </c>
      <c r="L931">
        <v>0</v>
      </c>
      <c r="M931">
        <v>0</v>
      </c>
      <c r="N931">
        <v>1.7330000000000001</v>
      </c>
      <c r="O931" t="s">
        <v>35</v>
      </c>
      <c r="P931" t="s">
        <v>117</v>
      </c>
      <c r="Q931">
        <v>1.7330000000000001</v>
      </c>
      <c r="R931">
        <v>0</v>
      </c>
      <c r="S931">
        <v>0</v>
      </c>
      <c r="T931">
        <v>0</v>
      </c>
      <c r="U931" t="s">
        <v>37</v>
      </c>
      <c r="V931" t="s">
        <v>37</v>
      </c>
      <c r="W931">
        <v>211</v>
      </c>
      <c r="X931">
        <v>0</v>
      </c>
      <c r="Y931">
        <v>0</v>
      </c>
      <c r="Z931">
        <v>0</v>
      </c>
      <c r="AA931">
        <v>0</v>
      </c>
      <c r="AB931">
        <v>1</v>
      </c>
      <c r="AC931" t="s">
        <v>38</v>
      </c>
      <c r="AD931" t="s">
        <v>2225</v>
      </c>
      <c r="AE931">
        <v>1</v>
      </c>
    </row>
    <row r="932" spans="1:31">
      <c r="A932" t="s">
        <v>2278</v>
      </c>
      <c r="B932">
        <v>2012</v>
      </c>
      <c r="C932" t="s">
        <v>2225</v>
      </c>
      <c r="D932" t="s">
        <v>33</v>
      </c>
      <c r="E932" t="s">
        <v>33</v>
      </c>
      <c r="F932" t="s">
        <v>33</v>
      </c>
      <c r="G932" t="s">
        <v>33</v>
      </c>
      <c r="H932" t="s">
        <v>33</v>
      </c>
      <c r="I932" t="s">
        <v>40</v>
      </c>
      <c r="J932" t="s">
        <v>107</v>
      </c>
      <c r="K932">
        <v>0.112735</v>
      </c>
      <c r="L932">
        <v>0.115068</v>
      </c>
      <c r="M932">
        <v>3.0000000000000001E-3</v>
      </c>
      <c r="N932">
        <v>0.64400000000000002</v>
      </c>
      <c r="O932" t="s">
        <v>35</v>
      </c>
      <c r="P932" t="s">
        <v>63</v>
      </c>
      <c r="Q932">
        <v>0.53100000000000003</v>
      </c>
      <c r="R932">
        <v>0.11</v>
      </c>
      <c r="S932">
        <v>79</v>
      </c>
      <c r="T932">
        <v>81</v>
      </c>
      <c r="U932">
        <v>2</v>
      </c>
      <c r="V932">
        <v>453</v>
      </c>
      <c r="W932">
        <v>409</v>
      </c>
      <c r="X932">
        <v>1</v>
      </c>
      <c r="Y932">
        <v>0</v>
      </c>
      <c r="Z932">
        <v>0</v>
      </c>
      <c r="AA932">
        <v>0</v>
      </c>
      <c r="AB932">
        <v>1</v>
      </c>
      <c r="AC932" t="s">
        <v>144</v>
      </c>
      <c r="AD932" t="s">
        <v>2225</v>
      </c>
      <c r="AE932">
        <v>0.48</v>
      </c>
    </row>
    <row r="933" spans="1:31">
      <c r="A933" t="s">
        <v>2279</v>
      </c>
      <c r="B933">
        <v>2012</v>
      </c>
      <c r="C933" t="s">
        <v>2225</v>
      </c>
      <c r="D933" t="s">
        <v>33</v>
      </c>
      <c r="E933" t="s">
        <v>33</v>
      </c>
      <c r="F933" t="s">
        <v>33</v>
      </c>
      <c r="G933" t="s">
        <v>33</v>
      </c>
      <c r="H933" t="s">
        <v>33</v>
      </c>
      <c r="I933" t="s">
        <v>40</v>
      </c>
      <c r="J933" t="s">
        <v>110</v>
      </c>
      <c r="K933">
        <v>0.243807</v>
      </c>
      <c r="L933">
        <v>0.170014</v>
      </c>
      <c r="M933">
        <v>3.1E-2</v>
      </c>
      <c r="N933">
        <v>0.86499999999999999</v>
      </c>
      <c r="O933" t="s">
        <v>35</v>
      </c>
      <c r="P933" t="s">
        <v>55</v>
      </c>
      <c r="Q933">
        <v>0.621</v>
      </c>
      <c r="R933">
        <v>0.21299999999999999</v>
      </c>
      <c r="S933">
        <v>263</v>
      </c>
      <c r="T933">
        <v>183</v>
      </c>
      <c r="U933">
        <v>33</v>
      </c>
      <c r="V933">
        <v>931</v>
      </c>
      <c r="W933">
        <v>718</v>
      </c>
      <c r="X933">
        <v>2</v>
      </c>
      <c r="Y933">
        <v>0</v>
      </c>
      <c r="Z933">
        <v>0</v>
      </c>
      <c r="AA933">
        <v>0</v>
      </c>
      <c r="AB933">
        <v>1</v>
      </c>
      <c r="AC933" t="s">
        <v>56</v>
      </c>
      <c r="AD933" t="s">
        <v>2225</v>
      </c>
      <c r="AE933">
        <v>0.85</v>
      </c>
    </row>
    <row r="934" spans="1:31">
      <c r="A934" t="s">
        <v>2280</v>
      </c>
      <c r="B934">
        <v>2012</v>
      </c>
      <c r="C934" t="s">
        <v>2225</v>
      </c>
      <c r="D934" t="s">
        <v>33</v>
      </c>
      <c r="E934" t="s">
        <v>33</v>
      </c>
      <c r="F934" t="s">
        <v>33</v>
      </c>
      <c r="G934" t="s">
        <v>33</v>
      </c>
      <c r="H934" t="s">
        <v>33</v>
      </c>
      <c r="I934" t="s">
        <v>43</v>
      </c>
      <c r="J934" t="s">
        <v>33</v>
      </c>
      <c r="K934">
        <v>3.156498</v>
      </c>
      <c r="L934">
        <v>0.70555000000000001</v>
      </c>
      <c r="M934">
        <v>1.9219999999999999</v>
      </c>
      <c r="N934">
        <v>4.8639999999999999</v>
      </c>
      <c r="O934" t="s">
        <v>35</v>
      </c>
      <c r="P934" t="s">
        <v>2281</v>
      </c>
      <c r="Q934">
        <v>1.7070000000000001</v>
      </c>
      <c r="R934">
        <v>1.234</v>
      </c>
      <c r="S934">
        <v>10211</v>
      </c>
      <c r="T934">
        <v>2330</v>
      </c>
      <c r="U934">
        <v>6218</v>
      </c>
      <c r="V934">
        <v>15734</v>
      </c>
      <c r="W934">
        <v>1124</v>
      </c>
      <c r="X934">
        <v>28</v>
      </c>
      <c r="Y934">
        <v>0</v>
      </c>
      <c r="Z934">
        <v>0</v>
      </c>
      <c r="AA934">
        <v>0</v>
      </c>
      <c r="AB934">
        <v>1</v>
      </c>
      <c r="AC934" t="s">
        <v>2282</v>
      </c>
      <c r="AD934" t="s">
        <v>2225</v>
      </c>
      <c r="AE934">
        <v>1.83</v>
      </c>
    </row>
    <row r="935" spans="1:31">
      <c r="A935" t="s">
        <v>2283</v>
      </c>
      <c r="B935">
        <v>2012</v>
      </c>
      <c r="C935" t="s">
        <v>2225</v>
      </c>
      <c r="D935" t="s">
        <v>33</v>
      </c>
      <c r="E935" t="s">
        <v>33</v>
      </c>
      <c r="F935" t="s">
        <v>33</v>
      </c>
      <c r="G935" t="s">
        <v>33</v>
      </c>
      <c r="H935" t="s">
        <v>33</v>
      </c>
      <c r="I935" t="s">
        <v>43</v>
      </c>
      <c r="J935" t="s">
        <v>98</v>
      </c>
      <c r="K935">
        <v>6.9462960000000002</v>
      </c>
      <c r="L935">
        <v>2.8111109999999999</v>
      </c>
      <c r="M935">
        <v>2.5209999999999999</v>
      </c>
      <c r="N935">
        <v>14.726000000000001</v>
      </c>
      <c r="O935" t="s">
        <v>35</v>
      </c>
      <c r="P935" t="s">
        <v>2284</v>
      </c>
      <c r="Q935">
        <v>7.78</v>
      </c>
      <c r="R935">
        <v>4.4249999999999998</v>
      </c>
      <c r="S935">
        <v>3298</v>
      </c>
      <c r="T935">
        <v>1523</v>
      </c>
      <c r="U935">
        <v>1197</v>
      </c>
      <c r="V935">
        <v>6991</v>
      </c>
      <c r="W935">
        <v>91</v>
      </c>
      <c r="X935">
        <v>7</v>
      </c>
      <c r="Y935">
        <v>0</v>
      </c>
      <c r="Z935">
        <v>0</v>
      </c>
      <c r="AA935">
        <v>0</v>
      </c>
      <c r="AB935">
        <v>1</v>
      </c>
      <c r="AC935" t="s">
        <v>813</v>
      </c>
      <c r="AD935" t="s">
        <v>2225</v>
      </c>
      <c r="AE935">
        <v>1.1000000000000001</v>
      </c>
    </row>
    <row r="936" spans="1:31">
      <c r="A936" t="s">
        <v>2285</v>
      </c>
      <c r="B936">
        <v>2012</v>
      </c>
      <c r="C936" t="s">
        <v>2225</v>
      </c>
      <c r="D936" t="s">
        <v>33</v>
      </c>
      <c r="E936" t="s">
        <v>33</v>
      </c>
      <c r="F936" t="s">
        <v>33</v>
      </c>
      <c r="G936" t="s">
        <v>33</v>
      </c>
      <c r="H936" t="s">
        <v>33</v>
      </c>
      <c r="I936" t="s">
        <v>43</v>
      </c>
      <c r="J936" t="s">
        <v>101</v>
      </c>
      <c r="K936">
        <v>1.033606</v>
      </c>
      <c r="L936">
        <v>0.75612199999999996</v>
      </c>
      <c r="M936">
        <v>0.112</v>
      </c>
      <c r="N936">
        <v>3.831</v>
      </c>
      <c r="O936" t="s">
        <v>35</v>
      </c>
      <c r="P936" t="s">
        <v>126</v>
      </c>
      <c r="Q936">
        <v>2.798</v>
      </c>
      <c r="R936">
        <v>0.92200000000000004</v>
      </c>
      <c r="S936">
        <v>525</v>
      </c>
      <c r="T936">
        <v>381</v>
      </c>
      <c r="U936">
        <v>57</v>
      </c>
      <c r="V936">
        <v>1946</v>
      </c>
      <c r="W936">
        <v>132</v>
      </c>
      <c r="X936">
        <v>2</v>
      </c>
      <c r="Y936">
        <v>0</v>
      </c>
      <c r="Z936">
        <v>0</v>
      </c>
      <c r="AA936">
        <v>0</v>
      </c>
      <c r="AB936">
        <v>1</v>
      </c>
      <c r="AC936" t="s">
        <v>76</v>
      </c>
      <c r="AD936" t="s">
        <v>2225</v>
      </c>
      <c r="AE936">
        <v>0.73</v>
      </c>
    </row>
    <row r="937" spans="1:31">
      <c r="A937" t="s">
        <v>2286</v>
      </c>
      <c r="B937">
        <v>2012</v>
      </c>
      <c r="C937" t="s">
        <v>2225</v>
      </c>
      <c r="D937" t="s">
        <v>33</v>
      </c>
      <c r="E937" t="s">
        <v>33</v>
      </c>
      <c r="F937" t="s">
        <v>33</v>
      </c>
      <c r="G937" t="s">
        <v>33</v>
      </c>
      <c r="H937" t="s">
        <v>33</v>
      </c>
      <c r="I937" t="s">
        <v>43</v>
      </c>
      <c r="J937" t="s">
        <v>104</v>
      </c>
      <c r="K937">
        <v>4.2509079999999999</v>
      </c>
      <c r="L937">
        <v>1.7674240000000001</v>
      </c>
      <c r="M937">
        <v>1.502</v>
      </c>
      <c r="N937">
        <v>9.2650000000000006</v>
      </c>
      <c r="O937" t="s">
        <v>35</v>
      </c>
      <c r="P937" t="s">
        <v>2287</v>
      </c>
      <c r="Q937">
        <v>5.0140000000000002</v>
      </c>
      <c r="R937">
        <v>2.7490000000000001</v>
      </c>
      <c r="S937">
        <v>2675</v>
      </c>
      <c r="T937">
        <v>1166</v>
      </c>
      <c r="U937">
        <v>945</v>
      </c>
      <c r="V937">
        <v>5831</v>
      </c>
      <c r="W937">
        <v>185</v>
      </c>
      <c r="X937">
        <v>7</v>
      </c>
      <c r="Y937">
        <v>0</v>
      </c>
      <c r="Z937">
        <v>0</v>
      </c>
      <c r="AA937">
        <v>0</v>
      </c>
      <c r="AB937">
        <v>1</v>
      </c>
      <c r="AC937" t="s">
        <v>1155</v>
      </c>
      <c r="AD937" t="s">
        <v>2225</v>
      </c>
      <c r="AE937">
        <v>1.41</v>
      </c>
    </row>
    <row r="938" spans="1:31">
      <c r="A938" t="s">
        <v>2288</v>
      </c>
      <c r="B938">
        <v>2012</v>
      </c>
      <c r="C938" t="s">
        <v>2225</v>
      </c>
      <c r="D938" t="s">
        <v>33</v>
      </c>
      <c r="E938" t="s">
        <v>33</v>
      </c>
      <c r="F938" t="s">
        <v>33</v>
      </c>
      <c r="G938" t="s">
        <v>33</v>
      </c>
      <c r="H938" t="s">
        <v>33</v>
      </c>
      <c r="I938" t="s">
        <v>43</v>
      </c>
      <c r="J938" t="s">
        <v>107</v>
      </c>
      <c r="K938">
        <v>2.994739</v>
      </c>
      <c r="L938">
        <v>1.291803</v>
      </c>
      <c r="M938">
        <v>1.0109999999999999</v>
      </c>
      <c r="N938">
        <v>6.7329999999999997</v>
      </c>
      <c r="O938" t="s">
        <v>35</v>
      </c>
      <c r="P938" t="s">
        <v>2289</v>
      </c>
      <c r="Q938">
        <v>3.7389999999999999</v>
      </c>
      <c r="R938">
        <v>1.984</v>
      </c>
      <c r="S938">
        <v>2060</v>
      </c>
      <c r="T938">
        <v>877</v>
      </c>
      <c r="U938">
        <v>696</v>
      </c>
      <c r="V938">
        <v>4632</v>
      </c>
      <c r="W938">
        <v>287</v>
      </c>
      <c r="X938">
        <v>7</v>
      </c>
      <c r="Y938">
        <v>0</v>
      </c>
      <c r="Z938">
        <v>0</v>
      </c>
      <c r="AA938">
        <v>0</v>
      </c>
      <c r="AB938">
        <v>1</v>
      </c>
      <c r="AC938" t="s">
        <v>523</v>
      </c>
      <c r="AD938" t="s">
        <v>2225</v>
      </c>
      <c r="AE938">
        <v>1.64</v>
      </c>
    </row>
    <row r="939" spans="1:31">
      <c r="A939" t="s">
        <v>2290</v>
      </c>
      <c r="B939">
        <v>2012</v>
      </c>
      <c r="C939" t="s">
        <v>2225</v>
      </c>
      <c r="D939" t="s">
        <v>33</v>
      </c>
      <c r="E939" t="s">
        <v>33</v>
      </c>
      <c r="F939" t="s">
        <v>33</v>
      </c>
      <c r="G939" t="s">
        <v>33</v>
      </c>
      <c r="H939" t="s">
        <v>33</v>
      </c>
      <c r="I939" t="s">
        <v>43</v>
      </c>
      <c r="J939" t="s">
        <v>110</v>
      </c>
      <c r="K939">
        <v>1.7677449999999999</v>
      </c>
      <c r="L939">
        <v>0.92420500000000005</v>
      </c>
      <c r="M939">
        <v>0.44</v>
      </c>
      <c r="N939">
        <v>4.6710000000000003</v>
      </c>
      <c r="O939" t="s">
        <v>35</v>
      </c>
      <c r="P939" t="s">
        <v>438</v>
      </c>
      <c r="Q939">
        <v>2.9039999999999999</v>
      </c>
      <c r="R939">
        <v>1.327</v>
      </c>
      <c r="S939">
        <v>1653</v>
      </c>
      <c r="T939">
        <v>869</v>
      </c>
      <c r="U939">
        <v>412</v>
      </c>
      <c r="V939">
        <v>4368</v>
      </c>
      <c r="W939">
        <v>429</v>
      </c>
      <c r="X939">
        <v>5</v>
      </c>
      <c r="Y939">
        <v>0</v>
      </c>
      <c r="Z939">
        <v>0</v>
      </c>
      <c r="AA939">
        <v>0</v>
      </c>
      <c r="AB939">
        <v>1</v>
      </c>
      <c r="AC939" t="s">
        <v>48</v>
      </c>
      <c r="AD939" t="s">
        <v>2225</v>
      </c>
      <c r="AE939">
        <v>2.11</v>
      </c>
    </row>
    <row r="940" spans="1:31">
      <c r="A940" t="s">
        <v>2291</v>
      </c>
      <c r="B940">
        <v>2012</v>
      </c>
      <c r="C940" t="s">
        <v>2225</v>
      </c>
      <c r="D940" t="s">
        <v>33</v>
      </c>
      <c r="E940" t="s">
        <v>33</v>
      </c>
      <c r="F940" t="s">
        <v>33</v>
      </c>
      <c r="G940" t="s">
        <v>133</v>
      </c>
      <c r="H940" t="s">
        <v>34</v>
      </c>
      <c r="I940" t="s">
        <v>33</v>
      </c>
      <c r="J940" t="s">
        <v>33</v>
      </c>
      <c r="K940">
        <v>0</v>
      </c>
      <c r="L940">
        <v>0</v>
      </c>
      <c r="M940">
        <v>0</v>
      </c>
      <c r="N940">
        <v>6.8479999999999999</v>
      </c>
      <c r="O940" t="s">
        <v>35</v>
      </c>
      <c r="P940" t="s">
        <v>134</v>
      </c>
      <c r="Q940">
        <v>6.8479999999999999</v>
      </c>
      <c r="R940">
        <v>0</v>
      </c>
      <c r="S940">
        <v>0</v>
      </c>
      <c r="T940">
        <v>0</v>
      </c>
      <c r="U940" t="s">
        <v>37</v>
      </c>
      <c r="V940" t="s">
        <v>37</v>
      </c>
      <c r="W940">
        <v>52</v>
      </c>
      <c r="X940">
        <v>0</v>
      </c>
      <c r="Y940">
        <v>0</v>
      </c>
      <c r="Z940">
        <v>0</v>
      </c>
      <c r="AA940">
        <v>0</v>
      </c>
      <c r="AB940">
        <v>1</v>
      </c>
      <c r="AC940" t="s">
        <v>38</v>
      </c>
      <c r="AD940" t="s">
        <v>2225</v>
      </c>
      <c r="AE940">
        <v>1</v>
      </c>
    </row>
    <row r="941" spans="1:31">
      <c r="A941" t="s">
        <v>2292</v>
      </c>
      <c r="B941">
        <v>2012</v>
      </c>
      <c r="C941" t="s">
        <v>2225</v>
      </c>
      <c r="D941" t="s">
        <v>33</v>
      </c>
      <c r="E941" t="s">
        <v>33</v>
      </c>
      <c r="F941" t="s">
        <v>33</v>
      </c>
      <c r="G941" t="s">
        <v>133</v>
      </c>
      <c r="H941" t="s">
        <v>34</v>
      </c>
      <c r="I941" t="s">
        <v>40</v>
      </c>
      <c r="J941" t="s">
        <v>33</v>
      </c>
      <c r="K941">
        <v>0</v>
      </c>
      <c r="L941">
        <v>0</v>
      </c>
      <c r="M941">
        <v>0</v>
      </c>
      <c r="N941">
        <v>11.57</v>
      </c>
      <c r="O941" t="s">
        <v>35</v>
      </c>
      <c r="P941" t="s">
        <v>136</v>
      </c>
      <c r="Q941">
        <v>11.57</v>
      </c>
      <c r="R941">
        <v>0</v>
      </c>
      <c r="S941">
        <v>0</v>
      </c>
      <c r="T941">
        <v>0</v>
      </c>
      <c r="U941" t="s">
        <v>37</v>
      </c>
      <c r="V941" t="s">
        <v>37</v>
      </c>
      <c r="W941">
        <v>30</v>
      </c>
      <c r="X941">
        <v>0</v>
      </c>
      <c r="Y941">
        <v>0</v>
      </c>
      <c r="Z941">
        <v>0</v>
      </c>
      <c r="AA941">
        <v>0</v>
      </c>
      <c r="AB941">
        <v>1</v>
      </c>
      <c r="AC941" t="s">
        <v>38</v>
      </c>
      <c r="AD941" t="s">
        <v>2225</v>
      </c>
      <c r="AE941">
        <v>1</v>
      </c>
    </row>
    <row r="942" spans="1:31">
      <c r="A942" t="s">
        <v>2293</v>
      </c>
      <c r="B942">
        <v>2012</v>
      </c>
      <c r="C942" t="s">
        <v>2225</v>
      </c>
      <c r="D942" t="s">
        <v>33</v>
      </c>
      <c r="E942" t="s">
        <v>33</v>
      </c>
      <c r="F942" t="s">
        <v>33</v>
      </c>
      <c r="G942" t="s">
        <v>133</v>
      </c>
      <c r="H942" t="s">
        <v>46</v>
      </c>
      <c r="I942" t="s">
        <v>33</v>
      </c>
      <c r="J942" t="s">
        <v>33</v>
      </c>
      <c r="K942">
        <v>1.305879</v>
      </c>
      <c r="L942">
        <v>0.97024299999999997</v>
      </c>
      <c r="M942">
        <v>0.13300000000000001</v>
      </c>
      <c r="N942">
        <v>4.9160000000000004</v>
      </c>
      <c r="O942" t="s">
        <v>35</v>
      </c>
      <c r="P942" t="s">
        <v>2294</v>
      </c>
      <c r="Q942">
        <v>3.61</v>
      </c>
      <c r="R942">
        <v>1.173</v>
      </c>
      <c r="S942">
        <v>408</v>
      </c>
      <c r="T942">
        <v>307</v>
      </c>
      <c r="U942">
        <v>42</v>
      </c>
      <c r="V942">
        <v>1537</v>
      </c>
      <c r="W942">
        <v>139</v>
      </c>
      <c r="X942">
        <v>2</v>
      </c>
      <c r="Y942">
        <v>0</v>
      </c>
      <c r="Z942">
        <v>0</v>
      </c>
      <c r="AA942">
        <v>0</v>
      </c>
      <c r="AB942">
        <v>1</v>
      </c>
      <c r="AC942" t="s">
        <v>76</v>
      </c>
      <c r="AD942" t="s">
        <v>2225</v>
      </c>
      <c r="AE942">
        <v>1.01</v>
      </c>
    </row>
    <row r="943" spans="1:31">
      <c r="A943" t="s">
        <v>2295</v>
      </c>
      <c r="B943">
        <v>2012</v>
      </c>
      <c r="C943" t="s">
        <v>2225</v>
      </c>
      <c r="D943" t="s">
        <v>33</v>
      </c>
      <c r="E943" t="s">
        <v>33</v>
      </c>
      <c r="F943" t="s">
        <v>33</v>
      </c>
      <c r="G943" t="s">
        <v>133</v>
      </c>
      <c r="H943" t="s">
        <v>46</v>
      </c>
      <c r="I943" t="s">
        <v>40</v>
      </c>
      <c r="J943" t="s">
        <v>33</v>
      </c>
      <c r="K943">
        <v>0.89224999999999999</v>
      </c>
      <c r="L943">
        <v>0.91877699999999995</v>
      </c>
      <c r="M943">
        <v>1.9E-2</v>
      </c>
      <c r="N943">
        <v>5.0579999999999998</v>
      </c>
      <c r="O943" t="s">
        <v>35</v>
      </c>
      <c r="P943" t="s">
        <v>47</v>
      </c>
      <c r="Q943">
        <v>4.165</v>
      </c>
      <c r="R943">
        <v>0.873</v>
      </c>
      <c r="S943">
        <v>134</v>
      </c>
      <c r="T943">
        <v>137</v>
      </c>
      <c r="U943">
        <v>3</v>
      </c>
      <c r="V943">
        <v>760</v>
      </c>
      <c r="W943">
        <v>84</v>
      </c>
      <c r="X943">
        <v>1</v>
      </c>
      <c r="Y943">
        <v>0</v>
      </c>
      <c r="Z943">
        <v>0</v>
      </c>
      <c r="AA943">
        <v>0</v>
      </c>
      <c r="AB943">
        <v>1</v>
      </c>
      <c r="AC943" t="s">
        <v>56</v>
      </c>
      <c r="AD943" t="s">
        <v>2225</v>
      </c>
      <c r="AE943">
        <v>0.79</v>
      </c>
    </row>
    <row r="944" spans="1:31">
      <c r="A944" t="s">
        <v>2296</v>
      </c>
      <c r="B944">
        <v>2012</v>
      </c>
      <c r="C944" t="s">
        <v>2225</v>
      </c>
      <c r="D944" t="s">
        <v>33</v>
      </c>
      <c r="E944" t="s">
        <v>33</v>
      </c>
      <c r="F944" t="s">
        <v>33</v>
      </c>
      <c r="G944" t="s">
        <v>133</v>
      </c>
      <c r="H944" t="s">
        <v>46</v>
      </c>
      <c r="I944" t="s">
        <v>43</v>
      </c>
      <c r="J944" t="s">
        <v>33</v>
      </c>
      <c r="K944">
        <v>1.688901</v>
      </c>
      <c r="L944">
        <v>1.761657</v>
      </c>
      <c r="M944">
        <v>3.2000000000000001E-2</v>
      </c>
      <c r="N944">
        <v>9.5670000000000002</v>
      </c>
      <c r="O944" t="s">
        <v>35</v>
      </c>
      <c r="P944" t="s">
        <v>441</v>
      </c>
      <c r="Q944">
        <v>7.8780000000000001</v>
      </c>
      <c r="R944">
        <v>1.6559999999999999</v>
      </c>
      <c r="S944">
        <v>274</v>
      </c>
      <c r="T944">
        <v>280</v>
      </c>
      <c r="U944">
        <v>5</v>
      </c>
      <c r="V944">
        <v>1553</v>
      </c>
      <c r="W944">
        <v>55</v>
      </c>
      <c r="X944">
        <v>1</v>
      </c>
      <c r="Y944">
        <v>0</v>
      </c>
      <c r="Z944">
        <v>0</v>
      </c>
      <c r="AA944">
        <v>0</v>
      </c>
      <c r="AB944">
        <v>1</v>
      </c>
      <c r="AC944" t="s">
        <v>76</v>
      </c>
      <c r="AD944" t="s">
        <v>2225</v>
      </c>
      <c r="AE944">
        <v>1.01</v>
      </c>
    </row>
    <row r="945" spans="1:31">
      <c r="A945" t="s">
        <v>2297</v>
      </c>
      <c r="B945">
        <v>2012</v>
      </c>
      <c r="C945" t="s">
        <v>2225</v>
      </c>
      <c r="D945" t="s">
        <v>33</v>
      </c>
      <c r="E945" t="s">
        <v>33</v>
      </c>
      <c r="F945" t="s">
        <v>33</v>
      </c>
      <c r="G945" t="s">
        <v>133</v>
      </c>
      <c r="H945" t="s">
        <v>54</v>
      </c>
      <c r="I945" t="s">
        <v>33</v>
      </c>
      <c r="J945" t="s">
        <v>33</v>
      </c>
      <c r="K945">
        <v>1.6582570000000001</v>
      </c>
      <c r="L945">
        <v>1.273806</v>
      </c>
      <c r="M945">
        <v>0.14799999999999999</v>
      </c>
      <c r="N945">
        <v>6.4770000000000003</v>
      </c>
      <c r="O945" t="s">
        <v>35</v>
      </c>
      <c r="P945" t="s">
        <v>2298</v>
      </c>
      <c r="Q945">
        <v>4.819</v>
      </c>
      <c r="R945">
        <v>1.51</v>
      </c>
      <c r="S945">
        <v>980</v>
      </c>
      <c r="T945">
        <v>754</v>
      </c>
      <c r="U945">
        <v>88</v>
      </c>
      <c r="V945">
        <v>3827</v>
      </c>
      <c r="W945">
        <v>262</v>
      </c>
      <c r="X945">
        <v>3</v>
      </c>
      <c r="Y945">
        <v>0</v>
      </c>
      <c r="Z945">
        <v>0</v>
      </c>
      <c r="AA945">
        <v>0</v>
      </c>
      <c r="AB945">
        <v>1</v>
      </c>
      <c r="AC945" t="s">
        <v>48</v>
      </c>
      <c r="AD945" t="s">
        <v>2225</v>
      </c>
      <c r="AE945">
        <v>2.6</v>
      </c>
    </row>
    <row r="946" spans="1:31">
      <c r="A946" t="s">
        <v>2299</v>
      </c>
      <c r="B946">
        <v>2012</v>
      </c>
      <c r="C946" t="s">
        <v>2225</v>
      </c>
      <c r="D946" t="s">
        <v>33</v>
      </c>
      <c r="E946" t="s">
        <v>33</v>
      </c>
      <c r="F946" t="s">
        <v>33</v>
      </c>
      <c r="G946" t="s">
        <v>133</v>
      </c>
      <c r="H946" t="s">
        <v>54</v>
      </c>
      <c r="I946" t="s">
        <v>40</v>
      </c>
      <c r="J946" t="s">
        <v>33</v>
      </c>
      <c r="K946">
        <v>0</v>
      </c>
      <c r="L946">
        <v>0</v>
      </c>
      <c r="M946">
        <v>0</v>
      </c>
      <c r="N946">
        <v>2.2109999999999999</v>
      </c>
      <c r="O946" t="s">
        <v>35</v>
      </c>
      <c r="P946" t="s">
        <v>146</v>
      </c>
      <c r="Q946">
        <v>2.2109999999999999</v>
      </c>
      <c r="R946">
        <v>0</v>
      </c>
      <c r="S946">
        <v>0</v>
      </c>
      <c r="T946">
        <v>0</v>
      </c>
      <c r="U946" t="s">
        <v>37</v>
      </c>
      <c r="V946" t="s">
        <v>37</v>
      </c>
      <c r="W946">
        <v>165</v>
      </c>
      <c r="X946">
        <v>0</v>
      </c>
      <c r="Y946">
        <v>0</v>
      </c>
      <c r="Z946">
        <v>0</v>
      </c>
      <c r="AA946">
        <v>0</v>
      </c>
      <c r="AB946">
        <v>1</v>
      </c>
      <c r="AC946" t="s">
        <v>38</v>
      </c>
      <c r="AD946" t="s">
        <v>2225</v>
      </c>
      <c r="AE946">
        <v>1</v>
      </c>
    </row>
    <row r="947" spans="1:31">
      <c r="A947" t="s">
        <v>2300</v>
      </c>
      <c r="B947">
        <v>2012</v>
      </c>
      <c r="C947" t="s">
        <v>2225</v>
      </c>
      <c r="D947" t="s">
        <v>33</v>
      </c>
      <c r="E947" t="s">
        <v>33</v>
      </c>
      <c r="F947" t="s">
        <v>33</v>
      </c>
      <c r="G947" t="s">
        <v>133</v>
      </c>
      <c r="H947" t="s">
        <v>54</v>
      </c>
      <c r="I947" t="s">
        <v>43</v>
      </c>
      <c r="J947" t="s">
        <v>33</v>
      </c>
      <c r="K947">
        <v>3.1597559999999998</v>
      </c>
      <c r="L947">
        <v>2.424604</v>
      </c>
      <c r="M947">
        <v>0.28000000000000003</v>
      </c>
      <c r="N947">
        <v>12.112</v>
      </c>
      <c r="O947" t="s">
        <v>35</v>
      </c>
      <c r="P947" t="s">
        <v>2301</v>
      </c>
      <c r="Q947">
        <v>8.9529999999999994</v>
      </c>
      <c r="R947">
        <v>2.88</v>
      </c>
      <c r="S947">
        <v>980</v>
      </c>
      <c r="T947">
        <v>754</v>
      </c>
      <c r="U947">
        <v>87</v>
      </c>
      <c r="V947">
        <v>3756</v>
      </c>
      <c r="W947">
        <v>97</v>
      </c>
      <c r="X947">
        <v>3</v>
      </c>
      <c r="Y947">
        <v>0</v>
      </c>
      <c r="Z947">
        <v>0</v>
      </c>
      <c r="AA947">
        <v>0</v>
      </c>
      <c r="AB947">
        <v>1</v>
      </c>
      <c r="AC947" t="s">
        <v>48</v>
      </c>
      <c r="AD947" t="s">
        <v>2225</v>
      </c>
      <c r="AE947">
        <v>1.84</v>
      </c>
    </row>
    <row r="948" spans="1:31">
      <c r="A948" t="s">
        <v>2302</v>
      </c>
      <c r="B948">
        <v>2012</v>
      </c>
      <c r="C948" t="s">
        <v>2225</v>
      </c>
      <c r="D948" t="s">
        <v>33</v>
      </c>
      <c r="E948" t="s">
        <v>33</v>
      </c>
      <c r="F948" t="s">
        <v>33</v>
      </c>
      <c r="G948" t="s">
        <v>133</v>
      </c>
      <c r="H948" t="s">
        <v>62</v>
      </c>
      <c r="I948" t="s">
        <v>33</v>
      </c>
      <c r="J948" t="s">
        <v>33</v>
      </c>
      <c r="K948">
        <v>0.20951900000000001</v>
      </c>
      <c r="L948">
        <v>0.22423100000000001</v>
      </c>
      <c r="M948">
        <v>3.0000000000000001E-3</v>
      </c>
      <c r="N948">
        <v>1.2749999999999999</v>
      </c>
      <c r="O948" t="s">
        <v>35</v>
      </c>
      <c r="P948" t="s">
        <v>372</v>
      </c>
      <c r="Q948">
        <v>1.0649999999999999</v>
      </c>
      <c r="R948">
        <v>0.20599999999999999</v>
      </c>
      <c r="S948">
        <v>85</v>
      </c>
      <c r="T948">
        <v>90</v>
      </c>
      <c r="U948">
        <v>1</v>
      </c>
      <c r="V948">
        <v>515</v>
      </c>
      <c r="W948">
        <v>218</v>
      </c>
      <c r="X948">
        <v>1</v>
      </c>
      <c r="Y948">
        <v>0</v>
      </c>
      <c r="Z948">
        <v>0</v>
      </c>
      <c r="AA948">
        <v>0</v>
      </c>
      <c r="AB948">
        <v>1</v>
      </c>
      <c r="AC948" t="s">
        <v>56</v>
      </c>
      <c r="AD948" t="s">
        <v>2225</v>
      </c>
      <c r="AE948">
        <v>0.52</v>
      </c>
    </row>
    <row r="949" spans="1:31">
      <c r="A949" t="s">
        <v>2303</v>
      </c>
      <c r="B949">
        <v>2012</v>
      </c>
      <c r="C949" t="s">
        <v>2225</v>
      </c>
      <c r="D949" t="s">
        <v>33</v>
      </c>
      <c r="E949" t="s">
        <v>33</v>
      </c>
      <c r="F949" t="s">
        <v>33</v>
      </c>
      <c r="G949" t="s">
        <v>133</v>
      </c>
      <c r="H949" t="s">
        <v>62</v>
      </c>
      <c r="I949" t="s">
        <v>40</v>
      </c>
      <c r="J949" t="s">
        <v>33</v>
      </c>
      <c r="K949">
        <v>0</v>
      </c>
      <c r="L949">
        <v>0</v>
      </c>
      <c r="M949">
        <v>0</v>
      </c>
      <c r="N949">
        <v>2.6960000000000002</v>
      </c>
      <c r="O949" t="s">
        <v>35</v>
      </c>
      <c r="P949" t="s">
        <v>150</v>
      </c>
      <c r="Q949">
        <v>2.6960000000000002</v>
      </c>
      <c r="R949">
        <v>0</v>
      </c>
      <c r="S949">
        <v>0</v>
      </c>
      <c r="T949">
        <v>0</v>
      </c>
      <c r="U949" t="s">
        <v>37</v>
      </c>
      <c r="V949" t="s">
        <v>37</v>
      </c>
      <c r="W949">
        <v>135</v>
      </c>
      <c r="X949">
        <v>0</v>
      </c>
      <c r="Y949">
        <v>0</v>
      </c>
      <c r="Z949">
        <v>0</v>
      </c>
      <c r="AA949">
        <v>0</v>
      </c>
      <c r="AB949">
        <v>1</v>
      </c>
      <c r="AC949" t="s">
        <v>38</v>
      </c>
      <c r="AD949" t="s">
        <v>2225</v>
      </c>
      <c r="AE949">
        <v>1</v>
      </c>
    </row>
    <row r="950" spans="1:31">
      <c r="A950" t="s">
        <v>2304</v>
      </c>
      <c r="B950">
        <v>2012</v>
      </c>
      <c r="C950" t="s">
        <v>2225</v>
      </c>
      <c r="D950" t="s">
        <v>33</v>
      </c>
      <c r="E950" t="s">
        <v>33</v>
      </c>
      <c r="F950" t="s">
        <v>33</v>
      </c>
      <c r="G950" t="s">
        <v>133</v>
      </c>
      <c r="H950" t="s">
        <v>62</v>
      </c>
      <c r="I950" t="s">
        <v>43</v>
      </c>
      <c r="J950" t="s">
        <v>33</v>
      </c>
      <c r="K950">
        <v>0.38539499999999999</v>
      </c>
      <c r="L950">
        <v>0.41459400000000002</v>
      </c>
      <c r="M950">
        <v>6.0000000000000001E-3</v>
      </c>
      <c r="N950">
        <v>2.3420000000000001</v>
      </c>
      <c r="O950" t="s">
        <v>35</v>
      </c>
      <c r="P950" t="s">
        <v>330</v>
      </c>
      <c r="Q950">
        <v>1.956</v>
      </c>
      <c r="R950">
        <v>0.379</v>
      </c>
      <c r="S950">
        <v>85</v>
      </c>
      <c r="T950">
        <v>90</v>
      </c>
      <c r="U950">
        <v>1</v>
      </c>
      <c r="V950">
        <v>514</v>
      </c>
      <c r="W950">
        <v>83</v>
      </c>
      <c r="X950">
        <v>1</v>
      </c>
      <c r="Y950">
        <v>0</v>
      </c>
      <c r="Z950">
        <v>0</v>
      </c>
      <c r="AA950">
        <v>0</v>
      </c>
      <c r="AB950">
        <v>1</v>
      </c>
      <c r="AC950" t="s">
        <v>56</v>
      </c>
      <c r="AD950" t="s">
        <v>2225</v>
      </c>
      <c r="AE950">
        <v>0.37</v>
      </c>
    </row>
    <row r="951" spans="1:31">
      <c r="A951" t="s">
        <v>2305</v>
      </c>
      <c r="B951">
        <v>2012</v>
      </c>
      <c r="C951" t="s">
        <v>2225</v>
      </c>
      <c r="D951" t="s">
        <v>33</v>
      </c>
      <c r="E951" t="s">
        <v>33</v>
      </c>
      <c r="F951" t="s">
        <v>33</v>
      </c>
      <c r="G951" t="s">
        <v>133</v>
      </c>
      <c r="H951" t="s">
        <v>68</v>
      </c>
      <c r="I951" t="s">
        <v>33</v>
      </c>
      <c r="J951" t="s">
        <v>33</v>
      </c>
      <c r="K951">
        <v>0.23604700000000001</v>
      </c>
      <c r="L951">
        <v>0.25345200000000001</v>
      </c>
      <c r="M951">
        <v>4.0000000000000001E-3</v>
      </c>
      <c r="N951">
        <v>1.4410000000000001</v>
      </c>
      <c r="O951" t="s">
        <v>35</v>
      </c>
      <c r="P951" t="s">
        <v>457</v>
      </c>
      <c r="Q951">
        <v>1.2050000000000001</v>
      </c>
      <c r="R951">
        <v>0.23200000000000001</v>
      </c>
      <c r="S951">
        <v>87</v>
      </c>
      <c r="T951">
        <v>93</v>
      </c>
      <c r="U951">
        <v>1</v>
      </c>
      <c r="V951">
        <v>532</v>
      </c>
      <c r="W951">
        <v>194</v>
      </c>
      <c r="X951">
        <v>1</v>
      </c>
      <c r="Y951">
        <v>0</v>
      </c>
      <c r="Z951">
        <v>0</v>
      </c>
      <c r="AA951">
        <v>0</v>
      </c>
      <c r="AB951">
        <v>1</v>
      </c>
      <c r="AC951" t="s">
        <v>56</v>
      </c>
      <c r="AD951" t="s">
        <v>2225</v>
      </c>
      <c r="AE951">
        <v>0.53</v>
      </c>
    </row>
    <row r="952" spans="1:31">
      <c r="A952" t="s">
        <v>2306</v>
      </c>
      <c r="B952">
        <v>2012</v>
      </c>
      <c r="C952" t="s">
        <v>2225</v>
      </c>
      <c r="D952" t="s">
        <v>33</v>
      </c>
      <c r="E952" t="s">
        <v>33</v>
      </c>
      <c r="F952" t="s">
        <v>33</v>
      </c>
      <c r="G952" t="s">
        <v>133</v>
      </c>
      <c r="H952" t="s">
        <v>68</v>
      </c>
      <c r="I952" t="s">
        <v>40</v>
      </c>
      <c r="J952" t="s">
        <v>33</v>
      </c>
      <c r="K952">
        <v>0.48404700000000001</v>
      </c>
      <c r="L952">
        <v>0.51993299999999998</v>
      </c>
      <c r="M952">
        <v>8.0000000000000002E-3</v>
      </c>
      <c r="N952">
        <v>2.9359999999999999</v>
      </c>
      <c r="O952" t="s">
        <v>35</v>
      </c>
      <c r="P952" t="s">
        <v>307</v>
      </c>
      <c r="Q952">
        <v>2.452</v>
      </c>
      <c r="R952">
        <v>0.47599999999999998</v>
      </c>
      <c r="S952">
        <v>87</v>
      </c>
      <c r="T952">
        <v>93</v>
      </c>
      <c r="U952">
        <v>1</v>
      </c>
      <c r="V952">
        <v>528</v>
      </c>
      <c r="W952">
        <v>114</v>
      </c>
      <c r="X952">
        <v>1</v>
      </c>
      <c r="Y952">
        <v>0</v>
      </c>
      <c r="Z952">
        <v>0</v>
      </c>
      <c r="AA952">
        <v>0</v>
      </c>
      <c r="AB952">
        <v>1</v>
      </c>
      <c r="AC952" t="s">
        <v>56</v>
      </c>
      <c r="AD952" t="s">
        <v>2225</v>
      </c>
      <c r="AE952">
        <v>0.63</v>
      </c>
    </row>
    <row r="953" spans="1:31">
      <c r="A953" t="s">
        <v>2307</v>
      </c>
      <c r="B953">
        <v>2012</v>
      </c>
      <c r="C953" t="s">
        <v>2225</v>
      </c>
      <c r="D953" t="s">
        <v>33</v>
      </c>
      <c r="E953" t="s">
        <v>33</v>
      </c>
      <c r="F953" t="s">
        <v>33</v>
      </c>
      <c r="G953" t="s">
        <v>133</v>
      </c>
      <c r="H953" t="s">
        <v>68</v>
      </c>
      <c r="I953" t="s">
        <v>43</v>
      </c>
      <c r="J953" t="s">
        <v>33</v>
      </c>
      <c r="K953">
        <v>0</v>
      </c>
      <c r="L953">
        <v>0</v>
      </c>
      <c r="M953">
        <v>0</v>
      </c>
      <c r="N953">
        <v>4.5060000000000002</v>
      </c>
      <c r="O953" t="s">
        <v>35</v>
      </c>
      <c r="P953" t="s">
        <v>156</v>
      </c>
      <c r="Q953">
        <v>4.5060000000000002</v>
      </c>
      <c r="R953">
        <v>0</v>
      </c>
      <c r="S953">
        <v>0</v>
      </c>
      <c r="T953">
        <v>0</v>
      </c>
      <c r="U953" t="s">
        <v>37</v>
      </c>
      <c r="V953" t="s">
        <v>37</v>
      </c>
      <c r="W953">
        <v>80</v>
      </c>
      <c r="X953">
        <v>0</v>
      </c>
      <c r="Y953">
        <v>0</v>
      </c>
      <c r="Z953">
        <v>0</v>
      </c>
      <c r="AA953">
        <v>0</v>
      </c>
      <c r="AB953">
        <v>1</v>
      </c>
      <c r="AC953" t="s">
        <v>38</v>
      </c>
      <c r="AD953" t="s">
        <v>2225</v>
      </c>
      <c r="AE953">
        <v>1</v>
      </c>
    </row>
    <row r="954" spans="1:31">
      <c r="A954" t="s">
        <v>2308</v>
      </c>
      <c r="B954">
        <v>2012</v>
      </c>
      <c r="C954" t="s">
        <v>2225</v>
      </c>
      <c r="D954" t="s">
        <v>33</v>
      </c>
      <c r="E954" t="s">
        <v>33</v>
      </c>
      <c r="F954" t="s">
        <v>33</v>
      </c>
      <c r="G954" t="s">
        <v>133</v>
      </c>
      <c r="H954" t="s">
        <v>74</v>
      </c>
      <c r="I954" t="s">
        <v>33</v>
      </c>
      <c r="J954" t="s">
        <v>33</v>
      </c>
      <c r="K954">
        <v>0</v>
      </c>
      <c r="L954">
        <v>0</v>
      </c>
      <c r="M954">
        <v>0</v>
      </c>
      <c r="N954">
        <v>3.6579999999999999</v>
      </c>
      <c r="O954" t="s">
        <v>35</v>
      </c>
      <c r="P954" t="s">
        <v>262</v>
      </c>
      <c r="Q954">
        <v>3.6579999999999999</v>
      </c>
      <c r="R954">
        <v>0</v>
      </c>
      <c r="S954">
        <v>0</v>
      </c>
      <c r="T954">
        <v>0</v>
      </c>
      <c r="U954" t="s">
        <v>37</v>
      </c>
      <c r="V954" t="s">
        <v>37</v>
      </c>
      <c r="W954">
        <v>99</v>
      </c>
      <c r="X954">
        <v>0</v>
      </c>
      <c r="Y954">
        <v>0</v>
      </c>
      <c r="Z954">
        <v>0</v>
      </c>
      <c r="AA954">
        <v>0</v>
      </c>
      <c r="AB954">
        <v>1</v>
      </c>
      <c r="AC954" t="s">
        <v>38</v>
      </c>
      <c r="AD954" t="s">
        <v>2225</v>
      </c>
      <c r="AE954">
        <v>1</v>
      </c>
    </row>
    <row r="955" spans="1:31">
      <c r="A955" t="s">
        <v>2309</v>
      </c>
      <c r="B955">
        <v>2012</v>
      </c>
      <c r="C955" t="s">
        <v>2225</v>
      </c>
      <c r="D955" t="s">
        <v>33</v>
      </c>
      <c r="E955" t="s">
        <v>33</v>
      </c>
      <c r="F955" t="s">
        <v>33</v>
      </c>
      <c r="G955" t="s">
        <v>133</v>
      </c>
      <c r="H955" t="s">
        <v>74</v>
      </c>
      <c r="I955" t="s">
        <v>40</v>
      </c>
      <c r="J955" t="s">
        <v>33</v>
      </c>
      <c r="K955">
        <v>0</v>
      </c>
      <c r="L955">
        <v>0</v>
      </c>
      <c r="M955">
        <v>0</v>
      </c>
      <c r="N955">
        <v>6.4870000000000001</v>
      </c>
      <c r="O955" t="s">
        <v>35</v>
      </c>
      <c r="P955" t="s">
        <v>41</v>
      </c>
      <c r="Q955">
        <v>6.4870000000000001</v>
      </c>
      <c r="R955">
        <v>0</v>
      </c>
      <c r="S955">
        <v>0</v>
      </c>
      <c r="T955">
        <v>0</v>
      </c>
      <c r="U955" t="s">
        <v>37</v>
      </c>
      <c r="V955" t="s">
        <v>37</v>
      </c>
      <c r="W955">
        <v>55</v>
      </c>
      <c r="X955">
        <v>0</v>
      </c>
      <c r="Y955">
        <v>0</v>
      </c>
      <c r="Z955">
        <v>0</v>
      </c>
      <c r="AA955">
        <v>0</v>
      </c>
      <c r="AB955">
        <v>1</v>
      </c>
      <c r="AC955" t="s">
        <v>38</v>
      </c>
      <c r="AD955" t="s">
        <v>2225</v>
      </c>
      <c r="AE955">
        <v>1</v>
      </c>
    </row>
    <row r="956" spans="1:31">
      <c r="A956" t="s">
        <v>2310</v>
      </c>
      <c r="B956">
        <v>2012</v>
      </c>
      <c r="C956" t="s">
        <v>2225</v>
      </c>
      <c r="D956" t="s">
        <v>33</v>
      </c>
      <c r="E956" t="s">
        <v>33</v>
      </c>
      <c r="F956" t="s">
        <v>33</v>
      </c>
      <c r="G956" t="s">
        <v>133</v>
      </c>
      <c r="H956" t="s">
        <v>74</v>
      </c>
      <c r="I956" t="s">
        <v>43</v>
      </c>
      <c r="J956" t="s">
        <v>33</v>
      </c>
      <c r="K956">
        <v>0</v>
      </c>
      <c r="L956">
        <v>0</v>
      </c>
      <c r="M956">
        <v>0</v>
      </c>
      <c r="N956">
        <v>8.0419999999999998</v>
      </c>
      <c r="O956" t="s">
        <v>35</v>
      </c>
      <c r="P956" t="s">
        <v>162</v>
      </c>
      <c r="Q956">
        <v>8.0419999999999998</v>
      </c>
      <c r="R956">
        <v>0</v>
      </c>
      <c r="S956">
        <v>0</v>
      </c>
      <c r="T956">
        <v>0</v>
      </c>
      <c r="U956" t="s">
        <v>37</v>
      </c>
      <c r="V956" t="s">
        <v>37</v>
      </c>
      <c r="W956">
        <v>44</v>
      </c>
      <c r="X956">
        <v>0</v>
      </c>
      <c r="Y956">
        <v>0</v>
      </c>
      <c r="Z956">
        <v>0</v>
      </c>
      <c r="AA956">
        <v>0</v>
      </c>
      <c r="AB956">
        <v>1</v>
      </c>
      <c r="AC956" t="s">
        <v>38</v>
      </c>
      <c r="AD956" t="s">
        <v>2225</v>
      </c>
      <c r="AE956">
        <v>1</v>
      </c>
    </row>
    <row r="957" spans="1:31">
      <c r="A957" t="s">
        <v>2311</v>
      </c>
      <c r="B957">
        <v>2012</v>
      </c>
      <c r="C957" t="s">
        <v>2225</v>
      </c>
      <c r="D957" t="s">
        <v>33</v>
      </c>
      <c r="E957" t="s">
        <v>33</v>
      </c>
      <c r="F957" t="s">
        <v>33</v>
      </c>
      <c r="G957" t="s">
        <v>133</v>
      </c>
      <c r="H957" t="s">
        <v>81</v>
      </c>
      <c r="I957" t="s">
        <v>33</v>
      </c>
      <c r="J957" t="s">
        <v>33</v>
      </c>
      <c r="K957">
        <v>9.2494610000000002</v>
      </c>
      <c r="L957">
        <v>7.1084540000000001</v>
      </c>
      <c r="M957">
        <v>0.73899999999999999</v>
      </c>
      <c r="N957">
        <v>33.274999999999999</v>
      </c>
      <c r="O957" t="s">
        <v>35</v>
      </c>
      <c r="P957" t="s">
        <v>164</v>
      </c>
      <c r="Q957">
        <v>24.026</v>
      </c>
      <c r="R957">
        <v>8.51</v>
      </c>
      <c r="S957">
        <v>689</v>
      </c>
      <c r="T957">
        <v>513</v>
      </c>
      <c r="U957">
        <v>55</v>
      </c>
      <c r="V957">
        <v>2479</v>
      </c>
      <c r="W957">
        <v>48</v>
      </c>
      <c r="X957">
        <v>2</v>
      </c>
      <c r="Y957">
        <v>0</v>
      </c>
      <c r="Z957">
        <v>0</v>
      </c>
      <c r="AA957">
        <v>0</v>
      </c>
      <c r="AB957">
        <v>1</v>
      </c>
      <c r="AC957" t="s">
        <v>76</v>
      </c>
      <c r="AD957" t="s">
        <v>2225</v>
      </c>
      <c r="AE957">
        <v>2.83</v>
      </c>
    </row>
    <row r="958" spans="1:31">
      <c r="A958" t="s">
        <v>2312</v>
      </c>
      <c r="B958">
        <v>2012</v>
      </c>
      <c r="C958" t="s">
        <v>2225</v>
      </c>
      <c r="D958" t="s">
        <v>33</v>
      </c>
      <c r="E958" t="s">
        <v>33</v>
      </c>
      <c r="F958" t="s">
        <v>33</v>
      </c>
      <c r="G958" t="s">
        <v>133</v>
      </c>
      <c r="H958" t="s">
        <v>33</v>
      </c>
      <c r="I958" t="s">
        <v>33</v>
      </c>
      <c r="J958" t="s">
        <v>33</v>
      </c>
      <c r="K958">
        <v>1.0866960000000001</v>
      </c>
      <c r="L958">
        <v>0.467082</v>
      </c>
      <c r="M958">
        <v>0.371</v>
      </c>
      <c r="N958">
        <v>2.4510000000000001</v>
      </c>
      <c r="O958" t="s">
        <v>35</v>
      </c>
      <c r="P958" t="s">
        <v>2313</v>
      </c>
      <c r="Q958">
        <v>1.3640000000000001</v>
      </c>
      <c r="R958">
        <v>0.71499999999999997</v>
      </c>
      <c r="S958">
        <v>2249</v>
      </c>
      <c r="T958">
        <v>973</v>
      </c>
      <c r="U958">
        <v>769</v>
      </c>
      <c r="V958">
        <v>5072</v>
      </c>
      <c r="W958">
        <v>1023</v>
      </c>
      <c r="X958">
        <v>9</v>
      </c>
      <c r="Y958">
        <v>0</v>
      </c>
      <c r="Z958">
        <v>0</v>
      </c>
      <c r="AA958">
        <v>0</v>
      </c>
      <c r="AB958">
        <v>1</v>
      </c>
      <c r="AC958" t="s">
        <v>523</v>
      </c>
      <c r="AD958" t="s">
        <v>2225</v>
      </c>
      <c r="AE958">
        <v>2.0699999999999998</v>
      </c>
    </row>
    <row r="959" spans="1:31">
      <c r="A959" t="s">
        <v>2314</v>
      </c>
      <c r="B959">
        <v>2012</v>
      </c>
      <c r="C959" t="s">
        <v>2225</v>
      </c>
      <c r="D959" t="s">
        <v>33</v>
      </c>
      <c r="E959" t="s">
        <v>33</v>
      </c>
      <c r="F959" t="s">
        <v>33</v>
      </c>
      <c r="G959" t="s">
        <v>133</v>
      </c>
      <c r="H959" t="s">
        <v>33</v>
      </c>
      <c r="I959" t="s">
        <v>40</v>
      </c>
      <c r="J959" t="s">
        <v>33</v>
      </c>
      <c r="K959">
        <v>0.22378799999999999</v>
      </c>
      <c r="L959">
        <v>0.166934</v>
      </c>
      <c r="M959">
        <v>2.3E-2</v>
      </c>
      <c r="N959">
        <v>0.85699999999999998</v>
      </c>
      <c r="O959" t="s">
        <v>35</v>
      </c>
      <c r="P959" t="s">
        <v>55</v>
      </c>
      <c r="Q959">
        <v>0.63300000000000001</v>
      </c>
      <c r="R959">
        <v>0.20100000000000001</v>
      </c>
      <c r="S959">
        <v>221</v>
      </c>
      <c r="T959">
        <v>164</v>
      </c>
      <c r="U959">
        <v>22</v>
      </c>
      <c r="V959">
        <v>847</v>
      </c>
      <c r="W959">
        <v>616</v>
      </c>
      <c r="X959">
        <v>2</v>
      </c>
      <c r="Y959">
        <v>0</v>
      </c>
      <c r="Z959">
        <v>0</v>
      </c>
      <c r="AA959">
        <v>0</v>
      </c>
      <c r="AB959">
        <v>1</v>
      </c>
      <c r="AC959" t="s">
        <v>56</v>
      </c>
      <c r="AD959" t="s">
        <v>2225</v>
      </c>
      <c r="AE959">
        <v>0.77</v>
      </c>
    </row>
    <row r="960" spans="1:31">
      <c r="A960" t="s">
        <v>2315</v>
      </c>
      <c r="B960">
        <v>2012</v>
      </c>
      <c r="C960" t="s">
        <v>2225</v>
      </c>
      <c r="D960" t="s">
        <v>33</v>
      </c>
      <c r="E960" t="s">
        <v>33</v>
      </c>
      <c r="F960" t="s">
        <v>33</v>
      </c>
      <c r="G960" t="s">
        <v>133</v>
      </c>
      <c r="H960" t="s">
        <v>33</v>
      </c>
      <c r="I960" t="s">
        <v>43</v>
      </c>
      <c r="J960" t="s">
        <v>33</v>
      </c>
      <c r="K960">
        <v>1.875869</v>
      </c>
      <c r="L960">
        <v>0.88025200000000003</v>
      </c>
      <c r="M960">
        <v>0.56200000000000006</v>
      </c>
      <c r="N960">
        <v>4.5209999999999999</v>
      </c>
      <c r="O960" t="s">
        <v>35</v>
      </c>
      <c r="P960" t="s">
        <v>2316</v>
      </c>
      <c r="Q960">
        <v>2.645</v>
      </c>
      <c r="R960">
        <v>1.3140000000000001</v>
      </c>
      <c r="S960">
        <v>2028</v>
      </c>
      <c r="T960">
        <v>963</v>
      </c>
      <c r="U960">
        <v>608</v>
      </c>
      <c r="V960">
        <v>4887</v>
      </c>
      <c r="W960">
        <v>407</v>
      </c>
      <c r="X960">
        <v>7</v>
      </c>
      <c r="Y960">
        <v>0</v>
      </c>
      <c r="Z960">
        <v>0</v>
      </c>
      <c r="AA960">
        <v>0</v>
      </c>
      <c r="AB960">
        <v>1</v>
      </c>
      <c r="AC960" t="s">
        <v>523</v>
      </c>
      <c r="AD960" t="s">
        <v>2225</v>
      </c>
      <c r="AE960">
        <v>1.71</v>
      </c>
    </row>
    <row r="961" spans="1:31">
      <c r="A961" t="s">
        <v>2317</v>
      </c>
      <c r="B961">
        <v>2012</v>
      </c>
      <c r="C961" t="s">
        <v>2225</v>
      </c>
      <c r="D961" t="s">
        <v>33</v>
      </c>
      <c r="E961" t="s">
        <v>33</v>
      </c>
      <c r="F961" t="s">
        <v>33</v>
      </c>
      <c r="G961" t="s">
        <v>171</v>
      </c>
      <c r="H961" t="s">
        <v>34</v>
      </c>
      <c r="I961" t="s">
        <v>33</v>
      </c>
      <c r="J961" t="s">
        <v>33</v>
      </c>
      <c r="K961">
        <v>6.8499879999999997</v>
      </c>
      <c r="L961">
        <v>4.4423510000000004</v>
      </c>
      <c r="M961">
        <v>1.004</v>
      </c>
      <c r="N961">
        <v>21.363</v>
      </c>
      <c r="O961" t="s">
        <v>35</v>
      </c>
      <c r="P961" t="s">
        <v>2318</v>
      </c>
      <c r="Q961">
        <v>14.513</v>
      </c>
      <c r="R961">
        <v>5.8460000000000001</v>
      </c>
      <c r="S961">
        <v>1764</v>
      </c>
      <c r="T961">
        <v>1127</v>
      </c>
      <c r="U961">
        <v>258</v>
      </c>
      <c r="V961">
        <v>5501</v>
      </c>
      <c r="W961">
        <v>61</v>
      </c>
      <c r="X961">
        <v>3</v>
      </c>
      <c r="Y961">
        <v>0</v>
      </c>
      <c r="Z961">
        <v>0</v>
      </c>
      <c r="AA961">
        <v>0</v>
      </c>
      <c r="AB961">
        <v>1</v>
      </c>
      <c r="AC961" t="s">
        <v>1164</v>
      </c>
      <c r="AD961" t="s">
        <v>2225</v>
      </c>
      <c r="AE961">
        <v>1.86</v>
      </c>
    </row>
    <row r="962" spans="1:31">
      <c r="A962" t="s">
        <v>2319</v>
      </c>
      <c r="B962">
        <v>2012</v>
      </c>
      <c r="C962" t="s">
        <v>2225</v>
      </c>
      <c r="D962" t="s">
        <v>33</v>
      </c>
      <c r="E962" t="s">
        <v>33</v>
      </c>
      <c r="F962" t="s">
        <v>33</v>
      </c>
      <c r="G962" t="s">
        <v>171</v>
      </c>
      <c r="H962" t="s">
        <v>34</v>
      </c>
      <c r="I962" t="s">
        <v>43</v>
      </c>
      <c r="J962" t="s">
        <v>33</v>
      </c>
      <c r="K962">
        <v>9.9546320000000001</v>
      </c>
      <c r="L962">
        <v>6.4490109999999996</v>
      </c>
      <c r="M962">
        <v>1.427</v>
      </c>
      <c r="N962">
        <v>30.186</v>
      </c>
      <c r="O962" t="s">
        <v>35</v>
      </c>
      <c r="P962" t="s">
        <v>2320</v>
      </c>
      <c r="Q962">
        <v>20.231000000000002</v>
      </c>
      <c r="R962">
        <v>8.5280000000000005</v>
      </c>
      <c r="S962">
        <v>1764</v>
      </c>
      <c r="T962">
        <v>1127</v>
      </c>
      <c r="U962">
        <v>253</v>
      </c>
      <c r="V962">
        <v>5349</v>
      </c>
      <c r="W962">
        <v>36</v>
      </c>
      <c r="X962">
        <v>3</v>
      </c>
      <c r="Y962">
        <v>0</v>
      </c>
      <c r="Z962">
        <v>0</v>
      </c>
      <c r="AA962">
        <v>0</v>
      </c>
      <c r="AB962">
        <v>1</v>
      </c>
      <c r="AC962" t="s">
        <v>1190</v>
      </c>
      <c r="AD962" t="s">
        <v>2225</v>
      </c>
      <c r="AE962">
        <v>1.62</v>
      </c>
    </row>
    <row r="963" spans="1:31">
      <c r="A963" t="s">
        <v>2321</v>
      </c>
      <c r="B963">
        <v>2012</v>
      </c>
      <c r="C963" t="s">
        <v>2225</v>
      </c>
      <c r="D963" t="s">
        <v>33</v>
      </c>
      <c r="E963" t="s">
        <v>33</v>
      </c>
      <c r="F963" t="s">
        <v>33</v>
      </c>
      <c r="G963" t="s">
        <v>171</v>
      </c>
      <c r="H963" t="s">
        <v>46</v>
      </c>
      <c r="I963" t="s">
        <v>33</v>
      </c>
      <c r="J963" t="s">
        <v>33</v>
      </c>
      <c r="K963">
        <v>3.6317430000000002</v>
      </c>
      <c r="L963">
        <v>2.1813359999999999</v>
      </c>
      <c r="M963">
        <v>0.66500000000000004</v>
      </c>
      <c r="N963">
        <v>10.792999999999999</v>
      </c>
      <c r="O963" t="s">
        <v>35</v>
      </c>
      <c r="P963" t="s">
        <v>2322</v>
      </c>
      <c r="Q963">
        <v>7.1609999999999996</v>
      </c>
      <c r="R963">
        <v>2.9660000000000002</v>
      </c>
      <c r="S963">
        <v>1891</v>
      </c>
      <c r="T963">
        <v>1134</v>
      </c>
      <c r="U963">
        <v>346</v>
      </c>
      <c r="V963">
        <v>5620</v>
      </c>
      <c r="W963">
        <v>181</v>
      </c>
      <c r="X963">
        <v>3</v>
      </c>
      <c r="Y963">
        <v>0</v>
      </c>
      <c r="Z963">
        <v>0</v>
      </c>
      <c r="AA963">
        <v>0</v>
      </c>
      <c r="AB963">
        <v>1</v>
      </c>
      <c r="AC963" t="s">
        <v>1164</v>
      </c>
      <c r="AD963" t="s">
        <v>2225</v>
      </c>
      <c r="AE963">
        <v>2.4500000000000002</v>
      </c>
    </row>
    <row r="964" spans="1:31">
      <c r="A964" t="s">
        <v>2323</v>
      </c>
      <c r="B964">
        <v>2012</v>
      </c>
      <c r="C964" t="s">
        <v>2225</v>
      </c>
      <c r="D964" t="s">
        <v>33</v>
      </c>
      <c r="E964" t="s">
        <v>33</v>
      </c>
      <c r="F964" t="s">
        <v>33</v>
      </c>
      <c r="G964" t="s">
        <v>171</v>
      </c>
      <c r="H964" t="s">
        <v>46</v>
      </c>
      <c r="I964" t="s">
        <v>40</v>
      </c>
      <c r="J964" t="s">
        <v>33</v>
      </c>
      <c r="K964">
        <v>0</v>
      </c>
      <c r="L964">
        <v>0</v>
      </c>
      <c r="M964">
        <v>0</v>
      </c>
      <c r="N964">
        <v>3.24</v>
      </c>
      <c r="O964" t="s">
        <v>35</v>
      </c>
      <c r="P964" t="s">
        <v>36</v>
      </c>
      <c r="Q964">
        <v>3.24</v>
      </c>
      <c r="R964">
        <v>0</v>
      </c>
      <c r="S964">
        <v>0</v>
      </c>
      <c r="T964">
        <v>0</v>
      </c>
      <c r="U964" t="s">
        <v>37</v>
      </c>
      <c r="V964" t="s">
        <v>37</v>
      </c>
      <c r="W964">
        <v>112</v>
      </c>
      <c r="X964">
        <v>0</v>
      </c>
      <c r="Y964">
        <v>0</v>
      </c>
      <c r="Z964">
        <v>0</v>
      </c>
      <c r="AA964">
        <v>0</v>
      </c>
      <c r="AB964">
        <v>1</v>
      </c>
      <c r="AC964" t="s">
        <v>38</v>
      </c>
      <c r="AD964" t="s">
        <v>2225</v>
      </c>
      <c r="AE964">
        <v>1</v>
      </c>
    </row>
    <row r="965" spans="1:31">
      <c r="A965" t="s">
        <v>2324</v>
      </c>
      <c r="B965">
        <v>2012</v>
      </c>
      <c r="C965" t="s">
        <v>2225</v>
      </c>
      <c r="D965" t="s">
        <v>33</v>
      </c>
      <c r="E965" t="s">
        <v>33</v>
      </c>
      <c r="F965" t="s">
        <v>33</v>
      </c>
      <c r="G965" t="s">
        <v>171</v>
      </c>
      <c r="H965" t="s">
        <v>46</v>
      </c>
      <c r="I965" t="s">
        <v>43</v>
      </c>
      <c r="J965" t="s">
        <v>33</v>
      </c>
      <c r="K965">
        <v>7.9806350000000004</v>
      </c>
      <c r="L965">
        <v>4.690645</v>
      </c>
      <c r="M965">
        <v>1.488</v>
      </c>
      <c r="N965">
        <v>22.597000000000001</v>
      </c>
      <c r="O965" t="s">
        <v>35</v>
      </c>
      <c r="P965" t="s">
        <v>2325</v>
      </c>
      <c r="Q965">
        <v>14.616</v>
      </c>
      <c r="R965">
        <v>6.4930000000000003</v>
      </c>
      <c r="S965">
        <v>1891</v>
      </c>
      <c r="T965">
        <v>1134</v>
      </c>
      <c r="U965">
        <v>353</v>
      </c>
      <c r="V965">
        <v>5354</v>
      </c>
      <c r="W965">
        <v>69</v>
      </c>
      <c r="X965">
        <v>3</v>
      </c>
      <c r="Y965">
        <v>0</v>
      </c>
      <c r="Z965">
        <v>0</v>
      </c>
      <c r="AA965">
        <v>0</v>
      </c>
      <c r="AB965">
        <v>1</v>
      </c>
      <c r="AC965" t="s">
        <v>1190</v>
      </c>
      <c r="AD965" t="s">
        <v>2225</v>
      </c>
      <c r="AE965">
        <v>2.04</v>
      </c>
    </row>
    <row r="966" spans="1:31">
      <c r="A966" t="s">
        <v>2326</v>
      </c>
      <c r="B966">
        <v>2012</v>
      </c>
      <c r="C966" t="s">
        <v>2225</v>
      </c>
      <c r="D966" t="s">
        <v>33</v>
      </c>
      <c r="E966" t="s">
        <v>33</v>
      </c>
      <c r="F966" t="s">
        <v>33</v>
      </c>
      <c r="G966" t="s">
        <v>171</v>
      </c>
      <c r="H966" t="s">
        <v>54</v>
      </c>
      <c r="I966" t="s">
        <v>33</v>
      </c>
      <c r="J966" t="s">
        <v>33</v>
      </c>
      <c r="K966">
        <v>0.46378799999999998</v>
      </c>
      <c r="L966">
        <v>0.33478799999999997</v>
      </c>
      <c r="M966">
        <v>5.1999999999999998E-2</v>
      </c>
      <c r="N966">
        <v>1.7050000000000001</v>
      </c>
      <c r="O966" t="s">
        <v>35</v>
      </c>
      <c r="P966" t="s">
        <v>2327</v>
      </c>
      <c r="Q966">
        <v>1.242</v>
      </c>
      <c r="R966">
        <v>0.41099999999999998</v>
      </c>
      <c r="S966">
        <v>388</v>
      </c>
      <c r="T966">
        <v>279</v>
      </c>
      <c r="U966">
        <v>44</v>
      </c>
      <c r="V966">
        <v>1427</v>
      </c>
      <c r="W966">
        <v>307</v>
      </c>
      <c r="X966">
        <v>2</v>
      </c>
      <c r="Y966">
        <v>0</v>
      </c>
      <c r="Z966">
        <v>0</v>
      </c>
      <c r="AA966">
        <v>0</v>
      </c>
      <c r="AB966">
        <v>1</v>
      </c>
      <c r="AC966" t="s">
        <v>56</v>
      </c>
      <c r="AD966" t="s">
        <v>2225</v>
      </c>
      <c r="AE966">
        <v>0.74</v>
      </c>
    </row>
    <row r="967" spans="1:31">
      <c r="A967" t="s">
        <v>2328</v>
      </c>
      <c r="B967">
        <v>2012</v>
      </c>
      <c r="C967" t="s">
        <v>2225</v>
      </c>
      <c r="D967" t="s">
        <v>33</v>
      </c>
      <c r="E967" t="s">
        <v>33</v>
      </c>
      <c r="F967" t="s">
        <v>33</v>
      </c>
      <c r="G967" t="s">
        <v>171</v>
      </c>
      <c r="H967" t="s">
        <v>54</v>
      </c>
      <c r="I967" t="s">
        <v>40</v>
      </c>
      <c r="J967" t="s">
        <v>33</v>
      </c>
      <c r="K967">
        <v>0</v>
      </c>
      <c r="L967">
        <v>0</v>
      </c>
      <c r="M967">
        <v>0</v>
      </c>
      <c r="N967">
        <v>2.0859999999999999</v>
      </c>
      <c r="O967" t="s">
        <v>35</v>
      </c>
      <c r="P967" t="s">
        <v>181</v>
      </c>
      <c r="Q967">
        <v>2.0859999999999999</v>
      </c>
      <c r="R967">
        <v>0</v>
      </c>
      <c r="S967">
        <v>0</v>
      </c>
      <c r="T967">
        <v>0</v>
      </c>
      <c r="U967" t="s">
        <v>37</v>
      </c>
      <c r="V967" t="s">
        <v>37</v>
      </c>
      <c r="W967">
        <v>175</v>
      </c>
      <c r="X967">
        <v>0</v>
      </c>
      <c r="Y967">
        <v>0</v>
      </c>
      <c r="Z967">
        <v>0</v>
      </c>
      <c r="AA967">
        <v>0</v>
      </c>
      <c r="AB967">
        <v>1</v>
      </c>
      <c r="AC967" t="s">
        <v>38</v>
      </c>
      <c r="AD967" t="s">
        <v>2225</v>
      </c>
      <c r="AE967">
        <v>1</v>
      </c>
    </row>
    <row r="968" spans="1:31">
      <c r="A968" t="s">
        <v>2329</v>
      </c>
      <c r="B968">
        <v>2012</v>
      </c>
      <c r="C968" t="s">
        <v>2225</v>
      </c>
      <c r="D968" t="s">
        <v>33</v>
      </c>
      <c r="E968" t="s">
        <v>33</v>
      </c>
      <c r="F968" t="s">
        <v>33</v>
      </c>
      <c r="G968" t="s">
        <v>171</v>
      </c>
      <c r="H968" t="s">
        <v>54</v>
      </c>
      <c r="I968" t="s">
        <v>43</v>
      </c>
      <c r="J968" t="s">
        <v>33</v>
      </c>
      <c r="K968">
        <v>0.79823500000000003</v>
      </c>
      <c r="L968">
        <v>0.57804</v>
      </c>
      <c r="M968">
        <v>0.09</v>
      </c>
      <c r="N968">
        <v>2.931</v>
      </c>
      <c r="O968" t="s">
        <v>35</v>
      </c>
      <c r="P968" t="s">
        <v>2330</v>
      </c>
      <c r="Q968">
        <v>2.133</v>
      </c>
      <c r="R968">
        <v>0.70899999999999996</v>
      </c>
      <c r="S968">
        <v>388</v>
      </c>
      <c r="T968">
        <v>279</v>
      </c>
      <c r="U968">
        <v>44</v>
      </c>
      <c r="V968">
        <v>1425</v>
      </c>
      <c r="W968">
        <v>132</v>
      </c>
      <c r="X968">
        <v>2</v>
      </c>
      <c r="Y968">
        <v>0</v>
      </c>
      <c r="Z968">
        <v>0</v>
      </c>
      <c r="AA968">
        <v>0</v>
      </c>
      <c r="AB968">
        <v>1</v>
      </c>
      <c r="AC968" t="s">
        <v>56</v>
      </c>
      <c r="AD968" t="s">
        <v>2225</v>
      </c>
      <c r="AE968">
        <v>0.55000000000000004</v>
      </c>
    </row>
    <row r="969" spans="1:31">
      <c r="A969" t="s">
        <v>2331</v>
      </c>
      <c r="B969">
        <v>2012</v>
      </c>
      <c r="C969" t="s">
        <v>2225</v>
      </c>
      <c r="D969" t="s">
        <v>33</v>
      </c>
      <c r="E969" t="s">
        <v>33</v>
      </c>
      <c r="F969" t="s">
        <v>33</v>
      </c>
      <c r="G969" t="s">
        <v>171</v>
      </c>
      <c r="H969" t="s">
        <v>62</v>
      </c>
      <c r="I969" t="s">
        <v>33</v>
      </c>
      <c r="J969" t="s">
        <v>33</v>
      </c>
      <c r="K969">
        <v>1.040734</v>
      </c>
      <c r="L969">
        <v>0.75661999999999996</v>
      </c>
      <c r="M969">
        <v>0.114</v>
      </c>
      <c r="N969">
        <v>3.8410000000000002</v>
      </c>
      <c r="O969" t="s">
        <v>35</v>
      </c>
      <c r="P969" t="s">
        <v>126</v>
      </c>
      <c r="Q969">
        <v>2.8</v>
      </c>
      <c r="R969">
        <v>0.92700000000000005</v>
      </c>
      <c r="S969">
        <v>829</v>
      </c>
      <c r="T969">
        <v>605</v>
      </c>
      <c r="U969">
        <v>91</v>
      </c>
      <c r="V969">
        <v>3061</v>
      </c>
      <c r="W969">
        <v>351</v>
      </c>
      <c r="X969">
        <v>2</v>
      </c>
      <c r="Y969">
        <v>0</v>
      </c>
      <c r="Z969">
        <v>0</v>
      </c>
      <c r="AA969">
        <v>0</v>
      </c>
      <c r="AB969">
        <v>1</v>
      </c>
      <c r="AC969" t="s">
        <v>83</v>
      </c>
      <c r="AD969" t="s">
        <v>2225</v>
      </c>
      <c r="AE969">
        <v>1.95</v>
      </c>
    </row>
    <row r="970" spans="1:31">
      <c r="A970" t="s">
        <v>2332</v>
      </c>
      <c r="B970">
        <v>2012</v>
      </c>
      <c r="C970" t="s">
        <v>2225</v>
      </c>
      <c r="D970" t="s">
        <v>33</v>
      </c>
      <c r="E970" t="s">
        <v>33</v>
      </c>
      <c r="F970" t="s">
        <v>33</v>
      </c>
      <c r="G970" t="s">
        <v>171</v>
      </c>
      <c r="H970" t="s">
        <v>62</v>
      </c>
      <c r="I970" t="s">
        <v>40</v>
      </c>
      <c r="J970" t="s">
        <v>33</v>
      </c>
      <c r="K970">
        <v>1.2169490000000001</v>
      </c>
      <c r="L970">
        <v>1.2568079999999999</v>
      </c>
      <c r="M970">
        <v>2.4E-2</v>
      </c>
      <c r="N970">
        <v>6.9189999999999996</v>
      </c>
      <c r="O970" t="s">
        <v>35</v>
      </c>
      <c r="P970" t="s">
        <v>395</v>
      </c>
      <c r="Q970">
        <v>5.702</v>
      </c>
      <c r="R970">
        <v>1.1930000000000001</v>
      </c>
      <c r="S970">
        <v>435</v>
      </c>
      <c r="T970">
        <v>448</v>
      </c>
      <c r="U970">
        <v>9</v>
      </c>
      <c r="V970">
        <v>2471</v>
      </c>
      <c r="W970">
        <v>196</v>
      </c>
      <c r="X970">
        <v>1</v>
      </c>
      <c r="Y970">
        <v>0</v>
      </c>
      <c r="Z970">
        <v>0</v>
      </c>
      <c r="AA970">
        <v>0</v>
      </c>
      <c r="AB970">
        <v>1</v>
      </c>
      <c r="AC970" t="s">
        <v>76</v>
      </c>
      <c r="AD970" t="s">
        <v>2225</v>
      </c>
      <c r="AE970">
        <v>2.56</v>
      </c>
    </row>
    <row r="971" spans="1:31">
      <c r="A971" t="s">
        <v>2333</v>
      </c>
      <c r="B971">
        <v>2012</v>
      </c>
      <c r="C971" t="s">
        <v>2225</v>
      </c>
      <c r="D971" t="s">
        <v>33</v>
      </c>
      <c r="E971" t="s">
        <v>33</v>
      </c>
      <c r="F971" t="s">
        <v>33</v>
      </c>
      <c r="G971" t="s">
        <v>171</v>
      </c>
      <c r="H971" t="s">
        <v>62</v>
      </c>
      <c r="I971" t="s">
        <v>43</v>
      </c>
      <c r="J971" t="s">
        <v>33</v>
      </c>
      <c r="K971">
        <v>0.89766100000000004</v>
      </c>
      <c r="L971">
        <v>0.91506900000000002</v>
      </c>
      <c r="M971">
        <v>0.02</v>
      </c>
      <c r="N971">
        <v>5.0369999999999999</v>
      </c>
      <c r="O971" t="s">
        <v>35</v>
      </c>
      <c r="P971" t="s">
        <v>1136</v>
      </c>
      <c r="Q971">
        <v>4.1399999999999997</v>
      </c>
      <c r="R971">
        <v>0.878</v>
      </c>
      <c r="S971">
        <v>395</v>
      </c>
      <c r="T971">
        <v>401</v>
      </c>
      <c r="U971">
        <v>9</v>
      </c>
      <c r="V971">
        <v>2216</v>
      </c>
      <c r="W971">
        <v>155</v>
      </c>
      <c r="X971">
        <v>1</v>
      </c>
      <c r="Y971">
        <v>0</v>
      </c>
      <c r="Z971">
        <v>0</v>
      </c>
      <c r="AA971">
        <v>0</v>
      </c>
      <c r="AB971">
        <v>1</v>
      </c>
      <c r="AC971" t="s">
        <v>76</v>
      </c>
      <c r="AD971" t="s">
        <v>2225</v>
      </c>
      <c r="AE971">
        <v>1.45</v>
      </c>
    </row>
    <row r="972" spans="1:31">
      <c r="A972" t="s">
        <v>2334</v>
      </c>
      <c r="B972">
        <v>2012</v>
      </c>
      <c r="C972" t="s">
        <v>2225</v>
      </c>
      <c r="D972" t="s">
        <v>33</v>
      </c>
      <c r="E972" t="s">
        <v>33</v>
      </c>
      <c r="F972" t="s">
        <v>33</v>
      </c>
      <c r="G972" t="s">
        <v>171</v>
      </c>
      <c r="H972" t="s">
        <v>68</v>
      </c>
      <c r="I972" t="s">
        <v>33</v>
      </c>
      <c r="J972" t="s">
        <v>33</v>
      </c>
      <c r="K972">
        <v>2.7977599999999998</v>
      </c>
      <c r="L972">
        <v>1.13018</v>
      </c>
      <c r="M972">
        <v>1.0309999999999999</v>
      </c>
      <c r="N972">
        <v>5.9989999999999997</v>
      </c>
      <c r="O972" t="s">
        <v>35</v>
      </c>
      <c r="P972" t="s">
        <v>2335</v>
      </c>
      <c r="Q972">
        <v>3.202</v>
      </c>
      <c r="R972">
        <v>1.7669999999999999</v>
      </c>
      <c r="S972">
        <v>2395</v>
      </c>
      <c r="T972">
        <v>973</v>
      </c>
      <c r="U972">
        <v>882</v>
      </c>
      <c r="V972">
        <v>5136</v>
      </c>
      <c r="W972">
        <v>360</v>
      </c>
      <c r="X972">
        <v>8</v>
      </c>
      <c r="Y972">
        <v>0</v>
      </c>
      <c r="Z972">
        <v>0</v>
      </c>
      <c r="AA972">
        <v>0</v>
      </c>
      <c r="AB972">
        <v>1</v>
      </c>
      <c r="AC972" t="s">
        <v>523</v>
      </c>
      <c r="AD972" t="s">
        <v>2225</v>
      </c>
      <c r="AE972">
        <v>1.69</v>
      </c>
    </row>
    <row r="973" spans="1:31">
      <c r="A973" t="s">
        <v>2336</v>
      </c>
      <c r="B973">
        <v>2012</v>
      </c>
      <c r="C973" t="s">
        <v>2225</v>
      </c>
      <c r="D973" t="s">
        <v>33</v>
      </c>
      <c r="E973" t="s">
        <v>33</v>
      </c>
      <c r="F973" t="s">
        <v>33</v>
      </c>
      <c r="G973" t="s">
        <v>171</v>
      </c>
      <c r="H973" t="s">
        <v>68</v>
      </c>
      <c r="I973" t="s">
        <v>40</v>
      </c>
      <c r="J973" t="s">
        <v>33</v>
      </c>
      <c r="K973">
        <v>0.43724800000000003</v>
      </c>
      <c r="L973">
        <v>0.32584299999999999</v>
      </c>
      <c r="M973">
        <v>4.4999999999999998E-2</v>
      </c>
      <c r="N973">
        <v>1.6659999999999999</v>
      </c>
      <c r="O973" t="s">
        <v>35</v>
      </c>
      <c r="P973" t="s">
        <v>117</v>
      </c>
      <c r="Q973">
        <v>1.2290000000000001</v>
      </c>
      <c r="R973">
        <v>0.39300000000000002</v>
      </c>
      <c r="S973">
        <v>208</v>
      </c>
      <c r="T973">
        <v>155</v>
      </c>
      <c r="U973">
        <v>21</v>
      </c>
      <c r="V973">
        <v>792</v>
      </c>
      <c r="W973">
        <v>212</v>
      </c>
      <c r="X973">
        <v>2</v>
      </c>
      <c r="Y973">
        <v>0</v>
      </c>
      <c r="Z973">
        <v>0</v>
      </c>
      <c r="AA973">
        <v>0</v>
      </c>
      <c r="AB973">
        <v>1</v>
      </c>
      <c r="AC973" t="s">
        <v>56</v>
      </c>
      <c r="AD973" t="s">
        <v>2225</v>
      </c>
      <c r="AE973">
        <v>0.51</v>
      </c>
    </row>
    <row r="974" spans="1:31">
      <c r="A974" t="s">
        <v>2337</v>
      </c>
      <c r="B974">
        <v>2012</v>
      </c>
      <c r="C974" t="s">
        <v>2225</v>
      </c>
      <c r="D974" t="s">
        <v>33</v>
      </c>
      <c r="E974" t="s">
        <v>33</v>
      </c>
      <c r="F974" t="s">
        <v>33</v>
      </c>
      <c r="G974" t="s">
        <v>171</v>
      </c>
      <c r="H974" t="s">
        <v>68</v>
      </c>
      <c r="I974" t="s">
        <v>43</v>
      </c>
      <c r="J974" t="s">
        <v>33</v>
      </c>
      <c r="K974">
        <v>5.7437310000000004</v>
      </c>
      <c r="L974">
        <v>2.4384579999999998</v>
      </c>
      <c r="M974">
        <v>1.9610000000000001</v>
      </c>
      <c r="N974">
        <v>12.654999999999999</v>
      </c>
      <c r="O974" t="s">
        <v>35</v>
      </c>
      <c r="P974" t="s">
        <v>2338</v>
      </c>
      <c r="Q974">
        <v>6.9109999999999996</v>
      </c>
      <c r="R974">
        <v>3.7829999999999999</v>
      </c>
      <c r="S974">
        <v>2187</v>
      </c>
      <c r="T974">
        <v>962</v>
      </c>
      <c r="U974">
        <v>747</v>
      </c>
      <c r="V974">
        <v>4819</v>
      </c>
      <c r="W974">
        <v>148</v>
      </c>
      <c r="X974">
        <v>6</v>
      </c>
      <c r="Y974">
        <v>0</v>
      </c>
      <c r="Z974">
        <v>0</v>
      </c>
      <c r="AA974">
        <v>0</v>
      </c>
      <c r="AB974">
        <v>1</v>
      </c>
      <c r="AC974" t="s">
        <v>523</v>
      </c>
      <c r="AD974" t="s">
        <v>2225</v>
      </c>
      <c r="AE974">
        <v>1.61</v>
      </c>
    </row>
    <row r="975" spans="1:31">
      <c r="A975" t="s">
        <v>2339</v>
      </c>
      <c r="B975">
        <v>2012</v>
      </c>
      <c r="C975" t="s">
        <v>2225</v>
      </c>
      <c r="D975" t="s">
        <v>33</v>
      </c>
      <c r="E975" t="s">
        <v>33</v>
      </c>
      <c r="F975" t="s">
        <v>33</v>
      </c>
      <c r="G975" t="s">
        <v>171</v>
      </c>
      <c r="H975" t="s">
        <v>74</v>
      </c>
      <c r="I975" t="s">
        <v>33</v>
      </c>
      <c r="J975" t="s">
        <v>33</v>
      </c>
      <c r="K975">
        <v>2.5061930000000001</v>
      </c>
      <c r="L975">
        <v>1.2036439999999999</v>
      </c>
      <c r="M975">
        <v>0.72199999999999998</v>
      </c>
      <c r="N975">
        <v>6.1390000000000002</v>
      </c>
      <c r="O975" t="s">
        <v>35</v>
      </c>
      <c r="P975" t="s">
        <v>2340</v>
      </c>
      <c r="Q975">
        <v>3.633</v>
      </c>
      <c r="R975">
        <v>1.784</v>
      </c>
      <c r="S975">
        <v>1429</v>
      </c>
      <c r="T975">
        <v>690</v>
      </c>
      <c r="U975">
        <v>412</v>
      </c>
      <c r="V975">
        <v>3502</v>
      </c>
      <c r="W975">
        <v>242</v>
      </c>
      <c r="X975">
        <v>5</v>
      </c>
      <c r="Y975">
        <v>0</v>
      </c>
      <c r="Z975">
        <v>0</v>
      </c>
      <c r="AA975">
        <v>0</v>
      </c>
      <c r="AB975">
        <v>1</v>
      </c>
      <c r="AC975" t="s">
        <v>48</v>
      </c>
      <c r="AD975" t="s">
        <v>2225</v>
      </c>
      <c r="AE975">
        <v>1.43</v>
      </c>
    </row>
    <row r="976" spans="1:31">
      <c r="A976" t="s">
        <v>2341</v>
      </c>
      <c r="B976">
        <v>2012</v>
      </c>
      <c r="C976" t="s">
        <v>2225</v>
      </c>
      <c r="D976" t="s">
        <v>33</v>
      </c>
      <c r="E976" t="s">
        <v>33</v>
      </c>
      <c r="F976" t="s">
        <v>33</v>
      </c>
      <c r="G976" t="s">
        <v>171</v>
      </c>
      <c r="H976" t="s">
        <v>74</v>
      </c>
      <c r="I976" t="s">
        <v>40</v>
      </c>
      <c r="J976" t="s">
        <v>33</v>
      </c>
      <c r="K976">
        <v>0</v>
      </c>
      <c r="L976">
        <v>0</v>
      </c>
      <c r="M976">
        <v>0</v>
      </c>
      <c r="N976">
        <v>2.6190000000000002</v>
      </c>
      <c r="O976" t="s">
        <v>35</v>
      </c>
      <c r="P976" t="s">
        <v>138</v>
      </c>
      <c r="Q976">
        <v>2.6190000000000002</v>
      </c>
      <c r="R976">
        <v>0</v>
      </c>
      <c r="S976">
        <v>0</v>
      </c>
      <c r="T976">
        <v>0</v>
      </c>
      <c r="U976" t="s">
        <v>37</v>
      </c>
      <c r="V976" t="s">
        <v>37</v>
      </c>
      <c r="W976">
        <v>139</v>
      </c>
      <c r="X976">
        <v>0</v>
      </c>
      <c r="Y976">
        <v>0</v>
      </c>
      <c r="Z976">
        <v>0</v>
      </c>
      <c r="AA976">
        <v>0</v>
      </c>
      <c r="AB976">
        <v>1</v>
      </c>
      <c r="AC976" t="s">
        <v>38</v>
      </c>
      <c r="AD976" t="s">
        <v>2225</v>
      </c>
      <c r="AE976">
        <v>1</v>
      </c>
    </row>
    <row r="977" spans="1:31">
      <c r="A977" t="s">
        <v>2342</v>
      </c>
      <c r="B977">
        <v>2012</v>
      </c>
      <c r="C977" t="s">
        <v>2225</v>
      </c>
      <c r="D977" t="s">
        <v>33</v>
      </c>
      <c r="E977" t="s">
        <v>33</v>
      </c>
      <c r="F977" t="s">
        <v>33</v>
      </c>
      <c r="G977" t="s">
        <v>171</v>
      </c>
      <c r="H977" t="s">
        <v>74</v>
      </c>
      <c r="I977" t="s">
        <v>43</v>
      </c>
      <c r="J977" t="s">
        <v>33</v>
      </c>
      <c r="K977">
        <v>4.9227249999999998</v>
      </c>
      <c r="L977">
        <v>2.362676</v>
      </c>
      <c r="M977">
        <v>1.405</v>
      </c>
      <c r="N977">
        <v>11.927</v>
      </c>
      <c r="O977" t="s">
        <v>35</v>
      </c>
      <c r="P977" t="s">
        <v>2343</v>
      </c>
      <c r="Q977">
        <v>7.0039999999999996</v>
      </c>
      <c r="R977">
        <v>3.5169999999999999</v>
      </c>
      <c r="S977">
        <v>1429</v>
      </c>
      <c r="T977">
        <v>690</v>
      </c>
      <c r="U977">
        <v>408</v>
      </c>
      <c r="V977">
        <v>3463</v>
      </c>
      <c r="W977">
        <v>103</v>
      </c>
      <c r="X977">
        <v>5</v>
      </c>
      <c r="Y977">
        <v>0</v>
      </c>
      <c r="Z977">
        <v>0</v>
      </c>
      <c r="AA977">
        <v>0</v>
      </c>
      <c r="AB977">
        <v>1</v>
      </c>
      <c r="AC977" t="s">
        <v>83</v>
      </c>
      <c r="AD977" t="s">
        <v>2225</v>
      </c>
      <c r="AE977">
        <v>1.22</v>
      </c>
    </row>
    <row r="978" spans="1:31">
      <c r="A978" t="s">
        <v>2344</v>
      </c>
      <c r="B978">
        <v>2012</v>
      </c>
      <c r="C978" t="s">
        <v>2225</v>
      </c>
      <c r="D978" t="s">
        <v>33</v>
      </c>
      <c r="E978" t="s">
        <v>33</v>
      </c>
      <c r="F978" t="s">
        <v>33</v>
      </c>
      <c r="G978" t="s">
        <v>171</v>
      </c>
      <c r="H978" t="s">
        <v>81</v>
      </c>
      <c r="I978" t="s">
        <v>33</v>
      </c>
      <c r="J978" t="s">
        <v>33</v>
      </c>
      <c r="K978">
        <v>0</v>
      </c>
      <c r="L978">
        <v>0</v>
      </c>
      <c r="M978">
        <v>0</v>
      </c>
      <c r="N978">
        <v>3.1840000000000002</v>
      </c>
      <c r="O978" t="s">
        <v>35</v>
      </c>
      <c r="P978" t="s">
        <v>36</v>
      </c>
      <c r="Q978">
        <v>3.1840000000000002</v>
      </c>
      <c r="R978">
        <v>0</v>
      </c>
      <c r="S978">
        <v>0</v>
      </c>
      <c r="T978">
        <v>0</v>
      </c>
      <c r="U978" t="s">
        <v>37</v>
      </c>
      <c r="V978" t="s">
        <v>37</v>
      </c>
      <c r="W978">
        <v>114</v>
      </c>
      <c r="X978">
        <v>0</v>
      </c>
      <c r="Y978">
        <v>0</v>
      </c>
      <c r="Z978">
        <v>0</v>
      </c>
      <c r="AA978">
        <v>0</v>
      </c>
      <c r="AB978">
        <v>1</v>
      </c>
      <c r="AC978" t="s">
        <v>38</v>
      </c>
      <c r="AD978" t="s">
        <v>2225</v>
      </c>
      <c r="AE978">
        <v>1</v>
      </c>
    </row>
    <row r="979" spans="1:31">
      <c r="A979" t="s">
        <v>2345</v>
      </c>
      <c r="B979">
        <v>2012</v>
      </c>
      <c r="C979" t="s">
        <v>2225</v>
      </c>
      <c r="D979" t="s">
        <v>33</v>
      </c>
      <c r="E979" t="s">
        <v>33</v>
      </c>
      <c r="F979" t="s">
        <v>33</v>
      </c>
      <c r="G979" t="s">
        <v>171</v>
      </c>
      <c r="H979" t="s">
        <v>81</v>
      </c>
      <c r="I979" t="s">
        <v>40</v>
      </c>
      <c r="J979" t="s">
        <v>33</v>
      </c>
      <c r="K979">
        <v>0</v>
      </c>
      <c r="L979">
        <v>0</v>
      </c>
      <c r="M979">
        <v>0</v>
      </c>
      <c r="N979">
        <v>5.28</v>
      </c>
      <c r="O979" t="s">
        <v>35</v>
      </c>
      <c r="P979" t="s">
        <v>391</v>
      </c>
      <c r="Q979">
        <v>5.28</v>
      </c>
      <c r="R979">
        <v>0</v>
      </c>
      <c r="S979">
        <v>0</v>
      </c>
      <c r="T979">
        <v>0</v>
      </c>
      <c r="U979" t="s">
        <v>37</v>
      </c>
      <c r="V979" t="s">
        <v>37</v>
      </c>
      <c r="W979">
        <v>68</v>
      </c>
      <c r="X979">
        <v>0</v>
      </c>
      <c r="Y979">
        <v>0</v>
      </c>
      <c r="Z979">
        <v>0</v>
      </c>
      <c r="AA979">
        <v>0</v>
      </c>
      <c r="AB979">
        <v>1</v>
      </c>
      <c r="AC979" t="s">
        <v>38</v>
      </c>
      <c r="AD979" t="s">
        <v>2225</v>
      </c>
      <c r="AE979">
        <v>1</v>
      </c>
    </row>
    <row r="980" spans="1:31">
      <c r="A980" t="s">
        <v>2346</v>
      </c>
      <c r="B980">
        <v>2012</v>
      </c>
      <c r="C980" t="s">
        <v>2225</v>
      </c>
      <c r="D980" t="s">
        <v>33</v>
      </c>
      <c r="E980" t="s">
        <v>33</v>
      </c>
      <c r="F980" t="s">
        <v>33</v>
      </c>
      <c r="G980" t="s">
        <v>171</v>
      </c>
      <c r="H980" t="s">
        <v>81</v>
      </c>
      <c r="I980" t="s">
        <v>43</v>
      </c>
      <c r="J980" t="s">
        <v>33</v>
      </c>
      <c r="K980">
        <v>0</v>
      </c>
      <c r="L980">
        <v>0</v>
      </c>
      <c r="M980">
        <v>0</v>
      </c>
      <c r="N980">
        <v>7.7060000000000004</v>
      </c>
      <c r="O980" t="s">
        <v>35</v>
      </c>
      <c r="P980" t="s">
        <v>202</v>
      </c>
      <c r="Q980">
        <v>7.7060000000000004</v>
      </c>
      <c r="R980">
        <v>0</v>
      </c>
      <c r="S980">
        <v>0</v>
      </c>
      <c r="T980">
        <v>0</v>
      </c>
      <c r="U980" t="s">
        <v>37</v>
      </c>
      <c r="V980" t="s">
        <v>37</v>
      </c>
      <c r="W980">
        <v>46</v>
      </c>
      <c r="X980">
        <v>0</v>
      </c>
      <c r="Y980">
        <v>0</v>
      </c>
      <c r="Z980">
        <v>0</v>
      </c>
      <c r="AA980">
        <v>0</v>
      </c>
      <c r="AB980">
        <v>1</v>
      </c>
      <c r="AC980" t="s">
        <v>38</v>
      </c>
      <c r="AD980" t="s">
        <v>2225</v>
      </c>
      <c r="AE980">
        <v>1</v>
      </c>
    </row>
    <row r="981" spans="1:31">
      <c r="A981" t="s">
        <v>2347</v>
      </c>
      <c r="B981">
        <v>2012</v>
      </c>
      <c r="C981" t="s">
        <v>2225</v>
      </c>
      <c r="D981" t="s">
        <v>33</v>
      </c>
      <c r="E981" t="s">
        <v>33</v>
      </c>
      <c r="F981" t="s">
        <v>33</v>
      </c>
      <c r="G981" t="s">
        <v>171</v>
      </c>
      <c r="H981" t="s">
        <v>89</v>
      </c>
      <c r="I981" t="s">
        <v>33</v>
      </c>
      <c r="J981" t="s">
        <v>33</v>
      </c>
      <c r="K981">
        <v>1.2006889999999999</v>
      </c>
      <c r="L981">
        <v>1.246135</v>
      </c>
      <c r="M981">
        <v>2.4E-2</v>
      </c>
      <c r="N981">
        <v>6.8259999999999996</v>
      </c>
      <c r="O981" t="s">
        <v>35</v>
      </c>
      <c r="P981" t="s">
        <v>134</v>
      </c>
      <c r="Q981">
        <v>5.6260000000000003</v>
      </c>
      <c r="R981">
        <v>1.177</v>
      </c>
      <c r="S981">
        <v>129</v>
      </c>
      <c r="T981">
        <v>132</v>
      </c>
      <c r="U981">
        <v>3</v>
      </c>
      <c r="V981">
        <v>731</v>
      </c>
      <c r="W981">
        <v>65</v>
      </c>
      <c r="X981">
        <v>1</v>
      </c>
      <c r="Y981">
        <v>0</v>
      </c>
      <c r="Z981">
        <v>0</v>
      </c>
      <c r="AA981">
        <v>0</v>
      </c>
      <c r="AB981">
        <v>1</v>
      </c>
      <c r="AC981" t="s">
        <v>56</v>
      </c>
      <c r="AD981" t="s">
        <v>2225</v>
      </c>
      <c r="AE981">
        <v>0.84</v>
      </c>
    </row>
    <row r="982" spans="1:31">
      <c r="A982" t="s">
        <v>2348</v>
      </c>
      <c r="B982">
        <v>2012</v>
      </c>
      <c r="C982" t="s">
        <v>2225</v>
      </c>
      <c r="D982" t="s">
        <v>33</v>
      </c>
      <c r="E982" t="s">
        <v>33</v>
      </c>
      <c r="F982" t="s">
        <v>33</v>
      </c>
      <c r="G982" t="s">
        <v>171</v>
      </c>
      <c r="H982" t="s">
        <v>89</v>
      </c>
      <c r="I982" t="s">
        <v>40</v>
      </c>
      <c r="J982" t="s">
        <v>33</v>
      </c>
      <c r="K982">
        <v>0</v>
      </c>
      <c r="L982">
        <v>0</v>
      </c>
      <c r="M982">
        <v>0</v>
      </c>
      <c r="N982">
        <v>9.4890000000000008</v>
      </c>
      <c r="O982" t="s">
        <v>35</v>
      </c>
      <c r="P982" t="s">
        <v>205</v>
      </c>
      <c r="Q982">
        <v>9.4890000000000008</v>
      </c>
      <c r="R982">
        <v>0</v>
      </c>
      <c r="S982">
        <v>0</v>
      </c>
      <c r="T982">
        <v>0</v>
      </c>
      <c r="U982" t="s">
        <v>37</v>
      </c>
      <c r="V982" t="s">
        <v>37</v>
      </c>
      <c r="W982">
        <v>37</v>
      </c>
      <c r="X982">
        <v>0</v>
      </c>
      <c r="Y982">
        <v>0</v>
      </c>
      <c r="Z982">
        <v>0</v>
      </c>
      <c r="AA982">
        <v>0</v>
      </c>
      <c r="AB982">
        <v>1</v>
      </c>
      <c r="AC982" t="s">
        <v>38</v>
      </c>
      <c r="AD982" t="s">
        <v>2225</v>
      </c>
      <c r="AE982">
        <v>1</v>
      </c>
    </row>
    <row r="983" spans="1:31">
      <c r="A983" t="s">
        <v>2349</v>
      </c>
      <c r="B983">
        <v>2012</v>
      </c>
      <c r="C983" t="s">
        <v>2225</v>
      </c>
      <c r="D983" t="s">
        <v>33</v>
      </c>
      <c r="E983" t="s">
        <v>33</v>
      </c>
      <c r="F983" t="s">
        <v>33</v>
      </c>
      <c r="G983" t="s">
        <v>171</v>
      </c>
      <c r="H983" t="s">
        <v>33</v>
      </c>
      <c r="I983" t="s">
        <v>33</v>
      </c>
      <c r="J983" t="s">
        <v>33</v>
      </c>
      <c r="K983">
        <v>2.1257839999999999</v>
      </c>
      <c r="L983">
        <v>0.50668199999999997</v>
      </c>
      <c r="M983">
        <v>1.248</v>
      </c>
      <c r="N983">
        <v>3.371</v>
      </c>
      <c r="O983" t="s">
        <v>35</v>
      </c>
      <c r="P983" t="s">
        <v>2350</v>
      </c>
      <c r="Q983">
        <v>1.2450000000000001</v>
      </c>
      <c r="R983">
        <v>0.877</v>
      </c>
      <c r="S983">
        <v>8826</v>
      </c>
      <c r="T983">
        <v>2116</v>
      </c>
      <c r="U983">
        <v>5183</v>
      </c>
      <c r="V983">
        <v>13996</v>
      </c>
      <c r="W983">
        <v>1681</v>
      </c>
      <c r="X983">
        <v>24</v>
      </c>
      <c r="Y983">
        <v>0</v>
      </c>
      <c r="Z983">
        <v>0</v>
      </c>
      <c r="AA983">
        <v>0</v>
      </c>
      <c r="AB983">
        <v>1</v>
      </c>
      <c r="AC983" t="s">
        <v>1131</v>
      </c>
      <c r="AD983" t="s">
        <v>2225</v>
      </c>
      <c r="AE983">
        <v>2.0699999999999998</v>
      </c>
    </row>
    <row r="984" spans="1:31">
      <c r="A984" t="s">
        <v>2351</v>
      </c>
      <c r="B984">
        <v>2012</v>
      </c>
      <c r="C984" t="s">
        <v>2225</v>
      </c>
      <c r="D984" t="s">
        <v>33</v>
      </c>
      <c r="E984" t="s">
        <v>33</v>
      </c>
      <c r="F984" t="s">
        <v>33</v>
      </c>
      <c r="G984" t="s">
        <v>171</v>
      </c>
      <c r="H984" t="s">
        <v>33</v>
      </c>
      <c r="I984" t="s">
        <v>40</v>
      </c>
      <c r="J984" t="s">
        <v>33</v>
      </c>
      <c r="K984">
        <v>0.32156499999999999</v>
      </c>
      <c r="L984">
        <v>0.232684</v>
      </c>
      <c r="M984">
        <v>3.5999999999999997E-2</v>
      </c>
      <c r="N984">
        <v>1.1890000000000001</v>
      </c>
      <c r="O984" t="s">
        <v>35</v>
      </c>
      <c r="P984" t="s">
        <v>274</v>
      </c>
      <c r="Q984">
        <v>0.86699999999999999</v>
      </c>
      <c r="R984">
        <v>0.28599999999999998</v>
      </c>
      <c r="S984">
        <v>642</v>
      </c>
      <c r="T984">
        <v>465</v>
      </c>
      <c r="U984">
        <v>72</v>
      </c>
      <c r="V984">
        <v>2374</v>
      </c>
      <c r="W984">
        <v>964</v>
      </c>
      <c r="X984">
        <v>3</v>
      </c>
      <c r="Y984">
        <v>0</v>
      </c>
      <c r="Z984">
        <v>0</v>
      </c>
      <c r="AA984">
        <v>0</v>
      </c>
      <c r="AB984">
        <v>1</v>
      </c>
      <c r="AC984" t="s">
        <v>76</v>
      </c>
      <c r="AD984" t="s">
        <v>2225</v>
      </c>
      <c r="AE984">
        <v>1.63</v>
      </c>
    </row>
    <row r="985" spans="1:31">
      <c r="A985" t="s">
        <v>2352</v>
      </c>
      <c r="B985">
        <v>2012</v>
      </c>
      <c r="C985" t="s">
        <v>2225</v>
      </c>
      <c r="D985" t="s">
        <v>33</v>
      </c>
      <c r="E985" t="s">
        <v>33</v>
      </c>
      <c r="F985" t="s">
        <v>33</v>
      </c>
      <c r="G985" t="s">
        <v>171</v>
      </c>
      <c r="H985" t="s">
        <v>33</v>
      </c>
      <c r="I985" t="s">
        <v>43</v>
      </c>
      <c r="J985" t="s">
        <v>33</v>
      </c>
      <c r="K985">
        <v>3.799115</v>
      </c>
      <c r="L985">
        <v>0.92848200000000003</v>
      </c>
      <c r="M985">
        <v>2.1920000000000002</v>
      </c>
      <c r="N985">
        <v>6.085</v>
      </c>
      <c r="O985" t="s">
        <v>35</v>
      </c>
      <c r="P985" t="s">
        <v>2353</v>
      </c>
      <c r="Q985">
        <v>2.286</v>
      </c>
      <c r="R985">
        <v>1.607</v>
      </c>
      <c r="S985">
        <v>8183</v>
      </c>
      <c r="T985">
        <v>2053</v>
      </c>
      <c r="U985">
        <v>4722</v>
      </c>
      <c r="V985">
        <v>13107</v>
      </c>
      <c r="W985">
        <v>717</v>
      </c>
      <c r="X985">
        <v>21</v>
      </c>
      <c r="Y985">
        <v>0</v>
      </c>
      <c r="Z985">
        <v>0</v>
      </c>
      <c r="AA985">
        <v>0</v>
      </c>
      <c r="AB985">
        <v>1</v>
      </c>
      <c r="AC985" t="s">
        <v>575</v>
      </c>
      <c r="AD985" t="s">
        <v>2225</v>
      </c>
      <c r="AE985">
        <v>1.69</v>
      </c>
    </row>
    <row r="986" spans="1:31">
      <c r="A986" t="s">
        <v>2354</v>
      </c>
      <c r="B986">
        <v>2012</v>
      </c>
      <c r="C986" t="s">
        <v>2225</v>
      </c>
      <c r="D986" t="s">
        <v>33</v>
      </c>
      <c r="E986" t="s">
        <v>33</v>
      </c>
      <c r="F986" t="s">
        <v>214</v>
      </c>
      <c r="G986" t="s">
        <v>33</v>
      </c>
      <c r="H986" t="s">
        <v>33</v>
      </c>
      <c r="I986" t="s">
        <v>33</v>
      </c>
      <c r="J986" t="s">
        <v>33</v>
      </c>
      <c r="K986">
        <v>0.57116599999999995</v>
      </c>
      <c r="L986">
        <v>0.59297599999999995</v>
      </c>
      <c r="M986">
        <v>1.0999999999999999E-2</v>
      </c>
      <c r="N986">
        <v>3.2959999999999998</v>
      </c>
      <c r="O986" t="s">
        <v>35</v>
      </c>
      <c r="P986" t="s">
        <v>215</v>
      </c>
      <c r="Q986">
        <v>2.7250000000000001</v>
      </c>
      <c r="R986">
        <v>0.56000000000000005</v>
      </c>
      <c r="S986">
        <v>235</v>
      </c>
      <c r="T986">
        <v>242</v>
      </c>
      <c r="U986">
        <v>5</v>
      </c>
      <c r="V986">
        <v>1356</v>
      </c>
      <c r="W986">
        <v>97</v>
      </c>
      <c r="X986">
        <v>1</v>
      </c>
      <c r="Y986">
        <v>0</v>
      </c>
      <c r="Z986">
        <v>0</v>
      </c>
      <c r="AA986">
        <v>0</v>
      </c>
      <c r="AB986">
        <v>1</v>
      </c>
      <c r="AC986" t="s">
        <v>56</v>
      </c>
      <c r="AD986" t="s">
        <v>2225</v>
      </c>
      <c r="AE986">
        <v>0.59</v>
      </c>
    </row>
    <row r="987" spans="1:31">
      <c r="A987" t="s">
        <v>2355</v>
      </c>
      <c r="B987">
        <v>2012</v>
      </c>
      <c r="C987" t="s">
        <v>2225</v>
      </c>
      <c r="D987" t="s">
        <v>33</v>
      </c>
      <c r="E987" t="s">
        <v>33</v>
      </c>
      <c r="F987" t="s">
        <v>214</v>
      </c>
      <c r="G987" t="s">
        <v>33</v>
      </c>
      <c r="H987" t="s">
        <v>33</v>
      </c>
      <c r="I987" t="s">
        <v>43</v>
      </c>
      <c r="J987" t="s">
        <v>33</v>
      </c>
      <c r="K987">
        <v>0.71356299999999995</v>
      </c>
      <c r="L987">
        <v>0.74344699999999997</v>
      </c>
      <c r="M987">
        <v>1.4E-2</v>
      </c>
      <c r="N987">
        <v>4.1150000000000002</v>
      </c>
      <c r="O987" t="s">
        <v>35</v>
      </c>
      <c r="P987" t="s">
        <v>217</v>
      </c>
      <c r="Q987">
        <v>3.4009999999999998</v>
      </c>
      <c r="R987">
        <v>0.69899999999999995</v>
      </c>
      <c r="S987">
        <v>235</v>
      </c>
      <c r="T987">
        <v>242</v>
      </c>
      <c r="U987">
        <v>5</v>
      </c>
      <c r="V987">
        <v>1355</v>
      </c>
      <c r="W987">
        <v>68</v>
      </c>
      <c r="X987">
        <v>1</v>
      </c>
      <c r="Y987">
        <v>0</v>
      </c>
      <c r="Z987">
        <v>0</v>
      </c>
      <c r="AA987">
        <v>0</v>
      </c>
      <c r="AB987">
        <v>1</v>
      </c>
      <c r="AC987" t="s">
        <v>56</v>
      </c>
      <c r="AD987" t="s">
        <v>2225</v>
      </c>
      <c r="AE987">
        <v>0.52</v>
      </c>
    </row>
    <row r="988" spans="1:31">
      <c r="A988" t="s">
        <v>2356</v>
      </c>
      <c r="B988">
        <v>2012</v>
      </c>
      <c r="C988" t="s">
        <v>2225</v>
      </c>
      <c r="D988" t="s">
        <v>33</v>
      </c>
      <c r="E988" t="s">
        <v>33</v>
      </c>
      <c r="F988" t="s">
        <v>219</v>
      </c>
      <c r="G988" t="s">
        <v>33</v>
      </c>
      <c r="H988" t="s">
        <v>34</v>
      </c>
      <c r="I988" t="s">
        <v>33</v>
      </c>
      <c r="J988" t="s">
        <v>33</v>
      </c>
      <c r="K988">
        <v>4.834301</v>
      </c>
      <c r="L988">
        <v>3.1039029999999999</v>
      </c>
      <c r="M988">
        <v>0.74</v>
      </c>
      <c r="N988">
        <v>15.188000000000001</v>
      </c>
      <c r="O988" t="s">
        <v>35</v>
      </c>
      <c r="P988" t="s">
        <v>2357</v>
      </c>
      <c r="Q988">
        <v>10.353</v>
      </c>
      <c r="R988">
        <v>4.0949999999999998</v>
      </c>
      <c r="S988">
        <v>1764</v>
      </c>
      <c r="T988">
        <v>1127</v>
      </c>
      <c r="U988">
        <v>270</v>
      </c>
      <c r="V988">
        <v>5541</v>
      </c>
      <c r="W988">
        <v>109</v>
      </c>
      <c r="X988">
        <v>3</v>
      </c>
      <c r="Y988">
        <v>0</v>
      </c>
      <c r="Z988">
        <v>0</v>
      </c>
      <c r="AA988">
        <v>0</v>
      </c>
      <c r="AB988">
        <v>1</v>
      </c>
      <c r="AC988" t="s">
        <v>1164</v>
      </c>
      <c r="AD988" t="s">
        <v>2225</v>
      </c>
      <c r="AE988">
        <v>2.2599999999999998</v>
      </c>
    </row>
    <row r="989" spans="1:31">
      <c r="A989" t="s">
        <v>2358</v>
      </c>
      <c r="B989">
        <v>2012</v>
      </c>
      <c r="C989" t="s">
        <v>2225</v>
      </c>
      <c r="D989" t="s">
        <v>33</v>
      </c>
      <c r="E989" t="s">
        <v>33</v>
      </c>
      <c r="F989" t="s">
        <v>219</v>
      </c>
      <c r="G989" t="s">
        <v>33</v>
      </c>
      <c r="H989" t="s">
        <v>34</v>
      </c>
      <c r="I989" t="s">
        <v>40</v>
      </c>
      <c r="J989" t="s">
        <v>33</v>
      </c>
      <c r="K989">
        <v>0</v>
      </c>
      <c r="L989">
        <v>0</v>
      </c>
      <c r="M989">
        <v>0</v>
      </c>
      <c r="N989">
        <v>6.6029999999999998</v>
      </c>
      <c r="O989" t="s">
        <v>35</v>
      </c>
      <c r="P989" t="s">
        <v>221</v>
      </c>
      <c r="Q989">
        <v>6.6029999999999998</v>
      </c>
      <c r="R989">
        <v>0</v>
      </c>
      <c r="S989">
        <v>0</v>
      </c>
      <c r="T989">
        <v>0</v>
      </c>
      <c r="U989" t="s">
        <v>37</v>
      </c>
      <c r="V989" t="s">
        <v>37</v>
      </c>
      <c r="W989">
        <v>54</v>
      </c>
      <c r="X989">
        <v>0</v>
      </c>
      <c r="Y989">
        <v>0</v>
      </c>
      <c r="Z989">
        <v>0</v>
      </c>
      <c r="AA989">
        <v>0</v>
      </c>
      <c r="AB989">
        <v>1</v>
      </c>
      <c r="AC989" t="s">
        <v>38</v>
      </c>
      <c r="AD989" t="s">
        <v>2225</v>
      </c>
      <c r="AE989">
        <v>1</v>
      </c>
    </row>
    <row r="990" spans="1:31">
      <c r="A990" t="s">
        <v>2359</v>
      </c>
      <c r="B990">
        <v>2012</v>
      </c>
      <c r="C990" t="s">
        <v>2225</v>
      </c>
      <c r="D990" t="s">
        <v>33</v>
      </c>
      <c r="E990" t="s">
        <v>33</v>
      </c>
      <c r="F990" t="s">
        <v>219</v>
      </c>
      <c r="G990" t="s">
        <v>33</v>
      </c>
      <c r="H990" t="s">
        <v>34</v>
      </c>
      <c r="I990" t="s">
        <v>43</v>
      </c>
      <c r="J990" t="s">
        <v>33</v>
      </c>
      <c r="K990">
        <v>8.165521</v>
      </c>
      <c r="L990">
        <v>5.2311860000000001</v>
      </c>
      <c r="M990">
        <v>1.2210000000000001</v>
      </c>
      <c r="N990">
        <v>24.928999999999998</v>
      </c>
      <c r="O990" t="s">
        <v>35</v>
      </c>
      <c r="P990" t="s">
        <v>2360</v>
      </c>
      <c r="Q990">
        <v>16.763000000000002</v>
      </c>
      <c r="R990">
        <v>6.9450000000000003</v>
      </c>
      <c r="S990">
        <v>1764</v>
      </c>
      <c r="T990">
        <v>1127</v>
      </c>
      <c r="U990">
        <v>264</v>
      </c>
      <c r="V990">
        <v>5385</v>
      </c>
      <c r="W990">
        <v>55</v>
      </c>
      <c r="X990">
        <v>3</v>
      </c>
      <c r="Y990">
        <v>0</v>
      </c>
      <c r="Z990">
        <v>0</v>
      </c>
      <c r="AA990">
        <v>0</v>
      </c>
      <c r="AB990">
        <v>1</v>
      </c>
      <c r="AC990" t="s">
        <v>1190</v>
      </c>
      <c r="AD990" t="s">
        <v>2225</v>
      </c>
      <c r="AE990">
        <v>1.97</v>
      </c>
    </row>
    <row r="991" spans="1:31">
      <c r="A991" t="s">
        <v>2361</v>
      </c>
      <c r="B991">
        <v>2012</v>
      </c>
      <c r="C991" t="s">
        <v>2225</v>
      </c>
      <c r="D991" t="s">
        <v>33</v>
      </c>
      <c r="E991" t="s">
        <v>33</v>
      </c>
      <c r="F991" t="s">
        <v>219</v>
      </c>
      <c r="G991" t="s">
        <v>33</v>
      </c>
      <c r="H991" t="s">
        <v>46</v>
      </c>
      <c r="I991" t="s">
        <v>33</v>
      </c>
      <c r="J991" t="s">
        <v>33</v>
      </c>
      <c r="K991">
        <v>2.934685</v>
      </c>
      <c r="L991">
        <v>1.495476</v>
      </c>
      <c r="M991">
        <v>0.76100000000000001</v>
      </c>
      <c r="N991">
        <v>7.5469999999999997</v>
      </c>
      <c r="O991" t="s">
        <v>35</v>
      </c>
      <c r="P991" t="s">
        <v>450</v>
      </c>
      <c r="Q991">
        <v>4.6120000000000001</v>
      </c>
      <c r="R991">
        <v>2.1739999999999999</v>
      </c>
      <c r="S991">
        <v>2299</v>
      </c>
      <c r="T991">
        <v>1173</v>
      </c>
      <c r="U991">
        <v>596</v>
      </c>
      <c r="V991">
        <v>5912</v>
      </c>
      <c r="W991">
        <v>307</v>
      </c>
      <c r="X991">
        <v>5</v>
      </c>
      <c r="Y991">
        <v>0</v>
      </c>
      <c r="Z991">
        <v>0</v>
      </c>
      <c r="AA991">
        <v>0</v>
      </c>
      <c r="AB991">
        <v>1</v>
      </c>
      <c r="AC991" t="s">
        <v>1155</v>
      </c>
      <c r="AD991" t="s">
        <v>2225</v>
      </c>
      <c r="AE991">
        <v>2.4</v>
      </c>
    </row>
    <row r="992" spans="1:31">
      <c r="A992" t="s">
        <v>2362</v>
      </c>
      <c r="B992">
        <v>2012</v>
      </c>
      <c r="C992" t="s">
        <v>2225</v>
      </c>
      <c r="D992" t="s">
        <v>33</v>
      </c>
      <c r="E992" t="s">
        <v>33</v>
      </c>
      <c r="F992" t="s">
        <v>219</v>
      </c>
      <c r="G992" t="s">
        <v>33</v>
      </c>
      <c r="H992" t="s">
        <v>46</v>
      </c>
      <c r="I992" t="s">
        <v>40</v>
      </c>
      <c r="J992" t="s">
        <v>33</v>
      </c>
      <c r="K992">
        <v>0.33130799999999999</v>
      </c>
      <c r="L992">
        <v>0.34030500000000002</v>
      </c>
      <c r="M992">
        <v>7.0000000000000001E-3</v>
      </c>
      <c r="N992">
        <v>1.8979999999999999</v>
      </c>
      <c r="O992" t="s">
        <v>35</v>
      </c>
      <c r="P992" t="s">
        <v>50</v>
      </c>
      <c r="Q992">
        <v>1.5669999999999999</v>
      </c>
      <c r="R992">
        <v>0.32400000000000001</v>
      </c>
      <c r="S992">
        <v>134</v>
      </c>
      <c r="T992">
        <v>137</v>
      </c>
      <c r="U992">
        <v>3</v>
      </c>
      <c r="V992">
        <v>768</v>
      </c>
      <c r="W992">
        <v>187</v>
      </c>
      <c r="X992">
        <v>1</v>
      </c>
      <c r="Y992">
        <v>0</v>
      </c>
      <c r="Z992">
        <v>0</v>
      </c>
      <c r="AA992">
        <v>0</v>
      </c>
      <c r="AB992">
        <v>1</v>
      </c>
      <c r="AC992" t="s">
        <v>56</v>
      </c>
      <c r="AD992" t="s">
        <v>2225</v>
      </c>
      <c r="AE992">
        <v>0.65</v>
      </c>
    </row>
    <row r="993" spans="1:31">
      <c r="A993" t="s">
        <v>2363</v>
      </c>
      <c r="B993">
        <v>2012</v>
      </c>
      <c r="C993" t="s">
        <v>2225</v>
      </c>
      <c r="D993" t="s">
        <v>33</v>
      </c>
      <c r="E993" t="s">
        <v>33</v>
      </c>
      <c r="F993" t="s">
        <v>219</v>
      </c>
      <c r="G993" t="s">
        <v>33</v>
      </c>
      <c r="H993" t="s">
        <v>46</v>
      </c>
      <c r="I993" t="s">
        <v>43</v>
      </c>
      <c r="J993" t="s">
        <v>33</v>
      </c>
      <c r="K993">
        <v>5.7175010000000004</v>
      </c>
      <c r="L993">
        <v>3.0822210000000001</v>
      </c>
      <c r="M993">
        <v>1.3089999999999999</v>
      </c>
      <c r="N993">
        <v>15.222</v>
      </c>
      <c r="O993" t="s">
        <v>35</v>
      </c>
      <c r="P993" t="s">
        <v>2364</v>
      </c>
      <c r="Q993">
        <v>9.5050000000000008</v>
      </c>
      <c r="R993">
        <v>4.4080000000000004</v>
      </c>
      <c r="S993">
        <v>2165</v>
      </c>
      <c r="T993">
        <v>1170</v>
      </c>
      <c r="U993">
        <v>496</v>
      </c>
      <c r="V993">
        <v>5764</v>
      </c>
      <c r="W993">
        <v>120</v>
      </c>
      <c r="X993">
        <v>4</v>
      </c>
      <c r="Y993">
        <v>0</v>
      </c>
      <c r="Z993">
        <v>0</v>
      </c>
      <c r="AA993">
        <v>0</v>
      </c>
      <c r="AB993">
        <v>1</v>
      </c>
      <c r="AC993" t="s">
        <v>1164</v>
      </c>
      <c r="AD993" t="s">
        <v>2225</v>
      </c>
      <c r="AE993">
        <v>2.1</v>
      </c>
    </row>
    <row r="994" spans="1:31">
      <c r="A994" t="s">
        <v>2365</v>
      </c>
      <c r="B994">
        <v>2012</v>
      </c>
      <c r="C994" t="s">
        <v>2225</v>
      </c>
      <c r="D994" t="s">
        <v>33</v>
      </c>
      <c r="E994" t="s">
        <v>33</v>
      </c>
      <c r="F994" t="s">
        <v>219</v>
      </c>
      <c r="G994" t="s">
        <v>33</v>
      </c>
      <c r="H994" t="s">
        <v>54</v>
      </c>
      <c r="I994" t="s">
        <v>33</v>
      </c>
      <c r="J994" t="s">
        <v>33</v>
      </c>
      <c r="K994">
        <v>1.066192</v>
      </c>
      <c r="L994">
        <v>0.61993299999999996</v>
      </c>
      <c r="M994">
        <v>0.215</v>
      </c>
      <c r="N994">
        <v>3.1179999999999999</v>
      </c>
      <c r="O994" t="s">
        <v>35</v>
      </c>
      <c r="P994" t="s">
        <v>286</v>
      </c>
      <c r="Q994">
        <v>2.052</v>
      </c>
      <c r="R994">
        <v>0.85099999999999998</v>
      </c>
      <c r="S994">
        <v>1368</v>
      </c>
      <c r="T994">
        <v>794</v>
      </c>
      <c r="U994">
        <v>276</v>
      </c>
      <c r="V994">
        <v>4001</v>
      </c>
      <c r="W994">
        <v>540</v>
      </c>
      <c r="X994">
        <v>5</v>
      </c>
      <c r="Y994">
        <v>0</v>
      </c>
      <c r="Z994">
        <v>0</v>
      </c>
      <c r="AA994">
        <v>0</v>
      </c>
      <c r="AB994">
        <v>1</v>
      </c>
      <c r="AC994" t="s">
        <v>48</v>
      </c>
      <c r="AD994" t="s">
        <v>2225</v>
      </c>
      <c r="AE994">
        <v>1.96</v>
      </c>
    </row>
    <row r="995" spans="1:31">
      <c r="A995" t="s">
        <v>2366</v>
      </c>
      <c r="B995">
        <v>2012</v>
      </c>
      <c r="C995" t="s">
        <v>2225</v>
      </c>
      <c r="D995" t="s">
        <v>33</v>
      </c>
      <c r="E995" t="s">
        <v>33</v>
      </c>
      <c r="F995" t="s">
        <v>219</v>
      </c>
      <c r="G995" t="s">
        <v>33</v>
      </c>
      <c r="H995" t="s">
        <v>54</v>
      </c>
      <c r="I995" t="s">
        <v>40</v>
      </c>
      <c r="J995" t="s">
        <v>33</v>
      </c>
      <c r="K995">
        <v>0</v>
      </c>
      <c r="L995">
        <v>0</v>
      </c>
      <c r="M995">
        <v>0</v>
      </c>
      <c r="N995">
        <v>1.1120000000000001</v>
      </c>
      <c r="O995" t="s">
        <v>35</v>
      </c>
      <c r="P995" t="s">
        <v>58</v>
      </c>
      <c r="Q995">
        <v>1.1120000000000001</v>
      </c>
      <c r="R995">
        <v>0</v>
      </c>
      <c r="S995">
        <v>0</v>
      </c>
      <c r="T995">
        <v>0</v>
      </c>
      <c r="U995" t="s">
        <v>37</v>
      </c>
      <c r="V995" t="s">
        <v>37</v>
      </c>
      <c r="W995">
        <v>330</v>
      </c>
      <c r="X995">
        <v>0</v>
      </c>
      <c r="Y995">
        <v>0</v>
      </c>
      <c r="Z995">
        <v>0</v>
      </c>
      <c r="AA995">
        <v>0</v>
      </c>
      <c r="AB995">
        <v>1</v>
      </c>
      <c r="AC995" t="s">
        <v>38</v>
      </c>
      <c r="AD995" t="s">
        <v>2225</v>
      </c>
      <c r="AE995">
        <v>1</v>
      </c>
    </row>
    <row r="996" spans="1:31">
      <c r="A996" t="s">
        <v>2367</v>
      </c>
      <c r="B996">
        <v>2012</v>
      </c>
      <c r="C996" t="s">
        <v>2225</v>
      </c>
      <c r="D996" t="s">
        <v>33</v>
      </c>
      <c r="E996" t="s">
        <v>33</v>
      </c>
      <c r="F996" t="s">
        <v>219</v>
      </c>
      <c r="G996" t="s">
        <v>33</v>
      </c>
      <c r="H996" t="s">
        <v>54</v>
      </c>
      <c r="I996" t="s">
        <v>43</v>
      </c>
      <c r="J996" t="s">
        <v>33</v>
      </c>
      <c r="K996">
        <v>2.0138760000000002</v>
      </c>
      <c r="L996">
        <v>1.170612</v>
      </c>
      <c r="M996">
        <v>0.40400000000000003</v>
      </c>
      <c r="N996">
        <v>5.8529999999999998</v>
      </c>
      <c r="O996" t="s">
        <v>35</v>
      </c>
      <c r="P996" t="s">
        <v>2368</v>
      </c>
      <c r="Q996">
        <v>3.839</v>
      </c>
      <c r="R996">
        <v>1.61</v>
      </c>
      <c r="S996">
        <v>1368</v>
      </c>
      <c r="T996">
        <v>794</v>
      </c>
      <c r="U996">
        <v>274</v>
      </c>
      <c r="V996">
        <v>3975</v>
      </c>
      <c r="W996">
        <v>210</v>
      </c>
      <c r="X996">
        <v>5</v>
      </c>
      <c r="Y996">
        <v>0</v>
      </c>
      <c r="Z996">
        <v>0</v>
      </c>
      <c r="AA996">
        <v>0</v>
      </c>
      <c r="AB996">
        <v>1</v>
      </c>
      <c r="AC996" t="s">
        <v>48</v>
      </c>
      <c r="AD996" t="s">
        <v>2225</v>
      </c>
      <c r="AE996">
        <v>1.45</v>
      </c>
    </row>
    <row r="997" spans="1:31">
      <c r="A997" t="s">
        <v>2369</v>
      </c>
      <c r="B997">
        <v>2012</v>
      </c>
      <c r="C997" t="s">
        <v>2225</v>
      </c>
      <c r="D997" t="s">
        <v>33</v>
      </c>
      <c r="E997" t="s">
        <v>33</v>
      </c>
      <c r="F997" t="s">
        <v>219</v>
      </c>
      <c r="G997" t="s">
        <v>33</v>
      </c>
      <c r="H997" t="s">
        <v>62</v>
      </c>
      <c r="I997" t="s">
        <v>33</v>
      </c>
      <c r="J997" t="s">
        <v>33</v>
      </c>
      <c r="K997">
        <v>0.80968600000000002</v>
      </c>
      <c r="L997">
        <v>0.53807300000000002</v>
      </c>
      <c r="M997">
        <v>0.11700000000000001</v>
      </c>
      <c r="N997">
        <v>2.7149999999999999</v>
      </c>
      <c r="O997" t="s">
        <v>35</v>
      </c>
      <c r="P997" t="s">
        <v>407</v>
      </c>
      <c r="Q997">
        <v>1.905</v>
      </c>
      <c r="R997">
        <v>0.69299999999999995</v>
      </c>
      <c r="S997">
        <v>914</v>
      </c>
      <c r="T997">
        <v>607</v>
      </c>
      <c r="U997">
        <v>132</v>
      </c>
      <c r="V997">
        <v>3065</v>
      </c>
      <c r="W997">
        <v>549</v>
      </c>
      <c r="X997">
        <v>3</v>
      </c>
      <c r="Y997">
        <v>0</v>
      </c>
      <c r="Z997">
        <v>0</v>
      </c>
      <c r="AA997">
        <v>0</v>
      </c>
      <c r="AB997">
        <v>1</v>
      </c>
      <c r="AC997" t="s">
        <v>83</v>
      </c>
      <c r="AD997" t="s">
        <v>2225</v>
      </c>
      <c r="AE997">
        <v>1.98</v>
      </c>
    </row>
    <row r="998" spans="1:31">
      <c r="A998" t="s">
        <v>2370</v>
      </c>
      <c r="B998">
        <v>2012</v>
      </c>
      <c r="C998" t="s">
        <v>2225</v>
      </c>
      <c r="D998" t="s">
        <v>33</v>
      </c>
      <c r="E998" t="s">
        <v>33</v>
      </c>
      <c r="F998" t="s">
        <v>219</v>
      </c>
      <c r="G998" t="s">
        <v>33</v>
      </c>
      <c r="H998" t="s">
        <v>62</v>
      </c>
      <c r="I998" t="s">
        <v>40</v>
      </c>
      <c r="J998" t="s">
        <v>33</v>
      </c>
      <c r="K998">
        <v>0.81567800000000001</v>
      </c>
      <c r="L998">
        <v>0.84202699999999997</v>
      </c>
      <c r="M998">
        <v>1.6E-2</v>
      </c>
      <c r="N998">
        <v>4.6740000000000004</v>
      </c>
      <c r="O998" t="s">
        <v>35</v>
      </c>
      <c r="P998" t="s">
        <v>332</v>
      </c>
      <c r="Q998">
        <v>3.8580000000000001</v>
      </c>
      <c r="R998">
        <v>0.79900000000000004</v>
      </c>
      <c r="S998">
        <v>435</v>
      </c>
      <c r="T998">
        <v>448</v>
      </c>
      <c r="U998">
        <v>9</v>
      </c>
      <c r="V998">
        <v>2490</v>
      </c>
      <c r="W998">
        <v>328</v>
      </c>
      <c r="X998">
        <v>1</v>
      </c>
      <c r="Y998">
        <v>0</v>
      </c>
      <c r="Z998">
        <v>0</v>
      </c>
      <c r="AA998">
        <v>0</v>
      </c>
      <c r="AB998">
        <v>1</v>
      </c>
      <c r="AC998" t="s">
        <v>76</v>
      </c>
      <c r="AD998" t="s">
        <v>2225</v>
      </c>
      <c r="AE998">
        <v>2.87</v>
      </c>
    </row>
    <row r="999" spans="1:31">
      <c r="A999" t="s">
        <v>2371</v>
      </c>
      <c r="B999">
        <v>2012</v>
      </c>
      <c r="C999" t="s">
        <v>2225</v>
      </c>
      <c r="D999" t="s">
        <v>33</v>
      </c>
      <c r="E999" t="s">
        <v>33</v>
      </c>
      <c r="F999" t="s">
        <v>219</v>
      </c>
      <c r="G999" t="s">
        <v>33</v>
      </c>
      <c r="H999" t="s">
        <v>62</v>
      </c>
      <c r="I999" t="s">
        <v>43</v>
      </c>
      <c r="J999" t="s">
        <v>33</v>
      </c>
      <c r="K999">
        <v>0.80432999999999999</v>
      </c>
      <c r="L999">
        <v>0.68446799999999997</v>
      </c>
      <c r="M999">
        <v>4.8000000000000001E-2</v>
      </c>
      <c r="N999">
        <v>3.5790000000000002</v>
      </c>
      <c r="O999" t="s">
        <v>35</v>
      </c>
      <c r="P999" t="s">
        <v>158</v>
      </c>
      <c r="Q999">
        <v>2.7749999999999999</v>
      </c>
      <c r="R999">
        <v>0.75600000000000001</v>
      </c>
      <c r="S999">
        <v>479</v>
      </c>
      <c r="T999">
        <v>408</v>
      </c>
      <c r="U999">
        <v>29</v>
      </c>
      <c r="V999">
        <v>2133</v>
      </c>
      <c r="W999">
        <v>221</v>
      </c>
      <c r="X999">
        <v>2</v>
      </c>
      <c r="Y999">
        <v>0</v>
      </c>
      <c r="Z999">
        <v>0</v>
      </c>
      <c r="AA999">
        <v>0</v>
      </c>
      <c r="AB999">
        <v>1</v>
      </c>
      <c r="AC999" t="s">
        <v>76</v>
      </c>
      <c r="AD999" t="s">
        <v>2225</v>
      </c>
      <c r="AE999">
        <v>1.29</v>
      </c>
    </row>
    <row r="1000" spans="1:31">
      <c r="A1000" t="s">
        <v>2372</v>
      </c>
      <c r="B1000">
        <v>2012</v>
      </c>
      <c r="C1000" t="s">
        <v>2225</v>
      </c>
      <c r="D1000" t="s">
        <v>33</v>
      </c>
      <c r="E1000" t="s">
        <v>33</v>
      </c>
      <c r="F1000" t="s">
        <v>219</v>
      </c>
      <c r="G1000" t="s">
        <v>33</v>
      </c>
      <c r="H1000" t="s">
        <v>68</v>
      </c>
      <c r="I1000" t="s">
        <v>33</v>
      </c>
      <c r="J1000" t="s">
        <v>33</v>
      </c>
      <c r="K1000">
        <v>2.125848</v>
      </c>
      <c r="L1000">
        <v>0.83215899999999998</v>
      </c>
      <c r="M1000">
        <v>0.81599999999999995</v>
      </c>
      <c r="N1000">
        <v>4.4660000000000002</v>
      </c>
      <c r="O1000" t="s">
        <v>35</v>
      </c>
      <c r="P1000" t="s">
        <v>2373</v>
      </c>
      <c r="Q1000">
        <v>2.34</v>
      </c>
      <c r="R1000">
        <v>1.31</v>
      </c>
      <c r="S1000">
        <v>2482</v>
      </c>
      <c r="T1000">
        <v>980</v>
      </c>
      <c r="U1000">
        <v>952</v>
      </c>
      <c r="V1000">
        <v>5215</v>
      </c>
      <c r="W1000">
        <v>539</v>
      </c>
      <c r="X1000">
        <v>9</v>
      </c>
      <c r="Y1000">
        <v>0</v>
      </c>
      <c r="Z1000">
        <v>0</v>
      </c>
      <c r="AA1000">
        <v>0</v>
      </c>
      <c r="AB1000">
        <v>1</v>
      </c>
      <c r="AC1000" t="s">
        <v>523</v>
      </c>
      <c r="AD1000" t="s">
        <v>2225</v>
      </c>
      <c r="AE1000">
        <v>1.79</v>
      </c>
    </row>
    <row r="1001" spans="1:31">
      <c r="A1001" t="s">
        <v>2374</v>
      </c>
      <c r="B1001">
        <v>2012</v>
      </c>
      <c r="C1001" t="s">
        <v>2225</v>
      </c>
      <c r="D1001" t="s">
        <v>33</v>
      </c>
      <c r="E1001" t="s">
        <v>33</v>
      </c>
      <c r="F1001" t="s">
        <v>219</v>
      </c>
      <c r="G1001" t="s">
        <v>33</v>
      </c>
      <c r="H1001" t="s">
        <v>68</v>
      </c>
      <c r="I1001" t="s">
        <v>40</v>
      </c>
      <c r="J1001" t="s">
        <v>33</v>
      </c>
      <c r="K1001">
        <v>0.45549200000000001</v>
      </c>
      <c r="L1001">
        <v>0.276169</v>
      </c>
      <c r="M1001">
        <v>8.4000000000000005E-2</v>
      </c>
      <c r="N1001">
        <v>1.3919999999999999</v>
      </c>
      <c r="O1001" t="s">
        <v>35</v>
      </c>
      <c r="P1001" t="s">
        <v>2247</v>
      </c>
      <c r="Q1001">
        <v>0.93600000000000005</v>
      </c>
      <c r="R1001">
        <v>0.372</v>
      </c>
      <c r="S1001">
        <v>295</v>
      </c>
      <c r="T1001">
        <v>180</v>
      </c>
      <c r="U1001">
        <v>54</v>
      </c>
      <c r="V1001">
        <v>901</v>
      </c>
      <c r="W1001">
        <v>322</v>
      </c>
      <c r="X1001">
        <v>3</v>
      </c>
      <c r="Y1001">
        <v>0</v>
      </c>
      <c r="Z1001">
        <v>0</v>
      </c>
      <c r="AA1001">
        <v>0</v>
      </c>
      <c r="AB1001">
        <v>1</v>
      </c>
      <c r="AC1001" t="s">
        <v>56</v>
      </c>
      <c r="AD1001" t="s">
        <v>2225</v>
      </c>
      <c r="AE1001">
        <v>0.54</v>
      </c>
    </row>
    <row r="1002" spans="1:31">
      <c r="A1002" t="s">
        <v>2375</v>
      </c>
      <c r="B1002">
        <v>2012</v>
      </c>
      <c r="C1002" t="s">
        <v>2225</v>
      </c>
      <c r="D1002" t="s">
        <v>33</v>
      </c>
      <c r="E1002" t="s">
        <v>33</v>
      </c>
      <c r="F1002" t="s">
        <v>219</v>
      </c>
      <c r="G1002" t="s">
        <v>33</v>
      </c>
      <c r="H1002" t="s">
        <v>68</v>
      </c>
      <c r="I1002" t="s">
        <v>43</v>
      </c>
      <c r="J1002" t="s">
        <v>33</v>
      </c>
      <c r="K1002">
        <v>4.205012</v>
      </c>
      <c r="L1002">
        <v>1.803204</v>
      </c>
      <c r="M1002">
        <v>1.4239999999999999</v>
      </c>
      <c r="N1002">
        <v>9.3789999999999996</v>
      </c>
      <c r="O1002" t="s">
        <v>35</v>
      </c>
      <c r="P1002" t="s">
        <v>2376</v>
      </c>
      <c r="Q1002">
        <v>5.1740000000000004</v>
      </c>
      <c r="R1002">
        <v>2.7810000000000001</v>
      </c>
      <c r="S1002">
        <v>2187</v>
      </c>
      <c r="T1002">
        <v>962</v>
      </c>
      <c r="U1002">
        <v>741</v>
      </c>
      <c r="V1002">
        <v>4879</v>
      </c>
      <c r="W1002">
        <v>217</v>
      </c>
      <c r="X1002">
        <v>6</v>
      </c>
      <c r="Y1002">
        <v>0</v>
      </c>
      <c r="Z1002">
        <v>0</v>
      </c>
      <c r="AA1002">
        <v>0</v>
      </c>
      <c r="AB1002">
        <v>1</v>
      </c>
      <c r="AC1002" t="s">
        <v>523</v>
      </c>
      <c r="AD1002" t="s">
        <v>2225</v>
      </c>
      <c r="AE1002">
        <v>1.74</v>
      </c>
    </row>
    <row r="1003" spans="1:31">
      <c r="A1003" t="s">
        <v>2377</v>
      </c>
      <c r="B1003">
        <v>2012</v>
      </c>
      <c r="C1003" t="s">
        <v>2225</v>
      </c>
      <c r="D1003" t="s">
        <v>33</v>
      </c>
      <c r="E1003" t="s">
        <v>33</v>
      </c>
      <c r="F1003" t="s">
        <v>219</v>
      </c>
      <c r="G1003" t="s">
        <v>33</v>
      </c>
      <c r="H1003" t="s">
        <v>74</v>
      </c>
      <c r="I1003" t="s">
        <v>33</v>
      </c>
      <c r="J1003" t="s">
        <v>33</v>
      </c>
      <c r="K1003">
        <v>2.0177589999999999</v>
      </c>
      <c r="L1003">
        <v>0.96599900000000005</v>
      </c>
      <c r="M1003">
        <v>0.58499999999999996</v>
      </c>
      <c r="N1003">
        <v>4.9400000000000004</v>
      </c>
      <c r="O1003" t="s">
        <v>35</v>
      </c>
      <c r="P1003" t="s">
        <v>2378</v>
      </c>
      <c r="Q1003">
        <v>2.9220000000000002</v>
      </c>
      <c r="R1003">
        <v>1.4319999999999999</v>
      </c>
      <c r="S1003">
        <v>1429</v>
      </c>
      <c r="T1003">
        <v>690</v>
      </c>
      <c r="U1003">
        <v>415</v>
      </c>
      <c r="V1003">
        <v>3500</v>
      </c>
      <c r="W1003">
        <v>332</v>
      </c>
      <c r="X1003">
        <v>5</v>
      </c>
      <c r="Y1003">
        <v>0</v>
      </c>
      <c r="Z1003">
        <v>0</v>
      </c>
      <c r="AA1003">
        <v>0</v>
      </c>
      <c r="AB1003">
        <v>1</v>
      </c>
      <c r="AC1003" t="s">
        <v>83</v>
      </c>
      <c r="AD1003" t="s">
        <v>2225</v>
      </c>
      <c r="AE1003">
        <v>1.56</v>
      </c>
    </row>
    <row r="1004" spans="1:31">
      <c r="A1004" t="s">
        <v>2379</v>
      </c>
      <c r="B1004">
        <v>2012</v>
      </c>
      <c r="C1004" t="s">
        <v>2225</v>
      </c>
      <c r="D1004" t="s">
        <v>33</v>
      </c>
      <c r="E1004" t="s">
        <v>33</v>
      </c>
      <c r="F1004" t="s">
        <v>219</v>
      </c>
      <c r="G1004" t="s">
        <v>33</v>
      </c>
      <c r="H1004" t="s">
        <v>74</v>
      </c>
      <c r="I1004" t="s">
        <v>40</v>
      </c>
      <c r="J1004" t="s">
        <v>33</v>
      </c>
      <c r="K1004">
        <v>0</v>
      </c>
      <c r="L1004">
        <v>0</v>
      </c>
      <c r="M1004">
        <v>0</v>
      </c>
      <c r="N1004">
        <v>1.8839999999999999</v>
      </c>
      <c r="O1004" t="s">
        <v>35</v>
      </c>
      <c r="P1004" t="s">
        <v>50</v>
      </c>
      <c r="Q1004">
        <v>1.8839999999999999</v>
      </c>
      <c r="R1004">
        <v>0</v>
      </c>
      <c r="S1004">
        <v>0</v>
      </c>
      <c r="T1004">
        <v>0</v>
      </c>
      <c r="U1004" t="s">
        <v>37</v>
      </c>
      <c r="V1004" t="s">
        <v>37</v>
      </c>
      <c r="W1004">
        <v>194</v>
      </c>
      <c r="X1004">
        <v>0</v>
      </c>
      <c r="Y1004">
        <v>0</v>
      </c>
      <c r="Z1004">
        <v>0</v>
      </c>
      <c r="AA1004">
        <v>0</v>
      </c>
      <c r="AB1004">
        <v>1</v>
      </c>
      <c r="AC1004" t="s">
        <v>38</v>
      </c>
      <c r="AD1004" t="s">
        <v>2225</v>
      </c>
      <c r="AE1004">
        <v>1</v>
      </c>
    </row>
    <row r="1005" spans="1:31">
      <c r="A1005" t="s">
        <v>2380</v>
      </c>
      <c r="B1005">
        <v>2012</v>
      </c>
      <c r="C1005" t="s">
        <v>2225</v>
      </c>
      <c r="D1005" t="s">
        <v>33</v>
      </c>
      <c r="E1005" t="s">
        <v>33</v>
      </c>
      <c r="F1005" t="s">
        <v>219</v>
      </c>
      <c r="G1005" t="s">
        <v>33</v>
      </c>
      <c r="H1005" t="s">
        <v>74</v>
      </c>
      <c r="I1005" t="s">
        <v>43</v>
      </c>
      <c r="J1005" t="s">
        <v>33</v>
      </c>
      <c r="K1005">
        <v>4.2079649999999997</v>
      </c>
      <c r="L1005">
        <v>2.010443</v>
      </c>
      <c r="M1005">
        <v>1.2130000000000001</v>
      </c>
      <c r="N1005">
        <v>10.193</v>
      </c>
      <c r="O1005" t="s">
        <v>35</v>
      </c>
      <c r="P1005" t="s">
        <v>2381</v>
      </c>
      <c r="Q1005">
        <v>5.9850000000000003</v>
      </c>
      <c r="R1005">
        <v>2.9950000000000001</v>
      </c>
      <c r="S1005">
        <v>1429</v>
      </c>
      <c r="T1005">
        <v>690</v>
      </c>
      <c r="U1005">
        <v>412</v>
      </c>
      <c r="V1005">
        <v>3463</v>
      </c>
      <c r="W1005">
        <v>138</v>
      </c>
      <c r="X1005">
        <v>5</v>
      </c>
      <c r="Y1005">
        <v>0</v>
      </c>
      <c r="Z1005">
        <v>0</v>
      </c>
      <c r="AA1005">
        <v>0</v>
      </c>
      <c r="AB1005">
        <v>1</v>
      </c>
      <c r="AC1005" t="s">
        <v>83</v>
      </c>
      <c r="AD1005" t="s">
        <v>2225</v>
      </c>
      <c r="AE1005">
        <v>1.37</v>
      </c>
    </row>
    <row r="1006" spans="1:31">
      <c r="A1006" t="s">
        <v>2382</v>
      </c>
      <c r="B1006">
        <v>2012</v>
      </c>
      <c r="C1006" t="s">
        <v>2225</v>
      </c>
      <c r="D1006" t="s">
        <v>33</v>
      </c>
      <c r="E1006" t="s">
        <v>33</v>
      </c>
      <c r="F1006" t="s">
        <v>219</v>
      </c>
      <c r="G1006" t="s">
        <v>33</v>
      </c>
      <c r="H1006" t="s">
        <v>81</v>
      </c>
      <c r="I1006" t="s">
        <v>33</v>
      </c>
      <c r="J1006" t="s">
        <v>33</v>
      </c>
      <c r="K1006">
        <v>1.7520579999999999</v>
      </c>
      <c r="L1006">
        <v>1.7920780000000001</v>
      </c>
      <c r="M1006">
        <v>3.6999999999999998E-2</v>
      </c>
      <c r="N1006">
        <v>9.7349999999999994</v>
      </c>
      <c r="O1006" t="s">
        <v>35</v>
      </c>
      <c r="P1006" t="s">
        <v>174</v>
      </c>
      <c r="Q1006">
        <v>7.9829999999999997</v>
      </c>
      <c r="R1006">
        <v>1.7150000000000001</v>
      </c>
      <c r="S1006">
        <v>454</v>
      </c>
      <c r="T1006">
        <v>461</v>
      </c>
      <c r="U1006">
        <v>10</v>
      </c>
      <c r="V1006">
        <v>2523</v>
      </c>
      <c r="W1006">
        <v>156</v>
      </c>
      <c r="X1006">
        <v>1</v>
      </c>
      <c r="Y1006">
        <v>0</v>
      </c>
      <c r="Z1006">
        <v>0</v>
      </c>
      <c r="AA1006">
        <v>0</v>
      </c>
      <c r="AB1006">
        <v>1</v>
      </c>
      <c r="AC1006" t="s">
        <v>83</v>
      </c>
      <c r="AD1006" t="s">
        <v>2225</v>
      </c>
      <c r="AE1006">
        <v>2.89</v>
      </c>
    </row>
    <row r="1007" spans="1:31">
      <c r="A1007" t="s">
        <v>2383</v>
      </c>
      <c r="B1007">
        <v>2012</v>
      </c>
      <c r="C1007" t="s">
        <v>2225</v>
      </c>
      <c r="D1007" t="s">
        <v>33</v>
      </c>
      <c r="E1007" t="s">
        <v>33</v>
      </c>
      <c r="F1007" t="s">
        <v>219</v>
      </c>
      <c r="G1007" t="s">
        <v>33</v>
      </c>
      <c r="H1007" t="s">
        <v>81</v>
      </c>
      <c r="I1007" t="s">
        <v>40</v>
      </c>
      <c r="J1007" t="s">
        <v>33</v>
      </c>
      <c r="K1007">
        <v>0</v>
      </c>
      <c r="L1007">
        <v>0</v>
      </c>
      <c r="M1007">
        <v>0</v>
      </c>
      <c r="N1007">
        <v>3.8889999999999998</v>
      </c>
      <c r="O1007" t="s">
        <v>35</v>
      </c>
      <c r="P1007" t="s">
        <v>248</v>
      </c>
      <c r="Q1007">
        <v>3.8889999999999998</v>
      </c>
      <c r="R1007">
        <v>0</v>
      </c>
      <c r="S1007">
        <v>0</v>
      </c>
      <c r="T1007">
        <v>0</v>
      </c>
      <c r="U1007" t="s">
        <v>37</v>
      </c>
      <c r="V1007" t="s">
        <v>37</v>
      </c>
      <c r="W1007">
        <v>93</v>
      </c>
      <c r="X1007">
        <v>0</v>
      </c>
      <c r="Y1007">
        <v>0</v>
      </c>
      <c r="Z1007">
        <v>0</v>
      </c>
      <c r="AA1007">
        <v>0</v>
      </c>
      <c r="AB1007">
        <v>1</v>
      </c>
      <c r="AC1007" t="s">
        <v>38</v>
      </c>
      <c r="AD1007" t="s">
        <v>2225</v>
      </c>
      <c r="AE1007">
        <v>1</v>
      </c>
    </row>
    <row r="1008" spans="1:31">
      <c r="A1008" t="s">
        <v>2384</v>
      </c>
      <c r="B1008">
        <v>2012</v>
      </c>
      <c r="C1008" t="s">
        <v>2225</v>
      </c>
      <c r="D1008" t="s">
        <v>33</v>
      </c>
      <c r="E1008" t="s">
        <v>33</v>
      </c>
      <c r="F1008" t="s">
        <v>219</v>
      </c>
      <c r="G1008" t="s">
        <v>33</v>
      </c>
      <c r="H1008" t="s">
        <v>81</v>
      </c>
      <c r="I1008" t="s">
        <v>43</v>
      </c>
      <c r="J1008" t="s">
        <v>33</v>
      </c>
      <c r="K1008">
        <v>3.6882739999999998</v>
      </c>
      <c r="L1008">
        <v>3.7899129999999999</v>
      </c>
      <c r="M1008">
        <v>7.2999999999999995E-2</v>
      </c>
      <c r="N1008">
        <v>19.815000000000001</v>
      </c>
      <c r="O1008" t="s">
        <v>35</v>
      </c>
      <c r="P1008" t="s">
        <v>250</v>
      </c>
      <c r="Q1008">
        <v>16.126000000000001</v>
      </c>
      <c r="R1008">
        <v>3.6160000000000001</v>
      </c>
      <c r="S1008">
        <v>454</v>
      </c>
      <c r="T1008">
        <v>461</v>
      </c>
      <c r="U1008">
        <v>9</v>
      </c>
      <c r="V1008">
        <v>2439</v>
      </c>
      <c r="W1008">
        <v>63</v>
      </c>
      <c r="X1008">
        <v>1</v>
      </c>
      <c r="Y1008">
        <v>0</v>
      </c>
      <c r="Z1008">
        <v>0</v>
      </c>
      <c r="AA1008">
        <v>0</v>
      </c>
      <c r="AB1008">
        <v>1</v>
      </c>
      <c r="AC1008" t="s">
        <v>76</v>
      </c>
      <c r="AD1008" t="s">
        <v>2225</v>
      </c>
      <c r="AE1008">
        <v>2.5099999999999998</v>
      </c>
    </row>
    <row r="1009" spans="1:31">
      <c r="A1009" t="s">
        <v>2385</v>
      </c>
      <c r="B1009">
        <v>2012</v>
      </c>
      <c r="C1009" t="s">
        <v>2225</v>
      </c>
      <c r="D1009" t="s">
        <v>33</v>
      </c>
      <c r="E1009" t="s">
        <v>33</v>
      </c>
      <c r="F1009" t="s">
        <v>219</v>
      </c>
      <c r="G1009" t="s">
        <v>33</v>
      </c>
      <c r="H1009" t="s">
        <v>89</v>
      </c>
      <c r="I1009" t="s">
        <v>33</v>
      </c>
      <c r="J1009" t="s">
        <v>33</v>
      </c>
      <c r="K1009">
        <v>1.1256349999999999</v>
      </c>
      <c r="L1009">
        <v>1.1669119999999999</v>
      </c>
      <c r="M1009">
        <v>2.3E-2</v>
      </c>
      <c r="N1009">
        <v>6.407</v>
      </c>
      <c r="O1009" t="s">
        <v>35</v>
      </c>
      <c r="P1009" t="s">
        <v>160</v>
      </c>
      <c r="Q1009">
        <v>5.2809999999999997</v>
      </c>
      <c r="R1009">
        <v>1.103</v>
      </c>
      <c r="S1009">
        <v>129</v>
      </c>
      <c r="T1009">
        <v>132</v>
      </c>
      <c r="U1009">
        <v>3</v>
      </c>
      <c r="V1009">
        <v>732</v>
      </c>
      <c r="W1009">
        <v>75</v>
      </c>
      <c r="X1009">
        <v>1</v>
      </c>
      <c r="Y1009">
        <v>0</v>
      </c>
      <c r="Z1009">
        <v>0</v>
      </c>
      <c r="AA1009">
        <v>0</v>
      </c>
      <c r="AB1009">
        <v>1</v>
      </c>
      <c r="AC1009" t="s">
        <v>56</v>
      </c>
      <c r="AD1009" t="s">
        <v>2225</v>
      </c>
      <c r="AE1009">
        <v>0.91</v>
      </c>
    </row>
    <row r="1010" spans="1:31">
      <c r="A1010" t="s">
        <v>2386</v>
      </c>
      <c r="B1010">
        <v>2012</v>
      </c>
      <c r="C1010" t="s">
        <v>2225</v>
      </c>
      <c r="D1010" t="s">
        <v>33</v>
      </c>
      <c r="E1010" t="s">
        <v>33</v>
      </c>
      <c r="F1010" t="s">
        <v>219</v>
      </c>
      <c r="G1010" t="s">
        <v>33</v>
      </c>
      <c r="H1010" t="s">
        <v>89</v>
      </c>
      <c r="I1010" t="s">
        <v>40</v>
      </c>
      <c r="J1010" t="s">
        <v>33</v>
      </c>
      <c r="K1010">
        <v>0</v>
      </c>
      <c r="L1010">
        <v>0</v>
      </c>
      <c r="M1010">
        <v>0</v>
      </c>
      <c r="N1010">
        <v>8.2210000000000001</v>
      </c>
      <c r="O1010" t="s">
        <v>35</v>
      </c>
      <c r="P1010" t="s">
        <v>91</v>
      </c>
      <c r="Q1010">
        <v>8.2210000000000001</v>
      </c>
      <c r="R1010">
        <v>0</v>
      </c>
      <c r="S1010">
        <v>0</v>
      </c>
      <c r="T1010">
        <v>0</v>
      </c>
      <c r="U1010" t="s">
        <v>37</v>
      </c>
      <c r="V1010" t="s">
        <v>37</v>
      </c>
      <c r="W1010">
        <v>43</v>
      </c>
      <c r="X1010">
        <v>0</v>
      </c>
      <c r="Y1010">
        <v>0</v>
      </c>
      <c r="Z1010">
        <v>0</v>
      </c>
      <c r="AA1010">
        <v>0</v>
      </c>
      <c r="AB1010">
        <v>1</v>
      </c>
      <c r="AC1010" t="s">
        <v>38</v>
      </c>
      <c r="AD1010" t="s">
        <v>2225</v>
      </c>
      <c r="AE1010">
        <v>1</v>
      </c>
    </row>
    <row r="1011" spans="1:31">
      <c r="A1011" t="s">
        <v>2387</v>
      </c>
      <c r="B1011">
        <v>2012</v>
      </c>
      <c r="C1011" t="s">
        <v>2225</v>
      </c>
      <c r="D1011" t="s">
        <v>33</v>
      </c>
      <c r="E1011" t="s">
        <v>33</v>
      </c>
      <c r="F1011" t="s">
        <v>219</v>
      </c>
      <c r="G1011" t="s">
        <v>33</v>
      </c>
      <c r="H1011" t="s">
        <v>89</v>
      </c>
      <c r="I1011" t="s">
        <v>43</v>
      </c>
      <c r="J1011" t="s">
        <v>33</v>
      </c>
      <c r="K1011">
        <v>2.4458340000000001</v>
      </c>
      <c r="L1011">
        <v>2.555139</v>
      </c>
      <c r="M1011">
        <v>4.7E-2</v>
      </c>
      <c r="N1011">
        <v>13.579000000000001</v>
      </c>
      <c r="O1011" t="s">
        <v>35</v>
      </c>
      <c r="P1011" t="s">
        <v>254</v>
      </c>
      <c r="Q1011">
        <v>11.132999999999999</v>
      </c>
      <c r="R1011">
        <v>2.3980000000000001</v>
      </c>
      <c r="S1011">
        <v>129</v>
      </c>
      <c r="T1011">
        <v>132</v>
      </c>
      <c r="U1011">
        <v>2</v>
      </c>
      <c r="V1011">
        <v>714</v>
      </c>
      <c r="W1011">
        <v>32</v>
      </c>
      <c r="X1011">
        <v>1</v>
      </c>
      <c r="Y1011">
        <v>0</v>
      </c>
      <c r="Z1011">
        <v>0</v>
      </c>
      <c r="AA1011">
        <v>0</v>
      </c>
      <c r="AB1011">
        <v>1</v>
      </c>
      <c r="AC1011" t="s">
        <v>56</v>
      </c>
      <c r="AD1011" t="s">
        <v>2225</v>
      </c>
      <c r="AE1011">
        <v>0.85</v>
      </c>
    </row>
    <row r="1012" spans="1:31">
      <c r="A1012" t="s">
        <v>2388</v>
      </c>
      <c r="B1012">
        <v>2012</v>
      </c>
      <c r="C1012" t="s">
        <v>2225</v>
      </c>
      <c r="D1012" t="s">
        <v>33</v>
      </c>
      <c r="E1012" t="s">
        <v>33</v>
      </c>
      <c r="F1012" t="s">
        <v>219</v>
      </c>
      <c r="G1012" t="s">
        <v>33</v>
      </c>
      <c r="H1012" t="s">
        <v>33</v>
      </c>
      <c r="I1012" t="s">
        <v>33</v>
      </c>
      <c r="J1012" t="s">
        <v>33</v>
      </c>
      <c r="K1012">
        <v>1.865745</v>
      </c>
      <c r="L1012">
        <v>0.411306</v>
      </c>
      <c r="M1012">
        <v>1.1459999999999999</v>
      </c>
      <c r="N1012">
        <v>2.8610000000000002</v>
      </c>
      <c r="O1012" t="s">
        <v>35</v>
      </c>
      <c r="P1012" t="s">
        <v>2389</v>
      </c>
      <c r="Q1012">
        <v>0.995</v>
      </c>
      <c r="R1012">
        <v>0.71899999999999997</v>
      </c>
      <c r="S1012">
        <v>10839</v>
      </c>
      <c r="T1012">
        <v>2384</v>
      </c>
      <c r="U1012">
        <v>6660</v>
      </c>
      <c r="V1012">
        <v>16621</v>
      </c>
      <c r="W1012">
        <v>2607</v>
      </c>
      <c r="X1012">
        <v>32</v>
      </c>
      <c r="Y1012">
        <v>0</v>
      </c>
      <c r="Z1012">
        <v>0</v>
      </c>
      <c r="AA1012">
        <v>0</v>
      </c>
      <c r="AB1012">
        <v>1</v>
      </c>
      <c r="AC1012" t="s">
        <v>2263</v>
      </c>
      <c r="AD1012" t="s">
        <v>2225</v>
      </c>
      <c r="AE1012">
        <v>2.41</v>
      </c>
    </row>
    <row r="1013" spans="1:31">
      <c r="A1013" t="s">
        <v>2390</v>
      </c>
      <c r="B1013">
        <v>2012</v>
      </c>
      <c r="C1013" t="s">
        <v>2225</v>
      </c>
      <c r="D1013" t="s">
        <v>33</v>
      </c>
      <c r="E1013" t="s">
        <v>33</v>
      </c>
      <c r="F1013" t="s">
        <v>219</v>
      </c>
      <c r="G1013" t="s">
        <v>33</v>
      </c>
      <c r="H1013" t="s">
        <v>33</v>
      </c>
      <c r="I1013" t="s">
        <v>40</v>
      </c>
      <c r="J1013" t="s">
        <v>33</v>
      </c>
      <c r="K1013">
        <v>0.297373</v>
      </c>
      <c r="L1013">
        <v>0.163686</v>
      </c>
      <c r="M1013">
        <v>6.8000000000000005E-2</v>
      </c>
      <c r="N1013">
        <v>0.82899999999999996</v>
      </c>
      <c r="O1013" t="s">
        <v>35</v>
      </c>
      <c r="P1013" t="s">
        <v>2274</v>
      </c>
      <c r="Q1013">
        <v>0.53200000000000003</v>
      </c>
      <c r="R1013">
        <v>0.23</v>
      </c>
      <c r="S1013">
        <v>864</v>
      </c>
      <c r="T1013">
        <v>473</v>
      </c>
      <c r="U1013">
        <v>196</v>
      </c>
      <c r="V1013">
        <v>2408</v>
      </c>
      <c r="W1013">
        <v>1551</v>
      </c>
      <c r="X1013">
        <v>5</v>
      </c>
      <c r="Y1013">
        <v>0</v>
      </c>
      <c r="Z1013">
        <v>0</v>
      </c>
      <c r="AA1013">
        <v>0</v>
      </c>
      <c r="AB1013">
        <v>1</v>
      </c>
      <c r="AC1013" t="s">
        <v>76</v>
      </c>
      <c r="AD1013" t="s">
        <v>2225</v>
      </c>
      <c r="AE1013">
        <v>1.4</v>
      </c>
    </row>
    <row r="1014" spans="1:31">
      <c r="A1014" t="s">
        <v>2391</v>
      </c>
      <c r="B1014">
        <v>2012</v>
      </c>
      <c r="C1014" t="s">
        <v>2225</v>
      </c>
      <c r="D1014" t="s">
        <v>33</v>
      </c>
      <c r="E1014" t="s">
        <v>33</v>
      </c>
      <c r="F1014" t="s">
        <v>219</v>
      </c>
      <c r="G1014" t="s">
        <v>33</v>
      </c>
      <c r="H1014" t="s">
        <v>33</v>
      </c>
      <c r="I1014" t="s">
        <v>43</v>
      </c>
      <c r="J1014" t="s">
        <v>33</v>
      </c>
      <c r="K1014">
        <v>3.433338</v>
      </c>
      <c r="L1014">
        <v>0.79330500000000004</v>
      </c>
      <c r="M1014">
        <v>2.0510000000000002</v>
      </c>
      <c r="N1014">
        <v>5.3650000000000002</v>
      </c>
      <c r="O1014" t="s">
        <v>35</v>
      </c>
      <c r="P1014" t="s">
        <v>2392</v>
      </c>
      <c r="Q1014">
        <v>1.9319999999999999</v>
      </c>
      <c r="R1014">
        <v>1.383</v>
      </c>
      <c r="S1014">
        <v>9976</v>
      </c>
      <c r="T1014">
        <v>2328</v>
      </c>
      <c r="U1014">
        <v>5959</v>
      </c>
      <c r="V1014">
        <v>15589</v>
      </c>
      <c r="W1014">
        <v>1056</v>
      </c>
      <c r="X1014">
        <v>27</v>
      </c>
      <c r="Y1014">
        <v>0</v>
      </c>
      <c r="Z1014">
        <v>0</v>
      </c>
      <c r="AA1014">
        <v>0</v>
      </c>
      <c r="AB1014">
        <v>1</v>
      </c>
      <c r="AC1014" t="s">
        <v>2282</v>
      </c>
      <c r="AD1014" t="s">
        <v>2225</v>
      </c>
      <c r="AE1014">
        <v>2</v>
      </c>
    </row>
    <row r="1015" spans="1:31">
      <c r="A1015" t="s">
        <v>2393</v>
      </c>
      <c r="B1015">
        <v>2012</v>
      </c>
      <c r="C1015" t="s">
        <v>2225</v>
      </c>
      <c r="D1015" t="s">
        <v>33</v>
      </c>
      <c r="E1015" t="s">
        <v>261</v>
      </c>
      <c r="F1015" t="s">
        <v>33</v>
      </c>
      <c r="G1015" t="s">
        <v>33</v>
      </c>
      <c r="H1015" t="s">
        <v>34</v>
      </c>
      <c r="I1015" t="s">
        <v>33</v>
      </c>
      <c r="J1015" t="s">
        <v>33</v>
      </c>
      <c r="K1015">
        <v>3.9725259999999998</v>
      </c>
      <c r="L1015">
        <v>2.9842399999999998</v>
      </c>
      <c r="M1015">
        <v>0.375</v>
      </c>
      <c r="N1015">
        <v>14.766999999999999</v>
      </c>
      <c r="O1015" t="s">
        <v>35</v>
      </c>
      <c r="P1015" t="s">
        <v>2394</v>
      </c>
      <c r="Q1015">
        <v>10.795</v>
      </c>
      <c r="R1015">
        <v>3.5979999999999999</v>
      </c>
      <c r="S1015">
        <v>1430</v>
      </c>
      <c r="T1015">
        <v>1070</v>
      </c>
      <c r="U1015">
        <v>135</v>
      </c>
      <c r="V1015">
        <v>5317</v>
      </c>
      <c r="W1015">
        <v>99</v>
      </c>
      <c r="X1015">
        <v>2</v>
      </c>
      <c r="Y1015">
        <v>0</v>
      </c>
      <c r="Z1015">
        <v>0</v>
      </c>
      <c r="AA1015">
        <v>0</v>
      </c>
      <c r="AB1015">
        <v>1</v>
      </c>
      <c r="AC1015" t="s">
        <v>1190</v>
      </c>
      <c r="AD1015" t="s">
        <v>2225</v>
      </c>
      <c r="AE1015">
        <v>2.29</v>
      </c>
    </row>
    <row r="1016" spans="1:31">
      <c r="A1016" t="s">
        <v>2395</v>
      </c>
      <c r="B1016">
        <v>2012</v>
      </c>
      <c r="C1016" t="s">
        <v>2225</v>
      </c>
      <c r="D1016" t="s">
        <v>33</v>
      </c>
      <c r="E1016" t="s">
        <v>261</v>
      </c>
      <c r="F1016" t="s">
        <v>33</v>
      </c>
      <c r="G1016" t="s">
        <v>33</v>
      </c>
      <c r="H1016" t="s">
        <v>34</v>
      </c>
      <c r="I1016" t="s">
        <v>40</v>
      </c>
      <c r="J1016" t="s">
        <v>33</v>
      </c>
      <c r="K1016">
        <v>0</v>
      </c>
      <c r="L1016">
        <v>0</v>
      </c>
      <c r="M1016">
        <v>0</v>
      </c>
      <c r="N1016">
        <v>7.3970000000000002</v>
      </c>
      <c r="O1016" t="s">
        <v>35</v>
      </c>
      <c r="P1016" t="s">
        <v>264</v>
      </c>
      <c r="Q1016">
        <v>7.3970000000000002</v>
      </c>
      <c r="R1016">
        <v>0</v>
      </c>
      <c r="S1016">
        <v>0</v>
      </c>
      <c r="T1016">
        <v>0</v>
      </c>
      <c r="U1016" t="s">
        <v>37</v>
      </c>
      <c r="V1016" t="s">
        <v>37</v>
      </c>
      <c r="W1016">
        <v>48</v>
      </c>
      <c r="X1016">
        <v>0</v>
      </c>
      <c r="Y1016">
        <v>0</v>
      </c>
      <c r="Z1016">
        <v>0</v>
      </c>
      <c r="AA1016">
        <v>0</v>
      </c>
      <c r="AB1016">
        <v>1</v>
      </c>
      <c r="AC1016" t="s">
        <v>38</v>
      </c>
      <c r="AD1016" t="s">
        <v>2225</v>
      </c>
      <c r="AE1016">
        <v>1</v>
      </c>
    </row>
    <row r="1017" spans="1:31">
      <c r="A1017" t="s">
        <v>2396</v>
      </c>
      <c r="B1017">
        <v>2012</v>
      </c>
      <c r="C1017" t="s">
        <v>2225</v>
      </c>
      <c r="D1017" t="s">
        <v>33</v>
      </c>
      <c r="E1017" t="s">
        <v>261</v>
      </c>
      <c r="F1017" t="s">
        <v>33</v>
      </c>
      <c r="G1017" t="s">
        <v>33</v>
      </c>
      <c r="H1017" t="s">
        <v>34</v>
      </c>
      <c r="I1017" t="s">
        <v>43</v>
      </c>
      <c r="J1017" t="s">
        <v>33</v>
      </c>
      <c r="K1017">
        <v>6.4766519999999996</v>
      </c>
      <c r="L1017">
        <v>4.8417969999999997</v>
      </c>
      <c r="M1017">
        <v>0.60599999999999998</v>
      </c>
      <c r="N1017">
        <v>23.292999999999999</v>
      </c>
      <c r="O1017" t="s">
        <v>35</v>
      </c>
      <c r="P1017" t="s">
        <v>2397</v>
      </c>
      <c r="Q1017">
        <v>16.815999999999999</v>
      </c>
      <c r="R1017">
        <v>5.8710000000000004</v>
      </c>
      <c r="S1017">
        <v>1430</v>
      </c>
      <c r="T1017">
        <v>1070</v>
      </c>
      <c r="U1017">
        <v>134</v>
      </c>
      <c r="V1017">
        <v>5144</v>
      </c>
      <c r="W1017">
        <v>51</v>
      </c>
      <c r="X1017">
        <v>2</v>
      </c>
      <c r="Y1017">
        <v>0</v>
      </c>
      <c r="Z1017">
        <v>0</v>
      </c>
      <c r="AA1017">
        <v>0</v>
      </c>
      <c r="AB1017">
        <v>1</v>
      </c>
      <c r="AC1017" t="s">
        <v>1190</v>
      </c>
      <c r="AD1017" t="s">
        <v>2225</v>
      </c>
      <c r="AE1017">
        <v>1.94</v>
      </c>
    </row>
    <row r="1018" spans="1:31">
      <c r="A1018" t="s">
        <v>2398</v>
      </c>
      <c r="B1018">
        <v>2012</v>
      </c>
      <c r="C1018" t="s">
        <v>2225</v>
      </c>
      <c r="D1018" t="s">
        <v>33</v>
      </c>
      <c r="E1018" t="s">
        <v>261</v>
      </c>
      <c r="F1018" t="s">
        <v>33</v>
      </c>
      <c r="G1018" t="s">
        <v>33</v>
      </c>
      <c r="H1018" t="s">
        <v>46</v>
      </c>
      <c r="I1018" t="s">
        <v>33</v>
      </c>
      <c r="J1018" t="s">
        <v>33</v>
      </c>
      <c r="K1018">
        <v>2.8614519999999999</v>
      </c>
      <c r="L1018">
        <v>1.5551090000000001</v>
      </c>
      <c r="M1018">
        <v>0.65700000000000003</v>
      </c>
      <c r="N1018">
        <v>7.7880000000000003</v>
      </c>
      <c r="O1018" t="s">
        <v>35</v>
      </c>
      <c r="P1018" t="s">
        <v>440</v>
      </c>
      <c r="Q1018">
        <v>4.9260000000000002</v>
      </c>
      <c r="R1018">
        <v>2.2050000000000001</v>
      </c>
      <c r="S1018">
        <v>2165</v>
      </c>
      <c r="T1018">
        <v>1170</v>
      </c>
      <c r="U1018">
        <v>497</v>
      </c>
      <c r="V1018">
        <v>5892</v>
      </c>
      <c r="W1018">
        <v>285</v>
      </c>
      <c r="X1018">
        <v>4</v>
      </c>
      <c r="Y1018">
        <v>0</v>
      </c>
      <c r="Z1018">
        <v>0</v>
      </c>
      <c r="AA1018">
        <v>0</v>
      </c>
      <c r="AB1018">
        <v>1</v>
      </c>
      <c r="AC1018" t="s">
        <v>1164</v>
      </c>
      <c r="AD1018" t="s">
        <v>2225</v>
      </c>
      <c r="AE1018">
        <v>2.4700000000000002</v>
      </c>
    </row>
    <row r="1019" spans="1:31">
      <c r="A1019" t="s">
        <v>2399</v>
      </c>
      <c r="B1019">
        <v>2012</v>
      </c>
      <c r="C1019" t="s">
        <v>2225</v>
      </c>
      <c r="D1019" t="s">
        <v>33</v>
      </c>
      <c r="E1019" t="s">
        <v>261</v>
      </c>
      <c r="F1019" t="s">
        <v>33</v>
      </c>
      <c r="G1019" t="s">
        <v>33</v>
      </c>
      <c r="H1019" t="s">
        <v>46</v>
      </c>
      <c r="I1019" t="s">
        <v>40</v>
      </c>
      <c r="J1019" t="s">
        <v>33</v>
      </c>
      <c r="K1019">
        <v>0</v>
      </c>
      <c r="L1019">
        <v>0</v>
      </c>
      <c r="M1019">
        <v>0</v>
      </c>
      <c r="N1019">
        <v>2.0739999999999998</v>
      </c>
      <c r="O1019" t="s">
        <v>35</v>
      </c>
      <c r="P1019" t="s">
        <v>181</v>
      </c>
      <c r="Q1019">
        <v>2.0739999999999998</v>
      </c>
      <c r="R1019">
        <v>0</v>
      </c>
      <c r="S1019">
        <v>0</v>
      </c>
      <c r="T1019">
        <v>0</v>
      </c>
      <c r="U1019" t="s">
        <v>37</v>
      </c>
      <c r="V1019" t="s">
        <v>37</v>
      </c>
      <c r="W1019">
        <v>176</v>
      </c>
      <c r="X1019">
        <v>0</v>
      </c>
      <c r="Y1019">
        <v>0</v>
      </c>
      <c r="Z1019">
        <v>0</v>
      </c>
      <c r="AA1019">
        <v>0</v>
      </c>
      <c r="AB1019">
        <v>1</v>
      </c>
      <c r="AC1019" t="s">
        <v>38</v>
      </c>
      <c r="AD1019" t="s">
        <v>2225</v>
      </c>
      <c r="AE1019">
        <v>1</v>
      </c>
    </row>
    <row r="1020" spans="1:31">
      <c r="A1020" t="s">
        <v>2400</v>
      </c>
      <c r="B1020">
        <v>2012</v>
      </c>
      <c r="C1020" t="s">
        <v>2225</v>
      </c>
      <c r="D1020" t="s">
        <v>33</v>
      </c>
      <c r="E1020" t="s">
        <v>261</v>
      </c>
      <c r="F1020" t="s">
        <v>33</v>
      </c>
      <c r="G1020" t="s">
        <v>33</v>
      </c>
      <c r="H1020" t="s">
        <v>46</v>
      </c>
      <c r="I1020" t="s">
        <v>43</v>
      </c>
      <c r="J1020" t="s">
        <v>33</v>
      </c>
      <c r="K1020">
        <v>6.1485050000000001</v>
      </c>
      <c r="L1020">
        <v>3.323394</v>
      </c>
      <c r="M1020">
        <v>1.3959999999999999</v>
      </c>
      <c r="N1020">
        <v>16.37</v>
      </c>
      <c r="O1020" t="s">
        <v>35</v>
      </c>
      <c r="P1020" t="s">
        <v>2401</v>
      </c>
      <c r="Q1020">
        <v>10.221</v>
      </c>
      <c r="R1020">
        <v>4.7519999999999998</v>
      </c>
      <c r="S1020">
        <v>2165</v>
      </c>
      <c r="T1020">
        <v>1170</v>
      </c>
      <c r="U1020">
        <v>492</v>
      </c>
      <c r="V1020">
        <v>5764</v>
      </c>
      <c r="W1020">
        <v>109</v>
      </c>
      <c r="X1020">
        <v>4</v>
      </c>
      <c r="Y1020">
        <v>0</v>
      </c>
      <c r="Z1020">
        <v>0</v>
      </c>
      <c r="AA1020">
        <v>0</v>
      </c>
      <c r="AB1020">
        <v>1</v>
      </c>
      <c r="AC1020" t="s">
        <v>1164</v>
      </c>
      <c r="AD1020" t="s">
        <v>2225</v>
      </c>
      <c r="AE1020">
        <v>2.0699999999999998</v>
      </c>
    </row>
    <row r="1021" spans="1:31">
      <c r="A1021" t="s">
        <v>2402</v>
      </c>
      <c r="B1021">
        <v>2012</v>
      </c>
      <c r="C1021" t="s">
        <v>2225</v>
      </c>
      <c r="D1021" t="s">
        <v>33</v>
      </c>
      <c r="E1021" t="s">
        <v>261</v>
      </c>
      <c r="F1021" t="s">
        <v>33</v>
      </c>
      <c r="G1021" t="s">
        <v>33</v>
      </c>
      <c r="H1021" t="s">
        <v>54</v>
      </c>
      <c r="I1021" t="s">
        <v>33</v>
      </c>
      <c r="J1021" t="s">
        <v>33</v>
      </c>
      <c r="K1021">
        <v>0.86591600000000002</v>
      </c>
      <c r="L1021">
        <v>0.60929699999999998</v>
      </c>
      <c r="M1021">
        <v>0.106</v>
      </c>
      <c r="N1021">
        <v>3.0870000000000002</v>
      </c>
      <c r="O1021" t="s">
        <v>35</v>
      </c>
      <c r="P1021" t="s">
        <v>2403</v>
      </c>
      <c r="Q1021">
        <v>2.222</v>
      </c>
      <c r="R1021">
        <v>0.76</v>
      </c>
      <c r="S1021">
        <v>1087</v>
      </c>
      <c r="T1021">
        <v>763</v>
      </c>
      <c r="U1021">
        <v>133</v>
      </c>
      <c r="V1021">
        <v>3876</v>
      </c>
      <c r="W1021">
        <v>490</v>
      </c>
      <c r="X1021">
        <v>3</v>
      </c>
      <c r="Y1021">
        <v>0</v>
      </c>
      <c r="Z1021">
        <v>0</v>
      </c>
      <c r="AA1021">
        <v>0</v>
      </c>
      <c r="AB1021">
        <v>1</v>
      </c>
      <c r="AC1021" t="s">
        <v>48</v>
      </c>
      <c r="AD1021" t="s">
        <v>2225</v>
      </c>
      <c r="AE1021">
        <v>2.11</v>
      </c>
    </row>
    <row r="1022" spans="1:31">
      <c r="A1022" t="s">
        <v>2404</v>
      </c>
      <c r="B1022">
        <v>2012</v>
      </c>
      <c r="C1022" t="s">
        <v>2225</v>
      </c>
      <c r="D1022" t="s">
        <v>33</v>
      </c>
      <c r="E1022" t="s">
        <v>261</v>
      </c>
      <c r="F1022" t="s">
        <v>33</v>
      </c>
      <c r="G1022" t="s">
        <v>33</v>
      </c>
      <c r="H1022" t="s">
        <v>54</v>
      </c>
      <c r="I1022" t="s">
        <v>40</v>
      </c>
      <c r="J1022" t="s">
        <v>33</v>
      </c>
      <c r="K1022">
        <v>0</v>
      </c>
      <c r="L1022">
        <v>0</v>
      </c>
      <c r="M1022">
        <v>0</v>
      </c>
      <c r="N1022">
        <v>1.2470000000000001</v>
      </c>
      <c r="O1022" t="s">
        <v>35</v>
      </c>
      <c r="P1022" t="s">
        <v>274</v>
      </c>
      <c r="Q1022">
        <v>1.2470000000000001</v>
      </c>
      <c r="R1022">
        <v>0</v>
      </c>
      <c r="S1022">
        <v>0</v>
      </c>
      <c r="T1022">
        <v>0</v>
      </c>
      <c r="U1022" t="s">
        <v>37</v>
      </c>
      <c r="V1022" t="s">
        <v>37</v>
      </c>
      <c r="W1022">
        <v>294</v>
      </c>
      <c r="X1022">
        <v>0</v>
      </c>
      <c r="Y1022">
        <v>0</v>
      </c>
      <c r="Z1022">
        <v>0</v>
      </c>
      <c r="AA1022">
        <v>0</v>
      </c>
      <c r="AB1022">
        <v>1</v>
      </c>
      <c r="AC1022" t="s">
        <v>38</v>
      </c>
      <c r="AD1022" t="s">
        <v>2225</v>
      </c>
      <c r="AE1022">
        <v>1</v>
      </c>
    </row>
    <row r="1023" spans="1:31">
      <c r="A1023" t="s">
        <v>2405</v>
      </c>
      <c r="B1023">
        <v>2012</v>
      </c>
      <c r="C1023" t="s">
        <v>2225</v>
      </c>
      <c r="D1023" t="s">
        <v>33</v>
      </c>
      <c r="E1023" t="s">
        <v>261</v>
      </c>
      <c r="F1023" t="s">
        <v>33</v>
      </c>
      <c r="G1023" t="s">
        <v>33</v>
      </c>
      <c r="H1023" t="s">
        <v>54</v>
      </c>
      <c r="I1023" t="s">
        <v>43</v>
      </c>
      <c r="J1023" t="s">
        <v>33</v>
      </c>
      <c r="K1023">
        <v>1.507757</v>
      </c>
      <c r="L1023">
        <v>1.0598510000000001</v>
      </c>
      <c r="M1023">
        <v>0.184</v>
      </c>
      <c r="N1023">
        <v>5.335</v>
      </c>
      <c r="O1023" t="s">
        <v>35</v>
      </c>
      <c r="P1023" t="s">
        <v>2406</v>
      </c>
      <c r="Q1023">
        <v>3.827</v>
      </c>
      <c r="R1023">
        <v>1.3240000000000001</v>
      </c>
      <c r="S1023">
        <v>1087</v>
      </c>
      <c r="T1023">
        <v>763</v>
      </c>
      <c r="U1023">
        <v>132</v>
      </c>
      <c r="V1023">
        <v>3846</v>
      </c>
      <c r="W1023">
        <v>196</v>
      </c>
      <c r="X1023">
        <v>3</v>
      </c>
      <c r="Y1023">
        <v>0</v>
      </c>
      <c r="Z1023">
        <v>0</v>
      </c>
      <c r="AA1023">
        <v>0</v>
      </c>
      <c r="AB1023">
        <v>1</v>
      </c>
      <c r="AC1023" t="s">
        <v>48</v>
      </c>
      <c r="AD1023" t="s">
        <v>2225</v>
      </c>
      <c r="AE1023">
        <v>1.47</v>
      </c>
    </row>
    <row r="1024" spans="1:31">
      <c r="A1024" t="s">
        <v>2407</v>
      </c>
      <c r="B1024">
        <v>2012</v>
      </c>
      <c r="C1024" t="s">
        <v>2225</v>
      </c>
      <c r="D1024" t="s">
        <v>33</v>
      </c>
      <c r="E1024" t="s">
        <v>261</v>
      </c>
      <c r="F1024" t="s">
        <v>33</v>
      </c>
      <c r="G1024" t="s">
        <v>33</v>
      </c>
      <c r="H1024" t="s">
        <v>62</v>
      </c>
      <c r="I1024" t="s">
        <v>33</v>
      </c>
      <c r="J1024" t="s">
        <v>33</v>
      </c>
      <c r="K1024">
        <v>0.827538</v>
      </c>
      <c r="L1024">
        <v>0.55018</v>
      </c>
      <c r="M1024">
        <v>0.11899999999999999</v>
      </c>
      <c r="N1024">
        <v>2.7759999999999998</v>
      </c>
      <c r="O1024" t="s">
        <v>35</v>
      </c>
      <c r="P1024" t="s">
        <v>2408</v>
      </c>
      <c r="Q1024">
        <v>1.948</v>
      </c>
      <c r="R1024">
        <v>0.70799999999999996</v>
      </c>
      <c r="S1024">
        <v>914</v>
      </c>
      <c r="T1024">
        <v>607</v>
      </c>
      <c r="U1024">
        <v>132</v>
      </c>
      <c r="V1024">
        <v>3066</v>
      </c>
      <c r="W1024">
        <v>526</v>
      </c>
      <c r="X1024">
        <v>3</v>
      </c>
      <c r="Y1024">
        <v>0</v>
      </c>
      <c r="Z1024">
        <v>0</v>
      </c>
      <c r="AA1024">
        <v>0</v>
      </c>
      <c r="AB1024">
        <v>1</v>
      </c>
      <c r="AC1024" t="s">
        <v>83</v>
      </c>
      <c r="AD1024" t="s">
        <v>2225</v>
      </c>
      <c r="AE1024">
        <v>1.94</v>
      </c>
    </row>
    <row r="1025" spans="1:31">
      <c r="A1025" t="s">
        <v>2409</v>
      </c>
      <c r="B1025">
        <v>2012</v>
      </c>
      <c r="C1025" t="s">
        <v>2225</v>
      </c>
      <c r="D1025" t="s">
        <v>33</v>
      </c>
      <c r="E1025" t="s">
        <v>261</v>
      </c>
      <c r="F1025" t="s">
        <v>33</v>
      </c>
      <c r="G1025" t="s">
        <v>33</v>
      </c>
      <c r="H1025" t="s">
        <v>62</v>
      </c>
      <c r="I1025" t="s">
        <v>40</v>
      </c>
      <c r="J1025" t="s">
        <v>33</v>
      </c>
      <c r="K1025">
        <v>0.87300699999999998</v>
      </c>
      <c r="L1025">
        <v>0.90171400000000002</v>
      </c>
      <c r="M1025">
        <v>1.7999999999999999E-2</v>
      </c>
      <c r="N1025">
        <v>5</v>
      </c>
      <c r="O1025" t="s">
        <v>35</v>
      </c>
      <c r="P1025" t="s">
        <v>1136</v>
      </c>
      <c r="Q1025">
        <v>4.1269999999999998</v>
      </c>
      <c r="R1025">
        <v>0.85499999999999998</v>
      </c>
      <c r="S1025">
        <v>435</v>
      </c>
      <c r="T1025">
        <v>448</v>
      </c>
      <c r="U1025">
        <v>9</v>
      </c>
      <c r="V1025">
        <v>2489</v>
      </c>
      <c r="W1025">
        <v>306</v>
      </c>
      <c r="X1025">
        <v>1</v>
      </c>
      <c r="Y1025">
        <v>0</v>
      </c>
      <c r="Z1025">
        <v>0</v>
      </c>
      <c r="AA1025">
        <v>0</v>
      </c>
      <c r="AB1025">
        <v>1</v>
      </c>
      <c r="AC1025" t="s">
        <v>76</v>
      </c>
      <c r="AD1025" t="s">
        <v>2225</v>
      </c>
      <c r="AE1025">
        <v>2.87</v>
      </c>
    </row>
    <row r="1026" spans="1:31">
      <c r="A1026" t="s">
        <v>2410</v>
      </c>
      <c r="B1026">
        <v>2012</v>
      </c>
      <c r="C1026" t="s">
        <v>2225</v>
      </c>
      <c r="D1026" t="s">
        <v>33</v>
      </c>
      <c r="E1026" t="s">
        <v>261</v>
      </c>
      <c r="F1026" t="s">
        <v>33</v>
      </c>
      <c r="G1026" t="s">
        <v>33</v>
      </c>
      <c r="H1026" t="s">
        <v>62</v>
      </c>
      <c r="I1026" t="s">
        <v>43</v>
      </c>
      <c r="J1026" t="s">
        <v>33</v>
      </c>
      <c r="K1026">
        <v>0.79022800000000004</v>
      </c>
      <c r="L1026">
        <v>0.67290399999999995</v>
      </c>
      <c r="M1026">
        <v>4.7E-2</v>
      </c>
      <c r="N1026">
        <v>3.52</v>
      </c>
      <c r="O1026" t="s">
        <v>35</v>
      </c>
      <c r="P1026" t="s">
        <v>2411</v>
      </c>
      <c r="Q1026">
        <v>2.73</v>
      </c>
      <c r="R1026">
        <v>0.74299999999999999</v>
      </c>
      <c r="S1026">
        <v>479</v>
      </c>
      <c r="T1026">
        <v>408</v>
      </c>
      <c r="U1026">
        <v>29</v>
      </c>
      <c r="V1026">
        <v>2135</v>
      </c>
      <c r="W1026">
        <v>220</v>
      </c>
      <c r="X1026">
        <v>2</v>
      </c>
      <c r="Y1026">
        <v>0</v>
      </c>
      <c r="Z1026">
        <v>0</v>
      </c>
      <c r="AA1026">
        <v>0</v>
      </c>
      <c r="AB1026">
        <v>1</v>
      </c>
      <c r="AC1026" t="s">
        <v>76</v>
      </c>
      <c r="AD1026" t="s">
        <v>2225</v>
      </c>
      <c r="AE1026">
        <v>1.26</v>
      </c>
    </row>
    <row r="1027" spans="1:31">
      <c r="A1027" t="s">
        <v>2412</v>
      </c>
      <c r="B1027">
        <v>2012</v>
      </c>
      <c r="C1027" t="s">
        <v>2225</v>
      </c>
      <c r="D1027" t="s">
        <v>33</v>
      </c>
      <c r="E1027" t="s">
        <v>261</v>
      </c>
      <c r="F1027" t="s">
        <v>33</v>
      </c>
      <c r="G1027" t="s">
        <v>33</v>
      </c>
      <c r="H1027" t="s">
        <v>68</v>
      </c>
      <c r="I1027" t="s">
        <v>33</v>
      </c>
      <c r="J1027" t="s">
        <v>33</v>
      </c>
      <c r="K1027">
        <v>2.1612369999999999</v>
      </c>
      <c r="L1027">
        <v>0.84626299999999999</v>
      </c>
      <c r="M1027">
        <v>0.82899999999999996</v>
      </c>
      <c r="N1027">
        <v>4.5410000000000004</v>
      </c>
      <c r="O1027" t="s">
        <v>35</v>
      </c>
      <c r="P1027" t="s">
        <v>2373</v>
      </c>
      <c r="Q1027">
        <v>2.38</v>
      </c>
      <c r="R1027">
        <v>1.333</v>
      </c>
      <c r="S1027">
        <v>2482</v>
      </c>
      <c r="T1027">
        <v>980</v>
      </c>
      <c r="U1027">
        <v>952</v>
      </c>
      <c r="V1027">
        <v>5216</v>
      </c>
      <c r="W1027">
        <v>525</v>
      </c>
      <c r="X1027">
        <v>9</v>
      </c>
      <c r="Y1027">
        <v>0</v>
      </c>
      <c r="Z1027">
        <v>0</v>
      </c>
      <c r="AA1027">
        <v>0</v>
      </c>
      <c r="AB1027">
        <v>1</v>
      </c>
      <c r="AC1027" t="s">
        <v>523</v>
      </c>
      <c r="AD1027" t="s">
        <v>2225</v>
      </c>
      <c r="AE1027">
        <v>1.77</v>
      </c>
    </row>
    <row r="1028" spans="1:31">
      <c r="A1028" t="s">
        <v>2413</v>
      </c>
      <c r="B1028">
        <v>2012</v>
      </c>
      <c r="C1028" t="s">
        <v>2225</v>
      </c>
      <c r="D1028" t="s">
        <v>33</v>
      </c>
      <c r="E1028" t="s">
        <v>261</v>
      </c>
      <c r="F1028" t="s">
        <v>33</v>
      </c>
      <c r="G1028" t="s">
        <v>33</v>
      </c>
      <c r="H1028" t="s">
        <v>68</v>
      </c>
      <c r="I1028" t="s">
        <v>40</v>
      </c>
      <c r="J1028" t="s">
        <v>33</v>
      </c>
      <c r="K1028">
        <v>0.48309400000000002</v>
      </c>
      <c r="L1028">
        <v>0.29221599999999998</v>
      </c>
      <c r="M1028">
        <v>0.09</v>
      </c>
      <c r="N1028">
        <v>1.472</v>
      </c>
      <c r="O1028" t="s">
        <v>35</v>
      </c>
      <c r="P1028" t="s">
        <v>436</v>
      </c>
      <c r="Q1028">
        <v>0.98899999999999999</v>
      </c>
      <c r="R1028">
        <v>0.39400000000000002</v>
      </c>
      <c r="S1028">
        <v>295</v>
      </c>
      <c r="T1028">
        <v>180</v>
      </c>
      <c r="U1028">
        <v>55</v>
      </c>
      <c r="V1028">
        <v>899</v>
      </c>
      <c r="W1028">
        <v>310</v>
      </c>
      <c r="X1028">
        <v>3</v>
      </c>
      <c r="Y1028">
        <v>0</v>
      </c>
      <c r="Z1028">
        <v>0</v>
      </c>
      <c r="AA1028">
        <v>0</v>
      </c>
      <c r="AB1028">
        <v>1</v>
      </c>
      <c r="AC1028" t="s">
        <v>56</v>
      </c>
      <c r="AD1028" t="s">
        <v>2225</v>
      </c>
      <c r="AE1028">
        <v>0.55000000000000004</v>
      </c>
    </row>
    <row r="1029" spans="1:31">
      <c r="A1029" t="s">
        <v>2414</v>
      </c>
      <c r="B1029">
        <v>2012</v>
      </c>
      <c r="C1029" t="s">
        <v>2225</v>
      </c>
      <c r="D1029" t="s">
        <v>33</v>
      </c>
      <c r="E1029" t="s">
        <v>261</v>
      </c>
      <c r="F1029" t="s">
        <v>33</v>
      </c>
      <c r="G1029" t="s">
        <v>33</v>
      </c>
      <c r="H1029" t="s">
        <v>68</v>
      </c>
      <c r="I1029" t="s">
        <v>43</v>
      </c>
      <c r="J1029" t="s">
        <v>33</v>
      </c>
      <c r="K1029">
        <v>4.0653110000000003</v>
      </c>
      <c r="L1029">
        <v>1.7530589999999999</v>
      </c>
      <c r="M1029">
        <v>1.367</v>
      </c>
      <c r="N1029">
        <v>9.1080000000000005</v>
      </c>
      <c r="O1029" t="s">
        <v>35</v>
      </c>
      <c r="P1029" t="s">
        <v>2415</v>
      </c>
      <c r="Q1029">
        <v>5.0430000000000001</v>
      </c>
      <c r="R1029">
        <v>2.698</v>
      </c>
      <c r="S1029">
        <v>2187</v>
      </c>
      <c r="T1029">
        <v>962</v>
      </c>
      <c r="U1029">
        <v>736</v>
      </c>
      <c r="V1029">
        <v>4901</v>
      </c>
      <c r="W1029">
        <v>215</v>
      </c>
      <c r="X1029">
        <v>6</v>
      </c>
      <c r="Y1029">
        <v>0</v>
      </c>
      <c r="Z1029">
        <v>0</v>
      </c>
      <c r="AA1029">
        <v>0</v>
      </c>
      <c r="AB1029">
        <v>1</v>
      </c>
      <c r="AC1029" t="s">
        <v>523</v>
      </c>
      <c r="AD1029" t="s">
        <v>2225</v>
      </c>
      <c r="AE1029">
        <v>1.69</v>
      </c>
    </row>
    <row r="1030" spans="1:31">
      <c r="A1030" t="s">
        <v>2416</v>
      </c>
      <c r="B1030">
        <v>2012</v>
      </c>
      <c r="C1030" t="s">
        <v>2225</v>
      </c>
      <c r="D1030" t="s">
        <v>33</v>
      </c>
      <c r="E1030" t="s">
        <v>261</v>
      </c>
      <c r="F1030" t="s">
        <v>33</v>
      </c>
      <c r="G1030" t="s">
        <v>33</v>
      </c>
      <c r="H1030" t="s">
        <v>74</v>
      </c>
      <c r="I1030" t="s">
        <v>33</v>
      </c>
      <c r="J1030" t="s">
        <v>33</v>
      </c>
      <c r="K1030">
        <v>1.7026349999999999</v>
      </c>
      <c r="L1030">
        <v>0.92375700000000005</v>
      </c>
      <c r="M1030">
        <v>0.39500000000000002</v>
      </c>
      <c r="N1030">
        <v>4.6509999999999998</v>
      </c>
      <c r="O1030" t="s">
        <v>35</v>
      </c>
      <c r="P1030" t="s">
        <v>438</v>
      </c>
      <c r="Q1030">
        <v>2.948</v>
      </c>
      <c r="R1030">
        <v>1.3069999999999999</v>
      </c>
      <c r="S1030">
        <v>1211</v>
      </c>
      <c r="T1030">
        <v>657</v>
      </c>
      <c r="U1030">
        <v>281</v>
      </c>
      <c r="V1030">
        <v>3309</v>
      </c>
      <c r="W1030">
        <v>325</v>
      </c>
      <c r="X1030">
        <v>4</v>
      </c>
      <c r="Y1030">
        <v>0</v>
      </c>
      <c r="Z1030">
        <v>0</v>
      </c>
      <c r="AA1030">
        <v>0</v>
      </c>
      <c r="AB1030">
        <v>1</v>
      </c>
      <c r="AC1030" t="s">
        <v>83</v>
      </c>
      <c r="AD1030" t="s">
        <v>2225</v>
      </c>
      <c r="AE1030">
        <v>1.65</v>
      </c>
    </row>
    <row r="1031" spans="1:31">
      <c r="A1031" t="s">
        <v>2417</v>
      </c>
      <c r="B1031">
        <v>2012</v>
      </c>
      <c r="C1031" t="s">
        <v>2225</v>
      </c>
      <c r="D1031" t="s">
        <v>33</v>
      </c>
      <c r="E1031" t="s">
        <v>261</v>
      </c>
      <c r="F1031" t="s">
        <v>33</v>
      </c>
      <c r="G1031" t="s">
        <v>33</v>
      </c>
      <c r="H1031" t="s">
        <v>74</v>
      </c>
      <c r="I1031" t="s">
        <v>40</v>
      </c>
      <c r="J1031" t="s">
        <v>33</v>
      </c>
      <c r="K1031">
        <v>0</v>
      </c>
      <c r="L1031">
        <v>0</v>
      </c>
      <c r="M1031">
        <v>0</v>
      </c>
      <c r="N1031">
        <v>1.9430000000000001</v>
      </c>
      <c r="O1031" t="s">
        <v>35</v>
      </c>
      <c r="P1031" t="s">
        <v>50</v>
      </c>
      <c r="Q1031">
        <v>1.9430000000000001</v>
      </c>
      <c r="R1031">
        <v>0</v>
      </c>
      <c r="S1031">
        <v>0</v>
      </c>
      <c r="T1031">
        <v>0</v>
      </c>
      <c r="U1031" t="s">
        <v>37</v>
      </c>
      <c r="V1031" t="s">
        <v>37</v>
      </c>
      <c r="W1031">
        <v>188</v>
      </c>
      <c r="X1031">
        <v>0</v>
      </c>
      <c r="Y1031">
        <v>0</v>
      </c>
      <c r="Z1031">
        <v>0</v>
      </c>
      <c r="AA1031">
        <v>0</v>
      </c>
      <c r="AB1031">
        <v>1</v>
      </c>
      <c r="AC1031" t="s">
        <v>38</v>
      </c>
      <c r="AD1031" t="s">
        <v>2225</v>
      </c>
      <c r="AE1031">
        <v>1</v>
      </c>
    </row>
    <row r="1032" spans="1:31">
      <c r="A1032" t="s">
        <v>2418</v>
      </c>
      <c r="B1032">
        <v>2012</v>
      </c>
      <c r="C1032" t="s">
        <v>2225</v>
      </c>
      <c r="D1032" t="s">
        <v>33</v>
      </c>
      <c r="E1032" t="s">
        <v>261</v>
      </c>
      <c r="F1032" t="s">
        <v>33</v>
      </c>
      <c r="G1032" t="s">
        <v>33</v>
      </c>
      <c r="H1032" t="s">
        <v>74</v>
      </c>
      <c r="I1032" t="s">
        <v>43</v>
      </c>
      <c r="J1032" t="s">
        <v>33</v>
      </c>
      <c r="K1032">
        <v>3.4123920000000001</v>
      </c>
      <c r="L1032">
        <v>1.8524480000000001</v>
      </c>
      <c r="M1032">
        <v>0.78400000000000003</v>
      </c>
      <c r="N1032">
        <v>9.24</v>
      </c>
      <c r="O1032" t="s">
        <v>35</v>
      </c>
      <c r="P1032" t="s">
        <v>2419</v>
      </c>
      <c r="Q1032">
        <v>5.827</v>
      </c>
      <c r="R1032">
        <v>2.6280000000000001</v>
      </c>
      <c r="S1032">
        <v>1211</v>
      </c>
      <c r="T1032">
        <v>657</v>
      </c>
      <c r="U1032">
        <v>278</v>
      </c>
      <c r="V1032">
        <v>3280</v>
      </c>
      <c r="W1032">
        <v>137</v>
      </c>
      <c r="X1032">
        <v>4</v>
      </c>
      <c r="Y1032">
        <v>0</v>
      </c>
      <c r="Z1032">
        <v>0</v>
      </c>
      <c r="AA1032">
        <v>0</v>
      </c>
      <c r="AB1032">
        <v>1</v>
      </c>
      <c r="AC1032" t="s">
        <v>83</v>
      </c>
      <c r="AD1032" t="s">
        <v>2225</v>
      </c>
      <c r="AE1032">
        <v>1.42</v>
      </c>
    </row>
    <row r="1033" spans="1:31">
      <c r="A1033" t="s">
        <v>2420</v>
      </c>
      <c r="B1033">
        <v>2012</v>
      </c>
      <c r="C1033" t="s">
        <v>2225</v>
      </c>
      <c r="D1033" t="s">
        <v>33</v>
      </c>
      <c r="E1033" t="s">
        <v>261</v>
      </c>
      <c r="F1033" t="s">
        <v>33</v>
      </c>
      <c r="G1033" t="s">
        <v>33</v>
      </c>
      <c r="H1033" t="s">
        <v>81</v>
      </c>
      <c r="I1033" t="s">
        <v>33</v>
      </c>
      <c r="J1033" t="s">
        <v>33</v>
      </c>
      <c r="K1033">
        <v>2.5737709999999998</v>
      </c>
      <c r="L1033">
        <v>1.921341</v>
      </c>
      <c r="M1033">
        <v>0.253</v>
      </c>
      <c r="N1033">
        <v>9.64</v>
      </c>
      <c r="O1033" t="s">
        <v>35</v>
      </c>
      <c r="P1033" t="s">
        <v>2421</v>
      </c>
      <c r="Q1033">
        <v>7.0659999999999998</v>
      </c>
      <c r="R1033">
        <v>2.3210000000000002</v>
      </c>
      <c r="S1033">
        <v>689</v>
      </c>
      <c r="T1033">
        <v>513</v>
      </c>
      <c r="U1033">
        <v>68</v>
      </c>
      <c r="V1033">
        <v>2580</v>
      </c>
      <c r="W1033">
        <v>156</v>
      </c>
      <c r="X1033">
        <v>2</v>
      </c>
      <c r="Y1033">
        <v>0</v>
      </c>
      <c r="Z1033">
        <v>0</v>
      </c>
      <c r="AA1033">
        <v>0</v>
      </c>
      <c r="AB1033">
        <v>1</v>
      </c>
      <c r="AC1033" t="s">
        <v>83</v>
      </c>
      <c r="AD1033" t="s">
        <v>2225</v>
      </c>
      <c r="AE1033">
        <v>2.2799999999999998</v>
      </c>
    </row>
    <row r="1034" spans="1:31">
      <c r="A1034" t="s">
        <v>2422</v>
      </c>
      <c r="B1034">
        <v>2012</v>
      </c>
      <c r="C1034" t="s">
        <v>2225</v>
      </c>
      <c r="D1034" t="s">
        <v>33</v>
      </c>
      <c r="E1034" t="s">
        <v>261</v>
      </c>
      <c r="F1034" t="s">
        <v>33</v>
      </c>
      <c r="G1034" t="s">
        <v>33</v>
      </c>
      <c r="H1034" t="s">
        <v>81</v>
      </c>
      <c r="I1034" t="s">
        <v>40</v>
      </c>
      <c r="J1034" t="s">
        <v>33</v>
      </c>
      <c r="K1034">
        <v>0</v>
      </c>
      <c r="L1034">
        <v>0</v>
      </c>
      <c r="M1034">
        <v>0</v>
      </c>
      <c r="N1034">
        <v>3.8479999999999999</v>
      </c>
      <c r="O1034" t="s">
        <v>35</v>
      </c>
      <c r="P1034" t="s">
        <v>85</v>
      </c>
      <c r="Q1034">
        <v>3.8479999999999999</v>
      </c>
      <c r="R1034">
        <v>0</v>
      </c>
      <c r="S1034">
        <v>0</v>
      </c>
      <c r="T1034">
        <v>0</v>
      </c>
      <c r="U1034" t="s">
        <v>37</v>
      </c>
      <c r="V1034" t="s">
        <v>37</v>
      </c>
      <c r="W1034">
        <v>94</v>
      </c>
      <c r="X1034">
        <v>0</v>
      </c>
      <c r="Y1034">
        <v>0</v>
      </c>
      <c r="Z1034">
        <v>0</v>
      </c>
      <c r="AA1034">
        <v>0</v>
      </c>
      <c r="AB1034">
        <v>1</v>
      </c>
      <c r="AC1034" t="s">
        <v>38</v>
      </c>
      <c r="AD1034" t="s">
        <v>2225</v>
      </c>
      <c r="AE1034">
        <v>1</v>
      </c>
    </row>
    <row r="1035" spans="1:31">
      <c r="A1035" t="s">
        <v>2423</v>
      </c>
      <c r="B1035">
        <v>2012</v>
      </c>
      <c r="C1035" t="s">
        <v>2225</v>
      </c>
      <c r="D1035" t="s">
        <v>33</v>
      </c>
      <c r="E1035" t="s">
        <v>261</v>
      </c>
      <c r="F1035" t="s">
        <v>33</v>
      </c>
      <c r="G1035" t="s">
        <v>33</v>
      </c>
      <c r="H1035" t="s">
        <v>81</v>
      </c>
      <c r="I1035" t="s">
        <v>43</v>
      </c>
      <c r="J1035" t="s">
        <v>33</v>
      </c>
      <c r="K1035">
        <v>5.2968229999999998</v>
      </c>
      <c r="L1035">
        <v>3.9601220000000001</v>
      </c>
      <c r="M1035">
        <v>0.503</v>
      </c>
      <c r="N1035">
        <v>19.294</v>
      </c>
      <c r="O1035" t="s">
        <v>35</v>
      </c>
      <c r="P1035" t="s">
        <v>294</v>
      </c>
      <c r="Q1035">
        <v>13.997</v>
      </c>
      <c r="R1035">
        <v>4.7939999999999996</v>
      </c>
      <c r="S1035">
        <v>689</v>
      </c>
      <c r="T1035">
        <v>513</v>
      </c>
      <c r="U1035">
        <v>65</v>
      </c>
      <c r="V1035">
        <v>2509</v>
      </c>
      <c r="W1035">
        <v>62</v>
      </c>
      <c r="X1035">
        <v>2</v>
      </c>
      <c r="Y1035">
        <v>0</v>
      </c>
      <c r="Z1035">
        <v>0</v>
      </c>
      <c r="AA1035">
        <v>0</v>
      </c>
      <c r="AB1035">
        <v>1</v>
      </c>
      <c r="AC1035" t="s">
        <v>83</v>
      </c>
      <c r="AD1035" t="s">
        <v>2225</v>
      </c>
      <c r="AE1035">
        <v>1.91</v>
      </c>
    </row>
    <row r="1036" spans="1:31">
      <c r="A1036" t="s">
        <v>2424</v>
      </c>
      <c r="B1036">
        <v>2012</v>
      </c>
      <c r="C1036" t="s">
        <v>2225</v>
      </c>
      <c r="D1036" t="s">
        <v>33</v>
      </c>
      <c r="E1036" t="s">
        <v>261</v>
      </c>
      <c r="F1036" t="s">
        <v>33</v>
      </c>
      <c r="G1036" t="s">
        <v>33</v>
      </c>
      <c r="H1036" t="s">
        <v>89</v>
      </c>
      <c r="I1036" t="s">
        <v>33</v>
      </c>
      <c r="J1036" t="s">
        <v>33</v>
      </c>
      <c r="K1036">
        <v>1.084473</v>
      </c>
      <c r="L1036">
        <v>1.1229370000000001</v>
      </c>
      <c r="M1036">
        <v>2.1999999999999999E-2</v>
      </c>
      <c r="N1036">
        <v>6.1680000000000001</v>
      </c>
      <c r="O1036" t="s">
        <v>35</v>
      </c>
      <c r="P1036" t="s">
        <v>44</v>
      </c>
      <c r="Q1036">
        <v>5.0839999999999996</v>
      </c>
      <c r="R1036">
        <v>1.0620000000000001</v>
      </c>
      <c r="S1036">
        <v>129</v>
      </c>
      <c r="T1036">
        <v>132</v>
      </c>
      <c r="U1036">
        <v>3</v>
      </c>
      <c r="V1036">
        <v>732</v>
      </c>
      <c r="W1036">
        <v>76</v>
      </c>
      <c r="X1036">
        <v>1</v>
      </c>
      <c r="Y1036">
        <v>0</v>
      </c>
      <c r="Z1036">
        <v>0</v>
      </c>
      <c r="AA1036">
        <v>0</v>
      </c>
      <c r="AB1036">
        <v>1</v>
      </c>
      <c r="AC1036" t="s">
        <v>56</v>
      </c>
      <c r="AD1036" t="s">
        <v>2225</v>
      </c>
      <c r="AE1036">
        <v>0.88</v>
      </c>
    </row>
    <row r="1037" spans="1:31">
      <c r="A1037" t="s">
        <v>2425</v>
      </c>
      <c r="B1037">
        <v>2012</v>
      </c>
      <c r="C1037" t="s">
        <v>2225</v>
      </c>
      <c r="D1037" t="s">
        <v>33</v>
      </c>
      <c r="E1037" t="s">
        <v>261</v>
      </c>
      <c r="F1037" t="s">
        <v>33</v>
      </c>
      <c r="G1037" t="s">
        <v>33</v>
      </c>
      <c r="H1037" t="s">
        <v>89</v>
      </c>
      <c r="I1037" t="s">
        <v>40</v>
      </c>
      <c r="J1037" t="s">
        <v>33</v>
      </c>
      <c r="K1037">
        <v>0</v>
      </c>
      <c r="L1037">
        <v>0</v>
      </c>
      <c r="M1037">
        <v>0</v>
      </c>
      <c r="N1037">
        <v>8.2210000000000001</v>
      </c>
      <c r="O1037" t="s">
        <v>35</v>
      </c>
      <c r="P1037" t="s">
        <v>91</v>
      </c>
      <c r="Q1037">
        <v>8.2210000000000001</v>
      </c>
      <c r="R1037">
        <v>0</v>
      </c>
      <c r="S1037">
        <v>0</v>
      </c>
      <c r="T1037">
        <v>0</v>
      </c>
      <c r="U1037" t="s">
        <v>37</v>
      </c>
      <c r="V1037" t="s">
        <v>37</v>
      </c>
      <c r="W1037">
        <v>43</v>
      </c>
      <c r="X1037">
        <v>0</v>
      </c>
      <c r="Y1037">
        <v>0</v>
      </c>
      <c r="Z1037">
        <v>0</v>
      </c>
      <c r="AA1037">
        <v>0</v>
      </c>
      <c r="AB1037">
        <v>1</v>
      </c>
      <c r="AC1037" t="s">
        <v>38</v>
      </c>
      <c r="AD1037" t="s">
        <v>2225</v>
      </c>
      <c r="AE1037">
        <v>1</v>
      </c>
    </row>
    <row r="1038" spans="1:31">
      <c r="A1038" t="s">
        <v>2426</v>
      </c>
      <c r="B1038">
        <v>2012</v>
      </c>
      <c r="C1038" t="s">
        <v>2225</v>
      </c>
      <c r="D1038" t="s">
        <v>33</v>
      </c>
      <c r="E1038" t="s">
        <v>261</v>
      </c>
      <c r="F1038" t="s">
        <v>33</v>
      </c>
      <c r="G1038" t="s">
        <v>33</v>
      </c>
      <c r="H1038" t="s">
        <v>89</v>
      </c>
      <c r="I1038" t="s">
        <v>43</v>
      </c>
      <c r="J1038" t="s">
        <v>33</v>
      </c>
      <c r="K1038">
        <v>2.259487</v>
      </c>
      <c r="L1038">
        <v>2.355534</v>
      </c>
      <c r="M1038">
        <v>4.4999999999999998E-2</v>
      </c>
      <c r="N1038">
        <v>12.558999999999999</v>
      </c>
      <c r="O1038" t="s">
        <v>35</v>
      </c>
      <c r="P1038" t="s">
        <v>93</v>
      </c>
      <c r="Q1038">
        <v>10.298999999999999</v>
      </c>
      <c r="R1038">
        <v>2.2149999999999999</v>
      </c>
      <c r="S1038">
        <v>129</v>
      </c>
      <c r="T1038">
        <v>132</v>
      </c>
      <c r="U1038">
        <v>3</v>
      </c>
      <c r="V1038">
        <v>715</v>
      </c>
      <c r="W1038">
        <v>33</v>
      </c>
      <c r="X1038">
        <v>1</v>
      </c>
      <c r="Y1038">
        <v>0</v>
      </c>
      <c r="Z1038">
        <v>0</v>
      </c>
      <c r="AA1038">
        <v>0</v>
      </c>
      <c r="AB1038">
        <v>1</v>
      </c>
      <c r="AC1038" t="s">
        <v>56</v>
      </c>
      <c r="AD1038" t="s">
        <v>2225</v>
      </c>
      <c r="AE1038">
        <v>0.8</v>
      </c>
    </row>
    <row r="1039" spans="1:31">
      <c r="A1039" t="s">
        <v>2427</v>
      </c>
      <c r="B1039">
        <v>2012</v>
      </c>
      <c r="C1039" t="s">
        <v>2225</v>
      </c>
      <c r="D1039" t="s">
        <v>33</v>
      </c>
      <c r="E1039" t="s">
        <v>261</v>
      </c>
      <c r="F1039" t="s">
        <v>33</v>
      </c>
      <c r="G1039" t="s">
        <v>33</v>
      </c>
      <c r="H1039" t="s">
        <v>33</v>
      </c>
      <c r="I1039" t="s">
        <v>33</v>
      </c>
      <c r="J1039" t="s">
        <v>33</v>
      </c>
      <c r="K1039">
        <v>1.7662169999999999</v>
      </c>
      <c r="L1039">
        <v>0.41030100000000003</v>
      </c>
      <c r="M1039">
        <v>1.054</v>
      </c>
      <c r="N1039">
        <v>2.77</v>
      </c>
      <c r="O1039" t="s">
        <v>35</v>
      </c>
      <c r="P1039" t="s">
        <v>2428</v>
      </c>
      <c r="Q1039">
        <v>1.004</v>
      </c>
      <c r="R1039">
        <v>0.71299999999999997</v>
      </c>
      <c r="S1039">
        <v>10108</v>
      </c>
      <c r="T1039">
        <v>2353</v>
      </c>
      <c r="U1039">
        <v>6030</v>
      </c>
      <c r="V1039">
        <v>15852</v>
      </c>
      <c r="W1039">
        <v>2482</v>
      </c>
      <c r="X1039">
        <v>28</v>
      </c>
      <c r="Y1039">
        <v>0</v>
      </c>
      <c r="Z1039">
        <v>0</v>
      </c>
      <c r="AA1039">
        <v>0</v>
      </c>
      <c r="AB1039">
        <v>1</v>
      </c>
      <c r="AC1039" t="s">
        <v>2282</v>
      </c>
      <c r="AD1039" t="s">
        <v>2225</v>
      </c>
      <c r="AE1039">
        <v>2.41</v>
      </c>
    </row>
    <row r="1040" spans="1:31">
      <c r="A1040" t="s">
        <v>2429</v>
      </c>
      <c r="B1040">
        <v>2012</v>
      </c>
      <c r="C1040" t="s">
        <v>2225</v>
      </c>
      <c r="D1040" t="s">
        <v>33</v>
      </c>
      <c r="E1040" t="s">
        <v>261</v>
      </c>
      <c r="F1040" t="s">
        <v>33</v>
      </c>
      <c r="G1040" t="s">
        <v>33</v>
      </c>
      <c r="H1040" t="s">
        <v>33</v>
      </c>
      <c r="I1040" t="s">
        <v>40</v>
      </c>
      <c r="J1040" t="s">
        <v>33</v>
      </c>
      <c r="K1040">
        <v>0.26603300000000002</v>
      </c>
      <c r="L1040">
        <v>0.173096</v>
      </c>
      <c r="M1040">
        <v>4.1000000000000002E-2</v>
      </c>
      <c r="N1040">
        <v>0.876</v>
      </c>
      <c r="O1040" t="s">
        <v>35</v>
      </c>
      <c r="P1040" t="s">
        <v>55</v>
      </c>
      <c r="Q1040">
        <v>0.61</v>
      </c>
      <c r="R1040">
        <v>0.22500000000000001</v>
      </c>
      <c r="S1040">
        <v>730</v>
      </c>
      <c r="T1040">
        <v>474</v>
      </c>
      <c r="U1040">
        <v>112</v>
      </c>
      <c r="V1040">
        <v>2402</v>
      </c>
      <c r="W1040">
        <v>1459</v>
      </c>
      <c r="X1040">
        <v>4</v>
      </c>
      <c r="Y1040">
        <v>0</v>
      </c>
      <c r="Z1040">
        <v>0</v>
      </c>
      <c r="AA1040">
        <v>0</v>
      </c>
      <c r="AB1040">
        <v>1</v>
      </c>
      <c r="AC1040" t="s">
        <v>76</v>
      </c>
      <c r="AD1040" t="s">
        <v>2225</v>
      </c>
      <c r="AE1040">
        <v>1.65</v>
      </c>
    </row>
    <row r="1041" spans="1:31">
      <c r="A1041" t="s">
        <v>2430</v>
      </c>
      <c r="B1041">
        <v>2012</v>
      </c>
      <c r="C1041" t="s">
        <v>2225</v>
      </c>
      <c r="D1041" t="s">
        <v>33</v>
      </c>
      <c r="E1041" t="s">
        <v>261</v>
      </c>
      <c r="F1041" t="s">
        <v>33</v>
      </c>
      <c r="G1041" t="s">
        <v>33</v>
      </c>
      <c r="H1041" t="s">
        <v>33</v>
      </c>
      <c r="I1041" t="s">
        <v>43</v>
      </c>
      <c r="J1041" t="s">
        <v>33</v>
      </c>
      <c r="K1041">
        <v>3.1463760000000001</v>
      </c>
      <c r="L1041">
        <v>0.751475</v>
      </c>
      <c r="M1041">
        <v>1.843</v>
      </c>
      <c r="N1041">
        <v>4.99</v>
      </c>
      <c r="O1041" t="s">
        <v>35</v>
      </c>
      <c r="P1041" t="s">
        <v>2431</v>
      </c>
      <c r="Q1041">
        <v>1.8440000000000001</v>
      </c>
      <c r="R1041">
        <v>1.3029999999999999</v>
      </c>
      <c r="S1041">
        <v>9378</v>
      </c>
      <c r="T1041">
        <v>2283</v>
      </c>
      <c r="U1041">
        <v>5494</v>
      </c>
      <c r="V1041">
        <v>14874</v>
      </c>
      <c r="W1041">
        <v>1023</v>
      </c>
      <c r="X1041">
        <v>24</v>
      </c>
      <c r="Y1041">
        <v>0</v>
      </c>
      <c r="Z1041">
        <v>0</v>
      </c>
      <c r="AA1041">
        <v>0</v>
      </c>
      <c r="AB1041">
        <v>1</v>
      </c>
      <c r="AC1041" t="s">
        <v>1146</v>
      </c>
      <c r="AD1041" t="s">
        <v>2225</v>
      </c>
      <c r="AE1041">
        <v>1.89</v>
      </c>
    </row>
    <row r="1042" spans="1:31">
      <c r="A1042" t="s">
        <v>2432</v>
      </c>
      <c r="B1042">
        <v>2012</v>
      </c>
      <c r="C1042" t="s">
        <v>2225</v>
      </c>
      <c r="D1042" t="s">
        <v>33</v>
      </c>
      <c r="E1042" t="s">
        <v>305</v>
      </c>
      <c r="F1042" t="s">
        <v>33</v>
      </c>
      <c r="G1042" t="s">
        <v>33</v>
      </c>
      <c r="H1042" t="s">
        <v>46</v>
      </c>
      <c r="I1042" t="s">
        <v>33</v>
      </c>
      <c r="J1042" t="s">
        <v>33</v>
      </c>
      <c r="K1042">
        <v>1.7496320000000001</v>
      </c>
      <c r="L1042">
        <v>1.8028470000000001</v>
      </c>
      <c r="M1042">
        <v>3.7999999999999999E-2</v>
      </c>
      <c r="N1042">
        <v>9.6720000000000006</v>
      </c>
      <c r="O1042" t="s">
        <v>35</v>
      </c>
      <c r="P1042" t="s">
        <v>174</v>
      </c>
      <c r="Q1042">
        <v>7.9219999999999997</v>
      </c>
      <c r="R1042">
        <v>1.712</v>
      </c>
      <c r="S1042">
        <v>134</v>
      </c>
      <c r="T1042">
        <v>137</v>
      </c>
      <c r="U1042">
        <v>3</v>
      </c>
      <c r="V1042">
        <v>741</v>
      </c>
      <c r="W1042">
        <v>35</v>
      </c>
      <c r="X1042">
        <v>1</v>
      </c>
      <c r="Y1042">
        <v>0</v>
      </c>
      <c r="Z1042">
        <v>0</v>
      </c>
      <c r="AA1042">
        <v>0</v>
      </c>
      <c r="AB1042">
        <v>1</v>
      </c>
      <c r="AC1042" t="s">
        <v>56</v>
      </c>
      <c r="AD1042" t="s">
        <v>2225</v>
      </c>
      <c r="AE1042">
        <v>0.64</v>
      </c>
    </row>
    <row r="1043" spans="1:31">
      <c r="A1043" t="s">
        <v>2433</v>
      </c>
      <c r="B1043">
        <v>2012</v>
      </c>
      <c r="C1043" t="s">
        <v>2225</v>
      </c>
      <c r="D1043" t="s">
        <v>33</v>
      </c>
      <c r="E1043" t="s">
        <v>305</v>
      </c>
      <c r="F1043" t="s">
        <v>33</v>
      </c>
      <c r="G1043" t="s">
        <v>33</v>
      </c>
      <c r="H1043" t="s">
        <v>54</v>
      </c>
      <c r="I1043" t="s">
        <v>33</v>
      </c>
      <c r="J1043" t="s">
        <v>33</v>
      </c>
      <c r="K1043">
        <v>1.6300209999999999</v>
      </c>
      <c r="L1043">
        <v>1.323453</v>
      </c>
      <c r="M1043">
        <v>0.11899999999999999</v>
      </c>
      <c r="N1043">
        <v>6.7590000000000003</v>
      </c>
      <c r="O1043" t="s">
        <v>35</v>
      </c>
      <c r="P1043" t="s">
        <v>2434</v>
      </c>
      <c r="Q1043">
        <v>5.1289999999999996</v>
      </c>
      <c r="R1043">
        <v>1.5109999999999999</v>
      </c>
      <c r="S1043">
        <v>281</v>
      </c>
      <c r="T1043">
        <v>221</v>
      </c>
      <c r="U1043">
        <v>21</v>
      </c>
      <c r="V1043">
        <v>1165</v>
      </c>
      <c r="W1043">
        <v>79</v>
      </c>
      <c r="X1043">
        <v>2</v>
      </c>
      <c r="Y1043">
        <v>0</v>
      </c>
      <c r="Z1043">
        <v>0</v>
      </c>
      <c r="AA1043">
        <v>0</v>
      </c>
      <c r="AB1043">
        <v>1</v>
      </c>
      <c r="AC1043" t="s">
        <v>56</v>
      </c>
      <c r="AD1043" t="s">
        <v>2225</v>
      </c>
      <c r="AE1043">
        <v>0.85</v>
      </c>
    </row>
    <row r="1044" spans="1:31">
      <c r="A1044" t="s">
        <v>2435</v>
      </c>
      <c r="B1044">
        <v>2012</v>
      </c>
      <c r="C1044" t="s">
        <v>2225</v>
      </c>
      <c r="D1044" t="s">
        <v>33</v>
      </c>
      <c r="E1044" t="s">
        <v>305</v>
      </c>
      <c r="F1044" t="s">
        <v>33</v>
      </c>
      <c r="G1044" t="s">
        <v>33</v>
      </c>
      <c r="H1044" t="s">
        <v>54</v>
      </c>
      <c r="I1044" t="s">
        <v>40</v>
      </c>
      <c r="J1044" t="s">
        <v>33</v>
      </c>
      <c r="K1044">
        <v>0</v>
      </c>
      <c r="L1044">
        <v>0</v>
      </c>
      <c r="M1044">
        <v>0</v>
      </c>
      <c r="N1044">
        <v>7.7060000000000004</v>
      </c>
      <c r="O1044" t="s">
        <v>35</v>
      </c>
      <c r="P1044" t="s">
        <v>202</v>
      </c>
      <c r="Q1044">
        <v>7.7060000000000004</v>
      </c>
      <c r="R1044">
        <v>0</v>
      </c>
      <c r="S1044">
        <v>0</v>
      </c>
      <c r="T1044">
        <v>0</v>
      </c>
      <c r="U1044" t="s">
        <v>37</v>
      </c>
      <c r="V1044" t="s">
        <v>37</v>
      </c>
      <c r="W1044">
        <v>46</v>
      </c>
      <c r="X1044">
        <v>0</v>
      </c>
      <c r="Y1044">
        <v>0</v>
      </c>
      <c r="Z1044">
        <v>0</v>
      </c>
      <c r="AA1044">
        <v>0</v>
      </c>
      <c r="AB1044">
        <v>1</v>
      </c>
      <c r="AC1044" t="s">
        <v>38</v>
      </c>
      <c r="AD1044" t="s">
        <v>2225</v>
      </c>
      <c r="AE1044">
        <v>1</v>
      </c>
    </row>
    <row r="1045" spans="1:31">
      <c r="A1045" t="s">
        <v>2436</v>
      </c>
      <c r="B1045">
        <v>2012</v>
      </c>
      <c r="C1045" t="s">
        <v>2225</v>
      </c>
      <c r="D1045" t="s">
        <v>33</v>
      </c>
      <c r="E1045" t="s">
        <v>305</v>
      </c>
      <c r="F1045" t="s">
        <v>33</v>
      </c>
      <c r="G1045" t="s">
        <v>33</v>
      </c>
      <c r="H1045" t="s">
        <v>54</v>
      </c>
      <c r="I1045" t="s">
        <v>43</v>
      </c>
      <c r="J1045" t="s">
        <v>33</v>
      </c>
      <c r="K1045">
        <v>3.7285050000000002</v>
      </c>
      <c r="L1045">
        <v>3.0864500000000001</v>
      </c>
      <c r="M1045">
        <v>0.25</v>
      </c>
      <c r="N1045">
        <v>15.304</v>
      </c>
      <c r="O1045" t="s">
        <v>35</v>
      </c>
      <c r="P1045" t="s">
        <v>2437</v>
      </c>
      <c r="Q1045">
        <v>11.576000000000001</v>
      </c>
      <c r="R1045">
        <v>3.4780000000000002</v>
      </c>
      <c r="S1045">
        <v>281</v>
      </c>
      <c r="T1045">
        <v>221</v>
      </c>
      <c r="U1045">
        <v>19</v>
      </c>
      <c r="V1045">
        <v>1153</v>
      </c>
      <c r="W1045">
        <v>33</v>
      </c>
      <c r="X1045">
        <v>2</v>
      </c>
      <c r="Y1045">
        <v>0</v>
      </c>
      <c r="Z1045">
        <v>0</v>
      </c>
      <c r="AA1045">
        <v>0</v>
      </c>
      <c r="AB1045">
        <v>1</v>
      </c>
      <c r="AC1045" t="s">
        <v>56</v>
      </c>
      <c r="AD1045" t="s">
        <v>2225</v>
      </c>
      <c r="AE1045">
        <v>0.85</v>
      </c>
    </row>
    <row r="1046" spans="1:31">
      <c r="A1046" t="s">
        <v>2438</v>
      </c>
      <c r="B1046">
        <v>2012</v>
      </c>
      <c r="C1046" t="s">
        <v>2225</v>
      </c>
      <c r="D1046" t="s">
        <v>33</v>
      </c>
      <c r="E1046" t="s">
        <v>305</v>
      </c>
      <c r="F1046" t="s">
        <v>33</v>
      </c>
      <c r="G1046" t="s">
        <v>33</v>
      </c>
      <c r="H1046" t="s">
        <v>62</v>
      </c>
      <c r="I1046" t="s">
        <v>33</v>
      </c>
      <c r="J1046" t="s">
        <v>33</v>
      </c>
      <c r="K1046">
        <v>0</v>
      </c>
      <c r="L1046">
        <v>0</v>
      </c>
      <c r="M1046">
        <v>0</v>
      </c>
      <c r="N1046">
        <v>8.2210000000000001</v>
      </c>
      <c r="O1046" t="s">
        <v>35</v>
      </c>
      <c r="P1046" t="s">
        <v>91</v>
      </c>
      <c r="Q1046">
        <v>8.2210000000000001</v>
      </c>
      <c r="R1046">
        <v>0</v>
      </c>
      <c r="S1046">
        <v>0</v>
      </c>
      <c r="T1046">
        <v>0</v>
      </c>
      <c r="U1046" t="s">
        <v>37</v>
      </c>
      <c r="V1046" t="s">
        <v>37</v>
      </c>
      <c r="W1046">
        <v>43</v>
      </c>
      <c r="X1046">
        <v>0</v>
      </c>
      <c r="Y1046">
        <v>0</v>
      </c>
      <c r="Z1046">
        <v>0</v>
      </c>
      <c r="AA1046">
        <v>0</v>
      </c>
      <c r="AB1046">
        <v>1</v>
      </c>
      <c r="AC1046" t="s">
        <v>38</v>
      </c>
      <c r="AD1046" t="s">
        <v>2225</v>
      </c>
      <c r="AE1046">
        <v>1</v>
      </c>
    </row>
    <row r="1047" spans="1:31">
      <c r="A1047" t="s">
        <v>2439</v>
      </c>
      <c r="B1047">
        <v>2012</v>
      </c>
      <c r="C1047" t="s">
        <v>2225</v>
      </c>
      <c r="D1047" t="s">
        <v>33</v>
      </c>
      <c r="E1047" t="s">
        <v>305</v>
      </c>
      <c r="F1047" t="s">
        <v>33</v>
      </c>
      <c r="G1047" t="s">
        <v>33</v>
      </c>
      <c r="H1047" t="s">
        <v>33</v>
      </c>
      <c r="I1047" t="s">
        <v>33</v>
      </c>
      <c r="J1047" t="s">
        <v>33</v>
      </c>
      <c r="K1047">
        <v>1.9400999999999999</v>
      </c>
      <c r="L1047">
        <v>0.98374399999999995</v>
      </c>
      <c r="M1047">
        <v>0.51100000000000001</v>
      </c>
      <c r="N1047">
        <v>4.984</v>
      </c>
      <c r="O1047" t="s">
        <v>35</v>
      </c>
      <c r="P1047" t="s">
        <v>2440</v>
      </c>
      <c r="Q1047">
        <v>3.044</v>
      </c>
      <c r="R1047">
        <v>1.429</v>
      </c>
      <c r="S1047">
        <v>967</v>
      </c>
      <c r="T1047">
        <v>489</v>
      </c>
      <c r="U1047">
        <v>255</v>
      </c>
      <c r="V1047">
        <v>2483</v>
      </c>
      <c r="W1047">
        <v>222</v>
      </c>
      <c r="X1047">
        <v>5</v>
      </c>
      <c r="Y1047">
        <v>0</v>
      </c>
      <c r="Z1047">
        <v>0</v>
      </c>
      <c r="AA1047">
        <v>0</v>
      </c>
      <c r="AB1047">
        <v>1</v>
      </c>
      <c r="AC1047" t="s">
        <v>76</v>
      </c>
      <c r="AD1047" t="s">
        <v>2225</v>
      </c>
      <c r="AE1047">
        <v>1.1200000000000001</v>
      </c>
    </row>
    <row r="1048" spans="1:31">
      <c r="A1048" t="s">
        <v>2441</v>
      </c>
      <c r="B1048">
        <v>2012</v>
      </c>
      <c r="C1048" t="s">
        <v>2225</v>
      </c>
      <c r="D1048" t="s">
        <v>33</v>
      </c>
      <c r="E1048" t="s">
        <v>305</v>
      </c>
      <c r="F1048" t="s">
        <v>33</v>
      </c>
      <c r="G1048" t="s">
        <v>33</v>
      </c>
      <c r="H1048" t="s">
        <v>33</v>
      </c>
      <c r="I1048" t="s">
        <v>40</v>
      </c>
      <c r="J1048" t="s">
        <v>33</v>
      </c>
      <c r="K1048">
        <v>0.549508</v>
      </c>
      <c r="L1048">
        <v>0.56639300000000004</v>
      </c>
      <c r="M1048">
        <v>1.2E-2</v>
      </c>
      <c r="N1048">
        <v>3.145</v>
      </c>
      <c r="O1048" t="s">
        <v>35</v>
      </c>
      <c r="P1048" t="s">
        <v>413</v>
      </c>
      <c r="Q1048">
        <v>2.5960000000000001</v>
      </c>
      <c r="R1048">
        <v>0.53800000000000003</v>
      </c>
      <c r="S1048">
        <v>134</v>
      </c>
      <c r="T1048">
        <v>137</v>
      </c>
      <c r="U1048">
        <v>3</v>
      </c>
      <c r="V1048">
        <v>768</v>
      </c>
      <c r="W1048">
        <v>121</v>
      </c>
      <c r="X1048">
        <v>1</v>
      </c>
      <c r="Y1048">
        <v>0</v>
      </c>
      <c r="Z1048">
        <v>0</v>
      </c>
      <c r="AA1048">
        <v>0</v>
      </c>
      <c r="AB1048">
        <v>1</v>
      </c>
      <c r="AC1048" t="s">
        <v>56</v>
      </c>
      <c r="AD1048" t="s">
        <v>2225</v>
      </c>
      <c r="AE1048">
        <v>0.7</v>
      </c>
    </row>
    <row r="1049" spans="1:31">
      <c r="A1049" t="s">
        <v>2442</v>
      </c>
      <c r="B1049">
        <v>2012</v>
      </c>
      <c r="C1049" t="s">
        <v>2225</v>
      </c>
      <c r="D1049" t="s">
        <v>33</v>
      </c>
      <c r="E1049" t="s">
        <v>305</v>
      </c>
      <c r="F1049" t="s">
        <v>33</v>
      </c>
      <c r="G1049" t="s">
        <v>33</v>
      </c>
      <c r="H1049" t="s">
        <v>33</v>
      </c>
      <c r="I1049" t="s">
        <v>43</v>
      </c>
      <c r="J1049" t="s">
        <v>33</v>
      </c>
      <c r="K1049">
        <v>3.2751980000000001</v>
      </c>
      <c r="L1049">
        <v>1.8748990000000001</v>
      </c>
      <c r="M1049">
        <v>0.67600000000000005</v>
      </c>
      <c r="N1049">
        <v>9.3010000000000002</v>
      </c>
      <c r="O1049" t="s">
        <v>35</v>
      </c>
      <c r="P1049" t="s">
        <v>2443</v>
      </c>
      <c r="Q1049">
        <v>6.0259999999999998</v>
      </c>
      <c r="R1049">
        <v>2.5990000000000002</v>
      </c>
      <c r="S1049">
        <v>833</v>
      </c>
      <c r="T1049">
        <v>472</v>
      </c>
      <c r="U1049">
        <v>172</v>
      </c>
      <c r="V1049">
        <v>2364</v>
      </c>
      <c r="W1049">
        <v>101</v>
      </c>
      <c r="X1049">
        <v>4</v>
      </c>
      <c r="Y1049">
        <v>0</v>
      </c>
      <c r="Z1049">
        <v>0</v>
      </c>
      <c r="AA1049">
        <v>0</v>
      </c>
      <c r="AB1049">
        <v>1</v>
      </c>
      <c r="AC1049" t="s">
        <v>76</v>
      </c>
      <c r="AD1049" t="s">
        <v>2225</v>
      </c>
      <c r="AE1049">
        <v>1.1100000000000001</v>
      </c>
    </row>
    <row r="1050" spans="1:31">
      <c r="A1050" t="s">
        <v>2444</v>
      </c>
      <c r="B1050">
        <v>2012</v>
      </c>
      <c r="C1050" t="s">
        <v>2225</v>
      </c>
      <c r="D1050" t="s">
        <v>317</v>
      </c>
      <c r="E1050" t="s">
        <v>33</v>
      </c>
      <c r="F1050" t="s">
        <v>33</v>
      </c>
      <c r="G1050" t="s">
        <v>33</v>
      </c>
      <c r="H1050" t="s">
        <v>34</v>
      </c>
      <c r="I1050" t="s">
        <v>33</v>
      </c>
      <c r="J1050" t="s">
        <v>33</v>
      </c>
      <c r="K1050">
        <v>6.0540690000000001</v>
      </c>
      <c r="L1050">
        <v>4.5139149999999999</v>
      </c>
      <c r="M1050">
        <v>0.57299999999999995</v>
      </c>
      <c r="N1050">
        <v>21.827999999999999</v>
      </c>
      <c r="O1050" t="s">
        <v>35</v>
      </c>
      <c r="P1050" t="s">
        <v>2445</v>
      </c>
      <c r="Q1050">
        <v>15.773999999999999</v>
      </c>
      <c r="R1050">
        <v>5.4809999999999999</v>
      </c>
      <c r="S1050">
        <v>875</v>
      </c>
      <c r="T1050">
        <v>666</v>
      </c>
      <c r="U1050">
        <v>83</v>
      </c>
      <c r="V1050">
        <v>3156</v>
      </c>
      <c r="W1050">
        <v>59</v>
      </c>
      <c r="X1050">
        <v>2</v>
      </c>
      <c r="Y1050">
        <v>0</v>
      </c>
      <c r="Z1050">
        <v>0</v>
      </c>
      <c r="AA1050">
        <v>0</v>
      </c>
      <c r="AB1050">
        <v>1</v>
      </c>
      <c r="AC1050" t="s">
        <v>83</v>
      </c>
      <c r="AD1050" t="s">
        <v>2225</v>
      </c>
      <c r="AE1050">
        <v>2.08</v>
      </c>
    </row>
    <row r="1051" spans="1:31">
      <c r="A1051" t="s">
        <v>2446</v>
      </c>
      <c r="B1051">
        <v>2012</v>
      </c>
      <c r="C1051" t="s">
        <v>2225</v>
      </c>
      <c r="D1051" t="s">
        <v>317</v>
      </c>
      <c r="E1051" t="s">
        <v>33</v>
      </c>
      <c r="F1051" t="s">
        <v>33</v>
      </c>
      <c r="G1051" t="s">
        <v>33</v>
      </c>
      <c r="H1051" t="s">
        <v>34</v>
      </c>
      <c r="I1051" t="s">
        <v>40</v>
      </c>
      <c r="J1051" t="s">
        <v>33</v>
      </c>
      <c r="K1051">
        <v>0</v>
      </c>
      <c r="L1051">
        <v>0</v>
      </c>
      <c r="M1051">
        <v>0</v>
      </c>
      <c r="N1051">
        <v>10.576000000000001</v>
      </c>
      <c r="O1051" t="s">
        <v>35</v>
      </c>
      <c r="P1051" t="s">
        <v>52</v>
      </c>
      <c r="Q1051">
        <v>10.576000000000001</v>
      </c>
      <c r="R1051">
        <v>0</v>
      </c>
      <c r="S1051">
        <v>0</v>
      </c>
      <c r="T1051">
        <v>0</v>
      </c>
      <c r="U1051" t="s">
        <v>37</v>
      </c>
      <c r="V1051" t="s">
        <v>37</v>
      </c>
      <c r="W1051">
        <v>33</v>
      </c>
      <c r="X1051">
        <v>0</v>
      </c>
      <c r="Y1051">
        <v>0</v>
      </c>
      <c r="Z1051">
        <v>0</v>
      </c>
      <c r="AA1051">
        <v>0</v>
      </c>
      <c r="AB1051">
        <v>1</v>
      </c>
      <c r="AC1051" t="s">
        <v>38</v>
      </c>
      <c r="AD1051" t="s">
        <v>2225</v>
      </c>
      <c r="AE1051">
        <v>1</v>
      </c>
    </row>
    <row r="1052" spans="1:31">
      <c r="A1052" t="s">
        <v>2447</v>
      </c>
      <c r="B1052">
        <v>2012</v>
      </c>
      <c r="C1052" t="s">
        <v>2225</v>
      </c>
      <c r="D1052" t="s">
        <v>317</v>
      </c>
      <c r="E1052" t="s">
        <v>33</v>
      </c>
      <c r="F1052" t="s">
        <v>33</v>
      </c>
      <c r="G1052" t="s">
        <v>33</v>
      </c>
      <c r="H1052" t="s">
        <v>46</v>
      </c>
      <c r="I1052" t="s">
        <v>33</v>
      </c>
      <c r="J1052" t="s">
        <v>33</v>
      </c>
      <c r="K1052">
        <v>0.92906999999999995</v>
      </c>
      <c r="L1052">
        <v>0.95831200000000005</v>
      </c>
      <c r="M1052">
        <v>1.9E-2</v>
      </c>
      <c r="N1052">
        <v>5.2949999999999999</v>
      </c>
      <c r="O1052" t="s">
        <v>35</v>
      </c>
      <c r="P1052" t="s">
        <v>391</v>
      </c>
      <c r="Q1052">
        <v>4.3659999999999997</v>
      </c>
      <c r="R1052">
        <v>0.91</v>
      </c>
      <c r="S1052">
        <v>274</v>
      </c>
      <c r="T1052">
        <v>280</v>
      </c>
      <c r="U1052">
        <v>6</v>
      </c>
      <c r="V1052">
        <v>1562</v>
      </c>
      <c r="W1052">
        <v>153</v>
      </c>
      <c r="X1052">
        <v>1</v>
      </c>
      <c r="Y1052">
        <v>0</v>
      </c>
      <c r="Z1052">
        <v>0</v>
      </c>
      <c r="AA1052">
        <v>0</v>
      </c>
      <c r="AB1052">
        <v>1</v>
      </c>
      <c r="AC1052" t="s">
        <v>76</v>
      </c>
      <c r="AD1052" t="s">
        <v>2225</v>
      </c>
      <c r="AE1052">
        <v>1.52</v>
      </c>
    </row>
    <row r="1053" spans="1:31">
      <c r="A1053" t="s">
        <v>2448</v>
      </c>
      <c r="B1053">
        <v>2012</v>
      </c>
      <c r="C1053" t="s">
        <v>2225</v>
      </c>
      <c r="D1053" t="s">
        <v>317</v>
      </c>
      <c r="E1053" t="s">
        <v>33</v>
      </c>
      <c r="F1053" t="s">
        <v>33</v>
      </c>
      <c r="G1053" t="s">
        <v>33</v>
      </c>
      <c r="H1053" t="s">
        <v>46</v>
      </c>
      <c r="I1053" t="s">
        <v>40</v>
      </c>
      <c r="J1053" t="s">
        <v>33</v>
      </c>
      <c r="K1053">
        <v>0</v>
      </c>
      <c r="L1053">
        <v>0</v>
      </c>
      <c r="M1053">
        <v>0</v>
      </c>
      <c r="N1053">
        <v>3.6219999999999999</v>
      </c>
      <c r="O1053" t="s">
        <v>35</v>
      </c>
      <c r="P1053" t="s">
        <v>158</v>
      </c>
      <c r="Q1053">
        <v>3.6219999999999999</v>
      </c>
      <c r="R1053">
        <v>0</v>
      </c>
      <c r="S1053">
        <v>0</v>
      </c>
      <c r="T1053">
        <v>0</v>
      </c>
      <c r="U1053" t="s">
        <v>37</v>
      </c>
      <c r="V1053" t="s">
        <v>37</v>
      </c>
      <c r="W1053">
        <v>100</v>
      </c>
      <c r="X1053">
        <v>0</v>
      </c>
      <c r="Y1053">
        <v>0</v>
      </c>
      <c r="Z1053">
        <v>0</v>
      </c>
      <c r="AA1053">
        <v>0</v>
      </c>
      <c r="AB1053">
        <v>1</v>
      </c>
      <c r="AC1053" t="s">
        <v>38</v>
      </c>
      <c r="AD1053" t="s">
        <v>2225</v>
      </c>
      <c r="AE1053">
        <v>1</v>
      </c>
    </row>
    <row r="1054" spans="1:31">
      <c r="A1054" t="s">
        <v>2449</v>
      </c>
      <c r="B1054">
        <v>2012</v>
      </c>
      <c r="C1054" t="s">
        <v>2225</v>
      </c>
      <c r="D1054" t="s">
        <v>317</v>
      </c>
      <c r="E1054" t="s">
        <v>33</v>
      </c>
      <c r="F1054" t="s">
        <v>33</v>
      </c>
      <c r="G1054" t="s">
        <v>33</v>
      </c>
      <c r="H1054" t="s">
        <v>46</v>
      </c>
      <c r="I1054" t="s">
        <v>43</v>
      </c>
      <c r="J1054" t="s">
        <v>33</v>
      </c>
      <c r="K1054">
        <v>1.833264</v>
      </c>
      <c r="L1054">
        <v>1.913394</v>
      </c>
      <c r="M1054">
        <v>3.5000000000000003E-2</v>
      </c>
      <c r="N1054">
        <v>10.362</v>
      </c>
      <c r="O1054" t="s">
        <v>35</v>
      </c>
      <c r="P1054" t="s">
        <v>2450</v>
      </c>
      <c r="Q1054">
        <v>8.5280000000000005</v>
      </c>
      <c r="R1054">
        <v>1.798</v>
      </c>
      <c r="S1054">
        <v>274</v>
      </c>
      <c r="T1054">
        <v>280</v>
      </c>
      <c r="U1054">
        <v>5</v>
      </c>
      <c r="V1054">
        <v>1549</v>
      </c>
      <c r="W1054">
        <v>53</v>
      </c>
      <c r="X1054">
        <v>1</v>
      </c>
      <c r="Y1054">
        <v>0</v>
      </c>
      <c r="Z1054">
        <v>0</v>
      </c>
      <c r="AA1054">
        <v>0</v>
      </c>
      <c r="AB1054">
        <v>1</v>
      </c>
      <c r="AC1054" t="s">
        <v>76</v>
      </c>
      <c r="AD1054" t="s">
        <v>2225</v>
      </c>
      <c r="AE1054">
        <v>1.06</v>
      </c>
    </row>
    <row r="1055" spans="1:31">
      <c r="A1055" t="s">
        <v>2451</v>
      </c>
      <c r="B1055">
        <v>2012</v>
      </c>
      <c r="C1055" t="s">
        <v>2225</v>
      </c>
      <c r="D1055" t="s">
        <v>317</v>
      </c>
      <c r="E1055" t="s">
        <v>33</v>
      </c>
      <c r="F1055" t="s">
        <v>33</v>
      </c>
      <c r="G1055" t="s">
        <v>33</v>
      </c>
      <c r="H1055" t="s">
        <v>54</v>
      </c>
      <c r="I1055" t="s">
        <v>33</v>
      </c>
      <c r="J1055" t="s">
        <v>33</v>
      </c>
      <c r="K1055">
        <v>2.0939290000000002</v>
      </c>
      <c r="L1055">
        <v>1.6119000000000001</v>
      </c>
      <c r="M1055">
        <v>0.184</v>
      </c>
      <c r="N1055">
        <v>8.1649999999999991</v>
      </c>
      <c r="O1055" t="s">
        <v>35</v>
      </c>
      <c r="P1055" t="s">
        <v>1657</v>
      </c>
      <c r="Q1055">
        <v>6.0709999999999997</v>
      </c>
      <c r="R1055">
        <v>1.91</v>
      </c>
      <c r="S1055">
        <v>943</v>
      </c>
      <c r="T1055">
        <v>727</v>
      </c>
      <c r="U1055">
        <v>83</v>
      </c>
      <c r="V1055">
        <v>3678</v>
      </c>
      <c r="W1055">
        <v>251</v>
      </c>
      <c r="X1055">
        <v>3</v>
      </c>
      <c r="Y1055">
        <v>0</v>
      </c>
      <c r="Z1055">
        <v>0</v>
      </c>
      <c r="AA1055">
        <v>0</v>
      </c>
      <c r="AB1055">
        <v>1</v>
      </c>
      <c r="AC1055" t="s">
        <v>48</v>
      </c>
      <c r="AD1055" t="s">
        <v>2225</v>
      </c>
      <c r="AE1055">
        <v>3.17</v>
      </c>
    </row>
    <row r="1056" spans="1:31">
      <c r="A1056" t="s">
        <v>2452</v>
      </c>
      <c r="B1056">
        <v>2012</v>
      </c>
      <c r="C1056" t="s">
        <v>2225</v>
      </c>
      <c r="D1056" t="s">
        <v>317</v>
      </c>
      <c r="E1056" t="s">
        <v>33</v>
      </c>
      <c r="F1056" t="s">
        <v>33</v>
      </c>
      <c r="G1056" t="s">
        <v>33</v>
      </c>
      <c r="H1056" t="s">
        <v>54</v>
      </c>
      <c r="I1056" t="s">
        <v>40</v>
      </c>
      <c r="J1056" t="s">
        <v>33</v>
      </c>
      <c r="K1056">
        <v>0</v>
      </c>
      <c r="L1056">
        <v>0</v>
      </c>
      <c r="M1056">
        <v>0</v>
      </c>
      <c r="N1056">
        <v>2.0169999999999999</v>
      </c>
      <c r="O1056" t="s">
        <v>35</v>
      </c>
      <c r="P1056" t="s">
        <v>326</v>
      </c>
      <c r="Q1056">
        <v>2.0169999999999999</v>
      </c>
      <c r="R1056">
        <v>0</v>
      </c>
      <c r="S1056">
        <v>0</v>
      </c>
      <c r="T1056">
        <v>0</v>
      </c>
      <c r="U1056" t="s">
        <v>37</v>
      </c>
      <c r="V1056" t="s">
        <v>37</v>
      </c>
      <c r="W1056">
        <v>181</v>
      </c>
      <c r="X1056">
        <v>0</v>
      </c>
      <c r="Y1056">
        <v>0</v>
      </c>
      <c r="Z1056">
        <v>0</v>
      </c>
      <c r="AA1056">
        <v>0</v>
      </c>
      <c r="AB1056">
        <v>1</v>
      </c>
      <c r="AC1056" t="s">
        <v>38</v>
      </c>
      <c r="AD1056" t="s">
        <v>2225</v>
      </c>
      <c r="AE1056">
        <v>1</v>
      </c>
    </row>
    <row r="1057" spans="1:31">
      <c r="A1057" t="s">
        <v>2453</v>
      </c>
      <c r="B1057">
        <v>2012</v>
      </c>
      <c r="C1057" t="s">
        <v>2225</v>
      </c>
      <c r="D1057" t="s">
        <v>317</v>
      </c>
      <c r="E1057" t="s">
        <v>33</v>
      </c>
      <c r="F1057" t="s">
        <v>33</v>
      </c>
      <c r="G1057" t="s">
        <v>33</v>
      </c>
      <c r="H1057" t="s">
        <v>54</v>
      </c>
      <c r="I1057" t="s">
        <v>43</v>
      </c>
      <c r="J1057" t="s">
        <v>33</v>
      </c>
      <c r="K1057">
        <v>5.0395300000000001</v>
      </c>
      <c r="L1057">
        <v>3.8904679999999998</v>
      </c>
      <c r="M1057">
        <v>0.42399999999999999</v>
      </c>
      <c r="N1057">
        <v>19.059999999999999</v>
      </c>
      <c r="O1057" t="s">
        <v>35</v>
      </c>
      <c r="P1057" t="s">
        <v>2454</v>
      </c>
      <c r="Q1057">
        <v>14.021000000000001</v>
      </c>
      <c r="R1057">
        <v>4.6150000000000002</v>
      </c>
      <c r="S1057">
        <v>943</v>
      </c>
      <c r="T1057">
        <v>727</v>
      </c>
      <c r="U1057">
        <v>79</v>
      </c>
      <c r="V1057">
        <v>3567</v>
      </c>
      <c r="W1057">
        <v>70</v>
      </c>
      <c r="X1057">
        <v>3</v>
      </c>
      <c r="Y1057">
        <v>0</v>
      </c>
      <c r="Z1057">
        <v>0</v>
      </c>
      <c r="AA1057">
        <v>0</v>
      </c>
      <c r="AB1057">
        <v>1</v>
      </c>
      <c r="AC1057" t="s">
        <v>48</v>
      </c>
      <c r="AD1057" t="s">
        <v>2225</v>
      </c>
      <c r="AE1057">
        <v>2.1800000000000002</v>
      </c>
    </row>
    <row r="1058" spans="1:31">
      <c r="A1058" t="s">
        <v>2455</v>
      </c>
      <c r="B1058">
        <v>2012</v>
      </c>
      <c r="C1058" t="s">
        <v>2225</v>
      </c>
      <c r="D1058" t="s">
        <v>317</v>
      </c>
      <c r="E1058" t="s">
        <v>33</v>
      </c>
      <c r="F1058" t="s">
        <v>33</v>
      </c>
      <c r="G1058" t="s">
        <v>33</v>
      </c>
      <c r="H1058" t="s">
        <v>62</v>
      </c>
      <c r="I1058" t="s">
        <v>33</v>
      </c>
      <c r="J1058" t="s">
        <v>33</v>
      </c>
      <c r="K1058">
        <v>0.22473699999999999</v>
      </c>
      <c r="L1058">
        <v>0.23944399999999999</v>
      </c>
      <c r="M1058">
        <v>4.0000000000000001E-3</v>
      </c>
      <c r="N1058">
        <v>1.359</v>
      </c>
      <c r="O1058" t="s">
        <v>35</v>
      </c>
      <c r="P1058" t="s">
        <v>457</v>
      </c>
      <c r="Q1058">
        <v>1.1339999999999999</v>
      </c>
      <c r="R1058">
        <v>0.221</v>
      </c>
      <c r="S1058">
        <v>85</v>
      </c>
      <c r="T1058">
        <v>90</v>
      </c>
      <c r="U1058">
        <v>1</v>
      </c>
      <c r="V1058">
        <v>511</v>
      </c>
      <c r="W1058">
        <v>237</v>
      </c>
      <c r="X1058">
        <v>1</v>
      </c>
      <c r="Y1058">
        <v>0</v>
      </c>
      <c r="Z1058">
        <v>0</v>
      </c>
      <c r="AA1058">
        <v>0</v>
      </c>
      <c r="AB1058">
        <v>1</v>
      </c>
      <c r="AC1058" t="s">
        <v>56</v>
      </c>
      <c r="AD1058" t="s">
        <v>2225</v>
      </c>
      <c r="AE1058">
        <v>0.6</v>
      </c>
    </row>
    <row r="1059" spans="1:31">
      <c r="A1059" t="s">
        <v>2456</v>
      </c>
      <c r="B1059">
        <v>2012</v>
      </c>
      <c r="C1059" t="s">
        <v>2225</v>
      </c>
      <c r="D1059" t="s">
        <v>317</v>
      </c>
      <c r="E1059" t="s">
        <v>33</v>
      </c>
      <c r="F1059" t="s">
        <v>33</v>
      </c>
      <c r="G1059" t="s">
        <v>33</v>
      </c>
      <c r="H1059" t="s">
        <v>62</v>
      </c>
      <c r="I1059" t="s">
        <v>40</v>
      </c>
      <c r="J1059" t="s">
        <v>33</v>
      </c>
      <c r="K1059">
        <v>0</v>
      </c>
      <c r="L1059">
        <v>0</v>
      </c>
      <c r="M1059">
        <v>0</v>
      </c>
      <c r="N1059">
        <v>2.2650000000000001</v>
      </c>
      <c r="O1059" t="s">
        <v>35</v>
      </c>
      <c r="P1059" t="s">
        <v>330</v>
      </c>
      <c r="Q1059">
        <v>2.2650000000000001</v>
      </c>
      <c r="R1059">
        <v>0</v>
      </c>
      <c r="S1059">
        <v>0</v>
      </c>
      <c r="T1059">
        <v>0</v>
      </c>
      <c r="U1059" t="s">
        <v>37</v>
      </c>
      <c r="V1059" t="s">
        <v>37</v>
      </c>
      <c r="W1059">
        <v>161</v>
      </c>
      <c r="X1059">
        <v>0</v>
      </c>
      <c r="Y1059">
        <v>0</v>
      </c>
      <c r="Z1059">
        <v>0</v>
      </c>
      <c r="AA1059">
        <v>0</v>
      </c>
      <c r="AB1059">
        <v>1</v>
      </c>
      <c r="AC1059" t="s">
        <v>38</v>
      </c>
      <c r="AD1059" t="s">
        <v>2225</v>
      </c>
      <c r="AE1059">
        <v>1</v>
      </c>
    </row>
    <row r="1060" spans="1:31">
      <c r="A1060" t="s">
        <v>2457</v>
      </c>
      <c r="B1060">
        <v>2012</v>
      </c>
      <c r="C1060" t="s">
        <v>2225</v>
      </c>
      <c r="D1060" t="s">
        <v>317</v>
      </c>
      <c r="E1060" t="s">
        <v>33</v>
      </c>
      <c r="F1060" t="s">
        <v>33</v>
      </c>
      <c r="G1060" t="s">
        <v>33</v>
      </c>
      <c r="H1060" t="s">
        <v>62</v>
      </c>
      <c r="I1060" t="s">
        <v>43</v>
      </c>
      <c r="J1060" t="s">
        <v>33</v>
      </c>
      <c r="K1060">
        <v>0.48490699999999998</v>
      </c>
      <c r="L1060">
        <v>0.51782899999999998</v>
      </c>
      <c r="M1060">
        <v>8.0000000000000002E-3</v>
      </c>
      <c r="N1060">
        <v>2.9079999999999999</v>
      </c>
      <c r="O1060" t="s">
        <v>35</v>
      </c>
      <c r="P1060" t="s">
        <v>307</v>
      </c>
      <c r="Q1060">
        <v>2.4239999999999999</v>
      </c>
      <c r="R1060">
        <v>0.47699999999999998</v>
      </c>
      <c r="S1060">
        <v>85</v>
      </c>
      <c r="T1060">
        <v>90</v>
      </c>
      <c r="U1060">
        <v>1</v>
      </c>
      <c r="V1060">
        <v>507</v>
      </c>
      <c r="W1060">
        <v>76</v>
      </c>
      <c r="X1060">
        <v>1</v>
      </c>
      <c r="Y1060">
        <v>0</v>
      </c>
      <c r="Z1060">
        <v>0</v>
      </c>
      <c r="AA1060">
        <v>0</v>
      </c>
      <c r="AB1060">
        <v>1</v>
      </c>
      <c r="AC1060" t="s">
        <v>56</v>
      </c>
      <c r="AD1060" t="s">
        <v>2225</v>
      </c>
      <c r="AE1060">
        <v>0.42</v>
      </c>
    </row>
    <row r="1061" spans="1:31">
      <c r="A1061" t="s">
        <v>2458</v>
      </c>
      <c r="B1061">
        <v>2012</v>
      </c>
      <c r="C1061" t="s">
        <v>2225</v>
      </c>
      <c r="D1061" t="s">
        <v>317</v>
      </c>
      <c r="E1061" t="s">
        <v>33</v>
      </c>
      <c r="F1061" t="s">
        <v>33</v>
      </c>
      <c r="G1061" t="s">
        <v>33</v>
      </c>
      <c r="H1061" t="s">
        <v>68</v>
      </c>
      <c r="I1061" t="s">
        <v>33</v>
      </c>
      <c r="J1061" t="s">
        <v>33</v>
      </c>
      <c r="K1061">
        <v>2.1379510000000002</v>
      </c>
      <c r="L1061">
        <v>1.9568559999999999</v>
      </c>
      <c r="M1061">
        <v>8.5999999999999993E-2</v>
      </c>
      <c r="N1061">
        <v>10.244999999999999</v>
      </c>
      <c r="O1061" t="s">
        <v>35</v>
      </c>
      <c r="P1061" t="s">
        <v>2459</v>
      </c>
      <c r="Q1061">
        <v>8.1069999999999993</v>
      </c>
      <c r="R1061">
        <v>2.052</v>
      </c>
      <c r="S1061">
        <v>669</v>
      </c>
      <c r="T1061">
        <v>617</v>
      </c>
      <c r="U1061">
        <v>27</v>
      </c>
      <c r="V1061">
        <v>3207</v>
      </c>
      <c r="W1061">
        <v>205</v>
      </c>
      <c r="X1061">
        <v>2</v>
      </c>
      <c r="Y1061">
        <v>0</v>
      </c>
      <c r="Z1061">
        <v>0</v>
      </c>
      <c r="AA1061">
        <v>0</v>
      </c>
      <c r="AB1061">
        <v>1</v>
      </c>
      <c r="AC1061" t="s">
        <v>83</v>
      </c>
      <c r="AD1061" t="s">
        <v>2225</v>
      </c>
      <c r="AE1061">
        <v>3.73</v>
      </c>
    </row>
    <row r="1062" spans="1:31">
      <c r="A1062" t="s">
        <v>2460</v>
      </c>
      <c r="B1062">
        <v>2012</v>
      </c>
      <c r="C1062" t="s">
        <v>2225</v>
      </c>
      <c r="D1062" t="s">
        <v>317</v>
      </c>
      <c r="E1062" t="s">
        <v>33</v>
      </c>
      <c r="F1062" t="s">
        <v>33</v>
      </c>
      <c r="G1062" t="s">
        <v>33</v>
      </c>
      <c r="H1062" t="s">
        <v>68</v>
      </c>
      <c r="I1062" t="s">
        <v>40</v>
      </c>
      <c r="J1062" t="s">
        <v>33</v>
      </c>
      <c r="K1062">
        <v>0.503668</v>
      </c>
      <c r="L1062">
        <v>0.53907899999999997</v>
      </c>
      <c r="M1062">
        <v>8.0000000000000002E-3</v>
      </c>
      <c r="N1062">
        <v>3.0409999999999999</v>
      </c>
      <c r="O1062" t="s">
        <v>35</v>
      </c>
      <c r="P1062" t="s">
        <v>313</v>
      </c>
      <c r="Q1062">
        <v>2.5379999999999998</v>
      </c>
      <c r="R1062">
        <v>0.496</v>
      </c>
      <c r="S1062">
        <v>87</v>
      </c>
      <c r="T1062">
        <v>93</v>
      </c>
      <c r="U1062">
        <v>1</v>
      </c>
      <c r="V1062">
        <v>526</v>
      </c>
      <c r="W1062">
        <v>129</v>
      </c>
      <c r="X1062">
        <v>1</v>
      </c>
      <c r="Y1062">
        <v>0</v>
      </c>
      <c r="Z1062">
        <v>0</v>
      </c>
      <c r="AA1062">
        <v>0</v>
      </c>
      <c r="AB1062">
        <v>1</v>
      </c>
      <c r="AC1062" t="s">
        <v>56</v>
      </c>
      <c r="AD1062" t="s">
        <v>2225</v>
      </c>
      <c r="AE1062">
        <v>0.74</v>
      </c>
    </row>
    <row r="1063" spans="1:31">
      <c r="A1063" t="s">
        <v>2461</v>
      </c>
      <c r="B1063">
        <v>2012</v>
      </c>
      <c r="C1063" t="s">
        <v>2225</v>
      </c>
      <c r="D1063" t="s">
        <v>317</v>
      </c>
      <c r="E1063" t="s">
        <v>33</v>
      </c>
      <c r="F1063" t="s">
        <v>33</v>
      </c>
      <c r="G1063" t="s">
        <v>33</v>
      </c>
      <c r="H1063" t="s">
        <v>68</v>
      </c>
      <c r="I1063" t="s">
        <v>43</v>
      </c>
      <c r="J1063" t="s">
        <v>33</v>
      </c>
      <c r="K1063">
        <v>4.1560990000000002</v>
      </c>
      <c r="L1063">
        <v>4.3181859999999999</v>
      </c>
      <c r="M1063">
        <v>7.3999999999999996E-2</v>
      </c>
      <c r="N1063">
        <v>22.49</v>
      </c>
      <c r="O1063" t="s">
        <v>35</v>
      </c>
      <c r="P1063" t="s">
        <v>338</v>
      </c>
      <c r="Q1063">
        <v>18.334</v>
      </c>
      <c r="R1063">
        <v>4.0819999999999999</v>
      </c>
      <c r="S1063">
        <v>582</v>
      </c>
      <c r="T1063">
        <v>607</v>
      </c>
      <c r="U1063">
        <v>10</v>
      </c>
      <c r="V1063">
        <v>3150</v>
      </c>
      <c r="W1063">
        <v>76</v>
      </c>
      <c r="X1063">
        <v>1</v>
      </c>
      <c r="Y1063">
        <v>0</v>
      </c>
      <c r="Z1063">
        <v>0</v>
      </c>
      <c r="AA1063">
        <v>0</v>
      </c>
      <c r="AB1063">
        <v>1</v>
      </c>
      <c r="AC1063" t="s">
        <v>83</v>
      </c>
      <c r="AD1063" t="s">
        <v>2225</v>
      </c>
      <c r="AE1063">
        <v>3.51</v>
      </c>
    </row>
    <row r="1064" spans="1:31">
      <c r="A1064" t="s">
        <v>2462</v>
      </c>
      <c r="B1064">
        <v>2012</v>
      </c>
      <c r="C1064" t="s">
        <v>2225</v>
      </c>
      <c r="D1064" t="s">
        <v>317</v>
      </c>
      <c r="E1064" t="s">
        <v>33</v>
      </c>
      <c r="F1064" t="s">
        <v>33</v>
      </c>
      <c r="G1064" t="s">
        <v>33</v>
      </c>
      <c r="H1064" t="s">
        <v>74</v>
      </c>
      <c r="I1064" t="s">
        <v>33</v>
      </c>
      <c r="J1064" t="s">
        <v>33</v>
      </c>
      <c r="K1064">
        <v>0</v>
      </c>
      <c r="L1064">
        <v>0</v>
      </c>
      <c r="M1064">
        <v>0</v>
      </c>
      <c r="N1064">
        <v>3.9729999999999999</v>
      </c>
      <c r="O1064" t="s">
        <v>35</v>
      </c>
      <c r="P1064" t="s">
        <v>2463</v>
      </c>
      <c r="Q1064">
        <v>3.9729999999999999</v>
      </c>
      <c r="R1064">
        <v>0</v>
      </c>
      <c r="S1064">
        <v>0</v>
      </c>
      <c r="T1064">
        <v>0</v>
      </c>
      <c r="U1064" t="s">
        <v>37</v>
      </c>
      <c r="V1064" t="s">
        <v>37</v>
      </c>
      <c r="W1064">
        <v>91</v>
      </c>
      <c r="X1064">
        <v>0</v>
      </c>
      <c r="Y1064">
        <v>0</v>
      </c>
      <c r="Z1064">
        <v>0</v>
      </c>
      <c r="AA1064">
        <v>0</v>
      </c>
      <c r="AB1064">
        <v>1</v>
      </c>
      <c r="AC1064" t="s">
        <v>38</v>
      </c>
      <c r="AD1064" t="s">
        <v>2225</v>
      </c>
      <c r="AE1064">
        <v>1</v>
      </c>
    </row>
    <row r="1065" spans="1:31">
      <c r="A1065" t="s">
        <v>2464</v>
      </c>
      <c r="B1065">
        <v>2012</v>
      </c>
      <c r="C1065" t="s">
        <v>2225</v>
      </c>
      <c r="D1065" t="s">
        <v>317</v>
      </c>
      <c r="E1065" t="s">
        <v>33</v>
      </c>
      <c r="F1065" t="s">
        <v>33</v>
      </c>
      <c r="G1065" t="s">
        <v>33</v>
      </c>
      <c r="H1065" t="s">
        <v>74</v>
      </c>
      <c r="I1065" t="s">
        <v>40</v>
      </c>
      <c r="J1065" t="s">
        <v>33</v>
      </c>
      <c r="K1065">
        <v>0</v>
      </c>
      <c r="L1065">
        <v>0</v>
      </c>
      <c r="M1065">
        <v>0</v>
      </c>
      <c r="N1065">
        <v>6.375</v>
      </c>
      <c r="O1065" t="s">
        <v>35</v>
      </c>
      <c r="P1065" t="s">
        <v>160</v>
      </c>
      <c r="Q1065">
        <v>6.375</v>
      </c>
      <c r="R1065">
        <v>0</v>
      </c>
      <c r="S1065">
        <v>0</v>
      </c>
      <c r="T1065">
        <v>0</v>
      </c>
      <c r="U1065" t="s">
        <v>37</v>
      </c>
      <c r="V1065" t="s">
        <v>37</v>
      </c>
      <c r="W1065">
        <v>56</v>
      </c>
      <c r="X1065">
        <v>0</v>
      </c>
      <c r="Y1065">
        <v>0</v>
      </c>
      <c r="Z1065">
        <v>0</v>
      </c>
      <c r="AA1065">
        <v>0</v>
      </c>
      <c r="AB1065">
        <v>1</v>
      </c>
      <c r="AC1065" t="s">
        <v>38</v>
      </c>
      <c r="AD1065" t="s">
        <v>2225</v>
      </c>
      <c r="AE1065">
        <v>1</v>
      </c>
    </row>
    <row r="1066" spans="1:31">
      <c r="A1066" t="s">
        <v>2465</v>
      </c>
      <c r="B1066">
        <v>2012</v>
      </c>
      <c r="C1066" t="s">
        <v>2225</v>
      </c>
      <c r="D1066" t="s">
        <v>317</v>
      </c>
      <c r="E1066" t="s">
        <v>33</v>
      </c>
      <c r="F1066" t="s">
        <v>33</v>
      </c>
      <c r="G1066" t="s">
        <v>33</v>
      </c>
      <c r="H1066" t="s">
        <v>74</v>
      </c>
      <c r="I1066" t="s">
        <v>43</v>
      </c>
      <c r="J1066" t="s">
        <v>33</v>
      </c>
      <c r="K1066">
        <v>0</v>
      </c>
      <c r="L1066">
        <v>0</v>
      </c>
      <c r="M1066">
        <v>0</v>
      </c>
      <c r="N1066">
        <v>10.003</v>
      </c>
      <c r="O1066" t="s">
        <v>35</v>
      </c>
      <c r="P1066" t="s">
        <v>343</v>
      </c>
      <c r="Q1066">
        <v>10.003</v>
      </c>
      <c r="R1066">
        <v>0</v>
      </c>
      <c r="S1066">
        <v>0</v>
      </c>
      <c r="T1066">
        <v>0</v>
      </c>
      <c r="U1066" t="s">
        <v>37</v>
      </c>
      <c r="V1066" t="s">
        <v>37</v>
      </c>
      <c r="W1066">
        <v>35</v>
      </c>
      <c r="X1066">
        <v>0</v>
      </c>
      <c r="Y1066">
        <v>0</v>
      </c>
      <c r="Z1066">
        <v>0</v>
      </c>
      <c r="AA1066">
        <v>0</v>
      </c>
      <c r="AB1066">
        <v>1</v>
      </c>
      <c r="AC1066" t="s">
        <v>38</v>
      </c>
      <c r="AD1066" t="s">
        <v>2225</v>
      </c>
      <c r="AE1066">
        <v>1</v>
      </c>
    </row>
    <row r="1067" spans="1:31">
      <c r="A1067" t="s">
        <v>2466</v>
      </c>
      <c r="B1067">
        <v>2012</v>
      </c>
      <c r="C1067" t="s">
        <v>2225</v>
      </c>
      <c r="D1067" t="s">
        <v>317</v>
      </c>
      <c r="E1067" t="s">
        <v>33</v>
      </c>
      <c r="F1067" t="s">
        <v>33</v>
      </c>
      <c r="G1067" t="s">
        <v>33</v>
      </c>
      <c r="H1067" t="s">
        <v>81</v>
      </c>
      <c r="I1067" t="s">
        <v>33</v>
      </c>
      <c r="J1067" t="s">
        <v>33</v>
      </c>
      <c r="K1067">
        <v>0</v>
      </c>
      <c r="L1067">
        <v>0</v>
      </c>
      <c r="M1067">
        <v>0</v>
      </c>
      <c r="N1067">
        <v>9.0250000000000004</v>
      </c>
      <c r="O1067" t="s">
        <v>35</v>
      </c>
      <c r="P1067" t="s">
        <v>345</v>
      </c>
      <c r="Q1067">
        <v>9.0250000000000004</v>
      </c>
      <c r="R1067">
        <v>0</v>
      </c>
      <c r="S1067">
        <v>0</v>
      </c>
      <c r="T1067">
        <v>0</v>
      </c>
      <c r="U1067" t="s">
        <v>37</v>
      </c>
      <c r="V1067" t="s">
        <v>37</v>
      </c>
      <c r="W1067">
        <v>39</v>
      </c>
      <c r="X1067">
        <v>0</v>
      </c>
      <c r="Y1067">
        <v>0</v>
      </c>
      <c r="Z1067">
        <v>0</v>
      </c>
      <c r="AA1067">
        <v>0</v>
      </c>
      <c r="AB1067">
        <v>1</v>
      </c>
      <c r="AC1067" t="s">
        <v>38</v>
      </c>
      <c r="AD1067" t="s">
        <v>2225</v>
      </c>
      <c r="AE1067">
        <v>1</v>
      </c>
    </row>
    <row r="1068" spans="1:31">
      <c r="A1068" t="s">
        <v>2467</v>
      </c>
      <c r="B1068">
        <v>2012</v>
      </c>
      <c r="C1068" t="s">
        <v>2225</v>
      </c>
      <c r="D1068" t="s">
        <v>317</v>
      </c>
      <c r="E1068" t="s">
        <v>33</v>
      </c>
      <c r="F1068" t="s">
        <v>33</v>
      </c>
      <c r="G1068" t="s">
        <v>33</v>
      </c>
      <c r="H1068" t="s">
        <v>33</v>
      </c>
      <c r="I1068" t="s">
        <v>33</v>
      </c>
      <c r="J1068" t="s">
        <v>33</v>
      </c>
      <c r="K1068">
        <v>1.621008</v>
      </c>
      <c r="L1068">
        <v>0.66430100000000003</v>
      </c>
      <c r="M1068">
        <v>0.58899999999999997</v>
      </c>
      <c r="N1068">
        <v>3.524</v>
      </c>
      <c r="O1068" t="s">
        <v>35</v>
      </c>
      <c r="P1068" t="s">
        <v>2468</v>
      </c>
      <c r="Q1068">
        <v>1.903</v>
      </c>
      <c r="R1068">
        <v>1.032</v>
      </c>
      <c r="S1068">
        <v>2846</v>
      </c>
      <c r="T1068">
        <v>1167</v>
      </c>
      <c r="U1068">
        <v>1033</v>
      </c>
      <c r="V1068">
        <v>6188</v>
      </c>
      <c r="W1068">
        <v>1050</v>
      </c>
      <c r="X1068">
        <v>9</v>
      </c>
      <c r="Y1068">
        <v>0</v>
      </c>
      <c r="Z1068">
        <v>0</v>
      </c>
      <c r="AA1068">
        <v>0</v>
      </c>
      <c r="AB1068">
        <v>1</v>
      </c>
      <c r="AC1068" t="s">
        <v>1155</v>
      </c>
      <c r="AD1068" t="s">
        <v>2225</v>
      </c>
      <c r="AE1068">
        <v>2.9</v>
      </c>
    </row>
    <row r="1069" spans="1:31">
      <c r="A1069" t="s">
        <v>2469</v>
      </c>
      <c r="B1069">
        <v>2012</v>
      </c>
      <c r="C1069" t="s">
        <v>2225</v>
      </c>
      <c r="D1069" t="s">
        <v>317</v>
      </c>
      <c r="E1069" t="s">
        <v>33</v>
      </c>
      <c r="F1069" t="s">
        <v>33</v>
      </c>
      <c r="G1069" t="s">
        <v>33</v>
      </c>
      <c r="H1069" t="s">
        <v>33</v>
      </c>
      <c r="I1069" t="s">
        <v>33</v>
      </c>
      <c r="J1069" t="s">
        <v>98</v>
      </c>
      <c r="K1069">
        <v>7.1935190000000002</v>
      </c>
      <c r="L1069">
        <v>5.5848909999999998</v>
      </c>
      <c r="M1069">
        <v>0.57799999999999996</v>
      </c>
      <c r="N1069">
        <v>26.672000000000001</v>
      </c>
      <c r="O1069" t="s">
        <v>35</v>
      </c>
      <c r="P1069" t="s">
        <v>2470</v>
      </c>
      <c r="Q1069">
        <v>19.478999999999999</v>
      </c>
      <c r="R1069">
        <v>6.6159999999999997</v>
      </c>
      <c r="S1069">
        <v>916</v>
      </c>
      <c r="T1069">
        <v>710</v>
      </c>
      <c r="U1069">
        <v>74</v>
      </c>
      <c r="V1069">
        <v>3395</v>
      </c>
      <c r="W1069">
        <v>44</v>
      </c>
      <c r="X1069">
        <v>2</v>
      </c>
      <c r="Y1069">
        <v>0</v>
      </c>
      <c r="Z1069">
        <v>0</v>
      </c>
      <c r="AA1069">
        <v>0</v>
      </c>
      <c r="AB1069">
        <v>1</v>
      </c>
      <c r="AC1069" t="s">
        <v>83</v>
      </c>
      <c r="AD1069" t="s">
        <v>2225</v>
      </c>
      <c r="AE1069">
        <v>2.0099999999999998</v>
      </c>
    </row>
    <row r="1070" spans="1:31">
      <c r="A1070" t="s">
        <v>2471</v>
      </c>
      <c r="B1070">
        <v>2012</v>
      </c>
      <c r="C1070" t="s">
        <v>2225</v>
      </c>
      <c r="D1070" t="s">
        <v>317</v>
      </c>
      <c r="E1070" t="s">
        <v>33</v>
      </c>
      <c r="F1070" t="s">
        <v>33</v>
      </c>
      <c r="G1070" t="s">
        <v>33</v>
      </c>
      <c r="H1070" t="s">
        <v>33</v>
      </c>
      <c r="I1070" t="s">
        <v>33</v>
      </c>
      <c r="J1070" t="s">
        <v>101</v>
      </c>
      <c r="K1070">
        <v>0.63404400000000005</v>
      </c>
      <c r="L1070">
        <v>0.69272800000000001</v>
      </c>
      <c r="M1070">
        <v>8.9999999999999993E-3</v>
      </c>
      <c r="N1070">
        <v>3.9</v>
      </c>
      <c r="O1070" t="s">
        <v>35</v>
      </c>
      <c r="P1070" t="s">
        <v>248</v>
      </c>
      <c r="Q1070">
        <v>3.266</v>
      </c>
      <c r="R1070">
        <v>0.625</v>
      </c>
      <c r="S1070">
        <v>87</v>
      </c>
      <c r="T1070">
        <v>93</v>
      </c>
      <c r="U1070">
        <v>1</v>
      </c>
      <c r="V1070">
        <v>536</v>
      </c>
      <c r="W1070">
        <v>53</v>
      </c>
      <c r="X1070">
        <v>1</v>
      </c>
      <c r="Y1070">
        <v>0</v>
      </c>
      <c r="Z1070">
        <v>0</v>
      </c>
      <c r="AA1070">
        <v>0</v>
      </c>
      <c r="AB1070">
        <v>1</v>
      </c>
      <c r="AC1070" t="s">
        <v>56</v>
      </c>
      <c r="AD1070" t="s">
        <v>2225</v>
      </c>
      <c r="AE1070">
        <v>0.4</v>
      </c>
    </row>
    <row r="1071" spans="1:31">
      <c r="A1071" t="s">
        <v>2472</v>
      </c>
      <c r="B1071">
        <v>2012</v>
      </c>
      <c r="C1071" t="s">
        <v>2225</v>
      </c>
      <c r="D1071" t="s">
        <v>317</v>
      </c>
      <c r="E1071" t="s">
        <v>33</v>
      </c>
      <c r="F1071" t="s">
        <v>33</v>
      </c>
      <c r="G1071" t="s">
        <v>33</v>
      </c>
      <c r="H1071" t="s">
        <v>33</v>
      </c>
      <c r="I1071" t="s">
        <v>33</v>
      </c>
      <c r="J1071" t="s">
        <v>104</v>
      </c>
      <c r="K1071">
        <v>3.4015689999999998</v>
      </c>
      <c r="L1071">
        <v>3.1517550000000001</v>
      </c>
      <c r="M1071">
        <v>0.126</v>
      </c>
      <c r="N1071">
        <v>16.213000000000001</v>
      </c>
      <c r="O1071" t="s">
        <v>35</v>
      </c>
      <c r="P1071" t="s">
        <v>2473</v>
      </c>
      <c r="Q1071">
        <v>12.811999999999999</v>
      </c>
      <c r="R1071">
        <v>3.2759999999999998</v>
      </c>
      <c r="S1071">
        <v>624</v>
      </c>
      <c r="T1071">
        <v>572</v>
      </c>
      <c r="U1071">
        <v>23</v>
      </c>
      <c r="V1071">
        <v>2974</v>
      </c>
      <c r="W1071">
        <v>103</v>
      </c>
      <c r="X1071">
        <v>2</v>
      </c>
      <c r="Y1071">
        <v>0</v>
      </c>
      <c r="Z1071">
        <v>0</v>
      </c>
      <c r="AA1071">
        <v>0</v>
      </c>
      <c r="AB1071">
        <v>1</v>
      </c>
      <c r="AC1071" t="s">
        <v>83</v>
      </c>
      <c r="AD1071" t="s">
        <v>2225</v>
      </c>
      <c r="AE1071">
        <v>3.08</v>
      </c>
    </row>
    <row r="1072" spans="1:31">
      <c r="A1072" t="s">
        <v>2474</v>
      </c>
      <c r="B1072">
        <v>2012</v>
      </c>
      <c r="C1072" t="s">
        <v>2225</v>
      </c>
      <c r="D1072" t="s">
        <v>317</v>
      </c>
      <c r="E1072" t="s">
        <v>33</v>
      </c>
      <c r="F1072" t="s">
        <v>33</v>
      </c>
      <c r="G1072" t="s">
        <v>33</v>
      </c>
      <c r="H1072" t="s">
        <v>33</v>
      </c>
      <c r="I1072" t="s">
        <v>33</v>
      </c>
      <c r="J1072" t="s">
        <v>107</v>
      </c>
      <c r="K1072">
        <v>0.60760800000000004</v>
      </c>
      <c r="L1072">
        <v>0.43494300000000002</v>
      </c>
      <c r="M1072">
        <v>7.0999999999999994E-2</v>
      </c>
      <c r="N1072">
        <v>2.21</v>
      </c>
      <c r="O1072" t="s">
        <v>35</v>
      </c>
      <c r="P1072" t="s">
        <v>102</v>
      </c>
      <c r="Q1072">
        <v>1.6020000000000001</v>
      </c>
      <c r="R1072">
        <v>0.53700000000000003</v>
      </c>
      <c r="S1072">
        <v>247</v>
      </c>
      <c r="T1072">
        <v>177</v>
      </c>
      <c r="U1072">
        <v>29</v>
      </c>
      <c r="V1072">
        <v>898</v>
      </c>
      <c r="W1072">
        <v>244</v>
      </c>
      <c r="X1072">
        <v>2</v>
      </c>
      <c r="Y1072">
        <v>0</v>
      </c>
      <c r="Z1072">
        <v>0</v>
      </c>
      <c r="AA1072">
        <v>0</v>
      </c>
      <c r="AB1072">
        <v>1</v>
      </c>
      <c r="AC1072" t="s">
        <v>56</v>
      </c>
      <c r="AD1072" t="s">
        <v>2225</v>
      </c>
      <c r="AE1072">
        <v>0.76</v>
      </c>
    </row>
    <row r="1073" spans="1:31">
      <c r="A1073" t="s">
        <v>2475</v>
      </c>
      <c r="B1073">
        <v>2012</v>
      </c>
      <c r="C1073" t="s">
        <v>2225</v>
      </c>
      <c r="D1073" t="s">
        <v>317</v>
      </c>
      <c r="E1073" t="s">
        <v>33</v>
      </c>
      <c r="F1073" t="s">
        <v>33</v>
      </c>
      <c r="G1073" t="s">
        <v>33</v>
      </c>
      <c r="H1073" t="s">
        <v>33</v>
      </c>
      <c r="I1073" t="s">
        <v>33</v>
      </c>
      <c r="J1073" t="s">
        <v>110</v>
      </c>
      <c r="K1073">
        <v>1.0791249999999999</v>
      </c>
      <c r="L1073">
        <v>0.85538800000000004</v>
      </c>
      <c r="M1073">
        <v>8.5999999999999993E-2</v>
      </c>
      <c r="N1073">
        <v>4.4020000000000001</v>
      </c>
      <c r="O1073" t="s">
        <v>35</v>
      </c>
      <c r="P1073" t="s">
        <v>405</v>
      </c>
      <c r="Q1073">
        <v>3.323</v>
      </c>
      <c r="R1073">
        <v>0.99299999999999999</v>
      </c>
      <c r="S1073">
        <v>973</v>
      </c>
      <c r="T1073">
        <v>773</v>
      </c>
      <c r="U1073">
        <v>78</v>
      </c>
      <c r="V1073">
        <v>3969</v>
      </c>
      <c r="W1073">
        <v>606</v>
      </c>
      <c r="X1073">
        <v>2</v>
      </c>
      <c r="Y1073">
        <v>0</v>
      </c>
      <c r="Z1073">
        <v>0</v>
      </c>
      <c r="AA1073">
        <v>0</v>
      </c>
      <c r="AB1073">
        <v>1</v>
      </c>
      <c r="AC1073" t="s">
        <v>48</v>
      </c>
      <c r="AD1073" t="s">
        <v>2225</v>
      </c>
      <c r="AE1073">
        <v>4.1500000000000004</v>
      </c>
    </row>
    <row r="1074" spans="1:31">
      <c r="A1074" t="s">
        <v>2476</v>
      </c>
      <c r="B1074">
        <v>2012</v>
      </c>
      <c r="C1074" t="s">
        <v>2225</v>
      </c>
      <c r="D1074" t="s">
        <v>317</v>
      </c>
      <c r="E1074" t="s">
        <v>33</v>
      </c>
      <c r="F1074" t="s">
        <v>33</v>
      </c>
      <c r="G1074" t="s">
        <v>33</v>
      </c>
      <c r="H1074" t="s">
        <v>33</v>
      </c>
      <c r="I1074" t="s">
        <v>40</v>
      </c>
      <c r="J1074" t="s">
        <v>33</v>
      </c>
      <c r="K1074">
        <v>8.9882000000000004E-2</v>
      </c>
      <c r="L1074">
        <v>9.6123E-2</v>
      </c>
      <c r="M1074">
        <v>1E-3</v>
      </c>
      <c r="N1074">
        <v>0.54900000000000004</v>
      </c>
      <c r="O1074" t="s">
        <v>35</v>
      </c>
      <c r="P1074" t="s">
        <v>120</v>
      </c>
      <c r="Q1074">
        <v>0.45900000000000002</v>
      </c>
      <c r="R1074">
        <v>8.7999999999999995E-2</v>
      </c>
      <c r="S1074">
        <v>87</v>
      </c>
      <c r="T1074">
        <v>93</v>
      </c>
      <c r="U1074">
        <v>1</v>
      </c>
      <c r="V1074">
        <v>532</v>
      </c>
      <c r="W1074">
        <v>695</v>
      </c>
      <c r="X1074">
        <v>1</v>
      </c>
      <c r="Y1074">
        <v>0</v>
      </c>
      <c r="Z1074">
        <v>0</v>
      </c>
      <c r="AA1074">
        <v>0</v>
      </c>
      <c r="AB1074">
        <v>1</v>
      </c>
      <c r="AC1074" t="s">
        <v>56</v>
      </c>
      <c r="AD1074" t="s">
        <v>2225</v>
      </c>
      <c r="AE1074">
        <v>0.71</v>
      </c>
    </row>
    <row r="1075" spans="1:31">
      <c r="A1075" t="s">
        <v>2477</v>
      </c>
      <c r="B1075">
        <v>2012</v>
      </c>
      <c r="C1075" t="s">
        <v>2225</v>
      </c>
      <c r="D1075" t="s">
        <v>317</v>
      </c>
      <c r="E1075" t="s">
        <v>33</v>
      </c>
      <c r="F1075" t="s">
        <v>33</v>
      </c>
      <c r="G1075" t="s">
        <v>33</v>
      </c>
      <c r="H1075" t="s">
        <v>33</v>
      </c>
      <c r="I1075" t="s">
        <v>40</v>
      </c>
      <c r="J1075" t="s">
        <v>104</v>
      </c>
      <c r="K1075">
        <v>0</v>
      </c>
      <c r="L1075">
        <v>0</v>
      </c>
      <c r="M1075">
        <v>0</v>
      </c>
      <c r="N1075">
        <v>6.0609999999999999</v>
      </c>
      <c r="O1075" t="s">
        <v>35</v>
      </c>
      <c r="P1075" t="s">
        <v>318</v>
      </c>
      <c r="Q1075">
        <v>6.0609999999999999</v>
      </c>
      <c r="R1075">
        <v>0</v>
      </c>
      <c r="S1075">
        <v>0</v>
      </c>
      <c r="T1075">
        <v>0</v>
      </c>
      <c r="U1075" t="s">
        <v>37</v>
      </c>
      <c r="V1075" t="s">
        <v>37</v>
      </c>
      <c r="W1075">
        <v>59</v>
      </c>
      <c r="X1075">
        <v>0</v>
      </c>
      <c r="Y1075">
        <v>0</v>
      </c>
      <c r="Z1075">
        <v>0</v>
      </c>
      <c r="AA1075">
        <v>0</v>
      </c>
      <c r="AB1075">
        <v>1</v>
      </c>
      <c r="AC1075" t="s">
        <v>38</v>
      </c>
      <c r="AD1075" t="s">
        <v>2225</v>
      </c>
      <c r="AE1075">
        <v>1</v>
      </c>
    </row>
    <row r="1076" spans="1:31">
      <c r="A1076" t="s">
        <v>2478</v>
      </c>
      <c r="B1076">
        <v>2012</v>
      </c>
      <c r="C1076" t="s">
        <v>2225</v>
      </c>
      <c r="D1076" t="s">
        <v>317</v>
      </c>
      <c r="E1076" t="s">
        <v>33</v>
      </c>
      <c r="F1076" t="s">
        <v>33</v>
      </c>
      <c r="G1076" t="s">
        <v>33</v>
      </c>
      <c r="H1076" t="s">
        <v>33</v>
      </c>
      <c r="I1076" t="s">
        <v>40</v>
      </c>
      <c r="J1076" t="s">
        <v>107</v>
      </c>
      <c r="K1076">
        <v>0</v>
      </c>
      <c r="L1076">
        <v>0</v>
      </c>
      <c r="M1076">
        <v>0</v>
      </c>
      <c r="N1076">
        <v>2.2509999999999999</v>
      </c>
      <c r="O1076" t="s">
        <v>35</v>
      </c>
      <c r="P1076" t="s">
        <v>330</v>
      </c>
      <c r="Q1076">
        <v>2.2509999999999999</v>
      </c>
      <c r="R1076">
        <v>0</v>
      </c>
      <c r="S1076">
        <v>0</v>
      </c>
      <c r="T1076">
        <v>0</v>
      </c>
      <c r="U1076" t="s">
        <v>37</v>
      </c>
      <c r="V1076" t="s">
        <v>37</v>
      </c>
      <c r="W1076">
        <v>162</v>
      </c>
      <c r="X1076">
        <v>0</v>
      </c>
      <c r="Y1076">
        <v>0</v>
      </c>
      <c r="Z1076">
        <v>0</v>
      </c>
      <c r="AA1076">
        <v>0</v>
      </c>
      <c r="AB1076">
        <v>1</v>
      </c>
      <c r="AC1076" t="s">
        <v>38</v>
      </c>
      <c r="AD1076" t="s">
        <v>2225</v>
      </c>
      <c r="AE1076">
        <v>1</v>
      </c>
    </row>
    <row r="1077" spans="1:31">
      <c r="A1077" t="s">
        <v>2479</v>
      </c>
      <c r="B1077">
        <v>2012</v>
      </c>
      <c r="C1077" t="s">
        <v>2225</v>
      </c>
      <c r="D1077" t="s">
        <v>317</v>
      </c>
      <c r="E1077" t="s">
        <v>33</v>
      </c>
      <c r="F1077" t="s">
        <v>33</v>
      </c>
      <c r="G1077" t="s">
        <v>33</v>
      </c>
      <c r="H1077" t="s">
        <v>33</v>
      </c>
      <c r="I1077" t="s">
        <v>40</v>
      </c>
      <c r="J1077" t="s">
        <v>110</v>
      </c>
      <c r="K1077">
        <v>0</v>
      </c>
      <c r="L1077">
        <v>0</v>
      </c>
      <c r="M1077">
        <v>0</v>
      </c>
      <c r="N1077">
        <v>0.86399999999999999</v>
      </c>
      <c r="O1077" t="s">
        <v>35</v>
      </c>
      <c r="P1077" t="s">
        <v>55</v>
      </c>
      <c r="Q1077">
        <v>0.86399999999999999</v>
      </c>
      <c r="R1077">
        <v>0</v>
      </c>
      <c r="S1077">
        <v>0</v>
      </c>
      <c r="T1077">
        <v>0</v>
      </c>
      <c r="U1077" t="s">
        <v>37</v>
      </c>
      <c r="V1077" t="s">
        <v>37</v>
      </c>
      <c r="W1077">
        <v>425</v>
      </c>
      <c r="X1077">
        <v>0</v>
      </c>
      <c r="Y1077">
        <v>0</v>
      </c>
      <c r="Z1077">
        <v>0</v>
      </c>
      <c r="AA1077">
        <v>0</v>
      </c>
      <c r="AB1077">
        <v>1</v>
      </c>
      <c r="AC1077" t="s">
        <v>38</v>
      </c>
      <c r="AD1077" t="s">
        <v>2225</v>
      </c>
      <c r="AE1077">
        <v>1</v>
      </c>
    </row>
    <row r="1078" spans="1:31">
      <c r="A1078" t="s">
        <v>2480</v>
      </c>
      <c r="B1078">
        <v>2012</v>
      </c>
      <c r="C1078" t="s">
        <v>2225</v>
      </c>
      <c r="D1078" t="s">
        <v>317</v>
      </c>
      <c r="E1078" t="s">
        <v>33</v>
      </c>
      <c r="F1078" t="s">
        <v>33</v>
      </c>
      <c r="G1078" t="s">
        <v>33</v>
      </c>
      <c r="H1078" t="s">
        <v>33</v>
      </c>
      <c r="I1078" t="s">
        <v>43</v>
      </c>
      <c r="J1078" t="s">
        <v>33</v>
      </c>
      <c r="K1078">
        <v>3.5071240000000001</v>
      </c>
      <c r="L1078">
        <v>1.4696610000000001</v>
      </c>
      <c r="M1078">
        <v>1.228</v>
      </c>
      <c r="N1078">
        <v>7.71</v>
      </c>
      <c r="O1078" t="s">
        <v>35</v>
      </c>
      <c r="P1078" t="s">
        <v>2481</v>
      </c>
      <c r="Q1078">
        <v>4.202</v>
      </c>
      <c r="R1078">
        <v>2.2789999999999999</v>
      </c>
      <c r="S1078">
        <v>2759</v>
      </c>
      <c r="T1078">
        <v>1158</v>
      </c>
      <c r="U1078">
        <v>966</v>
      </c>
      <c r="V1078">
        <v>6066</v>
      </c>
      <c r="W1078">
        <v>355</v>
      </c>
      <c r="X1078">
        <v>8</v>
      </c>
      <c r="Y1078">
        <v>0</v>
      </c>
      <c r="Z1078">
        <v>0</v>
      </c>
      <c r="AA1078">
        <v>0</v>
      </c>
      <c r="AB1078">
        <v>1</v>
      </c>
      <c r="AC1078" t="s">
        <v>1155</v>
      </c>
      <c r="AD1078" t="s">
        <v>2225</v>
      </c>
      <c r="AE1078">
        <v>2.2599999999999998</v>
      </c>
    </row>
    <row r="1079" spans="1:31">
      <c r="A1079" t="s">
        <v>2482</v>
      </c>
      <c r="B1079">
        <v>2012</v>
      </c>
      <c r="C1079" t="s">
        <v>2225</v>
      </c>
      <c r="D1079" t="s">
        <v>317</v>
      </c>
      <c r="E1079" t="s">
        <v>33</v>
      </c>
      <c r="F1079" t="s">
        <v>33</v>
      </c>
      <c r="G1079" t="s">
        <v>33</v>
      </c>
      <c r="H1079" t="s">
        <v>33</v>
      </c>
      <c r="I1079" t="s">
        <v>43</v>
      </c>
      <c r="J1079" t="s">
        <v>104</v>
      </c>
      <c r="K1079">
        <v>6.5932000000000004</v>
      </c>
      <c r="L1079">
        <v>6.151624</v>
      </c>
      <c r="M1079">
        <v>0.221</v>
      </c>
      <c r="N1079">
        <v>30.024999999999999</v>
      </c>
      <c r="O1079" t="s">
        <v>35</v>
      </c>
      <c r="P1079" t="s">
        <v>2483</v>
      </c>
      <c r="Q1079">
        <v>23.431999999999999</v>
      </c>
      <c r="R1079">
        <v>6.3719999999999999</v>
      </c>
      <c r="S1079">
        <v>624</v>
      </c>
      <c r="T1079">
        <v>572</v>
      </c>
      <c r="U1079">
        <v>21</v>
      </c>
      <c r="V1079">
        <v>2842</v>
      </c>
      <c r="W1079">
        <v>44</v>
      </c>
      <c r="X1079">
        <v>2</v>
      </c>
      <c r="Y1079">
        <v>0</v>
      </c>
      <c r="Z1079">
        <v>0</v>
      </c>
      <c r="AA1079">
        <v>0</v>
      </c>
      <c r="AB1079">
        <v>1</v>
      </c>
      <c r="AC1079" t="s">
        <v>83</v>
      </c>
      <c r="AD1079" t="s">
        <v>2225</v>
      </c>
      <c r="AE1079">
        <v>2.64</v>
      </c>
    </row>
    <row r="1080" spans="1:31">
      <c r="A1080" t="s">
        <v>2484</v>
      </c>
      <c r="B1080">
        <v>2012</v>
      </c>
      <c r="C1080" t="s">
        <v>2225</v>
      </c>
      <c r="D1080" t="s">
        <v>317</v>
      </c>
      <c r="E1080" t="s">
        <v>33</v>
      </c>
      <c r="F1080" t="s">
        <v>33</v>
      </c>
      <c r="G1080" t="s">
        <v>33</v>
      </c>
      <c r="H1080" t="s">
        <v>33</v>
      </c>
      <c r="I1080" t="s">
        <v>43</v>
      </c>
      <c r="J1080" t="s">
        <v>107</v>
      </c>
      <c r="K1080">
        <v>1.412034</v>
      </c>
      <c r="L1080">
        <v>1.015115</v>
      </c>
      <c r="M1080">
        <v>0.16200000000000001</v>
      </c>
      <c r="N1080">
        <v>5.1050000000000004</v>
      </c>
      <c r="O1080" t="s">
        <v>35</v>
      </c>
      <c r="P1080" t="s">
        <v>2485</v>
      </c>
      <c r="Q1080">
        <v>3.6930000000000001</v>
      </c>
      <c r="R1080">
        <v>1.25</v>
      </c>
      <c r="S1080">
        <v>247</v>
      </c>
      <c r="T1080">
        <v>177</v>
      </c>
      <c r="U1080">
        <v>28</v>
      </c>
      <c r="V1080">
        <v>892</v>
      </c>
      <c r="W1080">
        <v>82</v>
      </c>
      <c r="X1080">
        <v>2</v>
      </c>
      <c r="Y1080">
        <v>0</v>
      </c>
      <c r="Z1080">
        <v>0</v>
      </c>
      <c r="AA1080">
        <v>0</v>
      </c>
      <c r="AB1080">
        <v>1</v>
      </c>
      <c r="AC1080" t="s">
        <v>56</v>
      </c>
      <c r="AD1080" t="s">
        <v>2225</v>
      </c>
      <c r="AE1080">
        <v>0.6</v>
      </c>
    </row>
    <row r="1081" spans="1:31">
      <c r="A1081" t="s">
        <v>2486</v>
      </c>
      <c r="B1081">
        <v>2012</v>
      </c>
      <c r="C1081" t="s">
        <v>2225</v>
      </c>
      <c r="D1081" t="s">
        <v>317</v>
      </c>
      <c r="E1081" t="s">
        <v>33</v>
      </c>
      <c r="F1081" t="s">
        <v>33</v>
      </c>
      <c r="G1081" t="s">
        <v>33</v>
      </c>
      <c r="H1081" t="s">
        <v>33</v>
      </c>
      <c r="I1081" t="s">
        <v>43</v>
      </c>
      <c r="J1081" t="s">
        <v>110</v>
      </c>
      <c r="K1081">
        <v>2.8552659999999999</v>
      </c>
      <c r="L1081">
        <v>2.260678</v>
      </c>
      <c r="M1081">
        <v>0.223</v>
      </c>
      <c r="N1081">
        <v>11.404</v>
      </c>
      <c r="O1081" t="s">
        <v>35</v>
      </c>
      <c r="P1081" t="s">
        <v>2487</v>
      </c>
      <c r="Q1081">
        <v>8.548</v>
      </c>
      <c r="R1081">
        <v>2.6320000000000001</v>
      </c>
      <c r="S1081">
        <v>973</v>
      </c>
      <c r="T1081">
        <v>773</v>
      </c>
      <c r="U1081">
        <v>76</v>
      </c>
      <c r="V1081">
        <v>3886</v>
      </c>
      <c r="W1081">
        <v>181</v>
      </c>
      <c r="X1081">
        <v>2</v>
      </c>
      <c r="Y1081">
        <v>0</v>
      </c>
      <c r="Z1081">
        <v>0</v>
      </c>
      <c r="AA1081">
        <v>0</v>
      </c>
      <c r="AB1081">
        <v>1</v>
      </c>
      <c r="AC1081" t="s">
        <v>48</v>
      </c>
      <c r="AD1081" t="s">
        <v>2225</v>
      </c>
      <c r="AE1081">
        <v>3.32</v>
      </c>
    </row>
    <row r="1082" spans="1:31">
      <c r="A1082" t="s">
        <v>2488</v>
      </c>
      <c r="B1082">
        <v>2012</v>
      </c>
      <c r="C1082" t="s">
        <v>2225</v>
      </c>
      <c r="D1082" t="s">
        <v>363</v>
      </c>
      <c r="E1082" t="s">
        <v>33</v>
      </c>
      <c r="F1082" t="s">
        <v>33</v>
      </c>
      <c r="G1082" t="s">
        <v>33</v>
      </c>
      <c r="H1082" t="s">
        <v>34</v>
      </c>
      <c r="I1082" t="s">
        <v>33</v>
      </c>
      <c r="J1082" t="s">
        <v>33</v>
      </c>
      <c r="K1082">
        <v>3.6049959999999999</v>
      </c>
      <c r="L1082">
        <v>3.7409319999999999</v>
      </c>
      <c r="M1082">
        <v>6.7000000000000004E-2</v>
      </c>
      <c r="N1082">
        <v>19.603999999999999</v>
      </c>
      <c r="O1082" t="s">
        <v>35</v>
      </c>
      <c r="P1082" t="s">
        <v>2489</v>
      </c>
      <c r="Q1082">
        <v>15.999000000000001</v>
      </c>
      <c r="R1082">
        <v>3.5379999999999998</v>
      </c>
      <c r="S1082">
        <v>888</v>
      </c>
      <c r="T1082">
        <v>908</v>
      </c>
      <c r="U1082">
        <v>17</v>
      </c>
      <c r="V1082">
        <v>4832</v>
      </c>
      <c r="W1082">
        <v>54</v>
      </c>
      <c r="X1082">
        <v>1</v>
      </c>
      <c r="Y1082">
        <v>0</v>
      </c>
      <c r="Z1082">
        <v>0</v>
      </c>
      <c r="AA1082">
        <v>0</v>
      </c>
      <c r="AB1082">
        <v>1</v>
      </c>
      <c r="AC1082" t="s">
        <v>1190</v>
      </c>
      <c r="AD1082" t="s">
        <v>2225</v>
      </c>
      <c r="AE1082">
        <v>2.13</v>
      </c>
    </row>
    <row r="1083" spans="1:31">
      <c r="A1083" t="s">
        <v>2490</v>
      </c>
      <c r="B1083">
        <v>2012</v>
      </c>
      <c r="C1083" t="s">
        <v>2225</v>
      </c>
      <c r="D1083" t="s">
        <v>363</v>
      </c>
      <c r="E1083" t="s">
        <v>33</v>
      </c>
      <c r="F1083" t="s">
        <v>33</v>
      </c>
      <c r="G1083" t="s">
        <v>33</v>
      </c>
      <c r="H1083" t="s">
        <v>34</v>
      </c>
      <c r="I1083" t="s">
        <v>43</v>
      </c>
      <c r="J1083" t="s">
        <v>33</v>
      </c>
      <c r="K1083">
        <v>5.3528469999999997</v>
      </c>
      <c r="L1083">
        <v>5.5881629999999998</v>
      </c>
      <c r="M1083">
        <v>9.4E-2</v>
      </c>
      <c r="N1083">
        <v>28.189</v>
      </c>
      <c r="O1083" t="s">
        <v>35</v>
      </c>
      <c r="P1083" t="s">
        <v>2491</v>
      </c>
      <c r="Q1083">
        <v>22.835999999999999</v>
      </c>
      <c r="R1083">
        <v>5.2590000000000003</v>
      </c>
      <c r="S1083">
        <v>888</v>
      </c>
      <c r="T1083">
        <v>908</v>
      </c>
      <c r="U1083">
        <v>16</v>
      </c>
      <c r="V1083">
        <v>4679</v>
      </c>
      <c r="W1083">
        <v>32</v>
      </c>
      <c r="X1083">
        <v>1</v>
      </c>
      <c r="Y1083">
        <v>0</v>
      </c>
      <c r="Z1083">
        <v>0</v>
      </c>
      <c r="AA1083">
        <v>0</v>
      </c>
      <c r="AB1083">
        <v>1</v>
      </c>
      <c r="AC1083" t="s">
        <v>1190</v>
      </c>
      <c r="AD1083" t="s">
        <v>2225</v>
      </c>
      <c r="AE1083">
        <v>1.91</v>
      </c>
    </row>
    <row r="1084" spans="1:31">
      <c r="A1084" t="s">
        <v>2492</v>
      </c>
      <c r="B1084">
        <v>2012</v>
      </c>
      <c r="C1084" t="s">
        <v>2225</v>
      </c>
      <c r="D1084" t="s">
        <v>363</v>
      </c>
      <c r="E1084" t="s">
        <v>33</v>
      </c>
      <c r="F1084" t="s">
        <v>33</v>
      </c>
      <c r="G1084" t="s">
        <v>33</v>
      </c>
      <c r="H1084" t="s">
        <v>46</v>
      </c>
      <c r="I1084" t="s">
        <v>33</v>
      </c>
      <c r="J1084" t="s">
        <v>33</v>
      </c>
      <c r="K1084">
        <v>3.7624430000000002</v>
      </c>
      <c r="L1084">
        <v>2.1308639999999999</v>
      </c>
      <c r="M1084">
        <v>0.78800000000000003</v>
      </c>
      <c r="N1084">
        <v>10.574</v>
      </c>
      <c r="O1084" t="s">
        <v>35</v>
      </c>
      <c r="P1084" t="s">
        <v>2493</v>
      </c>
      <c r="Q1084">
        <v>6.8120000000000003</v>
      </c>
      <c r="R1084">
        <v>2.9740000000000002</v>
      </c>
      <c r="S1084">
        <v>2025</v>
      </c>
      <c r="T1084">
        <v>1139</v>
      </c>
      <c r="U1084">
        <v>424</v>
      </c>
      <c r="V1084">
        <v>5691</v>
      </c>
      <c r="W1084">
        <v>167</v>
      </c>
      <c r="X1084">
        <v>4</v>
      </c>
      <c r="Y1084">
        <v>0</v>
      </c>
      <c r="Z1084">
        <v>0</v>
      </c>
      <c r="AA1084">
        <v>0</v>
      </c>
      <c r="AB1084">
        <v>1</v>
      </c>
      <c r="AC1084" t="s">
        <v>1164</v>
      </c>
      <c r="AD1084" t="s">
        <v>2225</v>
      </c>
      <c r="AE1084">
        <v>2.08</v>
      </c>
    </row>
    <row r="1085" spans="1:31">
      <c r="A1085" t="s">
        <v>2494</v>
      </c>
      <c r="B1085">
        <v>2012</v>
      </c>
      <c r="C1085" t="s">
        <v>2225</v>
      </c>
      <c r="D1085" t="s">
        <v>363</v>
      </c>
      <c r="E1085" t="s">
        <v>33</v>
      </c>
      <c r="F1085" t="s">
        <v>33</v>
      </c>
      <c r="G1085" t="s">
        <v>33</v>
      </c>
      <c r="H1085" t="s">
        <v>46</v>
      </c>
      <c r="I1085" t="s">
        <v>40</v>
      </c>
      <c r="J1085" t="s">
        <v>33</v>
      </c>
      <c r="K1085">
        <v>0.46482800000000002</v>
      </c>
      <c r="L1085">
        <v>0.479348</v>
      </c>
      <c r="M1085">
        <v>0.01</v>
      </c>
      <c r="N1085">
        <v>2.6619999999999999</v>
      </c>
      <c r="O1085" t="s">
        <v>35</v>
      </c>
      <c r="P1085" t="s">
        <v>150</v>
      </c>
      <c r="Q1085">
        <v>2.1970000000000001</v>
      </c>
      <c r="R1085">
        <v>0.45500000000000002</v>
      </c>
      <c r="S1085">
        <v>134</v>
      </c>
      <c r="T1085">
        <v>137</v>
      </c>
      <c r="U1085">
        <v>3</v>
      </c>
      <c r="V1085">
        <v>768</v>
      </c>
      <c r="W1085">
        <v>96</v>
      </c>
      <c r="X1085">
        <v>1</v>
      </c>
      <c r="Y1085">
        <v>0</v>
      </c>
      <c r="Z1085">
        <v>0</v>
      </c>
      <c r="AA1085">
        <v>0</v>
      </c>
      <c r="AB1085">
        <v>1</v>
      </c>
      <c r="AC1085" t="s">
        <v>56</v>
      </c>
      <c r="AD1085" t="s">
        <v>2225</v>
      </c>
      <c r="AE1085">
        <v>0.47</v>
      </c>
    </row>
    <row r="1086" spans="1:31">
      <c r="A1086" t="s">
        <v>2495</v>
      </c>
      <c r="B1086">
        <v>2012</v>
      </c>
      <c r="C1086" t="s">
        <v>2225</v>
      </c>
      <c r="D1086" t="s">
        <v>363</v>
      </c>
      <c r="E1086" t="s">
        <v>33</v>
      </c>
      <c r="F1086" t="s">
        <v>33</v>
      </c>
      <c r="G1086" t="s">
        <v>33</v>
      </c>
      <c r="H1086" t="s">
        <v>46</v>
      </c>
      <c r="I1086" t="s">
        <v>43</v>
      </c>
      <c r="J1086" t="s">
        <v>33</v>
      </c>
      <c r="K1086">
        <v>7.5721689999999997</v>
      </c>
      <c r="L1086">
        <v>4.5681130000000003</v>
      </c>
      <c r="M1086">
        <v>1.33</v>
      </c>
      <c r="N1086">
        <v>22.003</v>
      </c>
      <c r="O1086" t="s">
        <v>35</v>
      </c>
      <c r="P1086" t="s">
        <v>2496</v>
      </c>
      <c r="Q1086">
        <v>14.430999999999999</v>
      </c>
      <c r="R1086">
        <v>6.242</v>
      </c>
      <c r="S1086">
        <v>1891</v>
      </c>
      <c r="T1086">
        <v>1134</v>
      </c>
      <c r="U1086">
        <v>332</v>
      </c>
      <c r="V1086">
        <v>5495</v>
      </c>
      <c r="W1086">
        <v>71</v>
      </c>
      <c r="X1086">
        <v>3</v>
      </c>
      <c r="Y1086">
        <v>0</v>
      </c>
      <c r="Z1086">
        <v>0</v>
      </c>
      <c r="AA1086">
        <v>0</v>
      </c>
      <c r="AB1086">
        <v>1</v>
      </c>
      <c r="AC1086" t="s">
        <v>1190</v>
      </c>
      <c r="AD1086" t="s">
        <v>2225</v>
      </c>
      <c r="AE1086">
        <v>2.09</v>
      </c>
    </row>
    <row r="1087" spans="1:31">
      <c r="A1087" t="s">
        <v>2497</v>
      </c>
      <c r="B1087">
        <v>2012</v>
      </c>
      <c r="C1087" t="s">
        <v>2225</v>
      </c>
      <c r="D1087" t="s">
        <v>363</v>
      </c>
      <c r="E1087" t="s">
        <v>33</v>
      </c>
      <c r="F1087" t="s">
        <v>33</v>
      </c>
      <c r="G1087" t="s">
        <v>33</v>
      </c>
      <c r="H1087" t="s">
        <v>54</v>
      </c>
      <c r="I1087" t="s">
        <v>33</v>
      </c>
      <c r="J1087" t="s">
        <v>33</v>
      </c>
      <c r="K1087">
        <v>0.43470599999999998</v>
      </c>
      <c r="L1087">
        <v>0.31439400000000001</v>
      </c>
      <c r="M1087">
        <v>4.9000000000000002E-2</v>
      </c>
      <c r="N1087">
        <v>1.6020000000000001</v>
      </c>
      <c r="O1087" t="s">
        <v>35</v>
      </c>
      <c r="P1087" t="s">
        <v>60</v>
      </c>
      <c r="Q1087">
        <v>1.1679999999999999</v>
      </c>
      <c r="R1087">
        <v>0.38600000000000001</v>
      </c>
      <c r="S1087">
        <v>425</v>
      </c>
      <c r="T1087">
        <v>307</v>
      </c>
      <c r="U1087">
        <v>48</v>
      </c>
      <c r="V1087">
        <v>1566</v>
      </c>
      <c r="W1087">
        <v>318</v>
      </c>
      <c r="X1087">
        <v>2</v>
      </c>
      <c r="Y1087">
        <v>0</v>
      </c>
      <c r="Z1087">
        <v>0</v>
      </c>
      <c r="AA1087">
        <v>0</v>
      </c>
      <c r="AB1087">
        <v>1</v>
      </c>
      <c r="AC1087" t="s">
        <v>76</v>
      </c>
      <c r="AD1087" t="s">
        <v>2225</v>
      </c>
      <c r="AE1087">
        <v>0.72</v>
      </c>
    </row>
    <row r="1088" spans="1:31">
      <c r="A1088" t="s">
        <v>2498</v>
      </c>
      <c r="B1088">
        <v>2012</v>
      </c>
      <c r="C1088" t="s">
        <v>2225</v>
      </c>
      <c r="D1088" t="s">
        <v>363</v>
      </c>
      <c r="E1088" t="s">
        <v>33</v>
      </c>
      <c r="F1088" t="s">
        <v>33</v>
      </c>
      <c r="G1088" t="s">
        <v>33</v>
      </c>
      <c r="H1088" t="s">
        <v>54</v>
      </c>
      <c r="I1088" t="s">
        <v>40</v>
      </c>
      <c r="J1088" t="s">
        <v>33</v>
      </c>
      <c r="K1088">
        <v>0</v>
      </c>
      <c r="L1088">
        <v>0</v>
      </c>
      <c r="M1088">
        <v>0</v>
      </c>
      <c r="N1088">
        <v>2.2930000000000001</v>
      </c>
      <c r="O1088" t="s">
        <v>35</v>
      </c>
      <c r="P1088" t="s">
        <v>330</v>
      </c>
      <c r="Q1088">
        <v>2.2930000000000001</v>
      </c>
      <c r="R1088">
        <v>0</v>
      </c>
      <c r="S1088">
        <v>0</v>
      </c>
      <c r="T1088">
        <v>0</v>
      </c>
      <c r="U1088" t="s">
        <v>37</v>
      </c>
      <c r="V1088" t="s">
        <v>37</v>
      </c>
      <c r="W1088">
        <v>159</v>
      </c>
      <c r="X1088">
        <v>0</v>
      </c>
      <c r="Y1088">
        <v>0</v>
      </c>
      <c r="Z1088">
        <v>0</v>
      </c>
      <c r="AA1088">
        <v>0</v>
      </c>
      <c r="AB1088">
        <v>1</v>
      </c>
      <c r="AC1088" t="s">
        <v>38</v>
      </c>
      <c r="AD1088" t="s">
        <v>2225</v>
      </c>
      <c r="AE1088">
        <v>1</v>
      </c>
    </row>
    <row r="1089" spans="1:31">
      <c r="A1089" t="s">
        <v>2499</v>
      </c>
      <c r="B1089">
        <v>2012</v>
      </c>
      <c r="C1089" t="s">
        <v>2225</v>
      </c>
      <c r="D1089" t="s">
        <v>363</v>
      </c>
      <c r="E1089" t="s">
        <v>33</v>
      </c>
      <c r="F1089" t="s">
        <v>33</v>
      </c>
      <c r="G1089" t="s">
        <v>33</v>
      </c>
      <c r="H1089" t="s">
        <v>54</v>
      </c>
      <c r="I1089" t="s">
        <v>43</v>
      </c>
      <c r="J1089" t="s">
        <v>33</v>
      </c>
      <c r="K1089">
        <v>0.697411</v>
      </c>
      <c r="L1089">
        <v>0.50512599999999996</v>
      </c>
      <c r="M1089">
        <v>7.8E-2</v>
      </c>
      <c r="N1089">
        <v>2.5649999999999999</v>
      </c>
      <c r="O1089" t="s">
        <v>35</v>
      </c>
      <c r="P1089" t="s">
        <v>403</v>
      </c>
      <c r="Q1089">
        <v>1.8680000000000001</v>
      </c>
      <c r="R1089">
        <v>0.61899999999999999</v>
      </c>
      <c r="S1089">
        <v>425</v>
      </c>
      <c r="T1089">
        <v>307</v>
      </c>
      <c r="U1089">
        <v>48</v>
      </c>
      <c r="V1089">
        <v>1563</v>
      </c>
      <c r="W1089">
        <v>159</v>
      </c>
      <c r="X1089">
        <v>2</v>
      </c>
      <c r="Y1089">
        <v>0</v>
      </c>
      <c r="Z1089">
        <v>0</v>
      </c>
      <c r="AA1089">
        <v>0</v>
      </c>
      <c r="AB1089">
        <v>1</v>
      </c>
      <c r="AC1089" t="s">
        <v>76</v>
      </c>
      <c r="AD1089" t="s">
        <v>2225</v>
      </c>
      <c r="AE1089">
        <v>0.57999999999999996</v>
      </c>
    </row>
    <row r="1090" spans="1:31">
      <c r="A1090" t="s">
        <v>2500</v>
      </c>
      <c r="B1090">
        <v>2012</v>
      </c>
      <c r="C1090" t="s">
        <v>2225</v>
      </c>
      <c r="D1090" t="s">
        <v>363</v>
      </c>
      <c r="E1090" t="s">
        <v>33</v>
      </c>
      <c r="F1090" t="s">
        <v>33</v>
      </c>
      <c r="G1090" t="s">
        <v>33</v>
      </c>
      <c r="H1090" t="s">
        <v>62</v>
      </c>
      <c r="I1090" t="s">
        <v>33</v>
      </c>
      <c r="J1090" t="s">
        <v>33</v>
      </c>
      <c r="K1090">
        <v>1.0062139999999999</v>
      </c>
      <c r="L1090">
        <v>0.73446</v>
      </c>
      <c r="M1090">
        <v>0.109</v>
      </c>
      <c r="N1090">
        <v>3.7309999999999999</v>
      </c>
      <c r="O1090" t="s">
        <v>35</v>
      </c>
      <c r="P1090" t="s">
        <v>434</v>
      </c>
      <c r="Q1090">
        <v>2.7250000000000001</v>
      </c>
      <c r="R1090">
        <v>0.89700000000000002</v>
      </c>
      <c r="S1090">
        <v>829</v>
      </c>
      <c r="T1090">
        <v>605</v>
      </c>
      <c r="U1090">
        <v>90</v>
      </c>
      <c r="V1090">
        <v>3075</v>
      </c>
      <c r="W1090">
        <v>332</v>
      </c>
      <c r="X1090">
        <v>2</v>
      </c>
      <c r="Y1090">
        <v>0</v>
      </c>
      <c r="Z1090">
        <v>0</v>
      </c>
      <c r="AA1090">
        <v>0</v>
      </c>
      <c r="AB1090">
        <v>1</v>
      </c>
      <c r="AC1090" t="s">
        <v>83</v>
      </c>
      <c r="AD1090" t="s">
        <v>2225</v>
      </c>
      <c r="AE1090">
        <v>1.79</v>
      </c>
    </row>
    <row r="1091" spans="1:31">
      <c r="A1091" t="s">
        <v>2501</v>
      </c>
      <c r="B1091">
        <v>2012</v>
      </c>
      <c r="C1091" t="s">
        <v>2225</v>
      </c>
      <c r="D1091" t="s">
        <v>363</v>
      </c>
      <c r="E1091" t="s">
        <v>33</v>
      </c>
      <c r="F1091" t="s">
        <v>33</v>
      </c>
      <c r="G1091" t="s">
        <v>33</v>
      </c>
      <c r="H1091" t="s">
        <v>62</v>
      </c>
      <c r="I1091" t="s">
        <v>40</v>
      </c>
      <c r="J1091" t="s">
        <v>33</v>
      </c>
      <c r="K1091">
        <v>1.2804340000000001</v>
      </c>
      <c r="L1091">
        <v>1.3241419999999999</v>
      </c>
      <c r="M1091">
        <v>2.5000000000000001E-2</v>
      </c>
      <c r="N1091">
        <v>7.282</v>
      </c>
      <c r="O1091" t="s">
        <v>35</v>
      </c>
      <c r="P1091" t="s">
        <v>453</v>
      </c>
      <c r="Q1091">
        <v>6.0010000000000003</v>
      </c>
      <c r="R1091">
        <v>1.2549999999999999</v>
      </c>
      <c r="S1091">
        <v>435</v>
      </c>
      <c r="T1091">
        <v>448</v>
      </c>
      <c r="U1091">
        <v>9</v>
      </c>
      <c r="V1091">
        <v>2471</v>
      </c>
      <c r="W1091">
        <v>170</v>
      </c>
      <c r="X1091">
        <v>1</v>
      </c>
      <c r="Y1091">
        <v>0</v>
      </c>
      <c r="Z1091">
        <v>0</v>
      </c>
      <c r="AA1091">
        <v>0</v>
      </c>
      <c r="AB1091">
        <v>1</v>
      </c>
      <c r="AC1091" t="s">
        <v>76</v>
      </c>
      <c r="AD1091" t="s">
        <v>2225</v>
      </c>
      <c r="AE1091">
        <v>2.34</v>
      </c>
    </row>
    <row r="1092" spans="1:31">
      <c r="A1092" t="s">
        <v>2502</v>
      </c>
      <c r="B1092">
        <v>2012</v>
      </c>
      <c r="C1092" t="s">
        <v>2225</v>
      </c>
      <c r="D1092" t="s">
        <v>363</v>
      </c>
      <c r="E1092" t="s">
        <v>33</v>
      </c>
      <c r="F1092" t="s">
        <v>33</v>
      </c>
      <c r="G1092" t="s">
        <v>33</v>
      </c>
      <c r="H1092" t="s">
        <v>62</v>
      </c>
      <c r="I1092" t="s">
        <v>43</v>
      </c>
      <c r="J1092" t="s">
        <v>33</v>
      </c>
      <c r="K1092">
        <v>0.81426699999999996</v>
      </c>
      <c r="L1092">
        <v>0.82977800000000002</v>
      </c>
      <c r="M1092">
        <v>1.7999999999999999E-2</v>
      </c>
      <c r="N1092">
        <v>4.5750000000000002</v>
      </c>
      <c r="O1092" t="s">
        <v>35</v>
      </c>
      <c r="P1092" t="s">
        <v>2242</v>
      </c>
      <c r="Q1092">
        <v>3.76</v>
      </c>
      <c r="R1092">
        <v>0.79600000000000004</v>
      </c>
      <c r="S1092">
        <v>395</v>
      </c>
      <c r="T1092">
        <v>401</v>
      </c>
      <c r="U1092">
        <v>9</v>
      </c>
      <c r="V1092">
        <v>2218</v>
      </c>
      <c r="W1092">
        <v>162</v>
      </c>
      <c r="X1092">
        <v>1</v>
      </c>
      <c r="Y1092">
        <v>0</v>
      </c>
      <c r="Z1092">
        <v>0</v>
      </c>
      <c r="AA1092">
        <v>0</v>
      </c>
      <c r="AB1092">
        <v>1</v>
      </c>
      <c r="AC1092" t="s">
        <v>76</v>
      </c>
      <c r="AD1092" t="s">
        <v>2225</v>
      </c>
      <c r="AE1092">
        <v>1.37</v>
      </c>
    </row>
    <row r="1093" spans="1:31">
      <c r="A1093" t="s">
        <v>2503</v>
      </c>
      <c r="B1093">
        <v>2012</v>
      </c>
      <c r="C1093" t="s">
        <v>2225</v>
      </c>
      <c r="D1093" t="s">
        <v>363</v>
      </c>
      <c r="E1093" t="s">
        <v>33</v>
      </c>
      <c r="F1093" t="s">
        <v>33</v>
      </c>
      <c r="G1093" t="s">
        <v>33</v>
      </c>
      <c r="H1093" t="s">
        <v>68</v>
      </c>
      <c r="I1093" t="s">
        <v>33</v>
      </c>
      <c r="J1093" t="s">
        <v>33</v>
      </c>
      <c r="K1093">
        <v>1.9877359999999999</v>
      </c>
      <c r="L1093">
        <v>0.84350499999999995</v>
      </c>
      <c r="M1093">
        <v>0.68899999999999995</v>
      </c>
      <c r="N1093">
        <v>4.4269999999999996</v>
      </c>
      <c r="O1093" t="s">
        <v>35</v>
      </c>
      <c r="P1093" t="s">
        <v>2504</v>
      </c>
      <c r="Q1093">
        <v>2.4390000000000001</v>
      </c>
      <c r="R1093">
        <v>1.298</v>
      </c>
      <c r="S1093">
        <v>1813</v>
      </c>
      <c r="T1093">
        <v>763</v>
      </c>
      <c r="U1093">
        <v>629</v>
      </c>
      <c r="V1093">
        <v>4038</v>
      </c>
      <c r="W1093">
        <v>349</v>
      </c>
      <c r="X1093">
        <v>7</v>
      </c>
      <c r="Y1093">
        <v>0</v>
      </c>
      <c r="Z1093">
        <v>0</v>
      </c>
      <c r="AA1093">
        <v>0</v>
      </c>
      <c r="AB1093">
        <v>1</v>
      </c>
      <c r="AC1093" t="s">
        <v>479</v>
      </c>
      <c r="AD1093" t="s">
        <v>2225</v>
      </c>
      <c r="AE1093">
        <v>1.27</v>
      </c>
    </row>
    <row r="1094" spans="1:31">
      <c r="A1094" t="s">
        <v>2505</v>
      </c>
      <c r="B1094">
        <v>2012</v>
      </c>
      <c r="C1094" t="s">
        <v>2225</v>
      </c>
      <c r="D1094" t="s">
        <v>363</v>
      </c>
      <c r="E1094" t="s">
        <v>33</v>
      </c>
      <c r="F1094" t="s">
        <v>33</v>
      </c>
      <c r="G1094" t="s">
        <v>33</v>
      </c>
      <c r="H1094" t="s">
        <v>68</v>
      </c>
      <c r="I1094" t="s">
        <v>40</v>
      </c>
      <c r="J1094" t="s">
        <v>33</v>
      </c>
      <c r="K1094">
        <v>0.430892</v>
      </c>
      <c r="L1094">
        <v>0.321247</v>
      </c>
      <c r="M1094">
        <v>4.3999999999999997E-2</v>
      </c>
      <c r="N1094">
        <v>1.643</v>
      </c>
      <c r="O1094" t="s">
        <v>35</v>
      </c>
      <c r="P1094" t="s">
        <v>60</v>
      </c>
      <c r="Q1094">
        <v>1.212</v>
      </c>
      <c r="R1094">
        <v>0.38700000000000001</v>
      </c>
      <c r="S1094">
        <v>208</v>
      </c>
      <c r="T1094">
        <v>155</v>
      </c>
      <c r="U1094">
        <v>21</v>
      </c>
      <c r="V1094">
        <v>792</v>
      </c>
      <c r="W1094">
        <v>197</v>
      </c>
      <c r="X1094">
        <v>2</v>
      </c>
      <c r="Y1094">
        <v>0</v>
      </c>
      <c r="Z1094">
        <v>0</v>
      </c>
      <c r="AA1094">
        <v>0</v>
      </c>
      <c r="AB1094">
        <v>1</v>
      </c>
      <c r="AC1094" t="s">
        <v>56</v>
      </c>
      <c r="AD1094" t="s">
        <v>2225</v>
      </c>
      <c r="AE1094">
        <v>0.47</v>
      </c>
    </row>
    <row r="1095" spans="1:31">
      <c r="A1095" t="s">
        <v>2506</v>
      </c>
      <c r="B1095">
        <v>2012</v>
      </c>
      <c r="C1095" t="s">
        <v>2225</v>
      </c>
      <c r="D1095" t="s">
        <v>363</v>
      </c>
      <c r="E1095" t="s">
        <v>33</v>
      </c>
      <c r="F1095" t="s">
        <v>33</v>
      </c>
      <c r="G1095" t="s">
        <v>33</v>
      </c>
      <c r="H1095" t="s">
        <v>68</v>
      </c>
      <c r="I1095" t="s">
        <v>43</v>
      </c>
      <c r="J1095" t="s">
        <v>33</v>
      </c>
      <c r="K1095">
        <v>3.734521</v>
      </c>
      <c r="L1095">
        <v>1.7139720000000001</v>
      </c>
      <c r="M1095">
        <v>1.1499999999999999</v>
      </c>
      <c r="N1095">
        <v>8.7769999999999992</v>
      </c>
      <c r="O1095" t="s">
        <v>35</v>
      </c>
      <c r="P1095" t="s">
        <v>2507</v>
      </c>
      <c r="Q1095">
        <v>5.0430000000000001</v>
      </c>
      <c r="R1095">
        <v>2.5840000000000001</v>
      </c>
      <c r="S1095">
        <v>1605</v>
      </c>
      <c r="T1095">
        <v>744</v>
      </c>
      <c r="U1095">
        <v>494</v>
      </c>
      <c r="V1095">
        <v>3773</v>
      </c>
      <c r="W1095">
        <v>152</v>
      </c>
      <c r="X1095">
        <v>5</v>
      </c>
      <c r="Y1095">
        <v>0</v>
      </c>
      <c r="Z1095">
        <v>0</v>
      </c>
      <c r="AA1095">
        <v>0</v>
      </c>
      <c r="AB1095">
        <v>1</v>
      </c>
      <c r="AC1095" t="s">
        <v>48</v>
      </c>
      <c r="AD1095" t="s">
        <v>2225</v>
      </c>
      <c r="AE1095">
        <v>1.23</v>
      </c>
    </row>
    <row r="1096" spans="1:31">
      <c r="A1096" t="s">
        <v>2508</v>
      </c>
      <c r="B1096">
        <v>2012</v>
      </c>
      <c r="C1096" t="s">
        <v>2225</v>
      </c>
      <c r="D1096" t="s">
        <v>363</v>
      </c>
      <c r="E1096" t="s">
        <v>33</v>
      </c>
      <c r="F1096" t="s">
        <v>33</v>
      </c>
      <c r="G1096" t="s">
        <v>33</v>
      </c>
      <c r="H1096" t="s">
        <v>74</v>
      </c>
      <c r="I1096" t="s">
        <v>33</v>
      </c>
      <c r="J1096" t="s">
        <v>33</v>
      </c>
      <c r="K1096">
        <v>2.3048649999999999</v>
      </c>
      <c r="L1096">
        <v>1.102582</v>
      </c>
      <c r="M1096">
        <v>0.66900000000000004</v>
      </c>
      <c r="N1096">
        <v>5.6319999999999997</v>
      </c>
      <c r="O1096" t="s">
        <v>35</v>
      </c>
      <c r="P1096" t="s">
        <v>2509</v>
      </c>
      <c r="Q1096">
        <v>3.327</v>
      </c>
      <c r="R1096">
        <v>1.6359999999999999</v>
      </c>
      <c r="S1096">
        <v>1429</v>
      </c>
      <c r="T1096">
        <v>690</v>
      </c>
      <c r="U1096">
        <v>415</v>
      </c>
      <c r="V1096">
        <v>3493</v>
      </c>
      <c r="W1096">
        <v>250</v>
      </c>
      <c r="X1096">
        <v>5</v>
      </c>
      <c r="Y1096">
        <v>0</v>
      </c>
      <c r="Z1096">
        <v>0</v>
      </c>
      <c r="AA1096">
        <v>0</v>
      </c>
      <c r="AB1096">
        <v>1</v>
      </c>
      <c r="AC1096" t="s">
        <v>83</v>
      </c>
      <c r="AD1096" t="s">
        <v>2225</v>
      </c>
      <c r="AE1096">
        <v>1.34</v>
      </c>
    </row>
    <row r="1097" spans="1:31">
      <c r="A1097" t="s">
        <v>2510</v>
      </c>
      <c r="B1097">
        <v>2012</v>
      </c>
      <c r="C1097" t="s">
        <v>2225</v>
      </c>
      <c r="D1097" t="s">
        <v>363</v>
      </c>
      <c r="E1097" t="s">
        <v>33</v>
      </c>
      <c r="F1097" t="s">
        <v>33</v>
      </c>
      <c r="G1097" t="s">
        <v>33</v>
      </c>
      <c r="H1097" t="s">
        <v>74</v>
      </c>
      <c r="I1097" t="s">
        <v>40</v>
      </c>
      <c r="J1097" t="s">
        <v>33</v>
      </c>
      <c r="K1097">
        <v>0</v>
      </c>
      <c r="L1097">
        <v>0</v>
      </c>
      <c r="M1097">
        <v>0</v>
      </c>
      <c r="N1097">
        <v>2.6379999999999999</v>
      </c>
      <c r="O1097" t="s">
        <v>35</v>
      </c>
      <c r="P1097" t="s">
        <v>138</v>
      </c>
      <c r="Q1097">
        <v>2.6379999999999999</v>
      </c>
      <c r="R1097">
        <v>0</v>
      </c>
      <c r="S1097">
        <v>0</v>
      </c>
      <c r="T1097">
        <v>0</v>
      </c>
      <c r="U1097" t="s">
        <v>37</v>
      </c>
      <c r="V1097" t="s">
        <v>37</v>
      </c>
      <c r="W1097">
        <v>138</v>
      </c>
      <c r="X1097">
        <v>0</v>
      </c>
      <c r="Y1097">
        <v>0</v>
      </c>
      <c r="Z1097">
        <v>0</v>
      </c>
      <c r="AA1097">
        <v>0</v>
      </c>
      <c r="AB1097">
        <v>1</v>
      </c>
      <c r="AC1097" t="s">
        <v>38</v>
      </c>
      <c r="AD1097" t="s">
        <v>2225</v>
      </c>
      <c r="AE1097">
        <v>1</v>
      </c>
    </row>
    <row r="1098" spans="1:31">
      <c r="A1098" t="s">
        <v>2511</v>
      </c>
      <c r="B1098">
        <v>2012</v>
      </c>
      <c r="C1098" t="s">
        <v>2225</v>
      </c>
      <c r="D1098" t="s">
        <v>363</v>
      </c>
      <c r="E1098" t="s">
        <v>33</v>
      </c>
      <c r="F1098" t="s">
        <v>33</v>
      </c>
      <c r="G1098" t="s">
        <v>33</v>
      </c>
      <c r="H1098" t="s">
        <v>74</v>
      </c>
      <c r="I1098" t="s">
        <v>43</v>
      </c>
      <c r="J1098" t="s">
        <v>33</v>
      </c>
      <c r="K1098">
        <v>4.3194439999999998</v>
      </c>
      <c r="L1098">
        <v>2.0549689999999998</v>
      </c>
      <c r="M1098">
        <v>1.2549999999999999</v>
      </c>
      <c r="N1098">
        <v>10.416</v>
      </c>
      <c r="O1098" t="s">
        <v>35</v>
      </c>
      <c r="P1098" t="s">
        <v>2512</v>
      </c>
      <c r="Q1098">
        <v>6.0970000000000004</v>
      </c>
      <c r="R1098">
        <v>3.0649999999999999</v>
      </c>
      <c r="S1098">
        <v>1429</v>
      </c>
      <c r="T1098">
        <v>690</v>
      </c>
      <c r="U1098">
        <v>415</v>
      </c>
      <c r="V1098">
        <v>3447</v>
      </c>
      <c r="W1098">
        <v>112</v>
      </c>
      <c r="X1098">
        <v>5</v>
      </c>
      <c r="Y1098">
        <v>0</v>
      </c>
      <c r="Z1098">
        <v>0</v>
      </c>
      <c r="AA1098">
        <v>0</v>
      </c>
      <c r="AB1098">
        <v>1</v>
      </c>
      <c r="AC1098" t="s">
        <v>83</v>
      </c>
      <c r="AD1098" t="s">
        <v>2225</v>
      </c>
      <c r="AE1098">
        <v>1.1299999999999999</v>
      </c>
    </row>
    <row r="1099" spans="1:31">
      <c r="A1099" t="s">
        <v>2513</v>
      </c>
      <c r="B1099">
        <v>2012</v>
      </c>
      <c r="C1099" t="s">
        <v>2225</v>
      </c>
      <c r="D1099" t="s">
        <v>363</v>
      </c>
      <c r="E1099" t="s">
        <v>33</v>
      </c>
      <c r="F1099" t="s">
        <v>33</v>
      </c>
      <c r="G1099" t="s">
        <v>33</v>
      </c>
      <c r="H1099" t="s">
        <v>81</v>
      </c>
      <c r="I1099" t="s">
        <v>33</v>
      </c>
      <c r="J1099" t="s">
        <v>33</v>
      </c>
      <c r="K1099">
        <v>2.853275</v>
      </c>
      <c r="L1099">
        <v>2.1303709999999998</v>
      </c>
      <c r="M1099">
        <v>0.28000000000000003</v>
      </c>
      <c r="N1099">
        <v>10.653</v>
      </c>
      <c r="O1099" t="s">
        <v>35</v>
      </c>
      <c r="P1099" t="s">
        <v>2514</v>
      </c>
      <c r="Q1099">
        <v>7.8</v>
      </c>
      <c r="R1099">
        <v>2.5739999999999998</v>
      </c>
      <c r="S1099">
        <v>689</v>
      </c>
      <c r="T1099">
        <v>513</v>
      </c>
      <c r="U1099">
        <v>67</v>
      </c>
      <c r="V1099">
        <v>2572</v>
      </c>
      <c r="W1099">
        <v>123</v>
      </c>
      <c r="X1099">
        <v>2</v>
      </c>
      <c r="Y1099">
        <v>0</v>
      </c>
      <c r="Z1099">
        <v>0</v>
      </c>
      <c r="AA1099">
        <v>0</v>
      </c>
      <c r="AB1099">
        <v>1</v>
      </c>
      <c r="AC1099" t="s">
        <v>83</v>
      </c>
      <c r="AD1099" t="s">
        <v>2225</v>
      </c>
      <c r="AE1099">
        <v>2</v>
      </c>
    </row>
    <row r="1100" spans="1:31">
      <c r="A1100" t="s">
        <v>2515</v>
      </c>
      <c r="B1100">
        <v>2012</v>
      </c>
      <c r="C1100" t="s">
        <v>2225</v>
      </c>
      <c r="D1100" t="s">
        <v>363</v>
      </c>
      <c r="E1100" t="s">
        <v>33</v>
      </c>
      <c r="F1100" t="s">
        <v>33</v>
      </c>
      <c r="G1100" t="s">
        <v>33</v>
      </c>
      <c r="H1100" t="s">
        <v>81</v>
      </c>
      <c r="I1100" t="s">
        <v>40</v>
      </c>
      <c r="J1100" t="s">
        <v>33</v>
      </c>
      <c r="K1100">
        <v>0</v>
      </c>
      <c r="L1100">
        <v>0</v>
      </c>
      <c r="M1100">
        <v>0</v>
      </c>
      <c r="N1100">
        <v>5.2060000000000004</v>
      </c>
      <c r="O1100" t="s">
        <v>35</v>
      </c>
      <c r="P1100" t="s">
        <v>2516</v>
      </c>
      <c r="Q1100">
        <v>5.2060000000000004</v>
      </c>
      <c r="R1100">
        <v>0</v>
      </c>
      <c r="S1100">
        <v>0</v>
      </c>
      <c r="T1100">
        <v>0</v>
      </c>
      <c r="U1100" t="s">
        <v>37</v>
      </c>
      <c r="V1100" t="s">
        <v>37</v>
      </c>
      <c r="W1100">
        <v>69</v>
      </c>
      <c r="X1100">
        <v>0</v>
      </c>
      <c r="Y1100">
        <v>0</v>
      </c>
      <c r="Z1100">
        <v>0</v>
      </c>
      <c r="AA1100">
        <v>0</v>
      </c>
      <c r="AB1100">
        <v>1</v>
      </c>
      <c r="AC1100" t="s">
        <v>38</v>
      </c>
      <c r="AD1100" t="s">
        <v>2225</v>
      </c>
      <c r="AE1100">
        <v>1</v>
      </c>
    </row>
    <row r="1101" spans="1:31">
      <c r="A1101" t="s">
        <v>2517</v>
      </c>
      <c r="B1101">
        <v>2012</v>
      </c>
      <c r="C1101" t="s">
        <v>2225</v>
      </c>
      <c r="D1101" t="s">
        <v>363</v>
      </c>
      <c r="E1101" t="s">
        <v>33</v>
      </c>
      <c r="F1101" t="s">
        <v>33</v>
      </c>
      <c r="G1101" t="s">
        <v>33</v>
      </c>
      <c r="H1101" t="s">
        <v>81</v>
      </c>
      <c r="I1101" t="s">
        <v>43</v>
      </c>
      <c r="J1101" t="s">
        <v>33</v>
      </c>
      <c r="K1101">
        <v>5.4645169999999998</v>
      </c>
      <c r="L1101">
        <v>4.0959649999999996</v>
      </c>
      <c r="M1101">
        <v>0.51400000000000001</v>
      </c>
      <c r="N1101">
        <v>19.902000000000001</v>
      </c>
      <c r="O1101" t="s">
        <v>35</v>
      </c>
      <c r="P1101" t="s">
        <v>393</v>
      </c>
      <c r="Q1101">
        <v>14.438000000000001</v>
      </c>
      <c r="R1101">
        <v>4.95</v>
      </c>
      <c r="S1101">
        <v>689</v>
      </c>
      <c r="T1101">
        <v>513</v>
      </c>
      <c r="U1101">
        <v>65</v>
      </c>
      <c r="V1101">
        <v>2509</v>
      </c>
      <c r="W1101">
        <v>54</v>
      </c>
      <c r="X1101">
        <v>2</v>
      </c>
      <c r="Y1101">
        <v>0</v>
      </c>
      <c r="Z1101">
        <v>0</v>
      </c>
      <c r="AA1101">
        <v>0</v>
      </c>
      <c r="AB1101">
        <v>1</v>
      </c>
      <c r="AC1101" t="s">
        <v>83</v>
      </c>
      <c r="AD1101" t="s">
        <v>2225</v>
      </c>
      <c r="AE1101">
        <v>1.72</v>
      </c>
    </row>
    <row r="1102" spans="1:31">
      <c r="A1102" t="s">
        <v>2518</v>
      </c>
      <c r="B1102">
        <v>2012</v>
      </c>
      <c r="C1102" t="s">
        <v>2225</v>
      </c>
      <c r="D1102" t="s">
        <v>363</v>
      </c>
      <c r="E1102" t="s">
        <v>33</v>
      </c>
      <c r="F1102" t="s">
        <v>33</v>
      </c>
      <c r="G1102" t="s">
        <v>33</v>
      </c>
      <c r="H1102" t="s">
        <v>89</v>
      </c>
      <c r="I1102" t="s">
        <v>33</v>
      </c>
      <c r="J1102" t="s">
        <v>33</v>
      </c>
      <c r="K1102">
        <v>1.2246330000000001</v>
      </c>
      <c r="L1102">
        <v>1.2703199999999999</v>
      </c>
      <c r="M1102">
        <v>2.5000000000000001E-2</v>
      </c>
      <c r="N1102">
        <v>6.95</v>
      </c>
      <c r="O1102" t="s">
        <v>35</v>
      </c>
      <c r="P1102" t="s">
        <v>395</v>
      </c>
      <c r="Q1102">
        <v>5.7249999999999996</v>
      </c>
      <c r="R1102">
        <v>1.2</v>
      </c>
      <c r="S1102">
        <v>129</v>
      </c>
      <c r="T1102">
        <v>132</v>
      </c>
      <c r="U1102">
        <v>3</v>
      </c>
      <c r="V1102">
        <v>730</v>
      </c>
      <c r="W1102">
        <v>61</v>
      </c>
      <c r="X1102">
        <v>1</v>
      </c>
      <c r="Y1102">
        <v>0</v>
      </c>
      <c r="Z1102">
        <v>0</v>
      </c>
      <c r="AA1102">
        <v>0</v>
      </c>
      <c r="AB1102">
        <v>1</v>
      </c>
      <c r="AC1102" t="s">
        <v>56</v>
      </c>
      <c r="AD1102" t="s">
        <v>2225</v>
      </c>
      <c r="AE1102">
        <v>0.8</v>
      </c>
    </row>
    <row r="1103" spans="1:31">
      <c r="A1103" t="s">
        <v>2519</v>
      </c>
      <c r="B1103">
        <v>2012</v>
      </c>
      <c r="C1103" t="s">
        <v>2225</v>
      </c>
      <c r="D1103" t="s">
        <v>363</v>
      </c>
      <c r="E1103" t="s">
        <v>33</v>
      </c>
      <c r="F1103" t="s">
        <v>33</v>
      </c>
      <c r="G1103" t="s">
        <v>33</v>
      </c>
      <c r="H1103" t="s">
        <v>89</v>
      </c>
      <c r="I1103" t="s">
        <v>40</v>
      </c>
      <c r="J1103" t="s">
        <v>33</v>
      </c>
      <c r="K1103">
        <v>0</v>
      </c>
      <c r="L1103">
        <v>0</v>
      </c>
      <c r="M1103">
        <v>0</v>
      </c>
      <c r="N1103">
        <v>10.282</v>
      </c>
      <c r="O1103" t="s">
        <v>35</v>
      </c>
      <c r="P1103" t="s">
        <v>397</v>
      </c>
      <c r="Q1103">
        <v>10.282</v>
      </c>
      <c r="R1103">
        <v>0</v>
      </c>
      <c r="S1103">
        <v>0</v>
      </c>
      <c r="T1103">
        <v>0</v>
      </c>
      <c r="U1103" t="s">
        <v>37</v>
      </c>
      <c r="V1103" t="s">
        <v>37</v>
      </c>
      <c r="W1103">
        <v>34</v>
      </c>
      <c r="X1103">
        <v>0</v>
      </c>
      <c r="Y1103">
        <v>0</v>
      </c>
      <c r="Z1103">
        <v>0</v>
      </c>
      <c r="AA1103">
        <v>0</v>
      </c>
      <c r="AB1103">
        <v>1</v>
      </c>
      <c r="AC1103" t="s">
        <v>38</v>
      </c>
      <c r="AD1103" t="s">
        <v>2225</v>
      </c>
      <c r="AE1103">
        <v>1</v>
      </c>
    </row>
    <row r="1104" spans="1:31">
      <c r="A1104" t="s">
        <v>2520</v>
      </c>
      <c r="B1104">
        <v>2012</v>
      </c>
      <c r="C1104" t="s">
        <v>2225</v>
      </c>
      <c r="D1104" t="s">
        <v>363</v>
      </c>
      <c r="E1104" t="s">
        <v>33</v>
      </c>
      <c r="F1104" t="s">
        <v>33</v>
      </c>
      <c r="G1104" t="s">
        <v>33</v>
      </c>
      <c r="H1104" t="s">
        <v>33</v>
      </c>
      <c r="I1104" t="s">
        <v>33</v>
      </c>
      <c r="J1104" t="s">
        <v>33</v>
      </c>
      <c r="K1104">
        <v>1.8427260000000001</v>
      </c>
      <c r="L1104">
        <v>0.43071700000000002</v>
      </c>
      <c r="M1104">
        <v>1.095</v>
      </c>
      <c r="N1104">
        <v>2.8980000000000001</v>
      </c>
      <c r="O1104" t="s">
        <v>35</v>
      </c>
      <c r="P1104" t="s">
        <v>2389</v>
      </c>
      <c r="Q1104">
        <v>1.0549999999999999</v>
      </c>
      <c r="R1104">
        <v>0.747</v>
      </c>
      <c r="S1104">
        <v>8228</v>
      </c>
      <c r="T1104">
        <v>1927</v>
      </c>
      <c r="U1104">
        <v>4890</v>
      </c>
      <c r="V1104">
        <v>12938</v>
      </c>
      <c r="W1104">
        <v>1654</v>
      </c>
      <c r="X1104">
        <v>24</v>
      </c>
      <c r="Y1104">
        <v>0</v>
      </c>
      <c r="Z1104">
        <v>0</v>
      </c>
      <c r="AA1104">
        <v>0</v>
      </c>
      <c r="AB1104">
        <v>1</v>
      </c>
      <c r="AC1104" t="s">
        <v>575</v>
      </c>
      <c r="AD1104" t="s">
        <v>2225</v>
      </c>
      <c r="AE1104">
        <v>1.7</v>
      </c>
    </row>
    <row r="1105" spans="1:31">
      <c r="A1105" t="s">
        <v>2521</v>
      </c>
      <c r="B1105">
        <v>2012</v>
      </c>
      <c r="C1105" t="s">
        <v>2225</v>
      </c>
      <c r="D1105" t="s">
        <v>363</v>
      </c>
      <c r="E1105" t="s">
        <v>33</v>
      </c>
      <c r="F1105" t="s">
        <v>33</v>
      </c>
      <c r="G1105" t="s">
        <v>33</v>
      </c>
      <c r="H1105" t="s">
        <v>33</v>
      </c>
      <c r="I1105" t="s">
        <v>33</v>
      </c>
      <c r="J1105" t="s">
        <v>98</v>
      </c>
      <c r="K1105">
        <v>4.2912990000000004</v>
      </c>
      <c r="L1105">
        <v>1.956226</v>
      </c>
      <c r="M1105">
        <v>1.3320000000000001</v>
      </c>
      <c r="N1105">
        <v>10.013999999999999</v>
      </c>
      <c r="O1105" t="s">
        <v>35</v>
      </c>
      <c r="P1105" t="s">
        <v>2522</v>
      </c>
      <c r="Q1105">
        <v>5.7229999999999999</v>
      </c>
      <c r="R1105">
        <v>2.96</v>
      </c>
      <c r="S1105">
        <v>2817</v>
      </c>
      <c r="T1105">
        <v>1412</v>
      </c>
      <c r="U1105">
        <v>874</v>
      </c>
      <c r="V1105">
        <v>6573</v>
      </c>
      <c r="W1105">
        <v>141</v>
      </c>
      <c r="X1105">
        <v>6</v>
      </c>
      <c r="Y1105">
        <v>0</v>
      </c>
      <c r="Z1105">
        <v>0</v>
      </c>
      <c r="AA1105">
        <v>0</v>
      </c>
      <c r="AB1105">
        <v>1</v>
      </c>
      <c r="AC1105" t="s">
        <v>813</v>
      </c>
      <c r="AD1105" t="s">
        <v>2225</v>
      </c>
      <c r="AE1105">
        <v>1.3</v>
      </c>
    </row>
    <row r="1106" spans="1:31">
      <c r="A1106" t="s">
        <v>2523</v>
      </c>
      <c r="B1106">
        <v>2012</v>
      </c>
      <c r="C1106" t="s">
        <v>2225</v>
      </c>
      <c r="D1106" t="s">
        <v>363</v>
      </c>
      <c r="E1106" t="s">
        <v>33</v>
      </c>
      <c r="F1106" t="s">
        <v>33</v>
      </c>
      <c r="G1106" t="s">
        <v>33</v>
      </c>
      <c r="H1106" t="s">
        <v>33</v>
      </c>
      <c r="I1106" t="s">
        <v>33</v>
      </c>
      <c r="J1106" t="s">
        <v>101</v>
      </c>
      <c r="K1106">
        <v>0.68384100000000003</v>
      </c>
      <c r="L1106">
        <v>0.50219000000000003</v>
      </c>
      <c r="M1106">
        <v>7.2999999999999995E-2</v>
      </c>
      <c r="N1106">
        <v>2.5579999999999998</v>
      </c>
      <c r="O1106" t="s">
        <v>35</v>
      </c>
      <c r="P1106" t="s">
        <v>403</v>
      </c>
      <c r="Q1106">
        <v>1.8740000000000001</v>
      </c>
      <c r="R1106">
        <v>0.61099999999999999</v>
      </c>
      <c r="S1106">
        <v>525</v>
      </c>
      <c r="T1106">
        <v>381</v>
      </c>
      <c r="U1106">
        <v>56</v>
      </c>
      <c r="V1106">
        <v>1964</v>
      </c>
      <c r="W1106">
        <v>227</v>
      </c>
      <c r="X1106">
        <v>2</v>
      </c>
      <c r="Y1106">
        <v>0</v>
      </c>
      <c r="Z1106">
        <v>0</v>
      </c>
      <c r="AA1106">
        <v>0</v>
      </c>
      <c r="AB1106">
        <v>1</v>
      </c>
      <c r="AC1106" t="s">
        <v>76</v>
      </c>
      <c r="AD1106" t="s">
        <v>2225</v>
      </c>
      <c r="AE1106">
        <v>0.84</v>
      </c>
    </row>
    <row r="1107" spans="1:31">
      <c r="A1107" t="s">
        <v>2524</v>
      </c>
      <c r="B1107">
        <v>2012</v>
      </c>
      <c r="C1107" t="s">
        <v>2225</v>
      </c>
      <c r="D1107" t="s">
        <v>363</v>
      </c>
      <c r="E1107" t="s">
        <v>33</v>
      </c>
      <c r="F1107" t="s">
        <v>33</v>
      </c>
      <c r="G1107" t="s">
        <v>33</v>
      </c>
      <c r="H1107" t="s">
        <v>33</v>
      </c>
      <c r="I1107" t="s">
        <v>33</v>
      </c>
      <c r="J1107" t="s">
        <v>104</v>
      </c>
      <c r="K1107">
        <v>2.1705950000000001</v>
      </c>
      <c r="L1107">
        <v>1.0614969999999999</v>
      </c>
      <c r="M1107">
        <v>0.60799999999999998</v>
      </c>
      <c r="N1107">
        <v>5.4050000000000002</v>
      </c>
      <c r="O1107" t="s">
        <v>35</v>
      </c>
      <c r="P1107" t="s">
        <v>2525</v>
      </c>
      <c r="Q1107">
        <v>3.234</v>
      </c>
      <c r="R1107">
        <v>1.5629999999999999</v>
      </c>
      <c r="S1107">
        <v>2051</v>
      </c>
      <c r="T1107">
        <v>1009</v>
      </c>
      <c r="U1107">
        <v>574</v>
      </c>
      <c r="V1107">
        <v>5108</v>
      </c>
      <c r="W1107">
        <v>293</v>
      </c>
      <c r="X1107">
        <v>5</v>
      </c>
      <c r="Y1107">
        <v>0</v>
      </c>
      <c r="Z1107">
        <v>0</v>
      </c>
      <c r="AA1107">
        <v>0</v>
      </c>
      <c r="AB1107">
        <v>1</v>
      </c>
      <c r="AC1107" t="s">
        <v>523</v>
      </c>
      <c r="AD1107" t="s">
        <v>2225</v>
      </c>
      <c r="AE1107">
        <v>1.55</v>
      </c>
    </row>
    <row r="1108" spans="1:31">
      <c r="A1108" t="s">
        <v>2526</v>
      </c>
      <c r="B1108">
        <v>2012</v>
      </c>
      <c r="C1108" t="s">
        <v>2225</v>
      </c>
      <c r="D1108" t="s">
        <v>363</v>
      </c>
      <c r="E1108" t="s">
        <v>33</v>
      </c>
      <c r="F1108" t="s">
        <v>33</v>
      </c>
      <c r="G1108" t="s">
        <v>33</v>
      </c>
      <c r="H1108" t="s">
        <v>33</v>
      </c>
      <c r="I1108" t="s">
        <v>33</v>
      </c>
      <c r="J1108" t="s">
        <v>107</v>
      </c>
      <c r="K1108">
        <v>1.9196439999999999</v>
      </c>
      <c r="L1108">
        <v>0.90171699999999999</v>
      </c>
      <c r="M1108">
        <v>0.57399999999999995</v>
      </c>
      <c r="N1108">
        <v>4.63</v>
      </c>
      <c r="O1108" t="s">
        <v>35</v>
      </c>
      <c r="P1108" t="s">
        <v>2527</v>
      </c>
      <c r="Q1108">
        <v>2.7109999999999999</v>
      </c>
      <c r="R1108">
        <v>1.3460000000000001</v>
      </c>
      <c r="S1108">
        <v>1893</v>
      </c>
      <c r="T1108">
        <v>871</v>
      </c>
      <c r="U1108">
        <v>566</v>
      </c>
      <c r="V1108">
        <v>4565</v>
      </c>
      <c r="W1108">
        <v>452</v>
      </c>
      <c r="X1108">
        <v>6</v>
      </c>
      <c r="Y1108">
        <v>0</v>
      </c>
      <c r="Z1108">
        <v>0</v>
      </c>
      <c r="AA1108">
        <v>0</v>
      </c>
      <c r="AB1108">
        <v>1</v>
      </c>
      <c r="AC1108" t="s">
        <v>523</v>
      </c>
      <c r="AD1108" t="s">
        <v>2225</v>
      </c>
      <c r="AE1108">
        <v>1.95</v>
      </c>
    </row>
    <row r="1109" spans="1:31">
      <c r="A1109" t="s">
        <v>2528</v>
      </c>
      <c r="B1109">
        <v>2012</v>
      </c>
      <c r="C1109" t="s">
        <v>2225</v>
      </c>
      <c r="D1109" t="s">
        <v>363</v>
      </c>
      <c r="E1109" t="s">
        <v>33</v>
      </c>
      <c r="F1109" t="s">
        <v>33</v>
      </c>
      <c r="G1109" t="s">
        <v>33</v>
      </c>
      <c r="H1109" t="s">
        <v>33</v>
      </c>
      <c r="I1109" t="s">
        <v>33</v>
      </c>
      <c r="J1109" t="s">
        <v>110</v>
      </c>
      <c r="K1109">
        <v>0.84886399999999995</v>
      </c>
      <c r="L1109">
        <v>0.369861</v>
      </c>
      <c r="M1109">
        <v>0.28499999999999998</v>
      </c>
      <c r="N1109">
        <v>1.9350000000000001</v>
      </c>
      <c r="O1109" t="s">
        <v>35</v>
      </c>
      <c r="P1109" t="s">
        <v>2529</v>
      </c>
      <c r="Q1109">
        <v>1.0860000000000001</v>
      </c>
      <c r="R1109">
        <v>0.56399999999999995</v>
      </c>
      <c r="S1109">
        <v>942</v>
      </c>
      <c r="T1109">
        <v>415</v>
      </c>
      <c r="U1109">
        <v>317</v>
      </c>
      <c r="V1109">
        <v>2148</v>
      </c>
      <c r="W1109">
        <v>541</v>
      </c>
      <c r="X1109">
        <v>5</v>
      </c>
      <c r="Y1109">
        <v>0</v>
      </c>
      <c r="Z1109">
        <v>0</v>
      </c>
      <c r="AA1109">
        <v>0</v>
      </c>
      <c r="AB1109">
        <v>1</v>
      </c>
      <c r="AC1109" t="s">
        <v>76</v>
      </c>
      <c r="AD1109" t="s">
        <v>2225</v>
      </c>
      <c r="AE1109">
        <v>0.88</v>
      </c>
    </row>
    <row r="1110" spans="1:31">
      <c r="A1110" t="s">
        <v>2530</v>
      </c>
      <c r="B1110">
        <v>2012</v>
      </c>
      <c r="C1110" t="s">
        <v>2225</v>
      </c>
      <c r="D1110" t="s">
        <v>363</v>
      </c>
      <c r="E1110" t="s">
        <v>33</v>
      </c>
      <c r="F1110" t="s">
        <v>33</v>
      </c>
      <c r="G1110" t="s">
        <v>33</v>
      </c>
      <c r="H1110" t="s">
        <v>33</v>
      </c>
      <c r="I1110" t="s">
        <v>40</v>
      </c>
      <c r="J1110" t="s">
        <v>33</v>
      </c>
      <c r="K1110">
        <v>0.38497300000000001</v>
      </c>
      <c r="L1110">
        <v>0.231734</v>
      </c>
      <c r="M1110">
        <v>7.1999999999999995E-2</v>
      </c>
      <c r="N1110">
        <v>1.169</v>
      </c>
      <c r="O1110" t="s">
        <v>35</v>
      </c>
      <c r="P1110" t="s">
        <v>2531</v>
      </c>
      <c r="Q1110">
        <v>0.78400000000000003</v>
      </c>
      <c r="R1110">
        <v>0.313</v>
      </c>
      <c r="S1110">
        <v>776</v>
      </c>
      <c r="T1110">
        <v>463</v>
      </c>
      <c r="U1110">
        <v>145</v>
      </c>
      <c r="V1110">
        <v>2358</v>
      </c>
      <c r="W1110">
        <v>885</v>
      </c>
      <c r="X1110">
        <v>4</v>
      </c>
      <c r="Y1110">
        <v>0</v>
      </c>
      <c r="Z1110">
        <v>0</v>
      </c>
      <c r="AA1110">
        <v>0</v>
      </c>
      <c r="AB1110">
        <v>1</v>
      </c>
      <c r="AC1110" t="s">
        <v>76</v>
      </c>
      <c r="AD1110" t="s">
        <v>2225</v>
      </c>
      <c r="AE1110">
        <v>1.24</v>
      </c>
    </row>
    <row r="1111" spans="1:31">
      <c r="A1111" t="s">
        <v>2532</v>
      </c>
      <c r="B1111">
        <v>2012</v>
      </c>
      <c r="C1111" t="s">
        <v>2225</v>
      </c>
      <c r="D1111" t="s">
        <v>363</v>
      </c>
      <c r="E1111" t="s">
        <v>33</v>
      </c>
      <c r="F1111" t="s">
        <v>33</v>
      </c>
      <c r="G1111" t="s">
        <v>33</v>
      </c>
      <c r="H1111" t="s">
        <v>33</v>
      </c>
      <c r="I1111" t="s">
        <v>40</v>
      </c>
      <c r="J1111" t="s">
        <v>98</v>
      </c>
      <c r="K1111">
        <v>1.5875410000000001</v>
      </c>
      <c r="L1111">
        <v>1.660086</v>
      </c>
      <c r="M1111">
        <v>0.03</v>
      </c>
      <c r="N1111">
        <v>9.0670000000000002</v>
      </c>
      <c r="O1111" t="s">
        <v>35</v>
      </c>
      <c r="P1111" t="s">
        <v>2533</v>
      </c>
      <c r="Q1111">
        <v>7.4790000000000001</v>
      </c>
      <c r="R1111">
        <v>1.5580000000000001</v>
      </c>
      <c r="S1111">
        <v>435</v>
      </c>
      <c r="T1111">
        <v>448</v>
      </c>
      <c r="U1111">
        <v>8</v>
      </c>
      <c r="V1111">
        <v>2482</v>
      </c>
      <c r="W1111">
        <v>73</v>
      </c>
      <c r="X1111">
        <v>1</v>
      </c>
      <c r="Y1111">
        <v>0</v>
      </c>
      <c r="Z1111">
        <v>0</v>
      </c>
      <c r="AA1111">
        <v>0</v>
      </c>
      <c r="AB1111">
        <v>1</v>
      </c>
      <c r="AC1111" t="s">
        <v>76</v>
      </c>
      <c r="AD1111" t="s">
        <v>2225</v>
      </c>
      <c r="AE1111">
        <v>1.27</v>
      </c>
    </row>
    <row r="1112" spans="1:31">
      <c r="A1112" t="s">
        <v>2534</v>
      </c>
      <c r="B1112">
        <v>2012</v>
      </c>
      <c r="C1112" t="s">
        <v>2225</v>
      </c>
      <c r="D1112" t="s">
        <v>363</v>
      </c>
      <c r="E1112" t="s">
        <v>33</v>
      </c>
      <c r="F1112" t="s">
        <v>33</v>
      </c>
      <c r="G1112" t="s">
        <v>33</v>
      </c>
      <c r="H1112" t="s">
        <v>33</v>
      </c>
      <c r="I1112" t="s">
        <v>40</v>
      </c>
      <c r="J1112" t="s">
        <v>101</v>
      </c>
      <c r="K1112">
        <v>0</v>
      </c>
      <c r="L1112">
        <v>0</v>
      </c>
      <c r="M1112">
        <v>0</v>
      </c>
      <c r="N1112">
        <v>3.0270000000000001</v>
      </c>
      <c r="O1112" t="s">
        <v>35</v>
      </c>
      <c r="P1112" t="s">
        <v>313</v>
      </c>
      <c r="Q1112">
        <v>3.0270000000000001</v>
      </c>
      <c r="R1112">
        <v>0</v>
      </c>
      <c r="S1112">
        <v>0</v>
      </c>
      <c r="T1112">
        <v>0</v>
      </c>
      <c r="U1112" t="s">
        <v>37</v>
      </c>
      <c r="V1112" t="s">
        <v>37</v>
      </c>
      <c r="W1112">
        <v>120</v>
      </c>
      <c r="X1112">
        <v>0</v>
      </c>
      <c r="Y1112">
        <v>0</v>
      </c>
      <c r="Z1112">
        <v>0</v>
      </c>
      <c r="AA1112">
        <v>0</v>
      </c>
      <c r="AB1112">
        <v>1</v>
      </c>
      <c r="AC1112" t="s">
        <v>38</v>
      </c>
      <c r="AD1112" t="s">
        <v>2225</v>
      </c>
      <c r="AE1112">
        <v>1</v>
      </c>
    </row>
    <row r="1113" spans="1:31">
      <c r="A1113" t="s">
        <v>2535</v>
      </c>
      <c r="B1113">
        <v>2012</v>
      </c>
      <c r="C1113" t="s">
        <v>2225</v>
      </c>
      <c r="D1113" t="s">
        <v>363</v>
      </c>
      <c r="E1113" t="s">
        <v>33</v>
      </c>
      <c r="F1113" t="s">
        <v>33</v>
      </c>
      <c r="G1113" t="s">
        <v>33</v>
      </c>
      <c r="H1113" t="s">
        <v>33</v>
      </c>
      <c r="I1113" t="s">
        <v>40</v>
      </c>
      <c r="J1113" t="s">
        <v>104</v>
      </c>
      <c r="K1113">
        <v>0</v>
      </c>
      <c r="L1113">
        <v>0</v>
      </c>
      <c r="M1113">
        <v>0</v>
      </c>
      <c r="N1113">
        <v>2.3980000000000001</v>
      </c>
      <c r="O1113" t="s">
        <v>35</v>
      </c>
      <c r="P1113" t="s">
        <v>187</v>
      </c>
      <c r="Q1113">
        <v>2.3980000000000001</v>
      </c>
      <c r="R1113">
        <v>0</v>
      </c>
      <c r="S1113">
        <v>0</v>
      </c>
      <c r="T1113">
        <v>0</v>
      </c>
      <c r="U1113" t="s">
        <v>37</v>
      </c>
      <c r="V1113" t="s">
        <v>37</v>
      </c>
      <c r="W1113">
        <v>152</v>
      </c>
      <c r="X1113">
        <v>0</v>
      </c>
      <c r="Y1113">
        <v>0</v>
      </c>
      <c r="Z1113">
        <v>0</v>
      </c>
      <c r="AA1113">
        <v>0</v>
      </c>
      <c r="AB1113">
        <v>1</v>
      </c>
      <c r="AC1113" t="s">
        <v>38</v>
      </c>
      <c r="AD1113" t="s">
        <v>2225</v>
      </c>
      <c r="AE1113">
        <v>1</v>
      </c>
    </row>
    <row r="1114" spans="1:31">
      <c r="A1114" t="s">
        <v>2536</v>
      </c>
      <c r="B1114">
        <v>2012</v>
      </c>
      <c r="C1114" t="s">
        <v>2225</v>
      </c>
      <c r="D1114" t="s">
        <v>363</v>
      </c>
      <c r="E1114" t="s">
        <v>33</v>
      </c>
      <c r="F1114" t="s">
        <v>33</v>
      </c>
      <c r="G1114" t="s">
        <v>33</v>
      </c>
      <c r="H1114" t="s">
        <v>33</v>
      </c>
      <c r="I1114" t="s">
        <v>40</v>
      </c>
      <c r="J1114" t="s">
        <v>107</v>
      </c>
      <c r="K1114">
        <v>0.167909</v>
      </c>
      <c r="L1114">
        <v>0.171902</v>
      </c>
      <c r="M1114">
        <v>4.0000000000000001E-3</v>
      </c>
      <c r="N1114">
        <v>0.96099999999999997</v>
      </c>
      <c r="O1114" t="s">
        <v>35</v>
      </c>
      <c r="P1114" t="s">
        <v>184</v>
      </c>
      <c r="Q1114">
        <v>0.79300000000000004</v>
      </c>
      <c r="R1114">
        <v>0.16400000000000001</v>
      </c>
      <c r="S1114">
        <v>79</v>
      </c>
      <c r="T1114">
        <v>81</v>
      </c>
      <c r="U1114">
        <v>2</v>
      </c>
      <c r="V1114">
        <v>454</v>
      </c>
      <c r="W1114">
        <v>247</v>
      </c>
      <c r="X1114">
        <v>1</v>
      </c>
      <c r="Y1114">
        <v>0</v>
      </c>
      <c r="Z1114">
        <v>0</v>
      </c>
      <c r="AA1114">
        <v>0</v>
      </c>
      <c r="AB1114">
        <v>1</v>
      </c>
      <c r="AC1114" t="s">
        <v>144</v>
      </c>
      <c r="AD1114" t="s">
        <v>2225</v>
      </c>
      <c r="AE1114">
        <v>0.43</v>
      </c>
    </row>
    <row r="1115" spans="1:31">
      <c r="A1115" t="s">
        <v>2537</v>
      </c>
      <c r="B1115">
        <v>2012</v>
      </c>
      <c r="C1115" t="s">
        <v>2225</v>
      </c>
      <c r="D1115" t="s">
        <v>363</v>
      </c>
      <c r="E1115" t="s">
        <v>33</v>
      </c>
      <c r="F1115" t="s">
        <v>33</v>
      </c>
      <c r="G1115" t="s">
        <v>33</v>
      </c>
      <c r="H1115" t="s">
        <v>33</v>
      </c>
      <c r="I1115" t="s">
        <v>40</v>
      </c>
      <c r="J1115" t="s">
        <v>110</v>
      </c>
      <c r="K1115">
        <v>0.50888299999999997</v>
      </c>
      <c r="L1115">
        <v>0.35445100000000002</v>
      </c>
      <c r="M1115">
        <v>6.4000000000000001E-2</v>
      </c>
      <c r="N1115">
        <v>1.798</v>
      </c>
      <c r="O1115" t="s">
        <v>35</v>
      </c>
      <c r="P1115" t="s">
        <v>2538</v>
      </c>
      <c r="Q1115">
        <v>1.2889999999999999</v>
      </c>
      <c r="R1115">
        <v>0.44400000000000001</v>
      </c>
      <c r="S1115">
        <v>263</v>
      </c>
      <c r="T1115">
        <v>183</v>
      </c>
      <c r="U1115">
        <v>33</v>
      </c>
      <c r="V1115">
        <v>927</v>
      </c>
      <c r="W1115">
        <v>293</v>
      </c>
      <c r="X1115">
        <v>2</v>
      </c>
      <c r="Y1115">
        <v>0</v>
      </c>
      <c r="Z1115">
        <v>0</v>
      </c>
      <c r="AA1115">
        <v>0</v>
      </c>
      <c r="AB1115">
        <v>1</v>
      </c>
      <c r="AC1115" t="s">
        <v>56</v>
      </c>
      <c r="AD1115" t="s">
        <v>2225</v>
      </c>
      <c r="AE1115">
        <v>0.72</v>
      </c>
    </row>
    <row r="1116" spans="1:31">
      <c r="A1116" t="s">
        <v>2539</v>
      </c>
      <c r="B1116">
        <v>2012</v>
      </c>
      <c r="C1116" t="s">
        <v>2225</v>
      </c>
      <c r="D1116" t="s">
        <v>363</v>
      </c>
      <c r="E1116" t="s">
        <v>33</v>
      </c>
      <c r="F1116" t="s">
        <v>33</v>
      </c>
      <c r="G1116" t="s">
        <v>33</v>
      </c>
      <c r="H1116" t="s">
        <v>33</v>
      </c>
      <c r="I1116" t="s">
        <v>43</v>
      </c>
      <c r="J1116" t="s">
        <v>33</v>
      </c>
      <c r="K1116">
        <v>3.0438100000000001</v>
      </c>
      <c r="L1116">
        <v>0.74246400000000001</v>
      </c>
      <c r="M1116">
        <v>1.76</v>
      </c>
      <c r="N1116">
        <v>4.8739999999999997</v>
      </c>
      <c r="O1116" t="s">
        <v>35</v>
      </c>
      <c r="P1116" t="s">
        <v>2540</v>
      </c>
      <c r="Q1116">
        <v>1.83</v>
      </c>
      <c r="R1116">
        <v>1.2829999999999999</v>
      </c>
      <c r="S1116">
        <v>7451</v>
      </c>
      <c r="T1116">
        <v>1871</v>
      </c>
      <c r="U1116">
        <v>4310</v>
      </c>
      <c r="V1116">
        <v>11932</v>
      </c>
      <c r="W1116">
        <v>769</v>
      </c>
      <c r="X1116">
        <v>20</v>
      </c>
      <c r="Y1116">
        <v>0</v>
      </c>
      <c r="Z1116">
        <v>0</v>
      </c>
      <c r="AA1116">
        <v>0</v>
      </c>
      <c r="AB1116">
        <v>1</v>
      </c>
      <c r="AC1116" t="s">
        <v>1037</v>
      </c>
      <c r="AD1116" t="s">
        <v>2225</v>
      </c>
      <c r="AE1116">
        <v>1.43</v>
      </c>
    </row>
    <row r="1117" spans="1:31">
      <c r="A1117" t="s">
        <v>2541</v>
      </c>
      <c r="B1117">
        <v>2012</v>
      </c>
      <c r="C1117" t="s">
        <v>2225</v>
      </c>
      <c r="D1117" t="s">
        <v>363</v>
      </c>
      <c r="E1117" t="s">
        <v>33</v>
      </c>
      <c r="F1117" t="s">
        <v>33</v>
      </c>
      <c r="G1117" t="s">
        <v>33</v>
      </c>
      <c r="H1117" t="s">
        <v>33</v>
      </c>
      <c r="I1117" t="s">
        <v>43</v>
      </c>
      <c r="J1117" t="s">
        <v>98</v>
      </c>
      <c r="K1117">
        <v>6.2253730000000003</v>
      </c>
      <c r="L1117">
        <v>2.9849489999999999</v>
      </c>
      <c r="M1117">
        <v>1.7729999999999999</v>
      </c>
      <c r="N1117">
        <v>14.973000000000001</v>
      </c>
      <c r="O1117" t="s">
        <v>35</v>
      </c>
      <c r="P1117" t="s">
        <v>2542</v>
      </c>
      <c r="Q1117">
        <v>8.7479999999999993</v>
      </c>
      <c r="R1117">
        <v>4.452</v>
      </c>
      <c r="S1117">
        <v>2382</v>
      </c>
      <c r="T1117">
        <v>1334</v>
      </c>
      <c r="U1117">
        <v>678</v>
      </c>
      <c r="V1117">
        <v>5730</v>
      </c>
      <c r="W1117">
        <v>68</v>
      </c>
      <c r="X1117">
        <v>5</v>
      </c>
      <c r="Y1117">
        <v>0</v>
      </c>
      <c r="Z1117">
        <v>0</v>
      </c>
      <c r="AA1117">
        <v>0</v>
      </c>
      <c r="AB1117">
        <v>1</v>
      </c>
      <c r="AC1117" t="s">
        <v>1155</v>
      </c>
      <c r="AD1117" t="s">
        <v>2225</v>
      </c>
      <c r="AE1117">
        <v>1.02</v>
      </c>
    </row>
    <row r="1118" spans="1:31">
      <c r="A1118" t="s">
        <v>2543</v>
      </c>
      <c r="B1118">
        <v>2012</v>
      </c>
      <c r="C1118" t="s">
        <v>2225</v>
      </c>
      <c r="D1118" t="s">
        <v>363</v>
      </c>
      <c r="E1118" t="s">
        <v>33</v>
      </c>
      <c r="F1118" t="s">
        <v>33</v>
      </c>
      <c r="G1118" t="s">
        <v>33</v>
      </c>
      <c r="H1118" t="s">
        <v>33</v>
      </c>
      <c r="I1118" t="s">
        <v>43</v>
      </c>
      <c r="J1118" t="s">
        <v>101</v>
      </c>
      <c r="K1118">
        <v>1.2398450000000001</v>
      </c>
      <c r="L1118">
        <v>0.91095700000000002</v>
      </c>
      <c r="M1118">
        <v>0.13200000000000001</v>
      </c>
      <c r="N1118">
        <v>4.6059999999999999</v>
      </c>
      <c r="O1118" t="s">
        <v>35</v>
      </c>
      <c r="P1118" t="s">
        <v>422</v>
      </c>
      <c r="Q1118">
        <v>3.3660000000000001</v>
      </c>
      <c r="R1118">
        <v>1.1080000000000001</v>
      </c>
      <c r="S1118">
        <v>525</v>
      </c>
      <c r="T1118">
        <v>381</v>
      </c>
      <c r="U1118">
        <v>56</v>
      </c>
      <c r="V1118">
        <v>1950</v>
      </c>
      <c r="W1118">
        <v>107</v>
      </c>
      <c r="X1118">
        <v>2</v>
      </c>
      <c r="Y1118">
        <v>0</v>
      </c>
      <c r="Z1118">
        <v>0</v>
      </c>
      <c r="AA1118">
        <v>0</v>
      </c>
      <c r="AB1118">
        <v>1</v>
      </c>
      <c r="AC1118" t="s">
        <v>76</v>
      </c>
      <c r="AD1118" t="s">
        <v>2225</v>
      </c>
      <c r="AE1118">
        <v>0.72</v>
      </c>
    </row>
    <row r="1119" spans="1:31">
      <c r="A1119" t="s">
        <v>2544</v>
      </c>
      <c r="B1119">
        <v>2012</v>
      </c>
      <c r="C1119" t="s">
        <v>2225</v>
      </c>
      <c r="D1119" t="s">
        <v>363</v>
      </c>
      <c r="E1119" t="s">
        <v>33</v>
      </c>
      <c r="F1119" t="s">
        <v>33</v>
      </c>
      <c r="G1119" t="s">
        <v>33</v>
      </c>
      <c r="H1119" t="s">
        <v>33</v>
      </c>
      <c r="I1119" t="s">
        <v>43</v>
      </c>
      <c r="J1119" t="s">
        <v>104</v>
      </c>
      <c r="K1119">
        <v>3.8363109999999998</v>
      </c>
      <c r="L1119">
        <v>1.853588</v>
      </c>
      <c r="M1119">
        <v>1.0880000000000001</v>
      </c>
      <c r="N1119">
        <v>9.39</v>
      </c>
      <c r="O1119" t="s">
        <v>35</v>
      </c>
      <c r="P1119" t="s">
        <v>2545</v>
      </c>
      <c r="Q1119">
        <v>5.5540000000000003</v>
      </c>
      <c r="R1119">
        <v>2.7480000000000002</v>
      </c>
      <c r="S1119">
        <v>2051</v>
      </c>
      <c r="T1119">
        <v>1009</v>
      </c>
      <c r="U1119">
        <v>582</v>
      </c>
      <c r="V1119">
        <v>5021</v>
      </c>
      <c r="W1119">
        <v>141</v>
      </c>
      <c r="X1119">
        <v>5</v>
      </c>
      <c r="Y1119">
        <v>0</v>
      </c>
      <c r="Z1119">
        <v>0</v>
      </c>
      <c r="AA1119">
        <v>0</v>
      </c>
      <c r="AB1119">
        <v>1</v>
      </c>
      <c r="AC1119" t="s">
        <v>523</v>
      </c>
      <c r="AD1119" t="s">
        <v>2225</v>
      </c>
      <c r="AE1119">
        <v>1.3</v>
      </c>
    </row>
    <row r="1120" spans="1:31">
      <c r="A1120" t="s">
        <v>2546</v>
      </c>
      <c r="B1120">
        <v>2012</v>
      </c>
      <c r="C1120" t="s">
        <v>2225</v>
      </c>
      <c r="D1120" t="s">
        <v>363</v>
      </c>
      <c r="E1120" t="s">
        <v>33</v>
      </c>
      <c r="F1120" t="s">
        <v>33</v>
      </c>
      <c r="G1120" t="s">
        <v>33</v>
      </c>
      <c r="H1120" t="s">
        <v>33</v>
      </c>
      <c r="I1120" t="s">
        <v>43</v>
      </c>
      <c r="J1120" t="s">
        <v>107</v>
      </c>
      <c r="K1120">
        <v>3.5339019999999999</v>
      </c>
      <c r="L1120">
        <v>1.723228</v>
      </c>
      <c r="M1120">
        <v>0.98699999999999999</v>
      </c>
      <c r="N1120">
        <v>8.7319999999999993</v>
      </c>
      <c r="O1120" t="s">
        <v>35</v>
      </c>
      <c r="P1120" t="s">
        <v>2547</v>
      </c>
      <c r="Q1120">
        <v>5.1980000000000004</v>
      </c>
      <c r="R1120">
        <v>2.5470000000000002</v>
      </c>
      <c r="S1120">
        <v>1813</v>
      </c>
      <c r="T1120">
        <v>870</v>
      </c>
      <c r="U1120">
        <v>506</v>
      </c>
      <c r="V1120">
        <v>4480</v>
      </c>
      <c r="W1120">
        <v>205</v>
      </c>
      <c r="X1120">
        <v>5</v>
      </c>
      <c r="Y1120">
        <v>0</v>
      </c>
      <c r="Z1120">
        <v>0</v>
      </c>
      <c r="AA1120">
        <v>0</v>
      </c>
      <c r="AB1120">
        <v>1</v>
      </c>
      <c r="AC1120" t="s">
        <v>479</v>
      </c>
      <c r="AD1120" t="s">
        <v>2225</v>
      </c>
      <c r="AE1120">
        <v>1.78</v>
      </c>
    </row>
    <row r="1121" spans="1:31">
      <c r="A1121" t="s">
        <v>2548</v>
      </c>
      <c r="B1121">
        <v>2012</v>
      </c>
      <c r="C1121" t="s">
        <v>2225</v>
      </c>
      <c r="D1121" t="s">
        <v>363</v>
      </c>
      <c r="E1121" t="s">
        <v>33</v>
      </c>
      <c r="F1121" t="s">
        <v>33</v>
      </c>
      <c r="G1121" t="s">
        <v>33</v>
      </c>
      <c r="H1121" t="s">
        <v>33</v>
      </c>
      <c r="I1121" t="s">
        <v>43</v>
      </c>
      <c r="J1121" t="s">
        <v>110</v>
      </c>
      <c r="K1121">
        <v>1.1440380000000001</v>
      </c>
      <c r="L1121">
        <v>0.65025999999999995</v>
      </c>
      <c r="M1121">
        <v>0.24299999999999999</v>
      </c>
      <c r="N1121">
        <v>3.27</v>
      </c>
      <c r="O1121" t="s">
        <v>35</v>
      </c>
      <c r="P1121" t="s">
        <v>2549</v>
      </c>
      <c r="Q1121">
        <v>2.1259999999999999</v>
      </c>
      <c r="R1121">
        <v>0.90100000000000002</v>
      </c>
      <c r="S1121">
        <v>680</v>
      </c>
      <c r="T1121">
        <v>388</v>
      </c>
      <c r="U1121">
        <v>144</v>
      </c>
      <c r="V1121">
        <v>1943</v>
      </c>
      <c r="W1121">
        <v>248</v>
      </c>
      <c r="X1121">
        <v>3</v>
      </c>
      <c r="Y1121">
        <v>0</v>
      </c>
      <c r="Z1121">
        <v>0</v>
      </c>
      <c r="AA1121">
        <v>0</v>
      </c>
      <c r="AB1121">
        <v>1</v>
      </c>
      <c r="AC1121" t="s">
        <v>76</v>
      </c>
      <c r="AD1121" t="s">
        <v>2225</v>
      </c>
      <c r="AE1121">
        <v>0.92</v>
      </c>
    </row>
    <row r="1122" spans="1:31">
      <c r="A1122" t="s">
        <v>2581</v>
      </c>
      <c r="B1122">
        <v>2012</v>
      </c>
      <c r="C1122" t="s">
        <v>2582</v>
      </c>
      <c r="D1122" t="s">
        <v>33</v>
      </c>
      <c r="E1122" t="s">
        <v>33</v>
      </c>
      <c r="F1122" t="s">
        <v>33</v>
      </c>
      <c r="G1122" t="s">
        <v>33</v>
      </c>
      <c r="H1122" t="s">
        <v>34</v>
      </c>
      <c r="I1122" t="s">
        <v>33</v>
      </c>
      <c r="J1122" t="s">
        <v>33</v>
      </c>
      <c r="K1122">
        <v>75.327740000000006</v>
      </c>
      <c r="L1122">
        <v>4.99193</v>
      </c>
      <c r="M1122">
        <v>64.037000000000006</v>
      </c>
      <c r="N1122">
        <v>84.543000000000006</v>
      </c>
      <c r="O1122" t="s">
        <v>35</v>
      </c>
      <c r="P1122" t="s">
        <v>2583</v>
      </c>
      <c r="Q1122">
        <v>9.2149999999999999</v>
      </c>
      <c r="R1122">
        <v>11.291</v>
      </c>
      <c r="S1122">
        <v>29457</v>
      </c>
      <c r="T1122">
        <v>3662</v>
      </c>
      <c r="U1122">
        <v>25042</v>
      </c>
      <c r="V1122">
        <v>33061</v>
      </c>
      <c r="W1122">
        <v>113</v>
      </c>
      <c r="X1122">
        <v>85</v>
      </c>
      <c r="Y1122">
        <v>0</v>
      </c>
      <c r="Z1122">
        <v>0</v>
      </c>
      <c r="AA1122">
        <v>0</v>
      </c>
      <c r="AB1122">
        <v>1</v>
      </c>
      <c r="AC1122" t="s">
        <v>546</v>
      </c>
      <c r="AD1122" t="s">
        <v>2582</v>
      </c>
      <c r="AE1122">
        <v>1.5</v>
      </c>
    </row>
    <row r="1123" spans="1:31">
      <c r="A1123" t="s">
        <v>2584</v>
      </c>
      <c r="B1123">
        <v>2012</v>
      </c>
      <c r="C1123" t="s">
        <v>2582</v>
      </c>
      <c r="D1123" t="s">
        <v>33</v>
      </c>
      <c r="E1123" t="s">
        <v>33</v>
      </c>
      <c r="F1123" t="s">
        <v>33</v>
      </c>
      <c r="G1123" t="s">
        <v>33</v>
      </c>
      <c r="H1123" t="s">
        <v>34</v>
      </c>
      <c r="I1123" t="s">
        <v>40</v>
      </c>
      <c r="J1123" t="s">
        <v>33</v>
      </c>
      <c r="K1123">
        <v>83.957860999999994</v>
      </c>
      <c r="L1123">
        <v>5.8500819999999996</v>
      </c>
      <c r="M1123">
        <v>68.947000000000003</v>
      </c>
      <c r="N1123">
        <v>93.614999999999995</v>
      </c>
      <c r="O1123" t="s">
        <v>35</v>
      </c>
      <c r="P1123" t="s">
        <v>2585</v>
      </c>
      <c r="Q1123">
        <v>9.657</v>
      </c>
      <c r="R1123">
        <v>15.010999999999999</v>
      </c>
      <c r="S1123">
        <v>13025</v>
      </c>
      <c r="T1123">
        <v>2680</v>
      </c>
      <c r="U1123">
        <v>10696</v>
      </c>
      <c r="V1123">
        <v>14523</v>
      </c>
      <c r="W1123">
        <v>55</v>
      </c>
      <c r="X1123">
        <v>43</v>
      </c>
      <c r="Y1123">
        <v>0</v>
      </c>
      <c r="Z1123">
        <v>0</v>
      </c>
      <c r="AA1123">
        <v>0</v>
      </c>
      <c r="AB1123">
        <v>1</v>
      </c>
      <c r="AC1123" t="s">
        <v>561</v>
      </c>
      <c r="AD1123" t="s">
        <v>2582</v>
      </c>
      <c r="AE1123">
        <v>1.37</v>
      </c>
    </row>
    <row r="1124" spans="1:31">
      <c r="A1124" t="s">
        <v>2586</v>
      </c>
      <c r="B1124">
        <v>2012</v>
      </c>
      <c r="C1124" t="s">
        <v>2582</v>
      </c>
      <c r="D1124" t="s">
        <v>33</v>
      </c>
      <c r="E1124" t="s">
        <v>33</v>
      </c>
      <c r="F1124" t="s">
        <v>33</v>
      </c>
      <c r="G1124" t="s">
        <v>33</v>
      </c>
      <c r="H1124" t="s">
        <v>34</v>
      </c>
      <c r="I1124" t="s">
        <v>43</v>
      </c>
      <c r="J1124" t="s">
        <v>33</v>
      </c>
      <c r="K1124">
        <v>69.652395999999996</v>
      </c>
      <c r="L1124">
        <v>7.7294099999999997</v>
      </c>
      <c r="M1124">
        <v>52.11</v>
      </c>
      <c r="N1124">
        <v>83.814999999999998</v>
      </c>
      <c r="O1124" t="s">
        <v>35</v>
      </c>
      <c r="P1124" t="s">
        <v>2587</v>
      </c>
      <c r="Q1124">
        <v>14.163</v>
      </c>
      <c r="R1124">
        <v>17.542000000000002</v>
      </c>
      <c r="S1124">
        <v>16432</v>
      </c>
      <c r="T1124">
        <v>2836</v>
      </c>
      <c r="U1124">
        <v>12293</v>
      </c>
      <c r="V1124">
        <v>19773</v>
      </c>
      <c r="W1124">
        <v>58</v>
      </c>
      <c r="X1124">
        <v>42</v>
      </c>
      <c r="Y1124">
        <v>0</v>
      </c>
      <c r="Z1124">
        <v>0</v>
      </c>
      <c r="AA1124">
        <v>0</v>
      </c>
      <c r="AB1124">
        <v>1</v>
      </c>
      <c r="AC1124" t="s">
        <v>1056</v>
      </c>
      <c r="AD1124" t="s">
        <v>2582</v>
      </c>
      <c r="AE1124">
        <v>1.61</v>
      </c>
    </row>
    <row r="1125" spans="1:31">
      <c r="A1125" t="s">
        <v>2588</v>
      </c>
      <c r="B1125">
        <v>2012</v>
      </c>
      <c r="C1125" t="s">
        <v>2582</v>
      </c>
      <c r="D1125" t="s">
        <v>33</v>
      </c>
      <c r="E1125" t="s">
        <v>33</v>
      </c>
      <c r="F1125" t="s">
        <v>33</v>
      </c>
      <c r="G1125" t="s">
        <v>33</v>
      </c>
      <c r="H1125" t="s">
        <v>46</v>
      </c>
      <c r="I1125" t="s">
        <v>33</v>
      </c>
      <c r="J1125" t="s">
        <v>33</v>
      </c>
      <c r="K1125">
        <v>62.961590000000001</v>
      </c>
      <c r="L1125">
        <v>3.9839060000000002</v>
      </c>
      <c r="M1125">
        <v>54.628</v>
      </c>
      <c r="N1125">
        <v>70.763000000000005</v>
      </c>
      <c r="O1125" t="s">
        <v>35</v>
      </c>
      <c r="P1125" t="s">
        <v>2589</v>
      </c>
      <c r="Q1125">
        <v>7.8010000000000002</v>
      </c>
      <c r="R1125">
        <v>8.3339999999999996</v>
      </c>
      <c r="S1125">
        <v>52464</v>
      </c>
      <c r="T1125">
        <v>5142</v>
      </c>
      <c r="U1125">
        <v>45519</v>
      </c>
      <c r="V1125">
        <v>58964</v>
      </c>
      <c r="W1125">
        <v>320</v>
      </c>
      <c r="X1125">
        <v>221</v>
      </c>
      <c r="Y1125">
        <v>0</v>
      </c>
      <c r="Z1125">
        <v>0</v>
      </c>
      <c r="AA1125">
        <v>0</v>
      </c>
      <c r="AB1125">
        <v>1</v>
      </c>
      <c r="AC1125" t="s">
        <v>2590</v>
      </c>
      <c r="AD1125" t="s">
        <v>2582</v>
      </c>
      <c r="AE1125">
        <v>2.17</v>
      </c>
    </row>
    <row r="1126" spans="1:31">
      <c r="A1126" t="s">
        <v>2591</v>
      </c>
      <c r="B1126">
        <v>2012</v>
      </c>
      <c r="C1126" t="s">
        <v>2582</v>
      </c>
      <c r="D1126" t="s">
        <v>33</v>
      </c>
      <c r="E1126" t="s">
        <v>33</v>
      </c>
      <c r="F1126" t="s">
        <v>33</v>
      </c>
      <c r="G1126" t="s">
        <v>33</v>
      </c>
      <c r="H1126" t="s">
        <v>46</v>
      </c>
      <c r="I1126" t="s">
        <v>40</v>
      </c>
      <c r="J1126" t="s">
        <v>33</v>
      </c>
      <c r="K1126">
        <v>62.570729999999998</v>
      </c>
      <c r="L1126">
        <v>5.7680280000000002</v>
      </c>
      <c r="M1126">
        <v>50.256</v>
      </c>
      <c r="N1126">
        <v>73.798000000000002</v>
      </c>
      <c r="O1126" t="s">
        <v>35</v>
      </c>
      <c r="P1126" t="s">
        <v>2592</v>
      </c>
      <c r="Q1126">
        <v>11.227</v>
      </c>
      <c r="R1126">
        <v>12.314</v>
      </c>
      <c r="S1126">
        <v>27157</v>
      </c>
      <c r="T1126">
        <v>3476</v>
      </c>
      <c r="U1126">
        <v>21812</v>
      </c>
      <c r="V1126">
        <v>32030</v>
      </c>
      <c r="W1126">
        <v>196</v>
      </c>
      <c r="X1126">
        <v>137</v>
      </c>
      <c r="Y1126">
        <v>0</v>
      </c>
      <c r="Z1126">
        <v>0</v>
      </c>
      <c r="AA1126">
        <v>0</v>
      </c>
      <c r="AB1126">
        <v>1</v>
      </c>
      <c r="AC1126" t="s">
        <v>634</v>
      </c>
      <c r="AD1126" t="s">
        <v>2582</v>
      </c>
      <c r="AE1126">
        <v>2.77</v>
      </c>
    </row>
    <row r="1127" spans="1:31">
      <c r="A1127" t="s">
        <v>2593</v>
      </c>
      <c r="B1127">
        <v>2012</v>
      </c>
      <c r="C1127" t="s">
        <v>2582</v>
      </c>
      <c r="D1127" t="s">
        <v>33</v>
      </c>
      <c r="E1127" t="s">
        <v>33</v>
      </c>
      <c r="F1127" t="s">
        <v>33</v>
      </c>
      <c r="G1127" t="s">
        <v>33</v>
      </c>
      <c r="H1127" t="s">
        <v>46</v>
      </c>
      <c r="I1127" t="s">
        <v>43</v>
      </c>
      <c r="J1127" t="s">
        <v>33</v>
      </c>
      <c r="K1127">
        <v>63.386496999999999</v>
      </c>
      <c r="L1127">
        <v>6.182931</v>
      </c>
      <c r="M1127">
        <v>50.093000000000004</v>
      </c>
      <c r="N1127">
        <v>75.337999999999994</v>
      </c>
      <c r="O1127" t="s">
        <v>35</v>
      </c>
      <c r="P1127" t="s">
        <v>2594</v>
      </c>
      <c r="Q1127">
        <v>11.952</v>
      </c>
      <c r="R1127">
        <v>13.294</v>
      </c>
      <c r="S1127">
        <v>25307</v>
      </c>
      <c r="T1127">
        <v>3440</v>
      </c>
      <c r="U1127">
        <v>19999</v>
      </c>
      <c r="V1127">
        <v>30078</v>
      </c>
      <c r="W1127">
        <v>124</v>
      </c>
      <c r="X1127">
        <v>84</v>
      </c>
      <c r="Y1127">
        <v>0</v>
      </c>
      <c r="Z1127">
        <v>0</v>
      </c>
      <c r="AA1127">
        <v>0</v>
      </c>
      <c r="AB1127">
        <v>1</v>
      </c>
      <c r="AC1127" t="s">
        <v>1684</v>
      </c>
      <c r="AD1127" t="s">
        <v>2582</v>
      </c>
      <c r="AE1127">
        <v>2.0299999999999998</v>
      </c>
    </row>
    <row r="1128" spans="1:31">
      <c r="A1128" t="s">
        <v>2595</v>
      </c>
      <c r="B1128">
        <v>2012</v>
      </c>
      <c r="C1128" t="s">
        <v>2582</v>
      </c>
      <c r="D1128" t="s">
        <v>33</v>
      </c>
      <c r="E1128" t="s">
        <v>33</v>
      </c>
      <c r="F1128" t="s">
        <v>33</v>
      </c>
      <c r="G1128" t="s">
        <v>33</v>
      </c>
      <c r="H1128" t="s">
        <v>54</v>
      </c>
      <c r="I1128" t="s">
        <v>33</v>
      </c>
      <c r="J1128" t="s">
        <v>33</v>
      </c>
      <c r="K1128">
        <v>57.750715</v>
      </c>
      <c r="L1128">
        <v>3.244656</v>
      </c>
      <c r="M1128">
        <v>51.116999999999997</v>
      </c>
      <c r="N1128">
        <v>64.183999999999997</v>
      </c>
      <c r="O1128" t="s">
        <v>35</v>
      </c>
      <c r="P1128" t="s">
        <v>2596</v>
      </c>
      <c r="Q1128">
        <v>6.4340000000000002</v>
      </c>
      <c r="R1128">
        <v>6.6340000000000003</v>
      </c>
      <c r="S1128">
        <v>82450</v>
      </c>
      <c r="T1128">
        <v>6181</v>
      </c>
      <c r="U1128">
        <v>72979</v>
      </c>
      <c r="V1128">
        <v>91635</v>
      </c>
      <c r="W1128">
        <v>569</v>
      </c>
      <c r="X1128">
        <v>353</v>
      </c>
      <c r="Y1128">
        <v>0</v>
      </c>
      <c r="Z1128">
        <v>0</v>
      </c>
      <c r="AA1128">
        <v>0</v>
      </c>
      <c r="AB1128">
        <v>1</v>
      </c>
      <c r="AC1128" t="s">
        <v>2597</v>
      </c>
      <c r="AD1128" t="s">
        <v>2582</v>
      </c>
      <c r="AE1128">
        <v>2.4500000000000002</v>
      </c>
    </row>
    <row r="1129" spans="1:31">
      <c r="A1129" t="s">
        <v>2598</v>
      </c>
      <c r="B1129">
        <v>2012</v>
      </c>
      <c r="C1129" t="s">
        <v>2582</v>
      </c>
      <c r="D1129" t="s">
        <v>33</v>
      </c>
      <c r="E1129" t="s">
        <v>33</v>
      </c>
      <c r="F1129" t="s">
        <v>33</v>
      </c>
      <c r="G1129" t="s">
        <v>33</v>
      </c>
      <c r="H1129" t="s">
        <v>54</v>
      </c>
      <c r="I1129" t="s">
        <v>40</v>
      </c>
      <c r="J1129" t="s">
        <v>33</v>
      </c>
      <c r="K1129">
        <v>62.618130999999998</v>
      </c>
      <c r="L1129">
        <v>3.78715</v>
      </c>
      <c r="M1129">
        <v>54.725999999999999</v>
      </c>
      <c r="N1129">
        <v>70.045000000000002</v>
      </c>
      <c r="O1129" t="s">
        <v>35</v>
      </c>
      <c r="P1129" t="s">
        <v>2599</v>
      </c>
      <c r="Q1129">
        <v>7.4260000000000002</v>
      </c>
      <c r="R1129">
        <v>7.8920000000000003</v>
      </c>
      <c r="S1129">
        <v>39537</v>
      </c>
      <c r="T1129">
        <v>3869</v>
      </c>
      <c r="U1129">
        <v>34554</v>
      </c>
      <c r="V1129">
        <v>44226</v>
      </c>
      <c r="W1129">
        <v>340</v>
      </c>
      <c r="X1129">
        <v>224</v>
      </c>
      <c r="Y1129">
        <v>0</v>
      </c>
      <c r="Z1129">
        <v>0</v>
      </c>
      <c r="AA1129">
        <v>0</v>
      </c>
      <c r="AB1129">
        <v>1</v>
      </c>
      <c r="AC1129" t="s">
        <v>2600</v>
      </c>
      <c r="AD1129" t="s">
        <v>2582</v>
      </c>
      <c r="AE1129">
        <v>2.08</v>
      </c>
    </row>
    <row r="1130" spans="1:31">
      <c r="A1130" t="s">
        <v>2601</v>
      </c>
      <c r="B1130">
        <v>2012</v>
      </c>
      <c r="C1130" t="s">
        <v>2582</v>
      </c>
      <c r="D1130" t="s">
        <v>33</v>
      </c>
      <c r="E1130" t="s">
        <v>33</v>
      </c>
      <c r="F1130" t="s">
        <v>33</v>
      </c>
      <c r="G1130" t="s">
        <v>33</v>
      </c>
      <c r="H1130" t="s">
        <v>54</v>
      </c>
      <c r="I1130" t="s">
        <v>43</v>
      </c>
      <c r="J1130" t="s">
        <v>33</v>
      </c>
      <c r="K1130">
        <v>53.891278999999997</v>
      </c>
      <c r="L1130">
        <v>4.6501460000000003</v>
      </c>
      <c r="M1130">
        <v>44.366999999999997</v>
      </c>
      <c r="N1130">
        <v>63.210999999999999</v>
      </c>
      <c r="O1130" t="s">
        <v>35</v>
      </c>
      <c r="P1130" t="s">
        <v>2602</v>
      </c>
      <c r="Q1130">
        <v>9.32</v>
      </c>
      <c r="R1130">
        <v>9.5250000000000004</v>
      </c>
      <c r="S1130">
        <v>42913</v>
      </c>
      <c r="T1130">
        <v>4553</v>
      </c>
      <c r="U1130">
        <v>35329</v>
      </c>
      <c r="V1130">
        <v>50335</v>
      </c>
      <c r="W1130">
        <v>229</v>
      </c>
      <c r="X1130">
        <v>129</v>
      </c>
      <c r="Y1130">
        <v>0</v>
      </c>
      <c r="Z1130">
        <v>0</v>
      </c>
      <c r="AA1130">
        <v>0</v>
      </c>
      <c r="AB1130">
        <v>1</v>
      </c>
      <c r="AC1130" t="s">
        <v>2603</v>
      </c>
      <c r="AD1130" t="s">
        <v>2582</v>
      </c>
      <c r="AE1130">
        <v>1.98</v>
      </c>
    </row>
    <row r="1131" spans="1:31">
      <c r="A1131" t="s">
        <v>2604</v>
      </c>
      <c r="B1131">
        <v>2012</v>
      </c>
      <c r="C1131" t="s">
        <v>2582</v>
      </c>
      <c r="D1131" t="s">
        <v>33</v>
      </c>
      <c r="E1131" t="s">
        <v>33</v>
      </c>
      <c r="F1131" t="s">
        <v>33</v>
      </c>
      <c r="G1131" t="s">
        <v>33</v>
      </c>
      <c r="H1131" t="s">
        <v>62</v>
      </c>
      <c r="I1131" t="s">
        <v>33</v>
      </c>
      <c r="J1131" t="s">
        <v>33</v>
      </c>
      <c r="K1131">
        <v>59.552722000000003</v>
      </c>
      <c r="L1131">
        <v>2.4697879999999999</v>
      </c>
      <c r="M1131">
        <v>54.533000000000001</v>
      </c>
      <c r="N1131">
        <v>64.427999999999997</v>
      </c>
      <c r="O1131" t="s">
        <v>35</v>
      </c>
      <c r="P1131" t="s">
        <v>2605</v>
      </c>
      <c r="Q1131">
        <v>4.875</v>
      </c>
      <c r="R1131">
        <v>5.0190000000000001</v>
      </c>
      <c r="S1131">
        <v>71503</v>
      </c>
      <c r="T1131">
        <v>4400</v>
      </c>
      <c r="U1131">
        <v>65476</v>
      </c>
      <c r="V1131">
        <v>77357</v>
      </c>
      <c r="W1131">
        <v>569</v>
      </c>
      <c r="X1131">
        <v>363</v>
      </c>
      <c r="Y1131">
        <v>0</v>
      </c>
      <c r="Z1131">
        <v>0</v>
      </c>
      <c r="AA1131">
        <v>0</v>
      </c>
      <c r="AB1131">
        <v>1</v>
      </c>
      <c r="AC1131" t="s">
        <v>2606</v>
      </c>
      <c r="AD1131" t="s">
        <v>2582</v>
      </c>
      <c r="AE1131">
        <v>1.44</v>
      </c>
    </row>
    <row r="1132" spans="1:31">
      <c r="A1132" t="s">
        <v>2607</v>
      </c>
      <c r="B1132">
        <v>2012</v>
      </c>
      <c r="C1132" t="s">
        <v>2582</v>
      </c>
      <c r="D1132" t="s">
        <v>33</v>
      </c>
      <c r="E1132" t="s">
        <v>33</v>
      </c>
      <c r="F1132" t="s">
        <v>33</v>
      </c>
      <c r="G1132" t="s">
        <v>33</v>
      </c>
      <c r="H1132" t="s">
        <v>62</v>
      </c>
      <c r="I1132" t="s">
        <v>40</v>
      </c>
      <c r="J1132" t="s">
        <v>33</v>
      </c>
      <c r="K1132">
        <v>58.480961000000001</v>
      </c>
      <c r="L1132">
        <v>3.7094619999999998</v>
      </c>
      <c r="M1132">
        <v>50.847999999999999</v>
      </c>
      <c r="N1132">
        <v>65.825000000000003</v>
      </c>
      <c r="O1132" t="s">
        <v>35</v>
      </c>
      <c r="P1132" t="s">
        <v>2608</v>
      </c>
      <c r="Q1132">
        <v>7.3440000000000003</v>
      </c>
      <c r="R1132">
        <v>7.633</v>
      </c>
      <c r="S1132">
        <v>31659</v>
      </c>
      <c r="T1132">
        <v>2983</v>
      </c>
      <c r="U1132">
        <v>27527</v>
      </c>
      <c r="V1132">
        <v>35635</v>
      </c>
      <c r="W1132">
        <v>331</v>
      </c>
      <c r="X1132">
        <v>216</v>
      </c>
      <c r="Y1132">
        <v>0</v>
      </c>
      <c r="Z1132">
        <v>0</v>
      </c>
      <c r="AA1132">
        <v>0</v>
      </c>
      <c r="AB1132">
        <v>1</v>
      </c>
      <c r="AC1132" t="s">
        <v>1695</v>
      </c>
      <c r="AD1132" t="s">
        <v>2582</v>
      </c>
      <c r="AE1132">
        <v>1.87</v>
      </c>
    </row>
    <row r="1133" spans="1:31">
      <c r="A1133" t="s">
        <v>2609</v>
      </c>
      <c r="B1133">
        <v>2012</v>
      </c>
      <c r="C1133" t="s">
        <v>2582</v>
      </c>
      <c r="D1133" t="s">
        <v>33</v>
      </c>
      <c r="E1133" t="s">
        <v>33</v>
      </c>
      <c r="F1133" t="s">
        <v>33</v>
      </c>
      <c r="G1133" t="s">
        <v>33</v>
      </c>
      <c r="H1133" t="s">
        <v>62</v>
      </c>
      <c r="I1133" t="s">
        <v>43</v>
      </c>
      <c r="J1133" t="s">
        <v>33</v>
      </c>
      <c r="K1133">
        <v>60.432723000000003</v>
      </c>
      <c r="L1133">
        <v>3.7496520000000002</v>
      </c>
      <c r="M1133">
        <v>52.677</v>
      </c>
      <c r="N1133">
        <v>67.819000000000003</v>
      </c>
      <c r="O1133" t="s">
        <v>35</v>
      </c>
      <c r="P1133" t="s">
        <v>2610</v>
      </c>
      <c r="Q1133">
        <v>7.3869999999999996</v>
      </c>
      <c r="R1133">
        <v>7.7549999999999999</v>
      </c>
      <c r="S1133">
        <v>39844</v>
      </c>
      <c r="T1133">
        <v>4040</v>
      </c>
      <c r="U1133">
        <v>34731</v>
      </c>
      <c r="V1133">
        <v>44714</v>
      </c>
      <c r="W1133">
        <v>238</v>
      </c>
      <c r="X1133">
        <v>147</v>
      </c>
      <c r="Y1133">
        <v>0</v>
      </c>
      <c r="Z1133">
        <v>0</v>
      </c>
      <c r="AA1133">
        <v>0</v>
      </c>
      <c r="AB1133">
        <v>1</v>
      </c>
      <c r="AC1133" t="s">
        <v>2611</v>
      </c>
      <c r="AD1133" t="s">
        <v>2582</v>
      </c>
      <c r="AE1133">
        <v>1.39</v>
      </c>
    </row>
    <row r="1134" spans="1:31">
      <c r="A1134" t="s">
        <v>2612</v>
      </c>
      <c r="B1134">
        <v>2012</v>
      </c>
      <c r="C1134" t="s">
        <v>2582</v>
      </c>
      <c r="D1134" t="s">
        <v>33</v>
      </c>
      <c r="E1134" t="s">
        <v>33</v>
      </c>
      <c r="F1134" t="s">
        <v>33</v>
      </c>
      <c r="G1134" t="s">
        <v>33</v>
      </c>
      <c r="H1134" t="s">
        <v>68</v>
      </c>
      <c r="I1134" t="s">
        <v>33</v>
      </c>
      <c r="J1134" t="s">
        <v>33</v>
      </c>
      <c r="K1134">
        <v>46.808939000000002</v>
      </c>
      <c r="L1134">
        <v>2.7083789999999999</v>
      </c>
      <c r="M1134">
        <v>41.405999999999999</v>
      </c>
      <c r="N1134">
        <v>52.267000000000003</v>
      </c>
      <c r="O1134" t="s">
        <v>35</v>
      </c>
      <c r="P1134" t="s">
        <v>2613</v>
      </c>
      <c r="Q1134">
        <v>5.4589999999999996</v>
      </c>
      <c r="R1134">
        <v>5.4029999999999996</v>
      </c>
      <c r="S1134">
        <v>57349</v>
      </c>
      <c r="T1134">
        <v>4517</v>
      </c>
      <c r="U1134">
        <v>50730</v>
      </c>
      <c r="V1134">
        <v>64036</v>
      </c>
      <c r="W1134">
        <v>554</v>
      </c>
      <c r="X1134">
        <v>293</v>
      </c>
      <c r="Y1134">
        <v>0</v>
      </c>
      <c r="Z1134">
        <v>0</v>
      </c>
      <c r="AA1134">
        <v>0</v>
      </c>
      <c r="AB1134">
        <v>1</v>
      </c>
      <c r="AC1134" t="s">
        <v>2614</v>
      </c>
      <c r="AD1134" t="s">
        <v>2582</v>
      </c>
      <c r="AE1134">
        <v>1.63</v>
      </c>
    </row>
    <row r="1135" spans="1:31">
      <c r="A1135" t="s">
        <v>2615</v>
      </c>
      <c r="B1135">
        <v>2012</v>
      </c>
      <c r="C1135" t="s">
        <v>2582</v>
      </c>
      <c r="D1135" t="s">
        <v>33</v>
      </c>
      <c r="E1135" t="s">
        <v>33</v>
      </c>
      <c r="F1135" t="s">
        <v>33</v>
      </c>
      <c r="G1135" t="s">
        <v>33</v>
      </c>
      <c r="H1135" t="s">
        <v>68</v>
      </c>
      <c r="I1135" t="s">
        <v>40</v>
      </c>
      <c r="J1135" t="s">
        <v>33</v>
      </c>
      <c r="K1135">
        <v>41.354998999999999</v>
      </c>
      <c r="L1135">
        <v>3.5405479999999998</v>
      </c>
      <c r="M1135">
        <v>34.348999999999997</v>
      </c>
      <c r="N1135">
        <v>48.628999999999998</v>
      </c>
      <c r="O1135" t="s">
        <v>35</v>
      </c>
      <c r="P1135" t="s">
        <v>2616</v>
      </c>
      <c r="Q1135">
        <v>7.274</v>
      </c>
      <c r="R1135">
        <v>7.0060000000000002</v>
      </c>
      <c r="S1135">
        <v>27098</v>
      </c>
      <c r="T1135">
        <v>2849</v>
      </c>
      <c r="U1135">
        <v>22507</v>
      </c>
      <c r="V1135">
        <v>31865</v>
      </c>
      <c r="W1135">
        <v>326</v>
      </c>
      <c r="X1135">
        <v>161</v>
      </c>
      <c r="Y1135">
        <v>0</v>
      </c>
      <c r="Z1135">
        <v>0</v>
      </c>
      <c r="AA1135">
        <v>0</v>
      </c>
      <c r="AB1135">
        <v>1</v>
      </c>
      <c r="AC1135" t="s">
        <v>699</v>
      </c>
      <c r="AD1135" t="s">
        <v>2582</v>
      </c>
      <c r="AE1135">
        <v>1.68</v>
      </c>
    </row>
    <row r="1136" spans="1:31">
      <c r="A1136" t="s">
        <v>2617</v>
      </c>
      <c r="B1136">
        <v>2012</v>
      </c>
      <c r="C1136" t="s">
        <v>2582</v>
      </c>
      <c r="D1136" t="s">
        <v>33</v>
      </c>
      <c r="E1136" t="s">
        <v>33</v>
      </c>
      <c r="F1136" t="s">
        <v>33</v>
      </c>
      <c r="G1136" t="s">
        <v>33</v>
      </c>
      <c r="H1136" t="s">
        <v>68</v>
      </c>
      <c r="I1136" t="s">
        <v>43</v>
      </c>
      <c r="J1136" t="s">
        <v>33</v>
      </c>
      <c r="K1136">
        <v>53.07958</v>
      </c>
      <c r="L1136">
        <v>3.8483329999999998</v>
      </c>
      <c r="M1136">
        <v>45.261000000000003</v>
      </c>
      <c r="N1136">
        <v>60.787999999999997</v>
      </c>
      <c r="O1136" t="s">
        <v>35</v>
      </c>
      <c r="P1136" t="s">
        <v>2618</v>
      </c>
      <c r="Q1136">
        <v>7.7080000000000002</v>
      </c>
      <c r="R1136">
        <v>7.8179999999999996</v>
      </c>
      <c r="S1136">
        <v>30251</v>
      </c>
      <c r="T1136">
        <v>3154</v>
      </c>
      <c r="U1136">
        <v>25795</v>
      </c>
      <c r="V1136">
        <v>34644</v>
      </c>
      <c r="W1136">
        <v>228</v>
      </c>
      <c r="X1136">
        <v>132</v>
      </c>
      <c r="Y1136">
        <v>0</v>
      </c>
      <c r="Z1136">
        <v>0</v>
      </c>
      <c r="AA1136">
        <v>0</v>
      </c>
      <c r="AB1136">
        <v>1</v>
      </c>
      <c r="AC1136" t="s">
        <v>2619</v>
      </c>
      <c r="AD1136" t="s">
        <v>2582</v>
      </c>
      <c r="AE1136">
        <v>1.35</v>
      </c>
    </row>
    <row r="1137" spans="1:31">
      <c r="A1137" t="s">
        <v>2620</v>
      </c>
      <c r="B1137">
        <v>2012</v>
      </c>
      <c r="C1137" t="s">
        <v>2582</v>
      </c>
      <c r="D1137" t="s">
        <v>33</v>
      </c>
      <c r="E1137" t="s">
        <v>33</v>
      </c>
      <c r="F1137" t="s">
        <v>33</v>
      </c>
      <c r="G1137" t="s">
        <v>33</v>
      </c>
      <c r="H1137" t="s">
        <v>74</v>
      </c>
      <c r="I1137" t="s">
        <v>33</v>
      </c>
      <c r="J1137" t="s">
        <v>33</v>
      </c>
      <c r="K1137">
        <v>42.227027</v>
      </c>
      <c r="L1137">
        <v>3.4161739999999998</v>
      </c>
      <c r="M1137">
        <v>35.456000000000003</v>
      </c>
      <c r="N1137">
        <v>49.222000000000001</v>
      </c>
      <c r="O1137" t="s">
        <v>35</v>
      </c>
      <c r="P1137" t="s">
        <v>2621</v>
      </c>
      <c r="Q1137">
        <v>6.9950000000000001</v>
      </c>
      <c r="R1137">
        <v>6.7720000000000002</v>
      </c>
      <c r="S1137">
        <v>31413</v>
      </c>
      <c r="T1137">
        <v>3006</v>
      </c>
      <c r="U1137">
        <v>26376</v>
      </c>
      <c r="V1137">
        <v>36617</v>
      </c>
      <c r="W1137">
        <v>341</v>
      </c>
      <c r="X1137">
        <v>161</v>
      </c>
      <c r="Y1137">
        <v>0</v>
      </c>
      <c r="Z1137">
        <v>0</v>
      </c>
      <c r="AA1137">
        <v>0</v>
      </c>
      <c r="AB1137">
        <v>1</v>
      </c>
      <c r="AC1137" t="s">
        <v>470</v>
      </c>
      <c r="AD1137" t="s">
        <v>2582</v>
      </c>
      <c r="AE1137">
        <v>1.63</v>
      </c>
    </row>
    <row r="1138" spans="1:31">
      <c r="A1138" t="s">
        <v>2622</v>
      </c>
      <c r="B1138">
        <v>2012</v>
      </c>
      <c r="C1138" t="s">
        <v>2582</v>
      </c>
      <c r="D1138" t="s">
        <v>33</v>
      </c>
      <c r="E1138" t="s">
        <v>33</v>
      </c>
      <c r="F1138" t="s">
        <v>33</v>
      </c>
      <c r="G1138" t="s">
        <v>33</v>
      </c>
      <c r="H1138" t="s">
        <v>74</v>
      </c>
      <c r="I1138" t="s">
        <v>40</v>
      </c>
      <c r="J1138" t="s">
        <v>33</v>
      </c>
      <c r="K1138">
        <v>40.031097000000003</v>
      </c>
      <c r="L1138">
        <v>5.5126499999999998</v>
      </c>
      <c r="M1138">
        <v>29.19</v>
      </c>
      <c r="N1138">
        <v>51.639000000000003</v>
      </c>
      <c r="O1138" t="s">
        <v>35</v>
      </c>
      <c r="P1138" t="s">
        <v>2623</v>
      </c>
      <c r="Q1138">
        <v>11.608000000000001</v>
      </c>
      <c r="R1138">
        <v>10.840999999999999</v>
      </c>
      <c r="S1138">
        <v>14761</v>
      </c>
      <c r="T1138">
        <v>2397</v>
      </c>
      <c r="U1138">
        <v>10763</v>
      </c>
      <c r="V1138">
        <v>19042</v>
      </c>
      <c r="W1138">
        <v>194</v>
      </c>
      <c r="X1138">
        <v>92</v>
      </c>
      <c r="Y1138">
        <v>0</v>
      </c>
      <c r="Z1138">
        <v>0</v>
      </c>
      <c r="AA1138">
        <v>0</v>
      </c>
      <c r="AB1138">
        <v>1</v>
      </c>
      <c r="AC1138" t="s">
        <v>463</v>
      </c>
      <c r="AD1138" t="s">
        <v>2582</v>
      </c>
      <c r="AE1138">
        <v>2.44</v>
      </c>
    </row>
    <row r="1139" spans="1:31">
      <c r="A1139" t="s">
        <v>2624</v>
      </c>
      <c r="B1139">
        <v>2012</v>
      </c>
      <c r="C1139" t="s">
        <v>2582</v>
      </c>
      <c r="D1139" t="s">
        <v>33</v>
      </c>
      <c r="E1139" t="s">
        <v>33</v>
      </c>
      <c r="F1139" t="s">
        <v>33</v>
      </c>
      <c r="G1139" t="s">
        <v>33</v>
      </c>
      <c r="H1139" t="s">
        <v>74</v>
      </c>
      <c r="I1139" t="s">
        <v>43</v>
      </c>
      <c r="J1139" t="s">
        <v>33</v>
      </c>
      <c r="K1139">
        <v>44.385334</v>
      </c>
      <c r="L1139">
        <v>5.388261</v>
      </c>
      <c r="M1139">
        <v>33.642000000000003</v>
      </c>
      <c r="N1139">
        <v>55.527999999999999</v>
      </c>
      <c r="O1139" t="s">
        <v>35</v>
      </c>
      <c r="P1139" t="s">
        <v>2625</v>
      </c>
      <c r="Q1139">
        <v>11.143000000000001</v>
      </c>
      <c r="R1139">
        <v>10.743</v>
      </c>
      <c r="S1139">
        <v>16652</v>
      </c>
      <c r="T1139">
        <v>2313</v>
      </c>
      <c r="U1139">
        <v>12622</v>
      </c>
      <c r="V1139">
        <v>20833</v>
      </c>
      <c r="W1139">
        <v>147</v>
      </c>
      <c r="X1139">
        <v>69</v>
      </c>
      <c r="Y1139">
        <v>0</v>
      </c>
      <c r="Z1139">
        <v>0</v>
      </c>
      <c r="AA1139">
        <v>0</v>
      </c>
      <c r="AB1139">
        <v>1</v>
      </c>
      <c r="AC1139" t="s">
        <v>465</v>
      </c>
      <c r="AD1139" t="s">
        <v>2582</v>
      </c>
      <c r="AE1139">
        <v>1.72</v>
      </c>
    </row>
    <row r="1140" spans="1:31">
      <c r="A1140" t="s">
        <v>2626</v>
      </c>
      <c r="B1140">
        <v>2012</v>
      </c>
      <c r="C1140" t="s">
        <v>2582</v>
      </c>
      <c r="D1140" t="s">
        <v>33</v>
      </c>
      <c r="E1140" t="s">
        <v>33</v>
      </c>
      <c r="F1140" t="s">
        <v>33</v>
      </c>
      <c r="G1140" t="s">
        <v>33</v>
      </c>
      <c r="H1140" t="s">
        <v>81</v>
      </c>
      <c r="I1140" t="s">
        <v>33</v>
      </c>
      <c r="J1140" t="s">
        <v>33</v>
      </c>
      <c r="K1140">
        <v>33.141525000000001</v>
      </c>
      <c r="L1140">
        <v>4.3897259999999996</v>
      </c>
      <c r="M1140">
        <v>24.669</v>
      </c>
      <c r="N1140">
        <v>42.5</v>
      </c>
      <c r="O1140" t="s">
        <v>35</v>
      </c>
      <c r="P1140" t="s">
        <v>2627</v>
      </c>
      <c r="Q1140">
        <v>9.359</v>
      </c>
      <c r="R1140">
        <v>8.4719999999999995</v>
      </c>
      <c r="S1140">
        <v>9302</v>
      </c>
      <c r="T1140">
        <v>1385</v>
      </c>
      <c r="U1140">
        <v>6924</v>
      </c>
      <c r="V1140">
        <v>11929</v>
      </c>
      <c r="W1140">
        <v>162</v>
      </c>
      <c r="X1140">
        <v>65</v>
      </c>
      <c r="Y1140">
        <v>0</v>
      </c>
      <c r="Z1140">
        <v>0</v>
      </c>
      <c r="AA1140">
        <v>0</v>
      </c>
      <c r="AB1140">
        <v>1</v>
      </c>
      <c r="AC1140" t="s">
        <v>476</v>
      </c>
      <c r="AD1140" t="s">
        <v>2582</v>
      </c>
      <c r="AE1140">
        <v>1.4</v>
      </c>
    </row>
    <row r="1141" spans="1:31">
      <c r="A1141" t="s">
        <v>2628</v>
      </c>
      <c r="B1141">
        <v>2012</v>
      </c>
      <c r="C1141" t="s">
        <v>2582</v>
      </c>
      <c r="D1141" t="s">
        <v>33</v>
      </c>
      <c r="E1141" t="s">
        <v>33</v>
      </c>
      <c r="F1141" t="s">
        <v>33</v>
      </c>
      <c r="G1141" t="s">
        <v>33</v>
      </c>
      <c r="H1141" t="s">
        <v>81</v>
      </c>
      <c r="I1141" t="s">
        <v>40</v>
      </c>
      <c r="J1141" t="s">
        <v>33</v>
      </c>
      <c r="K1141">
        <v>35.119365999999999</v>
      </c>
      <c r="L1141">
        <v>5.1247920000000002</v>
      </c>
      <c r="M1141">
        <v>25.224</v>
      </c>
      <c r="N1141">
        <v>46.051000000000002</v>
      </c>
      <c r="O1141" t="s">
        <v>35</v>
      </c>
      <c r="P1141" t="s">
        <v>2629</v>
      </c>
      <c r="Q1141">
        <v>10.932</v>
      </c>
      <c r="R1141">
        <v>9.8949999999999996</v>
      </c>
      <c r="S1141">
        <v>4868</v>
      </c>
      <c r="T1141">
        <v>913</v>
      </c>
      <c r="U1141">
        <v>3497</v>
      </c>
      <c r="V1141">
        <v>6384</v>
      </c>
      <c r="W1141">
        <v>95</v>
      </c>
      <c r="X1141">
        <v>39</v>
      </c>
      <c r="Y1141">
        <v>0</v>
      </c>
      <c r="Z1141">
        <v>0</v>
      </c>
      <c r="AA1141">
        <v>0</v>
      </c>
      <c r="AB1141">
        <v>1</v>
      </c>
      <c r="AC1141" t="s">
        <v>503</v>
      </c>
      <c r="AD1141" t="s">
        <v>2582</v>
      </c>
      <c r="AE1141">
        <v>1.08</v>
      </c>
    </row>
    <row r="1142" spans="1:31">
      <c r="A1142" t="s">
        <v>2630</v>
      </c>
      <c r="B1142">
        <v>2012</v>
      </c>
      <c r="C1142" t="s">
        <v>2582</v>
      </c>
      <c r="D1142" t="s">
        <v>33</v>
      </c>
      <c r="E1142" t="s">
        <v>33</v>
      </c>
      <c r="F1142" t="s">
        <v>33</v>
      </c>
      <c r="G1142" t="s">
        <v>33</v>
      </c>
      <c r="H1142" t="s">
        <v>81</v>
      </c>
      <c r="I1142" t="s">
        <v>43</v>
      </c>
      <c r="J1142" t="s">
        <v>33</v>
      </c>
      <c r="K1142">
        <v>31.211331000000001</v>
      </c>
      <c r="L1142">
        <v>8.1603019999999997</v>
      </c>
      <c r="M1142">
        <v>16.239000000000001</v>
      </c>
      <c r="N1142">
        <v>49.735999999999997</v>
      </c>
      <c r="O1142" t="s">
        <v>35</v>
      </c>
      <c r="P1142" t="s">
        <v>2631</v>
      </c>
      <c r="Q1142">
        <v>18.524999999999999</v>
      </c>
      <c r="R1142">
        <v>14.972</v>
      </c>
      <c r="S1142">
        <v>4433</v>
      </c>
      <c r="T1142">
        <v>1123</v>
      </c>
      <c r="U1142">
        <v>2307</v>
      </c>
      <c r="V1142">
        <v>7065</v>
      </c>
      <c r="W1142">
        <v>67</v>
      </c>
      <c r="X1142">
        <v>26</v>
      </c>
      <c r="Y1142">
        <v>0</v>
      </c>
      <c r="Z1142">
        <v>0</v>
      </c>
      <c r="AA1142">
        <v>0</v>
      </c>
      <c r="AB1142">
        <v>1</v>
      </c>
      <c r="AC1142" t="s">
        <v>208</v>
      </c>
      <c r="AD1142" t="s">
        <v>2582</v>
      </c>
      <c r="AE1142">
        <v>2.0499999999999998</v>
      </c>
    </row>
    <row r="1143" spans="1:31">
      <c r="A1143" t="s">
        <v>2632</v>
      </c>
      <c r="B1143">
        <v>2012</v>
      </c>
      <c r="C1143" t="s">
        <v>2582</v>
      </c>
      <c r="D1143" t="s">
        <v>33</v>
      </c>
      <c r="E1143" t="s">
        <v>33</v>
      </c>
      <c r="F1143" t="s">
        <v>33</v>
      </c>
      <c r="G1143" t="s">
        <v>33</v>
      </c>
      <c r="H1143" t="s">
        <v>89</v>
      </c>
      <c r="I1143" t="s">
        <v>33</v>
      </c>
      <c r="J1143" t="s">
        <v>33</v>
      </c>
      <c r="K1143">
        <v>26.494806000000001</v>
      </c>
      <c r="L1143">
        <v>6.4347839999999996</v>
      </c>
      <c r="M1143">
        <v>14.773999999999999</v>
      </c>
      <c r="N1143">
        <v>41.271999999999998</v>
      </c>
      <c r="O1143" t="s">
        <v>35</v>
      </c>
      <c r="P1143" t="s">
        <v>2633</v>
      </c>
      <c r="Q1143">
        <v>14.778</v>
      </c>
      <c r="R1143">
        <v>11.721</v>
      </c>
      <c r="S1143">
        <v>3142</v>
      </c>
      <c r="T1143">
        <v>775</v>
      </c>
      <c r="U1143">
        <v>1752</v>
      </c>
      <c r="V1143">
        <v>4895</v>
      </c>
      <c r="W1143">
        <v>76</v>
      </c>
      <c r="X1143">
        <v>25</v>
      </c>
      <c r="Y1143">
        <v>0</v>
      </c>
      <c r="Z1143">
        <v>0</v>
      </c>
      <c r="AA1143">
        <v>0</v>
      </c>
      <c r="AB1143">
        <v>1</v>
      </c>
      <c r="AC1143" t="s">
        <v>477</v>
      </c>
      <c r="AD1143" t="s">
        <v>2582</v>
      </c>
      <c r="AE1143">
        <v>1.59</v>
      </c>
    </row>
    <row r="1144" spans="1:31">
      <c r="A1144" t="s">
        <v>2634</v>
      </c>
      <c r="B1144">
        <v>2012</v>
      </c>
      <c r="C1144" t="s">
        <v>2582</v>
      </c>
      <c r="D1144" t="s">
        <v>33</v>
      </c>
      <c r="E1144" t="s">
        <v>33</v>
      </c>
      <c r="F1144" t="s">
        <v>33</v>
      </c>
      <c r="G1144" t="s">
        <v>33</v>
      </c>
      <c r="H1144" t="s">
        <v>89</v>
      </c>
      <c r="I1144" t="s">
        <v>40</v>
      </c>
      <c r="J1144" t="s">
        <v>33</v>
      </c>
      <c r="K1144">
        <v>24.853344</v>
      </c>
      <c r="L1144">
        <v>7.6529910000000001</v>
      </c>
      <c r="M1144">
        <v>11.47</v>
      </c>
      <c r="N1144">
        <v>43.036000000000001</v>
      </c>
      <c r="O1144" t="s">
        <v>35</v>
      </c>
      <c r="P1144" t="s">
        <v>2635</v>
      </c>
      <c r="Q1144">
        <v>18.181999999999999</v>
      </c>
      <c r="R1144">
        <v>13.384</v>
      </c>
      <c r="S1144">
        <v>1533</v>
      </c>
      <c r="T1144">
        <v>467</v>
      </c>
      <c r="U1144">
        <v>707</v>
      </c>
      <c r="V1144">
        <v>2654</v>
      </c>
      <c r="W1144">
        <v>43</v>
      </c>
      <c r="X1144">
        <v>13</v>
      </c>
      <c r="Y1144">
        <v>0</v>
      </c>
      <c r="Z1144">
        <v>0</v>
      </c>
      <c r="AA1144">
        <v>0</v>
      </c>
      <c r="AB1144">
        <v>1</v>
      </c>
      <c r="AC1144" t="s">
        <v>551</v>
      </c>
      <c r="AD1144" t="s">
        <v>2582</v>
      </c>
      <c r="AE1144">
        <v>1.32</v>
      </c>
    </row>
    <row r="1145" spans="1:31">
      <c r="A1145" t="s">
        <v>2636</v>
      </c>
      <c r="B1145">
        <v>2012</v>
      </c>
      <c r="C1145" t="s">
        <v>2582</v>
      </c>
      <c r="D1145" t="s">
        <v>33</v>
      </c>
      <c r="E1145" t="s">
        <v>33</v>
      </c>
      <c r="F1145" t="s">
        <v>33</v>
      </c>
      <c r="G1145" t="s">
        <v>33</v>
      </c>
      <c r="H1145" t="s">
        <v>89</v>
      </c>
      <c r="I1145" t="s">
        <v>43</v>
      </c>
      <c r="J1145" t="s">
        <v>33</v>
      </c>
      <c r="K1145">
        <v>28.273313000000002</v>
      </c>
      <c r="L1145">
        <v>10.618423</v>
      </c>
      <c r="M1145">
        <v>10.218</v>
      </c>
      <c r="N1145">
        <v>53.56</v>
      </c>
      <c r="O1145" t="s">
        <v>35</v>
      </c>
      <c r="P1145" t="s">
        <v>2637</v>
      </c>
      <c r="Q1145">
        <v>25.286999999999999</v>
      </c>
      <c r="R1145">
        <v>18.056000000000001</v>
      </c>
      <c r="S1145">
        <v>1610</v>
      </c>
      <c r="T1145">
        <v>609</v>
      </c>
      <c r="U1145">
        <v>582</v>
      </c>
      <c r="V1145">
        <v>3049</v>
      </c>
      <c r="W1145">
        <v>33</v>
      </c>
      <c r="X1145">
        <v>12</v>
      </c>
      <c r="Y1145">
        <v>0</v>
      </c>
      <c r="Z1145">
        <v>0</v>
      </c>
      <c r="AA1145">
        <v>0</v>
      </c>
      <c r="AB1145">
        <v>1</v>
      </c>
      <c r="AC1145" t="s">
        <v>551</v>
      </c>
      <c r="AD1145" t="s">
        <v>2582</v>
      </c>
      <c r="AE1145">
        <v>1.78</v>
      </c>
    </row>
    <row r="1146" spans="1:31">
      <c r="A1146" t="s">
        <v>2638</v>
      </c>
      <c r="B1146">
        <v>2012</v>
      </c>
      <c r="C1146" t="s">
        <v>2582</v>
      </c>
      <c r="D1146" t="s">
        <v>33</v>
      </c>
      <c r="E1146" t="s">
        <v>33</v>
      </c>
      <c r="F1146" t="s">
        <v>33</v>
      </c>
      <c r="G1146" t="s">
        <v>33</v>
      </c>
      <c r="H1146" t="s">
        <v>33</v>
      </c>
      <c r="I1146" t="s">
        <v>33</v>
      </c>
      <c r="J1146" t="s">
        <v>33</v>
      </c>
      <c r="K1146">
        <v>54.183964000000003</v>
      </c>
      <c r="L1146">
        <v>1.4500139999999999</v>
      </c>
      <c r="M1146">
        <v>51.292999999999999</v>
      </c>
      <c r="N1146">
        <v>57.054000000000002</v>
      </c>
      <c r="O1146" t="s">
        <v>35</v>
      </c>
      <c r="P1146" t="s">
        <v>2639</v>
      </c>
      <c r="Q1146">
        <v>2.87</v>
      </c>
      <c r="R1146">
        <v>2.891</v>
      </c>
      <c r="S1146">
        <v>337080</v>
      </c>
      <c r="T1146">
        <v>12753</v>
      </c>
      <c r="U1146">
        <v>319094</v>
      </c>
      <c r="V1146">
        <v>354937</v>
      </c>
      <c r="W1146">
        <v>2704</v>
      </c>
      <c r="X1146">
        <v>1566</v>
      </c>
      <c r="Y1146">
        <v>0</v>
      </c>
      <c r="Z1146">
        <v>0</v>
      </c>
      <c r="AA1146">
        <v>0</v>
      </c>
      <c r="AB1146">
        <v>1</v>
      </c>
      <c r="AC1146" t="s">
        <v>2640</v>
      </c>
      <c r="AD1146" t="s">
        <v>2582</v>
      </c>
      <c r="AE1146">
        <v>2.29</v>
      </c>
    </row>
    <row r="1147" spans="1:31">
      <c r="A1147" t="s">
        <v>2641</v>
      </c>
      <c r="B1147">
        <v>2012</v>
      </c>
      <c r="C1147" t="s">
        <v>2582</v>
      </c>
      <c r="D1147" t="s">
        <v>33</v>
      </c>
      <c r="E1147" t="s">
        <v>33</v>
      </c>
      <c r="F1147" t="s">
        <v>33</v>
      </c>
      <c r="G1147" t="s">
        <v>33</v>
      </c>
      <c r="H1147" t="s">
        <v>33</v>
      </c>
      <c r="I1147" t="s">
        <v>33</v>
      </c>
      <c r="J1147" t="s">
        <v>98</v>
      </c>
      <c r="K1147">
        <v>46.23657</v>
      </c>
      <c r="L1147">
        <v>4.1554729999999998</v>
      </c>
      <c r="M1147">
        <v>37.920999999999999</v>
      </c>
      <c r="N1147">
        <v>54.709000000000003</v>
      </c>
      <c r="O1147" t="s">
        <v>35</v>
      </c>
      <c r="P1147" t="s">
        <v>2642</v>
      </c>
      <c r="Q1147">
        <v>8.4719999999999995</v>
      </c>
      <c r="R1147">
        <v>8.3149999999999995</v>
      </c>
      <c r="S1147">
        <v>36235</v>
      </c>
      <c r="T1147">
        <v>4508</v>
      </c>
      <c r="U1147">
        <v>29719</v>
      </c>
      <c r="V1147">
        <v>42875</v>
      </c>
      <c r="W1147">
        <v>185</v>
      </c>
      <c r="X1147">
        <v>90</v>
      </c>
      <c r="Y1147">
        <v>0</v>
      </c>
      <c r="Z1147">
        <v>0</v>
      </c>
      <c r="AA1147">
        <v>0</v>
      </c>
      <c r="AB1147">
        <v>1</v>
      </c>
      <c r="AC1147" t="s">
        <v>464</v>
      </c>
      <c r="AD1147" t="s">
        <v>2582</v>
      </c>
      <c r="AE1147">
        <v>1.28</v>
      </c>
    </row>
    <row r="1148" spans="1:31">
      <c r="A1148" t="s">
        <v>2643</v>
      </c>
      <c r="B1148">
        <v>2012</v>
      </c>
      <c r="C1148" t="s">
        <v>2582</v>
      </c>
      <c r="D1148" t="s">
        <v>33</v>
      </c>
      <c r="E1148" t="s">
        <v>33</v>
      </c>
      <c r="F1148" t="s">
        <v>33</v>
      </c>
      <c r="G1148" t="s">
        <v>33</v>
      </c>
      <c r="H1148" t="s">
        <v>33</v>
      </c>
      <c r="I1148" t="s">
        <v>33</v>
      </c>
      <c r="J1148" t="s">
        <v>101</v>
      </c>
      <c r="K1148">
        <v>43.176637999999997</v>
      </c>
      <c r="L1148">
        <v>4.1006099999999996</v>
      </c>
      <c r="M1148">
        <v>35.024999999999999</v>
      </c>
      <c r="N1148">
        <v>51.61</v>
      </c>
      <c r="O1148" t="s">
        <v>35</v>
      </c>
      <c r="P1148" t="s">
        <v>2644</v>
      </c>
      <c r="Q1148">
        <v>8.4329999999999998</v>
      </c>
      <c r="R1148">
        <v>8.1509999999999998</v>
      </c>
      <c r="S1148">
        <v>39078</v>
      </c>
      <c r="T1148">
        <v>4887</v>
      </c>
      <c r="U1148">
        <v>31701</v>
      </c>
      <c r="V1148">
        <v>46711</v>
      </c>
      <c r="W1148">
        <v>280</v>
      </c>
      <c r="X1148">
        <v>132</v>
      </c>
      <c r="Y1148">
        <v>0</v>
      </c>
      <c r="Z1148">
        <v>0</v>
      </c>
      <c r="AA1148">
        <v>0</v>
      </c>
      <c r="AB1148">
        <v>1</v>
      </c>
      <c r="AC1148" t="s">
        <v>1040</v>
      </c>
      <c r="AD1148" t="s">
        <v>2582</v>
      </c>
      <c r="AE1148">
        <v>1.91</v>
      </c>
    </row>
    <row r="1149" spans="1:31">
      <c r="A1149" t="s">
        <v>2645</v>
      </c>
      <c r="B1149">
        <v>2012</v>
      </c>
      <c r="C1149" t="s">
        <v>2582</v>
      </c>
      <c r="D1149" t="s">
        <v>33</v>
      </c>
      <c r="E1149" t="s">
        <v>33</v>
      </c>
      <c r="F1149" t="s">
        <v>33</v>
      </c>
      <c r="G1149" t="s">
        <v>33</v>
      </c>
      <c r="H1149" t="s">
        <v>33</v>
      </c>
      <c r="I1149" t="s">
        <v>33</v>
      </c>
      <c r="J1149" t="s">
        <v>104</v>
      </c>
      <c r="K1149">
        <v>53.369430999999999</v>
      </c>
      <c r="L1149">
        <v>3.7771539999999999</v>
      </c>
      <c r="M1149">
        <v>45.686999999999998</v>
      </c>
      <c r="N1149">
        <v>60.935000000000002</v>
      </c>
      <c r="O1149" t="s">
        <v>35</v>
      </c>
      <c r="P1149" t="s">
        <v>2646</v>
      </c>
      <c r="Q1149">
        <v>7.5659999999999998</v>
      </c>
      <c r="R1149">
        <v>7.6820000000000004</v>
      </c>
      <c r="S1149">
        <v>60222</v>
      </c>
      <c r="T1149">
        <v>5391</v>
      </c>
      <c r="U1149">
        <v>51553</v>
      </c>
      <c r="V1149">
        <v>68759</v>
      </c>
      <c r="W1149">
        <v>396</v>
      </c>
      <c r="X1149">
        <v>208</v>
      </c>
      <c r="Y1149">
        <v>0</v>
      </c>
      <c r="Z1149">
        <v>0</v>
      </c>
      <c r="AA1149">
        <v>0</v>
      </c>
      <c r="AB1149">
        <v>1</v>
      </c>
      <c r="AC1149" t="s">
        <v>2647</v>
      </c>
      <c r="AD1149" t="s">
        <v>2582</v>
      </c>
      <c r="AE1149">
        <v>2.2599999999999998</v>
      </c>
    </row>
    <row r="1150" spans="1:31">
      <c r="A1150" t="s">
        <v>2648</v>
      </c>
      <c r="B1150">
        <v>2012</v>
      </c>
      <c r="C1150" t="s">
        <v>2582</v>
      </c>
      <c r="D1150" t="s">
        <v>33</v>
      </c>
      <c r="E1150" t="s">
        <v>33</v>
      </c>
      <c r="F1150" t="s">
        <v>33</v>
      </c>
      <c r="G1150" t="s">
        <v>33</v>
      </c>
      <c r="H1150" t="s">
        <v>33</v>
      </c>
      <c r="I1150" t="s">
        <v>33</v>
      </c>
      <c r="J1150" t="s">
        <v>107</v>
      </c>
      <c r="K1150">
        <v>54.399166999999998</v>
      </c>
      <c r="L1150">
        <v>2.8202039999999999</v>
      </c>
      <c r="M1150">
        <v>48.695999999999998</v>
      </c>
      <c r="N1150">
        <v>60.018000000000001</v>
      </c>
      <c r="O1150" t="s">
        <v>35</v>
      </c>
      <c r="P1150" t="s">
        <v>2649</v>
      </c>
      <c r="Q1150">
        <v>5.6189999999999998</v>
      </c>
      <c r="R1150">
        <v>5.7030000000000003</v>
      </c>
      <c r="S1150">
        <v>75728</v>
      </c>
      <c r="T1150">
        <v>6052</v>
      </c>
      <c r="U1150">
        <v>67789</v>
      </c>
      <c r="V1150">
        <v>83550</v>
      </c>
      <c r="W1150">
        <v>696</v>
      </c>
      <c r="X1150">
        <v>395</v>
      </c>
      <c r="Y1150">
        <v>0</v>
      </c>
      <c r="Z1150">
        <v>0</v>
      </c>
      <c r="AA1150">
        <v>0</v>
      </c>
      <c r="AB1150">
        <v>1</v>
      </c>
      <c r="AC1150" t="s">
        <v>2650</v>
      </c>
      <c r="AD1150" t="s">
        <v>2582</v>
      </c>
      <c r="AE1150">
        <v>2.23</v>
      </c>
    </row>
    <row r="1151" spans="1:31">
      <c r="A1151" t="s">
        <v>2651</v>
      </c>
      <c r="B1151">
        <v>2012</v>
      </c>
      <c r="C1151" t="s">
        <v>2582</v>
      </c>
      <c r="D1151" t="s">
        <v>33</v>
      </c>
      <c r="E1151" t="s">
        <v>33</v>
      </c>
      <c r="F1151" t="s">
        <v>33</v>
      </c>
      <c r="G1151" t="s">
        <v>33</v>
      </c>
      <c r="H1151" t="s">
        <v>33</v>
      </c>
      <c r="I1151" t="s">
        <v>33</v>
      </c>
      <c r="J1151" t="s">
        <v>110</v>
      </c>
      <c r="K1151">
        <v>62.539839999999998</v>
      </c>
      <c r="L1151">
        <v>1.846096</v>
      </c>
      <c r="M1151">
        <v>58.802999999999997</v>
      </c>
      <c r="N1151">
        <v>66.168999999999997</v>
      </c>
      <c r="O1151" t="s">
        <v>35</v>
      </c>
      <c r="P1151" t="s">
        <v>2652</v>
      </c>
      <c r="Q1151">
        <v>3.629</v>
      </c>
      <c r="R1151">
        <v>3.7370000000000001</v>
      </c>
      <c r="S1151">
        <v>125817</v>
      </c>
      <c r="T1151">
        <v>6106</v>
      </c>
      <c r="U1151">
        <v>118299</v>
      </c>
      <c r="V1151">
        <v>133118</v>
      </c>
      <c r="W1151">
        <v>1147</v>
      </c>
      <c r="X1151">
        <v>741</v>
      </c>
      <c r="Y1151">
        <v>0</v>
      </c>
      <c r="Z1151">
        <v>0</v>
      </c>
      <c r="AA1151">
        <v>0</v>
      </c>
      <c r="AB1151">
        <v>1</v>
      </c>
      <c r="AC1151" t="s">
        <v>2653</v>
      </c>
      <c r="AD1151" t="s">
        <v>2582</v>
      </c>
      <c r="AE1151">
        <v>1.67</v>
      </c>
    </row>
    <row r="1152" spans="1:31">
      <c r="A1152" t="s">
        <v>2654</v>
      </c>
      <c r="B1152">
        <v>2012</v>
      </c>
      <c r="C1152" t="s">
        <v>2582</v>
      </c>
      <c r="D1152" t="s">
        <v>33</v>
      </c>
      <c r="E1152" t="s">
        <v>33</v>
      </c>
      <c r="F1152" t="s">
        <v>33</v>
      </c>
      <c r="G1152" t="s">
        <v>33</v>
      </c>
      <c r="H1152" t="s">
        <v>33</v>
      </c>
      <c r="I1152" t="s">
        <v>40</v>
      </c>
      <c r="J1152" t="s">
        <v>33</v>
      </c>
      <c r="K1152">
        <v>53.458523999999997</v>
      </c>
      <c r="L1152">
        <v>1.9223680000000001</v>
      </c>
      <c r="M1152">
        <v>49.61</v>
      </c>
      <c r="N1152">
        <v>57.277000000000001</v>
      </c>
      <c r="O1152" t="s">
        <v>35</v>
      </c>
      <c r="P1152" t="s">
        <v>2655</v>
      </c>
      <c r="Q1152">
        <v>3.819</v>
      </c>
      <c r="R1152">
        <v>3.8490000000000002</v>
      </c>
      <c r="S1152">
        <v>159638</v>
      </c>
      <c r="T1152">
        <v>8043</v>
      </c>
      <c r="U1152">
        <v>148144</v>
      </c>
      <c r="V1152">
        <v>171041</v>
      </c>
      <c r="W1152">
        <v>1580</v>
      </c>
      <c r="X1152">
        <v>925</v>
      </c>
      <c r="Y1152">
        <v>0</v>
      </c>
      <c r="Z1152">
        <v>0</v>
      </c>
      <c r="AA1152">
        <v>0</v>
      </c>
      <c r="AB1152">
        <v>1</v>
      </c>
      <c r="AC1152" t="s">
        <v>2656</v>
      </c>
      <c r="AD1152" t="s">
        <v>2582</v>
      </c>
      <c r="AE1152">
        <v>2.35</v>
      </c>
    </row>
    <row r="1153" spans="1:31">
      <c r="A1153" t="s">
        <v>2657</v>
      </c>
      <c r="B1153">
        <v>2012</v>
      </c>
      <c r="C1153" t="s">
        <v>2582</v>
      </c>
      <c r="D1153" t="s">
        <v>33</v>
      </c>
      <c r="E1153" t="s">
        <v>33</v>
      </c>
      <c r="F1153" t="s">
        <v>33</v>
      </c>
      <c r="G1153" t="s">
        <v>33</v>
      </c>
      <c r="H1153" t="s">
        <v>33</v>
      </c>
      <c r="I1153" t="s">
        <v>40</v>
      </c>
      <c r="J1153" t="s">
        <v>98</v>
      </c>
      <c r="K1153">
        <v>41.661935999999997</v>
      </c>
      <c r="L1153">
        <v>6.0306439999999997</v>
      </c>
      <c r="M1153">
        <v>29.779</v>
      </c>
      <c r="N1153">
        <v>54.3</v>
      </c>
      <c r="O1153" t="s">
        <v>35</v>
      </c>
      <c r="P1153" t="s">
        <v>2658</v>
      </c>
      <c r="Q1153">
        <v>12.638999999999999</v>
      </c>
      <c r="R1153">
        <v>11.882999999999999</v>
      </c>
      <c r="S1153">
        <v>12871</v>
      </c>
      <c r="T1153">
        <v>2765</v>
      </c>
      <c r="U1153">
        <v>9199</v>
      </c>
      <c r="V1153">
        <v>16775</v>
      </c>
      <c r="W1153">
        <v>94</v>
      </c>
      <c r="X1153">
        <v>40</v>
      </c>
      <c r="Y1153">
        <v>0</v>
      </c>
      <c r="Z1153">
        <v>0</v>
      </c>
      <c r="AA1153">
        <v>0</v>
      </c>
      <c r="AB1153">
        <v>1</v>
      </c>
      <c r="AC1153" t="s">
        <v>539</v>
      </c>
      <c r="AD1153" t="s">
        <v>2582</v>
      </c>
      <c r="AE1153">
        <v>1.39</v>
      </c>
    </row>
    <row r="1154" spans="1:31">
      <c r="A1154" t="s">
        <v>2659</v>
      </c>
      <c r="B1154">
        <v>2012</v>
      </c>
      <c r="C1154" t="s">
        <v>2582</v>
      </c>
      <c r="D1154" t="s">
        <v>33</v>
      </c>
      <c r="E1154" t="s">
        <v>33</v>
      </c>
      <c r="F1154" t="s">
        <v>33</v>
      </c>
      <c r="G1154" t="s">
        <v>33</v>
      </c>
      <c r="H1154" t="s">
        <v>33</v>
      </c>
      <c r="I1154" t="s">
        <v>40</v>
      </c>
      <c r="J1154" t="s">
        <v>101</v>
      </c>
      <c r="K1154">
        <v>36.304603999999998</v>
      </c>
      <c r="L1154">
        <v>5.2624110000000002</v>
      </c>
      <c r="M1154">
        <v>26.088999999999999</v>
      </c>
      <c r="N1154">
        <v>47.515999999999998</v>
      </c>
      <c r="O1154" t="s">
        <v>35</v>
      </c>
      <c r="P1154" t="s">
        <v>2660</v>
      </c>
      <c r="Q1154">
        <v>11.211</v>
      </c>
      <c r="R1154">
        <v>10.215999999999999</v>
      </c>
      <c r="S1154">
        <v>14419</v>
      </c>
      <c r="T1154">
        <v>2646</v>
      </c>
      <c r="U1154">
        <v>10362</v>
      </c>
      <c r="V1154">
        <v>18872</v>
      </c>
      <c r="W1154">
        <v>148</v>
      </c>
      <c r="X1154">
        <v>61</v>
      </c>
      <c r="Y1154">
        <v>0</v>
      </c>
      <c r="Z1154">
        <v>0</v>
      </c>
      <c r="AA1154">
        <v>0</v>
      </c>
      <c r="AB1154">
        <v>1</v>
      </c>
      <c r="AC1154" t="s">
        <v>589</v>
      </c>
      <c r="AD1154" t="s">
        <v>2582</v>
      </c>
      <c r="AE1154">
        <v>1.76</v>
      </c>
    </row>
    <row r="1155" spans="1:31">
      <c r="A1155" t="s">
        <v>2661</v>
      </c>
      <c r="B1155">
        <v>2012</v>
      </c>
      <c r="C1155" t="s">
        <v>2582</v>
      </c>
      <c r="D1155" t="s">
        <v>33</v>
      </c>
      <c r="E1155" t="s">
        <v>33</v>
      </c>
      <c r="F1155" t="s">
        <v>33</v>
      </c>
      <c r="G1155" t="s">
        <v>33</v>
      </c>
      <c r="H1155" t="s">
        <v>33</v>
      </c>
      <c r="I1155" t="s">
        <v>40</v>
      </c>
      <c r="J1155" t="s">
        <v>104</v>
      </c>
      <c r="K1155">
        <v>49.307383000000002</v>
      </c>
      <c r="L1155">
        <v>5.3139700000000003</v>
      </c>
      <c r="M1155">
        <v>38.536999999999999</v>
      </c>
      <c r="N1155">
        <v>60.125999999999998</v>
      </c>
      <c r="O1155" t="s">
        <v>35</v>
      </c>
      <c r="P1155" t="s">
        <v>2662</v>
      </c>
      <c r="Q1155">
        <v>10.818</v>
      </c>
      <c r="R1155">
        <v>10.771000000000001</v>
      </c>
      <c r="S1155">
        <v>24609</v>
      </c>
      <c r="T1155">
        <v>3585</v>
      </c>
      <c r="U1155">
        <v>19233</v>
      </c>
      <c r="V1155">
        <v>30008</v>
      </c>
      <c r="W1155">
        <v>211</v>
      </c>
      <c r="X1155">
        <v>106</v>
      </c>
      <c r="Y1155">
        <v>0</v>
      </c>
      <c r="Z1155">
        <v>0</v>
      </c>
      <c r="AA1155">
        <v>0</v>
      </c>
      <c r="AB1155">
        <v>1</v>
      </c>
      <c r="AC1155" t="s">
        <v>480</v>
      </c>
      <c r="AD1155" t="s">
        <v>2582</v>
      </c>
      <c r="AE1155">
        <v>2.37</v>
      </c>
    </row>
    <row r="1156" spans="1:31">
      <c r="A1156" t="s">
        <v>2663</v>
      </c>
      <c r="B1156">
        <v>2012</v>
      </c>
      <c r="C1156" t="s">
        <v>2582</v>
      </c>
      <c r="D1156" t="s">
        <v>33</v>
      </c>
      <c r="E1156" t="s">
        <v>33</v>
      </c>
      <c r="F1156" t="s">
        <v>33</v>
      </c>
      <c r="G1156" t="s">
        <v>33</v>
      </c>
      <c r="H1156" t="s">
        <v>33</v>
      </c>
      <c r="I1156" t="s">
        <v>40</v>
      </c>
      <c r="J1156" t="s">
        <v>107</v>
      </c>
      <c r="K1156">
        <v>55.839776000000001</v>
      </c>
      <c r="L1156">
        <v>3.4649040000000002</v>
      </c>
      <c r="M1156">
        <v>48.771999999999998</v>
      </c>
      <c r="N1156">
        <v>62.737000000000002</v>
      </c>
      <c r="O1156" t="s">
        <v>35</v>
      </c>
      <c r="P1156" t="s">
        <v>2664</v>
      </c>
      <c r="Q1156">
        <v>6.8970000000000002</v>
      </c>
      <c r="R1156">
        <v>7.0679999999999996</v>
      </c>
      <c r="S1156">
        <v>39323</v>
      </c>
      <c r="T1156">
        <v>3662</v>
      </c>
      <c r="U1156">
        <v>34346</v>
      </c>
      <c r="V1156">
        <v>44181</v>
      </c>
      <c r="W1156">
        <v>409</v>
      </c>
      <c r="X1156">
        <v>239</v>
      </c>
      <c r="Y1156">
        <v>0</v>
      </c>
      <c r="Z1156">
        <v>0</v>
      </c>
      <c r="AA1156">
        <v>0</v>
      </c>
      <c r="AB1156">
        <v>1</v>
      </c>
      <c r="AC1156" t="s">
        <v>1813</v>
      </c>
      <c r="AD1156" t="s">
        <v>2582</v>
      </c>
      <c r="AE1156">
        <v>1.99</v>
      </c>
    </row>
    <row r="1157" spans="1:31">
      <c r="A1157" t="s">
        <v>2665</v>
      </c>
      <c r="B1157">
        <v>2012</v>
      </c>
      <c r="C1157" t="s">
        <v>2582</v>
      </c>
      <c r="D1157" t="s">
        <v>33</v>
      </c>
      <c r="E1157" t="s">
        <v>33</v>
      </c>
      <c r="F1157" t="s">
        <v>33</v>
      </c>
      <c r="G1157" t="s">
        <v>33</v>
      </c>
      <c r="H1157" t="s">
        <v>33</v>
      </c>
      <c r="I1157" t="s">
        <v>40</v>
      </c>
      <c r="J1157" t="s">
        <v>110</v>
      </c>
      <c r="K1157">
        <v>63.536746000000001</v>
      </c>
      <c r="L1157">
        <v>2.4863040000000001</v>
      </c>
      <c r="M1157">
        <v>58.442</v>
      </c>
      <c r="N1157">
        <v>68.415999999999997</v>
      </c>
      <c r="O1157" t="s">
        <v>35</v>
      </c>
      <c r="P1157" t="s">
        <v>2666</v>
      </c>
      <c r="Q1157">
        <v>4.8789999999999996</v>
      </c>
      <c r="R1157">
        <v>5.0949999999999998</v>
      </c>
      <c r="S1157">
        <v>68416</v>
      </c>
      <c r="T1157">
        <v>3792</v>
      </c>
      <c r="U1157">
        <v>62930</v>
      </c>
      <c r="V1157">
        <v>73670</v>
      </c>
      <c r="W1157">
        <v>718</v>
      </c>
      <c r="X1157">
        <v>479</v>
      </c>
      <c r="Y1157">
        <v>0</v>
      </c>
      <c r="Z1157">
        <v>0</v>
      </c>
      <c r="AA1157">
        <v>0</v>
      </c>
      <c r="AB1157">
        <v>1</v>
      </c>
      <c r="AC1157" t="s">
        <v>2667</v>
      </c>
      <c r="AD1157" t="s">
        <v>2582</v>
      </c>
      <c r="AE1157">
        <v>1.91</v>
      </c>
    </row>
    <row r="1158" spans="1:31">
      <c r="A1158" t="s">
        <v>2668</v>
      </c>
      <c r="B1158">
        <v>2012</v>
      </c>
      <c r="C1158" t="s">
        <v>2582</v>
      </c>
      <c r="D1158" t="s">
        <v>33</v>
      </c>
      <c r="E1158" t="s">
        <v>33</v>
      </c>
      <c r="F1158" t="s">
        <v>33</v>
      </c>
      <c r="G1158" t="s">
        <v>33</v>
      </c>
      <c r="H1158" t="s">
        <v>33</v>
      </c>
      <c r="I1158" t="s">
        <v>43</v>
      </c>
      <c r="J1158" t="s">
        <v>33</v>
      </c>
      <c r="K1158">
        <v>54.853650000000002</v>
      </c>
      <c r="L1158">
        <v>2.1016210000000002</v>
      </c>
      <c r="M1158">
        <v>50.631</v>
      </c>
      <c r="N1158">
        <v>59.024999999999999</v>
      </c>
      <c r="O1158" t="s">
        <v>35</v>
      </c>
      <c r="P1158" t="s">
        <v>2669</v>
      </c>
      <c r="Q1158">
        <v>4.1710000000000003</v>
      </c>
      <c r="R1158">
        <v>4.2229999999999999</v>
      </c>
      <c r="S1158">
        <v>177442</v>
      </c>
      <c r="T1158">
        <v>8440</v>
      </c>
      <c r="U1158">
        <v>163782</v>
      </c>
      <c r="V1158">
        <v>190936</v>
      </c>
      <c r="W1158">
        <v>1124</v>
      </c>
      <c r="X1158">
        <v>641</v>
      </c>
      <c r="Y1158">
        <v>0</v>
      </c>
      <c r="Z1158">
        <v>0</v>
      </c>
      <c r="AA1158">
        <v>0</v>
      </c>
      <c r="AB1158">
        <v>1</v>
      </c>
      <c r="AC1158" t="s">
        <v>2670</v>
      </c>
      <c r="AD1158" t="s">
        <v>2582</v>
      </c>
      <c r="AE1158">
        <v>2</v>
      </c>
    </row>
    <row r="1159" spans="1:31">
      <c r="A1159" t="s">
        <v>2671</v>
      </c>
      <c r="B1159">
        <v>2012</v>
      </c>
      <c r="C1159" t="s">
        <v>2582</v>
      </c>
      <c r="D1159" t="s">
        <v>33</v>
      </c>
      <c r="E1159" t="s">
        <v>33</v>
      </c>
      <c r="F1159" t="s">
        <v>33</v>
      </c>
      <c r="G1159" t="s">
        <v>33</v>
      </c>
      <c r="H1159" t="s">
        <v>33</v>
      </c>
      <c r="I1159" t="s">
        <v>43</v>
      </c>
      <c r="J1159" t="s">
        <v>98</v>
      </c>
      <c r="K1159">
        <v>49.213267000000002</v>
      </c>
      <c r="L1159">
        <v>6.419632</v>
      </c>
      <c r="M1159">
        <v>36.206000000000003</v>
      </c>
      <c r="N1159">
        <v>62.3</v>
      </c>
      <c r="O1159" t="s">
        <v>35</v>
      </c>
      <c r="P1159" t="s">
        <v>2672</v>
      </c>
      <c r="Q1159">
        <v>13.086</v>
      </c>
      <c r="R1159">
        <v>13.007999999999999</v>
      </c>
      <c r="S1159">
        <v>23365</v>
      </c>
      <c r="T1159">
        <v>4011</v>
      </c>
      <c r="U1159">
        <v>17189</v>
      </c>
      <c r="V1159">
        <v>29578</v>
      </c>
      <c r="W1159">
        <v>91</v>
      </c>
      <c r="X1159">
        <v>50</v>
      </c>
      <c r="Y1159">
        <v>0</v>
      </c>
      <c r="Z1159">
        <v>0</v>
      </c>
      <c r="AA1159">
        <v>0</v>
      </c>
      <c r="AB1159">
        <v>1</v>
      </c>
      <c r="AC1159" t="s">
        <v>1187</v>
      </c>
      <c r="AD1159" t="s">
        <v>2582</v>
      </c>
      <c r="AE1159">
        <v>1.48</v>
      </c>
    </row>
    <row r="1160" spans="1:31">
      <c r="A1160" t="s">
        <v>2673</v>
      </c>
      <c r="B1160">
        <v>2012</v>
      </c>
      <c r="C1160" t="s">
        <v>2582</v>
      </c>
      <c r="D1160" t="s">
        <v>33</v>
      </c>
      <c r="E1160" t="s">
        <v>33</v>
      </c>
      <c r="F1160" t="s">
        <v>33</v>
      </c>
      <c r="G1160" t="s">
        <v>33</v>
      </c>
      <c r="H1160" t="s">
        <v>33</v>
      </c>
      <c r="I1160" t="s">
        <v>43</v>
      </c>
      <c r="J1160" t="s">
        <v>101</v>
      </c>
      <c r="K1160">
        <v>48.550426999999999</v>
      </c>
      <c r="L1160">
        <v>5.3576480000000002</v>
      </c>
      <c r="M1160">
        <v>37.731000000000002</v>
      </c>
      <c r="N1160">
        <v>59.47</v>
      </c>
      <c r="O1160" t="s">
        <v>35</v>
      </c>
      <c r="P1160" t="s">
        <v>2674</v>
      </c>
      <c r="Q1160">
        <v>10.92</v>
      </c>
      <c r="R1160">
        <v>10.819000000000001</v>
      </c>
      <c r="S1160">
        <v>24659</v>
      </c>
      <c r="T1160">
        <v>3493</v>
      </c>
      <c r="U1160">
        <v>19164</v>
      </c>
      <c r="V1160">
        <v>30205</v>
      </c>
      <c r="W1160">
        <v>132</v>
      </c>
      <c r="X1160">
        <v>71</v>
      </c>
      <c r="Y1160">
        <v>0</v>
      </c>
      <c r="Z1160">
        <v>0</v>
      </c>
      <c r="AA1160">
        <v>0</v>
      </c>
      <c r="AB1160">
        <v>1</v>
      </c>
      <c r="AC1160" t="s">
        <v>480</v>
      </c>
      <c r="AD1160" t="s">
        <v>2582</v>
      </c>
      <c r="AE1160">
        <v>1.51</v>
      </c>
    </row>
    <row r="1161" spans="1:31">
      <c r="A1161" t="s">
        <v>2675</v>
      </c>
      <c r="B1161">
        <v>2012</v>
      </c>
      <c r="C1161" t="s">
        <v>2582</v>
      </c>
      <c r="D1161" t="s">
        <v>33</v>
      </c>
      <c r="E1161" t="s">
        <v>33</v>
      </c>
      <c r="F1161" t="s">
        <v>33</v>
      </c>
      <c r="G1161" t="s">
        <v>33</v>
      </c>
      <c r="H1161" t="s">
        <v>33</v>
      </c>
      <c r="I1161" t="s">
        <v>43</v>
      </c>
      <c r="J1161" t="s">
        <v>104</v>
      </c>
      <c r="K1161">
        <v>56.591034999999998</v>
      </c>
      <c r="L1161">
        <v>5.2208480000000002</v>
      </c>
      <c r="M1161">
        <v>45.764000000000003</v>
      </c>
      <c r="N1161">
        <v>66.974999999999994</v>
      </c>
      <c r="O1161" t="s">
        <v>35</v>
      </c>
      <c r="P1161" t="s">
        <v>2676</v>
      </c>
      <c r="Q1161">
        <v>10.384</v>
      </c>
      <c r="R1161">
        <v>10.827</v>
      </c>
      <c r="S1161">
        <v>35613</v>
      </c>
      <c r="T1161">
        <v>4700</v>
      </c>
      <c r="U1161">
        <v>28799</v>
      </c>
      <c r="V1161">
        <v>42147</v>
      </c>
      <c r="W1161">
        <v>185</v>
      </c>
      <c r="X1161">
        <v>102</v>
      </c>
      <c r="Y1161">
        <v>0</v>
      </c>
      <c r="Z1161">
        <v>0</v>
      </c>
      <c r="AA1161">
        <v>0</v>
      </c>
      <c r="AB1161">
        <v>1</v>
      </c>
      <c r="AC1161" t="s">
        <v>491</v>
      </c>
      <c r="AD1161" t="s">
        <v>2582</v>
      </c>
      <c r="AE1161">
        <v>2.04</v>
      </c>
    </row>
    <row r="1162" spans="1:31">
      <c r="A1162" t="s">
        <v>2677</v>
      </c>
      <c r="B1162">
        <v>2012</v>
      </c>
      <c r="C1162" t="s">
        <v>2582</v>
      </c>
      <c r="D1162" t="s">
        <v>33</v>
      </c>
      <c r="E1162" t="s">
        <v>33</v>
      </c>
      <c r="F1162" t="s">
        <v>33</v>
      </c>
      <c r="G1162" t="s">
        <v>33</v>
      </c>
      <c r="H1162" t="s">
        <v>33</v>
      </c>
      <c r="I1162" t="s">
        <v>43</v>
      </c>
      <c r="J1162" t="s">
        <v>107</v>
      </c>
      <c r="K1162">
        <v>52.924315</v>
      </c>
      <c r="L1162">
        <v>3.9382830000000002</v>
      </c>
      <c r="M1162">
        <v>44.917000000000002</v>
      </c>
      <c r="N1162">
        <v>60.822000000000003</v>
      </c>
      <c r="O1162" t="s">
        <v>35</v>
      </c>
      <c r="P1162" t="s">
        <v>2678</v>
      </c>
      <c r="Q1162">
        <v>7.8979999999999997</v>
      </c>
      <c r="R1162">
        <v>8.0069999999999997</v>
      </c>
      <c r="S1162">
        <v>36405</v>
      </c>
      <c r="T1162">
        <v>3830</v>
      </c>
      <c r="U1162">
        <v>30897</v>
      </c>
      <c r="V1162">
        <v>41837</v>
      </c>
      <c r="W1162">
        <v>287</v>
      </c>
      <c r="X1162">
        <v>156</v>
      </c>
      <c r="Y1162">
        <v>0</v>
      </c>
      <c r="Z1162">
        <v>0</v>
      </c>
      <c r="AA1162">
        <v>0</v>
      </c>
      <c r="AB1162">
        <v>1</v>
      </c>
      <c r="AC1162" t="s">
        <v>2161</v>
      </c>
      <c r="AD1162" t="s">
        <v>2582</v>
      </c>
      <c r="AE1162">
        <v>1.78</v>
      </c>
    </row>
    <row r="1163" spans="1:31">
      <c r="A1163" t="s">
        <v>2679</v>
      </c>
      <c r="B1163">
        <v>2012</v>
      </c>
      <c r="C1163" t="s">
        <v>2582</v>
      </c>
      <c r="D1163" t="s">
        <v>33</v>
      </c>
      <c r="E1163" t="s">
        <v>33</v>
      </c>
      <c r="F1163" t="s">
        <v>33</v>
      </c>
      <c r="G1163" t="s">
        <v>33</v>
      </c>
      <c r="H1163" t="s">
        <v>33</v>
      </c>
      <c r="I1163" t="s">
        <v>43</v>
      </c>
      <c r="J1163" t="s">
        <v>110</v>
      </c>
      <c r="K1163">
        <v>61.391741000000003</v>
      </c>
      <c r="L1163">
        <v>3.2632699999999999</v>
      </c>
      <c r="M1163">
        <v>54.661999999999999</v>
      </c>
      <c r="N1163">
        <v>67.813999999999993</v>
      </c>
      <c r="O1163" t="s">
        <v>35</v>
      </c>
      <c r="P1163" t="s">
        <v>2680</v>
      </c>
      <c r="Q1163">
        <v>6.423</v>
      </c>
      <c r="R1163">
        <v>6.73</v>
      </c>
      <c r="S1163">
        <v>57401</v>
      </c>
      <c r="T1163">
        <v>4897</v>
      </c>
      <c r="U1163">
        <v>51109</v>
      </c>
      <c r="V1163">
        <v>63406</v>
      </c>
      <c r="W1163">
        <v>429</v>
      </c>
      <c r="X1163">
        <v>262</v>
      </c>
      <c r="Y1163">
        <v>0</v>
      </c>
      <c r="Z1163">
        <v>0</v>
      </c>
      <c r="AA1163">
        <v>0</v>
      </c>
      <c r="AB1163">
        <v>1</v>
      </c>
      <c r="AC1163" t="s">
        <v>2681</v>
      </c>
      <c r="AD1163" t="s">
        <v>2582</v>
      </c>
      <c r="AE1163">
        <v>1.92</v>
      </c>
    </row>
    <row r="1164" spans="1:31">
      <c r="A1164" t="s">
        <v>2682</v>
      </c>
      <c r="B1164">
        <v>2012</v>
      </c>
      <c r="C1164" t="s">
        <v>2582</v>
      </c>
      <c r="D1164" t="s">
        <v>33</v>
      </c>
      <c r="E1164" t="s">
        <v>33</v>
      </c>
      <c r="F1164" t="s">
        <v>33</v>
      </c>
      <c r="G1164" t="s">
        <v>133</v>
      </c>
      <c r="H1164" t="s">
        <v>34</v>
      </c>
      <c r="I1164" t="s">
        <v>33</v>
      </c>
      <c r="J1164" t="s">
        <v>33</v>
      </c>
      <c r="K1164">
        <v>75.995554999999996</v>
      </c>
      <c r="L1164">
        <v>8.5980589999999992</v>
      </c>
      <c r="M1164">
        <v>54.944000000000003</v>
      </c>
      <c r="N1164">
        <v>90.603999999999999</v>
      </c>
      <c r="O1164" t="s">
        <v>35</v>
      </c>
      <c r="P1164" t="s">
        <v>2683</v>
      </c>
      <c r="Q1164">
        <v>14.608000000000001</v>
      </c>
      <c r="R1164">
        <v>21.050999999999998</v>
      </c>
      <c r="S1164">
        <v>10149</v>
      </c>
      <c r="T1164">
        <v>1794</v>
      </c>
      <c r="U1164">
        <v>7338</v>
      </c>
      <c r="V1164">
        <v>12100</v>
      </c>
      <c r="W1164">
        <v>52</v>
      </c>
      <c r="X1164">
        <v>40</v>
      </c>
      <c r="Y1164">
        <v>0</v>
      </c>
      <c r="Z1164">
        <v>0</v>
      </c>
      <c r="AA1164">
        <v>0</v>
      </c>
      <c r="AB1164">
        <v>1</v>
      </c>
      <c r="AC1164" t="s">
        <v>476</v>
      </c>
      <c r="AD1164" t="s">
        <v>2582</v>
      </c>
      <c r="AE1164">
        <v>2.0699999999999998</v>
      </c>
    </row>
    <row r="1165" spans="1:31">
      <c r="A1165" t="s">
        <v>2684</v>
      </c>
      <c r="B1165">
        <v>2012</v>
      </c>
      <c r="C1165" t="s">
        <v>2582</v>
      </c>
      <c r="D1165" t="s">
        <v>33</v>
      </c>
      <c r="E1165" t="s">
        <v>33</v>
      </c>
      <c r="F1165" t="s">
        <v>33</v>
      </c>
      <c r="G1165" t="s">
        <v>133</v>
      </c>
      <c r="H1165" t="s">
        <v>34</v>
      </c>
      <c r="I1165" t="s">
        <v>40</v>
      </c>
      <c r="J1165" t="s">
        <v>33</v>
      </c>
      <c r="K1165">
        <v>82.056179</v>
      </c>
      <c r="L1165">
        <v>8.2033869999999993</v>
      </c>
      <c r="M1165">
        <v>60.368000000000002</v>
      </c>
      <c r="N1165">
        <v>94.816999999999993</v>
      </c>
      <c r="O1165" t="s">
        <v>35</v>
      </c>
      <c r="P1165" t="s">
        <v>2685</v>
      </c>
      <c r="Q1165">
        <v>12.760999999999999</v>
      </c>
      <c r="R1165">
        <v>21.687999999999999</v>
      </c>
      <c r="S1165">
        <v>6140</v>
      </c>
      <c r="T1165">
        <v>1391</v>
      </c>
      <c r="U1165">
        <v>4517</v>
      </c>
      <c r="V1165">
        <v>7095</v>
      </c>
      <c r="W1165">
        <v>30</v>
      </c>
      <c r="X1165">
        <v>23</v>
      </c>
      <c r="Y1165">
        <v>0</v>
      </c>
      <c r="Z1165">
        <v>0</v>
      </c>
      <c r="AA1165">
        <v>0</v>
      </c>
      <c r="AB1165">
        <v>1</v>
      </c>
      <c r="AC1165" t="s">
        <v>1699</v>
      </c>
      <c r="AD1165" t="s">
        <v>2582</v>
      </c>
      <c r="AE1165">
        <v>1.33</v>
      </c>
    </row>
    <row r="1166" spans="1:31">
      <c r="A1166" t="s">
        <v>2686</v>
      </c>
      <c r="B1166">
        <v>2012</v>
      </c>
      <c r="C1166" t="s">
        <v>2582</v>
      </c>
      <c r="D1166" t="s">
        <v>33</v>
      </c>
      <c r="E1166" t="s">
        <v>33</v>
      </c>
      <c r="F1166" t="s">
        <v>33</v>
      </c>
      <c r="G1166" t="s">
        <v>133</v>
      </c>
      <c r="H1166" t="s">
        <v>46</v>
      </c>
      <c r="I1166" t="s">
        <v>33</v>
      </c>
      <c r="J1166" t="s">
        <v>33</v>
      </c>
      <c r="K1166">
        <v>63.618921</v>
      </c>
      <c r="L1166">
        <v>5.7054879999999999</v>
      </c>
      <c r="M1166">
        <v>51.402000000000001</v>
      </c>
      <c r="N1166">
        <v>74.671000000000006</v>
      </c>
      <c r="O1166" t="s">
        <v>35</v>
      </c>
      <c r="P1166" t="s">
        <v>2687</v>
      </c>
      <c r="Q1166">
        <v>11.052</v>
      </c>
      <c r="R1166">
        <v>12.217000000000001</v>
      </c>
      <c r="S1166">
        <v>19887</v>
      </c>
      <c r="T1166">
        <v>2684</v>
      </c>
      <c r="U1166">
        <v>16069</v>
      </c>
      <c r="V1166">
        <v>23342</v>
      </c>
      <c r="W1166">
        <v>139</v>
      </c>
      <c r="X1166">
        <v>98</v>
      </c>
      <c r="Y1166">
        <v>0</v>
      </c>
      <c r="Z1166">
        <v>0</v>
      </c>
      <c r="AA1166">
        <v>0</v>
      </c>
      <c r="AB1166">
        <v>1</v>
      </c>
      <c r="AC1166" t="s">
        <v>2688</v>
      </c>
      <c r="AD1166" t="s">
        <v>2582</v>
      </c>
      <c r="AE1166">
        <v>1.94</v>
      </c>
    </row>
    <row r="1167" spans="1:31">
      <c r="A1167" t="s">
        <v>2689</v>
      </c>
      <c r="B1167">
        <v>2012</v>
      </c>
      <c r="C1167" t="s">
        <v>2582</v>
      </c>
      <c r="D1167" t="s">
        <v>33</v>
      </c>
      <c r="E1167" t="s">
        <v>33</v>
      </c>
      <c r="F1167" t="s">
        <v>33</v>
      </c>
      <c r="G1167" t="s">
        <v>133</v>
      </c>
      <c r="H1167" t="s">
        <v>46</v>
      </c>
      <c r="I1167" t="s">
        <v>40</v>
      </c>
      <c r="J1167" t="s">
        <v>33</v>
      </c>
      <c r="K1167">
        <v>55.905965999999999</v>
      </c>
      <c r="L1167">
        <v>7.472855</v>
      </c>
      <c r="M1167">
        <v>40.276000000000003</v>
      </c>
      <c r="N1167">
        <v>70.724000000000004</v>
      </c>
      <c r="O1167" t="s">
        <v>35</v>
      </c>
      <c r="P1167" t="s">
        <v>2690</v>
      </c>
      <c r="Q1167">
        <v>14.818</v>
      </c>
      <c r="R1167">
        <v>15.63</v>
      </c>
      <c r="S1167">
        <v>8402</v>
      </c>
      <c r="T1167">
        <v>1260</v>
      </c>
      <c r="U1167">
        <v>6053</v>
      </c>
      <c r="V1167">
        <v>10630</v>
      </c>
      <c r="W1167">
        <v>84</v>
      </c>
      <c r="X1167">
        <v>57</v>
      </c>
      <c r="Y1167">
        <v>0</v>
      </c>
      <c r="Z1167">
        <v>0</v>
      </c>
      <c r="AA1167">
        <v>0</v>
      </c>
      <c r="AB1167">
        <v>1</v>
      </c>
      <c r="AC1167" t="s">
        <v>493</v>
      </c>
      <c r="AD1167" t="s">
        <v>2582</v>
      </c>
      <c r="AE1167">
        <v>1.88</v>
      </c>
    </row>
    <row r="1168" spans="1:31">
      <c r="A1168" t="s">
        <v>2691</v>
      </c>
      <c r="B1168">
        <v>2012</v>
      </c>
      <c r="C1168" t="s">
        <v>2582</v>
      </c>
      <c r="D1168" t="s">
        <v>33</v>
      </c>
      <c r="E1168" t="s">
        <v>33</v>
      </c>
      <c r="F1168" t="s">
        <v>33</v>
      </c>
      <c r="G1168" t="s">
        <v>133</v>
      </c>
      <c r="H1168" t="s">
        <v>46</v>
      </c>
      <c r="I1168" t="s">
        <v>43</v>
      </c>
      <c r="J1168" t="s">
        <v>33</v>
      </c>
      <c r="K1168">
        <v>70.761143000000004</v>
      </c>
      <c r="L1168">
        <v>9.3324809999999996</v>
      </c>
      <c r="M1168">
        <v>48.929000000000002</v>
      </c>
      <c r="N1168">
        <v>87.278000000000006</v>
      </c>
      <c r="O1168" t="s">
        <v>35</v>
      </c>
      <c r="P1168" t="s">
        <v>2692</v>
      </c>
      <c r="Q1168">
        <v>16.516999999999999</v>
      </c>
      <c r="R1168">
        <v>21.832000000000001</v>
      </c>
      <c r="S1168">
        <v>11485</v>
      </c>
      <c r="T1168">
        <v>2090</v>
      </c>
      <c r="U1168">
        <v>7942</v>
      </c>
      <c r="V1168">
        <v>14166</v>
      </c>
      <c r="W1168">
        <v>55</v>
      </c>
      <c r="X1168">
        <v>41</v>
      </c>
      <c r="Y1168">
        <v>0</v>
      </c>
      <c r="Z1168">
        <v>0</v>
      </c>
      <c r="AA1168">
        <v>0</v>
      </c>
      <c r="AB1168">
        <v>1</v>
      </c>
      <c r="AC1168" t="s">
        <v>474</v>
      </c>
      <c r="AD1168" t="s">
        <v>2582</v>
      </c>
      <c r="AE1168">
        <v>2.27</v>
      </c>
    </row>
    <row r="1169" spans="1:31">
      <c r="A1169" t="s">
        <v>2693</v>
      </c>
      <c r="B1169">
        <v>2012</v>
      </c>
      <c r="C1169" t="s">
        <v>2582</v>
      </c>
      <c r="D1169" t="s">
        <v>33</v>
      </c>
      <c r="E1169" t="s">
        <v>33</v>
      </c>
      <c r="F1169" t="s">
        <v>33</v>
      </c>
      <c r="G1169" t="s">
        <v>133</v>
      </c>
      <c r="H1169" t="s">
        <v>54</v>
      </c>
      <c r="I1169" t="s">
        <v>33</v>
      </c>
      <c r="J1169" t="s">
        <v>33</v>
      </c>
      <c r="K1169">
        <v>51.763209000000003</v>
      </c>
      <c r="L1169">
        <v>4.6600149999999996</v>
      </c>
      <c r="M1169">
        <v>42.273000000000003</v>
      </c>
      <c r="N1169">
        <v>61.16</v>
      </c>
      <c r="O1169" t="s">
        <v>35</v>
      </c>
      <c r="P1169" t="s">
        <v>2694</v>
      </c>
      <c r="Q1169">
        <v>9.3970000000000002</v>
      </c>
      <c r="R1169">
        <v>9.49</v>
      </c>
      <c r="S1169">
        <v>30587</v>
      </c>
      <c r="T1169">
        <v>3190</v>
      </c>
      <c r="U1169">
        <v>24980</v>
      </c>
      <c r="V1169">
        <v>36140</v>
      </c>
      <c r="W1169">
        <v>262</v>
      </c>
      <c r="X1169">
        <v>160</v>
      </c>
      <c r="Y1169">
        <v>0</v>
      </c>
      <c r="Z1169">
        <v>0</v>
      </c>
      <c r="AA1169">
        <v>0</v>
      </c>
      <c r="AB1169">
        <v>1</v>
      </c>
      <c r="AC1169" t="s">
        <v>547</v>
      </c>
      <c r="AD1169" t="s">
        <v>2582</v>
      </c>
      <c r="AE1169">
        <v>2.27</v>
      </c>
    </row>
    <row r="1170" spans="1:31">
      <c r="A1170" t="s">
        <v>2695</v>
      </c>
      <c r="B1170">
        <v>2012</v>
      </c>
      <c r="C1170" t="s">
        <v>2582</v>
      </c>
      <c r="D1170" t="s">
        <v>33</v>
      </c>
      <c r="E1170" t="s">
        <v>33</v>
      </c>
      <c r="F1170" t="s">
        <v>33</v>
      </c>
      <c r="G1170" t="s">
        <v>133</v>
      </c>
      <c r="H1170" t="s">
        <v>54</v>
      </c>
      <c r="I1170" t="s">
        <v>40</v>
      </c>
      <c r="J1170" t="s">
        <v>33</v>
      </c>
      <c r="K1170">
        <v>57.506399999999999</v>
      </c>
      <c r="L1170">
        <v>5.6409260000000003</v>
      </c>
      <c r="M1170">
        <v>45.732999999999997</v>
      </c>
      <c r="N1170">
        <v>68.686999999999998</v>
      </c>
      <c r="O1170" t="s">
        <v>35</v>
      </c>
      <c r="P1170" t="s">
        <v>2696</v>
      </c>
      <c r="Q1170">
        <v>11.18</v>
      </c>
      <c r="R1170">
        <v>11.773999999999999</v>
      </c>
      <c r="S1170">
        <v>16148</v>
      </c>
      <c r="T1170">
        <v>2215</v>
      </c>
      <c r="U1170">
        <v>12842</v>
      </c>
      <c r="V1170">
        <v>19287</v>
      </c>
      <c r="W1170">
        <v>165</v>
      </c>
      <c r="X1170">
        <v>105</v>
      </c>
      <c r="Y1170">
        <v>0</v>
      </c>
      <c r="Z1170">
        <v>0</v>
      </c>
      <c r="AA1170">
        <v>0</v>
      </c>
      <c r="AB1170">
        <v>1</v>
      </c>
      <c r="AC1170" t="s">
        <v>2065</v>
      </c>
      <c r="AD1170" t="s">
        <v>2582</v>
      </c>
      <c r="AE1170">
        <v>2.14</v>
      </c>
    </row>
    <row r="1171" spans="1:31">
      <c r="A1171" t="s">
        <v>2697</v>
      </c>
      <c r="B1171">
        <v>2012</v>
      </c>
      <c r="C1171" t="s">
        <v>2582</v>
      </c>
      <c r="D1171" t="s">
        <v>33</v>
      </c>
      <c r="E1171" t="s">
        <v>33</v>
      </c>
      <c r="F1171" t="s">
        <v>33</v>
      </c>
      <c r="G1171" t="s">
        <v>133</v>
      </c>
      <c r="H1171" t="s">
        <v>54</v>
      </c>
      <c r="I1171" t="s">
        <v>43</v>
      </c>
      <c r="J1171" t="s">
        <v>33</v>
      </c>
      <c r="K1171">
        <v>46.562936000000001</v>
      </c>
      <c r="L1171">
        <v>6.7876380000000003</v>
      </c>
      <c r="M1171">
        <v>32.941000000000003</v>
      </c>
      <c r="N1171">
        <v>60.570999999999998</v>
      </c>
      <c r="O1171" t="s">
        <v>35</v>
      </c>
      <c r="P1171" t="s">
        <v>2698</v>
      </c>
      <c r="Q1171">
        <v>14.007999999999999</v>
      </c>
      <c r="R1171">
        <v>13.622</v>
      </c>
      <c r="S1171">
        <v>14440</v>
      </c>
      <c r="T1171">
        <v>2118</v>
      </c>
      <c r="U1171">
        <v>10215</v>
      </c>
      <c r="V1171">
        <v>18784</v>
      </c>
      <c r="W1171">
        <v>97</v>
      </c>
      <c r="X1171">
        <v>55</v>
      </c>
      <c r="Y1171">
        <v>0</v>
      </c>
      <c r="Z1171">
        <v>0</v>
      </c>
      <c r="AA1171">
        <v>0</v>
      </c>
      <c r="AB1171">
        <v>1</v>
      </c>
      <c r="AC1171" t="s">
        <v>589</v>
      </c>
      <c r="AD1171" t="s">
        <v>2582</v>
      </c>
      <c r="AE1171">
        <v>1.78</v>
      </c>
    </row>
    <row r="1172" spans="1:31">
      <c r="A1172" t="s">
        <v>2699</v>
      </c>
      <c r="B1172">
        <v>2012</v>
      </c>
      <c r="C1172" t="s">
        <v>2582</v>
      </c>
      <c r="D1172" t="s">
        <v>33</v>
      </c>
      <c r="E1172" t="s">
        <v>33</v>
      </c>
      <c r="F1172" t="s">
        <v>33</v>
      </c>
      <c r="G1172" t="s">
        <v>133</v>
      </c>
      <c r="H1172" t="s">
        <v>62</v>
      </c>
      <c r="I1172" t="s">
        <v>33</v>
      </c>
      <c r="J1172" t="s">
        <v>33</v>
      </c>
      <c r="K1172">
        <v>60.937572000000003</v>
      </c>
      <c r="L1172">
        <v>4.6569529999999997</v>
      </c>
      <c r="M1172">
        <v>51.185000000000002</v>
      </c>
      <c r="N1172">
        <v>70.087999999999994</v>
      </c>
      <c r="O1172" t="s">
        <v>35</v>
      </c>
      <c r="P1172" t="s">
        <v>2700</v>
      </c>
      <c r="Q1172">
        <v>9.15</v>
      </c>
      <c r="R1172">
        <v>9.7530000000000001</v>
      </c>
      <c r="S1172">
        <v>24603</v>
      </c>
      <c r="T1172">
        <v>2567</v>
      </c>
      <c r="U1172">
        <v>20666</v>
      </c>
      <c r="V1172">
        <v>28298</v>
      </c>
      <c r="W1172">
        <v>218</v>
      </c>
      <c r="X1172">
        <v>141</v>
      </c>
      <c r="Y1172">
        <v>0</v>
      </c>
      <c r="Z1172">
        <v>0</v>
      </c>
      <c r="AA1172">
        <v>0</v>
      </c>
      <c r="AB1172">
        <v>1</v>
      </c>
      <c r="AC1172" t="s">
        <v>560</v>
      </c>
      <c r="AD1172" t="s">
        <v>2582</v>
      </c>
      <c r="AE1172">
        <v>1.98</v>
      </c>
    </row>
    <row r="1173" spans="1:31">
      <c r="A1173" t="s">
        <v>2701</v>
      </c>
      <c r="B1173">
        <v>2012</v>
      </c>
      <c r="C1173" t="s">
        <v>2582</v>
      </c>
      <c r="D1173" t="s">
        <v>33</v>
      </c>
      <c r="E1173" t="s">
        <v>33</v>
      </c>
      <c r="F1173" t="s">
        <v>33</v>
      </c>
      <c r="G1173" t="s">
        <v>133</v>
      </c>
      <c r="H1173" t="s">
        <v>62</v>
      </c>
      <c r="I1173" t="s">
        <v>40</v>
      </c>
      <c r="J1173" t="s">
        <v>33</v>
      </c>
      <c r="K1173">
        <v>61.009037999999997</v>
      </c>
      <c r="L1173">
        <v>6.4344460000000003</v>
      </c>
      <c r="M1173">
        <v>47.292000000000002</v>
      </c>
      <c r="N1173">
        <v>73.56</v>
      </c>
      <c r="O1173" t="s">
        <v>35</v>
      </c>
      <c r="P1173" t="s">
        <v>2702</v>
      </c>
      <c r="Q1173">
        <v>12.551</v>
      </c>
      <c r="R1173">
        <v>13.717000000000001</v>
      </c>
      <c r="S1173">
        <v>11241</v>
      </c>
      <c r="T1173">
        <v>1482</v>
      </c>
      <c r="U1173">
        <v>8713</v>
      </c>
      <c r="V1173">
        <v>13553</v>
      </c>
      <c r="W1173">
        <v>135</v>
      </c>
      <c r="X1173">
        <v>90</v>
      </c>
      <c r="Y1173">
        <v>0</v>
      </c>
      <c r="Z1173">
        <v>0</v>
      </c>
      <c r="AA1173">
        <v>0</v>
      </c>
      <c r="AB1173">
        <v>1</v>
      </c>
      <c r="AC1173" t="s">
        <v>562</v>
      </c>
      <c r="AD1173" t="s">
        <v>2582</v>
      </c>
      <c r="AE1173">
        <v>2.33</v>
      </c>
    </row>
    <row r="1174" spans="1:31">
      <c r="A1174" t="s">
        <v>2703</v>
      </c>
      <c r="B1174">
        <v>2012</v>
      </c>
      <c r="C1174" t="s">
        <v>2582</v>
      </c>
      <c r="D1174" t="s">
        <v>33</v>
      </c>
      <c r="E1174" t="s">
        <v>33</v>
      </c>
      <c r="F1174" t="s">
        <v>33</v>
      </c>
      <c r="G1174" t="s">
        <v>133</v>
      </c>
      <c r="H1174" t="s">
        <v>62</v>
      </c>
      <c r="I1174" t="s">
        <v>43</v>
      </c>
      <c r="J1174" t="s">
        <v>33</v>
      </c>
      <c r="K1174">
        <v>60.877580999999999</v>
      </c>
      <c r="L1174">
        <v>6.8727549999999997</v>
      </c>
      <c r="M1174">
        <v>46.213000000000001</v>
      </c>
      <c r="N1174">
        <v>74.233000000000004</v>
      </c>
      <c r="O1174" t="s">
        <v>35</v>
      </c>
      <c r="P1174" t="s">
        <v>2704</v>
      </c>
      <c r="Q1174">
        <v>13.356</v>
      </c>
      <c r="R1174">
        <v>14.664999999999999</v>
      </c>
      <c r="S1174">
        <v>13362</v>
      </c>
      <c r="T1174">
        <v>2076</v>
      </c>
      <c r="U1174">
        <v>10144</v>
      </c>
      <c r="V1174">
        <v>16294</v>
      </c>
      <c r="W1174">
        <v>83</v>
      </c>
      <c r="X1174">
        <v>51</v>
      </c>
      <c r="Y1174">
        <v>0</v>
      </c>
      <c r="Z1174">
        <v>0</v>
      </c>
      <c r="AA1174">
        <v>0</v>
      </c>
      <c r="AB1174">
        <v>1</v>
      </c>
      <c r="AC1174" t="s">
        <v>549</v>
      </c>
      <c r="AD1174" t="s">
        <v>2582</v>
      </c>
      <c r="AE1174">
        <v>1.63</v>
      </c>
    </row>
    <row r="1175" spans="1:31">
      <c r="A1175" t="s">
        <v>2705</v>
      </c>
      <c r="B1175">
        <v>2012</v>
      </c>
      <c r="C1175" t="s">
        <v>2582</v>
      </c>
      <c r="D1175" t="s">
        <v>33</v>
      </c>
      <c r="E1175" t="s">
        <v>33</v>
      </c>
      <c r="F1175" t="s">
        <v>33</v>
      </c>
      <c r="G1175" t="s">
        <v>133</v>
      </c>
      <c r="H1175" t="s">
        <v>68</v>
      </c>
      <c r="I1175" t="s">
        <v>33</v>
      </c>
      <c r="J1175" t="s">
        <v>33</v>
      </c>
      <c r="K1175">
        <v>40.403739999999999</v>
      </c>
      <c r="L1175">
        <v>3.5293610000000002</v>
      </c>
      <c r="M1175">
        <v>33.441000000000003</v>
      </c>
      <c r="N1175">
        <v>47.664000000000001</v>
      </c>
      <c r="O1175" t="s">
        <v>35</v>
      </c>
      <c r="P1175" t="s">
        <v>2706</v>
      </c>
      <c r="Q1175">
        <v>7.26</v>
      </c>
      <c r="R1175">
        <v>6.9619999999999997</v>
      </c>
      <c r="S1175">
        <v>14911</v>
      </c>
      <c r="T1175">
        <v>1918</v>
      </c>
      <c r="U1175">
        <v>12341</v>
      </c>
      <c r="V1175">
        <v>17590</v>
      </c>
      <c r="W1175">
        <v>194</v>
      </c>
      <c r="X1175">
        <v>94</v>
      </c>
      <c r="Y1175">
        <v>0</v>
      </c>
      <c r="Z1175">
        <v>0</v>
      </c>
      <c r="AA1175">
        <v>0</v>
      </c>
      <c r="AB1175">
        <v>1</v>
      </c>
      <c r="AC1175" t="s">
        <v>497</v>
      </c>
      <c r="AD1175" t="s">
        <v>2582</v>
      </c>
      <c r="AE1175">
        <v>1</v>
      </c>
    </row>
    <row r="1176" spans="1:31">
      <c r="A1176" t="s">
        <v>2707</v>
      </c>
      <c r="B1176">
        <v>2012</v>
      </c>
      <c r="C1176" t="s">
        <v>2582</v>
      </c>
      <c r="D1176" t="s">
        <v>33</v>
      </c>
      <c r="E1176" t="s">
        <v>33</v>
      </c>
      <c r="F1176" t="s">
        <v>33</v>
      </c>
      <c r="G1176" t="s">
        <v>133</v>
      </c>
      <c r="H1176" t="s">
        <v>68</v>
      </c>
      <c r="I1176" t="s">
        <v>40</v>
      </c>
      <c r="J1176" t="s">
        <v>33</v>
      </c>
      <c r="K1176">
        <v>39.416013</v>
      </c>
      <c r="L1176">
        <v>4.9597660000000001</v>
      </c>
      <c r="M1176">
        <v>29.687000000000001</v>
      </c>
      <c r="N1176">
        <v>49.802999999999997</v>
      </c>
      <c r="O1176" t="s">
        <v>35</v>
      </c>
      <c r="P1176" t="s">
        <v>2708</v>
      </c>
      <c r="Q1176">
        <v>10.387</v>
      </c>
      <c r="R1176">
        <v>9.7289999999999992</v>
      </c>
      <c r="S1176">
        <v>7094</v>
      </c>
      <c r="T1176">
        <v>1144</v>
      </c>
      <c r="U1176">
        <v>5343</v>
      </c>
      <c r="V1176">
        <v>8963</v>
      </c>
      <c r="W1176">
        <v>114</v>
      </c>
      <c r="X1176">
        <v>52</v>
      </c>
      <c r="Y1176">
        <v>0</v>
      </c>
      <c r="Z1176">
        <v>0</v>
      </c>
      <c r="AA1176">
        <v>0</v>
      </c>
      <c r="AB1176">
        <v>1</v>
      </c>
      <c r="AC1176" t="s">
        <v>556</v>
      </c>
      <c r="AD1176" t="s">
        <v>2582</v>
      </c>
      <c r="AE1176">
        <v>1.1599999999999999</v>
      </c>
    </row>
    <row r="1177" spans="1:31">
      <c r="A1177" t="s">
        <v>2709</v>
      </c>
      <c r="B1177">
        <v>2012</v>
      </c>
      <c r="C1177" t="s">
        <v>2582</v>
      </c>
      <c r="D1177" t="s">
        <v>33</v>
      </c>
      <c r="E1177" t="s">
        <v>33</v>
      </c>
      <c r="F1177" t="s">
        <v>33</v>
      </c>
      <c r="G1177" t="s">
        <v>133</v>
      </c>
      <c r="H1177" t="s">
        <v>68</v>
      </c>
      <c r="I1177" t="s">
        <v>43</v>
      </c>
      <c r="J1177" t="s">
        <v>33</v>
      </c>
      <c r="K1177">
        <v>41.343860999999997</v>
      </c>
      <c r="L1177">
        <v>5.7717840000000002</v>
      </c>
      <c r="M1177">
        <v>29.989000000000001</v>
      </c>
      <c r="N1177">
        <v>53.417000000000002</v>
      </c>
      <c r="O1177" t="s">
        <v>35</v>
      </c>
      <c r="P1177" t="s">
        <v>2710</v>
      </c>
      <c r="Q1177">
        <v>12.073</v>
      </c>
      <c r="R1177">
        <v>11.355</v>
      </c>
      <c r="S1177">
        <v>7817</v>
      </c>
      <c r="T1177">
        <v>1462</v>
      </c>
      <c r="U1177">
        <v>5670</v>
      </c>
      <c r="V1177">
        <v>10100</v>
      </c>
      <c r="W1177">
        <v>80</v>
      </c>
      <c r="X1177">
        <v>42</v>
      </c>
      <c r="Y1177">
        <v>0</v>
      </c>
      <c r="Z1177">
        <v>0</v>
      </c>
      <c r="AA1177">
        <v>0</v>
      </c>
      <c r="AB1177">
        <v>1</v>
      </c>
      <c r="AC1177" t="s">
        <v>558</v>
      </c>
      <c r="AD1177" t="s">
        <v>2582</v>
      </c>
      <c r="AE1177">
        <v>1.0900000000000001</v>
      </c>
    </row>
    <row r="1178" spans="1:31">
      <c r="A1178" t="s">
        <v>2711</v>
      </c>
      <c r="B1178">
        <v>2012</v>
      </c>
      <c r="C1178" t="s">
        <v>2582</v>
      </c>
      <c r="D1178" t="s">
        <v>33</v>
      </c>
      <c r="E1178" t="s">
        <v>33</v>
      </c>
      <c r="F1178" t="s">
        <v>33</v>
      </c>
      <c r="G1178" t="s">
        <v>133</v>
      </c>
      <c r="H1178" t="s">
        <v>74</v>
      </c>
      <c r="I1178" t="s">
        <v>33</v>
      </c>
      <c r="J1178" t="s">
        <v>33</v>
      </c>
      <c r="K1178">
        <v>48.614311000000001</v>
      </c>
      <c r="L1178">
        <v>7.4643519999999999</v>
      </c>
      <c r="M1178">
        <v>33.499000000000002</v>
      </c>
      <c r="N1178">
        <v>63.917999999999999</v>
      </c>
      <c r="O1178" t="s">
        <v>35</v>
      </c>
      <c r="P1178" t="s">
        <v>2712</v>
      </c>
      <c r="Q1178">
        <v>15.303000000000001</v>
      </c>
      <c r="R1178">
        <v>15.116</v>
      </c>
      <c r="S1178">
        <v>8436</v>
      </c>
      <c r="T1178">
        <v>1658</v>
      </c>
      <c r="U1178">
        <v>5813</v>
      </c>
      <c r="V1178">
        <v>11092</v>
      </c>
      <c r="W1178">
        <v>99</v>
      </c>
      <c r="X1178">
        <v>52</v>
      </c>
      <c r="Y1178">
        <v>0</v>
      </c>
      <c r="Z1178">
        <v>0</v>
      </c>
      <c r="AA1178">
        <v>0</v>
      </c>
      <c r="AB1178">
        <v>1</v>
      </c>
      <c r="AC1178" t="s">
        <v>493</v>
      </c>
      <c r="AD1178" t="s">
        <v>2582</v>
      </c>
      <c r="AE1178">
        <v>2.19</v>
      </c>
    </row>
    <row r="1179" spans="1:31">
      <c r="A1179" t="s">
        <v>2713</v>
      </c>
      <c r="B1179">
        <v>2012</v>
      </c>
      <c r="C1179" t="s">
        <v>2582</v>
      </c>
      <c r="D1179" t="s">
        <v>33</v>
      </c>
      <c r="E1179" t="s">
        <v>33</v>
      </c>
      <c r="F1179" t="s">
        <v>33</v>
      </c>
      <c r="G1179" t="s">
        <v>133</v>
      </c>
      <c r="H1179" t="s">
        <v>74</v>
      </c>
      <c r="I1179" t="s">
        <v>40</v>
      </c>
      <c r="J1179" t="s">
        <v>33</v>
      </c>
      <c r="K1179">
        <v>52.352944999999998</v>
      </c>
      <c r="L1179">
        <v>10.910105</v>
      </c>
      <c r="M1179">
        <v>29.936</v>
      </c>
      <c r="N1179">
        <v>74.094999999999999</v>
      </c>
      <c r="O1179" t="s">
        <v>35</v>
      </c>
      <c r="P1179" t="s">
        <v>2714</v>
      </c>
      <c r="Q1179">
        <v>21.742000000000001</v>
      </c>
      <c r="R1179">
        <v>22.417000000000002</v>
      </c>
      <c r="S1179">
        <v>4646</v>
      </c>
      <c r="T1179">
        <v>1259</v>
      </c>
      <c r="U1179">
        <v>2657</v>
      </c>
      <c r="V1179">
        <v>6576</v>
      </c>
      <c r="W1179">
        <v>55</v>
      </c>
      <c r="X1179">
        <v>30</v>
      </c>
      <c r="Y1179">
        <v>0</v>
      </c>
      <c r="Z1179">
        <v>0</v>
      </c>
      <c r="AA1179">
        <v>0</v>
      </c>
      <c r="AB1179">
        <v>1</v>
      </c>
      <c r="AC1179" t="s">
        <v>494</v>
      </c>
      <c r="AD1179" t="s">
        <v>2582</v>
      </c>
      <c r="AE1179">
        <v>2.58</v>
      </c>
    </row>
    <row r="1180" spans="1:31">
      <c r="A1180" t="s">
        <v>2715</v>
      </c>
      <c r="B1180">
        <v>2012</v>
      </c>
      <c r="C1180" t="s">
        <v>2582</v>
      </c>
      <c r="D1180" t="s">
        <v>33</v>
      </c>
      <c r="E1180" t="s">
        <v>33</v>
      </c>
      <c r="F1180" t="s">
        <v>33</v>
      </c>
      <c r="G1180" t="s">
        <v>133</v>
      </c>
      <c r="H1180" t="s">
        <v>74</v>
      </c>
      <c r="I1180" t="s">
        <v>43</v>
      </c>
      <c r="J1180" t="s">
        <v>33</v>
      </c>
      <c r="K1180">
        <v>44.701034</v>
      </c>
      <c r="L1180">
        <v>11.122505</v>
      </c>
      <c r="M1180">
        <v>23.039000000000001</v>
      </c>
      <c r="N1180">
        <v>67.95</v>
      </c>
      <c r="O1180" t="s">
        <v>35</v>
      </c>
      <c r="P1180" t="s">
        <v>2716</v>
      </c>
      <c r="Q1180">
        <v>23.248999999999999</v>
      </c>
      <c r="R1180">
        <v>21.661999999999999</v>
      </c>
      <c r="S1180">
        <v>3790</v>
      </c>
      <c r="T1180">
        <v>1182</v>
      </c>
      <c r="U1180">
        <v>1953</v>
      </c>
      <c r="V1180">
        <v>5761</v>
      </c>
      <c r="W1180">
        <v>44</v>
      </c>
      <c r="X1180">
        <v>22</v>
      </c>
      <c r="Y1180">
        <v>0</v>
      </c>
      <c r="Z1180">
        <v>0</v>
      </c>
      <c r="AA1180">
        <v>0</v>
      </c>
      <c r="AB1180">
        <v>1</v>
      </c>
      <c r="AC1180" t="s">
        <v>496</v>
      </c>
      <c r="AD1180" t="s">
        <v>2582</v>
      </c>
      <c r="AE1180">
        <v>2.15</v>
      </c>
    </row>
    <row r="1181" spans="1:31">
      <c r="A1181" t="s">
        <v>2717</v>
      </c>
      <c r="B1181">
        <v>2012</v>
      </c>
      <c r="C1181" t="s">
        <v>2582</v>
      </c>
      <c r="D1181" t="s">
        <v>33</v>
      </c>
      <c r="E1181" t="s">
        <v>33</v>
      </c>
      <c r="F1181" t="s">
        <v>33</v>
      </c>
      <c r="G1181" t="s">
        <v>133</v>
      </c>
      <c r="H1181" t="s">
        <v>81</v>
      </c>
      <c r="I1181" t="s">
        <v>33</v>
      </c>
      <c r="J1181" t="s">
        <v>33</v>
      </c>
      <c r="K1181">
        <v>29.394722000000002</v>
      </c>
      <c r="L1181">
        <v>10.594796000000001</v>
      </c>
      <c r="M1181">
        <v>11.071</v>
      </c>
      <c r="N1181">
        <v>54.448999999999998</v>
      </c>
      <c r="O1181" t="s">
        <v>35</v>
      </c>
      <c r="P1181" t="s">
        <v>2718</v>
      </c>
      <c r="Q1181">
        <v>25.053999999999998</v>
      </c>
      <c r="R1181">
        <v>18.324000000000002</v>
      </c>
      <c r="S1181">
        <v>2189</v>
      </c>
      <c r="T1181">
        <v>552</v>
      </c>
      <c r="U1181">
        <v>825</v>
      </c>
      <c r="V1181">
        <v>4056</v>
      </c>
      <c r="W1181">
        <v>48</v>
      </c>
      <c r="X1181">
        <v>22</v>
      </c>
      <c r="Y1181">
        <v>0</v>
      </c>
      <c r="Z1181">
        <v>0</v>
      </c>
      <c r="AA1181">
        <v>0</v>
      </c>
      <c r="AB1181">
        <v>1</v>
      </c>
      <c r="AC1181" t="s">
        <v>479</v>
      </c>
      <c r="AD1181" t="s">
        <v>2582</v>
      </c>
      <c r="AE1181">
        <v>2.54</v>
      </c>
    </row>
    <row r="1182" spans="1:31">
      <c r="A1182" t="s">
        <v>2719</v>
      </c>
      <c r="B1182">
        <v>2012</v>
      </c>
      <c r="C1182" t="s">
        <v>2582</v>
      </c>
      <c r="D1182" t="s">
        <v>33</v>
      </c>
      <c r="E1182" t="s">
        <v>33</v>
      </c>
      <c r="F1182" t="s">
        <v>33</v>
      </c>
      <c r="G1182" t="s">
        <v>133</v>
      </c>
      <c r="H1182" t="s">
        <v>33</v>
      </c>
      <c r="I1182" t="s">
        <v>33</v>
      </c>
      <c r="J1182" t="s">
        <v>33</v>
      </c>
      <c r="K1182">
        <v>53.744889000000001</v>
      </c>
      <c r="L1182">
        <v>2.1772469999999999</v>
      </c>
      <c r="M1182">
        <v>49.374000000000002</v>
      </c>
      <c r="N1182">
        <v>58.073999999999998</v>
      </c>
      <c r="O1182" t="s">
        <v>35</v>
      </c>
      <c r="P1182" t="s">
        <v>2720</v>
      </c>
      <c r="Q1182">
        <v>4.3289999999999997</v>
      </c>
      <c r="R1182">
        <v>4.3710000000000004</v>
      </c>
      <c r="S1182">
        <v>111217</v>
      </c>
      <c r="T1182">
        <v>5696</v>
      </c>
      <c r="U1182">
        <v>102171</v>
      </c>
      <c r="V1182">
        <v>120175</v>
      </c>
      <c r="W1182">
        <v>1023</v>
      </c>
      <c r="X1182">
        <v>613</v>
      </c>
      <c r="Y1182">
        <v>0</v>
      </c>
      <c r="Z1182">
        <v>0</v>
      </c>
      <c r="AA1182">
        <v>0</v>
      </c>
      <c r="AB1182">
        <v>1</v>
      </c>
      <c r="AC1182" t="s">
        <v>2721</v>
      </c>
      <c r="AD1182" t="s">
        <v>2582</v>
      </c>
      <c r="AE1182">
        <v>1.95</v>
      </c>
    </row>
    <row r="1183" spans="1:31">
      <c r="A1183" t="s">
        <v>2722</v>
      </c>
      <c r="B1183">
        <v>2012</v>
      </c>
      <c r="C1183" t="s">
        <v>2582</v>
      </c>
      <c r="D1183" t="s">
        <v>33</v>
      </c>
      <c r="E1183" t="s">
        <v>33</v>
      </c>
      <c r="F1183" t="s">
        <v>33</v>
      </c>
      <c r="G1183" t="s">
        <v>133</v>
      </c>
      <c r="H1183" t="s">
        <v>33</v>
      </c>
      <c r="I1183" t="s">
        <v>40</v>
      </c>
      <c r="J1183" t="s">
        <v>33</v>
      </c>
      <c r="K1183">
        <v>55.631025000000001</v>
      </c>
      <c r="L1183">
        <v>2.7505350000000002</v>
      </c>
      <c r="M1183">
        <v>50.061</v>
      </c>
      <c r="N1183">
        <v>61.097999999999999</v>
      </c>
      <c r="O1183" t="s">
        <v>35</v>
      </c>
      <c r="P1183" t="s">
        <v>1007</v>
      </c>
      <c r="Q1183">
        <v>5.4669999999999996</v>
      </c>
      <c r="R1183">
        <v>5.57</v>
      </c>
      <c r="S1183">
        <v>54991</v>
      </c>
      <c r="T1183">
        <v>3401</v>
      </c>
      <c r="U1183">
        <v>49485</v>
      </c>
      <c r="V1183">
        <v>60395</v>
      </c>
      <c r="W1183">
        <v>616</v>
      </c>
      <c r="X1183">
        <v>374</v>
      </c>
      <c r="Y1183">
        <v>0</v>
      </c>
      <c r="Z1183">
        <v>0</v>
      </c>
      <c r="AA1183">
        <v>0</v>
      </c>
      <c r="AB1183">
        <v>1</v>
      </c>
      <c r="AC1183" t="s">
        <v>901</v>
      </c>
      <c r="AD1183" t="s">
        <v>2582</v>
      </c>
      <c r="AE1183">
        <v>1.89</v>
      </c>
    </row>
    <row r="1184" spans="1:31">
      <c r="A1184" t="s">
        <v>2723</v>
      </c>
      <c r="B1184">
        <v>2012</v>
      </c>
      <c r="C1184" t="s">
        <v>2582</v>
      </c>
      <c r="D1184" t="s">
        <v>33</v>
      </c>
      <c r="E1184" t="s">
        <v>33</v>
      </c>
      <c r="F1184" t="s">
        <v>33</v>
      </c>
      <c r="G1184" t="s">
        <v>133</v>
      </c>
      <c r="H1184" t="s">
        <v>33</v>
      </c>
      <c r="I1184" t="s">
        <v>43</v>
      </c>
      <c r="J1184" t="s">
        <v>33</v>
      </c>
      <c r="K1184">
        <v>52.019917999999997</v>
      </c>
      <c r="L1184">
        <v>3.2845659999999999</v>
      </c>
      <c r="M1184">
        <v>45.384999999999998</v>
      </c>
      <c r="N1184">
        <v>58.603000000000002</v>
      </c>
      <c r="O1184" t="s">
        <v>35</v>
      </c>
      <c r="P1184" t="s">
        <v>2724</v>
      </c>
      <c r="Q1184">
        <v>6.5830000000000002</v>
      </c>
      <c r="R1184">
        <v>6.6349999999999998</v>
      </c>
      <c r="S1184">
        <v>56226</v>
      </c>
      <c r="T1184">
        <v>4350</v>
      </c>
      <c r="U1184">
        <v>49054</v>
      </c>
      <c r="V1184">
        <v>63341</v>
      </c>
      <c r="W1184">
        <v>407</v>
      </c>
      <c r="X1184">
        <v>239</v>
      </c>
      <c r="Y1184">
        <v>0</v>
      </c>
      <c r="Z1184">
        <v>0</v>
      </c>
      <c r="AA1184">
        <v>0</v>
      </c>
      <c r="AB1184">
        <v>1</v>
      </c>
      <c r="AC1184" t="s">
        <v>2725</v>
      </c>
      <c r="AD1184" t="s">
        <v>2582</v>
      </c>
      <c r="AE1184">
        <v>1.75</v>
      </c>
    </row>
    <row r="1185" spans="1:31">
      <c r="A1185" t="s">
        <v>2726</v>
      </c>
      <c r="B1185">
        <v>2012</v>
      </c>
      <c r="C1185" t="s">
        <v>2582</v>
      </c>
      <c r="D1185" t="s">
        <v>33</v>
      </c>
      <c r="E1185" t="s">
        <v>33</v>
      </c>
      <c r="F1185" t="s">
        <v>33</v>
      </c>
      <c r="G1185" t="s">
        <v>171</v>
      </c>
      <c r="H1185" t="s">
        <v>34</v>
      </c>
      <c r="I1185" t="s">
        <v>33</v>
      </c>
      <c r="J1185" t="s">
        <v>33</v>
      </c>
      <c r="K1185">
        <v>74.981374000000002</v>
      </c>
      <c r="L1185">
        <v>5.6994259999999999</v>
      </c>
      <c r="M1185">
        <v>61.960999999999999</v>
      </c>
      <c r="N1185">
        <v>85.367999999999995</v>
      </c>
      <c r="O1185" t="s">
        <v>35</v>
      </c>
      <c r="P1185" t="s">
        <v>2727</v>
      </c>
      <c r="Q1185">
        <v>10.385999999999999</v>
      </c>
      <c r="R1185">
        <v>13.02</v>
      </c>
      <c r="S1185">
        <v>19308</v>
      </c>
      <c r="T1185">
        <v>2926</v>
      </c>
      <c r="U1185">
        <v>15955</v>
      </c>
      <c r="V1185">
        <v>21982</v>
      </c>
      <c r="W1185">
        <v>61</v>
      </c>
      <c r="X1185">
        <v>45</v>
      </c>
      <c r="Y1185">
        <v>0</v>
      </c>
      <c r="Z1185">
        <v>0</v>
      </c>
      <c r="AA1185">
        <v>0</v>
      </c>
      <c r="AB1185">
        <v>1</v>
      </c>
      <c r="AC1185" t="s">
        <v>1685</v>
      </c>
      <c r="AD1185" t="s">
        <v>2582</v>
      </c>
      <c r="AE1185">
        <v>1.04</v>
      </c>
    </row>
    <row r="1186" spans="1:31">
      <c r="A1186" t="s">
        <v>2728</v>
      </c>
      <c r="B1186">
        <v>2012</v>
      </c>
      <c r="C1186" t="s">
        <v>2582</v>
      </c>
      <c r="D1186" t="s">
        <v>33</v>
      </c>
      <c r="E1186" t="s">
        <v>33</v>
      </c>
      <c r="F1186" t="s">
        <v>33</v>
      </c>
      <c r="G1186" t="s">
        <v>171</v>
      </c>
      <c r="H1186" t="s">
        <v>34</v>
      </c>
      <c r="I1186" t="s">
        <v>43</v>
      </c>
      <c r="J1186" t="s">
        <v>33</v>
      </c>
      <c r="K1186">
        <v>70.109803999999997</v>
      </c>
      <c r="L1186">
        <v>8.1811810000000005</v>
      </c>
      <c r="M1186">
        <v>51.466999999999999</v>
      </c>
      <c r="N1186">
        <v>84.882999999999996</v>
      </c>
      <c r="O1186" t="s">
        <v>35</v>
      </c>
      <c r="P1186" t="s">
        <v>2729</v>
      </c>
      <c r="Q1186">
        <v>14.773</v>
      </c>
      <c r="R1186">
        <v>18.641999999999999</v>
      </c>
      <c r="S1186">
        <v>12423</v>
      </c>
      <c r="T1186">
        <v>2493</v>
      </c>
      <c r="U1186">
        <v>9120</v>
      </c>
      <c r="V1186">
        <v>15040</v>
      </c>
      <c r="W1186">
        <v>36</v>
      </c>
      <c r="X1186">
        <v>25</v>
      </c>
      <c r="Y1186">
        <v>0</v>
      </c>
      <c r="Z1186">
        <v>0</v>
      </c>
      <c r="AA1186">
        <v>0</v>
      </c>
      <c r="AB1186">
        <v>1</v>
      </c>
      <c r="AC1186" t="s">
        <v>552</v>
      </c>
      <c r="AD1186" t="s">
        <v>2582</v>
      </c>
      <c r="AE1186">
        <v>1.1200000000000001</v>
      </c>
    </row>
    <row r="1187" spans="1:31">
      <c r="A1187" t="s">
        <v>2730</v>
      </c>
      <c r="B1187">
        <v>2012</v>
      </c>
      <c r="C1187" t="s">
        <v>2582</v>
      </c>
      <c r="D1187" t="s">
        <v>33</v>
      </c>
      <c r="E1187" t="s">
        <v>33</v>
      </c>
      <c r="F1187" t="s">
        <v>33</v>
      </c>
      <c r="G1187" t="s">
        <v>171</v>
      </c>
      <c r="H1187" t="s">
        <v>46</v>
      </c>
      <c r="I1187" t="s">
        <v>33</v>
      </c>
      <c r="J1187" t="s">
        <v>33</v>
      </c>
      <c r="K1187">
        <v>62.566930999999997</v>
      </c>
      <c r="L1187">
        <v>5.1210509999999996</v>
      </c>
      <c r="M1187">
        <v>51.720999999999997</v>
      </c>
      <c r="N1187">
        <v>72.56</v>
      </c>
      <c r="O1187" t="s">
        <v>35</v>
      </c>
      <c r="P1187" t="s">
        <v>2731</v>
      </c>
      <c r="Q1187">
        <v>9.9930000000000003</v>
      </c>
      <c r="R1187">
        <v>10.846</v>
      </c>
      <c r="S1187">
        <v>32576</v>
      </c>
      <c r="T1187">
        <v>4387</v>
      </c>
      <c r="U1187">
        <v>26929</v>
      </c>
      <c r="V1187">
        <v>37779</v>
      </c>
      <c r="W1187">
        <v>181</v>
      </c>
      <c r="X1187">
        <v>123</v>
      </c>
      <c r="Y1187">
        <v>0</v>
      </c>
      <c r="Z1187">
        <v>0</v>
      </c>
      <c r="AA1187">
        <v>0</v>
      </c>
      <c r="AB1187">
        <v>1</v>
      </c>
      <c r="AC1187" t="s">
        <v>613</v>
      </c>
      <c r="AD1187" t="s">
        <v>2582</v>
      </c>
      <c r="AE1187">
        <v>2.02</v>
      </c>
    </row>
    <row r="1188" spans="1:31">
      <c r="A1188" t="s">
        <v>2732</v>
      </c>
      <c r="B1188">
        <v>2012</v>
      </c>
      <c r="C1188" t="s">
        <v>2582</v>
      </c>
      <c r="D1188" t="s">
        <v>33</v>
      </c>
      <c r="E1188" t="s">
        <v>33</v>
      </c>
      <c r="F1188" t="s">
        <v>33</v>
      </c>
      <c r="G1188" t="s">
        <v>171</v>
      </c>
      <c r="H1188" t="s">
        <v>46</v>
      </c>
      <c r="I1188" t="s">
        <v>40</v>
      </c>
      <c r="J1188" t="s">
        <v>33</v>
      </c>
      <c r="K1188">
        <v>66.101240000000004</v>
      </c>
      <c r="L1188">
        <v>8.1141889999999997</v>
      </c>
      <c r="M1188">
        <v>47.994999999999997</v>
      </c>
      <c r="N1188">
        <v>81.311999999999998</v>
      </c>
      <c r="O1188" t="s">
        <v>35</v>
      </c>
      <c r="P1188" t="s">
        <v>2733</v>
      </c>
      <c r="Q1188">
        <v>15.21</v>
      </c>
      <c r="R1188">
        <v>18.106000000000002</v>
      </c>
      <c r="S1188">
        <v>18755</v>
      </c>
      <c r="T1188">
        <v>3238</v>
      </c>
      <c r="U1188">
        <v>13617</v>
      </c>
      <c r="V1188">
        <v>23070</v>
      </c>
      <c r="W1188">
        <v>112</v>
      </c>
      <c r="X1188">
        <v>80</v>
      </c>
      <c r="Y1188">
        <v>0</v>
      </c>
      <c r="Z1188">
        <v>0</v>
      </c>
      <c r="AA1188">
        <v>0</v>
      </c>
      <c r="AB1188">
        <v>1</v>
      </c>
      <c r="AC1188" t="s">
        <v>592</v>
      </c>
      <c r="AD1188" t="s">
        <v>2582</v>
      </c>
      <c r="AE1188">
        <v>3.26</v>
      </c>
    </row>
    <row r="1189" spans="1:31">
      <c r="A1189" t="s">
        <v>2734</v>
      </c>
      <c r="B1189">
        <v>2012</v>
      </c>
      <c r="C1189" t="s">
        <v>2582</v>
      </c>
      <c r="D1189" t="s">
        <v>33</v>
      </c>
      <c r="E1189" t="s">
        <v>33</v>
      </c>
      <c r="F1189" t="s">
        <v>33</v>
      </c>
      <c r="G1189" t="s">
        <v>171</v>
      </c>
      <c r="H1189" t="s">
        <v>46</v>
      </c>
      <c r="I1189" t="s">
        <v>43</v>
      </c>
      <c r="J1189" t="s">
        <v>33</v>
      </c>
      <c r="K1189">
        <v>58.334712000000003</v>
      </c>
      <c r="L1189">
        <v>7.590681</v>
      </c>
      <c r="M1189">
        <v>42.279000000000003</v>
      </c>
      <c r="N1189">
        <v>73.194000000000003</v>
      </c>
      <c r="O1189" t="s">
        <v>35</v>
      </c>
      <c r="P1189" t="s">
        <v>2735</v>
      </c>
      <c r="Q1189">
        <v>14.859</v>
      </c>
      <c r="R1189">
        <v>16.056000000000001</v>
      </c>
      <c r="S1189">
        <v>13822</v>
      </c>
      <c r="T1189">
        <v>2705</v>
      </c>
      <c r="U1189">
        <v>10017</v>
      </c>
      <c r="V1189">
        <v>17342</v>
      </c>
      <c r="W1189">
        <v>69</v>
      </c>
      <c r="X1189">
        <v>43</v>
      </c>
      <c r="Y1189">
        <v>0</v>
      </c>
      <c r="Z1189">
        <v>0</v>
      </c>
      <c r="AA1189">
        <v>0</v>
      </c>
      <c r="AB1189">
        <v>1</v>
      </c>
      <c r="AC1189" t="s">
        <v>1213</v>
      </c>
      <c r="AD1189" t="s">
        <v>2582</v>
      </c>
      <c r="AE1189">
        <v>1.61</v>
      </c>
    </row>
    <row r="1190" spans="1:31">
      <c r="A1190" t="s">
        <v>2736</v>
      </c>
      <c r="B1190">
        <v>2012</v>
      </c>
      <c r="C1190" t="s">
        <v>2582</v>
      </c>
      <c r="D1190" t="s">
        <v>33</v>
      </c>
      <c r="E1190" t="s">
        <v>33</v>
      </c>
      <c r="F1190" t="s">
        <v>33</v>
      </c>
      <c r="G1190" t="s">
        <v>171</v>
      </c>
      <c r="H1190" t="s">
        <v>54</v>
      </c>
      <c r="I1190" t="s">
        <v>33</v>
      </c>
      <c r="J1190" t="s">
        <v>33</v>
      </c>
      <c r="K1190">
        <v>61.978900000000003</v>
      </c>
      <c r="L1190">
        <v>3.7896239999999999</v>
      </c>
      <c r="M1190">
        <v>54.097999999999999</v>
      </c>
      <c r="N1190">
        <v>69.42</v>
      </c>
      <c r="O1190" t="s">
        <v>35</v>
      </c>
      <c r="P1190" t="s">
        <v>2737</v>
      </c>
      <c r="Q1190">
        <v>7.4420000000000002</v>
      </c>
      <c r="R1190">
        <v>7.8810000000000002</v>
      </c>
      <c r="S1190">
        <v>51863</v>
      </c>
      <c r="T1190">
        <v>5183</v>
      </c>
      <c r="U1190">
        <v>45268</v>
      </c>
      <c r="V1190">
        <v>58090</v>
      </c>
      <c r="W1190">
        <v>307</v>
      </c>
      <c r="X1190">
        <v>193</v>
      </c>
      <c r="Y1190">
        <v>0</v>
      </c>
      <c r="Z1190">
        <v>0</v>
      </c>
      <c r="AA1190">
        <v>0</v>
      </c>
      <c r="AB1190">
        <v>1</v>
      </c>
      <c r="AC1190" t="s">
        <v>1749</v>
      </c>
      <c r="AD1190" t="s">
        <v>2582</v>
      </c>
      <c r="AE1190">
        <v>1.86</v>
      </c>
    </row>
    <row r="1191" spans="1:31">
      <c r="A1191" t="s">
        <v>2738</v>
      </c>
      <c r="B1191">
        <v>2012</v>
      </c>
      <c r="C1191" t="s">
        <v>2582</v>
      </c>
      <c r="D1191" t="s">
        <v>33</v>
      </c>
      <c r="E1191" t="s">
        <v>33</v>
      </c>
      <c r="F1191" t="s">
        <v>33</v>
      </c>
      <c r="G1191" t="s">
        <v>171</v>
      </c>
      <c r="H1191" t="s">
        <v>54</v>
      </c>
      <c r="I1191" t="s">
        <v>40</v>
      </c>
      <c r="J1191" t="s">
        <v>33</v>
      </c>
      <c r="K1191">
        <v>66.712160999999995</v>
      </c>
      <c r="L1191">
        <v>5.0951360000000001</v>
      </c>
      <c r="M1191">
        <v>55.728000000000002</v>
      </c>
      <c r="N1191">
        <v>76.507999999999996</v>
      </c>
      <c r="O1191" t="s">
        <v>35</v>
      </c>
      <c r="P1191" t="s">
        <v>2739</v>
      </c>
      <c r="Q1191">
        <v>9.7959999999999994</v>
      </c>
      <c r="R1191">
        <v>10.984</v>
      </c>
      <c r="S1191">
        <v>23389</v>
      </c>
      <c r="T1191">
        <v>3008</v>
      </c>
      <c r="U1191">
        <v>19538</v>
      </c>
      <c r="V1191">
        <v>26824</v>
      </c>
      <c r="W1191">
        <v>175</v>
      </c>
      <c r="X1191">
        <v>119</v>
      </c>
      <c r="Y1191">
        <v>0</v>
      </c>
      <c r="Z1191">
        <v>0</v>
      </c>
      <c r="AA1191">
        <v>0</v>
      </c>
      <c r="AB1191">
        <v>1</v>
      </c>
      <c r="AC1191" t="s">
        <v>841</v>
      </c>
      <c r="AD1191" t="s">
        <v>2582</v>
      </c>
      <c r="AE1191">
        <v>2.0299999999999998</v>
      </c>
    </row>
    <row r="1192" spans="1:31">
      <c r="A1192" t="s">
        <v>2740</v>
      </c>
      <c r="B1192">
        <v>2012</v>
      </c>
      <c r="C1192" t="s">
        <v>2582</v>
      </c>
      <c r="D1192" t="s">
        <v>33</v>
      </c>
      <c r="E1192" t="s">
        <v>33</v>
      </c>
      <c r="F1192" t="s">
        <v>33</v>
      </c>
      <c r="G1192" t="s">
        <v>171</v>
      </c>
      <c r="H1192" t="s">
        <v>54</v>
      </c>
      <c r="I1192" t="s">
        <v>43</v>
      </c>
      <c r="J1192" t="s">
        <v>33</v>
      </c>
      <c r="K1192">
        <v>58.565652</v>
      </c>
      <c r="L1192">
        <v>5.3947799999999999</v>
      </c>
      <c r="M1192">
        <v>47.293999999999997</v>
      </c>
      <c r="N1192">
        <v>69.215000000000003</v>
      </c>
      <c r="O1192" t="s">
        <v>35</v>
      </c>
      <c r="P1192" t="s">
        <v>2741</v>
      </c>
      <c r="Q1192">
        <v>10.65</v>
      </c>
      <c r="R1192">
        <v>11.271000000000001</v>
      </c>
      <c r="S1192">
        <v>28474</v>
      </c>
      <c r="T1192">
        <v>4230</v>
      </c>
      <c r="U1192">
        <v>22994</v>
      </c>
      <c r="V1192">
        <v>33651</v>
      </c>
      <c r="W1192">
        <v>132</v>
      </c>
      <c r="X1192">
        <v>74</v>
      </c>
      <c r="Y1192">
        <v>0</v>
      </c>
      <c r="Z1192">
        <v>0</v>
      </c>
      <c r="AA1192">
        <v>0</v>
      </c>
      <c r="AB1192">
        <v>1</v>
      </c>
      <c r="AC1192" t="s">
        <v>526</v>
      </c>
      <c r="AD1192" t="s">
        <v>2582</v>
      </c>
      <c r="AE1192">
        <v>1.57</v>
      </c>
    </row>
    <row r="1193" spans="1:31">
      <c r="A1193" t="s">
        <v>2742</v>
      </c>
      <c r="B1193">
        <v>2012</v>
      </c>
      <c r="C1193" t="s">
        <v>2582</v>
      </c>
      <c r="D1193" t="s">
        <v>33</v>
      </c>
      <c r="E1193" t="s">
        <v>33</v>
      </c>
      <c r="F1193" t="s">
        <v>33</v>
      </c>
      <c r="G1193" t="s">
        <v>171</v>
      </c>
      <c r="H1193" t="s">
        <v>62</v>
      </c>
      <c r="I1193" t="s">
        <v>33</v>
      </c>
      <c r="J1193" t="s">
        <v>33</v>
      </c>
      <c r="K1193">
        <v>58.851115</v>
      </c>
      <c r="L1193">
        <v>3.5026860000000002</v>
      </c>
      <c r="M1193">
        <v>51.652999999999999</v>
      </c>
      <c r="N1193">
        <v>65.78</v>
      </c>
      <c r="O1193" t="s">
        <v>35</v>
      </c>
      <c r="P1193" t="s">
        <v>2743</v>
      </c>
      <c r="Q1193">
        <v>6.9290000000000003</v>
      </c>
      <c r="R1193">
        <v>7.1980000000000004</v>
      </c>
      <c r="S1193">
        <v>46900</v>
      </c>
      <c r="T1193">
        <v>4233</v>
      </c>
      <c r="U1193">
        <v>41164</v>
      </c>
      <c r="V1193">
        <v>52421</v>
      </c>
      <c r="W1193">
        <v>351</v>
      </c>
      <c r="X1193">
        <v>222</v>
      </c>
      <c r="Y1193">
        <v>0</v>
      </c>
      <c r="Z1193">
        <v>0</v>
      </c>
      <c r="AA1193">
        <v>0</v>
      </c>
      <c r="AB1193">
        <v>1</v>
      </c>
      <c r="AC1193" t="s">
        <v>2744</v>
      </c>
      <c r="AD1193" t="s">
        <v>2582</v>
      </c>
      <c r="AE1193">
        <v>1.77</v>
      </c>
    </row>
    <row r="1194" spans="1:31">
      <c r="A1194" t="s">
        <v>2745</v>
      </c>
      <c r="B1194">
        <v>2012</v>
      </c>
      <c r="C1194" t="s">
        <v>2582</v>
      </c>
      <c r="D1194" t="s">
        <v>33</v>
      </c>
      <c r="E1194" t="s">
        <v>33</v>
      </c>
      <c r="F1194" t="s">
        <v>33</v>
      </c>
      <c r="G1194" t="s">
        <v>171</v>
      </c>
      <c r="H1194" t="s">
        <v>62</v>
      </c>
      <c r="I1194" t="s">
        <v>40</v>
      </c>
      <c r="J1194" t="s">
        <v>33</v>
      </c>
      <c r="K1194">
        <v>57.176575999999997</v>
      </c>
      <c r="L1194">
        <v>4.8407879999999999</v>
      </c>
      <c r="M1194">
        <v>47.149000000000001</v>
      </c>
      <c r="N1194">
        <v>66.789000000000001</v>
      </c>
      <c r="O1194" t="s">
        <v>35</v>
      </c>
      <c r="P1194" t="s">
        <v>2746</v>
      </c>
      <c r="Q1194">
        <v>9.6120000000000001</v>
      </c>
      <c r="R1194">
        <v>10.026999999999999</v>
      </c>
      <c r="S1194">
        <v>20418</v>
      </c>
      <c r="T1194">
        <v>2521</v>
      </c>
      <c r="U1194">
        <v>16837</v>
      </c>
      <c r="V1194">
        <v>23850</v>
      </c>
      <c r="W1194">
        <v>196</v>
      </c>
      <c r="X1194">
        <v>126</v>
      </c>
      <c r="Y1194">
        <v>0</v>
      </c>
      <c r="Z1194">
        <v>0</v>
      </c>
      <c r="AA1194">
        <v>0</v>
      </c>
      <c r="AB1194">
        <v>1</v>
      </c>
      <c r="AC1194" t="s">
        <v>2747</v>
      </c>
      <c r="AD1194" t="s">
        <v>2582</v>
      </c>
      <c r="AE1194">
        <v>1.87</v>
      </c>
    </row>
    <row r="1195" spans="1:31">
      <c r="A1195" t="s">
        <v>2748</v>
      </c>
      <c r="B1195">
        <v>2012</v>
      </c>
      <c r="C1195" t="s">
        <v>2582</v>
      </c>
      <c r="D1195" t="s">
        <v>33</v>
      </c>
      <c r="E1195" t="s">
        <v>33</v>
      </c>
      <c r="F1195" t="s">
        <v>33</v>
      </c>
      <c r="G1195" t="s">
        <v>171</v>
      </c>
      <c r="H1195" t="s">
        <v>62</v>
      </c>
      <c r="I1195" t="s">
        <v>43</v>
      </c>
      <c r="J1195" t="s">
        <v>33</v>
      </c>
      <c r="K1195">
        <v>60.210714000000003</v>
      </c>
      <c r="L1195">
        <v>4.9736370000000001</v>
      </c>
      <c r="M1195">
        <v>49.793999999999997</v>
      </c>
      <c r="N1195">
        <v>69.989999999999995</v>
      </c>
      <c r="O1195" t="s">
        <v>35</v>
      </c>
      <c r="P1195" t="s">
        <v>2749</v>
      </c>
      <c r="Q1195">
        <v>9.7789999999999999</v>
      </c>
      <c r="R1195">
        <v>10.417</v>
      </c>
      <c r="S1195">
        <v>26482</v>
      </c>
      <c r="T1195">
        <v>3635</v>
      </c>
      <c r="U1195">
        <v>21901</v>
      </c>
      <c r="V1195">
        <v>30783</v>
      </c>
      <c r="W1195">
        <v>155</v>
      </c>
      <c r="X1195">
        <v>96</v>
      </c>
      <c r="Y1195">
        <v>0</v>
      </c>
      <c r="Z1195">
        <v>0</v>
      </c>
      <c r="AA1195">
        <v>0</v>
      </c>
      <c r="AB1195">
        <v>1</v>
      </c>
      <c r="AC1195" t="s">
        <v>854</v>
      </c>
      <c r="AD1195" t="s">
        <v>2582</v>
      </c>
      <c r="AE1195">
        <v>1.59</v>
      </c>
    </row>
    <row r="1196" spans="1:31">
      <c r="A1196" t="s">
        <v>2750</v>
      </c>
      <c r="B1196">
        <v>2012</v>
      </c>
      <c r="C1196" t="s">
        <v>2582</v>
      </c>
      <c r="D1196" t="s">
        <v>33</v>
      </c>
      <c r="E1196" t="s">
        <v>33</v>
      </c>
      <c r="F1196" t="s">
        <v>33</v>
      </c>
      <c r="G1196" t="s">
        <v>171</v>
      </c>
      <c r="H1196" t="s">
        <v>68</v>
      </c>
      <c r="I1196" t="s">
        <v>33</v>
      </c>
      <c r="J1196" t="s">
        <v>33</v>
      </c>
      <c r="K1196">
        <v>49.570036000000002</v>
      </c>
      <c r="L1196">
        <v>3.4825210000000002</v>
      </c>
      <c r="M1196">
        <v>42.561</v>
      </c>
      <c r="N1196">
        <v>56.591000000000001</v>
      </c>
      <c r="O1196" t="s">
        <v>35</v>
      </c>
      <c r="P1196" t="s">
        <v>2751</v>
      </c>
      <c r="Q1196">
        <v>7.0209999999999999</v>
      </c>
      <c r="R1196">
        <v>7.0090000000000003</v>
      </c>
      <c r="S1196">
        <v>42438</v>
      </c>
      <c r="T1196">
        <v>3935</v>
      </c>
      <c r="U1196">
        <v>36438</v>
      </c>
      <c r="V1196">
        <v>48449</v>
      </c>
      <c r="W1196">
        <v>360</v>
      </c>
      <c r="X1196">
        <v>199</v>
      </c>
      <c r="Y1196">
        <v>0</v>
      </c>
      <c r="Z1196">
        <v>0</v>
      </c>
      <c r="AA1196">
        <v>0</v>
      </c>
      <c r="AB1196">
        <v>1</v>
      </c>
      <c r="AC1196" t="s">
        <v>1898</v>
      </c>
      <c r="AD1196" t="s">
        <v>2582</v>
      </c>
      <c r="AE1196">
        <v>1.74</v>
      </c>
    </row>
    <row r="1197" spans="1:31">
      <c r="A1197" t="s">
        <v>2752</v>
      </c>
      <c r="B1197">
        <v>2012</v>
      </c>
      <c r="C1197" t="s">
        <v>2582</v>
      </c>
      <c r="D1197" t="s">
        <v>33</v>
      </c>
      <c r="E1197" t="s">
        <v>33</v>
      </c>
      <c r="F1197" t="s">
        <v>33</v>
      </c>
      <c r="G1197" t="s">
        <v>171</v>
      </c>
      <c r="H1197" t="s">
        <v>68</v>
      </c>
      <c r="I1197" t="s">
        <v>40</v>
      </c>
      <c r="J1197" t="s">
        <v>33</v>
      </c>
      <c r="K1197">
        <v>42.089196000000001</v>
      </c>
      <c r="L1197">
        <v>4.1972779999999998</v>
      </c>
      <c r="M1197">
        <v>33.771999999999998</v>
      </c>
      <c r="N1197">
        <v>50.750999999999998</v>
      </c>
      <c r="O1197" t="s">
        <v>35</v>
      </c>
      <c r="P1197" t="s">
        <v>2753</v>
      </c>
      <c r="Q1197">
        <v>8.6609999999999996</v>
      </c>
      <c r="R1197">
        <v>8.3170000000000002</v>
      </c>
      <c r="S1197">
        <v>20004</v>
      </c>
      <c r="T1197">
        <v>2424</v>
      </c>
      <c r="U1197">
        <v>16051</v>
      </c>
      <c r="V1197">
        <v>24121</v>
      </c>
      <c r="W1197">
        <v>212</v>
      </c>
      <c r="X1197">
        <v>109</v>
      </c>
      <c r="Y1197">
        <v>0</v>
      </c>
      <c r="Z1197">
        <v>0</v>
      </c>
      <c r="AA1197">
        <v>0</v>
      </c>
      <c r="AB1197">
        <v>1</v>
      </c>
      <c r="AC1197" t="s">
        <v>518</v>
      </c>
      <c r="AD1197" t="s">
        <v>2582</v>
      </c>
      <c r="AE1197">
        <v>1.53</v>
      </c>
    </row>
    <row r="1198" spans="1:31">
      <c r="A1198" t="s">
        <v>2754</v>
      </c>
      <c r="B1198">
        <v>2012</v>
      </c>
      <c r="C1198" t="s">
        <v>2582</v>
      </c>
      <c r="D1198" t="s">
        <v>33</v>
      </c>
      <c r="E1198" t="s">
        <v>33</v>
      </c>
      <c r="F1198" t="s">
        <v>33</v>
      </c>
      <c r="G1198" t="s">
        <v>171</v>
      </c>
      <c r="H1198" t="s">
        <v>68</v>
      </c>
      <c r="I1198" t="s">
        <v>43</v>
      </c>
      <c r="J1198" t="s">
        <v>33</v>
      </c>
      <c r="K1198">
        <v>58.906289999999998</v>
      </c>
      <c r="L1198">
        <v>5.0477069999999999</v>
      </c>
      <c r="M1198">
        <v>48.377000000000002</v>
      </c>
      <c r="N1198">
        <v>68.867999999999995</v>
      </c>
      <c r="O1198" t="s">
        <v>35</v>
      </c>
      <c r="P1198" t="s">
        <v>2755</v>
      </c>
      <c r="Q1198">
        <v>9.9619999999999997</v>
      </c>
      <c r="R1198">
        <v>10.529</v>
      </c>
      <c r="S1198">
        <v>22433</v>
      </c>
      <c r="T1198">
        <v>2882</v>
      </c>
      <c r="U1198">
        <v>18424</v>
      </c>
      <c r="V1198">
        <v>26227</v>
      </c>
      <c r="W1198">
        <v>148</v>
      </c>
      <c r="X1198">
        <v>90</v>
      </c>
      <c r="Y1198">
        <v>0</v>
      </c>
      <c r="Z1198">
        <v>0</v>
      </c>
      <c r="AA1198">
        <v>0</v>
      </c>
      <c r="AB1198">
        <v>1</v>
      </c>
      <c r="AC1198" t="s">
        <v>1768</v>
      </c>
      <c r="AD1198" t="s">
        <v>2582</v>
      </c>
      <c r="AE1198">
        <v>1.55</v>
      </c>
    </row>
    <row r="1199" spans="1:31">
      <c r="A1199" t="s">
        <v>2756</v>
      </c>
      <c r="B1199">
        <v>2012</v>
      </c>
      <c r="C1199" t="s">
        <v>2582</v>
      </c>
      <c r="D1199" t="s">
        <v>33</v>
      </c>
      <c r="E1199" t="s">
        <v>33</v>
      </c>
      <c r="F1199" t="s">
        <v>33</v>
      </c>
      <c r="G1199" t="s">
        <v>171</v>
      </c>
      <c r="H1199" t="s">
        <v>74</v>
      </c>
      <c r="I1199" t="s">
        <v>33</v>
      </c>
      <c r="J1199" t="s">
        <v>33</v>
      </c>
      <c r="K1199">
        <v>40.283771000000002</v>
      </c>
      <c r="L1199">
        <v>3.9214600000000002</v>
      </c>
      <c r="M1199">
        <v>32.545999999999999</v>
      </c>
      <c r="N1199">
        <v>48.396000000000001</v>
      </c>
      <c r="O1199" t="s">
        <v>35</v>
      </c>
      <c r="P1199" t="s">
        <v>2757</v>
      </c>
      <c r="Q1199">
        <v>8.1120000000000001</v>
      </c>
      <c r="R1199">
        <v>7.7380000000000004</v>
      </c>
      <c r="S1199">
        <v>22977</v>
      </c>
      <c r="T1199">
        <v>2446</v>
      </c>
      <c r="U1199">
        <v>18563</v>
      </c>
      <c r="V1199">
        <v>27604</v>
      </c>
      <c r="W1199">
        <v>242</v>
      </c>
      <c r="X1199">
        <v>109</v>
      </c>
      <c r="Y1199">
        <v>0</v>
      </c>
      <c r="Z1199">
        <v>0</v>
      </c>
      <c r="AA1199">
        <v>0</v>
      </c>
      <c r="AB1199">
        <v>1</v>
      </c>
      <c r="AC1199" t="s">
        <v>548</v>
      </c>
      <c r="AD1199" t="s">
        <v>2582</v>
      </c>
      <c r="AE1199">
        <v>1.54</v>
      </c>
    </row>
    <row r="1200" spans="1:31">
      <c r="A1200" t="s">
        <v>2758</v>
      </c>
      <c r="B1200">
        <v>2012</v>
      </c>
      <c r="C1200" t="s">
        <v>2582</v>
      </c>
      <c r="D1200" t="s">
        <v>33</v>
      </c>
      <c r="E1200" t="s">
        <v>33</v>
      </c>
      <c r="F1200" t="s">
        <v>33</v>
      </c>
      <c r="G1200" t="s">
        <v>171</v>
      </c>
      <c r="H1200" t="s">
        <v>74</v>
      </c>
      <c r="I1200" t="s">
        <v>40</v>
      </c>
      <c r="J1200" t="s">
        <v>33</v>
      </c>
      <c r="K1200">
        <v>36.125627000000001</v>
      </c>
      <c r="L1200">
        <v>5.7821720000000001</v>
      </c>
      <c r="M1200">
        <v>24.940999999999999</v>
      </c>
      <c r="N1200">
        <v>48.533000000000001</v>
      </c>
      <c r="O1200" t="s">
        <v>35</v>
      </c>
      <c r="P1200" t="s">
        <v>2759</v>
      </c>
      <c r="Q1200">
        <v>12.407</v>
      </c>
      <c r="R1200">
        <v>11.185</v>
      </c>
      <c r="S1200">
        <v>10115</v>
      </c>
      <c r="T1200">
        <v>1800</v>
      </c>
      <c r="U1200">
        <v>6983</v>
      </c>
      <c r="V1200">
        <v>13589</v>
      </c>
      <c r="W1200">
        <v>139</v>
      </c>
      <c r="X1200">
        <v>62</v>
      </c>
      <c r="Y1200">
        <v>0</v>
      </c>
      <c r="Z1200">
        <v>0</v>
      </c>
      <c r="AA1200">
        <v>0</v>
      </c>
      <c r="AB1200">
        <v>1</v>
      </c>
      <c r="AC1200" t="s">
        <v>584</v>
      </c>
      <c r="AD1200" t="s">
        <v>2582</v>
      </c>
      <c r="AE1200">
        <v>2</v>
      </c>
    </row>
    <row r="1201" spans="1:31">
      <c r="A1201" t="s">
        <v>2760</v>
      </c>
      <c r="B1201">
        <v>2012</v>
      </c>
      <c r="C1201" t="s">
        <v>2582</v>
      </c>
      <c r="D1201" t="s">
        <v>33</v>
      </c>
      <c r="E1201" t="s">
        <v>33</v>
      </c>
      <c r="F1201" t="s">
        <v>33</v>
      </c>
      <c r="G1201" t="s">
        <v>171</v>
      </c>
      <c r="H1201" t="s">
        <v>74</v>
      </c>
      <c r="I1201" t="s">
        <v>43</v>
      </c>
      <c r="J1201" t="s">
        <v>33</v>
      </c>
      <c r="K1201">
        <v>44.293157000000001</v>
      </c>
      <c r="L1201">
        <v>6.1946580000000004</v>
      </c>
      <c r="M1201">
        <v>31.963999999999999</v>
      </c>
      <c r="N1201">
        <v>57.16</v>
      </c>
      <c r="O1201" t="s">
        <v>35</v>
      </c>
      <c r="P1201" t="s">
        <v>1122</v>
      </c>
      <c r="Q1201">
        <v>12.867000000000001</v>
      </c>
      <c r="R1201">
        <v>12.329000000000001</v>
      </c>
      <c r="S1201">
        <v>12862</v>
      </c>
      <c r="T1201">
        <v>2035</v>
      </c>
      <c r="U1201">
        <v>9282</v>
      </c>
      <c r="V1201">
        <v>16598</v>
      </c>
      <c r="W1201">
        <v>103</v>
      </c>
      <c r="X1201">
        <v>47</v>
      </c>
      <c r="Y1201">
        <v>0</v>
      </c>
      <c r="Z1201">
        <v>0</v>
      </c>
      <c r="AA1201">
        <v>0</v>
      </c>
      <c r="AB1201">
        <v>1</v>
      </c>
      <c r="AC1201" t="s">
        <v>539</v>
      </c>
      <c r="AD1201" t="s">
        <v>2582</v>
      </c>
      <c r="AE1201">
        <v>1.59</v>
      </c>
    </row>
    <row r="1202" spans="1:31">
      <c r="A1202" t="s">
        <v>2761</v>
      </c>
      <c r="B1202">
        <v>2012</v>
      </c>
      <c r="C1202" t="s">
        <v>2582</v>
      </c>
      <c r="D1202" t="s">
        <v>33</v>
      </c>
      <c r="E1202" t="s">
        <v>33</v>
      </c>
      <c r="F1202" t="s">
        <v>33</v>
      </c>
      <c r="G1202" t="s">
        <v>171</v>
      </c>
      <c r="H1202" t="s">
        <v>81</v>
      </c>
      <c r="I1202" t="s">
        <v>33</v>
      </c>
      <c r="J1202" t="s">
        <v>33</v>
      </c>
      <c r="K1202">
        <v>34.495086999999998</v>
      </c>
      <c r="L1202">
        <v>4.7757540000000001</v>
      </c>
      <c r="M1202">
        <v>25.268999999999998</v>
      </c>
      <c r="N1202">
        <v>44.667000000000002</v>
      </c>
      <c r="O1202" t="s">
        <v>35</v>
      </c>
      <c r="P1202" t="s">
        <v>2762</v>
      </c>
      <c r="Q1202">
        <v>10.172000000000001</v>
      </c>
      <c r="R1202">
        <v>9.2270000000000003</v>
      </c>
      <c r="S1202">
        <v>7112</v>
      </c>
      <c r="T1202">
        <v>1292</v>
      </c>
      <c r="U1202">
        <v>5210</v>
      </c>
      <c r="V1202">
        <v>9210</v>
      </c>
      <c r="W1202">
        <v>114</v>
      </c>
      <c r="X1202">
        <v>43</v>
      </c>
      <c r="Y1202">
        <v>0</v>
      </c>
      <c r="Z1202">
        <v>0</v>
      </c>
      <c r="AA1202">
        <v>0</v>
      </c>
      <c r="AB1202">
        <v>1</v>
      </c>
      <c r="AC1202" t="s">
        <v>556</v>
      </c>
      <c r="AD1202" t="s">
        <v>2582</v>
      </c>
      <c r="AE1202">
        <v>1.1399999999999999</v>
      </c>
    </row>
    <row r="1203" spans="1:31">
      <c r="A1203" t="s">
        <v>2763</v>
      </c>
      <c r="B1203">
        <v>2012</v>
      </c>
      <c r="C1203" t="s">
        <v>2582</v>
      </c>
      <c r="D1203" t="s">
        <v>33</v>
      </c>
      <c r="E1203" t="s">
        <v>33</v>
      </c>
      <c r="F1203" t="s">
        <v>33</v>
      </c>
      <c r="G1203" t="s">
        <v>171</v>
      </c>
      <c r="H1203" t="s">
        <v>81</v>
      </c>
      <c r="I1203" t="s">
        <v>40</v>
      </c>
      <c r="J1203" t="s">
        <v>33</v>
      </c>
      <c r="K1203">
        <v>32.632928</v>
      </c>
      <c r="L1203">
        <v>5.6490869999999997</v>
      </c>
      <c r="M1203">
        <v>21.893000000000001</v>
      </c>
      <c r="N1203">
        <v>44.896999999999998</v>
      </c>
      <c r="O1203" t="s">
        <v>35</v>
      </c>
      <c r="P1203" t="s">
        <v>2764</v>
      </c>
      <c r="Q1203">
        <v>12.263999999999999</v>
      </c>
      <c r="R1203">
        <v>10.74</v>
      </c>
      <c r="S1203">
        <v>3688</v>
      </c>
      <c r="T1203">
        <v>843</v>
      </c>
      <c r="U1203">
        <v>2474</v>
      </c>
      <c r="V1203">
        <v>5074</v>
      </c>
      <c r="W1203">
        <v>68</v>
      </c>
      <c r="X1203">
        <v>24</v>
      </c>
      <c r="Y1203">
        <v>0</v>
      </c>
      <c r="Z1203">
        <v>0</v>
      </c>
      <c r="AA1203">
        <v>0</v>
      </c>
      <c r="AB1203">
        <v>1</v>
      </c>
      <c r="AC1203" t="s">
        <v>477</v>
      </c>
      <c r="AD1203" t="s">
        <v>2582</v>
      </c>
      <c r="AE1203">
        <v>0.97</v>
      </c>
    </row>
    <row r="1204" spans="1:31">
      <c r="A1204" t="s">
        <v>2765</v>
      </c>
      <c r="B1204">
        <v>2012</v>
      </c>
      <c r="C1204" t="s">
        <v>2582</v>
      </c>
      <c r="D1204" t="s">
        <v>33</v>
      </c>
      <c r="E1204" t="s">
        <v>33</v>
      </c>
      <c r="F1204" t="s">
        <v>33</v>
      </c>
      <c r="G1204" t="s">
        <v>171</v>
      </c>
      <c r="H1204" t="s">
        <v>81</v>
      </c>
      <c r="I1204" t="s">
        <v>43</v>
      </c>
      <c r="J1204" t="s">
        <v>33</v>
      </c>
      <c r="K1204">
        <v>36.754255000000001</v>
      </c>
      <c r="L1204">
        <v>9.7501320000000007</v>
      </c>
      <c r="M1204">
        <v>18.555</v>
      </c>
      <c r="N1204">
        <v>58.218000000000004</v>
      </c>
      <c r="O1204" t="s">
        <v>35</v>
      </c>
      <c r="P1204" t="s">
        <v>2766</v>
      </c>
      <c r="Q1204">
        <v>21.463000000000001</v>
      </c>
      <c r="R1204">
        <v>18.199000000000002</v>
      </c>
      <c r="S1204">
        <v>3424</v>
      </c>
      <c r="T1204">
        <v>1041</v>
      </c>
      <c r="U1204">
        <v>1729</v>
      </c>
      <c r="V1204">
        <v>5424</v>
      </c>
      <c r="W1204">
        <v>46</v>
      </c>
      <c r="X1204">
        <v>19</v>
      </c>
      <c r="Y1204">
        <v>0</v>
      </c>
      <c r="Z1204">
        <v>0</v>
      </c>
      <c r="AA1204">
        <v>0</v>
      </c>
      <c r="AB1204">
        <v>1</v>
      </c>
      <c r="AC1204" t="s">
        <v>477</v>
      </c>
      <c r="AD1204" t="s">
        <v>2582</v>
      </c>
      <c r="AE1204">
        <v>1.84</v>
      </c>
    </row>
    <row r="1205" spans="1:31">
      <c r="A1205" t="s">
        <v>2767</v>
      </c>
      <c r="B1205">
        <v>2012</v>
      </c>
      <c r="C1205" t="s">
        <v>2582</v>
      </c>
      <c r="D1205" t="s">
        <v>33</v>
      </c>
      <c r="E1205" t="s">
        <v>33</v>
      </c>
      <c r="F1205" t="s">
        <v>33</v>
      </c>
      <c r="G1205" t="s">
        <v>171</v>
      </c>
      <c r="H1205" t="s">
        <v>89</v>
      </c>
      <c r="I1205" t="s">
        <v>33</v>
      </c>
      <c r="J1205" t="s">
        <v>33</v>
      </c>
      <c r="K1205">
        <v>25.102898</v>
      </c>
      <c r="L1205">
        <v>6.8317500000000004</v>
      </c>
      <c r="M1205">
        <v>12.888999999999999</v>
      </c>
      <c r="N1205">
        <v>41.1</v>
      </c>
      <c r="O1205" t="s">
        <v>35</v>
      </c>
      <c r="P1205" t="s">
        <v>2768</v>
      </c>
      <c r="Q1205">
        <v>15.997999999999999</v>
      </c>
      <c r="R1205">
        <v>12.214</v>
      </c>
      <c r="S1205">
        <v>2689</v>
      </c>
      <c r="T1205">
        <v>749</v>
      </c>
      <c r="U1205">
        <v>1381</v>
      </c>
      <c r="V1205">
        <v>4403</v>
      </c>
      <c r="W1205">
        <v>65</v>
      </c>
      <c r="X1205">
        <v>19</v>
      </c>
      <c r="Y1205">
        <v>0</v>
      </c>
      <c r="Z1205">
        <v>0</v>
      </c>
      <c r="AA1205">
        <v>0</v>
      </c>
      <c r="AB1205">
        <v>1</v>
      </c>
      <c r="AC1205" t="s">
        <v>479</v>
      </c>
      <c r="AD1205" t="s">
        <v>2582</v>
      </c>
      <c r="AE1205">
        <v>1.59</v>
      </c>
    </row>
    <row r="1206" spans="1:31">
      <c r="A1206" t="s">
        <v>2769</v>
      </c>
      <c r="B1206">
        <v>2012</v>
      </c>
      <c r="C1206" t="s">
        <v>2582</v>
      </c>
      <c r="D1206" t="s">
        <v>33</v>
      </c>
      <c r="E1206" t="s">
        <v>33</v>
      </c>
      <c r="F1206" t="s">
        <v>33</v>
      </c>
      <c r="G1206" t="s">
        <v>171</v>
      </c>
      <c r="H1206" t="s">
        <v>89</v>
      </c>
      <c r="I1206" t="s">
        <v>40</v>
      </c>
      <c r="J1206" t="s">
        <v>33</v>
      </c>
      <c r="K1206">
        <v>24.153307999999999</v>
      </c>
      <c r="L1206">
        <v>8.0711729999999999</v>
      </c>
      <c r="M1206">
        <v>10.29</v>
      </c>
      <c r="N1206">
        <v>43.594000000000001</v>
      </c>
      <c r="O1206" t="s">
        <v>35</v>
      </c>
      <c r="P1206" t="s">
        <v>2770</v>
      </c>
      <c r="Q1206">
        <v>19.440999999999999</v>
      </c>
      <c r="R1206">
        <v>13.863</v>
      </c>
      <c r="S1206">
        <v>1393</v>
      </c>
      <c r="T1206">
        <v>452</v>
      </c>
      <c r="U1206">
        <v>593</v>
      </c>
      <c r="V1206">
        <v>2514</v>
      </c>
      <c r="W1206">
        <v>37</v>
      </c>
      <c r="X1206">
        <v>11</v>
      </c>
      <c r="Y1206">
        <v>0</v>
      </c>
      <c r="Z1206">
        <v>0</v>
      </c>
      <c r="AA1206">
        <v>0</v>
      </c>
      <c r="AB1206">
        <v>1</v>
      </c>
      <c r="AC1206" t="s">
        <v>551</v>
      </c>
      <c r="AD1206" t="s">
        <v>2582</v>
      </c>
      <c r="AE1206">
        <v>1.28</v>
      </c>
    </row>
    <row r="1207" spans="1:31">
      <c r="A1207" t="s">
        <v>2771</v>
      </c>
      <c r="B1207">
        <v>2012</v>
      </c>
      <c r="C1207" t="s">
        <v>2582</v>
      </c>
      <c r="D1207" t="s">
        <v>33</v>
      </c>
      <c r="E1207" t="s">
        <v>33</v>
      </c>
      <c r="F1207" t="s">
        <v>33</v>
      </c>
      <c r="G1207" t="s">
        <v>171</v>
      </c>
      <c r="H1207" t="s">
        <v>33</v>
      </c>
      <c r="I1207" t="s">
        <v>33</v>
      </c>
      <c r="J1207" t="s">
        <v>33</v>
      </c>
      <c r="K1207">
        <v>54.402816999999999</v>
      </c>
      <c r="L1207">
        <v>1.625467</v>
      </c>
      <c r="M1207">
        <v>51.155000000000001</v>
      </c>
      <c r="N1207">
        <v>57.622999999999998</v>
      </c>
      <c r="O1207" t="s">
        <v>35</v>
      </c>
      <c r="P1207" t="s">
        <v>2772</v>
      </c>
      <c r="Q1207">
        <v>3.22</v>
      </c>
      <c r="R1207">
        <v>3.2480000000000002</v>
      </c>
      <c r="S1207">
        <v>225863</v>
      </c>
      <c r="T1207">
        <v>11591</v>
      </c>
      <c r="U1207">
        <v>212379</v>
      </c>
      <c r="V1207">
        <v>239231</v>
      </c>
      <c r="W1207">
        <v>1681</v>
      </c>
      <c r="X1207">
        <v>953</v>
      </c>
      <c r="Y1207">
        <v>0</v>
      </c>
      <c r="Z1207">
        <v>0</v>
      </c>
      <c r="AA1207">
        <v>0</v>
      </c>
      <c r="AB1207">
        <v>1</v>
      </c>
      <c r="AC1207" t="s">
        <v>2773</v>
      </c>
      <c r="AD1207" t="s">
        <v>2582</v>
      </c>
      <c r="AE1207">
        <v>1.79</v>
      </c>
    </row>
    <row r="1208" spans="1:31">
      <c r="A1208" t="s">
        <v>2774</v>
      </c>
      <c r="B1208">
        <v>2012</v>
      </c>
      <c r="C1208" t="s">
        <v>2582</v>
      </c>
      <c r="D1208" t="s">
        <v>33</v>
      </c>
      <c r="E1208" t="s">
        <v>33</v>
      </c>
      <c r="F1208" t="s">
        <v>33</v>
      </c>
      <c r="G1208" t="s">
        <v>171</v>
      </c>
      <c r="H1208" t="s">
        <v>33</v>
      </c>
      <c r="I1208" t="s">
        <v>40</v>
      </c>
      <c r="J1208" t="s">
        <v>33</v>
      </c>
      <c r="K1208">
        <v>52.383533999999997</v>
      </c>
      <c r="L1208">
        <v>2.3330060000000001</v>
      </c>
      <c r="M1208">
        <v>47.701999999999998</v>
      </c>
      <c r="N1208">
        <v>57.034999999999997</v>
      </c>
      <c r="O1208" t="s">
        <v>35</v>
      </c>
      <c r="P1208" t="s">
        <v>2775</v>
      </c>
      <c r="Q1208">
        <v>4.6509999999999998</v>
      </c>
      <c r="R1208">
        <v>4.6820000000000004</v>
      </c>
      <c r="S1208">
        <v>104647</v>
      </c>
      <c r="T1208">
        <v>6776</v>
      </c>
      <c r="U1208">
        <v>95294</v>
      </c>
      <c r="V1208">
        <v>113938</v>
      </c>
      <c r="W1208">
        <v>964</v>
      </c>
      <c r="X1208">
        <v>551</v>
      </c>
      <c r="Y1208">
        <v>0</v>
      </c>
      <c r="Z1208">
        <v>0</v>
      </c>
      <c r="AA1208">
        <v>0</v>
      </c>
      <c r="AB1208">
        <v>1</v>
      </c>
      <c r="AC1208" t="s">
        <v>2776</v>
      </c>
      <c r="AD1208" t="s">
        <v>2582</v>
      </c>
      <c r="AE1208">
        <v>2.1</v>
      </c>
    </row>
    <row r="1209" spans="1:31">
      <c r="A1209" t="s">
        <v>2777</v>
      </c>
      <c r="B1209">
        <v>2012</v>
      </c>
      <c r="C1209" t="s">
        <v>2582</v>
      </c>
      <c r="D1209" t="s">
        <v>33</v>
      </c>
      <c r="E1209" t="s">
        <v>33</v>
      </c>
      <c r="F1209" t="s">
        <v>33</v>
      </c>
      <c r="G1209" t="s">
        <v>171</v>
      </c>
      <c r="H1209" t="s">
        <v>33</v>
      </c>
      <c r="I1209" t="s">
        <v>43</v>
      </c>
      <c r="J1209" t="s">
        <v>33</v>
      </c>
      <c r="K1209">
        <v>56.27561</v>
      </c>
      <c r="L1209">
        <v>2.4833270000000001</v>
      </c>
      <c r="M1209">
        <v>51.255000000000003</v>
      </c>
      <c r="N1209">
        <v>61.201999999999998</v>
      </c>
      <c r="O1209" t="s">
        <v>35</v>
      </c>
      <c r="P1209" t="s">
        <v>2778</v>
      </c>
      <c r="Q1209">
        <v>4.9269999999999996</v>
      </c>
      <c r="R1209">
        <v>5.0199999999999996</v>
      </c>
      <c r="S1209">
        <v>121216</v>
      </c>
      <c r="T1209">
        <v>8310</v>
      </c>
      <c r="U1209">
        <v>110402</v>
      </c>
      <c r="V1209">
        <v>131828</v>
      </c>
      <c r="W1209">
        <v>717</v>
      </c>
      <c r="X1209">
        <v>402</v>
      </c>
      <c r="Y1209">
        <v>0</v>
      </c>
      <c r="Z1209">
        <v>0</v>
      </c>
      <c r="AA1209">
        <v>0</v>
      </c>
      <c r="AB1209">
        <v>1</v>
      </c>
      <c r="AC1209" t="s">
        <v>2779</v>
      </c>
      <c r="AD1209" t="s">
        <v>2582</v>
      </c>
      <c r="AE1209">
        <v>1.79</v>
      </c>
    </row>
    <row r="1210" spans="1:31">
      <c r="A1210" t="s">
        <v>2780</v>
      </c>
      <c r="B1210">
        <v>2012</v>
      </c>
      <c r="C1210" t="s">
        <v>2582</v>
      </c>
      <c r="D1210" t="s">
        <v>33</v>
      </c>
      <c r="E1210" t="s">
        <v>33</v>
      </c>
      <c r="F1210" t="s">
        <v>214</v>
      </c>
      <c r="G1210" t="s">
        <v>33</v>
      </c>
      <c r="H1210" t="s">
        <v>33</v>
      </c>
      <c r="I1210" t="s">
        <v>33</v>
      </c>
      <c r="J1210" t="s">
        <v>33</v>
      </c>
      <c r="K1210">
        <v>22.482413999999999</v>
      </c>
      <c r="L1210">
        <v>5.4752859999999997</v>
      </c>
      <c r="M1210">
        <v>12.618</v>
      </c>
      <c r="N1210">
        <v>35.255000000000003</v>
      </c>
      <c r="O1210" t="s">
        <v>35</v>
      </c>
      <c r="P1210" t="s">
        <v>2781</v>
      </c>
      <c r="Q1210">
        <v>12.773</v>
      </c>
      <c r="R1210">
        <v>9.8640000000000008</v>
      </c>
      <c r="S1210">
        <v>9248</v>
      </c>
      <c r="T1210">
        <v>2355</v>
      </c>
      <c r="U1210">
        <v>5191</v>
      </c>
      <c r="V1210">
        <v>14502</v>
      </c>
      <c r="W1210">
        <v>97</v>
      </c>
      <c r="X1210">
        <v>26</v>
      </c>
      <c r="Y1210">
        <v>0</v>
      </c>
      <c r="Z1210">
        <v>0</v>
      </c>
      <c r="AA1210">
        <v>0</v>
      </c>
      <c r="AB1210">
        <v>1</v>
      </c>
      <c r="AC1210" t="s">
        <v>1146</v>
      </c>
      <c r="AD1210" t="s">
        <v>2582</v>
      </c>
      <c r="AE1210">
        <v>1.65</v>
      </c>
    </row>
    <row r="1211" spans="1:31">
      <c r="A1211" t="s">
        <v>2782</v>
      </c>
      <c r="B1211">
        <v>2012</v>
      </c>
      <c r="C1211" t="s">
        <v>2582</v>
      </c>
      <c r="D1211" t="s">
        <v>33</v>
      </c>
      <c r="E1211" t="s">
        <v>33</v>
      </c>
      <c r="F1211" t="s">
        <v>214</v>
      </c>
      <c r="G1211" t="s">
        <v>33</v>
      </c>
      <c r="H1211" t="s">
        <v>33</v>
      </c>
      <c r="I1211" t="s">
        <v>43</v>
      </c>
      <c r="J1211" t="s">
        <v>33</v>
      </c>
      <c r="K1211">
        <v>17.836483999999999</v>
      </c>
      <c r="L1211">
        <v>5.2669699999999997</v>
      </c>
      <c r="M1211">
        <v>8.7289999999999992</v>
      </c>
      <c r="N1211">
        <v>30.702000000000002</v>
      </c>
      <c r="O1211" t="s">
        <v>35</v>
      </c>
      <c r="P1211" t="s">
        <v>2783</v>
      </c>
      <c r="Q1211">
        <v>12.865</v>
      </c>
      <c r="R1211">
        <v>9.1069999999999993</v>
      </c>
      <c r="S1211">
        <v>5873</v>
      </c>
      <c r="T1211">
        <v>1715</v>
      </c>
      <c r="U1211">
        <v>2874</v>
      </c>
      <c r="V1211">
        <v>10109</v>
      </c>
      <c r="W1211">
        <v>68</v>
      </c>
      <c r="X1211">
        <v>15</v>
      </c>
      <c r="Y1211">
        <v>0</v>
      </c>
      <c r="Z1211">
        <v>0</v>
      </c>
      <c r="AA1211">
        <v>0</v>
      </c>
      <c r="AB1211">
        <v>1</v>
      </c>
      <c r="AC1211" t="s">
        <v>753</v>
      </c>
      <c r="AD1211" t="s">
        <v>2582</v>
      </c>
      <c r="AE1211">
        <v>1.27</v>
      </c>
    </row>
    <row r="1212" spans="1:31">
      <c r="A1212" t="s">
        <v>2784</v>
      </c>
      <c r="B1212">
        <v>2012</v>
      </c>
      <c r="C1212" t="s">
        <v>2582</v>
      </c>
      <c r="D1212" t="s">
        <v>33</v>
      </c>
      <c r="E1212" t="s">
        <v>33</v>
      </c>
      <c r="F1212" t="s">
        <v>219</v>
      </c>
      <c r="G1212" t="s">
        <v>33</v>
      </c>
      <c r="H1212" t="s">
        <v>34</v>
      </c>
      <c r="I1212" t="s">
        <v>33</v>
      </c>
      <c r="J1212" t="s">
        <v>33</v>
      </c>
      <c r="K1212">
        <v>77.597147000000007</v>
      </c>
      <c r="L1212">
        <v>5.007676</v>
      </c>
      <c r="M1212">
        <v>66.05</v>
      </c>
      <c r="N1212">
        <v>86.703000000000003</v>
      </c>
      <c r="O1212" t="s">
        <v>35</v>
      </c>
      <c r="P1212" t="s">
        <v>2785</v>
      </c>
      <c r="Q1212">
        <v>9.1059999999999999</v>
      </c>
      <c r="R1212">
        <v>11.548</v>
      </c>
      <c r="S1212">
        <v>28312</v>
      </c>
      <c r="T1212">
        <v>3528</v>
      </c>
      <c r="U1212">
        <v>24099</v>
      </c>
      <c r="V1212">
        <v>31635</v>
      </c>
      <c r="W1212">
        <v>109</v>
      </c>
      <c r="X1212">
        <v>83</v>
      </c>
      <c r="Y1212">
        <v>0</v>
      </c>
      <c r="Z1212">
        <v>0</v>
      </c>
      <c r="AA1212">
        <v>0</v>
      </c>
      <c r="AB1212">
        <v>1</v>
      </c>
      <c r="AC1212" t="s">
        <v>1703</v>
      </c>
      <c r="AD1212" t="s">
        <v>2582</v>
      </c>
      <c r="AE1212">
        <v>1.56</v>
      </c>
    </row>
    <row r="1213" spans="1:31">
      <c r="A1213" t="s">
        <v>2786</v>
      </c>
      <c r="B1213">
        <v>2012</v>
      </c>
      <c r="C1213" t="s">
        <v>2582</v>
      </c>
      <c r="D1213" t="s">
        <v>33</v>
      </c>
      <c r="E1213" t="s">
        <v>33</v>
      </c>
      <c r="F1213" t="s">
        <v>219</v>
      </c>
      <c r="G1213" t="s">
        <v>33</v>
      </c>
      <c r="H1213" t="s">
        <v>34</v>
      </c>
      <c r="I1213" t="s">
        <v>40</v>
      </c>
      <c r="J1213" t="s">
        <v>33</v>
      </c>
      <c r="K1213">
        <v>83.280011000000002</v>
      </c>
      <c r="L1213">
        <v>5.9571630000000004</v>
      </c>
      <c r="M1213">
        <v>68.126000000000005</v>
      </c>
      <c r="N1213">
        <v>93.182000000000002</v>
      </c>
      <c r="O1213" t="s">
        <v>35</v>
      </c>
      <c r="P1213" t="s">
        <v>2787</v>
      </c>
      <c r="Q1213">
        <v>9.9019999999999992</v>
      </c>
      <c r="R1213">
        <v>15.154</v>
      </c>
      <c r="S1213">
        <v>12396</v>
      </c>
      <c r="T1213">
        <v>2475</v>
      </c>
      <c r="U1213">
        <v>10141</v>
      </c>
      <c r="V1213">
        <v>13870</v>
      </c>
      <c r="W1213">
        <v>54</v>
      </c>
      <c r="X1213">
        <v>42</v>
      </c>
      <c r="Y1213">
        <v>0</v>
      </c>
      <c r="Z1213">
        <v>0</v>
      </c>
      <c r="AA1213">
        <v>0</v>
      </c>
      <c r="AB1213">
        <v>1</v>
      </c>
      <c r="AC1213" t="s">
        <v>565</v>
      </c>
      <c r="AD1213" t="s">
        <v>2582</v>
      </c>
      <c r="AE1213">
        <v>1.35</v>
      </c>
    </row>
    <row r="1214" spans="1:31">
      <c r="A1214" t="s">
        <v>2788</v>
      </c>
      <c r="B1214">
        <v>2012</v>
      </c>
      <c r="C1214" t="s">
        <v>2582</v>
      </c>
      <c r="D1214" t="s">
        <v>33</v>
      </c>
      <c r="E1214" t="s">
        <v>33</v>
      </c>
      <c r="F1214" t="s">
        <v>219</v>
      </c>
      <c r="G1214" t="s">
        <v>33</v>
      </c>
      <c r="H1214" t="s">
        <v>34</v>
      </c>
      <c r="I1214" t="s">
        <v>43</v>
      </c>
      <c r="J1214" t="s">
        <v>33</v>
      </c>
      <c r="K1214">
        <v>73.681200000000004</v>
      </c>
      <c r="L1214">
        <v>7.6453559999999996</v>
      </c>
      <c r="M1214">
        <v>55.738</v>
      </c>
      <c r="N1214">
        <v>87.266000000000005</v>
      </c>
      <c r="O1214" t="s">
        <v>35</v>
      </c>
      <c r="P1214" t="s">
        <v>2789</v>
      </c>
      <c r="Q1214">
        <v>13.585000000000001</v>
      </c>
      <c r="R1214">
        <v>17.943000000000001</v>
      </c>
      <c r="S1214">
        <v>15916</v>
      </c>
      <c r="T1214">
        <v>2756</v>
      </c>
      <c r="U1214">
        <v>12040</v>
      </c>
      <c r="V1214">
        <v>18851</v>
      </c>
      <c r="W1214">
        <v>55</v>
      </c>
      <c r="X1214">
        <v>41</v>
      </c>
      <c r="Y1214">
        <v>0</v>
      </c>
      <c r="Z1214">
        <v>0</v>
      </c>
      <c r="AA1214">
        <v>0</v>
      </c>
      <c r="AB1214">
        <v>1</v>
      </c>
      <c r="AC1214" t="s">
        <v>2790</v>
      </c>
      <c r="AD1214" t="s">
        <v>2582</v>
      </c>
      <c r="AE1214">
        <v>1.63</v>
      </c>
    </row>
    <row r="1215" spans="1:31">
      <c r="A1215" t="s">
        <v>2791</v>
      </c>
      <c r="B1215">
        <v>2012</v>
      </c>
      <c r="C1215" t="s">
        <v>2582</v>
      </c>
      <c r="D1215" t="s">
        <v>33</v>
      </c>
      <c r="E1215" t="s">
        <v>33</v>
      </c>
      <c r="F1215" t="s">
        <v>219</v>
      </c>
      <c r="G1215" t="s">
        <v>33</v>
      </c>
      <c r="H1215" t="s">
        <v>46</v>
      </c>
      <c r="I1215" t="s">
        <v>33</v>
      </c>
      <c r="J1215" t="s">
        <v>33</v>
      </c>
      <c r="K1215">
        <v>64.982313000000005</v>
      </c>
      <c r="L1215">
        <v>3.9443899999999998</v>
      </c>
      <c r="M1215">
        <v>56.680999999999997</v>
      </c>
      <c r="N1215">
        <v>72.665000000000006</v>
      </c>
      <c r="O1215" t="s">
        <v>35</v>
      </c>
      <c r="P1215" t="s">
        <v>2792</v>
      </c>
      <c r="Q1215">
        <v>7.6829999999999998</v>
      </c>
      <c r="R1215">
        <v>8.3019999999999996</v>
      </c>
      <c r="S1215">
        <v>50909</v>
      </c>
      <c r="T1215">
        <v>4902</v>
      </c>
      <c r="U1215">
        <v>44406</v>
      </c>
      <c r="V1215">
        <v>56928</v>
      </c>
      <c r="W1215">
        <v>307</v>
      </c>
      <c r="X1215">
        <v>215</v>
      </c>
      <c r="Y1215">
        <v>0</v>
      </c>
      <c r="Z1215">
        <v>0</v>
      </c>
      <c r="AA1215">
        <v>0</v>
      </c>
      <c r="AB1215">
        <v>1</v>
      </c>
      <c r="AC1215" t="s">
        <v>2793</v>
      </c>
      <c r="AD1215" t="s">
        <v>2582</v>
      </c>
      <c r="AE1215">
        <v>2.09</v>
      </c>
    </row>
    <row r="1216" spans="1:31">
      <c r="A1216" t="s">
        <v>2794</v>
      </c>
      <c r="B1216">
        <v>2012</v>
      </c>
      <c r="C1216" t="s">
        <v>2582</v>
      </c>
      <c r="D1216" t="s">
        <v>33</v>
      </c>
      <c r="E1216" t="s">
        <v>33</v>
      </c>
      <c r="F1216" t="s">
        <v>219</v>
      </c>
      <c r="G1216" t="s">
        <v>33</v>
      </c>
      <c r="H1216" t="s">
        <v>46</v>
      </c>
      <c r="I1216" t="s">
        <v>40</v>
      </c>
      <c r="J1216" t="s">
        <v>33</v>
      </c>
      <c r="K1216">
        <v>63.741121999999997</v>
      </c>
      <c r="L1216">
        <v>5.9777979999999999</v>
      </c>
      <c r="M1216">
        <v>50.878999999999998</v>
      </c>
      <c r="N1216">
        <v>75.308000000000007</v>
      </c>
      <c r="O1216" t="s">
        <v>35</v>
      </c>
      <c r="P1216" t="s">
        <v>2795</v>
      </c>
      <c r="Q1216">
        <v>11.567</v>
      </c>
      <c r="R1216">
        <v>12.863</v>
      </c>
      <c r="S1216">
        <v>25800</v>
      </c>
      <c r="T1216">
        <v>3378</v>
      </c>
      <c r="U1216">
        <v>20594</v>
      </c>
      <c r="V1216">
        <v>30482</v>
      </c>
      <c r="W1216">
        <v>187</v>
      </c>
      <c r="X1216">
        <v>132</v>
      </c>
      <c r="Y1216">
        <v>0</v>
      </c>
      <c r="Z1216">
        <v>0</v>
      </c>
      <c r="AA1216">
        <v>0</v>
      </c>
      <c r="AB1216">
        <v>1</v>
      </c>
      <c r="AC1216" t="s">
        <v>631</v>
      </c>
      <c r="AD1216" t="s">
        <v>2582</v>
      </c>
      <c r="AE1216">
        <v>2.88</v>
      </c>
    </row>
    <row r="1217" spans="1:31">
      <c r="A1217" t="s">
        <v>2796</v>
      </c>
      <c r="B1217">
        <v>2012</v>
      </c>
      <c r="C1217" t="s">
        <v>2582</v>
      </c>
      <c r="D1217" t="s">
        <v>33</v>
      </c>
      <c r="E1217" t="s">
        <v>33</v>
      </c>
      <c r="F1217" t="s">
        <v>219</v>
      </c>
      <c r="G1217" t="s">
        <v>33</v>
      </c>
      <c r="H1217" t="s">
        <v>46</v>
      </c>
      <c r="I1217" t="s">
        <v>43</v>
      </c>
      <c r="J1217" t="s">
        <v>33</v>
      </c>
      <c r="K1217">
        <v>66.309053000000006</v>
      </c>
      <c r="L1217">
        <v>5.8651330000000002</v>
      </c>
      <c r="M1217">
        <v>53.563000000000002</v>
      </c>
      <c r="N1217">
        <v>77.527000000000001</v>
      </c>
      <c r="O1217" t="s">
        <v>35</v>
      </c>
      <c r="P1217" t="s">
        <v>2797</v>
      </c>
      <c r="Q1217">
        <v>11.218</v>
      </c>
      <c r="R1217">
        <v>12.746</v>
      </c>
      <c r="S1217">
        <v>25109</v>
      </c>
      <c r="T1217">
        <v>3387</v>
      </c>
      <c r="U1217">
        <v>20282</v>
      </c>
      <c r="V1217">
        <v>29357</v>
      </c>
      <c r="W1217">
        <v>120</v>
      </c>
      <c r="X1217">
        <v>83</v>
      </c>
      <c r="Y1217">
        <v>0</v>
      </c>
      <c r="Z1217">
        <v>0</v>
      </c>
      <c r="AA1217">
        <v>0</v>
      </c>
      <c r="AB1217">
        <v>1</v>
      </c>
      <c r="AC1217" t="s">
        <v>914</v>
      </c>
      <c r="AD1217" t="s">
        <v>2582</v>
      </c>
      <c r="AE1217">
        <v>1.83</v>
      </c>
    </row>
    <row r="1218" spans="1:31">
      <c r="A1218" t="s">
        <v>2798</v>
      </c>
      <c r="B1218">
        <v>2012</v>
      </c>
      <c r="C1218" t="s">
        <v>2582</v>
      </c>
      <c r="D1218" t="s">
        <v>33</v>
      </c>
      <c r="E1218" t="s">
        <v>33</v>
      </c>
      <c r="F1218" t="s">
        <v>219</v>
      </c>
      <c r="G1218" t="s">
        <v>33</v>
      </c>
      <c r="H1218" t="s">
        <v>54</v>
      </c>
      <c r="I1218" t="s">
        <v>33</v>
      </c>
      <c r="J1218" t="s">
        <v>33</v>
      </c>
      <c r="K1218">
        <v>62.379319000000002</v>
      </c>
      <c r="L1218">
        <v>3.0142910000000001</v>
      </c>
      <c r="M1218">
        <v>56.168999999999997</v>
      </c>
      <c r="N1218">
        <v>68.302999999999997</v>
      </c>
      <c r="O1218" t="s">
        <v>35</v>
      </c>
      <c r="P1218" t="s">
        <v>2799</v>
      </c>
      <c r="Q1218">
        <v>5.923</v>
      </c>
      <c r="R1218">
        <v>6.21</v>
      </c>
      <c r="S1218">
        <v>80035</v>
      </c>
      <c r="T1218">
        <v>6096</v>
      </c>
      <c r="U1218">
        <v>72067</v>
      </c>
      <c r="V1218">
        <v>87635</v>
      </c>
      <c r="W1218">
        <v>540</v>
      </c>
      <c r="X1218">
        <v>347</v>
      </c>
      <c r="Y1218">
        <v>0</v>
      </c>
      <c r="Z1218">
        <v>0</v>
      </c>
      <c r="AA1218">
        <v>0</v>
      </c>
      <c r="AB1218">
        <v>1</v>
      </c>
      <c r="AC1218" t="s">
        <v>2800</v>
      </c>
      <c r="AD1218" t="s">
        <v>2582</v>
      </c>
      <c r="AE1218">
        <v>2.09</v>
      </c>
    </row>
    <row r="1219" spans="1:31">
      <c r="A1219" t="s">
        <v>2801</v>
      </c>
      <c r="B1219">
        <v>2012</v>
      </c>
      <c r="C1219" t="s">
        <v>2582</v>
      </c>
      <c r="D1219" t="s">
        <v>33</v>
      </c>
      <c r="E1219" t="s">
        <v>33</v>
      </c>
      <c r="F1219" t="s">
        <v>219</v>
      </c>
      <c r="G1219" t="s">
        <v>33</v>
      </c>
      <c r="H1219" t="s">
        <v>54</v>
      </c>
      <c r="I1219" t="s">
        <v>40</v>
      </c>
      <c r="J1219" t="s">
        <v>33</v>
      </c>
      <c r="K1219">
        <v>64.410606000000001</v>
      </c>
      <c r="L1219">
        <v>3.900318</v>
      </c>
      <c r="M1219">
        <v>56.222000000000001</v>
      </c>
      <c r="N1219">
        <v>72.022000000000006</v>
      </c>
      <c r="O1219" t="s">
        <v>35</v>
      </c>
      <c r="P1219" t="s">
        <v>2802</v>
      </c>
      <c r="Q1219">
        <v>7.6109999999999998</v>
      </c>
      <c r="R1219">
        <v>8.1880000000000006</v>
      </c>
      <c r="S1219">
        <v>38889</v>
      </c>
      <c r="T1219">
        <v>3835</v>
      </c>
      <c r="U1219">
        <v>33945</v>
      </c>
      <c r="V1219">
        <v>43484</v>
      </c>
      <c r="W1219">
        <v>330</v>
      </c>
      <c r="X1219">
        <v>222</v>
      </c>
      <c r="Y1219">
        <v>0</v>
      </c>
      <c r="Z1219">
        <v>0</v>
      </c>
      <c r="AA1219">
        <v>0</v>
      </c>
      <c r="AB1219">
        <v>1</v>
      </c>
      <c r="AC1219" t="s">
        <v>2803</v>
      </c>
      <c r="AD1219" t="s">
        <v>2582</v>
      </c>
      <c r="AE1219">
        <v>2.1800000000000002</v>
      </c>
    </row>
    <row r="1220" spans="1:31">
      <c r="A1220" t="s">
        <v>2804</v>
      </c>
      <c r="B1220">
        <v>2012</v>
      </c>
      <c r="C1220" t="s">
        <v>2582</v>
      </c>
      <c r="D1220" t="s">
        <v>33</v>
      </c>
      <c r="E1220" t="s">
        <v>33</v>
      </c>
      <c r="F1220" t="s">
        <v>219</v>
      </c>
      <c r="G1220" t="s">
        <v>33</v>
      </c>
      <c r="H1220" t="s">
        <v>54</v>
      </c>
      <c r="I1220" t="s">
        <v>43</v>
      </c>
      <c r="J1220" t="s">
        <v>33</v>
      </c>
      <c r="K1220">
        <v>60.573810000000002</v>
      </c>
      <c r="L1220">
        <v>4.2953450000000002</v>
      </c>
      <c r="M1220">
        <v>51.628999999999998</v>
      </c>
      <c r="N1220">
        <v>69.025999999999996</v>
      </c>
      <c r="O1220" t="s">
        <v>35</v>
      </c>
      <c r="P1220" t="s">
        <v>2805</v>
      </c>
      <c r="Q1220">
        <v>8.452</v>
      </c>
      <c r="R1220">
        <v>8.9450000000000003</v>
      </c>
      <c r="S1220">
        <v>41146</v>
      </c>
      <c r="T1220">
        <v>4496</v>
      </c>
      <c r="U1220">
        <v>35070</v>
      </c>
      <c r="V1220">
        <v>46888</v>
      </c>
      <c r="W1220">
        <v>210</v>
      </c>
      <c r="X1220">
        <v>125</v>
      </c>
      <c r="Y1220">
        <v>0</v>
      </c>
      <c r="Z1220">
        <v>0</v>
      </c>
      <c r="AA1220">
        <v>0</v>
      </c>
      <c r="AB1220">
        <v>1</v>
      </c>
      <c r="AC1220" t="s">
        <v>2806</v>
      </c>
      <c r="AD1220" t="s">
        <v>2582</v>
      </c>
      <c r="AE1220">
        <v>1.61</v>
      </c>
    </row>
    <row r="1221" spans="1:31">
      <c r="A1221" t="s">
        <v>2807</v>
      </c>
      <c r="B1221">
        <v>2012</v>
      </c>
      <c r="C1221" t="s">
        <v>2582</v>
      </c>
      <c r="D1221" t="s">
        <v>33</v>
      </c>
      <c r="E1221" t="s">
        <v>33</v>
      </c>
      <c r="F1221" t="s">
        <v>219</v>
      </c>
      <c r="G1221" t="s">
        <v>33</v>
      </c>
      <c r="H1221" t="s">
        <v>62</v>
      </c>
      <c r="I1221" t="s">
        <v>33</v>
      </c>
      <c r="J1221" t="s">
        <v>33</v>
      </c>
      <c r="K1221">
        <v>61.213214999999998</v>
      </c>
      <c r="L1221">
        <v>2.6369630000000002</v>
      </c>
      <c r="M1221">
        <v>55.823999999999998</v>
      </c>
      <c r="N1221">
        <v>66.406000000000006</v>
      </c>
      <c r="O1221" t="s">
        <v>35</v>
      </c>
      <c r="P1221" t="s">
        <v>2808</v>
      </c>
      <c r="Q1221">
        <v>5.1929999999999996</v>
      </c>
      <c r="R1221">
        <v>5.3890000000000002</v>
      </c>
      <c r="S1221">
        <v>69098</v>
      </c>
      <c r="T1221">
        <v>4348</v>
      </c>
      <c r="U1221">
        <v>63015</v>
      </c>
      <c r="V1221">
        <v>74960</v>
      </c>
      <c r="W1221">
        <v>549</v>
      </c>
      <c r="X1221">
        <v>356</v>
      </c>
      <c r="Y1221">
        <v>0</v>
      </c>
      <c r="Z1221">
        <v>0</v>
      </c>
      <c r="AA1221">
        <v>0</v>
      </c>
      <c r="AB1221">
        <v>1</v>
      </c>
      <c r="AC1221" t="s">
        <v>2809</v>
      </c>
      <c r="AD1221" t="s">
        <v>2582</v>
      </c>
      <c r="AE1221">
        <v>1.6</v>
      </c>
    </row>
    <row r="1222" spans="1:31">
      <c r="A1222" t="s">
        <v>2810</v>
      </c>
      <c r="B1222">
        <v>2012</v>
      </c>
      <c r="C1222" t="s">
        <v>2582</v>
      </c>
      <c r="D1222" t="s">
        <v>33</v>
      </c>
      <c r="E1222" t="s">
        <v>33</v>
      </c>
      <c r="F1222" t="s">
        <v>219</v>
      </c>
      <c r="G1222" t="s">
        <v>33</v>
      </c>
      <c r="H1222" t="s">
        <v>62</v>
      </c>
      <c r="I1222" t="s">
        <v>40</v>
      </c>
      <c r="J1222" t="s">
        <v>33</v>
      </c>
      <c r="K1222">
        <v>58.837288999999998</v>
      </c>
      <c r="L1222">
        <v>3.7227070000000002</v>
      </c>
      <c r="M1222">
        <v>51.168999999999997</v>
      </c>
      <c r="N1222">
        <v>66.201999999999998</v>
      </c>
      <c r="O1222" t="s">
        <v>35</v>
      </c>
      <c r="P1222" t="s">
        <v>2811</v>
      </c>
      <c r="Q1222">
        <v>7.3650000000000002</v>
      </c>
      <c r="R1222">
        <v>7.6689999999999996</v>
      </c>
      <c r="S1222">
        <v>31347</v>
      </c>
      <c r="T1222">
        <v>2871</v>
      </c>
      <c r="U1222">
        <v>27261</v>
      </c>
      <c r="V1222">
        <v>35271</v>
      </c>
      <c r="W1222">
        <v>328</v>
      </c>
      <c r="X1222">
        <v>215</v>
      </c>
      <c r="Y1222">
        <v>0</v>
      </c>
      <c r="Z1222">
        <v>0</v>
      </c>
      <c r="AA1222">
        <v>0</v>
      </c>
      <c r="AB1222">
        <v>1</v>
      </c>
      <c r="AC1222" t="s">
        <v>1717</v>
      </c>
      <c r="AD1222" t="s">
        <v>2582</v>
      </c>
      <c r="AE1222">
        <v>1.87</v>
      </c>
    </row>
    <row r="1223" spans="1:31">
      <c r="A1223" t="s">
        <v>2812</v>
      </c>
      <c r="B1223">
        <v>2012</v>
      </c>
      <c r="C1223" t="s">
        <v>2582</v>
      </c>
      <c r="D1223" t="s">
        <v>33</v>
      </c>
      <c r="E1223" t="s">
        <v>33</v>
      </c>
      <c r="F1223" t="s">
        <v>219</v>
      </c>
      <c r="G1223" t="s">
        <v>33</v>
      </c>
      <c r="H1223" t="s">
        <v>62</v>
      </c>
      <c r="I1223" t="s">
        <v>43</v>
      </c>
      <c r="J1223" t="s">
        <v>33</v>
      </c>
      <c r="K1223">
        <v>63.337007999999997</v>
      </c>
      <c r="L1223">
        <v>3.9460639999999998</v>
      </c>
      <c r="M1223">
        <v>55.082999999999998</v>
      </c>
      <c r="N1223">
        <v>71.052000000000007</v>
      </c>
      <c r="O1223" t="s">
        <v>35</v>
      </c>
      <c r="P1223" t="s">
        <v>2813</v>
      </c>
      <c r="Q1223">
        <v>7.7149999999999999</v>
      </c>
      <c r="R1223">
        <v>8.2539999999999996</v>
      </c>
      <c r="S1223">
        <v>37751</v>
      </c>
      <c r="T1223">
        <v>3999</v>
      </c>
      <c r="U1223">
        <v>32831</v>
      </c>
      <c r="V1223">
        <v>42349</v>
      </c>
      <c r="W1223">
        <v>221</v>
      </c>
      <c r="X1223">
        <v>141</v>
      </c>
      <c r="Y1223">
        <v>0</v>
      </c>
      <c r="Z1223">
        <v>0</v>
      </c>
      <c r="AA1223">
        <v>0</v>
      </c>
      <c r="AB1223">
        <v>1</v>
      </c>
      <c r="AC1223" t="s">
        <v>1965</v>
      </c>
      <c r="AD1223" t="s">
        <v>2582</v>
      </c>
      <c r="AE1223">
        <v>1.48</v>
      </c>
    </row>
    <row r="1224" spans="1:31">
      <c r="A1224" t="s">
        <v>2814</v>
      </c>
      <c r="B1224">
        <v>2012</v>
      </c>
      <c r="C1224" t="s">
        <v>2582</v>
      </c>
      <c r="D1224" t="s">
        <v>33</v>
      </c>
      <c r="E1224" t="s">
        <v>33</v>
      </c>
      <c r="F1224" t="s">
        <v>219</v>
      </c>
      <c r="G1224" t="s">
        <v>33</v>
      </c>
      <c r="H1224" t="s">
        <v>68</v>
      </c>
      <c r="I1224" t="s">
        <v>33</v>
      </c>
      <c r="J1224" t="s">
        <v>33</v>
      </c>
      <c r="K1224">
        <v>48.396732</v>
      </c>
      <c r="L1224">
        <v>2.9398430000000002</v>
      </c>
      <c r="M1224">
        <v>42.51</v>
      </c>
      <c r="N1224">
        <v>54.317</v>
      </c>
      <c r="O1224" t="s">
        <v>35</v>
      </c>
      <c r="P1224" t="s">
        <v>2815</v>
      </c>
      <c r="Q1224">
        <v>5.92</v>
      </c>
      <c r="R1224">
        <v>5.8869999999999996</v>
      </c>
      <c r="S1224">
        <v>56512</v>
      </c>
      <c r="T1224">
        <v>4522</v>
      </c>
      <c r="U1224">
        <v>49638</v>
      </c>
      <c r="V1224">
        <v>63425</v>
      </c>
      <c r="W1224">
        <v>539</v>
      </c>
      <c r="X1224">
        <v>289</v>
      </c>
      <c r="Y1224">
        <v>0</v>
      </c>
      <c r="Z1224">
        <v>0</v>
      </c>
      <c r="AA1224">
        <v>0</v>
      </c>
      <c r="AB1224">
        <v>1</v>
      </c>
      <c r="AC1224" t="s">
        <v>2816</v>
      </c>
      <c r="AD1224" t="s">
        <v>2582</v>
      </c>
      <c r="AE1224">
        <v>1.86</v>
      </c>
    </row>
    <row r="1225" spans="1:31">
      <c r="A1225" t="s">
        <v>2817</v>
      </c>
      <c r="B1225">
        <v>2012</v>
      </c>
      <c r="C1225" t="s">
        <v>2582</v>
      </c>
      <c r="D1225" t="s">
        <v>33</v>
      </c>
      <c r="E1225" t="s">
        <v>33</v>
      </c>
      <c r="F1225" t="s">
        <v>219</v>
      </c>
      <c r="G1225" t="s">
        <v>33</v>
      </c>
      <c r="H1225" t="s">
        <v>68</v>
      </c>
      <c r="I1225" t="s">
        <v>40</v>
      </c>
      <c r="J1225" t="s">
        <v>33</v>
      </c>
      <c r="K1225">
        <v>41.185352999999999</v>
      </c>
      <c r="L1225">
        <v>3.5989979999999999</v>
      </c>
      <c r="M1225">
        <v>34.066000000000003</v>
      </c>
      <c r="N1225">
        <v>48.588000000000001</v>
      </c>
      <c r="O1225" t="s">
        <v>35</v>
      </c>
      <c r="P1225" t="s">
        <v>2818</v>
      </c>
      <c r="Q1225">
        <v>7.4020000000000001</v>
      </c>
      <c r="R1225">
        <v>7.1189999999999998</v>
      </c>
      <c r="S1225">
        <v>26668</v>
      </c>
      <c r="T1225">
        <v>2899</v>
      </c>
      <c r="U1225">
        <v>22058</v>
      </c>
      <c r="V1225">
        <v>31461</v>
      </c>
      <c r="W1225">
        <v>322</v>
      </c>
      <c r="X1225">
        <v>159</v>
      </c>
      <c r="Y1225">
        <v>0</v>
      </c>
      <c r="Z1225">
        <v>0</v>
      </c>
      <c r="AA1225">
        <v>0</v>
      </c>
      <c r="AB1225">
        <v>1</v>
      </c>
      <c r="AC1225" t="s">
        <v>854</v>
      </c>
      <c r="AD1225" t="s">
        <v>2582</v>
      </c>
      <c r="AE1225">
        <v>1.72</v>
      </c>
    </row>
    <row r="1226" spans="1:31">
      <c r="A1226" t="s">
        <v>2819</v>
      </c>
      <c r="B1226">
        <v>2012</v>
      </c>
      <c r="C1226" t="s">
        <v>2582</v>
      </c>
      <c r="D1226" t="s">
        <v>33</v>
      </c>
      <c r="E1226" t="s">
        <v>33</v>
      </c>
      <c r="F1226" t="s">
        <v>219</v>
      </c>
      <c r="G1226" t="s">
        <v>33</v>
      </c>
      <c r="H1226" t="s">
        <v>68</v>
      </c>
      <c r="I1226" t="s">
        <v>43</v>
      </c>
      <c r="J1226" t="s">
        <v>33</v>
      </c>
      <c r="K1226">
        <v>57.373044</v>
      </c>
      <c r="L1226">
        <v>4.1566179999999999</v>
      </c>
      <c r="M1226">
        <v>48.811999999999998</v>
      </c>
      <c r="N1226">
        <v>65.620999999999995</v>
      </c>
      <c r="O1226" t="s">
        <v>35</v>
      </c>
      <c r="P1226" t="s">
        <v>2820</v>
      </c>
      <c r="Q1226">
        <v>8.2479999999999993</v>
      </c>
      <c r="R1226">
        <v>8.5609999999999999</v>
      </c>
      <c r="S1226">
        <v>29845</v>
      </c>
      <c r="T1226">
        <v>3103</v>
      </c>
      <c r="U1226">
        <v>25391</v>
      </c>
      <c r="V1226">
        <v>34135</v>
      </c>
      <c r="W1226">
        <v>217</v>
      </c>
      <c r="X1226">
        <v>130</v>
      </c>
      <c r="Y1226">
        <v>0</v>
      </c>
      <c r="Z1226">
        <v>0</v>
      </c>
      <c r="AA1226">
        <v>0</v>
      </c>
      <c r="AB1226">
        <v>1</v>
      </c>
      <c r="AC1226" t="s">
        <v>531</v>
      </c>
      <c r="AD1226" t="s">
        <v>2582</v>
      </c>
      <c r="AE1226">
        <v>1.53</v>
      </c>
    </row>
    <row r="1227" spans="1:31">
      <c r="A1227" t="s">
        <v>2821</v>
      </c>
      <c r="B1227">
        <v>2012</v>
      </c>
      <c r="C1227" t="s">
        <v>2582</v>
      </c>
      <c r="D1227" t="s">
        <v>33</v>
      </c>
      <c r="E1227" t="s">
        <v>33</v>
      </c>
      <c r="F1227" t="s">
        <v>219</v>
      </c>
      <c r="G1227" t="s">
        <v>33</v>
      </c>
      <c r="H1227" t="s">
        <v>74</v>
      </c>
      <c r="I1227" t="s">
        <v>33</v>
      </c>
      <c r="J1227" t="s">
        <v>33</v>
      </c>
      <c r="K1227">
        <v>43.080779999999997</v>
      </c>
      <c r="L1227">
        <v>3.4873789999999998</v>
      </c>
      <c r="M1227">
        <v>36.155000000000001</v>
      </c>
      <c r="N1227">
        <v>50.212000000000003</v>
      </c>
      <c r="O1227" t="s">
        <v>35</v>
      </c>
      <c r="P1227" t="s">
        <v>2822</v>
      </c>
      <c r="Q1227">
        <v>7.1310000000000002</v>
      </c>
      <c r="R1227">
        <v>6.9249999999999998</v>
      </c>
      <c r="S1227">
        <v>30521</v>
      </c>
      <c r="T1227">
        <v>2919</v>
      </c>
      <c r="U1227">
        <v>25614</v>
      </c>
      <c r="V1227">
        <v>35573</v>
      </c>
      <c r="W1227">
        <v>332</v>
      </c>
      <c r="X1227">
        <v>160</v>
      </c>
      <c r="Y1227">
        <v>0</v>
      </c>
      <c r="Z1227">
        <v>0</v>
      </c>
      <c r="AA1227">
        <v>0</v>
      </c>
      <c r="AB1227">
        <v>1</v>
      </c>
      <c r="AC1227" t="s">
        <v>486</v>
      </c>
      <c r="AD1227" t="s">
        <v>2582</v>
      </c>
      <c r="AE1227">
        <v>1.64</v>
      </c>
    </row>
    <row r="1228" spans="1:31">
      <c r="A1228" t="s">
        <v>2823</v>
      </c>
      <c r="B1228">
        <v>2012</v>
      </c>
      <c r="C1228" t="s">
        <v>2582</v>
      </c>
      <c r="D1228" t="s">
        <v>33</v>
      </c>
      <c r="E1228" t="s">
        <v>33</v>
      </c>
      <c r="F1228" t="s">
        <v>219</v>
      </c>
      <c r="G1228" t="s">
        <v>33</v>
      </c>
      <c r="H1228" t="s">
        <v>74</v>
      </c>
      <c r="I1228" t="s">
        <v>40</v>
      </c>
      <c r="J1228" t="s">
        <v>33</v>
      </c>
      <c r="K1228">
        <v>40.031097000000003</v>
      </c>
      <c r="L1228">
        <v>5.5126499999999998</v>
      </c>
      <c r="M1228">
        <v>29.19</v>
      </c>
      <c r="N1228">
        <v>51.639000000000003</v>
      </c>
      <c r="O1228" t="s">
        <v>35</v>
      </c>
      <c r="P1228" t="s">
        <v>2623</v>
      </c>
      <c r="Q1228">
        <v>11.608000000000001</v>
      </c>
      <c r="R1228">
        <v>10.840999999999999</v>
      </c>
      <c r="S1228">
        <v>14761</v>
      </c>
      <c r="T1228">
        <v>2397</v>
      </c>
      <c r="U1228">
        <v>10763</v>
      </c>
      <c r="V1228">
        <v>19042</v>
      </c>
      <c r="W1228">
        <v>194</v>
      </c>
      <c r="X1228">
        <v>92</v>
      </c>
      <c r="Y1228">
        <v>0</v>
      </c>
      <c r="Z1228">
        <v>0</v>
      </c>
      <c r="AA1228">
        <v>0</v>
      </c>
      <c r="AB1228">
        <v>1</v>
      </c>
      <c r="AC1228" t="s">
        <v>463</v>
      </c>
      <c r="AD1228" t="s">
        <v>2582</v>
      </c>
      <c r="AE1228">
        <v>2.44</v>
      </c>
    </row>
    <row r="1229" spans="1:31">
      <c r="A1229" t="s">
        <v>2824</v>
      </c>
      <c r="B1229">
        <v>2012</v>
      </c>
      <c r="C1229" t="s">
        <v>2582</v>
      </c>
      <c r="D1229" t="s">
        <v>33</v>
      </c>
      <c r="E1229" t="s">
        <v>33</v>
      </c>
      <c r="F1229" t="s">
        <v>219</v>
      </c>
      <c r="G1229" t="s">
        <v>33</v>
      </c>
      <c r="H1229" t="s">
        <v>74</v>
      </c>
      <c r="I1229" t="s">
        <v>43</v>
      </c>
      <c r="J1229" t="s">
        <v>33</v>
      </c>
      <c r="K1229">
        <v>46.391103999999999</v>
      </c>
      <c r="L1229">
        <v>5.6376359999999996</v>
      </c>
      <c r="M1229">
        <v>35.076999999999998</v>
      </c>
      <c r="N1229">
        <v>57.984999999999999</v>
      </c>
      <c r="O1229" t="s">
        <v>35</v>
      </c>
      <c r="P1229" t="s">
        <v>2825</v>
      </c>
      <c r="Q1229">
        <v>11.593999999999999</v>
      </c>
      <c r="R1229">
        <v>11.314</v>
      </c>
      <c r="S1229">
        <v>15760</v>
      </c>
      <c r="T1229">
        <v>2194</v>
      </c>
      <c r="U1229">
        <v>11916</v>
      </c>
      <c r="V1229">
        <v>19698</v>
      </c>
      <c r="W1229">
        <v>138</v>
      </c>
      <c r="X1229">
        <v>68</v>
      </c>
      <c r="Y1229">
        <v>0</v>
      </c>
      <c r="Z1229">
        <v>0</v>
      </c>
      <c r="AA1229">
        <v>0</v>
      </c>
      <c r="AB1229">
        <v>1</v>
      </c>
      <c r="AC1229" t="s">
        <v>1056</v>
      </c>
      <c r="AD1229" t="s">
        <v>2582</v>
      </c>
      <c r="AE1229">
        <v>1.75</v>
      </c>
    </row>
    <row r="1230" spans="1:31">
      <c r="A1230" t="s">
        <v>2826</v>
      </c>
      <c r="B1230">
        <v>2012</v>
      </c>
      <c r="C1230" t="s">
        <v>2582</v>
      </c>
      <c r="D1230" t="s">
        <v>33</v>
      </c>
      <c r="E1230" t="s">
        <v>33</v>
      </c>
      <c r="F1230" t="s">
        <v>219</v>
      </c>
      <c r="G1230" t="s">
        <v>33</v>
      </c>
      <c r="H1230" t="s">
        <v>81</v>
      </c>
      <c r="I1230" t="s">
        <v>33</v>
      </c>
      <c r="J1230" t="s">
        <v>33</v>
      </c>
      <c r="K1230">
        <v>35.897157</v>
      </c>
      <c r="L1230">
        <v>4.4428390000000002</v>
      </c>
      <c r="M1230">
        <v>27.251999999999999</v>
      </c>
      <c r="N1230">
        <v>45.273000000000003</v>
      </c>
      <c r="O1230" t="s">
        <v>35</v>
      </c>
      <c r="P1230" t="s">
        <v>2827</v>
      </c>
      <c r="Q1230">
        <v>9.3759999999999994</v>
      </c>
      <c r="R1230">
        <v>8.6449999999999996</v>
      </c>
      <c r="S1230">
        <v>9302</v>
      </c>
      <c r="T1230">
        <v>1385</v>
      </c>
      <c r="U1230">
        <v>7062</v>
      </c>
      <c r="V1230">
        <v>11731</v>
      </c>
      <c r="W1230">
        <v>156</v>
      </c>
      <c r="X1230">
        <v>65</v>
      </c>
      <c r="Y1230">
        <v>0</v>
      </c>
      <c r="Z1230">
        <v>0</v>
      </c>
      <c r="AA1230">
        <v>0</v>
      </c>
      <c r="AB1230">
        <v>1</v>
      </c>
      <c r="AC1230" t="s">
        <v>476</v>
      </c>
      <c r="AD1230" t="s">
        <v>2582</v>
      </c>
      <c r="AE1230">
        <v>1.33</v>
      </c>
    </row>
    <row r="1231" spans="1:31">
      <c r="A1231" t="s">
        <v>2828</v>
      </c>
      <c r="B1231">
        <v>2012</v>
      </c>
      <c r="C1231" t="s">
        <v>2582</v>
      </c>
      <c r="D1231" t="s">
        <v>33</v>
      </c>
      <c r="E1231" t="s">
        <v>33</v>
      </c>
      <c r="F1231" t="s">
        <v>219</v>
      </c>
      <c r="G1231" t="s">
        <v>33</v>
      </c>
      <c r="H1231" t="s">
        <v>81</v>
      </c>
      <c r="I1231" t="s">
        <v>40</v>
      </c>
      <c r="J1231" t="s">
        <v>33</v>
      </c>
      <c r="K1231">
        <v>35.788728999999996</v>
      </c>
      <c r="L1231">
        <v>5.2017340000000001</v>
      </c>
      <c r="M1231">
        <v>25.725999999999999</v>
      </c>
      <c r="N1231">
        <v>46.863</v>
      </c>
      <c r="O1231" t="s">
        <v>35</v>
      </c>
      <c r="P1231" t="s">
        <v>2829</v>
      </c>
      <c r="Q1231">
        <v>11.074</v>
      </c>
      <c r="R1231">
        <v>10.063000000000001</v>
      </c>
      <c r="S1231">
        <v>4868</v>
      </c>
      <c r="T1231">
        <v>913</v>
      </c>
      <c r="U1231">
        <v>3500</v>
      </c>
      <c r="V1231">
        <v>6375</v>
      </c>
      <c r="W1231">
        <v>93</v>
      </c>
      <c r="X1231">
        <v>39</v>
      </c>
      <c r="Y1231">
        <v>0</v>
      </c>
      <c r="Z1231">
        <v>0</v>
      </c>
      <c r="AA1231">
        <v>0</v>
      </c>
      <c r="AB1231">
        <v>1</v>
      </c>
      <c r="AC1231" t="s">
        <v>503</v>
      </c>
      <c r="AD1231" t="s">
        <v>2582</v>
      </c>
      <c r="AE1231">
        <v>1.08</v>
      </c>
    </row>
    <row r="1232" spans="1:31">
      <c r="A1232" t="s">
        <v>2830</v>
      </c>
      <c r="B1232">
        <v>2012</v>
      </c>
      <c r="C1232" t="s">
        <v>2582</v>
      </c>
      <c r="D1232" t="s">
        <v>33</v>
      </c>
      <c r="E1232" t="s">
        <v>33</v>
      </c>
      <c r="F1232" t="s">
        <v>219</v>
      </c>
      <c r="G1232" t="s">
        <v>33</v>
      </c>
      <c r="H1232" t="s">
        <v>81</v>
      </c>
      <c r="I1232" t="s">
        <v>43</v>
      </c>
      <c r="J1232" t="s">
        <v>33</v>
      </c>
      <c r="K1232">
        <v>36.016981000000001</v>
      </c>
      <c r="L1232">
        <v>8.7762049999999991</v>
      </c>
      <c r="M1232">
        <v>19.509</v>
      </c>
      <c r="N1232">
        <v>55.362000000000002</v>
      </c>
      <c r="O1232" t="s">
        <v>35</v>
      </c>
      <c r="P1232" t="s">
        <v>2831</v>
      </c>
      <c r="Q1232">
        <v>19.344999999999999</v>
      </c>
      <c r="R1232">
        <v>16.507999999999999</v>
      </c>
      <c r="S1232">
        <v>4433</v>
      </c>
      <c r="T1232">
        <v>1123</v>
      </c>
      <c r="U1232">
        <v>2401</v>
      </c>
      <c r="V1232">
        <v>6815</v>
      </c>
      <c r="W1232">
        <v>63</v>
      </c>
      <c r="X1232">
        <v>26</v>
      </c>
      <c r="Y1232">
        <v>0</v>
      </c>
      <c r="Z1232">
        <v>0</v>
      </c>
      <c r="AA1232">
        <v>0</v>
      </c>
      <c r="AB1232">
        <v>1</v>
      </c>
      <c r="AC1232" t="s">
        <v>208</v>
      </c>
      <c r="AD1232" t="s">
        <v>2582</v>
      </c>
      <c r="AE1232">
        <v>2.0699999999999998</v>
      </c>
    </row>
    <row r="1233" spans="1:31">
      <c r="A1233" t="s">
        <v>2832</v>
      </c>
      <c r="B1233">
        <v>2012</v>
      </c>
      <c r="C1233" t="s">
        <v>2582</v>
      </c>
      <c r="D1233" t="s">
        <v>33</v>
      </c>
      <c r="E1233" t="s">
        <v>33</v>
      </c>
      <c r="F1233" t="s">
        <v>219</v>
      </c>
      <c r="G1233" t="s">
        <v>33</v>
      </c>
      <c r="H1233" t="s">
        <v>89</v>
      </c>
      <c r="I1233" t="s">
        <v>33</v>
      </c>
      <c r="J1233" t="s">
        <v>33</v>
      </c>
      <c r="K1233">
        <v>27.500450000000001</v>
      </c>
      <c r="L1233">
        <v>6.5897110000000003</v>
      </c>
      <c r="M1233">
        <v>15.444000000000001</v>
      </c>
      <c r="N1233">
        <v>42.552</v>
      </c>
      <c r="O1233" t="s">
        <v>35</v>
      </c>
      <c r="P1233" t="s">
        <v>2833</v>
      </c>
      <c r="Q1233">
        <v>15.052</v>
      </c>
      <c r="R1233">
        <v>12.057</v>
      </c>
      <c r="S1233">
        <v>3142</v>
      </c>
      <c r="T1233">
        <v>775</v>
      </c>
      <c r="U1233">
        <v>1765</v>
      </c>
      <c r="V1233">
        <v>4862</v>
      </c>
      <c r="W1233">
        <v>75</v>
      </c>
      <c r="X1233">
        <v>25</v>
      </c>
      <c r="Y1233">
        <v>0</v>
      </c>
      <c r="Z1233">
        <v>0</v>
      </c>
      <c r="AA1233">
        <v>0</v>
      </c>
      <c r="AB1233">
        <v>1</v>
      </c>
      <c r="AC1233" t="s">
        <v>477</v>
      </c>
      <c r="AD1233" t="s">
        <v>2582</v>
      </c>
      <c r="AE1233">
        <v>1.61</v>
      </c>
    </row>
    <row r="1234" spans="1:31">
      <c r="A1234" t="s">
        <v>2834</v>
      </c>
      <c r="B1234">
        <v>2012</v>
      </c>
      <c r="C1234" t="s">
        <v>2582</v>
      </c>
      <c r="D1234" t="s">
        <v>33</v>
      </c>
      <c r="E1234" t="s">
        <v>33</v>
      </c>
      <c r="F1234" t="s">
        <v>219</v>
      </c>
      <c r="G1234" t="s">
        <v>33</v>
      </c>
      <c r="H1234" t="s">
        <v>89</v>
      </c>
      <c r="I1234" t="s">
        <v>40</v>
      </c>
      <c r="J1234" t="s">
        <v>33</v>
      </c>
      <c r="K1234">
        <v>24.853344</v>
      </c>
      <c r="L1234">
        <v>7.6529910000000001</v>
      </c>
      <c r="M1234">
        <v>11.47</v>
      </c>
      <c r="N1234">
        <v>43.036000000000001</v>
      </c>
      <c r="O1234" t="s">
        <v>35</v>
      </c>
      <c r="P1234" t="s">
        <v>2635</v>
      </c>
      <c r="Q1234">
        <v>18.181999999999999</v>
      </c>
      <c r="R1234">
        <v>13.384</v>
      </c>
      <c r="S1234">
        <v>1533</v>
      </c>
      <c r="T1234">
        <v>467</v>
      </c>
      <c r="U1234">
        <v>707</v>
      </c>
      <c r="V1234">
        <v>2654</v>
      </c>
      <c r="W1234">
        <v>43</v>
      </c>
      <c r="X1234">
        <v>13</v>
      </c>
      <c r="Y1234">
        <v>0</v>
      </c>
      <c r="Z1234">
        <v>0</v>
      </c>
      <c r="AA1234">
        <v>0</v>
      </c>
      <c r="AB1234">
        <v>1</v>
      </c>
      <c r="AC1234" t="s">
        <v>551</v>
      </c>
      <c r="AD1234" t="s">
        <v>2582</v>
      </c>
      <c r="AE1234">
        <v>1.32</v>
      </c>
    </row>
    <row r="1235" spans="1:31">
      <c r="A1235" t="s">
        <v>2835</v>
      </c>
      <c r="B1235">
        <v>2012</v>
      </c>
      <c r="C1235" t="s">
        <v>2582</v>
      </c>
      <c r="D1235" t="s">
        <v>33</v>
      </c>
      <c r="E1235" t="s">
        <v>33</v>
      </c>
      <c r="F1235" t="s">
        <v>219</v>
      </c>
      <c r="G1235" t="s">
        <v>33</v>
      </c>
      <c r="H1235" t="s">
        <v>89</v>
      </c>
      <c r="I1235" t="s">
        <v>43</v>
      </c>
      <c r="J1235" t="s">
        <v>33</v>
      </c>
      <c r="K1235">
        <v>30.605103</v>
      </c>
      <c r="L1235">
        <v>11.223363000000001</v>
      </c>
      <c r="M1235">
        <v>11.254</v>
      </c>
      <c r="N1235">
        <v>56.805999999999997</v>
      </c>
      <c r="O1235" t="s">
        <v>35</v>
      </c>
      <c r="P1235" t="s">
        <v>2836</v>
      </c>
      <c r="Q1235">
        <v>26.201000000000001</v>
      </c>
      <c r="R1235">
        <v>19.350999999999999</v>
      </c>
      <c r="S1235">
        <v>1610</v>
      </c>
      <c r="T1235">
        <v>609</v>
      </c>
      <c r="U1235">
        <v>592</v>
      </c>
      <c r="V1235">
        <v>2987</v>
      </c>
      <c r="W1235">
        <v>32</v>
      </c>
      <c r="X1235">
        <v>12</v>
      </c>
      <c r="Y1235">
        <v>0</v>
      </c>
      <c r="Z1235">
        <v>0</v>
      </c>
      <c r="AA1235">
        <v>0</v>
      </c>
      <c r="AB1235">
        <v>1</v>
      </c>
      <c r="AC1235" t="s">
        <v>551</v>
      </c>
      <c r="AD1235" t="s">
        <v>2582</v>
      </c>
      <c r="AE1235">
        <v>1.84</v>
      </c>
    </row>
    <row r="1236" spans="1:31">
      <c r="A1236" t="s">
        <v>2837</v>
      </c>
      <c r="B1236">
        <v>2012</v>
      </c>
      <c r="C1236" t="s">
        <v>2582</v>
      </c>
      <c r="D1236" t="s">
        <v>33</v>
      </c>
      <c r="E1236" t="s">
        <v>33</v>
      </c>
      <c r="F1236" t="s">
        <v>219</v>
      </c>
      <c r="G1236" t="s">
        <v>33</v>
      </c>
      <c r="H1236" t="s">
        <v>33</v>
      </c>
      <c r="I1236" t="s">
        <v>33</v>
      </c>
      <c r="J1236" t="s">
        <v>33</v>
      </c>
      <c r="K1236">
        <v>56.428593999999997</v>
      </c>
      <c r="L1236">
        <v>1.408263</v>
      </c>
      <c r="M1236">
        <v>53.616</v>
      </c>
      <c r="N1236">
        <v>59.21</v>
      </c>
      <c r="O1236" t="s">
        <v>35</v>
      </c>
      <c r="P1236" t="s">
        <v>2838</v>
      </c>
      <c r="Q1236">
        <v>2.782</v>
      </c>
      <c r="R1236">
        <v>2.8119999999999998</v>
      </c>
      <c r="S1236">
        <v>327832</v>
      </c>
      <c r="T1236">
        <v>12780</v>
      </c>
      <c r="U1236">
        <v>311492</v>
      </c>
      <c r="V1236">
        <v>343994</v>
      </c>
      <c r="W1236">
        <v>2607</v>
      </c>
      <c r="X1236">
        <v>1540</v>
      </c>
      <c r="Y1236">
        <v>0</v>
      </c>
      <c r="Z1236">
        <v>0</v>
      </c>
      <c r="AA1236">
        <v>0</v>
      </c>
      <c r="AB1236">
        <v>1</v>
      </c>
      <c r="AC1236" t="s">
        <v>2839</v>
      </c>
      <c r="AD1236" t="s">
        <v>2582</v>
      </c>
      <c r="AE1236">
        <v>2.1</v>
      </c>
    </row>
    <row r="1237" spans="1:31">
      <c r="A1237" t="s">
        <v>2840</v>
      </c>
      <c r="B1237">
        <v>2012</v>
      </c>
      <c r="C1237" t="s">
        <v>2582</v>
      </c>
      <c r="D1237" t="s">
        <v>33</v>
      </c>
      <c r="E1237" t="s">
        <v>33</v>
      </c>
      <c r="F1237" t="s">
        <v>219</v>
      </c>
      <c r="G1237" t="s">
        <v>33</v>
      </c>
      <c r="H1237" t="s">
        <v>33</v>
      </c>
      <c r="I1237" t="s">
        <v>40</v>
      </c>
      <c r="J1237" t="s">
        <v>33</v>
      </c>
      <c r="K1237">
        <v>53.807355000000001</v>
      </c>
      <c r="L1237">
        <v>1.9102440000000001</v>
      </c>
      <c r="M1237">
        <v>49.981999999999999</v>
      </c>
      <c r="N1237">
        <v>57.6</v>
      </c>
      <c r="O1237" t="s">
        <v>35</v>
      </c>
      <c r="P1237" t="s">
        <v>2841</v>
      </c>
      <c r="Q1237">
        <v>3.7930000000000001</v>
      </c>
      <c r="R1237">
        <v>3.8260000000000001</v>
      </c>
      <c r="S1237">
        <v>156263</v>
      </c>
      <c r="T1237">
        <v>8040</v>
      </c>
      <c r="U1237">
        <v>145152</v>
      </c>
      <c r="V1237">
        <v>167277</v>
      </c>
      <c r="W1237">
        <v>1551</v>
      </c>
      <c r="X1237">
        <v>914</v>
      </c>
      <c r="Y1237">
        <v>0</v>
      </c>
      <c r="Z1237">
        <v>0</v>
      </c>
      <c r="AA1237">
        <v>0</v>
      </c>
      <c r="AB1237">
        <v>1</v>
      </c>
      <c r="AC1237" t="s">
        <v>2842</v>
      </c>
      <c r="AD1237" t="s">
        <v>2582</v>
      </c>
      <c r="AE1237">
        <v>2.2799999999999998</v>
      </c>
    </row>
    <row r="1238" spans="1:31">
      <c r="A1238" t="s">
        <v>2843</v>
      </c>
      <c r="B1238">
        <v>2012</v>
      </c>
      <c r="C1238" t="s">
        <v>2582</v>
      </c>
      <c r="D1238" t="s">
        <v>33</v>
      </c>
      <c r="E1238" t="s">
        <v>33</v>
      </c>
      <c r="F1238" t="s">
        <v>219</v>
      </c>
      <c r="G1238" t="s">
        <v>33</v>
      </c>
      <c r="H1238" t="s">
        <v>33</v>
      </c>
      <c r="I1238" t="s">
        <v>43</v>
      </c>
      <c r="J1238" t="s">
        <v>33</v>
      </c>
      <c r="K1238">
        <v>59.048533999999997</v>
      </c>
      <c r="L1238">
        <v>2.004464</v>
      </c>
      <c r="M1238">
        <v>55.002000000000002</v>
      </c>
      <c r="N1238">
        <v>63.006</v>
      </c>
      <c r="O1238" t="s">
        <v>35</v>
      </c>
      <c r="P1238" t="s">
        <v>2844</v>
      </c>
      <c r="Q1238">
        <v>3.9569999999999999</v>
      </c>
      <c r="R1238">
        <v>4.0460000000000003</v>
      </c>
      <c r="S1238">
        <v>171569</v>
      </c>
      <c r="T1238">
        <v>8360</v>
      </c>
      <c r="U1238">
        <v>159812</v>
      </c>
      <c r="V1238">
        <v>183067</v>
      </c>
      <c r="W1238">
        <v>1056</v>
      </c>
      <c r="X1238">
        <v>626</v>
      </c>
      <c r="Y1238">
        <v>0</v>
      </c>
      <c r="Z1238">
        <v>0</v>
      </c>
      <c r="AA1238">
        <v>0</v>
      </c>
      <c r="AB1238">
        <v>1</v>
      </c>
      <c r="AC1238" t="s">
        <v>2845</v>
      </c>
      <c r="AD1238" t="s">
        <v>2582</v>
      </c>
      <c r="AE1238">
        <v>1.75</v>
      </c>
    </row>
    <row r="1239" spans="1:31">
      <c r="A1239" t="s">
        <v>2846</v>
      </c>
      <c r="B1239">
        <v>2012</v>
      </c>
      <c r="C1239" t="s">
        <v>2582</v>
      </c>
      <c r="D1239" t="s">
        <v>33</v>
      </c>
      <c r="E1239" t="s">
        <v>261</v>
      </c>
      <c r="F1239" t="s">
        <v>33</v>
      </c>
      <c r="G1239" t="s">
        <v>33</v>
      </c>
      <c r="H1239" t="s">
        <v>34</v>
      </c>
      <c r="I1239" t="s">
        <v>33</v>
      </c>
      <c r="J1239" t="s">
        <v>33</v>
      </c>
      <c r="K1239">
        <v>78.166569999999993</v>
      </c>
      <c r="L1239">
        <v>5.1423709999999998</v>
      </c>
      <c r="M1239">
        <v>66.203999999999994</v>
      </c>
      <c r="N1239">
        <v>87.448999999999998</v>
      </c>
      <c r="O1239" t="s">
        <v>35</v>
      </c>
      <c r="P1239" t="s">
        <v>2847</v>
      </c>
      <c r="Q1239">
        <v>9.282</v>
      </c>
      <c r="R1239">
        <v>11.962</v>
      </c>
      <c r="S1239">
        <v>28146</v>
      </c>
      <c r="T1239">
        <v>3608</v>
      </c>
      <c r="U1239">
        <v>23839</v>
      </c>
      <c r="V1239">
        <v>31488</v>
      </c>
      <c r="W1239">
        <v>99</v>
      </c>
      <c r="X1239">
        <v>78</v>
      </c>
      <c r="Y1239">
        <v>0</v>
      </c>
      <c r="Z1239">
        <v>0</v>
      </c>
      <c r="AA1239">
        <v>0</v>
      </c>
      <c r="AB1239">
        <v>1</v>
      </c>
      <c r="AC1239" t="s">
        <v>2848</v>
      </c>
      <c r="AD1239" t="s">
        <v>2582</v>
      </c>
      <c r="AE1239">
        <v>1.52</v>
      </c>
    </row>
    <row r="1240" spans="1:31">
      <c r="A1240" t="s">
        <v>2849</v>
      </c>
      <c r="B1240">
        <v>2012</v>
      </c>
      <c r="C1240" t="s">
        <v>2582</v>
      </c>
      <c r="D1240" t="s">
        <v>33</v>
      </c>
      <c r="E1240" t="s">
        <v>261</v>
      </c>
      <c r="F1240" t="s">
        <v>33</v>
      </c>
      <c r="G1240" t="s">
        <v>33</v>
      </c>
      <c r="H1240" t="s">
        <v>34</v>
      </c>
      <c r="I1240" t="s">
        <v>40</v>
      </c>
      <c r="J1240" t="s">
        <v>33</v>
      </c>
      <c r="K1240">
        <v>90.372067000000001</v>
      </c>
      <c r="L1240">
        <v>4.7086829999999997</v>
      </c>
      <c r="M1240">
        <v>76.831999999999994</v>
      </c>
      <c r="N1240">
        <v>97.397000000000006</v>
      </c>
      <c r="O1240" t="s">
        <v>35</v>
      </c>
      <c r="P1240" t="s">
        <v>2850</v>
      </c>
      <c r="Q1240">
        <v>7.0250000000000004</v>
      </c>
      <c r="R1240">
        <v>13.54</v>
      </c>
      <c r="S1240">
        <v>12582</v>
      </c>
      <c r="T1240">
        <v>2661</v>
      </c>
      <c r="U1240">
        <v>10697</v>
      </c>
      <c r="V1240">
        <v>13560</v>
      </c>
      <c r="W1240">
        <v>48</v>
      </c>
      <c r="X1240">
        <v>40</v>
      </c>
      <c r="Y1240">
        <v>0</v>
      </c>
      <c r="Z1240">
        <v>0</v>
      </c>
      <c r="AA1240">
        <v>0</v>
      </c>
      <c r="AB1240">
        <v>1</v>
      </c>
      <c r="AC1240" t="s">
        <v>2851</v>
      </c>
      <c r="AD1240" t="s">
        <v>2582</v>
      </c>
      <c r="AE1240">
        <v>1.2</v>
      </c>
    </row>
    <row r="1241" spans="1:31">
      <c r="A1241" t="s">
        <v>2852</v>
      </c>
      <c r="B1241">
        <v>2012</v>
      </c>
      <c r="C1241" t="s">
        <v>2582</v>
      </c>
      <c r="D1241" t="s">
        <v>33</v>
      </c>
      <c r="E1241" t="s">
        <v>261</v>
      </c>
      <c r="F1241" t="s">
        <v>33</v>
      </c>
      <c r="G1241" t="s">
        <v>33</v>
      </c>
      <c r="H1241" t="s">
        <v>34</v>
      </c>
      <c r="I1241" t="s">
        <v>43</v>
      </c>
      <c r="J1241" t="s">
        <v>33</v>
      </c>
      <c r="K1241">
        <v>70.472699000000006</v>
      </c>
      <c r="L1241">
        <v>7.9558039999999997</v>
      </c>
      <c r="M1241">
        <v>52.261000000000003</v>
      </c>
      <c r="N1241">
        <v>84.900999999999996</v>
      </c>
      <c r="O1241" t="s">
        <v>35</v>
      </c>
      <c r="P1241" t="s">
        <v>2853</v>
      </c>
      <c r="Q1241">
        <v>14.428000000000001</v>
      </c>
      <c r="R1241">
        <v>18.210999999999999</v>
      </c>
      <c r="S1241">
        <v>15564</v>
      </c>
      <c r="T1241">
        <v>2785</v>
      </c>
      <c r="U1241">
        <v>11542</v>
      </c>
      <c r="V1241">
        <v>18751</v>
      </c>
      <c r="W1241">
        <v>51</v>
      </c>
      <c r="X1241">
        <v>38</v>
      </c>
      <c r="Y1241">
        <v>0</v>
      </c>
      <c r="Z1241">
        <v>0</v>
      </c>
      <c r="AA1241">
        <v>0</v>
      </c>
      <c r="AB1241">
        <v>1</v>
      </c>
      <c r="AC1241" t="s">
        <v>2790</v>
      </c>
      <c r="AD1241" t="s">
        <v>2582</v>
      </c>
      <c r="AE1241">
        <v>1.52</v>
      </c>
    </row>
    <row r="1242" spans="1:31">
      <c r="A1242" t="s">
        <v>2854</v>
      </c>
      <c r="B1242">
        <v>2012</v>
      </c>
      <c r="C1242" t="s">
        <v>2582</v>
      </c>
      <c r="D1242" t="s">
        <v>33</v>
      </c>
      <c r="E1242" t="s">
        <v>261</v>
      </c>
      <c r="F1242" t="s">
        <v>33</v>
      </c>
      <c r="G1242" t="s">
        <v>33</v>
      </c>
      <c r="H1242" t="s">
        <v>46</v>
      </c>
      <c r="I1242" t="s">
        <v>33</v>
      </c>
      <c r="J1242" t="s">
        <v>33</v>
      </c>
      <c r="K1242">
        <v>64.655772999999996</v>
      </c>
      <c r="L1242">
        <v>4.1971249999999998</v>
      </c>
      <c r="M1242">
        <v>55.798999999999999</v>
      </c>
      <c r="N1242">
        <v>72.828999999999994</v>
      </c>
      <c r="O1242" t="s">
        <v>35</v>
      </c>
      <c r="P1242" t="s">
        <v>2855</v>
      </c>
      <c r="Q1242">
        <v>8.1739999999999995</v>
      </c>
      <c r="R1242">
        <v>8.8569999999999993</v>
      </c>
      <c r="S1242">
        <v>48920</v>
      </c>
      <c r="T1242">
        <v>5025</v>
      </c>
      <c r="U1242">
        <v>42218</v>
      </c>
      <c r="V1242">
        <v>55104</v>
      </c>
      <c r="W1242">
        <v>285</v>
      </c>
      <c r="X1242">
        <v>203</v>
      </c>
      <c r="Y1242">
        <v>0</v>
      </c>
      <c r="Z1242">
        <v>0</v>
      </c>
      <c r="AA1242">
        <v>0</v>
      </c>
      <c r="AB1242">
        <v>1</v>
      </c>
      <c r="AC1242" t="s">
        <v>846</v>
      </c>
      <c r="AD1242" t="s">
        <v>2582</v>
      </c>
      <c r="AE1242">
        <v>2.19</v>
      </c>
    </row>
    <row r="1243" spans="1:31">
      <c r="A1243" t="s">
        <v>2856</v>
      </c>
      <c r="B1243">
        <v>2012</v>
      </c>
      <c r="C1243" t="s">
        <v>2582</v>
      </c>
      <c r="D1243" t="s">
        <v>33</v>
      </c>
      <c r="E1243" t="s">
        <v>261</v>
      </c>
      <c r="F1243" t="s">
        <v>33</v>
      </c>
      <c r="G1243" t="s">
        <v>33</v>
      </c>
      <c r="H1243" t="s">
        <v>46</v>
      </c>
      <c r="I1243" t="s">
        <v>40</v>
      </c>
      <c r="J1243" t="s">
        <v>33</v>
      </c>
      <c r="K1243">
        <v>63.599386000000003</v>
      </c>
      <c r="L1243">
        <v>6.0770559999999998</v>
      </c>
      <c r="M1243">
        <v>50.518999999999998</v>
      </c>
      <c r="N1243">
        <v>75.356999999999999</v>
      </c>
      <c r="O1243" t="s">
        <v>35</v>
      </c>
      <c r="P1243" t="s">
        <v>2857</v>
      </c>
      <c r="Q1243">
        <v>11.757</v>
      </c>
      <c r="R1243">
        <v>13.08</v>
      </c>
      <c r="S1243">
        <v>25726</v>
      </c>
      <c r="T1243">
        <v>3431</v>
      </c>
      <c r="U1243">
        <v>20435</v>
      </c>
      <c r="V1243">
        <v>30481</v>
      </c>
      <c r="W1243">
        <v>176</v>
      </c>
      <c r="X1243">
        <v>126</v>
      </c>
      <c r="Y1243">
        <v>0</v>
      </c>
      <c r="Z1243">
        <v>0</v>
      </c>
      <c r="AA1243">
        <v>0</v>
      </c>
      <c r="AB1243">
        <v>1</v>
      </c>
      <c r="AC1243" t="s">
        <v>1684</v>
      </c>
      <c r="AD1243" t="s">
        <v>2582</v>
      </c>
      <c r="AE1243">
        <v>2.79</v>
      </c>
    </row>
    <row r="1244" spans="1:31">
      <c r="A1244" t="s">
        <v>2858</v>
      </c>
      <c r="B1244">
        <v>2012</v>
      </c>
      <c r="C1244" t="s">
        <v>2582</v>
      </c>
      <c r="D1244" t="s">
        <v>33</v>
      </c>
      <c r="E1244" t="s">
        <v>261</v>
      </c>
      <c r="F1244" t="s">
        <v>33</v>
      </c>
      <c r="G1244" t="s">
        <v>33</v>
      </c>
      <c r="H1244" t="s">
        <v>46</v>
      </c>
      <c r="I1244" t="s">
        <v>43</v>
      </c>
      <c r="J1244" t="s">
        <v>33</v>
      </c>
      <c r="K1244">
        <v>65.869281999999998</v>
      </c>
      <c r="L1244">
        <v>6.1867939999999999</v>
      </c>
      <c r="M1244">
        <v>52.402000000000001</v>
      </c>
      <c r="N1244">
        <v>77.691000000000003</v>
      </c>
      <c r="O1244" t="s">
        <v>35</v>
      </c>
      <c r="P1244" t="s">
        <v>2859</v>
      </c>
      <c r="Q1244">
        <v>11.821999999999999</v>
      </c>
      <c r="R1244">
        <v>13.467000000000001</v>
      </c>
      <c r="S1244">
        <v>23194</v>
      </c>
      <c r="T1244">
        <v>3294</v>
      </c>
      <c r="U1244">
        <v>18452</v>
      </c>
      <c r="V1244">
        <v>27357</v>
      </c>
      <c r="W1244">
        <v>109</v>
      </c>
      <c r="X1244">
        <v>77</v>
      </c>
      <c r="Y1244">
        <v>0</v>
      </c>
      <c r="Z1244">
        <v>0</v>
      </c>
      <c r="AA1244">
        <v>0</v>
      </c>
      <c r="AB1244">
        <v>1</v>
      </c>
      <c r="AC1244" t="s">
        <v>485</v>
      </c>
      <c r="AD1244" t="s">
        <v>2582</v>
      </c>
      <c r="AE1244">
        <v>1.84</v>
      </c>
    </row>
    <row r="1245" spans="1:31">
      <c r="A1245" t="s">
        <v>2860</v>
      </c>
      <c r="B1245">
        <v>2012</v>
      </c>
      <c r="C1245" t="s">
        <v>2582</v>
      </c>
      <c r="D1245" t="s">
        <v>33</v>
      </c>
      <c r="E1245" t="s">
        <v>261</v>
      </c>
      <c r="F1245" t="s">
        <v>33</v>
      </c>
      <c r="G1245" t="s">
        <v>33</v>
      </c>
      <c r="H1245" t="s">
        <v>54</v>
      </c>
      <c r="I1245" t="s">
        <v>33</v>
      </c>
      <c r="J1245" t="s">
        <v>33</v>
      </c>
      <c r="K1245">
        <v>60.26538</v>
      </c>
      <c r="L1245">
        <v>3.603761</v>
      </c>
      <c r="M1245">
        <v>52.82</v>
      </c>
      <c r="N1245">
        <v>67.375</v>
      </c>
      <c r="O1245" t="s">
        <v>35</v>
      </c>
      <c r="P1245" t="s">
        <v>2861</v>
      </c>
      <c r="Q1245">
        <v>7.11</v>
      </c>
      <c r="R1245">
        <v>7.4450000000000003</v>
      </c>
      <c r="S1245">
        <v>75652</v>
      </c>
      <c r="T1245">
        <v>6144</v>
      </c>
      <c r="U1245">
        <v>66307</v>
      </c>
      <c r="V1245">
        <v>84578</v>
      </c>
      <c r="W1245">
        <v>490</v>
      </c>
      <c r="X1245">
        <v>320</v>
      </c>
      <c r="Y1245">
        <v>0</v>
      </c>
      <c r="Z1245">
        <v>0</v>
      </c>
      <c r="AA1245">
        <v>0</v>
      </c>
      <c r="AB1245">
        <v>1</v>
      </c>
      <c r="AC1245" t="s">
        <v>2862</v>
      </c>
      <c r="AD1245" t="s">
        <v>2582</v>
      </c>
      <c r="AE1245">
        <v>2.65</v>
      </c>
    </row>
    <row r="1246" spans="1:31">
      <c r="A1246" t="s">
        <v>2863</v>
      </c>
      <c r="B1246">
        <v>2012</v>
      </c>
      <c r="C1246" t="s">
        <v>2582</v>
      </c>
      <c r="D1246" t="s">
        <v>33</v>
      </c>
      <c r="E1246" t="s">
        <v>261</v>
      </c>
      <c r="F1246" t="s">
        <v>33</v>
      </c>
      <c r="G1246" t="s">
        <v>33</v>
      </c>
      <c r="H1246" t="s">
        <v>54</v>
      </c>
      <c r="I1246" t="s">
        <v>40</v>
      </c>
      <c r="J1246" t="s">
        <v>33</v>
      </c>
      <c r="K1246">
        <v>67.323854999999995</v>
      </c>
      <c r="L1246">
        <v>3.979622</v>
      </c>
      <c r="M1246">
        <v>58.871000000000002</v>
      </c>
      <c r="N1246">
        <v>75.022000000000006</v>
      </c>
      <c r="O1246" t="s">
        <v>35</v>
      </c>
      <c r="P1246" t="s">
        <v>2864</v>
      </c>
      <c r="Q1246">
        <v>7.6989999999999998</v>
      </c>
      <c r="R1246">
        <v>8.4529999999999994</v>
      </c>
      <c r="S1246">
        <v>35977</v>
      </c>
      <c r="T1246">
        <v>3620</v>
      </c>
      <c r="U1246">
        <v>31460</v>
      </c>
      <c r="V1246">
        <v>40091</v>
      </c>
      <c r="W1246">
        <v>294</v>
      </c>
      <c r="X1246">
        <v>206</v>
      </c>
      <c r="Y1246">
        <v>0</v>
      </c>
      <c r="Z1246">
        <v>0</v>
      </c>
      <c r="AA1246">
        <v>0</v>
      </c>
      <c r="AB1246">
        <v>1</v>
      </c>
      <c r="AC1246" t="s">
        <v>1707</v>
      </c>
      <c r="AD1246" t="s">
        <v>2582</v>
      </c>
      <c r="AE1246">
        <v>2.11</v>
      </c>
    </row>
    <row r="1247" spans="1:31">
      <c r="A1247" t="s">
        <v>2865</v>
      </c>
      <c r="B1247">
        <v>2012</v>
      </c>
      <c r="C1247" t="s">
        <v>2582</v>
      </c>
      <c r="D1247" t="s">
        <v>33</v>
      </c>
      <c r="E1247" t="s">
        <v>261</v>
      </c>
      <c r="F1247" t="s">
        <v>33</v>
      </c>
      <c r="G1247" t="s">
        <v>33</v>
      </c>
      <c r="H1247" t="s">
        <v>54</v>
      </c>
      <c r="I1247" t="s">
        <v>43</v>
      </c>
      <c r="J1247" t="s">
        <v>33</v>
      </c>
      <c r="K1247">
        <v>55.033447000000002</v>
      </c>
      <c r="L1247">
        <v>5.1769780000000001</v>
      </c>
      <c r="M1247">
        <v>44.356000000000002</v>
      </c>
      <c r="N1247">
        <v>65.381</v>
      </c>
      <c r="O1247" t="s">
        <v>35</v>
      </c>
      <c r="P1247" t="s">
        <v>2866</v>
      </c>
      <c r="Q1247">
        <v>10.348000000000001</v>
      </c>
      <c r="R1247">
        <v>10.678000000000001</v>
      </c>
      <c r="S1247">
        <v>39676</v>
      </c>
      <c r="T1247">
        <v>4667</v>
      </c>
      <c r="U1247">
        <v>31978</v>
      </c>
      <c r="V1247">
        <v>47136</v>
      </c>
      <c r="W1247">
        <v>196</v>
      </c>
      <c r="X1247">
        <v>114</v>
      </c>
      <c r="Y1247">
        <v>0</v>
      </c>
      <c r="Z1247">
        <v>0</v>
      </c>
      <c r="AA1247">
        <v>0</v>
      </c>
      <c r="AB1247">
        <v>1</v>
      </c>
      <c r="AC1247" t="s">
        <v>1040</v>
      </c>
      <c r="AD1247" t="s">
        <v>2582</v>
      </c>
      <c r="AE1247">
        <v>2.11</v>
      </c>
    </row>
    <row r="1248" spans="1:31">
      <c r="A1248" t="s">
        <v>2867</v>
      </c>
      <c r="B1248">
        <v>2012</v>
      </c>
      <c r="C1248" t="s">
        <v>2582</v>
      </c>
      <c r="D1248" t="s">
        <v>33</v>
      </c>
      <c r="E1248" t="s">
        <v>261</v>
      </c>
      <c r="F1248" t="s">
        <v>33</v>
      </c>
      <c r="G1248" t="s">
        <v>33</v>
      </c>
      <c r="H1248" t="s">
        <v>62</v>
      </c>
      <c r="I1248" t="s">
        <v>33</v>
      </c>
      <c r="J1248" t="s">
        <v>33</v>
      </c>
      <c r="K1248">
        <v>60.965988000000003</v>
      </c>
      <c r="L1248">
        <v>2.6644770000000002</v>
      </c>
      <c r="M1248">
        <v>55.521999999999998</v>
      </c>
      <c r="N1248">
        <v>66.215000000000003</v>
      </c>
      <c r="O1248" t="s">
        <v>35</v>
      </c>
      <c r="P1248" t="s">
        <v>2868</v>
      </c>
      <c r="Q1248">
        <v>5.2489999999999997</v>
      </c>
      <c r="R1248">
        <v>5.444</v>
      </c>
      <c r="S1248">
        <v>67334</v>
      </c>
      <c r="T1248">
        <v>4460</v>
      </c>
      <c r="U1248">
        <v>61321</v>
      </c>
      <c r="V1248">
        <v>73131</v>
      </c>
      <c r="W1248">
        <v>526</v>
      </c>
      <c r="X1248">
        <v>341</v>
      </c>
      <c r="Y1248">
        <v>0</v>
      </c>
      <c r="Z1248">
        <v>0</v>
      </c>
      <c r="AA1248">
        <v>0</v>
      </c>
      <c r="AB1248">
        <v>1</v>
      </c>
      <c r="AC1248" t="s">
        <v>2869</v>
      </c>
      <c r="AD1248" t="s">
        <v>2582</v>
      </c>
      <c r="AE1248">
        <v>1.57</v>
      </c>
    </row>
    <row r="1249" spans="1:31">
      <c r="A1249" t="s">
        <v>2870</v>
      </c>
      <c r="B1249">
        <v>2012</v>
      </c>
      <c r="C1249" t="s">
        <v>2582</v>
      </c>
      <c r="D1249" t="s">
        <v>33</v>
      </c>
      <c r="E1249" t="s">
        <v>261</v>
      </c>
      <c r="F1249" t="s">
        <v>33</v>
      </c>
      <c r="G1249" t="s">
        <v>33</v>
      </c>
      <c r="H1249" t="s">
        <v>62</v>
      </c>
      <c r="I1249" t="s">
        <v>40</v>
      </c>
      <c r="J1249" t="s">
        <v>33</v>
      </c>
      <c r="K1249">
        <v>59.884017999999998</v>
      </c>
      <c r="L1249">
        <v>3.8473660000000001</v>
      </c>
      <c r="M1249">
        <v>51.924999999999997</v>
      </c>
      <c r="N1249">
        <v>67.475999999999999</v>
      </c>
      <c r="O1249" t="s">
        <v>35</v>
      </c>
      <c r="P1249" t="s">
        <v>2871</v>
      </c>
      <c r="Q1249">
        <v>7.5919999999999996</v>
      </c>
      <c r="R1249">
        <v>7.9589999999999996</v>
      </c>
      <c r="S1249">
        <v>29810</v>
      </c>
      <c r="T1249">
        <v>2896</v>
      </c>
      <c r="U1249">
        <v>25848</v>
      </c>
      <c r="V1249">
        <v>33589</v>
      </c>
      <c r="W1249">
        <v>306</v>
      </c>
      <c r="X1249">
        <v>203</v>
      </c>
      <c r="Y1249">
        <v>0</v>
      </c>
      <c r="Z1249">
        <v>0</v>
      </c>
      <c r="AA1249">
        <v>0</v>
      </c>
      <c r="AB1249">
        <v>1</v>
      </c>
      <c r="AC1249" t="s">
        <v>469</v>
      </c>
      <c r="AD1249" t="s">
        <v>2582</v>
      </c>
      <c r="AE1249">
        <v>1.88</v>
      </c>
    </row>
    <row r="1250" spans="1:31">
      <c r="A1250" t="s">
        <v>2872</v>
      </c>
      <c r="B1250">
        <v>2012</v>
      </c>
      <c r="C1250" t="s">
        <v>2582</v>
      </c>
      <c r="D1250" t="s">
        <v>33</v>
      </c>
      <c r="E1250" t="s">
        <v>261</v>
      </c>
      <c r="F1250" t="s">
        <v>33</v>
      </c>
      <c r="G1250" t="s">
        <v>33</v>
      </c>
      <c r="H1250" t="s">
        <v>62</v>
      </c>
      <c r="I1250" t="s">
        <v>43</v>
      </c>
      <c r="J1250" t="s">
        <v>33</v>
      </c>
      <c r="K1250">
        <v>61.853785999999999</v>
      </c>
      <c r="L1250">
        <v>4.0124009999999997</v>
      </c>
      <c r="M1250">
        <v>53.493000000000002</v>
      </c>
      <c r="N1250">
        <v>69.727000000000004</v>
      </c>
      <c r="O1250" t="s">
        <v>35</v>
      </c>
      <c r="P1250" t="s">
        <v>2873</v>
      </c>
      <c r="Q1250">
        <v>7.8739999999999997</v>
      </c>
      <c r="R1250">
        <v>8.3610000000000007</v>
      </c>
      <c r="S1250">
        <v>37524</v>
      </c>
      <c r="T1250">
        <v>4092</v>
      </c>
      <c r="U1250">
        <v>32452</v>
      </c>
      <c r="V1250">
        <v>42301</v>
      </c>
      <c r="W1250">
        <v>220</v>
      </c>
      <c r="X1250">
        <v>138</v>
      </c>
      <c r="Y1250">
        <v>0</v>
      </c>
      <c r="Z1250">
        <v>0</v>
      </c>
      <c r="AA1250">
        <v>0</v>
      </c>
      <c r="AB1250">
        <v>1</v>
      </c>
      <c r="AC1250" t="s">
        <v>2874</v>
      </c>
      <c r="AD1250" t="s">
        <v>2582</v>
      </c>
      <c r="AE1250">
        <v>1.49</v>
      </c>
    </row>
    <row r="1251" spans="1:31">
      <c r="A1251" t="s">
        <v>2875</v>
      </c>
      <c r="B1251">
        <v>2012</v>
      </c>
      <c r="C1251" t="s">
        <v>2582</v>
      </c>
      <c r="D1251" t="s">
        <v>33</v>
      </c>
      <c r="E1251" t="s">
        <v>261</v>
      </c>
      <c r="F1251" t="s">
        <v>33</v>
      </c>
      <c r="G1251" t="s">
        <v>33</v>
      </c>
      <c r="H1251" t="s">
        <v>68</v>
      </c>
      <c r="I1251" t="s">
        <v>33</v>
      </c>
      <c r="J1251" t="s">
        <v>33</v>
      </c>
      <c r="K1251">
        <v>47.532319999999999</v>
      </c>
      <c r="L1251">
        <v>2.774257</v>
      </c>
      <c r="M1251">
        <v>41.99</v>
      </c>
      <c r="N1251">
        <v>53.12</v>
      </c>
      <c r="O1251" t="s">
        <v>35</v>
      </c>
      <c r="P1251" t="s">
        <v>2876</v>
      </c>
      <c r="Q1251">
        <v>5.5869999999999997</v>
      </c>
      <c r="R1251">
        <v>5.5419999999999998</v>
      </c>
      <c r="S1251">
        <v>54594</v>
      </c>
      <c r="T1251">
        <v>4297</v>
      </c>
      <c r="U1251">
        <v>48229</v>
      </c>
      <c r="V1251">
        <v>61012</v>
      </c>
      <c r="W1251">
        <v>525</v>
      </c>
      <c r="X1251">
        <v>281</v>
      </c>
      <c r="Y1251">
        <v>0</v>
      </c>
      <c r="Z1251">
        <v>0</v>
      </c>
      <c r="AA1251">
        <v>0</v>
      </c>
      <c r="AB1251">
        <v>1</v>
      </c>
      <c r="AC1251" t="s">
        <v>2877</v>
      </c>
      <c r="AD1251" t="s">
        <v>2582</v>
      </c>
      <c r="AE1251">
        <v>1.62</v>
      </c>
    </row>
    <row r="1252" spans="1:31">
      <c r="A1252" t="s">
        <v>2878</v>
      </c>
      <c r="B1252">
        <v>2012</v>
      </c>
      <c r="C1252" t="s">
        <v>2582</v>
      </c>
      <c r="D1252" t="s">
        <v>33</v>
      </c>
      <c r="E1252" t="s">
        <v>261</v>
      </c>
      <c r="F1252" t="s">
        <v>33</v>
      </c>
      <c r="G1252" t="s">
        <v>33</v>
      </c>
      <c r="H1252" t="s">
        <v>68</v>
      </c>
      <c r="I1252" t="s">
        <v>40</v>
      </c>
      <c r="J1252" t="s">
        <v>33</v>
      </c>
      <c r="K1252">
        <v>42.441464000000003</v>
      </c>
      <c r="L1252">
        <v>3.5868859999999998</v>
      </c>
      <c r="M1252">
        <v>35.326999999999998</v>
      </c>
      <c r="N1252">
        <v>49.793999999999997</v>
      </c>
      <c r="O1252" t="s">
        <v>35</v>
      </c>
      <c r="P1252" t="s">
        <v>2879</v>
      </c>
      <c r="Q1252">
        <v>7.3529999999999998</v>
      </c>
      <c r="R1252">
        <v>7.1139999999999999</v>
      </c>
      <c r="S1252">
        <v>25911</v>
      </c>
      <c r="T1252">
        <v>2634</v>
      </c>
      <c r="U1252">
        <v>21568</v>
      </c>
      <c r="V1252">
        <v>30400</v>
      </c>
      <c r="W1252">
        <v>310</v>
      </c>
      <c r="X1252">
        <v>155</v>
      </c>
      <c r="Y1252">
        <v>0</v>
      </c>
      <c r="Z1252">
        <v>0</v>
      </c>
      <c r="AA1252">
        <v>0</v>
      </c>
      <c r="AB1252">
        <v>1</v>
      </c>
      <c r="AC1252" t="s">
        <v>1720</v>
      </c>
      <c r="AD1252" t="s">
        <v>2582</v>
      </c>
      <c r="AE1252">
        <v>1.63</v>
      </c>
    </row>
    <row r="1253" spans="1:31">
      <c r="A1253" t="s">
        <v>2880</v>
      </c>
      <c r="B1253">
        <v>2012</v>
      </c>
      <c r="C1253" t="s">
        <v>2582</v>
      </c>
      <c r="D1253" t="s">
        <v>33</v>
      </c>
      <c r="E1253" t="s">
        <v>261</v>
      </c>
      <c r="F1253" t="s">
        <v>33</v>
      </c>
      <c r="G1253" t="s">
        <v>33</v>
      </c>
      <c r="H1253" t="s">
        <v>68</v>
      </c>
      <c r="I1253" t="s">
        <v>43</v>
      </c>
      <c r="J1253" t="s">
        <v>33</v>
      </c>
      <c r="K1253">
        <v>53.308568000000001</v>
      </c>
      <c r="L1253">
        <v>3.964134</v>
      </c>
      <c r="M1253">
        <v>45.244</v>
      </c>
      <c r="N1253">
        <v>61.247</v>
      </c>
      <c r="O1253" t="s">
        <v>35</v>
      </c>
      <c r="P1253" t="s">
        <v>2881</v>
      </c>
      <c r="Q1253">
        <v>7.9390000000000001</v>
      </c>
      <c r="R1253">
        <v>8.0640000000000001</v>
      </c>
      <c r="S1253">
        <v>28683</v>
      </c>
      <c r="T1253">
        <v>2992</v>
      </c>
      <c r="U1253">
        <v>24344</v>
      </c>
      <c r="V1253">
        <v>32955</v>
      </c>
      <c r="W1253">
        <v>215</v>
      </c>
      <c r="X1253">
        <v>126</v>
      </c>
      <c r="Y1253">
        <v>0</v>
      </c>
      <c r="Z1253">
        <v>0</v>
      </c>
      <c r="AA1253">
        <v>0</v>
      </c>
      <c r="AB1253">
        <v>1</v>
      </c>
      <c r="AC1253" t="s">
        <v>515</v>
      </c>
      <c r="AD1253" t="s">
        <v>2582</v>
      </c>
      <c r="AE1253">
        <v>1.35</v>
      </c>
    </row>
    <row r="1254" spans="1:31">
      <c r="A1254" t="s">
        <v>2882</v>
      </c>
      <c r="B1254">
        <v>2012</v>
      </c>
      <c r="C1254" t="s">
        <v>2582</v>
      </c>
      <c r="D1254" t="s">
        <v>33</v>
      </c>
      <c r="E1254" t="s">
        <v>261</v>
      </c>
      <c r="F1254" t="s">
        <v>33</v>
      </c>
      <c r="G1254" t="s">
        <v>33</v>
      </c>
      <c r="H1254" t="s">
        <v>74</v>
      </c>
      <c r="I1254" t="s">
        <v>33</v>
      </c>
      <c r="J1254" t="s">
        <v>33</v>
      </c>
      <c r="K1254">
        <v>42.776162999999997</v>
      </c>
      <c r="L1254">
        <v>3.5443220000000002</v>
      </c>
      <c r="M1254">
        <v>35.741999999999997</v>
      </c>
      <c r="N1254">
        <v>50.033000000000001</v>
      </c>
      <c r="O1254" t="s">
        <v>35</v>
      </c>
      <c r="P1254" t="s">
        <v>2883</v>
      </c>
      <c r="Q1254">
        <v>7.2569999999999997</v>
      </c>
      <c r="R1254">
        <v>7.0350000000000001</v>
      </c>
      <c r="S1254">
        <v>30434</v>
      </c>
      <c r="T1254">
        <v>3012</v>
      </c>
      <c r="U1254">
        <v>25429</v>
      </c>
      <c r="V1254">
        <v>35598</v>
      </c>
      <c r="W1254">
        <v>325</v>
      </c>
      <c r="X1254">
        <v>156</v>
      </c>
      <c r="Y1254">
        <v>0</v>
      </c>
      <c r="Z1254">
        <v>0</v>
      </c>
      <c r="AA1254">
        <v>0</v>
      </c>
      <c r="AB1254">
        <v>1</v>
      </c>
      <c r="AC1254" t="s">
        <v>547</v>
      </c>
      <c r="AD1254" t="s">
        <v>2582</v>
      </c>
      <c r="AE1254">
        <v>1.66</v>
      </c>
    </row>
    <row r="1255" spans="1:31">
      <c r="A1255" t="s">
        <v>2884</v>
      </c>
      <c r="B1255">
        <v>2012</v>
      </c>
      <c r="C1255" t="s">
        <v>2582</v>
      </c>
      <c r="D1255" t="s">
        <v>33</v>
      </c>
      <c r="E1255" t="s">
        <v>261</v>
      </c>
      <c r="F1255" t="s">
        <v>33</v>
      </c>
      <c r="G1255" t="s">
        <v>33</v>
      </c>
      <c r="H1255" t="s">
        <v>74</v>
      </c>
      <c r="I1255" t="s">
        <v>40</v>
      </c>
      <c r="J1255" t="s">
        <v>33</v>
      </c>
      <c r="K1255">
        <v>40.764865999999998</v>
      </c>
      <c r="L1255">
        <v>5.7221080000000004</v>
      </c>
      <c r="M1255">
        <v>29.489000000000001</v>
      </c>
      <c r="N1255">
        <v>52.802</v>
      </c>
      <c r="O1255" t="s">
        <v>35</v>
      </c>
      <c r="P1255" t="s">
        <v>2885</v>
      </c>
      <c r="Q1255">
        <v>12.037000000000001</v>
      </c>
      <c r="R1255">
        <v>11.276</v>
      </c>
      <c r="S1255">
        <v>14532</v>
      </c>
      <c r="T1255">
        <v>2384</v>
      </c>
      <c r="U1255">
        <v>10512</v>
      </c>
      <c r="V1255">
        <v>18823</v>
      </c>
      <c r="W1255">
        <v>188</v>
      </c>
      <c r="X1255">
        <v>91</v>
      </c>
      <c r="Y1255">
        <v>0</v>
      </c>
      <c r="Z1255">
        <v>0</v>
      </c>
      <c r="AA1255">
        <v>0</v>
      </c>
      <c r="AB1255">
        <v>1</v>
      </c>
      <c r="AC1255" t="s">
        <v>463</v>
      </c>
      <c r="AD1255" t="s">
        <v>2582</v>
      </c>
      <c r="AE1255">
        <v>2.54</v>
      </c>
    </row>
    <row r="1256" spans="1:31">
      <c r="A1256" t="s">
        <v>2886</v>
      </c>
      <c r="B1256">
        <v>2012</v>
      </c>
      <c r="C1256" t="s">
        <v>2582</v>
      </c>
      <c r="D1256" t="s">
        <v>33</v>
      </c>
      <c r="E1256" t="s">
        <v>261</v>
      </c>
      <c r="F1256" t="s">
        <v>33</v>
      </c>
      <c r="G1256" t="s">
        <v>33</v>
      </c>
      <c r="H1256" t="s">
        <v>74</v>
      </c>
      <c r="I1256" t="s">
        <v>43</v>
      </c>
      <c r="J1256" t="s">
        <v>33</v>
      </c>
      <c r="K1256">
        <v>44.795873</v>
      </c>
      <c r="L1256">
        <v>5.6048410000000004</v>
      </c>
      <c r="M1256">
        <v>33.606999999999999</v>
      </c>
      <c r="N1256">
        <v>56.384999999999998</v>
      </c>
      <c r="O1256" t="s">
        <v>35</v>
      </c>
      <c r="P1256" t="s">
        <v>2887</v>
      </c>
      <c r="Q1256">
        <v>11.589</v>
      </c>
      <c r="R1256">
        <v>11.188000000000001</v>
      </c>
      <c r="S1256">
        <v>15902</v>
      </c>
      <c r="T1256">
        <v>2297</v>
      </c>
      <c r="U1256">
        <v>11931</v>
      </c>
      <c r="V1256">
        <v>20016</v>
      </c>
      <c r="W1256">
        <v>137</v>
      </c>
      <c r="X1256">
        <v>65</v>
      </c>
      <c r="Y1256">
        <v>0</v>
      </c>
      <c r="Z1256">
        <v>0</v>
      </c>
      <c r="AA1256">
        <v>0</v>
      </c>
      <c r="AB1256">
        <v>1</v>
      </c>
      <c r="AC1256" t="s">
        <v>1056</v>
      </c>
      <c r="AD1256" t="s">
        <v>2582</v>
      </c>
      <c r="AE1256">
        <v>1.73</v>
      </c>
    </row>
    <row r="1257" spans="1:31">
      <c r="A1257" t="s">
        <v>2888</v>
      </c>
      <c r="B1257">
        <v>2012</v>
      </c>
      <c r="C1257" t="s">
        <v>2582</v>
      </c>
      <c r="D1257" t="s">
        <v>33</v>
      </c>
      <c r="E1257" t="s">
        <v>261</v>
      </c>
      <c r="F1257" t="s">
        <v>33</v>
      </c>
      <c r="G1257" t="s">
        <v>33</v>
      </c>
      <c r="H1257" t="s">
        <v>81</v>
      </c>
      <c r="I1257" t="s">
        <v>33</v>
      </c>
      <c r="J1257" t="s">
        <v>33</v>
      </c>
      <c r="K1257">
        <v>34.548546999999999</v>
      </c>
      <c r="L1257">
        <v>4.3712299999999997</v>
      </c>
      <c r="M1257">
        <v>26.074999999999999</v>
      </c>
      <c r="N1257">
        <v>43.811</v>
      </c>
      <c r="O1257" t="s">
        <v>35</v>
      </c>
      <c r="P1257" t="s">
        <v>2889</v>
      </c>
      <c r="Q1257">
        <v>9.2629999999999999</v>
      </c>
      <c r="R1257">
        <v>8.4740000000000002</v>
      </c>
      <c r="S1257">
        <v>9248</v>
      </c>
      <c r="T1257">
        <v>1380</v>
      </c>
      <c r="U1257">
        <v>6980</v>
      </c>
      <c r="V1257">
        <v>11727</v>
      </c>
      <c r="W1257">
        <v>156</v>
      </c>
      <c r="X1257">
        <v>64</v>
      </c>
      <c r="Y1257">
        <v>0</v>
      </c>
      <c r="Z1257">
        <v>0</v>
      </c>
      <c r="AA1257">
        <v>0</v>
      </c>
      <c r="AB1257">
        <v>1</v>
      </c>
      <c r="AC1257" t="s">
        <v>476</v>
      </c>
      <c r="AD1257" t="s">
        <v>2582</v>
      </c>
      <c r="AE1257">
        <v>1.31</v>
      </c>
    </row>
    <row r="1258" spans="1:31">
      <c r="A1258" t="s">
        <v>2890</v>
      </c>
      <c r="B1258">
        <v>2012</v>
      </c>
      <c r="C1258" t="s">
        <v>2582</v>
      </c>
      <c r="D1258" t="s">
        <v>33</v>
      </c>
      <c r="E1258" t="s">
        <v>261</v>
      </c>
      <c r="F1258" t="s">
        <v>33</v>
      </c>
      <c r="G1258" t="s">
        <v>33</v>
      </c>
      <c r="H1258" t="s">
        <v>81</v>
      </c>
      <c r="I1258" t="s">
        <v>40</v>
      </c>
      <c r="J1258" t="s">
        <v>33</v>
      </c>
      <c r="K1258">
        <v>35.377372999999999</v>
      </c>
      <c r="L1258">
        <v>5.1652779999999998</v>
      </c>
      <c r="M1258">
        <v>25.396999999999998</v>
      </c>
      <c r="N1258">
        <v>46.389000000000003</v>
      </c>
      <c r="O1258" t="s">
        <v>35</v>
      </c>
      <c r="P1258" t="s">
        <v>2891</v>
      </c>
      <c r="Q1258">
        <v>11.010999999999999</v>
      </c>
      <c r="R1258">
        <v>9.98</v>
      </c>
      <c r="S1258">
        <v>4868</v>
      </c>
      <c r="T1258">
        <v>913</v>
      </c>
      <c r="U1258">
        <v>3495</v>
      </c>
      <c r="V1258">
        <v>6384</v>
      </c>
      <c r="W1258">
        <v>94</v>
      </c>
      <c r="X1258">
        <v>39</v>
      </c>
      <c r="Y1258">
        <v>0</v>
      </c>
      <c r="Z1258">
        <v>0</v>
      </c>
      <c r="AA1258">
        <v>0</v>
      </c>
      <c r="AB1258">
        <v>1</v>
      </c>
      <c r="AC1258" t="s">
        <v>503</v>
      </c>
      <c r="AD1258" t="s">
        <v>2582</v>
      </c>
      <c r="AE1258">
        <v>1.0900000000000001</v>
      </c>
    </row>
    <row r="1259" spans="1:31">
      <c r="A1259" t="s">
        <v>2892</v>
      </c>
      <c r="B1259">
        <v>2012</v>
      </c>
      <c r="C1259" t="s">
        <v>2582</v>
      </c>
      <c r="D1259" t="s">
        <v>33</v>
      </c>
      <c r="E1259" t="s">
        <v>261</v>
      </c>
      <c r="F1259" t="s">
        <v>33</v>
      </c>
      <c r="G1259" t="s">
        <v>33</v>
      </c>
      <c r="H1259" t="s">
        <v>81</v>
      </c>
      <c r="I1259" t="s">
        <v>43</v>
      </c>
      <c r="J1259" t="s">
        <v>33</v>
      </c>
      <c r="K1259">
        <v>33.671649000000002</v>
      </c>
      <c r="L1259">
        <v>8.3936499999999992</v>
      </c>
      <c r="M1259">
        <v>18.061</v>
      </c>
      <c r="N1259">
        <v>52.412999999999997</v>
      </c>
      <c r="O1259" t="s">
        <v>35</v>
      </c>
      <c r="P1259" t="s">
        <v>2893</v>
      </c>
      <c r="Q1259">
        <v>18.741</v>
      </c>
      <c r="R1259">
        <v>15.61</v>
      </c>
      <c r="S1259">
        <v>4380</v>
      </c>
      <c r="T1259">
        <v>1118</v>
      </c>
      <c r="U1259">
        <v>2349</v>
      </c>
      <c r="V1259">
        <v>6817</v>
      </c>
      <c r="W1259">
        <v>62</v>
      </c>
      <c r="X1259">
        <v>25</v>
      </c>
      <c r="Y1259">
        <v>0</v>
      </c>
      <c r="Z1259">
        <v>0</v>
      </c>
      <c r="AA1259">
        <v>0</v>
      </c>
      <c r="AB1259">
        <v>1</v>
      </c>
      <c r="AC1259" t="s">
        <v>208</v>
      </c>
      <c r="AD1259" t="s">
        <v>2582</v>
      </c>
      <c r="AE1259">
        <v>1.92</v>
      </c>
    </row>
    <row r="1260" spans="1:31">
      <c r="A1260" t="s">
        <v>2894</v>
      </c>
      <c r="B1260">
        <v>2012</v>
      </c>
      <c r="C1260" t="s">
        <v>2582</v>
      </c>
      <c r="D1260" t="s">
        <v>33</v>
      </c>
      <c r="E1260" t="s">
        <v>261</v>
      </c>
      <c r="F1260" t="s">
        <v>33</v>
      </c>
      <c r="G1260" t="s">
        <v>33</v>
      </c>
      <c r="H1260" t="s">
        <v>89</v>
      </c>
      <c r="I1260" t="s">
        <v>33</v>
      </c>
      <c r="J1260" t="s">
        <v>33</v>
      </c>
      <c r="K1260">
        <v>26.494806000000001</v>
      </c>
      <c r="L1260">
        <v>6.4347839999999996</v>
      </c>
      <c r="M1260">
        <v>14.773999999999999</v>
      </c>
      <c r="N1260">
        <v>41.271999999999998</v>
      </c>
      <c r="O1260" t="s">
        <v>35</v>
      </c>
      <c r="P1260" t="s">
        <v>2633</v>
      </c>
      <c r="Q1260">
        <v>14.778</v>
      </c>
      <c r="R1260">
        <v>11.721</v>
      </c>
      <c r="S1260">
        <v>3142</v>
      </c>
      <c r="T1260">
        <v>775</v>
      </c>
      <c r="U1260">
        <v>1752</v>
      </c>
      <c r="V1260">
        <v>4895</v>
      </c>
      <c r="W1260">
        <v>76</v>
      </c>
      <c r="X1260">
        <v>25</v>
      </c>
      <c r="Y1260">
        <v>0</v>
      </c>
      <c r="Z1260">
        <v>0</v>
      </c>
      <c r="AA1260">
        <v>0</v>
      </c>
      <c r="AB1260">
        <v>1</v>
      </c>
      <c r="AC1260" t="s">
        <v>477</v>
      </c>
      <c r="AD1260" t="s">
        <v>2582</v>
      </c>
      <c r="AE1260">
        <v>1.59</v>
      </c>
    </row>
    <row r="1261" spans="1:31">
      <c r="A1261" t="s">
        <v>2895</v>
      </c>
      <c r="B1261">
        <v>2012</v>
      </c>
      <c r="C1261" t="s">
        <v>2582</v>
      </c>
      <c r="D1261" t="s">
        <v>33</v>
      </c>
      <c r="E1261" t="s">
        <v>261</v>
      </c>
      <c r="F1261" t="s">
        <v>33</v>
      </c>
      <c r="G1261" t="s">
        <v>33</v>
      </c>
      <c r="H1261" t="s">
        <v>89</v>
      </c>
      <c r="I1261" t="s">
        <v>40</v>
      </c>
      <c r="J1261" t="s">
        <v>33</v>
      </c>
      <c r="K1261">
        <v>24.853344</v>
      </c>
      <c r="L1261">
        <v>7.6529910000000001</v>
      </c>
      <c r="M1261">
        <v>11.47</v>
      </c>
      <c r="N1261">
        <v>43.036000000000001</v>
      </c>
      <c r="O1261" t="s">
        <v>35</v>
      </c>
      <c r="P1261" t="s">
        <v>2635</v>
      </c>
      <c r="Q1261">
        <v>18.181999999999999</v>
      </c>
      <c r="R1261">
        <v>13.384</v>
      </c>
      <c r="S1261">
        <v>1533</v>
      </c>
      <c r="T1261">
        <v>467</v>
      </c>
      <c r="U1261">
        <v>707</v>
      </c>
      <c r="V1261">
        <v>2654</v>
      </c>
      <c r="W1261">
        <v>43</v>
      </c>
      <c r="X1261">
        <v>13</v>
      </c>
      <c r="Y1261">
        <v>0</v>
      </c>
      <c r="Z1261">
        <v>0</v>
      </c>
      <c r="AA1261">
        <v>0</v>
      </c>
      <c r="AB1261">
        <v>1</v>
      </c>
      <c r="AC1261" t="s">
        <v>551</v>
      </c>
      <c r="AD1261" t="s">
        <v>2582</v>
      </c>
      <c r="AE1261">
        <v>1.32</v>
      </c>
    </row>
    <row r="1262" spans="1:31">
      <c r="A1262" t="s">
        <v>2896</v>
      </c>
      <c r="B1262">
        <v>2012</v>
      </c>
      <c r="C1262" t="s">
        <v>2582</v>
      </c>
      <c r="D1262" t="s">
        <v>33</v>
      </c>
      <c r="E1262" t="s">
        <v>261</v>
      </c>
      <c r="F1262" t="s">
        <v>33</v>
      </c>
      <c r="G1262" t="s">
        <v>33</v>
      </c>
      <c r="H1262" t="s">
        <v>89</v>
      </c>
      <c r="I1262" t="s">
        <v>43</v>
      </c>
      <c r="J1262" t="s">
        <v>33</v>
      </c>
      <c r="K1262">
        <v>28.273313000000002</v>
      </c>
      <c r="L1262">
        <v>10.618423</v>
      </c>
      <c r="M1262">
        <v>10.218</v>
      </c>
      <c r="N1262">
        <v>53.56</v>
      </c>
      <c r="O1262" t="s">
        <v>35</v>
      </c>
      <c r="P1262" t="s">
        <v>2637</v>
      </c>
      <c r="Q1262">
        <v>25.286999999999999</v>
      </c>
      <c r="R1262">
        <v>18.056000000000001</v>
      </c>
      <c r="S1262">
        <v>1610</v>
      </c>
      <c r="T1262">
        <v>609</v>
      </c>
      <c r="U1262">
        <v>582</v>
      </c>
      <c r="V1262">
        <v>3049</v>
      </c>
      <c r="W1262">
        <v>33</v>
      </c>
      <c r="X1262">
        <v>12</v>
      </c>
      <c r="Y1262">
        <v>0</v>
      </c>
      <c r="Z1262">
        <v>0</v>
      </c>
      <c r="AA1262">
        <v>0</v>
      </c>
      <c r="AB1262">
        <v>1</v>
      </c>
      <c r="AC1262" t="s">
        <v>551</v>
      </c>
      <c r="AD1262" t="s">
        <v>2582</v>
      </c>
      <c r="AE1262">
        <v>1.78</v>
      </c>
    </row>
    <row r="1263" spans="1:31">
      <c r="A1263" t="s">
        <v>2897</v>
      </c>
      <c r="B1263">
        <v>2012</v>
      </c>
      <c r="C1263" t="s">
        <v>2582</v>
      </c>
      <c r="D1263" t="s">
        <v>33</v>
      </c>
      <c r="E1263" t="s">
        <v>261</v>
      </c>
      <c r="F1263" t="s">
        <v>33</v>
      </c>
      <c r="G1263" t="s">
        <v>33</v>
      </c>
      <c r="H1263" t="s">
        <v>33</v>
      </c>
      <c r="I1263" t="s">
        <v>33</v>
      </c>
      <c r="J1263" t="s">
        <v>33</v>
      </c>
      <c r="K1263">
        <v>55.474747000000001</v>
      </c>
      <c r="L1263">
        <v>1.572605</v>
      </c>
      <c r="M1263">
        <v>52.331000000000003</v>
      </c>
      <c r="N1263">
        <v>58.585999999999999</v>
      </c>
      <c r="O1263" t="s">
        <v>35</v>
      </c>
      <c r="P1263" t="s">
        <v>2898</v>
      </c>
      <c r="Q1263">
        <v>3.1120000000000001</v>
      </c>
      <c r="R1263">
        <v>3.1440000000000001</v>
      </c>
      <c r="S1263">
        <v>317471</v>
      </c>
      <c r="T1263">
        <v>12282</v>
      </c>
      <c r="U1263">
        <v>299479</v>
      </c>
      <c r="V1263">
        <v>335279</v>
      </c>
      <c r="W1263">
        <v>2482</v>
      </c>
      <c r="X1263">
        <v>1468</v>
      </c>
      <c r="Y1263">
        <v>0</v>
      </c>
      <c r="Z1263">
        <v>0</v>
      </c>
      <c r="AA1263">
        <v>0</v>
      </c>
      <c r="AB1263">
        <v>1</v>
      </c>
      <c r="AC1263" t="s">
        <v>2899</v>
      </c>
      <c r="AD1263" t="s">
        <v>2582</v>
      </c>
      <c r="AE1263">
        <v>2.48</v>
      </c>
    </row>
    <row r="1264" spans="1:31">
      <c r="A1264" t="s">
        <v>2900</v>
      </c>
      <c r="B1264">
        <v>2012</v>
      </c>
      <c r="C1264" t="s">
        <v>2582</v>
      </c>
      <c r="D1264" t="s">
        <v>33</v>
      </c>
      <c r="E1264" t="s">
        <v>261</v>
      </c>
      <c r="F1264" t="s">
        <v>33</v>
      </c>
      <c r="G1264" t="s">
        <v>33</v>
      </c>
      <c r="H1264" t="s">
        <v>33</v>
      </c>
      <c r="I1264" t="s">
        <v>40</v>
      </c>
      <c r="J1264" t="s">
        <v>33</v>
      </c>
      <c r="K1264">
        <v>55.043177999999997</v>
      </c>
      <c r="L1264">
        <v>2.0762360000000002</v>
      </c>
      <c r="M1264">
        <v>50.871000000000002</v>
      </c>
      <c r="N1264">
        <v>59.162999999999997</v>
      </c>
      <c r="O1264" t="s">
        <v>35</v>
      </c>
      <c r="P1264" t="s">
        <v>2901</v>
      </c>
      <c r="Q1264">
        <v>4.12</v>
      </c>
      <c r="R1264">
        <v>4.1719999999999997</v>
      </c>
      <c r="S1264">
        <v>150938</v>
      </c>
      <c r="T1264">
        <v>7826</v>
      </c>
      <c r="U1264">
        <v>139497</v>
      </c>
      <c r="V1264">
        <v>162235</v>
      </c>
      <c r="W1264">
        <v>1459</v>
      </c>
      <c r="X1264">
        <v>873</v>
      </c>
      <c r="Y1264">
        <v>0</v>
      </c>
      <c r="Z1264">
        <v>0</v>
      </c>
      <c r="AA1264">
        <v>0</v>
      </c>
      <c r="AB1264">
        <v>1</v>
      </c>
      <c r="AC1264" t="s">
        <v>2902</v>
      </c>
      <c r="AD1264" t="s">
        <v>2582</v>
      </c>
      <c r="AE1264">
        <v>2.54</v>
      </c>
    </row>
    <row r="1265" spans="1:31">
      <c r="A1265" t="s">
        <v>2903</v>
      </c>
      <c r="B1265">
        <v>2012</v>
      </c>
      <c r="C1265" t="s">
        <v>2582</v>
      </c>
      <c r="D1265" t="s">
        <v>33</v>
      </c>
      <c r="E1265" t="s">
        <v>261</v>
      </c>
      <c r="F1265" t="s">
        <v>33</v>
      </c>
      <c r="G1265" t="s">
        <v>33</v>
      </c>
      <c r="H1265" t="s">
        <v>33</v>
      </c>
      <c r="I1265" t="s">
        <v>43</v>
      </c>
      <c r="J1265" t="s">
        <v>33</v>
      </c>
      <c r="K1265">
        <v>55.871786999999998</v>
      </c>
      <c r="L1265">
        <v>2.2985760000000002</v>
      </c>
      <c r="M1265">
        <v>51.237000000000002</v>
      </c>
      <c r="N1265">
        <v>60.432000000000002</v>
      </c>
      <c r="O1265" t="s">
        <v>35</v>
      </c>
      <c r="P1265" t="s">
        <v>2904</v>
      </c>
      <c r="Q1265">
        <v>4.5599999999999996</v>
      </c>
      <c r="R1265">
        <v>4.6349999999999998</v>
      </c>
      <c r="S1265">
        <v>166534</v>
      </c>
      <c r="T1265">
        <v>8436</v>
      </c>
      <c r="U1265">
        <v>152718</v>
      </c>
      <c r="V1265">
        <v>180126</v>
      </c>
      <c r="W1265">
        <v>1023</v>
      </c>
      <c r="X1265">
        <v>595</v>
      </c>
      <c r="Y1265">
        <v>0</v>
      </c>
      <c r="Z1265">
        <v>0</v>
      </c>
      <c r="AA1265">
        <v>0</v>
      </c>
      <c r="AB1265">
        <v>1</v>
      </c>
      <c r="AC1265" t="s">
        <v>2905</v>
      </c>
      <c r="AD1265" t="s">
        <v>2582</v>
      </c>
      <c r="AE1265">
        <v>2.19</v>
      </c>
    </row>
    <row r="1266" spans="1:31">
      <c r="A1266" t="s">
        <v>2906</v>
      </c>
      <c r="B1266">
        <v>2012</v>
      </c>
      <c r="C1266" t="s">
        <v>2582</v>
      </c>
      <c r="D1266" t="s">
        <v>33</v>
      </c>
      <c r="E1266" t="s">
        <v>305</v>
      </c>
      <c r="F1266" t="s">
        <v>33</v>
      </c>
      <c r="G1266" t="s">
        <v>33</v>
      </c>
      <c r="H1266" t="s">
        <v>46</v>
      </c>
      <c r="I1266" t="s">
        <v>33</v>
      </c>
      <c r="J1266" t="s">
        <v>33</v>
      </c>
      <c r="K1266">
        <v>46.237285999999997</v>
      </c>
      <c r="L1266">
        <v>11.436014999999999</v>
      </c>
      <c r="M1266">
        <v>23.835000000000001</v>
      </c>
      <c r="N1266">
        <v>69.814999999999998</v>
      </c>
      <c r="O1266" t="s">
        <v>35</v>
      </c>
      <c r="P1266" t="s">
        <v>2907</v>
      </c>
      <c r="Q1266">
        <v>23.577999999999999</v>
      </c>
      <c r="R1266">
        <v>22.402000000000001</v>
      </c>
      <c r="S1266">
        <v>3544</v>
      </c>
      <c r="T1266">
        <v>1114</v>
      </c>
      <c r="U1266">
        <v>1827</v>
      </c>
      <c r="V1266">
        <v>5351</v>
      </c>
      <c r="W1266">
        <v>35</v>
      </c>
      <c r="X1266">
        <v>18</v>
      </c>
      <c r="Y1266">
        <v>0</v>
      </c>
      <c r="Z1266">
        <v>0</v>
      </c>
      <c r="AA1266">
        <v>0</v>
      </c>
      <c r="AB1266">
        <v>1</v>
      </c>
      <c r="AC1266" t="s">
        <v>477</v>
      </c>
      <c r="AD1266" t="s">
        <v>2582</v>
      </c>
      <c r="AE1266">
        <v>1.79</v>
      </c>
    </row>
    <row r="1267" spans="1:31">
      <c r="A1267" t="s">
        <v>2908</v>
      </c>
      <c r="B1267">
        <v>2012</v>
      </c>
      <c r="C1267" t="s">
        <v>2582</v>
      </c>
      <c r="D1267" t="s">
        <v>33</v>
      </c>
      <c r="E1267" t="s">
        <v>305</v>
      </c>
      <c r="F1267" t="s">
        <v>33</v>
      </c>
      <c r="G1267" t="s">
        <v>33</v>
      </c>
      <c r="H1267" t="s">
        <v>54</v>
      </c>
      <c r="I1267" t="s">
        <v>33</v>
      </c>
      <c r="J1267" t="s">
        <v>33</v>
      </c>
      <c r="K1267">
        <v>39.436976999999999</v>
      </c>
      <c r="L1267">
        <v>5.5680500000000004</v>
      </c>
      <c r="M1267">
        <v>28.552</v>
      </c>
      <c r="N1267">
        <v>51.149000000000001</v>
      </c>
      <c r="O1267" t="s">
        <v>35</v>
      </c>
      <c r="P1267" t="s">
        <v>2909</v>
      </c>
      <c r="Q1267">
        <v>11.712</v>
      </c>
      <c r="R1267">
        <v>10.885</v>
      </c>
      <c r="S1267">
        <v>6798</v>
      </c>
      <c r="T1267">
        <v>1144</v>
      </c>
      <c r="U1267">
        <v>4921</v>
      </c>
      <c r="V1267">
        <v>8817</v>
      </c>
      <c r="W1267">
        <v>79</v>
      </c>
      <c r="X1267">
        <v>33</v>
      </c>
      <c r="Y1267">
        <v>0</v>
      </c>
      <c r="Z1267">
        <v>0</v>
      </c>
      <c r="AA1267">
        <v>0</v>
      </c>
      <c r="AB1267">
        <v>1</v>
      </c>
      <c r="AC1267" t="s">
        <v>556</v>
      </c>
      <c r="AD1267" t="s">
        <v>2582</v>
      </c>
      <c r="AE1267">
        <v>1.01</v>
      </c>
    </row>
    <row r="1268" spans="1:31">
      <c r="A1268" t="s">
        <v>2910</v>
      </c>
      <c r="B1268">
        <v>2012</v>
      </c>
      <c r="C1268" t="s">
        <v>2582</v>
      </c>
      <c r="D1268" t="s">
        <v>33</v>
      </c>
      <c r="E1268" t="s">
        <v>305</v>
      </c>
      <c r="F1268" t="s">
        <v>33</v>
      </c>
      <c r="G1268" t="s">
        <v>33</v>
      </c>
      <c r="H1268" t="s">
        <v>54</v>
      </c>
      <c r="I1268" t="s">
        <v>40</v>
      </c>
      <c r="J1268" t="s">
        <v>33</v>
      </c>
      <c r="K1268">
        <v>36.697341999999999</v>
      </c>
      <c r="L1268">
        <v>7.7813249999999998</v>
      </c>
      <c r="M1268">
        <v>21.911999999999999</v>
      </c>
      <c r="N1268">
        <v>53.573</v>
      </c>
      <c r="O1268" t="s">
        <v>35</v>
      </c>
      <c r="P1268" t="s">
        <v>2911</v>
      </c>
      <c r="Q1268">
        <v>16.876000000000001</v>
      </c>
      <c r="R1268">
        <v>14.786</v>
      </c>
      <c r="S1268">
        <v>3560</v>
      </c>
      <c r="T1268">
        <v>877</v>
      </c>
      <c r="U1268">
        <v>2126</v>
      </c>
      <c r="V1268">
        <v>5197</v>
      </c>
      <c r="W1268">
        <v>46</v>
      </c>
      <c r="X1268">
        <v>18</v>
      </c>
      <c r="Y1268">
        <v>0</v>
      </c>
      <c r="Z1268">
        <v>0</v>
      </c>
      <c r="AA1268">
        <v>0</v>
      </c>
      <c r="AB1268">
        <v>1</v>
      </c>
      <c r="AC1268" t="s">
        <v>477</v>
      </c>
      <c r="AD1268" t="s">
        <v>2582</v>
      </c>
      <c r="AE1268">
        <v>1.17</v>
      </c>
    </row>
    <row r="1269" spans="1:31">
      <c r="A1269" t="s">
        <v>2912</v>
      </c>
      <c r="B1269">
        <v>2012</v>
      </c>
      <c r="C1269" t="s">
        <v>2582</v>
      </c>
      <c r="D1269" t="s">
        <v>33</v>
      </c>
      <c r="E1269" t="s">
        <v>305</v>
      </c>
      <c r="F1269" t="s">
        <v>33</v>
      </c>
      <c r="G1269" t="s">
        <v>33</v>
      </c>
      <c r="H1269" t="s">
        <v>54</v>
      </c>
      <c r="I1269" t="s">
        <v>43</v>
      </c>
      <c r="J1269" t="s">
        <v>33</v>
      </c>
      <c r="K1269">
        <v>42.963974999999998</v>
      </c>
      <c r="L1269">
        <v>10.181099</v>
      </c>
      <c r="M1269">
        <v>23.312000000000001</v>
      </c>
      <c r="N1269">
        <v>64.388000000000005</v>
      </c>
      <c r="O1269" t="s">
        <v>35</v>
      </c>
      <c r="P1269" t="s">
        <v>998</v>
      </c>
      <c r="Q1269">
        <v>21.423999999999999</v>
      </c>
      <c r="R1269">
        <v>19.652000000000001</v>
      </c>
      <c r="S1269">
        <v>3238</v>
      </c>
      <c r="T1269">
        <v>883</v>
      </c>
      <c r="U1269">
        <v>1757</v>
      </c>
      <c r="V1269">
        <v>4852</v>
      </c>
      <c r="W1269">
        <v>33</v>
      </c>
      <c r="X1269">
        <v>15</v>
      </c>
      <c r="Y1269">
        <v>0</v>
      </c>
      <c r="Z1269">
        <v>0</v>
      </c>
      <c r="AA1269">
        <v>0</v>
      </c>
      <c r="AB1269">
        <v>1</v>
      </c>
      <c r="AC1269" t="s">
        <v>477</v>
      </c>
      <c r="AD1269" t="s">
        <v>2582</v>
      </c>
      <c r="AE1269">
        <v>1.35</v>
      </c>
    </row>
    <row r="1270" spans="1:31">
      <c r="A1270" t="s">
        <v>2913</v>
      </c>
      <c r="B1270">
        <v>2012</v>
      </c>
      <c r="C1270" t="s">
        <v>2582</v>
      </c>
      <c r="D1270" t="s">
        <v>33</v>
      </c>
      <c r="E1270" t="s">
        <v>305</v>
      </c>
      <c r="F1270" t="s">
        <v>33</v>
      </c>
      <c r="G1270" t="s">
        <v>33</v>
      </c>
      <c r="H1270" t="s">
        <v>62</v>
      </c>
      <c r="I1270" t="s">
        <v>33</v>
      </c>
      <c r="J1270" t="s">
        <v>33</v>
      </c>
      <c r="K1270">
        <v>43.329707999999997</v>
      </c>
      <c r="L1270">
        <v>10.328424999999999</v>
      </c>
      <c r="M1270">
        <v>23.297999999999998</v>
      </c>
      <c r="N1270">
        <v>65.099000000000004</v>
      </c>
      <c r="O1270" t="s">
        <v>35</v>
      </c>
      <c r="P1270" t="s">
        <v>2914</v>
      </c>
      <c r="Q1270">
        <v>21.768999999999998</v>
      </c>
      <c r="R1270">
        <v>20.030999999999999</v>
      </c>
      <c r="S1270">
        <v>4169</v>
      </c>
      <c r="T1270">
        <v>1149</v>
      </c>
      <c r="U1270">
        <v>2242</v>
      </c>
      <c r="V1270">
        <v>6263</v>
      </c>
      <c r="W1270">
        <v>43</v>
      </c>
      <c r="X1270">
        <v>22</v>
      </c>
      <c r="Y1270">
        <v>0</v>
      </c>
      <c r="Z1270">
        <v>0</v>
      </c>
      <c r="AA1270">
        <v>0</v>
      </c>
      <c r="AB1270">
        <v>1</v>
      </c>
      <c r="AC1270" t="s">
        <v>496</v>
      </c>
      <c r="AD1270" t="s">
        <v>2582</v>
      </c>
      <c r="AE1270">
        <v>1.82</v>
      </c>
    </row>
    <row r="1271" spans="1:31">
      <c r="A1271" t="s">
        <v>2915</v>
      </c>
      <c r="B1271">
        <v>2012</v>
      </c>
      <c r="C1271" t="s">
        <v>2582</v>
      </c>
      <c r="D1271" t="s">
        <v>33</v>
      </c>
      <c r="E1271" t="s">
        <v>305</v>
      </c>
      <c r="F1271" t="s">
        <v>33</v>
      </c>
      <c r="G1271" t="s">
        <v>33</v>
      </c>
      <c r="H1271" t="s">
        <v>33</v>
      </c>
      <c r="I1271" t="s">
        <v>33</v>
      </c>
      <c r="J1271" t="s">
        <v>33</v>
      </c>
      <c r="K1271">
        <v>39.357497000000002</v>
      </c>
      <c r="L1271">
        <v>3.7725149999999998</v>
      </c>
      <c r="M1271">
        <v>31.931000000000001</v>
      </c>
      <c r="N1271">
        <v>47.165999999999997</v>
      </c>
      <c r="O1271" t="s">
        <v>35</v>
      </c>
      <c r="P1271" t="s">
        <v>2916</v>
      </c>
      <c r="Q1271">
        <v>7.8079999999999998</v>
      </c>
      <c r="R1271">
        <v>7.4269999999999996</v>
      </c>
      <c r="S1271">
        <v>19609</v>
      </c>
      <c r="T1271">
        <v>2246</v>
      </c>
      <c r="U1271">
        <v>15909</v>
      </c>
      <c r="V1271">
        <v>23499</v>
      </c>
      <c r="W1271">
        <v>222</v>
      </c>
      <c r="X1271">
        <v>98</v>
      </c>
      <c r="Y1271">
        <v>0</v>
      </c>
      <c r="Z1271">
        <v>0</v>
      </c>
      <c r="AA1271">
        <v>0</v>
      </c>
      <c r="AB1271">
        <v>1</v>
      </c>
      <c r="AC1271" t="s">
        <v>2688</v>
      </c>
      <c r="AD1271" t="s">
        <v>2582</v>
      </c>
      <c r="AE1271">
        <v>1.32</v>
      </c>
    </row>
    <row r="1272" spans="1:31">
      <c r="A1272" t="s">
        <v>2917</v>
      </c>
      <c r="B1272">
        <v>2012</v>
      </c>
      <c r="C1272" t="s">
        <v>2582</v>
      </c>
      <c r="D1272" t="s">
        <v>33</v>
      </c>
      <c r="E1272" t="s">
        <v>305</v>
      </c>
      <c r="F1272" t="s">
        <v>33</v>
      </c>
      <c r="G1272" t="s">
        <v>33</v>
      </c>
      <c r="H1272" t="s">
        <v>33</v>
      </c>
      <c r="I1272" t="s">
        <v>40</v>
      </c>
      <c r="J1272" t="s">
        <v>33</v>
      </c>
      <c r="K1272">
        <v>35.652493999999997</v>
      </c>
      <c r="L1272">
        <v>4.8935110000000002</v>
      </c>
      <c r="M1272">
        <v>26.164999999999999</v>
      </c>
      <c r="N1272">
        <v>46.045999999999999</v>
      </c>
      <c r="O1272" t="s">
        <v>35</v>
      </c>
      <c r="P1272" t="s">
        <v>2918</v>
      </c>
      <c r="Q1272">
        <v>10.393000000000001</v>
      </c>
      <c r="R1272">
        <v>9.4879999999999995</v>
      </c>
      <c r="S1272">
        <v>8701</v>
      </c>
      <c r="T1272">
        <v>1452</v>
      </c>
      <c r="U1272">
        <v>6385</v>
      </c>
      <c r="V1272">
        <v>11237</v>
      </c>
      <c r="W1272">
        <v>121</v>
      </c>
      <c r="X1272">
        <v>52</v>
      </c>
      <c r="Y1272">
        <v>0</v>
      </c>
      <c r="Z1272">
        <v>0</v>
      </c>
      <c r="AA1272">
        <v>0</v>
      </c>
      <c r="AB1272">
        <v>1</v>
      </c>
      <c r="AC1272" t="s">
        <v>493</v>
      </c>
      <c r="AD1272" t="s">
        <v>2582</v>
      </c>
      <c r="AE1272">
        <v>1.25</v>
      </c>
    </row>
    <row r="1273" spans="1:31">
      <c r="A1273" t="s">
        <v>2919</v>
      </c>
      <c r="B1273">
        <v>2012</v>
      </c>
      <c r="C1273" t="s">
        <v>2582</v>
      </c>
      <c r="D1273" t="s">
        <v>33</v>
      </c>
      <c r="E1273" t="s">
        <v>305</v>
      </c>
      <c r="F1273" t="s">
        <v>33</v>
      </c>
      <c r="G1273" t="s">
        <v>33</v>
      </c>
      <c r="H1273" t="s">
        <v>33</v>
      </c>
      <c r="I1273" t="s">
        <v>43</v>
      </c>
      <c r="J1273" t="s">
        <v>33</v>
      </c>
      <c r="K1273">
        <v>42.914645999999998</v>
      </c>
      <c r="L1273">
        <v>5.6646429999999999</v>
      </c>
      <c r="M1273">
        <v>31.693000000000001</v>
      </c>
      <c r="N1273">
        <v>54.697000000000003</v>
      </c>
      <c r="O1273" t="s">
        <v>35</v>
      </c>
      <c r="P1273" t="s">
        <v>2920</v>
      </c>
      <c r="Q1273">
        <v>11.782999999999999</v>
      </c>
      <c r="R1273">
        <v>11.222</v>
      </c>
      <c r="S1273">
        <v>10908</v>
      </c>
      <c r="T1273">
        <v>1715</v>
      </c>
      <c r="U1273">
        <v>8056</v>
      </c>
      <c r="V1273">
        <v>13903</v>
      </c>
      <c r="W1273">
        <v>101</v>
      </c>
      <c r="X1273">
        <v>46</v>
      </c>
      <c r="Y1273">
        <v>0</v>
      </c>
      <c r="Z1273">
        <v>0</v>
      </c>
      <c r="AA1273">
        <v>0</v>
      </c>
      <c r="AB1273">
        <v>1</v>
      </c>
      <c r="AC1273" t="s">
        <v>474</v>
      </c>
      <c r="AD1273" t="s">
        <v>2582</v>
      </c>
      <c r="AE1273">
        <v>1.31</v>
      </c>
    </row>
    <row r="1274" spans="1:31">
      <c r="A1274" t="s">
        <v>2921</v>
      </c>
      <c r="B1274">
        <v>2012</v>
      </c>
      <c r="C1274" t="s">
        <v>2582</v>
      </c>
      <c r="D1274" t="s">
        <v>317</v>
      </c>
      <c r="E1274" t="s">
        <v>33</v>
      </c>
      <c r="F1274" t="s">
        <v>33</v>
      </c>
      <c r="G1274" t="s">
        <v>33</v>
      </c>
      <c r="H1274" t="s">
        <v>34</v>
      </c>
      <c r="I1274" t="s">
        <v>33</v>
      </c>
      <c r="J1274" t="s">
        <v>33</v>
      </c>
      <c r="K1274">
        <v>90.424429000000003</v>
      </c>
      <c r="L1274">
        <v>4.7106969999999997</v>
      </c>
      <c r="M1274">
        <v>76.813000000000002</v>
      </c>
      <c r="N1274">
        <v>97.445999999999998</v>
      </c>
      <c r="O1274" t="s">
        <v>35</v>
      </c>
      <c r="P1274" t="s">
        <v>2850</v>
      </c>
      <c r="Q1274">
        <v>7.0209999999999999</v>
      </c>
      <c r="R1274">
        <v>13.612</v>
      </c>
      <c r="S1274">
        <v>13075</v>
      </c>
      <c r="T1274">
        <v>1957</v>
      </c>
      <c r="U1274">
        <v>11107</v>
      </c>
      <c r="V1274">
        <v>14090</v>
      </c>
      <c r="W1274">
        <v>59</v>
      </c>
      <c r="X1274">
        <v>51</v>
      </c>
      <c r="Y1274">
        <v>0</v>
      </c>
      <c r="Z1274">
        <v>0</v>
      </c>
      <c r="AA1274">
        <v>0</v>
      </c>
      <c r="AB1274">
        <v>1</v>
      </c>
      <c r="AC1274" t="s">
        <v>2851</v>
      </c>
      <c r="AD1274" t="s">
        <v>2582</v>
      </c>
      <c r="AE1274">
        <v>1.49</v>
      </c>
    </row>
    <row r="1275" spans="1:31">
      <c r="A1275" t="s">
        <v>2922</v>
      </c>
      <c r="B1275">
        <v>2012</v>
      </c>
      <c r="C1275" t="s">
        <v>2582</v>
      </c>
      <c r="D1275" t="s">
        <v>317</v>
      </c>
      <c r="E1275" t="s">
        <v>33</v>
      </c>
      <c r="F1275" t="s">
        <v>33</v>
      </c>
      <c r="G1275" t="s">
        <v>33</v>
      </c>
      <c r="H1275" t="s">
        <v>34</v>
      </c>
      <c r="I1275" t="s">
        <v>40</v>
      </c>
      <c r="J1275" t="s">
        <v>33</v>
      </c>
      <c r="K1275">
        <v>96.706496000000001</v>
      </c>
      <c r="L1275">
        <v>1.7818419999999999</v>
      </c>
      <c r="M1275">
        <v>91.197000000000003</v>
      </c>
      <c r="N1275">
        <v>99.218999999999994</v>
      </c>
      <c r="O1275" t="s">
        <v>35</v>
      </c>
      <c r="P1275" t="s">
        <v>2923</v>
      </c>
      <c r="Q1275">
        <v>2.5129999999999999</v>
      </c>
      <c r="R1275">
        <v>5.51</v>
      </c>
      <c r="S1275">
        <v>7221</v>
      </c>
      <c r="T1275">
        <v>1442</v>
      </c>
      <c r="U1275">
        <v>6809</v>
      </c>
      <c r="V1275">
        <v>7408</v>
      </c>
      <c r="W1275">
        <v>33</v>
      </c>
      <c r="X1275">
        <v>29</v>
      </c>
      <c r="Y1275">
        <v>0</v>
      </c>
      <c r="Z1275">
        <v>0</v>
      </c>
      <c r="AA1275">
        <v>0</v>
      </c>
      <c r="AB1275">
        <v>1</v>
      </c>
      <c r="AC1275" t="s">
        <v>2924</v>
      </c>
      <c r="AD1275" t="s">
        <v>2582</v>
      </c>
      <c r="AE1275">
        <v>0.32</v>
      </c>
    </row>
    <row r="1276" spans="1:31">
      <c r="A1276" t="s">
        <v>2925</v>
      </c>
      <c r="B1276">
        <v>2012</v>
      </c>
      <c r="C1276" t="s">
        <v>2582</v>
      </c>
      <c r="D1276" t="s">
        <v>317</v>
      </c>
      <c r="E1276" t="s">
        <v>33</v>
      </c>
      <c r="F1276" t="s">
        <v>33</v>
      </c>
      <c r="G1276" t="s">
        <v>33</v>
      </c>
      <c r="H1276" t="s">
        <v>46</v>
      </c>
      <c r="I1276" t="s">
        <v>33</v>
      </c>
      <c r="J1276" t="s">
        <v>33</v>
      </c>
      <c r="K1276">
        <v>78.727545000000006</v>
      </c>
      <c r="L1276">
        <v>3.7590150000000002</v>
      </c>
      <c r="M1276">
        <v>70.290999999999997</v>
      </c>
      <c r="N1276">
        <v>85.686999999999998</v>
      </c>
      <c r="O1276" t="s">
        <v>35</v>
      </c>
      <c r="P1276" t="s">
        <v>2926</v>
      </c>
      <c r="Q1276">
        <v>6.9589999999999996</v>
      </c>
      <c r="R1276">
        <v>8.4359999999999999</v>
      </c>
      <c r="S1276">
        <v>23228</v>
      </c>
      <c r="T1276">
        <v>2776</v>
      </c>
      <c r="U1276">
        <v>20739</v>
      </c>
      <c r="V1276">
        <v>25282</v>
      </c>
      <c r="W1276">
        <v>153</v>
      </c>
      <c r="X1276">
        <v>118</v>
      </c>
      <c r="Y1276">
        <v>0</v>
      </c>
      <c r="Z1276">
        <v>0</v>
      </c>
      <c r="AA1276">
        <v>0</v>
      </c>
      <c r="AB1276">
        <v>1</v>
      </c>
      <c r="AC1276" t="s">
        <v>2927</v>
      </c>
      <c r="AD1276" t="s">
        <v>2582</v>
      </c>
      <c r="AE1276">
        <v>1.28</v>
      </c>
    </row>
    <row r="1277" spans="1:31">
      <c r="A1277" t="s">
        <v>2928</v>
      </c>
      <c r="B1277">
        <v>2012</v>
      </c>
      <c r="C1277" t="s">
        <v>2582</v>
      </c>
      <c r="D1277" t="s">
        <v>317</v>
      </c>
      <c r="E1277" t="s">
        <v>33</v>
      </c>
      <c r="F1277" t="s">
        <v>33</v>
      </c>
      <c r="G1277" t="s">
        <v>33</v>
      </c>
      <c r="H1277" t="s">
        <v>46</v>
      </c>
      <c r="I1277" t="s">
        <v>40</v>
      </c>
      <c r="J1277" t="s">
        <v>33</v>
      </c>
      <c r="K1277">
        <v>70.574423999999993</v>
      </c>
      <c r="L1277">
        <v>5.7590529999999998</v>
      </c>
      <c r="M1277">
        <v>57.776000000000003</v>
      </c>
      <c r="N1277">
        <v>81.369</v>
      </c>
      <c r="O1277" t="s">
        <v>35</v>
      </c>
      <c r="P1277" t="s">
        <v>2929</v>
      </c>
      <c r="Q1277">
        <v>10.795</v>
      </c>
      <c r="R1277">
        <v>12.798</v>
      </c>
      <c r="S1277">
        <v>10270</v>
      </c>
      <c r="T1277">
        <v>1402</v>
      </c>
      <c r="U1277">
        <v>8408</v>
      </c>
      <c r="V1277">
        <v>11841</v>
      </c>
      <c r="W1277">
        <v>100</v>
      </c>
      <c r="X1277">
        <v>73</v>
      </c>
      <c r="Y1277">
        <v>0</v>
      </c>
      <c r="Z1277">
        <v>0</v>
      </c>
      <c r="AA1277">
        <v>0</v>
      </c>
      <c r="AB1277">
        <v>1</v>
      </c>
      <c r="AC1277" t="s">
        <v>1716</v>
      </c>
      <c r="AD1277" t="s">
        <v>2582</v>
      </c>
      <c r="AE1277">
        <v>1.58</v>
      </c>
    </row>
    <row r="1278" spans="1:31">
      <c r="A1278" t="s">
        <v>2930</v>
      </c>
      <c r="B1278">
        <v>2012</v>
      </c>
      <c r="C1278" t="s">
        <v>2582</v>
      </c>
      <c r="D1278" t="s">
        <v>317</v>
      </c>
      <c r="E1278" t="s">
        <v>33</v>
      </c>
      <c r="F1278" t="s">
        <v>33</v>
      </c>
      <c r="G1278" t="s">
        <v>33</v>
      </c>
      <c r="H1278" t="s">
        <v>46</v>
      </c>
      <c r="I1278" t="s">
        <v>43</v>
      </c>
      <c r="J1278" t="s">
        <v>33</v>
      </c>
      <c r="K1278">
        <v>86.662372000000005</v>
      </c>
      <c r="L1278">
        <v>4.6505679999999998</v>
      </c>
      <c r="M1278">
        <v>74.710999999999999</v>
      </c>
      <c r="N1278">
        <v>94.352000000000004</v>
      </c>
      <c r="O1278" t="s">
        <v>35</v>
      </c>
      <c r="P1278" t="s">
        <v>2931</v>
      </c>
      <c r="Q1278">
        <v>7.6890000000000001</v>
      </c>
      <c r="R1278">
        <v>11.952</v>
      </c>
      <c r="S1278">
        <v>12958</v>
      </c>
      <c r="T1278">
        <v>2229</v>
      </c>
      <c r="U1278">
        <v>11171</v>
      </c>
      <c r="V1278">
        <v>14108</v>
      </c>
      <c r="W1278">
        <v>53</v>
      </c>
      <c r="X1278">
        <v>45</v>
      </c>
      <c r="Y1278">
        <v>0</v>
      </c>
      <c r="Z1278">
        <v>0</v>
      </c>
      <c r="AA1278">
        <v>0</v>
      </c>
      <c r="AB1278">
        <v>1</v>
      </c>
      <c r="AC1278" t="s">
        <v>2851</v>
      </c>
      <c r="AD1278" t="s">
        <v>2582</v>
      </c>
      <c r="AE1278">
        <v>0.97</v>
      </c>
    </row>
    <row r="1279" spans="1:31">
      <c r="A1279" t="s">
        <v>2932</v>
      </c>
      <c r="B1279">
        <v>2012</v>
      </c>
      <c r="C1279" t="s">
        <v>2582</v>
      </c>
      <c r="D1279" t="s">
        <v>317</v>
      </c>
      <c r="E1279" t="s">
        <v>33</v>
      </c>
      <c r="F1279" t="s">
        <v>33</v>
      </c>
      <c r="G1279" t="s">
        <v>33</v>
      </c>
      <c r="H1279" t="s">
        <v>54</v>
      </c>
      <c r="I1279" t="s">
        <v>33</v>
      </c>
      <c r="J1279" t="s">
        <v>33</v>
      </c>
      <c r="K1279">
        <v>70.795876000000007</v>
      </c>
      <c r="L1279">
        <v>4.4555449999999999</v>
      </c>
      <c r="M1279">
        <v>61.097000000000001</v>
      </c>
      <c r="N1279">
        <v>79.28</v>
      </c>
      <c r="O1279" t="s">
        <v>35</v>
      </c>
      <c r="P1279" t="s">
        <v>2933</v>
      </c>
      <c r="Q1279">
        <v>8.484</v>
      </c>
      <c r="R1279">
        <v>9.6989999999999998</v>
      </c>
      <c r="S1279">
        <v>31888</v>
      </c>
      <c r="T1279">
        <v>3175</v>
      </c>
      <c r="U1279">
        <v>27519</v>
      </c>
      <c r="V1279">
        <v>35709</v>
      </c>
      <c r="W1279">
        <v>251</v>
      </c>
      <c r="X1279">
        <v>185</v>
      </c>
      <c r="Y1279">
        <v>0</v>
      </c>
      <c r="Z1279">
        <v>0</v>
      </c>
      <c r="AA1279">
        <v>0</v>
      </c>
      <c r="AB1279">
        <v>1</v>
      </c>
      <c r="AC1279" t="s">
        <v>1695</v>
      </c>
      <c r="AD1279" t="s">
        <v>2582</v>
      </c>
      <c r="AE1279">
        <v>2.4</v>
      </c>
    </row>
    <row r="1280" spans="1:31">
      <c r="A1280" t="s">
        <v>2934</v>
      </c>
      <c r="B1280">
        <v>2012</v>
      </c>
      <c r="C1280" t="s">
        <v>2582</v>
      </c>
      <c r="D1280" t="s">
        <v>317</v>
      </c>
      <c r="E1280" t="s">
        <v>33</v>
      </c>
      <c r="F1280" t="s">
        <v>33</v>
      </c>
      <c r="G1280" t="s">
        <v>33</v>
      </c>
      <c r="H1280" t="s">
        <v>54</v>
      </c>
      <c r="I1280" t="s">
        <v>40</v>
      </c>
      <c r="J1280" t="s">
        <v>33</v>
      </c>
      <c r="K1280">
        <v>71.095307000000005</v>
      </c>
      <c r="L1280">
        <v>5.071669</v>
      </c>
      <c r="M1280">
        <v>59.906999999999996</v>
      </c>
      <c r="N1280">
        <v>80.671999999999997</v>
      </c>
      <c r="O1280" t="s">
        <v>35</v>
      </c>
      <c r="P1280" t="s">
        <v>2935</v>
      </c>
      <c r="Q1280">
        <v>9.5760000000000005</v>
      </c>
      <c r="R1280">
        <v>11.188000000000001</v>
      </c>
      <c r="S1280">
        <v>18717</v>
      </c>
      <c r="T1280">
        <v>2228</v>
      </c>
      <c r="U1280">
        <v>15772</v>
      </c>
      <c r="V1280">
        <v>21238</v>
      </c>
      <c r="W1280">
        <v>181</v>
      </c>
      <c r="X1280">
        <v>134</v>
      </c>
      <c r="Y1280">
        <v>0</v>
      </c>
      <c r="Z1280">
        <v>0</v>
      </c>
      <c r="AA1280">
        <v>0</v>
      </c>
      <c r="AB1280">
        <v>1</v>
      </c>
      <c r="AC1280" t="s">
        <v>2936</v>
      </c>
      <c r="AD1280" t="s">
        <v>2582</v>
      </c>
      <c r="AE1280">
        <v>2.25</v>
      </c>
    </row>
    <row r="1281" spans="1:31">
      <c r="A1281" t="s">
        <v>2937</v>
      </c>
      <c r="B1281">
        <v>2012</v>
      </c>
      <c r="C1281" t="s">
        <v>2582</v>
      </c>
      <c r="D1281" t="s">
        <v>317</v>
      </c>
      <c r="E1281" t="s">
        <v>33</v>
      </c>
      <c r="F1281" t="s">
        <v>33</v>
      </c>
      <c r="G1281" t="s">
        <v>33</v>
      </c>
      <c r="H1281" t="s">
        <v>54</v>
      </c>
      <c r="I1281" t="s">
        <v>43</v>
      </c>
      <c r="J1281" t="s">
        <v>33</v>
      </c>
      <c r="K1281">
        <v>70.374656000000002</v>
      </c>
      <c r="L1281">
        <v>7.8120880000000001</v>
      </c>
      <c r="M1281">
        <v>52.49</v>
      </c>
      <c r="N1281">
        <v>84.617000000000004</v>
      </c>
      <c r="O1281" t="s">
        <v>35</v>
      </c>
      <c r="P1281" t="s">
        <v>2938</v>
      </c>
      <c r="Q1281">
        <v>14.242000000000001</v>
      </c>
      <c r="R1281">
        <v>17.885000000000002</v>
      </c>
      <c r="S1281">
        <v>13171</v>
      </c>
      <c r="T1281">
        <v>2064</v>
      </c>
      <c r="U1281">
        <v>9823</v>
      </c>
      <c r="V1281">
        <v>15836</v>
      </c>
      <c r="W1281">
        <v>70</v>
      </c>
      <c r="X1281">
        <v>51</v>
      </c>
      <c r="Y1281">
        <v>0</v>
      </c>
      <c r="Z1281">
        <v>0</v>
      </c>
      <c r="AA1281">
        <v>0</v>
      </c>
      <c r="AB1281">
        <v>1</v>
      </c>
      <c r="AC1281" t="s">
        <v>549</v>
      </c>
      <c r="AD1281" t="s">
        <v>2582</v>
      </c>
      <c r="AE1281">
        <v>2.02</v>
      </c>
    </row>
    <row r="1282" spans="1:31">
      <c r="A1282" t="s">
        <v>2939</v>
      </c>
      <c r="B1282">
        <v>2012</v>
      </c>
      <c r="C1282" t="s">
        <v>2582</v>
      </c>
      <c r="D1282" t="s">
        <v>317</v>
      </c>
      <c r="E1282" t="s">
        <v>33</v>
      </c>
      <c r="F1282" t="s">
        <v>33</v>
      </c>
      <c r="G1282" t="s">
        <v>33</v>
      </c>
      <c r="H1282" t="s">
        <v>62</v>
      </c>
      <c r="I1282" t="s">
        <v>33</v>
      </c>
      <c r="J1282" t="s">
        <v>33</v>
      </c>
      <c r="K1282">
        <v>75.249098000000004</v>
      </c>
      <c r="L1282">
        <v>4.1259810000000003</v>
      </c>
      <c r="M1282">
        <v>66.105000000000004</v>
      </c>
      <c r="N1282">
        <v>82.986000000000004</v>
      </c>
      <c r="O1282" t="s">
        <v>35</v>
      </c>
      <c r="P1282" t="s">
        <v>2940</v>
      </c>
      <c r="Q1282">
        <v>7.7370000000000001</v>
      </c>
      <c r="R1282">
        <v>9.1440000000000001</v>
      </c>
      <c r="S1282">
        <v>28324</v>
      </c>
      <c r="T1282">
        <v>2179</v>
      </c>
      <c r="U1282">
        <v>24882</v>
      </c>
      <c r="V1282">
        <v>31236</v>
      </c>
      <c r="W1282">
        <v>237</v>
      </c>
      <c r="X1282">
        <v>173</v>
      </c>
      <c r="Y1282">
        <v>0</v>
      </c>
      <c r="Z1282">
        <v>0</v>
      </c>
      <c r="AA1282">
        <v>0</v>
      </c>
      <c r="AB1282">
        <v>1</v>
      </c>
      <c r="AC1282" t="s">
        <v>567</v>
      </c>
      <c r="AD1282" t="s">
        <v>2582</v>
      </c>
      <c r="AE1282">
        <v>2.16</v>
      </c>
    </row>
    <row r="1283" spans="1:31">
      <c r="A1283" t="s">
        <v>2941</v>
      </c>
      <c r="B1283">
        <v>2012</v>
      </c>
      <c r="C1283" t="s">
        <v>2582</v>
      </c>
      <c r="D1283" t="s">
        <v>317</v>
      </c>
      <c r="E1283" t="s">
        <v>33</v>
      </c>
      <c r="F1283" t="s">
        <v>33</v>
      </c>
      <c r="G1283" t="s">
        <v>33</v>
      </c>
      <c r="H1283" t="s">
        <v>62</v>
      </c>
      <c r="I1283" t="s">
        <v>40</v>
      </c>
      <c r="J1283" t="s">
        <v>33</v>
      </c>
      <c r="K1283">
        <v>70.245146000000005</v>
      </c>
      <c r="L1283">
        <v>5.7409530000000002</v>
      </c>
      <c r="M1283">
        <v>57.491</v>
      </c>
      <c r="N1283">
        <v>81.046000000000006</v>
      </c>
      <c r="O1283" t="s">
        <v>35</v>
      </c>
      <c r="P1283" t="s">
        <v>2942</v>
      </c>
      <c r="Q1283">
        <v>10.801</v>
      </c>
      <c r="R1283">
        <v>12.754</v>
      </c>
      <c r="S1283">
        <v>14186</v>
      </c>
      <c r="T1283">
        <v>1657</v>
      </c>
      <c r="U1283">
        <v>11611</v>
      </c>
      <c r="V1283">
        <v>16368</v>
      </c>
      <c r="W1283">
        <v>161</v>
      </c>
      <c r="X1283">
        <v>116</v>
      </c>
      <c r="Y1283">
        <v>0</v>
      </c>
      <c r="Z1283">
        <v>0</v>
      </c>
      <c r="AA1283">
        <v>0</v>
      </c>
      <c r="AB1283">
        <v>1</v>
      </c>
      <c r="AC1283" t="s">
        <v>2943</v>
      </c>
      <c r="AD1283" t="s">
        <v>2582</v>
      </c>
      <c r="AE1283">
        <v>2.52</v>
      </c>
    </row>
    <row r="1284" spans="1:31">
      <c r="A1284" t="s">
        <v>2944</v>
      </c>
      <c r="B1284">
        <v>2012</v>
      </c>
      <c r="C1284" t="s">
        <v>2582</v>
      </c>
      <c r="D1284" t="s">
        <v>317</v>
      </c>
      <c r="E1284" t="s">
        <v>33</v>
      </c>
      <c r="F1284" t="s">
        <v>33</v>
      </c>
      <c r="G1284" t="s">
        <v>33</v>
      </c>
      <c r="H1284" t="s">
        <v>62</v>
      </c>
      <c r="I1284" t="s">
        <v>43</v>
      </c>
      <c r="J1284" t="s">
        <v>33</v>
      </c>
      <c r="K1284">
        <v>81.041977000000003</v>
      </c>
      <c r="L1284">
        <v>5.9015930000000001</v>
      </c>
      <c r="M1284">
        <v>66.531999999999996</v>
      </c>
      <c r="N1284">
        <v>91.197999999999993</v>
      </c>
      <c r="O1284" t="s">
        <v>35</v>
      </c>
      <c r="P1284" t="s">
        <v>2945</v>
      </c>
      <c r="Q1284">
        <v>10.156000000000001</v>
      </c>
      <c r="R1284">
        <v>14.51</v>
      </c>
      <c r="S1284">
        <v>14138</v>
      </c>
      <c r="T1284">
        <v>1719</v>
      </c>
      <c r="U1284">
        <v>11607</v>
      </c>
      <c r="V1284">
        <v>15910</v>
      </c>
      <c r="W1284">
        <v>76</v>
      </c>
      <c r="X1284">
        <v>57</v>
      </c>
      <c r="Y1284">
        <v>0</v>
      </c>
      <c r="Z1284">
        <v>0</v>
      </c>
      <c r="AA1284">
        <v>0</v>
      </c>
      <c r="AB1284">
        <v>1</v>
      </c>
      <c r="AC1284" t="s">
        <v>2943</v>
      </c>
      <c r="AD1284" t="s">
        <v>2582</v>
      </c>
      <c r="AE1284">
        <v>1.7</v>
      </c>
    </row>
    <row r="1285" spans="1:31">
      <c r="A1285" t="s">
        <v>2946</v>
      </c>
      <c r="B1285">
        <v>2012</v>
      </c>
      <c r="C1285" t="s">
        <v>2582</v>
      </c>
      <c r="D1285" t="s">
        <v>317</v>
      </c>
      <c r="E1285" t="s">
        <v>33</v>
      </c>
      <c r="F1285" t="s">
        <v>33</v>
      </c>
      <c r="G1285" t="s">
        <v>33</v>
      </c>
      <c r="H1285" t="s">
        <v>68</v>
      </c>
      <c r="I1285" t="s">
        <v>33</v>
      </c>
      <c r="J1285" t="s">
        <v>33</v>
      </c>
      <c r="K1285">
        <v>49.517904000000001</v>
      </c>
      <c r="L1285">
        <v>3.9852780000000001</v>
      </c>
      <c r="M1285">
        <v>41.484000000000002</v>
      </c>
      <c r="N1285">
        <v>57.57</v>
      </c>
      <c r="O1285" t="s">
        <v>35</v>
      </c>
      <c r="P1285" t="s">
        <v>2947</v>
      </c>
      <c r="Q1285">
        <v>8.0519999999999996</v>
      </c>
      <c r="R1285">
        <v>8.0340000000000007</v>
      </c>
      <c r="S1285">
        <v>15500</v>
      </c>
      <c r="T1285">
        <v>1771</v>
      </c>
      <c r="U1285">
        <v>12985</v>
      </c>
      <c r="V1285">
        <v>18020</v>
      </c>
      <c r="W1285">
        <v>205</v>
      </c>
      <c r="X1285">
        <v>112</v>
      </c>
      <c r="Y1285">
        <v>0</v>
      </c>
      <c r="Z1285">
        <v>0</v>
      </c>
      <c r="AA1285">
        <v>0</v>
      </c>
      <c r="AB1285">
        <v>1</v>
      </c>
      <c r="AC1285" t="s">
        <v>499</v>
      </c>
      <c r="AD1285" t="s">
        <v>2582</v>
      </c>
      <c r="AE1285">
        <v>1.3</v>
      </c>
    </row>
    <row r="1286" spans="1:31">
      <c r="A1286" t="s">
        <v>2948</v>
      </c>
      <c r="B1286">
        <v>2012</v>
      </c>
      <c r="C1286" t="s">
        <v>2582</v>
      </c>
      <c r="D1286" t="s">
        <v>317</v>
      </c>
      <c r="E1286" t="s">
        <v>33</v>
      </c>
      <c r="F1286" t="s">
        <v>33</v>
      </c>
      <c r="G1286" t="s">
        <v>33</v>
      </c>
      <c r="H1286" t="s">
        <v>68</v>
      </c>
      <c r="I1286" t="s">
        <v>40</v>
      </c>
      <c r="J1286" t="s">
        <v>33</v>
      </c>
      <c r="K1286">
        <v>47.249451000000001</v>
      </c>
      <c r="L1286">
        <v>4.9697149999999999</v>
      </c>
      <c r="M1286">
        <v>37.265999999999998</v>
      </c>
      <c r="N1286">
        <v>57.398000000000003</v>
      </c>
      <c r="O1286" t="s">
        <v>35</v>
      </c>
      <c r="P1286" t="s">
        <v>2949</v>
      </c>
      <c r="Q1286">
        <v>10.148</v>
      </c>
      <c r="R1286">
        <v>9.984</v>
      </c>
      <c r="S1286">
        <v>8172</v>
      </c>
      <c r="T1286">
        <v>1130</v>
      </c>
      <c r="U1286">
        <v>6445</v>
      </c>
      <c r="V1286">
        <v>9927</v>
      </c>
      <c r="W1286">
        <v>129</v>
      </c>
      <c r="X1286">
        <v>65</v>
      </c>
      <c r="Y1286">
        <v>0</v>
      </c>
      <c r="Z1286">
        <v>0</v>
      </c>
      <c r="AA1286">
        <v>0</v>
      </c>
      <c r="AB1286">
        <v>1</v>
      </c>
      <c r="AC1286" t="s">
        <v>558</v>
      </c>
      <c r="AD1286" t="s">
        <v>2582</v>
      </c>
      <c r="AE1286">
        <v>1.27</v>
      </c>
    </row>
    <row r="1287" spans="1:31">
      <c r="A1287" t="s">
        <v>2950</v>
      </c>
      <c r="B1287">
        <v>2012</v>
      </c>
      <c r="C1287" t="s">
        <v>2582</v>
      </c>
      <c r="D1287" t="s">
        <v>317</v>
      </c>
      <c r="E1287" t="s">
        <v>33</v>
      </c>
      <c r="F1287" t="s">
        <v>33</v>
      </c>
      <c r="G1287" t="s">
        <v>33</v>
      </c>
      <c r="H1287" t="s">
        <v>68</v>
      </c>
      <c r="I1287" t="s">
        <v>43</v>
      </c>
      <c r="J1287" t="s">
        <v>33</v>
      </c>
      <c r="K1287">
        <v>52.319178000000001</v>
      </c>
      <c r="L1287">
        <v>7.5019</v>
      </c>
      <c r="M1287">
        <v>36.896999999999998</v>
      </c>
      <c r="N1287">
        <v>67.424999999999997</v>
      </c>
      <c r="O1287" t="s">
        <v>35</v>
      </c>
      <c r="P1287" t="s">
        <v>2951</v>
      </c>
      <c r="Q1287">
        <v>15.106</v>
      </c>
      <c r="R1287">
        <v>15.422000000000001</v>
      </c>
      <c r="S1287">
        <v>7328</v>
      </c>
      <c r="T1287">
        <v>1208</v>
      </c>
      <c r="U1287">
        <v>5168</v>
      </c>
      <c r="V1287">
        <v>9443</v>
      </c>
      <c r="W1287">
        <v>76</v>
      </c>
      <c r="X1287">
        <v>47</v>
      </c>
      <c r="Y1287">
        <v>0</v>
      </c>
      <c r="Z1287">
        <v>0</v>
      </c>
      <c r="AA1287">
        <v>0</v>
      </c>
      <c r="AB1287">
        <v>1</v>
      </c>
      <c r="AC1287" t="s">
        <v>556</v>
      </c>
      <c r="AD1287" t="s">
        <v>2582</v>
      </c>
      <c r="AE1287">
        <v>1.69</v>
      </c>
    </row>
    <row r="1288" spans="1:31">
      <c r="A1288" t="s">
        <v>2952</v>
      </c>
      <c r="B1288">
        <v>2012</v>
      </c>
      <c r="C1288" t="s">
        <v>2582</v>
      </c>
      <c r="D1288" t="s">
        <v>317</v>
      </c>
      <c r="E1288" t="s">
        <v>33</v>
      </c>
      <c r="F1288" t="s">
        <v>33</v>
      </c>
      <c r="G1288" t="s">
        <v>33</v>
      </c>
      <c r="H1288" t="s">
        <v>74</v>
      </c>
      <c r="I1288" t="s">
        <v>33</v>
      </c>
      <c r="J1288" t="s">
        <v>33</v>
      </c>
      <c r="K1288">
        <v>61.987118000000002</v>
      </c>
      <c r="L1288">
        <v>7.0710350000000002</v>
      </c>
      <c r="M1288">
        <v>46.777000000000001</v>
      </c>
      <c r="N1288">
        <v>75.650000000000006</v>
      </c>
      <c r="O1288" t="s">
        <v>35</v>
      </c>
      <c r="P1288" t="s">
        <v>2953</v>
      </c>
      <c r="Q1288">
        <v>13.663</v>
      </c>
      <c r="R1288">
        <v>15.21</v>
      </c>
      <c r="S1288">
        <v>7668</v>
      </c>
      <c r="T1288">
        <v>1382</v>
      </c>
      <c r="U1288">
        <v>5787</v>
      </c>
      <c r="V1288">
        <v>9359</v>
      </c>
      <c r="W1288">
        <v>91</v>
      </c>
      <c r="X1288">
        <v>57</v>
      </c>
      <c r="Y1288">
        <v>0</v>
      </c>
      <c r="Z1288">
        <v>0</v>
      </c>
      <c r="AA1288">
        <v>0</v>
      </c>
      <c r="AB1288">
        <v>1</v>
      </c>
      <c r="AC1288" t="s">
        <v>555</v>
      </c>
      <c r="AD1288" t="s">
        <v>2582</v>
      </c>
      <c r="AE1288">
        <v>1.91</v>
      </c>
    </row>
    <row r="1289" spans="1:31">
      <c r="A1289" t="s">
        <v>2954</v>
      </c>
      <c r="B1289">
        <v>2012</v>
      </c>
      <c r="C1289" t="s">
        <v>2582</v>
      </c>
      <c r="D1289" t="s">
        <v>317</v>
      </c>
      <c r="E1289" t="s">
        <v>33</v>
      </c>
      <c r="F1289" t="s">
        <v>33</v>
      </c>
      <c r="G1289" t="s">
        <v>33</v>
      </c>
      <c r="H1289" t="s">
        <v>74</v>
      </c>
      <c r="I1289" t="s">
        <v>40</v>
      </c>
      <c r="J1289" t="s">
        <v>33</v>
      </c>
      <c r="K1289">
        <v>60.886769999999999</v>
      </c>
      <c r="L1289">
        <v>10.126689000000001</v>
      </c>
      <c r="M1289">
        <v>38.878</v>
      </c>
      <c r="N1289">
        <v>80.063999999999993</v>
      </c>
      <c r="O1289" t="s">
        <v>35</v>
      </c>
      <c r="P1289" t="s">
        <v>2955</v>
      </c>
      <c r="Q1289">
        <v>19.178000000000001</v>
      </c>
      <c r="R1289">
        <v>22.009</v>
      </c>
      <c r="S1289">
        <v>4839</v>
      </c>
      <c r="T1289">
        <v>1276</v>
      </c>
      <c r="U1289">
        <v>3090</v>
      </c>
      <c r="V1289">
        <v>6364</v>
      </c>
      <c r="W1289">
        <v>56</v>
      </c>
      <c r="X1289">
        <v>33</v>
      </c>
      <c r="Y1289">
        <v>0</v>
      </c>
      <c r="Z1289">
        <v>0</v>
      </c>
      <c r="AA1289">
        <v>0</v>
      </c>
      <c r="AB1289">
        <v>1</v>
      </c>
      <c r="AC1289" t="s">
        <v>503</v>
      </c>
      <c r="AD1289" t="s">
        <v>2582</v>
      </c>
      <c r="AE1289">
        <v>2.37</v>
      </c>
    </row>
    <row r="1290" spans="1:31">
      <c r="A1290" t="s">
        <v>2956</v>
      </c>
      <c r="B1290">
        <v>2012</v>
      </c>
      <c r="C1290" t="s">
        <v>2582</v>
      </c>
      <c r="D1290" t="s">
        <v>317</v>
      </c>
      <c r="E1290" t="s">
        <v>33</v>
      </c>
      <c r="F1290" t="s">
        <v>33</v>
      </c>
      <c r="G1290" t="s">
        <v>33</v>
      </c>
      <c r="H1290" t="s">
        <v>74</v>
      </c>
      <c r="I1290" t="s">
        <v>43</v>
      </c>
      <c r="J1290" t="s">
        <v>33</v>
      </c>
      <c r="K1290">
        <v>63.964502000000003</v>
      </c>
      <c r="L1290">
        <v>12.656739</v>
      </c>
      <c r="M1290">
        <v>35.677999999999997</v>
      </c>
      <c r="N1290">
        <v>86.515000000000001</v>
      </c>
      <c r="O1290" t="s">
        <v>35</v>
      </c>
      <c r="P1290" t="s">
        <v>2957</v>
      </c>
      <c r="Q1290">
        <v>22.55</v>
      </c>
      <c r="R1290">
        <v>28.286000000000001</v>
      </c>
      <c r="S1290">
        <v>2829</v>
      </c>
      <c r="T1290">
        <v>731</v>
      </c>
      <c r="U1290">
        <v>1578</v>
      </c>
      <c r="V1290">
        <v>3826</v>
      </c>
      <c r="W1290">
        <v>35</v>
      </c>
      <c r="X1290">
        <v>24</v>
      </c>
      <c r="Y1290">
        <v>0</v>
      </c>
      <c r="Z1290">
        <v>0</v>
      </c>
      <c r="AA1290">
        <v>0</v>
      </c>
      <c r="AB1290">
        <v>1</v>
      </c>
      <c r="AC1290" t="s">
        <v>504</v>
      </c>
      <c r="AD1290" t="s">
        <v>2582</v>
      </c>
      <c r="AE1290">
        <v>2.36</v>
      </c>
    </row>
    <row r="1291" spans="1:31">
      <c r="A1291" t="s">
        <v>2958</v>
      </c>
      <c r="B1291">
        <v>2012</v>
      </c>
      <c r="C1291" t="s">
        <v>2582</v>
      </c>
      <c r="D1291" t="s">
        <v>317</v>
      </c>
      <c r="E1291" t="s">
        <v>33</v>
      </c>
      <c r="F1291" t="s">
        <v>33</v>
      </c>
      <c r="G1291" t="s">
        <v>33</v>
      </c>
      <c r="H1291" t="s">
        <v>81</v>
      </c>
      <c r="I1291" t="s">
        <v>33</v>
      </c>
      <c r="J1291" t="s">
        <v>33</v>
      </c>
      <c r="K1291">
        <v>56.138117000000001</v>
      </c>
      <c r="L1291">
        <v>9.618131</v>
      </c>
      <c r="M1291">
        <v>35.987000000000002</v>
      </c>
      <c r="N1291">
        <v>74.908000000000001</v>
      </c>
      <c r="O1291" t="s">
        <v>35</v>
      </c>
      <c r="P1291" t="s">
        <v>2959</v>
      </c>
      <c r="Q1291">
        <v>18.77</v>
      </c>
      <c r="R1291">
        <v>20.151</v>
      </c>
      <c r="S1291">
        <v>2201</v>
      </c>
      <c r="T1291">
        <v>553</v>
      </c>
      <c r="U1291">
        <v>1411</v>
      </c>
      <c r="V1291">
        <v>2937</v>
      </c>
      <c r="W1291">
        <v>39</v>
      </c>
      <c r="X1291">
        <v>22</v>
      </c>
      <c r="Y1291">
        <v>0</v>
      </c>
      <c r="Z1291">
        <v>0</v>
      </c>
      <c r="AA1291">
        <v>0</v>
      </c>
      <c r="AB1291">
        <v>1</v>
      </c>
      <c r="AC1291" t="s">
        <v>551</v>
      </c>
      <c r="AD1291" t="s">
        <v>2582</v>
      </c>
      <c r="AE1291">
        <v>1.43</v>
      </c>
    </row>
    <row r="1292" spans="1:31">
      <c r="A1292" t="s">
        <v>2960</v>
      </c>
      <c r="B1292">
        <v>2012</v>
      </c>
      <c r="C1292" t="s">
        <v>2582</v>
      </c>
      <c r="D1292" t="s">
        <v>317</v>
      </c>
      <c r="E1292" t="s">
        <v>33</v>
      </c>
      <c r="F1292" t="s">
        <v>33</v>
      </c>
      <c r="G1292" t="s">
        <v>33</v>
      </c>
      <c r="H1292" t="s">
        <v>33</v>
      </c>
      <c r="I1292" t="s">
        <v>33</v>
      </c>
      <c r="J1292" t="s">
        <v>33</v>
      </c>
      <c r="K1292">
        <v>69.961965000000006</v>
      </c>
      <c r="L1292">
        <v>1.8612409999999999</v>
      </c>
      <c r="M1292">
        <v>66.143000000000001</v>
      </c>
      <c r="N1292">
        <v>73.585999999999999</v>
      </c>
      <c r="O1292" t="s">
        <v>35</v>
      </c>
      <c r="P1292" t="s">
        <v>2961</v>
      </c>
      <c r="Q1292">
        <v>3.6240000000000001</v>
      </c>
      <c r="R1292">
        <v>3.819</v>
      </c>
      <c r="S1292">
        <v>122851</v>
      </c>
      <c r="T1292">
        <v>5241</v>
      </c>
      <c r="U1292">
        <v>116145</v>
      </c>
      <c r="V1292">
        <v>129215</v>
      </c>
      <c r="W1292">
        <v>1050</v>
      </c>
      <c r="X1292">
        <v>728</v>
      </c>
      <c r="Y1292">
        <v>0</v>
      </c>
      <c r="Z1292">
        <v>0</v>
      </c>
      <c r="AA1292">
        <v>0</v>
      </c>
      <c r="AB1292">
        <v>1</v>
      </c>
      <c r="AC1292" t="s">
        <v>2962</v>
      </c>
      <c r="AD1292" t="s">
        <v>2582</v>
      </c>
      <c r="AE1292">
        <v>1.73</v>
      </c>
    </row>
    <row r="1293" spans="1:31">
      <c r="A1293" t="s">
        <v>2963</v>
      </c>
      <c r="B1293">
        <v>2012</v>
      </c>
      <c r="C1293" t="s">
        <v>2582</v>
      </c>
      <c r="D1293" t="s">
        <v>317</v>
      </c>
      <c r="E1293" t="s">
        <v>33</v>
      </c>
      <c r="F1293" t="s">
        <v>33</v>
      </c>
      <c r="G1293" t="s">
        <v>33</v>
      </c>
      <c r="H1293" t="s">
        <v>33</v>
      </c>
      <c r="I1293" t="s">
        <v>33</v>
      </c>
      <c r="J1293" t="s">
        <v>98</v>
      </c>
      <c r="K1293">
        <v>49.655408999999999</v>
      </c>
      <c r="L1293">
        <v>9.2814340000000009</v>
      </c>
      <c r="M1293">
        <v>30.893000000000001</v>
      </c>
      <c r="N1293">
        <v>68.489000000000004</v>
      </c>
      <c r="O1293" t="s">
        <v>35</v>
      </c>
      <c r="P1293" t="s">
        <v>2964</v>
      </c>
      <c r="Q1293">
        <v>18.832999999999998</v>
      </c>
      <c r="R1293">
        <v>18.762</v>
      </c>
      <c r="S1293">
        <v>6320</v>
      </c>
      <c r="T1293">
        <v>1583</v>
      </c>
      <c r="U1293">
        <v>3932</v>
      </c>
      <c r="V1293">
        <v>8717</v>
      </c>
      <c r="W1293">
        <v>44</v>
      </c>
      <c r="X1293">
        <v>27</v>
      </c>
      <c r="Y1293">
        <v>0</v>
      </c>
      <c r="Z1293">
        <v>0</v>
      </c>
      <c r="AA1293">
        <v>0</v>
      </c>
      <c r="AB1293">
        <v>1</v>
      </c>
      <c r="AC1293" t="s">
        <v>553</v>
      </c>
      <c r="AD1293" t="s">
        <v>2582</v>
      </c>
      <c r="AE1293">
        <v>1.48</v>
      </c>
    </row>
    <row r="1294" spans="1:31">
      <c r="A1294" t="s">
        <v>2965</v>
      </c>
      <c r="B1294">
        <v>2012</v>
      </c>
      <c r="C1294" t="s">
        <v>2582</v>
      </c>
      <c r="D1294" t="s">
        <v>317</v>
      </c>
      <c r="E1294" t="s">
        <v>33</v>
      </c>
      <c r="F1294" t="s">
        <v>33</v>
      </c>
      <c r="G1294" t="s">
        <v>33</v>
      </c>
      <c r="H1294" t="s">
        <v>33</v>
      </c>
      <c r="I1294" t="s">
        <v>33</v>
      </c>
      <c r="J1294" t="s">
        <v>101</v>
      </c>
      <c r="K1294">
        <v>70.854960000000005</v>
      </c>
      <c r="L1294">
        <v>7.8270999999999997</v>
      </c>
      <c r="M1294">
        <v>52.905999999999999</v>
      </c>
      <c r="N1294">
        <v>85.040999999999997</v>
      </c>
      <c r="O1294" t="s">
        <v>35</v>
      </c>
      <c r="P1294" t="s">
        <v>2966</v>
      </c>
      <c r="Q1294">
        <v>14.186</v>
      </c>
      <c r="R1294">
        <v>17.949000000000002</v>
      </c>
      <c r="S1294">
        <v>9735</v>
      </c>
      <c r="T1294">
        <v>2145</v>
      </c>
      <c r="U1294">
        <v>7269</v>
      </c>
      <c r="V1294">
        <v>11684</v>
      </c>
      <c r="W1294">
        <v>53</v>
      </c>
      <c r="X1294">
        <v>38</v>
      </c>
      <c r="Y1294">
        <v>0</v>
      </c>
      <c r="Z1294">
        <v>0</v>
      </c>
      <c r="AA1294">
        <v>0</v>
      </c>
      <c r="AB1294">
        <v>1</v>
      </c>
      <c r="AC1294" t="s">
        <v>476</v>
      </c>
      <c r="AD1294" t="s">
        <v>2582</v>
      </c>
      <c r="AE1294">
        <v>1.54</v>
      </c>
    </row>
    <row r="1295" spans="1:31">
      <c r="A1295" t="s">
        <v>2967</v>
      </c>
      <c r="B1295">
        <v>2012</v>
      </c>
      <c r="C1295" t="s">
        <v>2582</v>
      </c>
      <c r="D1295" t="s">
        <v>317</v>
      </c>
      <c r="E1295" t="s">
        <v>33</v>
      </c>
      <c r="F1295" t="s">
        <v>33</v>
      </c>
      <c r="G1295" t="s">
        <v>33</v>
      </c>
      <c r="H1295" t="s">
        <v>33</v>
      </c>
      <c r="I1295" t="s">
        <v>33</v>
      </c>
      <c r="J1295" t="s">
        <v>104</v>
      </c>
      <c r="K1295">
        <v>67.578363999999993</v>
      </c>
      <c r="L1295">
        <v>6.1009760000000002</v>
      </c>
      <c r="M1295">
        <v>54.19</v>
      </c>
      <c r="N1295">
        <v>79.147999999999996</v>
      </c>
      <c r="O1295" t="s">
        <v>35</v>
      </c>
      <c r="P1295" t="s">
        <v>2968</v>
      </c>
      <c r="Q1295">
        <v>11.57</v>
      </c>
      <c r="R1295">
        <v>13.388999999999999</v>
      </c>
      <c r="S1295">
        <v>12396</v>
      </c>
      <c r="T1295">
        <v>1881</v>
      </c>
      <c r="U1295">
        <v>9940</v>
      </c>
      <c r="V1295">
        <v>14518</v>
      </c>
      <c r="W1295">
        <v>103</v>
      </c>
      <c r="X1295">
        <v>67</v>
      </c>
      <c r="Y1295">
        <v>0</v>
      </c>
      <c r="Z1295">
        <v>0</v>
      </c>
      <c r="AA1295">
        <v>0</v>
      </c>
      <c r="AB1295">
        <v>1</v>
      </c>
      <c r="AC1295" t="s">
        <v>564</v>
      </c>
      <c r="AD1295" t="s">
        <v>2582</v>
      </c>
      <c r="AE1295">
        <v>1.73</v>
      </c>
    </row>
    <row r="1296" spans="1:31">
      <c r="A1296" t="s">
        <v>2969</v>
      </c>
      <c r="B1296">
        <v>2012</v>
      </c>
      <c r="C1296" t="s">
        <v>2582</v>
      </c>
      <c r="D1296" t="s">
        <v>317</v>
      </c>
      <c r="E1296" t="s">
        <v>33</v>
      </c>
      <c r="F1296" t="s">
        <v>33</v>
      </c>
      <c r="G1296" t="s">
        <v>33</v>
      </c>
      <c r="H1296" t="s">
        <v>33</v>
      </c>
      <c r="I1296" t="s">
        <v>33</v>
      </c>
      <c r="J1296" t="s">
        <v>107</v>
      </c>
      <c r="K1296">
        <v>68.29759</v>
      </c>
      <c r="L1296">
        <v>5.0285900000000003</v>
      </c>
      <c r="M1296">
        <v>57.374000000000002</v>
      </c>
      <c r="N1296">
        <v>77.918000000000006</v>
      </c>
      <c r="O1296" t="s">
        <v>35</v>
      </c>
      <c r="P1296" t="s">
        <v>2970</v>
      </c>
      <c r="Q1296">
        <v>9.6210000000000004</v>
      </c>
      <c r="R1296">
        <v>10.923</v>
      </c>
      <c r="S1296">
        <v>27742</v>
      </c>
      <c r="T1296">
        <v>3520</v>
      </c>
      <c r="U1296">
        <v>23305</v>
      </c>
      <c r="V1296">
        <v>31650</v>
      </c>
      <c r="W1296">
        <v>244</v>
      </c>
      <c r="X1296">
        <v>158</v>
      </c>
      <c r="Y1296">
        <v>0</v>
      </c>
      <c r="Z1296">
        <v>0</v>
      </c>
      <c r="AA1296">
        <v>0</v>
      </c>
      <c r="AB1296">
        <v>1</v>
      </c>
      <c r="AC1296" t="s">
        <v>699</v>
      </c>
      <c r="AD1296" t="s">
        <v>2582</v>
      </c>
      <c r="AE1296">
        <v>2.84</v>
      </c>
    </row>
    <row r="1297" spans="1:31">
      <c r="A1297" t="s">
        <v>2971</v>
      </c>
      <c r="B1297">
        <v>2012</v>
      </c>
      <c r="C1297" t="s">
        <v>2582</v>
      </c>
      <c r="D1297" t="s">
        <v>317</v>
      </c>
      <c r="E1297" t="s">
        <v>33</v>
      </c>
      <c r="F1297" t="s">
        <v>33</v>
      </c>
      <c r="G1297" t="s">
        <v>33</v>
      </c>
      <c r="H1297" t="s">
        <v>33</v>
      </c>
      <c r="I1297" t="s">
        <v>33</v>
      </c>
      <c r="J1297" t="s">
        <v>110</v>
      </c>
      <c r="K1297">
        <v>73.926816000000002</v>
      </c>
      <c r="L1297">
        <v>2.077445</v>
      </c>
      <c r="M1297">
        <v>69.596999999999994</v>
      </c>
      <c r="N1297">
        <v>77.936999999999998</v>
      </c>
      <c r="O1297" t="s">
        <v>35</v>
      </c>
      <c r="P1297" t="s">
        <v>2972</v>
      </c>
      <c r="Q1297">
        <v>4.01</v>
      </c>
      <c r="R1297">
        <v>4.33</v>
      </c>
      <c r="S1297">
        <v>66659</v>
      </c>
      <c r="T1297">
        <v>4066</v>
      </c>
      <c r="U1297">
        <v>62755</v>
      </c>
      <c r="V1297">
        <v>70275</v>
      </c>
      <c r="W1297">
        <v>606</v>
      </c>
      <c r="X1297">
        <v>438</v>
      </c>
      <c r="Y1297">
        <v>0</v>
      </c>
      <c r="Z1297">
        <v>0</v>
      </c>
      <c r="AA1297">
        <v>0</v>
      </c>
      <c r="AB1297">
        <v>1</v>
      </c>
      <c r="AC1297" t="s">
        <v>2973</v>
      </c>
      <c r="AD1297" t="s">
        <v>2582</v>
      </c>
      <c r="AE1297">
        <v>1.35</v>
      </c>
    </row>
    <row r="1298" spans="1:31">
      <c r="A1298" t="s">
        <v>2974</v>
      </c>
      <c r="B1298">
        <v>2012</v>
      </c>
      <c r="C1298" t="s">
        <v>2582</v>
      </c>
      <c r="D1298" t="s">
        <v>317</v>
      </c>
      <c r="E1298" t="s">
        <v>33</v>
      </c>
      <c r="F1298" t="s">
        <v>33</v>
      </c>
      <c r="G1298" t="s">
        <v>33</v>
      </c>
      <c r="H1298" t="s">
        <v>33</v>
      </c>
      <c r="I1298" t="s">
        <v>40</v>
      </c>
      <c r="J1298" t="s">
        <v>33</v>
      </c>
      <c r="K1298">
        <v>67.273150000000001</v>
      </c>
      <c r="L1298">
        <v>2.5575990000000002</v>
      </c>
      <c r="M1298">
        <v>61.98</v>
      </c>
      <c r="N1298">
        <v>72.259</v>
      </c>
      <c r="O1298" t="s">
        <v>35</v>
      </c>
      <c r="P1298" t="s">
        <v>2975</v>
      </c>
      <c r="Q1298">
        <v>4.9859999999999998</v>
      </c>
      <c r="R1298">
        <v>5.2930000000000001</v>
      </c>
      <c r="S1298">
        <v>65201</v>
      </c>
      <c r="T1298">
        <v>3245</v>
      </c>
      <c r="U1298">
        <v>60071</v>
      </c>
      <c r="V1298">
        <v>70033</v>
      </c>
      <c r="W1298">
        <v>695</v>
      </c>
      <c r="X1298">
        <v>471</v>
      </c>
      <c r="Y1298">
        <v>0</v>
      </c>
      <c r="Z1298">
        <v>0</v>
      </c>
      <c r="AA1298">
        <v>0</v>
      </c>
      <c r="AB1298">
        <v>1</v>
      </c>
      <c r="AC1298" t="s">
        <v>2976</v>
      </c>
      <c r="AD1298" t="s">
        <v>2582</v>
      </c>
      <c r="AE1298">
        <v>2.06</v>
      </c>
    </row>
    <row r="1299" spans="1:31">
      <c r="A1299" t="s">
        <v>2977</v>
      </c>
      <c r="B1299">
        <v>2012</v>
      </c>
      <c r="C1299" t="s">
        <v>2582</v>
      </c>
      <c r="D1299" t="s">
        <v>317</v>
      </c>
      <c r="E1299" t="s">
        <v>33</v>
      </c>
      <c r="F1299" t="s">
        <v>33</v>
      </c>
      <c r="G1299" t="s">
        <v>33</v>
      </c>
      <c r="H1299" t="s">
        <v>33</v>
      </c>
      <c r="I1299" t="s">
        <v>40</v>
      </c>
      <c r="J1299" t="s">
        <v>104</v>
      </c>
      <c r="K1299">
        <v>54.831583000000002</v>
      </c>
      <c r="L1299">
        <v>9.7332459999999994</v>
      </c>
      <c r="M1299">
        <v>34.503</v>
      </c>
      <c r="N1299">
        <v>74.043999999999997</v>
      </c>
      <c r="O1299" t="s">
        <v>35</v>
      </c>
      <c r="P1299" t="s">
        <v>2978</v>
      </c>
      <c r="Q1299">
        <v>19.212</v>
      </c>
      <c r="R1299">
        <v>20.327999999999999</v>
      </c>
      <c r="S1299">
        <v>4869</v>
      </c>
      <c r="T1299">
        <v>1144</v>
      </c>
      <c r="U1299">
        <v>3064</v>
      </c>
      <c r="V1299">
        <v>6575</v>
      </c>
      <c r="W1299">
        <v>59</v>
      </c>
      <c r="X1299">
        <v>35</v>
      </c>
      <c r="Y1299">
        <v>0</v>
      </c>
      <c r="Z1299">
        <v>0</v>
      </c>
      <c r="AA1299">
        <v>0</v>
      </c>
      <c r="AB1299">
        <v>1</v>
      </c>
      <c r="AC1299" t="s">
        <v>494</v>
      </c>
      <c r="AD1299" t="s">
        <v>2582</v>
      </c>
      <c r="AE1299">
        <v>2.2200000000000002</v>
      </c>
    </row>
    <row r="1300" spans="1:31">
      <c r="A1300" t="s">
        <v>2979</v>
      </c>
      <c r="B1300">
        <v>2012</v>
      </c>
      <c r="C1300" t="s">
        <v>2582</v>
      </c>
      <c r="D1300" t="s">
        <v>317</v>
      </c>
      <c r="E1300" t="s">
        <v>33</v>
      </c>
      <c r="F1300" t="s">
        <v>33</v>
      </c>
      <c r="G1300" t="s">
        <v>33</v>
      </c>
      <c r="H1300" t="s">
        <v>33</v>
      </c>
      <c r="I1300" t="s">
        <v>40</v>
      </c>
      <c r="J1300" t="s">
        <v>107</v>
      </c>
      <c r="K1300">
        <v>64.262647000000001</v>
      </c>
      <c r="L1300">
        <v>6.2920259999999999</v>
      </c>
      <c r="M1300">
        <v>50.643000000000001</v>
      </c>
      <c r="N1300">
        <v>76.382000000000005</v>
      </c>
      <c r="O1300" t="s">
        <v>35</v>
      </c>
      <c r="P1300" t="s">
        <v>2980</v>
      </c>
      <c r="Q1300">
        <v>12.119</v>
      </c>
      <c r="R1300">
        <v>13.62</v>
      </c>
      <c r="S1300">
        <v>14871</v>
      </c>
      <c r="T1300">
        <v>2100</v>
      </c>
      <c r="U1300">
        <v>11719</v>
      </c>
      <c r="V1300">
        <v>17675</v>
      </c>
      <c r="W1300">
        <v>162</v>
      </c>
      <c r="X1300">
        <v>100</v>
      </c>
      <c r="Y1300">
        <v>0</v>
      </c>
      <c r="Z1300">
        <v>0</v>
      </c>
      <c r="AA1300">
        <v>0</v>
      </c>
      <c r="AB1300">
        <v>1</v>
      </c>
      <c r="AC1300" t="s">
        <v>497</v>
      </c>
      <c r="AD1300" t="s">
        <v>2582</v>
      </c>
      <c r="AE1300">
        <v>2.78</v>
      </c>
    </row>
    <row r="1301" spans="1:31">
      <c r="A1301" t="s">
        <v>2981</v>
      </c>
      <c r="B1301">
        <v>2012</v>
      </c>
      <c r="C1301" t="s">
        <v>2582</v>
      </c>
      <c r="D1301" t="s">
        <v>317</v>
      </c>
      <c r="E1301" t="s">
        <v>33</v>
      </c>
      <c r="F1301" t="s">
        <v>33</v>
      </c>
      <c r="G1301" t="s">
        <v>33</v>
      </c>
      <c r="H1301" t="s">
        <v>33</v>
      </c>
      <c r="I1301" t="s">
        <v>40</v>
      </c>
      <c r="J1301" t="s">
        <v>110</v>
      </c>
      <c r="K1301">
        <v>71.162655000000001</v>
      </c>
      <c r="L1301">
        <v>2.6824110000000001</v>
      </c>
      <c r="M1301">
        <v>65.534999999999997</v>
      </c>
      <c r="N1301">
        <v>76.344999999999999</v>
      </c>
      <c r="O1301" t="s">
        <v>35</v>
      </c>
      <c r="P1301" t="s">
        <v>2982</v>
      </c>
      <c r="Q1301">
        <v>5.1820000000000004</v>
      </c>
      <c r="R1301">
        <v>5.6269999999999998</v>
      </c>
      <c r="S1301">
        <v>39915</v>
      </c>
      <c r="T1301">
        <v>2482</v>
      </c>
      <c r="U1301">
        <v>36759</v>
      </c>
      <c r="V1301">
        <v>42822</v>
      </c>
      <c r="W1301">
        <v>425</v>
      </c>
      <c r="X1301">
        <v>304</v>
      </c>
      <c r="Y1301">
        <v>0</v>
      </c>
      <c r="Z1301">
        <v>0</v>
      </c>
      <c r="AA1301">
        <v>0</v>
      </c>
      <c r="AB1301">
        <v>1</v>
      </c>
      <c r="AC1301" t="s">
        <v>2983</v>
      </c>
      <c r="AD1301" t="s">
        <v>2582</v>
      </c>
      <c r="AE1301">
        <v>1.49</v>
      </c>
    </row>
    <row r="1302" spans="1:31">
      <c r="A1302" t="s">
        <v>2984</v>
      </c>
      <c r="B1302">
        <v>2012</v>
      </c>
      <c r="C1302" t="s">
        <v>2582</v>
      </c>
      <c r="D1302" t="s">
        <v>317</v>
      </c>
      <c r="E1302" t="s">
        <v>33</v>
      </c>
      <c r="F1302" t="s">
        <v>33</v>
      </c>
      <c r="G1302" t="s">
        <v>33</v>
      </c>
      <c r="H1302" t="s">
        <v>33</v>
      </c>
      <c r="I1302" t="s">
        <v>43</v>
      </c>
      <c r="J1302" t="s">
        <v>33</v>
      </c>
      <c r="K1302">
        <v>73.274175999999997</v>
      </c>
      <c r="L1302">
        <v>3.1324149999999999</v>
      </c>
      <c r="M1302">
        <v>66.576999999999998</v>
      </c>
      <c r="N1302">
        <v>79.268000000000001</v>
      </c>
      <c r="O1302" t="s">
        <v>35</v>
      </c>
      <c r="P1302" t="s">
        <v>2985</v>
      </c>
      <c r="Q1302">
        <v>5.9939999999999998</v>
      </c>
      <c r="R1302">
        <v>6.6970000000000001</v>
      </c>
      <c r="S1302">
        <v>57651</v>
      </c>
      <c r="T1302">
        <v>3854</v>
      </c>
      <c r="U1302">
        <v>52381</v>
      </c>
      <c r="V1302">
        <v>62366</v>
      </c>
      <c r="W1302">
        <v>355</v>
      </c>
      <c r="X1302">
        <v>257</v>
      </c>
      <c r="Y1302">
        <v>0</v>
      </c>
      <c r="Z1302">
        <v>0</v>
      </c>
      <c r="AA1302">
        <v>0</v>
      </c>
      <c r="AB1302">
        <v>1</v>
      </c>
      <c r="AC1302" t="s">
        <v>2986</v>
      </c>
      <c r="AD1302" t="s">
        <v>2582</v>
      </c>
      <c r="AE1302">
        <v>1.77</v>
      </c>
    </row>
    <row r="1303" spans="1:31">
      <c r="A1303" t="s">
        <v>2987</v>
      </c>
      <c r="B1303">
        <v>2012</v>
      </c>
      <c r="C1303" t="s">
        <v>2582</v>
      </c>
      <c r="D1303" t="s">
        <v>317</v>
      </c>
      <c r="E1303" t="s">
        <v>33</v>
      </c>
      <c r="F1303" t="s">
        <v>33</v>
      </c>
      <c r="G1303" t="s">
        <v>33</v>
      </c>
      <c r="H1303" t="s">
        <v>33</v>
      </c>
      <c r="I1303" t="s">
        <v>43</v>
      </c>
      <c r="J1303" t="s">
        <v>104</v>
      </c>
      <c r="K1303">
        <v>79.538438999999997</v>
      </c>
      <c r="L1303">
        <v>6.6383989999999997</v>
      </c>
      <c r="M1303">
        <v>63.293999999999997</v>
      </c>
      <c r="N1303">
        <v>90.885999999999996</v>
      </c>
      <c r="O1303" t="s">
        <v>35</v>
      </c>
      <c r="P1303" t="s">
        <v>2988</v>
      </c>
      <c r="Q1303">
        <v>11.347</v>
      </c>
      <c r="R1303">
        <v>16.245000000000001</v>
      </c>
      <c r="S1303">
        <v>7527</v>
      </c>
      <c r="T1303">
        <v>1499</v>
      </c>
      <c r="U1303">
        <v>5990</v>
      </c>
      <c r="V1303">
        <v>8601</v>
      </c>
      <c r="W1303">
        <v>44</v>
      </c>
      <c r="X1303">
        <v>32</v>
      </c>
      <c r="Y1303">
        <v>0</v>
      </c>
      <c r="Z1303">
        <v>0</v>
      </c>
      <c r="AA1303">
        <v>0</v>
      </c>
      <c r="AB1303">
        <v>1</v>
      </c>
      <c r="AC1303" t="s">
        <v>555</v>
      </c>
      <c r="AD1303" t="s">
        <v>2582</v>
      </c>
      <c r="AE1303">
        <v>1.1599999999999999</v>
      </c>
    </row>
    <row r="1304" spans="1:31">
      <c r="A1304" t="s">
        <v>2989</v>
      </c>
      <c r="B1304">
        <v>2012</v>
      </c>
      <c r="C1304" t="s">
        <v>2582</v>
      </c>
      <c r="D1304" t="s">
        <v>317</v>
      </c>
      <c r="E1304" t="s">
        <v>33</v>
      </c>
      <c r="F1304" t="s">
        <v>33</v>
      </c>
      <c r="G1304" t="s">
        <v>33</v>
      </c>
      <c r="H1304" t="s">
        <v>33</v>
      </c>
      <c r="I1304" t="s">
        <v>43</v>
      </c>
      <c r="J1304" t="s">
        <v>107</v>
      </c>
      <c r="K1304">
        <v>73.639546999999993</v>
      </c>
      <c r="L1304">
        <v>6.2393489999999998</v>
      </c>
      <c r="M1304">
        <v>59.344000000000001</v>
      </c>
      <c r="N1304">
        <v>85.034999999999997</v>
      </c>
      <c r="O1304" t="s">
        <v>35</v>
      </c>
      <c r="P1304" t="s">
        <v>2990</v>
      </c>
      <c r="Q1304">
        <v>11.395</v>
      </c>
      <c r="R1304">
        <v>14.295999999999999</v>
      </c>
      <c r="S1304">
        <v>12871</v>
      </c>
      <c r="T1304">
        <v>2228</v>
      </c>
      <c r="U1304">
        <v>10372</v>
      </c>
      <c r="V1304">
        <v>14863</v>
      </c>
      <c r="W1304">
        <v>82</v>
      </c>
      <c r="X1304">
        <v>58</v>
      </c>
      <c r="Y1304">
        <v>0</v>
      </c>
      <c r="Z1304">
        <v>0</v>
      </c>
      <c r="AA1304">
        <v>0</v>
      </c>
      <c r="AB1304">
        <v>1</v>
      </c>
      <c r="AC1304" t="s">
        <v>564</v>
      </c>
      <c r="AD1304" t="s">
        <v>2582</v>
      </c>
      <c r="AE1304">
        <v>1.62</v>
      </c>
    </row>
    <row r="1305" spans="1:31">
      <c r="A1305" t="s">
        <v>2991</v>
      </c>
      <c r="B1305">
        <v>2012</v>
      </c>
      <c r="C1305" t="s">
        <v>2582</v>
      </c>
      <c r="D1305" t="s">
        <v>317</v>
      </c>
      <c r="E1305" t="s">
        <v>33</v>
      </c>
      <c r="F1305" t="s">
        <v>33</v>
      </c>
      <c r="G1305" t="s">
        <v>33</v>
      </c>
      <c r="H1305" t="s">
        <v>33</v>
      </c>
      <c r="I1305" t="s">
        <v>43</v>
      </c>
      <c r="J1305" t="s">
        <v>110</v>
      </c>
      <c r="K1305">
        <v>78.476372999999995</v>
      </c>
      <c r="L1305">
        <v>3.7630659999999998</v>
      </c>
      <c r="M1305">
        <v>70.040999999999997</v>
      </c>
      <c r="N1305">
        <v>85.454999999999998</v>
      </c>
      <c r="O1305" t="s">
        <v>35</v>
      </c>
      <c r="P1305" t="s">
        <v>2992</v>
      </c>
      <c r="Q1305">
        <v>6.9790000000000001</v>
      </c>
      <c r="R1305">
        <v>8.4350000000000005</v>
      </c>
      <c r="S1305">
        <v>26744</v>
      </c>
      <c r="T1305">
        <v>3057</v>
      </c>
      <c r="U1305">
        <v>23869</v>
      </c>
      <c r="V1305">
        <v>29122</v>
      </c>
      <c r="W1305">
        <v>181</v>
      </c>
      <c r="X1305">
        <v>134</v>
      </c>
      <c r="Y1305">
        <v>0</v>
      </c>
      <c r="Z1305">
        <v>0</v>
      </c>
      <c r="AA1305">
        <v>0</v>
      </c>
      <c r="AB1305">
        <v>1</v>
      </c>
      <c r="AC1305" t="s">
        <v>2993</v>
      </c>
      <c r="AD1305" t="s">
        <v>2582</v>
      </c>
      <c r="AE1305">
        <v>1.51</v>
      </c>
    </row>
    <row r="1306" spans="1:31">
      <c r="A1306" t="s">
        <v>2994</v>
      </c>
      <c r="B1306">
        <v>2012</v>
      </c>
      <c r="C1306" t="s">
        <v>2582</v>
      </c>
      <c r="D1306" t="s">
        <v>363</v>
      </c>
      <c r="E1306" t="s">
        <v>33</v>
      </c>
      <c r="F1306" t="s">
        <v>33</v>
      </c>
      <c r="G1306" t="s">
        <v>33</v>
      </c>
      <c r="H1306" t="s">
        <v>34</v>
      </c>
      <c r="I1306" t="s">
        <v>33</v>
      </c>
      <c r="J1306" t="s">
        <v>33</v>
      </c>
      <c r="K1306">
        <v>66.470592999999994</v>
      </c>
      <c r="L1306">
        <v>6.777711</v>
      </c>
      <c r="M1306">
        <v>51.627000000000002</v>
      </c>
      <c r="N1306">
        <v>79.262</v>
      </c>
      <c r="O1306" t="s">
        <v>35</v>
      </c>
      <c r="P1306" t="s">
        <v>2995</v>
      </c>
      <c r="Q1306">
        <v>12.791</v>
      </c>
      <c r="R1306">
        <v>14.843999999999999</v>
      </c>
      <c r="S1306">
        <v>16382</v>
      </c>
      <c r="T1306">
        <v>3072</v>
      </c>
      <c r="U1306">
        <v>12724</v>
      </c>
      <c r="V1306">
        <v>19535</v>
      </c>
      <c r="W1306">
        <v>54</v>
      </c>
      <c r="X1306">
        <v>34</v>
      </c>
      <c r="Y1306">
        <v>0</v>
      </c>
      <c r="Z1306">
        <v>0</v>
      </c>
      <c r="AA1306">
        <v>0</v>
      </c>
      <c r="AB1306">
        <v>1</v>
      </c>
      <c r="AC1306" t="s">
        <v>528</v>
      </c>
      <c r="AD1306" t="s">
        <v>2582</v>
      </c>
      <c r="AE1306">
        <v>1.0900000000000001</v>
      </c>
    </row>
    <row r="1307" spans="1:31">
      <c r="A1307" t="s">
        <v>2996</v>
      </c>
      <c r="B1307">
        <v>2012</v>
      </c>
      <c r="C1307" t="s">
        <v>2582</v>
      </c>
      <c r="D1307" t="s">
        <v>363</v>
      </c>
      <c r="E1307" t="s">
        <v>33</v>
      </c>
      <c r="F1307" t="s">
        <v>33</v>
      </c>
      <c r="G1307" t="s">
        <v>33</v>
      </c>
      <c r="H1307" t="s">
        <v>34</v>
      </c>
      <c r="I1307" t="s">
        <v>43</v>
      </c>
      <c r="J1307" t="s">
        <v>33</v>
      </c>
      <c r="K1307">
        <v>63.726888000000002</v>
      </c>
      <c r="L1307">
        <v>9.7998340000000006</v>
      </c>
      <c r="M1307">
        <v>42.183</v>
      </c>
      <c r="N1307">
        <v>81.867000000000004</v>
      </c>
      <c r="O1307" t="s">
        <v>35</v>
      </c>
      <c r="P1307" t="s">
        <v>2997</v>
      </c>
      <c r="Q1307">
        <v>18.14</v>
      </c>
      <c r="R1307">
        <v>21.544</v>
      </c>
      <c r="S1307">
        <v>10577</v>
      </c>
      <c r="T1307">
        <v>2560</v>
      </c>
      <c r="U1307">
        <v>7002</v>
      </c>
      <c r="V1307">
        <v>13588</v>
      </c>
      <c r="W1307">
        <v>32</v>
      </c>
      <c r="X1307">
        <v>20</v>
      </c>
      <c r="Y1307">
        <v>0</v>
      </c>
      <c r="Z1307">
        <v>0</v>
      </c>
      <c r="AA1307">
        <v>0</v>
      </c>
      <c r="AB1307">
        <v>1</v>
      </c>
      <c r="AC1307" t="s">
        <v>584</v>
      </c>
      <c r="AD1307" t="s">
        <v>2582</v>
      </c>
      <c r="AE1307">
        <v>1.29</v>
      </c>
    </row>
    <row r="1308" spans="1:31">
      <c r="A1308" t="s">
        <v>2998</v>
      </c>
      <c r="B1308">
        <v>2012</v>
      </c>
      <c r="C1308" t="s">
        <v>2582</v>
      </c>
      <c r="D1308" t="s">
        <v>363</v>
      </c>
      <c r="E1308" t="s">
        <v>33</v>
      </c>
      <c r="F1308" t="s">
        <v>33</v>
      </c>
      <c r="G1308" t="s">
        <v>33</v>
      </c>
      <c r="H1308" t="s">
        <v>46</v>
      </c>
      <c r="I1308" t="s">
        <v>33</v>
      </c>
      <c r="J1308" t="s">
        <v>33</v>
      </c>
      <c r="K1308">
        <v>54.318767999999999</v>
      </c>
      <c r="L1308">
        <v>5.4291340000000003</v>
      </c>
      <c r="M1308">
        <v>43.133000000000003</v>
      </c>
      <c r="N1308">
        <v>65.192999999999998</v>
      </c>
      <c r="O1308" t="s">
        <v>35</v>
      </c>
      <c r="P1308" t="s">
        <v>2999</v>
      </c>
      <c r="Q1308">
        <v>10.875</v>
      </c>
      <c r="R1308">
        <v>11.185</v>
      </c>
      <c r="S1308">
        <v>29235</v>
      </c>
      <c r="T1308">
        <v>3869</v>
      </c>
      <c r="U1308">
        <v>23215</v>
      </c>
      <c r="V1308">
        <v>35088</v>
      </c>
      <c r="W1308">
        <v>167</v>
      </c>
      <c r="X1308">
        <v>103</v>
      </c>
      <c r="Y1308">
        <v>0</v>
      </c>
      <c r="Z1308">
        <v>0</v>
      </c>
      <c r="AA1308">
        <v>0</v>
      </c>
      <c r="AB1308">
        <v>1</v>
      </c>
      <c r="AC1308" t="s">
        <v>461</v>
      </c>
      <c r="AD1308" t="s">
        <v>2582</v>
      </c>
      <c r="AE1308">
        <v>1.97</v>
      </c>
    </row>
    <row r="1309" spans="1:31">
      <c r="A1309" t="s">
        <v>3000</v>
      </c>
      <c r="B1309">
        <v>2012</v>
      </c>
      <c r="C1309" t="s">
        <v>2582</v>
      </c>
      <c r="D1309" t="s">
        <v>363</v>
      </c>
      <c r="E1309" t="s">
        <v>33</v>
      </c>
      <c r="F1309" t="s">
        <v>33</v>
      </c>
      <c r="G1309" t="s">
        <v>33</v>
      </c>
      <c r="H1309" t="s">
        <v>46</v>
      </c>
      <c r="I1309" t="s">
        <v>40</v>
      </c>
      <c r="J1309" t="s">
        <v>33</v>
      </c>
      <c r="K1309">
        <v>58.533569999999997</v>
      </c>
      <c r="L1309">
        <v>8.1452740000000006</v>
      </c>
      <c r="M1309">
        <v>41.192</v>
      </c>
      <c r="N1309">
        <v>74.453999999999994</v>
      </c>
      <c r="O1309" t="s">
        <v>35</v>
      </c>
      <c r="P1309" t="s">
        <v>3001</v>
      </c>
      <c r="Q1309">
        <v>15.920999999999999</v>
      </c>
      <c r="R1309">
        <v>17.341000000000001</v>
      </c>
      <c r="S1309">
        <v>16887</v>
      </c>
      <c r="T1309">
        <v>3045</v>
      </c>
      <c r="U1309">
        <v>11884</v>
      </c>
      <c r="V1309">
        <v>21480</v>
      </c>
      <c r="W1309">
        <v>96</v>
      </c>
      <c r="X1309">
        <v>64</v>
      </c>
      <c r="Y1309">
        <v>0</v>
      </c>
      <c r="Z1309">
        <v>0</v>
      </c>
      <c r="AA1309">
        <v>0</v>
      </c>
      <c r="AB1309">
        <v>1</v>
      </c>
      <c r="AC1309" t="s">
        <v>1148</v>
      </c>
      <c r="AD1309" t="s">
        <v>2582</v>
      </c>
      <c r="AE1309">
        <v>2.6</v>
      </c>
    </row>
    <row r="1310" spans="1:31">
      <c r="A1310" t="s">
        <v>3002</v>
      </c>
      <c r="B1310">
        <v>2012</v>
      </c>
      <c r="C1310" t="s">
        <v>2582</v>
      </c>
      <c r="D1310" t="s">
        <v>363</v>
      </c>
      <c r="E1310" t="s">
        <v>33</v>
      </c>
      <c r="F1310" t="s">
        <v>33</v>
      </c>
      <c r="G1310" t="s">
        <v>33</v>
      </c>
      <c r="H1310" t="s">
        <v>46</v>
      </c>
      <c r="I1310" t="s">
        <v>43</v>
      </c>
      <c r="J1310" t="s">
        <v>33</v>
      </c>
      <c r="K1310">
        <v>49.449418999999999</v>
      </c>
      <c r="L1310">
        <v>8.5870789999999992</v>
      </c>
      <c r="M1310">
        <v>32.024999999999999</v>
      </c>
      <c r="N1310">
        <v>66.971999999999994</v>
      </c>
      <c r="O1310" t="s">
        <v>35</v>
      </c>
      <c r="P1310" t="s">
        <v>3003</v>
      </c>
      <c r="Q1310">
        <v>17.523</v>
      </c>
      <c r="R1310">
        <v>17.425000000000001</v>
      </c>
      <c r="S1310">
        <v>12348</v>
      </c>
      <c r="T1310">
        <v>2549</v>
      </c>
      <c r="U1310">
        <v>7997</v>
      </c>
      <c r="V1310">
        <v>16724</v>
      </c>
      <c r="W1310">
        <v>71</v>
      </c>
      <c r="X1310">
        <v>39</v>
      </c>
      <c r="Y1310">
        <v>0</v>
      </c>
      <c r="Z1310">
        <v>0</v>
      </c>
      <c r="AA1310">
        <v>0</v>
      </c>
      <c r="AB1310">
        <v>1</v>
      </c>
      <c r="AC1310" t="s">
        <v>1147</v>
      </c>
      <c r="AD1310" t="s">
        <v>2582</v>
      </c>
      <c r="AE1310">
        <v>2.06</v>
      </c>
    </row>
    <row r="1311" spans="1:31">
      <c r="A1311" t="s">
        <v>3004</v>
      </c>
      <c r="B1311">
        <v>2012</v>
      </c>
      <c r="C1311" t="s">
        <v>2582</v>
      </c>
      <c r="D1311" t="s">
        <v>363</v>
      </c>
      <c r="E1311" t="s">
        <v>33</v>
      </c>
      <c r="F1311" t="s">
        <v>33</v>
      </c>
      <c r="G1311" t="s">
        <v>33</v>
      </c>
      <c r="H1311" t="s">
        <v>54</v>
      </c>
      <c r="I1311" t="s">
        <v>33</v>
      </c>
      <c r="J1311" t="s">
        <v>33</v>
      </c>
      <c r="K1311">
        <v>51.738312999999998</v>
      </c>
      <c r="L1311">
        <v>3.9850840000000001</v>
      </c>
      <c r="M1311">
        <v>43.655000000000001</v>
      </c>
      <c r="N1311">
        <v>59.755000000000003</v>
      </c>
      <c r="O1311" t="s">
        <v>35</v>
      </c>
      <c r="P1311" t="s">
        <v>3005</v>
      </c>
      <c r="Q1311">
        <v>8.0169999999999995</v>
      </c>
      <c r="R1311">
        <v>8.0830000000000002</v>
      </c>
      <c r="S1311">
        <v>50562</v>
      </c>
      <c r="T1311">
        <v>5072</v>
      </c>
      <c r="U1311">
        <v>42663</v>
      </c>
      <c r="V1311">
        <v>58397</v>
      </c>
      <c r="W1311">
        <v>318</v>
      </c>
      <c r="X1311">
        <v>168</v>
      </c>
      <c r="Y1311">
        <v>0</v>
      </c>
      <c r="Z1311">
        <v>0</v>
      </c>
      <c r="AA1311">
        <v>0</v>
      </c>
      <c r="AB1311">
        <v>1</v>
      </c>
      <c r="AC1311" t="s">
        <v>588</v>
      </c>
      <c r="AD1311" t="s">
        <v>2582</v>
      </c>
      <c r="AE1311">
        <v>2.02</v>
      </c>
    </row>
    <row r="1312" spans="1:31">
      <c r="A1312" t="s">
        <v>3006</v>
      </c>
      <c r="B1312">
        <v>2012</v>
      </c>
      <c r="C1312" t="s">
        <v>2582</v>
      </c>
      <c r="D1312" t="s">
        <v>363</v>
      </c>
      <c r="E1312" t="s">
        <v>33</v>
      </c>
      <c r="F1312" t="s">
        <v>33</v>
      </c>
      <c r="G1312" t="s">
        <v>33</v>
      </c>
      <c r="H1312" t="s">
        <v>54</v>
      </c>
      <c r="I1312" t="s">
        <v>40</v>
      </c>
      <c r="J1312" t="s">
        <v>33</v>
      </c>
      <c r="K1312">
        <v>56.555601000000003</v>
      </c>
      <c r="L1312">
        <v>5.116638</v>
      </c>
      <c r="M1312">
        <v>45.96</v>
      </c>
      <c r="N1312">
        <v>66.728999999999999</v>
      </c>
      <c r="O1312" t="s">
        <v>35</v>
      </c>
      <c r="P1312" t="s">
        <v>3007</v>
      </c>
      <c r="Q1312">
        <v>10.173</v>
      </c>
      <c r="R1312">
        <v>10.596</v>
      </c>
      <c r="S1312">
        <v>20820</v>
      </c>
      <c r="T1312">
        <v>3057</v>
      </c>
      <c r="U1312">
        <v>16919</v>
      </c>
      <c r="V1312">
        <v>24565</v>
      </c>
      <c r="W1312">
        <v>159</v>
      </c>
      <c r="X1312">
        <v>90</v>
      </c>
      <c r="Y1312">
        <v>0</v>
      </c>
      <c r="Z1312">
        <v>0</v>
      </c>
      <c r="AA1312">
        <v>0</v>
      </c>
      <c r="AB1312">
        <v>1</v>
      </c>
      <c r="AC1312" t="s">
        <v>1005</v>
      </c>
      <c r="AD1312" t="s">
        <v>2582</v>
      </c>
      <c r="AE1312">
        <v>1.68</v>
      </c>
    </row>
    <row r="1313" spans="1:31">
      <c r="A1313" t="s">
        <v>3008</v>
      </c>
      <c r="B1313">
        <v>2012</v>
      </c>
      <c r="C1313" t="s">
        <v>2582</v>
      </c>
      <c r="D1313" t="s">
        <v>363</v>
      </c>
      <c r="E1313" t="s">
        <v>33</v>
      </c>
      <c r="F1313" t="s">
        <v>33</v>
      </c>
      <c r="G1313" t="s">
        <v>33</v>
      </c>
      <c r="H1313" t="s">
        <v>54</v>
      </c>
      <c r="I1313" t="s">
        <v>43</v>
      </c>
      <c r="J1313" t="s">
        <v>33</v>
      </c>
      <c r="K1313">
        <v>48.827089000000001</v>
      </c>
      <c r="L1313">
        <v>5.5509409999999999</v>
      </c>
      <c r="M1313">
        <v>37.593000000000004</v>
      </c>
      <c r="N1313">
        <v>60.148000000000003</v>
      </c>
      <c r="O1313" t="s">
        <v>35</v>
      </c>
      <c r="P1313" t="s">
        <v>3009</v>
      </c>
      <c r="Q1313">
        <v>11.321</v>
      </c>
      <c r="R1313">
        <v>11.234</v>
      </c>
      <c r="S1313">
        <v>29743</v>
      </c>
      <c r="T1313">
        <v>4143</v>
      </c>
      <c r="U1313">
        <v>22900</v>
      </c>
      <c r="V1313">
        <v>36639</v>
      </c>
      <c r="W1313">
        <v>159</v>
      </c>
      <c r="X1313">
        <v>78</v>
      </c>
      <c r="Y1313">
        <v>0</v>
      </c>
      <c r="Z1313">
        <v>0</v>
      </c>
      <c r="AA1313">
        <v>0</v>
      </c>
      <c r="AB1313">
        <v>1</v>
      </c>
      <c r="AC1313" t="s">
        <v>1735</v>
      </c>
      <c r="AD1313" t="s">
        <v>2582</v>
      </c>
      <c r="AE1313">
        <v>1.95</v>
      </c>
    </row>
    <row r="1314" spans="1:31">
      <c r="A1314" t="s">
        <v>3010</v>
      </c>
      <c r="B1314">
        <v>2012</v>
      </c>
      <c r="C1314" t="s">
        <v>2582</v>
      </c>
      <c r="D1314" t="s">
        <v>363</v>
      </c>
      <c r="E1314" t="s">
        <v>33</v>
      </c>
      <c r="F1314" t="s">
        <v>33</v>
      </c>
      <c r="G1314" t="s">
        <v>33</v>
      </c>
      <c r="H1314" t="s">
        <v>62</v>
      </c>
      <c r="I1314" t="s">
        <v>33</v>
      </c>
      <c r="J1314" t="s">
        <v>33</v>
      </c>
      <c r="K1314">
        <v>52.384842999999996</v>
      </c>
      <c r="L1314">
        <v>3.1935509999999998</v>
      </c>
      <c r="M1314">
        <v>45.935000000000002</v>
      </c>
      <c r="N1314">
        <v>58.776000000000003</v>
      </c>
      <c r="O1314" t="s">
        <v>35</v>
      </c>
      <c r="P1314" t="s">
        <v>3011</v>
      </c>
      <c r="Q1314">
        <v>6.391</v>
      </c>
      <c r="R1314">
        <v>6.45</v>
      </c>
      <c r="S1314">
        <v>43179</v>
      </c>
      <c r="T1314">
        <v>3902</v>
      </c>
      <c r="U1314">
        <v>37863</v>
      </c>
      <c r="V1314">
        <v>48447</v>
      </c>
      <c r="W1314">
        <v>332</v>
      </c>
      <c r="X1314">
        <v>190</v>
      </c>
      <c r="Y1314">
        <v>0</v>
      </c>
      <c r="Z1314">
        <v>0</v>
      </c>
      <c r="AA1314">
        <v>0</v>
      </c>
      <c r="AB1314">
        <v>1</v>
      </c>
      <c r="AC1314" t="s">
        <v>3012</v>
      </c>
      <c r="AD1314" t="s">
        <v>2582</v>
      </c>
      <c r="AE1314">
        <v>1.35</v>
      </c>
    </row>
    <row r="1315" spans="1:31">
      <c r="A1315" t="s">
        <v>3013</v>
      </c>
      <c r="B1315">
        <v>2012</v>
      </c>
      <c r="C1315" t="s">
        <v>2582</v>
      </c>
      <c r="D1315" t="s">
        <v>363</v>
      </c>
      <c r="E1315" t="s">
        <v>33</v>
      </c>
      <c r="F1315" t="s">
        <v>33</v>
      </c>
      <c r="G1315" t="s">
        <v>33</v>
      </c>
      <c r="H1315" t="s">
        <v>62</v>
      </c>
      <c r="I1315" t="s">
        <v>40</v>
      </c>
      <c r="J1315" t="s">
        <v>33</v>
      </c>
      <c r="K1315">
        <v>51.480778000000001</v>
      </c>
      <c r="L1315">
        <v>4.6727059999999998</v>
      </c>
      <c r="M1315">
        <v>41.981999999999999</v>
      </c>
      <c r="N1315">
        <v>60.901000000000003</v>
      </c>
      <c r="O1315" t="s">
        <v>35</v>
      </c>
      <c r="P1315" t="s">
        <v>3014</v>
      </c>
      <c r="Q1315">
        <v>9.4209999999999994</v>
      </c>
      <c r="R1315">
        <v>9.4990000000000006</v>
      </c>
      <c r="S1315">
        <v>17472</v>
      </c>
      <c r="T1315">
        <v>2181</v>
      </c>
      <c r="U1315">
        <v>14249</v>
      </c>
      <c r="V1315">
        <v>20670</v>
      </c>
      <c r="W1315">
        <v>170</v>
      </c>
      <c r="X1315">
        <v>100</v>
      </c>
      <c r="Y1315">
        <v>0</v>
      </c>
      <c r="Z1315">
        <v>0</v>
      </c>
      <c r="AA1315">
        <v>0</v>
      </c>
      <c r="AB1315">
        <v>1</v>
      </c>
      <c r="AC1315" t="s">
        <v>781</v>
      </c>
      <c r="AD1315" t="s">
        <v>2582</v>
      </c>
      <c r="AE1315">
        <v>1.48</v>
      </c>
    </row>
    <row r="1316" spans="1:31">
      <c r="A1316" t="s">
        <v>3015</v>
      </c>
      <c r="B1316">
        <v>2012</v>
      </c>
      <c r="C1316" t="s">
        <v>2582</v>
      </c>
      <c r="D1316" t="s">
        <v>363</v>
      </c>
      <c r="E1316" t="s">
        <v>33</v>
      </c>
      <c r="F1316" t="s">
        <v>33</v>
      </c>
      <c r="G1316" t="s">
        <v>33</v>
      </c>
      <c r="H1316" t="s">
        <v>62</v>
      </c>
      <c r="I1316" t="s">
        <v>43</v>
      </c>
      <c r="J1316" t="s">
        <v>33</v>
      </c>
      <c r="K1316">
        <v>53.017670000000003</v>
      </c>
      <c r="L1316">
        <v>4.7644890000000002</v>
      </c>
      <c r="M1316">
        <v>43.284999999999997</v>
      </c>
      <c r="N1316">
        <v>62.584000000000003</v>
      </c>
      <c r="O1316" t="s">
        <v>35</v>
      </c>
      <c r="P1316" t="s">
        <v>3016</v>
      </c>
      <c r="Q1316">
        <v>9.5660000000000007</v>
      </c>
      <c r="R1316">
        <v>9.7319999999999993</v>
      </c>
      <c r="S1316">
        <v>25706</v>
      </c>
      <c r="T1316">
        <v>3492</v>
      </c>
      <c r="U1316">
        <v>20988</v>
      </c>
      <c r="V1316">
        <v>30345</v>
      </c>
      <c r="W1316">
        <v>162</v>
      </c>
      <c r="X1316">
        <v>90</v>
      </c>
      <c r="Y1316">
        <v>0</v>
      </c>
      <c r="Z1316">
        <v>0</v>
      </c>
      <c r="AA1316">
        <v>0</v>
      </c>
      <c r="AB1316">
        <v>1</v>
      </c>
      <c r="AC1316" t="s">
        <v>631</v>
      </c>
      <c r="AD1316" t="s">
        <v>2582</v>
      </c>
      <c r="AE1316">
        <v>1.47</v>
      </c>
    </row>
    <row r="1317" spans="1:31">
      <c r="A1317" t="s">
        <v>3017</v>
      </c>
      <c r="B1317">
        <v>2012</v>
      </c>
      <c r="C1317" t="s">
        <v>2582</v>
      </c>
      <c r="D1317" t="s">
        <v>363</v>
      </c>
      <c r="E1317" t="s">
        <v>33</v>
      </c>
      <c r="F1317" t="s">
        <v>33</v>
      </c>
      <c r="G1317" t="s">
        <v>33</v>
      </c>
      <c r="H1317" t="s">
        <v>68</v>
      </c>
      <c r="I1317" t="s">
        <v>33</v>
      </c>
      <c r="J1317" t="s">
        <v>33</v>
      </c>
      <c r="K1317">
        <v>45.879325999999999</v>
      </c>
      <c r="L1317">
        <v>3.1799680000000001</v>
      </c>
      <c r="M1317">
        <v>39.536000000000001</v>
      </c>
      <c r="N1317">
        <v>52.323</v>
      </c>
      <c r="O1317" t="s">
        <v>35</v>
      </c>
      <c r="P1317" t="s">
        <v>3018</v>
      </c>
      <c r="Q1317">
        <v>6.444</v>
      </c>
      <c r="R1317">
        <v>6.3440000000000003</v>
      </c>
      <c r="S1317">
        <v>41849</v>
      </c>
      <c r="T1317">
        <v>4081</v>
      </c>
      <c r="U1317">
        <v>36062</v>
      </c>
      <c r="V1317">
        <v>47727</v>
      </c>
      <c r="W1317">
        <v>349</v>
      </c>
      <c r="X1317">
        <v>181</v>
      </c>
      <c r="Y1317">
        <v>0</v>
      </c>
      <c r="Z1317">
        <v>0</v>
      </c>
      <c r="AA1317">
        <v>0</v>
      </c>
      <c r="AB1317">
        <v>1</v>
      </c>
      <c r="AC1317" t="s">
        <v>1898</v>
      </c>
      <c r="AD1317" t="s">
        <v>2582</v>
      </c>
      <c r="AE1317">
        <v>1.42</v>
      </c>
    </row>
    <row r="1318" spans="1:31">
      <c r="A1318" t="s">
        <v>3019</v>
      </c>
      <c r="B1318">
        <v>2012</v>
      </c>
      <c r="C1318" t="s">
        <v>2582</v>
      </c>
      <c r="D1318" t="s">
        <v>363</v>
      </c>
      <c r="E1318" t="s">
        <v>33</v>
      </c>
      <c r="F1318" t="s">
        <v>33</v>
      </c>
      <c r="G1318" t="s">
        <v>33</v>
      </c>
      <c r="H1318" t="s">
        <v>68</v>
      </c>
      <c r="I1318" t="s">
        <v>40</v>
      </c>
      <c r="J1318" t="s">
        <v>33</v>
      </c>
      <c r="K1318">
        <v>39.241191999999998</v>
      </c>
      <c r="L1318">
        <v>4.2311079999999999</v>
      </c>
      <c r="M1318">
        <v>30.92</v>
      </c>
      <c r="N1318">
        <v>48.05</v>
      </c>
      <c r="O1318" t="s">
        <v>35</v>
      </c>
      <c r="P1318" t="s">
        <v>3020</v>
      </c>
      <c r="Q1318">
        <v>8.8079999999999998</v>
      </c>
      <c r="R1318">
        <v>8.3209999999999997</v>
      </c>
      <c r="S1318">
        <v>18926</v>
      </c>
      <c r="T1318">
        <v>2476</v>
      </c>
      <c r="U1318">
        <v>14913</v>
      </c>
      <c r="V1318">
        <v>23174</v>
      </c>
      <c r="W1318">
        <v>197</v>
      </c>
      <c r="X1318">
        <v>96</v>
      </c>
      <c r="Y1318">
        <v>0</v>
      </c>
      <c r="Z1318">
        <v>0</v>
      </c>
      <c r="AA1318">
        <v>0</v>
      </c>
      <c r="AB1318">
        <v>1</v>
      </c>
      <c r="AC1318" t="s">
        <v>590</v>
      </c>
      <c r="AD1318" t="s">
        <v>2582</v>
      </c>
      <c r="AE1318">
        <v>1.47</v>
      </c>
    </row>
    <row r="1319" spans="1:31">
      <c r="A1319" t="s">
        <v>3021</v>
      </c>
      <c r="B1319">
        <v>2012</v>
      </c>
      <c r="C1319" t="s">
        <v>2582</v>
      </c>
      <c r="D1319" t="s">
        <v>363</v>
      </c>
      <c r="E1319" t="s">
        <v>33</v>
      </c>
      <c r="F1319" t="s">
        <v>33</v>
      </c>
      <c r="G1319" t="s">
        <v>33</v>
      </c>
      <c r="H1319" t="s">
        <v>68</v>
      </c>
      <c r="I1319" t="s">
        <v>43</v>
      </c>
      <c r="J1319" t="s">
        <v>33</v>
      </c>
      <c r="K1319">
        <v>53.327340999999997</v>
      </c>
      <c r="L1319">
        <v>4.6730559999999999</v>
      </c>
      <c r="M1319">
        <v>43.780999999999999</v>
      </c>
      <c r="N1319">
        <v>62.698</v>
      </c>
      <c r="O1319" t="s">
        <v>35</v>
      </c>
      <c r="P1319" t="s">
        <v>3022</v>
      </c>
      <c r="Q1319">
        <v>9.3699999999999992</v>
      </c>
      <c r="R1319">
        <v>9.5459999999999994</v>
      </c>
      <c r="S1319">
        <v>22923</v>
      </c>
      <c r="T1319">
        <v>3073</v>
      </c>
      <c r="U1319">
        <v>18819</v>
      </c>
      <c r="V1319">
        <v>26951</v>
      </c>
      <c r="W1319">
        <v>152</v>
      </c>
      <c r="X1319">
        <v>85</v>
      </c>
      <c r="Y1319">
        <v>0</v>
      </c>
      <c r="Z1319">
        <v>0</v>
      </c>
      <c r="AA1319">
        <v>0</v>
      </c>
      <c r="AB1319">
        <v>1</v>
      </c>
      <c r="AC1319" t="s">
        <v>1752</v>
      </c>
      <c r="AD1319" t="s">
        <v>2582</v>
      </c>
      <c r="AE1319">
        <v>1.32</v>
      </c>
    </row>
    <row r="1320" spans="1:31">
      <c r="A1320" t="s">
        <v>3023</v>
      </c>
      <c r="B1320">
        <v>2012</v>
      </c>
      <c r="C1320" t="s">
        <v>2582</v>
      </c>
      <c r="D1320" t="s">
        <v>363</v>
      </c>
      <c r="E1320" t="s">
        <v>33</v>
      </c>
      <c r="F1320" t="s">
        <v>33</v>
      </c>
      <c r="G1320" t="s">
        <v>33</v>
      </c>
      <c r="H1320" t="s">
        <v>74</v>
      </c>
      <c r="I1320" t="s">
        <v>33</v>
      </c>
      <c r="J1320" t="s">
        <v>33</v>
      </c>
      <c r="K1320">
        <v>38.285558000000002</v>
      </c>
      <c r="L1320">
        <v>3.7885840000000002</v>
      </c>
      <c r="M1320">
        <v>30.844000000000001</v>
      </c>
      <c r="N1320">
        <v>46.155000000000001</v>
      </c>
      <c r="O1320" t="s">
        <v>35</v>
      </c>
      <c r="P1320" t="s">
        <v>3024</v>
      </c>
      <c r="Q1320">
        <v>7.87</v>
      </c>
      <c r="R1320">
        <v>7.4409999999999998</v>
      </c>
      <c r="S1320">
        <v>23745</v>
      </c>
      <c r="T1320">
        <v>2548</v>
      </c>
      <c r="U1320">
        <v>19130</v>
      </c>
      <c r="V1320">
        <v>28626</v>
      </c>
      <c r="W1320">
        <v>250</v>
      </c>
      <c r="X1320">
        <v>104</v>
      </c>
      <c r="Y1320">
        <v>0</v>
      </c>
      <c r="Z1320">
        <v>0</v>
      </c>
      <c r="AA1320">
        <v>0</v>
      </c>
      <c r="AB1320">
        <v>1</v>
      </c>
      <c r="AC1320" t="s">
        <v>489</v>
      </c>
      <c r="AD1320" t="s">
        <v>2582</v>
      </c>
      <c r="AE1320">
        <v>1.51</v>
      </c>
    </row>
    <row r="1321" spans="1:31">
      <c r="A1321" t="s">
        <v>3025</v>
      </c>
      <c r="B1321">
        <v>2012</v>
      </c>
      <c r="C1321" t="s">
        <v>2582</v>
      </c>
      <c r="D1321" t="s">
        <v>363</v>
      </c>
      <c r="E1321" t="s">
        <v>33</v>
      </c>
      <c r="F1321" t="s">
        <v>33</v>
      </c>
      <c r="G1321" t="s">
        <v>33</v>
      </c>
      <c r="H1321" t="s">
        <v>74</v>
      </c>
      <c r="I1321" t="s">
        <v>40</v>
      </c>
      <c r="J1321" t="s">
        <v>33</v>
      </c>
      <c r="K1321">
        <v>34.300535000000004</v>
      </c>
      <c r="L1321">
        <v>5.6204770000000002</v>
      </c>
      <c r="M1321">
        <v>23.498000000000001</v>
      </c>
      <c r="N1321">
        <v>46.442</v>
      </c>
      <c r="O1321" t="s">
        <v>35</v>
      </c>
      <c r="P1321" t="s">
        <v>3026</v>
      </c>
      <c r="Q1321">
        <v>12.141</v>
      </c>
      <c r="R1321">
        <v>10.802</v>
      </c>
      <c r="S1321">
        <v>9922</v>
      </c>
      <c r="T1321">
        <v>1798</v>
      </c>
      <c r="U1321">
        <v>6797</v>
      </c>
      <c r="V1321">
        <v>13434</v>
      </c>
      <c r="W1321">
        <v>138</v>
      </c>
      <c r="X1321">
        <v>59</v>
      </c>
      <c r="Y1321">
        <v>0</v>
      </c>
      <c r="Z1321">
        <v>0</v>
      </c>
      <c r="AA1321">
        <v>0</v>
      </c>
      <c r="AB1321">
        <v>1</v>
      </c>
      <c r="AC1321" t="s">
        <v>570</v>
      </c>
      <c r="AD1321" t="s">
        <v>2582</v>
      </c>
      <c r="AE1321">
        <v>1.92</v>
      </c>
    </row>
    <row r="1322" spans="1:31">
      <c r="A1322" t="s">
        <v>3027</v>
      </c>
      <c r="B1322">
        <v>2012</v>
      </c>
      <c r="C1322" t="s">
        <v>2582</v>
      </c>
      <c r="D1322" t="s">
        <v>363</v>
      </c>
      <c r="E1322" t="s">
        <v>33</v>
      </c>
      <c r="F1322" t="s">
        <v>33</v>
      </c>
      <c r="G1322" t="s">
        <v>33</v>
      </c>
      <c r="H1322" t="s">
        <v>74</v>
      </c>
      <c r="I1322" t="s">
        <v>43</v>
      </c>
      <c r="J1322" t="s">
        <v>33</v>
      </c>
      <c r="K1322">
        <v>41.768687</v>
      </c>
      <c r="L1322">
        <v>5.9165929999999998</v>
      </c>
      <c r="M1322">
        <v>30.093</v>
      </c>
      <c r="N1322">
        <v>54.161999999999999</v>
      </c>
      <c r="O1322" t="s">
        <v>35</v>
      </c>
      <c r="P1322" t="s">
        <v>3028</v>
      </c>
      <c r="Q1322">
        <v>12.394</v>
      </c>
      <c r="R1322">
        <v>11.676</v>
      </c>
      <c r="S1322">
        <v>13823</v>
      </c>
      <c r="T1322">
        <v>2179</v>
      </c>
      <c r="U1322">
        <v>9959</v>
      </c>
      <c r="V1322">
        <v>17925</v>
      </c>
      <c r="W1322">
        <v>112</v>
      </c>
      <c r="X1322">
        <v>45</v>
      </c>
      <c r="Y1322">
        <v>0</v>
      </c>
      <c r="Z1322">
        <v>0</v>
      </c>
      <c r="AA1322">
        <v>0</v>
      </c>
      <c r="AB1322">
        <v>1</v>
      </c>
      <c r="AC1322" t="s">
        <v>462</v>
      </c>
      <c r="AD1322" t="s">
        <v>2582</v>
      </c>
      <c r="AE1322">
        <v>1.6</v>
      </c>
    </row>
    <row r="1323" spans="1:31">
      <c r="A1323" t="s">
        <v>3029</v>
      </c>
      <c r="B1323">
        <v>2012</v>
      </c>
      <c r="C1323" t="s">
        <v>2582</v>
      </c>
      <c r="D1323" t="s">
        <v>363</v>
      </c>
      <c r="E1323" t="s">
        <v>33</v>
      </c>
      <c r="F1323" t="s">
        <v>33</v>
      </c>
      <c r="G1323" t="s">
        <v>33</v>
      </c>
      <c r="H1323" t="s">
        <v>81</v>
      </c>
      <c r="I1323" t="s">
        <v>33</v>
      </c>
      <c r="J1323" t="s">
        <v>33</v>
      </c>
      <c r="K1323">
        <v>29.407201000000001</v>
      </c>
      <c r="L1323">
        <v>4.6475780000000002</v>
      </c>
      <c r="M1323">
        <v>20.585000000000001</v>
      </c>
      <c r="N1323">
        <v>39.53</v>
      </c>
      <c r="O1323" t="s">
        <v>35</v>
      </c>
      <c r="P1323" t="s">
        <v>3030</v>
      </c>
      <c r="Q1323">
        <v>10.122</v>
      </c>
      <c r="R1323">
        <v>8.8230000000000004</v>
      </c>
      <c r="S1323">
        <v>7101</v>
      </c>
      <c r="T1323">
        <v>1296</v>
      </c>
      <c r="U1323">
        <v>4970</v>
      </c>
      <c r="V1323">
        <v>9545</v>
      </c>
      <c r="W1323">
        <v>123</v>
      </c>
      <c r="X1323">
        <v>43</v>
      </c>
      <c r="Y1323">
        <v>0</v>
      </c>
      <c r="Z1323">
        <v>0</v>
      </c>
      <c r="AA1323">
        <v>0</v>
      </c>
      <c r="AB1323">
        <v>1</v>
      </c>
      <c r="AC1323" t="s">
        <v>641</v>
      </c>
      <c r="AD1323" t="s">
        <v>2582</v>
      </c>
      <c r="AE1323">
        <v>1.27</v>
      </c>
    </row>
    <row r="1324" spans="1:31">
      <c r="A1324" t="s">
        <v>3031</v>
      </c>
      <c r="B1324">
        <v>2012</v>
      </c>
      <c r="C1324" t="s">
        <v>2582</v>
      </c>
      <c r="D1324" t="s">
        <v>363</v>
      </c>
      <c r="E1324" t="s">
        <v>33</v>
      </c>
      <c r="F1324" t="s">
        <v>33</v>
      </c>
      <c r="G1324" t="s">
        <v>33</v>
      </c>
      <c r="H1324" t="s">
        <v>81</v>
      </c>
      <c r="I1324" t="s">
        <v>40</v>
      </c>
      <c r="J1324" t="s">
        <v>33</v>
      </c>
      <c r="K1324">
        <v>31.398018</v>
      </c>
      <c r="L1324">
        <v>5.570309</v>
      </c>
      <c r="M1324">
        <v>20.858000000000001</v>
      </c>
      <c r="N1324">
        <v>43.56</v>
      </c>
      <c r="O1324" t="s">
        <v>35</v>
      </c>
      <c r="P1324" t="s">
        <v>3032</v>
      </c>
      <c r="Q1324">
        <v>12.162000000000001</v>
      </c>
      <c r="R1324">
        <v>10.54</v>
      </c>
      <c r="S1324">
        <v>3623</v>
      </c>
      <c r="T1324">
        <v>841</v>
      </c>
      <c r="U1324">
        <v>2407</v>
      </c>
      <c r="V1324">
        <v>5026</v>
      </c>
      <c r="W1324">
        <v>69</v>
      </c>
      <c r="X1324">
        <v>23</v>
      </c>
      <c r="Y1324">
        <v>0</v>
      </c>
      <c r="Z1324">
        <v>0</v>
      </c>
      <c r="AA1324">
        <v>0</v>
      </c>
      <c r="AB1324">
        <v>1</v>
      </c>
      <c r="AC1324" t="s">
        <v>477</v>
      </c>
      <c r="AD1324" t="s">
        <v>2582</v>
      </c>
      <c r="AE1324">
        <v>0.98</v>
      </c>
    </row>
    <row r="1325" spans="1:31">
      <c r="A1325" t="s">
        <v>3033</v>
      </c>
      <c r="B1325">
        <v>2012</v>
      </c>
      <c r="C1325" t="s">
        <v>2582</v>
      </c>
      <c r="D1325" t="s">
        <v>363</v>
      </c>
      <c r="E1325" t="s">
        <v>33</v>
      </c>
      <c r="F1325" t="s">
        <v>33</v>
      </c>
      <c r="G1325" t="s">
        <v>33</v>
      </c>
      <c r="H1325" t="s">
        <v>81</v>
      </c>
      <c r="I1325" t="s">
        <v>43</v>
      </c>
      <c r="J1325" t="s">
        <v>33</v>
      </c>
      <c r="K1325">
        <v>27.585258</v>
      </c>
      <c r="L1325">
        <v>8.2082789999999992</v>
      </c>
      <c r="M1325">
        <v>12.989000000000001</v>
      </c>
      <c r="N1325">
        <v>46.79</v>
      </c>
      <c r="O1325" t="s">
        <v>35</v>
      </c>
      <c r="P1325" t="s">
        <v>3034</v>
      </c>
      <c r="Q1325">
        <v>19.204999999999998</v>
      </c>
      <c r="R1325">
        <v>14.597</v>
      </c>
      <c r="S1325">
        <v>3478</v>
      </c>
      <c r="T1325">
        <v>1046</v>
      </c>
      <c r="U1325">
        <v>1638</v>
      </c>
      <c r="V1325">
        <v>5899</v>
      </c>
      <c r="W1325">
        <v>54</v>
      </c>
      <c r="X1325">
        <v>20</v>
      </c>
      <c r="Y1325">
        <v>0</v>
      </c>
      <c r="Z1325">
        <v>0</v>
      </c>
      <c r="AA1325">
        <v>0</v>
      </c>
      <c r="AB1325">
        <v>1</v>
      </c>
      <c r="AC1325" t="s">
        <v>496</v>
      </c>
      <c r="AD1325" t="s">
        <v>2582</v>
      </c>
      <c r="AE1325">
        <v>1.79</v>
      </c>
    </row>
    <row r="1326" spans="1:31">
      <c r="A1326" t="s">
        <v>3035</v>
      </c>
      <c r="B1326">
        <v>2012</v>
      </c>
      <c r="C1326" t="s">
        <v>2582</v>
      </c>
      <c r="D1326" t="s">
        <v>363</v>
      </c>
      <c r="E1326" t="s">
        <v>33</v>
      </c>
      <c r="F1326" t="s">
        <v>33</v>
      </c>
      <c r="G1326" t="s">
        <v>33</v>
      </c>
      <c r="H1326" t="s">
        <v>89</v>
      </c>
      <c r="I1326" t="s">
        <v>33</v>
      </c>
      <c r="J1326" t="s">
        <v>33</v>
      </c>
      <c r="K1326">
        <v>20.713525000000001</v>
      </c>
      <c r="L1326">
        <v>6.6842639999999998</v>
      </c>
      <c r="M1326">
        <v>9.2370000000000001</v>
      </c>
      <c r="N1326">
        <v>37.097999999999999</v>
      </c>
      <c r="O1326" t="s">
        <v>35</v>
      </c>
      <c r="P1326" t="s">
        <v>3036</v>
      </c>
      <c r="Q1326">
        <v>16.385000000000002</v>
      </c>
      <c r="R1326">
        <v>11.476000000000001</v>
      </c>
      <c r="S1326">
        <v>2176</v>
      </c>
      <c r="T1326">
        <v>700</v>
      </c>
      <c r="U1326">
        <v>970</v>
      </c>
      <c r="V1326">
        <v>3896</v>
      </c>
      <c r="W1326">
        <v>61</v>
      </c>
      <c r="X1326">
        <v>15</v>
      </c>
      <c r="Y1326">
        <v>0</v>
      </c>
      <c r="Z1326">
        <v>0</v>
      </c>
      <c r="AA1326">
        <v>0</v>
      </c>
      <c r="AB1326">
        <v>1</v>
      </c>
      <c r="AC1326" t="s">
        <v>479</v>
      </c>
      <c r="AD1326" t="s">
        <v>2582</v>
      </c>
      <c r="AE1326">
        <v>1.63</v>
      </c>
    </row>
    <row r="1327" spans="1:31">
      <c r="A1327" t="s">
        <v>3037</v>
      </c>
      <c r="B1327">
        <v>2012</v>
      </c>
      <c r="C1327" t="s">
        <v>2582</v>
      </c>
      <c r="D1327" t="s">
        <v>363</v>
      </c>
      <c r="E1327" t="s">
        <v>33</v>
      </c>
      <c r="F1327" t="s">
        <v>33</v>
      </c>
      <c r="G1327" t="s">
        <v>33</v>
      </c>
      <c r="H1327" t="s">
        <v>89</v>
      </c>
      <c r="I1327" t="s">
        <v>40</v>
      </c>
      <c r="J1327" t="s">
        <v>33</v>
      </c>
      <c r="K1327">
        <v>18.357316999999998</v>
      </c>
      <c r="L1327">
        <v>7.0209720000000004</v>
      </c>
      <c r="M1327">
        <v>6.8630000000000004</v>
      </c>
      <c r="N1327">
        <v>36.216000000000001</v>
      </c>
      <c r="O1327" t="s">
        <v>35</v>
      </c>
      <c r="P1327" t="s">
        <v>3038</v>
      </c>
      <c r="Q1327">
        <v>17.858000000000001</v>
      </c>
      <c r="R1327">
        <v>11.494</v>
      </c>
      <c r="S1327">
        <v>983</v>
      </c>
      <c r="T1327">
        <v>355</v>
      </c>
      <c r="U1327">
        <v>368</v>
      </c>
      <c r="V1327">
        <v>1940</v>
      </c>
      <c r="W1327">
        <v>34</v>
      </c>
      <c r="X1327">
        <v>8</v>
      </c>
      <c r="Y1327">
        <v>0</v>
      </c>
      <c r="Z1327">
        <v>0</v>
      </c>
      <c r="AA1327">
        <v>0</v>
      </c>
      <c r="AB1327">
        <v>1</v>
      </c>
      <c r="AC1327" t="s">
        <v>76</v>
      </c>
      <c r="AD1327" t="s">
        <v>2582</v>
      </c>
      <c r="AE1327">
        <v>1.0900000000000001</v>
      </c>
    </row>
    <row r="1328" spans="1:31">
      <c r="A1328" t="s">
        <v>3039</v>
      </c>
      <c r="B1328">
        <v>2012</v>
      </c>
      <c r="C1328" t="s">
        <v>2582</v>
      </c>
      <c r="D1328" t="s">
        <v>363</v>
      </c>
      <c r="E1328" t="s">
        <v>33</v>
      </c>
      <c r="F1328" t="s">
        <v>33</v>
      </c>
      <c r="G1328" t="s">
        <v>33</v>
      </c>
      <c r="H1328" t="s">
        <v>33</v>
      </c>
      <c r="I1328" t="s">
        <v>33</v>
      </c>
      <c r="J1328" t="s">
        <v>33</v>
      </c>
      <c r="K1328">
        <v>47.978942000000004</v>
      </c>
      <c r="L1328">
        <v>1.712548</v>
      </c>
      <c r="M1328">
        <v>44.576999999999998</v>
      </c>
      <c r="N1328">
        <v>51.395000000000003</v>
      </c>
      <c r="O1328" t="s">
        <v>35</v>
      </c>
      <c r="P1328" t="s">
        <v>3040</v>
      </c>
      <c r="Q1328">
        <v>3.4159999999999999</v>
      </c>
      <c r="R1328">
        <v>3.4020000000000001</v>
      </c>
      <c r="S1328">
        <v>214229</v>
      </c>
      <c r="T1328">
        <v>11117</v>
      </c>
      <c r="U1328">
        <v>199037</v>
      </c>
      <c r="V1328">
        <v>229483</v>
      </c>
      <c r="W1328">
        <v>1654</v>
      </c>
      <c r="X1328">
        <v>838</v>
      </c>
      <c r="Y1328">
        <v>0</v>
      </c>
      <c r="Z1328">
        <v>0</v>
      </c>
      <c r="AA1328">
        <v>0</v>
      </c>
      <c r="AB1328">
        <v>1</v>
      </c>
      <c r="AC1328" t="s">
        <v>3041</v>
      </c>
      <c r="AD1328" t="s">
        <v>2582</v>
      </c>
      <c r="AE1328">
        <v>1.94</v>
      </c>
    </row>
    <row r="1329" spans="1:31">
      <c r="A1329" t="s">
        <v>3042</v>
      </c>
      <c r="B1329">
        <v>2012</v>
      </c>
      <c r="C1329" t="s">
        <v>2582</v>
      </c>
      <c r="D1329" t="s">
        <v>363</v>
      </c>
      <c r="E1329" t="s">
        <v>33</v>
      </c>
      <c r="F1329" t="s">
        <v>33</v>
      </c>
      <c r="G1329" t="s">
        <v>33</v>
      </c>
      <c r="H1329" t="s">
        <v>33</v>
      </c>
      <c r="I1329" t="s">
        <v>33</v>
      </c>
      <c r="J1329" t="s">
        <v>98</v>
      </c>
      <c r="K1329">
        <v>45.573694000000003</v>
      </c>
      <c r="L1329">
        <v>5.1420430000000001</v>
      </c>
      <c r="M1329">
        <v>35.287999999999997</v>
      </c>
      <c r="N1329">
        <v>56.145000000000003</v>
      </c>
      <c r="O1329" t="s">
        <v>35</v>
      </c>
      <c r="P1329" t="s">
        <v>3043</v>
      </c>
      <c r="Q1329">
        <v>10.571</v>
      </c>
      <c r="R1329">
        <v>10.286</v>
      </c>
      <c r="S1329">
        <v>29915</v>
      </c>
      <c r="T1329">
        <v>4145</v>
      </c>
      <c r="U1329">
        <v>23163</v>
      </c>
      <c r="V1329">
        <v>36855</v>
      </c>
      <c r="W1329">
        <v>141</v>
      </c>
      <c r="X1329">
        <v>63</v>
      </c>
      <c r="Y1329">
        <v>0</v>
      </c>
      <c r="Z1329">
        <v>0</v>
      </c>
      <c r="AA1329">
        <v>0</v>
      </c>
      <c r="AB1329">
        <v>1</v>
      </c>
      <c r="AC1329" t="s">
        <v>1735</v>
      </c>
      <c r="AD1329" t="s">
        <v>2582</v>
      </c>
      <c r="AE1329">
        <v>1.49</v>
      </c>
    </row>
    <row r="1330" spans="1:31">
      <c r="A1330" t="s">
        <v>3044</v>
      </c>
      <c r="B1330">
        <v>2012</v>
      </c>
      <c r="C1330" t="s">
        <v>2582</v>
      </c>
      <c r="D1330" t="s">
        <v>363</v>
      </c>
      <c r="E1330" t="s">
        <v>33</v>
      </c>
      <c r="F1330" t="s">
        <v>33</v>
      </c>
      <c r="G1330" t="s">
        <v>33</v>
      </c>
      <c r="H1330" t="s">
        <v>33</v>
      </c>
      <c r="I1330" t="s">
        <v>33</v>
      </c>
      <c r="J1330" t="s">
        <v>101</v>
      </c>
      <c r="K1330">
        <v>38.223047999999999</v>
      </c>
      <c r="L1330">
        <v>4.7000010000000003</v>
      </c>
      <c r="M1330">
        <v>29.010999999999999</v>
      </c>
      <c r="N1330">
        <v>48.101999999999997</v>
      </c>
      <c r="O1330" t="s">
        <v>35</v>
      </c>
      <c r="P1330" t="s">
        <v>3045</v>
      </c>
      <c r="Q1330">
        <v>9.8789999999999996</v>
      </c>
      <c r="R1330">
        <v>9.2119999999999997</v>
      </c>
      <c r="S1330">
        <v>29343</v>
      </c>
      <c r="T1330">
        <v>4752</v>
      </c>
      <c r="U1330">
        <v>22272</v>
      </c>
      <c r="V1330">
        <v>36927</v>
      </c>
      <c r="W1330">
        <v>227</v>
      </c>
      <c r="X1330">
        <v>94</v>
      </c>
      <c r="Y1330">
        <v>0</v>
      </c>
      <c r="Z1330">
        <v>0</v>
      </c>
      <c r="AA1330">
        <v>0</v>
      </c>
      <c r="AB1330">
        <v>1</v>
      </c>
      <c r="AC1330" t="s">
        <v>3046</v>
      </c>
      <c r="AD1330" t="s">
        <v>2582</v>
      </c>
      <c r="AE1330">
        <v>2.11</v>
      </c>
    </row>
    <row r="1331" spans="1:31">
      <c r="A1331" t="s">
        <v>3047</v>
      </c>
      <c r="B1331">
        <v>2012</v>
      </c>
      <c r="C1331" t="s">
        <v>2582</v>
      </c>
      <c r="D1331" t="s">
        <v>363</v>
      </c>
      <c r="E1331" t="s">
        <v>33</v>
      </c>
      <c r="F1331" t="s">
        <v>33</v>
      </c>
      <c r="G1331" t="s">
        <v>33</v>
      </c>
      <c r="H1331" t="s">
        <v>33</v>
      </c>
      <c r="I1331" t="s">
        <v>33</v>
      </c>
      <c r="J1331" t="s">
        <v>104</v>
      </c>
      <c r="K1331">
        <v>50.611207</v>
      </c>
      <c r="L1331">
        <v>4.2160880000000001</v>
      </c>
      <c r="M1331">
        <v>42.072000000000003</v>
      </c>
      <c r="N1331">
        <v>59.124000000000002</v>
      </c>
      <c r="O1331" t="s">
        <v>35</v>
      </c>
      <c r="P1331" t="s">
        <v>3048</v>
      </c>
      <c r="Q1331">
        <v>8.5129999999999999</v>
      </c>
      <c r="R1331">
        <v>8.5389999999999997</v>
      </c>
      <c r="S1331">
        <v>47825</v>
      </c>
      <c r="T1331">
        <v>5204</v>
      </c>
      <c r="U1331">
        <v>39756</v>
      </c>
      <c r="V1331">
        <v>55870</v>
      </c>
      <c r="W1331">
        <v>293</v>
      </c>
      <c r="X1331">
        <v>141</v>
      </c>
      <c r="Y1331">
        <v>0</v>
      </c>
      <c r="Z1331">
        <v>0</v>
      </c>
      <c r="AA1331">
        <v>0</v>
      </c>
      <c r="AB1331">
        <v>1</v>
      </c>
      <c r="AC1331" t="s">
        <v>483</v>
      </c>
      <c r="AD1331" t="s">
        <v>2582</v>
      </c>
      <c r="AE1331">
        <v>2.08</v>
      </c>
    </row>
    <row r="1332" spans="1:31">
      <c r="A1332" t="s">
        <v>3049</v>
      </c>
      <c r="B1332">
        <v>2012</v>
      </c>
      <c r="C1332" t="s">
        <v>2582</v>
      </c>
      <c r="D1332" t="s">
        <v>363</v>
      </c>
      <c r="E1332" t="s">
        <v>33</v>
      </c>
      <c r="F1332" t="s">
        <v>33</v>
      </c>
      <c r="G1332" t="s">
        <v>33</v>
      </c>
      <c r="H1332" t="s">
        <v>33</v>
      </c>
      <c r="I1332" t="s">
        <v>33</v>
      </c>
      <c r="J1332" t="s">
        <v>107</v>
      </c>
      <c r="K1332">
        <v>48.673014000000002</v>
      </c>
      <c r="L1332">
        <v>3.2179150000000001</v>
      </c>
      <c r="M1332">
        <v>42.216999999999999</v>
      </c>
      <c r="N1332">
        <v>55.161999999999999</v>
      </c>
      <c r="O1332" t="s">
        <v>35</v>
      </c>
      <c r="P1332" t="s">
        <v>3050</v>
      </c>
      <c r="Q1332">
        <v>6.4889999999999999</v>
      </c>
      <c r="R1332">
        <v>6.4560000000000004</v>
      </c>
      <c r="S1332">
        <v>47986</v>
      </c>
      <c r="T1332">
        <v>4878</v>
      </c>
      <c r="U1332">
        <v>41621</v>
      </c>
      <c r="V1332">
        <v>54384</v>
      </c>
      <c r="W1332">
        <v>452</v>
      </c>
      <c r="X1332">
        <v>237</v>
      </c>
      <c r="Y1332">
        <v>0</v>
      </c>
      <c r="Z1332">
        <v>0</v>
      </c>
      <c r="AA1332">
        <v>0</v>
      </c>
      <c r="AB1332">
        <v>1</v>
      </c>
      <c r="AC1332" t="s">
        <v>3051</v>
      </c>
      <c r="AD1332" t="s">
        <v>2582</v>
      </c>
      <c r="AE1332">
        <v>1.87</v>
      </c>
    </row>
    <row r="1333" spans="1:31">
      <c r="A1333" t="s">
        <v>3052</v>
      </c>
      <c r="B1333">
        <v>2012</v>
      </c>
      <c r="C1333" t="s">
        <v>2582</v>
      </c>
      <c r="D1333" t="s">
        <v>363</v>
      </c>
      <c r="E1333" t="s">
        <v>33</v>
      </c>
      <c r="F1333" t="s">
        <v>33</v>
      </c>
      <c r="G1333" t="s">
        <v>33</v>
      </c>
      <c r="H1333" t="s">
        <v>33</v>
      </c>
      <c r="I1333" t="s">
        <v>33</v>
      </c>
      <c r="J1333" t="s">
        <v>110</v>
      </c>
      <c r="K1333">
        <v>53.290711000000002</v>
      </c>
      <c r="L1333">
        <v>2.3658419999999998</v>
      </c>
      <c r="M1333">
        <v>48.536999999999999</v>
      </c>
      <c r="N1333">
        <v>58</v>
      </c>
      <c r="O1333" t="s">
        <v>35</v>
      </c>
      <c r="P1333" t="s">
        <v>3053</v>
      </c>
      <c r="Q1333">
        <v>4.71</v>
      </c>
      <c r="R1333">
        <v>4.7539999999999996</v>
      </c>
      <c r="S1333">
        <v>59158</v>
      </c>
      <c r="T1333">
        <v>4406</v>
      </c>
      <c r="U1333">
        <v>53881</v>
      </c>
      <c r="V1333">
        <v>64386</v>
      </c>
      <c r="W1333">
        <v>541</v>
      </c>
      <c r="X1333">
        <v>303</v>
      </c>
      <c r="Y1333">
        <v>0</v>
      </c>
      <c r="Z1333">
        <v>0</v>
      </c>
      <c r="AA1333">
        <v>0</v>
      </c>
      <c r="AB1333">
        <v>1</v>
      </c>
      <c r="AC1333" t="s">
        <v>3054</v>
      </c>
      <c r="AD1333" t="s">
        <v>2582</v>
      </c>
      <c r="AE1333">
        <v>1.21</v>
      </c>
    </row>
    <row r="1334" spans="1:31">
      <c r="A1334" t="s">
        <v>3055</v>
      </c>
      <c r="B1334">
        <v>2012</v>
      </c>
      <c r="C1334" t="s">
        <v>2582</v>
      </c>
      <c r="D1334" t="s">
        <v>363</v>
      </c>
      <c r="E1334" t="s">
        <v>33</v>
      </c>
      <c r="F1334" t="s">
        <v>33</v>
      </c>
      <c r="G1334" t="s">
        <v>33</v>
      </c>
      <c r="H1334" t="s">
        <v>33</v>
      </c>
      <c r="I1334" t="s">
        <v>40</v>
      </c>
      <c r="J1334" t="s">
        <v>33</v>
      </c>
      <c r="K1334">
        <v>46.820461999999999</v>
      </c>
      <c r="L1334">
        <v>2.348792</v>
      </c>
      <c r="M1334">
        <v>42.143000000000001</v>
      </c>
      <c r="N1334">
        <v>51.54</v>
      </c>
      <c r="O1334" t="s">
        <v>35</v>
      </c>
      <c r="P1334" t="s">
        <v>3056</v>
      </c>
      <c r="Q1334">
        <v>4.72</v>
      </c>
      <c r="R1334">
        <v>4.6779999999999999</v>
      </c>
      <c r="S1334">
        <v>94437</v>
      </c>
      <c r="T1334">
        <v>6657</v>
      </c>
      <c r="U1334">
        <v>85002</v>
      </c>
      <c r="V1334">
        <v>103957</v>
      </c>
      <c r="W1334">
        <v>885</v>
      </c>
      <c r="X1334">
        <v>454</v>
      </c>
      <c r="Y1334">
        <v>0</v>
      </c>
      <c r="Z1334">
        <v>0</v>
      </c>
      <c r="AA1334">
        <v>0</v>
      </c>
      <c r="AB1334">
        <v>1</v>
      </c>
      <c r="AC1334" t="s">
        <v>1925</v>
      </c>
      <c r="AD1334" t="s">
        <v>2582</v>
      </c>
      <c r="AE1334">
        <v>1.96</v>
      </c>
    </row>
    <row r="1335" spans="1:31">
      <c r="A1335" t="s">
        <v>3057</v>
      </c>
      <c r="B1335">
        <v>2012</v>
      </c>
      <c r="C1335" t="s">
        <v>2582</v>
      </c>
      <c r="D1335" t="s">
        <v>363</v>
      </c>
      <c r="E1335" t="s">
        <v>33</v>
      </c>
      <c r="F1335" t="s">
        <v>33</v>
      </c>
      <c r="G1335" t="s">
        <v>33</v>
      </c>
      <c r="H1335" t="s">
        <v>33</v>
      </c>
      <c r="I1335" t="s">
        <v>40</v>
      </c>
      <c r="J1335" t="s">
        <v>98</v>
      </c>
      <c r="K1335">
        <v>38.291871999999998</v>
      </c>
      <c r="L1335">
        <v>6.3271379999999997</v>
      </c>
      <c r="M1335">
        <v>26.018000000000001</v>
      </c>
      <c r="N1335">
        <v>51.765000000000001</v>
      </c>
      <c r="O1335" t="s">
        <v>35</v>
      </c>
      <c r="P1335" t="s">
        <v>3058</v>
      </c>
      <c r="Q1335">
        <v>13.473000000000001</v>
      </c>
      <c r="R1335">
        <v>12.273999999999999</v>
      </c>
      <c r="S1335">
        <v>10482</v>
      </c>
      <c r="T1335">
        <v>2588</v>
      </c>
      <c r="U1335">
        <v>7122</v>
      </c>
      <c r="V1335">
        <v>14170</v>
      </c>
      <c r="W1335">
        <v>73</v>
      </c>
      <c r="X1335">
        <v>27</v>
      </c>
      <c r="Y1335">
        <v>0</v>
      </c>
      <c r="Z1335">
        <v>0</v>
      </c>
      <c r="AA1335">
        <v>0</v>
      </c>
      <c r="AB1335">
        <v>1</v>
      </c>
      <c r="AC1335" t="s">
        <v>584</v>
      </c>
      <c r="AD1335" t="s">
        <v>2582</v>
      </c>
      <c r="AE1335">
        <v>1.22</v>
      </c>
    </row>
    <row r="1336" spans="1:31">
      <c r="A1336" t="s">
        <v>3059</v>
      </c>
      <c r="B1336">
        <v>2012</v>
      </c>
      <c r="C1336" t="s">
        <v>2582</v>
      </c>
      <c r="D1336" t="s">
        <v>363</v>
      </c>
      <c r="E1336" t="s">
        <v>33</v>
      </c>
      <c r="F1336" t="s">
        <v>33</v>
      </c>
      <c r="G1336" t="s">
        <v>33</v>
      </c>
      <c r="H1336" t="s">
        <v>33</v>
      </c>
      <c r="I1336" t="s">
        <v>40</v>
      </c>
      <c r="J1336" t="s">
        <v>101</v>
      </c>
      <c r="K1336">
        <v>32.711894000000001</v>
      </c>
      <c r="L1336">
        <v>5.815245</v>
      </c>
      <c r="M1336">
        <v>21.634</v>
      </c>
      <c r="N1336">
        <v>45.408000000000001</v>
      </c>
      <c r="O1336" t="s">
        <v>35</v>
      </c>
      <c r="P1336" t="s">
        <v>3060</v>
      </c>
      <c r="Q1336">
        <v>12.696</v>
      </c>
      <c r="R1336">
        <v>11.077999999999999</v>
      </c>
      <c r="S1336">
        <v>11262</v>
      </c>
      <c r="T1336">
        <v>2470</v>
      </c>
      <c r="U1336">
        <v>7448</v>
      </c>
      <c r="V1336">
        <v>15632</v>
      </c>
      <c r="W1336">
        <v>120</v>
      </c>
      <c r="X1336">
        <v>42</v>
      </c>
      <c r="Y1336">
        <v>0</v>
      </c>
      <c r="Z1336">
        <v>0</v>
      </c>
      <c r="AA1336">
        <v>0</v>
      </c>
      <c r="AB1336">
        <v>1</v>
      </c>
      <c r="AC1336" t="s">
        <v>3061</v>
      </c>
      <c r="AD1336" t="s">
        <v>2582</v>
      </c>
      <c r="AE1336">
        <v>1.83</v>
      </c>
    </row>
    <row r="1337" spans="1:31">
      <c r="A1337" t="s">
        <v>3062</v>
      </c>
      <c r="B1337">
        <v>2012</v>
      </c>
      <c r="C1337" t="s">
        <v>2582</v>
      </c>
      <c r="D1337" t="s">
        <v>363</v>
      </c>
      <c r="E1337" t="s">
        <v>33</v>
      </c>
      <c r="F1337" t="s">
        <v>33</v>
      </c>
      <c r="G1337" t="s">
        <v>33</v>
      </c>
      <c r="H1337" t="s">
        <v>33</v>
      </c>
      <c r="I1337" t="s">
        <v>40</v>
      </c>
      <c r="J1337" t="s">
        <v>104</v>
      </c>
      <c r="K1337">
        <v>48.111835999999997</v>
      </c>
      <c r="L1337">
        <v>6.0498799999999999</v>
      </c>
      <c r="M1337">
        <v>35.884999999999998</v>
      </c>
      <c r="N1337">
        <v>60.506999999999998</v>
      </c>
      <c r="O1337" t="s">
        <v>35</v>
      </c>
      <c r="P1337" t="s">
        <v>3063</v>
      </c>
      <c r="Q1337">
        <v>12.395</v>
      </c>
      <c r="R1337">
        <v>12.227</v>
      </c>
      <c r="S1337">
        <v>19740</v>
      </c>
      <c r="T1337">
        <v>3398</v>
      </c>
      <c r="U1337">
        <v>14724</v>
      </c>
      <c r="V1337">
        <v>24826</v>
      </c>
      <c r="W1337">
        <v>152</v>
      </c>
      <c r="X1337">
        <v>71</v>
      </c>
      <c r="Y1337">
        <v>0</v>
      </c>
      <c r="Z1337">
        <v>0</v>
      </c>
      <c r="AA1337">
        <v>0</v>
      </c>
      <c r="AB1337">
        <v>1</v>
      </c>
      <c r="AC1337" t="s">
        <v>824</v>
      </c>
      <c r="AD1337" t="s">
        <v>2582</v>
      </c>
      <c r="AE1337">
        <v>2.21</v>
      </c>
    </row>
    <row r="1338" spans="1:31">
      <c r="A1338" t="s">
        <v>3064</v>
      </c>
      <c r="B1338">
        <v>2012</v>
      </c>
      <c r="C1338" t="s">
        <v>2582</v>
      </c>
      <c r="D1338" t="s">
        <v>363</v>
      </c>
      <c r="E1338" t="s">
        <v>33</v>
      </c>
      <c r="F1338" t="s">
        <v>33</v>
      </c>
      <c r="G1338" t="s">
        <v>33</v>
      </c>
      <c r="H1338" t="s">
        <v>33</v>
      </c>
      <c r="I1338" t="s">
        <v>40</v>
      </c>
      <c r="J1338" t="s">
        <v>107</v>
      </c>
      <c r="K1338">
        <v>51.717483000000001</v>
      </c>
      <c r="L1338">
        <v>4.0243640000000003</v>
      </c>
      <c r="M1338">
        <v>43.557000000000002</v>
      </c>
      <c r="N1338">
        <v>59.811</v>
      </c>
      <c r="O1338" t="s">
        <v>35</v>
      </c>
      <c r="P1338" t="s">
        <v>3065</v>
      </c>
      <c r="Q1338">
        <v>8.0939999999999994</v>
      </c>
      <c r="R1338">
        <v>8.1609999999999996</v>
      </c>
      <c r="S1338">
        <v>24453</v>
      </c>
      <c r="T1338">
        <v>2916</v>
      </c>
      <c r="U1338">
        <v>20594</v>
      </c>
      <c r="V1338">
        <v>28280</v>
      </c>
      <c r="W1338">
        <v>247</v>
      </c>
      <c r="X1338">
        <v>139</v>
      </c>
      <c r="Y1338">
        <v>0</v>
      </c>
      <c r="Z1338">
        <v>0</v>
      </c>
      <c r="AA1338">
        <v>0</v>
      </c>
      <c r="AB1338">
        <v>1</v>
      </c>
      <c r="AC1338" t="s">
        <v>560</v>
      </c>
      <c r="AD1338" t="s">
        <v>2582</v>
      </c>
      <c r="AE1338">
        <v>1.6</v>
      </c>
    </row>
    <row r="1339" spans="1:31">
      <c r="A1339" t="s">
        <v>3066</v>
      </c>
      <c r="B1339">
        <v>2012</v>
      </c>
      <c r="C1339" t="s">
        <v>2582</v>
      </c>
      <c r="D1339" t="s">
        <v>363</v>
      </c>
      <c r="E1339" t="s">
        <v>33</v>
      </c>
      <c r="F1339" t="s">
        <v>33</v>
      </c>
      <c r="G1339" t="s">
        <v>33</v>
      </c>
      <c r="H1339" t="s">
        <v>33</v>
      </c>
      <c r="I1339" t="s">
        <v>40</v>
      </c>
      <c r="J1339" t="s">
        <v>110</v>
      </c>
      <c r="K1339">
        <v>55.245562</v>
      </c>
      <c r="L1339">
        <v>3.5851440000000001</v>
      </c>
      <c r="M1339">
        <v>47.936999999999998</v>
      </c>
      <c r="N1339">
        <v>62.39</v>
      </c>
      <c r="O1339" t="s">
        <v>35</v>
      </c>
      <c r="P1339" t="s">
        <v>2026</v>
      </c>
      <c r="Q1339">
        <v>7.1449999999999996</v>
      </c>
      <c r="R1339">
        <v>7.3079999999999998</v>
      </c>
      <c r="S1339">
        <v>28501</v>
      </c>
      <c r="T1339">
        <v>2613</v>
      </c>
      <c r="U1339">
        <v>24731</v>
      </c>
      <c r="V1339">
        <v>32187</v>
      </c>
      <c r="W1339">
        <v>293</v>
      </c>
      <c r="X1339">
        <v>175</v>
      </c>
      <c r="Y1339">
        <v>0</v>
      </c>
      <c r="Z1339">
        <v>0</v>
      </c>
      <c r="AA1339">
        <v>0</v>
      </c>
      <c r="AB1339">
        <v>1</v>
      </c>
      <c r="AC1339" t="s">
        <v>3067</v>
      </c>
      <c r="AD1339" t="s">
        <v>2582</v>
      </c>
      <c r="AE1339">
        <v>1.52</v>
      </c>
    </row>
    <row r="1340" spans="1:31">
      <c r="A1340" t="s">
        <v>3068</v>
      </c>
      <c r="B1340">
        <v>2012</v>
      </c>
      <c r="C1340" t="s">
        <v>2582</v>
      </c>
      <c r="D1340" t="s">
        <v>363</v>
      </c>
      <c r="E1340" t="s">
        <v>33</v>
      </c>
      <c r="F1340" t="s">
        <v>33</v>
      </c>
      <c r="G1340" t="s">
        <v>33</v>
      </c>
      <c r="H1340" t="s">
        <v>33</v>
      </c>
      <c r="I1340" t="s">
        <v>43</v>
      </c>
      <c r="J1340" t="s">
        <v>33</v>
      </c>
      <c r="K1340">
        <v>48.933446000000004</v>
      </c>
      <c r="L1340">
        <v>2.5701489999999998</v>
      </c>
      <c r="M1340">
        <v>43.792999999999999</v>
      </c>
      <c r="N1340">
        <v>54.091000000000001</v>
      </c>
      <c r="O1340" t="s">
        <v>35</v>
      </c>
      <c r="P1340" t="s">
        <v>3069</v>
      </c>
      <c r="Q1340">
        <v>5.157</v>
      </c>
      <c r="R1340">
        <v>5.141</v>
      </c>
      <c r="S1340">
        <v>119791</v>
      </c>
      <c r="T1340">
        <v>7903</v>
      </c>
      <c r="U1340">
        <v>107207</v>
      </c>
      <c r="V1340">
        <v>132417</v>
      </c>
      <c r="W1340">
        <v>769</v>
      </c>
      <c r="X1340">
        <v>384</v>
      </c>
      <c r="Y1340">
        <v>0</v>
      </c>
      <c r="Z1340">
        <v>0</v>
      </c>
      <c r="AA1340">
        <v>0</v>
      </c>
      <c r="AB1340">
        <v>1</v>
      </c>
      <c r="AC1340" t="s">
        <v>3070</v>
      </c>
      <c r="AD1340" t="s">
        <v>2582</v>
      </c>
      <c r="AE1340">
        <v>2.0299999999999998</v>
      </c>
    </row>
    <row r="1341" spans="1:31">
      <c r="A1341" t="s">
        <v>3071</v>
      </c>
      <c r="B1341">
        <v>2012</v>
      </c>
      <c r="C1341" t="s">
        <v>2582</v>
      </c>
      <c r="D1341" t="s">
        <v>363</v>
      </c>
      <c r="E1341" t="s">
        <v>33</v>
      </c>
      <c r="F1341" t="s">
        <v>33</v>
      </c>
      <c r="G1341" t="s">
        <v>33</v>
      </c>
      <c r="H1341" t="s">
        <v>33</v>
      </c>
      <c r="I1341" t="s">
        <v>43</v>
      </c>
      <c r="J1341" t="s">
        <v>98</v>
      </c>
      <c r="K1341">
        <v>50.782584</v>
      </c>
      <c r="L1341">
        <v>8.5042179999999998</v>
      </c>
      <c r="M1341">
        <v>33.414000000000001</v>
      </c>
      <c r="N1341">
        <v>68.013999999999996</v>
      </c>
      <c r="O1341" t="s">
        <v>35</v>
      </c>
      <c r="P1341" t="s">
        <v>3072</v>
      </c>
      <c r="Q1341">
        <v>17.231000000000002</v>
      </c>
      <c r="R1341">
        <v>17.367999999999999</v>
      </c>
      <c r="S1341">
        <v>19433</v>
      </c>
      <c r="T1341">
        <v>3742</v>
      </c>
      <c r="U1341">
        <v>12787</v>
      </c>
      <c r="V1341">
        <v>26027</v>
      </c>
      <c r="W1341">
        <v>68</v>
      </c>
      <c r="X1341">
        <v>36</v>
      </c>
      <c r="Y1341">
        <v>0</v>
      </c>
      <c r="Z1341">
        <v>0</v>
      </c>
      <c r="AA1341">
        <v>0</v>
      </c>
      <c r="AB1341">
        <v>1</v>
      </c>
      <c r="AC1341" t="s">
        <v>3073</v>
      </c>
      <c r="AD1341" t="s">
        <v>2582</v>
      </c>
      <c r="AE1341">
        <v>1.94</v>
      </c>
    </row>
    <row r="1342" spans="1:31">
      <c r="A1342" t="s">
        <v>3074</v>
      </c>
      <c r="B1342">
        <v>2012</v>
      </c>
      <c r="C1342" t="s">
        <v>2582</v>
      </c>
      <c r="D1342" t="s">
        <v>363</v>
      </c>
      <c r="E1342" t="s">
        <v>33</v>
      </c>
      <c r="F1342" t="s">
        <v>33</v>
      </c>
      <c r="G1342" t="s">
        <v>33</v>
      </c>
      <c r="H1342" t="s">
        <v>33</v>
      </c>
      <c r="I1342" t="s">
        <v>43</v>
      </c>
      <c r="J1342" t="s">
        <v>101</v>
      </c>
      <c r="K1342">
        <v>42.703957000000003</v>
      </c>
      <c r="L1342">
        <v>6.2726110000000004</v>
      </c>
      <c r="M1342">
        <v>30.292999999999999</v>
      </c>
      <c r="N1342">
        <v>55.826999999999998</v>
      </c>
      <c r="O1342" t="s">
        <v>35</v>
      </c>
      <c r="P1342" t="s">
        <v>3075</v>
      </c>
      <c r="Q1342">
        <v>13.122999999999999</v>
      </c>
      <c r="R1342">
        <v>12.411</v>
      </c>
      <c r="S1342">
        <v>18082</v>
      </c>
      <c r="T1342">
        <v>3370</v>
      </c>
      <c r="U1342">
        <v>12827</v>
      </c>
      <c r="V1342">
        <v>23638</v>
      </c>
      <c r="W1342">
        <v>107</v>
      </c>
      <c r="X1342">
        <v>52</v>
      </c>
      <c r="Y1342">
        <v>0</v>
      </c>
      <c r="Z1342">
        <v>0</v>
      </c>
      <c r="AA1342">
        <v>0</v>
      </c>
      <c r="AB1342">
        <v>1</v>
      </c>
      <c r="AC1342" t="s">
        <v>693</v>
      </c>
      <c r="AD1342" t="s">
        <v>2582</v>
      </c>
      <c r="AE1342">
        <v>1.7</v>
      </c>
    </row>
    <row r="1343" spans="1:31">
      <c r="A1343" t="s">
        <v>3076</v>
      </c>
      <c r="B1343">
        <v>2012</v>
      </c>
      <c r="C1343" t="s">
        <v>2582</v>
      </c>
      <c r="D1343" t="s">
        <v>363</v>
      </c>
      <c r="E1343" t="s">
        <v>33</v>
      </c>
      <c r="F1343" t="s">
        <v>33</v>
      </c>
      <c r="G1343" t="s">
        <v>33</v>
      </c>
      <c r="H1343" t="s">
        <v>33</v>
      </c>
      <c r="I1343" t="s">
        <v>43</v>
      </c>
      <c r="J1343" t="s">
        <v>104</v>
      </c>
      <c r="K1343">
        <v>52.529224999999997</v>
      </c>
      <c r="L1343">
        <v>5.8715780000000004</v>
      </c>
      <c r="M1343">
        <v>40.484999999999999</v>
      </c>
      <c r="N1343">
        <v>64.361999999999995</v>
      </c>
      <c r="O1343" t="s">
        <v>35</v>
      </c>
      <c r="P1343" t="s">
        <v>3077</v>
      </c>
      <c r="Q1343">
        <v>11.833</v>
      </c>
      <c r="R1343">
        <v>12.045</v>
      </c>
      <c r="S1343">
        <v>28085</v>
      </c>
      <c r="T1343">
        <v>4481</v>
      </c>
      <c r="U1343">
        <v>21645</v>
      </c>
      <c r="V1343">
        <v>34412</v>
      </c>
      <c r="W1343">
        <v>141</v>
      </c>
      <c r="X1343">
        <v>70</v>
      </c>
      <c r="Y1343">
        <v>0</v>
      </c>
      <c r="Z1343">
        <v>0</v>
      </c>
      <c r="AA1343">
        <v>0</v>
      </c>
      <c r="AB1343">
        <v>1</v>
      </c>
      <c r="AC1343" t="s">
        <v>3078</v>
      </c>
      <c r="AD1343" t="s">
        <v>2582</v>
      </c>
      <c r="AE1343">
        <v>1.94</v>
      </c>
    </row>
    <row r="1344" spans="1:31">
      <c r="A1344" t="s">
        <v>3079</v>
      </c>
      <c r="B1344">
        <v>2012</v>
      </c>
      <c r="C1344" t="s">
        <v>2582</v>
      </c>
      <c r="D1344" t="s">
        <v>363</v>
      </c>
      <c r="E1344" t="s">
        <v>33</v>
      </c>
      <c r="F1344" t="s">
        <v>33</v>
      </c>
      <c r="G1344" t="s">
        <v>33</v>
      </c>
      <c r="H1344" t="s">
        <v>33</v>
      </c>
      <c r="I1344" t="s">
        <v>43</v>
      </c>
      <c r="J1344" t="s">
        <v>107</v>
      </c>
      <c r="K1344">
        <v>45.867474000000001</v>
      </c>
      <c r="L1344">
        <v>4.8422080000000003</v>
      </c>
      <c r="M1344">
        <v>36.167000000000002</v>
      </c>
      <c r="N1344">
        <v>55.804000000000002</v>
      </c>
      <c r="O1344" t="s">
        <v>35</v>
      </c>
      <c r="P1344" t="s">
        <v>3080</v>
      </c>
      <c r="Q1344">
        <v>9.9359999999999999</v>
      </c>
      <c r="R1344">
        <v>9.6999999999999993</v>
      </c>
      <c r="S1344">
        <v>23534</v>
      </c>
      <c r="T1344">
        <v>3373</v>
      </c>
      <c r="U1344">
        <v>18557</v>
      </c>
      <c r="V1344">
        <v>28632</v>
      </c>
      <c r="W1344">
        <v>205</v>
      </c>
      <c r="X1344">
        <v>98</v>
      </c>
      <c r="Y1344">
        <v>0</v>
      </c>
      <c r="Z1344">
        <v>0</v>
      </c>
      <c r="AA1344">
        <v>0</v>
      </c>
      <c r="AB1344">
        <v>1</v>
      </c>
      <c r="AC1344" t="s">
        <v>489</v>
      </c>
      <c r="AD1344" t="s">
        <v>2582</v>
      </c>
      <c r="AE1344">
        <v>1.93</v>
      </c>
    </row>
    <row r="1345" spans="1:31">
      <c r="A1345" t="s">
        <v>3081</v>
      </c>
      <c r="B1345">
        <v>2012</v>
      </c>
      <c r="C1345" t="s">
        <v>2582</v>
      </c>
      <c r="D1345" t="s">
        <v>363</v>
      </c>
      <c r="E1345" t="s">
        <v>33</v>
      </c>
      <c r="F1345" t="s">
        <v>33</v>
      </c>
      <c r="G1345" t="s">
        <v>33</v>
      </c>
      <c r="H1345" t="s">
        <v>33</v>
      </c>
      <c r="I1345" t="s">
        <v>43</v>
      </c>
      <c r="J1345" t="s">
        <v>110</v>
      </c>
      <c r="K1345">
        <v>51.593494999999997</v>
      </c>
      <c r="L1345">
        <v>3.8253189999999999</v>
      </c>
      <c r="M1345">
        <v>43.848999999999997</v>
      </c>
      <c r="N1345">
        <v>59.281999999999996</v>
      </c>
      <c r="O1345" t="s">
        <v>35</v>
      </c>
      <c r="P1345" t="s">
        <v>3082</v>
      </c>
      <c r="Q1345">
        <v>7.6890000000000001</v>
      </c>
      <c r="R1345">
        <v>7.7450000000000001</v>
      </c>
      <c r="S1345">
        <v>30657</v>
      </c>
      <c r="T1345">
        <v>3408</v>
      </c>
      <c r="U1345">
        <v>26055</v>
      </c>
      <c r="V1345">
        <v>35226</v>
      </c>
      <c r="W1345">
        <v>248</v>
      </c>
      <c r="X1345">
        <v>128</v>
      </c>
      <c r="Y1345">
        <v>0</v>
      </c>
      <c r="Z1345">
        <v>0</v>
      </c>
      <c r="AA1345">
        <v>0</v>
      </c>
      <c r="AB1345">
        <v>1</v>
      </c>
      <c r="AC1345" t="s">
        <v>2619</v>
      </c>
      <c r="AD1345" t="s">
        <v>2582</v>
      </c>
      <c r="AE1345">
        <v>1.45</v>
      </c>
    </row>
    <row r="1346" spans="1:31">
      <c r="A1346" t="s">
        <v>3084</v>
      </c>
      <c r="B1346">
        <v>2012</v>
      </c>
      <c r="C1346" t="s">
        <v>3085</v>
      </c>
      <c r="D1346" t="s">
        <v>33</v>
      </c>
      <c r="E1346" t="s">
        <v>33</v>
      </c>
      <c r="F1346" t="s">
        <v>33</v>
      </c>
      <c r="G1346" t="s">
        <v>33</v>
      </c>
      <c r="H1346" t="s">
        <v>34</v>
      </c>
      <c r="I1346" t="s">
        <v>33</v>
      </c>
      <c r="J1346" t="s">
        <v>33</v>
      </c>
      <c r="K1346">
        <v>10.907629999999999</v>
      </c>
      <c r="L1346">
        <v>5.5175970000000003</v>
      </c>
      <c r="M1346">
        <v>2.722</v>
      </c>
      <c r="N1346">
        <v>26.895</v>
      </c>
      <c r="O1346" t="s">
        <v>35</v>
      </c>
      <c r="P1346" t="s">
        <v>3086</v>
      </c>
      <c r="Q1346">
        <v>15.987</v>
      </c>
      <c r="R1346">
        <v>8.1850000000000005</v>
      </c>
      <c r="S1346">
        <v>3158</v>
      </c>
      <c r="T1346">
        <v>1696</v>
      </c>
      <c r="U1346">
        <v>788</v>
      </c>
      <c r="V1346">
        <v>7786</v>
      </c>
      <c r="W1346">
        <v>83</v>
      </c>
      <c r="X1346">
        <v>5</v>
      </c>
      <c r="Y1346">
        <v>0</v>
      </c>
      <c r="Z1346">
        <v>0</v>
      </c>
      <c r="AA1346">
        <v>0</v>
      </c>
      <c r="AB1346">
        <v>1</v>
      </c>
      <c r="AC1346" t="s">
        <v>1143</v>
      </c>
      <c r="AD1346" t="s">
        <v>3085</v>
      </c>
      <c r="AE1346">
        <v>2.57</v>
      </c>
    </row>
    <row r="1347" spans="1:31">
      <c r="A1347" t="s">
        <v>3087</v>
      </c>
      <c r="B1347">
        <v>2012</v>
      </c>
      <c r="C1347" t="s">
        <v>3085</v>
      </c>
      <c r="D1347" t="s">
        <v>33</v>
      </c>
      <c r="E1347" t="s">
        <v>33</v>
      </c>
      <c r="F1347" t="s">
        <v>33</v>
      </c>
      <c r="G1347" t="s">
        <v>33</v>
      </c>
      <c r="H1347" t="s">
        <v>34</v>
      </c>
      <c r="I1347" t="s">
        <v>40</v>
      </c>
      <c r="J1347" t="s">
        <v>33</v>
      </c>
      <c r="K1347">
        <v>15.013214</v>
      </c>
      <c r="L1347">
        <v>9.5544750000000001</v>
      </c>
      <c r="M1347">
        <v>2.093</v>
      </c>
      <c r="N1347">
        <v>43.264000000000003</v>
      </c>
      <c r="O1347" t="s">
        <v>35</v>
      </c>
      <c r="P1347" t="s">
        <v>3088</v>
      </c>
      <c r="Q1347">
        <v>28.251000000000001</v>
      </c>
      <c r="R1347">
        <v>12.92</v>
      </c>
      <c r="S1347">
        <v>1895</v>
      </c>
      <c r="T1347">
        <v>1285</v>
      </c>
      <c r="U1347">
        <v>264</v>
      </c>
      <c r="V1347">
        <v>5460</v>
      </c>
      <c r="W1347">
        <v>42</v>
      </c>
      <c r="X1347">
        <v>3</v>
      </c>
      <c r="Y1347">
        <v>0</v>
      </c>
      <c r="Z1347">
        <v>0</v>
      </c>
      <c r="AA1347">
        <v>0</v>
      </c>
      <c r="AB1347">
        <v>1</v>
      </c>
      <c r="AC1347" t="s">
        <v>1190</v>
      </c>
      <c r="AD1347" t="s">
        <v>3085</v>
      </c>
      <c r="AE1347">
        <v>2.93</v>
      </c>
    </row>
    <row r="1348" spans="1:31">
      <c r="A1348" t="s">
        <v>3089</v>
      </c>
      <c r="B1348">
        <v>2012</v>
      </c>
      <c r="C1348" t="s">
        <v>3085</v>
      </c>
      <c r="D1348" t="s">
        <v>33</v>
      </c>
      <c r="E1348" t="s">
        <v>33</v>
      </c>
      <c r="F1348" t="s">
        <v>33</v>
      </c>
      <c r="G1348" t="s">
        <v>33</v>
      </c>
      <c r="H1348" t="s">
        <v>34</v>
      </c>
      <c r="I1348" t="s">
        <v>43</v>
      </c>
      <c r="J1348" t="s">
        <v>33</v>
      </c>
      <c r="K1348">
        <v>7.735004</v>
      </c>
      <c r="L1348">
        <v>6.8308580000000001</v>
      </c>
      <c r="M1348">
        <v>0.34200000000000003</v>
      </c>
      <c r="N1348">
        <v>32.61</v>
      </c>
      <c r="O1348" t="s">
        <v>35</v>
      </c>
      <c r="P1348" t="s">
        <v>3090</v>
      </c>
      <c r="Q1348">
        <v>24.875</v>
      </c>
      <c r="R1348">
        <v>7.3929999999999998</v>
      </c>
      <c r="S1348">
        <v>1263</v>
      </c>
      <c r="T1348">
        <v>1120</v>
      </c>
      <c r="U1348">
        <v>56</v>
      </c>
      <c r="V1348">
        <v>5326</v>
      </c>
      <c r="W1348">
        <v>41</v>
      </c>
      <c r="X1348">
        <v>2</v>
      </c>
      <c r="Y1348">
        <v>0</v>
      </c>
      <c r="Z1348">
        <v>0</v>
      </c>
      <c r="AA1348">
        <v>0</v>
      </c>
      <c r="AB1348">
        <v>1</v>
      </c>
      <c r="AC1348" t="s">
        <v>1190</v>
      </c>
      <c r="AD1348" t="s">
        <v>3085</v>
      </c>
      <c r="AE1348">
        <v>2.62</v>
      </c>
    </row>
    <row r="1349" spans="1:31">
      <c r="A1349" t="s">
        <v>3091</v>
      </c>
      <c r="B1349">
        <v>2012</v>
      </c>
      <c r="C1349" t="s">
        <v>3085</v>
      </c>
      <c r="D1349" t="s">
        <v>33</v>
      </c>
      <c r="E1349" t="s">
        <v>33</v>
      </c>
      <c r="F1349" t="s">
        <v>33</v>
      </c>
      <c r="G1349" t="s">
        <v>33</v>
      </c>
      <c r="H1349" t="s">
        <v>46</v>
      </c>
      <c r="I1349" t="s">
        <v>33</v>
      </c>
      <c r="J1349" t="s">
        <v>33</v>
      </c>
      <c r="K1349">
        <v>4.0478319999999997</v>
      </c>
      <c r="L1349">
        <v>1.896196</v>
      </c>
      <c r="M1349">
        <v>1.2030000000000001</v>
      </c>
      <c r="N1349">
        <v>9.6669999999999998</v>
      </c>
      <c r="O1349" t="s">
        <v>35</v>
      </c>
      <c r="P1349" t="s">
        <v>3092</v>
      </c>
      <c r="Q1349">
        <v>5.6189999999999998</v>
      </c>
      <c r="R1349">
        <v>2.8439999999999999</v>
      </c>
      <c r="S1349">
        <v>2111</v>
      </c>
      <c r="T1349">
        <v>1022</v>
      </c>
      <c r="U1349">
        <v>628</v>
      </c>
      <c r="V1349">
        <v>5041</v>
      </c>
      <c r="W1349">
        <v>219</v>
      </c>
      <c r="X1349">
        <v>9</v>
      </c>
      <c r="Y1349">
        <v>0</v>
      </c>
      <c r="Z1349">
        <v>0</v>
      </c>
      <c r="AA1349">
        <v>0</v>
      </c>
      <c r="AB1349">
        <v>1</v>
      </c>
      <c r="AC1349" t="s">
        <v>523</v>
      </c>
      <c r="AD1349" t="s">
        <v>3085</v>
      </c>
      <c r="AE1349">
        <v>2.02</v>
      </c>
    </row>
    <row r="1350" spans="1:31">
      <c r="A1350" t="s">
        <v>3093</v>
      </c>
      <c r="B1350">
        <v>2012</v>
      </c>
      <c r="C1350" t="s">
        <v>3085</v>
      </c>
      <c r="D1350" t="s">
        <v>33</v>
      </c>
      <c r="E1350" t="s">
        <v>33</v>
      </c>
      <c r="F1350" t="s">
        <v>33</v>
      </c>
      <c r="G1350" t="s">
        <v>33</v>
      </c>
      <c r="H1350" t="s">
        <v>46</v>
      </c>
      <c r="I1350" t="s">
        <v>40</v>
      </c>
      <c r="J1350" t="s">
        <v>33</v>
      </c>
      <c r="K1350">
        <v>3.6544349999999999</v>
      </c>
      <c r="L1350">
        <v>1.5617989999999999</v>
      </c>
      <c r="M1350">
        <v>1.2490000000000001</v>
      </c>
      <c r="N1350">
        <v>8.1340000000000003</v>
      </c>
      <c r="O1350" t="s">
        <v>35</v>
      </c>
      <c r="P1350" t="s">
        <v>3094</v>
      </c>
      <c r="Q1350">
        <v>4.4790000000000001</v>
      </c>
      <c r="R1350">
        <v>2.4049999999999998</v>
      </c>
      <c r="S1350">
        <v>987</v>
      </c>
      <c r="T1350">
        <v>412</v>
      </c>
      <c r="U1350">
        <v>337</v>
      </c>
      <c r="V1350">
        <v>2196</v>
      </c>
      <c r="W1350">
        <v>136</v>
      </c>
      <c r="X1350">
        <v>7</v>
      </c>
      <c r="Y1350">
        <v>0</v>
      </c>
      <c r="Z1350">
        <v>0</v>
      </c>
      <c r="AA1350">
        <v>0</v>
      </c>
      <c r="AB1350">
        <v>1</v>
      </c>
      <c r="AC1350" t="s">
        <v>76</v>
      </c>
      <c r="AD1350" t="s">
        <v>3085</v>
      </c>
      <c r="AE1350">
        <v>0.94</v>
      </c>
    </row>
    <row r="1351" spans="1:31">
      <c r="A1351" t="s">
        <v>3095</v>
      </c>
      <c r="B1351">
        <v>2012</v>
      </c>
      <c r="C1351" t="s">
        <v>3085</v>
      </c>
      <c r="D1351" t="s">
        <v>33</v>
      </c>
      <c r="E1351" t="s">
        <v>33</v>
      </c>
      <c r="F1351" t="s">
        <v>33</v>
      </c>
      <c r="G1351" t="s">
        <v>33</v>
      </c>
      <c r="H1351" t="s">
        <v>46</v>
      </c>
      <c r="I1351" t="s">
        <v>43</v>
      </c>
      <c r="J1351" t="s">
        <v>33</v>
      </c>
      <c r="K1351">
        <v>4.4701709999999997</v>
      </c>
      <c r="L1351">
        <v>3.7822040000000001</v>
      </c>
      <c r="M1351">
        <v>0.25700000000000001</v>
      </c>
      <c r="N1351">
        <v>18.856000000000002</v>
      </c>
      <c r="O1351" t="s">
        <v>35</v>
      </c>
      <c r="P1351" t="s">
        <v>3096</v>
      </c>
      <c r="Q1351">
        <v>14.385</v>
      </c>
      <c r="R1351">
        <v>4.2130000000000001</v>
      </c>
      <c r="S1351">
        <v>1124</v>
      </c>
      <c r="T1351">
        <v>952</v>
      </c>
      <c r="U1351">
        <v>65</v>
      </c>
      <c r="V1351">
        <v>4742</v>
      </c>
      <c r="W1351">
        <v>83</v>
      </c>
      <c r="X1351">
        <v>2</v>
      </c>
      <c r="Y1351">
        <v>0</v>
      </c>
      <c r="Z1351">
        <v>0</v>
      </c>
      <c r="AA1351">
        <v>0</v>
      </c>
      <c r="AB1351">
        <v>1</v>
      </c>
      <c r="AC1351" t="s">
        <v>1190</v>
      </c>
      <c r="AD1351" t="s">
        <v>3085</v>
      </c>
      <c r="AE1351">
        <v>2.75</v>
      </c>
    </row>
    <row r="1352" spans="1:31">
      <c r="A1352" t="s">
        <v>3097</v>
      </c>
      <c r="B1352">
        <v>2012</v>
      </c>
      <c r="C1352" t="s">
        <v>3085</v>
      </c>
      <c r="D1352" t="s">
        <v>33</v>
      </c>
      <c r="E1352" t="s">
        <v>33</v>
      </c>
      <c r="F1352" t="s">
        <v>33</v>
      </c>
      <c r="G1352" t="s">
        <v>33</v>
      </c>
      <c r="H1352" t="s">
        <v>54</v>
      </c>
      <c r="I1352" t="s">
        <v>33</v>
      </c>
      <c r="J1352" t="s">
        <v>33</v>
      </c>
      <c r="K1352">
        <v>5.5908340000000001</v>
      </c>
      <c r="L1352">
        <v>1.6217649999999999</v>
      </c>
      <c r="M1352">
        <v>2.8490000000000002</v>
      </c>
      <c r="N1352">
        <v>9.7240000000000002</v>
      </c>
      <c r="O1352" t="s">
        <v>35</v>
      </c>
      <c r="P1352" t="s">
        <v>3098</v>
      </c>
      <c r="Q1352">
        <v>4.133</v>
      </c>
      <c r="R1352">
        <v>2.7410000000000001</v>
      </c>
      <c r="S1352">
        <v>4549</v>
      </c>
      <c r="T1352">
        <v>1313</v>
      </c>
      <c r="U1352">
        <v>2318</v>
      </c>
      <c r="V1352">
        <v>7912</v>
      </c>
      <c r="W1352">
        <v>347</v>
      </c>
      <c r="X1352">
        <v>21</v>
      </c>
      <c r="Y1352">
        <v>0</v>
      </c>
      <c r="Z1352">
        <v>0</v>
      </c>
      <c r="AA1352">
        <v>0</v>
      </c>
      <c r="AB1352">
        <v>1</v>
      </c>
      <c r="AC1352" t="s">
        <v>96</v>
      </c>
      <c r="AD1352" t="s">
        <v>3085</v>
      </c>
      <c r="AE1352">
        <v>1.72</v>
      </c>
    </row>
    <row r="1353" spans="1:31">
      <c r="A1353" t="s">
        <v>3099</v>
      </c>
      <c r="B1353">
        <v>2012</v>
      </c>
      <c r="C1353" t="s">
        <v>3085</v>
      </c>
      <c r="D1353" t="s">
        <v>33</v>
      </c>
      <c r="E1353" t="s">
        <v>33</v>
      </c>
      <c r="F1353" t="s">
        <v>33</v>
      </c>
      <c r="G1353" t="s">
        <v>33</v>
      </c>
      <c r="H1353" t="s">
        <v>54</v>
      </c>
      <c r="I1353" t="s">
        <v>40</v>
      </c>
      <c r="J1353" t="s">
        <v>33</v>
      </c>
      <c r="K1353">
        <v>5.5610799999999996</v>
      </c>
      <c r="L1353">
        <v>2.2841770000000001</v>
      </c>
      <c r="M1353">
        <v>1.984</v>
      </c>
      <c r="N1353">
        <v>11.981</v>
      </c>
      <c r="O1353" t="s">
        <v>35</v>
      </c>
      <c r="P1353" t="s">
        <v>3100</v>
      </c>
      <c r="Q1353">
        <v>6.4189999999999996</v>
      </c>
      <c r="R1353">
        <v>3.577</v>
      </c>
      <c r="S1353">
        <v>2171</v>
      </c>
      <c r="T1353">
        <v>916</v>
      </c>
      <c r="U1353">
        <v>774</v>
      </c>
      <c r="V1353">
        <v>4677</v>
      </c>
      <c r="W1353">
        <v>220</v>
      </c>
      <c r="X1353">
        <v>13</v>
      </c>
      <c r="Y1353">
        <v>0</v>
      </c>
      <c r="Z1353">
        <v>0</v>
      </c>
      <c r="AA1353">
        <v>0</v>
      </c>
      <c r="AB1353">
        <v>1</v>
      </c>
      <c r="AC1353" t="s">
        <v>523</v>
      </c>
      <c r="AD1353" t="s">
        <v>3085</v>
      </c>
      <c r="AE1353">
        <v>2.1800000000000002</v>
      </c>
    </row>
    <row r="1354" spans="1:31">
      <c r="A1354" t="s">
        <v>3101</v>
      </c>
      <c r="B1354">
        <v>2012</v>
      </c>
      <c r="C1354" t="s">
        <v>3085</v>
      </c>
      <c r="D1354" t="s">
        <v>33</v>
      </c>
      <c r="E1354" t="s">
        <v>33</v>
      </c>
      <c r="F1354" t="s">
        <v>33</v>
      </c>
      <c r="G1354" t="s">
        <v>33</v>
      </c>
      <c r="H1354" t="s">
        <v>54</v>
      </c>
      <c r="I1354" t="s">
        <v>43</v>
      </c>
      <c r="J1354" t="s">
        <v>33</v>
      </c>
      <c r="K1354">
        <v>5.618271</v>
      </c>
      <c r="L1354">
        <v>2.3393890000000002</v>
      </c>
      <c r="M1354">
        <v>1.972</v>
      </c>
      <c r="N1354">
        <v>12.206</v>
      </c>
      <c r="O1354" t="s">
        <v>35</v>
      </c>
      <c r="P1354" t="s">
        <v>3102</v>
      </c>
      <c r="Q1354">
        <v>6.5869999999999997</v>
      </c>
      <c r="R1354">
        <v>3.6459999999999999</v>
      </c>
      <c r="S1354">
        <v>2378</v>
      </c>
      <c r="T1354">
        <v>968</v>
      </c>
      <c r="U1354">
        <v>835</v>
      </c>
      <c r="V1354">
        <v>5167</v>
      </c>
      <c r="W1354">
        <v>127</v>
      </c>
      <c r="X1354">
        <v>8</v>
      </c>
      <c r="Y1354">
        <v>0</v>
      </c>
      <c r="Z1354">
        <v>0</v>
      </c>
      <c r="AA1354">
        <v>0</v>
      </c>
      <c r="AB1354">
        <v>1</v>
      </c>
      <c r="AC1354" t="s">
        <v>523</v>
      </c>
      <c r="AD1354" t="s">
        <v>3085</v>
      </c>
      <c r="AE1354">
        <v>1.3</v>
      </c>
    </row>
    <row r="1355" spans="1:31">
      <c r="A1355" t="s">
        <v>3103</v>
      </c>
      <c r="B1355">
        <v>2012</v>
      </c>
      <c r="C1355" t="s">
        <v>3085</v>
      </c>
      <c r="D1355" t="s">
        <v>33</v>
      </c>
      <c r="E1355" t="s">
        <v>33</v>
      </c>
      <c r="F1355" t="s">
        <v>33</v>
      </c>
      <c r="G1355" t="s">
        <v>33</v>
      </c>
      <c r="H1355" t="s">
        <v>62</v>
      </c>
      <c r="I1355" t="s">
        <v>33</v>
      </c>
      <c r="J1355" t="s">
        <v>33</v>
      </c>
      <c r="K1355">
        <v>9.2995149999999995</v>
      </c>
      <c r="L1355">
        <v>2.1141570000000001</v>
      </c>
      <c r="M1355">
        <v>5.5679999999999996</v>
      </c>
      <c r="N1355">
        <v>14.366</v>
      </c>
      <c r="O1355" t="s">
        <v>35</v>
      </c>
      <c r="P1355" t="s">
        <v>3104</v>
      </c>
      <c r="Q1355">
        <v>5.0670000000000002</v>
      </c>
      <c r="R1355">
        <v>3.7309999999999999</v>
      </c>
      <c r="S1355">
        <v>6614</v>
      </c>
      <c r="T1355">
        <v>1648</v>
      </c>
      <c r="U1355">
        <v>3960</v>
      </c>
      <c r="V1355">
        <v>10217</v>
      </c>
      <c r="W1355">
        <v>360</v>
      </c>
      <c r="X1355">
        <v>29</v>
      </c>
      <c r="Y1355">
        <v>0</v>
      </c>
      <c r="Z1355">
        <v>0</v>
      </c>
      <c r="AA1355">
        <v>0</v>
      </c>
      <c r="AB1355">
        <v>1</v>
      </c>
      <c r="AC1355" t="s">
        <v>713</v>
      </c>
      <c r="AD1355" t="s">
        <v>3085</v>
      </c>
      <c r="AE1355">
        <v>1.9</v>
      </c>
    </row>
    <row r="1356" spans="1:31">
      <c r="A1356" t="s">
        <v>3105</v>
      </c>
      <c r="B1356">
        <v>2012</v>
      </c>
      <c r="C1356" t="s">
        <v>3085</v>
      </c>
      <c r="D1356" t="s">
        <v>33</v>
      </c>
      <c r="E1356" t="s">
        <v>33</v>
      </c>
      <c r="F1356" t="s">
        <v>33</v>
      </c>
      <c r="G1356" t="s">
        <v>33</v>
      </c>
      <c r="H1356" t="s">
        <v>62</v>
      </c>
      <c r="I1356" t="s">
        <v>40</v>
      </c>
      <c r="J1356" t="s">
        <v>33</v>
      </c>
      <c r="K1356">
        <v>11.690966</v>
      </c>
      <c r="L1356">
        <v>2.7496960000000001</v>
      </c>
      <c r="M1356">
        <v>6.8369999999999997</v>
      </c>
      <c r="N1356">
        <v>18.280999999999999</v>
      </c>
      <c r="O1356" t="s">
        <v>35</v>
      </c>
      <c r="P1356" t="s">
        <v>3106</v>
      </c>
      <c r="Q1356">
        <v>6.59</v>
      </c>
      <c r="R1356">
        <v>4.8540000000000001</v>
      </c>
      <c r="S1356">
        <v>3676</v>
      </c>
      <c r="T1356">
        <v>1019</v>
      </c>
      <c r="U1356">
        <v>2150</v>
      </c>
      <c r="V1356">
        <v>5747</v>
      </c>
      <c r="W1356">
        <v>214</v>
      </c>
      <c r="X1356">
        <v>20</v>
      </c>
      <c r="Y1356">
        <v>0</v>
      </c>
      <c r="Z1356">
        <v>0</v>
      </c>
      <c r="AA1356">
        <v>0</v>
      </c>
      <c r="AB1356">
        <v>1</v>
      </c>
      <c r="AC1356" t="s">
        <v>496</v>
      </c>
      <c r="AD1356" t="s">
        <v>3085</v>
      </c>
      <c r="AE1356">
        <v>1.56</v>
      </c>
    </row>
    <row r="1357" spans="1:31">
      <c r="A1357" t="s">
        <v>3107</v>
      </c>
      <c r="B1357">
        <v>2012</v>
      </c>
      <c r="C1357" t="s">
        <v>3085</v>
      </c>
      <c r="D1357" t="s">
        <v>33</v>
      </c>
      <c r="E1357" t="s">
        <v>33</v>
      </c>
      <c r="F1357" t="s">
        <v>33</v>
      </c>
      <c r="G1357" t="s">
        <v>33</v>
      </c>
      <c r="H1357" t="s">
        <v>62</v>
      </c>
      <c r="I1357" t="s">
        <v>43</v>
      </c>
      <c r="J1357" t="s">
        <v>33</v>
      </c>
      <c r="K1357">
        <v>7.4046190000000003</v>
      </c>
      <c r="L1357">
        <v>2.7995320000000001</v>
      </c>
      <c r="M1357">
        <v>2.9089999999999998</v>
      </c>
      <c r="N1357">
        <v>15.000999999999999</v>
      </c>
      <c r="O1357" t="s">
        <v>35</v>
      </c>
      <c r="P1357" t="s">
        <v>3108</v>
      </c>
      <c r="Q1357">
        <v>7.5960000000000001</v>
      </c>
      <c r="R1357">
        <v>4.4960000000000004</v>
      </c>
      <c r="S1357">
        <v>2938</v>
      </c>
      <c r="T1357">
        <v>1184</v>
      </c>
      <c r="U1357">
        <v>1154</v>
      </c>
      <c r="V1357">
        <v>5952</v>
      </c>
      <c r="W1357">
        <v>146</v>
      </c>
      <c r="X1357">
        <v>9</v>
      </c>
      <c r="Y1357">
        <v>0</v>
      </c>
      <c r="Z1357">
        <v>0</v>
      </c>
      <c r="AA1357">
        <v>0</v>
      </c>
      <c r="AB1357">
        <v>1</v>
      </c>
      <c r="AC1357" t="s">
        <v>1155</v>
      </c>
      <c r="AD1357" t="s">
        <v>3085</v>
      </c>
      <c r="AE1357">
        <v>1.66</v>
      </c>
    </row>
    <row r="1358" spans="1:31">
      <c r="A1358" t="s">
        <v>3109</v>
      </c>
      <c r="B1358">
        <v>2012</v>
      </c>
      <c r="C1358" t="s">
        <v>3085</v>
      </c>
      <c r="D1358" t="s">
        <v>33</v>
      </c>
      <c r="E1358" t="s">
        <v>33</v>
      </c>
      <c r="F1358" t="s">
        <v>33</v>
      </c>
      <c r="G1358" t="s">
        <v>33</v>
      </c>
      <c r="H1358" t="s">
        <v>68</v>
      </c>
      <c r="I1358" t="s">
        <v>33</v>
      </c>
      <c r="J1358" t="s">
        <v>33</v>
      </c>
      <c r="K1358">
        <v>5.8418530000000004</v>
      </c>
      <c r="L1358">
        <v>1.5834170000000001</v>
      </c>
      <c r="M1358">
        <v>3.1349999999999998</v>
      </c>
      <c r="N1358">
        <v>9.8089999999999993</v>
      </c>
      <c r="O1358" t="s">
        <v>35</v>
      </c>
      <c r="P1358" t="s">
        <v>3110</v>
      </c>
      <c r="Q1358">
        <v>3.9670000000000001</v>
      </c>
      <c r="R1358">
        <v>2.7069999999999999</v>
      </c>
      <c r="S1358">
        <v>3333</v>
      </c>
      <c r="T1358">
        <v>906</v>
      </c>
      <c r="U1358">
        <v>1788</v>
      </c>
      <c r="V1358">
        <v>5596</v>
      </c>
      <c r="W1358">
        <v>291</v>
      </c>
      <c r="X1358">
        <v>18</v>
      </c>
      <c r="Y1358">
        <v>0</v>
      </c>
      <c r="Z1358">
        <v>0</v>
      </c>
      <c r="AA1358">
        <v>0</v>
      </c>
      <c r="AB1358">
        <v>1</v>
      </c>
      <c r="AC1358" t="s">
        <v>496</v>
      </c>
      <c r="AD1358" t="s">
        <v>3085</v>
      </c>
      <c r="AE1358">
        <v>1.32</v>
      </c>
    </row>
    <row r="1359" spans="1:31">
      <c r="A1359" t="s">
        <v>3111</v>
      </c>
      <c r="B1359">
        <v>2012</v>
      </c>
      <c r="C1359" t="s">
        <v>3085</v>
      </c>
      <c r="D1359" t="s">
        <v>33</v>
      </c>
      <c r="E1359" t="s">
        <v>33</v>
      </c>
      <c r="F1359" t="s">
        <v>33</v>
      </c>
      <c r="G1359" t="s">
        <v>33</v>
      </c>
      <c r="H1359" t="s">
        <v>68</v>
      </c>
      <c r="I1359" t="s">
        <v>40</v>
      </c>
      <c r="J1359" t="s">
        <v>33</v>
      </c>
      <c r="K1359">
        <v>6.8519079999999999</v>
      </c>
      <c r="L1359">
        <v>2.3133889999999999</v>
      </c>
      <c r="M1359">
        <v>3.0459999999999998</v>
      </c>
      <c r="N1359">
        <v>12.946999999999999</v>
      </c>
      <c r="O1359" t="s">
        <v>35</v>
      </c>
      <c r="P1359" t="s">
        <v>3112</v>
      </c>
      <c r="Q1359">
        <v>6.0949999999999998</v>
      </c>
      <c r="R1359">
        <v>3.806</v>
      </c>
      <c r="S1359">
        <v>1837</v>
      </c>
      <c r="T1359">
        <v>623</v>
      </c>
      <c r="U1359">
        <v>816</v>
      </c>
      <c r="V1359">
        <v>3470</v>
      </c>
      <c r="W1359">
        <v>159</v>
      </c>
      <c r="X1359">
        <v>11</v>
      </c>
      <c r="Y1359">
        <v>0</v>
      </c>
      <c r="Z1359">
        <v>0</v>
      </c>
      <c r="AA1359">
        <v>0</v>
      </c>
      <c r="AB1359">
        <v>1</v>
      </c>
      <c r="AC1359" t="s">
        <v>551</v>
      </c>
      <c r="AD1359" t="s">
        <v>3085</v>
      </c>
      <c r="AE1359">
        <v>1.32</v>
      </c>
    </row>
    <row r="1360" spans="1:31">
      <c r="A1360" t="s">
        <v>3113</v>
      </c>
      <c r="B1360">
        <v>2012</v>
      </c>
      <c r="C1360" t="s">
        <v>3085</v>
      </c>
      <c r="D1360" t="s">
        <v>33</v>
      </c>
      <c r="E1360" t="s">
        <v>33</v>
      </c>
      <c r="F1360" t="s">
        <v>33</v>
      </c>
      <c r="G1360" t="s">
        <v>33</v>
      </c>
      <c r="H1360" t="s">
        <v>68</v>
      </c>
      <c r="I1360" t="s">
        <v>43</v>
      </c>
      <c r="J1360" t="s">
        <v>33</v>
      </c>
      <c r="K1360">
        <v>4.9468750000000004</v>
      </c>
      <c r="L1360">
        <v>2.193333</v>
      </c>
      <c r="M1360">
        <v>1.595</v>
      </c>
      <c r="N1360">
        <v>11.276999999999999</v>
      </c>
      <c r="O1360" t="s">
        <v>35</v>
      </c>
      <c r="P1360" t="s">
        <v>3114</v>
      </c>
      <c r="Q1360">
        <v>6.33</v>
      </c>
      <c r="R1360">
        <v>3.3519999999999999</v>
      </c>
      <c r="S1360">
        <v>1496</v>
      </c>
      <c r="T1360">
        <v>675</v>
      </c>
      <c r="U1360">
        <v>483</v>
      </c>
      <c r="V1360">
        <v>3411</v>
      </c>
      <c r="W1360">
        <v>132</v>
      </c>
      <c r="X1360">
        <v>7</v>
      </c>
      <c r="Y1360">
        <v>0</v>
      </c>
      <c r="Z1360">
        <v>0</v>
      </c>
      <c r="AA1360">
        <v>0</v>
      </c>
      <c r="AB1360">
        <v>1</v>
      </c>
      <c r="AC1360" t="s">
        <v>83</v>
      </c>
      <c r="AD1360" t="s">
        <v>3085</v>
      </c>
      <c r="AE1360">
        <v>1.34</v>
      </c>
    </row>
    <row r="1361" spans="1:31">
      <c r="A1361" t="s">
        <v>3115</v>
      </c>
      <c r="B1361">
        <v>2012</v>
      </c>
      <c r="C1361" t="s">
        <v>3085</v>
      </c>
      <c r="D1361" t="s">
        <v>33</v>
      </c>
      <c r="E1361" t="s">
        <v>33</v>
      </c>
      <c r="F1361" t="s">
        <v>33</v>
      </c>
      <c r="G1361" t="s">
        <v>33</v>
      </c>
      <c r="H1361" t="s">
        <v>74</v>
      </c>
      <c r="I1361" t="s">
        <v>33</v>
      </c>
      <c r="J1361" t="s">
        <v>33</v>
      </c>
      <c r="K1361">
        <v>7.0833529999999998</v>
      </c>
      <c r="L1361">
        <v>2.6093039999999998</v>
      </c>
      <c r="M1361">
        <v>2.87</v>
      </c>
      <c r="N1361">
        <v>14.122</v>
      </c>
      <c r="O1361" t="s">
        <v>35</v>
      </c>
      <c r="P1361" t="s">
        <v>3116</v>
      </c>
      <c r="Q1361">
        <v>7.0389999999999997</v>
      </c>
      <c r="R1361">
        <v>4.2140000000000004</v>
      </c>
      <c r="S1361">
        <v>2190</v>
      </c>
      <c r="T1361">
        <v>808</v>
      </c>
      <c r="U1361">
        <v>887</v>
      </c>
      <c r="V1361">
        <v>4365</v>
      </c>
      <c r="W1361">
        <v>159</v>
      </c>
      <c r="X1361">
        <v>11</v>
      </c>
      <c r="Y1361">
        <v>0</v>
      </c>
      <c r="Z1361">
        <v>0</v>
      </c>
      <c r="AA1361">
        <v>0</v>
      </c>
      <c r="AB1361">
        <v>1</v>
      </c>
      <c r="AC1361" t="s">
        <v>479</v>
      </c>
      <c r="AD1361" t="s">
        <v>3085</v>
      </c>
      <c r="AE1361">
        <v>1.63</v>
      </c>
    </row>
    <row r="1362" spans="1:31">
      <c r="A1362" t="s">
        <v>3117</v>
      </c>
      <c r="B1362">
        <v>2012</v>
      </c>
      <c r="C1362" t="s">
        <v>3085</v>
      </c>
      <c r="D1362" t="s">
        <v>33</v>
      </c>
      <c r="E1362" t="s">
        <v>33</v>
      </c>
      <c r="F1362" t="s">
        <v>33</v>
      </c>
      <c r="G1362" t="s">
        <v>33</v>
      </c>
      <c r="H1362" t="s">
        <v>74</v>
      </c>
      <c r="I1362" t="s">
        <v>40</v>
      </c>
      <c r="J1362" t="s">
        <v>33</v>
      </c>
      <c r="K1362">
        <v>9.7856609999999993</v>
      </c>
      <c r="L1362">
        <v>3.6343299999999998</v>
      </c>
      <c r="M1362">
        <v>3.8980000000000001</v>
      </c>
      <c r="N1362">
        <v>19.471</v>
      </c>
      <c r="O1362" t="s">
        <v>35</v>
      </c>
      <c r="P1362" t="s">
        <v>3118</v>
      </c>
      <c r="Q1362">
        <v>9.6850000000000005</v>
      </c>
      <c r="R1362">
        <v>5.8869999999999996</v>
      </c>
      <c r="S1362">
        <v>1395</v>
      </c>
      <c r="T1362">
        <v>529</v>
      </c>
      <c r="U1362">
        <v>556</v>
      </c>
      <c r="V1362">
        <v>2777</v>
      </c>
      <c r="W1362">
        <v>90</v>
      </c>
      <c r="X1362">
        <v>9</v>
      </c>
      <c r="Y1362">
        <v>0</v>
      </c>
      <c r="Z1362">
        <v>0</v>
      </c>
      <c r="AA1362">
        <v>0</v>
      </c>
      <c r="AB1362">
        <v>1</v>
      </c>
      <c r="AC1362" t="s">
        <v>551</v>
      </c>
      <c r="AD1362" t="s">
        <v>3085</v>
      </c>
      <c r="AE1362">
        <v>1.33</v>
      </c>
    </row>
    <row r="1363" spans="1:31">
      <c r="A1363" t="s">
        <v>3119</v>
      </c>
      <c r="B1363">
        <v>2012</v>
      </c>
      <c r="C1363" t="s">
        <v>3085</v>
      </c>
      <c r="D1363" t="s">
        <v>33</v>
      </c>
      <c r="E1363" t="s">
        <v>33</v>
      </c>
      <c r="F1363" t="s">
        <v>33</v>
      </c>
      <c r="G1363" t="s">
        <v>33</v>
      </c>
      <c r="H1363" t="s">
        <v>74</v>
      </c>
      <c r="I1363" t="s">
        <v>43</v>
      </c>
      <c r="J1363" t="s">
        <v>33</v>
      </c>
      <c r="K1363">
        <v>4.7691619999999997</v>
      </c>
      <c r="L1363">
        <v>3.5105780000000002</v>
      </c>
      <c r="M1363">
        <v>0.48099999999999998</v>
      </c>
      <c r="N1363">
        <v>17.184000000000001</v>
      </c>
      <c r="O1363" t="s">
        <v>35</v>
      </c>
      <c r="P1363" t="s">
        <v>3120</v>
      </c>
      <c r="Q1363">
        <v>12.414</v>
      </c>
      <c r="R1363">
        <v>4.2880000000000003</v>
      </c>
      <c r="S1363">
        <v>794</v>
      </c>
      <c r="T1363">
        <v>579</v>
      </c>
      <c r="U1363">
        <v>80</v>
      </c>
      <c r="V1363">
        <v>2861</v>
      </c>
      <c r="W1363">
        <v>69</v>
      </c>
      <c r="X1363">
        <v>2</v>
      </c>
      <c r="Y1363">
        <v>0</v>
      </c>
      <c r="Z1363">
        <v>0</v>
      </c>
      <c r="AA1363">
        <v>0</v>
      </c>
      <c r="AB1363">
        <v>1</v>
      </c>
      <c r="AC1363" t="s">
        <v>83</v>
      </c>
      <c r="AD1363" t="s">
        <v>3085</v>
      </c>
      <c r="AE1363">
        <v>1.85</v>
      </c>
    </row>
    <row r="1364" spans="1:31">
      <c r="A1364" t="s">
        <v>3121</v>
      </c>
      <c r="B1364">
        <v>2012</v>
      </c>
      <c r="C1364" t="s">
        <v>3085</v>
      </c>
      <c r="D1364" t="s">
        <v>33</v>
      </c>
      <c r="E1364" t="s">
        <v>33</v>
      </c>
      <c r="F1364" t="s">
        <v>33</v>
      </c>
      <c r="G1364" t="s">
        <v>33</v>
      </c>
      <c r="H1364" t="s">
        <v>81</v>
      </c>
      <c r="I1364" t="s">
        <v>33</v>
      </c>
      <c r="J1364" t="s">
        <v>33</v>
      </c>
      <c r="K1364">
        <v>8.0378220000000002</v>
      </c>
      <c r="L1364">
        <v>4.8143989999999999</v>
      </c>
      <c r="M1364">
        <v>1.4319999999999999</v>
      </c>
      <c r="N1364">
        <v>23.128</v>
      </c>
      <c r="O1364" t="s">
        <v>35</v>
      </c>
      <c r="P1364" t="s">
        <v>3122</v>
      </c>
      <c r="Q1364">
        <v>15.09</v>
      </c>
      <c r="R1364">
        <v>6.6059999999999999</v>
      </c>
      <c r="S1364">
        <v>748</v>
      </c>
      <c r="T1364">
        <v>461</v>
      </c>
      <c r="U1364">
        <v>133</v>
      </c>
      <c r="V1364">
        <v>2151</v>
      </c>
      <c r="W1364">
        <v>65</v>
      </c>
      <c r="X1364">
        <v>3</v>
      </c>
      <c r="Y1364">
        <v>0</v>
      </c>
      <c r="Z1364">
        <v>0</v>
      </c>
      <c r="AA1364">
        <v>0</v>
      </c>
      <c r="AB1364">
        <v>1</v>
      </c>
      <c r="AC1364" t="s">
        <v>76</v>
      </c>
      <c r="AD1364" t="s">
        <v>3085</v>
      </c>
      <c r="AE1364">
        <v>2.0099999999999998</v>
      </c>
    </row>
    <row r="1365" spans="1:31">
      <c r="A1365" t="s">
        <v>3123</v>
      </c>
      <c r="B1365">
        <v>2012</v>
      </c>
      <c r="C1365" t="s">
        <v>3085</v>
      </c>
      <c r="D1365" t="s">
        <v>33</v>
      </c>
      <c r="E1365" t="s">
        <v>33</v>
      </c>
      <c r="F1365" t="s">
        <v>33</v>
      </c>
      <c r="G1365" t="s">
        <v>33</v>
      </c>
      <c r="H1365" t="s">
        <v>81</v>
      </c>
      <c r="I1365" t="s">
        <v>40</v>
      </c>
      <c r="J1365" t="s">
        <v>33</v>
      </c>
      <c r="K1365">
        <v>6.7895750000000001</v>
      </c>
      <c r="L1365">
        <v>7.0912360000000003</v>
      </c>
      <c r="M1365">
        <v>0.11</v>
      </c>
      <c r="N1365">
        <v>34.957000000000001</v>
      </c>
      <c r="O1365" t="s">
        <v>35</v>
      </c>
      <c r="P1365" t="s">
        <v>3124</v>
      </c>
      <c r="Q1365">
        <v>28.167000000000002</v>
      </c>
      <c r="R1365">
        <v>6.68</v>
      </c>
      <c r="S1365">
        <v>331</v>
      </c>
      <c r="T1365">
        <v>339</v>
      </c>
      <c r="U1365">
        <v>5</v>
      </c>
      <c r="V1365">
        <v>1702</v>
      </c>
      <c r="W1365">
        <v>39</v>
      </c>
      <c r="X1365">
        <v>1</v>
      </c>
      <c r="Y1365">
        <v>0</v>
      </c>
      <c r="Z1365">
        <v>0</v>
      </c>
      <c r="AA1365">
        <v>0</v>
      </c>
      <c r="AB1365">
        <v>1</v>
      </c>
      <c r="AC1365" t="s">
        <v>76</v>
      </c>
      <c r="AD1365" t="s">
        <v>3085</v>
      </c>
      <c r="AE1365">
        <v>3.02</v>
      </c>
    </row>
    <row r="1366" spans="1:31">
      <c r="A1366" t="s">
        <v>3125</v>
      </c>
      <c r="B1366">
        <v>2012</v>
      </c>
      <c r="C1366" t="s">
        <v>3085</v>
      </c>
      <c r="D1366" t="s">
        <v>33</v>
      </c>
      <c r="E1366" t="s">
        <v>33</v>
      </c>
      <c r="F1366" t="s">
        <v>33</v>
      </c>
      <c r="G1366" t="s">
        <v>33</v>
      </c>
      <c r="H1366" t="s">
        <v>33</v>
      </c>
      <c r="I1366" t="s">
        <v>33</v>
      </c>
      <c r="J1366" t="s">
        <v>33</v>
      </c>
      <c r="K1366">
        <v>6.8896709999999999</v>
      </c>
      <c r="L1366">
        <v>0.95120300000000002</v>
      </c>
      <c r="M1366">
        <v>5.1379999999999999</v>
      </c>
      <c r="N1366">
        <v>9.0090000000000003</v>
      </c>
      <c r="O1366" t="s">
        <v>35</v>
      </c>
      <c r="P1366" t="s">
        <v>3126</v>
      </c>
      <c r="Q1366">
        <v>2.12</v>
      </c>
      <c r="R1366">
        <v>1.752</v>
      </c>
      <c r="S1366">
        <v>23011</v>
      </c>
      <c r="T1366">
        <v>3391</v>
      </c>
      <c r="U1366">
        <v>17161</v>
      </c>
      <c r="V1366">
        <v>30091</v>
      </c>
      <c r="W1366">
        <v>1549</v>
      </c>
      <c r="X1366">
        <v>99</v>
      </c>
      <c r="Y1366">
        <v>0</v>
      </c>
      <c r="Z1366">
        <v>0</v>
      </c>
      <c r="AA1366">
        <v>0</v>
      </c>
      <c r="AB1366">
        <v>1</v>
      </c>
      <c r="AC1366" t="s">
        <v>1187</v>
      </c>
      <c r="AD1366" t="s">
        <v>3085</v>
      </c>
      <c r="AE1366">
        <v>2.1800000000000002</v>
      </c>
    </row>
    <row r="1367" spans="1:31">
      <c r="A1367" t="s">
        <v>3127</v>
      </c>
      <c r="B1367">
        <v>2012</v>
      </c>
      <c r="C1367" t="s">
        <v>3085</v>
      </c>
      <c r="D1367" t="s">
        <v>33</v>
      </c>
      <c r="E1367" t="s">
        <v>33</v>
      </c>
      <c r="F1367" t="s">
        <v>33</v>
      </c>
      <c r="G1367" t="s">
        <v>33</v>
      </c>
      <c r="H1367" t="s">
        <v>33</v>
      </c>
      <c r="I1367" t="s">
        <v>33</v>
      </c>
      <c r="J1367" t="s">
        <v>98</v>
      </c>
      <c r="K1367">
        <v>8.9603979999999996</v>
      </c>
      <c r="L1367">
        <v>4.3223750000000001</v>
      </c>
      <c r="M1367">
        <v>2.472</v>
      </c>
      <c r="N1367">
        <v>21.47</v>
      </c>
      <c r="O1367" t="s">
        <v>35</v>
      </c>
      <c r="P1367" t="s">
        <v>3128</v>
      </c>
      <c r="Q1367">
        <v>12.51</v>
      </c>
      <c r="R1367">
        <v>6.4880000000000004</v>
      </c>
      <c r="S1367">
        <v>3247</v>
      </c>
      <c r="T1367">
        <v>1623</v>
      </c>
      <c r="U1367">
        <v>896</v>
      </c>
      <c r="V1367">
        <v>7780</v>
      </c>
      <c r="W1367">
        <v>90</v>
      </c>
      <c r="X1367">
        <v>8</v>
      </c>
      <c r="Y1367">
        <v>0</v>
      </c>
      <c r="Z1367">
        <v>0</v>
      </c>
      <c r="AA1367">
        <v>0</v>
      </c>
      <c r="AB1367">
        <v>1</v>
      </c>
      <c r="AC1367" t="s">
        <v>1143</v>
      </c>
      <c r="AD1367" t="s">
        <v>3085</v>
      </c>
      <c r="AE1367">
        <v>2.04</v>
      </c>
    </row>
    <row r="1368" spans="1:31">
      <c r="A1368" t="s">
        <v>3129</v>
      </c>
      <c r="B1368">
        <v>2012</v>
      </c>
      <c r="C1368" t="s">
        <v>3085</v>
      </c>
      <c r="D1368" t="s">
        <v>33</v>
      </c>
      <c r="E1368" t="s">
        <v>33</v>
      </c>
      <c r="F1368" t="s">
        <v>33</v>
      </c>
      <c r="G1368" t="s">
        <v>33</v>
      </c>
      <c r="H1368" t="s">
        <v>33</v>
      </c>
      <c r="I1368" t="s">
        <v>33</v>
      </c>
      <c r="J1368" t="s">
        <v>101</v>
      </c>
      <c r="K1368">
        <v>2.139939</v>
      </c>
      <c r="L1368">
        <v>1.4348749999999999</v>
      </c>
      <c r="M1368">
        <v>0.29899999999999999</v>
      </c>
      <c r="N1368">
        <v>7.1580000000000004</v>
      </c>
      <c r="O1368" t="s">
        <v>35</v>
      </c>
      <c r="P1368" t="s">
        <v>3130</v>
      </c>
      <c r="Q1368">
        <v>5.0179999999999998</v>
      </c>
      <c r="R1368">
        <v>1.841</v>
      </c>
      <c r="S1368">
        <v>836</v>
      </c>
      <c r="T1368">
        <v>563</v>
      </c>
      <c r="U1368">
        <v>117</v>
      </c>
      <c r="V1368">
        <v>2797</v>
      </c>
      <c r="W1368">
        <v>132</v>
      </c>
      <c r="X1368">
        <v>3</v>
      </c>
      <c r="Y1368">
        <v>0</v>
      </c>
      <c r="Z1368">
        <v>0</v>
      </c>
      <c r="AA1368">
        <v>0</v>
      </c>
      <c r="AB1368">
        <v>1</v>
      </c>
      <c r="AC1368" t="s">
        <v>83</v>
      </c>
      <c r="AD1368" t="s">
        <v>3085</v>
      </c>
      <c r="AE1368">
        <v>1.29</v>
      </c>
    </row>
    <row r="1369" spans="1:31">
      <c r="A1369" t="s">
        <v>3131</v>
      </c>
      <c r="B1369">
        <v>2012</v>
      </c>
      <c r="C1369" t="s">
        <v>3085</v>
      </c>
      <c r="D1369" t="s">
        <v>33</v>
      </c>
      <c r="E1369" t="s">
        <v>33</v>
      </c>
      <c r="F1369" t="s">
        <v>33</v>
      </c>
      <c r="G1369" t="s">
        <v>33</v>
      </c>
      <c r="H1369" t="s">
        <v>33</v>
      </c>
      <c r="I1369" t="s">
        <v>33</v>
      </c>
      <c r="J1369" t="s">
        <v>104</v>
      </c>
      <c r="K1369">
        <v>7.1688700000000001</v>
      </c>
      <c r="L1369">
        <v>1.9652620000000001</v>
      </c>
      <c r="M1369">
        <v>3.8069999999999999</v>
      </c>
      <c r="N1369">
        <v>12.084</v>
      </c>
      <c r="O1369" t="s">
        <v>35</v>
      </c>
      <c r="P1369" t="s">
        <v>3132</v>
      </c>
      <c r="Q1369">
        <v>4.9160000000000004</v>
      </c>
      <c r="R1369">
        <v>3.3620000000000001</v>
      </c>
      <c r="S1369">
        <v>4294</v>
      </c>
      <c r="T1369">
        <v>1239</v>
      </c>
      <c r="U1369">
        <v>2280</v>
      </c>
      <c r="V1369">
        <v>7238</v>
      </c>
      <c r="W1369">
        <v>207</v>
      </c>
      <c r="X1369">
        <v>15</v>
      </c>
      <c r="Y1369">
        <v>0</v>
      </c>
      <c r="Z1369">
        <v>0</v>
      </c>
      <c r="AA1369">
        <v>0</v>
      </c>
      <c r="AB1369">
        <v>1</v>
      </c>
      <c r="AC1369" t="s">
        <v>208</v>
      </c>
      <c r="AD1369" t="s">
        <v>3085</v>
      </c>
      <c r="AE1369">
        <v>1.2</v>
      </c>
    </row>
    <row r="1370" spans="1:31">
      <c r="A1370" t="s">
        <v>3133</v>
      </c>
      <c r="B1370">
        <v>2012</v>
      </c>
      <c r="C1370" t="s">
        <v>3085</v>
      </c>
      <c r="D1370" t="s">
        <v>33</v>
      </c>
      <c r="E1370" t="s">
        <v>33</v>
      </c>
      <c r="F1370" t="s">
        <v>33</v>
      </c>
      <c r="G1370" t="s">
        <v>33</v>
      </c>
      <c r="H1370" t="s">
        <v>33</v>
      </c>
      <c r="I1370" t="s">
        <v>33</v>
      </c>
      <c r="J1370" t="s">
        <v>107</v>
      </c>
      <c r="K1370">
        <v>7.507816</v>
      </c>
      <c r="L1370">
        <v>2.0121790000000002</v>
      </c>
      <c r="M1370">
        <v>4.048</v>
      </c>
      <c r="N1370">
        <v>12.518000000000001</v>
      </c>
      <c r="O1370" t="s">
        <v>35</v>
      </c>
      <c r="P1370" t="s">
        <v>3134</v>
      </c>
      <c r="Q1370">
        <v>5.01</v>
      </c>
      <c r="R1370">
        <v>3.46</v>
      </c>
      <c r="S1370">
        <v>5644</v>
      </c>
      <c r="T1370">
        <v>1634</v>
      </c>
      <c r="U1370">
        <v>3043</v>
      </c>
      <c r="V1370">
        <v>9411</v>
      </c>
      <c r="W1370">
        <v>391</v>
      </c>
      <c r="X1370">
        <v>27</v>
      </c>
      <c r="Y1370">
        <v>0</v>
      </c>
      <c r="Z1370">
        <v>0</v>
      </c>
      <c r="AA1370">
        <v>0</v>
      </c>
      <c r="AB1370">
        <v>1</v>
      </c>
      <c r="AC1370" t="s">
        <v>1137</v>
      </c>
      <c r="AD1370" t="s">
        <v>3085</v>
      </c>
      <c r="AE1370">
        <v>2.27</v>
      </c>
    </row>
    <row r="1371" spans="1:31">
      <c r="A1371" t="s">
        <v>3135</v>
      </c>
      <c r="B1371">
        <v>2012</v>
      </c>
      <c r="C1371" t="s">
        <v>3085</v>
      </c>
      <c r="D1371" t="s">
        <v>33</v>
      </c>
      <c r="E1371" t="s">
        <v>33</v>
      </c>
      <c r="F1371" t="s">
        <v>33</v>
      </c>
      <c r="G1371" t="s">
        <v>33</v>
      </c>
      <c r="H1371" t="s">
        <v>33</v>
      </c>
      <c r="I1371" t="s">
        <v>33</v>
      </c>
      <c r="J1371" t="s">
        <v>110</v>
      </c>
      <c r="K1371">
        <v>7.2730100000000002</v>
      </c>
      <c r="L1371">
        <v>1.3521319999999999</v>
      </c>
      <c r="M1371">
        <v>4.8419999999999996</v>
      </c>
      <c r="N1371">
        <v>10.414999999999999</v>
      </c>
      <c r="O1371" t="s">
        <v>35</v>
      </c>
      <c r="P1371" t="s">
        <v>3136</v>
      </c>
      <c r="Q1371">
        <v>3.1419999999999999</v>
      </c>
      <c r="R1371">
        <v>2.431</v>
      </c>
      <c r="S1371">
        <v>8990</v>
      </c>
      <c r="T1371">
        <v>1725</v>
      </c>
      <c r="U1371">
        <v>5985</v>
      </c>
      <c r="V1371">
        <v>12873</v>
      </c>
      <c r="W1371">
        <v>729</v>
      </c>
      <c r="X1371">
        <v>46</v>
      </c>
      <c r="Y1371">
        <v>0</v>
      </c>
      <c r="Z1371">
        <v>0</v>
      </c>
      <c r="AA1371">
        <v>0</v>
      </c>
      <c r="AB1371">
        <v>1</v>
      </c>
      <c r="AC1371" t="s">
        <v>1134</v>
      </c>
      <c r="AD1371" t="s">
        <v>3085</v>
      </c>
      <c r="AE1371">
        <v>1.97</v>
      </c>
    </row>
    <row r="1372" spans="1:31">
      <c r="A1372" t="s">
        <v>3137</v>
      </c>
      <c r="B1372">
        <v>2012</v>
      </c>
      <c r="C1372" t="s">
        <v>3085</v>
      </c>
      <c r="D1372" t="s">
        <v>33</v>
      </c>
      <c r="E1372" t="s">
        <v>33</v>
      </c>
      <c r="F1372" t="s">
        <v>33</v>
      </c>
      <c r="G1372" t="s">
        <v>33</v>
      </c>
      <c r="H1372" t="s">
        <v>33</v>
      </c>
      <c r="I1372" t="s">
        <v>40</v>
      </c>
      <c r="J1372" t="s">
        <v>33</v>
      </c>
      <c r="K1372">
        <v>7.9306279999999996</v>
      </c>
      <c r="L1372">
        <v>1.2406999999999999</v>
      </c>
      <c r="M1372">
        <v>5.6639999999999997</v>
      </c>
      <c r="N1372">
        <v>10.737</v>
      </c>
      <c r="O1372" t="s">
        <v>35</v>
      </c>
      <c r="P1372" t="s">
        <v>3138</v>
      </c>
      <c r="Q1372">
        <v>2.8069999999999999</v>
      </c>
      <c r="R1372">
        <v>2.2669999999999999</v>
      </c>
      <c r="S1372">
        <v>12495</v>
      </c>
      <c r="T1372">
        <v>2115</v>
      </c>
      <c r="U1372">
        <v>8924</v>
      </c>
      <c r="V1372">
        <v>16918</v>
      </c>
      <c r="W1372">
        <v>913</v>
      </c>
      <c r="X1372">
        <v>66</v>
      </c>
      <c r="Y1372">
        <v>0</v>
      </c>
      <c r="Z1372">
        <v>0</v>
      </c>
      <c r="AA1372">
        <v>0</v>
      </c>
      <c r="AB1372">
        <v>1</v>
      </c>
      <c r="AC1372" t="s">
        <v>539</v>
      </c>
      <c r="AD1372" t="s">
        <v>3085</v>
      </c>
      <c r="AE1372">
        <v>1.92</v>
      </c>
    </row>
    <row r="1373" spans="1:31">
      <c r="A1373" t="s">
        <v>3139</v>
      </c>
      <c r="B1373">
        <v>2012</v>
      </c>
      <c r="C1373" t="s">
        <v>3085</v>
      </c>
      <c r="D1373" t="s">
        <v>33</v>
      </c>
      <c r="E1373" t="s">
        <v>33</v>
      </c>
      <c r="F1373" t="s">
        <v>33</v>
      </c>
      <c r="G1373" t="s">
        <v>33</v>
      </c>
      <c r="H1373" t="s">
        <v>33</v>
      </c>
      <c r="I1373" t="s">
        <v>40</v>
      </c>
      <c r="J1373" t="s">
        <v>98</v>
      </c>
      <c r="K1373">
        <v>18.311263</v>
      </c>
      <c r="L1373">
        <v>9.7883549999999993</v>
      </c>
      <c r="M1373">
        <v>3.8490000000000002</v>
      </c>
      <c r="N1373">
        <v>45.140999999999998</v>
      </c>
      <c r="O1373" t="s">
        <v>35</v>
      </c>
      <c r="P1373" t="s">
        <v>3140</v>
      </c>
      <c r="Q1373">
        <v>26.83</v>
      </c>
      <c r="R1373">
        <v>14.462</v>
      </c>
      <c r="S1373">
        <v>2357</v>
      </c>
      <c r="T1373">
        <v>1333</v>
      </c>
      <c r="U1373">
        <v>495</v>
      </c>
      <c r="V1373">
        <v>5810</v>
      </c>
      <c r="W1373">
        <v>40</v>
      </c>
      <c r="X1373">
        <v>7</v>
      </c>
      <c r="Y1373">
        <v>0</v>
      </c>
      <c r="Z1373">
        <v>0</v>
      </c>
      <c r="AA1373">
        <v>0</v>
      </c>
      <c r="AB1373">
        <v>1</v>
      </c>
      <c r="AC1373" t="s">
        <v>1164</v>
      </c>
      <c r="AD1373" t="s">
        <v>3085</v>
      </c>
      <c r="AE1373">
        <v>2.5</v>
      </c>
    </row>
    <row r="1374" spans="1:31">
      <c r="A1374" t="s">
        <v>3141</v>
      </c>
      <c r="B1374">
        <v>2012</v>
      </c>
      <c r="C1374" t="s">
        <v>3085</v>
      </c>
      <c r="D1374" t="s">
        <v>33</v>
      </c>
      <c r="E1374" t="s">
        <v>33</v>
      </c>
      <c r="F1374" t="s">
        <v>33</v>
      </c>
      <c r="G1374" t="s">
        <v>33</v>
      </c>
      <c r="H1374" t="s">
        <v>33</v>
      </c>
      <c r="I1374" t="s">
        <v>40</v>
      </c>
      <c r="J1374" t="s">
        <v>101</v>
      </c>
      <c r="K1374">
        <v>0</v>
      </c>
      <c r="L1374">
        <v>0</v>
      </c>
      <c r="M1374">
        <v>0</v>
      </c>
      <c r="N1374">
        <v>5.8680000000000003</v>
      </c>
      <c r="O1374" t="s">
        <v>35</v>
      </c>
      <c r="P1374" t="s">
        <v>172</v>
      </c>
      <c r="Q1374">
        <v>5.8680000000000003</v>
      </c>
      <c r="R1374">
        <v>0</v>
      </c>
      <c r="S1374">
        <v>0</v>
      </c>
      <c r="T1374">
        <v>0</v>
      </c>
      <c r="U1374" t="s">
        <v>37</v>
      </c>
      <c r="V1374" t="s">
        <v>37</v>
      </c>
      <c r="W1374">
        <v>61</v>
      </c>
      <c r="X1374">
        <v>0</v>
      </c>
      <c r="Y1374">
        <v>0</v>
      </c>
      <c r="Z1374">
        <v>0</v>
      </c>
      <c r="AA1374">
        <v>0</v>
      </c>
      <c r="AB1374">
        <v>1</v>
      </c>
      <c r="AC1374" t="s">
        <v>38</v>
      </c>
      <c r="AD1374" t="s">
        <v>3085</v>
      </c>
      <c r="AE1374">
        <v>1</v>
      </c>
    </row>
    <row r="1375" spans="1:31">
      <c r="A1375" t="s">
        <v>3142</v>
      </c>
      <c r="B1375">
        <v>2012</v>
      </c>
      <c r="C1375" t="s">
        <v>3085</v>
      </c>
      <c r="D1375" t="s">
        <v>33</v>
      </c>
      <c r="E1375" t="s">
        <v>33</v>
      </c>
      <c r="F1375" t="s">
        <v>33</v>
      </c>
      <c r="G1375" t="s">
        <v>33</v>
      </c>
      <c r="H1375" t="s">
        <v>33</v>
      </c>
      <c r="I1375" t="s">
        <v>40</v>
      </c>
      <c r="J1375" t="s">
        <v>104</v>
      </c>
      <c r="K1375">
        <v>6.7245229999999996</v>
      </c>
      <c r="L1375">
        <v>2.8813680000000002</v>
      </c>
      <c r="M1375">
        <v>2.2599999999999998</v>
      </c>
      <c r="N1375">
        <v>14.861000000000001</v>
      </c>
      <c r="O1375" t="s">
        <v>35</v>
      </c>
      <c r="P1375" t="s">
        <v>3143</v>
      </c>
      <c r="Q1375">
        <v>8.1370000000000005</v>
      </c>
      <c r="R1375">
        <v>4.4649999999999999</v>
      </c>
      <c r="S1375">
        <v>1655</v>
      </c>
      <c r="T1375">
        <v>737</v>
      </c>
      <c r="U1375">
        <v>556</v>
      </c>
      <c r="V1375">
        <v>3657</v>
      </c>
      <c r="W1375">
        <v>106</v>
      </c>
      <c r="X1375">
        <v>8</v>
      </c>
      <c r="Y1375">
        <v>0</v>
      </c>
      <c r="Z1375">
        <v>0</v>
      </c>
      <c r="AA1375">
        <v>0</v>
      </c>
      <c r="AB1375">
        <v>1</v>
      </c>
      <c r="AC1375" t="s">
        <v>479</v>
      </c>
      <c r="AD1375" t="s">
        <v>3085</v>
      </c>
      <c r="AE1375">
        <v>1.39</v>
      </c>
    </row>
    <row r="1376" spans="1:31">
      <c r="A1376" t="s">
        <v>3144</v>
      </c>
      <c r="B1376">
        <v>2012</v>
      </c>
      <c r="C1376" t="s">
        <v>3085</v>
      </c>
      <c r="D1376" t="s">
        <v>33</v>
      </c>
      <c r="E1376" t="s">
        <v>33</v>
      </c>
      <c r="F1376" t="s">
        <v>33</v>
      </c>
      <c r="G1376" t="s">
        <v>33</v>
      </c>
      <c r="H1376" t="s">
        <v>33</v>
      </c>
      <c r="I1376" t="s">
        <v>40</v>
      </c>
      <c r="J1376" t="s">
        <v>107</v>
      </c>
      <c r="K1376">
        <v>7.605086</v>
      </c>
      <c r="L1376">
        <v>2.3789509999999998</v>
      </c>
      <c r="M1376">
        <v>3.6219999999999999</v>
      </c>
      <c r="N1376">
        <v>13.742000000000001</v>
      </c>
      <c r="O1376" t="s">
        <v>35</v>
      </c>
      <c r="P1376" t="s">
        <v>3145</v>
      </c>
      <c r="Q1376">
        <v>6.1369999999999996</v>
      </c>
      <c r="R1376">
        <v>3.9830000000000001</v>
      </c>
      <c r="S1376">
        <v>2961</v>
      </c>
      <c r="T1376">
        <v>1011</v>
      </c>
      <c r="U1376">
        <v>1410</v>
      </c>
      <c r="V1376">
        <v>5350</v>
      </c>
      <c r="W1376">
        <v>236</v>
      </c>
      <c r="X1376">
        <v>17</v>
      </c>
      <c r="Y1376">
        <v>0</v>
      </c>
      <c r="Z1376">
        <v>0</v>
      </c>
      <c r="AA1376">
        <v>0</v>
      </c>
      <c r="AB1376">
        <v>1</v>
      </c>
      <c r="AC1376" t="s">
        <v>523</v>
      </c>
      <c r="AD1376" t="s">
        <v>3085</v>
      </c>
      <c r="AE1376">
        <v>1.89</v>
      </c>
    </row>
    <row r="1377" spans="1:31">
      <c r="A1377" t="s">
        <v>3146</v>
      </c>
      <c r="B1377">
        <v>2012</v>
      </c>
      <c r="C1377" t="s">
        <v>3085</v>
      </c>
      <c r="D1377" t="s">
        <v>33</v>
      </c>
      <c r="E1377" t="s">
        <v>33</v>
      </c>
      <c r="F1377" t="s">
        <v>33</v>
      </c>
      <c r="G1377" t="s">
        <v>33</v>
      </c>
      <c r="H1377" t="s">
        <v>33</v>
      </c>
      <c r="I1377" t="s">
        <v>40</v>
      </c>
      <c r="J1377" t="s">
        <v>110</v>
      </c>
      <c r="K1377">
        <v>8.2768560000000004</v>
      </c>
      <c r="L1377">
        <v>1.547526</v>
      </c>
      <c r="M1377">
        <v>5.492</v>
      </c>
      <c r="N1377">
        <v>11.869</v>
      </c>
      <c r="O1377" t="s">
        <v>35</v>
      </c>
      <c r="P1377" t="s">
        <v>3147</v>
      </c>
      <c r="Q1377">
        <v>3.5920000000000001</v>
      </c>
      <c r="R1377">
        <v>2.7850000000000001</v>
      </c>
      <c r="S1377">
        <v>5523</v>
      </c>
      <c r="T1377">
        <v>1081</v>
      </c>
      <c r="U1377">
        <v>3665</v>
      </c>
      <c r="V1377">
        <v>7920</v>
      </c>
      <c r="W1377">
        <v>470</v>
      </c>
      <c r="X1377">
        <v>34</v>
      </c>
      <c r="Y1377">
        <v>0</v>
      </c>
      <c r="Z1377">
        <v>0</v>
      </c>
      <c r="AA1377">
        <v>0</v>
      </c>
      <c r="AB1377">
        <v>1</v>
      </c>
      <c r="AC1377" t="s">
        <v>478</v>
      </c>
      <c r="AD1377" t="s">
        <v>3085</v>
      </c>
      <c r="AE1377">
        <v>1.48</v>
      </c>
    </row>
    <row r="1378" spans="1:31">
      <c r="A1378" t="s">
        <v>3148</v>
      </c>
      <c r="B1378">
        <v>2012</v>
      </c>
      <c r="C1378" t="s">
        <v>3085</v>
      </c>
      <c r="D1378" t="s">
        <v>33</v>
      </c>
      <c r="E1378" t="s">
        <v>33</v>
      </c>
      <c r="F1378" t="s">
        <v>33</v>
      </c>
      <c r="G1378" t="s">
        <v>33</v>
      </c>
      <c r="H1378" t="s">
        <v>33</v>
      </c>
      <c r="I1378" t="s">
        <v>43</v>
      </c>
      <c r="J1378" t="s">
        <v>33</v>
      </c>
      <c r="K1378">
        <v>5.9600780000000002</v>
      </c>
      <c r="L1378">
        <v>1.2230300000000001</v>
      </c>
      <c r="M1378">
        <v>3.7890000000000001</v>
      </c>
      <c r="N1378">
        <v>8.8559999999999999</v>
      </c>
      <c r="O1378" t="s">
        <v>35</v>
      </c>
      <c r="P1378" t="s">
        <v>3149</v>
      </c>
      <c r="Q1378">
        <v>2.8959999999999999</v>
      </c>
      <c r="R1378">
        <v>2.1720000000000002</v>
      </c>
      <c r="S1378">
        <v>10516</v>
      </c>
      <c r="T1378">
        <v>2219</v>
      </c>
      <c r="U1378">
        <v>6684</v>
      </c>
      <c r="V1378">
        <v>15626</v>
      </c>
      <c r="W1378">
        <v>636</v>
      </c>
      <c r="X1378">
        <v>33</v>
      </c>
      <c r="Y1378">
        <v>0</v>
      </c>
      <c r="Z1378">
        <v>0</v>
      </c>
      <c r="AA1378">
        <v>0</v>
      </c>
      <c r="AB1378">
        <v>1</v>
      </c>
      <c r="AC1378" t="s">
        <v>3061</v>
      </c>
      <c r="AD1378" t="s">
        <v>3085</v>
      </c>
      <c r="AE1378">
        <v>1.69</v>
      </c>
    </row>
    <row r="1379" spans="1:31">
      <c r="A1379" t="s">
        <v>3150</v>
      </c>
      <c r="B1379">
        <v>2012</v>
      </c>
      <c r="C1379" t="s">
        <v>3085</v>
      </c>
      <c r="D1379" t="s">
        <v>33</v>
      </c>
      <c r="E1379" t="s">
        <v>33</v>
      </c>
      <c r="F1379" t="s">
        <v>33</v>
      </c>
      <c r="G1379" t="s">
        <v>33</v>
      </c>
      <c r="H1379" t="s">
        <v>33</v>
      </c>
      <c r="I1379" t="s">
        <v>43</v>
      </c>
      <c r="J1379" t="s">
        <v>98</v>
      </c>
      <c r="K1379">
        <v>3.8094489999999999</v>
      </c>
      <c r="L1379">
        <v>3.9460320000000002</v>
      </c>
      <c r="M1379">
        <v>7.1999999999999995E-2</v>
      </c>
      <c r="N1379">
        <v>20.574999999999999</v>
      </c>
      <c r="O1379" t="s">
        <v>35</v>
      </c>
      <c r="P1379" t="s">
        <v>3151</v>
      </c>
      <c r="Q1379">
        <v>16.765000000000001</v>
      </c>
      <c r="R1379">
        <v>3.738</v>
      </c>
      <c r="S1379">
        <v>890</v>
      </c>
      <c r="T1379">
        <v>908</v>
      </c>
      <c r="U1379">
        <v>17</v>
      </c>
      <c r="V1379">
        <v>4807</v>
      </c>
      <c r="W1379">
        <v>50</v>
      </c>
      <c r="X1379">
        <v>1</v>
      </c>
      <c r="Y1379">
        <v>0</v>
      </c>
      <c r="Z1379">
        <v>0</v>
      </c>
      <c r="AA1379">
        <v>0</v>
      </c>
      <c r="AB1379">
        <v>1</v>
      </c>
      <c r="AC1379" t="s">
        <v>1190</v>
      </c>
      <c r="AD1379" t="s">
        <v>3085</v>
      </c>
      <c r="AE1379">
        <v>2.08</v>
      </c>
    </row>
    <row r="1380" spans="1:31">
      <c r="A1380" t="s">
        <v>3152</v>
      </c>
      <c r="B1380">
        <v>2012</v>
      </c>
      <c r="C1380" t="s">
        <v>3085</v>
      </c>
      <c r="D1380" t="s">
        <v>33</v>
      </c>
      <c r="E1380" t="s">
        <v>33</v>
      </c>
      <c r="F1380" t="s">
        <v>33</v>
      </c>
      <c r="G1380" t="s">
        <v>33</v>
      </c>
      <c r="H1380" t="s">
        <v>33</v>
      </c>
      <c r="I1380" t="s">
        <v>43</v>
      </c>
      <c r="J1380" t="s">
        <v>101</v>
      </c>
      <c r="K1380">
        <v>3.391251</v>
      </c>
      <c r="L1380">
        <v>2.283023</v>
      </c>
      <c r="M1380">
        <v>0.46500000000000002</v>
      </c>
      <c r="N1380">
        <v>11.254</v>
      </c>
      <c r="O1380" t="s">
        <v>35</v>
      </c>
      <c r="P1380" t="s">
        <v>3153</v>
      </c>
      <c r="Q1380">
        <v>7.8630000000000004</v>
      </c>
      <c r="R1380">
        <v>2.9260000000000002</v>
      </c>
      <c r="S1380">
        <v>836</v>
      </c>
      <c r="T1380">
        <v>563</v>
      </c>
      <c r="U1380">
        <v>115</v>
      </c>
      <c r="V1380">
        <v>2775</v>
      </c>
      <c r="W1380">
        <v>71</v>
      </c>
      <c r="X1380">
        <v>3</v>
      </c>
      <c r="Y1380">
        <v>0</v>
      </c>
      <c r="Z1380">
        <v>0</v>
      </c>
      <c r="AA1380">
        <v>0</v>
      </c>
      <c r="AB1380">
        <v>1</v>
      </c>
      <c r="AC1380" t="s">
        <v>83</v>
      </c>
      <c r="AD1380" t="s">
        <v>3085</v>
      </c>
      <c r="AE1380">
        <v>1.1100000000000001</v>
      </c>
    </row>
    <row r="1381" spans="1:31">
      <c r="A1381" t="s">
        <v>3154</v>
      </c>
      <c r="B1381">
        <v>2012</v>
      </c>
      <c r="C1381" t="s">
        <v>3085</v>
      </c>
      <c r="D1381" t="s">
        <v>33</v>
      </c>
      <c r="E1381" t="s">
        <v>33</v>
      </c>
      <c r="F1381" t="s">
        <v>33</v>
      </c>
      <c r="G1381" t="s">
        <v>33</v>
      </c>
      <c r="H1381" t="s">
        <v>33</v>
      </c>
      <c r="I1381" t="s">
        <v>43</v>
      </c>
      <c r="J1381" t="s">
        <v>104</v>
      </c>
      <c r="K1381">
        <v>7.4787549999999996</v>
      </c>
      <c r="L1381">
        <v>2.8522530000000001</v>
      </c>
      <c r="M1381">
        <v>2.9129999999999998</v>
      </c>
      <c r="N1381">
        <v>15.22</v>
      </c>
      <c r="O1381" t="s">
        <v>35</v>
      </c>
      <c r="P1381" t="s">
        <v>3155</v>
      </c>
      <c r="Q1381">
        <v>7.7409999999999997</v>
      </c>
      <c r="R1381">
        <v>4.5659999999999998</v>
      </c>
      <c r="S1381">
        <v>2639</v>
      </c>
      <c r="T1381">
        <v>1061</v>
      </c>
      <c r="U1381">
        <v>1028</v>
      </c>
      <c r="V1381">
        <v>5371</v>
      </c>
      <c r="W1381">
        <v>101</v>
      </c>
      <c r="X1381">
        <v>7</v>
      </c>
      <c r="Y1381">
        <v>0</v>
      </c>
      <c r="Z1381">
        <v>0</v>
      </c>
      <c r="AA1381">
        <v>0</v>
      </c>
      <c r="AB1381">
        <v>1</v>
      </c>
      <c r="AC1381" t="s">
        <v>523</v>
      </c>
      <c r="AD1381" t="s">
        <v>3085</v>
      </c>
      <c r="AE1381">
        <v>1.18</v>
      </c>
    </row>
    <row r="1382" spans="1:31">
      <c r="A1382" t="s">
        <v>3156</v>
      </c>
      <c r="B1382">
        <v>2012</v>
      </c>
      <c r="C1382" t="s">
        <v>3085</v>
      </c>
      <c r="D1382" t="s">
        <v>33</v>
      </c>
      <c r="E1382" t="s">
        <v>33</v>
      </c>
      <c r="F1382" t="s">
        <v>33</v>
      </c>
      <c r="G1382" t="s">
        <v>33</v>
      </c>
      <c r="H1382" t="s">
        <v>33</v>
      </c>
      <c r="I1382" t="s">
        <v>43</v>
      </c>
      <c r="J1382" t="s">
        <v>107</v>
      </c>
      <c r="K1382">
        <v>7.4033410000000002</v>
      </c>
      <c r="L1382">
        <v>3.3475100000000002</v>
      </c>
      <c r="M1382">
        <v>2.2850000000000001</v>
      </c>
      <c r="N1382">
        <v>17.007999999999999</v>
      </c>
      <c r="O1382" t="s">
        <v>35</v>
      </c>
      <c r="P1382" t="s">
        <v>3157</v>
      </c>
      <c r="Q1382">
        <v>9.6050000000000004</v>
      </c>
      <c r="R1382">
        <v>5.1189999999999998</v>
      </c>
      <c r="S1382">
        <v>2683</v>
      </c>
      <c r="T1382">
        <v>1223</v>
      </c>
      <c r="U1382">
        <v>828</v>
      </c>
      <c r="V1382">
        <v>6165</v>
      </c>
      <c r="W1382">
        <v>155</v>
      </c>
      <c r="X1382">
        <v>10</v>
      </c>
      <c r="Y1382">
        <v>0</v>
      </c>
      <c r="Z1382">
        <v>0</v>
      </c>
      <c r="AA1382">
        <v>0</v>
      </c>
      <c r="AB1382">
        <v>1</v>
      </c>
      <c r="AC1382" t="s">
        <v>1155</v>
      </c>
      <c r="AD1382" t="s">
        <v>3085</v>
      </c>
      <c r="AE1382">
        <v>2.52</v>
      </c>
    </row>
    <row r="1383" spans="1:31">
      <c r="A1383" t="s">
        <v>3158</v>
      </c>
      <c r="B1383">
        <v>2012</v>
      </c>
      <c r="C1383" t="s">
        <v>3085</v>
      </c>
      <c r="D1383" t="s">
        <v>33</v>
      </c>
      <c r="E1383" t="s">
        <v>33</v>
      </c>
      <c r="F1383" t="s">
        <v>33</v>
      </c>
      <c r="G1383" t="s">
        <v>33</v>
      </c>
      <c r="H1383" t="s">
        <v>33</v>
      </c>
      <c r="I1383" t="s">
        <v>43</v>
      </c>
      <c r="J1383" t="s">
        <v>110</v>
      </c>
      <c r="K1383">
        <v>6.0952809999999999</v>
      </c>
      <c r="L1383">
        <v>2.0789469999999999</v>
      </c>
      <c r="M1383">
        <v>2.6850000000000001</v>
      </c>
      <c r="N1383">
        <v>11.611000000000001</v>
      </c>
      <c r="O1383" t="s">
        <v>35</v>
      </c>
      <c r="P1383" t="s">
        <v>3159</v>
      </c>
      <c r="Q1383">
        <v>5.516</v>
      </c>
      <c r="R1383">
        <v>3.41</v>
      </c>
      <c r="S1383">
        <v>3467</v>
      </c>
      <c r="T1383">
        <v>1224</v>
      </c>
      <c r="U1383">
        <v>1527</v>
      </c>
      <c r="V1383">
        <v>6604</v>
      </c>
      <c r="W1383">
        <v>259</v>
      </c>
      <c r="X1383">
        <v>12</v>
      </c>
      <c r="Y1383">
        <v>0</v>
      </c>
      <c r="Z1383">
        <v>0</v>
      </c>
      <c r="AA1383">
        <v>0</v>
      </c>
      <c r="AB1383">
        <v>1</v>
      </c>
      <c r="AC1383" t="s">
        <v>208</v>
      </c>
      <c r="AD1383" t="s">
        <v>3085</v>
      </c>
      <c r="AE1383">
        <v>1.95</v>
      </c>
    </row>
    <row r="1384" spans="1:31">
      <c r="A1384" t="s">
        <v>3160</v>
      </c>
      <c r="B1384">
        <v>2012</v>
      </c>
      <c r="C1384" t="s">
        <v>3085</v>
      </c>
      <c r="D1384" t="s">
        <v>33</v>
      </c>
      <c r="E1384" t="s">
        <v>33</v>
      </c>
      <c r="F1384" t="s">
        <v>33</v>
      </c>
      <c r="G1384" t="s">
        <v>133</v>
      </c>
      <c r="H1384" t="s">
        <v>34</v>
      </c>
      <c r="I1384" t="s">
        <v>33</v>
      </c>
      <c r="J1384" t="s">
        <v>33</v>
      </c>
      <c r="K1384">
        <v>5.1839709999999997</v>
      </c>
      <c r="L1384">
        <v>3.9399670000000002</v>
      </c>
      <c r="M1384">
        <v>0.47299999999999998</v>
      </c>
      <c r="N1384">
        <v>19.128</v>
      </c>
      <c r="O1384" t="s">
        <v>35</v>
      </c>
      <c r="P1384" t="s">
        <v>3161</v>
      </c>
      <c r="Q1384">
        <v>13.945</v>
      </c>
      <c r="R1384">
        <v>4.7110000000000003</v>
      </c>
      <c r="S1384">
        <v>500</v>
      </c>
      <c r="T1384">
        <v>373</v>
      </c>
      <c r="U1384">
        <v>46</v>
      </c>
      <c r="V1384">
        <v>1845</v>
      </c>
      <c r="W1384">
        <v>38</v>
      </c>
      <c r="X1384">
        <v>2</v>
      </c>
      <c r="Y1384">
        <v>0</v>
      </c>
      <c r="Z1384">
        <v>0</v>
      </c>
      <c r="AA1384">
        <v>0</v>
      </c>
      <c r="AB1384">
        <v>1</v>
      </c>
      <c r="AC1384" t="s">
        <v>76</v>
      </c>
      <c r="AD1384" t="s">
        <v>3085</v>
      </c>
      <c r="AE1384">
        <v>1.17</v>
      </c>
    </row>
    <row r="1385" spans="1:31">
      <c r="A1385" t="s">
        <v>3162</v>
      </c>
      <c r="B1385">
        <v>2012</v>
      </c>
      <c r="C1385" t="s">
        <v>3085</v>
      </c>
      <c r="D1385" t="s">
        <v>33</v>
      </c>
      <c r="E1385" t="s">
        <v>33</v>
      </c>
      <c r="F1385" t="s">
        <v>33</v>
      </c>
      <c r="G1385" t="s">
        <v>133</v>
      </c>
      <c r="H1385" t="s">
        <v>46</v>
      </c>
      <c r="I1385" t="s">
        <v>33</v>
      </c>
      <c r="J1385" t="s">
        <v>33</v>
      </c>
      <c r="K1385">
        <v>2.5041060000000002</v>
      </c>
      <c r="L1385">
        <v>1.6642650000000001</v>
      </c>
      <c r="M1385">
        <v>0.35899999999999999</v>
      </c>
      <c r="N1385">
        <v>8.2669999999999995</v>
      </c>
      <c r="O1385" t="s">
        <v>35</v>
      </c>
      <c r="P1385" t="s">
        <v>3163</v>
      </c>
      <c r="Q1385">
        <v>5.7629999999999999</v>
      </c>
      <c r="R1385">
        <v>2.145</v>
      </c>
      <c r="S1385">
        <v>498</v>
      </c>
      <c r="T1385">
        <v>328</v>
      </c>
      <c r="U1385">
        <v>71</v>
      </c>
      <c r="V1385">
        <v>1644</v>
      </c>
      <c r="W1385">
        <v>98</v>
      </c>
      <c r="X1385">
        <v>3</v>
      </c>
      <c r="Y1385">
        <v>0</v>
      </c>
      <c r="Z1385">
        <v>0</v>
      </c>
      <c r="AA1385">
        <v>0</v>
      </c>
      <c r="AB1385">
        <v>1</v>
      </c>
      <c r="AC1385" t="s">
        <v>76</v>
      </c>
      <c r="AD1385" t="s">
        <v>3085</v>
      </c>
      <c r="AE1385">
        <v>1.1000000000000001</v>
      </c>
    </row>
    <row r="1386" spans="1:31">
      <c r="A1386" t="s">
        <v>3164</v>
      </c>
      <c r="B1386">
        <v>2012</v>
      </c>
      <c r="C1386" t="s">
        <v>3085</v>
      </c>
      <c r="D1386" t="s">
        <v>33</v>
      </c>
      <c r="E1386" t="s">
        <v>33</v>
      </c>
      <c r="F1386" t="s">
        <v>33</v>
      </c>
      <c r="G1386" t="s">
        <v>133</v>
      </c>
      <c r="H1386" t="s">
        <v>46</v>
      </c>
      <c r="I1386" t="s">
        <v>40</v>
      </c>
      <c r="J1386" t="s">
        <v>33</v>
      </c>
      <c r="K1386">
        <v>5.9268679999999998</v>
      </c>
      <c r="L1386">
        <v>3.9009879999999999</v>
      </c>
      <c r="M1386">
        <v>0.84399999999999997</v>
      </c>
      <c r="N1386">
        <v>18.859000000000002</v>
      </c>
      <c r="O1386" t="s">
        <v>35</v>
      </c>
      <c r="P1386" t="s">
        <v>3165</v>
      </c>
      <c r="Q1386">
        <v>12.932</v>
      </c>
      <c r="R1386">
        <v>5.0830000000000002</v>
      </c>
      <c r="S1386">
        <v>498</v>
      </c>
      <c r="T1386">
        <v>328</v>
      </c>
      <c r="U1386">
        <v>71</v>
      </c>
      <c r="V1386">
        <v>1585</v>
      </c>
      <c r="W1386">
        <v>57</v>
      </c>
      <c r="X1386">
        <v>3</v>
      </c>
      <c r="Y1386">
        <v>0</v>
      </c>
      <c r="Z1386">
        <v>0</v>
      </c>
      <c r="AA1386">
        <v>0</v>
      </c>
      <c r="AB1386">
        <v>1</v>
      </c>
      <c r="AC1386" t="s">
        <v>76</v>
      </c>
      <c r="AD1386" t="s">
        <v>3085</v>
      </c>
      <c r="AE1386">
        <v>1.53</v>
      </c>
    </row>
    <row r="1387" spans="1:31">
      <c r="A1387" t="s">
        <v>3166</v>
      </c>
      <c r="B1387">
        <v>2012</v>
      </c>
      <c r="C1387" t="s">
        <v>3085</v>
      </c>
      <c r="D1387" t="s">
        <v>33</v>
      </c>
      <c r="E1387" t="s">
        <v>33</v>
      </c>
      <c r="F1387" t="s">
        <v>33</v>
      </c>
      <c r="G1387" t="s">
        <v>133</v>
      </c>
      <c r="H1387" t="s">
        <v>46</v>
      </c>
      <c r="I1387" t="s">
        <v>43</v>
      </c>
      <c r="J1387" t="s">
        <v>33</v>
      </c>
      <c r="K1387">
        <v>0</v>
      </c>
      <c r="L1387">
        <v>0</v>
      </c>
      <c r="M1387">
        <v>0</v>
      </c>
      <c r="N1387">
        <v>8.6039999999999992</v>
      </c>
      <c r="O1387" t="s">
        <v>35</v>
      </c>
      <c r="P1387" t="s">
        <v>3167</v>
      </c>
      <c r="Q1387">
        <v>8.6039999999999992</v>
      </c>
      <c r="R1387">
        <v>0</v>
      </c>
      <c r="S1387">
        <v>0</v>
      </c>
      <c r="T1387">
        <v>0</v>
      </c>
      <c r="U1387" t="s">
        <v>37</v>
      </c>
      <c r="V1387" t="s">
        <v>37</v>
      </c>
      <c r="W1387">
        <v>41</v>
      </c>
      <c r="X1387">
        <v>0</v>
      </c>
      <c r="Y1387">
        <v>0</v>
      </c>
      <c r="Z1387">
        <v>0</v>
      </c>
      <c r="AA1387">
        <v>0</v>
      </c>
      <c r="AB1387">
        <v>1</v>
      </c>
      <c r="AC1387" t="s">
        <v>38</v>
      </c>
      <c r="AD1387" t="s">
        <v>3085</v>
      </c>
      <c r="AE1387">
        <v>1</v>
      </c>
    </row>
    <row r="1388" spans="1:31">
      <c r="A1388" t="s">
        <v>3168</v>
      </c>
      <c r="B1388">
        <v>2012</v>
      </c>
      <c r="C1388" t="s">
        <v>3085</v>
      </c>
      <c r="D1388" t="s">
        <v>33</v>
      </c>
      <c r="E1388" t="s">
        <v>33</v>
      </c>
      <c r="F1388" t="s">
        <v>33</v>
      </c>
      <c r="G1388" t="s">
        <v>133</v>
      </c>
      <c r="H1388" t="s">
        <v>54</v>
      </c>
      <c r="I1388" t="s">
        <v>33</v>
      </c>
      <c r="J1388" t="s">
        <v>33</v>
      </c>
      <c r="K1388">
        <v>8.0387339999999998</v>
      </c>
      <c r="L1388">
        <v>3.1202830000000001</v>
      </c>
      <c r="M1388">
        <v>3.052</v>
      </c>
      <c r="N1388">
        <v>16.548999999999999</v>
      </c>
      <c r="O1388" t="s">
        <v>35</v>
      </c>
      <c r="P1388" t="s">
        <v>3169</v>
      </c>
      <c r="Q1388">
        <v>8.51</v>
      </c>
      <c r="R1388">
        <v>4.9870000000000001</v>
      </c>
      <c r="S1388">
        <v>2398</v>
      </c>
      <c r="T1388">
        <v>933</v>
      </c>
      <c r="U1388">
        <v>910</v>
      </c>
      <c r="V1388">
        <v>4936</v>
      </c>
      <c r="W1388">
        <v>155</v>
      </c>
      <c r="X1388">
        <v>11</v>
      </c>
      <c r="Y1388">
        <v>0</v>
      </c>
      <c r="Z1388">
        <v>0</v>
      </c>
      <c r="AA1388">
        <v>0</v>
      </c>
      <c r="AB1388">
        <v>1</v>
      </c>
      <c r="AC1388" t="s">
        <v>523</v>
      </c>
      <c r="AD1388" t="s">
        <v>3085</v>
      </c>
      <c r="AE1388">
        <v>2.0299999999999998</v>
      </c>
    </row>
    <row r="1389" spans="1:31">
      <c r="A1389" t="s">
        <v>3170</v>
      </c>
      <c r="B1389">
        <v>2012</v>
      </c>
      <c r="C1389" t="s">
        <v>3085</v>
      </c>
      <c r="D1389" t="s">
        <v>33</v>
      </c>
      <c r="E1389" t="s">
        <v>33</v>
      </c>
      <c r="F1389" t="s">
        <v>33</v>
      </c>
      <c r="G1389" t="s">
        <v>133</v>
      </c>
      <c r="H1389" t="s">
        <v>54</v>
      </c>
      <c r="I1389" t="s">
        <v>40</v>
      </c>
      <c r="J1389" t="s">
        <v>33</v>
      </c>
      <c r="K1389">
        <v>3.4313340000000001</v>
      </c>
      <c r="L1389">
        <v>1.6765289999999999</v>
      </c>
      <c r="M1389">
        <v>0.96</v>
      </c>
      <c r="N1389">
        <v>8.4779999999999998</v>
      </c>
      <c r="O1389" t="s">
        <v>35</v>
      </c>
      <c r="P1389" t="s">
        <v>3171</v>
      </c>
      <c r="Q1389">
        <v>5.0469999999999997</v>
      </c>
      <c r="R1389">
        <v>2.4710000000000001</v>
      </c>
      <c r="S1389">
        <v>537</v>
      </c>
      <c r="T1389">
        <v>263</v>
      </c>
      <c r="U1389">
        <v>150</v>
      </c>
      <c r="V1389">
        <v>1326</v>
      </c>
      <c r="W1389">
        <v>101</v>
      </c>
      <c r="X1389">
        <v>6</v>
      </c>
      <c r="Y1389">
        <v>0</v>
      </c>
      <c r="Z1389">
        <v>0</v>
      </c>
      <c r="AA1389">
        <v>0</v>
      </c>
      <c r="AB1389">
        <v>1</v>
      </c>
      <c r="AC1389" t="s">
        <v>56</v>
      </c>
      <c r="AD1389" t="s">
        <v>3085</v>
      </c>
      <c r="AE1389">
        <v>0.85</v>
      </c>
    </row>
    <row r="1390" spans="1:31">
      <c r="A1390" t="s">
        <v>3172</v>
      </c>
      <c r="B1390">
        <v>2012</v>
      </c>
      <c r="C1390" t="s">
        <v>3085</v>
      </c>
      <c r="D1390" t="s">
        <v>33</v>
      </c>
      <c r="E1390" t="s">
        <v>33</v>
      </c>
      <c r="F1390" t="s">
        <v>33</v>
      </c>
      <c r="G1390" t="s">
        <v>133</v>
      </c>
      <c r="H1390" t="s">
        <v>54</v>
      </c>
      <c r="I1390" t="s">
        <v>43</v>
      </c>
      <c r="J1390" t="s">
        <v>33</v>
      </c>
      <c r="K1390">
        <v>13.121546</v>
      </c>
      <c r="L1390">
        <v>6.2905939999999996</v>
      </c>
      <c r="M1390">
        <v>3.5739999999999998</v>
      </c>
      <c r="N1390">
        <v>30.706</v>
      </c>
      <c r="O1390" t="s">
        <v>35</v>
      </c>
      <c r="P1390" t="s">
        <v>3173</v>
      </c>
      <c r="Q1390">
        <v>17.584</v>
      </c>
      <c r="R1390">
        <v>9.548</v>
      </c>
      <c r="S1390">
        <v>1861</v>
      </c>
      <c r="T1390">
        <v>924</v>
      </c>
      <c r="U1390">
        <v>507</v>
      </c>
      <c r="V1390">
        <v>4355</v>
      </c>
      <c r="W1390">
        <v>54</v>
      </c>
      <c r="X1390">
        <v>5</v>
      </c>
      <c r="Y1390">
        <v>0</v>
      </c>
      <c r="Z1390">
        <v>0</v>
      </c>
      <c r="AA1390">
        <v>0</v>
      </c>
      <c r="AB1390">
        <v>1</v>
      </c>
      <c r="AC1390" t="s">
        <v>479</v>
      </c>
      <c r="AD1390" t="s">
        <v>3085</v>
      </c>
      <c r="AE1390">
        <v>1.84</v>
      </c>
    </row>
    <row r="1391" spans="1:31">
      <c r="A1391" t="s">
        <v>3174</v>
      </c>
      <c r="B1391">
        <v>2012</v>
      </c>
      <c r="C1391" t="s">
        <v>3085</v>
      </c>
      <c r="D1391" t="s">
        <v>33</v>
      </c>
      <c r="E1391" t="s">
        <v>33</v>
      </c>
      <c r="F1391" t="s">
        <v>33</v>
      </c>
      <c r="G1391" t="s">
        <v>133</v>
      </c>
      <c r="H1391" t="s">
        <v>62</v>
      </c>
      <c r="I1391" t="s">
        <v>33</v>
      </c>
      <c r="J1391" t="s">
        <v>33</v>
      </c>
      <c r="K1391">
        <v>5.5337300000000003</v>
      </c>
      <c r="L1391">
        <v>2.2387670000000002</v>
      </c>
      <c r="M1391">
        <v>2.0169999999999999</v>
      </c>
      <c r="N1391">
        <v>11.785</v>
      </c>
      <c r="O1391" t="s">
        <v>35</v>
      </c>
      <c r="P1391" t="s">
        <v>3175</v>
      </c>
      <c r="Q1391">
        <v>6.2510000000000003</v>
      </c>
      <c r="R1391">
        <v>3.5169999999999999</v>
      </c>
      <c r="S1391">
        <v>1352</v>
      </c>
      <c r="T1391">
        <v>546</v>
      </c>
      <c r="U1391">
        <v>493</v>
      </c>
      <c r="V1391">
        <v>2880</v>
      </c>
      <c r="W1391">
        <v>140</v>
      </c>
      <c r="X1391">
        <v>7</v>
      </c>
      <c r="Y1391">
        <v>0</v>
      </c>
      <c r="Z1391">
        <v>0</v>
      </c>
      <c r="AA1391">
        <v>0</v>
      </c>
      <c r="AB1391">
        <v>1</v>
      </c>
      <c r="AC1391" t="s">
        <v>83</v>
      </c>
      <c r="AD1391" t="s">
        <v>3085</v>
      </c>
      <c r="AE1391">
        <v>1.33</v>
      </c>
    </row>
    <row r="1392" spans="1:31">
      <c r="A1392" t="s">
        <v>3176</v>
      </c>
      <c r="B1392">
        <v>2012</v>
      </c>
      <c r="C1392" t="s">
        <v>3085</v>
      </c>
      <c r="D1392" t="s">
        <v>33</v>
      </c>
      <c r="E1392" t="s">
        <v>33</v>
      </c>
      <c r="F1392" t="s">
        <v>33</v>
      </c>
      <c r="G1392" t="s">
        <v>133</v>
      </c>
      <c r="H1392" t="s">
        <v>62</v>
      </c>
      <c r="I1392" t="s">
        <v>40</v>
      </c>
      <c r="J1392" t="s">
        <v>33</v>
      </c>
      <c r="K1392">
        <v>7.8552860000000004</v>
      </c>
      <c r="L1392">
        <v>3.9098199999999999</v>
      </c>
      <c r="M1392">
        <v>2.0670000000000002</v>
      </c>
      <c r="N1392">
        <v>19.373000000000001</v>
      </c>
      <c r="O1392" t="s">
        <v>35</v>
      </c>
      <c r="P1392" t="s">
        <v>3177</v>
      </c>
      <c r="Q1392">
        <v>11.518000000000001</v>
      </c>
      <c r="R1392">
        <v>5.7889999999999997</v>
      </c>
      <c r="S1392">
        <v>883</v>
      </c>
      <c r="T1392">
        <v>439</v>
      </c>
      <c r="U1392">
        <v>232</v>
      </c>
      <c r="V1392">
        <v>2178</v>
      </c>
      <c r="W1392">
        <v>90</v>
      </c>
      <c r="X1392">
        <v>5</v>
      </c>
      <c r="Y1392">
        <v>0</v>
      </c>
      <c r="Z1392">
        <v>0</v>
      </c>
      <c r="AA1392">
        <v>0</v>
      </c>
      <c r="AB1392">
        <v>1</v>
      </c>
      <c r="AC1392" t="s">
        <v>76</v>
      </c>
      <c r="AD1392" t="s">
        <v>3085</v>
      </c>
      <c r="AE1392">
        <v>1.88</v>
      </c>
    </row>
    <row r="1393" spans="1:31">
      <c r="A1393" t="s">
        <v>3178</v>
      </c>
      <c r="B1393">
        <v>2012</v>
      </c>
      <c r="C1393" t="s">
        <v>3085</v>
      </c>
      <c r="D1393" t="s">
        <v>33</v>
      </c>
      <c r="E1393" t="s">
        <v>33</v>
      </c>
      <c r="F1393" t="s">
        <v>33</v>
      </c>
      <c r="G1393" t="s">
        <v>133</v>
      </c>
      <c r="H1393" t="s">
        <v>62</v>
      </c>
      <c r="I1393" t="s">
        <v>43</v>
      </c>
      <c r="J1393" t="s">
        <v>33</v>
      </c>
      <c r="K1393">
        <v>3.556216</v>
      </c>
      <c r="L1393">
        <v>2.5619670000000001</v>
      </c>
      <c r="M1393">
        <v>0.39800000000000002</v>
      </c>
      <c r="N1393">
        <v>12.614000000000001</v>
      </c>
      <c r="O1393" t="s">
        <v>35</v>
      </c>
      <c r="P1393" t="s">
        <v>3179</v>
      </c>
      <c r="Q1393">
        <v>9.0579999999999998</v>
      </c>
      <c r="R1393">
        <v>3.1579999999999999</v>
      </c>
      <c r="S1393">
        <v>469</v>
      </c>
      <c r="T1393">
        <v>336</v>
      </c>
      <c r="U1393">
        <v>52</v>
      </c>
      <c r="V1393">
        <v>1665</v>
      </c>
      <c r="W1393">
        <v>50</v>
      </c>
      <c r="X1393">
        <v>2</v>
      </c>
      <c r="Y1393">
        <v>0</v>
      </c>
      <c r="Z1393">
        <v>0</v>
      </c>
      <c r="AA1393">
        <v>0</v>
      </c>
      <c r="AB1393">
        <v>1</v>
      </c>
      <c r="AC1393" t="s">
        <v>76</v>
      </c>
      <c r="AD1393" t="s">
        <v>3085</v>
      </c>
      <c r="AE1393">
        <v>0.94</v>
      </c>
    </row>
    <row r="1394" spans="1:31">
      <c r="A1394" t="s">
        <v>3180</v>
      </c>
      <c r="B1394">
        <v>2012</v>
      </c>
      <c r="C1394" t="s">
        <v>3085</v>
      </c>
      <c r="D1394" t="s">
        <v>33</v>
      </c>
      <c r="E1394" t="s">
        <v>33</v>
      </c>
      <c r="F1394" t="s">
        <v>33</v>
      </c>
      <c r="G1394" t="s">
        <v>133</v>
      </c>
      <c r="H1394" t="s">
        <v>68</v>
      </c>
      <c r="I1394" t="s">
        <v>33</v>
      </c>
      <c r="J1394" t="s">
        <v>33</v>
      </c>
      <c r="K1394">
        <v>1.4429320000000001</v>
      </c>
      <c r="L1394">
        <v>1.046089</v>
      </c>
      <c r="M1394">
        <v>0.161</v>
      </c>
      <c r="N1394">
        <v>5.2679999999999998</v>
      </c>
      <c r="O1394" t="s">
        <v>35</v>
      </c>
      <c r="P1394" t="s">
        <v>2406</v>
      </c>
      <c r="Q1394">
        <v>3.8250000000000002</v>
      </c>
      <c r="R1394">
        <v>1.282</v>
      </c>
      <c r="S1394">
        <v>213</v>
      </c>
      <c r="T1394">
        <v>154</v>
      </c>
      <c r="U1394">
        <v>24</v>
      </c>
      <c r="V1394">
        <v>778</v>
      </c>
      <c r="W1394">
        <v>93</v>
      </c>
      <c r="X1394">
        <v>2</v>
      </c>
      <c r="Y1394">
        <v>0</v>
      </c>
      <c r="Z1394">
        <v>0</v>
      </c>
      <c r="AA1394">
        <v>0</v>
      </c>
      <c r="AB1394">
        <v>1</v>
      </c>
      <c r="AC1394" t="s">
        <v>56</v>
      </c>
      <c r="AD1394" t="s">
        <v>3085</v>
      </c>
      <c r="AE1394">
        <v>0.71</v>
      </c>
    </row>
    <row r="1395" spans="1:31">
      <c r="A1395" t="s">
        <v>3181</v>
      </c>
      <c r="B1395">
        <v>2012</v>
      </c>
      <c r="C1395" t="s">
        <v>3085</v>
      </c>
      <c r="D1395" t="s">
        <v>33</v>
      </c>
      <c r="E1395" t="s">
        <v>33</v>
      </c>
      <c r="F1395" t="s">
        <v>33</v>
      </c>
      <c r="G1395" t="s">
        <v>133</v>
      </c>
      <c r="H1395" t="s">
        <v>68</v>
      </c>
      <c r="I1395" t="s">
        <v>40</v>
      </c>
      <c r="J1395" t="s">
        <v>33</v>
      </c>
      <c r="K1395">
        <v>1.751765</v>
      </c>
      <c r="L1395">
        <v>1.8369549999999999</v>
      </c>
      <c r="M1395">
        <v>3.3000000000000002E-2</v>
      </c>
      <c r="N1395">
        <v>9.9730000000000008</v>
      </c>
      <c r="O1395" t="s">
        <v>35</v>
      </c>
      <c r="P1395" t="s">
        <v>343</v>
      </c>
      <c r="Q1395">
        <v>8.2210000000000001</v>
      </c>
      <c r="R1395">
        <v>1.7190000000000001</v>
      </c>
      <c r="S1395">
        <v>122</v>
      </c>
      <c r="T1395">
        <v>125</v>
      </c>
      <c r="U1395">
        <v>2</v>
      </c>
      <c r="V1395">
        <v>693</v>
      </c>
      <c r="W1395">
        <v>51</v>
      </c>
      <c r="X1395">
        <v>1</v>
      </c>
      <c r="Y1395">
        <v>0</v>
      </c>
      <c r="Z1395">
        <v>0</v>
      </c>
      <c r="AA1395">
        <v>0</v>
      </c>
      <c r="AB1395">
        <v>1</v>
      </c>
      <c r="AC1395" t="s">
        <v>56</v>
      </c>
      <c r="AD1395" t="s">
        <v>3085</v>
      </c>
      <c r="AE1395">
        <v>0.98</v>
      </c>
    </row>
    <row r="1396" spans="1:31">
      <c r="A1396" t="s">
        <v>3182</v>
      </c>
      <c r="B1396">
        <v>2012</v>
      </c>
      <c r="C1396" t="s">
        <v>3085</v>
      </c>
      <c r="D1396" t="s">
        <v>33</v>
      </c>
      <c r="E1396" t="s">
        <v>33</v>
      </c>
      <c r="F1396" t="s">
        <v>33</v>
      </c>
      <c r="G1396" t="s">
        <v>133</v>
      </c>
      <c r="H1396" t="s">
        <v>68</v>
      </c>
      <c r="I1396" t="s">
        <v>43</v>
      </c>
      <c r="J1396" t="s">
        <v>33</v>
      </c>
      <c r="K1396">
        <v>1.1683859999999999</v>
      </c>
      <c r="L1396">
        <v>1.2228319999999999</v>
      </c>
      <c r="M1396">
        <v>2.3E-2</v>
      </c>
      <c r="N1396">
        <v>6.6829999999999998</v>
      </c>
      <c r="O1396" t="s">
        <v>35</v>
      </c>
      <c r="P1396" t="s">
        <v>323</v>
      </c>
      <c r="Q1396">
        <v>5.5149999999999997</v>
      </c>
      <c r="R1396">
        <v>1.1459999999999999</v>
      </c>
      <c r="S1396">
        <v>91</v>
      </c>
      <c r="T1396">
        <v>95</v>
      </c>
      <c r="U1396">
        <v>2</v>
      </c>
      <c r="V1396">
        <v>522</v>
      </c>
      <c r="W1396">
        <v>42</v>
      </c>
      <c r="X1396">
        <v>1</v>
      </c>
      <c r="Y1396">
        <v>0</v>
      </c>
      <c r="Z1396">
        <v>0</v>
      </c>
      <c r="AA1396">
        <v>0</v>
      </c>
      <c r="AB1396">
        <v>1</v>
      </c>
      <c r="AC1396" t="s">
        <v>56</v>
      </c>
      <c r="AD1396" t="s">
        <v>3085</v>
      </c>
      <c r="AE1396">
        <v>0.53</v>
      </c>
    </row>
    <row r="1397" spans="1:31">
      <c r="A1397" t="s">
        <v>3183</v>
      </c>
      <c r="B1397">
        <v>2012</v>
      </c>
      <c r="C1397" t="s">
        <v>3085</v>
      </c>
      <c r="D1397" t="s">
        <v>33</v>
      </c>
      <c r="E1397" t="s">
        <v>33</v>
      </c>
      <c r="F1397" t="s">
        <v>33</v>
      </c>
      <c r="G1397" t="s">
        <v>133</v>
      </c>
      <c r="H1397" t="s">
        <v>74</v>
      </c>
      <c r="I1397" t="s">
        <v>33</v>
      </c>
      <c r="J1397" t="s">
        <v>33</v>
      </c>
      <c r="K1397">
        <v>5.3108829999999996</v>
      </c>
      <c r="L1397">
        <v>3.61727</v>
      </c>
      <c r="M1397">
        <v>0.69199999999999995</v>
      </c>
      <c r="N1397">
        <v>17.54</v>
      </c>
      <c r="O1397" t="s">
        <v>35</v>
      </c>
      <c r="P1397" t="s">
        <v>3184</v>
      </c>
      <c r="Q1397">
        <v>12.228999999999999</v>
      </c>
      <c r="R1397">
        <v>4.6189999999999998</v>
      </c>
      <c r="S1397">
        <v>441</v>
      </c>
      <c r="T1397">
        <v>289</v>
      </c>
      <c r="U1397">
        <v>57</v>
      </c>
      <c r="V1397">
        <v>1458</v>
      </c>
      <c r="W1397">
        <v>51</v>
      </c>
      <c r="X1397">
        <v>3</v>
      </c>
      <c r="Y1397">
        <v>0</v>
      </c>
      <c r="Z1397">
        <v>0</v>
      </c>
      <c r="AA1397">
        <v>0</v>
      </c>
      <c r="AB1397">
        <v>1</v>
      </c>
      <c r="AC1397" t="s">
        <v>56</v>
      </c>
      <c r="AD1397" t="s">
        <v>3085</v>
      </c>
      <c r="AE1397">
        <v>1.3</v>
      </c>
    </row>
    <row r="1398" spans="1:31">
      <c r="A1398" t="s">
        <v>3185</v>
      </c>
      <c r="B1398">
        <v>2012</v>
      </c>
      <c r="C1398" t="s">
        <v>3085</v>
      </c>
      <c r="D1398" t="s">
        <v>33</v>
      </c>
      <c r="E1398" t="s">
        <v>33</v>
      </c>
      <c r="F1398" t="s">
        <v>33</v>
      </c>
      <c r="G1398" t="s">
        <v>133</v>
      </c>
      <c r="H1398" t="s">
        <v>33</v>
      </c>
      <c r="I1398" t="s">
        <v>33</v>
      </c>
      <c r="J1398" t="s">
        <v>33</v>
      </c>
      <c r="K1398">
        <v>5.313879</v>
      </c>
      <c r="L1398">
        <v>1.127888</v>
      </c>
      <c r="M1398">
        <v>3.3210000000000002</v>
      </c>
      <c r="N1398">
        <v>8.0039999999999996</v>
      </c>
      <c r="O1398" t="s">
        <v>35</v>
      </c>
      <c r="P1398" t="s">
        <v>3186</v>
      </c>
      <c r="Q1398">
        <v>2.6909999999999998</v>
      </c>
      <c r="R1398">
        <v>1.9930000000000001</v>
      </c>
      <c r="S1398">
        <v>5820</v>
      </c>
      <c r="T1398">
        <v>1263</v>
      </c>
      <c r="U1398">
        <v>3637</v>
      </c>
      <c r="V1398">
        <v>8766</v>
      </c>
      <c r="W1398">
        <v>603</v>
      </c>
      <c r="X1398">
        <v>30</v>
      </c>
      <c r="Y1398">
        <v>0</v>
      </c>
      <c r="Z1398">
        <v>0</v>
      </c>
      <c r="AA1398">
        <v>0</v>
      </c>
      <c r="AB1398">
        <v>1</v>
      </c>
      <c r="AC1398" t="s">
        <v>553</v>
      </c>
      <c r="AD1398" t="s">
        <v>3085</v>
      </c>
      <c r="AE1398">
        <v>1.52</v>
      </c>
    </row>
    <row r="1399" spans="1:31">
      <c r="A1399" t="s">
        <v>3187</v>
      </c>
      <c r="B1399">
        <v>2012</v>
      </c>
      <c r="C1399" t="s">
        <v>3085</v>
      </c>
      <c r="D1399" t="s">
        <v>33</v>
      </c>
      <c r="E1399" t="s">
        <v>33</v>
      </c>
      <c r="F1399" t="s">
        <v>33</v>
      </c>
      <c r="G1399" t="s">
        <v>133</v>
      </c>
      <c r="H1399" t="s">
        <v>33</v>
      </c>
      <c r="I1399" t="s">
        <v>40</v>
      </c>
      <c r="J1399" t="s">
        <v>33</v>
      </c>
      <c r="K1399">
        <v>5.2086579999999998</v>
      </c>
      <c r="L1399">
        <v>1.3715539999999999</v>
      </c>
      <c r="M1399">
        <v>2.8559999999999999</v>
      </c>
      <c r="N1399">
        <v>8.6289999999999996</v>
      </c>
      <c r="O1399" t="s">
        <v>35</v>
      </c>
      <c r="P1399" t="s">
        <v>3188</v>
      </c>
      <c r="Q1399">
        <v>3.42</v>
      </c>
      <c r="R1399">
        <v>2.3530000000000002</v>
      </c>
      <c r="S1399">
        <v>2803</v>
      </c>
      <c r="T1399">
        <v>740</v>
      </c>
      <c r="U1399">
        <v>1537</v>
      </c>
      <c r="V1399">
        <v>4644</v>
      </c>
      <c r="W1399">
        <v>367</v>
      </c>
      <c r="X1399">
        <v>19</v>
      </c>
      <c r="Y1399">
        <v>0</v>
      </c>
      <c r="Z1399">
        <v>0</v>
      </c>
      <c r="AA1399">
        <v>0</v>
      </c>
      <c r="AB1399">
        <v>1</v>
      </c>
      <c r="AC1399" t="s">
        <v>477</v>
      </c>
      <c r="AD1399" t="s">
        <v>3085</v>
      </c>
      <c r="AE1399">
        <v>1.39</v>
      </c>
    </row>
    <row r="1400" spans="1:31">
      <c r="A1400" t="s">
        <v>3189</v>
      </c>
      <c r="B1400">
        <v>2012</v>
      </c>
      <c r="C1400" t="s">
        <v>3085</v>
      </c>
      <c r="D1400" t="s">
        <v>33</v>
      </c>
      <c r="E1400" t="s">
        <v>33</v>
      </c>
      <c r="F1400" t="s">
        <v>33</v>
      </c>
      <c r="G1400" t="s">
        <v>133</v>
      </c>
      <c r="H1400" t="s">
        <v>33</v>
      </c>
      <c r="I1400" t="s">
        <v>43</v>
      </c>
      <c r="J1400" t="s">
        <v>33</v>
      </c>
      <c r="K1400">
        <v>5.4155340000000001</v>
      </c>
      <c r="L1400">
        <v>1.8188029999999999</v>
      </c>
      <c r="M1400">
        <v>2.4279999999999999</v>
      </c>
      <c r="N1400">
        <v>10.231</v>
      </c>
      <c r="O1400" t="s">
        <v>35</v>
      </c>
      <c r="P1400" t="s">
        <v>3190</v>
      </c>
      <c r="Q1400">
        <v>4.8150000000000004</v>
      </c>
      <c r="R1400">
        <v>2.988</v>
      </c>
      <c r="S1400">
        <v>3017</v>
      </c>
      <c r="T1400">
        <v>1042</v>
      </c>
      <c r="U1400">
        <v>1352</v>
      </c>
      <c r="V1400">
        <v>5699</v>
      </c>
      <c r="W1400">
        <v>236</v>
      </c>
      <c r="X1400">
        <v>11</v>
      </c>
      <c r="Y1400">
        <v>0</v>
      </c>
      <c r="Z1400">
        <v>0</v>
      </c>
      <c r="AA1400">
        <v>0</v>
      </c>
      <c r="AB1400">
        <v>1</v>
      </c>
      <c r="AC1400" t="s">
        <v>1155</v>
      </c>
      <c r="AD1400" t="s">
        <v>3085</v>
      </c>
      <c r="AE1400">
        <v>1.52</v>
      </c>
    </row>
    <row r="1401" spans="1:31">
      <c r="A1401" t="s">
        <v>3191</v>
      </c>
      <c r="B1401">
        <v>2012</v>
      </c>
      <c r="C1401" t="s">
        <v>3085</v>
      </c>
      <c r="D1401" t="s">
        <v>33</v>
      </c>
      <c r="E1401" t="s">
        <v>33</v>
      </c>
      <c r="F1401" t="s">
        <v>33</v>
      </c>
      <c r="G1401" t="s">
        <v>171</v>
      </c>
      <c r="H1401" t="s">
        <v>34</v>
      </c>
      <c r="I1401" t="s">
        <v>33</v>
      </c>
      <c r="J1401" t="s">
        <v>33</v>
      </c>
      <c r="K1401">
        <v>13.766446999999999</v>
      </c>
      <c r="L1401">
        <v>8.1572680000000002</v>
      </c>
      <c r="M1401">
        <v>2.375</v>
      </c>
      <c r="N1401">
        <v>37.779000000000003</v>
      </c>
      <c r="O1401" t="s">
        <v>35</v>
      </c>
      <c r="P1401" t="s">
        <v>3192</v>
      </c>
      <c r="Q1401">
        <v>24.012</v>
      </c>
      <c r="R1401">
        <v>11.391</v>
      </c>
      <c r="S1401">
        <v>2658</v>
      </c>
      <c r="T1401">
        <v>1662</v>
      </c>
      <c r="U1401">
        <v>459</v>
      </c>
      <c r="V1401">
        <v>7294</v>
      </c>
      <c r="W1401">
        <v>45</v>
      </c>
      <c r="X1401">
        <v>3</v>
      </c>
      <c r="Y1401">
        <v>0</v>
      </c>
      <c r="Z1401">
        <v>0</v>
      </c>
      <c r="AA1401">
        <v>0</v>
      </c>
      <c r="AB1401">
        <v>1</v>
      </c>
      <c r="AC1401" t="s">
        <v>1163</v>
      </c>
      <c r="AD1401" t="s">
        <v>3085</v>
      </c>
      <c r="AE1401">
        <v>2.4700000000000002</v>
      </c>
    </row>
    <row r="1402" spans="1:31">
      <c r="A1402" t="s">
        <v>3193</v>
      </c>
      <c r="B1402">
        <v>2012</v>
      </c>
      <c r="C1402" t="s">
        <v>3085</v>
      </c>
      <c r="D1402" t="s">
        <v>33</v>
      </c>
      <c r="E1402" t="s">
        <v>33</v>
      </c>
      <c r="F1402" t="s">
        <v>33</v>
      </c>
      <c r="G1402" t="s">
        <v>171</v>
      </c>
      <c r="H1402" t="s">
        <v>46</v>
      </c>
      <c r="I1402" t="s">
        <v>33</v>
      </c>
      <c r="J1402" t="s">
        <v>33</v>
      </c>
      <c r="K1402">
        <v>4.9995010000000004</v>
      </c>
      <c r="L1402">
        <v>2.8942770000000002</v>
      </c>
      <c r="M1402">
        <v>0.98799999999999999</v>
      </c>
      <c r="N1402">
        <v>14.231999999999999</v>
      </c>
      <c r="O1402" t="s">
        <v>35</v>
      </c>
      <c r="P1402" t="s">
        <v>3194</v>
      </c>
      <c r="Q1402">
        <v>9.2330000000000005</v>
      </c>
      <c r="R1402">
        <v>4.0110000000000001</v>
      </c>
      <c r="S1402">
        <v>1613</v>
      </c>
      <c r="T1402">
        <v>973</v>
      </c>
      <c r="U1402">
        <v>319</v>
      </c>
      <c r="V1402">
        <v>4591</v>
      </c>
      <c r="W1402">
        <v>121</v>
      </c>
      <c r="X1402">
        <v>6</v>
      </c>
      <c r="Y1402">
        <v>0</v>
      </c>
      <c r="Z1402">
        <v>0</v>
      </c>
      <c r="AA1402">
        <v>0</v>
      </c>
      <c r="AB1402">
        <v>1</v>
      </c>
      <c r="AC1402" t="s">
        <v>1190</v>
      </c>
      <c r="AD1402" t="s">
        <v>3085</v>
      </c>
      <c r="AE1402">
        <v>2.12</v>
      </c>
    </row>
    <row r="1403" spans="1:31">
      <c r="A1403" t="s">
        <v>3195</v>
      </c>
      <c r="B1403">
        <v>2012</v>
      </c>
      <c r="C1403" t="s">
        <v>3085</v>
      </c>
      <c r="D1403" t="s">
        <v>33</v>
      </c>
      <c r="E1403" t="s">
        <v>33</v>
      </c>
      <c r="F1403" t="s">
        <v>33</v>
      </c>
      <c r="G1403" t="s">
        <v>171</v>
      </c>
      <c r="H1403" t="s">
        <v>46</v>
      </c>
      <c r="I1403" t="s">
        <v>40</v>
      </c>
      <c r="J1403" t="s">
        <v>33</v>
      </c>
      <c r="K1403">
        <v>2.6276700000000002</v>
      </c>
      <c r="L1403">
        <v>1.4289970000000001</v>
      </c>
      <c r="M1403">
        <v>0.60899999999999999</v>
      </c>
      <c r="N1403">
        <v>7.133</v>
      </c>
      <c r="O1403" t="s">
        <v>35</v>
      </c>
      <c r="P1403" t="s">
        <v>3196</v>
      </c>
      <c r="Q1403">
        <v>4.5060000000000002</v>
      </c>
      <c r="R1403">
        <v>2.0190000000000001</v>
      </c>
      <c r="S1403">
        <v>489</v>
      </c>
      <c r="T1403">
        <v>260</v>
      </c>
      <c r="U1403">
        <v>113</v>
      </c>
      <c r="V1403">
        <v>1327</v>
      </c>
      <c r="W1403">
        <v>79</v>
      </c>
      <c r="X1403">
        <v>4</v>
      </c>
      <c r="Y1403">
        <v>0</v>
      </c>
      <c r="Z1403">
        <v>0</v>
      </c>
      <c r="AA1403">
        <v>0</v>
      </c>
      <c r="AB1403">
        <v>1</v>
      </c>
      <c r="AC1403" t="s">
        <v>56</v>
      </c>
      <c r="AD1403" t="s">
        <v>3085</v>
      </c>
      <c r="AE1403">
        <v>0.62</v>
      </c>
    </row>
    <row r="1404" spans="1:31">
      <c r="A1404" t="s">
        <v>3197</v>
      </c>
      <c r="B1404">
        <v>2012</v>
      </c>
      <c r="C1404" t="s">
        <v>3085</v>
      </c>
      <c r="D1404" t="s">
        <v>33</v>
      </c>
      <c r="E1404" t="s">
        <v>33</v>
      </c>
      <c r="F1404" t="s">
        <v>33</v>
      </c>
      <c r="G1404" t="s">
        <v>171</v>
      </c>
      <c r="H1404" t="s">
        <v>46</v>
      </c>
      <c r="I1404" t="s">
        <v>43</v>
      </c>
      <c r="J1404" t="s">
        <v>33</v>
      </c>
      <c r="K1404">
        <v>8.227582</v>
      </c>
      <c r="L1404">
        <v>6.944922</v>
      </c>
      <c r="M1404">
        <v>0.44900000000000001</v>
      </c>
      <c r="N1404">
        <v>32.875</v>
      </c>
      <c r="O1404" t="s">
        <v>35</v>
      </c>
      <c r="P1404" t="s">
        <v>3198</v>
      </c>
      <c r="Q1404">
        <v>24.648</v>
      </c>
      <c r="R1404">
        <v>7.7789999999999999</v>
      </c>
      <c r="S1404">
        <v>1124</v>
      </c>
      <c r="T1404">
        <v>952</v>
      </c>
      <c r="U1404">
        <v>61</v>
      </c>
      <c r="V1404">
        <v>4492</v>
      </c>
      <c r="W1404">
        <v>42</v>
      </c>
      <c r="X1404">
        <v>2</v>
      </c>
      <c r="Y1404">
        <v>0</v>
      </c>
      <c r="Z1404">
        <v>0</v>
      </c>
      <c r="AA1404">
        <v>0</v>
      </c>
      <c r="AB1404">
        <v>1</v>
      </c>
      <c r="AC1404" t="s">
        <v>48</v>
      </c>
      <c r="AD1404" t="s">
        <v>3085</v>
      </c>
      <c r="AE1404">
        <v>2.62</v>
      </c>
    </row>
    <row r="1405" spans="1:31">
      <c r="A1405" t="s">
        <v>3199</v>
      </c>
      <c r="B1405">
        <v>2012</v>
      </c>
      <c r="C1405" t="s">
        <v>3085</v>
      </c>
      <c r="D1405" t="s">
        <v>33</v>
      </c>
      <c r="E1405" t="s">
        <v>33</v>
      </c>
      <c r="F1405" t="s">
        <v>33</v>
      </c>
      <c r="G1405" t="s">
        <v>171</v>
      </c>
      <c r="H1405" t="s">
        <v>54</v>
      </c>
      <c r="I1405" t="s">
        <v>33</v>
      </c>
      <c r="J1405" t="s">
        <v>33</v>
      </c>
      <c r="K1405">
        <v>4.1740820000000003</v>
      </c>
      <c r="L1405">
        <v>1.711341</v>
      </c>
      <c r="M1405">
        <v>1.502</v>
      </c>
      <c r="N1405">
        <v>9.0090000000000003</v>
      </c>
      <c r="O1405" t="s">
        <v>35</v>
      </c>
      <c r="P1405" t="s">
        <v>3200</v>
      </c>
      <c r="Q1405">
        <v>4.835</v>
      </c>
      <c r="R1405">
        <v>2.6720000000000002</v>
      </c>
      <c r="S1405">
        <v>2151</v>
      </c>
      <c r="T1405">
        <v>891</v>
      </c>
      <c r="U1405">
        <v>774</v>
      </c>
      <c r="V1405">
        <v>4643</v>
      </c>
      <c r="W1405">
        <v>192</v>
      </c>
      <c r="X1405">
        <v>10</v>
      </c>
      <c r="Y1405">
        <v>0</v>
      </c>
      <c r="Z1405">
        <v>0</v>
      </c>
      <c r="AA1405">
        <v>0</v>
      </c>
      <c r="AB1405">
        <v>1</v>
      </c>
      <c r="AC1405" t="s">
        <v>523</v>
      </c>
      <c r="AD1405" t="s">
        <v>3085</v>
      </c>
      <c r="AE1405">
        <v>1.4</v>
      </c>
    </row>
    <row r="1406" spans="1:31">
      <c r="A1406" t="s">
        <v>3201</v>
      </c>
      <c r="B1406">
        <v>2012</v>
      </c>
      <c r="C1406" t="s">
        <v>3085</v>
      </c>
      <c r="D1406" t="s">
        <v>33</v>
      </c>
      <c r="E1406" t="s">
        <v>33</v>
      </c>
      <c r="F1406" t="s">
        <v>33</v>
      </c>
      <c r="G1406" t="s">
        <v>171</v>
      </c>
      <c r="H1406" t="s">
        <v>54</v>
      </c>
      <c r="I1406" t="s">
        <v>40</v>
      </c>
      <c r="J1406" t="s">
        <v>33</v>
      </c>
      <c r="K1406">
        <v>6.9857279999999999</v>
      </c>
      <c r="L1406">
        <v>3.4747330000000001</v>
      </c>
      <c r="M1406">
        <v>1.847</v>
      </c>
      <c r="N1406">
        <v>17.297000000000001</v>
      </c>
      <c r="O1406" t="s">
        <v>35</v>
      </c>
      <c r="P1406" t="s">
        <v>3202</v>
      </c>
      <c r="Q1406">
        <v>10.311999999999999</v>
      </c>
      <c r="R1406">
        <v>5.1390000000000002</v>
      </c>
      <c r="S1406">
        <v>1634</v>
      </c>
      <c r="T1406">
        <v>825</v>
      </c>
      <c r="U1406">
        <v>432</v>
      </c>
      <c r="V1406">
        <v>4046</v>
      </c>
      <c r="W1406">
        <v>119</v>
      </c>
      <c r="X1406">
        <v>7</v>
      </c>
      <c r="Y1406">
        <v>0</v>
      </c>
      <c r="Z1406">
        <v>0</v>
      </c>
      <c r="AA1406">
        <v>0</v>
      </c>
      <c r="AB1406">
        <v>1</v>
      </c>
      <c r="AC1406" t="s">
        <v>48</v>
      </c>
      <c r="AD1406" t="s">
        <v>3085</v>
      </c>
      <c r="AE1406">
        <v>2.19</v>
      </c>
    </row>
    <row r="1407" spans="1:31">
      <c r="A1407" t="s">
        <v>3203</v>
      </c>
      <c r="B1407">
        <v>2012</v>
      </c>
      <c r="C1407" t="s">
        <v>3085</v>
      </c>
      <c r="D1407" t="s">
        <v>33</v>
      </c>
      <c r="E1407" t="s">
        <v>33</v>
      </c>
      <c r="F1407" t="s">
        <v>33</v>
      </c>
      <c r="G1407" t="s">
        <v>171</v>
      </c>
      <c r="H1407" t="s">
        <v>54</v>
      </c>
      <c r="I1407" t="s">
        <v>43</v>
      </c>
      <c r="J1407" t="s">
        <v>33</v>
      </c>
      <c r="K1407">
        <v>1.8378190000000001</v>
      </c>
      <c r="L1407">
        <v>1.239994</v>
      </c>
      <c r="M1407">
        <v>0.25600000000000001</v>
      </c>
      <c r="N1407">
        <v>6.18</v>
      </c>
      <c r="O1407" t="s">
        <v>35</v>
      </c>
      <c r="P1407" t="s">
        <v>3204</v>
      </c>
      <c r="Q1407">
        <v>4.3419999999999996</v>
      </c>
      <c r="R1407">
        <v>1.5820000000000001</v>
      </c>
      <c r="S1407">
        <v>517</v>
      </c>
      <c r="T1407">
        <v>350</v>
      </c>
      <c r="U1407">
        <v>72</v>
      </c>
      <c r="V1407">
        <v>1740</v>
      </c>
      <c r="W1407">
        <v>73</v>
      </c>
      <c r="X1407">
        <v>3</v>
      </c>
      <c r="Y1407">
        <v>0</v>
      </c>
      <c r="Z1407">
        <v>0</v>
      </c>
      <c r="AA1407">
        <v>0</v>
      </c>
      <c r="AB1407">
        <v>1</v>
      </c>
      <c r="AC1407" t="s">
        <v>76</v>
      </c>
      <c r="AD1407" t="s">
        <v>3085</v>
      </c>
      <c r="AE1407">
        <v>0.61</v>
      </c>
    </row>
    <row r="1408" spans="1:31">
      <c r="A1408" t="s">
        <v>3205</v>
      </c>
      <c r="B1408">
        <v>2012</v>
      </c>
      <c r="C1408" t="s">
        <v>3085</v>
      </c>
      <c r="D1408" t="s">
        <v>33</v>
      </c>
      <c r="E1408" t="s">
        <v>33</v>
      </c>
      <c r="F1408" t="s">
        <v>33</v>
      </c>
      <c r="G1408" t="s">
        <v>171</v>
      </c>
      <c r="H1408" t="s">
        <v>62</v>
      </c>
      <c r="I1408" t="s">
        <v>33</v>
      </c>
      <c r="J1408" t="s">
        <v>33</v>
      </c>
      <c r="K1408">
        <v>11.270910000000001</v>
      </c>
      <c r="L1408">
        <v>2.8290190000000002</v>
      </c>
      <c r="M1408">
        <v>6.3230000000000004</v>
      </c>
      <c r="N1408">
        <v>18.143999999999998</v>
      </c>
      <c r="O1408" t="s">
        <v>35</v>
      </c>
      <c r="P1408" t="s">
        <v>3206</v>
      </c>
      <c r="Q1408">
        <v>6.8730000000000002</v>
      </c>
      <c r="R1408">
        <v>4.9480000000000004</v>
      </c>
      <c r="S1408">
        <v>5261</v>
      </c>
      <c r="T1408">
        <v>1486</v>
      </c>
      <c r="U1408">
        <v>2952</v>
      </c>
      <c r="V1408">
        <v>8470</v>
      </c>
      <c r="W1408">
        <v>220</v>
      </c>
      <c r="X1408">
        <v>22</v>
      </c>
      <c r="Y1408">
        <v>0</v>
      </c>
      <c r="Z1408">
        <v>0</v>
      </c>
      <c r="AA1408">
        <v>0</v>
      </c>
      <c r="AB1408">
        <v>1</v>
      </c>
      <c r="AC1408" t="s">
        <v>495</v>
      </c>
      <c r="AD1408" t="s">
        <v>3085</v>
      </c>
      <c r="AE1408">
        <v>1.75</v>
      </c>
    </row>
    <row r="1409" spans="1:31">
      <c r="A1409" t="s">
        <v>3207</v>
      </c>
      <c r="B1409">
        <v>2012</v>
      </c>
      <c r="C1409" t="s">
        <v>3085</v>
      </c>
      <c r="D1409" t="s">
        <v>33</v>
      </c>
      <c r="E1409" t="s">
        <v>33</v>
      </c>
      <c r="F1409" t="s">
        <v>33</v>
      </c>
      <c r="G1409" t="s">
        <v>171</v>
      </c>
      <c r="H1409" t="s">
        <v>62</v>
      </c>
      <c r="I1409" t="s">
        <v>40</v>
      </c>
      <c r="J1409" t="s">
        <v>33</v>
      </c>
      <c r="K1409">
        <v>13.825571999999999</v>
      </c>
      <c r="L1409">
        <v>3.856887</v>
      </c>
      <c r="M1409">
        <v>7.1509999999999998</v>
      </c>
      <c r="N1409">
        <v>23.308</v>
      </c>
      <c r="O1409" t="s">
        <v>35</v>
      </c>
      <c r="P1409" t="s">
        <v>3208</v>
      </c>
      <c r="Q1409">
        <v>9.4830000000000005</v>
      </c>
      <c r="R1409">
        <v>6.6749999999999998</v>
      </c>
      <c r="S1409">
        <v>2793</v>
      </c>
      <c r="T1409">
        <v>956</v>
      </c>
      <c r="U1409">
        <v>1444</v>
      </c>
      <c r="V1409">
        <v>4708</v>
      </c>
      <c r="W1409">
        <v>124</v>
      </c>
      <c r="X1409">
        <v>15</v>
      </c>
      <c r="Y1409">
        <v>0</v>
      </c>
      <c r="Z1409">
        <v>0</v>
      </c>
      <c r="AA1409">
        <v>0</v>
      </c>
      <c r="AB1409">
        <v>1</v>
      </c>
      <c r="AC1409" t="s">
        <v>523</v>
      </c>
      <c r="AD1409" t="s">
        <v>3085</v>
      </c>
      <c r="AE1409">
        <v>1.54</v>
      </c>
    </row>
    <row r="1410" spans="1:31">
      <c r="A1410" t="s">
        <v>3209</v>
      </c>
      <c r="B1410">
        <v>2012</v>
      </c>
      <c r="C1410" t="s">
        <v>3085</v>
      </c>
      <c r="D1410" t="s">
        <v>33</v>
      </c>
      <c r="E1410" t="s">
        <v>33</v>
      </c>
      <c r="F1410" t="s">
        <v>33</v>
      </c>
      <c r="G1410" t="s">
        <v>171</v>
      </c>
      <c r="H1410" t="s">
        <v>62</v>
      </c>
      <c r="I1410" t="s">
        <v>43</v>
      </c>
      <c r="J1410" t="s">
        <v>33</v>
      </c>
      <c r="K1410">
        <v>9.3223680000000009</v>
      </c>
      <c r="L1410">
        <v>4.018103</v>
      </c>
      <c r="M1410">
        <v>3.0659999999999998</v>
      </c>
      <c r="N1410">
        <v>20.529</v>
      </c>
      <c r="O1410" t="s">
        <v>35</v>
      </c>
      <c r="P1410" t="s">
        <v>3210</v>
      </c>
      <c r="Q1410">
        <v>11.206</v>
      </c>
      <c r="R1410">
        <v>6.2560000000000002</v>
      </c>
      <c r="S1410">
        <v>2469</v>
      </c>
      <c r="T1410">
        <v>1137</v>
      </c>
      <c r="U1410">
        <v>812</v>
      </c>
      <c r="V1410">
        <v>5436</v>
      </c>
      <c r="W1410">
        <v>96</v>
      </c>
      <c r="X1410">
        <v>7</v>
      </c>
      <c r="Y1410">
        <v>0</v>
      </c>
      <c r="Z1410">
        <v>0</v>
      </c>
      <c r="AA1410">
        <v>0</v>
      </c>
      <c r="AB1410">
        <v>1</v>
      </c>
      <c r="AC1410" t="s">
        <v>523</v>
      </c>
      <c r="AD1410" t="s">
        <v>3085</v>
      </c>
      <c r="AE1410">
        <v>1.81</v>
      </c>
    </row>
    <row r="1411" spans="1:31">
      <c r="A1411" t="s">
        <v>3211</v>
      </c>
      <c r="B1411">
        <v>2012</v>
      </c>
      <c r="C1411" t="s">
        <v>3085</v>
      </c>
      <c r="D1411" t="s">
        <v>33</v>
      </c>
      <c r="E1411" t="s">
        <v>33</v>
      </c>
      <c r="F1411" t="s">
        <v>33</v>
      </c>
      <c r="G1411" t="s">
        <v>171</v>
      </c>
      <c r="H1411" t="s">
        <v>68</v>
      </c>
      <c r="I1411" t="s">
        <v>33</v>
      </c>
      <c r="J1411" t="s">
        <v>33</v>
      </c>
      <c r="K1411">
        <v>7.3779279999999998</v>
      </c>
      <c r="L1411">
        <v>2.1213820000000001</v>
      </c>
      <c r="M1411">
        <v>3.7759999999999998</v>
      </c>
      <c r="N1411">
        <v>12.739000000000001</v>
      </c>
      <c r="O1411" t="s">
        <v>35</v>
      </c>
      <c r="P1411" t="s">
        <v>3212</v>
      </c>
      <c r="Q1411">
        <v>5.3620000000000001</v>
      </c>
      <c r="R1411">
        <v>3.6019999999999999</v>
      </c>
      <c r="S1411">
        <v>3120</v>
      </c>
      <c r="T1411">
        <v>912</v>
      </c>
      <c r="U1411">
        <v>1597</v>
      </c>
      <c r="V1411">
        <v>5387</v>
      </c>
      <c r="W1411">
        <v>198</v>
      </c>
      <c r="X1411">
        <v>16</v>
      </c>
      <c r="Y1411">
        <v>0</v>
      </c>
      <c r="Z1411">
        <v>0</v>
      </c>
      <c r="AA1411">
        <v>0</v>
      </c>
      <c r="AB1411">
        <v>1</v>
      </c>
      <c r="AC1411" t="s">
        <v>477</v>
      </c>
      <c r="AD1411" t="s">
        <v>3085</v>
      </c>
      <c r="AE1411">
        <v>1.3</v>
      </c>
    </row>
    <row r="1412" spans="1:31">
      <c r="A1412" t="s">
        <v>3213</v>
      </c>
      <c r="B1412">
        <v>2012</v>
      </c>
      <c r="C1412" t="s">
        <v>3085</v>
      </c>
      <c r="D1412" t="s">
        <v>33</v>
      </c>
      <c r="E1412" t="s">
        <v>33</v>
      </c>
      <c r="F1412" t="s">
        <v>33</v>
      </c>
      <c r="G1412" t="s">
        <v>171</v>
      </c>
      <c r="H1412" t="s">
        <v>68</v>
      </c>
      <c r="I1412" t="s">
        <v>40</v>
      </c>
      <c r="J1412" t="s">
        <v>33</v>
      </c>
      <c r="K1412">
        <v>8.6370260000000005</v>
      </c>
      <c r="L1412">
        <v>3.094881</v>
      </c>
      <c r="M1412">
        <v>3.5939999999999999</v>
      </c>
      <c r="N1412">
        <v>16.853999999999999</v>
      </c>
      <c r="O1412" t="s">
        <v>35</v>
      </c>
      <c r="P1412" t="s">
        <v>3214</v>
      </c>
      <c r="Q1412">
        <v>8.2170000000000005</v>
      </c>
      <c r="R1412">
        <v>5.0430000000000001</v>
      </c>
      <c r="S1412">
        <v>1715</v>
      </c>
      <c r="T1412">
        <v>616</v>
      </c>
      <c r="U1412">
        <v>714</v>
      </c>
      <c r="V1412">
        <v>3346</v>
      </c>
      <c r="W1412">
        <v>108</v>
      </c>
      <c r="X1412">
        <v>10</v>
      </c>
      <c r="Y1412">
        <v>0</v>
      </c>
      <c r="Z1412">
        <v>0</v>
      </c>
      <c r="AA1412">
        <v>0</v>
      </c>
      <c r="AB1412">
        <v>1</v>
      </c>
      <c r="AC1412" t="s">
        <v>551</v>
      </c>
      <c r="AD1412" t="s">
        <v>3085</v>
      </c>
      <c r="AE1412">
        <v>1.3</v>
      </c>
    </row>
    <row r="1413" spans="1:31">
      <c r="A1413" t="s">
        <v>3215</v>
      </c>
      <c r="B1413">
        <v>2012</v>
      </c>
      <c r="C1413" t="s">
        <v>3085</v>
      </c>
      <c r="D1413" t="s">
        <v>33</v>
      </c>
      <c r="E1413" t="s">
        <v>33</v>
      </c>
      <c r="F1413" t="s">
        <v>33</v>
      </c>
      <c r="G1413" t="s">
        <v>171</v>
      </c>
      <c r="H1413" t="s">
        <v>68</v>
      </c>
      <c r="I1413" t="s">
        <v>43</v>
      </c>
      <c r="J1413" t="s">
        <v>33</v>
      </c>
      <c r="K1413">
        <v>6.2635589999999999</v>
      </c>
      <c r="L1413">
        <v>2.910669</v>
      </c>
      <c r="M1413">
        <v>1.871</v>
      </c>
      <c r="N1413">
        <v>14.72</v>
      </c>
      <c r="O1413" t="s">
        <v>35</v>
      </c>
      <c r="P1413" t="s">
        <v>3216</v>
      </c>
      <c r="Q1413">
        <v>8.4570000000000007</v>
      </c>
      <c r="R1413">
        <v>4.3920000000000003</v>
      </c>
      <c r="S1413">
        <v>1405</v>
      </c>
      <c r="T1413">
        <v>671</v>
      </c>
      <c r="U1413">
        <v>420</v>
      </c>
      <c r="V1413">
        <v>3302</v>
      </c>
      <c r="W1413">
        <v>90</v>
      </c>
      <c r="X1413">
        <v>6</v>
      </c>
      <c r="Y1413">
        <v>0</v>
      </c>
      <c r="Z1413">
        <v>0</v>
      </c>
      <c r="AA1413">
        <v>0</v>
      </c>
      <c r="AB1413">
        <v>1</v>
      </c>
      <c r="AC1413" t="s">
        <v>83</v>
      </c>
      <c r="AD1413" t="s">
        <v>3085</v>
      </c>
      <c r="AE1413">
        <v>1.28</v>
      </c>
    </row>
    <row r="1414" spans="1:31">
      <c r="A1414" t="s">
        <v>3217</v>
      </c>
      <c r="B1414">
        <v>2012</v>
      </c>
      <c r="C1414" t="s">
        <v>3085</v>
      </c>
      <c r="D1414" t="s">
        <v>33</v>
      </c>
      <c r="E1414" t="s">
        <v>33</v>
      </c>
      <c r="F1414" t="s">
        <v>33</v>
      </c>
      <c r="G1414" t="s">
        <v>171</v>
      </c>
      <c r="H1414" t="s">
        <v>74</v>
      </c>
      <c r="I1414" t="s">
        <v>33</v>
      </c>
      <c r="J1414" t="s">
        <v>33</v>
      </c>
      <c r="K1414">
        <v>7.7351260000000002</v>
      </c>
      <c r="L1414">
        <v>3.3449430000000002</v>
      </c>
      <c r="M1414">
        <v>2.552</v>
      </c>
      <c r="N1414">
        <v>17.16</v>
      </c>
      <c r="O1414" t="s">
        <v>35</v>
      </c>
      <c r="P1414" t="s">
        <v>3218</v>
      </c>
      <c r="Q1414">
        <v>9.4250000000000007</v>
      </c>
      <c r="R1414">
        <v>5.1829999999999998</v>
      </c>
      <c r="S1414">
        <v>1748</v>
      </c>
      <c r="T1414">
        <v>767</v>
      </c>
      <c r="U1414">
        <v>577</v>
      </c>
      <c r="V1414">
        <v>3878</v>
      </c>
      <c r="W1414">
        <v>108</v>
      </c>
      <c r="X1414">
        <v>8</v>
      </c>
      <c r="Y1414">
        <v>0</v>
      </c>
      <c r="Z1414">
        <v>0</v>
      </c>
      <c r="AA1414">
        <v>0</v>
      </c>
      <c r="AB1414">
        <v>1</v>
      </c>
      <c r="AC1414" t="s">
        <v>479</v>
      </c>
      <c r="AD1414" t="s">
        <v>3085</v>
      </c>
      <c r="AE1414">
        <v>1.68</v>
      </c>
    </row>
    <row r="1415" spans="1:31">
      <c r="A1415" t="s">
        <v>3219</v>
      </c>
      <c r="B1415">
        <v>2012</v>
      </c>
      <c r="C1415" t="s">
        <v>3085</v>
      </c>
      <c r="D1415" t="s">
        <v>33</v>
      </c>
      <c r="E1415" t="s">
        <v>33</v>
      </c>
      <c r="F1415" t="s">
        <v>33</v>
      </c>
      <c r="G1415" t="s">
        <v>171</v>
      </c>
      <c r="H1415" t="s">
        <v>74</v>
      </c>
      <c r="I1415" t="s">
        <v>40</v>
      </c>
      <c r="J1415" t="s">
        <v>33</v>
      </c>
      <c r="K1415">
        <v>9.7961609999999997</v>
      </c>
      <c r="L1415">
        <v>4.4639509999999998</v>
      </c>
      <c r="M1415">
        <v>2.9670000000000001</v>
      </c>
      <c r="N1415">
        <v>22.375</v>
      </c>
      <c r="O1415" t="s">
        <v>35</v>
      </c>
      <c r="P1415" t="s">
        <v>3220</v>
      </c>
      <c r="Q1415">
        <v>12.579000000000001</v>
      </c>
      <c r="R1415">
        <v>6.8289999999999997</v>
      </c>
      <c r="S1415">
        <v>954</v>
      </c>
      <c r="T1415">
        <v>453</v>
      </c>
      <c r="U1415">
        <v>289</v>
      </c>
      <c r="V1415">
        <v>2179</v>
      </c>
      <c r="W1415">
        <v>61</v>
      </c>
      <c r="X1415">
        <v>6</v>
      </c>
      <c r="Y1415">
        <v>0</v>
      </c>
      <c r="Z1415">
        <v>0</v>
      </c>
      <c r="AA1415">
        <v>0</v>
      </c>
      <c r="AB1415">
        <v>1</v>
      </c>
      <c r="AC1415" t="s">
        <v>76</v>
      </c>
      <c r="AD1415" t="s">
        <v>3085</v>
      </c>
      <c r="AE1415">
        <v>1.35</v>
      </c>
    </row>
    <row r="1416" spans="1:31">
      <c r="A1416" t="s">
        <v>3221</v>
      </c>
      <c r="B1416">
        <v>2012</v>
      </c>
      <c r="C1416" t="s">
        <v>3085</v>
      </c>
      <c r="D1416" t="s">
        <v>33</v>
      </c>
      <c r="E1416" t="s">
        <v>33</v>
      </c>
      <c r="F1416" t="s">
        <v>33</v>
      </c>
      <c r="G1416" t="s">
        <v>171</v>
      </c>
      <c r="H1416" t="s">
        <v>74</v>
      </c>
      <c r="I1416" t="s">
        <v>43</v>
      </c>
      <c r="J1416" t="s">
        <v>33</v>
      </c>
      <c r="K1416">
        <v>6.1744680000000001</v>
      </c>
      <c r="L1416">
        <v>4.5716049999999999</v>
      </c>
      <c r="M1416">
        <v>0.60299999999999998</v>
      </c>
      <c r="N1416">
        <v>22.027000000000001</v>
      </c>
      <c r="O1416" t="s">
        <v>35</v>
      </c>
      <c r="P1416" t="s">
        <v>3222</v>
      </c>
      <c r="Q1416">
        <v>15.853</v>
      </c>
      <c r="R1416">
        <v>5.5709999999999997</v>
      </c>
      <c r="S1416">
        <v>794</v>
      </c>
      <c r="T1416">
        <v>579</v>
      </c>
      <c r="U1416">
        <v>78</v>
      </c>
      <c r="V1416">
        <v>2833</v>
      </c>
      <c r="W1416">
        <v>47</v>
      </c>
      <c r="X1416">
        <v>2</v>
      </c>
      <c r="Y1416">
        <v>0</v>
      </c>
      <c r="Z1416">
        <v>0</v>
      </c>
      <c r="AA1416">
        <v>0</v>
      </c>
      <c r="AB1416">
        <v>1</v>
      </c>
      <c r="AC1416" t="s">
        <v>83</v>
      </c>
      <c r="AD1416" t="s">
        <v>3085</v>
      </c>
      <c r="AE1416">
        <v>1.66</v>
      </c>
    </row>
    <row r="1417" spans="1:31">
      <c r="A1417" t="s">
        <v>3223</v>
      </c>
      <c r="B1417">
        <v>2012</v>
      </c>
      <c r="C1417" t="s">
        <v>3085</v>
      </c>
      <c r="D1417" t="s">
        <v>33</v>
      </c>
      <c r="E1417" t="s">
        <v>33</v>
      </c>
      <c r="F1417" t="s">
        <v>33</v>
      </c>
      <c r="G1417" t="s">
        <v>171</v>
      </c>
      <c r="H1417" t="s">
        <v>81</v>
      </c>
      <c r="I1417" t="s">
        <v>33</v>
      </c>
      <c r="J1417" t="s">
        <v>33</v>
      </c>
      <c r="K1417">
        <v>4.6474529999999996</v>
      </c>
      <c r="L1417">
        <v>4.8243669999999996</v>
      </c>
      <c r="M1417">
        <v>8.4000000000000005E-2</v>
      </c>
      <c r="N1417">
        <v>24.742000000000001</v>
      </c>
      <c r="O1417" t="s">
        <v>35</v>
      </c>
      <c r="P1417" t="s">
        <v>3224</v>
      </c>
      <c r="Q1417">
        <v>20.094999999999999</v>
      </c>
      <c r="R1417">
        <v>4.5629999999999997</v>
      </c>
      <c r="S1417">
        <v>331</v>
      </c>
      <c r="T1417">
        <v>339</v>
      </c>
      <c r="U1417">
        <v>6</v>
      </c>
      <c r="V1417">
        <v>1760</v>
      </c>
      <c r="W1417">
        <v>43</v>
      </c>
      <c r="X1417">
        <v>1</v>
      </c>
      <c r="Y1417">
        <v>0</v>
      </c>
      <c r="Z1417">
        <v>0</v>
      </c>
      <c r="AA1417">
        <v>0</v>
      </c>
      <c r="AB1417">
        <v>1</v>
      </c>
      <c r="AC1417" t="s">
        <v>76</v>
      </c>
      <c r="AD1417" t="s">
        <v>3085</v>
      </c>
      <c r="AE1417">
        <v>2.21</v>
      </c>
    </row>
    <row r="1418" spans="1:31">
      <c r="A1418" t="s">
        <v>3225</v>
      </c>
      <c r="B1418">
        <v>2012</v>
      </c>
      <c r="C1418" t="s">
        <v>3085</v>
      </c>
      <c r="D1418" t="s">
        <v>33</v>
      </c>
      <c r="E1418" t="s">
        <v>33</v>
      </c>
      <c r="F1418" t="s">
        <v>33</v>
      </c>
      <c r="G1418" t="s">
        <v>171</v>
      </c>
      <c r="H1418" t="s">
        <v>33</v>
      </c>
      <c r="I1418" t="s">
        <v>33</v>
      </c>
      <c r="J1418" t="s">
        <v>33</v>
      </c>
      <c r="K1418">
        <v>7.6584640000000004</v>
      </c>
      <c r="L1418">
        <v>1.3123039999999999</v>
      </c>
      <c r="M1418">
        <v>5.2789999999999999</v>
      </c>
      <c r="N1418">
        <v>10.667999999999999</v>
      </c>
      <c r="O1418" t="s">
        <v>35</v>
      </c>
      <c r="P1418" t="s">
        <v>3226</v>
      </c>
      <c r="Q1418">
        <v>3.0089999999999999</v>
      </c>
      <c r="R1418">
        <v>2.379</v>
      </c>
      <c r="S1418">
        <v>17191</v>
      </c>
      <c r="T1418">
        <v>3186</v>
      </c>
      <c r="U1418">
        <v>11851</v>
      </c>
      <c r="V1418">
        <v>23947</v>
      </c>
      <c r="W1418">
        <v>946</v>
      </c>
      <c r="X1418">
        <v>69</v>
      </c>
      <c r="Y1418">
        <v>0</v>
      </c>
      <c r="Z1418">
        <v>0</v>
      </c>
      <c r="AA1418">
        <v>0</v>
      </c>
      <c r="AB1418">
        <v>1</v>
      </c>
      <c r="AC1418" t="s">
        <v>3227</v>
      </c>
      <c r="AD1418" t="s">
        <v>3085</v>
      </c>
      <c r="AE1418">
        <v>2.2999999999999998</v>
      </c>
    </row>
    <row r="1419" spans="1:31">
      <c r="A1419" t="s">
        <v>3228</v>
      </c>
      <c r="B1419">
        <v>2012</v>
      </c>
      <c r="C1419" t="s">
        <v>3085</v>
      </c>
      <c r="D1419" t="s">
        <v>33</v>
      </c>
      <c r="E1419" t="s">
        <v>33</v>
      </c>
      <c r="F1419" t="s">
        <v>33</v>
      </c>
      <c r="G1419" t="s">
        <v>171</v>
      </c>
      <c r="H1419" t="s">
        <v>33</v>
      </c>
      <c r="I1419" t="s">
        <v>40</v>
      </c>
      <c r="J1419" t="s">
        <v>33</v>
      </c>
      <c r="K1419">
        <v>9.3425829999999994</v>
      </c>
      <c r="L1419">
        <v>1.745938</v>
      </c>
      <c r="M1419">
        <v>6.194</v>
      </c>
      <c r="N1419">
        <v>13.388999999999999</v>
      </c>
      <c r="O1419" t="s">
        <v>35</v>
      </c>
      <c r="P1419" t="s">
        <v>3229</v>
      </c>
      <c r="Q1419">
        <v>4.0460000000000003</v>
      </c>
      <c r="R1419">
        <v>3.1480000000000001</v>
      </c>
      <c r="S1419">
        <v>9692</v>
      </c>
      <c r="T1419">
        <v>1984</v>
      </c>
      <c r="U1419">
        <v>6426</v>
      </c>
      <c r="V1419">
        <v>13890</v>
      </c>
      <c r="W1419">
        <v>546</v>
      </c>
      <c r="X1419">
        <v>47</v>
      </c>
      <c r="Y1419">
        <v>0</v>
      </c>
      <c r="Z1419">
        <v>0</v>
      </c>
      <c r="AA1419">
        <v>0</v>
      </c>
      <c r="AB1419">
        <v>1</v>
      </c>
      <c r="AC1419" t="s">
        <v>511</v>
      </c>
      <c r="AD1419" t="s">
        <v>3085</v>
      </c>
      <c r="AE1419">
        <v>1.96</v>
      </c>
    </row>
    <row r="1420" spans="1:31">
      <c r="A1420" t="s">
        <v>3230</v>
      </c>
      <c r="B1420">
        <v>2012</v>
      </c>
      <c r="C1420" t="s">
        <v>3085</v>
      </c>
      <c r="D1420" t="s">
        <v>33</v>
      </c>
      <c r="E1420" t="s">
        <v>33</v>
      </c>
      <c r="F1420" t="s">
        <v>33</v>
      </c>
      <c r="G1420" t="s">
        <v>171</v>
      </c>
      <c r="H1420" t="s">
        <v>33</v>
      </c>
      <c r="I1420" t="s">
        <v>43</v>
      </c>
      <c r="J1420" t="s">
        <v>33</v>
      </c>
      <c r="K1420">
        <v>6.2113129999999996</v>
      </c>
      <c r="L1420">
        <v>1.623918</v>
      </c>
      <c r="M1420">
        <v>3.4159999999999999</v>
      </c>
      <c r="N1420">
        <v>10.244999999999999</v>
      </c>
      <c r="O1420" t="s">
        <v>35</v>
      </c>
      <c r="P1420" t="s">
        <v>3231</v>
      </c>
      <c r="Q1420">
        <v>4.0339999999999998</v>
      </c>
      <c r="R1420">
        <v>2.7949999999999999</v>
      </c>
      <c r="S1420">
        <v>7499</v>
      </c>
      <c r="T1420">
        <v>2014</v>
      </c>
      <c r="U1420">
        <v>4124</v>
      </c>
      <c r="V1420">
        <v>12369</v>
      </c>
      <c r="W1420">
        <v>400</v>
      </c>
      <c r="X1420">
        <v>22</v>
      </c>
      <c r="Y1420">
        <v>0</v>
      </c>
      <c r="Z1420">
        <v>0</v>
      </c>
      <c r="AA1420">
        <v>0</v>
      </c>
      <c r="AB1420">
        <v>1</v>
      </c>
      <c r="AC1420" t="s">
        <v>1037</v>
      </c>
      <c r="AD1420" t="s">
        <v>3085</v>
      </c>
      <c r="AE1420">
        <v>1.81</v>
      </c>
    </row>
    <row r="1421" spans="1:31">
      <c r="A1421" t="s">
        <v>3232</v>
      </c>
      <c r="B1421">
        <v>2012</v>
      </c>
      <c r="C1421" t="s">
        <v>3085</v>
      </c>
      <c r="D1421" t="s">
        <v>33</v>
      </c>
      <c r="E1421" t="s">
        <v>33</v>
      </c>
      <c r="F1421" t="s">
        <v>219</v>
      </c>
      <c r="G1421" t="s">
        <v>33</v>
      </c>
      <c r="H1421" t="s">
        <v>34</v>
      </c>
      <c r="I1421" t="s">
        <v>33</v>
      </c>
      <c r="J1421" t="s">
        <v>33</v>
      </c>
      <c r="K1421">
        <v>11.356628000000001</v>
      </c>
      <c r="L1421">
        <v>5.6977399999999996</v>
      </c>
      <c r="M1421">
        <v>2.8690000000000002</v>
      </c>
      <c r="N1421">
        <v>27.766999999999999</v>
      </c>
      <c r="O1421" t="s">
        <v>35</v>
      </c>
      <c r="P1421" t="s">
        <v>3233</v>
      </c>
      <c r="Q1421">
        <v>16.411000000000001</v>
      </c>
      <c r="R1421">
        <v>8.4870000000000001</v>
      </c>
      <c r="S1421">
        <v>3158</v>
      </c>
      <c r="T1421">
        <v>1696</v>
      </c>
      <c r="U1421">
        <v>798</v>
      </c>
      <c r="V1421">
        <v>7721</v>
      </c>
      <c r="W1421">
        <v>81</v>
      </c>
      <c r="X1421">
        <v>5</v>
      </c>
      <c r="Y1421">
        <v>0</v>
      </c>
      <c r="Z1421">
        <v>0</v>
      </c>
      <c r="AA1421">
        <v>0</v>
      </c>
      <c r="AB1421">
        <v>1</v>
      </c>
      <c r="AC1421" t="s">
        <v>1143</v>
      </c>
      <c r="AD1421" t="s">
        <v>3085</v>
      </c>
      <c r="AE1421">
        <v>2.58</v>
      </c>
    </row>
    <row r="1422" spans="1:31">
      <c r="A1422" t="s">
        <v>3234</v>
      </c>
      <c r="B1422">
        <v>2012</v>
      </c>
      <c r="C1422" t="s">
        <v>3085</v>
      </c>
      <c r="D1422" t="s">
        <v>33</v>
      </c>
      <c r="E1422" t="s">
        <v>33</v>
      </c>
      <c r="F1422" t="s">
        <v>219</v>
      </c>
      <c r="G1422" t="s">
        <v>33</v>
      </c>
      <c r="H1422" t="s">
        <v>34</v>
      </c>
      <c r="I1422" t="s">
        <v>40</v>
      </c>
      <c r="J1422" t="s">
        <v>33</v>
      </c>
      <c r="K1422">
        <v>15.800687999999999</v>
      </c>
      <c r="L1422">
        <v>9.8837499999999991</v>
      </c>
      <c r="M1422">
        <v>2.2919999999999998</v>
      </c>
      <c r="N1422">
        <v>44.625</v>
      </c>
      <c r="O1422" t="s">
        <v>35</v>
      </c>
      <c r="P1422" t="s">
        <v>3235</v>
      </c>
      <c r="Q1422">
        <v>28.824999999999999</v>
      </c>
      <c r="R1422">
        <v>13.507999999999999</v>
      </c>
      <c r="S1422">
        <v>1895</v>
      </c>
      <c r="T1422">
        <v>1285</v>
      </c>
      <c r="U1422">
        <v>275</v>
      </c>
      <c r="V1422">
        <v>5351</v>
      </c>
      <c r="W1422">
        <v>41</v>
      </c>
      <c r="X1422">
        <v>3</v>
      </c>
      <c r="Y1422">
        <v>0</v>
      </c>
      <c r="Z1422">
        <v>0</v>
      </c>
      <c r="AA1422">
        <v>0</v>
      </c>
      <c r="AB1422">
        <v>1</v>
      </c>
      <c r="AC1422" t="s">
        <v>1190</v>
      </c>
      <c r="AD1422" t="s">
        <v>3085</v>
      </c>
      <c r="AE1422">
        <v>2.94</v>
      </c>
    </row>
    <row r="1423" spans="1:31">
      <c r="A1423" t="s">
        <v>3236</v>
      </c>
      <c r="B1423">
        <v>2012</v>
      </c>
      <c r="C1423" t="s">
        <v>3085</v>
      </c>
      <c r="D1423" t="s">
        <v>33</v>
      </c>
      <c r="E1423" t="s">
        <v>33</v>
      </c>
      <c r="F1423" t="s">
        <v>219</v>
      </c>
      <c r="G1423" t="s">
        <v>33</v>
      </c>
      <c r="H1423" t="s">
        <v>34</v>
      </c>
      <c r="I1423" t="s">
        <v>43</v>
      </c>
      <c r="J1423" t="s">
        <v>33</v>
      </c>
      <c r="K1423">
        <v>7.9872030000000001</v>
      </c>
      <c r="L1423">
        <v>7.0509019999999998</v>
      </c>
      <c r="M1423">
        <v>0.35199999999999998</v>
      </c>
      <c r="N1423">
        <v>33.534999999999997</v>
      </c>
      <c r="O1423" t="s">
        <v>35</v>
      </c>
      <c r="P1423" t="s">
        <v>3237</v>
      </c>
      <c r="Q1423">
        <v>25.547999999999998</v>
      </c>
      <c r="R1423">
        <v>7.6360000000000001</v>
      </c>
      <c r="S1423">
        <v>1263</v>
      </c>
      <c r="T1423">
        <v>1120</v>
      </c>
      <c r="U1423">
        <v>56</v>
      </c>
      <c r="V1423">
        <v>5304</v>
      </c>
      <c r="W1423">
        <v>40</v>
      </c>
      <c r="X1423">
        <v>2</v>
      </c>
      <c r="Y1423">
        <v>0</v>
      </c>
      <c r="Z1423">
        <v>0</v>
      </c>
      <c r="AA1423">
        <v>0</v>
      </c>
      <c r="AB1423">
        <v>1</v>
      </c>
      <c r="AC1423" t="s">
        <v>1190</v>
      </c>
      <c r="AD1423" t="s">
        <v>3085</v>
      </c>
      <c r="AE1423">
        <v>2.64</v>
      </c>
    </row>
    <row r="1424" spans="1:31">
      <c r="A1424" t="s">
        <v>3238</v>
      </c>
      <c r="B1424">
        <v>2012</v>
      </c>
      <c r="C1424" t="s">
        <v>3085</v>
      </c>
      <c r="D1424" t="s">
        <v>33</v>
      </c>
      <c r="E1424" t="s">
        <v>33</v>
      </c>
      <c r="F1424" t="s">
        <v>219</v>
      </c>
      <c r="G1424" t="s">
        <v>33</v>
      </c>
      <c r="H1424" t="s">
        <v>46</v>
      </c>
      <c r="I1424" t="s">
        <v>33</v>
      </c>
      <c r="J1424" t="s">
        <v>33</v>
      </c>
      <c r="K1424">
        <v>4.1721919999999999</v>
      </c>
      <c r="L1424">
        <v>1.9606429999999999</v>
      </c>
      <c r="M1424">
        <v>1.2330000000000001</v>
      </c>
      <c r="N1424">
        <v>9.9849999999999994</v>
      </c>
      <c r="O1424" t="s">
        <v>35</v>
      </c>
      <c r="P1424" t="s">
        <v>3239</v>
      </c>
      <c r="Q1424">
        <v>5.8129999999999997</v>
      </c>
      <c r="R1424">
        <v>2.9390000000000001</v>
      </c>
      <c r="S1424">
        <v>2111</v>
      </c>
      <c r="T1424">
        <v>1022</v>
      </c>
      <c r="U1424">
        <v>624</v>
      </c>
      <c r="V1424">
        <v>5052</v>
      </c>
      <c r="W1424">
        <v>213</v>
      </c>
      <c r="X1424">
        <v>9</v>
      </c>
      <c r="Y1424">
        <v>0</v>
      </c>
      <c r="Z1424">
        <v>0</v>
      </c>
      <c r="AA1424">
        <v>0</v>
      </c>
      <c r="AB1424">
        <v>1</v>
      </c>
      <c r="AC1424" t="s">
        <v>523</v>
      </c>
      <c r="AD1424" t="s">
        <v>3085</v>
      </c>
      <c r="AE1424">
        <v>2.04</v>
      </c>
    </row>
    <row r="1425" spans="1:31">
      <c r="A1425" t="s">
        <v>3240</v>
      </c>
      <c r="B1425">
        <v>2012</v>
      </c>
      <c r="C1425" t="s">
        <v>3085</v>
      </c>
      <c r="D1425" t="s">
        <v>33</v>
      </c>
      <c r="E1425" t="s">
        <v>33</v>
      </c>
      <c r="F1425" t="s">
        <v>219</v>
      </c>
      <c r="G1425" t="s">
        <v>33</v>
      </c>
      <c r="H1425" t="s">
        <v>46</v>
      </c>
      <c r="I1425" t="s">
        <v>40</v>
      </c>
      <c r="J1425" t="s">
        <v>33</v>
      </c>
      <c r="K1425">
        <v>3.8477920000000001</v>
      </c>
      <c r="L1425">
        <v>1.650749</v>
      </c>
      <c r="M1425">
        <v>1.3080000000000001</v>
      </c>
      <c r="N1425">
        <v>8.5830000000000002</v>
      </c>
      <c r="O1425" t="s">
        <v>35</v>
      </c>
      <c r="P1425" t="s">
        <v>2249</v>
      </c>
      <c r="Q1425">
        <v>4.7359999999999998</v>
      </c>
      <c r="R1425">
        <v>2.54</v>
      </c>
      <c r="S1425">
        <v>987</v>
      </c>
      <c r="T1425">
        <v>412</v>
      </c>
      <c r="U1425">
        <v>335</v>
      </c>
      <c r="V1425">
        <v>2201</v>
      </c>
      <c r="W1425">
        <v>131</v>
      </c>
      <c r="X1425">
        <v>7</v>
      </c>
      <c r="Y1425">
        <v>0</v>
      </c>
      <c r="Z1425">
        <v>0</v>
      </c>
      <c r="AA1425">
        <v>0</v>
      </c>
      <c r="AB1425">
        <v>1</v>
      </c>
      <c r="AC1425" t="s">
        <v>76</v>
      </c>
      <c r="AD1425" t="s">
        <v>3085</v>
      </c>
      <c r="AE1425">
        <v>0.96</v>
      </c>
    </row>
    <row r="1426" spans="1:31">
      <c r="A1426" t="s">
        <v>3241</v>
      </c>
      <c r="B1426">
        <v>2012</v>
      </c>
      <c r="C1426" t="s">
        <v>3085</v>
      </c>
      <c r="D1426" t="s">
        <v>33</v>
      </c>
      <c r="E1426" t="s">
        <v>33</v>
      </c>
      <c r="F1426" t="s">
        <v>219</v>
      </c>
      <c r="G1426" t="s">
        <v>33</v>
      </c>
      <c r="H1426" t="s">
        <v>46</v>
      </c>
      <c r="I1426" t="s">
        <v>43</v>
      </c>
      <c r="J1426" t="s">
        <v>33</v>
      </c>
      <c r="K1426">
        <v>4.5055769999999997</v>
      </c>
      <c r="L1426">
        <v>3.820729</v>
      </c>
      <c r="M1426">
        <v>0.25600000000000001</v>
      </c>
      <c r="N1426">
        <v>19.044</v>
      </c>
      <c r="O1426" t="s">
        <v>35</v>
      </c>
      <c r="P1426" t="s">
        <v>3242</v>
      </c>
      <c r="Q1426">
        <v>14.539</v>
      </c>
      <c r="R1426">
        <v>4.25</v>
      </c>
      <c r="S1426">
        <v>1124</v>
      </c>
      <c r="T1426">
        <v>952</v>
      </c>
      <c r="U1426">
        <v>64</v>
      </c>
      <c r="V1426">
        <v>4752</v>
      </c>
      <c r="W1426">
        <v>82</v>
      </c>
      <c r="X1426">
        <v>2</v>
      </c>
      <c r="Y1426">
        <v>0</v>
      </c>
      <c r="Z1426">
        <v>0</v>
      </c>
      <c r="AA1426">
        <v>0</v>
      </c>
      <c r="AB1426">
        <v>1</v>
      </c>
      <c r="AC1426" t="s">
        <v>1190</v>
      </c>
      <c r="AD1426" t="s">
        <v>3085</v>
      </c>
      <c r="AE1426">
        <v>2.75</v>
      </c>
    </row>
    <row r="1427" spans="1:31">
      <c r="A1427" t="s">
        <v>3243</v>
      </c>
      <c r="B1427">
        <v>2012</v>
      </c>
      <c r="C1427" t="s">
        <v>3085</v>
      </c>
      <c r="D1427" t="s">
        <v>33</v>
      </c>
      <c r="E1427" t="s">
        <v>33</v>
      </c>
      <c r="F1427" t="s">
        <v>219</v>
      </c>
      <c r="G1427" t="s">
        <v>33</v>
      </c>
      <c r="H1427" t="s">
        <v>54</v>
      </c>
      <c r="I1427" t="s">
        <v>33</v>
      </c>
      <c r="J1427" t="s">
        <v>33</v>
      </c>
      <c r="K1427">
        <v>4.8797969999999999</v>
      </c>
      <c r="L1427">
        <v>1.4447049999999999</v>
      </c>
      <c r="M1427">
        <v>2.4500000000000002</v>
      </c>
      <c r="N1427">
        <v>8.5879999999999992</v>
      </c>
      <c r="O1427" t="s">
        <v>35</v>
      </c>
      <c r="P1427" t="s">
        <v>3244</v>
      </c>
      <c r="Q1427">
        <v>3.7080000000000002</v>
      </c>
      <c r="R1427">
        <v>2.4300000000000002</v>
      </c>
      <c r="S1427">
        <v>3853</v>
      </c>
      <c r="T1427">
        <v>1125</v>
      </c>
      <c r="U1427">
        <v>1934</v>
      </c>
      <c r="V1427">
        <v>6780</v>
      </c>
      <c r="W1427">
        <v>341</v>
      </c>
      <c r="X1427">
        <v>20</v>
      </c>
      <c r="Y1427">
        <v>0</v>
      </c>
      <c r="Z1427">
        <v>0</v>
      </c>
      <c r="AA1427">
        <v>0</v>
      </c>
      <c r="AB1427">
        <v>1</v>
      </c>
      <c r="AC1427" t="s">
        <v>208</v>
      </c>
      <c r="AD1427" t="s">
        <v>3085</v>
      </c>
      <c r="AE1427">
        <v>1.53</v>
      </c>
    </row>
    <row r="1428" spans="1:31">
      <c r="A1428" t="s">
        <v>3245</v>
      </c>
      <c r="B1428">
        <v>2012</v>
      </c>
      <c r="C1428" t="s">
        <v>3085</v>
      </c>
      <c r="D1428" t="s">
        <v>33</v>
      </c>
      <c r="E1428" t="s">
        <v>33</v>
      </c>
      <c r="F1428" t="s">
        <v>219</v>
      </c>
      <c r="G1428" t="s">
        <v>33</v>
      </c>
      <c r="H1428" t="s">
        <v>54</v>
      </c>
      <c r="I1428" t="s">
        <v>40</v>
      </c>
      <c r="J1428" t="s">
        <v>33</v>
      </c>
      <c r="K1428">
        <v>5.6548829999999999</v>
      </c>
      <c r="L1428">
        <v>2.3175539999999999</v>
      </c>
      <c r="M1428">
        <v>2.0219999999999998</v>
      </c>
      <c r="N1428">
        <v>12.16</v>
      </c>
      <c r="O1428" t="s">
        <v>35</v>
      </c>
      <c r="P1428" t="s">
        <v>3102</v>
      </c>
      <c r="Q1428">
        <v>6.5060000000000002</v>
      </c>
      <c r="R1428">
        <v>3.633</v>
      </c>
      <c r="S1428">
        <v>2171</v>
      </c>
      <c r="T1428">
        <v>916</v>
      </c>
      <c r="U1428">
        <v>776</v>
      </c>
      <c r="V1428">
        <v>4668</v>
      </c>
      <c r="W1428">
        <v>218</v>
      </c>
      <c r="X1428">
        <v>13</v>
      </c>
      <c r="Y1428">
        <v>0</v>
      </c>
      <c r="Z1428">
        <v>0</v>
      </c>
      <c r="AA1428">
        <v>0</v>
      </c>
      <c r="AB1428">
        <v>1</v>
      </c>
      <c r="AC1428" t="s">
        <v>523</v>
      </c>
      <c r="AD1428" t="s">
        <v>3085</v>
      </c>
      <c r="AE1428">
        <v>2.1800000000000002</v>
      </c>
    </row>
    <row r="1429" spans="1:31">
      <c r="A1429" t="s">
        <v>3246</v>
      </c>
      <c r="B1429">
        <v>2012</v>
      </c>
      <c r="C1429" t="s">
        <v>3085</v>
      </c>
      <c r="D1429" t="s">
        <v>33</v>
      </c>
      <c r="E1429" t="s">
        <v>33</v>
      </c>
      <c r="F1429" t="s">
        <v>219</v>
      </c>
      <c r="G1429" t="s">
        <v>33</v>
      </c>
      <c r="H1429" t="s">
        <v>54</v>
      </c>
      <c r="I1429" t="s">
        <v>43</v>
      </c>
      <c r="J1429" t="s">
        <v>33</v>
      </c>
      <c r="K1429">
        <v>4.1462880000000002</v>
      </c>
      <c r="L1429">
        <v>1.760775</v>
      </c>
      <c r="M1429">
        <v>1.427</v>
      </c>
      <c r="N1429">
        <v>9.1709999999999994</v>
      </c>
      <c r="O1429" t="s">
        <v>35</v>
      </c>
      <c r="P1429" t="s">
        <v>3247</v>
      </c>
      <c r="Q1429">
        <v>5.0250000000000004</v>
      </c>
      <c r="R1429">
        <v>2.7189999999999999</v>
      </c>
      <c r="S1429">
        <v>1682</v>
      </c>
      <c r="T1429">
        <v>695</v>
      </c>
      <c r="U1429">
        <v>579</v>
      </c>
      <c r="V1429">
        <v>3720</v>
      </c>
      <c r="W1429">
        <v>123</v>
      </c>
      <c r="X1429">
        <v>7</v>
      </c>
      <c r="Y1429">
        <v>0</v>
      </c>
      <c r="Z1429">
        <v>0</v>
      </c>
      <c r="AA1429">
        <v>0</v>
      </c>
      <c r="AB1429">
        <v>1</v>
      </c>
      <c r="AC1429" t="s">
        <v>479</v>
      </c>
      <c r="AD1429" t="s">
        <v>3085</v>
      </c>
      <c r="AE1429">
        <v>0.95</v>
      </c>
    </row>
    <row r="1430" spans="1:31">
      <c r="A1430" t="s">
        <v>3248</v>
      </c>
      <c r="B1430">
        <v>2012</v>
      </c>
      <c r="C1430" t="s">
        <v>3085</v>
      </c>
      <c r="D1430" t="s">
        <v>33</v>
      </c>
      <c r="E1430" t="s">
        <v>33</v>
      </c>
      <c r="F1430" t="s">
        <v>219</v>
      </c>
      <c r="G1430" t="s">
        <v>33</v>
      </c>
      <c r="H1430" t="s">
        <v>62</v>
      </c>
      <c r="I1430" t="s">
        <v>33</v>
      </c>
      <c r="J1430" t="s">
        <v>33</v>
      </c>
      <c r="K1430">
        <v>9.6250440000000008</v>
      </c>
      <c r="L1430">
        <v>2.1921360000000001</v>
      </c>
      <c r="M1430">
        <v>5.7539999999999996</v>
      </c>
      <c r="N1430">
        <v>14.877000000000001</v>
      </c>
      <c r="O1430" t="s">
        <v>35</v>
      </c>
      <c r="P1430" t="s">
        <v>3249</v>
      </c>
      <c r="Q1430">
        <v>5.2519999999999998</v>
      </c>
      <c r="R1430">
        <v>3.871</v>
      </c>
      <c r="S1430">
        <v>6614</v>
      </c>
      <c r="T1430">
        <v>1648</v>
      </c>
      <c r="U1430">
        <v>3954</v>
      </c>
      <c r="V1430">
        <v>10222</v>
      </c>
      <c r="W1430">
        <v>353</v>
      </c>
      <c r="X1430">
        <v>29</v>
      </c>
      <c r="Y1430">
        <v>0</v>
      </c>
      <c r="Z1430">
        <v>0</v>
      </c>
      <c r="AA1430">
        <v>0</v>
      </c>
      <c r="AB1430">
        <v>1</v>
      </c>
      <c r="AC1430" t="s">
        <v>713</v>
      </c>
      <c r="AD1430" t="s">
        <v>3085</v>
      </c>
      <c r="AE1430">
        <v>1.94</v>
      </c>
    </row>
    <row r="1431" spans="1:31">
      <c r="A1431" t="s">
        <v>3250</v>
      </c>
      <c r="B1431">
        <v>2012</v>
      </c>
      <c r="C1431" t="s">
        <v>3085</v>
      </c>
      <c r="D1431" t="s">
        <v>33</v>
      </c>
      <c r="E1431" t="s">
        <v>33</v>
      </c>
      <c r="F1431" t="s">
        <v>219</v>
      </c>
      <c r="G1431" t="s">
        <v>33</v>
      </c>
      <c r="H1431" t="s">
        <v>62</v>
      </c>
      <c r="I1431" t="s">
        <v>40</v>
      </c>
      <c r="J1431" t="s">
        <v>33</v>
      </c>
      <c r="K1431">
        <v>11.807990999999999</v>
      </c>
      <c r="L1431">
        <v>2.827429</v>
      </c>
      <c r="M1431">
        <v>6.827</v>
      </c>
      <c r="N1431">
        <v>18.605</v>
      </c>
      <c r="O1431" t="s">
        <v>35</v>
      </c>
      <c r="P1431" t="s">
        <v>3251</v>
      </c>
      <c r="Q1431">
        <v>6.7969999999999997</v>
      </c>
      <c r="R1431">
        <v>4.9809999999999999</v>
      </c>
      <c r="S1431">
        <v>3676</v>
      </c>
      <c r="T1431">
        <v>1019</v>
      </c>
      <c r="U1431">
        <v>2125</v>
      </c>
      <c r="V1431">
        <v>5791</v>
      </c>
      <c r="W1431">
        <v>213</v>
      </c>
      <c r="X1431">
        <v>20</v>
      </c>
      <c r="Y1431">
        <v>0</v>
      </c>
      <c r="Z1431">
        <v>0</v>
      </c>
      <c r="AA1431">
        <v>0</v>
      </c>
      <c r="AB1431">
        <v>1</v>
      </c>
      <c r="AC1431" t="s">
        <v>496</v>
      </c>
      <c r="AD1431" t="s">
        <v>3085</v>
      </c>
      <c r="AE1431">
        <v>1.63</v>
      </c>
    </row>
    <row r="1432" spans="1:31">
      <c r="A1432" t="s">
        <v>3252</v>
      </c>
      <c r="B1432">
        <v>2012</v>
      </c>
      <c r="C1432" t="s">
        <v>3085</v>
      </c>
      <c r="D1432" t="s">
        <v>33</v>
      </c>
      <c r="E1432" t="s">
        <v>33</v>
      </c>
      <c r="F1432" t="s">
        <v>219</v>
      </c>
      <c r="G1432" t="s">
        <v>33</v>
      </c>
      <c r="H1432" t="s">
        <v>62</v>
      </c>
      <c r="I1432" t="s">
        <v>43</v>
      </c>
      <c r="J1432" t="s">
        <v>33</v>
      </c>
      <c r="K1432">
        <v>7.8171030000000004</v>
      </c>
      <c r="L1432">
        <v>2.9449800000000002</v>
      </c>
      <c r="M1432">
        <v>3.0790000000000002</v>
      </c>
      <c r="N1432">
        <v>15.784000000000001</v>
      </c>
      <c r="O1432" t="s">
        <v>35</v>
      </c>
      <c r="P1432" t="s">
        <v>3253</v>
      </c>
      <c r="Q1432">
        <v>7.9669999999999996</v>
      </c>
      <c r="R1432">
        <v>4.7380000000000004</v>
      </c>
      <c r="S1432">
        <v>2938</v>
      </c>
      <c r="T1432">
        <v>1184</v>
      </c>
      <c r="U1432">
        <v>1157</v>
      </c>
      <c r="V1432">
        <v>5932</v>
      </c>
      <c r="W1432">
        <v>140</v>
      </c>
      <c r="X1432">
        <v>9</v>
      </c>
      <c r="Y1432">
        <v>0</v>
      </c>
      <c r="Z1432">
        <v>0</v>
      </c>
      <c r="AA1432">
        <v>0</v>
      </c>
      <c r="AB1432">
        <v>1</v>
      </c>
      <c r="AC1432" t="s">
        <v>1155</v>
      </c>
      <c r="AD1432" t="s">
        <v>3085</v>
      </c>
      <c r="AE1432">
        <v>1.67</v>
      </c>
    </row>
    <row r="1433" spans="1:31">
      <c r="A1433" t="s">
        <v>3254</v>
      </c>
      <c r="B1433">
        <v>2012</v>
      </c>
      <c r="C1433" t="s">
        <v>3085</v>
      </c>
      <c r="D1433" t="s">
        <v>33</v>
      </c>
      <c r="E1433" t="s">
        <v>33</v>
      </c>
      <c r="F1433" t="s">
        <v>219</v>
      </c>
      <c r="G1433" t="s">
        <v>33</v>
      </c>
      <c r="H1433" t="s">
        <v>68</v>
      </c>
      <c r="I1433" t="s">
        <v>33</v>
      </c>
      <c r="J1433" t="s">
        <v>33</v>
      </c>
      <c r="K1433">
        <v>5.9287739999999998</v>
      </c>
      <c r="L1433">
        <v>1.606725</v>
      </c>
      <c r="M1433">
        <v>3.181</v>
      </c>
      <c r="N1433">
        <v>9.9529999999999994</v>
      </c>
      <c r="O1433" t="s">
        <v>35</v>
      </c>
      <c r="P1433" t="s">
        <v>3255</v>
      </c>
      <c r="Q1433">
        <v>4.024</v>
      </c>
      <c r="R1433">
        <v>2.7480000000000002</v>
      </c>
      <c r="S1433">
        <v>3333</v>
      </c>
      <c r="T1433">
        <v>906</v>
      </c>
      <c r="U1433">
        <v>1788</v>
      </c>
      <c r="V1433">
        <v>5595</v>
      </c>
      <c r="W1433">
        <v>287</v>
      </c>
      <c r="X1433">
        <v>18</v>
      </c>
      <c r="Y1433">
        <v>0</v>
      </c>
      <c r="Z1433">
        <v>0</v>
      </c>
      <c r="AA1433">
        <v>0</v>
      </c>
      <c r="AB1433">
        <v>1</v>
      </c>
      <c r="AC1433" t="s">
        <v>496</v>
      </c>
      <c r="AD1433" t="s">
        <v>3085</v>
      </c>
      <c r="AE1433">
        <v>1.32</v>
      </c>
    </row>
    <row r="1434" spans="1:31">
      <c r="A1434" t="s">
        <v>3256</v>
      </c>
      <c r="B1434">
        <v>2012</v>
      </c>
      <c r="C1434" t="s">
        <v>3085</v>
      </c>
      <c r="D1434" t="s">
        <v>33</v>
      </c>
      <c r="E1434" t="s">
        <v>33</v>
      </c>
      <c r="F1434" t="s">
        <v>219</v>
      </c>
      <c r="G1434" t="s">
        <v>33</v>
      </c>
      <c r="H1434" t="s">
        <v>68</v>
      </c>
      <c r="I1434" t="s">
        <v>40</v>
      </c>
      <c r="J1434" t="s">
        <v>33</v>
      </c>
      <c r="K1434">
        <v>6.9637549999999999</v>
      </c>
      <c r="L1434">
        <v>2.3533439999999999</v>
      </c>
      <c r="M1434">
        <v>3.0920000000000001</v>
      </c>
      <c r="N1434">
        <v>13.163</v>
      </c>
      <c r="O1434" t="s">
        <v>35</v>
      </c>
      <c r="P1434" t="s">
        <v>3257</v>
      </c>
      <c r="Q1434">
        <v>6.1989999999999998</v>
      </c>
      <c r="R1434">
        <v>3.8719999999999999</v>
      </c>
      <c r="S1434">
        <v>1837</v>
      </c>
      <c r="T1434">
        <v>623</v>
      </c>
      <c r="U1434">
        <v>815</v>
      </c>
      <c r="V1434">
        <v>3472</v>
      </c>
      <c r="W1434">
        <v>157</v>
      </c>
      <c r="X1434">
        <v>11</v>
      </c>
      <c r="Y1434">
        <v>0</v>
      </c>
      <c r="Z1434">
        <v>0</v>
      </c>
      <c r="AA1434">
        <v>0</v>
      </c>
      <c r="AB1434">
        <v>1</v>
      </c>
      <c r="AC1434" t="s">
        <v>551</v>
      </c>
      <c r="AD1434" t="s">
        <v>3085</v>
      </c>
      <c r="AE1434">
        <v>1.33</v>
      </c>
    </row>
    <row r="1435" spans="1:31">
      <c r="A1435" t="s">
        <v>3258</v>
      </c>
      <c r="B1435">
        <v>2012</v>
      </c>
      <c r="C1435" t="s">
        <v>3085</v>
      </c>
      <c r="D1435" t="s">
        <v>33</v>
      </c>
      <c r="E1435" t="s">
        <v>33</v>
      </c>
      <c r="F1435" t="s">
        <v>219</v>
      </c>
      <c r="G1435" t="s">
        <v>33</v>
      </c>
      <c r="H1435" t="s">
        <v>68</v>
      </c>
      <c r="I1435" t="s">
        <v>43</v>
      </c>
      <c r="J1435" t="s">
        <v>33</v>
      </c>
      <c r="K1435">
        <v>5.0141650000000002</v>
      </c>
      <c r="L1435">
        <v>2.2232699999999999</v>
      </c>
      <c r="M1435">
        <v>1.6160000000000001</v>
      </c>
      <c r="N1435">
        <v>11.428000000000001</v>
      </c>
      <c r="O1435" t="s">
        <v>35</v>
      </c>
      <c r="P1435" t="s">
        <v>3259</v>
      </c>
      <c r="Q1435">
        <v>6.4139999999999997</v>
      </c>
      <c r="R1435">
        <v>3.3980000000000001</v>
      </c>
      <c r="S1435">
        <v>1496</v>
      </c>
      <c r="T1435">
        <v>675</v>
      </c>
      <c r="U1435">
        <v>482</v>
      </c>
      <c r="V1435">
        <v>3411</v>
      </c>
      <c r="W1435">
        <v>130</v>
      </c>
      <c r="X1435">
        <v>7</v>
      </c>
      <c r="Y1435">
        <v>0</v>
      </c>
      <c r="Z1435">
        <v>0</v>
      </c>
      <c r="AA1435">
        <v>0</v>
      </c>
      <c r="AB1435">
        <v>1</v>
      </c>
      <c r="AC1435" t="s">
        <v>83</v>
      </c>
      <c r="AD1435" t="s">
        <v>3085</v>
      </c>
      <c r="AE1435">
        <v>1.34</v>
      </c>
    </row>
    <row r="1436" spans="1:31">
      <c r="A1436" t="s">
        <v>3260</v>
      </c>
      <c r="B1436">
        <v>2012</v>
      </c>
      <c r="C1436" t="s">
        <v>3085</v>
      </c>
      <c r="D1436" t="s">
        <v>33</v>
      </c>
      <c r="E1436" t="s">
        <v>33</v>
      </c>
      <c r="F1436" t="s">
        <v>219</v>
      </c>
      <c r="G1436" t="s">
        <v>33</v>
      </c>
      <c r="H1436" t="s">
        <v>74</v>
      </c>
      <c r="I1436" t="s">
        <v>33</v>
      </c>
      <c r="J1436" t="s">
        <v>33</v>
      </c>
      <c r="K1436">
        <v>7.2939610000000004</v>
      </c>
      <c r="L1436">
        <v>2.6744509999999999</v>
      </c>
      <c r="M1436">
        <v>2.968</v>
      </c>
      <c r="N1436">
        <v>14.492000000000001</v>
      </c>
      <c r="O1436" t="s">
        <v>35</v>
      </c>
      <c r="P1436" t="s">
        <v>3261</v>
      </c>
      <c r="Q1436">
        <v>7.1980000000000004</v>
      </c>
      <c r="R1436">
        <v>4.3259999999999996</v>
      </c>
      <c r="S1436">
        <v>2190</v>
      </c>
      <c r="T1436">
        <v>808</v>
      </c>
      <c r="U1436">
        <v>891</v>
      </c>
      <c r="V1436">
        <v>4351</v>
      </c>
      <c r="W1436">
        <v>158</v>
      </c>
      <c r="X1436">
        <v>11</v>
      </c>
      <c r="Y1436">
        <v>0</v>
      </c>
      <c r="Z1436">
        <v>0</v>
      </c>
      <c r="AA1436">
        <v>0</v>
      </c>
      <c r="AB1436">
        <v>1</v>
      </c>
      <c r="AC1436" t="s">
        <v>479</v>
      </c>
      <c r="AD1436" t="s">
        <v>3085</v>
      </c>
      <c r="AE1436">
        <v>1.66</v>
      </c>
    </row>
    <row r="1437" spans="1:31">
      <c r="A1437" t="s">
        <v>3262</v>
      </c>
      <c r="B1437">
        <v>2012</v>
      </c>
      <c r="C1437" t="s">
        <v>3085</v>
      </c>
      <c r="D1437" t="s">
        <v>33</v>
      </c>
      <c r="E1437" t="s">
        <v>33</v>
      </c>
      <c r="F1437" t="s">
        <v>219</v>
      </c>
      <c r="G1437" t="s">
        <v>33</v>
      </c>
      <c r="H1437" t="s">
        <v>74</v>
      </c>
      <c r="I1437" t="s">
        <v>40</v>
      </c>
      <c r="J1437" t="s">
        <v>33</v>
      </c>
      <c r="K1437">
        <v>9.7856609999999993</v>
      </c>
      <c r="L1437">
        <v>3.6343299999999998</v>
      </c>
      <c r="M1437">
        <v>3.8980000000000001</v>
      </c>
      <c r="N1437">
        <v>19.471</v>
      </c>
      <c r="O1437" t="s">
        <v>35</v>
      </c>
      <c r="P1437" t="s">
        <v>3118</v>
      </c>
      <c r="Q1437">
        <v>9.6850000000000005</v>
      </c>
      <c r="R1437">
        <v>5.8869999999999996</v>
      </c>
      <c r="S1437">
        <v>1395</v>
      </c>
      <c r="T1437">
        <v>529</v>
      </c>
      <c r="U1437">
        <v>556</v>
      </c>
      <c r="V1437">
        <v>2777</v>
      </c>
      <c r="W1437">
        <v>90</v>
      </c>
      <c r="X1437">
        <v>9</v>
      </c>
      <c r="Y1437">
        <v>0</v>
      </c>
      <c r="Z1437">
        <v>0</v>
      </c>
      <c r="AA1437">
        <v>0</v>
      </c>
      <c r="AB1437">
        <v>1</v>
      </c>
      <c r="AC1437" t="s">
        <v>551</v>
      </c>
      <c r="AD1437" t="s">
        <v>3085</v>
      </c>
      <c r="AE1437">
        <v>1.33</v>
      </c>
    </row>
    <row r="1438" spans="1:31">
      <c r="A1438" t="s">
        <v>3263</v>
      </c>
      <c r="B1438">
        <v>2012</v>
      </c>
      <c r="C1438" t="s">
        <v>3085</v>
      </c>
      <c r="D1438" t="s">
        <v>33</v>
      </c>
      <c r="E1438" t="s">
        <v>33</v>
      </c>
      <c r="F1438" t="s">
        <v>219</v>
      </c>
      <c r="G1438" t="s">
        <v>33</v>
      </c>
      <c r="H1438" t="s">
        <v>74</v>
      </c>
      <c r="I1438" t="s">
        <v>43</v>
      </c>
      <c r="J1438" t="s">
        <v>33</v>
      </c>
      <c r="K1438">
        <v>5.0392739999999998</v>
      </c>
      <c r="L1438">
        <v>3.7068430000000001</v>
      </c>
      <c r="M1438">
        <v>0.50800000000000001</v>
      </c>
      <c r="N1438">
        <v>18.099</v>
      </c>
      <c r="O1438" t="s">
        <v>35</v>
      </c>
      <c r="P1438" t="s">
        <v>3264</v>
      </c>
      <c r="Q1438">
        <v>13.058999999999999</v>
      </c>
      <c r="R1438">
        <v>4.532</v>
      </c>
      <c r="S1438">
        <v>794</v>
      </c>
      <c r="T1438">
        <v>579</v>
      </c>
      <c r="U1438">
        <v>80</v>
      </c>
      <c r="V1438">
        <v>2852</v>
      </c>
      <c r="W1438">
        <v>68</v>
      </c>
      <c r="X1438">
        <v>2</v>
      </c>
      <c r="Y1438">
        <v>0</v>
      </c>
      <c r="Z1438">
        <v>0</v>
      </c>
      <c r="AA1438">
        <v>0</v>
      </c>
      <c r="AB1438">
        <v>1</v>
      </c>
      <c r="AC1438" t="s">
        <v>83</v>
      </c>
      <c r="AD1438" t="s">
        <v>3085</v>
      </c>
      <c r="AE1438">
        <v>1.92</v>
      </c>
    </row>
    <row r="1439" spans="1:31">
      <c r="A1439" t="s">
        <v>3265</v>
      </c>
      <c r="B1439">
        <v>2012</v>
      </c>
      <c r="C1439" t="s">
        <v>3085</v>
      </c>
      <c r="D1439" t="s">
        <v>33</v>
      </c>
      <c r="E1439" t="s">
        <v>33</v>
      </c>
      <c r="F1439" t="s">
        <v>219</v>
      </c>
      <c r="G1439" t="s">
        <v>33</v>
      </c>
      <c r="H1439" t="s">
        <v>81</v>
      </c>
      <c r="I1439" t="s">
        <v>33</v>
      </c>
      <c r="J1439" t="s">
        <v>33</v>
      </c>
      <c r="K1439">
        <v>8.0378220000000002</v>
      </c>
      <c r="L1439">
        <v>4.8143989999999999</v>
      </c>
      <c r="M1439">
        <v>1.4319999999999999</v>
      </c>
      <c r="N1439">
        <v>23.128</v>
      </c>
      <c r="O1439" t="s">
        <v>35</v>
      </c>
      <c r="P1439" t="s">
        <v>3122</v>
      </c>
      <c r="Q1439">
        <v>15.09</v>
      </c>
      <c r="R1439">
        <v>6.6059999999999999</v>
      </c>
      <c r="S1439">
        <v>748</v>
      </c>
      <c r="T1439">
        <v>461</v>
      </c>
      <c r="U1439">
        <v>133</v>
      </c>
      <c r="V1439">
        <v>2151</v>
      </c>
      <c r="W1439">
        <v>65</v>
      </c>
      <c r="X1439">
        <v>3</v>
      </c>
      <c r="Y1439">
        <v>0</v>
      </c>
      <c r="Z1439">
        <v>0</v>
      </c>
      <c r="AA1439">
        <v>0</v>
      </c>
      <c r="AB1439">
        <v>1</v>
      </c>
      <c r="AC1439" t="s">
        <v>76</v>
      </c>
      <c r="AD1439" t="s">
        <v>3085</v>
      </c>
      <c r="AE1439">
        <v>2.0099999999999998</v>
      </c>
    </row>
    <row r="1440" spans="1:31">
      <c r="A1440" t="s">
        <v>3266</v>
      </c>
      <c r="B1440">
        <v>2012</v>
      </c>
      <c r="C1440" t="s">
        <v>3085</v>
      </c>
      <c r="D1440" t="s">
        <v>33</v>
      </c>
      <c r="E1440" t="s">
        <v>33</v>
      </c>
      <c r="F1440" t="s">
        <v>219</v>
      </c>
      <c r="G1440" t="s">
        <v>33</v>
      </c>
      <c r="H1440" t="s">
        <v>81</v>
      </c>
      <c r="I1440" t="s">
        <v>40</v>
      </c>
      <c r="J1440" t="s">
        <v>33</v>
      </c>
      <c r="K1440">
        <v>6.7895750000000001</v>
      </c>
      <c r="L1440">
        <v>7.0912360000000003</v>
      </c>
      <c r="M1440">
        <v>0.11</v>
      </c>
      <c r="N1440">
        <v>34.957000000000001</v>
      </c>
      <c r="O1440" t="s">
        <v>35</v>
      </c>
      <c r="P1440" t="s">
        <v>3124</v>
      </c>
      <c r="Q1440">
        <v>28.167000000000002</v>
      </c>
      <c r="R1440">
        <v>6.68</v>
      </c>
      <c r="S1440">
        <v>331</v>
      </c>
      <c r="T1440">
        <v>339</v>
      </c>
      <c r="U1440">
        <v>5</v>
      </c>
      <c r="V1440">
        <v>1702</v>
      </c>
      <c r="W1440">
        <v>39</v>
      </c>
      <c r="X1440">
        <v>1</v>
      </c>
      <c r="Y1440">
        <v>0</v>
      </c>
      <c r="Z1440">
        <v>0</v>
      </c>
      <c r="AA1440">
        <v>0</v>
      </c>
      <c r="AB1440">
        <v>1</v>
      </c>
      <c r="AC1440" t="s">
        <v>76</v>
      </c>
      <c r="AD1440" t="s">
        <v>3085</v>
      </c>
      <c r="AE1440">
        <v>3.02</v>
      </c>
    </row>
    <row r="1441" spans="1:31">
      <c r="A1441" t="s">
        <v>3267</v>
      </c>
      <c r="B1441">
        <v>2012</v>
      </c>
      <c r="C1441" t="s">
        <v>3085</v>
      </c>
      <c r="D1441" t="s">
        <v>33</v>
      </c>
      <c r="E1441" t="s">
        <v>33</v>
      </c>
      <c r="F1441" t="s">
        <v>219</v>
      </c>
      <c r="G1441" t="s">
        <v>33</v>
      </c>
      <c r="H1441" t="s">
        <v>33</v>
      </c>
      <c r="I1441" t="s">
        <v>33</v>
      </c>
      <c r="J1441" t="s">
        <v>33</v>
      </c>
      <c r="K1441">
        <v>6.8714389999999996</v>
      </c>
      <c r="L1441">
        <v>0.96166799999999997</v>
      </c>
      <c r="M1441">
        <v>5.1020000000000003</v>
      </c>
      <c r="N1441">
        <v>9.0180000000000007</v>
      </c>
      <c r="O1441" t="s">
        <v>35</v>
      </c>
      <c r="P1441" t="s">
        <v>3126</v>
      </c>
      <c r="Q1441">
        <v>2.1469999999999998</v>
      </c>
      <c r="R1441">
        <v>1.7689999999999999</v>
      </c>
      <c r="S1441">
        <v>22315</v>
      </c>
      <c r="T1441">
        <v>3325</v>
      </c>
      <c r="U1441">
        <v>16570</v>
      </c>
      <c r="V1441">
        <v>29286</v>
      </c>
      <c r="W1441">
        <v>1523</v>
      </c>
      <c r="X1441">
        <v>98</v>
      </c>
      <c r="Y1441">
        <v>0</v>
      </c>
      <c r="Z1441">
        <v>0</v>
      </c>
      <c r="AA1441">
        <v>0</v>
      </c>
      <c r="AB1441">
        <v>1</v>
      </c>
      <c r="AC1441" t="s">
        <v>574</v>
      </c>
      <c r="AD1441" t="s">
        <v>3085</v>
      </c>
      <c r="AE1441">
        <v>2.2000000000000002</v>
      </c>
    </row>
    <row r="1442" spans="1:31">
      <c r="A1442" t="s">
        <v>3268</v>
      </c>
      <c r="B1442">
        <v>2012</v>
      </c>
      <c r="C1442" t="s">
        <v>3085</v>
      </c>
      <c r="D1442" t="s">
        <v>33</v>
      </c>
      <c r="E1442" t="s">
        <v>33</v>
      </c>
      <c r="F1442" t="s">
        <v>219</v>
      </c>
      <c r="G1442" t="s">
        <v>33</v>
      </c>
      <c r="H1442" t="s">
        <v>33</v>
      </c>
      <c r="I1442" t="s">
        <v>40</v>
      </c>
      <c r="J1442" t="s">
        <v>33</v>
      </c>
      <c r="K1442">
        <v>8.104241</v>
      </c>
      <c r="L1442">
        <v>1.262985</v>
      </c>
      <c r="M1442">
        <v>5.7949999999999999</v>
      </c>
      <c r="N1442">
        <v>10.959</v>
      </c>
      <c r="O1442" t="s">
        <v>35</v>
      </c>
      <c r="P1442" t="s">
        <v>3269</v>
      </c>
      <c r="Q1442">
        <v>2.855</v>
      </c>
      <c r="R1442">
        <v>2.3090000000000002</v>
      </c>
      <c r="S1442">
        <v>12495</v>
      </c>
      <c r="T1442">
        <v>2115</v>
      </c>
      <c r="U1442">
        <v>8935</v>
      </c>
      <c r="V1442">
        <v>16897</v>
      </c>
      <c r="W1442">
        <v>902</v>
      </c>
      <c r="X1442">
        <v>66</v>
      </c>
      <c r="Y1442">
        <v>0</v>
      </c>
      <c r="Z1442">
        <v>0</v>
      </c>
      <c r="AA1442">
        <v>0</v>
      </c>
      <c r="AB1442">
        <v>1</v>
      </c>
      <c r="AC1442" t="s">
        <v>539</v>
      </c>
      <c r="AD1442" t="s">
        <v>3085</v>
      </c>
      <c r="AE1442">
        <v>1.93</v>
      </c>
    </row>
    <row r="1443" spans="1:31">
      <c r="A1443" t="s">
        <v>3270</v>
      </c>
      <c r="B1443">
        <v>2012</v>
      </c>
      <c r="C1443" t="s">
        <v>3085</v>
      </c>
      <c r="D1443" t="s">
        <v>33</v>
      </c>
      <c r="E1443" t="s">
        <v>33</v>
      </c>
      <c r="F1443" t="s">
        <v>219</v>
      </c>
      <c r="G1443" t="s">
        <v>33</v>
      </c>
      <c r="H1443" t="s">
        <v>33</v>
      </c>
      <c r="I1443" t="s">
        <v>43</v>
      </c>
      <c r="J1443" t="s">
        <v>33</v>
      </c>
      <c r="K1443">
        <v>5.7570139999999999</v>
      </c>
      <c r="L1443">
        <v>1.217668</v>
      </c>
      <c r="M1443">
        <v>3.6030000000000002</v>
      </c>
      <c r="N1443">
        <v>8.6579999999999995</v>
      </c>
      <c r="O1443" t="s">
        <v>35</v>
      </c>
      <c r="P1443" t="s">
        <v>1169</v>
      </c>
      <c r="Q1443">
        <v>2.9009999999999998</v>
      </c>
      <c r="R1443">
        <v>2.1539999999999999</v>
      </c>
      <c r="S1443">
        <v>9819</v>
      </c>
      <c r="T1443">
        <v>2125</v>
      </c>
      <c r="U1443">
        <v>6146</v>
      </c>
      <c r="V1443">
        <v>14767</v>
      </c>
      <c r="W1443">
        <v>621</v>
      </c>
      <c r="X1443">
        <v>32</v>
      </c>
      <c r="Y1443">
        <v>0</v>
      </c>
      <c r="Z1443">
        <v>0</v>
      </c>
      <c r="AA1443">
        <v>0</v>
      </c>
      <c r="AB1443">
        <v>1</v>
      </c>
      <c r="AC1443" t="s">
        <v>510</v>
      </c>
      <c r="AD1443" t="s">
        <v>3085</v>
      </c>
      <c r="AE1443">
        <v>1.69</v>
      </c>
    </row>
    <row r="1444" spans="1:31">
      <c r="A1444" t="s">
        <v>3271</v>
      </c>
      <c r="B1444">
        <v>2012</v>
      </c>
      <c r="C1444" t="s">
        <v>3085</v>
      </c>
      <c r="D1444" t="s">
        <v>33</v>
      </c>
      <c r="E1444" t="s">
        <v>261</v>
      </c>
      <c r="F1444" t="s">
        <v>33</v>
      </c>
      <c r="G1444" t="s">
        <v>33</v>
      </c>
      <c r="H1444" t="s">
        <v>34</v>
      </c>
      <c r="I1444" t="s">
        <v>33</v>
      </c>
      <c r="J1444" t="s">
        <v>33</v>
      </c>
      <c r="K1444">
        <v>10.781382000000001</v>
      </c>
      <c r="L1444">
        <v>5.7465080000000004</v>
      </c>
      <c r="M1444">
        <v>2.4300000000000002</v>
      </c>
      <c r="N1444">
        <v>27.712</v>
      </c>
      <c r="O1444" t="s">
        <v>35</v>
      </c>
      <c r="P1444" t="s">
        <v>3272</v>
      </c>
      <c r="Q1444">
        <v>16.931000000000001</v>
      </c>
      <c r="R1444">
        <v>8.3520000000000003</v>
      </c>
      <c r="S1444">
        <v>2980</v>
      </c>
      <c r="T1444">
        <v>1687</v>
      </c>
      <c r="U1444">
        <v>672</v>
      </c>
      <c r="V1444">
        <v>7660</v>
      </c>
      <c r="W1444">
        <v>76</v>
      </c>
      <c r="X1444">
        <v>4</v>
      </c>
      <c r="Y1444">
        <v>0</v>
      </c>
      <c r="Z1444">
        <v>0</v>
      </c>
      <c r="AA1444">
        <v>0</v>
      </c>
      <c r="AB1444">
        <v>1</v>
      </c>
      <c r="AC1444" t="s">
        <v>1143</v>
      </c>
      <c r="AD1444" t="s">
        <v>3085</v>
      </c>
      <c r="AE1444">
        <v>2.57</v>
      </c>
    </row>
    <row r="1445" spans="1:31">
      <c r="A1445" t="s">
        <v>3273</v>
      </c>
      <c r="B1445">
        <v>2012</v>
      </c>
      <c r="C1445" t="s">
        <v>3085</v>
      </c>
      <c r="D1445" t="s">
        <v>33</v>
      </c>
      <c r="E1445" t="s">
        <v>261</v>
      </c>
      <c r="F1445" t="s">
        <v>33</v>
      </c>
      <c r="G1445" t="s">
        <v>33</v>
      </c>
      <c r="H1445" t="s">
        <v>34</v>
      </c>
      <c r="I1445" t="s">
        <v>40</v>
      </c>
      <c r="J1445" t="s">
        <v>33</v>
      </c>
      <c r="K1445">
        <v>15.560129</v>
      </c>
      <c r="L1445">
        <v>9.8697110000000006</v>
      </c>
      <c r="M1445">
        <v>2.1789999999999998</v>
      </c>
      <c r="N1445">
        <v>44.499000000000002</v>
      </c>
      <c r="O1445" t="s">
        <v>35</v>
      </c>
      <c r="P1445" t="s">
        <v>3274</v>
      </c>
      <c r="Q1445">
        <v>28.937999999999999</v>
      </c>
      <c r="R1445">
        <v>13.381</v>
      </c>
      <c r="S1445">
        <v>1895</v>
      </c>
      <c r="T1445">
        <v>1285</v>
      </c>
      <c r="U1445">
        <v>265</v>
      </c>
      <c r="V1445">
        <v>5418</v>
      </c>
      <c r="W1445">
        <v>39</v>
      </c>
      <c r="X1445">
        <v>3</v>
      </c>
      <c r="Y1445">
        <v>0</v>
      </c>
      <c r="Z1445">
        <v>0</v>
      </c>
      <c r="AA1445">
        <v>0</v>
      </c>
      <c r="AB1445">
        <v>1</v>
      </c>
      <c r="AC1445" t="s">
        <v>1190</v>
      </c>
      <c r="AD1445" t="s">
        <v>3085</v>
      </c>
      <c r="AE1445">
        <v>2.82</v>
      </c>
    </row>
    <row r="1446" spans="1:31">
      <c r="A1446" t="s">
        <v>3275</v>
      </c>
      <c r="B1446">
        <v>2012</v>
      </c>
      <c r="C1446" t="s">
        <v>3085</v>
      </c>
      <c r="D1446" t="s">
        <v>33</v>
      </c>
      <c r="E1446" t="s">
        <v>261</v>
      </c>
      <c r="F1446" t="s">
        <v>33</v>
      </c>
      <c r="G1446" t="s">
        <v>33</v>
      </c>
      <c r="H1446" t="s">
        <v>34</v>
      </c>
      <c r="I1446" t="s">
        <v>43</v>
      </c>
      <c r="J1446" t="s">
        <v>33</v>
      </c>
      <c r="K1446">
        <v>7.0185259999999996</v>
      </c>
      <c r="L1446">
        <v>7.185441</v>
      </c>
      <c r="M1446">
        <v>0.13</v>
      </c>
      <c r="N1446">
        <v>35.15</v>
      </c>
      <c r="O1446" t="s">
        <v>35</v>
      </c>
      <c r="P1446" t="s">
        <v>3276</v>
      </c>
      <c r="Q1446">
        <v>28.131</v>
      </c>
      <c r="R1446">
        <v>6.8879999999999999</v>
      </c>
      <c r="S1446">
        <v>1085</v>
      </c>
      <c r="T1446">
        <v>1104</v>
      </c>
      <c r="U1446">
        <v>20</v>
      </c>
      <c r="V1446">
        <v>5435</v>
      </c>
      <c r="W1446">
        <v>37</v>
      </c>
      <c r="X1446">
        <v>1</v>
      </c>
      <c r="Y1446">
        <v>0</v>
      </c>
      <c r="Z1446">
        <v>0</v>
      </c>
      <c r="AA1446">
        <v>0</v>
      </c>
      <c r="AB1446">
        <v>1</v>
      </c>
      <c r="AC1446" t="s">
        <v>1190</v>
      </c>
      <c r="AD1446" t="s">
        <v>3085</v>
      </c>
      <c r="AE1446">
        <v>2.85</v>
      </c>
    </row>
    <row r="1447" spans="1:31">
      <c r="A1447" t="s">
        <v>3277</v>
      </c>
      <c r="B1447">
        <v>2012</v>
      </c>
      <c r="C1447" t="s">
        <v>3085</v>
      </c>
      <c r="D1447" t="s">
        <v>33</v>
      </c>
      <c r="E1447" t="s">
        <v>261</v>
      </c>
      <c r="F1447" t="s">
        <v>33</v>
      </c>
      <c r="G1447" t="s">
        <v>33</v>
      </c>
      <c r="H1447" t="s">
        <v>46</v>
      </c>
      <c r="I1447" t="s">
        <v>33</v>
      </c>
      <c r="J1447" t="s">
        <v>33</v>
      </c>
      <c r="K1447">
        <v>4.173254</v>
      </c>
      <c r="L1447">
        <v>2.025582</v>
      </c>
      <c r="M1447">
        <v>1.17</v>
      </c>
      <c r="N1447">
        <v>10.25</v>
      </c>
      <c r="O1447" t="s">
        <v>35</v>
      </c>
      <c r="P1447" t="s">
        <v>2381</v>
      </c>
      <c r="Q1447">
        <v>6.077</v>
      </c>
      <c r="R1447">
        <v>3.0030000000000001</v>
      </c>
      <c r="S1447">
        <v>2028</v>
      </c>
      <c r="T1447">
        <v>1016</v>
      </c>
      <c r="U1447">
        <v>569</v>
      </c>
      <c r="V1447">
        <v>4982</v>
      </c>
      <c r="W1447">
        <v>201</v>
      </c>
      <c r="X1447">
        <v>8</v>
      </c>
      <c r="Y1447">
        <v>0</v>
      </c>
      <c r="Z1447">
        <v>0</v>
      </c>
      <c r="AA1447">
        <v>0</v>
      </c>
      <c r="AB1447">
        <v>1</v>
      </c>
      <c r="AC1447" t="s">
        <v>523</v>
      </c>
      <c r="AD1447" t="s">
        <v>3085</v>
      </c>
      <c r="AE1447">
        <v>2.0499999999999998</v>
      </c>
    </row>
    <row r="1448" spans="1:31">
      <c r="A1448" t="s">
        <v>3278</v>
      </c>
      <c r="B1448">
        <v>2012</v>
      </c>
      <c r="C1448" t="s">
        <v>3085</v>
      </c>
      <c r="D1448" t="s">
        <v>33</v>
      </c>
      <c r="E1448" t="s">
        <v>261</v>
      </c>
      <c r="F1448" t="s">
        <v>33</v>
      </c>
      <c r="G1448" t="s">
        <v>33</v>
      </c>
      <c r="H1448" t="s">
        <v>46</v>
      </c>
      <c r="I1448" t="s">
        <v>40</v>
      </c>
      <c r="J1448" t="s">
        <v>33</v>
      </c>
      <c r="K1448">
        <v>3.5363730000000002</v>
      </c>
      <c r="L1448">
        <v>1.6094619999999999</v>
      </c>
      <c r="M1448">
        <v>1.1060000000000001</v>
      </c>
      <c r="N1448">
        <v>8.2579999999999991</v>
      </c>
      <c r="O1448" t="s">
        <v>35</v>
      </c>
      <c r="P1448" t="s">
        <v>3279</v>
      </c>
      <c r="Q1448">
        <v>4.7210000000000001</v>
      </c>
      <c r="R1448">
        <v>2.431</v>
      </c>
      <c r="S1448">
        <v>904</v>
      </c>
      <c r="T1448">
        <v>403</v>
      </c>
      <c r="U1448">
        <v>283</v>
      </c>
      <c r="V1448">
        <v>2111</v>
      </c>
      <c r="W1448">
        <v>125</v>
      </c>
      <c r="X1448">
        <v>6</v>
      </c>
      <c r="Y1448">
        <v>0</v>
      </c>
      <c r="Z1448">
        <v>0</v>
      </c>
      <c r="AA1448">
        <v>0</v>
      </c>
      <c r="AB1448">
        <v>1</v>
      </c>
      <c r="AC1448" t="s">
        <v>76</v>
      </c>
      <c r="AD1448" t="s">
        <v>3085</v>
      </c>
      <c r="AE1448">
        <v>0.94</v>
      </c>
    </row>
    <row r="1449" spans="1:31">
      <c r="A1449" t="s">
        <v>3280</v>
      </c>
      <c r="B1449">
        <v>2012</v>
      </c>
      <c r="C1449" t="s">
        <v>3085</v>
      </c>
      <c r="D1449" t="s">
        <v>33</v>
      </c>
      <c r="E1449" t="s">
        <v>261</v>
      </c>
      <c r="F1449" t="s">
        <v>33</v>
      </c>
      <c r="G1449" t="s">
        <v>33</v>
      </c>
      <c r="H1449" t="s">
        <v>46</v>
      </c>
      <c r="I1449" t="s">
        <v>43</v>
      </c>
      <c r="J1449" t="s">
        <v>33</v>
      </c>
      <c r="K1449">
        <v>4.8801230000000002</v>
      </c>
      <c r="L1449">
        <v>4.1203779999999997</v>
      </c>
      <c r="M1449">
        <v>0.28100000000000003</v>
      </c>
      <c r="N1449">
        <v>20.423999999999999</v>
      </c>
      <c r="O1449" t="s">
        <v>35</v>
      </c>
      <c r="P1449" t="s">
        <v>3281</v>
      </c>
      <c r="Q1449">
        <v>15.544</v>
      </c>
      <c r="R1449">
        <v>4.5990000000000002</v>
      </c>
      <c r="S1449">
        <v>1124</v>
      </c>
      <c r="T1449">
        <v>952</v>
      </c>
      <c r="U1449">
        <v>65</v>
      </c>
      <c r="V1449">
        <v>4705</v>
      </c>
      <c r="W1449">
        <v>76</v>
      </c>
      <c r="X1449">
        <v>2</v>
      </c>
      <c r="Y1449">
        <v>0</v>
      </c>
      <c r="Z1449">
        <v>0</v>
      </c>
      <c r="AA1449">
        <v>0</v>
      </c>
      <c r="AB1449">
        <v>1</v>
      </c>
      <c r="AC1449" t="s">
        <v>1190</v>
      </c>
      <c r="AD1449" t="s">
        <v>3085</v>
      </c>
      <c r="AE1449">
        <v>2.74</v>
      </c>
    </row>
    <row r="1450" spans="1:31">
      <c r="A1450" t="s">
        <v>3282</v>
      </c>
      <c r="B1450">
        <v>2012</v>
      </c>
      <c r="C1450" t="s">
        <v>3085</v>
      </c>
      <c r="D1450" t="s">
        <v>33</v>
      </c>
      <c r="E1450" t="s">
        <v>261</v>
      </c>
      <c r="F1450" t="s">
        <v>33</v>
      </c>
      <c r="G1450" t="s">
        <v>33</v>
      </c>
      <c r="H1450" t="s">
        <v>54</v>
      </c>
      <c r="I1450" t="s">
        <v>33</v>
      </c>
      <c r="J1450" t="s">
        <v>33</v>
      </c>
      <c r="K1450">
        <v>4.8666559999999999</v>
      </c>
      <c r="L1450">
        <v>1.662282</v>
      </c>
      <c r="M1450">
        <v>2.1480000000000001</v>
      </c>
      <c r="N1450">
        <v>9.3000000000000007</v>
      </c>
      <c r="O1450" t="s">
        <v>35</v>
      </c>
      <c r="P1450" t="s">
        <v>3283</v>
      </c>
      <c r="Q1450">
        <v>4.4329999999999998</v>
      </c>
      <c r="R1450">
        <v>2.7189999999999999</v>
      </c>
      <c r="S1450">
        <v>3629</v>
      </c>
      <c r="T1450">
        <v>1254</v>
      </c>
      <c r="U1450">
        <v>1602</v>
      </c>
      <c r="V1450">
        <v>6935</v>
      </c>
      <c r="W1450">
        <v>314</v>
      </c>
      <c r="X1450">
        <v>17</v>
      </c>
      <c r="Y1450">
        <v>0</v>
      </c>
      <c r="Z1450">
        <v>0</v>
      </c>
      <c r="AA1450">
        <v>0</v>
      </c>
      <c r="AB1450">
        <v>1</v>
      </c>
      <c r="AC1450" t="s">
        <v>208</v>
      </c>
      <c r="AD1450" t="s">
        <v>3085</v>
      </c>
      <c r="AE1450">
        <v>1.87</v>
      </c>
    </row>
    <row r="1451" spans="1:31">
      <c r="A1451" t="s">
        <v>3284</v>
      </c>
      <c r="B1451">
        <v>2012</v>
      </c>
      <c r="C1451" t="s">
        <v>3085</v>
      </c>
      <c r="D1451" t="s">
        <v>33</v>
      </c>
      <c r="E1451" t="s">
        <v>261</v>
      </c>
      <c r="F1451" t="s">
        <v>33</v>
      </c>
      <c r="G1451" t="s">
        <v>33</v>
      </c>
      <c r="H1451" t="s">
        <v>54</v>
      </c>
      <c r="I1451" t="s">
        <v>40</v>
      </c>
      <c r="J1451" t="s">
        <v>33</v>
      </c>
      <c r="K1451">
        <v>5.4395689999999997</v>
      </c>
      <c r="L1451">
        <v>2.5107370000000002</v>
      </c>
      <c r="M1451">
        <v>1.6419999999999999</v>
      </c>
      <c r="N1451">
        <v>12.782</v>
      </c>
      <c r="O1451" t="s">
        <v>35</v>
      </c>
      <c r="P1451" t="s">
        <v>3285</v>
      </c>
      <c r="Q1451">
        <v>7.3419999999999996</v>
      </c>
      <c r="R1451">
        <v>3.7970000000000002</v>
      </c>
      <c r="S1451">
        <v>1930</v>
      </c>
      <c r="T1451">
        <v>902</v>
      </c>
      <c r="U1451">
        <v>583</v>
      </c>
      <c r="V1451">
        <v>4534</v>
      </c>
      <c r="W1451">
        <v>202</v>
      </c>
      <c r="X1451">
        <v>11</v>
      </c>
      <c r="Y1451">
        <v>0</v>
      </c>
      <c r="Z1451">
        <v>0</v>
      </c>
      <c r="AA1451">
        <v>0</v>
      </c>
      <c r="AB1451">
        <v>1</v>
      </c>
      <c r="AC1451" t="s">
        <v>523</v>
      </c>
      <c r="AD1451" t="s">
        <v>3085</v>
      </c>
      <c r="AE1451">
        <v>2.46</v>
      </c>
    </row>
    <row r="1452" spans="1:31">
      <c r="A1452" t="s">
        <v>3286</v>
      </c>
      <c r="B1452">
        <v>2012</v>
      </c>
      <c r="C1452" t="s">
        <v>3085</v>
      </c>
      <c r="D1452" t="s">
        <v>33</v>
      </c>
      <c r="E1452" t="s">
        <v>261</v>
      </c>
      <c r="F1452" t="s">
        <v>33</v>
      </c>
      <c r="G1452" t="s">
        <v>33</v>
      </c>
      <c r="H1452" t="s">
        <v>54</v>
      </c>
      <c r="I1452" t="s">
        <v>43</v>
      </c>
      <c r="J1452" t="s">
        <v>33</v>
      </c>
      <c r="K1452">
        <v>4.3467700000000002</v>
      </c>
      <c r="L1452">
        <v>2.2331650000000001</v>
      </c>
      <c r="M1452">
        <v>1.105</v>
      </c>
      <c r="N1452">
        <v>11.167</v>
      </c>
      <c r="O1452" t="s">
        <v>35</v>
      </c>
      <c r="P1452" t="s">
        <v>3287</v>
      </c>
      <c r="Q1452">
        <v>6.82</v>
      </c>
      <c r="R1452">
        <v>3.242</v>
      </c>
      <c r="S1452">
        <v>1699</v>
      </c>
      <c r="T1452">
        <v>868</v>
      </c>
      <c r="U1452">
        <v>432</v>
      </c>
      <c r="V1452">
        <v>4366</v>
      </c>
      <c r="W1452">
        <v>112</v>
      </c>
      <c r="X1452">
        <v>6</v>
      </c>
      <c r="Y1452">
        <v>0</v>
      </c>
      <c r="Z1452">
        <v>0</v>
      </c>
      <c r="AA1452">
        <v>0</v>
      </c>
      <c r="AB1452">
        <v>1</v>
      </c>
      <c r="AC1452" t="s">
        <v>48</v>
      </c>
      <c r="AD1452" t="s">
        <v>3085</v>
      </c>
      <c r="AE1452">
        <v>1.33</v>
      </c>
    </row>
    <row r="1453" spans="1:31">
      <c r="A1453" t="s">
        <v>3288</v>
      </c>
      <c r="B1453">
        <v>2012</v>
      </c>
      <c r="C1453" t="s">
        <v>3085</v>
      </c>
      <c r="D1453" t="s">
        <v>33</v>
      </c>
      <c r="E1453" t="s">
        <v>261</v>
      </c>
      <c r="F1453" t="s">
        <v>33</v>
      </c>
      <c r="G1453" t="s">
        <v>33</v>
      </c>
      <c r="H1453" t="s">
        <v>62</v>
      </c>
      <c r="I1453" t="s">
        <v>33</v>
      </c>
      <c r="J1453" t="s">
        <v>33</v>
      </c>
      <c r="K1453">
        <v>9.465814</v>
      </c>
      <c r="L1453">
        <v>2.2088809999999999</v>
      </c>
      <c r="M1453">
        <v>5.5789999999999997</v>
      </c>
      <c r="N1453">
        <v>14.784000000000001</v>
      </c>
      <c r="O1453" t="s">
        <v>35</v>
      </c>
      <c r="P1453" t="s">
        <v>3289</v>
      </c>
      <c r="Q1453">
        <v>5.3179999999999996</v>
      </c>
      <c r="R1453">
        <v>3.887</v>
      </c>
      <c r="S1453">
        <v>6337</v>
      </c>
      <c r="T1453">
        <v>1626</v>
      </c>
      <c r="U1453">
        <v>3735</v>
      </c>
      <c r="V1453">
        <v>9898</v>
      </c>
      <c r="W1453">
        <v>338</v>
      </c>
      <c r="X1453">
        <v>28</v>
      </c>
      <c r="Y1453">
        <v>0</v>
      </c>
      <c r="Z1453">
        <v>0</v>
      </c>
      <c r="AA1453">
        <v>0</v>
      </c>
      <c r="AB1453">
        <v>1</v>
      </c>
      <c r="AC1453" t="s">
        <v>713</v>
      </c>
      <c r="AD1453" t="s">
        <v>3085</v>
      </c>
      <c r="AE1453">
        <v>1.92</v>
      </c>
    </row>
    <row r="1454" spans="1:31">
      <c r="A1454" t="s">
        <v>3290</v>
      </c>
      <c r="B1454">
        <v>2012</v>
      </c>
      <c r="C1454" t="s">
        <v>3085</v>
      </c>
      <c r="D1454" t="s">
        <v>33</v>
      </c>
      <c r="E1454" t="s">
        <v>261</v>
      </c>
      <c r="F1454" t="s">
        <v>33</v>
      </c>
      <c r="G1454" t="s">
        <v>33</v>
      </c>
      <c r="H1454" t="s">
        <v>62</v>
      </c>
      <c r="I1454" t="s">
        <v>40</v>
      </c>
      <c r="J1454" t="s">
        <v>33</v>
      </c>
      <c r="K1454">
        <v>12.421507</v>
      </c>
      <c r="L1454">
        <v>2.8524729999999998</v>
      </c>
      <c r="M1454">
        <v>7.3639999999999999</v>
      </c>
      <c r="N1454">
        <v>19.215</v>
      </c>
      <c r="O1454" t="s">
        <v>35</v>
      </c>
      <c r="P1454" t="s">
        <v>3291</v>
      </c>
      <c r="Q1454">
        <v>6.7939999999999996</v>
      </c>
      <c r="R1454">
        <v>5.0570000000000004</v>
      </c>
      <c r="S1454">
        <v>3676</v>
      </c>
      <c r="T1454">
        <v>1019</v>
      </c>
      <c r="U1454">
        <v>2179</v>
      </c>
      <c r="V1454">
        <v>5686</v>
      </c>
      <c r="W1454">
        <v>201</v>
      </c>
      <c r="X1454">
        <v>20</v>
      </c>
      <c r="Y1454">
        <v>0</v>
      </c>
      <c r="Z1454">
        <v>0</v>
      </c>
      <c r="AA1454">
        <v>0</v>
      </c>
      <c r="AB1454">
        <v>1</v>
      </c>
      <c r="AC1454" t="s">
        <v>496</v>
      </c>
      <c r="AD1454" t="s">
        <v>3085</v>
      </c>
      <c r="AE1454">
        <v>1.5</v>
      </c>
    </row>
    <row r="1455" spans="1:31">
      <c r="A1455" t="s">
        <v>3292</v>
      </c>
      <c r="B1455">
        <v>2012</v>
      </c>
      <c r="C1455" t="s">
        <v>3085</v>
      </c>
      <c r="D1455" t="s">
        <v>33</v>
      </c>
      <c r="E1455" t="s">
        <v>261</v>
      </c>
      <c r="F1455" t="s">
        <v>33</v>
      </c>
      <c r="G1455" t="s">
        <v>33</v>
      </c>
      <c r="H1455" t="s">
        <v>62</v>
      </c>
      <c r="I1455" t="s">
        <v>43</v>
      </c>
      <c r="J1455" t="s">
        <v>33</v>
      </c>
      <c r="K1455">
        <v>7.1246939999999999</v>
      </c>
      <c r="L1455">
        <v>2.9163450000000002</v>
      </c>
      <c r="M1455">
        <v>2.54</v>
      </c>
      <c r="N1455">
        <v>15.237</v>
      </c>
      <c r="O1455" t="s">
        <v>35</v>
      </c>
      <c r="P1455" t="s">
        <v>3293</v>
      </c>
      <c r="Q1455">
        <v>8.1120000000000001</v>
      </c>
      <c r="R1455">
        <v>4.585</v>
      </c>
      <c r="S1455">
        <v>2662</v>
      </c>
      <c r="T1455">
        <v>1155</v>
      </c>
      <c r="U1455">
        <v>949</v>
      </c>
      <c r="V1455">
        <v>5692</v>
      </c>
      <c r="W1455">
        <v>137</v>
      </c>
      <c r="X1455">
        <v>8</v>
      </c>
      <c r="Y1455">
        <v>0</v>
      </c>
      <c r="Z1455">
        <v>0</v>
      </c>
      <c r="AA1455">
        <v>0</v>
      </c>
      <c r="AB1455">
        <v>1</v>
      </c>
      <c r="AC1455" t="s">
        <v>1155</v>
      </c>
      <c r="AD1455" t="s">
        <v>3085</v>
      </c>
      <c r="AE1455">
        <v>1.75</v>
      </c>
    </row>
    <row r="1456" spans="1:31">
      <c r="A1456" t="s">
        <v>3294</v>
      </c>
      <c r="B1456">
        <v>2012</v>
      </c>
      <c r="C1456" t="s">
        <v>3085</v>
      </c>
      <c r="D1456" t="s">
        <v>33</v>
      </c>
      <c r="E1456" t="s">
        <v>261</v>
      </c>
      <c r="F1456" t="s">
        <v>33</v>
      </c>
      <c r="G1456" t="s">
        <v>33</v>
      </c>
      <c r="H1456" t="s">
        <v>68</v>
      </c>
      <c r="I1456" t="s">
        <v>33</v>
      </c>
      <c r="J1456" t="s">
        <v>33</v>
      </c>
      <c r="K1456">
        <v>5.8250209999999996</v>
      </c>
      <c r="L1456">
        <v>1.6464289999999999</v>
      </c>
      <c r="M1456">
        <v>3.0289999999999999</v>
      </c>
      <c r="N1456">
        <v>9.9909999999999997</v>
      </c>
      <c r="O1456" t="s">
        <v>35</v>
      </c>
      <c r="P1456" t="s">
        <v>3295</v>
      </c>
      <c r="Q1456">
        <v>4.1660000000000004</v>
      </c>
      <c r="R1456">
        <v>2.7959999999999998</v>
      </c>
      <c r="S1456">
        <v>3163</v>
      </c>
      <c r="T1456">
        <v>897</v>
      </c>
      <c r="U1456">
        <v>1645</v>
      </c>
      <c r="V1456">
        <v>5425</v>
      </c>
      <c r="W1456">
        <v>279</v>
      </c>
      <c r="X1456">
        <v>17</v>
      </c>
      <c r="Y1456">
        <v>0</v>
      </c>
      <c r="Z1456">
        <v>0</v>
      </c>
      <c r="AA1456">
        <v>0</v>
      </c>
      <c r="AB1456">
        <v>1</v>
      </c>
      <c r="AC1456" t="s">
        <v>477</v>
      </c>
      <c r="AD1456" t="s">
        <v>3085</v>
      </c>
      <c r="AE1456">
        <v>1.37</v>
      </c>
    </row>
    <row r="1457" spans="1:31">
      <c r="A1457" t="s">
        <v>3296</v>
      </c>
      <c r="B1457">
        <v>2012</v>
      </c>
      <c r="C1457" t="s">
        <v>3085</v>
      </c>
      <c r="D1457" t="s">
        <v>33</v>
      </c>
      <c r="E1457" t="s">
        <v>261</v>
      </c>
      <c r="F1457" t="s">
        <v>33</v>
      </c>
      <c r="G1457" t="s">
        <v>33</v>
      </c>
      <c r="H1457" t="s">
        <v>68</v>
      </c>
      <c r="I1457" t="s">
        <v>40</v>
      </c>
      <c r="J1457" t="s">
        <v>33</v>
      </c>
      <c r="K1457">
        <v>6.5056219999999998</v>
      </c>
      <c r="L1457">
        <v>2.3500100000000002</v>
      </c>
      <c r="M1457">
        <v>2.6989999999999998</v>
      </c>
      <c r="N1457">
        <v>12.823</v>
      </c>
      <c r="O1457" t="s">
        <v>35</v>
      </c>
      <c r="P1457" t="s">
        <v>3297</v>
      </c>
      <c r="Q1457">
        <v>6.3170000000000002</v>
      </c>
      <c r="R1457">
        <v>3.806</v>
      </c>
      <c r="S1457">
        <v>1667</v>
      </c>
      <c r="T1457">
        <v>602</v>
      </c>
      <c r="U1457">
        <v>692</v>
      </c>
      <c r="V1457">
        <v>3285</v>
      </c>
      <c r="W1457">
        <v>153</v>
      </c>
      <c r="X1457">
        <v>10</v>
      </c>
      <c r="Y1457">
        <v>0</v>
      </c>
      <c r="Z1457">
        <v>0</v>
      </c>
      <c r="AA1457">
        <v>0</v>
      </c>
      <c r="AB1457">
        <v>1</v>
      </c>
      <c r="AC1457" t="s">
        <v>551</v>
      </c>
      <c r="AD1457" t="s">
        <v>3085</v>
      </c>
      <c r="AE1457">
        <v>1.38</v>
      </c>
    </row>
    <row r="1458" spans="1:31">
      <c r="A1458" t="s">
        <v>3298</v>
      </c>
      <c r="B1458">
        <v>2012</v>
      </c>
      <c r="C1458" t="s">
        <v>3085</v>
      </c>
      <c r="D1458" t="s">
        <v>33</v>
      </c>
      <c r="E1458" t="s">
        <v>261</v>
      </c>
      <c r="F1458" t="s">
        <v>33</v>
      </c>
      <c r="G1458" t="s">
        <v>33</v>
      </c>
      <c r="H1458" t="s">
        <v>68</v>
      </c>
      <c r="I1458" t="s">
        <v>43</v>
      </c>
      <c r="J1458" t="s">
        <v>33</v>
      </c>
      <c r="K1458">
        <v>5.2171830000000003</v>
      </c>
      <c r="L1458">
        <v>2.3049689999999998</v>
      </c>
      <c r="M1458">
        <v>1.6890000000000001</v>
      </c>
      <c r="N1458">
        <v>11.85</v>
      </c>
      <c r="O1458" t="s">
        <v>35</v>
      </c>
      <c r="P1458" t="s">
        <v>3299</v>
      </c>
      <c r="Q1458">
        <v>6.633</v>
      </c>
      <c r="R1458">
        <v>3.528</v>
      </c>
      <c r="S1458">
        <v>1496</v>
      </c>
      <c r="T1458">
        <v>675</v>
      </c>
      <c r="U1458">
        <v>485</v>
      </c>
      <c r="V1458">
        <v>3399</v>
      </c>
      <c r="W1458">
        <v>126</v>
      </c>
      <c r="X1458">
        <v>7</v>
      </c>
      <c r="Y1458">
        <v>0</v>
      </c>
      <c r="Z1458">
        <v>0</v>
      </c>
      <c r="AA1458">
        <v>0</v>
      </c>
      <c r="AB1458">
        <v>1</v>
      </c>
      <c r="AC1458" t="s">
        <v>83</v>
      </c>
      <c r="AD1458" t="s">
        <v>3085</v>
      </c>
      <c r="AE1458">
        <v>1.34</v>
      </c>
    </row>
    <row r="1459" spans="1:31">
      <c r="A1459" t="s">
        <v>3300</v>
      </c>
      <c r="B1459">
        <v>2012</v>
      </c>
      <c r="C1459" t="s">
        <v>3085</v>
      </c>
      <c r="D1459" t="s">
        <v>33</v>
      </c>
      <c r="E1459" t="s">
        <v>261</v>
      </c>
      <c r="F1459" t="s">
        <v>33</v>
      </c>
      <c r="G1459" t="s">
        <v>33</v>
      </c>
      <c r="H1459" t="s">
        <v>74</v>
      </c>
      <c r="I1459" t="s">
        <v>33</v>
      </c>
      <c r="J1459" t="s">
        <v>33</v>
      </c>
      <c r="K1459">
        <v>7.3150139999999997</v>
      </c>
      <c r="L1459">
        <v>2.6900599999999999</v>
      </c>
      <c r="M1459">
        <v>2.9670000000000001</v>
      </c>
      <c r="N1459">
        <v>14.56</v>
      </c>
      <c r="O1459" t="s">
        <v>35</v>
      </c>
      <c r="P1459" t="s">
        <v>3301</v>
      </c>
      <c r="Q1459">
        <v>7.2450000000000001</v>
      </c>
      <c r="R1459">
        <v>4.3479999999999999</v>
      </c>
      <c r="S1459">
        <v>2190</v>
      </c>
      <c r="T1459">
        <v>808</v>
      </c>
      <c r="U1459">
        <v>888</v>
      </c>
      <c r="V1459">
        <v>4358</v>
      </c>
      <c r="W1459">
        <v>154</v>
      </c>
      <c r="X1459">
        <v>11</v>
      </c>
      <c r="Y1459">
        <v>0</v>
      </c>
      <c r="Z1459">
        <v>0</v>
      </c>
      <c r="AA1459">
        <v>0</v>
      </c>
      <c r="AB1459">
        <v>1</v>
      </c>
      <c r="AC1459" t="s">
        <v>479</v>
      </c>
      <c r="AD1459" t="s">
        <v>3085</v>
      </c>
      <c r="AE1459">
        <v>1.63</v>
      </c>
    </row>
    <row r="1460" spans="1:31">
      <c r="A1460" t="s">
        <v>3302</v>
      </c>
      <c r="B1460">
        <v>2012</v>
      </c>
      <c r="C1460" t="s">
        <v>3085</v>
      </c>
      <c r="D1460" t="s">
        <v>33</v>
      </c>
      <c r="E1460" t="s">
        <v>261</v>
      </c>
      <c r="F1460" t="s">
        <v>33</v>
      </c>
      <c r="G1460" t="s">
        <v>33</v>
      </c>
      <c r="H1460" t="s">
        <v>74</v>
      </c>
      <c r="I1460" t="s">
        <v>40</v>
      </c>
      <c r="J1460" t="s">
        <v>33</v>
      </c>
      <c r="K1460">
        <v>9.9455530000000003</v>
      </c>
      <c r="L1460">
        <v>3.6861899999999999</v>
      </c>
      <c r="M1460">
        <v>3.9689999999999999</v>
      </c>
      <c r="N1460">
        <v>19.756</v>
      </c>
      <c r="O1460" t="s">
        <v>35</v>
      </c>
      <c r="P1460" t="s">
        <v>3303</v>
      </c>
      <c r="Q1460">
        <v>9.8109999999999999</v>
      </c>
      <c r="R1460">
        <v>5.9770000000000003</v>
      </c>
      <c r="S1460">
        <v>1395</v>
      </c>
      <c r="T1460">
        <v>529</v>
      </c>
      <c r="U1460">
        <v>557</v>
      </c>
      <c r="V1460">
        <v>2772</v>
      </c>
      <c r="W1460">
        <v>89</v>
      </c>
      <c r="X1460">
        <v>9</v>
      </c>
      <c r="Y1460">
        <v>0</v>
      </c>
      <c r="Z1460">
        <v>0</v>
      </c>
      <c r="AA1460">
        <v>0</v>
      </c>
      <c r="AB1460">
        <v>1</v>
      </c>
      <c r="AC1460" t="s">
        <v>551</v>
      </c>
      <c r="AD1460" t="s">
        <v>3085</v>
      </c>
      <c r="AE1460">
        <v>1.34</v>
      </c>
    </row>
    <row r="1461" spans="1:31">
      <c r="A1461" t="s">
        <v>3304</v>
      </c>
      <c r="B1461">
        <v>2012</v>
      </c>
      <c r="C1461" t="s">
        <v>3085</v>
      </c>
      <c r="D1461" t="s">
        <v>33</v>
      </c>
      <c r="E1461" t="s">
        <v>261</v>
      </c>
      <c r="F1461" t="s">
        <v>33</v>
      </c>
      <c r="G1461" t="s">
        <v>33</v>
      </c>
      <c r="H1461" t="s">
        <v>74</v>
      </c>
      <c r="I1461" t="s">
        <v>43</v>
      </c>
      <c r="J1461" t="s">
        <v>33</v>
      </c>
      <c r="K1461">
        <v>4.9940030000000002</v>
      </c>
      <c r="L1461">
        <v>3.6734909999999998</v>
      </c>
      <c r="M1461">
        <v>0.504</v>
      </c>
      <c r="N1461">
        <v>17.936</v>
      </c>
      <c r="O1461" t="s">
        <v>35</v>
      </c>
      <c r="P1461" t="s">
        <v>3305</v>
      </c>
      <c r="Q1461">
        <v>12.942</v>
      </c>
      <c r="R1461">
        <v>4.49</v>
      </c>
      <c r="S1461">
        <v>794</v>
      </c>
      <c r="T1461">
        <v>579</v>
      </c>
      <c r="U1461">
        <v>80</v>
      </c>
      <c r="V1461">
        <v>2852</v>
      </c>
      <c r="W1461">
        <v>65</v>
      </c>
      <c r="X1461">
        <v>2</v>
      </c>
      <c r="Y1461">
        <v>0</v>
      </c>
      <c r="Z1461">
        <v>0</v>
      </c>
      <c r="AA1461">
        <v>0</v>
      </c>
      <c r="AB1461">
        <v>1</v>
      </c>
      <c r="AC1461" t="s">
        <v>83</v>
      </c>
      <c r="AD1461" t="s">
        <v>3085</v>
      </c>
      <c r="AE1461">
        <v>1.82</v>
      </c>
    </row>
    <row r="1462" spans="1:31">
      <c r="A1462" t="s">
        <v>3306</v>
      </c>
      <c r="B1462">
        <v>2012</v>
      </c>
      <c r="C1462" t="s">
        <v>3085</v>
      </c>
      <c r="D1462" t="s">
        <v>33</v>
      </c>
      <c r="E1462" t="s">
        <v>261</v>
      </c>
      <c r="F1462" t="s">
        <v>33</v>
      </c>
      <c r="G1462" t="s">
        <v>33</v>
      </c>
      <c r="H1462" t="s">
        <v>81</v>
      </c>
      <c r="I1462" t="s">
        <v>33</v>
      </c>
      <c r="J1462" t="s">
        <v>33</v>
      </c>
      <c r="K1462">
        <v>8.0845870000000009</v>
      </c>
      <c r="L1462">
        <v>4.8397990000000002</v>
      </c>
      <c r="M1462">
        <v>1.4419999999999999</v>
      </c>
      <c r="N1462">
        <v>23.242999999999999</v>
      </c>
      <c r="O1462" t="s">
        <v>35</v>
      </c>
      <c r="P1462" t="s">
        <v>3307</v>
      </c>
      <c r="Q1462">
        <v>15.157999999999999</v>
      </c>
      <c r="R1462">
        <v>6.6429999999999998</v>
      </c>
      <c r="S1462">
        <v>748</v>
      </c>
      <c r="T1462">
        <v>461</v>
      </c>
      <c r="U1462">
        <v>133</v>
      </c>
      <c r="V1462">
        <v>2149</v>
      </c>
      <c r="W1462">
        <v>64</v>
      </c>
      <c r="X1462">
        <v>3</v>
      </c>
      <c r="Y1462">
        <v>0</v>
      </c>
      <c r="Z1462">
        <v>0</v>
      </c>
      <c r="AA1462">
        <v>0</v>
      </c>
      <c r="AB1462">
        <v>1</v>
      </c>
      <c r="AC1462" t="s">
        <v>76</v>
      </c>
      <c r="AD1462" t="s">
        <v>3085</v>
      </c>
      <c r="AE1462">
        <v>1.99</v>
      </c>
    </row>
    <row r="1463" spans="1:31">
      <c r="A1463" t="s">
        <v>3308</v>
      </c>
      <c r="B1463">
        <v>2012</v>
      </c>
      <c r="C1463" t="s">
        <v>3085</v>
      </c>
      <c r="D1463" t="s">
        <v>33</v>
      </c>
      <c r="E1463" t="s">
        <v>261</v>
      </c>
      <c r="F1463" t="s">
        <v>33</v>
      </c>
      <c r="G1463" t="s">
        <v>33</v>
      </c>
      <c r="H1463" t="s">
        <v>81</v>
      </c>
      <c r="I1463" t="s">
        <v>40</v>
      </c>
      <c r="J1463" t="s">
        <v>33</v>
      </c>
      <c r="K1463">
        <v>6.7895750000000001</v>
      </c>
      <c r="L1463">
        <v>7.0912360000000003</v>
      </c>
      <c r="M1463">
        <v>0.11</v>
      </c>
      <c r="N1463">
        <v>34.957000000000001</v>
      </c>
      <c r="O1463" t="s">
        <v>35</v>
      </c>
      <c r="P1463" t="s">
        <v>3124</v>
      </c>
      <c r="Q1463">
        <v>28.167000000000002</v>
      </c>
      <c r="R1463">
        <v>6.68</v>
      </c>
      <c r="S1463">
        <v>331</v>
      </c>
      <c r="T1463">
        <v>339</v>
      </c>
      <c r="U1463">
        <v>5</v>
      </c>
      <c r="V1463">
        <v>1702</v>
      </c>
      <c r="W1463">
        <v>39</v>
      </c>
      <c r="X1463">
        <v>1</v>
      </c>
      <c r="Y1463">
        <v>0</v>
      </c>
      <c r="Z1463">
        <v>0</v>
      </c>
      <c r="AA1463">
        <v>0</v>
      </c>
      <c r="AB1463">
        <v>1</v>
      </c>
      <c r="AC1463" t="s">
        <v>76</v>
      </c>
      <c r="AD1463" t="s">
        <v>3085</v>
      </c>
      <c r="AE1463">
        <v>3.02</v>
      </c>
    </row>
    <row r="1464" spans="1:31">
      <c r="A1464" t="s">
        <v>3309</v>
      </c>
      <c r="B1464">
        <v>2012</v>
      </c>
      <c r="C1464" t="s">
        <v>3085</v>
      </c>
      <c r="D1464" t="s">
        <v>33</v>
      </c>
      <c r="E1464" t="s">
        <v>261</v>
      </c>
      <c r="F1464" t="s">
        <v>33</v>
      </c>
      <c r="G1464" t="s">
        <v>33</v>
      </c>
      <c r="H1464" t="s">
        <v>33</v>
      </c>
      <c r="I1464" t="s">
        <v>33</v>
      </c>
      <c r="J1464" t="s">
        <v>33</v>
      </c>
      <c r="K1464">
        <v>6.8019270000000001</v>
      </c>
      <c r="L1464">
        <v>0.987896</v>
      </c>
      <c r="M1464">
        <v>4.99</v>
      </c>
      <c r="N1464">
        <v>9.0180000000000007</v>
      </c>
      <c r="O1464" t="s">
        <v>35</v>
      </c>
      <c r="P1464" t="s">
        <v>3310</v>
      </c>
      <c r="Q1464">
        <v>2.2160000000000002</v>
      </c>
      <c r="R1464">
        <v>1.8120000000000001</v>
      </c>
      <c r="S1464">
        <v>21384</v>
      </c>
      <c r="T1464">
        <v>3328</v>
      </c>
      <c r="U1464">
        <v>15686</v>
      </c>
      <c r="V1464">
        <v>28351</v>
      </c>
      <c r="W1464">
        <v>1451</v>
      </c>
      <c r="X1464">
        <v>91</v>
      </c>
      <c r="Y1464">
        <v>0</v>
      </c>
      <c r="Z1464">
        <v>0</v>
      </c>
      <c r="AA1464">
        <v>0</v>
      </c>
      <c r="AB1464">
        <v>1</v>
      </c>
      <c r="AC1464" t="s">
        <v>1132</v>
      </c>
      <c r="AD1464" t="s">
        <v>3085</v>
      </c>
      <c r="AE1464">
        <v>2.23</v>
      </c>
    </row>
    <row r="1465" spans="1:31">
      <c r="A1465" t="s">
        <v>3311</v>
      </c>
      <c r="B1465">
        <v>2012</v>
      </c>
      <c r="C1465" t="s">
        <v>3085</v>
      </c>
      <c r="D1465" t="s">
        <v>33</v>
      </c>
      <c r="E1465" t="s">
        <v>261</v>
      </c>
      <c r="F1465" t="s">
        <v>33</v>
      </c>
      <c r="G1465" t="s">
        <v>33</v>
      </c>
      <c r="H1465" t="s">
        <v>33</v>
      </c>
      <c r="I1465" t="s">
        <v>40</v>
      </c>
      <c r="J1465" t="s">
        <v>33</v>
      </c>
      <c r="K1465">
        <v>8.0625479999999996</v>
      </c>
      <c r="L1465">
        <v>1.2902530000000001</v>
      </c>
      <c r="M1465">
        <v>5.7089999999999996</v>
      </c>
      <c r="N1465">
        <v>10.99</v>
      </c>
      <c r="O1465" t="s">
        <v>35</v>
      </c>
      <c r="P1465" t="s">
        <v>3312</v>
      </c>
      <c r="Q1465">
        <v>2.9279999999999999</v>
      </c>
      <c r="R1465">
        <v>2.3540000000000001</v>
      </c>
      <c r="S1465">
        <v>12002</v>
      </c>
      <c r="T1465">
        <v>2074</v>
      </c>
      <c r="U1465">
        <v>8498</v>
      </c>
      <c r="V1465">
        <v>16360</v>
      </c>
      <c r="W1465">
        <v>861</v>
      </c>
      <c r="X1465">
        <v>62</v>
      </c>
      <c r="Y1465">
        <v>0</v>
      </c>
      <c r="Z1465">
        <v>0</v>
      </c>
      <c r="AA1465">
        <v>0</v>
      </c>
      <c r="AB1465">
        <v>1</v>
      </c>
      <c r="AC1465" t="s">
        <v>591</v>
      </c>
      <c r="AD1465" t="s">
        <v>3085</v>
      </c>
      <c r="AE1465">
        <v>1.93</v>
      </c>
    </row>
    <row r="1466" spans="1:31">
      <c r="A1466" t="s">
        <v>3313</v>
      </c>
      <c r="B1466">
        <v>2012</v>
      </c>
      <c r="C1466" t="s">
        <v>3085</v>
      </c>
      <c r="D1466" t="s">
        <v>33</v>
      </c>
      <c r="E1466" t="s">
        <v>261</v>
      </c>
      <c r="F1466" t="s">
        <v>33</v>
      </c>
      <c r="G1466" t="s">
        <v>33</v>
      </c>
      <c r="H1466" t="s">
        <v>33</v>
      </c>
      <c r="I1466" t="s">
        <v>43</v>
      </c>
      <c r="J1466" t="s">
        <v>33</v>
      </c>
      <c r="K1466">
        <v>5.6682439999999996</v>
      </c>
      <c r="L1466">
        <v>1.2532700000000001</v>
      </c>
      <c r="M1466">
        <v>3.4630000000000001</v>
      </c>
      <c r="N1466">
        <v>8.6790000000000003</v>
      </c>
      <c r="O1466" t="s">
        <v>35</v>
      </c>
      <c r="P1466" t="s">
        <v>3314</v>
      </c>
      <c r="Q1466">
        <v>3.0110000000000001</v>
      </c>
      <c r="R1466">
        <v>2.2050000000000001</v>
      </c>
      <c r="S1466">
        <v>9382</v>
      </c>
      <c r="T1466">
        <v>2144</v>
      </c>
      <c r="U1466">
        <v>5733</v>
      </c>
      <c r="V1466">
        <v>14367</v>
      </c>
      <c r="W1466">
        <v>590</v>
      </c>
      <c r="X1466">
        <v>29</v>
      </c>
      <c r="Y1466">
        <v>0</v>
      </c>
      <c r="Z1466">
        <v>0</v>
      </c>
      <c r="AA1466">
        <v>0</v>
      </c>
      <c r="AB1466">
        <v>1</v>
      </c>
      <c r="AC1466" t="s">
        <v>511</v>
      </c>
      <c r="AD1466" t="s">
        <v>3085</v>
      </c>
      <c r="AE1466">
        <v>1.73</v>
      </c>
    </row>
    <row r="1467" spans="1:31">
      <c r="A1467" t="s">
        <v>3315</v>
      </c>
      <c r="B1467">
        <v>2012</v>
      </c>
      <c r="C1467" t="s">
        <v>3085</v>
      </c>
      <c r="D1467" t="s">
        <v>33</v>
      </c>
      <c r="E1467" t="s">
        <v>305</v>
      </c>
      <c r="F1467" t="s">
        <v>33</v>
      </c>
      <c r="G1467" t="s">
        <v>33</v>
      </c>
      <c r="H1467" t="s">
        <v>54</v>
      </c>
      <c r="I1467" t="s">
        <v>33</v>
      </c>
      <c r="J1467" t="s">
        <v>33</v>
      </c>
      <c r="K1467">
        <v>13.534737</v>
      </c>
      <c r="L1467">
        <v>7.466024</v>
      </c>
      <c r="M1467">
        <v>2.8090000000000002</v>
      </c>
      <c r="N1467">
        <v>35.006999999999998</v>
      </c>
      <c r="O1467" t="s">
        <v>35</v>
      </c>
      <c r="P1467" t="s">
        <v>3316</v>
      </c>
      <c r="Q1467">
        <v>21.472999999999999</v>
      </c>
      <c r="R1467">
        <v>10.726000000000001</v>
      </c>
      <c r="S1467">
        <v>920</v>
      </c>
      <c r="T1467">
        <v>508</v>
      </c>
      <c r="U1467">
        <v>191</v>
      </c>
      <c r="V1467">
        <v>2380</v>
      </c>
      <c r="W1467">
        <v>33</v>
      </c>
      <c r="X1467">
        <v>4</v>
      </c>
      <c r="Y1467">
        <v>0</v>
      </c>
      <c r="Z1467">
        <v>0</v>
      </c>
      <c r="AA1467">
        <v>0</v>
      </c>
      <c r="AB1467">
        <v>1</v>
      </c>
      <c r="AC1467" t="s">
        <v>76</v>
      </c>
      <c r="AD1467" t="s">
        <v>3085</v>
      </c>
      <c r="AE1467">
        <v>1.52</v>
      </c>
    </row>
    <row r="1468" spans="1:31">
      <c r="A1468" t="s">
        <v>3317</v>
      </c>
      <c r="B1468">
        <v>2012</v>
      </c>
      <c r="C1468" t="s">
        <v>3085</v>
      </c>
      <c r="D1468" t="s">
        <v>33</v>
      </c>
      <c r="E1468" t="s">
        <v>305</v>
      </c>
      <c r="F1468" t="s">
        <v>33</v>
      </c>
      <c r="G1468" t="s">
        <v>33</v>
      </c>
      <c r="H1468" t="s">
        <v>33</v>
      </c>
      <c r="I1468" t="s">
        <v>33</v>
      </c>
      <c r="J1468" t="s">
        <v>33</v>
      </c>
      <c r="K1468">
        <v>8.2964610000000008</v>
      </c>
      <c r="L1468">
        <v>3.2940529999999999</v>
      </c>
      <c r="M1468">
        <v>3.0659999999999998</v>
      </c>
      <c r="N1468">
        <v>17.308</v>
      </c>
      <c r="O1468" t="s">
        <v>35</v>
      </c>
      <c r="P1468" t="s">
        <v>1661</v>
      </c>
      <c r="Q1468">
        <v>9.0120000000000005</v>
      </c>
      <c r="R1468">
        <v>5.2309999999999999</v>
      </c>
      <c r="S1468">
        <v>1627</v>
      </c>
      <c r="T1468">
        <v>663</v>
      </c>
      <c r="U1468">
        <v>601</v>
      </c>
      <c r="V1468">
        <v>3394</v>
      </c>
      <c r="W1468">
        <v>98</v>
      </c>
      <c r="X1468">
        <v>8</v>
      </c>
      <c r="Y1468">
        <v>0</v>
      </c>
      <c r="Z1468">
        <v>0</v>
      </c>
      <c r="AA1468">
        <v>0</v>
      </c>
      <c r="AB1468">
        <v>1</v>
      </c>
      <c r="AC1468" t="s">
        <v>551</v>
      </c>
      <c r="AD1468" t="s">
        <v>3085</v>
      </c>
      <c r="AE1468">
        <v>1.38</v>
      </c>
    </row>
    <row r="1469" spans="1:31">
      <c r="A1469" t="s">
        <v>3318</v>
      </c>
      <c r="B1469">
        <v>2012</v>
      </c>
      <c r="C1469" t="s">
        <v>3085</v>
      </c>
      <c r="D1469" t="s">
        <v>33</v>
      </c>
      <c r="E1469" t="s">
        <v>305</v>
      </c>
      <c r="F1469" t="s">
        <v>33</v>
      </c>
      <c r="G1469" t="s">
        <v>33</v>
      </c>
      <c r="H1469" t="s">
        <v>33</v>
      </c>
      <c r="I1469" t="s">
        <v>40</v>
      </c>
      <c r="J1469" t="s">
        <v>33</v>
      </c>
      <c r="K1469">
        <v>5.6736149999999999</v>
      </c>
      <c r="L1469">
        <v>3.6873830000000001</v>
      </c>
      <c r="M1469">
        <v>0.84299999999999997</v>
      </c>
      <c r="N1469">
        <v>17.847999999999999</v>
      </c>
      <c r="O1469" t="s">
        <v>35</v>
      </c>
      <c r="P1469" t="s">
        <v>3319</v>
      </c>
      <c r="Q1469">
        <v>12.175000000000001</v>
      </c>
      <c r="R1469">
        <v>4.8310000000000004</v>
      </c>
      <c r="S1469">
        <v>494</v>
      </c>
      <c r="T1469">
        <v>321</v>
      </c>
      <c r="U1469">
        <v>73</v>
      </c>
      <c r="V1469">
        <v>1553</v>
      </c>
      <c r="W1469">
        <v>52</v>
      </c>
      <c r="X1469">
        <v>4</v>
      </c>
      <c r="Y1469">
        <v>0</v>
      </c>
      <c r="Z1469">
        <v>0</v>
      </c>
      <c r="AA1469">
        <v>0</v>
      </c>
      <c r="AB1469">
        <v>1</v>
      </c>
      <c r="AC1469" t="s">
        <v>76</v>
      </c>
      <c r="AD1469" t="s">
        <v>3085</v>
      </c>
      <c r="AE1469">
        <v>1.3</v>
      </c>
    </row>
    <row r="1470" spans="1:31">
      <c r="A1470" t="s">
        <v>3320</v>
      </c>
      <c r="B1470">
        <v>2012</v>
      </c>
      <c r="C1470" t="s">
        <v>3085</v>
      </c>
      <c r="D1470" t="s">
        <v>33</v>
      </c>
      <c r="E1470" t="s">
        <v>305</v>
      </c>
      <c r="F1470" t="s">
        <v>33</v>
      </c>
      <c r="G1470" t="s">
        <v>33</v>
      </c>
      <c r="H1470" t="s">
        <v>33</v>
      </c>
      <c r="I1470" t="s">
        <v>43</v>
      </c>
      <c r="J1470" t="s">
        <v>33</v>
      </c>
      <c r="K1470">
        <v>10.388503999999999</v>
      </c>
      <c r="L1470">
        <v>5.3260740000000002</v>
      </c>
      <c r="M1470">
        <v>2.5619999999999998</v>
      </c>
      <c r="N1470">
        <v>25.844999999999999</v>
      </c>
      <c r="O1470" t="s">
        <v>35</v>
      </c>
      <c r="P1470" t="s">
        <v>3321</v>
      </c>
      <c r="Q1470">
        <v>15.456</v>
      </c>
      <c r="R1470">
        <v>7.827</v>
      </c>
      <c r="S1470">
        <v>1133</v>
      </c>
      <c r="T1470">
        <v>584</v>
      </c>
      <c r="U1470">
        <v>279</v>
      </c>
      <c r="V1470">
        <v>2819</v>
      </c>
      <c r="W1470">
        <v>46</v>
      </c>
      <c r="X1470">
        <v>4</v>
      </c>
      <c r="Y1470">
        <v>0</v>
      </c>
      <c r="Z1470">
        <v>0</v>
      </c>
      <c r="AA1470">
        <v>0</v>
      </c>
      <c r="AB1470">
        <v>1</v>
      </c>
      <c r="AC1470" t="s">
        <v>83</v>
      </c>
      <c r="AD1470" t="s">
        <v>3085</v>
      </c>
      <c r="AE1470">
        <v>1.37</v>
      </c>
    </row>
    <row r="1471" spans="1:31">
      <c r="A1471" t="s">
        <v>3322</v>
      </c>
      <c r="B1471">
        <v>2012</v>
      </c>
      <c r="C1471" t="s">
        <v>3085</v>
      </c>
      <c r="D1471" t="s">
        <v>317</v>
      </c>
      <c r="E1471" t="s">
        <v>33</v>
      </c>
      <c r="F1471" t="s">
        <v>33</v>
      </c>
      <c r="G1471" t="s">
        <v>33</v>
      </c>
      <c r="H1471" t="s">
        <v>34</v>
      </c>
      <c r="I1471" t="s">
        <v>33</v>
      </c>
      <c r="J1471" t="s">
        <v>33</v>
      </c>
      <c r="K1471">
        <v>7.084384</v>
      </c>
      <c r="L1471">
        <v>4.2534369999999999</v>
      </c>
      <c r="M1471">
        <v>1.276</v>
      </c>
      <c r="N1471">
        <v>20.495000000000001</v>
      </c>
      <c r="O1471" t="s">
        <v>35</v>
      </c>
      <c r="P1471" t="s">
        <v>3323</v>
      </c>
      <c r="Q1471">
        <v>13.411</v>
      </c>
      <c r="R1471">
        <v>5.8090000000000002</v>
      </c>
      <c r="S1471">
        <v>890</v>
      </c>
      <c r="T1471">
        <v>536</v>
      </c>
      <c r="U1471">
        <v>160</v>
      </c>
      <c r="V1471">
        <v>2576</v>
      </c>
      <c r="W1471">
        <v>49</v>
      </c>
      <c r="X1471">
        <v>3</v>
      </c>
      <c r="Y1471">
        <v>0</v>
      </c>
      <c r="Z1471">
        <v>0</v>
      </c>
      <c r="AA1471">
        <v>0</v>
      </c>
      <c r="AB1471">
        <v>1</v>
      </c>
      <c r="AC1471" t="s">
        <v>83</v>
      </c>
      <c r="AD1471" t="s">
        <v>3085</v>
      </c>
      <c r="AE1471">
        <v>1.32</v>
      </c>
    </row>
    <row r="1472" spans="1:31">
      <c r="A1472" t="s">
        <v>3324</v>
      </c>
      <c r="B1472">
        <v>2012</v>
      </c>
      <c r="C1472" t="s">
        <v>3085</v>
      </c>
      <c r="D1472" t="s">
        <v>317</v>
      </c>
      <c r="E1472" t="s">
        <v>33</v>
      </c>
      <c r="F1472" t="s">
        <v>33</v>
      </c>
      <c r="G1472" t="s">
        <v>33</v>
      </c>
      <c r="H1472" t="s">
        <v>46</v>
      </c>
      <c r="I1472" t="s">
        <v>33</v>
      </c>
      <c r="J1472" t="s">
        <v>33</v>
      </c>
      <c r="K1472">
        <v>7.447203</v>
      </c>
      <c r="L1472">
        <v>4.3182460000000003</v>
      </c>
      <c r="M1472">
        <v>1.4319999999999999</v>
      </c>
      <c r="N1472">
        <v>20.952999999999999</v>
      </c>
      <c r="O1472" t="s">
        <v>35</v>
      </c>
      <c r="P1472" t="s">
        <v>3325</v>
      </c>
      <c r="Q1472">
        <v>13.505000000000001</v>
      </c>
      <c r="R1472">
        <v>6.016</v>
      </c>
      <c r="S1472">
        <v>1718</v>
      </c>
      <c r="T1472">
        <v>1007</v>
      </c>
      <c r="U1472">
        <v>330</v>
      </c>
      <c r="V1472">
        <v>4834</v>
      </c>
      <c r="W1472">
        <v>117</v>
      </c>
      <c r="X1472">
        <v>6</v>
      </c>
      <c r="Y1472">
        <v>0</v>
      </c>
      <c r="Z1472">
        <v>0</v>
      </c>
      <c r="AA1472">
        <v>0</v>
      </c>
      <c r="AB1472">
        <v>1</v>
      </c>
      <c r="AC1472" t="s">
        <v>1190</v>
      </c>
      <c r="AD1472" t="s">
        <v>3085</v>
      </c>
      <c r="AE1472">
        <v>3.14</v>
      </c>
    </row>
    <row r="1473" spans="1:31">
      <c r="A1473" t="s">
        <v>3326</v>
      </c>
      <c r="B1473">
        <v>2012</v>
      </c>
      <c r="C1473" t="s">
        <v>3085</v>
      </c>
      <c r="D1473" t="s">
        <v>317</v>
      </c>
      <c r="E1473" t="s">
        <v>33</v>
      </c>
      <c r="F1473" t="s">
        <v>33</v>
      </c>
      <c r="G1473" t="s">
        <v>33</v>
      </c>
      <c r="H1473" t="s">
        <v>46</v>
      </c>
      <c r="I1473" t="s">
        <v>40</v>
      </c>
      <c r="J1473" t="s">
        <v>33</v>
      </c>
      <c r="K1473">
        <v>5.7828860000000004</v>
      </c>
      <c r="L1473">
        <v>3.3101379999999998</v>
      </c>
      <c r="M1473">
        <v>1.171</v>
      </c>
      <c r="N1473">
        <v>16.187999999999999</v>
      </c>
      <c r="O1473" t="s">
        <v>35</v>
      </c>
      <c r="P1473" t="s">
        <v>3327</v>
      </c>
      <c r="Q1473">
        <v>10.404999999999999</v>
      </c>
      <c r="R1473">
        <v>4.6120000000000001</v>
      </c>
      <c r="S1473">
        <v>594</v>
      </c>
      <c r="T1473">
        <v>342</v>
      </c>
      <c r="U1473">
        <v>120</v>
      </c>
      <c r="V1473">
        <v>1663</v>
      </c>
      <c r="W1473">
        <v>73</v>
      </c>
      <c r="X1473">
        <v>4</v>
      </c>
      <c r="Y1473">
        <v>0</v>
      </c>
      <c r="Z1473">
        <v>0</v>
      </c>
      <c r="AA1473">
        <v>0</v>
      </c>
      <c r="AB1473">
        <v>1</v>
      </c>
      <c r="AC1473" t="s">
        <v>76</v>
      </c>
      <c r="AD1473" t="s">
        <v>3085</v>
      </c>
      <c r="AE1473">
        <v>1.45</v>
      </c>
    </row>
    <row r="1474" spans="1:31">
      <c r="A1474" t="s">
        <v>3328</v>
      </c>
      <c r="B1474">
        <v>2012</v>
      </c>
      <c r="C1474" t="s">
        <v>3085</v>
      </c>
      <c r="D1474" t="s">
        <v>317</v>
      </c>
      <c r="E1474" t="s">
        <v>33</v>
      </c>
      <c r="F1474" t="s">
        <v>33</v>
      </c>
      <c r="G1474" t="s">
        <v>33</v>
      </c>
      <c r="H1474" t="s">
        <v>46</v>
      </c>
      <c r="I1474" t="s">
        <v>43</v>
      </c>
      <c r="J1474" t="s">
        <v>33</v>
      </c>
      <c r="K1474">
        <v>8.7825489999999995</v>
      </c>
      <c r="L1474">
        <v>7.4396440000000004</v>
      </c>
      <c r="M1474">
        <v>0.46300000000000002</v>
      </c>
      <c r="N1474">
        <v>35.000999999999998</v>
      </c>
      <c r="O1474" t="s">
        <v>35</v>
      </c>
      <c r="P1474" t="s">
        <v>3329</v>
      </c>
      <c r="Q1474">
        <v>26.218</v>
      </c>
      <c r="R1474">
        <v>8.3190000000000008</v>
      </c>
      <c r="S1474">
        <v>1124</v>
      </c>
      <c r="T1474">
        <v>952</v>
      </c>
      <c r="U1474">
        <v>59</v>
      </c>
      <c r="V1474">
        <v>4480</v>
      </c>
      <c r="W1474">
        <v>44</v>
      </c>
      <c r="X1474">
        <v>2</v>
      </c>
      <c r="Y1474">
        <v>0</v>
      </c>
      <c r="Z1474">
        <v>0</v>
      </c>
      <c r="AA1474">
        <v>0</v>
      </c>
      <c r="AB1474">
        <v>1</v>
      </c>
      <c r="AC1474" t="s">
        <v>48</v>
      </c>
      <c r="AD1474" t="s">
        <v>3085</v>
      </c>
      <c r="AE1474">
        <v>2.97</v>
      </c>
    </row>
    <row r="1475" spans="1:31">
      <c r="A1475" t="s">
        <v>3330</v>
      </c>
      <c r="B1475">
        <v>2012</v>
      </c>
      <c r="C1475" t="s">
        <v>3085</v>
      </c>
      <c r="D1475" t="s">
        <v>317</v>
      </c>
      <c r="E1475" t="s">
        <v>33</v>
      </c>
      <c r="F1475" t="s">
        <v>33</v>
      </c>
      <c r="G1475" t="s">
        <v>33</v>
      </c>
      <c r="H1475" t="s">
        <v>54</v>
      </c>
      <c r="I1475" t="s">
        <v>33</v>
      </c>
      <c r="J1475" t="s">
        <v>33</v>
      </c>
      <c r="K1475">
        <v>5.4721149999999996</v>
      </c>
      <c r="L1475">
        <v>2.187932</v>
      </c>
      <c r="M1475">
        <v>2.0230000000000001</v>
      </c>
      <c r="N1475">
        <v>11.567</v>
      </c>
      <c r="O1475" t="s">
        <v>35</v>
      </c>
      <c r="P1475" t="s">
        <v>2577</v>
      </c>
      <c r="Q1475">
        <v>6.0949999999999998</v>
      </c>
      <c r="R1475">
        <v>3.4489999999999998</v>
      </c>
      <c r="S1475">
        <v>1703</v>
      </c>
      <c r="T1475">
        <v>684</v>
      </c>
      <c r="U1475">
        <v>630</v>
      </c>
      <c r="V1475">
        <v>3601</v>
      </c>
      <c r="W1475">
        <v>180</v>
      </c>
      <c r="X1475">
        <v>11</v>
      </c>
      <c r="Y1475">
        <v>0</v>
      </c>
      <c r="Z1475">
        <v>0</v>
      </c>
      <c r="AA1475">
        <v>0</v>
      </c>
      <c r="AB1475">
        <v>1</v>
      </c>
      <c r="AC1475" t="s">
        <v>479</v>
      </c>
      <c r="AD1475" t="s">
        <v>3085</v>
      </c>
      <c r="AE1475">
        <v>1.66</v>
      </c>
    </row>
    <row r="1476" spans="1:31">
      <c r="A1476" t="s">
        <v>3331</v>
      </c>
      <c r="B1476">
        <v>2012</v>
      </c>
      <c r="C1476" t="s">
        <v>3085</v>
      </c>
      <c r="D1476" t="s">
        <v>317</v>
      </c>
      <c r="E1476" t="s">
        <v>33</v>
      </c>
      <c r="F1476" t="s">
        <v>33</v>
      </c>
      <c r="G1476" t="s">
        <v>33</v>
      </c>
      <c r="H1476" t="s">
        <v>54</v>
      </c>
      <c r="I1476" t="s">
        <v>40</v>
      </c>
      <c r="J1476" t="s">
        <v>33</v>
      </c>
      <c r="K1476">
        <v>5.1572789999999999</v>
      </c>
      <c r="L1476">
        <v>2.647424</v>
      </c>
      <c r="M1476">
        <v>1.304</v>
      </c>
      <c r="N1476">
        <v>13.205</v>
      </c>
      <c r="O1476" t="s">
        <v>35</v>
      </c>
      <c r="P1476" t="s">
        <v>3332</v>
      </c>
      <c r="Q1476">
        <v>8.0470000000000006</v>
      </c>
      <c r="R1476">
        <v>3.8540000000000001</v>
      </c>
      <c r="S1476">
        <v>939</v>
      </c>
      <c r="T1476">
        <v>488</v>
      </c>
      <c r="U1476">
        <v>237</v>
      </c>
      <c r="V1476">
        <v>2405</v>
      </c>
      <c r="W1476">
        <v>130</v>
      </c>
      <c r="X1476">
        <v>8</v>
      </c>
      <c r="Y1476">
        <v>0</v>
      </c>
      <c r="Z1476">
        <v>0</v>
      </c>
      <c r="AA1476">
        <v>0</v>
      </c>
      <c r="AB1476">
        <v>1</v>
      </c>
      <c r="AC1476" t="s">
        <v>76</v>
      </c>
      <c r="AD1476" t="s">
        <v>3085</v>
      </c>
      <c r="AE1476">
        <v>1.85</v>
      </c>
    </row>
    <row r="1477" spans="1:31">
      <c r="A1477" t="s">
        <v>3333</v>
      </c>
      <c r="B1477">
        <v>2012</v>
      </c>
      <c r="C1477" t="s">
        <v>3085</v>
      </c>
      <c r="D1477" t="s">
        <v>317</v>
      </c>
      <c r="E1477" t="s">
        <v>33</v>
      </c>
      <c r="F1477" t="s">
        <v>33</v>
      </c>
      <c r="G1477" t="s">
        <v>33</v>
      </c>
      <c r="H1477" t="s">
        <v>54</v>
      </c>
      <c r="I1477" t="s">
        <v>43</v>
      </c>
      <c r="J1477" t="s">
        <v>33</v>
      </c>
      <c r="K1477">
        <v>5.9162239999999997</v>
      </c>
      <c r="L1477">
        <v>3.6856429999999998</v>
      </c>
      <c r="M1477">
        <v>0.98299999999999998</v>
      </c>
      <c r="N1477">
        <v>17.838000000000001</v>
      </c>
      <c r="O1477" t="s">
        <v>35</v>
      </c>
      <c r="P1477" t="s">
        <v>3334</v>
      </c>
      <c r="Q1477">
        <v>11.922000000000001</v>
      </c>
      <c r="R1477">
        <v>4.9329999999999998</v>
      </c>
      <c r="S1477">
        <v>764</v>
      </c>
      <c r="T1477">
        <v>477</v>
      </c>
      <c r="U1477">
        <v>127</v>
      </c>
      <c r="V1477">
        <v>2303</v>
      </c>
      <c r="W1477">
        <v>50</v>
      </c>
      <c r="X1477">
        <v>3</v>
      </c>
      <c r="Y1477">
        <v>0</v>
      </c>
      <c r="Z1477">
        <v>0</v>
      </c>
      <c r="AA1477">
        <v>0</v>
      </c>
      <c r="AB1477">
        <v>1</v>
      </c>
      <c r="AC1477" t="s">
        <v>76</v>
      </c>
      <c r="AD1477" t="s">
        <v>3085</v>
      </c>
      <c r="AE1477">
        <v>1.2</v>
      </c>
    </row>
    <row r="1478" spans="1:31">
      <c r="A1478" t="s">
        <v>3335</v>
      </c>
      <c r="B1478">
        <v>2012</v>
      </c>
      <c r="C1478" t="s">
        <v>3085</v>
      </c>
      <c r="D1478" t="s">
        <v>317</v>
      </c>
      <c r="E1478" t="s">
        <v>33</v>
      </c>
      <c r="F1478" t="s">
        <v>33</v>
      </c>
      <c r="G1478" t="s">
        <v>33</v>
      </c>
      <c r="H1478" t="s">
        <v>62</v>
      </c>
      <c r="I1478" t="s">
        <v>33</v>
      </c>
      <c r="J1478" t="s">
        <v>33</v>
      </c>
      <c r="K1478">
        <v>7.2801340000000003</v>
      </c>
      <c r="L1478">
        <v>2.6335320000000002</v>
      </c>
      <c r="M1478">
        <v>3.0070000000000001</v>
      </c>
      <c r="N1478">
        <v>14.343999999999999</v>
      </c>
      <c r="O1478" t="s">
        <v>35</v>
      </c>
      <c r="P1478" t="s">
        <v>3336</v>
      </c>
      <c r="Q1478">
        <v>7.0640000000000001</v>
      </c>
      <c r="R1478">
        <v>4.2729999999999997</v>
      </c>
      <c r="S1478">
        <v>2050</v>
      </c>
      <c r="T1478">
        <v>770</v>
      </c>
      <c r="U1478">
        <v>847</v>
      </c>
      <c r="V1478">
        <v>4039</v>
      </c>
      <c r="W1478">
        <v>172</v>
      </c>
      <c r="X1478">
        <v>11</v>
      </c>
      <c r="Y1478">
        <v>0</v>
      </c>
      <c r="Z1478">
        <v>0</v>
      </c>
      <c r="AA1478">
        <v>0</v>
      </c>
      <c r="AB1478">
        <v>1</v>
      </c>
      <c r="AC1478" t="s">
        <v>479</v>
      </c>
      <c r="AD1478" t="s">
        <v>3085</v>
      </c>
      <c r="AE1478">
        <v>1.76</v>
      </c>
    </row>
    <row r="1479" spans="1:31">
      <c r="A1479" t="s">
        <v>3337</v>
      </c>
      <c r="B1479">
        <v>2012</v>
      </c>
      <c r="C1479" t="s">
        <v>3085</v>
      </c>
      <c r="D1479" t="s">
        <v>317</v>
      </c>
      <c r="E1479" t="s">
        <v>33</v>
      </c>
      <c r="F1479" t="s">
        <v>33</v>
      </c>
      <c r="G1479" t="s">
        <v>33</v>
      </c>
      <c r="H1479" t="s">
        <v>62</v>
      </c>
      <c r="I1479" t="s">
        <v>40</v>
      </c>
      <c r="J1479" t="s">
        <v>33</v>
      </c>
      <c r="K1479">
        <v>13.090225</v>
      </c>
      <c r="L1479">
        <v>4.9279450000000002</v>
      </c>
      <c r="M1479">
        <v>5.0529999999999999</v>
      </c>
      <c r="N1479">
        <v>26.093</v>
      </c>
      <c r="O1479" t="s">
        <v>35</v>
      </c>
      <c r="P1479" t="s">
        <v>3338</v>
      </c>
      <c r="Q1479">
        <v>13.002000000000001</v>
      </c>
      <c r="R1479">
        <v>8.0370000000000008</v>
      </c>
      <c r="S1479">
        <v>1857</v>
      </c>
      <c r="T1479">
        <v>751</v>
      </c>
      <c r="U1479">
        <v>717</v>
      </c>
      <c r="V1479">
        <v>3702</v>
      </c>
      <c r="W1479">
        <v>116</v>
      </c>
      <c r="X1479">
        <v>10</v>
      </c>
      <c r="Y1479">
        <v>0</v>
      </c>
      <c r="Z1479">
        <v>0</v>
      </c>
      <c r="AA1479">
        <v>0</v>
      </c>
      <c r="AB1479">
        <v>1</v>
      </c>
      <c r="AC1479" t="s">
        <v>479</v>
      </c>
      <c r="AD1479" t="s">
        <v>3085</v>
      </c>
      <c r="AE1479">
        <v>2.4500000000000002</v>
      </c>
    </row>
    <row r="1480" spans="1:31">
      <c r="A1480" t="s">
        <v>3339</v>
      </c>
      <c r="B1480">
        <v>2012</v>
      </c>
      <c r="C1480" t="s">
        <v>3085</v>
      </c>
      <c r="D1480" t="s">
        <v>317</v>
      </c>
      <c r="E1480" t="s">
        <v>33</v>
      </c>
      <c r="F1480" t="s">
        <v>33</v>
      </c>
      <c r="G1480" t="s">
        <v>33</v>
      </c>
      <c r="H1480" t="s">
        <v>62</v>
      </c>
      <c r="I1480" t="s">
        <v>43</v>
      </c>
      <c r="J1480" t="s">
        <v>33</v>
      </c>
      <c r="K1480">
        <v>1.3809229999999999</v>
      </c>
      <c r="L1480">
        <v>1.4722550000000001</v>
      </c>
      <c r="M1480">
        <v>2.3E-2</v>
      </c>
      <c r="N1480">
        <v>8.1029999999999998</v>
      </c>
      <c r="O1480" t="s">
        <v>35</v>
      </c>
      <c r="P1480" t="s">
        <v>3340</v>
      </c>
      <c r="Q1480">
        <v>6.7220000000000004</v>
      </c>
      <c r="R1480">
        <v>1.3580000000000001</v>
      </c>
      <c r="S1480">
        <v>193</v>
      </c>
      <c r="T1480">
        <v>205</v>
      </c>
      <c r="U1480">
        <v>3</v>
      </c>
      <c r="V1480">
        <v>1132</v>
      </c>
      <c r="W1480">
        <v>56</v>
      </c>
      <c r="X1480">
        <v>1</v>
      </c>
      <c r="Y1480">
        <v>0</v>
      </c>
      <c r="Z1480">
        <v>0</v>
      </c>
      <c r="AA1480">
        <v>0</v>
      </c>
      <c r="AB1480">
        <v>1</v>
      </c>
      <c r="AC1480" t="s">
        <v>56</v>
      </c>
      <c r="AD1480" t="s">
        <v>3085</v>
      </c>
      <c r="AE1480">
        <v>0.88</v>
      </c>
    </row>
    <row r="1481" spans="1:31">
      <c r="A1481" t="s">
        <v>3341</v>
      </c>
      <c r="B1481">
        <v>2012</v>
      </c>
      <c r="C1481" t="s">
        <v>3085</v>
      </c>
      <c r="D1481" t="s">
        <v>317</v>
      </c>
      <c r="E1481" t="s">
        <v>33</v>
      </c>
      <c r="F1481" t="s">
        <v>33</v>
      </c>
      <c r="G1481" t="s">
        <v>33</v>
      </c>
      <c r="H1481" t="s">
        <v>68</v>
      </c>
      <c r="I1481" t="s">
        <v>33</v>
      </c>
      <c r="J1481" t="s">
        <v>33</v>
      </c>
      <c r="K1481">
        <v>1.6606669999999999</v>
      </c>
      <c r="L1481">
        <v>1.033615</v>
      </c>
      <c r="M1481">
        <v>0.28599999999999998</v>
      </c>
      <c r="N1481">
        <v>5.1580000000000004</v>
      </c>
      <c r="O1481" t="s">
        <v>35</v>
      </c>
      <c r="P1481" t="s">
        <v>3342</v>
      </c>
      <c r="Q1481">
        <v>3.4980000000000002</v>
      </c>
      <c r="R1481">
        <v>1.375</v>
      </c>
      <c r="S1481">
        <v>253</v>
      </c>
      <c r="T1481">
        <v>156</v>
      </c>
      <c r="U1481">
        <v>43</v>
      </c>
      <c r="V1481">
        <v>784</v>
      </c>
      <c r="W1481">
        <v>110</v>
      </c>
      <c r="X1481">
        <v>3</v>
      </c>
      <c r="Y1481">
        <v>0</v>
      </c>
      <c r="Z1481">
        <v>0</v>
      </c>
      <c r="AA1481">
        <v>0</v>
      </c>
      <c r="AB1481">
        <v>1</v>
      </c>
      <c r="AC1481" t="s">
        <v>56</v>
      </c>
      <c r="AD1481" t="s">
        <v>3085</v>
      </c>
      <c r="AE1481">
        <v>0.71</v>
      </c>
    </row>
    <row r="1482" spans="1:31">
      <c r="A1482" t="s">
        <v>3343</v>
      </c>
      <c r="B1482">
        <v>2012</v>
      </c>
      <c r="C1482" t="s">
        <v>3085</v>
      </c>
      <c r="D1482" t="s">
        <v>317</v>
      </c>
      <c r="E1482" t="s">
        <v>33</v>
      </c>
      <c r="F1482" t="s">
        <v>33</v>
      </c>
      <c r="G1482" t="s">
        <v>33</v>
      </c>
      <c r="H1482" t="s">
        <v>68</v>
      </c>
      <c r="I1482" t="s">
        <v>40</v>
      </c>
      <c r="J1482" t="s">
        <v>33</v>
      </c>
      <c r="K1482">
        <v>2.045947</v>
      </c>
      <c r="L1482">
        <v>1.6649989999999999</v>
      </c>
      <c r="M1482">
        <v>0.14799999999999999</v>
      </c>
      <c r="N1482">
        <v>8.4540000000000006</v>
      </c>
      <c r="O1482" t="s">
        <v>35</v>
      </c>
      <c r="P1482" t="s">
        <v>3344</v>
      </c>
      <c r="Q1482">
        <v>6.4080000000000004</v>
      </c>
      <c r="R1482">
        <v>1.8979999999999999</v>
      </c>
      <c r="S1482">
        <v>161</v>
      </c>
      <c r="T1482">
        <v>129</v>
      </c>
      <c r="U1482">
        <v>12</v>
      </c>
      <c r="V1482">
        <v>666</v>
      </c>
      <c r="W1482">
        <v>63</v>
      </c>
      <c r="X1482">
        <v>2</v>
      </c>
      <c r="Y1482">
        <v>0</v>
      </c>
      <c r="Z1482">
        <v>0</v>
      </c>
      <c r="AA1482">
        <v>0</v>
      </c>
      <c r="AB1482">
        <v>1</v>
      </c>
      <c r="AC1482" t="s">
        <v>56</v>
      </c>
      <c r="AD1482" t="s">
        <v>3085</v>
      </c>
      <c r="AE1482">
        <v>0.86</v>
      </c>
    </row>
    <row r="1483" spans="1:31">
      <c r="A1483" t="s">
        <v>3345</v>
      </c>
      <c r="B1483">
        <v>2012</v>
      </c>
      <c r="C1483" t="s">
        <v>3085</v>
      </c>
      <c r="D1483" t="s">
        <v>317</v>
      </c>
      <c r="E1483" t="s">
        <v>33</v>
      </c>
      <c r="F1483" t="s">
        <v>33</v>
      </c>
      <c r="G1483" t="s">
        <v>33</v>
      </c>
      <c r="H1483" t="s">
        <v>68</v>
      </c>
      <c r="I1483" t="s">
        <v>43</v>
      </c>
      <c r="J1483" t="s">
        <v>33</v>
      </c>
      <c r="K1483">
        <v>1.246443</v>
      </c>
      <c r="L1483">
        <v>1.3018799999999999</v>
      </c>
      <c r="M1483">
        <v>2.4E-2</v>
      </c>
      <c r="N1483">
        <v>7.1130000000000004</v>
      </c>
      <c r="O1483" t="s">
        <v>35</v>
      </c>
      <c r="P1483" t="s">
        <v>3346</v>
      </c>
      <c r="Q1483">
        <v>5.867</v>
      </c>
      <c r="R1483">
        <v>1.222</v>
      </c>
      <c r="S1483">
        <v>91</v>
      </c>
      <c r="T1483">
        <v>95</v>
      </c>
      <c r="U1483">
        <v>2</v>
      </c>
      <c r="V1483">
        <v>521</v>
      </c>
      <c r="W1483">
        <v>47</v>
      </c>
      <c r="X1483">
        <v>1</v>
      </c>
      <c r="Y1483">
        <v>0</v>
      </c>
      <c r="Z1483">
        <v>0</v>
      </c>
      <c r="AA1483">
        <v>0</v>
      </c>
      <c r="AB1483">
        <v>1</v>
      </c>
      <c r="AC1483" t="s">
        <v>56</v>
      </c>
      <c r="AD1483" t="s">
        <v>3085</v>
      </c>
      <c r="AE1483">
        <v>0.63</v>
      </c>
    </row>
    <row r="1484" spans="1:31">
      <c r="A1484" t="s">
        <v>3347</v>
      </c>
      <c r="B1484">
        <v>2012</v>
      </c>
      <c r="C1484" t="s">
        <v>3085</v>
      </c>
      <c r="D1484" t="s">
        <v>317</v>
      </c>
      <c r="E1484" t="s">
        <v>33</v>
      </c>
      <c r="F1484" t="s">
        <v>33</v>
      </c>
      <c r="G1484" t="s">
        <v>33</v>
      </c>
      <c r="H1484" t="s">
        <v>74</v>
      </c>
      <c r="I1484" t="s">
        <v>33</v>
      </c>
      <c r="J1484" t="s">
        <v>33</v>
      </c>
      <c r="K1484">
        <v>5.8514039999999996</v>
      </c>
      <c r="L1484">
        <v>3.9404569999999999</v>
      </c>
      <c r="M1484">
        <v>0.78</v>
      </c>
      <c r="N1484">
        <v>19.048999999999999</v>
      </c>
      <c r="O1484" t="s">
        <v>35</v>
      </c>
      <c r="P1484" t="s">
        <v>3348</v>
      </c>
      <c r="Q1484">
        <v>13.198</v>
      </c>
      <c r="R1484">
        <v>5.0709999999999997</v>
      </c>
      <c r="S1484">
        <v>441</v>
      </c>
      <c r="T1484">
        <v>289</v>
      </c>
      <c r="U1484">
        <v>59</v>
      </c>
      <c r="V1484">
        <v>1437</v>
      </c>
      <c r="W1484">
        <v>56</v>
      </c>
      <c r="X1484">
        <v>3</v>
      </c>
      <c r="Y1484">
        <v>0</v>
      </c>
      <c r="Z1484">
        <v>0</v>
      </c>
      <c r="AA1484">
        <v>0</v>
      </c>
      <c r="AB1484">
        <v>1</v>
      </c>
      <c r="AC1484" t="s">
        <v>56</v>
      </c>
      <c r="AD1484" t="s">
        <v>3085</v>
      </c>
      <c r="AE1484">
        <v>1.55</v>
      </c>
    </row>
    <row r="1485" spans="1:31">
      <c r="A1485" t="s">
        <v>3349</v>
      </c>
      <c r="B1485">
        <v>2012</v>
      </c>
      <c r="C1485" t="s">
        <v>3085</v>
      </c>
      <c r="D1485" t="s">
        <v>317</v>
      </c>
      <c r="E1485" t="s">
        <v>33</v>
      </c>
      <c r="F1485" t="s">
        <v>33</v>
      </c>
      <c r="G1485" t="s">
        <v>33</v>
      </c>
      <c r="H1485" t="s">
        <v>74</v>
      </c>
      <c r="I1485" t="s">
        <v>40</v>
      </c>
      <c r="J1485" t="s">
        <v>33</v>
      </c>
      <c r="K1485">
        <v>9.3628889999999991</v>
      </c>
      <c r="L1485">
        <v>6.6209020000000001</v>
      </c>
      <c r="M1485">
        <v>1.0349999999999999</v>
      </c>
      <c r="N1485">
        <v>30.882000000000001</v>
      </c>
      <c r="O1485" t="s">
        <v>35</v>
      </c>
      <c r="P1485" t="s">
        <v>3350</v>
      </c>
      <c r="Q1485">
        <v>21.518999999999998</v>
      </c>
      <c r="R1485">
        <v>8.3279999999999994</v>
      </c>
      <c r="S1485">
        <v>441</v>
      </c>
      <c r="T1485">
        <v>289</v>
      </c>
      <c r="U1485">
        <v>49</v>
      </c>
      <c r="V1485">
        <v>1456</v>
      </c>
      <c r="W1485">
        <v>32</v>
      </c>
      <c r="X1485">
        <v>3</v>
      </c>
      <c r="Y1485">
        <v>0</v>
      </c>
      <c r="Z1485">
        <v>0</v>
      </c>
      <c r="AA1485">
        <v>0</v>
      </c>
      <c r="AB1485">
        <v>1</v>
      </c>
      <c r="AC1485" t="s">
        <v>56</v>
      </c>
      <c r="AD1485" t="s">
        <v>3085</v>
      </c>
      <c r="AE1485">
        <v>1.6</v>
      </c>
    </row>
    <row r="1486" spans="1:31">
      <c r="A1486" t="s">
        <v>3351</v>
      </c>
      <c r="B1486">
        <v>2012</v>
      </c>
      <c r="C1486" t="s">
        <v>3085</v>
      </c>
      <c r="D1486" t="s">
        <v>317</v>
      </c>
      <c r="E1486" t="s">
        <v>33</v>
      </c>
      <c r="F1486" t="s">
        <v>33</v>
      </c>
      <c r="G1486" t="s">
        <v>33</v>
      </c>
      <c r="H1486" t="s">
        <v>33</v>
      </c>
      <c r="I1486" t="s">
        <v>33</v>
      </c>
      <c r="J1486" t="s">
        <v>33</v>
      </c>
      <c r="K1486">
        <v>6.2701890000000002</v>
      </c>
      <c r="L1486">
        <v>1.28338</v>
      </c>
      <c r="M1486">
        <v>3.9889999999999999</v>
      </c>
      <c r="N1486">
        <v>9.3070000000000004</v>
      </c>
      <c r="O1486" t="s">
        <v>35</v>
      </c>
      <c r="P1486" t="s">
        <v>3352</v>
      </c>
      <c r="Q1486">
        <v>3.036</v>
      </c>
      <c r="R1486">
        <v>2.2810000000000001</v>
      </c>
      <c r="S1486">
        <v>7577</v>
      </c>
      <c r="T1486">
        <v>1591</v>
      </c>
      <c r="U1486">
        <v>4821</v>
      </c>
      <c r="V1486">
        <v>11246</v>
      </c>
      <c r="W1486">
        <v>716</v>
      </c>
      <c r="X1486">
        <v>40</v>
      </c>
      <c r="Y1486">
        <v>0</v>
      </c>
      <c r="Z1486">
        <v>0</v>
      </c>
      <c r="AA1486">
        <v>0</v>
      </c>
      <c r="AB1486">
        <v>1</v>
      </c>
      <c r="AC1486" t="s">
        <v>583</v>
      </c>
      <c r="AD1486" t="s">
        <v>3085</v>
      </c>
      <c r="AE1486">
        <v>2</v>
      </c>
    </row>
    <row r="1487" spans="1:31">
      <c r="A1487" t="s">
        <v>3353</v>
      </c>
      <c r="B1487">
        <v>2012</v>
      </c>
      <c r="C1487" t="s">
        <v>3085</v>
      </c>
      <c r="D1487" t="s">
        <v>317</v>
      </c>
      <c r="E1487" t="s">
        <v>33</v>
      </c>
      <c r="F1487" t="s">
        <v>33</v>
      </c>
      <c r="G1487" t="s">
        <v>33</v>
      </c>
      <c r="H1487" t="s">
        <v>33</v>
      </c>
      <c r="I1487" t="s">
        <v>33</v>
      </c>
      <c r="J1487" t="s">
        <v>101</v>
      </c>
      <c r="K1487">
        <v>2.1278329999999999</v>
      </c>
      <c r="L1487">
        <v>2.3203070000000001</v>
      </c>
      <c r="M1487">
        <v>0.03</v>
      </c>
      <c r="N1487">
        <v>12.619</v>
      </c>
      <c r="O1487" t="s">
        <v>35</v>
      </c>
      <c r="P1487" t="s">
        <v>93</v>
      </c>
      <c r="Q1487">
        <v>10.491</v>
      </c>
      <c r="R1487">
        <v>2.0979999999999999</v>
      </c>
      <c r="S1487">
        <v>207</v>
      </c>
      <c r="T1487">
        <v>221</v>
      </c>
      <c r="U1487">
        <v>3</v>
      </c>
      <c r="V1487">
        <v>1228</v>
      </c>
      <c r="W1487">
        <v>38</v>
      </c>
      <c r="X1487">
        <v>1</v>
      </c>
      <c r="Y1487">
        <v>0</v>
      </c>
      <c r="Z1487">
        <v>0</v>
      </c>
      <c r="AA1487">
        <v>0</v>
      </c>
      <c r="AB1487">
        <v>1</v>
      </c>
      <c r="AC1487" t="s">
        <v>56</v>
      </c>
      <c r="AD1487" t="s">
        <v>3085</v>
      </c>
      <c r="AE1487">
        <v>0.96</v>
      </c>
    </row>
    <row r="1488" spans="1:31">
      <c r="A1488" t="s">
        <v>3354</v>
      </c>
      <c r="B1488">
        <v>2012</v>
      </c>
      <c r="C1488" t="s">
        <v>3085</v>
      </c>
      <c r="D1488" t="s">
        <v>317</v>
      </c>
      <c r="E1488" t="s">
        <v>33</v>
      </c>
      <c r="F1488" t="s">
        <v>33</v>
      </c>
      <c r="G1488" t="s">
        <v>33</v>
      </c>
      <c r="H1488" t="s">
        <v>33</v>
      </c>
      <c r="I1488" t="s">
        <v>33</v>
      </c>
      <c r="J1488" t="s">
        <v>104</v>
      </c>
      <c r="K1488">
        <v>3.150766</v>
      </c>
      <c r="L1488">
        <v>1.917333</v>
      </c>
      <c r="M1488">
        <v>0.56899999999999995</v>
      </c>
      <c r="N1488">
        <v>9.4640000000000004</v>
      </c>
      <c r="O1488" t="s">
        <v>35</v>
      </c>
      <c r="P1488" t="s">
        <v>3355</v>
      </c>
      <c r="Q1488">
        <v>6.3129999999999997</v>
      </c>
      <c r="R1488">
        <v>2.5819999999999999</v>
      </c>
      <c r="S1488">
        <v>391</v>
      </c>
      <c r="T1488">
        <v>246</v>
      </c>
      <c r="U1488">
        <v>70</v>
      </c>
      <c r="V1488">
        <v>1173</v>
      </c>
      <c r="W1488">
        <v>67</v>
      </c>
      <c r="X1488">
        <v>3</v>
      </c>
      <c r="Y1488">
        <v>0</v>
      </c>
      <c r="Z1488">
        <v>0</v>
      </c>
      <c r="AA1488">
        <v>0</v>
      </c>
      <c r="AB1488">
        <v>1</v>
      </c>
      <c r="AC1488" t="s">
        <v>56</v>
      </c>
      <c r="AD1488" t="s">
        <v>3085</v>
      </c>
      <c r="AE1488">
        <v>0.8</v>
      </c>
    </row>
    <row r="1489" spans="1:31">
      <c r="A1489" t="s">
        <v>3356</v>
      </c>
      <c r="B1489">
        <v>2012</v>
      </c>
      <c r="C1489" t="s">
        <v>3085</v>
      </c>
      <c r="D1489" t="s">
        <v>317</v>
      </c>
      <c r="E1489" t="s">
        <v>33</v>
      </c>
      <c r="F1489" t="s">
        <v>33</v>
      </c>
      <c r="G1489" t="s">
        <v>33</v>
      </c>
      <c r="H1489" t="s">
        <v>33</v>
      </c>
      <c r="I1489" t="s">
        <v>33</v>
      </c>
      <c r="J1489" t="s">
        <v>107</v>
      </c>
      <c r="K1489">
        <v>6.4555379999999998</v>
      </c>
      <c r="L1489">
        <v>2.2296819999999999</v>
      </c>
      <c r="M1489">
        <v>2.8090000000000002</v>
      </c>
      <c r="N1489">
        <v>12.375</v>
      </c>
      <c r="O1489" t="s">
        <v>35</v>
      </c>
      <c r="P1489" t="s">
        <v>3357</v>
      </c>
      <c r="Q1489">
        <v>5.92</v>
      </c>
      <c r="R1489">
        <v>3.6469999999999998</v>
      </c>
      <c r="S1489">
        <v>1773</v>
      </c>
      <c r="T1489">
        <v>669</v>
      </c>
      <c r="U1489">
        <v>771</v>
      </c>
      <c r="V1489">
        <v>3398</v>
      </c>
      <c r="W1489">
        <v>156</v>
      </c>
      <c r="X1489">
        <v>10</v>
      </c>
      <c r="Y1489">
        <v>0</v>
      </c>
      <c r="Z1489">
        <v>0</v>
      </c>
      <c r="AA1489">
        <v>0</v>
      </c>
      <c r="AB1489">
        <v>1</v>
      </c>
      <c r="AC1489" t="s">
        <v>551</v>
      </c>
      <c r="AD1489" t="s">
        <v>3085</v>
      </c>
      <c r="AE1489">
        <v>1.28</v>
      </c>
    </row>
    <row r="1490" spans="1:31">
      <c r="A1490" t="s">
        <v>3358</v>
      </c>
      <c r="B1490">
        <v>2012</v>
      </c>
      <c r="C1490" t="s">
        <v>3085</v>
      </c>
      <c r="D1490" t="s">
        <v>317</v>
      </c>
      <c r="E1490" t="s">
        <v>33</v>
      </c>
      <c r="F1490" t="s">
        <v>33</v>
      </c>
      <c r="G1490" t="s">
        <v>33</v>
      </c>
      <c r="H1490" t="s">
        <v>33</v>
      </c>
      <c r="I1490" t="s">
        <v>33</v>
      </c>
      <c r="J1490" t="s">
        <v>110</v>
      </c>
      <c r="K1490">
        <v>7.6194629999999997</v>
      </c>
      <c r="L1490">
        <v>2.0092080000000001</v>
      </c>
      <c r="M1490">
        <v>4.1550000000000002</v>
      </c>
      <c r="N1490">
        <v>12.603</v>
      </c>
      <c r="O1490" t="s">
        <v>35</v>
      </c>
      <c r="P1490" t="s">
        <v>3359</v>
      </c>
      <c r="Q1490">
        <v>4.984</v>
      </c>
      <c r="R1490">
        <v>3.4649999999999999</v>
      </c>
      <c r="S1490">
        <v>4948</v>
      </c>
      <c r="T1490">
        <v>1374</v>
      </c>
      <c r="U1490">
        <v>2698</v>
      </c>
      <c r="V1490">
        <v>8184</v>
      </c>
      <c r="W1490">
        <v>428</v>
      </c>
      <c r="X1490">
        <v>24</v>
      </c>
      <c r="Y1490">
        <v>0</v>
      </c>
      <c r="Z1490">
        <v>0</v>
      </c>
      <c r="AA1490">
        <v>0</v>
      </c>
      <c r="AB1490">
        <v>1</v>
      </c>
      <c r="AC1490" t="s">
        <v>495</v>
      </c>
      <c r="AD1490" t="s">
        <v>3085</v>
      </c>
      <c r="AE1490">
        <v>2.4500000000000002</v>
      </c>
    </row>
    <row r="1491" spans="1:31">
      <c r="A1491" t="s">
        <v>3360</v>
      </c>
      <c r="B1491">
        <v>2012</v>
      </c>
      <c r="C1491" t="s">
        <v>3085</v>
      </c>
      <c r="D1491" t="s">
        <v>317</v>
      </c>
      <c r="E1491" t="s">
        <v>33</v>
      </c>
      <c r="F1491" t="s">
        <v>33</v>
      </c>
      <c r="G1491" t="s">
        <v>33</v>
      </c>
      <c r="H1491" t="s">
        <v>33</v>
      </c>
      <c r="I1491" t="s">
        <v>40</v>
      </c>
      <c r="J1491" t="s">
        <v>33</v>
      </c>
      <c r="K1491">
        <v>7.3667389999999999</v>
      </c>
      <c r="L1491">
        <v>1.760138</v>
      </c>
      <c r="M1491">
        <v>4.2910000000000004</v>
      </c>
      <c r="N1491">
        <v>11.646000000000001</v>
      </c>
      <c r="O1491" t="s">
        <v>35</v>
      </c>
      <c r="P1491" t="s">
        <v>3361</v>
      </c>
      <c r="Q1491">
        <v>4.2789999999999999</v>
      </c>
      <c r="R1491">
        <v>3.0760000000000001</v>
      </c>
      <c r="S1491">
        <v>4705</v>
      </c>
      <c r="T1491">
        <v>1172</v>
      </c>
      <c r="U1491">
        <v>2741</v>
      </c>
      <c r="V1491">
        <v>7439</v>
      </c>
      <c r="W1491">
        <v>463</v>
      </c>
      <c r="X1491">
        <v>29</v>
      </c>
      <c r="Y1491">
        <v>0</v>
      </c>
      <c r="Z1491">
        <v>0</v>
      </c>
      <c r="AA1491">
        <v>0</v>
      </c>
      <c r="AB1491">
        <v>1</v>
      </c>
      <c r="AC1491" t="s">
        <v>494</v>
      </c>
      <c r="AD1491" t="s">
        <v>3085</v>
      </c>
      <c r="AE1491">
        <v>2.1</v>
      </c>
    </row>
    <row r="1492" spans="1:31">
      <c r="A1492" t="s">
        <v>3362</v>
      </c>
      <c r="B1492">
        <v>2012</v>
      </c>
      <c r="C1492" t="s">
        <v>3085</v>
      </c>
      <c r="D1492" t="s">
        <v>317</v>
      </c>
      <c r="E1492" t="s">
        <v>33</v>
      </c>
      <c r="F1492" t="s">
        <v>33</v>
      </c>
      <c r="G1492" t="s">
        <v>33</v>
      </c>
      <c r="H1492" t="s">
        <v>33</v>
      </c>
      <c r="I1492" t="s">
        <v>40</v>
      </c>
      <c r="J1492" t="s">
        <v>104</v>
      </c>
      <c r="K1492">
        <v>8.0218880000000006</v>
      </c>
      <c r="L1492">
        <v>4.5174459999999996</v>
      </c>
      <c r="M1492">
        <v>1.677</v>
      </c>
      <c r="N1492">
        <v>21.739000000000001</v>
      </c>
      <c r="O1492" t="s">
        <v>35</v>
      </c>
      <c r="P1492" t="s">
        <v>3363</v>
      </c>
      <c r="Q1492">
        <v>13.718</v>
      </c>
      <c r="R1492">
        <v>6.3449999999999998</v>
      </c>
      <c r="S1492">
        <v>391</v>
      </c>
      <c r="T1492">
        <v>246</v>
      </c>
      <c r="U1492">
        <v>82</v>
      </c>
      <c r="V1492">
        <v>1058</v>
      </c>
      <c r="W1492">
        <v>35</v>
      </c>
      <c r="X1492">
        <v>3</v>
      </c>
      <c r="Y1492">
        <v>0</v>
      </c>
      <c r="Z1492">
        <v>0</v>
      </c>
      <c r="AA1492">
        <v>0</v>
      </c>
      <c r="AB1492">
        <v>1</v>
      </c>
      <c r="AC1492" t="s">
        <v>56</v>
      </c>
      <c r="AD1492" t="s">
        <v>3085</v>
      </c>
      <c r="AE1492">
        <v>0.94</v>
      </c>
    </row>
    <row r="1493" spans="1:31">
      <c r="A1493" t="s">
        <v>3364</v>
      </c>
      <c r="B1493">
        <v>2012</v>
      </c>
      <c r="C1493" t="s">
        <v>3085</v>
      </c>
      <c r="D1493" t="s">
        <v>317</v>
      </c>
      <c r="E1493" t="s">
        <v>33</v>
      </c>
      <c r="F1493" t="s">
        <v>33</v>
      </c>
      <c r="G1493" t="s">
        <v>33</v>
      </c>
      <c r="H1493" t="s">
        <v>33</v>
      </c>
      <c r="I1493" t="s">
        <v>40</v>
      </c>
      <c r="J1493" t="s">
        <v>107</v>
      </c>
      <c r="K1493">
        <v>7.8591870000000004</v>
      </c>
      <c r="L1493">
        <v>3.6732930000000001</v>
      </c>
      <c r="M1493">
        <v>2.3010000000000002</v>
      </c>
      <c r="N1493">
        <v>18.46</v>
      </c>
      <c r="O1493" t="s">
        <v>35</v>
      </c>
      <c r="P1493" t="s">
        <v>3365</v>
      </c>
      <c r="Q1493">
        <v>10.601000000000001</v>
      </c>
      <c r="R1493">
        <v>5.5579999999999998</v>
      </c>
      <c r="S1493">
        <v>1159</v>
      </c>
      <c r="T1493">
        <v>567</v>
      </c>
      <c r="U1493">
        <v>339</v>
      </c>
      <c r="V1493">
        <v>2722</v>
      </c>
      <c r="W1493">
        <v>99</v>
      </c>
      <c r="X1493">
        <v>7</v>
      </c>
      <c r="Y1493">
        <v>0</v>
      </c>
      <c r="Z1493">
        <v>0</v>
      </c>
      <c r="AA1493">
        <v>0</v>
      </c>
      <c r="AB1493">
        <v>1</v>
      </c>
      <c r="AC1493" t="s">
        <v>83</v>
      </c>
      <c r="AD1493" t="s">
        <v>3085</v>
      </c>
      <c r="AE1493">
        <v>1.83</v>
      </c>
    </row>
    <row r="1494" spans="1:31">
      <c r="A1494" t="s">
        <v>3366</v>
      </c>
      <c r="B1494">
        <v>2012</v>
      </c>
      <c r="C1494" t="s">
        <v>3085</v>
      </c>
      <c r="D1494" t="s">
        <v>317</v>
      </c>
      <c r="E1494" t="s">
        <v>33</v>
      </c>
      <c r="F1494" t="s">
        <v>33</v>
      </c>
      <c r="G1494" t="s">
        <v>33</v>
      </c>
      <c r="H1494" t="s">
        <v>33</v>
      </c>
      <c r="I1494" t="s">
        <v>40</v>
      </c>
      <c r="J1494" t="s">
        <v>110</v>
      </c>
      <c r="K1494">
        <v>7.4826600000000001</v>
      </c>
      <c r="L1494">
        <v>2.1767829999999999</v>
      </c>
      <c r="M1494">
        <v>3.79</v>
      </c>
      <c r="N1494">
        <v>13.004</v>
      </c>
      <c r="O1494" t="s">
        <v>35</v>
      </c>
      <c r="P1494" t="s">
        <v>3367</v>
      </c>
      <c r="Q1494">
        <v>5.5209999999999999</v>
      </c>
      <c r="R1494">
        <v>3.6930000000000001</v>
      </c>
      <c r="S1494">
        <v>2897</v>
      </c>
      <c r="T1494">
        <v>869</v>
      </c>
      <c r="U1494">
        <v>1467</v>
      </c>
      <c r="V1494">
        <v>5034</v>
      </c>
      <c r="W1494">
        <v>297</v>
      </c>
      <c r="X1494">
        <v>17</v>
      </c>
      <c r="Y1494">
        <v>0</v>
      </c>
      <c r="Z1494">
        <v>0</v>
      </c>
      <c r="AA1494">
        <v>0</v>
      </c>
      <c r="AB1494">
        <v>1</v>
      </c>
      <c r="AC1494" t="s">
        <v>523</v>
      </c>
      <c r="AD1494" t="s">
        <v>3085</v>
      </c>
      <c r="AE1494">
        <v>2.0299999999999998</v>
      </c>
    </row>
    <row r="1495" spans="1:31">
      <c r="A1495" t="s">
        <v>3368</v>
      </c>
      <c r="B1495">
        <v>2012</v>
      </c>
      <c r="C1495" t="s">
        <v>3085</v>
      </c>
      <c r="D1495" t="s">
        <v>317</v>
      </c>
      <c r="E1495" t="s">
        <v>33</v>
      </c>
      <c r="F1495" t="s">
        <v>33</v>
      </c>
      <c r="G1495" t="s">
        <v>33</v>
      </c>
      <c r="H1495" t="s">
        <v>33</v>
      </c>
      <c r="I1495" t="s">
        <v>43</v>
      </c>
      <c r="J1495" t="s">
        <v>33</v>
      </c>
      <c r="K1495">
        <v>5.0407130000000002</v>
      </c>
      <c r="L1495">
        <v>1.9421949999999999</v>
      </c>
      <c r="M1495">
        <v>1.9510000000000001</v>
      </c>
      <c r="N1495">
        <v>10.404</v>
      </c>
      <c r="O1495" t="s">
        <v>35</v>
      </c>
      <c r="P1495" t="s">
        <v>3369</v>
      </c>
      <c r="Q1495">
        <v>5.3630000000000004</v>
      </c>
      <c r="R1495">
        <v>3.09</v>
      </c>
      <c r="S1495">
        <v>2872</v>
      </c>
      <c r="T1495">
        <v>1121</v>
      </c>
      <c r="U1495">
        <v>1112</v>
      </c>
      <c r="V1495">
        <v>5927</v>
      </c>
      <c r="W1495">
        <v>253</v>
      </c>
      <c r="X1495">
        <v>11</v>
      </c>
      <c r="Y1495">
        <v>0</v>
      </c>
      <c r="Z1495">
        <v>0</v>
      </c>
      <c r="AA1495">
        <v>0</v>
      </c>
      <c r="AB1495">
        <v>1</v>
      </c>
      <c r="AC1495" t="s">
        <v>1155</v>
      </c>
      <c r="AD1495" t="s">
        <v>3085</v>
      </c>
      <c r="AE1495">
        <v>1.99</v>
      </c>
    </row>
    <row r="1496" spans="1:31">
      <c r="A1496" t="s">
        <v>3370</v>
      </c>
      <c r="B1496">
        <v>2012</v>
      </c>
      <c r="C1496" t="s">
        <v>3085</v>
      </c>
      <c r="D1496" t="s">
        <v>317</v>
      </c>
      <c r="E1496" t="s">
        <v>33</v>
      </c>
      <c r="F1496" t="s">
        <v>33</v>
      </c>
      <c r="G1496" t="s">
        <v>33</v>
      </c>
      <c r="H1496" t="s">
        <v>33</v>
      </c>
      <c r="I1496" t="s">
        <v>43</v>
      </c>
      <c r="J1496" t="s">
        <v>104</v>
      </c>
      <c r="K1496">
        <v>0</v>
      </c>
      <c r="L1496">
        <v>0</v>
      </c>
      <c r="M1496">
        <v>0</v>
      </c>
      <c r="N1496">
        <v>10.888</v>
      </c>
      <c r="O1496" t="s">
        <v>35</v>
      </c>
      <c r="P1496" t="s">
        <v>365</v>
      </c>
      <c r="Q1496">
        <v>10.888</v>
      </c>
      <c r="R1496">
        <v>0</v>
      </c>
      <c r="S1496">
        <v>0</v>
      </c>
      <c r="T1496">
        <v>0</v>
      </c>
      <c r="U1496" t="s">
        <v>37</v>
      </c>
      <c r="V1496" t="s">
        <v>37</v>
      </c>
      <c r="W1496">
        <v>32</v>
      </c>
      <c r="X1496">
        <v>0</v>
      </c>
      <c r="Y1496">
        <v>0</v>
      </c>
      <c r="Z1496">
        <v>0</v>
      </c>
      <c r="AA1496">
        <v>0</v>
      </c>
      <c r="AB1496">
        <v>1</v>
      </c>
      <c r="AC1496" t="s">
        <v>38</v>
      </c>
      <c r="AD1496" t="s">
        <v>3085</v>
      </c>
      <c r="AE1496">
        <v>1</v>
      </c>
    </row>
    <row r="1497" spans="1:31">
      <c r="A1497" t="s">
        <v>3371</v>
      </c>
      <c r="B1497">
        <v>2012</v>
      </c>
      <c r="C1497" t="s">
        <v>3085</v>
      </c>
      <c r="D1497" t="s">
        <v>317</v>
      </c>
      <c r="E1497" t="s">
        <v>33</v>
      </c>
      <c r="F1497" t="s">
        <v>33</v>
      </c>
      <c r="G1497" t="s">
        <v>33</v>
      </c>
      <c r="H1497" t="s">
        <v>33</v>
      </c>
      <c r="I1497" t="s">
        <v>43</v>
      </c>
      <c r="J1497" t="s">
        <v>107</v>
      </c>
      <c r="K1497">
        <v>4.827502</v>
      </c>
      <c r="L1497">
        <v>3.1014400000000002</v>
      </c>
      <c r="M1497">
        <v>0.746</v>
      </c>
      <c r="N1497">
        <v>15.113</v>
      </c>
      <c r="O1497" t="s">
        <v>35</v>
      </c>
      <c r="P1497" t="s">
        <v>3372</v>
      </c>
      <c r="Q1497">
        <v>10.286</v>
      </c>
      <c r="R1497">
        <v>4.0810000000000004</v>
      </c>
      <c r="S1497">
        <v>614</v>
      </c>
      <c r="T1497">
        <v>390</v>
      </c>
      <c r="U1497">
        <v>95</v>
      </c>
      <c r="V1497">
        <v>1921</v>
      </c>
      <c r="W1497">
        <v>57</v>
      </c>
      <c r="X1497">
        <v>3</v>
      </c>
      <c r="Y1497">
        <v>0</v>
      </c>
      <c r="Z1497">
        <v>0</v>
      </c>
      <c r="AA1497">
        <v>0</v>
      </c>
      <c r="AB1497">
        <v>1</v>
      </c>
      <c r="AC1497" t="s">
        <v>76</v>
      </c>
      <c r="AD1497" t="s">
        <v>3085</v>
      </c>
      <c r="AE1497">
        <v>1.17</v>
      </c>
    </row>
    <row r="1498" spans="1:31">
      <c r="A1498" t="s">
        <v>3373</v>
      </c>
      <c r="B1498">
        <v>2012</v>
      </c>
      <c r="C1498" t="s">
        <v>3085</v>
      </c>
      <c r="D1498" t="s">
        <v>317</v>
      </c>
      <c r="E1498" t="s">
        <v>33</v>
      </c>
      <c r="F1498" t="s">
        <v>33</v>
      </c>
      <c r="G1498" t="s">
        <v>33</v>
      </c>
      <c r="H1498" t="s">
        <v>33</v>
      </c>
      <c r="I1498" t="s">
        <v>43</v>
      </c>
      <c r="J1498" t="s">
        <v>110</v>
      </c>
      <c r="K1498">
        <v>7.8214560000000004</v>
      </c>
      <c r="L1498">
        <v>3.7384689999999998</v>
      </c>
      <c r="M1498">
        <v>2.2029999999999998</v>
      </c>
      <c r="N1498">
        <v>18.712</v>
      </c>
      <c r="O1498" t="s">
        <v>35</v>
      </c>
      <c r="P1498" t="s">
        <v>3374</v>
      </c>
      <c r="Q1498">
        <v>10.891</v>
      </c>
      <c r="R1498">
        <v>5.6189999999999998</v>
      </c>
      <c r="S1498">
        <v>2051</v>
      </c>
      <c r="T1498">
        <v>1045</v>
      </c>
      <c r="U1498">
        <v>578</v>
      </c>
      <c r="V1498">
        <v>4906</v>
      </c>
      <c r="W1498">
        <v>131</v>
      </c>
      <c r="X1498">
        <v>7</v>
      </c>
      <c r="Y1498">
        <v>0</v>
      </c>
      <c r="Z1498">
        <v>0</v>
      </c>
      <c r="AA1498">
        <v>0</v>
      </c>
      <c r="AB1498">
        <v>1</v>
      </c>
      <c r="AC1498" t="s">
        <v>523</v>
      </c>
      <c r="AD1498" t="s">
        <v>3085</v>
      </c>
      <c r="AE1498">
        <v>2.52</v>
      </c>
    </row>
    <row r="1499" spans="1:31">
      <c r="A1499" t="s">
        <v>3375</v>
      </c>
      <c r="B1499">
        <v>2012</v>
      </c>
      <c r="C1499" t="s">
        <v>3085</v>
      </c>
      <c r="D1499" t="s">
        <v>363</v>
      </c>
      <c r="E1499" t="s">
        <v>33</v>
      </c>
      <c r="F1499" t="s">
        <v>33</v>
      </c>
      <c r="G1499" t="s">
        <v>33</v>
      </c>
      <c r="H1499" t="s">
        <v>34</v>
      </c>
      <c r="I1499" t="s">
        <v>33</v>
      </c>
      <c r="J1499" t="s">
        <v>33</v>
      </c>
      <c r="K1499">
        <v>13.840999999999999</v>
      </c>
      <c r="L1499">
        <v>9.6303850000000004</v>
      </c>
      <c r="M1499">
        <v>1.4910000000000001</v>
      </c>
      <c r="N1499">
        <v>43.302</v>
      </c>
      <c r="O1499" t="s">
        <v>35</v>
      </c>
      <c r="P1499" t="s">
        <v>3376</v>
      </c>
      <c r="Q1499">
        <v>29.460999999999999</v>
      </c>
      <c r="R1499">
        <v>12.35</v>
      </c>
      <c r="S1499">
        <v>2267</v>
      </c>
      <c r="T1499">
        <v>1645</v>
      </c>
      <c r="U1499">
        <v>244</v>
      </c>
      <c r="V1499">
        <v>7094</v>
      </c>
      <c r="W1499">
        <v>34</v>
      </c>
      <c r="X1499">
        <v>2</v>
      </c>
      <c r="Y1499">
        <v>0</v>
      </c>
      <c r="Z1499">
        <v>0</v>
      </c>
      <c r="AA1499">
        <v>0</v>
      </c>
      <c r="AB1499">
        <v>1</v>
      </c>
      <c r="AC1499" t="s">
        <v>1163</v>
      </c>
      <c r="AD1499" t="s">
        <v>3085</v>
      </c>
      <c r="AE1499">
        <v>2.57</v>
      </c>
    </row>
    <row r="1500" spans="1:31">
      <c r="A1500" t="s">
        <v>3377</v>
      </c>
      <c r="B1500">
        <v>2012</v>
      </c>
      <c r="C1500" t="s">
        <v>3085</v>
      </c>
      <c r="D1500" t="s">
        <v>363</v>
      </c>
      <c r="E1500" t="s">
        <v>33</v>
      </c>
      <c r="F1500" t="s">
        <v>33</v>
      </c>
      <c r="G1500" t="s">
        <v>33</v>
      </c>
      <c r="H1500" t="s">
        <v>46</v>
      </c>
      <c r="I1500" t="s">
        <v>33</v>
      </c>
      <c r="J1500" t="s">
        <v>33</v>
      </c>
      <c r="K1500">
        <v>1.350697</v>
      </c>
      <c r="L1500">
        <v>0.83655000000000002</v>
      </c>
      <c r="M1500">
        <v>0.23599999999999999</v>
      </c>
      <c r="N1500">
        <v>4.181</v>
      </c>
      <c r="O1500" t="s">
        <v>35</v>
      </c>
      <c r="P1500" t="s">
        <v>430</v>
      </c>
      <c r="Q1500">
        <v>2.83</v>
      </c>
      <c r="R1500">
        <v>1.1140000000000001</v>
      </c>
      <c r="S1500">
        <v>393</v>
      </c>
      <c r="T1500">
        <v>244</v>
      </c>
      <c r="U1500">
        <v>69</v>
      </c>
      <c r="V1500">
        <v>1216</v>
      </c>
      <c r="W1500">
        <v>102</v>
      </c>
      <c r="X1500">
        <v>3</v>
      </c>
      <c r="Y1500">
        <v>0</v>
      </c>
      <c r="Z1500">
        <v>0</v>
      </c>
      <c r="AA1500">
        <v>0</v>
      </c>
      <c r="AB1500">
        <v>1</v>
      </c>
      <c r="AC1500" t="s">
        <v>56</v>
      </c>
      <c r="AD1500" t="s">
        <v>3085</v>
      </c>
      <c r="AE1500">
        <v>0.53</v>
      </c>
    </row>
    <row r="1501" spans="1:31">
      <c r="A1501" t="s">
        <v>3378</v>
      </c>
      <c r="B1501">
        <v>2012</v>
      </c>
      <c r="C1501" t="s">
        <v>3085</v>
      </c>
      <c r="D1501" t="s">
        <v>363</v>
      </c>
      <c r="E1501" t="s">
        <v>33</v>
      </c>
      <c r="F1501" t="s">
        <v>33</v>
      </c>
      <c r="G1501" t="s">
        <v>33</v>
      </c>
      <c r="H1501" t="s">
        <v>46</v>
      </c>
      <c r="I1501" t="s">
        <v>40</v>
      </c>
      <c r="J1501" t="s">
        <v>33</v>
      </c>
      <c r="K1501">
        <v>2.3477250000000001</v>
      </c>
      <c r="L1501">
        <v>1.4950650000000001</v>
      </c>
      <c r="M1501">
        <v>0.38200000000000001</v>
      </c>
      <c r="N1501">
        <v>7.4059999999999997</v>
      </c>
      <c r="O1501" t="s">
        <v>35</v>
      </c>
      <c r="P1501" t="s">
        <v>3379</v>
      </c>
      <c r="Q1501">
        <v>5.0579999999999998</v>
      </c>
      <c r="R1501">
        <v>1.966</v>
      </c>
      <c r="S1501">
        <v>393</v>
      </c>
      <c r="T1501">
        <v>244</v>
      </c>
      <c r="U1501">
        <v>64</v>
      </c>
      <c r="V1501">
        <v>1239</v>
      </c>
      <c r="W1501">
        <v>63</v>
      </c>
      <c r="X1501">
        <v>3</v>
      </c>
      <c r="Y1501">
        <v>0</v>
      </c>
      <c r="Z1501">
        <v>0</v>
      </c>
      <c r="AA1501">
        <v>0</v>
      </c>
      <c r="AB1501">
        <v>1</v>
      </c>
      <c r="AC1501" t="s">
        <v>56</v>
      </c>
      <c r="AD1501" t="s">
        <v>3085</v>
      </c>
      <c r="AE1501">
        <v>0.6</v>
      </c>
    </row>
    <row r="1502" spans="1:31">
      <c r="A1502" t="s">
        <v>3380</v>
      </c>
      <c r="B1502">
        <v>2012</v>
      </c>
      <c r="C1502" t="s">
        <v>3085</v>
      </c>
      <c r="D1502" t="s">
        <v>363</v>
      </c>
      <c r="E1502" t="s">
        <v>33</v>
      </c>
      <c r="F1502" t="s">
        <v>33</v>
      </c>
      <c r="G1502" t="s">
        <v>33</v>
      </c>
      <c r="H1502" t="s">
        <v>46</v>
      </c>
      <c r="I1502" t="s">
        <v>43</v>
      </c>
      <c r="J1502" t="s">
        <v>33</v>
      </c>
      <c r="K1502">
        <v>0</v>
      </c>
      <c r="L1502">
        <v>0</v>
      </c>
      <c r="M1502">
        <v>0</v>
      </c>
      <c r="N1502">
        <v>9.0250000000000004</v>
      </c>
      <c r="O1502" t="s">
        <v>35</v>
      </c>
      <c r="P1502" t="s">
        <v>345</v>
      </c>
      <c r="Q1502">
        <v>9.0250000000000004</v>
      </c>
      <c r="R1502">
        <v>0</v>
      </c>
      <c r="S1502">
        <v>0</v>
      </c>
      <c r="T1502">
        <v>0</v>
      </c>
      <c r="U1502" t="s">
        <v>37</v>
      </c>
      <c r="V1502" t="s">
        <v>37</v>
      </c>
      <c r="W1502">
        <v>39</v>
      </c>
      <c r="X1502">
        <v>0</v>
      </c>
      <c r="Y1502">
        <v>0</v>
      </c>
      <c r="Z1502">
        <v>0</v>
      </c>
      <c r="AA1502">
        <v>0</v>
      </c>
      <c r="AB1502">
        <v>1</v>
      </c>
      <c r="AC1502" t="s">
        <v>38</v>
      </c>
      <c r="AD1502" t="s">
        <v>3085</v>
      </c>
      <c r="AE1502">
        <v>1</v>
      </c>
    </row>
    <row r="1503" spans="1:31">
      <c r="A1503" t="s">
        <v>3381</v>
      </c>
      <c r="B1503">
        <v>2012</v>
      </c>
      <c r="C1503" t="s">
        <v>3085</v>
      </c>
      <c r="D1503" t="s">
        <v>363</v>
      </c>
      <c r="E1503" t="s">
        <v>33</v>
      </c>
      <c r="F1503" t="s">
        <v>33</v>
      </c>
      <c r="G1503" t="s">
        <v>33</v>
      </c>
      <c r="H1503" t="s">
        <v>54</v>
      </c>
      <c r="I1503" t="s">
        <v>33</v>
      </c>
      <c r="J1503" t="s">
        <v>33</v>
      </c>
      <c r="K1503">
        <v>5.6643949999999998</v>
      </c>
      <c r="L1503">
        <v>2.232945</v>
      </c>
      <c r="M1503">
        <v>2.13</v>
      </c>
      <c r="N1503">
        <v>11.85</v>
      </c>
      <c r="O1503" t="s">
        <v>35</v>
      </c>
      <c r="P1503" t="s">
        <v>3382</v>
      </c>
      <c r="Q1503">
        <v>6.1849999999999996</v>
      </c>
      <c r="R1503">
        <v>3.5339999999999998</v>
      </c>
      <c r="S1503">
        <v>2846</v>
      </c>
      <c r="T1503">
        <v>1131</v>
      </c>
      <c r="U1503">
        <v>1070</v>
      </c>
      <c r="V1503">
        <v>5953</v>
      </c>
      <c r="W1503">
        <v>167</v>
      </c>
      <c r="X1503">
        <v>10</v>
      </c>
      <c r="Y1503">
        <v>0</v>
      </c>
      <c r="Z1503">
        <v>0</v>
      </c>
      <c r="AA1503">
        <v>0</v>
      </c>
      <c r="AB1503">
        <v>1</v>
      </c>
      <c r="AC1503" t="s">
        <v>1155</v>
      </c>
      <c r="AD1503" t="s">
        <v>3085</v>
      </c>
      <c r="AE1503">
        <v>1.55</v>
      </c>
    </row>
    <row r="1504" spans="1:31">
      <c r="A1504" t="s">
        <v>3383</v>
      </c>
      <c r="B1504">
        <v>2012</v>
      </c>
      <c r="C1504" t="s">
        <v>3085</v>
      </c>
      <c r="D1504" t="s">
        <v>363</v>
      </c>
      <c r="E1504" t="s">
        <v>33</v>
      </c>
      <c r="F1504" t="s">
        <v>33</v>
      </c>
      <c r="G1504" t="s">
        <v>33</v>
      </c>
      <c r="H1504" t="s">
        <v>54</v>
      </c>
      <c r="I1504" t="s">
        <v>40</v>
      </c>
      <c r="J1504" t="s">
        <v>33</v>
      </c>
      <c r="K1504">
        <v>5.9143689999999998</v>
      </c>
      <c r="L1504">
        <v>3.655017</v>
      </c>
      <c r="M1504">
        <v>0.99199999999999999</v>
      </c>
      <c r="N1504">
        <v>17.773</v>
      </c>
      <c r="O1504" t="s">
        <v>35</v>
      </c>
      <c r="P1504" t="s">
        <v>3334</v>
      </c>
      <c r="Q1504">
        <v>11.859</v>
      </c>
      <c r="R1504">
        <v>4.923</v>
      </c>
      <c r="S1504">
        <v>1231</v>
      </c>
      <c r="T1504">
        <v>770</v>
      </c>
      <c r="U1504">
        <v>206</v>
      </c>
      <c r="V1504">
        <v>3700</v>
      </c>
      <c r="W1504">
        <v>90</v>
      </c>
      <c r="X1504">
        <v>5</v>
      </c>
      <c r="Y1504">
        <v>0</v>
      </c>
      <c r="Z1504">
        <v>0</v>
      </c>
      <c r="AA1504">
        <v>0</v>
      </c>
      <c r="AB1504">
        <v>1</v>
      </c>
      <c r="AC1504" t="s">
        <v>48</v>
      </c>
      <c r="AD1504" t="s">
        <v>3085</v>
      </c>
      <c r="AE1504">
        <v>2.14</v>
      </c>
    </row>
    <row r="1505" spans="1:31">
      <c r="A1505" t="s">
        <v>3384</v>
      </c>
      <c r="B1505">
        <v>2012</v>
      </c>
      <c r="C1505" t="s">
        <v>3085</v>
      </c>
      <c r="D1505" t="s">
        <v>363</v>
      </c>
      <c r="E1505" t="s">
        <v>33</v>
      </c>
      <c r="F1505" t="s">
        <v>33</v>
      </c>
      <c r="G1505" t="s">
        <v>33</v>
      </c>
      <c r="H1505" t="s">
        <v>54</v>
      </c>
      <c r="I1505" t="s">
        <v>43</v>
      </c>
      <c r="J1505" t="s">
        <v>33</v>
      </c>
      <c r="K1505">
        <v>5.487482</v>
      </c>
      <c r="L1505">
        <v>2.905589</v>
      </c>
      <c r="M1505">
        <v>1.3109999999999999</v>
      </c>
      <c r="N1505">
        <v>14.372</v>
      </c>
      <c r="O1505" t="s">
        <v>35</v>
      </c>
      <c r="P1505" t="s">
        <v>3385</v>
      </c>
      <c r="Q1505">
        <v>8.8840000000000003</v>
      </c>
      <c r="R1505">
        <v>4.1769999999999996</v>
      </c>
      <c r="S1505">
        <v>1614</v>
      </c>
      <c r="T1505">
        <v>851</v>
      </c>
      <c r="U1505">
        <v>386</v>
      </c>
      <c r="V1505">
        <v>4228</v>
      </c>
      <c r="W1505">
        <v>77</v>
      </c>
      <c r="X1505">
        <v>5</v>
      </c>
      <c r="Y1505">
        <v>0</v>
      </c>
      <c r="Z1505">
        <v>0</v>
      </c>
      <c r="AA1505">
        <v>0</v>
      </c>
      <c r="AB1505">
        <v>1</v>
      </c>
      <c r="AC1505" t="s">
        <v>48</v>
      </c>
      <c r="AD1505" t="s">
        <v>3085</v>
      </c>
      <c r="AE1505">
        <v>1.24</v>
      </c>
    </row>
    <row r="1506" spans="1:31">
      <c r="A1506" t="s">
        <v>3386</v>
      </c>
      <c r="B1506">
        <v>2012</v>
      </c>
      <c r="C1506" t="s">
        <v>3085</v>
      </c>
      <c r="D1506" t="s">
        <v>363</v>
      </c>
      <c r="E1506" t="s">
        <v>33</v>
      </c>
      <c r="F1506" t="s">
        <v>33</v>
      </c>
      <c r="G1506" t="s">
        <v>33</v>
      </c>
      <c r="H1506" t="s">
        <v>62</v>
      </c>
      <c r="I1506" t="s">
        <v>33</v>
      </c>
      <c r="J1506" t="s">
        <v>33</v>
      </c>
      <c r="K1506">
        <v>10.623136000000001</v>
      </c>
      <c r="L1506">
        <v>2.879464</v>
      </c>
      <c r="M1506">
        <v>5.6509999999999998</v>
      </c>
      <c r="N1506">
        <v>17.739000000000001</v>
      </c>
      <c r="O1506" t="s">
        <v>35</v>
      </c>
      <c r="P1506" t="s">
        <v>3387</v>
      </c>
      <c r="Q1506">
        <v>7.1159999999999997</v>
      </c>
      <c r="R1506">
        <v>4.9720000000000004</v>
      </c>
      <c r="S1506">
        <v>4564</v>
      </c>
      <c r="T1506">
        <v>1365</v>
      </c>
      <c r="U1506">
        <v>2428</v>
      </c>
      <c r="V1506">
        <v>7621</v>
      </c>
      <c r="W1506">
        <v>188</v>
      </c>
      <c r="X1506">
        <v>18</v>
      </c>
      <c r="Y1506">
        <v>0</v>
      </c>
      <c r="Z1506">
        <v>0</v>
      </c>
      <c r="AA1506">
        <v>0</v>
      </c>
      <c r="AB1506">
        <v>1</v>
      </c>
      <c r="AC1506" t="s">
        <v>96</v>
      </c>
      <c r="AD1506" t="s">
        <v>3085</v>
      </c>
      <c r="AE1506">
        <v>1.63</v>
      </c>
    </row>
    <row r="1507" spans="1:31">
      <c r="A1507" t="s">
        <v>3388</v>
      </c>
      <c r="B1507">
        <v>2012</v>
      </c>
      <c r="C1507" t="s">
        <v>3085</v>
      </c>
      <c r="D1507" t="s">
        <v>363</v>
      </c>
      <c r="E1507" t="s">
        <v>33</v>
      </c>
      <c r="F1507" t="s">
        <v>33</v>
      </c>
      <c r="G1507" t="s">
        <v>33</v>
      </c>
      <c r="H1507" t="s">
        <v>62</v>
      </c>
      <c r="I1507" t="s">
        <v>40</v>
      </c>
      <c r="J1507" t="s">
        <v>33</v>
      </c>
      <c r="K1507">
        <v>10.540444000000001</v>
      </c>
      <c r="L1507">
        <v>3.8446470000000001</v>
      </c>
      <c r="M1507">
        <v>4.2720000000000002</v>
      </c>
      <c r="N1507">
        <v>20.71</v>
      </c>
      <c r="O1507" t="s">
        <v>35</v>
      </c>
      <c r="P1507" t="s">
        <v>3389</v>
      </c>
      <c r="Q1507">
        <v>10.169</v>
      </c>
      <c r="R1507">
        <v>6.2690000000000001</v>
      </c>
      <c r="S1507">
        <v>1819</v>
      </c>
      <c r="T1507">
        <v>750</v>
      </c>
      <c r="U1507">
        <v>737</v>
      </c>
      <c r="V1507">
        <v>3573</v>
      </c>
      <c r="W1507">
        <v>98</v>
      </c>
      <c r="X1507">
        <v>10</v>
      </c>
      <c r="Y1507">
        <v>0</v>
      </c>
      <c r="Z1507">
        <v>0</v>
      </c>
      <c r="AA1507">
        <v>0</v>
      </c>
      <c r="AB1507">
        <v>1</v>
      </c>
      <c r="AC1507" t="s">
        <v>479</v>
      </c>
      <c r="AD1507" t="s">
        <v>3085</v>
      </c>
      <c r="AE1507">
        <v>1.52</v>
      </c>
    </row>
    <row r="1508" spans="1:31">
      <c r="A1508" t="s">
        <v>3390</v>
      </c>
      <c r="B1508">
        <v>2012</v>
      </c>
      <c r="C1508" t="s">
        <v>3085</v>
      </c>
      <c r="D1508" t="s">
        <v>363</v>
      </c>
      <c r="E1508" t="s">
        <v>33</v>
      </c>
      <c r="F1508" t="s">
        <v>33</v>
      </c>
      <c r="G1508" t="s">
        <v>33</v>
      </c>
      <c r="H1508" t="s">
        <v>62</v>
      </c>
      <c r="I1508" t="s">
        <v>43</v>
      </c>
      <c r="J1508" t="s">
        <v>33</v>
      </c>
      <c r="K1508">
        <v>10.678637</v>
      </c>
      <c r="L1508">
        <v>4.1805149999999998</v>
      </c>
      <c r="M1508">
        <v>3.976</v>
      </c>
      <c r="N1508">
        <v>21.934999999999999</v>
      </c>
      <c r="O1508" t="s">
        <v>35</v>
      </c>
      <c r="P1508" t="s">
        <v>3391</v>
      </c>
      <c r="Q1508">
        <v>11.257</v>
      </c>
      <c r="R1508">
        <v>6.702</v>
      </c>
      <c r="S1508">
        <v>2745</v>
      </c>
      <c r="T1508">
        <v>1171</v>
      </c>
      <c r="U1508">
        <v>1022</v>
      </c>
      <c r="V1508">
        <v>5639</v>
      </c>
      <c r="W1508">
        <v>90</v>
      </c>
      <c r="X1508">
        <v>8</v>
      </c>
      <c r="Y1508">
        <v>0</v>
      </c>
      <c r="Z1508">
        <v>0</v>
      </c>
      <c r="AA1508">
        <v>0</v>
      </c>
      <c r="AB1508">
        <v>1</v>
      </c>
      <c r="AC1508" t="s">
        <v>1155</v>
      </c>
      <c r="AD1508" t="s">
        <v>3085</v>
      </c>
      <c r="AE1508">
        <v>1.63</v>
      </c>
    </row>
    <row r="1509" spans="1:31">
      <c r="A1509" t="s">
        <v>3392</v>
      </c>
      <c r="B1509">
        <v>2012</v>
      </c>
      <c r="C1509" t="s">
        <v>3085</v>
      </c>
      <c r="D1509" t="s">
        <v>363</v>
      </c>
      <c r="E1509" t="s">
        <v>33</v>
      </c>
      <c r="F1509" t="s">
        <v>33</v>
      </c>
      <c r="G1509" t="s">
        <v>33</v>
      </c>
      <c r="H1509" t="s">
        <v>68</v>
      </c>
      <c r="I1509" t="s">
        <v>33</v>
      </c>
      <c r="J1509" t="s">
        <v>33</v>
      </c>
      <c r="K1509">
        <v>7.3611120000000003</v>
      </c>
      <c r="L1509">
        <v>2.1710129999999999</v>
      </c>
      <c r="M1509">
        <v>3.6909999999999998</v>
      </c>
      <c r="N1509">
        <v>12.88</v>
      </c>
      <c r="O1509" t="s">
        <v>35</v>
      </c>
      <c r="P1509" t="s">
        <v>3393</v>
      </c>
      <c r="Q1509">
        <v>5.5190000000000001</v>
      </c>
      <c r="R1509">
        <v>3.67</v>
      </c>
      <c r="S1509">
        <v>3081</v>
      </c>
      <c r="T1509">
        <v>911</v>
      </c>
      <c r="U1509">
        <v>1545</v>
      </c>
      <c r="V1509">
        <v>5390</v>
      </c>
      <c r="W1509">
        <v>181</v>
      </c>
      <c r="X1509">
        <v>15</v>
      </c>
      <c r="Y1509">
        <v>0</v>
      </c>
      <c r="Z1509">
        <v>0</v>
      </c>
      <c r="AA1509">
        <v>0</v>
      </c>
      <c r="AB1509">
        <v>1</v>
      </c>
      <c r="AC1509" t="s">
        <v>477</v>
      </c>
      <c r="AD1509" t="s">
        <v>3085</v>
      </c>
      <c r="AE1509">
        <v>1.24</v>
      </c>
    </row>
    <row r="1510" spans="1:31">
      <c r="A1510" t="s">
        <v>3394</v>
      </c>
      <c r="B1510">
        <v>2012</v>
      </c>
      <c r="C1510" t="s">
        <v>3085</v>
      </c>
      <c r="D1510" t="s">
        <v>363</v>
      </c>
      <c r="E1510" t="s">
        <v>33</v>
      </c>
      <c r="F1510" t="s">
        <v>33</v>
      </c>
      <c r="G1510" t="s">
        <v>33</v>
      </c>
      <c r="H1510" t="s">
        <v>68</v>
      </c>
      <c r="I1510" t="s">
        <v>40</v>
      </c>
      <c r="J1510" t="s">
        <v>33</v>
      </c>
      <c r="K1510">
        <v>8.8524770000000004</v>
      </c>
      <c r="L1510">
        <v>3.2212960000000002</v>
      </c>
      <c r="M1510">
        <v>3.621</v>
      </c>
      <c r="N1510">
        <v>17.427</v>
      </c>
      <c r="O1510" t="s">
        <v>35</v>
      </c>
      <c r="P1510" t="s">
        <v>3395</v>
      </c>
      <c r="Q1510">
        <v>8.5739999999999998</v>
      </c>
      <c r="R1510">
        <v>5.2320000000000002</v>
      </c>
      <c r="S1510">
        <v>1675</v>
      </c>
      <c r="T1510">
        <v>615</v>
      </c>
      <c r="U1510">
        <v>685</v>
      </c>
      <c r="V1510">
        <v>3298</v>
      </c>
      <c r="W1510">
        <v>96</v>
      </c>
      <c r="X1510">
        <v>9</v>
      </c>
      <c r="Y1510">
        <v>0</v>
      </c>
      <c r="Z1510">
        <v>0</v>
      </c>
      <c r="AA1510">
        <v>0</v>
      </c>
      <c r="AB1510">
        <v>1</v>
      </c>
      <c r="AC1510" t="s">
        <v>551</v>
      </c>
      <c r="AD1510" t="s">
        <v>3085</v>
      </c>
      <c r="AE1510">
        <v>1.22</v>
      </c>
    </row>
    <row r="1511" spans="1:31">
      <c r="A1511" t="s">
        <v>3396</v>
      </c>
      <c r="B1511">
        <v>2012</v>
      </c>
      <c r="C1511" t="s">
        <v>3085</v>
      </c>
      <c r="D1511" t="s">
        <v>363</v>
      </c>
      <c r="E1511" t="s">
        <v>33</v>
      </c>
      <c r="F1511" t="s">
        <v>33</v>
      </c>
      <c r="G1511" t="s">
        <v>33</v>
      </c>
      <c r="H1511" t="s">
        <v>68</v>
      </c>
      <c r="I1511" t="s">
        <v>43</v>
      </c>
      <c r="J1511" t="s">
        <v>33</v>
      </c>
      <c r="K1511">
        <v>6.1297920000000001</v>
      </c>
      <c r="L1511">
        <v>2.8680460000000001</v>
      </c>
      <c r="M1511">
        <v>1.8140000000000001</v>
      </c>
      <c r="N1511">
        <v>14.484999999999999</v>
      </c>
      <c r="O1511" t="s">
        <v>35</v>
      </c>
      <c r="P1511" t="s">
        <v>3397</v>
      </c>
      <c r="Q1511">
        <v>8.3550000000000004</v>
      </c>
      <c r="R1511">
        <v>4.3159999999999998</v>
      </c>
      <c r="S1511">
        <v>1405</v>
      </c>
      <c r="T1511">
        <v>671</v>
      </c>
      <c r="U1511">
        <v>416</v>
      </c>
      <c r="V1511">
        <v>3320</v>
      </c>
      <c r="W1511">
        <v>85</v>
      </c>
      <c r="X1511">
        <v>6</v>
      </c>
      <c r="Y1511">
        <v>0</v>
      </c>
      <c r="Z1511">
        <v>0</v>
      </c>
      <c r="AA1511">
        <v>0</v>
      </c>
      <c r="AB1511">
        <v>1</v>
      </c>
      <c r="AC1511" t="s">
        <v>83</v>
      </c>
      <c r="AD1511" t="s">
        <v>3085</v>
      </c>
      <c r="AE1511">
        <v>1.2</v>
      </c>
    </row>
    <row r="1512" spans="1:31">
      <c r="A1512" t="s">
        <v>3398</v>
      </c>
      <c r="B1512">
        <v>2012</v>
      </c>
      <c r="C1512" t="s">
        <v>3085</v>
      </c>
      <c r="D1512" t="s">
        <v>363</v>
      </c>
      <c r="E1512" t="s">
        <v>33</v>
      </c>
      <c r="F1512" t="s">
        <v>33</v>
      </c>
      <c r="G1512" t="s">
        <v>33</v>
      </c>
      <c r="H1512" t="s">
        <v>74</v>
      </c>
      <c r="I1512" t="s">
        <v>33</v>
      </c>
      <c r="J1512" t="s">
        <v>33</v>
      </c>
      <c r="K1512">
        <v>7.4810109999999996</v>
      </c>
      <c r="L1512">
        <v>3.266235</v>
      </c>
      <c r="M1512">
        <v>2.4380000000000002</v>
      </c>
      <c r="N1512">
        <v>16.722000000000001</v>
      </c>
      <c r="O1512" t="s">
        <v>35</v>
      </c>
      <c r="P1512" t="s">
        <v>3399</v>
      </c>
      <c r="Q1512">
        <v>9.2409999999999997</v>
      </c>
      <c r="R1512">
        <v>5.0430000000000001</v>
      </c>
      <c r="S1512">
        <v>1748</v>
      </c>
      <c r="T1512">
        <v>767</v>
      </c>
      <c r="U1512">
        <v>570</v>
      </c>
      <c r="V1512">
        <v>3908</v>
      </c>
      <c r="W1512">
        <v>103</v>
      </c>
      <c r="X1512">
        <v>8</v>
      </c>
      <c r="Y1512">
        <v>0</v>
      </c>
      <c r="Z1512">
        <v>0</v>
      </c>
      <c r="AA1512">
        <v>0</v>
      </c>
      <c r="AB1512">
        <v>1</v>
      </c>
      <c r="AC1512" t="s">
        <v>479</v>
      </c>
      <c r="AD1512" t="s">
        <v>3085</v>
      </c>
      <c r="AE1512">
        <v>1.57</v>
      </c>
    </row>
    <row r="1513" spans="1:31">
      <c r="A1513" t="s">
        <v>3400</v>
      </c>
      <c r="B1513">
        <v>2012</v>
      </c>
      <c r="C1513" t="s">
        <v>3085</v>
      </c>
      <c r="D1513" t="s">
        <v>363</v>
      </c>
      <c r="E1513" t="s">
        <v>33</v>
      </c>
      <c r="F1513" t="s">
        <v>33</v>
      </c>
      <c r="G1513" t="s">
        <v>33</v>
      </c>
      <c r="H1513" t="s">
        <v>74</v>
      </c>
      <c r="I1513" t="s">
        <v>40</v>
      </c>
      <c r="J1513" t="s">
        <v>33</v>
      </c>
      <c r="K1513">
        <v>9.9944389999999999</v>
      </c>
      <c r="L1513">
        <v>4.6199620000000001</v>
      </c>
      <c r="M1513">
        <v>2.9569999999999999</v>
      </c>
      <c r="N1513">
        <v>23.047000000000001</v>
      </c>
      <c r="O1513" t="s">
        <v>35</v>
      </c>
      <c r="P1513" t="s">
        <v>3401</v>
      </c>
      <c r="Q1513">
        <v>13.053000000000001</v>
      </c>
      <c r="R1513">
        <v>7.0380000000000003</v>
      </c>
      <c r="S1513">
        <v>954</v>
      </c>
      <c r="T1513">
        <v>453</v>
      </c>
      <c r="U1513">
        <v>282</v>
      </c>
      <c r="V1513">
        <v>2200</v>
      </c>
      <c r="W1513">
        <v>58</v>
      </c>
      <c r="X1513">
        <v>6</v>
      </c>
      <c r="Y1513">
        <v>0</v>
      </c>
      <c r="Z1513">
        <v>0</v>
      </c>
      <c r="AA1513">
        <v>0</v>
      </c>
      <c r="AB1513">
        <v>1</v>
      </c>
      <c r="AC1513" t="s">
        <v>76</v>
      </c>
      <c r="AD1513" t="s">
        <v>3085</v>
      </c>
      <c r="AE1513">
        <v>1.35</v>
      </c>
    </row>
    <row r="1514" spans="1:31">
      <c r="A1514" t="s">
        <v>3402</v>
      </c>
      <c r="B1514">
        <v>2012</v>
      </c>
      <c r="C1514" t="s">
        <v>3085</v>
      </c>
      <c r="D1514" t="s">
        <v>363</v>
      </c>
      <c r="E1514" t="s">
        <v>33</v>
      </c>
      <c r="F1514" t="s">
        <v>33</v>
      </c>
      <c r="G1514" t="s">
        <v>33</v>
      </c>
      <c r="H1514" t="s">
        <v>74</v>
      </c>
      <c r="I1514" t="s">
        <v>43</v>
      </c>
      <c r="J1514" t="s">
        <v>33</v>
      </c>
      <c r="K1514">
        <v>5.7452319999999997</v>
      </c>
      <c r="L1514">
        <v>4.264278</v>
      </c>
      <c r="M1514">
        <v>0.56200000000000006</v>
      </c>
      <c r="N1514">
        <v>20.617000000000001</v>
      </c>
      <c r="O1514" t="s">
        <v>35</v>
      </c>
      <c r="P1514" t="s">
        <v>3403</v>
      </c>
      <c r="Q1514">
        <v>14.872</v>
      </c>
      <c r="R1514">
        <v>5.1840000000000002</v>
      </c>
      <c r="S1514">
        <v>794</v>
      </c>
      <c r="T1514">
        <v>579</v>
      </c>
      <c r="U1514">
        <v>78</v>
      </c>
      <c r="V1514">
        <v>2850</v>
      </c>
      <c r="W1514">
        <v>45</v>
      </c>
      <c r="X1514">
        <v>2</v>
      </c>
      <c r="Y1514">
        <v>0</v>
      </c>
      <c r="Z1514">
        <v>0</v>
      </c>
      <c r="AA1514">
        <v>0</v>
      </c>
      <c r="AB1514">
        <v>1</v>
      </c>
      <c r="AC1514" t="s">
        <v>83</v>
      </c>
      <c r="AD1514" t="s">
        <v>3085</v>
      </c>
      <c r="AE1514">
        <v>1.48</v>
      </c>
    </row>
    <row r="1515" spans="1:31">
      <c r="A1515" t="s">
        <v>3404</v>
      </c>
      <c r="B1515">
        <v>2012</v>
      </c>
      <c r="C1515" t="s">
        <v>3085</v>
      </c>
      <c r="D1515" t="s">
        <v>363</v>
      </c>
      <c r="E1515" t="s">
        <v>33</v>
      </c>
      <c r="F1515" t="s">
        <v>33</v>
      </c>
      <c r="G1515" t="s">
        <v>33</v>
      </c>
      <c r="H1515" t="s">
        <v>81</v>
      </c>
      <c r="I1515" t="s">
        <v>33</v>
      </c>
      <c r="J1515" t="s">
        <v>33</v>
      </c>
      <c r="K1515">
        <v>4.6550960000000003</v>
      </c>
      <c r="L1515">
        <v>4.832681</v>
      </c>
      <c r="M1515">
        <v>8.5000000000000006E-2</v>
      </c>
      <c r="N1515">
        <v>24.782</v>
      </c>
      <c r="O1515" t="s">
        <v>35</v>
      </c>
      <c r="P1515" t="s">
        <v>3405</v>
      </c>
      <c r="Q1515">
        <v>20.126999999999999</v>
      </c>
      <c r="R1515">
        <v>4.5709999999999997</v>
      </c>
      <c r="S1515">
        <v>331</v>
      </c>
      <c r="T1515">
        <v>339</v>
      </c>
      <c r="U1515">
        <v>6</v>
      </c>
      <c r="V1515">
        <v>1760</v>
      </c>
      <c r="W1515">
        <v>43</v>
      </c>
      <c r="X1515">
        <v>1</v>
      </c>
      <c r="Y1515">
        <v>0</v>
      </c>
      <c r="Z1515">
        <v>0</v>
      </c>
      <c r="AA1515">
        <v>0</v>
      </c>
      <c r="AB1515">
        <v>1</v>
      </c>
      <c r="AC1515" t="s">
        <v>76</v>
      </c>
      <c r="AD1515" t="s">
        <v>3085</v>
      </c>
      <c r="AE1515">
        <v>2.21</v>
      </c>
    </row>
    <row r="1516" spans="1:31">
      <c r="A1516" t="s">
        <v>3406</v>
      </c>
      <c r="B1516">
        <v>2012</v>
      </c>
      <c r="C1516" t="s">
        <v>3085</v>
      </c>
      <c r="D1516" t="s">
        <v>363</v>
      </c>
      <c r="E1516" t="s">
        <v>33</v>
      </c>
      <c r="F1516" t="s">
        <v>33</v>
      </c>
      <c r="G1516" t="s">
        <v>33</v>
      </c>
      <c r="H1516" t="s">
        <v>33</v>
      </c>
      <c r="I1516" t="s">
        <v>33</v>
      </c>
      <c r="J1516" t="s">
        <v>33</v>
      </c>
      <c r="K1516">
        <v>7.2408809999999999</v>
      </c>
      <c r="L1516">
        <v>1.272932</v>
      </c>
      <c r="M1516">
        <v>4.9400000000000004</v>
      </c>
      <c r="N1516">
        <v>10.173</v>
      </c>
      <c r="O1516" t="s">
        <v>35</v>
      </c>
      <c r="P1516" t="s">
        <v>3407</v>
      </c>
      <c r="Q1516">
        <v>2.9319999999999999</v>
      </c>
      <c r="R1516">
        <v>2.3010000000000002</v>
      </c>
      <c r="S1516">
        <v>15434</v>
      </c>
      <c r="T1516">
        <v>2873</v>
      </c>
      <c r="U1516">
        <v>10530</v>
      </c>
      <c r="V1516">
        <v>21683</v>
      </c>
      <c r="W1516">
        <v>833</v>
      </c>
      <c r="X1516">
        <v>59</v>
      </c>
      <c r="Y1516">
        <v>0</v>
      </c>
      <c r="Z1516">
        <v>0</v>
      </c>
      <c r="AA1516">
        <v>0</v>
      </c>
      <c r="AB1516">
        <v>1</v>
      </c>
      <c r="AC1516" t="s">
        <v>1102</v>
      </c>
      <c r="AD1516" t="s">
        <v>3085</v>
      </c>
      <c r="AE1516">
        <v>2.0099999999999998</v>
      </c>
    </row>
    <row r="1517" spans="1:31">
      <c r="A1517" t="s">
        <v>3408</v>
      </c>
      <c r="B1517">
        <v>2012</v>
      </c>
      <c r="C1517" t="s">
        <v>3085</v>
      </c>
      <c r="D1517" t="s">
        <v>363</v>
      </c>
      <c r="E1517" t="s">
        <v>33</v>
      </c>
      <c r="F1517" t="s">
        <v>33</v>
      </c>
      <c r="G1517" t="s">
        <v>33</v>
      </c>
      <c r="H1517" t="s">
        <v>33</v>
      </c>
      <c r="I1517" t="s">
        <v>33</v>
      </c>
      <c r="J1517" t="s">
        <v>98</v>
      </c>
      <c r="K1517">
        <v>9.9869719999999997</v>
      </c>
      <c r="L1517">
        <v>5.1318960000000002</v>
      </c>
      <c r="M1517">
        <v>2.4460000000000002</v>
      </c>
      <c r="N1517">
        <v>24.994</v>
      </c>
      <c r="O1517" t="s">
        <v>35</v>
      </c>
      <c r="P1517" t="s">
        <v>3409</v>
      </c>
      <c r="Q1517">
        <v>15.007</v>
      </c>
      <c r="R1517">
        <v>7.5410000000000004</v>
      </c>
      <c r="S1517">
        <v>2988</v>
      </c>
      <c r="T1517">
        <v>1603</v>
      </c>
      <c r="U1517">
        <v>732</v>
      </c>
      <c r="V1517">
        <v>7477</v>
      </c>
      <c r="W1517">
        <v>63</v>
      </c>
      <c r="X1517">
        <v>6</v>
      </c>
      <c r="Y1517">
        <v>0</v>
      </c>
      <c r="Z1517">
        <v>0</v>
      </c>
      <c r="AA1517">
        <v>0</v>
      </c>
      <c r="AB1517">
        <v>1</v>
      </c>
      <c r="AC1517" t="s">
        <v>813</v>
      </c>
      <c r="AD1517" t="s">
        <v>3085</v>
      </c>
      <c r="AE1517">
        <v>1.82</v>
      </c>
    </row>
    <row r="1518" spans="1:31">
      <c r="A1518" t="s">
        <v>3410</v>
      </c>
      <c r="B1518">
        <v>2012</v>
      </c>
      <c r="C1518" t="s">
        <v>3085</v>
      </c>
      <c r="D1518" t="s">
        <v>363</v>
      </c>
      <c r="E1518" t="s">
        <v>33</v>
      </c>
      <c r="F1518" t="s">
        <v>33</v>
      </c>
      <c r="G1518" t="s">
        <v>33</v>
      </c>
      <c r="H1518" t="s">
        <v>33</v>
      </c>
      <c r="I1518" t="s">
        <v>33</v>
      </c>
      <c r="J1518" t="s">
        <v>101</v>
      </c>
      <c r="K1518">
        <v>2.1439550000000001</v>
      </c>
      <c r="L1518">
        <v>1.7538260000000001</v>
      </c>
      <c r="M1518">
        <v>0.15</v>
      </c>
      <c r="N1518">
        <v>8.9320000000000004</v>
      </c>
      <c r="O1518" t="s">
        <v>35</v>
      </c>
      <c r="P1518" t="s">
        <v>3411</v>
      </c>
      <c r="Q1518">
        <v>6.7880000000000003</v>
      </c>
      <c r="R1518">
        <v>1.994</v>
      </c>
      <c r="S1518">
        <v>629</v>
      </c>
      <c r="T1518">
        <v>513</v>
      </c>
      <c r="U1518">
        <v>44</v>
      </c>
      <c r="V1518">
        <v>2621</v>
      </c>
      <c r="W1518">
        <v>94</v>
      </c>
      <c r="X1518">
        <v>2</v>
      </c>
      <c r="Y1518">
        <v>0</v>
      </c>
      <c r="Z1518">
        <v>0</v>
      </c>
      <c r="AA1518">
        <v>0</v>
      </c>
      <c r="AB1518">
        <v>1</v>
      </c>
      <c r="AC1518" t="s">
        <v>83</v>
      </c>
      <c r="AD1518" t="s">
        <v>3085</v>
      </c>
      <c r="AE1518">
        <v>1.36</v>
      </c>
    </row>
    <row r="1519" spans="1:31">
      <c r="A1519" t="s">
        <v>3412</v>
      </c>
      <c r="B1519">
        <v>2012</v>
      </c>
      <c r="C1519" t="s">
        <v>3085</v>
      </c>
      <c r="D1519" t="s">
        <v>363</v>
      </c>
      <c r="E1519" t="s">
        <v>33</v>
      </c>
      <c r="F1519" t="s">
        <v>33</v>
      </c>
      <c r="G1519" t="s">
        <v>33</v>
      </c>
      <c r="H1519" t="s">
        <v>33</v>
      </c>
      <c r="I1519" t="s">
        <v>33</v>
      </c>
      <c r="J1519" t="s">
        <v>104</v>
      </c>
      <c r="K1519">
        <v>8.2174829999999996</v>
      </c>
      <c r="L1519">
        <v>2.4571809999999998</v>
      </c>
      <c r="M1519">
        <v>4.0679999999999996</v>
      </c>
      <c r="N1519">
        <v>14.462999999999999</v>
      </c>
      <c r="O1519" t="s">
        <v>35</v>
      </c>
      <c r="P1519" t="s">
        <v>3413</v>
      </c>
      <c r="Q1519">
        <v>6.2450000000000001</v>
      </c>
      <c r="R1519">
        <v>4.149</v>
      </c>
      <c r="S1519">
        <v>3903</v>
      </c>
      <c r="T1519">
        <v>1204</v>
      </c>
      <c r="U1519">
        <v>1932</v>
      </c>
      <c r="V1519">
        <v>6870</v>
      </c>
      <c r="W1519">
        <v>140</v>
      </c>
      <c r="X1519">
        <v>12</v>
      </c>
      <c r="Y1519">
        <v>0</v>
      </c>
      <c r="Z1519">
        <v>0</v>
      </c>
      <c r="AA1519">
        <v>0</v>
      </c>
      <c r="AB1519">
        <v>1</v>
      </c>
      <c r="AC1519" t="s">
        <v>208</v>
      </c>
      <c r="AD1519" t="s">
        <v>3085</v>
      </c>
      <c r="AE1519">
        <v>1.1100000000000001</v>
      </c>
    </row>
    <row r="1520" spans="1:31">
      <c r="A1520" t="s">
        <v>3414</v>
      </c>
      <c r="B1520">
        <v>2012</v>
      </c>
      <c r="C1520" t="s">
        <v>3085</v>
      </c>
      <c r="D1520" t="s">
        <v>363</v>
      </c>
      <c r="E1520" t="s">
        <v>33</v>
      </c>
      <c r="F1520" t="s">
        <v>33</v>
      </c>
      <c r="G1520" t="s">
        <v>33</v>
      </c>
      <c r="H1520" t="s">
        <v>33</v>
      </c>
      <c r="I1520" t="s">
        <v>33</v>
      </c>
      <c r="J1520" t="s">
        <v>107</v>
      </c>
      <c r="K1520">
        <v>8.1133100000000002</v>
      </c>
      <c r="L1520">
        <v>2.8933580000000001</v>
      </c>
      <c r="M1520">
        <v>3.39</v>
      </c>
      <c r="N1520">
        <v>15.826000000000001</v>
      </c>
      <c r="O1520" t="s">
        <v>35</v>
      </c>
      <c r="P1520" t="s">
        <v>3415</v>
      </c>
      <c r="Q1520">
        <v>7.7119999999999997</v>
      </c>
      <c r="R1520">
        <v>4.7229999999999999</v>
      </c>
      <c r="S1520">
        <v>3872</v>
      </c>
      <c r="T1520">
        <v>1515</v>
      </c>
      <c r="U1520">
        <v>1618</v>
      </c>
      <c r="V1520">
        <v>7552</v>
      </c>
      <c r="W1520">
        <v>235</v>
      </c>
      <c r="X1520">
        <v>17</v>
      </c>
      <c r="Y1520">
        <v>0</v>
      </c>
      <c r="Z1520">
        <v>0</v>
      </c>
      <c r="AA1520">
        <v>0</v>
      </c>
      <c r="AB1520">
        <v>1</v>
      </c>
      <c r="AC1520" t="s">
        <v>96</v>
      </c>
      <c r="AD1520" t="s">
        <v>3085</v>
      </c>
      <c r="AE1520">
        <v>2.63</v>
      </c>
    </row>
    <row r="1521" spans="1:31">
      <c r="A1521" t="s">
        <v>3416</v>
      </c>
      <c r="B1521">
        <v>2012</v>
      </c>
      <c r="C1521" t="s">
        <v>3085</v>
      </c>
      <c r="D1521" t="s">
        <v>363</v>
      </c>
      <c r="E1521" t="s">
        <v>33</v>
      </c>
      <c r="F1521" t="s">
        <v>33</v>
      </c>
      <c r="G1521" t="s">
        <v>33</v>
      </c>
      <c r="H1521" t="s">
        <v>33</v>
      </c>
      <c r="I1521" t="s">
        <v>33</v>
      </c>
      <c r="J1521" t="s">
        <v>110</v>
      </c>
      <c r="K1521">
        <v>6.8895799999999996</v>
      </c>
      <c r="L1521">
        <v>1.717849</v>
      </c>
      <c r="M1521">
        <v>3.9089999999999998</v>
      </c>
      <c r="N1521">
        <v>11.103999999999999</v>
      </c>
      <c r="O1521" t="s">
        <v>35</v>
      </c>
      <c r="P1521" t="s">
        <v>3417</v>
      </c>
      <c r="Q1521">
        <v>4.2149999999999999</v>
      </c>
      <c r="R1521">
        <v>2.98</v>
      </c>
      <c r="S1521">
        <v>4042</v>
      </c>
      <c r="T1521">
        <v>1060</v>
      </c>
      <c r="U1521">
        <v>2294</v>
      </c>
      <c r="V1521">
        <v>6515</v>
      </c>
      <c r="W1521">
        <v>301</v>
      </c>
      <c r="X1521">
        <v>22</v>
      </c>
      <c r="Y1521">
        <v>0</v>
      </c>
      <c r="Z1521">
        <v>0</v>
      </c>
      <c r="AA1521">
        <v>0</v>
      </c>
      <c r="AB1521">
        <v>1</v>
      </c>
      <c r="AC1521" t="s">
        <v>208</v>
      </c>
      <c r="AD1521" t="s">
        <v>3085</v>
      </c>
      <c r="AE1521">
        <v>1.38</v>
      </c>
    </row>
    <row r="1522" spans="1:31">
      <c r="A1522" t="s">
        <v>3418</v>
      </c>
      <c r="B1522">
        <v>2012</v>
      </c>
      <c r="C1522" t="s">
        <v>3085</v>
      </c>
      <c r="D1522" t="s">
        <v>363</v>
      </c>
      <c r="E1522" t="s">
        <v>33</v>
      </c>
      <c r="F1522" t="s">
        <v>33</v>
      </c>
      <c r="G1522" t="s">
        <v>33</v>
      </c>
      <c r="H1522" t="s">
        <v>33</v>
      </c>
      <c r="I1522" t="s">
        <v>40</v>
      </c>
      <c r="J1522" t="s">
        <v>33</v>
      </c>
      <c r="K1522">
        <v>8.3150910000000007</v>
      </c>
      <c r="L1522">
        <v>1.8521380000000001</v>
      </c>
      <c r="M1522">
        <v>5.0439999999999996</v>
      </c>
      <c r="N1522">
        <v>12.747</v>
      </c>
      <c r="O1522" t="s">
        <v>35</v>
      </c>
      <c r="P1522" t="s">
        <v>3419</v>
      </c>
      <c r="Q1522">
        <v>4.4320000000000004</v>
      </c>
      <c r="R1522">
        <v>3.2709999999999999</v>
      </c>
      <c r="S1522">
        <v>7790</v>
      </c>
      <c r="T1522">
        <v>1849</v>
      </c>
      <c r="U1522">
        <v>4725</v>
      </c>
      <c r="V1522">
        <v>11942</v>
      </c>
      <c r="W1522">
        <v>450</v>
      </c>
      <c r="X1522">
        <v>37</v>
      </c>
      <c r="Y1522">
        <v>0</v>
      </c>
      <c r="Z1522">
        <v>0</v>
      </c>
      <c r="AA1522">
        <v>0</v>
      </c>
      <c r="AB1522">
        <v>1</v>
      </c>
      <c r="AC1522" t="s">
        <v>761</v>
      </c>
      <c r="AD1522" t="s">
        <v>3085</v>
      </c>
      <c r="AE1522">
        <v>2.02</v>
      </c>
    </row>
    <row r="1523" spans="1:31">
      <c r="A1523" t="s">
        <v>3420</v>
      </c>
      <c r="B1523">
        <v>2012</v>
      </c>
      <c r="C1523" t="s">
        <v>3085</v>
      </c>
      <c r="D1523" t="s">
        <v>363</v>
      </c>
      <c r="E1523" t="s">
        <v>33</v>
      </c>
      <c r="F1523" t="s">
        <v>33</v>
      </c>
      <c r="G1523" t="s">
        <v>33</v>
      </c>
      <c r="H1523" t="s">
        <v>33</v>
      </c>
      <c r="I1523" t="s">
        <v>40</v>
      </c>
      <c r="J1523" t="s">
        <v>101</v>
      </c>
      <c r="K1523">
        <v>0</v>
      </c>
      <c r="L1523">
        <v>0</v>
      </c>
      <c r="M1523">
        <v>0</v>
      </c>
      <c r="N1523">
        <v>8.4079999999999995</v>
      </c>
      <c r="O1523" t="s">
        <v>35</v>
      </c>
      <c r="P1523" t="s">
        <v>3421</v>
      </c>
      <c r="Q1523">
        <v>8.4079999999999995</v>
      </c>
      <c r="R1523">
        <v>0</v>
      </c>
      <c r="S1523">
        <v>0</v>
      </c>
      <c r="T1523">
        <v>0</v>
      </c>
      <c r="U1523" t="s">
        <v>37</v>
      </c>
      <c r="V1523" t="s">
        <v>37</v>
      </c>
      <c r="W1523">
        <v>42</v>
      </c>
      <c r="X1523">
        <v>0</v>
      </c>
      <c r="Y1523">
        <v>0</v>
      </c>
      <c r="Z1523">
        <v>0</v>
      </c>
      <c r="AA1523">
        <v>0</v>
      </c>
      <c r="AB1523">
        <v>1</v>
      </c>
      <c r="AC1523" t="s">
        <v>38</v>
      </c>
      <c r="AD1523" t="s">
        <v>3085</v>
      </c>
      <c r="AE1523">
        <v>1</v>
      </c>
    </row>
    <row r="1524" spans="1:31">
      <c r="A1524" t="s">
        <v>3422</v>
      </c>
      <c r="B1524">
        <v>2012</v>
      </c>
      <c r="C1524" t="s">
        <v>3085</v>
      </c>
      <c r="D1524" t="s">
        <v>363</v>
      </c>
      <c r="E1524" t="s">
        <v>33</v>
      </c>
      <c r="F1524" t="s">
        <v>33</v>
      </c>
      <c r="G1524" t="s">
        <v>33</v>
      </c>
      <c r="H1524" t="s">
        <v>33</v>
      </c>
      <c r="I1524" t="s">
        <v>40</v>
      </c>
      <c r="J1524" t="s">
        <v>104</v>
      </c>
      <c r="K1524">
        <v>6.4045319999999997</v>
      </c>
      <c r="L1524">
        <v>3.4995720000000001</v>
      </c>
      <c r="M1524">
        <v>1.427</v>
      </c>
      <c r="N1524">
        <v>17.154</v>
      </c>
      <c r="O1524" t="s">
        <v>35</v>
      </c>
      <c r="P1524" t="s">
        <v>3423</v>
      </c>
      <c r="Q1524">
        <v>10.75</v>
      </c>
      <c r="R1524">
        <v>4.9779999999999998</v>
      </c>
      <c r="S1524">
        <v>1264</v>
      </c>
      <c r="T1524">
        <v>706</v>
      </c>
      <c r="U1524">
        <v>282</v>
      </c>
      <c r="V1524">
        <v>3386</v>
      </c>
      <c r="W1524">
        <v>71</v>
      </c>
      <c r="X1524">
        <v>5</v>
      </c>
      <c r="Y1524">
        <v>0</v>
      </c>
      <c r="Z1524">
        <v>0</v>
      </c>
      <c r="AA1524">
        <v>0</v>
      </c>
      <c r="AB1524">
        <v>1</v>
      </c>
      <c r="AC1524" t="s">
        <v>83</v>
      </c>
      <c r="AD1524" t="s">
        <v>3085</v>
      </c>
      <c r="AE1524">
        <v>1.43</v>
      </c>
    </row>
    <row r="1525" spans="1:31">
      <c r="A1525" t="s">
        <v>3424</v>
      </c>
      <c r="B1525">
        <v>2012</v>
      </c>
      <c r="C1525" t="s">
        <v>3085</v>
      </c>
      <c r="D1525" t="s">
        <v>363</v>
      </c>
      <c r="E1525" t="s">
        <v>33</v>
      </c>
      <c r="F1525" t="s">
        <v>33</v>
      </c>
      <c r="G1525" t="s">
        <v>33</v>
      </c>
      <c r="H1525" t="s">
        <v>33</v>
      </c>
      <c r="I1525" t="s">
        <v>40</v>
      </c>
      <c r="J1525" t="s">
        <v>107</v>
      </c>
      <c r="K1525">
        <v>7.45017</v>
      </c>
      <c r="L1525">
        <v>3.2565710000000001</v>
      </c>
      <c r="M1525">
        <v>2.42</v>
      </c>
      <c r="N1525">
        <v>16.684000000000001</v>
      </c>
      <c r="O1525" t="s">
        <v>35</v>
      </c>
      <c r="P1525" t="s">
        <v>3399</v>
      </c>
      <c r="Q1525">
        <v>9.234</v>
      </c>
      <c r="R1525">
        <v>5.03</v>
      </c>
      <c r="S1525">
        <v>1802</v>
      </c>
      <c r="T1525">
        <v>826</v>
      </c>
      <c r="U1525">
        <v>585</v>
      </c>
      <c r="V1525">
        <v>4035</v>
      </c>
      <c r="W1525">
        <v>137</v>
      </c>
      <c r="X1525">
        <v>10</v>
      </c>
      <c r="Y1525">
        <v>0</v>
      </c>
      <c r="Z1525">
        <v>0</v>
      </c>
      <c r="AA1525">
        <v>0</v>
      </c>
      <c r="AB1525">
        <v>1</v>
      </c>
      <c r="AC1525" t="s">
        <v>479</v>
      </c>
      <c r="AD1525" t="s">
        <v>3085</v>
      </c>
      <c r="AE1525">
        <v>2.09</v>
      </c>
    </row>
    <row r="1526" spans="1:31">
      <c r="A1526" t="s">
        <v>3425</v>
      </c>
      <c r="B1526">
        <v>2012</v>
      </c>
      <c r="C1526" t="s">
        <v>3085</v>
      </c>
      <c r="D1526" t="s">
        <v>363</v>
      </c>
      <c r="E1526" t="s">
        <v>33</v>
      </c>
      <c r="F1526" t="s">
        <v>33</v>
      </c>
      <c r="G1526" t="s">
        <v>33</v>
      </c>
      <c r="H1526" t="s">
        <v>33</v>
      </c>
      <c r="I1526" t="s">
        <v>40</v>
      </c>
      <c r="J1526" t="s">
        <v>110</v>
      </c>
      <c r="K1526">
        <v>9.3743789999999994</v>
      </c>
      <c r="L1526">
        <v>2.4090259999999999</v>
      </c>
      <c r="M1526">
        <v>5.1950000000000003</v>
      </c>
      <c r="N1526">
        <v>15.279</v>
      </c>
      <c r="O1526" t="s">
        <v>35</v>
      </c>
      <c r="P1526" t="s">
        <v>3426</v>
      </c>
      <c r="Q1526">
        <v>5.9039999999999999</v>
      </c>
      <c r="R1526">
        <v>4.1790000000000003</v>
      </c>
      <c r="S1526">
        <v>2626</v>
      </c>
      <c r="T1526">
        <v>743</v>
      </c>
      <c r="U1526">
        <v>1455</v>
      </c>
      <c r="V1526">
        <v>4280</v>
      </c>
      <c r="W1526">
        <v>173</v>
      </c>
      <c r="X1526">
        <v>17</v>
      </c>
      <c r="Y1526">
        <v>0</v>
      </c>
      <c r="Z1526">
        <v>0</v>
      </c>
      <c r="AA1526">
        <v>0</v>
      </c>
      <c r="AB1526">
        <v>1</v>
      </c>
      <c r="AC1526" t="s">
        <v>479</v>
      </c>
      <c r="AD1526" t="s">
        <v>3085</v>
      </c>
      <c r="AE1526">
        <v>1.17</v>
      </c>
    </row>
    <row r="1527" spans="1:31">
      <c r="A1527" t="s">
        <v>3427</v>
      </c>
      <c r="B1527">
        <v>2012</v>
      </c>
      <c r="C1527" t="s">
        <v>3085</v>
      </c>
      <c r="D1527" t="s">
        <v>363</v>
      </c>
      <c r="E1527" t="s">
        <v>33</v>
      </c>
      <c r="F1527" t="s">
        <v>33</v>
      </c>
      <c r="G1527" t="s">
        <v>33</v>
      </c>
      <c r="H1527" t="s">
        <v>33</v>
      </c>
      <c r="I1527" t="s">
        <v>43</v>
      </c>
      <c r="J1527" t="s">
        <v>33</v>
      </c>
      <c r="K1527">
        <v>6.3984889999999996</v>
      </c>
      <c r="L1527">
        <v>1.607413</v>
      </c>
      <c r="M1527">
        <v>3.6150000000000002</v>
      </c>
      <c r="N1527">
        <v>10.355</v>
      </c>
      <c r="O1527" t="s">
        <v>35</v>
      </c>
      <c r="P1527" t="s">
        <v>3428</v>
      </c>
      <c r="Q1527">
        <v>3.956</v>
      </c>
      <c r="R1527">
        <v>2.7839999999999998</v>
      </c>
      <c r="S1527">
        <v>7644</v>
      </c>
      <c r="T1527">
        <v>1955</v>
      </c>
      <c r="U1527">
        <v>4318</v>
      </c>
      <c r="V1527">
        <v>12370</v>
      </c>
      <c r="W1527">
        <v>383</v>
      </c>
      <c r="X1527">
        <v>22</v>
      </c>
      <c r="Y1527">
        <v>0</v>
      </c>
      <c r="Z1527">
        <v>0</v>
      </c>
      <c r="AA1527">
        <v>0</v>
      </c>
      <c r="AB1527">
        <v>1</v>
      </c>
      <c r="AC1527" t="s">
        <v>1037</v>
      </c>
      <c r="AD1527" t="s">
        <v>3085</v>
      </c>
      <c r="AE1527">
        <v>1.65</v>
      </c>
    </row>
    <row r="1528" spans="1:31">
      <c r="A1528" t="s">
        <v>3429</v>
      </c>
      <c r="B1528">
        <v>2012</v>
      </c>
      <c r="C1528" t="s">
        <v>3085</v>
      </c>
      <c r="D1528" t="s">
        <v>363</v>
      </c>
      <c r="E1528" t="s">
        <v>33</v>
      </c>
      <c r="F1528" t="s">
        <v>33</v>
      </c>
      <c r="G1528" t="s">
        <v>33</v>
      </c>
      <c r="H1528" t="s">
        <v>33</v>
      </c>
      <c r="I1528" t="s">
        <v>43</v>
      </c>
      <c r="J1528" t="s">
        <v>98</v>
      </c>
      <c r="K1528">
        <v>4.5800840000000003</v>
      </c>
      <c r="L1528">
        <v>4.7729140000000001</v>
      </c>
      <c r="M1528">
        <v>8.3000000000000004E-2</v>
      </c>
      <c r="N1528">
        <v>24.46</v>
      </c>
      <c r="O1528" t="s">
        <v>35</v>
      </c>
      <c r="P1528" t="s">
        <v>3430</v>
      </c>
      <c r="Q1528">
        <v>19.88</v>
      </c>
      <c r="R1528">
        <v>4.4980000000000002</v>
      </c>
      <c r="S1528">
        <v>890</v>
      </c>
      <c r="T1528">
        <v>908</v>
      </c>
      <c r="U1528">
        <v>16</v>
      </c>
      <c r="V1528">
        <v>4753</v>
      </c>
      <c r="W1528">
        <v>36</v>
      </c>
      <c r="X1528">
        <v>1</v>
      </c>
      <c r="Y1528">
        <v>0</v>
      </c>
      <c r="Z1528">
        <v>0</v>
      </c>
      <c r="AA1528">
        <v>0</v>
      </c>
      <c r="AB1528">
        <v>1</v>
      </c>
      <c r="AC1528" t="s">
        <v>1190</v>
      </c>
      <c r="AD1528" t="s">
        <v>3085</v>
      </c>
      <c r="AE1528">
        <v>1.82</v>
      </c>
    </row>
    <row r="1529" spans="1:31">
      <c r="A1529" t="s">
        <v>3431</v>
      </c>
      <c r="B1529">
        <v>2012</v>
      </c>
      <c r="C1529" t="s">
        <v>3085</v>
      </c>
      <c r="D1529" t="s">
        <v>363</v>
      </c>
      <c r="E1529" t="s">
        <v>33</v>
      </c>
      <c r="F1529" t="s">
        <v>33</v>
      </c>
      <c r="G1529" t="s">
        <v>33</v>
      </c>
      <c r="H1529" t="s">
        <v>33</v>
      </c>
      <c r="I1529" t="s">
        <v>43</v>
      </c>
      <c r="J1529" t="s">
        <v>101</v>
      </c>
      <c r="K1529">
        <v>3.4792489999999998</v>
      </c>
      <c r="L1529">
        <v>2.872967</v>
      </c>
      <c r="M1529">
        <v>0.23200000000000001</v>
      </c>
      <c r="N1529">
        <v>14.372</v>
      </c>
      <c r="O1529" t="s">
        <v>35</v>
      </c>
      <c r="P1529" t="s">
        <v>3432</v>
      </c>
      <c r="Q1529">
        <v>10.893000000000001</v>
      </c>
      <c r="R1529">
        <v>3.2480000000000002</v>
      </c>
      <c r="S1529">
        <v>629</v>
      </c>
      <c r="T1529">
        <v>513</v>
      </c>
      <c r="U1529">
        <v>42</v>
      </c>
      <c r="V1529">
        <v>2599</v>
      </c>
      <c r="W1529">
        <v>52</v>
      </c>
      <c r="X1529">
        <v>2</v>
      </c>
      <c r="Y1529">
        <v>0</v>
      </c>
      <c r="Z1529">
        <v>0</v>
      </c>
      <c r="AA1529">
        <v>0</v>
      </c>
      <c r="AB1529">
        <v>1</v>
      </c>
      <c r="AC1529" t="s">
        <v>83</v>
      </c>
      <c r="AD1529" t="s">
        <v>3085</v>
      </c>
      <c r="AE1529">
        <v>1.25</v>
      </c>
    </row>
    <row r="1530" spans="1:31">
      <c r="A1530" t="s">
        <v>3433</v>
      </c>
      <c r="B1530">
        <v>2012</v>
      </c>
      <c r="C1530" t="s">
        <v>3085</v>
      </c>
      <c r="D1530" t="s">
        <v>363</v>
      </c>
      <c r="E1530" t="s">
        <v>33</v>
      </c>
      <c r="F1530" t="s">
        <v>33</v>
      </c>
      <c r="G1530" t="s">
        <v>33</v>
      </c>
      <c r="H1530" t="s">
        <v>33</v>
      </c>
      <c r="I1530" t="s">
        <v>43</v>
      </c>
      <c r="J1530" t="s">
        <v>104</v>
      </c>
      <c r="K1530">
        <v>9.5066830000000007</v>
      </c>
      <c r="L1530">
        <v>3.6693929999999999</v>
      </c>
      <c r="M1530">
        <v>3.629</v>
      </c>
      <c r="N1530">
        <v>19.381</v>
      </c>
      <c r="O1530" t="s">
        <v>35</v>
      </c>
      <c r="P1530" t="s">
        <v>3434</v>
      </c>
      <c r="Q1530">
        <v>9.8740000000000006</v>
      </c>
      <c r="R1530">
        <v>5.8780000000000001</v>
      </c>
      <c r="S1530">
        <v>2639</v>
      </c>
      <c r="T1530">
        <v>1061</v>
      </c>
      <c r="U1530">
        <v>1007</v>
      </c>
      <c r="V1530">
        <v>5380</v>
      </c>
      <c r="W1530">
        <v>69</v>
      </c>
      <c r="X1530">
        <v>7</v>
      </c>
      <c r="Y1530">
        <v>0</v>
      </c>
      <c r="Z1530">
        <v>0</v>
      </c>
      <c r="AA1530">
        <v>0</v>
      </c>
      <c r="AB1530">
        <v>1</v>
      </c>
      <c r="AC1530" t="s">
        <v>523</v>
      </c>
      <c r="AD1530" t="s">
        <v>3085</v>
      </c>
      <c r="AE1530">
        <v>1.06</v>
      </c>
    </row>
    <row r="1531" spans="1:31">
      <c r="A1531" t="s">
        <v>3435</v>
      </c>
      <c r="B1531">
        <v>2012</v>
      </c>
      <c r="C1531" t="s">
        <v>3085</v>
      </c>
      <c r="D1531" t="s">
        <v>363</v>
      </c>
      <c r="E1531" t="s">
        <v>33</v>
      </c>
      <c r="F1531" t="s">
        <v>33</v>
      </c>
      <c r="G1531" t="s">
        <v>33</v>
      </c>
      <c r="H1531" t="s">
        <v>33</v>
      </c>
      <c r="I1531" t="s">
        <v>43</v>
      </c>
      <c r="J1531" t="s">
        <v>107</v>
      </c>
      <c r="K1531">
        <v>8.7948350000000008</v>
      </c>
      <c r="L1531">
        <v>4.8563650000000003</v>
      </c>
      <c r="M1531">
        <v>1.867</v>
      </c>
      <c r="N1531">
        <v>23.533999999999999</v>
      </c>
      <c r="O1531" t="s">
        <v>35</v>
      </c>
      <c r="P1531" t="s">
        <v>3436</v>
      </c>
      <c r="Q1531">
        <v>14.739000000000001</v>
      </c>
      <c r="R1531">
        <v>6.9279999999999999</v>
      </c>
      <c r="S1531">
        <v>2070</v>
      </c>
      <c r="T1531">
        <v>1176</v>
      </c>
      <c r="U1531">
        <v>439</v>
      </c>
      <c r="V1531">
        <v>5538</v>
      </c>
      <c r="W1531">
        <v>98</v>
      </c>
      <c r="X1531">
        <v>7</v>
      </c>
      <c r="Y1531">
        <v>0</v>
      </c>
      <c r="Z1531">
        <v>0</v>
      </c>
      <c r="AA1531">
        <v>0</v>
      </c>
      <c r="AB1531">
        <v>1</v>
      </c>
      <c r="AC1531" t="s">
        <v>1164</v>
      </c>
      <c r="AD1531" t="s">
        <v>3085</v>
      </c>
      <c r="AE1531">
        <v>2.85</v>
      </c>
    </row>
    <row r="1532" spans="1:31">
      <c r="A1532" t="s">
        <v>3437</v>
      </c>
      <c r="B1532">
        <v>2012</v>
      </c>
      <c r="C1532" t="s">
        <v>3085</v>
      </c>
      <c r="D1532" t="s">
        <v>363</v>
      </c>
      <c r="E1532" t="s">
        <v>33</v>
      </c>
      <c r="F1532" t="s">
        <v>33</v>
      </c>
      <c r="G1532" t="s">
        <v>33</v>
      </c>
      <c r="H1532" t="s">
        <v>33</v>
      </c>
      <c r="I1532" t="s">
        <v>43</v>
      </c>
      <c r="J1532" t="s">
        <v>110</v>
      </c>
      <c r="K1532">
        <v>4.6189640000000001</v>
      </c>
      <c r="L1532">
        <v>2.197308</v>
      </c>
      <c r="M1532">
        <v>1.3380000000000001</v>
      </c>
      <c r="N1532">
        <v>11.132</v>
      </c>
      <c r="O1532" t="s">
        <v>35</v>
      </c>
      <c r="P1532" t="s">
        <v>3438</v>
      </c>
      <c r="Q1532">
        <v>6.5129999999999999</v>
      </c>
      <c r="R1532">
        <v>3.2810000000000001</v>
      </c>
      <c r="S1532">
        <v>1416</v>
      </c>
      <c r="T1532">
        <v>677</v>
      </c>
      <c r="U1532">
        <v>410</v>
      </c>
      <c r="V1532">
        <v>3413</v>
      </c>
      <c r="W1532">
        <v>128</v>
      </c>
      <c r="X1532">
        <v>5</v>
      </c>
      <c r="Y1532">
        <v>0</v>
      </c>
      <c r="Z1532">
        <v>0</v>
      </c>
      <c r="AA1532">
        <v>0</v>
      </c>
      <c r="AB1532">
        <v>1</v>
      </c>
      <c r="AC1532" t="s">
        <v>83</v>
      </c>
      <c r="AD1532" t="s">
        <v>3085</v>
      </c>
      <c r="AE1532">
        <v>1.39</v>
      </c>
    </row>
    <row r="1533" spans="1:31">
      <c r="A1533" t="s">
        <v>3453</v>
      </c>
      <c r="B1533">
        <v>2012</v>
      </c>
      <c r="C1533" t="s">
        <v>3454</v>
      </c>
      <c r="D1533" t="s">
        <v>33</v>
      </c>
      <c r="E1533" t="s">
        <v>33</v>
      </c>
      <c r="F1533" t="s">
        <v>33</v>
      </c>
      <c r="G1533" t="s">
        <v>33</v>
      </c>
      <c r="H1533" t="s">
        <v>34</v>
      </c>
      <c r="I1533" t="s">
        <v>33</v>
      </c>
      <c r="J1533" t="s">
        <v>33</v>
      </c>
      <c r="K1533">
        <v>8.7116530000000001</v>
      </c>
      <c r="L1533">
        <v>3.0066130000000002</v>
      </c>
      <c r="M1533">
        <v>3.7770000000000001</v>
      </c>
      <c r="N1533">
        <v>16.597000000000001</v>
      </c>
      <c r="O1533" t="s">
        <v>35</v>
      </c>
      <c r="P1533" t="s">
        <v>3455</v>
      </c>
      <c r="Q1533">
        <v>7.8860000000000001</v>
      </c>
      <c r="R1533">
        <v>4.9349999999999996</v>
      </c>
      <c r="S1533">
        <v>2522</v>
      </c>
      <c r="T1533">
        <v>909</v>
      </c>
      <c r="U1533">
        <v>1093</v>
      </c>
      <c r="V1533">
        <v>4805</v>
      </c>
      <c r="W1533">
        <v>83</v>
      </c>
      <c r="X1533">
        <v>9</v>
      </c>
      <c r="Y1533">
        <v>0</v>
      </c>
      <c r="Z1533">
        <v>0</v>
      </c>
      <c r="AA1533">
        <v>0</v>
      </c>
      <c r="AB1533">
        <v>1</v>
      </c>
      <c r="AC1533" t="s">
        <v>523</v>
      </c>
      <c r="AD1533" t="s">
        <v>3454</v>
      </c>
      <c r="AE1533">
        <v>0.93</v>
      </c>
    </row>
    <row r="1534" spans="1:31">
      <c r="A1534" t="s">
        <v>3456</v>
      </c>
      <c r="B1534">
        <v>2012</v>
      </c>
      <c r="C1534" t="s">
        <v>3454</v>
      </c>
      <c r="D1534" t="s">
        <v>33</v>
      </c>
      <c r="E1534" t="s">
        <v>33</v>
      </c>
      <c r="F1534" t="s">
        <v>33</v>
      </c>
      <c r="G1534" t="s">
        <v>33</v>
      </c>
      <c r="H1534" t="s">
        <v>34</v>
      </c>
      <c r="I1534" t="s">
        <v>40</v>
      </c>
      <c r="J1534" t="s">
        <v>33</v>
      </c>
      <c r="K1534">
        <v>16.842300999999999</v>
      </c>
      <c r="L1534">
        <v>6.070614</v>
      </c>
      <c r="M1534">
        <v>6.7949999999999999</v>
      </c>
      <c r="N1534">
        <v>32.264000000000003</v>
      </c>
      <c r="O1534" t="s">
        <v>35</v>
      </c>
      <c r="P1534" t="s">
        <v>3457</v>
      </c>
      <c r="Q1534">
        <v>15.422000000000001</v>
      </c>
      <c r="R1534">
        <v>10.048</v>
      </c>
      <c r="S1534">
        <v>2126</v>
      </c>
      <c r="T1534">
        <v>875</v>
      </c>
      <c r="U1534">
        <v>857</v>
      </c>
      <c r="V1534">
        <v>4072</v>
      </c>
      <c r="W1534">
        <v>42</v>
      </c>
      <c r="X1534">
        <v>7</v>
      </c>
      <c r="Y1534">
        <v>0</v>
      </c>
      <c r="Z1534">
        <v>0</v>
      </c>
      <c r="AA1534">
        <v>0</v>
      </c>
      <c r="AB1534">
        <v>1</v>
      </c>
      <c r="AC1534" t="s">
        <v>479</v>
      </c>
      <c r="AD1534" t="s">
        <v>3454</v>
      </c>
      <c r="AE1534">
        <v>1.08</v>
      </c>
    </row>
    <row r="1535" spans="1:31">
      <c r="A1535" t="s">
        <v>3458</v>
      </c>
      <c r="B1535">
        <v>2012</v>
      </c>
      <c r="C1535" t="s">
        <v>3454</v>
      </c>
      <c r="D1535" t="s">
        <v>33</v>
      </c>
      <c r="E1535" t="s">
        <v>33</v>
      </c>
      <c r="F1535" t="s">
        <v>33</v>
      </c>
      <c r="G1535" t="s">
        <v>33</v>
      </c>
      <c r="H1535" t="s">
        <v>34</v>
      </c>
      <c r="I1535" t="s">
        <v>43</v>
      </c>
      <c r="J1535" t="s">
        <v>33</v>
      </c>
      <c r="K1535">
        <v>2.42862</v>
      </c>
      <c r="L1535">
        <v>1.8371740000000001</v>
      </c>
      <c r="M1535">
        <v>0.23599999999999999</v>
      </c>
      <c r="N1535">
        <v>9.15</v>
      </c>
      <c r="O1535" t="s">
        <v>35</v>
      </c>
      <c r="P1535" t="s">
        <v>3459</v>
      </c>
      <c r="Q1535">
        <v>6.7210000000000001</v>
      </c>
      <c r="R1535">
        <v>2.1930000000000001</v>
      </c>
      <c r="S1535">
        <v>397</v>
      </c>
      <c r="T1535">
        <v>297</v>
      </c>
      <c r="U1535">
        <v>38</v>
      </c>
      <c r="V1535">
        <v>1494</v>
      </c>
      <c r="W1535">
        <v>41</v>
      </c>
      <c r="X1535">
        <v>2</v>
      </c>
      <c r="Y1535">
        <v>0</v>
      </c>
      <c r="Z1535">
        <v>0</v>
      </c>
      <c r="AA1535">
        <v>0</v>
      </c>
      <c r="AB1535">
        <v>1</v>
      </c>
      <c r="AC1535" t="s">
        <v>56</v>
      </c>
      <c r="AD1535" t="s">
        <v>3454</v>
      </c>
      <c r="AE1535">
        <v>0.56999999999999995</v>
      </c>
    </row>
    <row r="1536" spans="1:31">
      <c r="A1536" t="s">
        <v>3460</v>
      </c>
      <c r="B1536">
        <v>2012</v>
      </c>
      <c r="C1536" t="s">
        <v>3454</v>
      </c>
      <c r="D1536" t="s">
        <v>33</v>
      </c>
      <c r="E1536" t="s">
        <v>33</v>
      </c>
      <c r="F1536" t="s">
        <v>33</v>
      </c>
      <c r="G1536" t="s">
        <v>33</v>
      </c>
      <c r="H1536" t="s">
        <v>46</v>
      </c>
      <c r="I1536" t="s">
        <v>33</v>
      </c>
      <c r="J1536" t="s">
        <v>33</v>
      </c>
      <c r="K1536">
        <v>8.5412060000000007</v>
      </c>
      <c r="L1536">
        <v>3.7338499999999999</v>
      </c>
      <c r="M1536">
        <v>2.7519999999999998</v>
      </c>
      <c r="N1536">
        <v>19.085000000000001</v>
      </c>
      <c r="O1536" t="s">
        <v>35</v>
      </c>
      <c r="P1536" t="s">
        <v>3461</v>
      </c>
      <c r="Q1536">
        <v>10.544</v>
      </c>
      <c r="R1536">
        <v>5.7889999999999997</v>
      </c>
      <c r="S1536">
        <v>4454</v>
      </c>
      <c r="T1536">
        <v>2049</v>
      </c>
      <c r="U1536">
        <v>1435</v>
      </c>
      <c r="V1536">
        <v>9952</v>
      </c>
      <c r="W1536">
        <v>219</v>
      </c>
      <c r="X1536">
        <v>10</v>
      </c>
      <c r="Y1536">
        <v>0</v>
      </c>
      <c r="Z1536">
        <v>0</v>
      </c>
      <c r="AA1536">
        <v>0</v>
      </c>
      <c r="AB1536">
        <v>1</v>
      </c>
      <c r="AC1536" t="s">
        <v>3462</v>
      </c>
      <c r="AD1536" t="s">
        <v>3454</v>
      </c>
      <c r="AE1536">
        <v>3.89</v>
      </c>
    </row>
    <row r="1537" spans="1:31">
      <c r="A1537" t="s">
        <v>3463</v>
      </c>
      <c r="B1537">
        <v>2012</v>
      </c>
      <c r="C1537" t="s">
        <v>3454</v>
      </c>
      <c r="D1537" t="s">
        <v>33</v>
      </c>
      <c r="E1537" t="s">
        <v>33</v>
      </c>
      <c r="F1537" t="s">
        <v>33</v>
      </c>
      <c r="G1537" t="s">
        <v>33</v>
      </c>
      <c r="H1537" t="s">
        <v>46</v>
      </c>
      <c r="I1537" t="s">
        <v>40</v>
      </c>
      <c r="J1537" t="s">
        <v>33</v>
      </c>
      <c r="K1537">
        <v>3.6024090000000002</v>
      </c>
      <c r="L1537">
        <v>1.835823</v>
      </c>
      <c r="M1537">
        <v>0.93300000000000005</v>
      </c>
      <c r="N1537">
        <v>9.2240000000000002</v>
      </c>
      <c r="O1537" t="s">
        <v>35</v>
      </c>
      <c r="P1537" t="s">
        <v>3464</v>
      </c>
      <c r="Q1537">
        <v>5.6219999999999999</v>
      </c>
      <c r="R1537">
        <v>2.669</v>
      </c>
      <c r="S1537">
        <v>973</v>
      </c>
      <c r="T1537">
        <v>497</v>
      </c>
      <c r="U1537">
        <v>252</v>
      </c>
      <c r="V1537">
        <v>2490</v>
      </c>
      <c r="W1537">
        <v>136</v>
      </c>
      <c r="X1537">
        <v>5</v>
      </c>
      <c r="Y1537">
        <v>0</v>
      </c>
      <c r="Z1537">
        <v>0</v>
      </c>
      <c r="AA1537">
        <v>0</v>
      </c>
      <c r="AB1537">
        <v>1</v>
      </c>
      <c r="AC1537" t="s">
        <v>76</v>
      </c>
      <c r="AD1537" t="s">
        <v>3454</v>
      </c>
      <c r="AE1537">
        <v>1.31</v>
      </c>
    </row>
    <row r="1538" spans="1:31">
      <c r="A1538" t="s">
        <v>3465</v>
      </c>
      <c r="B1538">
        <v>2012</v>
      </c>
      <c r="C1538" t="s">
        <v>3454</v>
      </c>
      <c r="D1538" t="s">
        <v>33</v>
      </c>
      <c r="E1538" t="s">
        <v>33</v>
      </c>
      <c r="F1538" t="s">
        <v>33</v>
      </c>
      <c r="G1538" t="s">
        <v>33</v>
      </c>
      <c r="H1538" t="s">
        <v>46</v>
      </c>
      <c r="I1538" t="s">
        <v>43</v>
      </c>
      <c r="J1538" t="s">
        <v>33</v>
      </c>
      <c r="K1538">
        <v>13.843342</v>
      </c>
      <c r="L1538">
        <v>7.4166829999999999</v>
      </c>
      <c r="M1538">
        <v>2.992</v>
      </c>
      <c r="N1538">
        <v>35.197000000000003</v>
      </c>
      <c r="O1538" t="s">
        <v>35</v>
      </c>
      <c r="P1538" t="s">
        <v>3466</v>
      </c>
      <c r="Q1538">
        <v>21.353999999999999</v>
      </c>
      <c r="R1538">
        <v>10.851000000000001</v>
      </c>
      <c r="S1538">
        <v>3481</v>
      </c>
      <c r="T1538">
        <v>2001</v>
      </c>
      <c r="U1538">
        <v>753</v>
      </c>
      <c r="V1538">
        <v>8852</v>
      </c>
      <c r="W1538">
        <v>83</v>
      </c>
      <c r="X1538">
        <v>5</v>
      </c>
      <c r="Y1538">
        <v>0</v>
      </c>
      <c r="Z1538">
        <v>0</v>
      </c>
      <c r="AA1538">
        <v>0</v>
      </c>
      <c r="AB1538">
        <v>1</v>
      </c>
      <c r="AC1538" t="s">
        <v>3467</v>
      </c>
      <c r="AD1538" t="s">
        <v>3454</v>
      </c>
      <c r="AE1538">
        <v>3.78</v>
      </c>
    </row>
    <row r="1539" spans="1:31">
      <c r="A1539" t="s">
        <v>3468</v>
      </c>
      <c r="B1539">
        <v>2012</v>
      </c>
      <c r="C1539" t="s">
        <v>3454</v>
      </c>
      <c r="D1539" t="s">
        <v>33</v>
      </c>
      <c r="E1539" t="s">
        <v>33</v>
      </c>
      <c r="F1539" t="s">
        <v>33</v>
      </c>
      <c r="G1539" t="s">
        <v>33</v>
      </c>
      <c r="H1539" t="s">
        <v>54</v>
      </c>
      <c r="I1539" t="s">
        <v>33</v>
      </c>
      <c r="J1539" t="s">
        <v>33</v>
      </c>
      <c r="K1539">
        <v>5.2973559999999997</v>
      </c>
      <c r="L1539">
        <v>1.449759</v>
      </c>
      <c r="M1539">
        <v>2.8250000000000002</v>
      </c>
      <c r="N1539">
        <v>8.9440000000000008</v>
      </c>
      <c r="O1539" t="s">
        <v>35</v>
      </c>
      <c r="P1539" t="s">
        <v>3469</v>
      </c>
      <c r="Q1539">
        <v>3.6459999999999999</v>
      </c>
      <c r="R1539">
        <v>2.4729999999999999</v>
      </c>
      <c r="S1539">
        <v>4310</v>
      </c>
      <c r="T1539">
        <v>1224</v>
      </c>
      <c r="U1539">
        <v>2298</v>
      </c>
      <c r="V1539">
        <v>7277</v>
      </c>
      <c r="W1539">
        <v>347</v>
      </c>
      <c r="X1539">
        <v>22</v>
      </c>
      <c r="Y1539">
        <v>0</v>
      </c>
      <c r="Z1539">
        <v>0</v>
      </c>
      <c r="AA1539">
        <v>0</v>
      </c>
      <c r="AB1539">
        <v>1</v>
      </c>
      <c r="AC1539" t="s">
        <v>208</v>
      </c>
      <c r="AD1539" t="s">
        <v>3454</v>
      </c>
      <c r="AE1539">
        <v>1.45</v>
      </c>
    </row>
    <row r="1540" spans="1:31">
      <c r="A1540" t="s">
        <v>3470</v>
      </c>
      <c r="B1540">
        <v>2012</v>
      </c>
      <c r="C1540" t="s">
        <v>3454</v>
      </c>
      <c r="D1540" t="s">
        <v>33</v>
      </c>
      <c r="E1540" t="s">
        <v>33</v>
      </c>
      <c r="F1540" t="s">
        <v>33</v>
      </c>
      <c r="G1540" t="s">
        <v>33</v>
      </c>
      <c r="H1540" t="s">
        <v>54</v>
      </c>
      <c r="I1540" t="s">
        <v>40</v>
      </c>
      <c r="J1540" t="s">
        <v>33</v>
      </c>
      <c r="K1540">
        <v>5.9409099999999997</v>
      </c>
      <c r="L1540">
        <v>1.8436889999999999</v>
      </c>
      <c r="M1540">
        <v>2.8620000000000001</v>
      </c>
      <c r="N1540">
        <v>10.711</v>
      </c>
      <c r="O1540" t="s">
        <v>35</v>
      </c>
      <c r="P1540" t="s">
        <v>3471</v>
      </c>
      <c r="Q1540">
        <v>4.7699999999999996</v>
      </c>
      <c r="R1540">
        <v>3.0790000000000002</v>
      </c>
      <c r="S1540">
        <v>2319</v>
      </c>
      <c r="T1540">
        <v>737</v>
      </c>
      <c r="U1540">
        <v>1117</v>
      </c>
      <c r="V1540">
        <v>4181</v>
      </c>
      <c r="W1540">
        <v>220</v>
      </c>
      <c r="X1540">
        <v>17</v>
      </c>
      <c r="Y1540">
        <v>0</v>
      </c>
      <c r="Z1540">
        <v>0</v>
      </c>
      <c r="AA1540">
        <v>0</v>
      </c>
      <c r="AB1540">
        <v>1</v>
      </c>
      <c r="AC1540" t="s">
        <v>479</v>
      </c>
      <c r="AD1540" t="s">
        <v>3454</v>
      </c>
      <c r="AE1540">
        <v>1.33</v>
      </c>
    </row>
    <row r="1541" spans="1:31">
      <c r="A1541" t="s">
        <v>3472</v>
      </c>
      <c r="B1541">
        <v>2012</v>
      </c>
      <c r="C1541" t="s">
        <v>3454</v>
      </c>
      <c r="D1541" t="s">
        <v>33</v>
      </c>
      <c r="E1541" t="s">
        <v>33</v>
      </c>
      <c r="F1541" t="s">
        <v>33</v>
      </c>
      <c r="G1541" t="s">
        <v>33</v>
      </c>
      <c r="H1541" t="s">
        <v>54</v>
      </c>
      <c r="I1541" t="s">
        <v>43</v>
      </c>
      <c r="J1541" t="s">
        <v>33</v>
      </c>
      <c r="K1541">
        <v>4.7039090000000003</v>
      </c>
      <c r="L1541">
        <v>2.3589579999999999</v>
      </c>
      <c r="M1541">
        <v>1.2450000000000001</v>
      </c>
      <c r="N1541">
        <v>11.831</v>
      </c>
      <c r="O1541" t="s">
        <v>35</v>
      </c>
      <c r="P1541" t="s">
        <v>3473</v>
      </c>
      <c r="Q1541">
        <v>7.1269999999999998</v>
      </c>
      <c r="R1541">
        <v>3.4590000000000001</v>
      </c>
      <c r="S1541">
        <v>1991</v>
      </c>
      <c r="T1541">
        <v>1019</v>
      </c>
      <c r="U1541">
        <v>527</v>
      </c>
      <c r="V1541">
        <v>5008</v>
      </c>
      <c r="W1541">
        <v>127</v>
      </c>
      <c r="X1541">
        <v>5</v>
      </c>
      <c r="Y1541">
        <v>0</v>
      </c>
      <c r="Z1541">
        <v>0</v>
      </c>
      <c r="AA1541">
        <v>0</v>
      </c>
      <c r="AB1541">
        <v>1</v>
      </c>
      <c r="AC1541" t="s">
        <v>523</v>
      </c>
      <c r="AD1541" t="s">
        <v>3454</v>
      </c>
      <c r="AE1541">
        <v>1.56</v>
      </c>
    </row>
    <row r="1542" spans="1:31">
      <c r="A1542" t="s">
        <v>3474</v>
      </c>
      <c r="B1542">
        <v>2012</v>
      </c>
      <c r="C1542" t="s">
        <v>3454</v>
      </c>
      <c r="D1542" t="s">
        <v>33</v>
      </c>
      <c r="E1542" t="s">
        <v>33</v>
      </c>
      <c r="F1542" t="s">
        <v>33</v>
      </c>
      <c r="G1542" t="s">
        <v>33</v>
      </c>
      <c r="H1542" t="s">
        <v>62</v>
      </c>
      <c r="I1542" t="s">
        <v>33</v>
      </c>
      <c r="J1542" t="s">
        <v>33</v>
      </c>
      <c r="K1542">
        <v>4.9495279999999999</v>
      </c>
      <c r="L1542">
        <v>1.688367</v>
      </c>
      <c r="M1542">
        <v>2.1869999999999998</v>
      </c>
      <c r="N1542">
        <v>9.4510000000000005</v>
      </c>
      <c r="O1542" t="s">
        <v>35</v>
      </c>
      <c r="P1542" t="s">
        <v>3475</v>
      </c>
      <c r="Q1542">
        <v>4.5010000000000003</v>
      </c>
      <c r="R1542">
        <v>2.7629999999999999</v>
      </c>
      <c r="S1542">
        <v>3520</v>
      </c>
      <c r="T1542">
        <v>1236</v>
      </c>
      <c r="U1542">
        <v>1555</v>
      </c>
      <c r="V1542">
        <v>6721</v>
      </c>
      <c r="W1542">
        <v>360</v>
      </c>
      <c r="X1542">
        <v>16</v>
      </c>
      <c r="Y1542">
        <v>0</v>
      </c>
      <c r="Z1542">
        <v>0</v>
      </c>
      <c r="AA1542">
        <v>0</v>
      </c>
      <c r="AB1542">
        <v>1</v>
      </c>
      <c r="AC1542" t="s">
        <v>208</v>
      </c>
      <c r="AD1542" t="s">
        <v>3454</v>
      </c>
      <c r="AE1542">
        <v>2.1800000000000002</v>
      </c>
    </row>
    <row r="1543" spans="1:31">
      <c r="A1543" t="s">
        <v>3476</v>
      </c>
      <c r="B1543">
        <v>2012</v>
      </c>
      <c r="C1543" t="s">
        <v>3454</v>
      </c>
      <c r="D1543" t="s">
        <v>33</v>
      </c>
      <c r="E1543" t="s">
        <v>33</v>
      </c>
      <c r="F1543" t="s">
        <v>33</v>
      </c>
      <c r="G1543" t="s">
        <v>33</v>
      </c>
      <c r="H1543" t="s">
        <v>62</v>
      </c>
      <c r="I1543" t="s">
        <v>40</v>
      </c>
      <c r="J1543" t="s">
        <v>33</v>
      </c>
      <c r="K1543">
        <v>4.654293</v>
      </c>
      <c r="L1543">
        <v>1.677295</v>
      </c>
      <c r="M1543">
        <v>1.946</v>
      </c>
      <c r="N1543">
        <v>9.1969999999999992</v>
      </c>
      <c r="O1543" t="s">
        <v>35</v>
      </c>
      <c r="P1543" t="s">
        <v>3477</v>
      </c>
      <c r="Q1543">
        <v>4.5430000000000001</v>
      </c>
      <c r="R1543">
        <v>2.7080000000000002</v>
      </c>
      <c r="S1543">
        <v>1463</v>
      </c>
      <c r="T1543">
        <v>507</v>
      </c>
      <c r="U1543">
        <v>612</v>
      </c>
      <c r="V1543">
        <v>2892</v>
      </c>
      <c r="W1543">
        <v>214</v>
      </c>
      <c r="X1543">
        <v>10</v>
      </c>
      <c r="Y1543">
        <v>0</v>
      </c>
      <c r="Z1543">
        <v>0</v>
      </c>
      <c r="AA1543">
        <v>0</v>
      </c>
      <c r="AB1543">
        <v>1</v>
      </c>
      <c r="AC1543" t="s">
        <v>551</v>
      </c>
      <c r="AD1543" t="s">
        <v>3454</v>
      </c>
      <c r="AE1543">
        <v>1.35</v>
      </c>
    </row>
    <row r="1544" spans="1:31">
      <c r="A1544" t="s">
        <v>3478</v>
      </c>
      <c r="B1544">
        <v>2012</v>
      </c>
      <c r="C1544" t="s">
        <v>3454</v>
      </c>
      <c r="D1544" t="s">
        <v>33</v>
      </c>
      <c r="E1544" t="s">
        <v>33</v>
      </c>
      <c r="F1544" t="s">
        <v>33</v>
      </c>
      <c r="G1544" t="s">
        <v>33</v>
      </c>
      <c r="H1544" t="s">
        <v>62</v>
      </c>
      <c r="I1544" t="s">
        <v>43</v>
      </c>
      <c r="J1544" t="s">
        <v>33</v>
      </c>
      <c r="K1544">
        <v>5.1834610000000003</v>
      </c>
      <c r="L1544">
        <v>2.6717960000000001</v>
      </c>
      <c r="M1544">
        <v>1.2989999999999999</v>
      </c>
      <c r="N1544">
        <v>13.321</v>
      </c>
      <c r="O1544" t="s">
        <v>35</v>
      </c>
      <c r="P1544" t="s">
        <v>3479</v>
      </c>
      <c r="Q1544">
        <v>8.1379999999999999</v>
      </c>
      <c r="R1544">
        <v>3.8839999999999999</v>
      </c>
      <c r="S1544">
        <v>2057</v>
      </c>
      <c r="T1544">
        <v>1074</v>
      </c>
      <c r="U1544">
        <v>515</v>
      </c>
      <c r="V1544">
        <v>5286</v>
      </c>
      <c r="W1544">
        <v>146</v>
      </c>
      <c r="X1544">
        <v>6</v>
      </c>
      <c r="Y1544">
        <v>0</v>
      </c>
      <c r="Z1544">
        <v>0</v>
      </c>
      <c r="AA1544">
        <v>0</v>
      </c>
      <c r="AB1544">
        <v>1</v>
      </c>
      <c r="AC1544" t="s">
        <v>523</v>
      </c>
      <c r="AD1544" t="s">
        <v>3454</v>
      </c>
      <c r="AE1544">
        <v>2.11</v>
      </c>
    </row>
    <row r="1545" spans="1:31">
      <c r="A1545" t="s">
        <v>3480</v>
      </c>
      <c r="B1545">
        <v>2012</v>
      </c>
      <c r="C1545" t="s">
        <v>3454</v>
      </c>
      <c r="D1545" t="s">
        <v>33</v>
      </c>
      <c r="E1545" t="s">
        <v>33</v>
      </c>
      <c r="F1545" t="s">
        <v>33</v>
      </c>
      <c r="G1545" t="s">
        <v>33</v>
      </c>
      <c r="H1545" t="s">
        <v>68</v>
      </c>
      <c r="I1545" t="s">
        <v>33</v>
      </c>
      <c r="J1545" t="s">
        <v>33</v>
      </c>
      <c r="K1545">
        <v>3.6558619999999999</v>
      </c>
      <c r="L1545">
        <v>1.2581150000000001</v>
      </c>
      <c r="M1545">
        <v>1.6080000000000001</v>
      </c>
      <c r="N1545">
        <v>7.032</v>
      </c>
      <c r="O1545" t="s">
        <v>35</v>
      </c>
      <c r="P1545" t="s">
        <v>3481</v>
      </c>
      <c r="Q1545">
        <v>3.3759999999999999</v>
      </c>
      <c r="R1545">
        <v>2.048</v>
      </c>
      <c r="S1545">
        <v>2086</v>
      </c>
      <c r="T1545">
        <v>707</v>
      </c>
      <c r="U1545">
        <v>917</v>
      </c>
      <c r="V1545">
        <v>4012</v>
      </c>
      <c r="W1545">
        <v>291</v>
      </c>
      <c r="X1545">
        <v>11</v>
      </c>
      <c r="Y1545">
        <v>0</v>
      </c>
      <c r="Z1545">
        <v>0</v>
      </c>
      <c r="AA1545">
        <v>0</v>
      </c>
      <c r="AB1545">
        <v>1</v>
      </c>
      <c r="AC1545" t="s">
        <v>479</v>
      </c>
      <c r="AD1545" t="s">
        <v>3454</v>
      </c>
      <c r="AE1545">
        <v>1.3</v>
      </c>
    </row>
    <row r="1546" spans="1:31">
      <c r="A1546" t="s">
        <v>3482</v>
      </c>
      <c r="B1546">
        <v>2012</v>
      </c>
      <c r="C1546" t="s">
        <v>3454</v>
      </c>
      <c r="D1546" t="s">
        <v>33</v>
      </c>
      <c r="E1546" t="s">
        <v>33</v>
      </c>
      <c r="F1546" t="s">
        <v>33</v>
      </c>
      <c r="G1546" t="s">
        <v>33</v>
      </c>
      <c r="H1546" t="s">
        <v>68</v>
      </c>
      <c r="I1546" t="s">
        <v>40</v>
      </c>
      <c r="J1546" t="s">
        <v>33</v>
      </c>
      <c r="K1546">
        <v>4.5122400000000003</v>
      </c>
      <c r="L1546">
        <v>1.7912650000000001</v>
      </c>
      <c r="M1546">
        <v>1.6910000000000001</v>
      </c>
      <c r="N1546">
        <v>9.5090000000000003</v>
      </c>
      <c r="O1546" t="s">
        <v>35</v>
      </c>
      <c r="P1546" t="s">
        <v>3483</v>
      </c>
      <c r="Q1546">
        <v>4.9969999999999999</v>
      </c>
      <c r="R1546">
        <v>2.8220000000000001</v>
      </c>
      <c r="S1546">
        <v>1209</v>
      </c>
      <c r="T1546">
        <v>481</v>
      </c>
      <c r="U1546">
        <v>453</v>
      </c>
      <c r="V1546">
        <v>2549</v>
      </c>
      <c r="W1546">
        <v>159</v>
      </c>
      <c r="X1546">
        <v>8</v>
      </c>
      <c r="Y1546">
        <v>0</v>
      </c>
      <c r="Z1546">
        <v>0</v>
      </c>
      <c r="AA1546">
        <v>0</v>
      </c>
      <c r="AB1546">
        <v>1</v>
      </c>
      <c r="AC1546" t="s">
        <v>83</v>
      </c>
      <c r="AD1546" t="s">
        <v>3454</v>
      </c>
      <c r="AE1546">
        <v>1.18</v>
      </c>
    </row>
    <row r="1547" spans="1:31">
      <c r="A1547" t="s">
        <v>3484</v>
      </c>
      <c r="B1547">
        <v>2012</v>
      </c>
      <c r="C1547" t="s">
        <v>3454</v>
      </c>
      <c r="D1547" t="s">
        <v>33</v>
      </c>
      <c r="E1547" t="s">
        <v>33</v>
      </c>
      <c r="F1547" t="s">
        <v>33</v>
      </c>
      <c r="G1547" t="s">
        <v>33</v>
      </c>
      <c r="H1547" t="s">
        <v>68</v>
      </c>
      <c r="I1547" t="s">
        <v>43</v>
      </c>
      <c r="J1547" t="s">
        <v>33</v>
      </c>
      <c r="K1547">
        <v>2.8970530000000001</v>
      </c>
      <c r="L1547">
        <v>1.7216929999999999</v>
      </c>
      <c r="M1547">
        <v>0.55000000000000004</v>
      </c>
      <c r="N1547">
        <v>8.548</v>
      </c>
      <c r="O1547" t="s">
        <v>35</v>
      </c>
      <c r="P1547" t="s">
        <v>3485</v>
      </c>
      <c r="Q1547">
        <v>5.6509999999999998</v>
      </c>
      <c r="R1547">
        <v>2.347</v>
      </c>
      <c r="S1547">
        <v>876</v>
      </c>
      <c r="T1547">
        <v>525</v>
      </c>
      <c r="U1547">
        <v>166</v>
      </c>
      <c r="V1547">
        <v>2586</v>
      </c>
      <c r="W1547">
        <v>132</v>
      </c>
      <c r="X1547">
        <v>3</v>
      </c>
      <c r="Y1547">
        <v>0</v>
      </c>
      <c r="Z1547">
        <v>0</v>
      </c>
      <c r="AA1547">
        <v>0</v>
      </c>
      <c r="AB1547">
        <v>1</v>
      </c>
      <c r="AC1547" t="s">
        <v>83</v>
      </c>
      <c r="AD1547" t="s">
        <v>3454</v>
      </c>
      <c r="AE1547">
        <v>1.38</v>
      </c>
    </row>
    <row r="1548" spans="1:31">
      <c r="A1548" t="s">
        <v>3486</v>
      </c>
      <c r="B1548">
        <v>2012</v>
      </c>
      <c r="C1548" t="s">
        <v>3454</v>
      </c>
      <c r="D1548" t="s">
        <v>33</v>
      </c>
      <c r="E1548" t="s">
        <v>33</v>
      </c>
      <c r="F1548" t="s">
        <v>33</v>
      </c>
      <c r="G1548" t="s">
        <v>33</v>
      </c>
      <c r="H1548" t="s">
        <v>74</v>
      </c>
      <c r="I1548" t="s">
        <v>33</v>
      </c>
      <c r="J1548" t="s">
        <v>33</v>
      </c>
      <c r="K1548">
        <v>1.9426099999999999</v>
      </c>
      <c r="L1548">
        <v>1.0829740000000001</v>
      </c>
      <c r="M1548">
        <v>0.42699999999999999</v>
      </c>
      <c r="N1548">
        <v>5.4260000000000002</v>
      </c>
      <c r="O1548" t="s">
        <v>35</v>
      </c>
      <c r="P1548" t="s">
        <v>3487</v>
      </c>
      <c r="Q1548">
        <v>3.484</v>
      </c>
      <c r="R1548">
        <v>1.5149999999999999</v>
      </c>
      <c r="S1548">
        <v>601</v>
      </c>
      <c r="T1548">
        <v>331</v>
      </c>
      <c r="U1548">
        <v>132</v>
      </c>
      <c r="V1548">
        <v>1677</v>
      </c>
      <c r="W1548">
        <v>159</v>
      </c>
      <c r="X1548">
        <v>4</v>
      </c>
      <c r="Y1548">
        <v>0</v>
      </c>
      <c r="Z1548">
        <v>0</v>
      </c>
      <c r="AA1548">
        <v>0</v>
      </c>
      <c r="AB1548">
        <v>1</v>
      </c>
      <c r="AC1548" t="s">
        <v>76</v>
      </c>
      <c r="AD1548" t="s">
        <v>3454</v>
      </c>
      <c r="AE1548">
        <v>0.97</v>
      </c>
    </row>
    <row r="1549" spans="1:31">
      <c r="A1549" t="s">
        <v>3488</v>
      </c>
      <c r="B1549">
        <v>2012</v>
      </c>
      <c r="C1549" t="s">
        <v>3454</v>
      </c>
      <c r="D1549" t="s">
        <v>33</v>
      </c>
      <c r="E1549" t="s">
        <v>33</v>
      </c>
      <c r="F1549" t="s">
        <v>33</v>
      </c>
      <c r="G1549" t="s">
        <v>33</v>
      </c>
      <c r="H1549" t="s">
        <v>74</v>
      </c>
      <c r="I1549" t="s">
        <v>40</v>
      </c>
      <c r="J1549" t="s">
        <v>33</v>
      </c>
      <c r="K1549">
        <v>4.211017</v>
      </c>
      <c r="L1549">
        <v>2.3522889999999999</v>
      </c>
      <c r="M1549">
        <v>0.91</v>
      </c>
      <c r="N1549">
        <v>11.635</v>
      </c>
      <c r="O1549" t="s">
        <v>35</v>
      </c>
      <c r="P1549" t="s">
        <v>3489</v>
      </c>
      <c r="Q1549">
        <v>7.4240000000000004</v>
      </c>
      <c r="R1549">
        <v>3.3010000000000002</v>
      </c>
      <c r="S1549">
        <v>601</v>
      </c>
      <c r="T1549">
        <v>331</v>
      </c>
      <c r="U1549">
        <v>130</v>
      </c>
      <c r="V1549">
        <v>1659</v>
      </c>
      <c r="W1549">
        <v>90</v>
      </c>
      <c r="X1549">
        <v>4</v>
      </c>
      <c r="Y1549">
        <v>0</v>
      </c>
      <c r="Z1549">
        <v>0</v>
      </c>
      <c r="AA1549">
        <v>0</v>
      </c>
      <c r="AB1549">
        <v>1</v>
      </c>
      <c r="AC1549" t="s">
        <v>76</v>
      </c>
      <c r="AD1549" t="s">
        <v>3454</v>
      </c>
      <c r="AE1549">
        <v>1.22</v>
      </c>
    </row>
    <row r="1550" spans="1:31">
      <c r="A1550" t="s">
        <v>3490</v>
      </c>
      <c r="B1550">
        <v>2012</v>
      </c>
      <c r="C1550" t="s">
        <v>3454</v>
      </c>
      <c r="D1550" t="s">
        <v>33</v>
      </c>
      <c r="E1550" t="s">
        <v>33</v>
      </c>
      <c r="F1550" t="s">
        <v>33</v>
      </c>
      <c r="G1550" t="s">
        <v>33</v>
      </c>
      <c r="H1550" t="s">
        <v>74</v>
      </c>
      <c r="I1550" t="s">
        <v>43</v>
      </c>
      <c r="J1550" t="s">
        <v>33</v>
      </c>
      <c r="K1550">
        <v>0</v>
      </c>
      <c r="L1550">
        <v>0</v>
      </c>
      <c r="M1550">
        <v>0</v>
      </c>
      <c r="N1550">
        <v>5.2060000000000004</v>
      </c>
      <c r="O1550" t="s">
        <v>35</v>
      </c>
      <c r="P1550" t="s">
        <v>2516</v>
      </c>
      <c r="Q1550">
        <v>5.2060000000000004</v>
      </c>
      <c r="R1550">
        <v>0</v>
      </c>
      <c r="S1550">
        <v>0</v>
      </c>
      <c r="T1550">
        <v>0</v>
      </c>
      <c r="U1550" t="s">
        <v>37</v>
      </c>
      <c r="V1550" t="s">
        <v>37</v>
      </c>
      <c r="W1550">
        <v>69</v>
      </c>
      <c r="X1550">
        <v>0</v>
      </c>
      <c r="Y1550">
        <v>0</v>
      </c>
      <c r="Z1550">
        <v>0</v>
      </c>
      <c r="AA1550">
        <v>0</v>
      </c>
      <c r="AB1550">
        <v>1</v>
      </c>
      <c r="AC1550" t="s">
        <v>38</v>
      </c>
      <c r="AD1550" t="s">
        <v>3454</v>
      </c>
      <c r="AE1550">
        <v>1</v>
      </c>
    </row>
    <row r="1551" spans="1:31">
      <c r="A1551" t="s">
        <v>3491</v>
      </c>
      <c r="B1551">
        <v>2012</v>
      </c>
      <c r="C1551" t="s">
        <v>3454</v>
      </c>
      <c r="D1551" t="s">
        <v>33</v>
      </c>
      <c r="E1551" t="s">
        <v>33</v>
      </c>
      <c r="F1551" t="s">
        <v>33</v>
      </c>
      <c r="G1551" t="s">
        <v>33</v>
      </c>
      <c r="H1551" t="s">
        <v>81</v>
      </c>
      <c r="I1551" t="s">
        <v>33</v>
      </c>
      <c r="J1551" t="s">
        <v>33</v>
      </c>
      <c r="K1551">
        <v>5.612107</v>
      </c>
      <c r="L1551">
        <v>5.5508519999999999</v>
      </c>
      <c r="M1551">
        <v>0.13300000000000001</v>
      </c>
      <c r="N1551">
        <v>27.866</v>
      </c>
      <c r="O1551" t="s">
        <v>35</v>
      </c>
      <c r="P1551" t="s">
        <v>3492</v>
      </c>
      <c r="Q1551">
        <v>22.254000000000001</v>
      </c>
      <c r="R1551">
        <v>5.4790000000000001</v>
      </c>
      <c r="S1551">
        <v>522</v>
      </c>
      <c r="T1551">
        <v>514</v>
      </c>
      <c r="U1551">
        <v>12</v>
      </c>
      <c r="V1551">
        <v>2592</v>
      </c>
      <c r="W1551">
        <v>65</v>
      </c>
      <c r="X1551">
        <v>2</v>
      </c>
      <c r="Y1551">
        <v>0</v>
      </c>
      <c r="Z1551">
        <v>0</v>
      </c>
      <c r="AA1551">
        <v>0</v>
      </c>
      <c r="AB1551">
        <v>1</v>
      </c>
      <c r="AC1551" t="s">
        <v>83</v>
      </c>
      <c r="AD1551" t="s">
        <v>3454</v>
      </c>
      <c r="AE1551">
        <v>3.72</v>
      </c>
    </row>
    <row r="1552" spans="1:31">
      <c r="A1552" t="s">
        <v>3493</v>
      </c>
      <c r="B1552">
        <v>2012</v>
      </c>
      <c r="C1552" t="s">
        <v>3454</v>
      </c>
      <c r="D1552" t="s">
        <v>33</v>
      </c>
      <c r="E1552" t="s">
        <v>33</v>
      </c>
      <c r="F1552" t="s">
        <v>33</v>
      </c>
      <c r="G1552" t="s">
        <v>33</v>
      </c>
      <c r="H1552" t="s">
        <v>81</v>
      </c>
      <c r="I1552" t="s">
        <v>40</v>
      </c>
      <c r="J1552" t="s">
        <v>33</v>
      </c>
      <c r="K1552">
        <v>10.722822000000001</v>
      </c>
      <c r="L1552">
        <v>10.568928</v>
      </c>
      <c r="M1552">
        <v>0.223</v>
      </c>
      <c r="N1552">
        <v>48.345999999999997</v>
      </c>
      <c r="O1552" t="s">
        <v>35</v>
      </c>
      <c r="P1552" t="s">
        <v>3494</v>
      </c>
      <c r="Q1552">
        <v>37.622999999999998</v>
      </c>
      <c r="R1552">
        <v>10.499000000000001</v>
      </c>
      <c r="S1552">
        <v>522</v>
      </c>
      <c r="T1552">
        <v>514</v>
      </c>
      <c r="U1552">
        <v>11</v>
      </c>
      <c r="V1552">
        <v>2354</v>
      </c>
      <c r="W1552">
        <v>39</v>
      </c>
      <c r="X1552">
        <v>2</v>
      </c>
      <c r="Y1552">
        <v>0</v>
      </c>
      <c r="Z1552">
        <v>0</v>
      </c>
      <c r="AA1552">
        <v>0</v>
      </c>
      <c r="AB1552">
        <v>1</v>
      </c>
      <c r="AC1552" t="s">
        <v>76</v>
      </c>
      <c r="AD1552" t="s">
        <v>3454</v>
      </c>
      <c r="AE1552">
        <v>4.43</v>
      </c>
    </row>
    <row r="1553" spans="1:31">
      <c r="A1553" t="s">
        <v>3495</v>
      </c>
      <c r="B1553">
        <v>2012</v>
      </c>
      <c r="C1553" t="s">
        <v>3454</v>
      </c>
      <c r="D1553" t="s">
        <v>33</v>
      </c>
      <c r="E1553" t="s">
        <v>33</v>
      </c>
      <c r="F1553" t="s">
        <v>33</v>
      </c>
      <c r="G1553" t="s">
        <v>33</v>
      </c>
      <c r="H1553" t="s">
        <v>33</v>
      </c>
      <c r="I1553" t="s">
        <v>33</v>
      </c>
      <c r="J1553" t="s">
        <v>33</v>
      </c>
      <c r="K1553">
        <v>5.3937390000000001</v>
      </c>
      <c r="L1553">
        <v>0.83662700000000001</v>
      </c>
      <c r="M1553">
        <v>3.8690000000000002</v>
      </c>
      <c r="N1553">
        <v>7.29</v>
      </c>
      <c r="O1553" t="s">
        <v>35</v>
      </c>
      <c r="P1553" t="s">
        <v>3496</v>
      </c>
      <c r="Q1553">
        <v>1.897</v>
      </c>
      <c r="R1553">
        <v>1.524</v>
      </c>
      <c r="S1553">
        <v>18015</v>
      </c>
      <c r="T1553">
        <v>3028</v>
      </c>
      <c r="U1553">
        <v>12924</v>
      </c>
      <c r="V1553">
        <v>24349</v>
      </c>
      <c r="W1553">
        <v>1549</v>
      </c>
      <c r="X1553">
        <v>74</v>
      </c>
      <c r="Y1553">
        <v>0</v>
      </c>
      <c r="Z1553">
        <v>0</v>
      </c>
      <c r="AA1553">
        <v>0</v>
      </c>
      <c r="AB1553">
        <v>1</v>
      </c>
      <c r="AC1553" t="s">
        <v>693</v>
      </c>
      <c r="AD1553" t="s">
        <v>3454</v>
      </c>
      <c r="AE1553">
        <v>2.12</v>
      </c>
    </row>
    <row r="1554" spans="1:31">
      <c r="A1554" t="s">
        <v>3497</v>
      </c>
      <c r="B1554">
        <v>2012</v>
      </c>
      <c r="C1554" t="s">
        <v>3454</v>
      </c>
      <c r="D1554" t="s">
        <v>33</v>
      </c>
      <c r="E1554" t="s">
        <v>33</v>
      </c>
      <c r="F1554" t="s">
        <v>33</v>
      </c>
      <c r="G1554" t="s">
        <v>33</v>
      </c>
      <c r="H1554" t="s">
        <v>33</v>
      </c>
      <c r="I1554" t="s">
        <v>33</v>
      </c>
      <c r="J1554" t="s">
        <v>98</v>
      </c>
      <c r="K1554">
        <v>0.45130999999999999</v>
      </c>
      <c r="L1554">
        <v>0.47745100000000001</v>
      </c>
      <c r="M1554">
        <v>8.0000000000000002E-3</v>
      </c>
      <c r="N1554">
        <v>2.677</v>
      </c>
      <c r="O1554" t="s">
        <v>35</v>
      </c>
      <c r="P1554" t="s">
        <v>150</v>
      </c>
      <c r="Q1554">
        <v>2.226</v>
      </c>
      <c r="R1554">
        <v>0.443</v>
      </c>
      <c r="S1554">
        <v>164</v>
      </c>
      <c r="T1554">
        <v>173</v>
      </c>
      <c r="U1554">
        <v>3</v>
      </c>
      <c r="V1554">
        <v>970</v>
      </c>
      <c r="W1554">
        <v>90</v>
      </c>
      <c r="X1554">
        <v>1</v>
      </c>
      <c r="Y1554">
        <v>0</v>
      </c>
      <c r="Z1554">
        <v>0</v>
      </c>
      <c r="AA1554">
        <v>0</v>
      </c>
      <c r="AB1554">
        <v>1</v>
      </c>
      <c r="AC1554" t="s">
        <v>56</v>
      </c>
      <c r="AD1554" t="s">
        <v>3454</v>
      </c>
      <c r="AE1554">
        <v>0.45</v>
      </c>
    </row>
    <row r="1555" spans="1:31">
      <c r="A1555" t="s">
        <v>3498</v>
      </c>
      <c r="B1555">
        <v>2012</v>
      </c>
      <c r="C1555" t="s">
        <v>3454</v>
      </c>
      <c r="D1555" t="s">
        <v>33</v>
      </c>
      <c r="E1555" t="s">
        <v>33</v>
      </c>
      <c r="F1555" t="s">
        <v>33</v>
      </c>
      <c r="G1555" t="s">
        <v>33</v>
      </c>
      <c r="H1555" t="s">
        <v>33</v>
      </c>
      <c r="I1555" t="s">
        <v>33</v>
      </c>
      <c r="J1555" t="s">
        <v>101</v>
      </c>
      <c r="K1555">
        <v>6.044708</v>
      </c>
      <c r="L1555">
        <v>2.859496</v>
      </c>
      <c r="M1555">
        <v>1.752</v>
      </c>
      <c r="N1555">
        <v>14.435</v>
      </c>
      <c r="O1555" t="s">
        <v>35</v>
      </c>
      <c r="P1555" t="s">
        <v>3449</v>
      </c>
      <c r="Q1555">
        <v>8.39</v>
      </c>
      <c r="R1555">
        <v>4.2930000000000001</v>
      </c>
      <c r="S1555">
        <v>2362</v>
      </c>
      <c r="T1555">
        <v>1178</v>
      </c>
      <c r="U1555">
        <v>685</v>
      </c>
      <c r="V1555">
        <v>5641</v>
      </c>
      <c r="W1555">
        <v>132</v>
      </c>
      <c r="X1555">
        <v>6</v>
      </c>
      <c r="Y1555">
        <v>0</v>
      </c>
      <c r="Z1555">
        <v>0</v>
      </c>
      <c r="AA1555">
        <v>0</v>
      </c>
      <c r="AB1555">
        <v>1</v>
      </c>
      <c r="AC1555" t="s">
        <v>1155</v>
      </c>
      <c r="AD1555" t="s">
        <v>3454</v>
      </c>
      <c r="AE1555">
        <v>1.89</v>
      </c>
    </row>
    <row r="1556" spans="1:31">
      <c r="A1556" t="s">
        <v>3499</v>
      </c>
      <c r="B1556">
        <v>2012</v>
      </c>
      <c r="C1556" t="s">
        <v>3454</v>
      </c>
      <c r="D1556" t="s">
        <v>33</v>
      </c>
      <c r="E1556" t="s">
        <v>33</v>
      </c>
      <c r="F1556" t="s">
        <v>33</v>
      </c>
      <c r="G1556" t="s">
        <v>33</v>
      </c>
      <c r="H1556" t="s">
        <v>33</v>
      </c>
      <c r="I1556" t="s">
        <v>33</v>
      </c>
      <c r="J1556" t="s">
        <v>104</v>
      </c>
      <c r="K1556">
        <v>4.8373090000000003</v>
      </c>
      <c r="L1556">
        <v>2.64934</v>
      </c>
      <c r="M1556">
        <v>1.0760000000000001</v>
      </c>
      <c r="N1556">
        <v>13.131</v>
      </c>
      <c r="O1556" t="s">
        <v>35</v>
      </c>
      <c r="P1556" t="s">
        <v>3500</v>
      </c>
      <c r="Q1556">
        <v>8.2940000000000005</v>
      </c>
      <c r="R1556">
        <v>3.7610000000000001</v>
      </c>
      <c r="S1556">
        <v>2897</v>
      </c>
      <c r="T1556">
        <v>1638</v>
      </c>
      <c r="U1556">
        <v>645</v>
      </c>
      <c r="V1556">
        <v>7865</v>
      </c>
      <c r="W1556">
        <v>207</v>
      </c>
      <c r="X1556">
        <v>7</v>
      </c>
      <c r="Y1556">
        <v>0</v>
      </c>
      <c r="Z1556">
        <v>0</v>
      </c>
      <c r="AA1556">
        <v>0</v>
      </c>
      <c r="AB1556">
        <v>1</v>
      </c>
      <c r="AC1556" t="s">
        <v>1143</v>
      </c>
      <c r="AD1556" t="s">
        <v>3454</v>
      </c>
      <c r="AE1556">
        <v>3.14</v>
      </c>
    </row>
    <row r="1557" spans="1:31">
      <c r="A1557" t="s">
        <v>3501</v>
      </c>
      <c r="B1557">
        <v>2012</v>
      </c>
      <c r="C1557" t="s">
        <v>3454</v>
      </c>
      <c r="D1557" t="s">
        <v>33</v>
      </c>
      <c r="E1557" t="s">
        <v>33</v>
      </c>
      <c r="F1557" t="s">
        <v>33</v>
      </c>
      <c r="G1557" t="s">
        <v>33</v>
      </c>
      <c r="H1557" t="s">
        <v>33</v>
      </c>
      <c r="I1557" t="s">
        <v>33</v>
      </c>
      <c r="J1557" t="s">
        <v>107</v>
      </c>
      <c r="K1557">
        <v>5.8130559999999996</v>
      </c>
      <c r="L1557">
        <v>1.942407</v>
      </c>
      <c r="M1557">
        <v>2.6139999999999999</v>
      </c>
      <c r="N1557">
        <v>10.946999999999999</v>
      </c>
      <c r="O1557" t="s">
        <v>35</v>
      </c>
      <c r="P1557" t="s">
        <v>3502</v>
      </c>
      <c r="Q1557">
        <v>5.1340000000000003</v>
      </c>
      <c r="R1557">
        <v>3.1989999999999998</v>
      </c>
      <c r="S1557">
        <v>4370</v>
      </c>
      <c r="T1557">
        <v>1527</v>
      </c>
      <c r="U1557">
        <v>1965</v>
      </c>
      <c r="V1557">
        <v>8230</v>
      </c>
      <c r="W1557">
        <v>391</v>
      </c>
      <c r="X1557">
        <v>16</v>
      </c>
      <c r="Y1557">
        <v>0</v>
      </c>
      <c r="Z1557">
        <v>0</v>
      </c>
      <c r="AA1557">
        <v>0</v>
      </c>
      <c r="AB1557">
        <v>1</v>
      </c>
      <c r="AC1557" t="s">
        <v>96</v>
      </c>
      <c r="AD1557" t="s">
        <v>3454</v>
      </c>
      <c r="AE1557">
        <v>2.69</v>
      </c>
    </row>
    <row r="1558" spans="1:31">
      <c r="A1558" t="s">
        <v>3503</v>
      </c>
      <c r="B1558">
        <v>2012</v>
      </c>
      <c r="C1558" t="s">
        <v>3454</v>
      </c>
      <c r="D1558" t="s">
        <v>33</v>
      </c>
      <c r="E1558" t="s">
        <v>33</v>
      </c>
      <c r="F1558" t="s">
        <v>33</v>
      </c>
      <c r="G1558" t="s">
        <v>33</v>
      </c>
      <c r="H1558" t="s">
        <v>33</v>
      </c>
      <c r="I1558" t="s">
        <v>33</v>
      </c>
      <c r="J1558" t="s">
        <v>110</v>
      </c>
      <c r="K1558">
        <v>6.6514110000000004</v>
      </c>
      <c r="L1558">
        <v>1.3418669999999999</v>
      </c>
      <c r="M1558">
        <v>4.2610000000000001</v>
      </c>
      <c r="N1558">
        <v>9.8160000000000007</v>
      </c>
      <c r="O1558" t="s">
        <v>35</v>
      </c>
      <c r="P1558" t="s">
        <v>3504</v>
      </c>
      <c r="Q1558">
        <v>3.165</v>
      </c>
      <c r="R1558">
        <v>2.39</v>
      </c>
      <c r="S1558">
        <v>8222</v>
      </c>
      <c r="T1558">
        <v>1714</v>
      </c>
      <c r="U1558">
        <v>5267</v>
      </c>
      <c r="V1558">
        <v>12133</v>
      </c>
      <c r="W1558">
        <v>729</v>
      </c>
      <c r="X1558">
        <v>44</v>
      </c>
      <c r="Y1558">
        <v>0</v>
      </c>
      <c r="Z1558">
        <v>0</v>
      </c>
      <c r="AA1558">
        <v>0</v>
      </c>
      <c r="AB1558">
        <v>1</v>
      </c>
      <c r="AC1558" t="s">
        <v>761</v>
      </c>
      <c r="AD1558" t="s">
        <v>3454</v>
      </c>
      <c r="AE1558">
        <v>2.11</v>
      </c>
    </row>
    <row r="1559" spans="1:31">
      <c r="A1559" t="s">
        <v>3505</v>
      </c>
      <c r="B1559">
        <v>2012</v>
      </c>
      <c r="C1559" t="s">
        <v>3454</v>
      </c>
      <c r="D1559" t="s">
        <v>33</v>
      </c>
      <c r="E1559" t="s">
        <v>33</v>
      </c>
      <c r="F1559" t="s">
        <v>33</v>
      </c>
      <c r="G1559" t="s">
        <v>33</v>
      </c>
      <c r="H1559" t="s">
        <v>33</v>
      </c>
      <c r="I1559" t="s">
        <v>40</v>
      </c>
      <c r="J1559" t="s">
        <v>33</v>
      </c>
      <c r="K1559">
        <v>5.846965</v>
      </c>
      <c r="L1559">
        <v>1.0514950000000001</v>
      </c>
      <c r="M1559">
        <v>3.9550000000000001</v>
      </c>
      <c r="N1559">
        <v>8.2829999999999995</v>
      </c>
      <c r="O1559" t="s">
        <v>35</v>
      </c>
      <c r="P1559" t="s">
        <v>3506</v>
      </c>
      <c r="Q1559">
        <v>2.4359999999999999</v>
      </c>
      <c r="R1559">
        <v>1.8919999999999999</v>
      </c>
      <c r="S1559">
        <v>9212</v>
      </c>
      <c r="T1559">
        <v>1703</v>
      </c>
      <c r="U1559">
        <v>6231</v>
      </c>
      <c r="V1559">
        <v>13050</v>
      </c>
      <c r="W1559">
        <v>913</v>
      </c>
      <c r="X1559">
        <v>53</v>
      </c>
      <c r="Y1559">
        <v>0</v>
      </c>
      <c r="Z1559">
        <v>0</v>
      </c>
      <c r="AA1559">
        <v>0</v>
      </c>
      <c r="AB1559">
        <v>1</v>
      </c>
      <c r="AC1559" t="s">
        <v>1134</v>
      </c>
      <c r="AD1559" t="s">
        <v>3454</v>
      </c>
      <c r="AE1559">
        <v>1.83</v>
      </c>
    </row>
    <row r="1560" spans="1:31">
      <c r="A1560" t="s">
        <v>3507</v>
      </c>
      <c r="B1560">
        <v>2012</v>
      </c>
      <c r="C1560" t="s">
        <v>3454</v>
      </c>
      <c r="D1560" t="s">
        <v>33</v>
      </c>
      <c r="E1560" t="s">
        <v>33</v>
      </c>
      <c r="F1560" t="s">
        <v>33</v>
      </c>
      <c r="G1560" t="s">
        <v>33</v>
      </c>
      <c r="H1560" t="s">
        <v>33</v>
      </c>
      <c r="I1560" t="s">
        <v>40</v>
      </c>
      <c r="J1560" t="s">
        <v>98</v>
      </c>
      <c r="K1560">
        <v>1.270602</v>
      </c>
      <c r="L1560">
        <v>1.3679399999999999</v>
      </c>
      <c r="M1560">
        <v>0.02</v>
      </c>
      <c r="N1560">
        <v>7.5330000000000004</v>
      </c>
      <c r="O1560" t="s">
        <v>35</v>
      </c>
      <c r="P1560" t="s">
        <v>3508</v>
      </c>
      <c r="Q1560">
        <v>6.2629999999999999</v>
      </c>
      <c r="R1560">
        <v>1.25</v>
      </c>
      <c r="S1560">
        <v>164</v>
      </c>
      <c r="T1560">
        <v>173</v>
      </c>
      <c r="U1560">
        <v>3</v>
      </c>
      <c r="V1560">
        <v>970</v>
      </c>
      <c r="W1560">
        <v>40</v>
      </c>
      <c r="X1560">
        <v>1</v>
      </c>
      <c r="Y1560">
        <v>0</v>
      </c>
      <c r="Z1560">
        <v>0</v>
      </c>
      <c r="AA1560">
        <v>0</v>
      </c>
      <c r="AB1560">
        <v>1</v>
      </c>
      <c r="AC1560" t="s">
        <v>56</v>
      </c>
      <c r="AD1560" t="s">
        <v>3454</v>
      </c>
      <c r="AE1560">
        <v>0.57999999999999996</v>
      </c>
    </row>
    <row r="1561" spans="1:31">
      <c r="A1561" t="s">
        <v>3509</v>
      </c>
      <c r="B1561">
        <v>2012</v>
      </c>
      <c r="C1561" t="s">
        <v>3454</v>
      </c>
      <c r="D1561" t="s">
        <v>33</v>
      </c>
      <c r="E1561" t="s">
        <v>33</v>
      </c>
      <c r="F1561" t="s">
        <v>33</v>
      </c>
      <c r="G1561" t="s">
        <v>33</v>
      </c>
      <c r="H1561" t="s">
        <v>33</v>
      </c>
      <c r="I1561" t="s">
        <v>40</v>
      </c>
      <c r="J1561" t="s">
        <v>101</v>
      </c>
      <c r="K1561">
        <v>8.0233050000000006</v>
      </c>
      <c r="L1561">
        <v>4.7543660000000001</v>
      </c>
      <c r="M1561">
        <v>1.47</v>
      </c>
      <c r="N1561">
        <v>22.858000000000001</v>
      </c>
      <c r="O1561" t="s">
        <v>35</v>
      </c>
      <c r="P1561" t="s">
        <v>3510</v>
      </c>
      <c r="Q1561">
        <v>14.834</v>
      </c>
      <c r="R1561">
        <v>6.5540000000000003</v>
      </c>
      <c r="S1561">
        <v>1157</v>
      </c>
      <c r="T1561">
        <v>670</v>
      </c>
      <c r="U1561">
        <v>212</v>
      </c>
      <c r="V1561">
        <v>3296</v>
      </c>
      <c r="W1561">
        <v>61</v>
      </c>
      <c r="X1561">
        <v>4</v>
      </c>
      <c r="Y1561">
        <v>0</v>
      </c>
      <c r="Z1561">
        <v>0</v>
      </c>
      <c r="AA1561">
        <v>0</v>
      </c>
      <c r="AB1561">
        <v>1</v>
      </c>
      <c r="AC1561" t="s">
        <v>83</v>
      </c>
      <c r="AD1561" t="s">
        <v>3454</v>
      </c>
      <c r="AE1561">
        <v>1.84</v>
      </c>
    </row>
    <row r="1562" spans="1:31">
      <c r="A1562" t="s">
        <v>3511</v>
      </c>
      <c r="B1562">
        <v>2012</v>
      </c>
      <c r="C1562" t="s">
        <v>3454</v>
      </c>
      <c r="D1562" t="s">
        <v>33</v>
      </c>
      <c r="E1562" t="s">
        <v>33</v>
      </c>
      <c r="F1562" t="s">
        <v>33</v>
      </c>
      <c r="G1562" t="s">
        <v>33</v>
      </c>
      <c r="H1562" t="s">
        <v>33</v>
      </c>
      <c r="I1562" t="s">
        <v>40</v>
      </c>
      <c r="J1562" t="s">
        <v>104</v>
      </c>
      <c r="K1562">
        <v>3.8792089999999999</v>
      </c>
      <c r="L1562">
        <v>2.0537000000000001</v>
      </c>
      <c r="M1562">
        <v>0.93500000000000005</v>
      </c>
      <c r="N1562">
        <v>10.244</v>
      </c>
      <c r="O1562" t="s">
        <v>35</v>
      </c>
      <c r="P1562" t="s">
        <v>3512</v>
      </c>
      <c r="Q1562">
        <v>6.3639999999999999</v>
      </c>
      <c r="R1562">
        <v>2.944</v>
      </c>
      <c r="S1562">
        <v>955</v>
      </c>
      <c r="T1562">
        <v>497</v>
      </c>
      <c r="U1562">
        <v>230</v>
      </c>
      <c r="V1562">
        <v>2521</v>
      </c>
      <c r="W1562">
        <v>106</v>
      </c>
      <c r="X1562">
        <v>4</v>
      </c>
      <c r="Y1562">
        <v>0</v>
      </c>
      <c r="Z1562">
        <v>0</v>
      </c>
      <c r="AA1562">
        <v>0</v>
      </c>
      <c r="AB1562">
        <v>1</v>
      </c>
      <c r="AC1562" t="s">
        <v>83</v>
      </c>
      <c r="AD1562" t="s">
        <v>3454</v>
      </c>
      <c r="AE1562">
        <v>1.19</v>
      </c>
    </row>
    <row r="1563" spans="1:31">
      <c r="A1563" t="s">
        <v>3513</v>
      </c>
      <c r="B1563">
        <v>2012</v>
      </c>
      <c r="C1563" t="s">
        <v>3454</v>
      </c>
      <c r="D1563" t="s">
        <v>33</v>
      </c>
      <c r="E1563" t="s">
        <v>33</v>
      </c>
      <c r="F1563" t="s">
        <v>33</v>
      </c>
      <c r="G1563" t="s">
        <v>33</v>
      </c>
      <c r="H1563" t="s">
        <v>33</v>
      </c>
      <c r="I1563" t="s">
        <v>40</v>
      </c>
      <c r="J1563" t="s">
        <v>107</v>
      </c>
      <c r="K1563">
        <v>4.117496</v>
      </c>
      <c r="L1563">
        <v>1.5323560000000001</v>
      </c>
      <c r="M1563">
        <v>1.665</v>
      </c>
      <c r="N1563">
        <v>8.3179999999999996</v>
      </c>
      <c r="O1563" t="s">
        <v>35</v>
      </c>
      <c r="P1563" t="s">
        <v>3514</v>
      </c>
      <c r="Q1563">
        <v>4.2009999999999996</v>
      </c>
      <c r="R1563">
        <v>2.4529999999999998</v>
      </c>
      <c r="S1563">
        <v>1603</v>
      </c>
      <c r="T1563">
        <v>608</v>
      </c>
      <c r="U1563">
        <v>648</v>
      </c>
      <c r="V1563">
        <v>3238</v>
      </c>
      <c r="W1563">
        <v>236</v>
      </c>
      <c r="X1563">
        <v>10</v>
      </c>
      <c r="Y1563">
        <v>0</v>
      </c>
      <c r="Z1563">
        <v>0</v>
      </c>
      <c r="AA1563">
        <v>0</v>
      </c>
      <c r="AB1563">
        <v>1</v>
      </c>
      <c r="AC1563" t="s">
        <v>551</v>
      </c>
      <c r="AD1563" t="s">
        <v>3454</v>
      </c>
      <c r="AE1563">
        <v>1.4</v>
      </c>
    </row>
    <row r="1564" spans="1:31">
      <c r="A1564" t="s">
        <v>3515</v>
      </c>
      <c r="B1564">
        <v>2012</v>
      </c>
      <c r="C1564" t="s">
        <v>3454</v>
      </c>
      <c r="D1564" t="s">
        <v>33</v>
      </c>
      <c r="E1564" t="s">
        <v>33</v>
      </c>
      <c r="F1564" t="s">
        <v>33</v>
      </c>
      <c r="G1564" t="s">
        <v>33</v>
      </c>
      <c r="H1564" t="s">
        <v>33</v>
      </c>
      <c r="I1564" t="s">
        <v>40</v>
      </c>
      <c r="J1564" t="s">
        <v>110</v>
      </c>
      <c r="K1564">
        <v>7.9940759999999997</v>
      </c>
      <c r="L1564">
        <v>1.638004</v>
      </c>
      <c r="M1564">
        <v>5.0750000000000002</v>
      </c>
      <c r="N1564">
        <v>11.856999999999999</v>
      </c>
      <c r="O1564" t="s">
        <v>35</v>
      </c>
      <c r="P1564" t="s">
        <v>3516</v>
      </c>
      <c r="Q1564">
        <v>3.863</v>
      </c>
      <c r="R1564">
        <v>2.919</v>
      </c>
      <c r="S1564">
        <v>5334</v>
      </c>
      <c r="T1564">
        <v>1191</v>
      </c>
      <c r="U1564">
        <v>3387</v>
      </c>
      <c r="V1564">
        <v>7912</v>
      </c>
      <c r="W1564">
        <v>470</v>
      </c>
      <c r="X1564">
        <v>34</v>
      </c>
      <c r="Y1564">
        <v>0</v>
      </c>
      <c r="Z1564">
        <v>0</v>
      </c>
      <c r="AA1564">
        <v>0</v>
      </c>
      <c r="AB1564">
        <v>1</v>
      </c>
      <c r="AC1564" t="s">
        <v>495</v>
      </c>
      <c r="AD1564" t="s">
        <v>3454</v>
      </c>
      <c r="AE1564">
        <v>1.71</v>
      </c>
    </row>
    <row r="1565" spans="1:31">
      <c r="A1565" t="s">
        <v>3517</v>
      </c>
      <c r="B1565">
        <v>2012</v>
      </c>
      <c r="C1565" t="s">
        <v>3454</v>
      </c>
      <c r="D1565" t="s">
        <v>33</v>
      </c>
      <c r="E1565" t="s">
        <v>33</v>
      </c>
      <c r="F1565" t="s">
        <v>33</v>
      </c>
      <c r="G1565" t="s">
        <v>33</v>
      </c>
      <c r="H1565" t="s">
        <v>33</v>
      </c>
      <c r="I1565" t="s">
        <v>43</v>
      </c>
      <c r="J1565" t="s">
        <v>33</v>
      </c>
      <c r="K1565">
        <v>4.989001</v>
      </c>
      <c r="L1565">
        <v>1.4157949999999999</v>
      </c>
      <c r="M1565">
        <v>2.589</v>
      </c>
      <c r="N1565">
        <v>8.5869999999999997</v>
      </c>
      <c r="O1565" t="s">
        <v>35</v>
      </c>
      <c r="P1565" t="s">
        <v>1671</v>
      </c>
      <c r="Q1565">
        <v>3.5979999999999999</v>
      </c>
      <c r="R1565">
        <v>2.4</v>
      </c>
      <c r="S1565">
        <v>8802</v>
      </c>
      <c r="T1565">
        <v>2578</v>
      </c>
      <c r="U1565">
        <v>4567</v>
      </c>
      <c r="V1565">
        <v>15150</v>
      </c>
      <c r="W1565">
        <v>636</v>
      </c>
      <c r="X1565">
        <v>21</v>
      </c>
      <c r="Y1565">
        <v>0</v>
      </c>
      <c r="Z1565">
        <v>0</v>
      </c>
      <c r="AA1565">
        <v>0</v>
      </c>
      <c r="AB1565">
        <v>1</v>
      </c>
      <c r="AC1565" t="s">
        <v>1146</v>
      </c>
      <c r="AD1565" t="s">
        <v>3454</v>
      </c>
      <c r="AE1565">
        <v>2.69</v>
      </c>
    </row>
    <row r="1566" spans="1:31">
      <c r="A1566" t="s">
        <v>3518</v>
      </c>
      <c r="B1566">
        <v>2012</v>
      </c>
      <c r="C1566" t="s">
        <v>3454</v>
      </c>
      <c r="D1566" t="s">
        <v>33</v>
      </c>
      <c r="E1566" t="s">
        <v>33</v>
      </c>
      <c r="F1566" t="s">
        <v>33</v>
      </c>
      <c r="G1566" t="s">
        <v>33</v>
      </c>
      <c r="H1566" t="s">
        <v>33</v>
      </c>
      <c r="I1566" t="s">
        <v>43</v>
      </c>
      <c r="J1566" t="s">
        <v>98</v>
      </c>
      <c r="K1566">
        <v>0</v>
      </c>
      <c r="L1566">
        <v>0</v>
      </c>
      <c r="M1566">
        <v>0</v>
      </c>
      <c r="N1566">
        <v>7.1120000000000001</v>
      </c>
      <c r="O1566" t="s">
        <v>35</v>
      </c>
      <c r="P1566" t="s">
        <v>3346</v>
      </c>
      <c r="Q1566">
        <v>7.1120000000000001</v>
      </c>
      <c r="R1566">
        <v>0</v>
      </c>
      <c r="S1566">
        <v>0</v>
      </c>
      <c r="T1566">
        <v>0</v>
      </c>
      <c r="U1566" t="s">
        <v>37</v>
      </c>
      <c r="V1566" t="s">
        <v>37</v>
      </c>
      <c r="W1566">
        <v>50</v>
      </c>
      <c r="X1566">
        <v>0</v>
      </c>
      <c r="Y1566">
        <v>0</v>
      </c>
      <c r="Z1566">
        <v>0</v>
      </c>
      <c r="AA1566">
        <v>0</v>
      </c>
      <c r="AB1566">
        <v>1</v>
      </c>
      <c r="AC1566" t="s">
        <v>38</v>
      </c>
      <c r="AD1566" t="s">
        <v>3454</v>
      </c>
      <c r="AE1566">
        <v>1</v>
      </c>
    </row>
    <row r="1567" spans="1:31">
      <c r="A1567" t="s">
        <v>3519</v>
      </c>
      <c r="B1567">
        <v>2012</v>
      </c>
      <c r="C1567" t="s">
        <v>3454</v>
      </c>
      <c r="D1567" t="s">
        <v>33</v>
      </c>
      <c r="E1567" t="s">
        <v>33</v>
      </c>
      <c r="F1567" t="s">
        <v>33</v>
      </c>
      <c r="G1567" t="s">
        <v>33</v>
      </c>
      <c r="H1567" t="s">
        <v>33</v>
      </c>
      <c r="I1567" t="s">
        <v>43</v>
      </c>
      <c r="J1567" t="s">
        <v>101</v>
      </c>
      <c r="K1567">
        <v>4.88774</v>
      </c>
      <c r="L1567">
        <v>4.0220739999999999</v>
      </c>
      <c r="M1567">
        <v>0.317</v>
      </c>
      <c r="N1567">
        <v>19.861999999999998</v>
      </c>
      <c r="O1567" t="s">
        <v>35</v>
      </c>
      <c r="P1567" t="s">
        <v>3520</v>
      </c>
      <c r="Q1567">
        <v>14.974</v>
      </c>
      <c r="R1567">
        <v>4.5709999999999997</v>
      </c>
      <c r="S1567">
        <v>1205</v>
      </c>
      <c r="T1567">
        <v>987</v>
      </c>
      <c r="U1567">
        <v>78</v>
      </c>
      <c r="V1567">
        <v>4898</v>
      </c>
      <c r="W1567">
        <v>71</v>
      </c>
      <c r="X1567">
        <v>2</v>
      </c>
      <c r="Y1567">
        <v>0</v>
      </c>
      <c r="Z1567">
        <v>0</v>
      </c>
      <c r="AA1567">
        <v>0</v>
      </c>
      <c r="AB1567">
        <v>1</v>
      </c>
      <c r="AC1567" t="s">
        <v>1190</v>
      </c>
      <c r="AD1567" t="s">
        <v>3454</v>
      </c>
      <c r="AE1567">
        <v>2.44</v>
      </c>
    </row>
    <row r="1568" spans="1:31">
      <c r="A1568" t="s">
        <v>3521</v>
      </c>
      <c r="B1568">
        <v>2012</v>
      </c>
      <c r="C1568" t="s">
        <v>3454</v>
      </c>
      <c r="D1568" t="s">
        <v>33</v>
      </c>
      <c r="E1568" t="s">
        <v>33</v>
      </c>
      <c r="F1568" t="s">
        <v>33</v>
      </c>
      <c r="G1568" t="s">
        <v>33</v>
      </c>
      <c r="H1568" t="s">
        <v>33</v>
      </c>
      <c r="I1568" t="s">
        <v>43</v>
      </c>
      <c r="J1568" t="s">
        <v>104</v>
      </c>
      <c r="K1568">
        <v>5.5054819999999998</v>
      </c>
      <c r="L1568">
        <v>4.4244199999999996</v>
      </c>
      <c r="M1568">
        <v>0.38700000000000001</v>
      </c>
      <c r="N1568">
        <v>21.7</v>
      </c>
      <c r="O1568" t="s">
        <v>35</v>
      </c>
      <c r="P1568" t="s">
        <v>3522</v>
      </c>
      <c r="Q1568">
        <v>16.193999999999999</v>
      </c>
      <c r="R1568">
        <v>5.1189999999999998</v>
      </c>
      <c r="S1568">
        <v>1943</v>
      </c>
      <c r="T1568">
        <v>1584</v>
      </c>
      <c r="U1568">
        <v>136</v>
      </c>
      <c r="V1568">
        <v>7657</v>
      </c>
      <c r="W1568">
        <v>101</v>
      </c>
      <c r="X1568">
        <v>3</v>
      </c>
      <c r="Y1568">
        <v>0</v>
      </c>
      <c r="Z1568">
        <v>0</v>
      </c>
      <c r="AA1568">
        <v>0</v>
      </c>
      <c r="AB1568">
        <v>1</v>
      </c>
      <c r="AC1568" t="s">
        <v>3523</v>
      </c>
      <c r="AD1568" t="s">
        <v>3454</v>
      </c>
      <c r="AE1568">
        <v>3.76</v>
      </c>
    </row>
    <row r="1569" spans="1:31">
      <c r="A1569" t="s">
        <v>3524</v>
      </c>
      <c r="B1569">
        <v>2012</v>
      </c>
      <c r="C1569" t="s">
        <v>3454</v>
      </c>
      <c r="D1569" t="s">
        <v>33</v>
      </c>
      <c r="E1569" t="s">
        <v>33</v>
      </c>
      <c r="F1569" t="s">
        <v>33</v>
      </c>
      <c r="G1569" t="s">
        <v>33</v>
      </c>
      <c r="H1569" t="s">
        <v>33</v>
      </c>
      <c r="I1569" t="s">
        <v>43</v>
      </c>
      <c r="J1569" t="s">
        <v>107</v>
      </c>
      <c r="K1569">
        <v>7.634207</v>
      </c>
      <c r="L1569">
        <v>3.7772770000000002</v>
      </c>
      <c r="M1569">
        <v>2.0249999999999999</v>
      </c>
      <c r="N1569">
        <v>18.791</v>
      </c>
      <c r="O1569" t="s">
        <v>35</v>
      </c>
      <c r="P1569" t="s">
        <v>3525</v>
      </c>
      <c r="Q1569">
        <v>11.156000000000001</v>
      </c>
      <c r="R1569">
        <v>5.609</v>
      </c>
      <c r="S1569">
        <v>2767</v>
      </c>
      <c r="T1569">
        <v>1420</v>
      </c>
      <c r="U1569">
        <v>734</v>
      </c>
      <c r="V1569">
        <v>6811</v>
      </c>
      <c r="W1569">
        <v>155</v>
      </c>
      <c r="X1569">
        <v>6</v>
      </c>
      <c r="Y1569">
        <v>0</v>
      </c>
      <c r="Z1569">
        <v>0</v>
      </c>
      <c r="AA1569">
        <v>0</v>
      </c>
      <c r="AB1569">
        <v>1</v>
      </c>
      <c r="AC1569" t="s">
        <v>813</v>
      </c>
      <c r="AD1569" t="s">
        <v>3454</v>
      </c>
      <c r="AE1569">
        <v>3.12</v>
      </c>
    </row>
    <row r="1570" spans="1:31">
      <c r="A1570" t="s">
        <v>3526</v>
      </c>
      <c r="B1570">
        <v>2012</v>
      </c>
      <c r="C1570" t="s">
        <v>3454</v>
      </c>
      <c r="D1570" t="s">
        <v>33</v>
      </c>
      <c r="E1570" t="s">
        <v>33</v>
      </c>
      <c r="F1570" t="s">
        <v>33</v>
      </c>
      <c r="G1570" t="s">
        <v>33</v>
      </c>
      <c r="H1570" t="s">
        <v>33</v>
      </c>
      <c r="I1570" t="s">
        <v>43</v>
      </c>
      <c r="J1570" t="s">
        <v>110</v>
      </c>
      <c r="K1570">
        <v>5.0761729999999998</v>
      </c>
      <c r="L1570">
        <v>1.952548</v>
      </c>
      <c r="M1570">
        <v>1.968</v>
      </c>
      <c r="N1570">
        <v>10.464</v>
      </c>
      <c r="O1570" t="s">
        <v>35</v>
      </c>
      <c r="P1570" t="s">
        <v>3527</v>
      </c>
      <c r="Q1570">
        <v>5.3879999999999999</v>
      </c>
      <c r="R1570">
        <v>3.1080000000000001</v>
      </c>
      <c r="S1570">
        <v>2887</v>
      </c>
      <c r="T1570">
        <v>1128</v>
      </c>
      <c r="U1570">
        <v>1120</v>
      </c>
      <c r="V1570">
        <v>5952</v>
      </c>
      <c r="W1570">
        <v>259</v>
      </c>
      <c r="X1570">
        <v>10</v>
      </c>
      <c r="Y1570">
        <v>0</v>
      </c>
      <c r="Z1570">
        <v>0</v>
      </c>
      <c r="AA1570">
        <v>0</v>
      </c>
      <c r="AB1570">
        <v>1</v>
      </c>
      <c r="AC1570" t="s">
        <v>1155</v>
      </c>
      <c r="AD1570" t="s">
        <v>3454</v>
      </c>
      <c r="AE1570">
        <v>2.04</v>
      </c>
    </row>
    <row r="1571" spans="1:31">
      <c r="A1571" t="s">
        <v>3528</v>
      </c>
      <c r="B1571">
        <v>2012</v>
      </c>
      <c r="C1571" t="s">
        <v>3454</v>
      </c>
      <c r="D1571" t="s">
        <v>33</v>
      </c>
      <c r="E1571" t="s">
        <v>33</v>
      </c>
      <c r="F1571" t="s">
        <v>33</v>
      </c>
      <c r="G1571" t="s">
        <v>133</v>
      </c>
      <c r="H1571" t="s">
        <v>34</v>
      </c>
      <c r="I1571" t="s">
        <v>33</v>
      </c>
      <c r="J1571" t="s">
        <v>33</v>
      </c>
      <c r="K1571">
        <v>21.171129000000001</v>
      </c>
      <c r="L1571">
        <v>8.4838059999999995</v>
      </c>
      <c r="M1571">
        <v>7.2969999999999997</v>
      </c>
      <c r="N1571">
        <v>42.627000000000002</v>
      </c>
      <c r="O1571" t="s">
        <v>35</v>
      </c>
      <c r="P1571" t="s">
        <v>3529</v>
      </c>
      <c r="Q1571">
        <v>21.456</v>
      </c>
      <c r="R1571">
        <v>13.874000000000001</v>
      </c>
      <c r="S1571">
        <v>2042</v>
      </c>
      <c r="T1571">
        <v>851</v>
      </c>
      <c r="U1571">
        <v>704</v>
      </c>
      <c r="V1571">
        <v>4111</v>
      </c>
      <c r="W1571">
        <v>38</v>
      </c>
      <c r="X1571">
        <v>7</v>
      </c>
      <c r="Y1571">
        <v>0</v>
      </c>
      <c r="Z1571">
        <v>0</v>
      </c>
      <c r="AA1571">
        <v>0</v>
      </c>
      <c r="AB1571">
        <v>1</v>
      </c>
      <c r="AC1571" t="s">
        <v>479</v>
      </c>
      <c r="AD1571" t="s">
        <v>3454</v>
      </c>
      <c r="AE1571">
        <v>1.6</v>
      </c>
    </row>
    <row r="1572" spans="1:31">
      <c r="A1572" t="s">
        <v>3530</v>
      </c>
      <c r="B1572">
        <v>2012</v>
      </c>
      <c r="C1572" t="s">
        <v>3454</v>
      </c>
      <c r="D1572" t="s">
        <v>33</v>
      </c>
      <c r="E1572" t="s">
        <v>33</v>
      </c>
      <c r="F1572" t="s">
        <v>33</v>
      </c>
      <c r="G1572" t="s">
        <v>133</v>
      </c>
      <c r="H1572" t="s">
        <v>46</v>
      </c>
      <c r="I1572" t="s">
        <v>33</v>
      </c>
      <c r="J1572" t="s">
        <v>33</v>
      </c>
      <c r="K1572">
        <v>9.5368080000000006</v>
      </c>
      <c r="L1572">
        <v>4.7417939999999996</v>
      </c>
      <c r="M1572">
        <v>2.48</v>
      </c>
      <c r="N1572">
        <v>23.352</v>
      </c>
      <c r="O1572" t="s">
        <v>35</v>
      </c>
      <c r="P1572" t="s">
        <v>3531</v>
      </c>
      <c r="Q1572">
        <v>13.815</v>
      </c>
      <c r="R1572">
        <v>7.056</v>
      </c>
      <c r="S1572">
        <v>1897</v>
      </c>
      <c r="T1572">
        <v>1004</v>
      </c>
      <c r="U1572">
        <v>493</v>
      </c>
      <c r="V1572">
        <v>4644</v>
      </c>
      <c r="W1572">
        <v>98</v>
      </c>
      <c r="X1572">
        <v>7</v>
      </c>
      <c r="Y1572">
        <v>0</v>
      </c>
      <c r="Z1572">
        <v>0</v>
      </c>
      <c r="AA1572">
        <v>0</v>
      </c>
      <c r="AB1572">
        <v>1</v>
      </c>
      <c r="AC1572" t="s">
        <v>1190</v>
      </c>
      <c r="AD1572" t="s">
        <v>3454</v>
      </c>
      <c r="AE1572">
        <v>2.5299999999999998</v>
      </c>
    </row>
    <row r="1573" spans="1:31">
      <c r="A1573" t="s">
        <v>3532</v>
      </c>
      <c r="B1573">
        <v>2012</v>
      </c>
      <c r="C1573" t="s">
        <v>3454</v>
      </c>
      <c r="D1573" t="s">
        <v>33</v>
      </c>
      <c r="E1573" t="s">
        <v>33</v>
      </c>
      <c r="F1573" t="s">
        <v>33</v>
      </c>
      <c r="G1573" t="s">
        <v>133</v>
      </c>
      <c r="H1573" t="s">
        <v>46</v>
      </c>
      <c r="I1573" t="s">
        <v>40</v>
      </c>
      <c r="J1573" t="s">
        <v>33</v>
      </c>
      <c r="K1573">
        <v>11.575253999999999</v>
      </c>
      <c r="L1573">
        <v>5.5204750000000002</v>
      </c>
      <c r="M1573">
        <v>3.2149999999999999</v>
      </c>
      <c r="N1573">
        <v>27.158000000000001</v>
      </c>
      <c r="O1573" t="s">
        <v>35</v>
      </c>
      <c r="P1573" t="s">
        <v>3533</v>
      </c>
      <c r="Q1573">
        <v>15.583</v>
      </c>
      <c r="R1573">
        <v>8.36</v>
      </c>
      <c r="S1573">
        <v>973</v>
      </c>
      <c r="T1573">
        <v>497</v>
      </c>
      <c r="U1573">
        <v>270</v>
      </c>
      <c r="V1573">
        <v>2282</v>
      </c>
      <c r="W1573">
        <v>57</v>
      </c>
      <c r="X1573">
        <v>5</v>
      </c>
      <c r="Y1573">
        <v>0</v>
      </c>
      <c r="Z1573">
        <v>0</v>
      </c>
      <c r="AA1573">
        <v>0</v>
      </c>
      <c r="AB1573">
        <v>1</v>
      </c>
      <c r="AC1573" t="s">
        <v>76</v>
      </c>
      <c r="AD1573" t="s">
        <v>3454</v>
      </c>
      <c r="AE1573">
        <v>1.67</v>
      </c>
    </row>
    <row r="1574" spans="1:31">
      <c r="A1574" t="s">
        <v>3534</v>
      </c>
      <c r="B1574">
        <v>2012</v>
      </c>
      <c r="C1574" t="s">
        <v>3454</v>
      </c>
      <c r="D1574" t="s">
        <v>33</v>
      </c>
      <c r="E1574" t="s">
        <v>33</v>
      </c>
      <c r="F1574" t="s">
        <v>33</v>
      </c>
      <c r="G1574" t="s">
        <v>133</v>
      </c>
      <c r="H1574" t="s">
        <v>46</v>
      </c>
      <c r="I1574" t="s">
        <v>43</v>
      </c>
      <c r="J1574" t="s">
        <v>33</v>
      </c>
      <c r="K1574">
        <v>8.0454740000000005</v>
      </c>
      <c r="L1574">
        <v>7.8019800000000004</v>
      </c>
      <c r="M1574">
        <v>0.20499999999999999</v>
      </c>
      <c r="N1574">
        <v>37.343000000000004</v>
      </c>
      <c r="O1574" t="s">
        <v>35</v>
      </c>
      <c r="P1574" t="s">
        <v>3535</v>
      </c>
      <c r="Q1574">
        <v>29.297000000000001</v>
      </c>
      <c r="R1574">
        <v>7.8410000000000002</v>
      </c>
      <c r="S1574">
        <v>924</v>
      </c>
      <c r="T1574">
        <v>893</v>
      </c>
      <c r="U1574">
        <v>24</v>
      </c>
      <c r="V1574">
        <v>4289</v>
      </c>
      <c r="W1574">
        <v>41</v>
      </c>
      <c r="X1574">
        <v>2</v>
      </c>
      <c r="Y1574">
        <v>0</v>
      </c>
      <c r="Z1574">
        <v>0</v>
      </c>
      <c r="AA1574">
        <v>0</v>
      </c>
      <c r="AB1574">
        <v>1</v>
      </c>
      <c r="AC1574" t="s">
        <v>48</v>
      </c>
      <c r="AD1574" t="s">
        <v>3454</v>
      </c>
      <c r="AE1574">
        <v>3.29</v>
      </c>
    </row>
    <row r="1575" spans="1:31">
      <c r="A1575" t="s">
        <v>3536</v>
      </c>
      <c r="B1575">
        <v>2012</v>
      </c>
      <c r="C1575" t="s">
        <v>3454</v>
      </c>
      <c r="D1575" t="s">
        <v>33</v>
      </c>
      <c r="E1575" t="s">
        <v>33</v>
      </c>
      <c r="F1575" t="s">
        <v>33</v>
      </c>
      <c r="G1575" t="s">
        <v>133</v>
      </c>
      <c r="H1575" t="s">
        <v>54</v>
      </c>
      <c r="I1575" t="s">
        <v>33</v>
      </c>
      <c r="J1575" t="s">
        <v>33</v>
      </c>
      <c r="K1575">
        <v>7.9723819999999996</v>
      </c>
      <c r="L1575">
        <v>2.4103249999999998</v>
      </c>
      <c r="M1575">
        <v>3.911</v>
      </c>
      <c r="N1575">
        <v>14.122</v>
      </c>
      <c r="O1575" t="s">
        <v>35</v>
      </c>
      <c r="P1575" t="s">
        <v>3537</v>
      </c>
      <c r="Q1575">
        <v>6.15</v>
      </c>
      <c r="R1575">
        <v>4.0609999999999999</v>
      </c>
      <c r="S1575">
        <v>2378</v>
      </c>
      <c r="T1575">
        <v>760</v>
      </c>
      <c r="U1575">
        <v>1167</v>
      </c>
      <c r="V1575">
        <v>4212</v>
      </c>
      <c r="W1575">
        <v>155</v>
      </c>
      <c r="X1575">
        <v>14</v>
      </c>
      <c r="Y1575">
        <v>0</v>
      </c>
      <c r="Z1575">
        <v>0</v>
      </c>
      <c r="AA1575">
        <v>0</v>
      </c>
      <c r="AB1575">
        <v>1</v>
      </c>
      <c r="AC1575" t="s">
        <v>479</v>
      </c>
      <c r="AD1575" t="s">
        <v>3454</v>
      </c>
      <c r="AE1575">
        <v>1.22</v>
      </c>
    </row>
    <row r="1576" spans="1:31">
      <c r="A1576" t="s">
        <v>3538</v>
      </c>
      <c r="B1576">
        <v>2012</v>
      </c>
      <c r="C1576" t="s">
        <v>3454</v>
      </c>
      <c r="D1576" t="s">
        <v>33</v>
      </c>
      <c r="E1576" t="s">
        <v>33</v>
      </c>
      <c r="F1576" t="s">
        <v>33</v>
      </c>
      <c r="G1576" t="s">
        <v>133</v>
      </c>
      <c r="H1576" t="s">
        <v>54</v>
      </c>
      <c r="I1576" t="s">
        <v>40</v>
      </c>
      <c r="J1576" t="s">
        <v>33</v>
      </c>
      <c r="K1576">
        <v>11.429795</v>
      </c>
      <c r="L1576">
        <v>3.8087789999999999</v>
      </c>
      <c r="M1576">
        <v>5.0830000000000002</v>
      </c>
      <c r="N1576">
        <v>21.242000000000001</v>
      </c>
      <c r="O1576" t="s">
        <v>35</v>
      </c>
      <c r="P1576" t="s">
        <v>3539</v>
      </c>
      <c r="Q1576">
        <v>9.8130000000000006</v>
      </c>
      <c r="R1576">
        <v>6.3460000000000001</v>
      </c>
      <c r="S1576">
        <v>1788</v>
      </c>
      <c r="T1576">
        <v>643</v>
      </c>
      <c r="U1576">
        <v>795</v>
      </c>
      <c r="V1576">
        <v>3324</v>
      </c>
      <c r="W1576">
        <v>101</v>
      </c>
      <c r="X1576">
        <v>12</v>
      </c>
      <c r="Y1576">
        <v>0</v>
      </c>
      <c r="Z1576">
        <v>0</v>
      </c>
      <c r="AA1576">
        <v>0</v>
      </c>
      <c r="AB1576">
        <v>1</v>
      </c>
      <c r="AC1576" t="s">
        <v>551</v>
      </c>
      <c r="AD1576" t="s">
        <v>3454</v>
      </c>
      <c r="AE1576">
        <v>1.43</v>
      </c>
    </row>
    <row r="1577" spans="1:31">
      <c r="A1577" t="s">
        <v>3540</v>
      </c>
      <c r="B1577">
        <v>2012</v>
      </c>
      <c r="C1577" t="s">
        <v>3454</v>
      </c>
      <c r="D1577" t="s">
        <v>33</v>
      </c>
      <c r="E1577" t="s">
        <v>33</v>
      </c>
      <c r="F1577" t="s">
        <v>33</v>
      </c>
      <c r="G1577" t="s">
        <v>133</v>
      </c>
      <c r="H1577" t="s">
        <v>54</v>
      </c>
      <c r="I1577" t="s">
        <v>43</v>
      </c>
      <c r="J1577" t="s">
        <v>33</v>
      </c>
      <c r="K1577">
        <v>4.1582169999999996</v>
      </c>
      <c r="L1577">
        <v>3.0992510000000002</v>
      </c>
      <c r="M1577">
        <v>0.40899999999999997</v>
      </c>
      <c r="N1577">
        <v>15.231</v>
      </c>
      <c r="O1577" t="s">
        <v>35</v>
      </c>
      <c r="P1577" t="s">
        <v>3541</v>
      </c>
      <c r="Q1577">
        <v>11.073</v>
      </c>
      <c r="R1577">
        <v>3.75</v>
      </c>
      <c r="S1577">
        <v>590</v>
      </c>
      <c r="T1577">
        <v>438</v>
      </c>
      <c r="U1577">
        <v>58</v>
      </c>
      <c r="V1577">
        <v>2160</v>
      </c>
      <c r="W1577">
        <v>54</v>
      </c>
      <c r="X1577">
        <v>2</v>
      </c>
      <c r="Y1577">
        <v>0</v>
      </c>
      <c r="Z1577">
        <v>0</v>
      </c>
      <c r="AA1577">
        <v>0</v>
      </c>
      <c r="AB1577">
        <v>1</v>
      </c>
      <c r="AC1577" t="s">
        <v>76</v>
      </c>
      <c r="AD1577" t="s">
        <v>3454</v>
      </c>
      <c r="AE1577">
        <v>1.28</v>
      </c>
    </row>
    <row r="1578" spans="1:31">
      <c r="A1578" t="s">
        <v>3542</v>
      </c>
      <c r="B1578">
        <v>2012</v>
      </c>
      <c r="C1578" t="s">
        <v>3454</v>
      </c>
      <c r="D1578" t="s">
        <v>33</v>
      </c>
      <c r="E1578" t="s">
        <v>33</v>
      </c>
      <c r="F1578" t="s">
        <v>33</v>
      </c>
      <c r="G1578" t="s">
        <v>133</v>
      </c>
      <c r="H1578" t="s">
        <v>62</v>
      </c>
      <c r="I1578" t="s">
        <v>33</v>
      </c>
      <c r="J1578" t="s">
        <v>33</v>
      </c>
      <c r="K1578">
        <v>3.436598</v>
      </c>
      <c r="L1578">
        <v>1.4223490000000001</v>
      </c>
      <c r="M1578">
        <v>1.2270000000000001</v>
      </c>
      <c r="N1578">
        <v>7.476</v>
      </c>
      <c r="O1578" t="s">
        <v>35</v>
      </c>
      <c r="P1578" t="s">
        <v>3543</v>
      </c>
      <c r="Q1578">
        <v>4.0389999999999997</v>
      </c>
      <c r="R1578">
        <v>2.2090000000000001</v>
      </c>
      <c r="S1578">
        <v>840</v>
      </c>
      <c r="T1578">
        <v>362</v>
      </c>
      <c r="U1578">
        <v>300</v>
      </c>
      <c r="V1578">
        <v>1827</v>
      </c>
      <c r="W1578">
        <v>140</v>
      </c>
      <c r="X1578">
        <v>7</v>
      </c>
      <c r="Y1578">
        <v>0</v>
      </c>
      <c r="Z1578">
        <v>0</v>
      </c>
      <c r="AA1578">
        <v>0</v>
      </c>
      <c r="AB1578">
        <v>1</v>
      </c>
      <c r="AC1578" t="s">
        <v>76</v>
      </c>
      <c r="AD1578" t="s">
        <v>3454</v>
      </c>
      <c r="AE1578">
        <v>0.85</v>
      </c>
    </row>
    <row r="1579" spans="1:31">
      <c r="A1579" t="s">
        <v>3544</v>
      </c>
      <c r="B1579">
        <v>2012</v>
      </c>
      <c r="C1579" t="s">
        <v>3454</v>
      </c>
      <c r="D1579" t="s">
        <v>33</v>
      </c>
      <c r="E1579" t="s">
        <v>33</v>
      </c>
      <c r="F1579" t="s">
        <v>33</v>
      </c>
      <c r="G1579" t="s">
        <v>133</v>
      </c>
      <c r="H1579" t="s">
        <v>62</v>
      </c>
      <c r="I1579" t="s">
        <v>40</v>
      </c>
      <c r="J1579" t="s">
        <v>33</v>
      </c>
      <c r="K1579">
        <v>5.6614409999999999</v>
      </c>
      <c r="L1579">
        <v>2.4059629999999999</v>
      </c>
      <c r="M1579">
        <v>1.9370000000000001</v>
      </c>
      <c r="N1579">
        <v>12.465999999999999</v>
      </c>
      <c r="O1579" t="s">
        <v>35</v>
      </c>
      <c r="P1579" t="s">
        <v>3545</v>
      </c>
      <c r="Q1579">
        <v>6.8040000000000003</v>
      </c>
      <c r="R1579">
        <v>3.7240000000000002</v>
      </c>
      <c r="S1579">
        <v>636</v>
      </c>
      <c r="T1579">
        <v>279</v>
      </c>
      <c r="U1579">
        <v>218</v>
      </c>
      <c r="V1579">
        <v>1401</v>
      </c>
      <c r="W1579">
        <v>90</v>
      </c>
      <c r="X1579">
        <v>6</v>
      </c>
      <c r="Y1579">
        <v>0</v>
      </c>
      <c r="Z1579">
        <v>0</v>
      </c>
      <c r="AA1579">
        <v>0</v>
      </c>
      <c r="AB1579">
        <v>1</v>
      </c>
      <c r="AC1579" t="s">
        <v>56</v>
      </c>
      <c r="AD1579" t="s">
        <v>3454</v>
      </c>
      <c r="AE1579">
        <v>0.96</v>
      </c>
    </row>
    <row r="1580" spans="1:31">
      <c r="A1580" t="s">
        <v>3546</v>
      </c>
      <c r="B1580">
        <v>2012</v>
      </c>
      <c r="C1580" t="s">
        <v>3454</v>
      </c>
      <c r="D1580" t="s">
        <v>33</v>
      </c>
      <c r="E1580" t="s">
        <v>33</v>
      </c>
      <c r="F1580" t="s">
        <v>33</v>
      </c>
      <c r="G1580" t="s">
        <v>133</v>
      </c>
      <c r="H1580" t="s">
        <v>62</v>
      </c>
      <c r="I1580" t="s">
        <v>43</v>
      </c>
      <c r="J1580" t="s">
        <v>33</v>
      </c>
      <c r="K1580">
        <v>1.541463</v>
      </c>
      <c r="L1580">
        <v>1.6153310000000001</v>
      </c>
      <c r="M1580">
        <v>2.9000000000000001E-2</v>
      </c>
      <c r="N1580">
        <v>8.798</v>
      </c>
      <c r="O1580" t="s">
        <v>35</v>
      </c>
      <c r="P1580" t="s">
        <v>3547</v>
      </c>
      <c r="Q1580">
        <v>7.2560000000000002</v>
      </c>
      <c r="R1580">
        <v>1.512</v>
      </c>
      <c r="S1580">
        <v>203</v>
      </c>
      <c r="T1580">
        <v>211</v>
      </c>
      <c r="U1580">
        <v>4</v>
      </c>
      <c r="V1580">
        <v>1161</v>
      </c>
      <c r="W1580">
        <v>50</v>
      </c>
      <c r="X1580">
        <v>1</v>
      </c>
      <c r="Y1580">
        <v>0</v>
      </c>
      <c r="Z1580">
        <v>0</v>
      </c>
      <c r="AA1580">
        <v>0</v>
      </c>
      <c r="AB1580">
        <v>1</v>
      </c>
      <c r="AC1580" t="s">
        <v>56</v>
      </c>
      <c r="AD1580" t="s">
        <v>3454</v>
      </c>
      <c r="AE1580">
        <v>0.84</v>
      </c>
    </row>
    <row r="1581" spans="1:31">
      <c r="A1581" t="s">
        <v>3548</v>
      </c>
      <c r="B1581">
        <v>2012</v>
      </c>
      <c r="C1581" t="s">
        <v>3454</v>
      </c>
      <c r="D1581" t="s">
        <v>33</v>
      </c>
      <c r="E1581" t="s">
        <v>33</v>
      </c>
      <c r="F1581" t="s">
        <v>33</v>
      </c>
      <c r="G1581" t="s">
        <v>133</v>
      </c>
      <c r="H1581" t="s">
        <v>68</v>
      </c>
      <c r="I1581" t="s">
        <v>33</v>
      </c>
      <c r="J1581" t="s">
        <v>33</v>
      </c>
      <c r="K1581">
        <v>3.9014259999999998</v>
      </c>
      <c r="L1581">
        <v>2.6280890000000001</v>
      </c>
      <c r="M1581">
        <v>0.52800000000000002</v>
      </c>
      <c r="N1581">
        <v>12.930999999999999</v>
      </c>
      <c r="O1581" t="s">
        <v>35</v>
      </c>
      <c r="P1581" t="s">
        <v>3549</v>
      </c>
      <c r="Q1581">
        <v>9.0289999999999999</v>
      </c>
      <c r="R1581">
        <v>3.3730000000000002</v>
      </c>
      <c r="S1581">
        <v>576</v>
      </c>
      <c r="T1581">
        <v>389</v>
      </c>
      <c r="U1581">
        <v>78</v>
      </c>
      <c r="V1581">
        <v>1909</v>
      </c>
      <c r="W1581">
        <v>93</v>
      </c>
      <c r="X1581">
        <v>4</v>
      </c>
      <c r="Y1581">
        <v>0</v>
      </c>
      <c r="Z1581">
        <v>0</v>
      </c>
      <c r="AA1581">
        <v>0</v>
      </c>
      <c r="AB1581">
        <v>1</v>
      </c>
      <c r="AC1581" t="s">
        <v>76</v>
      </c>
      <c r="AD1581" t="s">
        <v>3454</v>
      </c>
      <c r="AE1581">
        <v>1.69</v>
      </c>
    </row>
    <row r="1582" spans="1:31">
      <c r="A1582" t="s">
        <v>3550</v>
      </c>
      <c r="B1582">
        <v>2012</v>
      </c>
      <c r="C1582" t="s">
        <v>3454</v>
      </c>
      <c r="D1582" t="s">
        <v>33</v>
      </c>
      <c r="E1582" t="s">
        <v>33</v>
      </c>
      <c r="F1582" t="s">
        <v>33</v>
      </c>
      <c r="G1582" t="s">
        <v>133</v>
      </c>
      <c r="H1582" t="s">
        <v>68</v>
      </c>
      <c r="I1582" t="s">
        <v>40</v>
      </c>
      <c r="J1582" t="s">
        <v>33</v>
      </c>
      <c r="K1582">
        <v>3.2828810000000002</v>
      </c>
      <c r="L1582">
        <v>2.1050930000000001</v>
      </c>
      <c r="M1582">
        <v>0.52100000000000002</v>
      </c>
      <c r="N1582">
        <v>10.348000000000001</v>
      </c>
      <c r="O1582" t="s">
        <v>35</v>
      </c>
      <c r="P1582" t="s">
        <v>3551</v>
      </c>
      <c r="Q1582">
        <v>7.0659999999999998</v>
      </c>
      <c r="R1582">
        <v>2.762</v>
      </c>
      <c r="S1582">
        <v>228</v>
      </c>
      <c r="T1582">
        <v>144</v>
      </c>
      <c r="U1582">
        <v>36</v>
      </c>
      <c r="V1582">
        <v>719</v>
      </c>
      <c r="W1582">
        <v>51</v>
      </c>
      <c r="X1582">
        <v>3</v>
      </c>
      <c r="Y1582">
        <v>0</v>
      </c>
      <c r="Z1582">
        <v>0</v>
      </c>
      <c r="AA1582">
        <v>0</v>
      </c>
      <c r="AB1582">
        <v>1</v>
      </c>
      <c r="AC1582" t="s">
        <v>56</v>
      </c>
      <c r="AD1582" t="s">
        <v>3454</v>
      </c>
      <c r="AE1582">
        <v>0.7</v>
      </c>
    </row>
    <row r="1583" spans="1:31">
      <c r="A1583" t="s">
        <v>3552</v>
      </c>
      <c r="B1583">
        <v>2012</v>
      </c>
      <c r="C1583" t="s">
        <v>3454</v>
      </c>
      <c r="D1583" t="s">
        <v>33</v>
      </c>
      <c r="E1583" t="s">
        <v>33</v>
      </c>
      <c r="F1583" t="s">
        <v>33</v>
      </c>
      <c r="G1583" t="s">
        <v>133</v>
      </c>
      <c r="H1583" t="s">
        <v>68</v>
      </c>
      <c r="I1583" t="s">
        <v>43</v>
      </c>
      <c r="J1583" t="s">
        <v>33</v>
      </c>
      <c r="K1583">
        <v>4.4512999999999998</v>
      </c>
      <c r="L1583">
        <v>4.6259360000000003</v>
      </c>
      <c r="M1583">
        <v>8.1000000000000003E-2</v>
      </c>
      <c r="N1583">
        <v>23.806000000000001</v>
      </c>
      <c r="O1583" t="s">
        <v>35</v>
      </c>
      <c r="P1583" t="s">
        <v>3553</v>
      </c>
      <c r="Q1583">
        <v>19.355</v>
      </c>
      <c r="R1583">
        <v>4.37</v>
      </c>
      <c r="S1583">
        <v>348</v>
      </c>
      <c r="T1583">
        <v>358</v>
      </c>
      <c r="U1583">
        <v>6</v>
      </c>
      <c r="V1583">
        <v>1861</v>
      </c>
      <c r="W1583">
        <v>42</v>
      </c>
      <c r="X1583">
        <v>1</v>
      </c>
      <c r="Y1583">
        <v>0</v>
      </c>
      <c r="Z1583">
        <v>0</v>
      </c>
      <c r="AA1583">
        <v>0</v>
      </c>
      <c r="AB1583">
        <v>1</v>
      </c>
      <c r="AC1583" t="s">
        <v>76</v>
      </c>
      <c r="AD1583" t="s">
        <v>3454</v>
      </c>
      <c r="AE1583">
        <v>2.06</v>
      </c>
    </row>
    <row r="1584" spans="1:31">
      <c r="A1584" t="s">
        <v>3554</v>
      </c>
      <c r="B1584">
        <v>2012</v>
      </c>
      <c r="C1584" t="s">
        <v>3454</v>
      </c>
      <c r="D1584" t="s">
        <v>33</v>
      </c>
      <c r="E1584" t="s">
        <v>33</v>
      </c>
      <c r="F1584" t="s">
        <v>33</v>
      </c>
      <c r="G1584" t="s">
        <v>133</v>
      </c>
      <c r="H1584" t="s">
        <v>74</v>
      </c>
      <c r="I1584" t="s">
        <v>33</v>
      </c>
      <c r="J1584" t="s">
        <v>33</v>
      </c>
      <c r="K1584">
        <v>1.150431</v>
      </c>
      <c r="L1584">
        <v>1.231136</v>
      </c>
      <c r="M1584">
        <v>1.9E-2</v>
      </c>
      <c r="N1584">
        <v>6.806</v>
      </c>
      <c r="O1584" t="s">
        <v>35</v>
      </c>
      <c r="P1584" t="s">
        <v>134</v>
      </c>
      <c r="Q1584">
        <v>5.6550000000000002</v>
      </c>
      <c r="R1584">
        <v>1.1319999999999999</v>
      </c>
      <c r="S1584">
        <v>96</v>
      </c>
      <c r="T1584">
        <v>101</v>
      </c>
      <c r="U1584">
        <v>2</v>
      </c>
      <c r="V1584">
        <v>566</v>
      </c>
      <c r="W1584">
        <v>51</v>
      </c>
      <c r="X1584">
        <v>1</v>
      </c>
      <c r="Y1584">
        <v>0</v>
      </c>
      <c r="Z1584">
        <v>0</v>
      </c>
      <c r="AA1584">
        <v>0</v>
      </c>
      <c r="AB1584">
        <v>1</v>
      </c>
      <c r="AC1584" t="s">
        <v>56</v>
      </c>
      <c r="AD1584" t="s">
        <v>3454</v>
      </c>
      <c r="AE1584">
        <v>0.67</v>
      </c>
    </row>
    <row r="1585" spans="1:31">
      <c r="A1585" t="s">
        <v>3555</v>
      </c>
      <c r="B1585">
        <v>2012</v>
      </c>
      <c r="C1585" t="s">
        <v>3454</v>
      </c>
      <c r="D1585" t="s">
        <v>33</v>
      </c>
      <c r="E1585" t="s">
        <v>33</v>
      </c>
      <c r="F1585" t="s">
        <v>33</v>
      </c>
      <c r="G1585" t="s">
        <v>133</v>
      </c>
      <c r="H1585" t="s">
        <v>33</v>
      </c>
      <c r="I1585" t="s">
        <v>33</v>
      </c>
      <c r="J1585" t="s">
        <v>33</v>
      </c>
      <c r="K1585">
        <v>7.1681679999999997</v>
      </c>
      <c r="L1585">
        <v>1.3595759999999999</v>
      </c>
      <c r="M1585">
        <v>4.7290000000000001</v>
      </c>
      <c r="N1585">
        <v>10.337999999999999</v>
      </c>
      <c r="O1585" t="s">
        <v>35</v>
      </c>
      <c r="P1585" t="s">
        <v>3556</v>
      </c>
      <c r="Q1585">
        <v>3.169</v>
      </c>
      <c r="R1585">
        <v>2.4390000000000001</v>
      </c>
      <c r="S1585">
        <v>7850</v>
      </c>
      <c r="T1585">
        <v>1551</v>
      </c>
      <c r="U1585">
        <v>5179</v>
      </c>
      <c r="V1585">
        <v>11321</v>
      </c>
      <c r="W1585">
        <v>603</v>
      </c>
      <c r="X1585">
        <v>41</v>
      </c>
      <c r="Y1585">
        <v>0</v>
      </c>
      <c r="Z1585">
        <v>0</v>
      </c>
      <c r="AA1585">
        <v>0</v>
      </c>
      <c r="AB1585">
        <v>1</v>
      </c>
      <c r="AC1585" t="s">
        <v>583</v>
      </c>
      <c r="AD1585" t="s">
        <v>3454</v>
      </c>
      <c r="AE1585">
        <v>1.67</v>
      </c>
    </row>
    <row r="1586" spans="1:31">
      <c r="A1586" t="s">
        <v>3557</v>
      </c>
      <c r="B1586">
        <v>2012</v>
      </c>
      <c r="C1586" t="s">
        <v>3454</v>
      </c>
      <c r="D1586" t="s">
        <v>33</v>
      </c>
      <c r="E1586" t="s">
        <v>33</v>
      </c>
      <c r="F1586" t="s">
        <v>33</v>
      </c>
      <c r="G1586" t="s">
        <v>133</v>
      </c>
      <c r="H1586" t="s">
        <v>33</v>
      </c>
      <c r="I1586" t="s">
        <v>40</v>
      </c>
      <c r="J1586" t="s">
        <v>33</v>
      </c>
      <c r="K1586">
        <v>10.013216</v>
      </c>
      <c r="L1586">
        <v>2.117289</v>
      </c>
      <c r="M1586">
        <v>6.24</v>
      </c>
      <c r="N1586">
        <v>15.013999999999999</v>
      </c>
      <c r="O1586" t="s">
        <v>35</v>
      </c>
      <c r="P1586" t="s">
        <v>3558</v>
      </c>
      <c r="Q1586">
        <v>5.0010000000000003</v>
      </c>
      <c r="R1586">
        <v>3.774</v>
      </c>
      <c r="S1586">
        <v>5389</v>
      </c>
      <c r="T1586">
        <v>1203</v>
      </c>
      <c r="U1586">
        <v>3358</v>
      </c>
      <c r="V1586">
        <v>8080</v>
      </c>
      <c r="W1586">
        <v>367</v>
      </c>
      <c r="X1586">
        <v>33</v>
      </c>
      <c r="Y1586">
        <v>0</v>
      </c>
      <c r="Z1586">
        <v>0</v>
      </c>
      <c r="AA1586">
        <v>0</v>
      </c>
      <c r="AB1586">
        <v>1</v>
      </c>
      <c r="AC1586" t="s">
        <v>495</v>
      </c>
      <c r="AD1586" t="s">
        <v>3454</v>
      </c>
      <c r="AE1586">
        <v>1.82</v>
      </c>
    </row>
    <row r="1587" spans="1:31">
      <c r="A1587" t="s">
        <v>3559</v>
      </c>
      <c r="B1587">
        <v>2012</v>
      </c>
      <c r="C1587" t="s">
        <v>3454</v>
      </c>
      <c r="D1587" t="s">
        <v>33</v>
      </c>
      <c r="E1587" t="s">
        <v>33</v>
      </c>
      <c r="F1587" t="s">
        <v>33</v>
      </c>
      <c r="G1587" t="s">
        <v>133</v>
      </c>
      <c r="H1587" t="s">
        <v>33</v>
      </c>
      <c r="I1587" t="s">
        <v>43</v>
      </c>
      <c r="J1587" t="s">
        <v>33</v>
      </c>
      <c r="K1587">
        <v>4.4195169999999999</v>
      </c>
      <c r="L1587">
        <v>1.9485129999999999</v>
      </c>
      <c r="M1587">
        <v>1.4370000000000001</v>
      </c>
      <c r="N1587">
        <v>10.06</v>
      </c>
      <c r="O1587" t="s">
        <v>35</v>
      </c>
      <c r="P1587" t="s">
        <v>3560</v>
      </c>
      <c r="Q1587">
        <v>5.64</v>
      </c>
      <c r="R1587">
        <v>2.9820000000000002</v>
      </c>
      <c r="S1587">
        <v>2462</v>
      </c>
      <c r="T1587">
        <v>1082</v>
      </c>
      <c r="U1587">
        <v>801</v>
      </c>
      <c r="V1587">
        <v>5604</v>
      </c>
      <c r="W1587">
        <v>236</v>
      </c>
      <c r="X1587">
        <v>8</v>
      </c>
      <c r="Y1587">
        <v>0</v>
      </c>
      <c r="Z1587">
        <v>0</v>
      </c>
      <c r="AA1587">
        <v>0</v>
      </c>
      <c r="AB1587">
        <v>1</v>
      </c>
      <c r="AC1587" t="s">
        <v>1155</v>
      </c>
      <c r="AD1587" t="s">
        <v>3454</v>
      </c>
      <c r="AE1587">
        <v>2.11</v>
      </c>
    </row>
    <row r="1588" spans="1:31">
      <c r="A1588" t="s">
        <v>3561</v>
      </c>
      <c r="B1588">
        <v>2012</v>
      </c>
      <c r="C1588" t="s">
        <v>3454</v>
      </c>
      <c r="D1588" t="s">
        <v>33</v>
      </c>
      <c r="E1588" t="s">
        <v>33</v>
      </c>
      <c r="F1588" t="s">
        <v>33</v>
      </c>
      <c r="G1588" t="s">
        <v>171</v>
      </c>
      <c r="H1588" t="s">
        <v>34</v>
      </c>
      <c r="I1588" t="s">
        <v>33</v>
      </c>
      <c r="J1588" t="s">
        <v>33</v>
      </c>
      <c r="K1588">
        <v>2.4884740000000001</v>
      </c>
      <c r="L1588">
        <v>2.12344</v>
      </c>
      <c r="M1588">
        <v>0.14699999999999999</v>
      </c>
      <c r="N1588">
        <v>10.782</v>
      </c>
      <c r="O1588" t="s">
        <v>35</v>
      </c>
      <c r="P1588" t="s">
        <v>3562</v>
      </c>
      <c r="Q1588">
        <v>8.2940000000000005</v>
      </c>
      <c r="R1588">
        <v>2.3410000000000002</v>
      </c>
      <c r="S1588">
        <v>480</v>
      </c>
      <c r="T1588">
        <v>405</v>
      </c>
      <c r="U1588">
        <v>28</v>
      </c>
      <c r="V1588">
        <v>2082</v>
      </c>
      <c r="W1588">
        <v>45</v>
      </c>
      <c r="X1588">
        <v>2</v>
      </c>
      <c r="Y1588">
        <v>0</v>
      </c>
      <c r="Z1588">
        <v>0</v>
      </c>
      <c r="AA1588">
        <v>0</v>
      </c>
      <c r="AB1588">
        <v>1</v>
      </c>
      <c r="AC1588" t="s">
        <v>76</v>
      </c>
      <c r="AD1588" t="s">
        <v>3454</v>
      </c>
      <c r="AE1588">
        <v>0.82</v>
      </c>
    </row>
    <row r="1589" spans="1:31">
      <c r="A1589" t="s">
        <v>3563</v>
      </c>
      <c r="B1589">
        <v>2012</v>
      </c>
      <c r="C1589" t="s">
        <v>3454</v>
      </c>
      <c r="D1589" t="s">
        <v>33</v>
      </c>
      <c r="E1589" t="s">
        <v>33</v>
      </c>
      <c r="F1589" t="s">
        <v>33</v>
      </c>
      <c r="G1589" t="s">
        <v>171</v>
      </c>
      <c r="H1589" t="s">
        <v>46</v>
      </c>
      <c r="I1589" t="s">
        <v>33</v>
      </c>
      <c r="J1589" t="s">
        <v>33</v>
      </c>
      <c r="K1589">
        <v>7.9274420000000001</v>
      </c>
      <c r="L1589">
        <v>5.3861850000000002</v>
      </c>
      <c r="M1589">
        <v>0.98299999999999998</v>
      </c>
      <c r="N1589">
        <v>25.75</v>
      </c>
      <c r="O1589" t="s">
        <v>35</v>
      </c>
      <c r="P1589" t="s">
        <v>3564</v>
      </c>
      <c r="Q1589">
        <v>17.823</v>
      </c>
      <c r="R1589">
        <v>6.944</v>
      </c>
      <c r="S1589">
        <v>2557</v>
      </c>
      <c r="T1589">
        <v>1793</v>
      </c>
      <c r="U1589">
        <v>317</v>
      </c>
      <c r="V1589">
        <v>8307</v>
      </c>
      <c r="W1589">
        <v>121</v>
      </c>
      <c r="X1589">
        <v>3</v>
      </c>
      <c r="Y1589">
        <v>0</v>
      </c>
      <c r="Z1589">
        <v>0</v>
      </c>
      <c r="AA1589">
        <v>0</v>
      </c>
      <c r="AB1589">
        <v>1</v>
      </c>
      <c r="AC1589" t="s">
        <v>3523</v>
      </c>
      <c r="AD1589" t="s">
        <v>3454</v>
      </c>
      <c r="AE1589">
        <v>4.7699999999999996</v>
      </c>
    </row>
    <row r="1590" spans="1:31">
      <c r="A1590" t="s">
        <v>3565</v>
      </c>
      <c r="B1590">
        <v>2012</v>
      </c>
      <c r="C1590" t="s">
        <v>3454</v>
      </c>
      <c r="D1590" t="s">
        <v>33</v>
      </c>
      <c r="E1590" t="s">
        <v>33</v>
      </c>
      <c r="F1590" t="s">
        <v>33</v>
      </c>
      <c r="G1590" t="s">
        <v>171</v>
      </c>
      <c r="H1590" t="s">
        <v>46</v>
      </c>
      <c r="I1590" t="s">
        <v>40</v>
      </c>
      <c r="J1590" t="s">
        <v>33</v>
      </c>
      <c r="K1590">
        <v>0</v>
      </c>
      <c r="L1590">
        <v>0</v>
      </c>
      <c r="M1590">
        <v>0</v>
      </c>
      <c r="N1590">
        <v>4.5620000000000003</v>
      </c>
      <c r="O1590" t="s">
        <v>35</v>
      </c>
      <c r="P1590" t="s">
        <v>2242</v>
      </c>
      <c r="Q1590">
        <v>4.5620000000000003</v>
      </c>
      <c r="R1590">
        <v>0</v>
      </c>
      <c r="S1590">
        <v>0</v>
      </c>
      <c r="T1590">
        <v>0</v>
      </c>
      <c r="U1590" t="s">
        <v>37</v>
      </c>
      <c r="V1590" t="s">
        <v>37</v>
      </c>
      <c r="W1590">
        <v>79</v>
      </c>
      <c r="X1590">
        <v>0</v>
      </c>
      <c r="Y1590">
        <v>0</v>
      </c>
      <c r="Z1590">
        <v>0</v>
      </c>
      <c r="AA1590">
        <v>0</v>
      </c>
      <c r="AB1590">
        <v>1</v>
      </c>
      <c r="AC1590" t="s">
        <v>38</v>
      </c>
      <c r="AD1590" t="s">
        <v>3454</v>
      </c>
      <c r="AE1590">
        <v>1</v>
      </c>
    </row>
    <row r="1591" spans="1:31">
      <c r="A1591" t="s">
        <v>3566</v>
      </c>
      <c r="B1591">
        <v>2012</v>
      </c>
      <c r="C1591" t="s">
        <v>3454</v>
      </c>
      <c r="D1591" t="s">
        <v>33</v>
      </c>
      <c r="E1591" t="s">
        <v>33</v>
      </c>
      <c r="F1591" t="s">
        <v>33</v>
      </c>
      <c r="G1591" t="s">
        <v>171</v>
      </c>
      <c r="H1591" t="s">
        <v>46</v>
      </c>
      <c r="I1591" t="s">
        <v>43</v>
      </c>
      <c r="J1591" t="s">
        <v>33</v>
      </c>
      <c r="K1591">
        <v>18.716753000000001</v>
      </c>
      <c r="L1591">
        <v>12.19459</v>
      </c>
      <c r="M1591">
        <v>2.2799999999999998</v>
      </c>
      <c r="N1591">
        <v>53.317999999999998</v>
      </c>
      <c r="O1591" t="s">
        <v>35</v>
      </c>
      <c r="P1591" t="s">
        <v>3567</v>
      </c>
      <c r="Q1591">
        <v>34.600999999999999</v>
      </c>
      <c r="R1591">
        <v>16.437000000000001</v>
      </c>
      <c r="S1591">
        <v>2557</v>
      </c>
      <c r="T1591">
        <v>1793</v>
      </c>
      <c r="U1591">
        <v>312</v>
      </c>
      <c r="V1591">
        <v>7285</v>
      </c>
      <c r="W1591">
        <v>42</v>
      </c>
      <c r="X1591">
        <v>3</v>
      </c>
      <c r="Y1591">
        <v>0</v>
      </c>
      <c r="Z1591">
        <v>0</v>
      </c>
      <c r="AA1591">
        <v>0</v>
      </c>
      <c r="AB1591">
        <v>1</v>
      </c>
      <c r="AC1591" t="s">
        <v>1163</v>
      </c>
      <c r="AD1591" t="s">
        <v>3454</v>
      </c>
      <c r="AE1591">
        <v>4.01</v>
      </c>
    </row>
    <row r="1592" spans="1:31">
      <c r="A1592" t="s">
        <v>3568</v>
      </c>
      <c r="B1592">
        <v>2012</v>
      </c>
      <c r="C1592" t="s">
        <v>3454</v>
      </c>
      <c r="D1592" t="s">
        <v>33</v>
      </c>
      <c r="E1592" t="s">
        <v>33</v>
      </c>
      <c r="F1592" t="s">
        <v>33</v>
      </c>
      <c r="G1592" t="s">
        <v>171</v>
      </c>
      <c r="H1592" t="s">
        <v>54</v>
      </c>
      <c r="I1592" t="s">
        <v>33</v>
      </c>
      <c r="J1592" t="s">
        <v>33</v>
      </c>
      <c r="K1592">
        <v>3.7491530000000002</v>
      </c>
      <c r="L1592">
        <v>1.844929</v>
      </c>
      <c r="M1592">
        <v>1.03</v>
      </c>
      <c r="N1592">
        <v>9.3260000000000005</v>
      </c>
      <c r="O1592" t="s">
        <v>35</v>
      </c>
      <c r="P1592" t="s">
        <v>3569</v>
      </c>
      <c r="Q1592">
        <v>5.577</v>
      </c>
      <c r="R1592">
        <v>2.7189999999999999</v>
      </c>
      <c r="S1592">
        <v>1932</v>
      </c>
      <c r="T1592">
        <v>958</v>
      </c>
      <c r="U1592">
        <v>531</v>
      </c>
      <c r="V1592">
        <v>4806</v>
      </c>
      <c r="W1592">
        <v>192</v>
      </c>
      <c r="X1592">
        <v>8</v>
      </c>
      <c r="Y1592">
        <v>0</v>
      </c>
      <c r="Z1592">
        <v>0</v>
      </c>
      <c r="AA1592">
        <v>0</v>
      </c>
      <c r="AB1592">
        <v>1</v>
      </c>
      <c r="AC1592" t="s">
        <v>523</v>
      </c>
      <c r="AD1592" t="s">
        <v>3454</v>
      </c>
      <c r="AE1592">
        <v>1.8</v>
      </c>
    </row>
    <row r="1593" spans="1:31">
      <c r="A1593" t="s">
        <v>3570</v>
      </c>
      <c r="B1593">
        <v>2012</v>
      </c>
      <c r="C1593" t="s">
        <v>3454</v>
      </c>
      <c r="D1593" t="s">
        <v>33</v>
      </c>
      <c r="E1593" t="s">
        <v>33</v>
      </c>
      <c r="F1593" t="s">
        <v>33</v>
      </c>
      <c r="G1593" t="s">
        <v>171</v>
      </c>
      <c r="H1593" t="s">
        <v>54</v>
      </c>
      <c r="I1593" t="s">
        <v>40</v>
      </c>
      <c r="J1593" t="s">
        <v>33</v>
      </c>
      <c r="K1593">
        <v>2.2692369999999999</v>
      </c>
      <c r="L1593">
        <v>1.3856440000000001</v>
      </c>
      <c r="M1593">
        <v>0.40600000000000003</v>
      </c>
      <c r="N1593">
        <v>6.8949999999999996</v>
      </c>
      <c r="O1593" t="s">
        <v>35</v>
      </c>
      <c r="P1593" t="s">
        <v>3571</v>
      </c>
      <c r="Q1593">
        <v>4.6260000000000003</v>
      </c>
      <c r="R1593">
        <v>1.863</v>
      </c>
      <c r="S1593">
        <v>531</v>
      </c>
      <c r="T1593">
        <v>320</v>
      </c>
      <c r="U1593">
        <v>95</v>
      </c>
      <c r="V1593">
        <v>1613</v>
      </c>
      <c r="W1593">
        <v>119</v>
      </c>
      <c r="X1593">
        <v>5</v>
      </c>
      <c r="Y1593">
        <v>0</v>
      </c>
      <c r="Z1593">
        <v>0</v>
      </c>
      <c r="AA1593">
        <v>0</v>
      </c>
      <c r="AB1593">
        <v>1</v>
      </c>
      <c r="AC1593" t="s">
        <v>76</v>
      </c>
      <c r="AD1593" t="s">
        <v>3454</v>
      </c>
      <c r="AE1593">
        <v>1.02</v>
      </c>
    </row>
    <row r="1594" spans="1:31">
      <c r="A1594" t="s">
        <v>3572</v>
      </c>
      <c r="B1594">
        <v>2012</v>
      </c>
      <c r="C1594" t="s">
        <v>3454</v>
      </c>
      <c r="D1594" t="s">
        <v>33</v>
      </c>
      <c r="E1594" t="s">
        <v>33</v>
      </c>
      <c r="F1594" t="s">
        <v>33</v>
      </c>
      <c r="G1594" t="s">
        <v>171</v>
      </c>
      <c r="H1594" t="s">
        <v>54</v>
      </c>
      <c r="I1594" t="s">
        <v>43</v>
      </c>
      <c r="J1594" t="s">
        <v>33</v>
      </c>
      <c r="K1594">
        <v>4.9788500000000004</v>
      </c>
      <c r="L1594">
        <v>3.2461060000000002</v>
      </c>
      <c r="M1594">
        <v>0.73299999999999998</v>
      </c>
      <c r="N1594">
        <v>15.827999999999999</v>
      </c>
      <c r="O1594" t="s">
        <v>35</v>
      </c>
      <c r="P1594" t="s">
        <v>3573</v>
      </c>
      <c r="Q1594">
        <v>10.849</v>
      </c>
      <c r="R1594">
        <v>4.2450000000000001</v>
      </c>
      <c r="S1594">
        <v>1401</v>
      </c>
      <c r="T1594">
        <v>911</v>
      </c>
      <c r="U1594">
        <v>206</v>
      </c>
      <c r="V1594">
        <v>4455</v>
      </c>
      <c r="W1594">
        <v>73</v>
      </c>
      <c r="X1594">
        <v>3</v>
      </c>
      <c r="Y1594">
        <v>0</v>
      </c>
      <c r="Z1594">
        <v>0</v>
      </c>
      <c r="AA1594">
        <v>0</v>
      </c>
      <c r="AB1594">
        <v>1</v>
      </c>
      <c r="AC1594" t="s">
        <v>48</v>
      </c>
      <c r="AD1594" t="s">
        <v>3454</v>
      </c>
      <c r="AE1594">
        <v>1.6</v>
      </c>
    </row>
    <row r="1595" spans="1:31">
      <c r="A1595" t="s">
        <v>3574</v>
      </c>
      <c r="B1595">
        <v>2012</v>
      </c>
      <c r="C1595" t="s">
        <v>3454</v>
      </c>
      <c r="D1595" t="s">
        <v>33</v>
      </c>
      <c r="E1595" t="s">
        <v>33</v>
      </c>
      <c r="F1595" t="s">
        <v>33</v>
      </c>
      <c r="G1595" t="s">
        <v>171</v>
      </c>
      <c r="H1595" t="s">
        <v>62</v>
      </c>
      <c r="I1595" t="s">
        <v>33</v>
      </c>
      <c r="J1595" t="s">
        <v>33</v>
      </c>
      <c r="K1595">
        <v>5.7415500000000002</v>
      </c>
      <c r="L1595">
        <v>2.500578</v>
      </c>
      <c r="M1595">
        <v>1.8879999999999999</v>
      </c>
      <c r="N1595">
        <v>12.9</v>
      </c>
      <c r="O1595" t="s">
        <v>35</v>
      </c>
      <c r="P1595" t="s">
        <v>3575</v>
      </c>
      <c r="Q1595">
        <v>7.1580000000000004</v>
      </c>
      <c r="R1595">
        <v>3.8530000000000002</v>
      </c>
      <c r="S1595">
        <v>2680</v>
      </c>
      <c r="T1595">
        <v>1192</v>
      </c>
      <c r="U1595">
        <v>881</v>
      </c>
      <c r="V1595">
        <v>6022</v>
      </c>
      <c r="W1595">
        <v>220</v>
      </c>
      <c r="X1595">
        <v>9</v>
      </c>
      <c r="Y1595">
        <v>0</v>
      </c>
      <c r="Z1595">
        <v>0</v>
      </c>
      <c r="AA1595">
        <v>0</v>
      </c>
      <c r="AB1595">
        <v>1</v>
      </c>
      <c r="AC1595" t="s">
        <v>1155</v>
      </c>
      <c r="AD1595" t="s">
        <v>3454</v>
      </c>
      <c r="AE1595">
        <v>2.5299999999999998</v>
      </c>
    </row>
    <row r="1596" spans="1:31">
      <c r="A1596" t="s">
        <v>3576</v>
      </c>
      <c r="B1596">
        <v>2012</v>
      </c>
      <c r="C1596" t="s">
        <v>3454</v>
      </c>
      <c r="D1596" t="s">
        <v>33</v>
      </c>
      <c r="E1596" t="s">
        <v>33</v>
      </c>
      <c r="F1596" t="s">
        <v>33</v>
      </c>
      <c r="G1596" t="s">
        <v>171</v>
      </c>
      <c r="H1596" t="s">
        <v>62</v>
      </c>
      <c r="I1596" t="s">
        <v>40</v>
      </c>
      <c r="J1596" t="s">
        <v>33</v>
      </c>
      <c r="K1596">
        <v>4.0938020000000002</v>
      </c>
      <c r="L1596">
        <v>2.2481740000000001</v>
      </c>
      <c r="M1596">
        <v>0.91500000000000004</v>
      </c>
      <c r="N1596">
        <v>11.162000000000001</v>
      </c>
      <c r="O1596" t="s">
        <v>35</v>
      </c>
      <c r="P1596" t="s">
        <v>3577</v>
      </c>
      <c r="Q1596">
        <v>7.0679999999999996</v>
      </c>
      <c r="R1596">
        <v>3.1789999999999998</v>
      </c>
      <c r="S1596">
        <v>827</v>
      </c>
      <c r="T1596">
        <v>447</v>
      </c>
      <c r="U1596">
        <v>185</v>
      </c>
      <c r="V1596">
        <v>2254</v>
      </c>
      <c r="W1596">
        <v>124</v>
      </c>
      <c r="X1596">
        <v>4</v>
      </c>
      <c r="Y1596">
        <v>0</v>
      </c>
      <c r="Z1596">
        <v>0</v>
      </c>
      <c r="AA1596">
        <v>0</v>
      </c>
      <c r="AB1596">
        <v>1</v>
      </c>
      <c r="AC1596" t="s">
        <v>76</v>
      </c>
      <c r="AD1596" t="s">
        <v>3454</v>
      </c>
      <c r="AE1596">
        <v>1.58</v>
      </c>
    </row>
    <row r="1597" spans="1:31">
      <c r="A1597" t="s">
        <v>3578</v>
      </c>
      <c r="B1597">
        <v>2012</v>
      </c>
      <c r="C1597" t="s">
        <v>3454</v>
      </c>
      <c r="D1597" t="s">
        <v>33</v>
      </c>
      <c r="E1597" t="s">
        <v>33</v>
      </c>
      <c r="F1597" t="s">
        <v>33</v>
      </c>
      <c r="G1597" t="s">
        <v>171</v>
      </c>
      <c r="H1597" t="s">
        <v>62</v>
      </c>
      <c r="I1597" t="s">
        <v>43</v>
      </c>
      <c r="J1597" t="s">
        <v>33</v>
      </c>
      <c r="K1597">
        <v>6.9983529999999998</v>
      </c>
      <c r="L1597">
        <v>3.9820959999999999</v>
      </c>
      <c r="M1597">
        <v>1.4139999999999999</v>
      </c>
      <c r="N1597">
        <v>19.393999999999998</v>
      </c>
      <c r="O1597" t="s">
        <v>35</v>
      </c>
      <c r="P1597" t="s">
        <v>3579</v>
      </c>
      <c r="Q1597">
        <v>12.396000000000001</v>
      </c>
      <c r="R1597">
        <v>5.5839999999999996</v>
      </c>
      <c r="S1597">
        <v>1853</v>
      </c>
      <c r="T1597">
        <v>1063</v>
      </c>
      <c r="U1597">
        <v>375</v>
      </c>
      <c r="V1597">
        <v>5136</v>
      </c>
      <c r="W1597">
        <v>96</v>
      </c>
      <c r="X1597">
        <v>5</v>
      </c>
      <c r="Y1597">
        <v>0</v>
      </c>
      <c r="Z1597">
        <v>0</v>
      </c>
      <c r="AA1597">
        <v>0</v>
      </c>
      <c r="AB1597">
        <v>1</v>
      </c>
      <c r="AC1597" t="s">
        <v>1190</v>
      </c>
      <c r="AD1597" t="s">
        <v>3454</v>
      </c>
      <c r="AE1597">
        <v>2.31</v>
      </c>
    </row>
    <row r="1598" spans="1:31">
      <c r="A1598" t="s">
        <v>3580</v>
      </c>
      <c r="B1598">
        <v>2012</v>
      </c>
      <c r="C1598" t="s">
        <v>3454</v>
      </c>
      <c r="D1598" t="s">
        <v>33</v>
      </c>
      <c r="E1598" t="s">
        <v>33</v>
      </c>
      <c r="F1598" t="s">
        <v>33</v>
      </c>
      <c r="G1598" t="s">
        <v>171</v>
      </c>
      <c r="H1598" t="s">
        <v>68</v>
      </c>
      <c r="I1598" t="s">
        <v>33</v>
      </c>
      <c r="J1598" t="s">
        <v>33</v>
      </c>
      <c r="K1598">
        <v>3.570112</v>
      </c>
      <c r="L1598">
        <v>1.4272579999999999</v>
      </c>
      <c r="M1598">
        <v>1.33</v>
      </c>
      <c r="N1598">
        <v>7.58</v>
      </c>
      <c r="O1598" t="s">
        <v>35</v>
      </c>
      <c r="P1598" t="s">
        <v>3581</v>
      </c>
      <c r="Q1598">
        <v>4.01</v>
      </c>
      <c r="R1598">
        <v>2.2400000000000002</v>
      </c>
      <c r="S1598">
        <v>1510</v>
      </c>
      <c r="T1598">
        <v>598</v>
      </c>
      <c r="U1598">
        <v>562</v>
      </c>
      <c r="V1598">
        <v>3205</v>
      </c>
      <c r="W1598">
        <v>198</v>
      </c>
      <c r="X1598">
        <v>7</v>
      </c>
      <c r="Y1598">
        <v>0</v>
      </c>
      <c r="Z1598">
        <v>0</v>
      </c>
      <c r="AA1598">
        <v>0</v>
      </c>
      <c r="AB1598">
        <v>1</v>
      </c>
      <c r="AC1598" t="s">
        <v>551</v>
      </c>
      <c r="AD1598" t="s">
        <v>3454</v>
      </c>
      <c r="AE1598">
        <v>1.17</v>
      </c>
    </row>
    <row r="1599" spans="1:31">
      <c r="A1599" t="s">
        <v>3582</v>
      </c>
      <c r="B1599">
        <v>2012</v>
      </c>
      <c r="C1599" t="s">
        <v>3454</v>
      </c>
      <c r="D1599" t="s">
        <v>33</v>
      </c>
      <c r="E1599" t="s">
        <v>33</v>
      </c>
      <c r="F1599" t="s">
        <v>33</v>
      </c>
      <c r="G1599" t="s">
        <v>171</v>
      </c>
      <c r="H1599" t="s">
        <v>68</v>
      </c>
      <c r="I1599" t="s">
        <v>40</v>
      </c>
      <c r="J1599" t="s">
        <v>33</v>
      </c>
      <c r="K1599">
        <v>4.9425319999999999</v>
      </c>
      <c r="L1599">
        <v>2.3276659999999998</v>
      </c>
      <c r="M1599">
        <v>1.4550000000000001</v>
      </c>
      <c r="N1599">
        <v>11.797000000000001</v>
      </c>
      <c r="O1599" t="s">
        <v>35</v>
      </c>
      <c r="P1599" t="s">
        <v>3583</v>
      </c>
      <c r="Q1599">
        <v>6.8550000000000004</v>
      </c>
      <c r="R1599">
        <v>3.488</v>
      </c>
      <c r="S1599">
        <v>981</v>
      </c>
      <c r="T1599">
        <v>462</v>
      </c>
      <c r="U1599">
        <v>289</v>
      </c>
      <c r="V1599">
        <v>2342</v>
      </c>
      <c r="W1599">
        <v>108</v>
      </c>
      <c r="X1599">
        <v>5</v>
      </c>
      <c r="Y1599">
        <v>0</v>
      </c>
      <c r="Z1599">
        <v>0</v>
      </c>
      <c r="AA1599">
        <v>0</v>
      </c>
      <c r="AB1599">
        <v>1</v>
      </c>
      <c r="AC1599" t="s">
        <v>76</v>
      </c>
      <c r="AD1599" t="s">
        <v>3454</v>
      </c>
      <c r="AE1599">
        <v>1.23</v>
      </c>
    </row>
    <row r="1600" spans="1:31">
      <c r="A1600" t="s">
        <v>3584</v>
      </c>
      <c r="B1600">
        <v>2012</v>
      </c>
      <c r="C1600" t="s">
        <v>3454</v>
      </c>
      <c r="D1600" t="s">
        <v>33</v>
      </c>
      <c r="E1600" t="s">
        <v>33</v>
      </c>
      <c r="F1600" t="s">
        <v>33</v>
      </c>
      <c r="G1600" t="s">
        <v>171</v>
      </c>
      <c r="H1600" t="s">
        <v>68</v>
      </c>
      <c r="I1600" t="s">
        <v>43</v>
      </c>
      <c r="J1600" t="s">
        <v>33</v>
      </c>
      <c r="K1600">
        <v>2.3554469999999998</v>
      </c>
      <c r="L1600">
        <v>1.6929590000000001</v>
      </c>
      <c r="M1600">
        <v>0.26600000000000001</v>
      </c>
      <c r="N1600">
        <v>8.4550000000000001</v>
      </c>
      <c r="O1600" t="s">
        <v>35</v>
      </c>
      <c r="P1600" t="s">
        <v>3585</v>
      </c>
      <c r="Q1600">
        <v>6.1</v>
      </c>
      <c r="R1600">
        <v>2.089</v>
      </c>
      <c r="S1600">
        <v>528</v>
      </c>
      <c r="T1600">
        <v>383</v>
      </c>
      <c r="U1600">
        <v>60</v>
      </c>
      <c r="V1600">
        <v>1897</v>
      </c>
      <c r="W1600">
        <v>90</v>
      </c>
      <c r="X1600">
        <v>2</v>
      </c>
      <c r="Y1600">
        <v>0</v>
      </c>
      <c r="Z1600">
        <v>0</v>
      </c>
      <c r="AA1600">
        <v>0</v>
      </c>
      <c r="AB1600">
        <v>1</v>
      </c>
      <c r="AC1600" t="s">
        <v>76</v>
      </c>
      <c r="AD1600" t="s">
        <v>3454</v>
      </c>
      <c r="AE1600">
        <v>1.1100000000000001</v>
      </c>
    </row>
    <row r="1601" spans="1:31">
      <c r="A1601" t="s">
        <v>3586</v>
      </c>
      <c r="B1601">
        <v>2012</v>
      </c>
      <c r="C1601" t="s">
        <v>3454</v>
      </c>
      <c r="D1601" t="s">
        <v>33</v>
      </c>
      <c r="E1601" t="s">
        <v>33</v>
      </c>
      <c r="F1601" t="s">
        <v>33</v>
      </c>
      <c r="G1601" t="s">
        <v>171</v>
      </c>
      <c r="H1601" t="s">
        <v>74</v>
      </c>
      <c r="I1601" t="s">
        <v>33</v>
      </c>
      <c r="J1601" t="s">
        <v>33</v>
      </c>
      <c r="K1601">
        <v>2.2339099999999998</v>
      </c>
      <c r="L1601">
        <v>1.431413</v>
      </c>
      <c r="M1601">
        <v>0.35399999999999998</v>
      </c>
      <c r="N1601">
        <v>7.12</v>
      </c>
      <c r="O1601" t="s">
        <v>35</v>
      </c>
      <c r="P1601" t="s">
        <v>3587</v>
      </c>
      <c r="Q1601">
        <v>4.8860000000000001</v>
      </c>
      <c r="R1601">
        <v>1.879</v>
      </c>
      <c r="S1601">
        <v>505</v>
      </c>
      <c r="T1601">
        <v>321</v>
      </c>
      <c r="U1601">
        <v>80</v>
      </c>
      <c r="V1601">
        <v>1609</v>
      </c>
      <c r="W1601">
        <v>108</v>
      </c>
      <c r="X1601">
        <v>3</v>
      </c>
      <c r="Y1601">
        <v>0</v>
      </c>
      <c r="Z1601">
        <v>0</v>
      </c>
      <c r="AA1601">
        <v>0</v>
      </c>
      <c r="AB1601">
        <v>1</v>
      </c>
      <c r="AC1601" t="s">
        <v>76</v>
      </c>
      <c r="AD1601" t="s">
        <v>3454</v>
      </c>
      <c r="AE1601">
        <v>1</v>
      </c>
    </row>
    <row r="1602" spans="1:31">
      <c r="A1602" t="s">
        <v>3588</v>
      </c>
      <c r="B1602">
        <v>2012</v>
      </c>
      <c r="C1602" t="s">
        <v>3454</v>
      </c>
      <c r="D1602" t="s">
        <v>33</v>
      </c>
      <c r="E1602" t="s">
        <v>33</v>
      </c>
      <c r="F1602" t="s">
        <v>33</v>
      </c>
      <c r="G1602" t="s">
        <v>171</v>
      </c>
      <c r="H1602" t="s">
        <v>74</v>
      </c>
      <c r="I1602" t="s">
        <v>40</v>
      </c>
      <c r="J1602" t="s">
        <v>33</v>
      </c>
      <c r="K1602">
        <v>5.1840529999999996</v>
      </c>
      <c r="L1602">
        <v>3.3117800000000002</v>
      </c>
      <c r="M1602">
        <v>0.80900000000000005</v>
      </c>
      <c r="N1602">
        <v>16.113</v>
      </c>
      <c r="O1602" t="s">
        <v>35</v>
      </c>
      <c r="P1602" t="s">
        <v>3589</v>
      </c>
      <c r="Q1602">
        <v>10.929</v>
      </c>
      <c r="R1602">
        <v>4.375</v>
      </c>
      <c r="S1602">
        <v>505</v>
      </c>
      <c r="T1602">
        <v>321</v>
      </c>
      <c r="U1602">
        <v>79</v>
      </c>
      <c r="V1602">
        <v>1569</v>
      </c>
      <c r="W1602">
        <v>61</v>
      </c>
      <c r="X1602">
        <v>3</v>
      </c>
      <c r="Y1602">
        <v>0</v>
      </c>
      <c r="Z1602">
        <v>0</v>
      </c>
      <c r="AA1602">
        <v>0</v>
      </c>
      <c r="AB1602">
        <v>1</v>
      </c>
      <c r="AC1602" t="s">
        <v>76</v>
      </c>
      <c r="AD1602" t="s">
        <v>3454</v>
      </c>
      <c r="AE1602">
        <v>1.34</v>
      </c>
    </row>
    <row r="1603" spans="1:31">
      <c r="A1603" t="s">
        <v>3590</v>
      </c>
      <c r="B1603">
        <v>2012</v>
      </c>
      <c r="C1603" t="s">
        <v>3454</v>
      </c>
      <c r="D1603" t="s">
        <v>33</v>
      </c>
      <c r="E1603" t="s">
        <v>33</v>
      </c>
      <c r="F1603" t="s">
        <v>33</v>
      </c>
      <c r="G1603" t="s">
        <v>171</v>
      </c>
      <c r="H1603" t="s">
        <v>74</v>
      </c>
      <c r="I1603" t="s">
        <v>43</v>
      </c>
      <c r="J1603" t="s">
        <v>33</v>
      </c>
      <c r="K1603">
        <v>0</v>
      </c>
      <c r="L1603">
        <v>0</v>
      </c>
      <c r="M1603">
        <v>0</v>
      </c>
      <c r="N1603">
        <v>7.5490000000000004</v>
      </c>
      <c r="O1603" t="s">
        <v>35</v>
      </c>
      <c r="P1603" t="s">
        <v>3508</v>
      </c>
      <c r="Q1603">
        <v>7.5490000000000004</v>
      </c>
      <c r="R1603">
        <v>0</v>
      </c>
      <c r="S1603">
        <v>0</v>
      </c>
      <c r="T1603">
        <v>0</v>
      </c>
      <c r="U1603" t="s">
        <v>37</v>
      </c>
      <c r="V1603" t="s">
        <v>37</v>
      </c>
      <c r="W1603">
        <v>47</v>
      </c>
      <c r="X1603">
        <v>0</v>
      </c>
      <c r="Y1603">
        <v>0</v>
      </c>
      <c r="Z1603">
        <v>0</v>
      </c>
      <c r="AA1603">
        <v>0</v>
      </c>
      <c r="AB1603">
        <v>1</v>
      </c>
      <c r="AC1603" t="s">
        <v>38</v>
      </c>
      <c r="AD1603" t="s">
        <v>3454</v>
      </c>
      <c r="AE1603">
        <v>1</v>
      </c>
    </row>
    <row r="1604" spans="1:31">
      <c r="A1604" t="s">
        <v>3591</v>
      </c>
      <c r="B1604">
        <v>2012</v>
      </c>
      <c r="C1604" t="s">
        <v>3454</v>
      </c>
      <c r="D1604" t="s">
        <v>33</v>
      </c>
      <c r="E1604" t="s">
        <v>33</v>
      </c>
      <c r="F1604" t="s">
        <v>33</v>
      </c>
      <c r="G1604" t="s">
        <v>171</v>
      </c>
      <c r="H1604" t="s">
        <v>81</v>
      </c>
      <c r="I1604" t="s">
        <v>33</v>
      </c>
      <c r="J1604" t="s">
        <v>33</v>
      </c>
      <c r="K1604">
        <v>7.022932</v>
      </c>
      <c r="L1604">
        <v>7.2895630000000002</v>
      </c>
      <c r="M1604">
        <v>0.11600000000000001</v>
      </c>
      <c r="N1604">
        <v>35.798000000000002</v>
      </c>
      <c r="O1604" t="s">
        <v>35</v>
      </c>
      <c r="P1604" t="s">
        <v>3592</v>
      </c>
      <c r="Q1604">
        <v>28.774999999999999</v>
      </c>
      <c r="R1604">
        <v>6.9059999999999997</v>
      </c>
      <c r="S1604">
        <v>499</v>
      </c>
      <c r="T1604">
        <v>513</v>
      </c>
      <c r="U1604">
        <v>8</v>
      </c>
      <c r="V1604">
        <v>2546</v>
      </c>
      <c r="W1604">
        <v>43</v>
      </c>
      <c r="X1604">
        <v>1</v>
      </c>
      <c r="Y1604">
        <v>0</v>
      </c>
      <c r="Z1604">
        <v>0</v>
      </c>
      <c r="AA1604">
        <v>0</v>
      </c>
      <c r="AB1604">
        <v>1</v>
      </c>
      <c r="AC1604" t="s">
        <v>83</v>
      </c>
      <c r="AD1604" t="s">
        <v>3454</v>
      </c>
      <c r="AE1604">
        <v>3.42</v>
      </c>
    </row>
    <row r="1605" spans="1:31">
      <c r="A1605" t="s">
        <v>3593</v>
      </c>
      <c r="B1605">
        <v>2012</v>
      </c>
      <c r="C1605" t="s">
        <v>3454</v>
      </c>
      <c r="D1605" t="s">
        <v>33</v>
      </c>
      <c r="E1605" t="s">
        <v>33</v>
      </c>
      <c r="F1605" t="s">
        <v>33</v>
      </c>
      <c r="G1605" t="s">
        <v>171</v>
      </c>
      <c r="H1605" t="s">
        <v>33</v>
      </c>
      <c r="I1605" t="s">
        <v>33</v>
      </c>
      <c r="J1605" t="s">
        <v>33</v>
      </c>
      <c r="K1605">
        <v>4.5280370000000003</v>
      </c>
      <c r="L1605">
        <v>1.088706</v>
      </c>
      <c r="M1605">
        <v>2.637</v>
      </c>
      <c r="N1605">
        <v>7.1959999999999997</v>
      </c>
      <c r="O1605" t="s">
        <v>35</v>
      </c>
      <c r="P1605" t="s">
        <v>3594</v>
      </c>
      <c r="Q1605">
        <v>2.6680000000000001</v>
      </c>
      <c r="R1605">
        <v>1.891</v>
      </c>
      <c r="S1605">
        <v>10164</v>
      </c>
      <c r="T1605">
        <v>2593</v>
      </c>
      <c r="U1605">
        <v>5919</v>
      </c>
      <c r="V1605">
        <v>16153</v>
      </c>
      <c r="W1605">
        <v>946</v>
      </c>
      <c r="X1605">
        <v>33</v>
      </c>
      <c r="Y1605">
        <v>0</v>
      </c>
      <c r="Z1605">
        <v>0</v>
      </c>
      <c r="AA1605">
        <v>0</v>
      </c>
      <c r="AB1605">
        <v>1</v>
      </c>
      <c r="AC1605" t="s">
        <v>2282</v>
      </c>
      <c r="AD1605" t="s">
        <v>3454</v>
      </c>
      <c r="AE1605">
        <v>2.59</v>
      </c>
    </row>
    <row r="1606" spans="1:31">
      <c r="A1606" t="s">
        <v>3595</v>
      </c>
      <c r="B1606">
        <v>2012</v>
      </c>
      <c r="C1606" t="s">
        <v>3454</v>
      </c>
      <c r="D1606" t="s">
        <v>33</v>
      </c>
      <c r="E1606" t="s">
        <v>33</v>
      </c>
      <c r="F1606" t="s">
        <v>33</v>
      </c>
      <c r="G1606" t="s">
        <v>171</v>
      </c>
      <c r="H1606" t="s">
        <v>33</v>
      </c>
      <c r="I1606" t="s">
        <v>40</v>
      </c>
      <c r="J1606" t="s">
        <v>33</v>
      </c>
      <c r="K1606">
        <v>3.6858249999999999</v>
      </c>
      <c r="L1606">
        <v>1.1548290000000001</v>
      </c>
      <c r="M1606">
        <v>1.768</v>
      </c>
      <c r="N1606">
        <v>6.7069999999999999</v>
      </c>
      <c r="O1606" t="s">
        <v>35</v>
      </c>
      <c r="P1606" t="s">
        <v>3596</v>
      </c>
      <c r="Q1606">
        <v>3.0209999999999999</v>
      </c>
      <c r="R1606">
        <v>1.9179999999999999</v>
      </c>
      <c r="S1606">
        <v>3824</v>
      </c>
      <c r="T1606">
        <v>1198</v>
      </c>
      <c r="U1606">
        <v>1834</v>
      </c>
      <c r="V1606">
        <v>6958</v>
      </c>
      <c r="W1606">
        <v>546</v>
      </c>
      <c r="X1606">
        <v>20</v>
      </c>
      <c r="Y1606">
        <v>0</v>
      </c>
      <c r="Z1606">
        <v>0</v>
      </c>
      <c r="AA1606">
        <v>0</v>
      </c>
      <c r="AB1606">
        <v>1</v>
      </c>
      <c r="AC1606" t="s">
        <v>208</v>
      </c>
      <c r="AD1606" t="s">
        <v>3454</v>
      </c>
      <c r="AE1606">
        <v>2.0499999999999998</v>
      </c>
    </row>
    <row r="1607" spans="1:31">
      <c r="A1607" t="s">
        <v>3597</v>
      </c>
      <c r="B1607">
        <v>2012</v>
      </c>
      <c r="C1607" t="s">
        <v>3454</v>
      </c>
      <c r="D1607" t="s">
        <v>33</v>
      </c>
      <c r="E1607" t="s">
        <v>33</v>
      </c>
      <c r="F1607" t="s">
        <v>33</v>
      </c>
      <c r="G1607" t="s">
        <v>171</v>
      </c>
      <c r="H1607" t="s">
        <v>33</v>
      </c>
      <c r="I1607" t="s">
        <v>43</v>
      </c>
      <c r="J1607" t="s">
        <v>33</v>
      </c>
      <c r="K1607">
        <v>5.2517430000000003</v>
      </c>
      <c r="L1607">
        <v>1.8229029999999999</v>
      </c>
      <c r="M1607">
        <v>2.2770000000000001</v>
      </c>
      <c r="N1607">
        <v>10.131</v>
      </c>
      <c r="O1607" t="s">
        <v>35</v>
      </c>
      <c r="P1607" t="s">
        <v>3598</v>
      </c>
      <c r="Q1607">
        <v>4.88</v>
      </c>
      <c r="R1607">
        <v>2.9740000000000002</v>
      </c>
      <c r="S1607">
        <v>6341</v>
      </c>
      <c r="T1607">
        <v>2268</v>
      </c>
      <c r="U1607">
        <v>2749</v>
      </c>
      <c r="V1607">
        <v>12232</v>
      </c>
      <c r="W1607">
        <v>400</v>
      </c>
      <c r="X1607">
        <v>13</v>
      </c>
      <c r="Y1607">
        <v>0</v>
      </c>
      <c r="Z1607">
        <v>0</v>
      </c>
      <c r="AA1607">
        <v>0</v>
      </c>
      <c r="AB1607">
        <v>1</v>
      </c>
      <c r="AC1607" t="s">
        <v>1178</v>
      </c>
      <c r="AD1607" t="s">
        <v>3454</v>
      </c>
      <c r="AE1607">
        <v>2.66</v>
      </c>
    </row>
    <row r="1608" spans="1:31">
      <c r="A1608" t="s">
        <v>3599</v>
      </c>
      <c r="B1608">
        <v>2012</v>
      </c>
      <c r="C1608" t="s">
        <v>3454</v>
      </c>
      <c r="D1608" t="s">
        <v>33</v>
      </c>
      <c r="E1608" t="s">
        <v>33</v>
      </c>
      <c r="F1608" t="s">
        <v>219</v>
      </c>
      <c r="G1608" t="s">
        <v>33</v>
      </c>
      <c r="H1608" t="s">
        <v>34</v>
      </c>
      <c r="I1608" t="s">
        <v>33</v>
      </c>
      <c r="J1608" t="s">
        <v>33</v>
      </c>
      <c r="K1608">
        <v>9.0702560000000005</v>
      </c>
      <c r="L1608">
        <v>3.1088390000000001</v>
      </c>
      <c r="M1608">
        <v>3.956</v>
      </c>
      <c r="N1608">
        <v>17.196999999999999</v>
      </c>
      <c r="O1608" t="s">
        <v>35</v>
      </c>
      <c r="P1608" t="s">
        <v>3600</v>
      </c>
      <c r="Q1608">
        <v>8.1259999999999994</v>
      </c>
      <c r="R1608">
        <v>5.1139999999999999</v>
      </c>
      <c r="S1608">
        <v>2522</v>
      </c>
      <c r="T1608">
        <v>909</v>
      </c>
      <c r="U1608">
        <v>1100</v>
      </c>
      <c r="V1608">
        <v>4782</v>
      </c>
      <c r="W1608">
        <v>81</v>
      </c>
      <c r="X1608">
        <v>9</v>
      </c>
      <c r="Y1608">
        <v>0</v>
      </c>
      <c r="Z1608">
        <v>0</v>
      </c>
      <c r="AA1608">
        <v>0</v>
      </c>
      <c r="AB1608">
        <v>1</v>
      </c>
      <c r="AC1608" t="s">
        <v>523</v>
      </c>
      <c r="AD1608" t="s">
        <v>3454</v>
      </c>
      <c r="AE1608">
        <v>0.94</v>
      </c>
    </row>
    <row r="1609" spans="1:31">
      <c r="A1609" t="s">
        <v>3601</v>
      </c>
      <c r="B1609">
        <v>2012</v>
      </c>
      <c r="C1609" t="s">
        <v>3454</v>
      </c>
      <c r="D1609" t="s">
        <v>33</v>
      </c>
      <c r="E1609" t="s">
        <v>33</v>
      </c>
      <c r="F1609" t="s">
        <v>219</v>
      </c>
      <c r="G1609" t="s">
        <v>33</v>
      </c>
      <c r="H1609" t="s">
        <v>34</v>
      </c>
      <c r="I1609" t="s">
        <v>40</v>
      </c>
      <c r="J1609" t="s">
        <v>33</v>
      </c>
      <c r="K1609">
        <v>17.725714</v>
      </c>
      <c r="L1609">
        <v>6.1431430000000002</v>
      </c>
      <c r="M1609">
        <v>7.45</v>
      </c>
      <c r="N1609">
        <v>33.131999999999998</v>
      </c>
      <c r="O1609" t="s">
        <v>35</v>
      </c>
      <c r="P1609" t="s">
        <v>3602</v>
      </c>
      <c r="Q1609">
        <v>15.406000000000001</v>
      </c>
      <c r="R1609">
        <v>10.276</v>
      </c>
      <c r="S1609">
        <v>2126</v>
      </c>
      <c r="T1609">
        <v>875</v>
      </c>
      <c r="U1609">
        <v>893</v>
      </c>
      <c r="V1609">
        <v>3973</v>
      </c>
      <c r="W1609">
        <v>41</v>
      </c>
      <c r="X1609">
        <v>7</v>
      </c>
      <c r="Y1609">
        <v>0</v>
      </c>
      <c r="Z1609">
        <v>0</v>
      </c>
      <c r="AA1609">
        <v>0</v>
      </c>
      <c r="AB1609">
        <v>1</v>
      </c>
      <c r="AC1609" t="s">
        <v>479</v>
      </c>
      <c r="AD1609" t="s">
        <v>3454</v>
      </c>
      <c r="AE1609">
        <v>1.04</v>
      </c>
    </row>
    <row r="1610" spans="1:31">
      <c r="A1610" t="s">
        <v>3603</v>
      </c>
      <c r="B1610">
        <v>2012</v>
      </c>
      <c r="C1610" t="s">
        <v>3454</v>
      </c>
      <c r="D1610" t="s">
        <v>33</v>
      </c>
      <c r="E1610" t="s">
        <v>33</v>
      </c>
      <c r="F1610" t="s">
        <v>219</v>
      </c>
      <c r="G1610" t="s">
        <v>33</v>
      </c>
      <c r="H1610" t="s">
        <v>34</v>
      </c>
      <c r="I1610" t="s">
        <v>43</v>
      </c>
      <c r="J1610" t="s">
        <v>33</v>
      </c>
      <c r="K1610">
        <v>2.5078049999999998</v>
      </c>
      <c r="L1610">
        <v>1.8951480000000001</v>
      </c>
      <c r="M1610">
        <v>0.24399999999999999</v>
      </c>
      <c r="N1610">
        <v>9.4280000000000008</v>
      </c>
      <c r="O1610" t="s">
        <v>35</v>
      </c>
      <c r="P1610" t="s">
        <v>3604</v>
      </c>
      <c r="Q1610">
        <v>6.92</v>
      </c>
      <c r="R1610">
        <v>2.2639999999999998</v>
      </c>
      <c r="S1610">
        <v>397</v>
      </c>
      <c r="T1610">
        <v>297</v>
      </c>
      <c r="U1610">
        <v>39</v>
      </c>
      <c r="V1610">
        <v>1491</v>
      </c>
      <c r="W1610">
        <v>40</v>
      </c>
      <c r="X1610">
        <v>2</v>
      </c>
      <c r="Y1610">
        <v>0</v>
      </c>
      <c r="Z1610">
        <v>0</v>
      </c>
      <c r="AA1610">
        <v>0</v>
      </c>
      <c r="AB1610">
        <v>1</v>
      </c>
      <c r="AC1610" t="s">
        <v>56</v>
      </c>
      <c r="AD1610" t="s">
        <v>3454</v>
      </c>
      <c r="AE1610">
        <v>0.56999999999999995</v>
      </c>
    </row>
    <row r="1611" spans="1:31">
      <c r="A1611" t="s">
        <v>3605</v>
      </c>
      <c r="B1611">
        <v>2012</v>
      </c>
      <c r="C1611" t="s">
        <v>3454</v>
      </c>
      <c r="D1611" t="s">
        <v>33</v>
      </c>
      <c r="E1611" t="s">
        <v>33</v>
      </c>
      <c r="F1611" t="s">
        <v>219</v>
      </c>
      <c r="G1611" t="s">
        <v>33</v>
      </c>
      <c r="H1611" t="s">
        <v>46</v>
      </c>
      <c r="I1611" t="s">
        <v>33</v>
      </c>
      <c r="J1611" t="s">
        <v>33</v>
      </c>
      <c r="K1611">
        <v>8.8036150000000006</v>
      </c>
      <c r="L1611">
        <v>3.851944</v>
      </c>
      <c r="M1611">
        <v>2.8290000000000002</v>
      </c>
      <c r="N1611">
        <v>19.667999999999999</v>
      </c>
      <c r="O1611" t="s">
        <v>35</v>
      </c>
      <c r="P1611" t="s">
        <v>3606</v>
      </c>
      <c r="Q1611">
        <v>10.864000000000001</v>
      </c>
      <c r="R1611">
        <v>5.9749999999999996</v>
      </c>
      <c r="S1611">
        <v>4454</v>
      </c>
      <c r="T1611">
        <v>2049</v>
      </c>
      <c r="U1611">
        <v>1431</v>
      </c>
      <c r="V1611">
        <v>9950</v>
      </c>
      <c r="W1611">
        <v>213</v>
      </c>
      <c r="X1611">
        <v>10</v>
      </c>
      <c r="Y1611">
        <v>0</v>
      </c>
      <c r="Z1611">
        <v>0</v>
      </c>
      <c r="AA1611">
        <v>0</v>
      </c>
      <c r="AB1611">
        <v>1</v>
      </c>
      <c r="AC1611" t="s">
        <v>3462</v>
      </c>
      <c r="AD1611" t="s">
        <v>3454</v>
      </c>
      <c r="AE1611">
        <v>3.92</v>
      </c>
    </row>
    <row r="1612" spans="1:31">
      <c r="A1612" t="s">
        <v>3607</v>
      </c>
      <c r="B1612">
        <v>2012</v>
      </c>
      <c r="C1612" t="s">
        <v>3454</v>
      </c>
      <c r="D1612" t="s">
        <v>33</v>
      </c>
      <c r="E1612" t="s">
        <v>33</v>
      </c>
      <c r="F1612" t="s">
        <v>219</v>
      </c>
      <c r="G1612" t="s">
        <v>33</v>
      </c>
      <c r="H1612" t="s">
        <v>46</v>
      </c>
      <c r="I1612" t="s">
        <v>40</v>
      </c>
      <c r="J1612" t="s">
        <v>33</v>
      </c>
      <c r="K1612">
        <v>3.7930139999999999</v>
      </c>
      <c r="L1612">
        <v>1.935373</v>
      </c>
      <c r="M1612">
        <v>0.97899999999999998</v>
      </c>
      <c r="N1612">
        <v>9.7140000000000004</v>
      </c>
      <c r="O1612" t="s">
        <v>35</v>
      </c>
      <c r="P1612" t="s">
        <v>3608</v>
      </c>
      <c r="Q1612">
        <v>5.9210000000000003</v>
      </c>
      <c r="R1612">
        <v>2.8140000000000001</v>
      </c>
      <c r="S1612">
        <v>973</v>
      </c>
      <c r="T1612">
        <v>497</v>
      </c>
      <c r="U1612">
        <v>251</v>
      </c>
      <c r="V1612">
        <v>2491</v>
      </c>
      <c r="W1612">
        <v>131</v>
      </c>
      <c r="X1612">
        <v>5</v>
      </c>
      <c r="Y1612">
        <v>0</v>
      </c>
      <c r="Z1612">
        <v>0</v>
      </c>
      <c r="AA1612">
        <v>0</v>
      </c>
      <c r="AB1612">
        <v>1</v>
      </c>
      <c r="AC1612" t="s">
        <v>76</v>
      </c>
      <c r="AD1612" t="s">
        <v>3454</v>
      </c>
      <c r="AE1612">
        <v>1.33</v>
      </c>
    </row>
    <row r="1613" spans="1:31">
      <c r="A1613" t="s">
        <v>3609</v>
      </c>
      <c r="B1613">
        <v>2012</v>
      </c>
      <c r="C1613" t="s">
        <v>3454</v>
      </c>
      <c r="D1613" t="s">
        <v>33</v>
      </c>
      <c r="E1613" t="s">
        <v>33</v>
      </c>
      <c r="F1613" t="s">
        <v>219</v>
      </c>
      <c r="G1613" t="s">
        <v>33</v>
      </c>
      <c r="H1613" t="s">
        <v>46</v>
      </c>
      <c r="I1613" t="s">
        <v>43</v>
      </c>
      <c r="J1613" t="s">
        <v>33</v>
      </c>
      <c r="K1613">
        <v>13.95299</v>
      </c>
      <c r="L1613">
        <v>7.5091279999999996</v>
      </c>
      <c r="M1613">
        <v>2.984</v>
      </c>
      <c r="N1613">
        <v>35.576999999999998</v>
      </c>
      <c r="O1613" t="s">
        <v>35</v>
      </c>
      <c r="P1613" t="s">
        <v>3610</v>
      </c>
      <c r="Q1613">
        <v>21.623999999999999</v>
      </c>
      <c r="R1613">
        <v>10.968999999999999</v>
      </c>
      <c r="S1613">
        <v>3481</v>
      </c>
      <c r="T1613">
        <v>2001</v>
      </c>
      <c r="U1613">
        <v>744</v>
      </c>
      <c r="V1613">
        <v>8877</v>
      </c>
      <c r="W1613">
        <v>82</v>
      </c>
      <c r="X1613">
        <v>5</v>
      </c>
      <c r="Y1613">
        <v>0</v>
      </c>
      <c r="Z1613">
        <v>0</v>
      </c>
      <c r="AA1613">
        <v>0</v>
      </c>
      <c r="AB1613">
        <v>1</v>
      </c>
      <c r="AC1613" t="s">
        <v>3467</v>
      </c>
      <c r="AD1613" t="s">
        <v>3454</v>
      </c>
      <c r="AE1613">
        <v>3.8</v>
      </c>
    </row>
    <row r="1614" spans="1:31">
      <c r="A1614" t="s">
        <v>3611</v>
      </c>
      <c r="B1614">
        <v>2012</v>
      </c>
      <c r="C1614" t="s">
        <v>3454</v>
      </c>
      <c r="D1614" t="s">
        <v>33</v>
      </c>
      <c r="E1614" t="s">
        <v>33</v>
      </c>
      <c r="F1614" t="s">
        <v>219</v>
      </c>
      <c r="G1614" t="s">
        <v>33</v>
      </c>
      <c r="H1614" t="s">
        <v>54</v>
      </c>
      <c r="I1614" t="s">
        <v>33</v>
      </c>
      <c r="J1614" t="s">
        <v>33</v>
      </c>
      <c r="K1614">
        <v>5.4593910000000001</v>
      </c>
      <c r="L1614">
        <v>1.4897940000000001</v>
      </c>
      <c r="M1614">
        <v>2.9159999999999999</v>
      </c>
      <c r="N1614">
        <v>9.202</v>
      </c>
      <c r="O1614" t="s">
        <v>35</v>
      </c>
      <c r="P1614" t="s">
        <v>3612</v>
      </c>
      <c r="Q1614">
        <v>3.7429999999999999</v>
      </c>
      <c r="R1614">
        <v>2.5430000000000001</v>
      </c>
      <c r="S1614">
        <v>4310</v>
      </c>
      <c r="T1614">
        <v>1224</v>
      </c>
      <c r="U1614">
        <v>2303</v>
      </c>
      <c r="V1614">
        <v>7265</v>
      </c>
      <c r="W1614">
        <v>341</v>
      </c>
      <c r="X1614">
        <v>22</v>
      </c>
      <c r="Y1614">
        <v>0</v>
      </c>
      <c r="Z1614">
        <v>0</v>
      </c>
      <c r="AA1614">
        <v>0</v>
      </c>
      <c r="AB1614">
        <v>1</v>
      </c>
      <c r="AC1614" t="s">
        <v>208</v>
      </c>
      <c r="AD1614" t="s">
        <v>3454</v>
      </c>
      <c r="AE1614">
        <v>1.46</v>
      </c>
    </row>
    <row r="1615" spans="1:31">
      <c r="A1615" t="s">
        <v>3613</v>
      </c>
      <c r="B1615">
        <v>2012</v>
      </c>
      <c r="C1615" t="s">
        <v>3454</v>
      </c>
      <c r="D1615" t="s">
        <v>33</v>
      </c>
      <c r="E1615" t="s">
        <v>33</v>
      </c>
      <c r="F1615" t="s">
        <v>219</v>
      </c>
      <c r="G1615" t="s">
        <v>33</v>
      </c>
      <c r="H1615" t="s">
        <v>54</v>
      </c>
      <c r="I1615" t="s">
        <v>40</v>
      </c>
      <c r="J1615" t="s">
        <v>33</v>
      </c>
      <c r="K1615">
        <v>6.0411210000000004</v>
      </c>
      <c r="L1615">
        <v>1.872636</v>
      </c>
      <c r="M1615">
        <v>2.9119999999999999</v>
      </c>
      <c r="N1615">
        <v>10.882999999999999</v>
      </c>
      <c r="O1615" t="s">
        <v>35</v>
      </c>
      <c r="P1615" t="s">
        <v>3614</v>
      </c>
      <c r="Q1615">
        <v>4.8419999999999996</v>
      </c>
      <c r="R1615">
        <v>3.129</v>
      </c>
      <c r="S1615">
        <v>2319</v>
      </c>
      <c r="T1615">
        <v>737</v>
      </c>
      <c r="U1615">
        <v>1118</v>
      </c>
      <c r="V1615">
        <v>4178</v>
      </c>
      <c r="W1615">
        <v>218</v>
      </c>
      <c r="X1615">
        <v>17</v>
      </c>
      <c r="Y1615">
        <v>0</v>
      </c>
      <c r="Z1615">
        <v>0</v>
      </c>
      <c r="AA1615">
        <v>0</v>
      </c>
      <c r="AB1615">
        <v>1</v>
      </c>
      <c r="AC1615" t="s">
        <v>479</v>
      </c>
      <c r="AD1615" t="s">
        <v>3454</v>
      </c>
      <c r="AE1615">
        <v>1.34</v>
      </c>
    </row>
    <row r="1616" spans="1:31">
      <c r="A1616" t="s">
        <v>3615</v>
      </c>
      <c r="B1616">
        <v>2012</v>
      </c>
      <c r="C1616" t="s">
        <v>3454</v>
      </c>
      <c r="D1616" t="s">
        <v>33</v>
      </c>
      <c r="E1616" t="s">
        <v>33</v>
      </c>
      <c r="F1616" t="s">
        <v>219</v>
      </c>
      <c r="G1616" t="s">
        <v>33</v>
      </c>
      <c r="H1616" t="s">
        <v>54</v>
      </c>
      <c r="I1616" t="s">
        <v>43</v>
      </c>
      <c r="J1616" t="s">
        <v>33</v>
      </c>
      <c r="K1616">
        <v>4.9088659999999997</v>
      </c>
      <c r="L1616">
        <v>2.4561449999999998</v>
      </c>
      <c r="M1616">
        <v>1.3029999999999999</v>
      </c>
      <c r="N1616">
        <v>12.311999999999999</v>
      </c>
      <c r="O1616" t="s">
        <v>35</v>
      </c>
      <c r="P1616" t="s">
        <v>3616</v>
      </c>
      <c r="Q1616">
        <v>7.4039999999999999</v>
      </c>
      <c r="R1616">
        <v>3.6059999999999999</v>
      </c>
      <c r="S1616">
        <v>1991</v>
      </c>
      <c r="T1616">
        <v>1019</v>
      </c>
      <c r="U1616">
        <v>529</v>
      </c>
      <c r="V1616">
        <v>4994</v>
      </c>
      <c r="W1616">
        <v>123</v>
      </c>
      <c r="X1616">
        <v>5</v>
      </c>
      <c r="Y1616">
        <v>0</v>
      </c>
      <c r="Z1616">
        <v>0</v>
      </c>
      <c r="AA1616">
        <v>0</v>
      </c>
      <c r="AB1616">
        <v>1</v>
      </c>
      <c r="AC1616" t="s">
        <v>523</v>
      </c>
      <c r="AD1616" t="s">
        <v>3454</v>
      </c>
      <c r="AE1616">
        <v>1.58</v>
      </c>
    </row>
    <row r="1617" spans="1:31">
      <c r="A1617" t="s">
        <v>3617</v>
      </c>
      <c r="B1617">
        <v>2012</v>
      </c>
      <c r="C1617" t="s">
        <v>3454</v>
      </c>
      <c r="D1617" t="s">
        <v>33</v>
      </c>
      <c r="E1617" t="s">
        <v>33</v>
      </c>
      <c r="F1617" t="s">
        <v>219</v>
      </c>
      <c r="G1617" t="s">
        <v>33</v>
      </c>
      <c r="H1617" t="s">
        <v>62</v>
      </c>
      <c r="I1617" t="s">
        <v>33</v>
      </c>
      <c r="J1617" t="s">
        <v>33</v>
      </c>
      <c r="K1617">
        <v>5.1227859999999996</v>
      </c>
      <c r="L1617">
        <v>1.74532</v>
      </c>
      <c r="M1617">
        <v>2.2650000000000001</v>
      </c>
      <c r="N1617">
        <v>9.7710000000000008</v>
      </c>
      <c r="O1617" t="s">
        <v>35</v>
      </c>
      <c r="P1617" t="s">
        <v>3618</v>
      </c>
      <c r="Q1617">
        <v>4.6479999999999997</v>
      </c>
      <c r="R1617">
        <v>2.8580000000000001</v>
      </c>
      <c r="S1617">
        <v>3520</v>
      </c>
      <c r="T1617">
        <v>1236</v>
      </c>
      <c r="U1617">
        <v>1556</v>
      </c>
      <c r="V1617">
        <v>6714</v>
      </c>
      <c r="W1617">
        <v>353</v>
      </c>
      <c r="X1617">
        <v>16</v>
      </c>
      <c r="Y1617">
        <v>0</v>
      </c>
      <c r="Z1617">
        <v>0</v>
      </c>
      <c r="AA1617">
        <v>0</v>
      </c>
      <c r="AB1617">
        <v>1</v>
      </c>
      <c r="AC1617" t="s">
        <v>208</v>
      </c>
      <c r="AD1617" t="s">
        <v>3454</v>
      </c>
      <c r="AE1617">
        <v>2.21</v>
      </c>
    </row>
    <row r="1618" spans="1:31">
      <c r="A1618" t="s">
        <v>3619</v>
      </c>
      <c r="B1618">
        <v>2012</v>
      </c>
      <c r="C1618" t="s">
        <v>3454</v>
      </c>
      <c r="D1618" t="s">
        <v>33</v>
      </c>
      <c r="E1618" t="s">
        <v>33</v>
      </c>
      <c r="F1618" t="s">
        <v>219</v>
      </c>
      <c r="G1618" t="s">
        <v>33</v>
      </c>
      <c r="H1618" t="s">
        <v>62</v>
      </c>
      <c r="I1618" t="s">
        <v>40</v>
      </c>
      <c r="J1618" t="s">
        <v>33</v>
      </c>
      <c r="K1618">
        <v>4.700882</v>
      </c>
      <c r="L1618">
        <v>1.685981</v>
      </c>
      <c r="M1618">
        <v>1.976</v>
      </c>
      <c r="N1618">
        <v>9.26</v>
      </c>
      <c r="O1618" t="s">
        <v>35</v>
      </c>
      <c r="P1618" t="s">
        <v>3620</v>
      </c>
      <c r="Q1618">
        <v>4.5590000000000002</v>
      </c>
      <c r="R1618">
        <v>2.7250000000000001</v>
      </c>
      <c r="S1618">
        <v>1463</v>
      </c>
      <c r="T1618">
        <v>507</v>
      </c>
      <c r="U1618">
        <v>615</v>
      </c>
      <c r="V1618">
        <v>2882</v>
      </c>
      <c r="W1618">
        <v>213</v>
      </c>
      <c r="X1618">
        <v>10</v>
      </c>
      <c r="Y1618">
        <v>0</v>
      </c>
      <c r="Z1618">
        <v>0</v>
      </c>
      <c r="AA1618">
        <v>0</v>
      </c>
      <c r="AB1618">
        <v>1</v>
      </c>
      <c r="AC1618" t="s">
        <v>551</v>
      </c>
      <c r="AD1618" t="s">
        <v>3454</v>
      </c>
      <c r="AE1618">
        <v>1.35</v>
      </c>
    </row>
    <row r="1619" spans="1:31">
      <c r="A1619" t="s">
        <v>3621</v>
      </c>
      <c r="B1619">
        <v>2012</v>
      </c>
      <c r="C1619" t="s">
        <v>3454</v>
      </c>
      <c r="D1619" t="s">
        <v>33</v>
      </c>
      <c r="E1619" t="s">
        <v>33</v>
      </c>
      <c r="F1619" t="s">
        <v>219</v>
      </c>
      <c r="G1619" t="s">
        <v>33</v>
      </c>
      <c r="H1619" t="s">
        <v>62</v>
      </c>
      <c r="I1619" t="s">
        <v>43</v>
      </c>
      <c r="J1619" t="s">
        <v>33</v>
      </c>
      <c r="K1619">
        <v>5.4722119999999999</v>
      </c>
      <c r="L1619">
        <v>2.818171</v>
      </c>
      <c r="M1619">
        <v>1.371</v>
      </c>
      <c r="N1619">
        <v>14.034000000000001</v>
      </c>
      <c r="O1619" t="s">
        <v>35</v>
      </c>
      <c r="P1619" t="s">
        <v>3622</v>
      </c>
      <c r="Q1619">
        <v>8.5619999999999994</v>
      </c>
      <c r="R1619">
        <v>4.101</v>
      </c>
      <c r="S1619">
        <v>2057</v>
      </c>
      <c r="T1619">
        <v>1074</v>
      </c>
      <c r="U1619">
        <v>515</v>
      </c>
      <c r="V1619">
        <v>5275</v>
      </c>
      <c r="W1619">
        <v>140</v>
      </c>
      <c r="X1619">
        <v>6</v>
      </c>
      <c r="Y1619">
        <v>0</v>
      </c>
      <c r="Z1619">
        <v>0</v>
      </c>
      <c r="AA1619">
        <v>0</v>
      </c>
      <c r="AB1619">
        <v>1</v>
      </c>
      <c r="AC1619" t="s">
        <v>523</v>
      </c>
      <c r="AD1619" t="s">
        <v>3454</v>
      </c>
      <c r="AE1619">
        <v>2.13</v>
      </c>
    </row>
    <row r="1620" spans="1:31">
      <c r="A1620" t="s">
        <v>3623</v>
      </c>
      <c r="B1620">
        <v>2012</v>
      </c>
      <c r="C1620" t="s">
        <v>3454</v>
      </c>
      <c r="D1620" t="s">
        <v>33</v>
      </c>
      <c r="E1620" t="s">
        <v>33</v>
      </c>
      <c r="F1620" t="s">
        <v>219</v>
      </c>
      <c r="G1620" t="s">
        <v>33</v>
      </c>
      <c r="H1620" t="s">
        <v>68</v>
      </c>
      <c r="I1620" t="s">
        <v>33</v>
      </c>
      <c r="J1620" t="s">
        <v>33</v>
      </c>
      <c r="K1620">
        <v>3.7102569999999999</v>
      </c>
      <c r="L1620">
        <v>1.2766219999999999</v>
      </c>
      <c r="M1620">
        <v>1.6319999999999999</v>
      </c>
      <c r="N1620">
        <v>7.1349999999999998</v>
      </c>
      <c r="O1620" t="s">
        <v>35</v>
      </c>
      <c r="P1620" t="s">
        <v>3624</v>
      </c>
      <c r="Q1620">
        <v>3.4249999999999998</v>
      </c>
      <c r="R1620">
        <v>2.0790000000000002</v>
      </c>
      <c r="S1620">
        <v>2086</v>
      </c>
      <c r="T1620">
        <v>707</v>
      </c>
      <c r="U1620">
        <v>917</v>
      </c>
      <c r="V1620">
        <v>4011</v>
      </c>
      <c r="W1620">
        <v>287</v>
      </c>
      <c r="X1620">
        <v>11</v>
      </c>
      <c r="Y1620">
        <v>0</v>
      </c>
      <c r="Z1620">
        <v>0</v>
      </c>
      <c r="AA1620">
        <v>0</v>
      </c>
      <c r="AB1620">
        <v>1</v>
      </c>
      <c r="AC1620" t="s">
        <v>479</v>
      </c>
      <c r="AD1620" t="s">
        <v>3454</v>
      </c>
      <c r="AE1620">
        <v>1.3</v>
      </c>
    </row>
    <row r="1621" spans="1:31">
      <c r="A1621" t="s">
        <v>3625</v>
      </c>
      <c r="B1621">
        <v>2012</v>
      </c>
      <c r="C1621" t="s">
        <v>3454</v>
      </c>
      <c r="D1621" t="s">
        <v>33</v>
      </c>
      <c r="E1621" t="s">
        <v>33</v>
      </c>
      <c r="F1621" t="s">
        <v>219</v>
      </c>
      <c r="G1621" t="s">
        <v>33</v>
      </c>
      <c r="H1621" t="s">
        <v>68</v>
      </c>
      <c r="I1621" t="s">
        <v>40</v>
      </c>
      <c r="J1621" t="s">
        <v>33</v>
      </c>
      <c r="K1621">
        <v>4.585896</v>
      </c>
      <c r="L1621">
        <v>1.8222860000000001</v>
      </c>
      <c r="M1621">
        <v>1.716</v>
      </c>
      <c r="N1621">
        <v>9.6690000000000005</v>
      </c>
      <c r="O1621" t="s">
        <v>35</v>
      </c>
      <c r="P1621" t="s">
        <v>3626</v>
      </c>
      <c r="Q1621">
        <v>5.0830000000000002</v>
      </c>
      <c r="R1621">
        <v>2.87</v>
      </c>
      <c r="S1621">
        <v>1209</v>
      </c>
      <c r="T1621">
        <v>481</v>
      </c>
      <c r="U1621">
        <v>452</v>
      </c>
      <c r="V1621">
        <v>2550</v>
      </c>
      <c r="W1621">
        <v>157</v>
      </c>
      <c r="X1621">
        <v>8</v>
      </c>
      <c r="Y1621">
        <v>0</v>
      </c>
      <c r="Z1621">
        <v>0</v>
      </c>
      <c r="AA1621">
        <v>0</v>
      </c>
      <c r="AB1621">
        <v>1</v>
      </c>
      <c r="AC1621" t="s">
        <v>83</v>
      </c>
      <c r="AD1621" t="s">
        <v>3454</v>
      </c>
      <c r="AE1621">
        <v>1.18</v>
      </c>
    </row>
    <row r="1622" spans="1:31">
      <c r="A1622" t="s">
        <v>3627</v>
      </c>
      <c r="B1622">
        <v>2012</v>
      </c>
      <c r="C1622" t="s">
        <v>3454</v>
      </c>
      <c r="D1622" t="s">
        <v>33</v>
      </c>
      <c r="E1622" t="s">
        <v>33</v>
      </c>
      <c r="F1622" t="s">
        <v>219</v>
      </c>
      <c r="G1622" t="s">
        <v>33</v>
      </c>
      <c r="H1622" t="s">
        <v>68</v>
      </c>
      <c r="I1622" t="s">
        <v>43</v>
      </c>
      <c r="J1622" t="s">
        <v>33</v>
      </c>
      <c r="K1622">
        <v>2.9364599999999998</v>
      </c>
      <c r="L1622">
        <v>1.744602</v>
      </c>
      <c r="M1622">
        <v>0.55700000000000005</v>
      </c>
      <c r="N1622">
        <v>8.66</v>
      </c>
      <c r="O1622" t="s">
        <v>35</v>
      </c>
      <c r="P1622" t="s">
        <v>3628</v>
      </c>
      <c r="Q1622">
        <v>5.7240000000000002</v>
      </c>
      <c r="R1622">
        <v>2.379</v>
      </c>
      <c r="S1622">
        <v>876</v>
      </c>
      <c r="T1622">
        <v>525</v>
      </c>
      <c r="U1622">
        <v>166</v>
      </c>
      <c r="V1622">
        <v>2585</v>
      </c>
      <c r="W1622">
        <v>130</v>
      </c>
      <c r="X1622">
        <v>3</v>
      </c>
      <c r="Y1622">
        <v>0</v>
      </c>
      <c r="Z1622">
        <v>0</v>
      </c>
      <c r="AA1622">
        <v>0</v>
      </c>
      <c r="AB1622">
        <v>1</v>
      </c>
      <c r="AC1622" t="s">
        <v>83</v>
      </c>
      <c r="AD1622" t="s">
        <v>3454</v>
      </c>
      <c r="AE1622">
        <v>1.38</v>
      </c>
    </row>
    <row r="1623" spans="1:31">
      <c r="A1623" t="s">
        <v>3629</v>
      </c>
      <c r="B1623">
        <v>2012</v>
      </c>
      <c r="C1623" t="s">
        <v>3454</v>
      </c>
      <c r="D1623" t="s">
        <v>33</v>
      </c>
      <c r="E1623" t="s">
        <v>33</v>
      </c>
      <c r="F1623" t="s">
        <v>219</v>
      </c>
      <c r="G1623" t="s">
        <v>33</v>
      </c>
      <c r="H1623" t="s">
        <v>74</v>
      </c>
      <c r="I1623" t="s">
        <v>33</v>
      </c>
      <c r="J1623" t="s">
        <v>33</v>
      </c>
      <c r="K1623">
        <v>2.0003690000000001</v>
      </c>
      <c r="L1623">
        <v>1.111934</v>
      </c>
      <c r="M1623">
        <v>0.443</v>
      </c>
      <c r="N1623">
        <v>5.5709999999999997</v>
      </c>
      <c r="O1623" t="s">
        <v>35</v>
      </c>
      <c r="P1623" t="s">
        <v>3630</v>
      </c>
      <c r="Q1623">
        <v>3.5710000000000002</v>
      </c>
      <c r="R1623">
        <v>1.5580000000000001</v>
      </c>
      <c r="S1623">
        <v>601</v>
      </c>
      <c r="T1623">
        <v>331</v>
      </c>
      <c r="U1623">
        <v>133</v>
      </c>
      <c r="V1623">
        <v>1672</v>
      </c>
      <c r="W1623">
        <v>158</v>
      </c>
      <c r="X1623">
        <v>4</v>
      </c>
      <c r="Y1623">
        <v>0</v>
      </c>
      <c r="Z1623">
        <v>0</v>
      </c>
      <c r="AA1623">
        <v>0</v>
      </c>
      <c r="AB1623">
        <v>1</v>
      </c>
      <c r="AC1623" t="s">
        <v>76</v>
      </c>
      <c r="AD1623" t="s">
        <v>3454</v>
      </c>
      <c r="AE1623">
        <v>0.99</v>
      </c>
    </row>
    <row r="1624" spans="1:31">
      <c r="A1624" t="s">
        <v>3631</v>
      </c>
      <c r="B1624">
        <v>2012</v>
      </c>
      <c r="C1624" t="s">
        <v>3454</v>
      </c>
      <c r="D1624" t="s">
        <v>33</v>
      </c>
      <c r="E1624" t="s">
        <v>33</v>
      </c>
      <c r="F1624" t="s">
        <v>219</v>
      </c>
      <c r="G1624" t="s">
        <v>33</v>
      </c>
      <c r="H1624" t="s">
        <v>74</v>
      </c>
      <c r="I1624" t="s">
        <v>40</v>
      </c>
      <c r="J1624" t="s">
        <v>33</v>
      </c>
      <c r="K1624">
        <v>4.211017</v>
      </c>
      <c r="L1624">
        <v>2.3522889999999999</v>
      </c>
      <c r="M1624">
        <v>0.91</v>
      </c>
      <c r="N1624">
        <v>11.635</v>
      </c>
      <c r="O1624" t="s">
        <v>35</v>
      </c>
      <c r="P1624" t="s">
        <v>3489</v>
      </c>
      <c r="Q1624">
        <v>7.4240000000000004</v>
      </c>
      <c r="R1624">
        <v>3.3010000000000002</v>
      </c>
      <c r="S1624">
        <v>601</v>
      </c>
      <c r="T1624">
        <v>331</v>
      </c>
      <c r="U1624">
        <v>130</v>
      </c>
      <c r="V1624">
        <v>1659</v>
      </c>
      <c r="W1624">
        <v>90</v>
      </c>
      <c r="X1624">
        <v>4</v>
      </c>
      <c r="Y1624">
        <v>0</v>
      </c>
      <c r="Z1624">
        <v>0</v>
      </c>
      <c r="AA1624">
        <v>0</v>
      </c>
      <c r="AB1624">
        <v>1</v>
      </c>
      <c r="AC1624" t="s">
        <v>76</v>
      </c>
      <c r="AD1624" t="s">
        <v>3454</v>
      </c>
      <c r="AE1624">
        <v>1.22</v>
      </c>
    </row>
    <row r="1625" spans="1:31">
      <c r="A1625" t="s">
        <v>3632</v>
      </c>
      <c r="B1625">
        <v>2012</v>
      </c>
      <c r="C1625" t="s">
        <v>3454</v>
      </c>
      <c r="D1625" t="s">
        <v>33</v>
      </c>
      <c r="E1625" t="s">
        <v>33</v>
      </c>
      <c r="F1625" t="s">
        <v>219</v>
      </c>
      <c r="G1625" t="s">
        <v>33</v>
      </c>
      <c r="H1625" t="s">
        <v>74</v>
      </c>
      <c r="I1625" t="s">
        <v>43</v>
      </c>
      <c r="J1625" t="s">
        <v>33</v>
      </c>
      <c r="K1625">
        <v>0</v>
      </c>
      <c r="L1625">
        <v>0</v>
      </c>
      <c r="M1625">
        <v>0</v>
      </c>
      <c r="N1625">
        <v>5.28</v>
      </c>
      <c r="O1625" t="s">
        <v>35</v>
      </c>
      <c r="P1625" t="s">
        <v>391</v>
      </c>
      <c r="Q1625">
        <v>5.28</v>
      </c>
      <c r="R1625">
        <v>0</v>
      </c>
      <c r="S1625">
        <v>0</v>
      </c>
      <c r="T1625">
        <v>0</v>
      </c>
      <c r="U1625" t="s">
        <v>37</v>
      </c>
      <c r="V1625" t="s">
        <v>37</v>
      </c>
      <c r="W1625">
        <v>68</v>
      </c>
      <c r="X1625">
        <v>0</v>
      </c>
      <c r="Y1625">
        <v>0</v>
      </c>
      <c r="Z1625">
        <v>0</v>
      </c>
      <c r="AA1625">
        <v>0</v>
      </c>
      <c r="AB1625">
        <v>1</v>
      </c>
      <c r="AC1625" t="s">
        <v>38</v>
      </c>
      <c r="AD1625" t="s">
        <v>3454</v>
      </c>
      <c r="AE1625">
        <v>1</v>
      </c>
    </row>
    <row r="1626" spans="1:31">
      <c r="A1626" t="s">
        <v>3633</v>
      </c>
      <c r="B1626">
        <v>2012</v>
      </c>
      <c r="C1626" t="s">
        <v>3454</v>
      </c>
      <c r="D1626" t="s">
        <v>33</v>
      </c>
      <c r="E1626" t="s">
        <v>33</v>
      </c>
      <c r="F1626" t="s">
        <v>219</v>
      </c>
      <c r="G1626" t="s">
        <v>33</v>
      </c>
      <c r="H1626" t="s">
        <v>81</v>
      </c>
      <c r="I1626" t="s">
        <v>33</v>
      </c>
      <c r="J1626" t="s">
        <v>33</v>
      </c>
      <c r="K1626">
        <v>5.612107</v>
      </c>
      <c r="L1626">
        <v>5.5508519999999999</v>
      </c>
      <c r="M1626">
        <v>0.13300000000000001</v>
      </c>
      <c r="N1626">
        <v>27.866</v>
      </c>
      <c r="O1626" t="s">
        <v>35</v>
      </c>
      <c r="P1626" t="s">
        <v>3492</v>
      </c>
      <c r="Q1626">
        <v>22.254000000000001</v>
      </c>
      <c r="R1626">
        <v>5.4790000000000001</v>
      </c>
      <c r="S1626">
        <v>522</v>
      </c>
      <c r="T1626">
        <v>514</v>
      </c>
      <c r="U1626">
        <v>12</v>
      </c>
      <c r="V1626">
        <v>2592</v>
      </c>
      <c r="W1626">
        <v>65</v>
      </c>
      <c r="X1626">
        <v>2</v>
      </c>
      <c r="Y1626">
        <v>0</v>
      </c>
      <c r="Z1626">
        <v>0</v>
      </c>
      <c r="AA1626">
        <v>0</v>
      </c>
      <c r="AB1626">
        <v>1</v>
      </c>
      <c r="AC1626" t="s">
        <v>83</v>
      </c>
      <c r="AD1626" t="s">
        <v>3454</v>
      </c>
      <c r="AE1626">
        <v>3.72</v>
      </c>
    </row>
    <row r="1627" spans="1:31">
      <c r="A1627" t="s">
        <v>3634</v>
      </c>
      <c r="B1627">
        <v>2012</v>
      </c>
      <c r="C1627" t="s">
        <v>3454</v>
      </c>
      <c r="D1627" t="s">
        <v>33</v>
      </c>
      <c r="E1627" t="s">
        <v>33</v>
      </c>
      <c r="F1627" t="s">
        <v>219</v>
      </c>
      <c r="G1627" t="s">
        <v>33</v>
      </c>
      <c r="H1627" t="s">
        <v>81</v>
      </c>
      <c r="I1627" t="s">
        <v>40</v>
      </c>
      <c r="J1627" t="s">
        <v>33</v>
      </c>
      <c r="K1627">
        <v>10.722822000000001</v>
      </c>
      <c r="L1627">
        <v>10.568928</v>
      </c>
      <c r="M1627">
        <v>0.223</v>
      </c>
      <c r="N1627">
        <v>48.345999999999997</v>
      </c>
      <c r="O1627" t="s">
        <v>35</v>
      </c>
      <c r="P1627" t="s">
        <v>3494</v>
      </c>
      <c r="Q1627">
        <v>37.622999999999998</v>
      </c>
      <c r="R1627">
        <v>10.499000000000001</v>
      </c>
      <c r="S1627">
        <v>522</v>
      </c>
      <c r="T1627">
        <v>514</v>
      </c>
      <c r="U1627">
        <v>11</v>
      </c>
      <c r="V1627">
        <v>2354</v>
      </c>
      <c r="W1627">
        <v>39</v>
      </c>
      <c r="X1627">
        <v>2</v>
      </c>
      <c r="Y1627">
        <v>0</v>
      </c>
      <c r="Z1627">
        <v>0</v>
      </c>
      <c r="AA1627">
        <v>0</v>
      </c>
      <c r="AB1627">
        <v>1</v>
      </c>
      <c r="AC1627" t="s">
        <v>76</v>
      </c>
      <c r="AD1627" t="s">
        <v>3454</v>
      </c>
      <c r="AE1627">
        <v>4.43</v>
      </c>
    </row>
    <row r="1628" spans="1:31">
      <c r="A1628" t="s">
        <v>3635</v>
      </c>
      <c r="B1628">
        <v>2012</v>
      </c>
      <c r="C1628" t="s">
        <v>3454</v>
      </c>
      <c r="D1628" t="s">
        <v>33</v>
      </c>
      <c r="E1628" t="s">
        <v>33</v>
      </c>
      <c r="F1628" t="s">
        <v>219</v>
      </c>
      <c r="G1628" t="s">
        <v>33</v>
      </c>
      <c r="H1628" t="s">
        <v>33</v>
      </c>
      <c r="I1628" t="s">
        <v>33</v>
      </c>
      <c r="J1628" t="s">
        <v>33</v>
      </c>
      <c r="K1628">
        <v>5.5473439999999998</v>
      </c>
      <c r="L1628">
        <v>0.86892899999999995</v>
      </c>
      <c r="M1628">
        <v>3.9649999999999999</v>
      </c>
      <c r="N1628">
        <v>7.52</v>
      </c>
      <c r="O1628" t="s">
        <v>35</v>
      </c>
      <c r="P1628" t="s">
        <v>3636</v>
      </c>
      <c r="Q1628">
        <v>1.972</v>
      </c>
      <c r="R1628">
        <v>1.5820000000000001</v>
      </c>
      <c r="S1628">
        <v>18015</v>
      </c>
      <c r="T1628">
        <v>3028</v>
      </c>
      <c r="U1628">
        <v>12877</v>
      </c>
      <c r="V1628">
        <v>24419</v>
      </c>
      <c r="W1628">
        <v>1523</v>
      </c>
      <c r="X1628">
        <v>74</v>
      </c>
      <c r="Y1628">
        <v>0</v>
      </c>
      <c r="Z1628">
        <v>0</v>
      </c>
      <c r="AA1628">
        <v>0</v>
      </c>
      <c r="AB1628">
        <v>1</v>
      </c>
      <c r="AC1628" t="s">
        <v>693</v>
      </c>
      <c r="AD1628" t="s">
        <v>3454</v>
      </c>
      <c r="AE1628">
        <v>2.19</v>
      </c>
    </row>
    <row r="1629" spans="1:31">
      <c r="A1629" t="s">
        <v>3637</v>
      </c>
      <c r="B1629">
        <v>2012</v>
      </c>
      <c r="C1629" t="s">
        <v>3454</v>
      </c>
      <c r="D1629" t="s">
        <v>33</v>
      </c>
      <c r="E1629" t="s">
        <v>33</v>
      </c>
      <c r="F1629" t="s">
        <v>219</v>
      </c>
      <c r="G1629" t="s">
        <v>33</v>
      </c>
      <c r="H1629" t="s">
        <v>33</v>
      </c>
      <c r="I1629" t="s">
        <v>40</v>
      </c>
      <c r="J1629" t="s">
        <v>33</v>
      </c>
      <c r="K1629">
        <v>5.9749629999999998</v>
      </c>
      <c r="L1629">
        <v>1.072468</v>
      </c>
      <c r="M1629">
        <v>4.0439999999999996</v>
      </c>
      <c r="N1629">
        <v>8.4580000000000002</v>
      </c>
      <c r="O1629" t="s">
        <v>35</v>
      </c>
      <c r="P1629" t="s">
        <v>3638</v>
      </c>
      <c r="Q1629">
        <v>2.4830000000000001</v>
      </c>
      <c r="R1629">
        <v>1.931</v>
      </c>
      <c r="S1629">
        <v>9212</v>
      </c>
      <c r="T1629">
        <v>1703</v>
      </c>
      <c r="U1629">
        <v>6235</v>
      </c>
      <c r="V1629">
        <v>13041</v>
      </c>
      <c r="W1629">
        <v>902</v>
      </c>
      <c r="X1629">
        <v>53</v>
      </c>
      <c r="Y1629">
        <v>0</v>
      </c>
      <c r="Z1629">
        <v>0</v>
      </c>
      <c r="AA1629">
        <v>0</v>
      </c>
      <c r="AB1629">
        <v>1</v>
      </c>
      <c r="AC1629" t="s">
        <v>1134</v>
      </c>
      <c r="AD1629" t="s">
        <v>3454</v>
      </c>
      <c r="AE1629">
        <v>1.84</v>
      </c>
    </row>
    <row r="1630" spans="1:31">
      <c r="A1630" t="s">
        <v>3639</v>
      </c>
      <c r="B1630">
        <v>2012</v>
      </c>
      <c r="C1630" t="s">
        <v>3454</v>
      </c>
      <c r="D1630" t="s">
        <v>33</v>
      </c>
      <c r="E1630" t="s">
        <v>33</v>
      </c>
      <c r="F1630" t="s">
        <v>219</v>
      </c>
      <c r="G1630" t="s">
        <v>33</v>
      </c>
      <c r="H1630" t="s">
        <v>33</v>
      </c>
      <c r="I1630" t="s">
        <v>43</v>
      </c>
      <c r="J1630" t="s">
        <v>33</v>
      </c>
      <c r="K1630">
        <v>5.160787</v>
      </c>
      <c r="L1630">
        <v>1.4755</v>
      </c>
      <c r="M1630">
        <v>2.6619999999999999</v>
      </c>
      <c r="N1630">
        <v>8.9149999999999991</v>
      </c>
      <c r="O1630" t="s">
        <v>35</v>
      </c>
      <c r="P1630" t="s">
        <v>3640</v>
      </c>
      <c r="Q1630">
        <v>3.7549999999999999</v>
      </c>
      <c r="R1630">
        <v>2.4990000000000001</v>
      </c>
      <c r="S1630">
        <v>8802</v>
      </c>
      <c r="T1630">
        <v>2578</v>
      </c>
      <c r="U1630">
        <v>4540</v>
      </c>
      <c r="V1630">
        <v>15206</v>
      </c>
      <c r="W1630">
        <v>621</v>
      </c>
      <c r="X1630">
        <v>21</v>
      </c>
      <c r="Y1630">
        <v>0</v>
      </c>
      <c r="Z1630">
        <v>0</v>
      </c>
      <c r="AA1630">
        <v>0</v>
      </c>
      <c r="AB1630">
        <v>1</v>
      </c>
      <c r="AC1630" t="s">
        <v>1146</v>
      </c>
      <c r="AD1630" t="s">
        <v>3454</v>
      </c>
      <c r="AE1630">
        <v>2.76</v>
      </c>
    </row>
    <row r="1631" spans="1:31">
      <c r="A1631" t="s">
        <v>3641</v>
      </c>
      <c r="B1631">
        <v>2012</v>
      </c>
      <c r="C1631" t="s">
        <v>3454</v>
      </c>
      <c r="D1631" t="s">
        <v>33</v>
      </c>
      <c r="E1631" t="s">
        <v>261</v>
      </c>
      <c r="F1631" t="s">
        <v>33</v>
      </c>
      <c r="G1631" t="s">
        <v>33</v>
      </c>
      <c r="H1631" t="s">
        <v>34</v>
      </c>
      <c r="I1631" t="s">
        <v>33</v>
      </c>
      <c r="J1631" t="s">
        <v>33</v>
      </c>
      <c r="K1631">
        <v>9.1248120000000004</v>
      </c>
      <c r="L1631">
        <v>3.1374309999999999</v>
      </c>
      <c r="M1631">
        <v>3.968</v>
      </c>
      <c r="N1631">
        <v>17.327000000000002</v>
      </c>
      <c r="O1631" t="s">
        <v>35</v>
      </c>
      <c r="P1631" t="s">
        <v>3642</v>
      </c>
      <c r="Q1631">
        <v>8.202</v>
      </c>
      <c r="R1631">
        <v>5.157</v>
      </c>
      <c r="S1631">
        <v>2522</v>
      </c>
      <c r="T1631">
        <v>909</v>
      </c>
      <c r="U1631">
        <v>1097</v>
      </c>
      <c r="V1631">
        <v>4789</v>
      </c>
      <c r="W1631">
        <v>76</v>
      </c>
      <c r="X1631">
        <v>9</v>
      </c>
      <c r="Y1631">
        <v>0</v>
      </c>
      <c r="Z1631">
        <v>0</v>
      </c>
      <c r="AA1631">
        <v>0</v>
      </c>
      <c r="AB1631">
        <v>1</v>
      </c>
      <c r="AC1631" t="s">
        <v>523</v>
      </c>
      <c r="AD1631" t="s">
        <v>3454</v>
      </c>
      <c r="AE1631">
        <v>0.89</v>
      </c>
    </row>
    <row r="1632" spans="1:31">
      <c r="A1632" t="s">
        <v>3643</v>
      </c>
      <c r="B1632">
        <v>2012</v>
      </c>
      <c r="C1632" t="s">
        <v>3454</v>
      </c>
      <c r="D1632" t="s">
        <v>33</v>
      </c>
      <c r="E1632" t="s">
        <v>261</v>
      </c>
      <c r="F1632" t="s">
        <v>33</v>
      </c>
      <c r="G1632" t="s">
        <v>33</v>
      </c>
      <c r="H1632" t="s">
        <v>34</v>
      </c>
      <c r="I1632" t="s">
        <v>40</v>
      </c>
      <c r="J1632" t="s">
        <v>33</v>
      </c>
      <c r="K1632">
        <v>17.455846999999999</v>
      </c>
      <c r="L1632">
        <v>6.2799880000000003</v>
      </c>
      <c r="M1632">
        <v>7.0460000000000003</v>
      </c>
      <c r="N1632">
        <v>33.337000000000003</v>
      </c>
      <c r="O1632" t="s">
        <v>35</v>
      </c>
      <c r="P1632" t="s">
        <v>3644</v>
      </c>
      <c r="Q1632">
        <v>15.881</v>
      </c>
      <c r="R1632">
        <v>10.41</v>
      </c>
      <c r="S1632">
        <v>2126</v>
      </c>
      <c r="T1632">
        <v>875</v>
      </c>
      <c r="U1632">
        <v>858</v>
      </c>
      <c r="V1632">
        <v>4059</v>
      </c>
      <c r="W1632">
        <v>39</v>
      </c>
      <c r="X1632">
        <v>7</v>
      </c>
      <c r="Y1632">
        <v>0</v>
      </c>
      <c r="Z1632">
        <v>0</v>
      </c>
      <c r="AA1632">
        <v>0</v>
      </c>
      <c r="AB1632">
        <v>1</v>
      </c>
      <c r="AC1632" t="s">
        <v>479</v>
      </c>
      <c r="AD1632" t="s">
        <v>3454</v>
      </c>
      <c r="AE1632">
        <v>1.04</v>
      </c>
    </row>
    <row r="1633" spans="1:31">
      <c r="A1633" t="s">
        <v>3645</v>
      </c>
      <c r="B1633">
        <v>2012</v>
      </c>
      <c r="C1633" t="s">
        <v>3454</v>
      </c>
      <c r="D1633" t="s">
        <v>33</v>
      </c>
      <c r="E1633" t="s">
        <v>261</v>
      </c>
      <c r="F1633" t="s">
        <v>33</v>
      </c>
      <c r="G1633" t="s">
        <v>33</v>
      </c>
      <c r="H1633" t="s">
        <v>34</v>
      </c>
      <c r="I1633" t="s">
        <v>43</v>
      </c>
      <c r="J1633" t="s">
        <v>33</v>
      </c>
      <c r="K1633">
        <v>2.5648300000000002</v>
      </c>
      <c r="L1633">
        <v>1.9416929999999999</v>
      </c>
      <c r="M1633">
        <v>0.249</v>
      </c>
      <c r="N1633">
        <v>9.6449999999999996</v>
      </c>
      <c r="O1633" t="s">
        <v>35</v>
      </c>
      <c r="P1633" t="s">
        <v>3646</v>
      </c>
      <c r="Q1633">
        <v>7.08</v>
      </c>
      <c r="R1633">
        <v>2.3159999999999998</v>
      </c>
      <c r="S1633">
        <v>397</v>
      </c>
      <c r="T1633">
        <v>297</v>
      </c>
      <c r="U1633">
        <v>38</v>
      </c>
      <c r="V1633">
        <v>1492</v>
      </c>
      <c r="W1633">
        <v>37</v>
      </c>
      <c r="X1633">
        <v>2</v>
      </c>
      <c r="Y1633">
        <v>0</v>
      </c>
      <c r="Z1633">
        <v>0</v>
      </c>
      <c r="AA1633">
        <v>0</v>
      </c>
      <c r="AB1633">
        <v>1</v>
      </c>
      <c r="AC1633" t="s">
        <v>56</v>
      </c>
      <c r="AD1633" t="s">
        <v>3454</v>
      </c>
      <c r="AE1633">
        <v>0.54</v>
      </c>
    </row>
    <row r="1634" spans="1:31">
      <c r="A1634" t="s">
        <v>3647</v>
      </c>
      <c r="B1634">
        <v>2012</v>
      </c>
      <c r="C1634" t="s">
        <v>3454</v>
      </c>
      <c r="D1634" t="s">
        <v>33</v>
      </c>
      <c r="E1634" t="s">
        <v>261</v>
      </c>
      <c r="F1634" t="s">
        <v>33</v>
      </c>
      <c r="G1634" t="s">
        <v>33</v>
      </c>
      <c r="H1634" t="s">
        <v>46</v>
      </c>
      <c r="I1634" t="s">
        <v>33</v>
      </c>
      <c r="J1634" t="s">
        <v>33</v>
      </c>
      <c r="K1634">
        <v>9.1639820000000007</v>
      </c>
      <c r="L1634">
        <v>4.0031569999999999</v>
      </c>
      <c r="M1634">
        <v>2.9460000000000002</v>
      </c>
      <c r="N1634">
        <v>20.423999999999999</v>
      </c>
      <c r="O1634" t="s">
        <v>35</v>
      </c>
      <c r="P1634" t="s">
        <v>3648</v>
      </c>
      <c r="Q1634">
        <v>11.26</v>
      </c>
      <c r="R1634">
        <v>6.218</v>
      </c>
      <c r="S1634">
        <v>4454</v>
      </c>
      <c r="T1634">
        <v>2049</v>
      </c>
      <c r="U1634">
        <v>1432</v>
      </c>
      <c r="V1634">
        <v>9927</v>
      </c>
      <c r="W1634">
        <v>201</v>
      </c>
      <c r="X1634">
        <v>10</v>
      </c>
      <c r="Y1634">
        <v>0</v>
      </c>
      <c r="Z1634">
        <v>0</v>
      </c>
      <c r="AA1634">
        <v>0</v>
      </c>
      <c r="AB1634">
        <v>1</v>
      </c>
      <c r="AC1634" t="s">
        <v>3462</v>
      </c>
      <c r="AD1634" t="s">
        <v>3454</v>
      </c>
      <c r="AE1634">
        <v>3.85</v>
      </c>
    </row>
    <row r="1635" spans="1:31">
      <c r="A1635" t="s">
        <v>3649</v>
      </c>
      <c r="B1635">
        <v>2012</v>
      </c>
      <c r="C1635" t="s">
        <v>3454</v>
      </c>
      <c r="D1635" t="s">
        <v>33</v>
      </c>
      <c r="E1635" t="s">
        <v>261</v>
      </c>
      <c r="F1635" t="s">
        <v>33</v>
      </c>
      <c r="G1635" t="s">
        <v>33</v>
      </c>
      <c r="H1635" t="s">
        <v>46</v>
      </c>
      <c r="I1635" t="s">
        <v>40</v>
      </c>
      <c r="J1635" t="s">
        <v>33</v>
      </c>
      <c r="K1635">
        <v>3.8040769999999999</v>
      </c>
      <c r="L1635">
        <v>1.941697</v>
      </c>
      <c r="M1635">
        <v>0.98199999999999998</v>
      </c>
      <c r="N1635">
        <v>9.7439999999999998</v>
      </c>
      <c r="O1635" t="s">
        <v>35</v>
      </c>
      <c r="P1635" t="s">
        <v>3608</v>
      </c>
      <c r="Q1635">
        <v>5.94</v>
      </c>
      <c r="R1635">
        <v>2.823</v>
      </c>
      <c r="S1635">
        <v>973</v>
      </c>
      <c r="T1635">
        <v>497</v>
      </c>
      <c r="U1635">
        <v>251</v>
      </c>
      <c r="V1635">
        <v>2491</v>
      </c>
      <c r="W1635">
        <v>125</v>
      </c>
      <c r="X1635">
        <v>5</v>
      </c>
      <c r="Y1635">
        <v>0</v>
      </c>
      <c r="Z1635">
        <v>0</v>
      </c>
      <c r="AA1635">
        <v>0</v>
      </c>
      <c r="AB1635">
        <v>1</v>
      </c>
      <c r="AC1635" t="s">
        <v>76</v>
      </c>
      <c r="AD1635" t="s">
        <v>3454</v>
      </c>
      <c r="AE1635">
        <v>1.28</v>
      </c>
    </row>
    <row r="1636" spans="1:31">
      <c r="A1636" t="s">
        <v>3650</v>
      </c>
      <c r="B1636">
        <v>2012</v>
      </c>
      <c r="C1636" t="s">
        <v>3454</v>
      </c>
      <c r="D1636" t="s">
        <v>33</v>
      </c>
      <c r="E1636" t="s">
        <v>261</v>
      </c>
      <c r="F1636" t="s">
        <v>33</v>
      </c>
      <c r="G1636" t="s">
        <v>33</v>
      </c>
      <c r="H1636" t="s">
        <v>46</v>
      </c>
      <c r="I1636" t="s">
        <v>43</v>
      </c>
      <c r="J1636" t="s">
        <v>33</v>
      </c>
      <c r="K1636">
        <v>15.112893</v>
      </c>
      <c r="L1636">
        <v>8.0763359999999995</v>
      </c>
      <c r="M1636">
        <v>3.246</v>
      </c>
      <c r="N1636">
        <v>38.078000000000003</v>
      </c>
      <c r="O1636" t="s">
        <v>35</v>
      </c>
      <c r="P1636" t="s">
        <v>3651</v>
      </c>
      <c r="Q1636">
        <v>22.965</v>
      </c>
      <c r="R1636">
        <v>11.867000000000001</v>
      </c>
      <c r="S1636">
        <v>3481</v>
      </c>
      <c r="T1636">
        <v>2001</v>
      </c>
      <c r="U1636">
        <v>748</v>
      </c>
      <c r="V1636">
        <v>8772</v>
      </c>
      <c r="W1636">
        <v>76</v>
      </c>
      <c r="X1636">
        <v>5</v>
      </c>
      <c r="Y1636">
        <v>0</v>
      </c>
      <c r="Z1636">
        <v>0</v>
      </c>
      <c r="AA1636">
        <v>0</v>
      </c>
      <c r="AB1636">
        <v>1</v>
      </c>
      <c r="AC1636" t="s">
        <v>3467</v>
      </c>
      <c r="AD1636" t="s">
        <v>3454</v>
      </c>
      <c r="AE1636">
        <v>3.81</v>
      </c>
    </row>
    <row r="1637" spans="1:31">
      <c r="A1637" t="s">
        <v>3652</v>
      </c>
      <c r="B1637">
        <v>2012</v>
      </c>
      <c r="C1637" t="s">
        <v>3454</v>
      </c>
      <c r="D1637" t="s">
        <v>33</v>
      </c>
      <c r="E1637" t="s">
        <v>261</v>
      </c>
      <c r="F1637" t="s">
        <v>33</v>
      </c>
      <c r="G1637" t="s">
        <v>33</v>
      </c>
      <c r="H1637" t="s">
        <v>54</v>
      </c>
      <c r="I1637" t="s">
        <v>33</v>
      </c>
      <c r="J1637" t="s">
        <v>33</v>
      </c>
      <c r="K1637">
        <v>5.3277760000000001</v>
      </c>
      <c r="L1637">
        <v>1.5538989999999999</v>
      </c>
      <c r="M1637">
        <v>2.7050000000000001</v>
      </c>
      <c r="N1637">
        <v>9.2959999999999994</v>
      </c>
      <c r="O1637" t="s">
        <v>35</v>
      </c>
      <c r="P1637" t="s">
        <v>3653</v>
      </c>
      <c r="Q1637">
        <v>3.968</v>
      </c>
      <c r="R1637">
        <v>2.6219999999999999</v>
      </c>
      <c r="S1637">
        <v>3973</v>
      </c>
      <c r="T1637">
        <v>1197</v>
      </c>
      <c r="U1637">
        <v>2017</v>
      </c>
      <c r="V1637">
        <v>6932</v>
      </c>
      <c r="W1637">
        <v>314</v>
      </c>
      <c r="X1637">
        <v>20</v>
      </c>
      <c r="Y1637">
        <v>0</v>
      </c>
      <c r="Z1637">
        <v>0</v>
      </c>
      <c r="AA1637">
        <v>0</v>
      </c>
      <c r="AB1637">
        <v>1</v>
      </c>
      <c r="AC1637" t="s">
        <v>208</v>
      </c>
      <c r="AD1637" t="s">
        <v>3454</v>
      </c>
      <c r="AE1637">
        <v>1.5</v>
      </c>
    </row>
    <row r="1638" spans="1:31">
      <c r="A1638" t="s">
        <v>3654</v>
      </c>
      <c r="B1638">
        <v>2012</v>
      </c>
      <c r="C1638" t="s">
        <v>3454</v>
      </c>
      <c r="D1638" t="s">
        <v>33</v>
      </c>
      <c r="E1638" t="s">
        <v>261</v>
      </c>
      <c r="F1638" t="s">
        <v>33</v>
      </c>
      <c r="G1638" t="s">
        <v>33</v>
      </c>
      <c r="H1638" t="s">
        <v>54</v>
      </c>
      <c r="I1638" t="s">
        <v>40</v>
      </c>
      <c r="J1638" t="s">
        <v>33</v>
      </c>
      <c r="K1638">
        <v>5.5859759999999996</v>
      </c>
      <c r="L1638">
        <v>1.875211</v>
      </c>
      <c r="M1638">
        <v>2.5049999999999999</v>
      </c>
      <c r="N1638">
        <v>10.545</v>
      </c>
      <c r="O1638" t="s">
        <v>35</v>
      </c>
      <c r="P1638" t="s">
        <v>3655</v>
      </c>
      <c r="Q1638">
        <v>4.9589999999999996</v>
      </c>
      <c r="R1638">
        <v>3.081</v>
      </c>
      <c r="S1638">
        <v>1982</v>
      </c>
      <c r="T1638">
        <v>683</v>
      </c>
      <c r="U1638">
        <v>889</v>
      </c>
      <c r="V1638">
        <v>3741</v>
      </c>
      <c r="W1638">
        <v>202</v>
      </c>
      <c r="X1638">
        <v>15</v>
      </c>
      <c r="Y1638">
        <v>0</v>
      </c>
      <c r="Z1638">
        <v>0</v>
      </c>
      <c r="AA1638">
        <v>0</v>
      </c>
      <c r="AB1638">
        <v>1</v>
      </c>
      <c r="AC1638" t="s">
        <v>479</v>
      </c>
      <c r="AD1638" t="s">
        <v>3454</v>
      </c>
      <c r="AE1638">
        <v>1.34</v>
      </c>
    </row>
    <row r="1639" spans="1:31">
      <c r="A1639" t="s">
        <v>3656</v>
      </c>
      <c r="B1639">
        <v>2012</v>
      </c>
      <c r="C1639" t="s">
        <v>3454</v>
      </c>
      <c r="D1639" t="s">
        <v>33</v>
      </c>
      <c r="E1639" t="s">
        <v>261</v>
      </c>
      <c r="F1639" t="s">
        <v>33</v>
      </c>
      <c r="G1639" t="s">
        <v>33</v>
      </c>
      <c r="H1639" t="s">
        <v>54</v>
      </c>
      <c r="I1639" t="s">
        <v>43</v>
      </c>
      <c r="J1639" t="s">
        <v>33</v>
      </c>
      <c r="K1639">
        <v>5.0934749999999998</v>
      </c>
      <c r="L1639">
        <v>2.5683009999999999</v>
      </c>
      <c r="M1639">
        <v>1.333</v>
      </c>
      <c r="N1639">
        <v>12.843999999999999</v>
      </c>
      <c r="O1639" t="s">
        <v>35</v>
      </c>
      <c r="P1639" t="s">
        <v>3657</v>
      </c>
      <c r="Q1639">
        <v>7.7510000000000003</v>
      </c>
      <c r="R1639">
        <v>3.7610000000000001</v>
      </c>
      <c r="S1639">
        <v>1991</v>
      </c>
      <c r="T1639">
        <v>1019</v>
      </c>
      <c r="U1639">
        <v>521</v>
      </c>
      <c r="V1639">
        <v>5021</v>
      </c>
      <c r="W1639">
        <v>112</v>
      </c>
      <c r="X1639">
        <v>5</v>
      </c>
      <c r="Y1639">
        <v>0</v>
      </c>
      <c r="Z1639">
        <v>0</v>
      </c>
      <c r="AA1639">
        <v>0</v>
      </c>
      <c r="AB1639">
        <v>1</v>
      </c>
      <c r="AC1639" t="s">
        <v>523</v>
      </c>
      <c r="AD1639" t="s">
        <v>3454</v>
      </c>
      <c r="AE1639">
        <v>1.51</v>
      </c>
    </row>
    <row r="1640" spans="1:31">
      <c r="A1640" t="s">
        <v>3658</v>
      </c>
      <c r="B1640">
        <v>2012</v>
      </c>
      <c r="C1640" t="s">
        <v>3454</v>
      </c>
      <c r="D1640" t="s">
        <v>33</v>
      </c>
      <c r="E1640" t="s">
        <v>261</v>
      </c>
      <c r="F1640" t="s">
        <v>33</v>
      </c>
      <c r="G1640" t="s">
        <v>33</v>
      </c>
      <c r="H1640" t="s">
        <v>62</v>
      </c>
      <c r="I1640" t="s">
        <v>33</v>
      </c>
      <c r="J1640" t="s">
        <v>33</v>
      </c>
      <c r="K1640">
        <v>5.0134720000000002</v>
      </c>
      <c r="L1640">
        <v>1.77874</v>
      </c>
      <c r="M1640">
        <v>2.1269999999999998</v>
      </c>
      <c r="N1640">
        <v>9.8079999999999998</v>
      </c>
      <c r="O1640" t="s">
        <v>35</v>
      </c>
      <c r="P1640" t="s">
        <v>3659</v>
      </c>
      <c r="Q1640">
        <v>4.7939999999999996</v>
      </c>
      <c r="R1640">
        <v>2.8860000000000001</v>
      </c>
      <c r="S1640">
        <v>3356</v>
      </c>
      <c r="T1640">
        <v>1225</v>
      </c>
      <c r="U1640">
        <v>1424</v>
      </c>
      <c r="V1640">
        <v>6566</v>
      </c>
      <c r="W1640">
        <v>338</v>
      </c>
      <c r="X1640">
        <v>15</v>
      </c>
      <c r="Y1640">
        <v>0</v>
      </c>
      <c r="Z1640">
        <v>0</v>
      </c>
      <c r="AA1640">
        <v>0</v>
      </c>
      <c r="AB1640">
        <v>1</v>
      </c>
      <c r="AC1640" t="s">
        <v>813</v>
      </c>
      <c r="AD1640" t="s">
        <v>3454</v>
      </c>
      <c r="AE1640">
        <v>2.2400000000000002</v>
      </c>
    </row>
    <row r="1641" spans="1:31">
      <c r="A1641" t="s">
        <v>3660</v>
      </c>
      <c r="B1641">
        <v>2012</v>
      </c>
      <c r="C1641" t="s">
        <v>3454</v>
      </c>
      <c r="D1641" t="s">
        <v>33</v>
      </c>
      <c r="E1641" t="s">
        <v>261</v>
      </c>
      <c r="F1641" t="s">
        <v>33</v>
      </c>
      <c r="G1641" t="s">
        <v>33</v>
      </c>
      <c r="H1641" t="s">
        <v>62</v>
      </c>
      <c r="I1641" t="s">
        <v>40</v>
      </c>
      <c r="J1641" t="s">
        <v>33</v>
      </c>
      <c r="K1641">
        <v>4.3924789999999998</v>
      </c>
      <c r="L1641">
        <v>1.7031130000000001</v>
      </c>
      <c r="M1641">
        <v>1.6930000000000001</v>
      </c>
      <c r="N1641">
        <v>9.1140000000000008</v>
      </c>
      <c r="O1641" t="s">
        <v>35</v>
      </c>
      <c r="P1641" t="s">
        <v>3661</v>
      </c>
      <c r="Q1641">
        <v>4.7220000000000004</v>
      </c>
      <c r="R1641">
        <v>2.7</v>
      </c>
      <c r="S1641">
        <v>1300</v>
      </c>
      <c r="T1641">
        <v>483</v>
      </c>
      <c r="U1641">
        <v>501</v>
      </c>
      <c r="V1641">
        <v>2697</v>
      </c>
      <c r="W1641">
        <v>201</v>
      </c>
      <c r="X1641">
        <v>9</v>
      </c>
      <c r="Y1641">
        <v>0</v>
      </c>
      <c r="Z1641">
        <v>0</v>
      </c>
      <c r="AA1641">
        <v>0</v>
      </c>
      <c r="AB1641">
        <v>1</v>
      </c>
      <c r="AC1641" t="s">
        <v>551</v>
      </c>
      <c r="AD1641" t="s">
        <v>3454</v>
      </c>
      <c r="AE1641">
        <v>1.38</v>
      </c>
    </row>
    <row r="1642" spans="1:31">
      <c r="A1642" t="s">
        <v>3662</v>
      </c>
      <c r="B1642">
        <v>2012</v>
      </c>
      <c r="C1642" t="s">
        <v>3454</v>
      </c>
      <c r="D1642" t="s">
        <v>33</v>
      </c>
      <c r="E1642" t="s">
        <v>261</v>
      </c>
      <c r="F1642" t="s">
        <v>33</v>
      </c>
      <c r="G1642" t="s">
        <v>33</v>
      </c>
      <c r="H1642" t="s">
        <v>62</v>
      </c>
      <c r="I1642" t="s">
        <v>43</v>
      </c>
      <c r="J1642" t="s">
        <v>33</v>
      </c>
      <c r="K1642">
        <v>5.5053419999999997</v>
      </c>
      <c r="L1642">
        <v>2.8425120000000001</v>
      </c>
      <c r="M1642">
        <v>1.373</v>
      </c>
      <c r="N1642">
        <v>14.147</v>
      </c>
      <c r="O1642" t="s">
        <v>35</v>
      </c>
      <c r="P1642" t="s">
        <v>3663</v>
      </c>
      <c r="Q1642">
        <v>8.6419999999999995</v>
      </c>
      <c r="R1642">
        <v>4.133</v>
      </c>
      <c r="S1642">
        <v>2057</v>
      </c>
      <c r="T1642">
        <v>1074</v>
      </c>
      <c r="U1642">
        <v>513</v>
      </c>
      <c r="V1642">
        <v>5285</v>
      </c>
      <c r="W1642">
        <v>137</v>
      </c>
      <c r="X1642">
        <v>6</v>
      </c>
      <c r="Y1642">
        <v>0</v>
      </c>
      <c r="Z1642">
        <v>0</v>
      </c>
      <c r="AA1642">
        <v>0</v>
      </c>
      <c r="AB1642">
        <v>1</v>
      </c>
      <c r="AC1642" t="s">
        <v>523</v>
      </c>
      <c r="AD1642" t="s">
        <v>3454</v>
      </c>
      <c r="AE1642">
        <v>2.11</v>
      </c>
    </row>
    <row r="1643" spans="1:31">
      <c r="A1643" t="s">
        <v>3664</v>
      </c>
      <c r="B1643">
        <v>2012</v>
      </c>
      <c r="C1643" t="s">
        <v>3454</v>
      </c>
      <c r="D1643" t="s">
        <v>33</v>
      </c>
      <c r="E1643" t="s">
        <v>261</v>
      </c>
      <c r="F1643" t="s">
        <v>33</v>
      </c>
      <c r="G1643" t="s">
        <v>33</v>
      </c>
      <c r="H1643" t="s">
        <v>68</v>
      </c>
      <c r="I1643" t="s">
        <v>33</v>
      </c>
      <c r="J1643" t="s">
        <v>33</v>
      </c>
      <c r="K1643">
        <v>3.8413240000000002</v>
      </c>
      <c r="L1643">
        <v>1.315364</v>
      </c>
      <c r="M1643">
        <v>1.6970000000000001</v>
      </c>
      <c r="N1643">
        <v>7.3630000000000004</v>
      </c>
      <c r="O1643" t="s">
        <v>35</v>
      </c>
      <c r="P1643" t="s">
        <v>3665</v>
      </c>
      <c r="Q1643">
        <v>3.5219999999999998</v>
      </c>
      <c r="R1643">
        <v>2.145</v>
      </c>
      <c r="S1643">
        <v>2086</v>
      </c>
      <c r="T1643">
        <v>707</v>
      </c>
      <c r="U1643">
        <v>921</v>
      </c>
      <c r="V1643">
        <v>3998</v>
      </c>
      <c r="W1643">
        <v>279</v>
      </c>
      <c r="X1643">
        <v>11</v>
      </c>
      <c r="Y1643">
        <v>0</v>
      </c>
      <c r="Z1643">
        <v>0</v>
      </c>
      <c r="AA1643">
        <v>0</v>
      </c>
      <c r="AB1643">
        <v>1</v>
      </c>
      <c r="AC1643" t="s">
        <v>479</v>
      </c>
      <c r="AD1643" t="s">
        <v>3454</v>
      </c>
      <c r="AE1643">
        <v>1.3</v>
      </c>
    </row>
    <row r="1644" spans="1:31">
      <c r="A1644" t="s">
        <v>3666</v>
      </c>
      <c r="B1644">
        <v>2012</v>
      </c>
      <c r="C1644" t="s">
        <v>3454</v>
      </c>
      <c r="D1644" t="s">
        <v>33</v>
      </c>
      <c r="E1644" t="s">
        <v>261</v>
      </c>
      <c r="F1644" t="s">
        <v>33</v>
      </c>
      <c r="G1644" t="s">
        <v>33</v>
      </c>
      <c r="H1644" t="s">
        <v>68</v>
      </c>
      <c r="I1644" t="s">
        <v>40</v>
      </c>
      <c r="J1644" t="s">
        <v>33</v>
      </c>
      <c r="K1644">
        <v>4.721381</v>
      </c>
      <c r="L1644">
        <v>1.8631180000000001</v>
      </c>
      <c r="M1644">
        <v>1.7809999999999999</v>
      </c>
      <c r="N1644">
        <v>9.9030000000000005</v>
      </c>
      <c r="O1644" t="s">
        <v>35</v>
      </c>
      <c r="P1644" t="s">
        <v>3667</v>
      </c>
      <c r="Q1644">
        <v>5.1820000000000004</v>
      </c>
      <c r="R1644">
        <v>2.9409999999999998</v>
      </c>
      <c r="S1644">
        <v>1209</v>
      </c>
      <c r="T1644">
        <v>481</v>
      </c>
      <c r="U1644">
        <v>456</v>
      </c>
      <c r="V1644">
        <v>2537</v>
      </c>
      <c r="W1644">
        <v>153</v>
      </c>
      <c r="X1644">
        <v>8</v>
      </c>
      <c r="Y1644">
        <v>0</v>
      </c>
      <c r="Z1644">
        <v>0</v>
      </c>
      <c r="AA1644">
        <v>0</v>
      </c>
      <c r="AB1644">
        <v>1</v>
      </c>
      <c r="AC1644" t="s">
        <v>83</v>
      </c>
      <c r="AD1644" t="s">
        <v>3454</v>
      </c>
      <c r="AE1644">
        <v>1.17</v>
      </c>
    </row>
    <row r="1645" spans="1:31">
      <c r="A1645" t="s">
        <v>3668</v>
      </c>
      <c r="B1645">
        <v>2012</v>
      </c>
      <c r="C1645" t="s">
        <v>3454</v>
      </c>
      <c r="D1645" t="s">
        <v>33</v>
      </c>
      <c r="E1645" t="s">
        <v>261</v>
      </c>
      <c r="F1645" t="s">
        <v>33</v>
      </c>
      <c r="G1645" t="s">
        <v>33</v>
      </c>
      <c r="H1645" t="s">
        <v>68</v>
      </c>
      <c r="I1645" t="s">
        <v>43</v>
      </c>
      <c r="J1645" t="s">
        <v>33</v>
      </c>
      <c r="K1645">
        <v>3.0553530000000002</v>
      </c>
      <c r="L1645">
        <v>1.8105610000000001</v>
      </c>
      <c r="M1645">
        <v>0.58299999999999996</v>
      </c>
      <c r="N1645">
        <v>8.9819999999999993</v>
      </c>
      <c r="O1645" t="s">
        <v>35</v>
      </c>
      <c r="P1645" t="s">
        <v>3669</v>
      </c>
      <c r="Q1645">
        <v>5.9260000000000002</v>
      </c>
      <c r="R1645">
        <v>2.472</v>
      </c>
      <c r="S1645">
        <v>876</v>
      </c>
      <c r="T1645">
        <v>525</v>
      </c>
      <c r="U1645">
        <v>167</v>
      </c>
      <c r="V1645">
        <v>2576</v>
      </c>
      <c r="W1645">
        <v>126</v>
      </c>
      <c r="X1645">
        <v>3</v>
      </c>
      <c r="Y1645">
        <v>0</v>
      </c>
      <c r="Z1645">
        <v>0</v>
      </c>
      <c r="AA1645">
        <v>0</v>
      </c>
      <c r="AB1645">
        <v>1</v>
      </c>
      <c r="AC1645" t="s">
        <v>83</v>
      </c>
      <c r="AD1645" t="s">
        <v>3454</v>
      </c>
      <c r="AE1645">
        <v>1.38</v>
      </c>
    </row>
    <row r="1646" spans="1:31">
      <c r="A1646" t="s">
        <v>3670</v>
      </c>
      <c r="B1646">
        <v>2012</v>
      </c>
      <c r="C1646" t="s">
        <v>3454</v>
      </c>
      <c r="D1646" t="s">
        <v>33</v>
      </c>
      <c r="E1646" t="s">
        <v>261</v>
      </c>
      <c r="F1646" t="s">
        <v>33</v>
      </c>
      <c r="G1646" t="s">
        <v>33</v>
      </c>
      <c r="H1646" t="s">
        <v>74</v>
      </c>
      <c r="I1646" t="s">
        <v>33</v>
      </c>
      <c r="J1646" t="s">
        <v>33</v>
      </c>
      <c r="K1646">
        <v>2.0061420000000001</v>
      </c>
      <c r="L1646">
        <v>1.1215850000000001</v>
      </c>
      <c r="M1646">
        <v>0.439</v>
      </c>
      <c r="N1646">
        <v>5.6159999999999997</v>
      </c>
      <c r="O1646" t="s">
        <v>35</v>
      </c>
      <c r="P1646" t="s">
        <v>3630</v>
      </c>
      <c r="Q1646">
        <v>3.61</v>
      </c>
      <c r="R1646">
        <v>1.5669999999999999</v>
      </c>
      <c r="S1646">
        <v>601</v>
      </c>
      <c r="T1646">
        <v>331</v>
      </c>
      <c r="U1646">
        <v>131</v>
      </c>
      <c r="V1646">
        <v>1681</v>
      </c>
      <c r="W1646">
        <v>154</v>
      </c>
      <c r="X1646">
        <v>4</v>
      </c>
      <c r="Y1646">
        <v>0</v>
      </c>
      <c r="Z1646">
        <v>0</v>
      </c>
      <c r="AA1646">
        <v>0</v>
      </c>
      <c r="AB1646">
        <v>1</v>
      </c>
      <c r="AC1646" t="s">
        <v>76</v>
      </c>
      <c r="AD1646" t="s">
        <v>3454</v>
      </c>
      <c r="AE1646">
        <v>0.98</v>
      </c>
    </row>
    <row r="1647" spans="1:31">
      <c r="A1647" t="s">
        <v>3671</v>
      </c>
      <c r="B1647">
        <v>2012</v>
      </c>
      <c r="C1647" t="s">
        <v>3454</v>
      </c>
      <c r="D1647" t="s">
        <v>33</v>
      </c>
      <c r="E1647" t="s">
        <v>261</v>
      </c>
      <c r="F1647" t="s">
        <v>33</v>
      </c>
      <c r="G1647" t="s">
        <v>33</v>
      </c>
      <c r="H1647" t="s">
        <v>74</v>
      </c>
      <c r="I1647" t="s">
        <v>40</v>
      </c>
      <c r="J1647" t="s">
        <v>33</v>
      </c>
      <c r="K1647">
        <v>4.2798220000000002</v>
      </c>
      <c r="L1647">
        <v>2.4051559999999998</v>
      </c>
      <c r="M1647">
        <v>0.91200000000000003</v>
      </c>
      <c r="N1647">
        <v>11.885</v>
      </c>
      <c r="O1647" t="s">
        <v>35</v>
      </c>
      <c r="P1647" t="s">
        <v>3672</v>
      </c>
      <c r="Q1647">
        <v>7.6059999999999999</v>
      </c>
      <c r="R1647">
        <v>3.367</v>
      </c>
      <c r="S1647">
        <v>601</v>
      </c>
      <c r="T1647">
        <v>331</v>
      </c>
      <c r="U1647">
        <v>128</v>
      </c>
      <c r="V1647">
        <v>1668</v>
      </c>
      <c r="W1647">
        <v>89</v>
      </c>
      <c r="X1647">
        <v>4</v>
      </c>
      <c r="Y1647">
        <v>0</v>
      </c>
      <c r="Z1647">
        <v>0</v>
      </c>
      <c r="AA1647">
        <v>0</v>
      </c>
      <c r="AB1647">
        <v>1</v>
      </c>
      <c r="AC1647" t="s">
        <v>76</v>
      </c>
      <c r="AD1647" t="s">
        <v>3454</v>
      </c>
      <c r="AE1647">
        <v>1.24</v>
      </c>
    </row>
    <row r="1648" spans="1:31">
      <c r="A1648" t="s">
        <v>3673</v>
      </c>
      <c r="B1648">
        <v>2012</v>
      </c>
      <c r="C1648" t="s">
        <v>3454</v>
      </c>
      <c r="D1648" t="s">
        <v>33</v>
      </c>
      <c r="E1648" t="s">
        <v>261</v>
      </c>
      <c r="F1648" t="s">
        <v>33</v>
      </c>
      <c r="G1648" t="s">
        <v>33</v>
      </c>
      <c r="H1648" t="s">
        <v>74</v>
      </c>
      <c r="I1648" t="s">
        <v>43</v>
      </c>
      <c r="J1648" t="s">
        <v>33</v>
      </c>
      <c r="K1648">
        <v>0</v>
      </c>
      <c r="L1648">
        <v>0</v>
      </c>
      <c r="M1648">
        <v>0</v>
      </c>
      <c r="N1648">
        <v>5.5170000000000003</v>
      </c>
      <c r="O1648" t="s">
        <v>35</v>
      </c>
      <c r="P1648" t="s">
        <v>224</v>
      </c>
      <c r="Q1648">
        <v>5.5170000000000003</v>
      </c>
      <c r="R1648">
        <v>0</v>
      </c>
      <c r="S1648">
        <v>0</v>
      </c>
      <c r="T1648">
        <v>0</v>
      </c>
      <c r="U1648" t="s">
        <v>37</v>
      </c>
      <c r="V1648" t="s">
        <v>37</v>
      </c>
      <c r="W1648">
        <v>65</v>
      </c>
      <c r="X1648">
        <v>0</v>
      </c>
      <c r="Y1648">
        <v>0</v>
      </c>
      <c r="Z1648">
        <v>0</v>
      </c>
      <c r="AA1648">
        <v>0</v>
      </c>
      <c r="AB1648">
        <v>1</v>
      </c>
      <c r="AC1648" t="s">
        <v>38</v>
      </c>
      <c r="AD1648" t="s">
        <v>3454</v>
      </c>
      <c r="AE1648">
        <v>1</v>
      </c>
    </row>
    <row r="1649" spans="1:31">
      <c r="A1649" t="s">
        <v>3674</v>
      </c>
      <c r="B1649">
        <v>2012</v>
      </c>
      <c r="C1649" t="s">
        <v>3454</v>
      </c>
      <c r="D1649" t="s">
        <v>33</v>
      </c>
      <c r="E1649" t="s">
        <v>261</v>
      </c>
      <c r="F1649" t="s">
        <v>33</v>
      </c>
      <c r="G1649" t="s">
        <v>33</v>
      </c>
      <c r="H1649" t="s">
        <v>81</v>
      </c>
      <c r="I1649" t="s">
        <v>33</v>
      </c>
      <c r="J1649" t="s">
        <v>33</v>
      </c>
      <c r="K1649">
        <v>5.6447580000000004</v>
      </c>
      <c r="L1649">
        <v>5.5834109999999999</v>
      </c>
      <c r="M1649">
        <v>0.13400000000000001</v>
      </c>
      <c r="N1649">
        <v>28.010999999999999</v>
      </c>
      <c r="O1649" t="s">
        <v>35</v>
      </c>
      <c r="P1649" t="s">
        <v>3675</v>
      </c>
      <c r="Q1649">
        <v>22.366</v>
      </c>
      <c r="R1649">
        <v>5.5110000000000001</v>
      </c>
      <c r="S1649">
        <v>522</v>
      </c>
      <c r="T1649">
        <v>514</v>
      </c>
      <c r="U1649">
        <v>12</v>
      </c>
      <c r="V1649">
        <v>2590</v>
      </c>
      <c r="W1649">
        <v>64</v>
      </c>
      <c r="X1649">
        <v>2</v>
      </c>
      <c r="Y1649">
        <v>0</v>
      </c>
      <c r="Z1649">
        <v>0</v>
      </c>
      <c r="AA1649">
        <v>0</v>
      </c>
      <c r="AB1649">
        <v>1</v>
      </c>
      <c r="AC1649" t="s">
        <v>83</v>
      </c>
      <c r="AD1649" t="s">
        <v>3454</v>
      </c>
      <c r="AE1649">
        <v>3.69</v>
      </c>
    </row>
    <row r="1650" spans="1:31">
      <c r="A1650" t="s">
        <v>3676</v>
      </c>
      <c r="B1650">
        <v>2012</v>
      </c>
      <c r="C1650" t="s">
        <v>3454</v>
      </c>
      <c r="D1650" t="s">
        <v>33</v>
      </c>
      <c r="E1650" t="s">
        <v>261</v>
      </c>
      <c r="F1650" t="s">
        <v>33</v>
      </c>
      <c r="G1650" t="s">
        <v>33</v>
      </c>
      <c r="H1650" t="s">
        <v>81</v>
      </c>
      <c r="I1650" t="s">
        <v>40</v>
      </c>
      <c r="J1650" t="s">
        <v>33</v>
      </c>
      <c r="K1650">
        <v>10.722822000000001</v>
      </c>
      <c r="L1650">
        <v>10.568928</v>
      </c>
      <c r="M1650">
        <v>0.223</v>
      </c>
      <c r="N1650">
        <v>48.345999999999997</v>
      </c>
      <c r="O1650" t="s">
        <v>35</v>
      </c>
      <c r="P1650" t="s">
        <v>3494</v>
      </c>
      <c r="Q1650">
        <v>37.622999999999998</v>
      </c>
      <c r="R1650">
        <v>10.499000000000001</v>
      </c>
      <c r="S1650">
        <v>522</v>
      </c>
      <c r="T1650">
        <v>514</v>
      </c>
      <c r="U1650">
        <v>11</v>
      </c>
      <c r="V1650">
        <v>2354</v>
      </c>
      <c r="W1650">
        <v>39</v>
      </c>
      <c r="X1650">
        <v>2</v>
      </c>
      <c r="Y1650">
        <v>0</v>
      </c>
      <c r="Z1650">
        <v>0</v>
      </c>
      <c r="AA1650">
        <v>0</v>
      </c>
      <c r="AB1650">
        <v>1</v>
      </c>
      <c r="AC1650" t="s">
        <v>76</v>
      </c>
      <c r="AD1650" t="s">
        <v>3454</v>
      </c>
      <c r="AE1650">
        <v>4.43</v>
      </c>
    </row>
    <row r="1651" spans="1:31">
      <c r="A1651" t="s">
        <v>3677</v>
      </c>
      <c r="B1651">
        <v>2012</v>
      </c>
      <c r="C1651" t="s">
        <v>3454</v>
      </c>
      <c r="D1651" t="s">
        <v>33</v>
      </c>
      <c r="E1651" t="s">
        <v>261</v>
      </c>
      <c r="F1651" t="s">
        <v>33</v>
      </c>
      <c r="G1651" t="s">
        <v>33</v>
      </c>
      <c r="H1651" t="s">
        <v>33</v>
      </c>
      <c r="I1651" t="s">
        <v>33</v>
      </c>
      <c r="J1651" t="s">
        <v>33</v>
      </c>
      <c r="K1651">
        <v>5.5708159999999998</v>
      </c>
      <c r="L1651">
        <v>0.88311899999999999</v>
      </c>
      <c r="M1651">
        <v>3.964</v>
      </c>
      <c r="N1651">
        <v>7.5789999999999997</v>
      </c>
      <c r="O1651" t="s">
        <v>35</v>
      </c>
      <c r="P1651" t="s">
        <v>3678</v>
      </c>
      <c r="Q1651">
        <v>2.008</v>
      </c>
      <c r="R1651">
        <v>1.607</v>
      </c>
      <c r="S1651">
        <v>17514</v>
      </c>
      <c r="T1651">
        <v>2995</v>
      </c>
      <c r="U1651">
        <v>12463</v>
      </c>
      <c r="V1651">
        <v>23826</v>
      </c>
      <c r="W1651">
        <v>1451</v>
      </c>
      <c r="X1651">
        <v>71</v>
      </c>
      <c r="Y1651">
        <v>0</v>
      </c>
      <c r="Z1651">
        <v>0</v>
      </c>
      <c r="AA1651">
        <v>0</v>
      </c>
      <c r="AB1651">
        <v>1</v>
      </c>
      <c r="AC1651" t="s">
        <v>3227</v>
      </c>
      <c r="AD1651" t="s">
        <v>3454</v>
      </c>
      <c r="AE1651">
        <v>2.15</v>
      </c>
    </row>
    <row r="1652" spans="1:31">
      <c r="A1652" t="s">
        <v>3679</v>
      </c>
      <c r="B1652">
        <v>2012</v>
      </c>
      <c r="C1652" t="s">
        <v>3454</v>
      </c>
      <c r="D1652" t="s">
        <v>33</v>
      </c>
      <c r="E1652" t="s">
        <v>261</v>
      </c>
      <c r="F1652" t="s">
        <v>33</v>
      </c>
      <c r="G1652" t="s">
        <v>33</v>
      </c>
      <c r="H1652" t="s">
        <v>33</v>
      </c>
      <c r="I1652" t="s">
        <v>40</v>
      </c>
      <c r="J1652" t="s">
        <v>33</v>
      </c>
      <c r="K1652">
        <v>5.8521879999999999</v>
      </c>
      <c r="L1652">
        <v>1.080449</v>
      </c>
      <c r="M1652">
        <v>3.9129999999999998</v>
      </c>
      <c r="N1652">
        <v>8.3650000000000002</v>
      </c>
      <c r="O1652" t="s">
        <v>35</v>
      </c>
      <c r="P1652" t="s">
        <v>3680</v>
      </c>
      <c r="Q1652">
        <v>2.5129999999999999</v>
      </c>
      <c r="R1652">
        <v>1.9390000000000001</v>
      </c>
      <c r="S1652">
        <v>8711</v>
      </c>
      <c r="T1652">
        <v>1633</v>
      </c>
      <c r="U1652">
        <v>5824</v>
      </c>
      <c r="V1652">
        <v>12453</v>
      </c>
      <c r="W1652">
        <v>861</v>
      </c>
      <c r="X1652">
        <v>50</v>
      </c>
      <c r="Y1652">
        <v>0</v>
      </c>
      <c r="Z1652">
        <v>0</v>
      </c>
      <c r="AA1652">
        <v>0</v>
      </c>
      <c r="AB1652">
        <v>1</v>
      </c>
      <c r="AC1652" t="s">
        <v>550</v>
      </c>
      <c r="AD1652" t="s">
        <v>3454</v>
      </c>
      <c r="AE1652">
        <v>1.82</v>
      </c>
    </row>
    <row r="1653" spans="1:31">
      <c r="A1653" t="s">
        <v>3681</v>
      </c>
      <c r="B1653">
        <v>2012</v>
      </c>
      <c r="C1653" t="s">
        <v>3454</v>
      </c>
      <c r="D1653" t="s">
        <v>33</v>
      </c>
      <c r="E1653" t="s">
        <v>261</v>
      </c>
      <c r="F1653" t="s">
        <v>33</v>
      </c>
      <c r="G1653" t="s">
        <v>33</v>
      </c>
      <c r="H1653" t="s">
        <v>33</v>
      </c>
      <c r="I1653" t="s">
        <v>43</v>
      </c>
      <c r="J1653" t="s">
        <v>33</v>
      </c>
      <c r="K1653">
        <v>5.3177760000000003</v>
      </c>
      <c r="L1653">
        <v>1.5116700000000001</v>
      </c>
      <c r="M1653">
        <v>2.754</v>
      </c>
      <c r="N1653">
        <v>9.157</v>
      </c>
      <c r="O1653" t="s">
        <v>35</v>
      </c>
      <c r="P1653" t="s">
        <v>3682</v>
      </c>
      <c r="Q1653">
        <v>3.84</v>
      </c>
      <c r="R1653">
        <v>2.5640000000000001</v>
      </c>
      <c r="S1653">
        <v>8802</v>
      </c>
      <c r="T1653">
        <v>2578</v>
      </c>
      <c r="U1653">
        <v>4559</v>
      </c>
      <c r="V1653">
        <v>15158</v>
      </c>
      <c r="W1653">
        <v>590</v>
      </c>
      <c r="X1653">
        <v>21</v>
      </c>
      <c r="Y1653">
        <v>0</v>
      </c>
      <c r="Z1653">
        <v>0</v>
      </c>
      <c r="AA1653">
        <v>0</v>
      </c>
      <c r="AB1653">
        <v>1</v>
      </c>
      <c r="AC1653" t="s">
        <v>1146</v>
      </c>
      <c r="AD1653" t="s">
        <v>3454</v>
      </c>
      <c r="AE1653">
        <v>2.67</v>
      </c>
    </row>
    <row r="1654" spans="1:31">
      <c r="A1654" t="s">
        <v>3683</v>
      </c>
      <c r="B1654">
        <v>2012</v>
      </c>
      <c r="C1654" t="s">
        <v>3454</v>
      </c>
      <c r="D1654" t="s">
        <v>33</v>
      </c>
      <c r="E1654" t="s">
        <v>305</v>
      </c>
      <c r="F1654" t="s">
        <v>33</v>
      </c>
      <c r="G1654" t="s">
        <v>33</v>
      </c>
      <c r="H1654" t="s">
        <v>54</v>
      </c>
      <c r="I1654" t="s">
        <v>33</v>
      </c>
      <c r="J1654" t="s">
        <v>33</v>
      </c>
      <c r="K1654">
        <v>4.9636649999999998</v>
      </c>
      <c r="L1654">
        <v>4.4278969999999997</v>
      </c>
      <c r="M1654">
        <v>0.22800000000000001</v>
      </c>
      <c r="N1654">
        <v>21.875</v>
      </c>
      <c r="O1654" t="s">
        <v>35</v>
      </c>
      <c r="P1654" t="s">
        <v>3684</v>
      </c>
      <c r="Q1654">
        <v>16.911000000000001</v>
      </c>
      <c r="R1654">
        <v>4.7359999999999998</v>
      </c>
      <c r="S1654">
        <v>337</v>
      </c>
      <c r="T1654">
        <v>297</v>
      </c>
      <c r="U1654">
        <v>15</v>
      </c>
      <c r="V1654">
        <v>1487</v>
      </c>
      <c r="W1654">
        <v>33</v>
      </c>
      <c r="X1654">
        <v>2</v>
      </c>
      <c r="Y1654">
        <v>0</v>
      </c>
      <c r="Z1654">
        <v>0</v>
      </c>
      <c r="AA1654">
        <v>0</v>
      </c>
      <c r="AB1654">
        <v>1</v>
      </c>
      <c r="AC1654" t="s">
        <v>56</v>
      </c>
      <c r="AD1654" t="s">
        <v>3454</v>
      </c>
      <c r="AE1654">
        <v>1.33</v>
      </c>
    </row>
    <row r="1655" spans="1:31">
      <c r="A1655" t="s">
        <v>3685</v>
      </c>
      <c r="B1655">
        <v>2012</v>
      </c>
      <c r="C1655" t="s">
        <v>3454</v>
      </c>
      <c r="D1655" t="s">
        <v>33</v>
      </c>
      <c r="E1655" t="s">
        <v>305</v>
      </c>
      <c r="F1655" t="s">
        <v>33</v>
      </c>
      <c r="G1655" t="s">
        <v>33</v>
      </c>
      <c r="H1655" t="s">
        <v>33</v>
      </c>
      <c r="I1655" t="s">
        <v>33</v>
      </c>
      <c r="J1655" t="s">
        <v>33</v>
      </c>
      <c r="K1655">
        <v>2.5547040000000001</v>
      </c>
      <c r="L1655">
        <v>1.7267710000000001</v>
      </c>
      <c r="M1655">
        <v>0.34799999999999998</v>
      </c>
      <c r="N1655">
        <v>8.58</v>
      </c>
      <c r="O1655" t="s">
        <v>35</v>
      </c>
      <c r="P1655" t="s">
        <v>3686</v>
      </c>
      <c r="Q1655">
        <v>6.0259999999999998</v>
      </c>
      <c r="R1655">
        <v>2.206</v>
      </c>
      <c r="S1655">
        <v>501</v>
      </c>
      <c r="T1655">
        <v>342</v>
      </c>
      <c r="U1655">
        <v>68</v>
      </c>
      <c r="V1655">
        <v>1683</v>
      </c>
      <c r="W1655">
        <v>98</v>
      </c>
      <c r="X1655">
        <v>3</v>
      </c>
      <c r="Y1655">
        <v>0</v>
      </c>
      <c r="Z1655">
        <v>0</v>
      </c>
      <c r="AA1655">
        <v>0</v>
      </c>
      <c r="AB1655">
        <v>1</v>
      </c>
      <c r="AC1655" t="s">
        <v>76</v>
      </c>
      <c r="AD1655" t="s">
        <v>3454</v>
      </c>
      <c r="AE1655">
        <v>1.1599999999999999</v>
      </c>
    </row>
    <row r="1656" spans="1:31">
      <c r="A1656" t="s">
        <v>3687</v>
      </c>
      <c r="B1656">
        <v>2012</v>
      </c>
      <c r="C1656" t="s">
        <v>3454</v>
      </c>
      <c r="D1656" t="s">
        <v>33</v>
      </c>
      <c r="E1656" t="s">
        <v>305</v>
      </c>
      <c r="F1656" t="s">
        <v>33</v>
      </c>
      <c r="G1656" t="s">
        <v>33</v>
      </c>
      <c r="H1656" t="s">
        <v>33</v>
      </c>
      <c r="I1656" t="s">
        <v>40</v>
      </c>
      <c r="J1656" t="s">
        <v>33</v>
      </c>
      <c r="K1656">
        <v>5.7576000000000001</v>
      </c>
      <c r="L1656">
        <v>3.8525369999999999</v>
      </c>
      <c r="M1656">
        <v>0.78500000000000003</v>
      </c>
      <c r="N1656">
        <v>18.625</v>
      </c>
      <c r="O1656" t="s">
        <v>35</v>
      </c>
      <c r="P1656" t="s">
        <v>3688</v>
      </c>
      <c r="Q1656">
        <v>12.868</v>
      </c>
      <c r="R1656">
        <v>4.9720000000000004</v>
      </c>
      <c r="S1656">
        <v>501</v>
      </c>
      <c r="T1656">
        <v>342</v>
      </c>
      <c r="U1656">
        <v>68</v>
      </c>
      <c r="V1656">
        <v>1621</v>
      </c>
      <c r="W1656">
        <v>52</v>
      </c>
      <c r="X1656">
        <v>3</v>
      </c>
      <c r="Y1656">
        <v>0</v>
      </c>
      <c r="Z1656">
        <v>0</v>
      </c>
      <c r="AA1656">
        <v>0</v>
      </c>
      <c r="AB1656">
        <v>1</v>
      </c>
      <c r="AC1656" t="s">
        <v>76</v>
      </c>
      <c r="AD1656" t="s">
        <v>3454</v>
      </c>
      <c r="AE1656">
        <v>1.4</v>
      </c>
    </row>
    <row r="1657" spans="1:31">
      <c r="A1657" t="s">
        <v>3689</v>
      </c>
      <c r="B1657">
        <v>2012</v>
      </c>
      <c r="C1657" t="s">
        <v>3454</v>
      </c>
      <c r="D1657" t="s">
        <v>33</v>
      </c>
      <c r="E1657" t="s">
        <v>305</v>
      </c>
      <c r="F1657" t="s">
        <v>33</v>
      </c>
      <c r="G1657" t="s">
        <v>33</v>
      </c>
      <c r="H1657" t="s">
        <v>33</v>
      </c>
      <c r="I1657" t="s">
        <v>43</v>
      </c>
      <c r="J1657" t="s">
        <v>33</v>
      </c>
      <c r="K1657">
        <v>0</v>
      </c>
      <c r="L1657">
        <v>0</v>
      </c>
      <c r="M1657">
        <v>0</v>
      </c>
      <c r="N1657">
        <v>7.7060000000000004</v>
      </c>
      <c r="O1657" t="s">
        <v>35</v>
      </c>
      <c r="P1657" t="s">
        <v>202</v>
      </c>
      <c r="Q1657">
        <v>7.7060000000000004</v>
      </c>
      <c r="R1657">
        <v>0</v>
      </c>
      <c r="S1657">
        <v>0</v>
      </c>
      <c r="T1657">
        <v>0</v>
      </c>
      <c r="U1657" t="s">
        <v>37</v>
      </c>
      <c r="V1657" t="s">
        <v>37</v>
      </c>
      <c r="W1657">
        <v>46</v>
      </c>
      <c r="X1657">
        <v>0</v>
      </c>
      <c r="Y1657">
        <v>0</v>
      </c>
      <c r="Z1657">
        <v>0</v>
      </c>
      <c r="AA1657">
        <v>0</v>
      </c>
      <c r="AB1657">
        <v>1</v>
      </c>
      <c r="AC1657" t="s">
        <v>38</v>
      </c>
      <c r="AD1657" t="s">
        <v>3454</v>
      </c>
      <c r="AE1657">
        <v>1</v>
      </c>
    </row>
    <row r="1658" spans="1:31">
      <c r="A1658" t="s">
        <v>3690</v>
      </c>
      <c r="B1658">
        <v>2012</v>
      </c>
      <c r="C1658" t="s">
        <v>3454</v>
      </c>
      <c r="D1658" t="s">
        <v>317</v>
      </c>
      <c r="E1658" t="s">
        <v>33</v>
      </c>
      <c r="F1658" t="s">
        <v>33</v>
      </c>
      <c r="G1658" t="s">
        <v>33</v>
      </c>
      <c r="H1658" t="s">
        <v>34</v>
      </c>
      <c r="I1658" t="s">
        <v>33</v>
      </c>
      <c r="J1658" t="s">
        <v>33</v>
      </c>
      <c r="K1658">
        <v>20.066102999999998</v>
      </c>
      <c r="L1658">
        <v>6.8799229999999998</v>
      </c>
      <c r="M1658">
        <v>8.4309999999999992</v>
      </c>
      <c r="N1658">
        <v>37.131</v>
      </c>
      <c r="O1658" t="s">
        <v>35</v>
      </c>
      <c r="P1658" t="s">
        <v>3691</v>
      </c>
      <c r="Q1658">
        <v>17.065000000000001</v>
      </c>
      <c r="R1658">
        <v>11.635</v>
      </c>
      <c r="S1658">
        <v>2522</v>
      </c>
      <c r="T1658">
        <v>909</v>
      </c>
      <c r="U1658">
        <v>1060</v>
      </c>
      <c r="V1658">
        <v>4667</v>
      </c>
      <c r="W1658">
        <v>49</v>
      </c>
      <c r="X1658">
        <v>9</v>
      </c>
      <c r="Y1658">
        <v>0</v>
      </c>
      <c r="Z1658">
        <v>0</v>
      </c>
      <c r="AA1658">
        <v>0</v>
      </c>
      <c r="AB1658">
        <v>1</v>
      </c>
      <c r="AC1658" t="s">
        <v>523</v>
      </c>
      <c r="AD1658" t="s">
        <v>3454</v>
      </c>
      <c r="AE1658">
        <v>1.42</v>
      </c>
    </row>
    <row r="1659" spans="1:31">
      <c r="A1659" t="s">
        <v>3692</v>
      </c>
      <c r="B1659">
        <v>2012</v>
      </c>
      <c r="C1659" t="s">
        <v>3454</v>
      </c>
      <c r="D1659" t="s">
        <v>317</v>
      </c>
      <c r="E1659" t="s">
        <v>33</v>
      </c>
      <c r="F1659" t="s">
        <v>33</v>
      </c>
      <c r="G1659" t="s">
        <v>33</v>
      </c>
      <c r="H1659" t="s">
        <v>46</v>
      </c>
      <c r="I1659" t="s">
        <v>33</v>
      </c>
      <c r="J1659" t="s">
        <v>33</v>
      </c>
      <c r="K1659">
        <v>12.090468</v>
      </c>
      <c r="L1659">
        <v>5.4963759999999997</v>
      </c>
      <c r="M1659">
        <v>3.5990000000000002</v>
      </c>
      <c r="N1659">
        <v>27.428999999999998</v>
      </c>
      <c r="O1659" t="s">
        <v>35</v>
      </c>
      <c r="P1659" t="s">
        <v>3693</v>
      </c>
      <c r="Q1659">
        <v>15.339</v>
      </c>
      <c r="R1659">
        <v>8.4920000000000009</v>
      </c>
      <c r="S1659">
        <v>2789</v>
      </c>
      <c r="T1659">
        <v>1353</v>
      </c>
      <c r="U1659">
        <v>830</v>
      </c>
      <c r="V1659">
        <v>6328</v>
      </c>
      <c r="W1659">
        <v>117</v>
      </c>
      <c r="X1659">
        <v>8</v>
      </c>
      <c r="Y1659">
        <v>0</v>
      </c>
      <c r="Z1659">
        <v>0</v>
      </c>
      <c r="AA1659">
        <v>0</v>
      </c>
      <c r="AB1659">
        <v>1</v>
      </c>
      <c r="AC1659" t="s">
        <v>1155</v>
      </c>
      <c r="AD1659" t="s">
        <v>3454</v>
      </c>
      <c r="AE1659">
        <v>3.3</v>
      </c>
    </row>
    <row r="1660" spans="1:31">
      <c r="A1660" t="s">
        <v>3694</v>
      </c>
      <c r="B1660">
        <v>2012</v>
      </c>
      <c r="C1660" t="s">
        <v>3454</v>
      </c>
      <c r="D1660" t="s">
        <v>317</v>
      </c>
      <c r="E1660" t="s">
        <v>33</v>
      </c>
      <c r="F1660" t="s">
        <v>33</v>
      </c>
      <c r="G1660" t="s">
        <v>33</v>
      </c>
      <c r="H1660" t="s">
        <v>46</v>
      </c>
      <c r="I1660" t="s">
        <v>40</v>
      </c>
      <c r="J1660" t="s">
        <v>33</v>
      </c>
      <c r="K1660">
        <v>9.470243</v>
      </c>
      <c r="L1660">
        <v>4.6329650000000004</v>
      </c>
      <c r="M1660">
        <v>2.5459999999999998</v>
      </c>
      <c r="N1660">
        <v>22.872</v>
      </c>
      <c r="O1660" t="s">
        <v>35</v>
      </c>
      <c r="P1660" t="s">
        <v>3695</v>
      </c>
      <c r="Q1660">
        <v>13.401999999999999</v>
      </c>
      <c r="R1660">
        <v>6.9249999999999998</v>
      </c>
      <c r="S1660">
        <v>973</v>
      </c>
      <c r="T1660">
        <v>497</v>
      </c>
      <c r="U1660">
        <v>261</v>
      </c>
      <c r="V1660">
        <v>2349</v>
      </c>
      <c r="W1660">
        <v>73</v>
      </c>
      <c r="X1660">
        <v>5</v>
      </c>
      <c r="Y1660">
        <v>0</v>
      </c>
      <c r="Z1660">
        <v>0</v>
      </c>
      <c r="AA1660">
        <v>0</v>
      </c>
      <c r="AB1660">
        <v>1</v>
      </c>
      <c r="AC1660" t="s">
        <v>76</v>
      </c>
      <c r="AD1660" t="s">
        <v>3454</v>
      </c>
      <c r="AE1660">
        <v>1.8</v>
      </c>
    </row>
    <row r="1661" spans="1:31">
      <c r="A1661" t="s">
        <v>3696</v>
      </c>
      <c r="B1661">
        <v>2012</v>
      </c>
      <c r="C1661" t="s">
        <v>3454</v>
      </c>
      <c r="D1661" t="s">
        <v>317</v>
      </c>
      <c r="E1661" t="s">
        <v>33</v>
      </c>
      <c r="F1661" t="s">
        <v>33</v>
      </c>
      <c r="G1661" t="s">
        <v>33</v>
      </c>
      <c r="H1661" t="s">
        <v>46</v>
      </c>
      <c r="I1661" t="s">
        <v>43</v>
      </c>
      <c r="J1661" t="s">
        <v>33</v>
      </c>
      <c r="K1661">
        <v>14.192778000000001</v>
      </c>
      <c r="L1661">
        <v>9.4986379999999997</v>
      </c>
      <c r="M1661">
        <v>1.7110000000000001</v>
      </c>
      <c r="N1661">
        <v>42.948</v>
      </c>
      <c r="O1661" t="s">
        <v>35</v>
      </c>
      <c r="P1661" t="s">
        <v>3697</v>
      </c>
      <c r="Q1661">
        <v>28.756</v>
      </c>
      <c r="R1661">
        <v>12.481</v>
      </c>
      <c r="S1661">
        <v>1817</v>
      </c>
      <c r="T1661">
        <v>1280</v>
      </c>
      <c r="U1661">
        <v>219</v>
      </c>
      <c r="V1661">
        <v>5497</v>
      </c>
      <c r="W1661">
        <v>44</v>
      </c>
      <c r="X1661">
        <v>3</v>
      </c>
      <c r="Y1661">
        <v>0</v>
      </c>
      <c r="Z1661">
        <v>0</v>
      </c>
      <c r="AA1661">
        <v>0</v>
      </c>
      <c r="AB1661">
        <v>1</v>
      </c>
      <c r="AC1661" t="s">
        <v>1190</v>
      </c>
      <c r="AD1661" t="s">
        <v>3454</v>
      </c>
      <c r="AE1661">
        <v>3.19</v>
      </c>
    </row>
    <row r="1662" spans="1:31">
      <c r="A1662" t="s">
        <v>3698</v>
      </c>
      <c r="B1662">
        <v>2012</v>
      </c>
      <c r="C1662" t="s">
        <v>3454</v>
      </c>
      <c r="D1662" t="s">
        <v>317</v>
      </c>
      <c r="E1662" t="s">
        <v>33</v>
      </c>
      <c r="F1662" t="s">
        <v>33</v>
      </c>
      <c r="G1662" t="s">
        <v>33</v>
      </c>
      <c r="H1662" t="s">
        <v>54</v>
      </c>
      <c r="I1662" t="s">
        <v>33</v>
      </c>
      <c r="J1662" t="s">
        <v>33</v>
      </c>
      <c r="K1662">
        <v>9.9991509999999995</v>
      </c>
      <c r="L1662">
        <v>2.68249</v>
      </c>
      <c r="M1662">
        <v>5.367</v>
      </c>
      <c r="N1662">
        <v>16.623999999999999</v>
      </c>
      <c r="O1662" t="s">
        <v>35</v>
      </c>
      <c r="P1662" t="s">
        <v>3699</v>
      </c>
      <c r="Q1662">
        <v>6.625</v>
      </c>
      <c r="R1662">
        <v>4.6319999999999997</v>
      </c>
      <c r="S1662">
        <v>3113</v>
      </c>
      <c r="T1662">
        <v>895</v>
      </c>
      <c r="U1662">
        <v>1671</v>
      </c>
      <c r="V1662">
        <v>5175</v>
      </c>
      <c r="W1662">
        <v>180</v>
      </c>
      <c r="X1662">
        <v>18</v>
      </c>
      <c r="Y1662">
        <v>0</v>
      </c>
      <c r="Z1662">
        <v>0</v>
      </c>
      <c r="AA1662">
        <v>0</v>
      </c>
      <c r="AB1662">
        <v>1</v>
      </c>
      <c r="AC1662" t="s">
        <v>477</v>
      </c>
      <c r="AD1662" t="s">
        <v>3454</v>
      </c>
      <c r="AE1662">
        <v>1.43</v>
      </c>
    </row>
    <row r="1663" spans="1:31">
      <c r="A1663" t="s">
        <v>3700</v>
      </c>
      <c r="B1663">
        <v>2012</v>
      </c>
      <c r="C1663" t="s">
        <v>3454</v>
      </c>
      <c r="D1663" t="s">
        <v>317</v>
      </c>
      <c r="E1663" t="s">
        <v>33</v>
      </c>
      <c r="F1663" t="s">
        <v>33</v>
      </c>
      <c r="G1663" t="s">
        <v>33</v>
      </c>
      <c r="H1663" t="s">
        <v>54</v>
      </c>
      <c r="I1663" t="s">
        <v>40</v>
      </c>
      <c r="J1663" t="s">
        <v>33</v>
      </c>
      <c r="K1663">
        <v>12.05874</v>
      </c>
      <c r="L1663">
        <v>3.5328970000000002</v>
      </c>
      <c r="M1663">
        <v>6.0179999999999998</v>
      </c>
      <c r="N1663">
        <v>20.885999999999999</v>
      </c>
      <c r="O1663" t="s">
        <v>35</v>
      </c>
      <c r="P1663" t="s">
        <v>3701</v>
      </c>
      <c r="Q1663">
        <v>8.8279999999999994</v>
      </c>
      <c r="R1663">
        <v>6.0410000000000004</v>
      </c>
      <c r="S1663">
        <v>2197</v>
      </c>
      <c r="T1663">
        <v>711</v>
      </c>
      <c r="U1663">
        <v>1096</v>
      </c>
      <c r="V1663">
        <v>3805</v>
      </c>
      <c r="W1663">
        <v>130</v>
      </c>
      <c r="X1663">
        <v>15</v>
      </c>
      <c r="Y1663">
        <v>0</v>
      </c>
      <c r="Z1663">
        <v>0</v>
      </c>
      <c r="AA1663">
        <v>0</v>
      </c>
      <c r="AB1663">
        <v>1</v>
      </c>
      <c r="AC1663" t="s">
        <v>479</v>
      </c>
      <c r="AD1663" t="s">
        <v>3454</v>
      </c>
      <c r="AE1663">
        <v>1.52</v>
      </c>
    </row>
    <row r="1664" spans="1:31">
      <c r="A1664" t="s">
        <v>3702</v>
      </c>
      <c r="B1664">
        <v>2012</v>
      </c>
      <c r="C1664" t="s">
        <v>3454</v>
      </c>
      <c r="D1664" t="s">
        <v>317</v>
      </c>
      <c r="E1664" t="s">
        <v>33</v>
      </c>
      <c r="F1664" t="s">
        <v>33</v>
      </c>
      <c r="G1664" t="s">
        <v>33</v>
      </c>
      <c r="H1664" t="s">
        <v>54</v>
      </c>
      <c r="I1664" t="s">
        <v>43</v>
      </c>
      <c r="J1664" t="s">
        <v>33</v>
      </c>
      <c r="K1664">
        <v>7.0938869999999996</v>
      </c>
      <c r="L1664">
        <v>4.3195899999999998</v>
      </c>
      <c r="M1664">
        <v>1.2330000000000001</v>
      </c>
      <c r="N1664">
        <v>20.791</v>
      </c>
      <c r="O1664" t="s">
        <v>35</v>
      </c>
      <c r="P1664" t="s">
        <v>3703</v>
      </c>
      <c r="Q1664">
        <v>13.696999999999999</v>
      </c>
      <c r="R1664">
        <v>5.8609999999999998</v>
      </c>
      <c r="S1664">
        <v>916</v>
      </c>
      <c r="T1664">
        <v>557</v>
      </c>
      <c r="U1664">
        <v>159</v>
      </c>
      <c r="V1664">
        <v>2685</v>
      </c>
      <c r="W1664">
        <v>50</v>
      </c>
      <c r="X1664">
        <v>3</v>
      </c>
      <c r="Y1664">
        <v>0</v>
      </c>
      <c r="Z1664">
        <v>0</v>
      </c>
      <c r="AA1664">
        <v>0</v>
      </c>
      <c r="AB1664">
        <v>1</v>
      </c>
      <c r="AC1664" t="s">
        <v>83</v>
      </c>
      <c r="AD1664" t="s">
        <v>3454</v>
      </c>
      <c r="AE1664">
        <v>1.39</v>
      </c>
    </row>
    <row r="1665" spans="1:31">
      <c r="A1665" t="s">
        <v>3704</v>
      </c>
      <c r="B1665">
        <v>2012</v>
      </c>
      <c r="C1665" t="s">
        <v>3454</v>
      </c>
      <c r="D1665" t="s">
        <v>317</v>
      </c>
      <c r="E1665" t="s">
        <v>33</v>
      </c>
      <c r="F1665" t="s">
        <v>33</v>
      </c>
      <c r="G1665" t="s">
        <v>33</v>
      </c>
      <c r="H1665" t="s">
        <v>62</v>
      </c>
      <c r="I1665" t="s">
        <v>33</v>
      </c>
      <c r="J1665" t="s">
        <v>33</v>
      </c>
      <c r="K1665">
        <v>5.130204</v>
      </c>
      <c r="L1665">
        <v>1.98719</v>
      </c>
      <c r="M1665">
        <v>1.9750000000000001</v>
      </c>
      <c r="N1665">
        <v>10.618</v>
      </c>
      <c r="O1665" t="s">
        <v>35</v>
      </c>
      <c r="P1665" t="s">
        <v>3705</v>
      </c>
      <c r="Q1665">
        <v>5.4880000000000004</v>
      </c>
      <c r="R1665">
        <v>3.1549999999999998</v>
      </c>
      <c r="S1665">
        <v>1445</v>
      </c>
      <c r="T1665">
        <v>568</v>
      </c>
      <c r="U1665">
        <v>556</v>
      </c>
      <c r="V1665">
        <v>2990</v>
      </c>
      <c r="W1665">
        <v>172</v>
      </c>
      <c r="X1665">
        <v>10</v>
      </c>
      <c r="Y1665">
        <v>0</v>
      </c>
      <c r="Z1665">
        <v>0</v>
      </c>
      <c r="AA1665">
        <v>0</v>
      </c>
      <c r="AB1665">
        <v>1</v>
      </c>
      <c r="AC1665" t="s">
        <v>551</v>
      </c>
      <c r="AD1665" t="s">
        <v>3454</v>
      </c>
      <c r="AE1665">
        <v>1.39</v>
      </c>
    </row>
    <row r="1666" spans="1:31">
      <c r="A1666" t="s">
        <v>3706</v>
      </c>
      <c r="B1666">
        <v>2012</v>
      </c>
      <c r="C1666" t="s">
        <v>3454</v>
      </c>
      <c r="D1666" t="s">
        <v>317</v>
      </c>
      <c r="E1666" t="s">
        <v>33</v>
      </c>
      <c r="F1666" t="s">
        <v>33</v>
      </c>
      <c r="G1666" t="s">
        <v>33</v>
      </c>
      <c r="H1666" t="s">
        <v>62</v>
      </c>
      <c r="I1666" t="s">
        <v>40</v>
      </c>
      <c r="J1666" t="s">
        <v>33</v>
      </c>
      <c r="K1666">
        <v>5.1196320000000002</v>
      </c>
      <c r="L1666">
        <v>2.0391149999999998</v>
      </c>
      <c r="M1666">
        <v>1.9079999999999999</v>
      </c>
      <c r="N1666">
        <v>10.79</v>
      </c>
      <c r="O1666" t="s">
        <v>35</v>
      </c>
      <c r="P1666" t="s">
        <v>3707</v>
      </c>
      <c r="Q1666">
        <v>5.67</v>
      </c>
      <c r="R1666">
        <v>3.2109999999999999</v>
      </c>
      <c r="S1666">
        <v>726</v>
      </c>
      <c r="T1666">
        <v>296</v>
      </c>
      <c r="U1666">
        <v>271</v>
      </c>
      <c r="V1666">
        <v>1531</v>
      </c>
      <c r="W1666">
        <v>116</v>
      </c>
      <c r="X1666">
        <v>7</v>
      </c>
      <c r="Y1666">
        <v>0</v>
      </c>
      <c r="Z1666">
        <v>0</v>
      </c>
      <c r="AA1666">
        <v>0</v>
      </c>
      <c r="AB1666">
        <v>1</v>
      </c>
      <c r="AC1666" t="s">
        <v>76</v>
      </c>
      <c r="AD1666" t="s">
        <v>3454</v>
      </c>
      <c r="AE1666">
        <v>0.98</v>
      </c>
    </row>
    <row r="1667" spans="1:31">
      <c r="A1667" t="s">
        <v>3708</v>
      </c>
      <c r="B1667">
        <v>2012</v>
      </c>
      <c r="C1667" t="s">
        <v>3454</v>
      </c>
      <c r="D1667" t="s">
        <v>317</v>
      </c>
      <c r="E1667" t="s">
        <v>33</v>
      </c>
      <c r="F1667" t="s">
        <v>33</v>
      </c>
      <c r="G1667" t="s">
        <v>33</v>
      </c>
      <c r="H1667" t="s">
        <v>62</v>
      </c>
      <c r="I1667" t="s">
        <v>43</v>
      </c>
      <c r="J1667" t="s">
        <v>33</v>
      </c>
      <c r="K1667">
        <v>5.1409390000000004</v>
      </c>
      <c r="L1667">
        <v>3.4444940000000002</v>
      </c>
      <c r="M1667">
        <v>0.70299999999999996</v>
      </c>
      <c r="N1667">
        <v>16.736999999999998</v>
      </c>
      <c r="O1667" t="s">
        <v>35</v>
      </c>
      <c r="P1667" t="s">
        <v>3709</v>
      </c>
      <c r="Q1667">
        <v>11.597</v>
      </c>
      <c r="R1667">
        <v>4.4379999999999997</v>
      </c>
      <c r="S1667">
        <v>718</v>
      </c>
      <c r="T1667">
        <v>474</v>
      </c>
      <c r="U1667">
        <v>98</v>
      </c>
      <c r="V1667">
        <v>2339</v>
      </c>
      <c r="W1667">
        <v>56</v>
      </c>
      <c r="X1667">
        <v>3</v>
      </c>
      <c r="Y1667">
        <v>0</v>
      </c>
      <c r="Z1667">
        <v>0</v>
      </c>
      <c r="AA1667">
        <v>0</v>
      </c>
      <c r="AB1667">
        <v>1</v>
      </c>
      <c r="AC1667" t="s">
        <v>76</v>
      </c>
      <c r="AD1667" t="s">
        <v>3454</v>
      </c>
      <c r="AE1667">
        <v>1.34</v>
      </c>
    </row>
    <row r="1668" spans="1:31">
      <c r="A1668" t="s">
        <v>3710</v>
      </c>
      <c r="B1668">
        <v>2012</v>
      </c>
      <c r="C1668" t="s">
        <v>3454</v>
      </c>
      <c r="D1668" t="s">
        <v>317</v>
      </c>
      <c r="E1668" t="s">
        <v>33</v>
      </c>
      <c r="F1668" t="s">
        <v>33</v>
      </c>
      <c r="G1668" t="s">
        <v>33</v>
      </c>
      <c r="H1668" t="s">
        <v>68</v>
      </c>
      <c r="I1668" t="s">
        <v>33</v>
      </c>
      <c r="J1668" t="s">
        <v>33</v>
      </c>
      <c r="K1668">
        <v>5.4480469999999999</v>
      </c>
      <c r="L1668">
        <v>3.0715460000000001</v>
      </c>
      <c r="M1668">
        <v>1.139</v>
      </c>
      <c r="N1668">
        <v>15.102</v>
      </c>
      <c r="O1668" t="s">
        <v>35</v>
      </c>
      <c r="P1668" t="s">
        <v>3711</v>
      </c>
      <c r="Q1668">
        <v>9.6539999999999999</v>
      </c>
      <c r="R1668">
        <v>4.3090000000000002</v>
      </c>
      <c r="S1668">
        <v>828</v>
      </c>
      <c r="T1668">
        <v>471</v>
      </c>
      <c r="U1668">
        <v>173</v>
      </c>
      <c r="V1668">
        <v>2296</v>
      </c>
      <c r="W1668">
        <v>110</v>
      </c>
      <c r="X1668">
        <v>5</v>
      </c>
      <c r="Y1668">
        <v>0</v>
      </c>
      <c r="Z1668">
        <v>0</v>
      </c>
      <c r="AA1668">
        <v>0</v>
      </c>
      <c r="AB1668">
        <v>1</v>
      </c>
      <c r="AC1668" t="s">
        <v>76</v>
      </c>
      <c r="AD1668" t="s">
        <v>3454</v>
      </c>
      <c r="AE1668">
        <v>2</v>
      </c>
    </row>
    <row r="1669" spans="1:31">
      <c r="A1669" t="s">
        <v>3712</v>
      </c>
      <c r="B1669">
        <v>2012</v>
      </c>
      <c r="C1669" t="s">
        <v>3454</v>
      </c>
      <c r="D1669" t="s">
        <v>317</v>
      </c>
      <c r="E1669" t="s">
        <v>33</v>
      </c>
      <c r="F1669" t="s">
        <v>33</v>
      </c>
      <c r="G1669" t="s">
        <v>33</v>
      </c>
      <c r="H1669" t="s">
        <v>68</v>
      </c>
      <c r="I1669" t="s">
        <v>40</v>
      </c>
      <c r="J1669" t="s">
        <v>33</v>
      </c>
      <c r="K1669">
        <v>2.8958349999999999</v>
      </c>
      <c r="L1669">
        <v>1.849118</v>
      </c>
      <c r="M1669">
        <v>0.46400000000000002</v>
      </c>
      <c r="N1669">
        <v>9.1289999999999996</v>
      </c>
      <c r="O1669" t="s">
        <v>35</v>
      </c>
      <c r="P1669" t="s">
        <v>3713</v>
      </c>
      <c r="Q1669">
        <v>6.2329999999999997</v>
      </c>
      <c r="R1669">
        <v>2.431</v>
      </c>
      <c r="S1669">
        <v>228</v>
      </c>
      <c r="T1669">
        <v>144</v>
      </c>
      <c r="U1669">
        <v>37</v>
      </c>
      <c r="V1669">
        <v>719</v>
      </c>
      <c r="W1669">
        <v>63</v>
      </c>
      <c r="X1669">
        <v>3</v>
      </c>
      <c r="Y1669">
        <v>0</v>
      </c>
      <c r="Z1669">
        <v>0</v>
      </c>
      <c r="AA1669">
        <v>0</v>
      </c>
      <c r="AB1669">
        <v>1</v>
      </c>
      <c r="AC1669" t="s">
        <v>56</v>
      </c>
      <c r="AD1669" t="s">
        <v>3454</v>
      </c>
      <c r="AE1669">
        <v>0.75</v>
      </c>
    </row>
    <row r="1670" spans="1:31">
      <c r="A1670" t="s">
        <v>3714</v>
      </c>
      <c r="B1670">
        <v>2012</v>
      </c>
      <c r="C1670" t="s">
        <v>3454</v>
      </c>
      <c r="D1670" t="s">
        <v>317</v>
      </c>
      <c r="E1670" t="s">
        <v>33</v>
      </c>
      <c r="F1670" t="s">
        <v>33</v>
      </c>
      <c r="G1670" t="s">
        <v>33</v>
      </c>
      <c r="H1670" t="s">
        <v>68</v>
      </c>
      <c r="I1670" t="s">
        <v>43</v>
      </c>
      <c r="J1670" t="s">
        <v>33</v>
      </c>
      <c r="K1670">
        <v>8.1919920000000008</v>
      </c>
      <c r="L1670">
        <v>6.0153600000000003</v>
      </c>
      <c r="M1670">
        <v>0.79600000000000004</v>
      </c>
      <c r="N1670">
        <v>28.457000000000001</v>
      </c>
      <c r="O1670" t="s">
        <v>35</v>
      </c>
      <c r="P1670" t="s">
        <v>3715</v>
      </c>
      <c r="Q1670">
        <v>20.265000000000001</v>
      </c>
      <c r="R1670">
        <v>7.3959999999999999</v>
      </c>
      <c r="S1670">
        <v>600</v>
      </c>
      <c r="T1670">
        <v>445</v>
      </c>
      <c r="U1670">
        <v>58</v>
      </c>
      <c r="V1670">
        <v>2085</v>
      </c>
      <c r="W1670">
        <v>47</v>
      </c>
      <c r="X1670">
        <v>2</v>
      </c>
      <c r="Y1670">
        <v>0</v>
      </c>
      <c r="Z1670">
        <v>0</v>
      </c>
      <c r="AA1670">
        <v>0</v>
      </c>
      <c r="AB1670">
        <v>1</v>
      </c>
      <c r="AC1670" t="s">
        <v>76</v>
      </c>
      <c r="AD1670" t="s">
        <v>3454</v>
      </c>
      <c r="AE1670">
        <v>2.21</v>
      </c>
    </row>
    <row r="1671" spans="1:31">
      <c r="A1671" t="s">
        <v>3716</v>
      </c>
      <c r="B1671">
        <v>2012</v>
      </c>
      <c r="C1671" t="s">
        <v>3454</v>
      </c>
      <c r="D1671" t="s">
        <v>317</v>
      </c>
      <c r="E1671" t="s">
        <v>33</v>
      </c>
      <c r="F1671" t="s">
        <v>33</v>
      </c>
      <c r="G1671" t="s">
        <v>33</v>
      </c>
      <c r="H1671" t="s">
        <v>74</v>
      </c>
      <c r="I1671" t="s">
        <v>33</v>
      </c>
      <c r="J1671" t="s">
        <v>33</v>
      </c>
      <c r="K1671">
        <v>1.267517</v>
      </c>
      <c r="L1671">
        <v>1.3568469999999999</v>
      </c>
      <c r="M1671">
        <v>2.1000000000000001E-2</v>
      </c>
      <c r="N1671">
        <v>7.4939999999999998</v>
      </c>
      <c r="O1671" t="s">
        <v>35</v>
      </c>
      <c r="P1671" t="s">
        <v>3508</v>
      </c>
      <c r="Q1671">
        <v>6.2270000000000003</v>
      </c>
      <c r="R1671">
        <v>1.2470000000000001</v>
      </c>
      <c r="S1671">
        <v>96</v>
      </c>
      <c r="T1671">
        <v>101</v>
      </c>
      <c r="U1671">
        <v>2</v>
      </c>
      <c r="V1671">
        <v>565</v>
      </c>
      <c r="W1671">
        <v>56</v>
      </c>
      <c r="X1671">
        <v>1</v>
      </c>
      <c r="Y1671">
        <v>0</v>
      </c>
      <c r="Z1671">
        <v>0</v>
      </c>
      <c r="AA1671">
        <v>0</v>
      </c>
      <c r="AB1671">
        <v>1</v>
      </c>
      <c r="AC1671" t="s">
        <v>56</v>
      </c>
      <c r="AD1671" t="s">
        <v>3454</v>
      </c>
      <c r="AE1671">
        <v>0.81</v>
      </c>
    </row>
    <row r="1672" spans="1:31">
      <c r="A1672" t="s">
        <v>3717</v>
      </c>
      <c r="B1672">
        <v>2012</v>
      </c>
      <c r="C1672" t="s">
        <v>3454</v>
      </c>
      <c r="D1672" t="s">
        <v>317</v>
      </c>
      <c r="E1672" t="s">
        <v>33</v>
      </c>
      <c r="F1672" t="s">
        <v>33</v>
      </c>
      <c r="G1672" t="s">
        <v>33</v>
      </c>
      <c r="H1672" t="s">
        <v>74</v>
      </c>
      <c r="I1672" t="s">
        <v>40</v>
      </c>
      <c r="J1672" t="s">
        <v>33</v>
      </c>
      <c r="K1672">
        <v>2.0281669999999998</v>
      </c>
      <c r="L1672">
        <v>2.2323930000000001</v>
      </c>
      <c r="M1672">
        <v>2.7E-2</v>
      </c>
      <c r="N1672">
        <v>12.162000000000001</v>
      </c>
      <c r="O1672" t="s">
        <v>35</v>
      </c>
      <c r="P1672" t="s">
        <v>3452</v>
      </c>
      <c r="Q1672">
        <v>10.134</v>
      </c>
      <c r="R1672">
        <v>2.0009999999999999</v>
      </c>
      <c r="S1672">
        <v>96</v>
      </c>
      <c r="T1672">
        <v>101</v>
      </c>
      <c r="U1672">
        <v>1</v>
      </c>
      <c r="V1672">
        <v>573</v>
      </c>
      <c r="W1672">
        <v>32</v>
      </c>
      <c r="X1672">
        <v>1</v>
      </c>
      <c r="Y1672">
        <v>0</v>
      </c>
      <c r="Z1672">
        <v>0</v>
      </c>
      <c r="AA1672">
        <v>0</v>
      </c>
      <c r="AB1672">
        <v>1</v>
      </c>
      <c r="AC1672" t="s">
        <v>56</v>
      </c>
      <c r="AD1672" t="s">
        <v>3454</v>
      </c>
      <c r="AE1672">
        <v>0.78</v>
      </c>
    </row>
    <row r="1673" spans="1:31">
      <c r="A1673" t="s">
        <v>3718</v>
      </c>
      <c r="B1673">
        <v>2012</v>
      </c>
      <c r="C1673" t="s">
        <v>3454</v>
      </c>
      <c r="D1673" t="s">
        <v>317</v>
      </c>
      <c r="E1673" t="s">
        <v>33</v>
      </c>
      <c r="F1673" t="s">
        <v>33</v>
      </c>
      <c r="G1673" t="s">
        <v>33</v>
      </c>
      <c r="H1673" t="s">
        <v>33</v>
      </c>
      <c r="I1673" t="s">
        <v>33</v>
      </c>
      <c r="J1673" t="s">
        <v>33</v>
      </c>
      <c r="K1673">
        <v>8.9497269999999993</v>
      </c>
      <c r="L1673">
        <v>1.603089</v>
      </c>
      <c r="M1673">
        <v>6.0490000000000004</v>
      </c>
      <c r="N1673">
        <v>12.643000000000001</v>
      </c>
      <c r="O1673" t="s">
        <v>35</v>
      </c>
      <c r="P1673" t="s">
        <v>3719</v>
      </c>
      <c r="Q1673">
        <v>3.6930000000000001</v>
      </c>
      <c r="R1673">
        <v>2.9009999999999998</v>
      </c>
      <c r="S1673">
        <v>10815</v>
      </c>
      <c r="T1673">
        <v>2011</v>
      </c>
      <c r="U1673">
        <v>7310</v>
      </c>
      <c r="V1673">
        <v>15278</v>
      </c>
      <c r="W1673">
        <v>716</v>
      </c>
      <c r="X1673">
        <v>52</v>
      </c>
      <c r="Y1673">
        <v>0</v>
      </c>
      <c r="Z1673">
        <v>0</v>
      </c>
      <c r="AA1673">
        <v>0</v>
      </c>
      <c r="AB1673">
        <v>1</v>
      </c>
      <c r="AC1673" t="s">
        <v>1181</v>
      </c>
      <c r="AD1673" t="s">
        <v>3454</v>
      </c>
      <c r="AE1673">
        <v>2.25</v>
      </c>
    </row>
    <row r="1674" spans="1:31">
      <c r="A1674" t="s">
        <v>3720</v>
      </c>
      <c r="B1674">
        <v>2012</v>
      </c>
      <c r="C1674" t="s">
        <v>3454</v>
      </c>
      <c r="D1674" t="s">
        <v>317</v>
      </c>
      <c r="E1674" t="s">
        <v>33</v>
      </c>
      <c r="F1674" t="s">
        <v>33</v>
      </c>
      <c r="G1674" t="s">
        <v>33</v>
      </c>
      <c r="H1674" t="s">
        <v>33</v>
      </c>
      <c r="I1674" t="s">
        <v>33</v>
      </c>
      <c r="J1674" t="s">
        <v>101</v>
      </c>
      <c r="K1674">
        <v>4.4967860000000002</v>
      </c>
      <c r="L1674">
        <v>4.2958769999999999</v>
      </c>
      <c r="M1674">
        <v>0.14199999999999999</v>
      </c>
      <c r="N1674">
        <v>21.666</v>
      </c>
      <c r="O1674" t="s">
        <v>35</v>
      </c>
      <c r="P1674" t="s">
        <v>3721</v>
      </c>
      <c r="Q1674">
        <v>17.169</v>
      </c>
      <c r="R1674">
        <v>4.3550000000000004</v>
      </c>
      <c r="S1674">
        <v>438</v>
      </c>
      <c r="T1674">
        <v>401</v>
      </c>
      <c r="U1674">
        <v>14</v>
      </c>
      <c r="V1674">
        <v>2109</v>
      </c>
      <c r="W1674">
        <v>38</v>
      </c>
      <c r="X1674">
        <v>2</v>
      </c>
      <c r="Y1674">
        <v>0</v>
      </c>
      <c r="Z1674">
        <v>0</v>
      </c>
      <c r="AA1674">
        <v>0</v>
      </c>
      <c r="AB1674">
        <v>1</v>
      </c>
      <c r="AC1674" t="s">
        <v>76</v>
      </c>
      <c r="AD1674" t="s">
        <v>3454</v>
      </c>
      <c r="AE1674">
        <v>1.59</v>
      </c>
    </row>
    <row r="1675" spans="1:31">
      <c r="A1675" t="s">
        <v>3722</v>
      </c>
      <c r="B1675">
        <v>2012</v>
      </c>
      <c r="C1675" t="s">
        <v>3454</v>
      </c>
      <c r="D1675" t="s">
        <v>317</v>
      </c>
      <c r="E1675" t="s">
        <v>33</v>
      </c>
      <c r="F1675" t="s">
        <v>33</v>
      </c>
      <c r="G1675" t="s">
        <v>33</v>
      </c>
      <c r="H1675" t="s">
        <v>33</v>
      </c>
      <c r="I1675" t="s">
        <v>33</v>
      </c>
      <c r="J1675" t="s">
        <v>104</v>
      </c>
      <c r="K1675">
        <v>5.4355339999999996</v>
      </c>
      <c r="L1675">
        <v>4.1726229999999997</v>
      </c>
      <c r="M1675">
        <v>0.46500000000000002</v>
      </c>
      <c r="N1675">
        <v>20.349</v>
      </c>
      <c r="O1675" t="s">
        <v>35</v>
      </c>
      <c r="P1675" t="s">
        <v>3723</v>
      </c>
      <c r="Q1675">
        <v>14.914</v>
      </c>
      <c r="R1675">
        <v>4.9710000000000001</v>
      </c>
      <c r="S1675">
        <v>674</v>
      </c>
      <c r="T1675">
        <v>516</v>
      </c>
      <c r="U1675">
        <v>58</v>
      </c>
      <c r="V1675">
        <v>2523</v>
      </c>
      <c r="W1675">
        <v>67</v>
      </c>
      <c r="X1675">
        <v>3</v>
      </c>
      <c r="Y1675">
        <v>0</v>
      </c>
      <c r="Z1675">
        <v>0</v>
      </c>
      <c r="AA1675">
        <v>0</v>
      </c>
      <c r="AB1675">
        <v>1</v>
      </c>
      <c r="AC1675" t="s">
        <v>83</v>
      </c>
      <c r="AD1675" t="s">
        <v>3454</v>
      </c>
      <c r="AE1675">
        <v>2.2400000000000002</v>
      </c>
    </row>
    <row r="1676" spans="1:31">
      <c r="A1676" t="s">
        <v>3724</v>
      </c>
      <c r="B1676">
        <v>2012</v>
      </c>
      <c r="C1676" t="s">
        <v>3454</v>
      </c>
      <c r="D1676" t="s">
        <v>317</v>
      </c>
      <c r="E1676" t="s">
        <v>33</v>
      </c>
      <c r="F1676" t="s">
        <v>33</v>
      </c>
      <c r="G1676" t="s">
        <v>33</v>
      </c>
      <c r="H1676" t="s">
        <v>33</v>
      </c>
      <c r="I1676" t="s">
        <v>33</v>
      </c>
      <c r="J1676" t="s">
        <v>107</v>
      </c>
      <c r="K1676">
        <v>10.28514</v>
      </c>
      <c r="L1676">
        <v>4.2550270000000001</v>
      </c>
      <c r="M1676">
        <v>3.556</v>
      </c>
      <c r="N1676">
        <v>21.98</v>
      </c>
      <c r="O1676" t="s">
        <v>35</v>
      </c>
      <c r="P1676" t="s">
        <v>3725</v>
      </c>
      <c r="Q1676">
        <v>11.695</v>
      </c>
      <c r="R1676">
        <v>6.7290000000000001</v>
      </c>
      <c r="S1676">
        <v>2824</v>
      </c>
      <c r="T1676">
        <v>1293</v>
      </c>
      <c r="U1676">
        <v>977</v>
      </c>
      <c r="V1676">
        <v>6035</v>
      </c>
      <c r="W1676">
        <v>156</v>
      </c>
      <c r="X1676">
        <v>12</v>
      </c>
      <c r="Y1676">
        <v>0</v>
      </c>
      <c r="Z1676">
        <v>0</v>
      </c>
      <c r="AA1676">
        <v>0</v>
      </c>
      <c r="AB1676">
        <v>1</v>
      </c>
      <c r="AC1676" t="s">
        <v>1155</v>
      </c>
      <c r="AD1676" t="s">
        <v>3454</v>
      </c>
      <c r="AE1676">
        <v>3.04</v>
      </c>
    </row>
    <row r="1677" spans="1:31">
      <c r="A1677" t="s">
        <v>3726</v>
      </c>
      <c r="B1677">
        <v>2012</v>
      </c>
      <c r="C1677" t="s">
        <v>3454</v>
      </c>
      <c r="D1677" t="s">
        <v>317</v>
      </c>
      <c r="E1677" t="s">
        <v>33</v>
      </c>
      <c r="F1677" t="s">
        <v>33</v>
      </c>
      <c r="G1677" t="s">
        <v>33</v>
      </c>
      <c r="H1677" t="s">
        <v>33</v>
      </c>
      <c r="I1677" t="s">
        <v>33</v>
      </c>
      <c r="J1677" t="s">
        <v>110</v>
      </c>
      <c r="K1677">
        <v>10.342677</v>
      </c>
      <c r="L1677">
        <v>2.2601909999999998</v>
      </c>
      <c r="M1677">
        <v>6.3259999999999996</v>
      </c>
      <c r="N1677">
        <v>15.71</v>
      </c>
      <c r="O1677" t="s">
        <v>35</v>
      </c>
      <c r="P1677" t="s">
        <v>3727</v>
      </c>
      <c r="Q1677">
        <v>5.367</v>
      </c>
      <c r="R1677">
        <v>4.0170000000000003</v>
      </c>
      <c r="S1677">
        <v>6716</v>
      </c>
      <c r="T1677">
        <v>1594</v>
      </c>
      <c r="U1677">
        <v>4107</v>
      </c>
      <c r="V1677">
        <v>10201</v>
      </c>
      <c r="W1677">
        <v>428</v>
      </c>
      <c r="X1677">
        <v>34</v>
      </c>
      <c r="Y1677">
        <v>0</v>
      </c>
      <c r="Z1677">
        <v>0</v>
      </c>
      <c r="AA1677">
        <v>0</v>
      </c>
      <c r="AB1677">
        <v>1</v>
      </c>
      <c r="AC1677" t="s">
        <v>713</v>
      </c>
      <c r="AD1677" t="s">
        <v>3454</v>
      </c>
      <c r="AE1677">
        <v>2.35</v>
      </c>
    </row>
    <row r="1678" spans="1:31">
      <c r="A1678" t="s">
        <v>3728</v>
      </c>
      <c r="B1678">
        <v>2012</v>
      </c>
      <c r="C1678" t="s">
        <v>3454</v>
      </c>
      <c r="D1678" t="s">
        <v>317</v>
      </c>
      <c r="E1678" t="s">
        <v>33</v>
      </c>
      <c r="F1678" t="s">
        <v>33</v>
      </c>
      <c r="G1678" t="s">
        <v>33</v>
      </c>
      <c r="H1678" t="s">
        <v>33</v>
      </c>
      <c r="I1678" t="s">
        <v>40</v>
      </c>
      <c r="J1678" t="s">
        <v>33</v>
      </c>
      <c r="K1678">
        <v>9.9682849999999998</v>
      </c>
      <c r="L1678">
        <v>1.921454</v>
      </c>
      <c r="M1678">
        <v>6.51</v>
      </c>
      <c r="N1678">
        <v>14.438000000000001</v>
      </c>
      <c r="O1678" t="s">
        <v>35</v>
      </c>
      <c r="P1678" t="s">
        <v>3729</v>
      </c>
      <c r="Q1678">
        <v>4.47</v>
      </c>
      <c r="R1678">
        <v>3.4580000000000002</v>
      </c>
      <c r="S1678">
        <v>6367</v>
      </c>
      <c r="T1678">
        <v>1302</v>
      </c>
      <c r="U1678">
        <v>4158</v>
      </c>
      <c r="V1678">
        <v>9222</v>
      </c>
      <c r="W1678">
        <v>463</v>
      </c>
      <c r="X1678">
        <v>39</v>
      </c>
      <c r="Y1678">
        <v>0</v>
      </c>
      <c r="Z1678">
        <v>0</v>
      </c>
      <c r="AA1678">
        <v>0</v>
      </c>
      <c r="AB1678">
        <v>1</v>
      </c>
      <c r="AC1678" t="s">
        <v>553</v>
      </c>
      <c r="AD1678" t="s">
        <v>3454</v>
      </c>
      <c r="AE1678">
        <v>1.9</v>
      </c>
    </row>
    <row r="1679" spans="1:31">
      <c r="A1679" t="s">
        <v>3730</v>
      </c>
      <c r="B1679">
        <v>2012</v>
      </c>
      <c r="C1679" t="s">
        <v>3454</v>
      </c>
      <c r="D1679" t="s">
        <v>317</v>
      </c>
      <c r="E1679" t="s">
        <v>33</v>
      </c>
      <c r="F1679" t="s">
        <v>33</v>
      </c>
      <c r="G1679" t="s">
        <v>33</v>
      </c>
      <c r="H1679" t="s">
        <v>33</v>
      </c>
      <c r="I1679" t="s">
        <v>40</v>
      </c>
      <c r="J1679" t="s">
        <v>104</v>
      </c>
      <c r="K1679">
        <v>4.4786640000000002</v>
      </c>
      <c r="L1679">
        <v>4.761622</v>
      </c>
      <c r="M1679">
        <v>7.0000000000000007E-2</v>
      </c>
      <c r="N1679">
        <v>24.547999999999998</v>
      </c>
      <c r="O1679" t="s">
        <v>35</v>
      </c>
      <c r="P1679" t="s">
        <v>3430</v>
      </c>
      <c r="Q1679">
        <v>20.068999999999999</v>
      </c>
      <c r="R1679">
        <v>4.4080000000000004</v>
      </c>
      <c r="S1679">
        <v>218</v>
      </c>
      <c r="T1679">
        <v>224</v>
      </c>
      <c r="U1679">
        <v>3</v>
      </c>
      <c r="V1679">
        <v>1195</v>
      </c>
      <c r="W1679">
        <v>35</v>
      </c>
      <c r="X1679">
        <v>1</v>
      </c>
      <c r="Y1679">
        <v>0</v>
      </c>
      <c r="Z1679">
        <v>0</v>
      </c>
      <c r="AA1679">
        <v>0</v>
      </c>
      <c r="AB1679">
        <v>1</v>
      </c>
      <c r="AC1679" t="s">
        <v>56</v>
      </c>
      <c r="AD1679" t="s">
        <v>3454</v>
      </c>
      <c r="AE1679">
        <v>1.8</v>
      </c>
    </row>
    <row r="1680" spans="1:31">
      <c r="A1680" t="s">
        <v>3731</v>
      </c>
      <c r="B1680">
        <v>2012</v>
      </c>
      <c r="C1680" t="s">
        <v>3454</v>
      </c>
      <c r="D1680" t="s">
        <v>317</v>
      </c>
      <c r="E1680" t="s">
        <v>33</v>
      </c>
      <c r="F1680" t="s">
        <v>33</v>
      </c>
      <c r="G1680" t="s">
        <v>33</v>
      </c>
      <c r="H1680" t="s">
        <v>33</v>
      </c>
      <c r="I1680" t="s">
        <v>40</v>
      </c>
      <c r="J1680" t="s">
        <v>107</v>
      </c>
      <c r="K1680">
        <v>7.3063099999999999</v>
      </c>
      <c r="L1680">
        <v>3.1645409999999998</v>
      </c>
      <c r="M1680">
        <v>2.4119999999999999</v>
      </c>
      <c r="N1680">
        <v>16.242999999999999</v>
      </c>
      <c r="O1680" t="s">
        <v>35</v>
      </c>
      <c r="P1680" t="s">
        <v>3732</v>
      </c>
      <c r="Q1680">
        <v>8.9359999999999999</v>
      </c>
      <c r="R1680">
        <v>4.8940000000000001</v>
      </c>
      <c r="S1680">
        <v>1077</v>
      </c>
      <c r="T1680">
        <v>482</v>
      </c>
      <c r="U1680">
        <v>356</v>
      </c>
      <c r="V1680">
        <v>2395</v>
      </c>
      <c r="W1680">
        <v>99</v>
      </c>
      <c r="X1680">
        <v>8</v>
      </c>
      <c r="Y1680">
        <v>0</v>
      </c>
      <c r="Z1680">
        <v>0</v>
      </c>
      <c r="AA1680">
        <v>0</v>
      </c>
      <c r="AB1680">
        <v>1</v>
      </c>
      <c r="AC1680" t="s">
        <v>76</v>
      </c>
      <c r="AD1680" t="s">
        <v>3454</v>
      </c>
      <c r="AE1680">
        <v>1.45</v>
      </c>
    </row>
    <row r="1681" spans="1:31">
      <c r="A1681" t="s">
        <v>3733</v>
      </c>
      <c r="B1681">
        <v>2012</v>
      </c>
      <c r="C1681" t="s">
        <v>3454</v>
      </c>
      <c r="D1681" t="s">
        <v>317</v>
      </c>
      <c r="E1681" t="s">
        <v>33</v>
      </c>
      <c r="F1681" t="s">
        <v>33</v>
      </c>
      <c r="G1681" t="s">
        <v>33</v>
      </c>
      <c r="H1681" t="s">
        <v>33</v>
      </c>
      <c r="I1681" t="s">
        <v>40</v>
      </c>
      <c r="J1681" t="s">
        <v>110</v>
      </c>
      <c r="K1681">
        <v>11.54743</v>
      </c>
      <c r="L1681">
        <v>2.6241599999999998</v>
      </c>
      <c r="M1681">
        <v>6.8949999999999996</v>
      </c>
      <c r="N1681">
        <v>17.803999999999998</v>
      </c>
      <c r="O1681" t="s">
        <v>35</v>
      </c>
      <c r="P1681" t="s">
        <v>3734</v>
      </c>
      <c r="Q1681">
        <v>6.2560000000000002</v>
      </c>
      <c r="R1681">
        <v>4.6520000000000001</v>
      </c>
      <c r="S1681">
        <v>4471</v>
      </c>
      <c r="T1681">
        <v>1129</v>
      </c>
      <c r="U1681">
        <v>2669</v>
      </c>
      <c r="V1681">
        <v>6893</v>
      </c>
      <c r="W1681">
        <v>297</v>
      </c>
      <c r="X1681">
        <v>27</v>
      </c>
      <c r="Y1681">
        <v>0</v>
      </c>
      <c r="Z1681">
        <v>0</v>
      </c>
      <c r="AA1681">
        <v>0</v>
      </c>
      <c r="AB1681">
        <v>1</v>
      </c>
      <c r="AC1681" t="s">
        <v>494</v>
      </c>
      <c r="AD1681" t="s">
        <v>3454</v>
      </c>
      <c r="AE1681">
        <v>2</v>
      </c>
    </row>
    <row r="1682" spans="1:31">
      <c r="A1682" t="s">
        <v>3735</v>
      </c>
      <c r="B1682">
        <v>2012</v>
      </c>
      <c r="C1682" t="s">
        <v>3454</v>
      </c>
      <c r="D1682" t="s">
        <v>317</v>
      </c>
      <c r="E1682" t="s">
        <v>33</v>
      </c>
      <c r="F1682" t="s">
        <v>33</v>
      </c>
      <c r="G1682" t="s">
        <v>33</v>
      </c>
      <c r="H1682" t="s">
        <v>33</v>
      </c>
      <c r="I1682" t="s">
        <v>43</v>
      </c>
      <c r="J1682" t="s">
        <v>33</v>
      </c>
      <c r="K1682">
        <v>7.8076980000000002</v>
      </c>
      <c r="L1682">
        <v>2.8205740000000001</v>
      </c>
      <c r="M1682">
        <v>3.22</v>
      </c>
      <c r="N1682">
        <v>15.364000000000001</v>
      </c>
      <c r="O1682" t="s">
        <v>35</v>
      </c>
      <c r="P1682" t="s">
        <v>3736</v>
      </c>
      <c r="Q1682">
        <v>7.556</v>
      </c>
      <c r="R1682">
        <v>4.5880000000000001</v>
      </c>
      <c r="S1682">
        <v>4448</v>
      </c>
      <c r="T1682">
        <v>1611</v>
      </c>
      <c r="U1682">
        <v>1834</v>
      </c>
      <c r="V1682">
        <v>8752</v>
      </c>
      <c r="W1682">
        <v>253</v>
      </c>
      <c r="X1682">
        <v>13</v>
      </c>
      <c r="Y1682">
        <v>0</v>
      </c>
      <c r="Z1682">
        <v>0</v>
      </c>
      <c r="AA1682">
        <v>0</v>
      </c>
      <c r="AB1682">
        <v>1</v>
      </c>
      <c r="AC1682" t="s">
        <v>1150</v>
      </c>
      <c r="AD1682" t="s">
        <v>3454</v>
      </c>
      <c r="AE1682">
        <v>2.79</v>
      </c>
    </row>
    <row r="1683" spans="1:31">
      <c r="A1683" t="s">
        <v>3737</v>
      </c>
      <c r="B1683">
        <v>2012</v>
      </c>
      <c r="C1683" t="s">
        <v>3454</v>
      </c>
      <c r="D1683" t="s">
        <v>317</v>
      </c>
      <c r="E1683" t="s">
        <v>33</v>
      </c>
      <c r="F1683" t="s">
        <v>33</v>
      </c>
      <c r="G1683" t="s">
        <v>33</v>
      </c>
      <c r="H1683" t="s">
        <v>33</v>
      </c>
      <c r="I1683" t="s">
        <v>43</v>
      </c>
      <c r="J1683" t="s">
        <v>104</v>
      </c>
      <c r="K1683">
        <v>6.054462</v>
      </c>
      <c r="L1683">
        <v>6.3075859999999997</v>
      </c>
      <c r="M1683">
        <v>0.105</v>
      </c>
      <c r="N1683">
        <v>31.402000000000001</v>
      </c>
      <c r="O1683" t="s">
        <v>35</v>
      </c>
      <c r="P1683" t="s">
        <v>3738</v>
      </c>
      <c r="Q1683">
        <v>25.347000000000001</v>
      </c>
      <c r="R1683">
        <v>5.95</v>
      </c>
      <c r="S1683">
        <v>456</v>
      </c>
      <c r="T1683">
        <v>466</v>
      </c>
      <c r="U1683">
        <v>8</v>
      </c>
      <c r="V1683">
        <v>2364</v>
      </c>
      <c r="W1683">
        <v>32</v>
      </c>
      <c r="X1683">
        <v>2</v>
      </c>
      <c r="Y1683">
        <v>0</v>
      </c>
      <c r="Z1683">
        <v>0</v>
      </c>
      <c r="AA1683">
        <v>0</v>
      </c>
      <c r="AB1683">
        <v>1</v>
      </c>
      <c r="AC1683" t="s">
        <v>76</v>
      </c>
      <c r="AD1683" t="s">
        <v>3454</v>
      </c>
      <c r="AE1683">
        <v>2.17</v>
      </c>
    </row>
    <row r="1684" spans="1:31">
      <c r="A1684" t="s">
        <v>3739</v>
      </c>
      <c r="B1684">
        <v>2012</v>
      </c>
      <c r="C1684" t="s">
        <v>3454</v>
      </c>
      <c r="D1684" t="s">
        <v>317</v>
      </c>
      <c r="E1684" t="s">
        <v>33</v>
      </c>
      <c r="F1684" t="s">
        <v>33</v>
      </c>
      <c r="G1684" t="s">
        <v>33</v>
      </c>
      <c r="H1684" t="s">
        <v>33</v>
      </c>
      <c r="I1684" t="s">
        <v>43</v>
      </c>
      <c r="J1684" t="s">
        <v>107</v>
      </c>
      <c r="K1684">
        <v>13.740163000000001</v>
      </c>
      <c r="L1684">
        <v>8.9301720000000007</v>
      </c>
      <c r="M1684">
        <v>1.8160000000000001</v>
      </c>
      <c r="N1684">
        <v>40.801000000000002</v>
      </c>
      <c r="O1684" t="s">
        <v>35</v>
      </c>
      <c r="P1684" t="s">
        <v>3740</v>
      </c>
      <c r="Q1684">
        <v>27.061</v>
      </c>
      <c r="R1684">
        <v>11.923999999999999</v>
      </c>
      <c r="S1684">
        <v>1747</v>
      </c>
      <c r="T1684">
        <v>1169</v>
      </c>
      <c r="U1684">
        <v>231</v>
      </c>
      <c r="V1684">
        <v>5187</v>
      </c>
      <c r="W1684">
        <v>57</v>
      </c>
      <c r="X1684">
        <v>4</v>
      </c>
      <c r="Y1684">
        <v>0</v>
      </c>
      <c r="Z1684">
        <v>0</v>
      </c>
      <c r="AA1684">
        <v>0</v>
      </c>
      <c r="AB1684">
        <v>1</v>
      </c>
      <c r="AC1684" t="s">
        <v>1190</v>
      </c>
      <c r="AD1684" t="s">
        <v>3454</v>
      </c>
      <c r="AE1684">
        <v>3.77</v>
      </c>
    </row>
    <row r="1685" spans="1:31">
      <c r="A1685" t="s">
        <v>3741</v>
      </c>
      <c r="B1685">
        <v>2012</v>
      </c>
      <c r="C1685" t="s">
        <v>3454</v>
      </c>
      <c r="D1685" t="s">
        <v>317</v>
      </c>
      <c r="E1685" t="s">
        <v>33</v>
      </c>
      <c r="F1685" t="s">
        <v>33</v>
      </c>
      <c r="G1685" t="s">
        <v>33</v>
      </c>
      <c r="H1685" t="s">
        <v>33</v>
      </c>
      <c r="I1685" t="s">
        <v>43</v>
      </c>
      <c r="J1685" t="s">
        <v>110</v>
      </c>
      <c r="K1685">
        <v>8.5638170000000002</v>
      </c>
      <c r="L1685">
        <v>3.9484689999999998</v>
      </c>
      <c r="M1685">
        <v>2.5470000000000002</v>
      </c>
      <c r="N1685">
        <v>19.879000000000001</v>
      </c>
      <c r="O1685" t="s">
        <v>35</v>
      </c>
      <c r="P1685" t="s">
        <v>3742</v>
      </c>
      <c r="Q1685">
        <v>11.316000000000001</v>
      </c>
      <c r="R1685">
        <v>6.0170000000000003</v>
      </c>
      <c r="S1685">
        <v>2245</v>
      </c>
      <c r="T1685">
        <v>1090</v>
      </c>
      <c r="U1685">
        <v>668</v>
      </c>
      <c r="V1685">
        <v>5212</v>
      </c>
      <c r="W1685">
        <v>131</v>
      </c>
      <c r="X1685">
        <v>7</v>
      </c>
      <c r="Y1685">
        <v>0</v>
      </c>
      <c r="Z1685">
        <v>0</v>
      </c>
      <c r="AA1685">
        <v>0</v>
      </c>
      <c r="AB1685">
        <v>1</v>
      </c>
      <c r="AC1685" t="s">
        <v>523</v>
      </c>
      <c r="AD1685" t="s">
        <v>3454</v>
      </c>
      <c r="AE1685">
        <v>2.59</v>
      </c>
    </row>
    <row r="1686" spans="1:31">
      <c r="A1686" t="s">
        <v>3743</v>
      </c>
      <c r="B1686">
        <v>2012</v>
      </c>
      <c r="C1686" t="s">
        <v>3454</v>
      </c>
      <c r="D1686" t="s">
        <v>363</v>
      </c>
      <c r="E1686" t="s">
        <v>33</v>
      </c>
      <c r="F1686" t="s">
        <v>33</v>
      </c>
      <c r="G1686" t="s">
        <v>33</v>
      </c>
      <c r="H1686" t="s">
        <v>34</v>
      </c>
      <c r="I1686" t="s">
        <v>33</v>
      </c>
      <c r="J1686" t="s">
        <v>33</v>
      </c>
      <c r="K1686">
        <v>0</v>
      </c>
      <c r="L1686">
        <v>0</v>
      </c>
      <c r="M1686">
        <v>0</v>
      </c>
      <c r="N1686">
        <v>10.282</v>
      </c>
      <c r="O1686" t="s">
        <v>35</v>
      </c>
      <c r="P1686" t="s">
        <v>397</v>
      </c>
      <c r="Q1686">
        <v>10.282</v>
      </c>
      <c r="R1686">
        <v>0</v>
      </c>
      <c r="S1686">
        <v>0</v>
      </c>
      <c r="T1686">
        <v>0</v>
      </c>
      <c r="U1686" t="s">
        <v>37</v>
      </c>
      <c r="V1686" t="s">
        <v>37</v>
      </c>
      <c r="W1686">
        <v>34</v>
      </c>
      <c r="X1686">
        <v>0</v>
      </c>
      <c r="Y1686">
        <v>0</v>
      </c>
      <c r="Z1686">
        <v>0</v>
      </c>
      <c r="AA1686">
        <v>0</v>
      </c>
      <c r="AB1686">
        <v>1</v>
      </c>
      <c r="AC1686" t="s">
        <v>38</v>
      </c>
      <c r="AD1686" t="s">
        <v>3454</v>
      </c>
      <c r="AE1686">
        <v>1</v>
      </c>
    </row>
    <row r="1687" spans="1:31">
      <c r="A1687" t="s">
        <v>3744</v>
      </c>
      <c r="B1687">
        <v>2012</v>
      </c>
      <c r="C1687" t="s">
        <v>3454</v>
      </c>
      <c r="D1687" t="s">
        <v>363</v>
      </c>
      <c r="E1687" t="s">
        <v>33</v>
      </c>
      <c r="F1687" t="s">
        <v>33</v>
      </c>
      <c r="G1687" t="s">
        <v>33</v>
      </c>
      <c r="H1687" t="s">
        <v>46</v>
      </c>
      <c r="I1687" t="s">
        <v>33</v>
      </c>
      <c r="J1687" t="s">
        <v>33</v>
      </c>
      <c r="K1687">
        <v>5.7251430000000001</v>
      </c>
      <c r="L1687">
        <v>5.1676909999999996</v>
      </c>
      <c r="M1687">
        <v>0.22900000000000001</v>
      </c>
      <c r="N1687">
        <v>25.617999999999999</v>
      </c>
      <c r="O1687" t="s">
        <v>35</v>
      </c>
      <c r="P1687" t="s">
        <v>3745</v>
      </c>
      <c r="Q1687">
        <v>19.893000000000001</v>
      </c>
      <c r="R1687">
        <v>5.4960000000000004</v>
      </c>
      <c r="S1687">
        <v>1665</v>
      </c>
      <c r="T1687">
        <v>1508</v>
      </c>
      <c r="U1687">
        <v>67</v>
      </c>
      <c r="V1687">
        <v>7449</v>
      </c>
      <c r="W1687">
        <v>102</v>
      </c>
      <c r="X1687">
        <v>2</v>
      </c>
      <c r="Y1687">
        <v>0</v>
      </c>
      <c r="Z1687">
        <v>0</v>
      </c>
      <c r="AA1687">
        <v>0</v>
      </c>
      <c r="AB1687">
        <v>1</v>
      </c>
      <c r="AC1687" t="s">
        <v>1163</v>
      </c>
      <c r="AD1687" t="s">
        <v>3454</v>
      </c>
      <c r="AE1687">
        <v>5</v>
      </c>
    </row>
    <row r="1688" spans="1:31">
      <c r="A1688" t="s">
        <v>3746</v>
      </c>
      <c r="B1688">
        <v>2012</v>
      </c>
      <c r="C1688" t="s">
        <v>3454</v>
      </c>
      <c r="D1688" t="s">
        <v>363</v>
      </c>
      <c r="E1688" t="s">
        <v>33</v>
      </c>
      <c r="F1688" t="s">
        <v>33</v>
      </c>
      <c r="G1688" t="s">
        <v>33</v>
      </c>
      <c r="H1688" t="s">
        <v>46</v>
      </c>
      <c r="I1688" t="s">
        <v>40</v>
      </c>
      <c r="J1688" t="s">
        <v>33</v>
      </c>
      <c r="K1688">
        <v>0</v>
      </c>
      <c r="L1688">
        <v>0</v>
      </c>
      <c r="M1688">
        <v>0</v>
      </c>
      <c r="N1688">
        <v>5.6870000000000003</v>
      </c>
      <c r="O1688" t="s">
        <v>35</v>
      </c>
      <c r="P1688" t="s">
        <v>3747</v>
      </c>
      <c r="Q1688">
        <v>5.6870000000000003</v>
      </c>
      <c r="R1688">
        <v>0</v>
      </c>
      <c r="S1688">
        <v>0</v>
      </c>
      <c r="T1688">
        <v>0</v>
      </c>
      <c r="U1688" t="s">
        <v>37</v>
      </c>
      <c r="V1688" t="s">
        <v>37</v>
      </c>
      <c r="W1688">
        <v>63</v>
      </c>
      <c r="X1688">
        <v>0</v>
      </c>
      <c r="Y1688">
        <v>0</v>
      </c>
      <c r="Z1688">
        <v>0</v>
      </c>
      <c r="AA1688">
        <v>0</v>
      </c>
      <c r="AB1688">
        <v>1</v>
      </c>
      <c r="AC1688" t="s">
        <v>38</v>
      </c>
      <c r="AD1688" t="s">
        <v>3454</v>
      </c>
      <c r="AE1688">
        <v>1</v>
      </c>
    </row>
    <row r="1689" spans="1:31">
      <c r="A1689" t="s">
        <v>3748</v>
      </c>
      <c r="B1689">
        <v>2012</v>
      </c>
      <c r="C1689" t="s">
        <v>3454</v>
      </c>
      <c r="D1689" t="s">
        <v>363</v>
      </c>
      <c r="E1689" t="s">
        <v>33</v>
      </c>
      <c r="F1689" t="s">
        <v>33</v>
      </c>
      <c r="G1689" t="s">
        <v>33</v>
      </c>
      <c r="H1689" t="s">
        <v>46</v>
      </c>
      <c r="I1689" t="s">
        <v>43</v>
      </c>
      <c r="J1689" t="s">
        <v>33</v>
      </c>
      <c r="K1689">
        <v>13.481121</v>
      </c>
      <c r="L1689">
        <v>12.118040000000001</v>
      </c>
      <c r="M1689">
        <v>0.45500000000000002</v>
      </c>
      <c r="N1689">
        <v>53.264000000000003</v>
      </c>
      <c r="O1689" t="s">
        <v>35</v>
      </c>
      <c r="P1689" t="s">
        <v>3749</v>
      </c>
      <c r="Q1689">
        <v>39.783000000000001</v>
      </c>
      <c r="R1689">
        <v>13.026</v>
      </c>
      <c r="S1689">
        <v>1665</v>
      </c>
      <c r="T1689">
        <v>1508</v>
      </c>
      <c r="U1689">
        <v>56</v>
      </c>
      <c r="V1689">
        <v>6577</v>
      </c>
      <c r="W1689">
        <v>39</v>
      </c>
      <c r="X1689">
        <v>2</v>
      </c>
      <c r="Y1689">
        <v>0</v>
      </c>
      <c r="Z1689">
        <v>0</v>
      </c>
      <c r="AA1689">
        <v>0</v>
      </c>
      <c r="AB1689">
        <v>1</v>
      </c>
      <c r="AC1689" t="s">
        <v>1163</v>
      </c>
      <c r="AD1689" t="s">
        <v>3454</v>
      </c>
      <c r="AE1689">
        <v>4.78</v>
      </c>
    </row>
    <row r="1690" spans="1:31">
      <c r="A1690" t="s">
        <v>3750</v>
      </c>
      <c r="B1690">
        <v>2012</v>
      </c>
      <c r="C1690" t="s">
        <v>3454</v>
      </c>
      <c r="D1690" t="s">
        <v>363</v>
      </c>
      <c r="E1690" t="s">
        <v>33</v>
      </c>
      <c r="F1690" t="s">
        <v>33</v>
      </c>
      <c r="G1690" t="s">
        <v>33</v>
      </c>
      <c r="H1690" t="s">
        <v>54</v>
      </c>
      <c r="I1690" t="s">
        <v>33</v>
      </c>
      <c r="J1690" t="s">
        <v>33</v>
      </c>
      <c r="K1690">
        <v>2.3839990000000002</v>
      </c>
      <c r="L1690">
        <v>1.7097260000000001</v>
      </c>
      <c r="M1690">
        <v>0.26900000000000002</v>
      </c>
      <c r="N1690">
        <v>8.56</v>
      </c>
      <c r="O1690" t="s">
        <v>35</v>
      </c>
      <c r="P1690" t="s">
        <v>3686</v>
      </c>
      <c r="Q1690">
        <v>6.1760000000000002</v>
      </c>
      <c r="R1690">
        <v>2.1150000000000002</v>
      </c>
      <c r="S1690">
        <v>1198</v>
      </c>
      <c r="T1690">
        <v>859</v>
      </c>
      <c r="U1690">
        <v>135</v>
      </c>
      <c r="V1690">
        <v>4300</v>
      </c>
      <c r="W1690">
        <v>167</v>
      </c>
      <c r="X1690">
        <v>4</v>
      </c>
      <c r="Y1690">
        <v>0</v>
      </c>
      <c r="Z1690">
        <v>0</v>
      </c>
      <c r="AA1690">
        <v>0</v>
      </c>
      <c r="AB1690">
        <v>1</v>
      </c>
      <c r="AC1690" t="s">
        <v>48</v>
      </c>
      <c r="AD1690" t="s">
        <v>3454</v>
      </c>
      <c r="AE1690">
        <v>2.09</v>
      </c>
    </row>
    <row r="1691" spans="1:31">
      <c r="A1691" t="s">
        <v>3751</v>
      </c>
      <c r="B1691">
        <v>2012</v>
      </c>
      <c r="C1691" t="s">
        <v>3454</v>
      </c>
      <c r="D1691" t="s">
        <v>363</v>
      </c>
      <c r="E1691" t="s">
        <v>33</v>
      </c>
      <c r="F1691" t="s">
        <v>33</v>
      </c>
      <c r="G1691" t="s">
        <v>33</v>
      </c>
      <c r="H1691" t="s">
        <v>54</v>
      </c>
      <c r="I1691" t="s">
        <v>40</v>
      </c>
      <c r="J1691" t="s">
        <v>33</v>
      </c>
      <c r="K1691">
        <v>0.58837300000000003</v>
      </c>
      <c r="L1691">
        <v>0.42874299999999999</v>
      </c>
      <c r="M1691">
        <v>6.5000000000000002E-2</v>
      </c>
      <c r="N1691">
        <v>2.1749999999999998</v>
      </c>
      <c r="O1691" t="s">
        <v>35</v>
      </c>
      <c r="P1691" t="s">
        <v>102</v>
      </c>
      <c r="Q1691">
        <v>1.587</v>
      </c>
      <c r="R1691">
        <v>0.52300000000000002</v>
      </c>
      <c r="S1691">
        <v>122</v>
      </c>
      <c r="T1691">
        <v>88</v>
      </c>
      <c r="U1691">
        <v>14</v>
      </c>
      <c r="V1691">
        <v>453</v>
      </c>
      <c r="W1691">
        <v>90</v>
      </c>
      <c r="X1691">
        <v>2</v>
      </c>
      <c r="Y1691">
        <v>0</v>
      </c>
      <c r="Z1691">
        <v>0</v>
      </c>
      <c r="AA1691">
        <v>0</v>
      </c>
      <c r="AB1691">
        <v>1</v>
      </c>
      <c r="AC1691" t="s">
        <v>144</v>
      </c>
      <c r="AD1691" t="s">
        <v>3454</v>
      </c>
      <c r="AE1691">
        <v>0.28000000000000003</v>
      </c>
    </row>
    <row r="1692" spans="1:31">
      <c r="A1692" t="s">
        <v>3752</v>
      </c>
      <c r="B1692">
        <v>2012</v>
      </c>
      <c r="C1692" t="s">
        <v>3454</v>
      </c>
      <c r="D1692" t="s">
        <v>363</v>
      </c>
      <c r="E1692" t="s">
        <v>33</v>
      </c>
      <c r="F1692" t="s">
        <v>33</v>
      </c>
      <c r="G1692" t="s">
        <v>33</v>
      </c>
      <c r="H1692" t="s">
        <v>54</v>
      </c>
      <c r="I1692" t="s">
        <v>43</v>
      </c>
      <c r="J1692" t="s">
        <v>33</v>
      </c>
      <c r="K1692">
        <v>3.6548090000000002</v>
      </c>
      <c r="L1692">
        <v>2.920477</v>
      </c>
      <c r="M1692">
        <v>0.27500000000000002</v>
      </c>
      <c r="N1692">
        <v>14.569000000000001</v>
      </c>
      <c r="O1692" t="s">
        <v>35</v>
      </c>
      <c r="P1692" t="s">
        <v>3753</v>
      </c>
      <c r="Q1692">
        <v>10.914</v>
      </c>
      <c r="R1692">
        <v>3.38</v>
      </c>
      <c r="S1692">
        <v>1075</v>
      </c>
      <c r="T1692">
        <v>855</v>
      </c>
      <c r="U1692">
        <v>81</v>
      </c>
      <c r="V1692">
        <v>4286</v>
      </c>
      <c r="W1692">
        <v>77</v>
      </c>
      <c r="X1692">
        <v>2</v>
      </c>
      <c r="Y1692">
        <v>0</v>
      </c>
      <c r="Z1692">
        <v>0</v>
      </c>
      <c r="AA1692">
        <v>0</v>
      </c>
      <c r="AB1692">
        <v>1</v>
      </c>
      <c r="AC1692" t="s">
        <v>48</v>
      </c>
      <c r="AD1692" t="s">
        <v>3454</v>
      </c>
      <c r="AE1692">
        <v>1.84</v>
      </c>
    </row>
    <row r="1693" spans="1:31">
      <c r="A1693" t="s">
        <v>3754</v>
      </c>
      <c r="B1693">
        <v>2012</v>
      </c>
      <c r="C1693" t="s">
        <v>3454</v>
      </c>
      <c r="D1693" t="s">
        <v>363</v>
      </c>
      <c r="E1693" t="s">
        <v>33</v>
      </c>
      <c r="F1693" t="s">
        <v>33</v>
      </c>
      <c r="G1693" t="s">
        <v>33</v>
      </c>
      <c r="H1693" t="s">
        <v>62</v>
      </c>
      <c r="I1693" t="s">
        <v>33</v>
      </c>
      <c r="J1693" t="s">
        <v>33</v>
      </c>
      <c r="K1693">
        <v>4.8311019999999996</v>
      </c>
      <c r="L1693">
        <v>2.4537629999999999</v>
      </c>
      <c r="M1693">
        <v>1.246</v>
      </c>
      <c r="N1693">
        <v>12.288</v>
      </c>
      <c r="O1693" t="s">
        <v>35</v>
      </c>
      <c r="P1693" t="s">
        <v>3755</v>
      </c>
      <c r="Q1693">
        <v>7.4569999999999999</v>
      </c>
      <c r="R1693">
        <v>3.585</v>
      </c>
      <c r="S1693">
        <v>2075</v>
      </c>
      <c r="T1693">
        <v>1077</v>
      </c>
      <c r="U1693">
        <v>535</v>
      </c>
      <c r="V1693">
        <v>5279</v>
      </c>
      <c r="W1693">
        <v>188</v>
      </c>
      <c r="X1693">
        <v>6</v>
      </c>
      <c r="Y1693">
        <v>0</v>
      </c>
      <c r="Z1693">
        <v>0</v>
      </c>
      <c r="AA1693">
        <v>0</v>
      </c>
      <c r="AB1693">
        <v>1</v>
      </c>
      <c r="AC1693" t="s">
        <v>523</v>
      </c>
      <c r="AD1693" t="s">
        <v>3454</v>
      </c>
      <c r="AE1693">
        <v>2.4500000000000002</v>
      </c>
    </row>
    <row r="1694" spans="1:31">
      <c r="A1694" t="s">
        <v>3756</v>
      </c>
      <c r="B1694">
        <v>2012</v>
      </c>
      <c r="C1694" t="s">
        <v>3454</v>
      </c>
      <c r="D1694" t="s">
        <v>363</v>
      </c>
      <c r="E1694" t="s">
        <v>33</v>
      </c>
      <c r="F1694" t="s">
        <v>33</v>
      </c>
      <c r="G1694" t="s">
        <v>33</v>
      </c>
      <c r="H1694" t="s">
        <v>62</v>
      </c>
      <c r="I1694" t="s">
        <v>40</v>
      </c>
      <c r="J1694" t="s">
        <v>33</v>
      </c>
      <c r="K1694">
        <v>4.271674</v>
      </c>
      <c r="L1694">
        <v>2.6094560000000002</v>
      </c>
      <c r="M1694">
        <v>0.75</v>
      </c>
      <c r="N1694">
        <v>12.826000000000001</v>
      </c>
      <c r="O1694" t="s">
        <v>35</v>
      </c>
      <c r="P1694" t="s">
        <v>3757</v>
      </c>
      <c r="Q1694">
        <v>8.5549999999999997</v>
      </c>
      <c r="R1694">
        <v>3.5209999999999999</v>
      </c>
      <c r="S1694">
        <v>737</v>
      </c>
      <c r="T1694">
        <v>443</v>
      </c>
      <c r="U1694">
        <v>129</v>
      </c>
      <c r="V1694">
        <v>2213</v>
      </c>
      <c r="W1694">
        <v>98</v>
      </c>
      <c r="X1694">
        <v>3</v>
      </c>
      <c r="Y1694">
        <v>0</v>
      </c>
      <c r="Z1694">
        <v>0</v>
      </c>
      <c r="AA1694">
        <v>0</v>
      </c>
      <c r="AB1694">
        <v>1</v>
      </c>
      <c r="AC1694" t="s">
        <v>76</v>
      </c>
      <c r="AD1694" t="s">
        <v>3454</v>
      </c>
      <c r="AE1694">
        <v>1.62</v>
      </c>
    </row>
    <row r="1695" spans="1:31">
      <c r="A1695" t="s">
        <v>3758</v>
      </c>
      <c r="B1695">
        <v>2012</v>
      </c>
      <c r="C1695" t="s">
        <v>3454</v>
      </c>
      <c r="D1695" t="s">
        <v>363</v>
      </c>
      <c r="E1695" t="s">
        <v>33</v>
      </c>
      <c r="F1695" t="s">
        <v>33</v>
      </c>
      <c r="G1695" t="s">
        <v>33</v>
      </c>
      <c r="H1695" t="s">
        <v>62</v>
      </c>
      <c r="I1695" t="s">
        <v>43</v>
      </c>
      <c r="J1695" t="s">
        <v>33</v>
      </c>
      <c r="K1695">
        <v>5.2065720000000004</v>
      </c>
      <c r="L1695">
        <v>3.7832430000000001</v>
      </c>
      <c r="M1695">
        <v>0.54300000000000004</v>
      </c>
      <c r="N1695">
        <v>18.469000000000001</v>
      </c>
      <c r="O1695" t="s">
        <v>35</v>
      </c>
      <c r="P1695" t="s">
        <v>1647</v>
      </c>
      <c r="Q1695">
        <v>13.263</v>
      </c>
      <c r="R1695">
        <v>4.6639999999999997</v>
      </c>
      <c r="S1695">
        <v>1338</v>
      </c>
      <c r="T1695">
        <v>972</v>
      </c>
      <c r="U1695">
        <v>139</v>
      </c>
      <c r="V1695">
        <v>4748</v>
      </c>
      <c r="W1695">
        <v>90</v>
      </c>
      <c r="X1695">
        <v>3</v>
      </c>
      <c r="Y1695">
        <v>0</v>
      </c>
      <c r="Z1695">
        <v>0</v>
      </c>
      <c r="AA1695">
        <v>0</v>
      </c>
      <c r="AB1695">
        <v>1</v>
      </c>
      <c r="AC1695" t="s">
        <v>1190</v>
      </c>
      <c r="AD1695" t="s">
        <v>3454</v>
      </c>
      <c r="AE1695">
        <v>2.58</v>
      </c>
    </row>
    <row r="1696" spans="1:31">
      <c r="A1696" t="s">
        <v>3759</v>
      </c>
      <c r="B1696">
        <v>2012</v>
      </c>
      <c r="C1696" t="s">
        <v>3454</v>
      </c>
      <c r="D1696" t="s">
        <v>363</v>
      </c>
      <c r="E1696" t="s">
        <v>33</v>
      </c>
      <c r="F1696" t="s">
        <v>33</v>
      </c>
      <c r="G1696" t="s">
        <v>33</v>
      </c>
      <c r="H1696" t="s">
        <v>68</v>
      </c>
      <c r="I1696" t="s">
        <v>33</v>
      </c>
      <c r="J1696" t="s">
        <v>33</v>
      </c>
      <c r="K1696">
        <v>3.004661</v>
      </c>
      <c r="L1696">
        <v>1.306972</v>
      </c>
      <c r="M1696">
        <v>1.004</v>
      </c>
      <c r="N1696">
        <v>6.7930000000000001</v>
      </c>
      <c r="O1696" t="s">
        <v>35</v>
      </c>
      <c r="P1696" t="s">
        <v>3760</v>
      </c>
      <c r="Q1696">
        <v>3.7879999999999998</v>
      </c>
      <c r="R1696">
        <v>2</v>
      </c>
      <c r="S1696">
        <v>1257</v>
      </c>
      <c r="T1696">
        <v>536</v>
      </c>
      <c r="U1696">
        <v>420</v>
      </c>
      <c r="V1696">
        <v>2843</v>
      </c>
      <c r="W1696">
        <v>181</v>
      </c>
      <c r="X1696">
        <v>6</v>
      </c>
      <c r="Y1696">
        <v>0</v>
      </c>
      <c r="Z1696">
        <v>0</v>
      </c>
      <c r="AA1696">
        <v>0</v>
      </c>
      <c r="AB1696">
        <v>1</v>
      </c>
      <c r="AC1696" t="s">
        <v>83</v>
      </c>
      <c r="AD1696" t="s">
        <v>3454</v>
      </c>
      <c r="AE1696">
        <v>1.06</v>
      </c>
    </row>
    <row r="1697" spans="1:31">
      <c r="A1697" t="s">
        <v>3761</v>
      </c>
      <c r="B1697">
        <v>2012</v>
      </c>
      <c r="C1697" t="s">
        <v>3454</v>
      </c>
      <c r="D1697" t="s">
        <v>363</v>
      </c>
      <c r="E1697" t="s">
        <v>33</v>
      </c>
      <c r="F1697" t="s">
        <v>33</v>
      </c>
      <c r="G1697" t="s">
        <v>33</v>
      </c>
      <c r="H1697" t="s">
        <v>68</v>
      </c>
      <c r="I1697" t="s">
        <v>40</v>
      </c>
      <c r="J1697" t="s">
        <v>33</v>
      </c>
      <c r="K1697">
        <v>5.185098</v>
      </c>
      <c r="L1697">
        <v>2.4453499999999999</v>
      </c>
      <c r="M1697">
        <v>1.522</v>
      </c>
      <c r="N1697">
        <v>12.374000000000001</v>
      </c>
      <c r="O1697" t="s">
        <v>35</v>
      </c>
      <c r="P1697" t="s">
        <v>3762</v>
      </c>
      <c r="Q1697">
        <v>7.1890000000000001</v>
      </c>
      <c r="R1697">
        <v>3.6629999999999998</v>
      </c>
      <c r="S1697">
        <v>981</v>
      </c>
      <c r="T1697">
        <v>462</v>
      </c>
      <c r="U1697">
        <v>288</v>
      </c>
      <c r="V1697">
        <v>2342</v>
      </c>
      <c r="W1697">
        <v>96</v>
      </c>
      <c r="X1697">
        <v>5</v>
      </c>
      <c r="Y1697">
        <v>0</v>
      </c>
      <c r="Z1697">
        <v>0</v>
      </c>
      <c r="AA1697">
        <v>0</v>
      </c>
      <c r="AB1697">
        <v>1</v>
      </c>
      <c r="AC1697" t="s">
        <v>76</v>
      </c>
      <c r="AD1697" t="s">
        <v>3454</v>
      </c>
      <c r="AE1697">
        <v>1.1599999999999999</v>
      </c>
    </row>
    <row r="1698" spans="1:31">
      <c r="A1698" t="s">
        <v>3763</v>
      </c>
      <c r="B1698">
        <v>2012</v>
      </c>
      <c r="C1698" t="s">
        <v>3454</v>
      </c>
      <c r="D1698" t="s">
        <v>363</v>
      </c>
      <c r="E1698" t="s">
        <v>33</v>
      </c>
      <c r="F1698" t="s">
        <v>33</v>
      </c>
      <c r="G1698" t="s">
        <v>33</v>
      </c>
      <c r="H1698" t="s">
        <v>68</v>
      </c>
      <c r="I1698" t="s">
        <v>43</v>
      </c>
      <c r="J1698" t="s">
        <v>33</v>
      </c>
      <c r="K1698">
        <v>1.204421</v>
      </c>
      <c r="L1698">
        <v>1.230272</v>
      </c>
      <c r="M1698">
        <v>2.7E-2</v>
      </c>
      <c r="N1698">
        <v>6.718</v>
      </c>
      <c r="O1698" t="s">
        <v>35</v>
      </c>
      <c r="P1698" t="s">
        <v>323</v>
      </c>
      <c r="Q1698">
        <v>5.5140000000000002</v>
      </c>
      <c r="R1698">
        <v>1.1779999999999999</v>
      </c>
      <c r="S1698">
        <v>276</v>
      </c>
      <c r="T1698">
        <v>280</v>
      </c>
      <c r="U1698">
        <v>6</v>
      </c>
      <c r="V1698">
        <v>1540</v>
      </c>
      <c r="W1698">
        <v>85</v>
      </c>
      <c r="X1698">
        <v>1</v>
      </c>
      <c r="Y1698">
        <v>0</v>
      </c>
      <c r="Z1698">
        <v>0</v>
      </c>
      <c r="AA1698">
        <v>0</v>
      </c>
      <c r="AB1698">
        <v>1</v>
      </c>
      <c r="AC1698" t="s">
        <v>76</v>
      </c>
      <c r="AD1698" t="s">
        <v>3454</v>
      </c>
      <c r="AE1698">
        <v>1.07</v>
      </c>
    </row>
    <row r="1699" spans="1:31">
      <c r="A1699" t="s">
        <v>3764</v>
      </c>
      <c r="B1699">
        <v>2012</v>
      </c>
      <c r="C1699" t="s">
        <v>3454</v>
      </c>
      <c r="D1699" t="s">
        <v>363</v>
      </c>
      <c r="E1699" t="s">
        <v>33</v>
      </c>
      <c r="F1699" t="s">
        <v>33</v>
      </c>
      <c r="G1699" t="s">
        <v>33</v>
      </c>
      <c r="H1699" t="s">
        <v>74</v>
      </c>
      <c r="I1699" t="s">
        <v>33</v>
      </c>
      <c r="J1699" t="s">
        <v>33</v>
      </c>
      <c r="K1699">
        <v>2.1605210000000001</v>
      </c>
      <c r="L1699">
        <v>1.388371</v>
      </c>
      <c r="M1699">
        <v>0.34100000000000003</v>
      </c>
      <c r="N1699">
        <v>6.9080000000000004</v>
      </c>
      <c r="O1699" t="s">
        <v>35</v>
      </c>
      <c r="P1699" t="s">
        <v>1173</v>
      </c>
      <c r="Q1699">
        <v>4.7469999999999999</v>
      </c>
      <c r="R1699">
        <v>1.82</v>
      </c>
      <c r="S1699">
        <v>505</v>
      </c>
      <c r="T1699">
        <v>321</v>
      </c>
      <c r="U1699">
        <v>80</v>
      </c>
      <c r="V1699">
        <v>1614</v>
      </c>
      <c r="W1699">
        <v>103</v>
      </c>
      <c r="X1699">
        <v>3</v>
      </c>
      <c r="Y1699">
        <v>0</v>
      </c>
      <c r="Z1699">
        <v>0</v>
      </c>
      <c r="AA1699">
        <v>0</v>
      </c>
      <c r="AB1699">
        <v>1</v>
      </c>
      <c r="AC1699" t="s">
        <v>76</v>
      </c>
      <c r="AD1699" t="s">
        <v>3454</v>
      </c>
      <c r="AE1699">
        <v>0.93</v>
      </c>
    </row>
    <row r="1700" spans="1:31">
      <c r="A1700" t="s">
        <v>3765</v>
      </c>
      <c r="B1700">
        <v>2012</v>
      </c>
      <c r="C1700" t="s">
        <v>3454</v>
      </c>
      <c r="D1700" t="s">
        <v>363</v>
      </c>
      <c r="E1700" t="s">
        <v>33</v>
      </c>
      <c r="F1700" t="s">
        <v>33</v>
      </c>
      <c r="G1700" t="s">
        <v>33</v>
      </c>
      <c r="H1700" t="s">
        <v>74</v>
      </c>
      <c r="I1700" t="s">
        <v>40</v>
      </c>
      <c r="J1700" t="s">
        <v>33</v>
      </c>
      <c r="K1700">
        <v>5.2889809999999997</v>
      </c>
      <c r="L1700">
        <v>3.3842099999999999</v>
      </c>
      <c r="M1700">
        <v>0.82199999999999995</v>
      </c>
      <c r="N1700">
        <v>16.446000000000002</v>
      </c>
      <c r="O1700" t="s">
        <v>35</v>
      </c>
      <c r="P1700" t="s">
        <v>3766</v>
      </c>
      <c r="Q1700">
        <v>11.157</v>
      </c>
      <c r="R1700">
        <v>4.4669999999999996</v>
      </c>
      <c r="S1700">
        <v>505</v>
      </c>
      <c r="T1700">
        <v>321</v>
      </c>
      <c r="U1700">
        <v>78</v>
      </c>
      <c r="V1700">
        <v>1570</v>
      </c>
      <c r="W1700">
        <v>58</v>
      </c>
      <c r="X1700">
        <v>3</v>
      </c>
      <c r="Y1700">
        <v>0</v>
      </c>
      <c r="Z1700">
        <v>0</v>
      </c>
      <c r="AA1700">
        <v>0</v>
      </c>
      <c r="AB1700">
        <v>1</v>
      </c>
      <c r="AC1700" t="s">
        <v>76</v>
      </c>
      <c r="AD1700" t="s">
        <v>3454</v>
      </c>
      <c r="AE1700">
        <v>1.3</v>
      </c>
    </row>
    <row r="1701" spans="1:31">
      <c r="A1701" t="s">
        <v>3767</v>
      </c>
      <c r="B1701">
        <v>2012</v>
      </c>
      <c r="C1701" t="s">
        <v>3454</v>
      </c>
      <c r="D1701" t="s">
        <v>363</v>
      </c>
      <c r="E1701" t="s">
        <v>33</v>
      </c>
      <c r="F1701" t="s">
        <v>33</v>
      </c>
      <c r="G1701" t="s">
        <v>33</v>
      </c>
      <c r="H1701" t="s">
        <v>74</v>
      </c>
      <c r="I1701" t="s">
        <v>43</v>
      </c>
      <c r="J1701" t="s">
        <v>33</v>
      </c>
      <c r="K1701">
        <v>0</v>
      </c>
      <c r="L1701">
        <v>0</v>
      </c>
      <c r="M1701">
        <v>0</v>
      </c>
      <c r="N1701">
        <v>7.8710000000000004</v>
      </c>
      <c r="O1701" t="s">
        <v>35</v>
      </c>
      <c r="P1701" t="s">
        <v>367</v>
      </c>
      <c r="Q1701">
        <v>7.8710000000000004</v>
      </c>
      <c r="R1701">
        <v>0</v>
      </c>
      <c r="S1701">
        <v>0</v>
      </c>
      <c r="T1701">
        <v>0</v>
      </c>
      <c r="U1701" t="s">
        <v>37</v>
      </c>
      <c r="V1701" t="s">
        <v>37</v>
      </c>
      <c r="W1701">
        <v>45</v>
      </c>
      <c r="X1701">
        <v>0</v>
      </c>
      <c r="Y1701">
        <v>0</v>
      </c>
      <c r="Z1701">
        <v>0</v>
      </c>
      <c r="AA1701">
        <v>0</v>
      </c>
      <c r="AB1701">
        <v>1</v>
      </c>
      <c r="AC1701" t="s">
        <v>38</v>
      </c>
      <c r="AD1701" t="s">
        <v>3454</v>
      </c>
      <c r="AE1701">
        <v>1</v>
      </c>
    </row>
    <row r="1702" spans="1:31">
      <c r="A1702" t="s">
        <v>3768</v>
      </c>
      <c r="B1702">
        <v>2012</v>
      </c>
      <c r="C1702" t="s">
        <v>3454</v>
      </c>
      <c r="D1702" t="s">
        <v>363</v>
      </c>
      <c r="E1702" t="s">
        <v>33</v>
      </c>
      <c r="F1702" t="s">
        <v>33</v>
      </c>
      <c r="G1702" t="s">
        <v>33</v>
      </c>
      <c r="H1702" t="s">
        <v>81</v>
      </c>
      <c r="I1702" t="s">
        <v>33</v>
      </c>
      <c r="J1702" t="s">
        <v>33</v>
      </c>
      <c r="K1702">
        <v>7.0344810000000004</v>
      </c>
      <c r="L1702">
        <v>7.3041130000000001</v>
      </c>
      <c r="M1702">
        <v>0.11600000000000001</v>
      </c>
      <c r="N1702">
        <v>35.863</v>
      </c>
      <c r="O1702" t="s">
        <v>35</v>
      </c>
      <c r="P1702" t="s">
        <v>3769</v>
      </c>
      <c r="Q1702">
        <v>28.829000000000001</v>
      </c>
      <c r="R1702">
        <v>6.9180000000000001</v>
      </c>
      <c r="S1702">
        <v>499</v>
      </c>
      <c r="T1702">
        <v>513</v>
      </c>
      <c r="U1702">
        <v>8</v>
      </c>
      <c r="V1702">
        <v>2547</v>
      </c>
      <c r="W1702">
        <v>43</v>
      </c>
      <c r="X1702">
        <v>1</v>
      </c>
      <c r="Y1702">
        <v>0</v>
      </c>
      <c r="Z1702">
        <v>0</v>
      </c>
      <c r="AA1702">
        <v>0</v>
      </c>
      <c r="AB1702">
        <v>1</v>
      </c>
      <c r="AC1702" t="s">
        <v>83</v>
      </c>
      <c r="AD1702" t="s">
        <v>3454</v>
      </c>
      <c r="AE1702">
        <v>3.43</v>
      </c>
    </row>
    <row r="1703" spans="1:31">
      <c r="A1703" t="s">
        <v>3770</v>
      </c>
      <c r="B1703">
        <v>2012</v>
      </c>
      <c r="C1703" t="s">
        <v>3454</v>
      </c>
      <c r="D1703" t="s">
        <v>363</v>
      </c>
      <c r="E1703" t="s">
        <v>33</v>
      </c>
      <c r="F1703" t="s">
        <v>33</v>
      </c>
      <c r="G1703" t="s">
        <v>33</v>
      </c>
      <c r="H1703" t="s">
        <v>33</v>
      </c>
      <c r="I1703" t="s">
        <v>33</v>
      </c>
      <c r="J1703" t="s">
        <v>33</v>
      </c>
      <c r="K1703">
        <v>3.3777080000000002</v>
      </c>
      <c r="L1703">
        <v>0.96255900000000005</v>
      </c>
      <c r="M1703">
        <v>1.752</v>
      </c>
      <c r="N1703">
        <v>5.8369999999999997</v>
      </c>
      <c r="O1703" t="s">
        <v>35</v>
      </c>
      <c r="P1703" t="s">
        <v>3771</v>
      </c>
      <c r="Q1703">
        <v>2.4590000000000001</v>
      </c>
      <c r="R1703">
        <v>1.625</v>
      </c>
      <c r="S1703">
        <v>7200</v>
      </c>
      <c r="T1703">
        <v>2132</v>
      </c>
      <c r="U1703">
        <v>3735</v>
      </c>
      <c r="V1703">
        <v>12442</v>
      </c>
      <c r="W1703">
        <v>833</v>
      </c>
      <c r="X1703">
        <v>22</v>
      </c>
      <c r="Y1703">
        <v>0</v>
      </c>
      <c r="Z1703">
        <v>0</v>
      </c>
      <c r="AA1703">
        <v>0</v>
      </c>
      <c r="AB1703">
        <v>1</v>
      </c>
      <c r="AC1703" t="s">
        <v>1037</v>
      </c>
      <c r="AD1703" t="s">
        <v>3454</v>
      </c>
      <c r="AE1703">
        <v>2.36</v>
      </c>
    </row>
    <row r="1704" spans="1:31">
      <c r="A1704" t="s">
        <v>3772</v>
      </c>
      <c r="B1704">
        <v>2012</v>
      </c>
      <c r="C1704" t="s">
        <v>3454</v>
      </c>
      <c r="D1704" t="s">
        <v>363</v>
      </c>
      <c r="E1704" t="s">
        <v>33</v>
      </c>
      <c r="F1704" t="s">
        <v>33</v>
      </c>
      <c r="G1704" t="s">
        <v>33</v>
      </c>
      <c r="H1704" t="s">
        <v>33</v>
      </c>
      <c r="I1704" t="s">
        <v>33</v>
      </c>
      <c r="J1704" t="s">
        <v>98</v>
      </c>
      <c r="K1704">
        <v>0</v>
      </c>
      <c r="L1704">
        <v>0</v>
      </c>
      <c r="M1704">
        <v>0</v>
      </c>
      <c r="N1704">
        <v>5.6870000000000003</v>
      </c>
      <c r="O1704" t="s">
        <v>35</v>
      </c>
      <c r="P1704" t="s">
        <v>3747</v>
      </c>
      <c r="Q1704">
        <v>5.6870000000000003</v>
      </c>
      <c r="R1704">
        <v>0</v>
      </c>
      <c r="S1704">
        <v>0</v>
      </c>
      <c r="T1704">
        <v>0</v>
      </c>
      <c r="U1704" t="s">
        <v>37</v>
      </c>
      <c r="V1704" t="s">
        <v>37</v>
      </c>
      <c r="W1704">
        <v>63</v>
      </c>
      <c r="X1704">
        <v>0</v>
      </c>
      <c r="Y1704">
        <v>0</v>
      </c>
      <c r="Z1704">
        <v>0</v>
      </c>
      <c r="AA1704">
        <v>0</v>
      </c>
      <c r="AB1704">
        <v>1</v>
      </c>
      <c r="AC1704" t="s">
        <v>38</v>
      </c>
      <c r="AD1704" t="s">
        <v>3454</v>
      </c>
      <c r="AE1704">
        <v>1</v>
      </c>
    </row>
    <row r="1705" spans="1:31">
      <c r="A1705" t="s">
        <v>3773</v>
      </c>
      <c r="B1705">
        <v>2012</v>
      </c>
      <c r="C1705" t="s">
        <v>3454</v>
      </c>
      <c r="D1705" t="s">
        <v>363</v>
      </c>
      <c r="E1705" t="s">
        <v>33</v>
      </c>
      <c r="F1705" t="s">
        <v>33</v>
      </c>
      <c r="G1705" t="s">
        <v>33</v>
      </c>
      <c r="H1705" t="s">
        <v>33</v>
      </c>
      <c r="I1705" t="s">
        <v>33</v>
      </c>
      <c r="J1705" t="s">
        <v>101</v>
      </c>
      <c r="K1705">
        <v>6.5582479999999999</v>
      </c>
      <c r="L1705">
        <v>3.5317379999999998</v>
      </c>
      <c r="M1705">
        <v>1.498</v>
      </c>
      <c r="N1705">
        <v>17.361000000000001</v>
      </c>
      <c r="O1705" t="s">
        <v>35</v>
      </c>
      <c r="P1705" t="s">
        <v>3774</v>
      </c>
      <c r="Q1705">
        <v>10.803000000000001</v>
      </c>
      <c r="R1705">
        <v>5.0599999999999996</v>
      </c>
      <c r="S1705">
        <v>1924</v>
      </c>
      <c r="T1705">
        <v>1125</v>
      </c>
      <c r="U1705">
        <v>440</v>
      </c>
      <c r="V1705">
        <v>5094</v>
      </c>
      <c r="W1705">
        <v>94</v>
      </c>
      <c r="X1705">
        <v>4</v>
      </c>
      <c r="Y1705">
        <v>0</v>
      </c>
      <c r="Z1705">
        <v>0</v>
      </c>
      <c r="AA1705">
        <v>0</v>
      </c>
      <c r="AB1705">
        <v>1</v>
      </c>
      <c r="AC1705" t="s">
        <v>1190</v>
      </c>
      <c r="AD1705" t="s">
        <v>3454</v>
      </c>
      <c r="AE1705">
        <v>1.89</v>
      </c>
    </row>
    <row r="1706" spans="1:31">
      <c r="A1706" t="s">
        <v>3775</v>
      </c>
      <c r="B1706">
        <v>2012</v>
      </c>
      <c r="C1706" t="s">
        <v>3454</v>
      </c>
      <c r="D1706" t="s">
        <v>363</v>
      </c>
      <c r="E1706" t="s">
        <v>33</v>
      </c>
      <c r="F1706" t="s">
        <v>33</v>
      </c>
      <c r="G1706" t="s">
        <v>33</v>
      </c>
      <c r="H1706" t="s">
        <v>33</v>
      </c>
      <c r="I1706" t="s">
        <v>33</v>
      </c>
      <c r="J1706" t="s">
        <v>104</v>
      </c>
      <c r="K1706">
        <v>4.6811889999999998</v>
      </c>
      <c r="L1706">
        <v>3.2435420000000001</v>
      </c>
      <c r="M1706">
        <v>0.57199999999999995</v>
      </c>
      <c r="N1706">
        <v>15.907999999999999</v>
      </c>
      <c r="O1706" t="s">
        <v>35</v>
      </c>
      <c r="P1706" t="s">
        <v>3776</v>
      </c>
      <c r="Q1706">
        <v>11.227</v>
      </c>
      <c r="R1706">
        <v>4.109</v>
      </c>
      <c r="S1706">
        <v>2224</v>
      </c>
      <c r="T1706">
        <v>1556</v>
      </c>
      <c r="U1706">
        <v>272</v>
      </c>
      <c r="V1706">
        <v>7556</v>
      </c>
      <c r="W1706">
        <v>140</v>
      </c>
      <c r="X1706">
        <v>4</v>
      </c>
      <c r="Y1706">
        <v>0</v>
      </c>
      <c r="Z1706">
        <v>0</v>
      </c>
      <c r="AA1706">
        <v>0</v>
      </c>
      <c r="AB1706">
        <v>1</v>
      </c>
      <c r="AC1706" t="s">
        <v>3523</v>
      </c>
      <c r="AD1706" t="s">
        <v>3454</v>
      </c>
      <c r="AE1706">
        <v>3.28</v>
      </c>
    </row>
    <row r="1707" spans="1:31">
      <c r="A1707" t="s">
        <v>3777</v>
      </c>
      <c r="B1707">
        <v>2012</v>
      </c>
      <c r="C1707" t="s">
        <v>3454</v>
      </c>
      <c r="D1707" t="s">
        <v>363</v>
      </c>
      <c r="E1707" t="s">
        <v>33</v>
      </c>
      <c r="F1707" t="s">
        <v>33</v>
      </c>
      <c r="G1707" t="s">
        <v>33</v>
      </c>
      <c r="H1707" t="s">
        <v>33</v>
      </c>
      <c r="I1707" t="s">
        <v>33</v>
      </c>
      <c r="J1707" t="s">
        <v>107</v>
      </c>
      <c r="K1707">
        <v>3.2397649999999998</v>
      </c>
      <c r="L1707">
        <v>1.8706860000000001</v>
      </c>
      <c r="M1707">
        <v>0.65200000000000002</v>
      </c>
      <c r="N1707">
        <v>9.3010000000000002</v>
      </c>
      <c r="O1707" t="s">
        <v>35</v>
      </c>
      <c r="P1707" t="s">
        <v>2443</v>
      </c>
      <c r="Q1707">
        <v>6.0609999999999999</v>
      </c>
      <c r="R1707">
        <v>2.5880000000000001</v>
      </c>
      <c r="S1707">
        <v>1546</v>
      </c>
      <c r="T1707">
        <v>898</v>
      </c>
      <c r="U1707">
        <v>311</v>
      </c>
      <c r="V1707">
        <v>4438</v>
      </c>
      <c r="W1707">
        <v>235</v>
      </c>
      <c r="X1707">
        <v>4</v>
      </c>
      <c r="Y1707">
        <v>0</v>
      </c>
      <c r="Z1707">
        <v>0</v>
      </c>
      <c r="AA1707">
        <v>0</v>
      </c>
      <c r="AB1707">
        <v>1</v>
      </c>
      <c r="AC1707" t="s">
        <v>48</v>
      </c>
      <c r="AD1707" t="s">
        <v>3454</v>
      </c>
      <c r="AE1707">
        <v>2.61</v>
      </c>
    </row>
    <row r="1708" spans="1:31">
      <c r="A1708" t="s">
        <v>3778</v>
      </c>
      <c r="B1708">
        <v>2012</v>
      </c>
      <c r="C1708" t="s">
        <v>3454</v>
      </c>
      <c r="D1708" t="s">
        <v>363</v>
      </c>
      <c r="E1708" t="s">
        <v>33</v>
      </c>
      <c r="F1708" t="s">
        <v>33</v>
      </c>
      <c r="G1708" t="s">
        <v>33</v>
      </c>
      <c r="H1708" t="s">
        <v>33</v>
      </c>
      <c r="I1708" t="s">
        <v>33</v>
      </c>
      <c r="J1708" t="s">
        <v>110</v>
      </c>
      <c r="K1708">
        <v>2.566176</v>
      </c>
      <c r="L1708">
        <v>0.90991900000000003</v>
      </c>
      <c r="M1708">
        <v>1.0980000000000001</v>
      </c>
      <c r="N1708">
        <v>5.0389999999999997</v>
      </c>
      <c r="O1708" t="s">
        <v>35</v>
      </c>
      <c r="P1708" t="s">
        <v>3779</v>
      </c>
      <c r="Q1708">
        <v>2.4729999999999999</v>
      </c>
      <c r="R1708">
        <v>1.468</v>
      </c>
      <c r="S1708">
        <v>1506</v>
      </c>
      <c r="T1708">
        <v>518</v>
      </c>
      <c r="U1708">
        <v>644</v>
      </c>
      <c r="V1708">
        <v>2957</v>
      </c>
      <c r="W1708">
        <v>301</v>
      </c>
      <c r="X1708">
        <v>10</v>
      </c>
      <c r="Y1708">
        <v>0</v>
      </c>
      <c r="Z1708">
        <v>0</v>
      </c>
      <c r="AA1708">
        <v>0</v>
      </c>
      <c r="AB1708">
        <v>1</v>
      </c>
      <c r="AC1708" t="s">
        <v>551</v>
      </c>
      <c r="AD1708" t="s">
        <v>3454</v>
      </c>
      <c r="AE1708">
        <v>0.99</v>
      </c>
    </row>
    <row r="1709" spans="1:31">
      <c r="A1709" t="s">
        <v>3780</v>
      </c>
      <c r="B1709">
        <v>2012</v>
      </c>
      <c r="C1709" t="s">
        <v>3454</v>
      </c>
      <c r="D1709" t="s">
        <v>363</v>
      </c>
      <c r="E1709" t="s">
        <v>33</v>
      </c>
      <c r="F1709" t="s">
        <v>33</v>
      </c>
      <c r="G1709" t="s">
        <v>33</v>
      </c>
      <c r="H1709" t="s">
        <v>33</v>
      </c>
      <c r="I1709" t="s">
        <v>40</v>
      </c>
      <c r="J1709" t="s">
        <v>33</v>
      </c>
      <c r="K1709">
        <v>3.037026</v>
      </c>
      <c r="L1709">
        <v>0.94547499999999995</v>
      </c>
      <c r="M1709">
        <v>1.4670000000000001</v>
      </c>
      <c r="N1709">
        <v>5.51</v>
      </c>
      <c r="O1709" t="s">
        <v>35</v>
      </c>
      <c r="P1709" t="s">
        <v>3781</v>
      </c>
      <c r="Q1709">
        <v>2.4729999999999999</v>
      </c>
      <c r="R1709">
        <v>1.57</v>
      </c>
      <c r="S1709">
        <v>2845</v>
      </c>
      <c r="T1709">
        <v>874</v>
      </c>
      <c r="U1709">
        <v>1375</v>
      </c>
      <c r="V1709">
        <v>5162</v>
      </c>
      <c r="W1709">
        <v>450</v>
      </c>
      <c r="X1709">
        <v>14</v>
      </c>
      <c r="Y1709">
        <v>0</v>
      </c>
      <c r="Z1709">
        <v>0</v>
      </c>
      <c r="AA1709">
        <v>0</v>
      </c>
      <c r="AB1709">
        <v>1</v>
      </c>
      <c r="AC1709" t="s">
        <v>523</v>
      </c>
      <c r="AD1709" t="s">
        <v>3454</v>
      </c>
      <c r="AE1709">
        <v>1.36</v>
      </c>
    </row>
    <row r="1710" spans="1:31">
      <c r="A1710" t="s">
        <v>3782</v>
      </c>
      <c r="B1710">
        <v>2012</v>
      </c>
      <c r="C1710" t="s">
        <v>3454</v>
      </c>
      <c r="D1710" t="s">
        <v>363</v>
      </c>
      <c r="E1710" t="s">
        <v>33</v>
      </c>
      <c r="F1710" t="s">
        <v>33</v>
      </c>
      <c r="G1710" t="s">
        <v>33</v>
      </c>
      <c r="H1710" t="s">
        <v>33</v>
      </c>
      <c r="I1710" t="s">
        <v>40</v>
      </c>
      <c r="J1710" t="s">
        <v>101</v>
      </c>
      <c r="K1710">
        <v>6.3857249999999999</v>
      </c>
      <c r="L1710">
        <v>4.9086319999999999</v>
      </c>
      <c r="M1710">
        <v>0.54300000000000004</v>
      </c>
      <c r="N1710">
        <v>23.608000000000001</v>
      </c>
      <c r="O1710" t="s">
        <v>35</v>
      </c>
      <c r="P1710" t="s">
        <v>3783</v>
      </c>
      <c r="Q1710">
        <v>17.222000000000001</v>
      </c>
      <c r="R1710">
        <v>5.843</v>
      </c>
      <c r="S1710">
        <v>719</v>
      </c>
      <c r="T1710">
        <v>543</v>
      </c>
      <c r="U1710">
        <v>61</v>
      </c>
      <c r="V1710">
        <v>2659</v>
      </c>
      <c r="W1710">
        <v>42</v>
      </c>
      <c r="X1710">
        <v>2</v>
      </c>
      <c r="Y1710">
        <v>0</v>
      </c>
      <c r="Z1710">
        <v>0</v>
      </c>
      <c r="AA1710">
        <v>0</v>
      </c>
      <c r="AB1710">
        <v>1</v>
      </c>
      <c r="AC1710" t="s">
        <v>83</v>
      </c>
      <c r="AD1710" t="s">
        <v>3454</v>
      </c>
      <c r="AE1710">
        <v>1.65</v>
      </c>
    </row>
    <row r="1711" spans="1:31">
      <c r="A1711" t="s">
        <v>3784</v>
      </c>
      <c r="B1711">
        <v>2012</v>
      </c>
      <c r="C1711" t="s">
        <v>3454</v>
      </c>
      <c r="D1711" t="s">
        <v>363</v>
      </c>
      <c r="E1711" t="s">
        <v>33</v>
      </c>
      <c r="F1711" t="s">
        <v>33</v>
      </c>
      <c r="G1711" t="s">
        <v>33</v>
      </c>
      <c r="H1711" t="s">
        <v>33</v>
      </c>
      <c r="I1711" t="s">
        <v>40</v>
      </c>
      <c r="J1711" t="s">
        <v>104</v>
      </c>
      <c r="K1711">
        <v>3.7313550000000002</v>
      </c>
      <c r="L1711">
        <v>2.3012009999999998</v>
      </c>
      <c r="M1711">
        <v>0.64700000000000002</v>
      </c>
      <c r="N1711">
        <v>11.321</v>
      </c>
      <c r="O1711" t="s">
        <v>35</v>
      </c>
      <c r="P1711" t="s">
        <v>3785</v>
      </c>
      <c r="Q1711">
        <v>7.59</v>
      </c>
      <c r="R1711">
        <v>3.085</v>
      </c>
      <c r="S1711">
        <v>737</v>
      </c>
      <c r="T1711">
        <v>441</v>
      </c>
      <c r="U1711">
        <v>128</v>
      </c>
      <c r="V1711">
        <v>2235</v>
      </c>
      <c r="W1711">
        <v>71</v>
      </c>
      <c r="X1711">
        <v>3</v>
      </c>
      <c r="Y1711">
        <v>0</v>
      </c>
      <c r="Z1711">
        <v>0</v>
      </c>
      <c r="AA1711">
        <v>0</v>
      </c>
      <c r="AB1711">
        <v>1</v>
      </c>
      <c r="AC1711" t="s">
        <v>76</v>
      </c>
      <c r="AD1711" t="s">
        <v>3454</v>
      </c>
      <c r="AE1711">
        <v>1.03</v>
      </c>
    </row>
    <row r="1712" spans="1:31">
      <c r="A1712" t="s">
        <v>3786</v>
      </c>
      <c r="B1712">
        <v>2012</v>
      </c>
      <c r="C1712" t="s">
        <v>3454</v>
      </c>
      <c r="D1712" t="s">
        <v>363</v>
      </c>
      <c r="E1712" t="s">
        <v>33</v>
      </c>
      <c r="F1712" t="s">
        <v>33</v>
      </c>
      <c r="G1712" t="s">
        <v>33</v>
      </c>
      <c r="H1712" t="s">
        <v>33</v>
      </c>
      <c r="I1712" t="s">
        <v>40</v>
      </c>
      <c r="J1712" t="s">
        <v>107</v>
      </c>
      <c r="K1712">
        <v>2.1733880000000001</v>
      </c>
      <c r="L1712">
        <v>1.575542</v>
      </c>
      <c r="M1712">
        <v>0.23799999999999999</v>
      </c>
      <c r="N1712">
        <v>7.9029999999999996</v>
      </c>
      <c r="O1712" t="s">
        <v>35</v>
      </c>
      <c r="P1712" t="s">
        <v>3787</v>
      </c>
      <c r="Q1712">
        <v>5.73</v>
      </c>
      <c r="R1712">
        <v>1.9350000000000001</v>
      </c>
      <c r="S1712">
        <v>526</v>
      </c>
      <c r="T1712">
        <v>380</v>
      </c>
      <c r="U1712">
        <v>58</v>
      </c>
      <c r="V1712">
        <v>1912</v>
      </c>
      <c r="W1712">
        <v>137</v>
      </c>
      <c r="X1712">
        <v>2</v>
      </c>
      <c r="Y1712">
        <v>0</v>
      </c>
      <c r="Z1712">
        <v>0</v>
      </c>
      <c r="AA1712">
        <v>0</v>
      </c>
      <c r="AB1712">
        <v>1</v>
      </c>
      <c r="AC1712" t="s">
        <v>76</v>
      </c>
      <c r="AD1712" t="s">
        <v>3454</v>
      </c>
      <c r="AE1712">
        <v>1.59</v>
      </c>
    </row>
    <row r="1713" spans="1:31">
      <c r="A1713" t="s">
        <v>3788</v>
      </c>
      <c r="B1713">
        <v>2012</v>
      </c>
      <c r="C1713" t="s">
        <v>3454</v>
      </c>
      <c r="D1713" t="s">
        <v>363</v>
      </c>
      <c r="E1713" t="s">
        <v>33</v>
      </c>
      <c r="F1713" t="s">
        <v>33</v>
      </c>
      <c r="G1713" t="s">
        <v>33</v>
      </c>
      <c r="H1713" t="s">
        <v>33</v>
      </c>
      <c r="I1713" t="s">
        <v>40</v>
      </c>
      <c r="J1713" t="s">
        <v>110</v>
      </c>
      <c r="K1713">
        <v>3.0835949999999999</v>
      </c>
      <c r="L1713">
        <v>1.3701289999999999</v>
      </c>
      <c r="M1713">
        <v>1</v>
      </c>
      <c r="N1713">
        <v>7.0830000000000002</v>
      </c>
      <c r="O1713" t="s">
        <v>35</v>
      </c>
      <c r="P1713" t="s">
        <v>3789</v>
      </c>
      <c r="Q1713">
        <v>4</v>
      </c>
      <c r="R1713">
        <v>2.0840000000000001</v>
      </c>
      <c r="S1713">
        <v>864</v>
      </c>
      <c r="T1713">
        <v>380</v>
      </c>
      <c r="U1713">
        <v>280</v>
      </c>
      <c r="V1713">
        <v>1984</v>
      </c>
      <c r="W1713">
        <v>173</v>
      </c>
      <c r="X1713">
        <v>7</v>
      </c>
      <c r="Y1713">
        <v>0</v>
      </c>
      <c r="Z1713">
        <v>0</v>
      </c>
      <c r="AA1713">
        <v>0</v>
      </c>
      <c r="AB1713">
        <v>1</v>
      </c>
      <c r="AC1713" t="s">
        <v>76</v>
      </c>
      <c r="AD1713" t="s">
        <v>3454</v>
      </c>
      <c r="AE1713">
        <v>1.08</v>
      </c>
    </row>
    <row r="1714" spans="1:31">
      <c r="A1714" t="s">
        <v>3790</v>
      </c>
      <c r="B1714">
        <v>2012</v>
      </c>
      <c r="C1714" t="s">
        <v>3454</v>
      </c>
      <c r="D1714" t="s">
        <v>363</v>
      </c>
      <c r="E1714" t="s">
        <v>33</v>
      </c>
      <c r="F1714" t="s">
        <v>33</v>
      </c>
      <c r="G1714" t="s">
        <v>33</v>
      </c>
      <c r="H1714" t="s">
        <v>33</v>
      </c>
      <c r="I1714" t="s">
        <v>43</v>
      </c>
      <c r="J1714" t="s">
        <v>33</v>
      </c>
      <c r="K1714">
        <v>3.6448689999999999</v>
      </c>
      <c r="L1714">
        <v>1.651508</v>
      </c>
      <c r="M1714">
        <v>1.1419999999999999</v>
      </c>
      <c r="N1714">
        <v>8.4969999999999999</v>
      </c>
      <c r="O1714" t="s">
        <v>35</v>
      </c>
      <c r="P1714" t="s">
        <v>2567</v>
      </c>
      <c r="Q1714">
        <v>4.8520000000000003</v>
      </c>
      <c r="R1714">
        <v>2.5030000000000001</v>
      </c>
      <c r="S1714">
        <v>4354</v>
      </c>
      <c r="T1714">
        <v>2007</v>
      </c>
      <c r="U1714">
        <v>1364</v>
      </c>
      <c r="V1714">
        <v>10151</v>
      </c>
      <c r="W1714">
        <v>383</v>
      </c>
      <c r="X1714">
        <v>8</v>
      </c>
      <c r="Y1714">
        <v>0</v>
      </c>
      <c r="Z1714">
        <v>0</v>
      </c>
      <c r="AA1714">
        <v>0</v>
      </c>
      <c r="AB1714">
        <v>1</v>
      </c>
      <c r="AC1714" t="s">
        <v>3462</v>
      </c>
      <c r="AD1714" t="s">
        <v>3454</v>
      </c>
      <c r="AE1714">
        <v>2.97</v>
      </c>
    </row>
    <row r="1715" spans="1:31">
      <c r="A1715" t="s">
        <v>3791</v>
      </c>
      <c r="B1715">
        <v>2012</v>
      </c>
      <c r="C1715" t="s">
        <v>3454</v>
      </c>
      <c r="D1715" t="s">
        <v>363</v>
      </c>
      <c r="E1715" t="s">
        <v>33</v>
      </c>
      <c r="F1715" t="s">
        <v>33</v>
      </c>
      <c r="G1715" t="s">
        <v>33</v>
      </c>
      <c r="H1715" t="s">
        <v>33</v>
      </c>
      <c r="I1715" t="s">
        <v>43</v>
      </c>
      <c r="J1715" t="s">
        <v>98</v>
      </c>
      <c r="K1715">
        <v>0</v>
      </c>
      <c r="L1715">
        <v>0</v>
      </c>
      <c r="M1715">
        <v>0</v>
      </c>
      <c r="N1715">
        <v>9.7390000000000008</v>
      </c>
      <c r="O1715" t="s">
        <v>35</v>
      </c>
      <c r="P1715" t="s">
        <v>174</v>
      </c>
      <c r="Q1715">
        <v>9.7390000000000008</v>
      </c>
      <c r="R1715">
        <v>0</v>
      </c>
      <c r="S1715">
        <v>0</v>
      </c>
      <c r="T1715">
        <v>0</v>
      </c>
      <c r="U1715" t="s">
        <v>37</v>
      </c>
      <c r="V1715" t="s">
        <v>37</v>
      </c>
      <c r="W1715">
        <v>36</v>
      </c>
      <c r="X1715">
        <v>0</v>
      </c>
      <c r="Y1715">
        <v>0</v>
      </c>
      <c r="Z1715">
        <v>0</v>
      </c>
      <c r="AA1715">
        <v>0</v>
      </c>
      <c r="AB1715">
        <v>1</v>
      </c>
      <c r="AC1715" t="s">
        <v>38</v>
      </c>
      <c r="AD1715" t="s">
        <v>3454</v>
      </c>
      <c r="AE1715">
        <v>1</v>
      </c>
    </row>
    <row r="1716" spans="1:31">
      <c r="A1716" t="s">
        <v>3792</v>
      </c>
      <c r="B1716">
        <v>2012</v>
      </c>
      <c r="C1716" t="s">
        <v>3454</v>
      </c>
      <c r="D1716" t="s">
        <v>363</v>
      </c>
      <c r="E1716" t="s">
        <v>33</v>
      </c>
      <c r="F1716" t="s">
        <v>33</v>
      </c>
      <c r="G1716" t="s">
        <v>33</v>
      </c>
      <c r="H1716" t="s">
        <v>33</v>
      </c>
      <c r="I1716" t="s">
        <v>43</v>
      </c>
      <c r="J1716" t="s">
        <v>101</v>
      </c>
      <c r="K1716">
        <v>6.6656979999999999</v>
      </c>
      <c r="L1716">
        <v>5.4781829999999996</v>
      </c>
      <c r="M1716">
        <v>0.42199999999999999</v>
      </c>
      <c r="N1716">
        <v>26.439</v>
      </c>
      <c r="O1716" t="s">
        <v>35</v>
      </c>
      <c r="P1716" t="s">
        <v>3793</v>
      </c>
      <c r="Q1716">
        <v>19.773</v>
      </c>
      <c r="R1716">
        <v>6.2430000000000003</v>
      </c>
      <c r="S1716">
        <v>1205</v>
      </c>
      <c r="T1716">
        <v>987</v>
      </c>
      <c r="U1716">
        <v>76</v>
      </c>
      <c r="V1716">
        <v>4781</v>
      </c>
      <c r="W1716">
        <v>52</v>
      </c>
      <c r="X1716">
        <v>2</v>
      </c>
      <c r="Y1716">
        <v>0</v>
      </c>
      <c r="Z1716">
        <v>0</v>
      </c>
      <c r="AA1716">
        <v>0</v>
      </c>
      <c r="AB1716">
        <v>1</v>
      </c>
      <c r="AC1716" t="s">
        <v>1190</v>
      </c>
      <c r="AD1716" t="s">
        <v>3454</v>
      </c>
      <c r="AE1716">
        <v>2.46</v>
      </c>
    </row>
    <row r="1717" spans="1:31">
      <c r="A1717" t="s">
        <v>3794</v>
      </c>
      <c r="B1717">
        <v>2012</v>
      </c>
      <c r="C1717" t="s">
        <v>3454</v>
      </c>
      <c r="D1717" t="s">
        <v>363</v>
      </c>
      <c r="E1717" t="s">
        <v>33</v>
      </c>
      <c r="F1717" t="s">
        <v>33</v>
      </c>
      <c r="G1717" t="s">
        <v>33</v>
      </c>
      <c r="H1717" t="s">
        <v>33</v>
      </c>
      <c r="I1717" t="s">
        <v>43</v>
      </c>
      <c r="J1717" t="s">
        <v>104</v>
      </c>
      <c r="K1717">
        <v>5.3566209999999996</v>
      </c>
      <c r="L1717">
        <v>5.4910410000000001</v>
      </c>
      <c r="M1717">
        <v>0.1</v>
      </c>
      <c r="N1717">
        <v>27.884</v>
      </c>
      <c r="O1717" t="s">
        <v>35</v>
      </c>
      <c r="P1717" t="s">
        <v>3492</v>
      </c>
      <c r="Q1717">
        <v>22.527000000000001</v>
      </c>
      <c r="R1717">
        <v>5.2560000000000002</v>
      </c>
      <c r="S1717">
        <v>1487</v>
      </c>
      <c r="T1717">
        <v>1511</v>
      </c>
      <c r="U1717">
        <v>28</v>
      </c>
      <c r="V1717">
        <v>7740</v>
      </c>
      <c r="W1717">
        <v>69</v>
      </c>
      <c r="X1717">
        <v>1</v>
      </c>
      <c r="Y1717">
        <v>0</v>
      </c>
      <c r="Z1717">
        <v>0</v>
      </c>
      <c r="AA1717">
        <v>0</v>
      </c>
      <c r="AB1717">
        <v>1</v>
      </c>
      <c r="AC1717" t="s">
        <v>3523</v>
      </c>
      <c r="AD1717" t="s">
        <v>3454</v>
      </c>
      <c r="AE1717">
        <v>4.04</v>
      </c>
    </row>
    <row r="1718" spans="1:31">
      <c r="A1718" t="s">
        <v>3795</v>
      </c>
      <c r="B1718">
        <v>2012</v>
      </c>
      <c r="C1718" t="s">
        <v>3454</v>
      </c>
      <c r="D1718" t="s">
        <v>363</v>
      </c>
      <c r="E1718" t="s">
        <v>33</v>
      </c>
      <c r="F1718" t="s">
        <v>33</v>
      </c>
      <c r="G1718" t="s">
        <v>33</v>
      </c>
      <c r="H1718" t="s">
        <v>33</v>
      </c>
      <c r="I1718" t="s">
        <v>43</v>
      </c>
      <c r="J1718" t="s">
        <v>107</v>
      </c>
      <c r="K1718">
        <v>4.3357070000000002</v>
      </c>
      <c r="L1718">
        <v>3.5674990000000002</v>
      </c>
      <c r="M1718">
        <v>0.28199999999999997</v>
      </c>
      <c r="N1718">
        <v>17.763999999999999</v>
      </c>
      <c r="O1718" t="s">
        <v>35</v>
      </c>
      <c r="P1718" t="s">
        <v>3796</v>
      </c>
      <c r="Q1718">
        <v>13.428000000000001</v>
      </c>
      <c r="R1718">
        <v>4.0540000000000003</v>
      </c>
      <c r="S1718">
        <v>1020</v>
      </c>
      <c r="T1718">
        <v>835</v>
      </c>
      <c r="U1718">
        <v>66</v>
      </c>
      <c r="V1718">
        <v>4181</v>
      </c>
      <c r="W1718">
        <v>98</v>
      </c>
      <c r="X1718">
        <v>2</v>
      </c>
      <c r="Y1718">
        <v>0</v>
      </c>
      <c r="Z1718">
        <v>0</v>
      </c>
      <c r="AA1718">
        <v>0</v>
      </c>
      <c r="AB1718">
        <v>1</v>
      </c>
      <c r="AC1718" t="s">
        <v>48</v>
      </c>
      <c r="AD1718" t="s">
        <v>3454</v>
      </c>
      <c r="AE1718">
        <v>2.98</v>
      </c>
    </row>
    <row r="1719" spans="1:31">
      <c r="A1719" t="s">
        <v>3797</v>
      </c>
      <c r="B1719">
        <v>2012</v>
      </c>
      <c r="C1719" t="s">
        <v>3454</v>
      </c>
      <c r="D1719" t="s">
        <v>363</v>
      </c>
      <c r="E1719" t="s">
        <v>33</v>
      </c>
      <c r="F1719" t="s">
        <v>33</v>
      </c>
      <c r="G1719" t="s">
        <v>33</v>
      </c>
      <c r="H1719" t="s">
        <v>33</v>
      </c>
      <c r="I1719" t="s">
        <v>43</v>
      </c>
      <c r="J1719" t="s">
        <v>110</v>
      </c>
      <c r="K1719">
        <v>2.093356</v>
      </c>
      <c r="L1719">
        <v>1.2637879999999999</v>
      </c>
      <c r="M1719">
        <v>0.38600000000000001</v>
      </c>
      <c r="N1719">
        <v>6.298</v>
      </c>
      <c r="O1719" t="s">
        <v>35</v>
      </c>
      <c r="P1719" t="s">
        <v>289</v>
      </c>
      <c r="Q1719">
        <v>4.2050000000000001</v>
      </c>
      <c r="R1719">
        <v>1.708</v>
      </c>
      <c r="S1719">
        <v>642</v>
      </c>
      <c r="T1719">
        <v>380</v>
      </c>
      <c r="U1719">
        <v>118</v>
      </c>
      <c r="V1719">
        <v>1931</v>
      </c>
      <c r="W1719">
        <v>128</v>
      </c>
      <c r="X1719">
        <v>3</v>
      </c>
      <c r="Y1719">
        <v>0</v>
      </c>
      <c r="Z1719">
        <v>0</v>
      </c>
      <c r="AA1719">
        <v>0</v>
      </c>
      <c r="AB1719">
        <v>1</v>
      </c>
      <c r="AC1719" t="s">
        <v>76</v>
      </c>
      <c r="AD1719" t="s">
        <v>3454</v>
      </c>
      <c r="AE1719">
        <v>0.99</v>
      </c>
    </row>
    <row r="1720" spans="1:31">
      <c r="A1720" t="s">
        <v>3819</v>
      </c>
      <c r="B1720">
        <v>2012</v>
      </c>
      <c r="C1720" t="s">
        <v>3820</v>
      </c>
      <c r="D1720" t="s">
        <v>33</v>
      </c>
      <c r="E1720" t="s">
        <v>33</v>
      </c>
      <c r="F1720" t="s">
        <v>33</v>
      </c>
      <c r="G1720" t="s">
        <v>33</v>
      </c>
      <c r="H1720" t="s">
        <v>34</v>
      </c>
      <c r="I1720" t="s">
        <v>33</v>
      </c>
      <c r="J1720" t="s">
        <v>33</v>
      </c>
      <c r="K1720">
        <v>12.824052999999999</v>
      </c>
      <c r="L1720">
        <v>5.2807459999999997</v>
      </c>
      <c r="M1720">
        <v>4.4210000000000003</v>
      </c>
      <c r="N1720">
        <v>27.071999999999999</v>
      </c>
      <c r="O1720" t="s">
        <v>35</v>
      </c>
      <c r="P1720" t="s">
        <v>3821</v>
      </c>
      <c r="Q1720">
        <v>14.247999999999999</v>
      </c>
      <c r="R1720">
        <v>8.4030000000000005</v>
      </c>
      <c r="S1720">
        <v>3713</v>
      </c>
      <c r="T1720">
        <v>1579</v>
      </c>
      <c r="U1720">
        <v>1280</v>
      </c>
      <c r="V1720">
        <v>7838</v>
      </c>
      <c r="W1720">
        <v>83</v>
      </c>
      <c r="X1720">
        <v>7</v>
      </c>
      <c r="Y1720">
        <v>0</v>
      </c>
      <c r="Z1720">
        <v>0</v>
      </c>
      <c r="AA1720">
        <v>0</v>
      </c>
      <c r="AB1720">
        <v>1</v>
      </c>
      <c r="AC1720" t="s">
        <v>1143</v>
      </c>
      <c r="AD1720" t="s">
        <v>3820</v>
      </c>
      <c r="AE1720">
        <v>2.0499999999999998</v>
      </c>
    </row>
    <row r="1721" spans="1:31">
      <c r="A1721" t="s">
        <v>3822</v>
      </c>
      <c r="B1721">
        <v>2012</v>
      </c>
      <c r="C1721" t="s">
        <v>3820</v>
      </c>
      <c r="D1721" t="s">
        <v>33</v>
      </c>
      <c r="E1721" t="s">
        <v>33</v>
      </c>
      <c r="F1721" t="s">
        <v>33</v>
      </c>
      <c r="G1721" t="s">
        <v>33</v>
      </c>
      <c r="H1721" t="s">
        <v>34</v>
      </c>
      <c r="I1721" t="s">
        <v>40</v>
      </c>
      <c r="J1721" t="s">
        <v>33</v>
      </c>
      <c r="K1721">
        <v>5.3130629999999996</v>
      </c>
      <c r="L1721">
        <v>5.5933869999999999</v>
      </c>
      <c r="M1721">
        <v>8.5000000000000006E-2</v>
      </c>
      <c r="N1721">
        <v>28.413</v>
      </c>
      <c r="O1721" t="s">
        <v>35</v>
      </c>
      <c r="P1721" t="s">
        <v>3823</v>
      </c>
      <c r="Q1721">
        <v>23.1</v>
      </c>
      <c r="R1721">
        <v>5.2279999999999998</v>
      </c>
      <c r="S1721">
        <v>671</v>
      </c>
      <c r="T1721">
        <v>687</v>
      </c>
      <c r="U1721">
        <v>11</v>
      </c>
      <c r="V1721">
        <v>3586</v>
      </c>
      <c r="W1721">
        <v>42</v>
      </c>
      <c r="X1721">
        <v>1</v>
      </c>
      <c r="Y1721">
        <v>0</v>
      </c>
      <c r="Z1721">
        <v>0</v>
      </c>
      <c r="AA1721">
        <v>0</v>
      </c>
      <c r="AB1721">
        <v>1</v>
      </c>
      <c r="AC1721" t="s">
        <v>48</v>
      </c>
      <c r="AD1721" t="s">
        <v>3820</v>
      </c>
      <c r="AE1721">
        <v>2.5499999999999998</v>
      </c>
    </row>
    <row r="1722" spans="1:31">
      <c r="A1722" t="s">
        <v>3824</v>
      </c>
      <c r="B1722">
        <v>2012</v>
      </c>
      <c r="C1722" t="s">
        <v>3820</v>
      </c>
      <c r="D1722" t="s">
        <v>33</v>
      </c>
      <c r="E1722" t="s">
        <v>33</v>
      </c>
      <c r="F1722" t="s">
        <v>33</v>
      </c>
      <c r="G1722" t="s">
        <v>33</v>
      </c>
      <c r="H1722" t="s">
        <v>34</v>
      </c>
      <c r="I1722" t="s">
        <v>43</v>
      </c>
      <c r="J1722" t="s">
        <v>33</v>
      </c>
      <c r="K1722">
        <v>18.628240000000002</v>
      </c>
      <c r="L1722">
        <v>8.3950969999999998</v>
      </c>
      <c r="M1722">
        <v>5.4409999999999998</v>
      </c>
      <c r="N1722">
        <v>40.768000000000001</v>
      </c>
      <c r="O1722" t="s">
        <v>35</v>
      </c>
      <c r="P1722" t="s">
        <v>3825</v>
      </c>
      <c r="Q1722">
        <v>22.14</v>
      </c>
      <c r="R1722">
        <v>13.186999999999999</v>
      </c>
      <c r="S1722">
        <v>3042</v>
      </c>
      <c r="T1722">
        <v>1451</v>
      </c>
      <c r="U1722">
        <v>889</v>
      </c>
      <c r="V1722">
        <v>6658</v>
      </c>
      <c r="W1722">
        <v>41</v>
      </c>
      <c r="X1722">
        <v>6</v>
      </c>
      <c r="Y1722">
        <v>0</v>
      </c>
      <c r="Z1722">
        <v>0</v>
      </c>
      <c r="AA1722">
        <v>0</v>
      </c>
      <c r="AB1722">
        <v>1</v>
      </c>
      <c r="AC1722" t="s">
        <v>813</v>
      </c>
      <c r="AD1722" t="s">
        <v>3820</v>
      </c>
      <c r="AE1722">
        <v>1.86</v>
      </c>
    </row>
    <row r="1723" spans="1:31">
      <c r="A1723" t="s">
        <v>3826</v>
      </c>
      <c r="B1723">
        <v>2012</v>
      </c>
      <c r="C1723" t="s">
        <v>3820</v>
      </c>
      <c r="D1723" t="s">
        <v>33</v>
      </c>
      <c r="E1723" t="s">
        <v>33</v>
      </c>
      <c r="F1723" t="s">
        <v>33</v>
      </c>
      <c r="G1723" t="s">
        <v>33</v>
      </c>
      <c r="H1723" t="s">
        <v>46</v>
      </c>
      <c r="I1723" t="s">
        <v>33</v>
      </c>
      <c r="J1723" t="s">
        <v>33</v>
      </c>
      <c r="K1723">
        <v>6.9758060000000004</v>
      </c>
      <c r="L1723">
        <v>2.7421329999999999</v>
      </c>
      <c r="M1723">
        <v>2.6160000000000001</v>
      </c>
      <c r="N1723">
        <v>14.528</v>
      </c>
      <c r="O1723" t="s">
        <v>35</v>
      </c>
      <c r="P1723" t="s">
        <v>525</v>
      </c>
      <c r="Q1723">
        <v>7.5519999999999996</v>
      </c>
      <c r="R1723">
        <v>4.3600000000000003</v>
      </c>
      <c r="S1723">
        <v>3638</v>
      </c>
      <c r="T1723">
        <v>1469</v>
      </c>
      <c r="U1723">
        <v>1364</v>
      </c>
      <c r="V1723">
        <v>7576</v>
      </c>
      <c r="W1723">
        <v>219</v>
      </c>
      <c r="X1723">
        <v>13</v>
      </c>
      <c r="Y1723">
        <v>0</v>
      </c>
      <c r="Z1723">
        <v>0</v>
      </c>
      <c r="AA1723">
        <v>0</v>
      </c>
      <c r="AB1723">
        <v>1</v>
      </c>
      <c r="AC1723" t="s">
        <v>1143</v>
      </c>
      <c r="AD1723" t="s">
        <v>3820</v>
      </c>
      <c r="AE1723">
        <v>2.5299999999999998</v>
      </c>
    </row>
    <row r="1724" spans="1:31">
      <c r="A1724" t="s">
        <v>3827</v>
      </c>
      <c r="B1724">
        <v>2012</v>
      </c>
      <c r="C1724" t="s">
        <v>3820</v>
      </c>
      <c r="D1724" t="s">
        <v>33</v>
      </c>
      <c r="E1724" t="s">
        <v>33</v>
      </c>
      <c r="F1724" t="s">
        <v>33</v>
      </c>
      <c r="G1724" t="s">
        <v>33</v>
      </c>
      <c r="H1724" t="s">
        <v>46</v>
      </c>
      <c r="I1724" t="s">
        <v>40</v>
      </c>
      <c r="J1724" t="s">
        <v>33</v>
      </c>
      <c r="K1724">
        <v>5.3877249999999997</v>
      </c>
      <c r="L1724">
        <v>2.5142679999999999</v>
      </c>
      <c r="M1724">
        <v>1.6020000000000001</v>
      </c>
      <c r="N1724">
        <v>12.759</v>
      </c>
      <c r="O1724" t="s">
        <v>35</v>
      </c>
      <c r="P1724" t="s">
        <v>3285</v>
      </c>
      <c r="Q1724">
        <v>7.3710000000000004</v>
      </c>
      <c r="R1724">
        <v>3.7850000000000001</v>
      </c>
      <c r="S1724">
        <v>1455</v>
      </c>
      <c r="T1724">
        <v>682</v>
      </c>
      <c r="U1724">
        <v>433</v>
      </c>
      <c r="V1724">
        <v>3445</v>
      </c>
      <c r="W1724">
        <v>136</v>
      </c>
      <c r="X1724">
        <v>8</v>
      </c>
      <c r="Y1724">
        <v>0</v>
      </c>
      <c r="Z1724">
        <v>0</v>
      </c>
      <c r="AA1724">
        <v>0</v>
      </c>
      <c r="AB1724">
        <v>1</v>
      </c>
      <c r="AC1724" t="s">
        <v>83</v>
      </c>
      <c r="AD1724" t="s">
        <v>3820</v>
      </c>
      <c r="AE1724">
        <v>1.67</v>
      </c>
    </row>
    <row r="1725" spans="1:31">
      <c r="A1725" t="s">
        <v>3828</v>
      </c>
      <c r="B1725">
        <v>2012</v>
      </c>
      <c r="C1725" t="s">
        <v>3820</v>
      </c>
      <c r="D1725" t="s">
        <v>33</v>
      </c>
      <c r="E1725" t="s">
        <v>33</v>
      </c>
      <c r="F1725" t="s">
        <v>33</v>
      </c>
      <c r="G1725" t="s">
        <v>33</v>
      </c>
      <c r="H1725" t="s">
        <v>46</v>
      </c>
      <c r="I1725" t="s">
        <v>43</v>
      </c>
      <c r="J1725" t="s">
        <v>33</v>
      </c>
      <c r="K1725">
        <v>8.6807189999999999</v>
      </c>
      <c r="L1725">
        <v>5.0960270000000003</v>
      </c>
      <c r="M1725">
        <v>1.6060000000000001</v>
      </c>
      <c r="N1725">
        <v>24.481999999999999</v>
      </c>
      <c r="O1725" t="s">
        <v>35</v>
      </c>
      <c r="P1725" t="s">
        <v>3829</v>
      </c>
      <c r="Q1725">
        <v>15.802</v>
      </c>
      <c r="R1725">
        <v>7.0750000000000002</v>
      </c>
      <c r="S1725">
        <v>2183</v>
      </c>
      <c r="T1725">
        <v>1315</v>
      </c>
      <c r="U1725">
        <v>404</v>
      </c>
      <c r="V1725">
        <v>6157</v>
      </c>
      <c r="W1725">
        <v>83</v>
      </c>
      <c r="X1725">
        <v>5</v>
      </c>
      <c r="Y1725">
        <v>0</v>
      </c>
      <c r="Z1725">
        <v>0</v>
      </c>
      <c r="AA1725">
        <v>0</v>
      </c>
      <c r="AB1725">
        <v>1</v>
      </c>
      <c r="AC1725" t="s">
        <v>1164</v>
      </c>
      <c r="AD1725" t="s">
        <v>3820</v>
      </c>
      <c r="AE1725">
        <v>2.69</v>
      </c>
    </row>
    <row r="1726" spans="1:31">
      <c r="A1726" t="s">
        <v>3830</v>
      </c>
      <c r="B1726">
        <v>2012</v>
      </c>
      <c r="C1726" t="s">
        <v>3820</v>
      </c>
      <c r="D1726" t="s">
        <v>33</v>
      </c>
      <c r="E1726" t="s">
        <v>33</v>
      </c>
      <c r="F1726" t="s">
        <v>33</v>
      </c>
      <c r="G1726" t="s">
        <v>33</v>
      </c>
      <c r="H1726" t="s">
        <v>54</v>
      </c>
      <c r="I1726" t="s">
        <v>33</v>
      </c>
      <c r="J1726" t="s">
        <v>33</v>
      </c>
      <c r="K1726">
        <v>11.763972000000001</v>
      </c>
      <c r="L1726">
        <v>3.1527099999999999</v>
      </c>
      <c r="M1726">
        <v>6.2910000000000004</v>
      </c>
      <c r="N1726">
        <v>19.523</v>
      </c>
      <c r="O1726" t="s">
        <v>35</v>
      </c>
      <c r="P1726" t="s">
        <v>3831</v>
      </c>
      <c r="Q1726">
        <v>7.7590000000000003</v>
      </c>
      <c r="R1726">
        <v>5.4729999999999999</v>
      </c>
      <c r="S1726">
        <v>9572</v>
      </c>
      <c r="T1726">
        <v>2791</v>
      </c>
      <c r="U1726">
        <v>5118</v>
      </c>
      <c r="V1726">
        <v>15885</v>
      </c>
      <c r="W1726">
        <v>347</v>
      </c>
      <c r="X1726">
        <v>29</v>
      </c>
      <c r="Y1726">
        <v>0</v>
      </c>
      <c r="Z1726">
        <v>0</v>
      </c>
      <c r="AA1726">
        <v>0</v>
      </c>
      <c r="AB1726">
        <v>1</v>
      </c>
      <c r="AC1726" t="s">
        <v>1180</v>
      </c>
      <c r="AD1726" t="s">
        <v>3820</v>
      </c>
      <c r="AE1726">
        <v>3.31</v>
      </c>
    </row>
    <row r="1727" spans="1:31">
      <c r="A1727" t="s">
        <v>3832</v>
      </c>
      <c r="B1727">
        <v>2012</v>
      </c>
      <c r="C1727" t="s">
        <v>3820</v>
      </c>
      <c r="D1727" t="s">
        <v>33</v>
      </c>
      <c r="E1727" t="s">
        <v>33</v>
      </c>
      <c r="F1727" t="s">
        <v>33</v>
      </c>
      <c r="G1727" t="s">
        <v>33</v>
      </c>
      <c r="H1727" t="s">
        <v>54</v>
      </c>
      <c r="I1727" t="s">
        <v>40</v>
      </c>
      <c r="J1727" t="s">
        <v>33</v>
      </c>
      <c r="K1727">
        <v>13.810169999999999</v>
      </c>
      <c r="L1727">
        <v>4.7219110000000004</v>
      </c>
      <c r="M1727">
        <v>5.9160000000000004</v>
      </c>
      <c r="N1727">
        <v>25.974</v>
      </c>
      <c r="O1727" t="s">
        <v>35</v>
      </c>
      <c r="P1727" t="s">
        <v>3833</v>
      </c>
      <c r="Q1727">
        <v>12.164</v>
      </c>
      <c r="R1727">
        <v>7.8940000000000001</v>
      </c>
      <c r="S1727">
        <v>5391</v>
      </c>
      <c r="T1727">
        <v>1968</v>
      </c>
      <c r="U1727">
        <v>2309</v>
      </c>
      <c r="V1727">
        <v>10139</v>
      </c>
      <c r="W1727">
        <v>220</v>
      </c>
      <c r="X1727">
        <v>20</v>
      </c>
      <c r="Y1727">
        <v>0</v>
      </c>
      <c r="Z1727">
        <v>0</v>
      </c>
      <c r="AA1727">
        <v>0</v>
      </c>
      <c r="AB1727">
        <v>1</v>
      </c>
      <c r="AC1727" t="s">
        <v>1692</v>
      </c>
      <c r="AD1727" t="s">
        <v>3820</v>
      </c>
      <c r="AE1727">
        <v>4.0999999999999996</v>
      </c>
    </row>
    <row r="1728" spans="1:31">
      <c r="A1728" t="s">
        <v>3834</v>
      </c>
      <c r="B1728">
        <v>2012</v>
      </c>
      <c r="C1728" t="s">
        <v>3820</v>
      </c>
      <c r="D1728" t="s">
        <v>33</v>
      </c>
      <c r="E1728" t="s">
        <v>33</v>
      </c>
      <c r="F1728" t="s">
        <v>33</v>
      </c>
      <c r="G1728" t="s">
        <v>33</v>
      </c>
      <c r="H1728" t="s">
        <v>54</v>
      </c>
      <c r="I1728" t="s">
        <v>43</v>
      </c>
      <c r="J1728" t="s">
        <v>33</v>
      </c>
      <c r="K1728">
        <v>9.8770900000000008</v>
      </c>
      <c r="L1728">
        <v>3.9424809999999999</v>
      </c>
      <c r="M1728">
        <v>3.593</v>
      </c>
      <c r="N1728">
        <v>20.614000000000001</v>
      </c>
      <c r="O1728" t="s">
        <v>35</v>
      </c>
      <c r="P1728" t="s">
        <v>1126</v>
      </c>
      <c r="Q1728">
        <v>10.737</v>
      </c>
      <c r="R1728">
        <v>6.2839999999999998</v>
      </c>
      <c r="S1728">
        <v>4181</v>
      </c>
      <c r="T1728">
        <v>1771</v>
      </c>
      <c r="U1728">
        <v>1521</v>
      </c>
      <c r="V1728">
        <v>8726</v>
      </c>
      <c r="W1728">
        <v>127</v>
      </c>
      <c r="X1728">
        <v>9</v>
      </c>
      <c r="Y1728">
        <v>0</v>
      </c>
      <c r="Z1728">
        <v>0</v>
      </c>
      <c r="AA1728">
        <v>0</v>
      </c>
      <c r="AB1728">
        <v>1</v>
      </c>
      <c r="AC1728" t="s">
        <v>1150</v>
      </c>
      <c r="AD1728" t="s">
        <v>3820</v>
      </c>
      <c r="AE1728">
        <v>2.2000000000000002</v>
      </c>
    </row>
    <row r="1729" spans="1:31">
      <c r="A1729" t="s">
        <v>3835</v>
      </c>
      <c r="B1729">
        <v>2012</v>
      </c>
      <c r="C1729" t="s">
        <v>3820</v>
      </c>
      <c r="D1729" t="s">
        <v>33</v>
      </c>
      <c r="E1729" t="s">
        <v>33</v>
      </c>
      <c r="F1729" t="s">
        <v>33</v>
      </c>
      <c r="G1729" t="s">
        <v>33</v>
      </c>
      <c r="H1729" t="s">
        <v>62</v>
      </c>
      <c r="I1729" t="s">
        <v>33</v>
      </c>
      <c r="J1729" t="s">
        <v>33</v>
      </c>
      <c r="K1729">
        <v>12.707587</v>
      </c>
      <c r="L1729">
        <v>2.5866959999999999</v>
      </c>
      <c r="M1729">
        <v>8.0540000000000003</v>
      </c>
      <c r="N1729">
        <v>18.745999999999999</v>
      </c>
      <c r="O1729" t="s">
        <v>35</v>
      </c>
      <c r="P1729" t="s">
        <v>3836</v>
      </c>
      <c r="Q1729">
        <v>6.0380000000000003</v>
      </c>
      <c r="R1729">
        <v>4.6539999999999999</v>
      </c>
      <c r="S1729">
        <v>9037</v>
      </c>
      <c r="T1729">
        <v>1977</v>
      </c>
      <c r="U1729">
        <v>5728</v>
      </c>
      <c r="V1729">
        <v>13332</v>
      </c>
      <c r="W1729">
        <v>360</v>
      </c>
      <c r="X1729">
        <v>40</v>
      </c>
      <c r="Y1729">
        <v>0</v>
      </c>
      <c r="Z1729">
        <v>0</v>
      </c>
      <c r="AA1729">
        <v>0</v>
      </c>
      <c r="AB1729">
        <v>1</v>
      </c>
      <c r="AC1729" t="s">
        <v>1134</v>
      </c>
      <c r="AD1729" t="s">
        <v>3820</v>
      </c>
      <c r="AE1729">
        <v>2.17</v>
      </c>
    </row>
    <row r="1730" spans="1:31">
      <c r="A1730" t="s">
        <v>3837</v>
      </c>
      <c r="B1730">
        <v>2012</v>
      </c>
      <c r="C1730" t="s">
        <v>3820</v>
      </c>
      <c r="D1730" t="s">
        <v>33</v>
      </c>
      <c r="E1730" t="s">
        <v>33</v>
      </c>
      <c r="F1730" t="s">
        <v>33</v>
      </c>
      <c r="G1730" t="s">
        <v>33</v>
      </c>
      <c r="H1730" t="s">
        <v>62</v>
      </c>
      <c r="I1730" t="s">
        <v>40</v>
      </c>
      <c r="J1730" t="s">
        <v>33</v>
      </c>
      <c r="K1730">
        <v>13.675660000000001</v>
      </c>
      <c r="L1730">
        <v>3.4050660000000001</v>
      </c>
      <c r="M1730">
        <v>7.681</v>
      </c>
      <c r="N1730">
        <v>21.882999999999999</v>
      </c>
      <c r="O1730" t="s">
        <v>35</v>
      </c>
      <c r="P1730" t="s">
        <v>3838</v>
      </c>
      <c r="Q1730">
        <v>8.2080000000000002</v>
      </c>
      <c r="R1730">
        <v>5.9950000000000001</v>
      </c>
      <c r="S1730">
        <v>4300</v>
      </c>
      <c r="T1730">
        <v>1222</v>
      </c>
      <c r="U1730">
        <v>2415</v>
      </c>
      <c r="V1730">
        <v>6880</v>
      </c>
      <c r="W1730">
        <v>214</v>
      </c>
      <c r="X1730">
        <v>24</v>
      </c>
      <c r="Y1730">
        <v>0</v>
      </c>
      <c r="Z1730">
        <v>0</v>
      </c>
      <c r="AA1730">
        <v>0</v>
      </c>
      <c r="AB1730">
        <v>1</v>
      </c>
      <c r="AC1730" t="s">
        <v>208</v>
      </c>
      <c r="AD1730" t="s">
        <v>3820</v>
      </c>
      <c r="AE1730">
        <v>2.09</v>
      </c>
    </row>
    <row r="1731" spans="1:31">
      <c r="A1731" t="s">
        <v>3839</v>
      </c>
      <c r="B1731">
        <v>2012</v>
      </c>
      <c r="C1731" t="s">
        <v>3820</v>
      </c>
      <c r="D1731" t="s">
        <v>33</v>
      </c>
      <c r="E1731" t="s">
        <v>33</v>
      </c>
      <c r="F1731" t="s">
        <v>33</v>
      </c>
      <c r="G1731" t="s">
        <v>33</v>
      </c>
      <c r="H1731" t="s">
        <v>62</v>
      </c>
      <c r="I1731" t="s">
        <v>43</v>
      </c>
      <c r="J1731" t="s">
        <v>33</v>
      </c>
      <c r="K1731">
        <v>11.940523000000001</v>
      </c>
      <c r="L1731">
        <v>3.692901</v>
      </c>
      <c r="M1731">
        <v>5.6840000000000002</v>
      </c>
      <c r="N1731">
        <v>21.289000000000001</v>
      </c>
      <c r="O1731" t="s">
        <v>35</v>
      </c>
      <c r="P1731" t="s">
        <v>3840</v>
      </c>
      <c r="Q1731">
        <v>9.3490000000000002</v>
      </c>
      <c r="R1731">
        <v>6.2560000000000002</v>
      </c>
      <c r="S1731">
        <v>4738</v>
      </c>
      <c r="T1731">
        <v>1549</v>
      </c>
      <c r="U1731">
        <v>2255</v>
      </c>
      <c r="V1731">
        <v>8447</v>
      </c>
      <c r="W1731">
        <v>146</v>
      </c>
      <c r="X1731">
        <v>16</v>
      </c>
      <c r="Y1731">
        <v>0</v>
      </c>
      <c r="Z1731">
        <v>0</v>
      </c>
      <c r="AA1731">
        <v>0</v>
      </c>
      <c r="AB1731">
        <v>1</v>
      </c>
      <c r="AC1731" t="s">
        <v>96</v>
      </c>
      <c r="AD1731" t="s">
        <v>3820</v>
      </c>
      <c r="AE1731">
        <v>1.88</v>
      </c>
    </row>
    <row r="1732" spans="1:31">
      <c r="A1732" t="s">
        <v>3841</v>
      </c>
      <c r="B1732">
        <v>2012</v>
      </c>
      <c r="C1732" t="s">
        <v>3820</v>
      </c>
      <c r="D1732" t="s">
        <v>33</v>
      </c>
      <c r="E1732" t="s">
        <v>33</v>
      </c>
      <c r="F1732" t="s">
        <v>33</v>
      </c>
      <c r="G1732" t="s">
        <v>33</v>
      </c>
      <c r="H1732" t="s">
        <v>68</v>
      </c>
      <c r="I1732" t="s">
        <v>33</v>
      </c>
      <c r="J1732" t="s">
        <v>33</v>
      </c>
      <c r="K1732">
        <v>18.252424999999999</v>
      </c>
      <c r="L1732">
        <v>2.8831989999999998</v>
      </c>
      <c r="M1732">
        <v>12.9</v>
      </c>
      <c r="N1732">
        <v>24.681000000000001</v>
      </c>
      <c r="O1732" t="s">
        <v>35</v>
      </c>
      <c r="P1732" t="s">
        <v>3842</v>
      </c>
      <c r="Q1732">
        <v>6.4279999999999999</v>
      </c>
      <c r="R1732">
        <v>5.3520000000000003</v>
      </c>
      <c r="S1732">
        <v>10414</v>
      </c>
      <c r="T1732">
        <v>1910</v>
      </c>
      <c r="U1732">
        <v>7360</v>
      </c>
      <c r="V1732">
        <v>14082</v>
      </c>
      <c r="W1732">
        <v>291</v>
      </c>
      <c r="X1732">
        <v>43</v>
      </c>
      <c r="Y1732">
        <v>0</v>
      </c>
      <c r="Z1732">
        <v>0</v>
      </c>
      <c r="AA1732">
        <v>0</v>
      </c>
      <c r="AB1732">
        <v>1</v>
      </c>
      <c r="AC1732" t="s">
        <v>584</v>
      </c>
      <c r="AD1732" t="s">
        <v>3820</v>
      </c>
      <c r="AE1732">
        <v>1.62</v>
      </c>
    </row>
    <row r="1733" spans="1:31">
      <c r="A1733" t="s">
        <v>3843</v>
      </c>
      <c r="B1733">
        <v>2012</v>
      </c>
      <c r="C1733" t="s">
        <v>3820</v>
      </c>
      <c r="D1733" t="s">
        <v>33</v>
      </c>
      <c r="E1733" t="s">
        <v>33</v>
      </c>
      <c r="F1733" t="s">
        <v>33</v>
      </c>
      <c r="G1733" t="s">
        <v>33</v>
      </c>
      <c r="H1733" t="s">
        <v>68</v>
      </c>
      <c r="I1733" t="s">
        <v>40</v>
      </c>
      <c r="J1733" t="s">
        <v>33</v>
      </c>
      <c r="K1733">
        <v>17.418783000000001</v>
      </c>
      <c r="L1733">
        <v>3.9255589999999998</v>
      </c>
      <c r="M1733">
        <v>10.368</v>
      </c>
      <c r="N1733">
        <v>26.62</v>
      </c>
      <c r="O1733" t="s">
        <v>35</v>
      </c>
      <c r="P1733" t="s">
        <v>3844</v>
      </c>
      <c r="Q1733">
        <v>9.2010000000000005</v>
      </c>
      <c r="R1733">
        <v>7.0510000000000002</v>
      </c>
      <c r="S1733">
        <v>4669</v>
      </c>
      <c r="T1733">
        <v>1128</v>
      </c>
      <c r="U1733">
        <v>2779</v>
      </c>
      <c r="V1733">
        <v>7135</v>
      </c>
      <c r="W1733">
        <v>159</v>
      </c>
      <c r="X1733">
        <v>20</v>
      </c>
      <c r="Y1733">
        <v>0</v>
      </c>
      <c r="Z1733">
        <v>0</v>
      </c>
      <c r="AA1733">
        <v>0</v>
      </c>
      <c r="AB1733">
        <v>1</v>
      </c>
      <c r="AC1733" t="s">
        <v>494</v>
      </c>
      <c r="AD1733" t="s">
        <v>3820</v>
      </c>
      <c r="AE1733">
        <v>1.69</v>
      </c>
    </row>
    <row r="1734" spans="1:31">
      <c r="A1734" t="s">
        <v>3845</v>
      </c>
      <c r="B1734">
        <v>2012</v>
      </c>
      <c r="C1734" t="s">
        <v>3820</v>
      </c>
      <c r="D1734" t="s">
        <v>33</v>
      </c>
      <c r="E1734" t="s">
        <v>33</v>
      </c>
      <c r="F1734" t="s">
        <v>33</v>
      </c>
      <c r="G1734" t="s">
        <v>33</v>
      </c>
      <c r="H1734" t="s">
        <v>68</v>
      </c>
      <c r="I1734" t="s">
        <v>43</v>
      </c>
      <c r="J1734" t="s">
        <v>33</v>
      </c>
      <c r="K1734">
        <v>18.991088999999999</v>
      </c>
      <c r="L1734">
        <v>4.499358</v>
      </c>
      <c r="M1734">
        <v>10.927</v>
      </c>
      <c r="N1734">
        <v>29.57</v>
      </c>
      <c r="O1734" t="s">
        <v>35</v>
      </c>
      <c r="P1734" t="s">
        <v>3846</v>
      </c>
      <c r="Q1734">
        <v>10.579000000000001</v>
      </c>
      <c r="R1734">
        <v>8.0640000000000001</v>
      </c>
      <c r="S1734">
        <v>5745</v>
      </c>
      <c r="T1734">
        <v>1492</v>
      </c>
      <c r="U1734">
        <v>3305</v>
      </c>
      <c r="V1734">
        <v>8945</v>
      </c>
      <c r="W1734">
        <v>132</v>
      </c>
      <c r="X1734">
        <v>23</v>
      </c>
      <c r="Y1734">
        <v>0</v>
      </c>
      <c r="Z1734">
        <v>0</v>
      </c>
      <c r="AA1734">
        <v>0</v>
      </c>
      <c r="AB1734">
        <v>1</v>
      </c>
      <c r="AC1734" t="s">
        <v>1137</v>
      </c>
      <c r="AD1734" t="s">
        <v>3820</v>
      </c>
      <c r="AE1734">
        <v>1.72</v>
      </c>
    </row>
    <row r="1735" spans="1:31">
      <c r="A1735" t="s">
        <v>3847</v>
      </c>
      <c r="B1735">
        <v>2012</v>
      </c>
      <c r="C1735" t="s">
        <v>3820</v>
      </c>
      <c r="D1735" t="s">
        <v>33</v>
      </c>
      <c r="E1735" t="s">
        <v>33</v>
      </c>
      <c r="F1735" t="s">
        <v>33</v>
      </c>
      <c r="G1735" t="s">
        <v>33</v>
      </c>
      <c r="H1735" t="s">
        <v>74</v>
      </c>
      <c r="I1735" t="s">
        <v>33</v>
      </c>
      <c r="J1735" t="s">
        <v>33</v>
      </c>
      <c r="K1735">
        <v>16.505699</v>
      </c>
      <c r="L1735">
        <v>5.3533900000000001</v>
      </c>
      <c r="M1735">
        <v>7.4</v>
      </c>
      <c r="N1735">
        <v>29.968</v>
      </c>
      <c r="O1735" t="s">
        <v>35</v>
      </c>
      <c r="P1735" t="s">
        <v>3848</v>
      </c>
      <c r="Q1735">
        <v>13.462</v>
      </c>
      <c r="R1735">
        <v>9.1059999999999999</v>
      </c>
      <c r="S1735">
        <v>5102</v>
      </c>
      <c r="T1735">
        <v>1761</v>
      </c>
      <c r="U1735">
        <v>2288</v>
      </c>
      <c r="V1735">
        <v>9264</v>
      </c>
      <c r="W1735">
        <v>159</v>
      </c>
      <c r="X1735">
        <v>16</v>
      </c>
      <c r="Y1735">
        <v>0</v>
      </c>
      <c r="Z1735">
        <v>0</v>
      </c>
      <c r="AA1735">
        <v>0</v>
      </c>
      <c r="AB1735">
        <v>1</v>
      </c>
      <c r="AC1735" t="s">
        <v>1150</v>
      </c>
      <c r="AD1735" t="s">
        <v>3820</v>
      </c>
      <c r="AE1735">
        <v>3.29</v>
      </c>
    </row>
    <row r="1736" spans="1:31">
      <c r="A1736" t="s">
        <v>3849</v>
      </c>
      <c r="B1736">
        <v>2012</v>
      </c>
      <c r="C1736" t="s">
        <v>3820</v>
      </c>
      <c r="D1736" t="s">
        <v>33</v>
      </c>
      <c r="E1736" t="s">
        <v>33</v>
      </c>
      <c r="F1736" t="s">
        <v>33</v>
      </c>
      <c r="G1736" t="s">
        <v>33</v>
      </c>
      <c r="H1736" t="s">
        <v>74</v>
      </c>
      <c r="I1736" t="s">
        <v>40</v>
      </c>
      <c r="J1736" t="s">
        <v>33</v>
      </c>
      <c r="K1736">
        <v>14.963825</v>
      </c>
      <c r="L1736">
        <v>6.9129690000000004</v>
      </c>
      <c r="M1736">
        <v>4.2590000000000003</v>
      </c>
      <c r="N1736">
        <v>33.942999999999998</v>
      </c>
      <c r="O1736" t="s">
        <v>35</v>
      </c>
      <c r="P1736" t="s">
        <v>3850</v>
      </c>
      <c r="Q1736">
        <v>18.978999999999999</v>
      </c>
      <c r="R1736">
        <v>10.705</v>
      </c>
      <c r="S1736">
        <v>2134</v>
      </c>
      <c r="T1736">
        <v>1057</v>
      </c>
      <c r="U1736">
        <v>607</v>
      </c>
      <c r="V1736">
        <v>4840</v>
      </c>
      <c r="W1736">
        <v>90</v>
      </c>
      <c r="X1736">
        <v>8</v>
      </c>
      <c r="Y1736">
        <v>0</v>
      </c>
      <c r="Z1736">
        <v>0</v>
      </c>
      <c r="AA1736">
        <v>0</v>
      </c>
      <c r="AB1736">
        <v>1</v>
      </c>
      <c r="AC1736" t="s">
        <v>523</v>
      </c>
      <c r="AD1736" t="s">
        <v>3820</v>
      </c>
      <c r="AE1736">
        <v>3.34</v>
      </c>
    </row>
    <row r="1737" spans="1:31">
      <c r="A1737" t="s">
        <v>3851</v>
      </c>
      <c r="B1737">
        <v>2012</v>
      </c>
      <c r="C1737" t="s">
        <v>3820</v>
      </c>
      <c r="D1737" t="s">
        <v>33</v>
      </c>
      <c r="E1737" t="s">
        <v>33</v>
      </c>
      <c r="F1737" t="s">
        <v>33</v>
      </c>
      <c r="G1737" t="s">
        <v>33</v>
      </c>
      <c r="H1737" t="s">
        <v>74</v>
      </c>
      <c r="I1737" t="s">
        <v>43</v>
      </c>
      <c r="J1737" t="s">
        <v>33</v>
      </c>
      <c r="K1737">
        <v>17.826122000000002</v>
      </c>
      <c r="L1737">
        <v>8.375928</v>
      </c>
      <c r="M1737">
        <v>4.83</v>
      </c>
      <c r="N1737">
        <v>40.389000000000003</v>
      </c>
      <c r="O1737" t="s">
        <v>35</v>
      </c>
      <c r="P1737" t="s">
        <v>3852</v>
      </c>
      <c r="Q1737">
        <v>22.562999999999999</v>
      </c>
      <c r="R1737">
        <v>12.996</v>
      </c>
      <c r="S1737">
        <v>2968</v>
      </c>
      <c r="T1737">
        <v>1472</v>
      </c>
      <c r="U1737">
        <v>804</v>
      </c>
      <c r="V1737">
        <v>6726</v>
      </c>
      <c r="W1737">
        <v>69</v>
      </c>
      <c r="X1737">
        <v>8</v>
      </c>
      <c r="Y1737">
        <v>0</v>
      </c>
      <c r="Z1737">
        <v>0</v>
      </c>
      <c r="AA1737">
        <v>0</v>
      </c>
      <c r="AB1737">
        <v>1</v>
      </c>
      <c r="AC1737" t="s">
        <v>813</v>
      </c>
      <c r="AD1737" t="s">
        <v>3820</v>
      </c>
      <c r="AE1737">
        <v>3.26</v>
      </c>
    </row>
    <row r="1738" spans="1:31">
      <c r="A1738" t="s">
        <v>3853</v>
      </c>
      <c r="B1738">
        <v>2012</v>
      </c>
      <c r="C1738" t="s">
        <v>3820</v>
      </c>
      <c r="D1738" t="s">
        <v>33</v>
      </c>
      <c r="E1738" t="s">
        <v>33</v>
      </c>
      <c r="F1738" t="s">
        <v>33</v>
      </c>
      <c r="G1738" t="s">
        <v>33</v>
      </c>
      <c r="H1738" t="s">
        <v>81</v>
      </c>
      <c r="I1738" t="s">
        <v>33</v>
      </c>
      <c r="J1738" t="s">
        <v>33</v>
      </c>
      <c r="K1738">
        <v>8.2367050000000006</v>
      </c>
      <c r="L1738">
        <v>4.7597060000000004</v>
      </c>
      <c r="M1738">
        <v>1.5960000000000001</v>
      </c>
      <c r="N1738">
        <v>22.934000000000001</v>
      </c>
      <c r="O1738" t="s">
        <v>35</v>
      </c>
      <c r="P1738" t="s">
        <v>3854</v>
      </c>
      <c r="Q1738">
        <v>14.698</v>
      </c>
      <c r="R1738">
        <v>6.641</v>
      </c>
      <c r="S1738">
        <v>766</v>
      </c>
      <c r="T1738">
        <v>450</v>
      </c>
      <c r="U1738">
        <v>148</v>
      </c>
      <c r="V1738">
        <v>2133</v>
      </c>
      <c r="W1738">
        <v>65</v>
      </c>
      <c r="X1738">
        <v>5</v>
      </c>
      <c r="Y1738">
        <v>0</v>
      </c>
      <c r="Z1738">
        <v>0</v>
      </c>
      <c r="AA1738">
        <v>0</v>
      </c>
      <c r="AB1738">
        <v>1</v>
      </c>
      <c r="AC1738" t="s">
        <v>76</v>
      </c>
      <c r="AD1738" t="s">
        <v>3820</v>
      </c>
      <c r="AE1738">
        <v>1.92</v>
      </c>
    </row>
    <row r="1739" spans="1:31">
      <c r="A1739" t="s">
        <v>3855</v>
      </c>
      <c r="B1739">
        <v>2012</v>
      </c>
      <c r="C1739" t="s">
        <v>3820</v>
      </c>
      <c r="D1739" t="s">
        <v>33</v>
      </c>
      <c r="E1739" t="s">
        <v>33</v>
      </c>
      <c r="F1739" t="s">
        <v>33</v>
      </c>
      <c r="G1739" t="s">
        <v>33</v>
      </c>
      <c r="H1739" t="s">
        <v>81</v>
      </c>
      <c r="I1739" t="s">
        <v>40</v>
      </c>
      <c r="J1739" t="s">
        <v>33</v>
      </c>
      <c r="K1739">
        <v>5.1753910000000003</v>
      </c>
      <c r="L1739">
        <v>4.1284890000000001</v>
      </c>
      <c r="M1739">
        <v>0.39</v>
      </c>
      <c r="N1739">
        <v>20.128</v>
      </c>
      <c r="O1739" t="s">
        <v>35</v>
      </c>
      <c r="P1739" t="s">
        <v>3856</v>
      </c>
      <c r="Q1739">
        <v>14.952999999999999</v>
      </c>
      <c r="R1739">
        <v>4.7850000000000001</v>
      </c>
      <c r="S1739">
        <v>252</v>
      </c>
      <c r="T1739">
        <v>196</v>
      </c>
      <c r="U1739">
        <v>19</v>
      </c>
      <c r="V1739">
        <v>980</v>
      </c>
      <c r="W1739">
        <v>39</v>
      </c>
      <c r="X1739">
        <v>2</v>
      </c>
      <c r="Y1739">
        <v>0</v>
      </c>
      <c r="Z1739">
        <v>0</v>
      </c>
      <c r="AA1739">
        <v>0</v>
      </c>
      <c r="AB1739">
        <v>1</v>
      </c>
      <c r="AC1739" t="s">
        <v>56</v>
      </c>
      <c r="AD1739" t="s">
        <v>3820</v>
      </c>
      <c r="AE1739">
        <v>1.32</v>
      </c>
    </row>
    <row r="1740" spans="1:31">
      <c r="A1740" t="s">
        <v>3857</v>
      </c>
      <c r="B1740">
        <v>2012</v>
      </c>
      <c r="C1740" t="s">
        <v>3820</v>
      </c>
      <c r="D1740" t="s">
        <v>33</v>
      </c>
      <c r="E1740" t="s">
        <v>33</v>
      </c>
      <c r="F1740" t="s">
        <v>33</v>
      </c>
      <c r="G1740" t="s">
        <v>33</v>
      </c>
      <c r="H1740" t="s">
        <v>33</v>
      </c>
      <c r="I1740" t="s">
        <v>33</v>
      </c>
      <c r="J1740" t="s">
        <v>33</v>
      </c>
      <c r="K1740">
        <v>12.672793</v>
      </c>
      <c r="L1740">
        <v>1.3229919999999999</v>
      </c>
      <c r="M1740">
        <v>10.180999999999999</v>
      </c>
      <c r="N1740">
        <v>15.519</v>
      </c>
      <c r="O1740" t="s">
        <v>35</v>
      </c>
      <c r="P1740" t="s">
        <v>3858</v>
      </c>
      <c r="Q1740">
        <v>2.8460000000000001</v>
      </c>
      <c r="R1740">
        <v>2.492</v>
      </c>
      <c r="S1740">
        <v>42326</v>
      </c>
      <c r="T1740">
        <v>4996</v>
      </c>
      <c r="U1740">
        <v>34003</v>
      </c>
      <c r="V1740">
        <v>51833</v>
      </c>
      <c r="W1740">
        <v>1549</v>
      </c>
      <c r="X1740">
        <v>154</v>
      </c>
      <c r="Y1740">
        <v>0</v>
      </c>
      <c r="Z1740">
        <v>0</v>
      </c>
      <c r="AA1740">
        <v>0</v>
      </c>
      <c r="AB1740">
        <v>1</v>
      </c>
      <c r="AC1740" t="s">
        <v>3859</v>
      </c>
      <c r="AD1740" t="s">
        <v>3820</v>
      </c>
      <c r="AE1740">
        <v>2.4500000000000002</v>
      </c>
    </row>
    <row r="1741" spans="1:31">
      <c r="A1741" t="s">
        <v>3860</v>
      </c>
      <c r="B1741">
        <v>2012</v>
      </c>
      <c r="C1741" t="s">
        <v>3820</v>
      </c>
      <c r="D1741" t="s">
        <v>33</v>
      </c>
      <c r="E1741" t="s">
        <v>33</v>
      </c>
      <c r="F1741" t="s">
        <v>33</v>
      </c>
      <c r="G1741" t="s">
        <v>33</v>
      </c>
      <c r="H1741" t="s">
        <v>33</v>
      </c>
      <c r="I1741" t="s">
        <v>33</v>
      </c>
      <c r="J1741" t="s">
        <v>98</v>
      </c>
      <c r="K1741">
        <v>21.255436</v>
      </c>
      <c r="L1741">
        <v>5.3299700000000003</v>
      </c>
      <c r="M1741">
        <v>11.722</v>
      </c>
      <c r="N1741">
        <v>33.787999999999997</v>
      </c>
      <c r="O1741" t="s">
        <v>35</v>
      </c>
      <c r="P1741" t="s">
        <v>3861</v>
      </c>
      <c r="Q1741">
        <v>12.532999999999999</v>
      </c>
      <c r="R1741">
        <v>9.5329999999999995</v>
      </c>
      <c r="S1741">
        <v>7702</v>
      </c>
      <c r="T1741">
        <v>2340</v>
      </c>
      <c r="U1741">
        <v>4248</v>
      </c>
      <c r="V1741">
        <v>12243</v>
      </c>
      <c r="W1741">
        <v>90</v>
      </c>
      <c r="X1741">
        <v>15</v>
      </c>
      <c r="Y1741">
        <v>0</v>
      </c>
      <c r="Z1741">
        <v>0</v>
      </c>
      <c r="AA1741">
        <v>0</v>
      </c>
      <c r="AB1741">
        <v>1</v>
      </c>
      <c r="AC1741" t="s">
        <v>1037</v>
      </c>
      <c r="AD1741" t="s">
        <v>3820</v>
      </c>
      <c r="AE1741">
        <v>1.51</v>
      </c>
    </row>
    <row r="1742" spans="1:31">
      <c r="A1742" t="s">
        <v>3862</v>
      </c>
      <c r="B1742">
        <v>2012</v>
      </c>
      <c r="C1742" t="s">
        <v>3820</v>
      </c>
      <c r="D1742" t="s">
        <v>33</v>
      </c>
      <c r="E1742" t="s">
        <v>33</v>
      </c>
      <c r="F1742" t="s">
        <v>33</v>
      </c>
      <c r="G1742" t="s">
        <v>33</v>
      </c>
      <c r="H1742" t="s">
        <v>33</v>
      </c>
      <c r="I1742" t="s">
        <v>33</v>
      </c>
      <c r="J1742" t="s">
        <v>101</v>
      </c>
      <c r="K1742">
        <v>17.165599</v>
      </c>
      <c r="L1742">
        <v>5.1019899999999998</v>
      </c>
      <c r="M1742">
        <v>8.343</v>
      </c>
      <c r="N1742">
        <v>29.728999999999999</v>
      </c>
      <c r="O1742" t="s">
        <v>35</v>
      </c>
      <c r="P1742" t="s">
        <v>3863</v>
      </c>
      <c r="Q1742">
        <v>12.563000000000001</v>
      </c>
      <c r="R1742">
        <v>8.8230000000000004</v>
      </c>
      <c r="S1742">
        <v>6708</v>
      </c>
      <c r="T1742">
        <v>2357</v>
      </c>
      <c r="U1742">
        <v>3260</v>
      </c>
      <c r="V1742">
        <v>11617</v>
      </c>
      <c r="W1742">
        <v>132</v>
      </c>
      <c r="X1742">
        <v>23</v>
      </c>
      <c r="Y1742">
        <v>0</v>
      </c>
      <c r="Z1742">
        <v>0</v>
      </c>
      <c r="AA1742">
        <v>0</v>
      </c>
      <c r="AB1742">
        <v>1</v>
      </c>
      <c r="AC1742" t="s">
        <v>1178</v>
      </c>
      <c r="AD1742" t="s">
        <v>3820</v>
      </c>
      <c r="AE1742">
        <v>2.4</v>
      </c>
    </row>
    <row r="1743" spans="1:31">
      <c r="A1743" t="s">
        <v>3864</v>
      </c>
      <c r="B1743">
        <v>2012</v>
      </c>
      <c r="C1743" t="s">
        <v>3820</v>
      </c>
      <c r="D1743" t="s">
        <v>33</v>
      </c>
      <c r="E1743" t="s">
        <v>33</v>
      </c>
      <c r="F1743" t="s">
        <v>33</v>
      </c>
      <c r="G1743" t="s">
        <v>33</v>
      </c>
      <c r="H1743" t="s">
        <v>33</v>
      </c>
      <c r="I1743" t="s">
        <v>33</v>
      </c>
      <c r="J1743" t="s">
        <v>104</v>
      </c>
      <c r="K1743">
        <v>13.617323000000001</v>
      </c>
      <c r="L1743">
        <v>3.4489559999999999</v>
      </c>
      <c r="M1743">
        <v>7.56</v>
      </c>
      <c r="N1743">
        <v>21.957999999999998</v>
      </c>
      <c r="O1743" t="s">
        <v>35</v>
      </c>
      <c r="P1743" t="s">
        <v>3865</v>
      </c>
      <c r="Q1743">
        <v>8.3409999999999993</v>
      </c>
      <c r="R1743">
        <v>6.0570000000000004</v>
      </c>
      <c r="S1743">
        <v>8156</v>
      </c>
      <c r="T1743">
        <v>2130</v>
      </c>
      <c r="U1743">
        <v>4528</v>
      </c>
      <c r="V1743">
        <v>13152</v>
      </c>
      <c r="W1743">
        <v>207</v>
      </c>
      <c r="X1743">
        <v>27</v>
      </c>
      <c r="Y1743">
        <v>0</v>
      </c>
      <c r="Z1743">
        <v>0</v>
      </c>
      <c r="AA1743">
        <v>0</v>
      </c>
      <c r="AB1743">
        <v>1</v>
      </c>
      <c r="AC1743" t="s">
        <v>575</v>
      </c>
      <c r="AD1743" t="s">
        <v>3820</v>
      </c>
      <c r="AE1743">
        <v>2.08</v>
      </c>
    </row>
    <row r="1744" spans="1:31">
      <c r="A1744" t="s">
        <v>3866</v>
      </c>
      <c r="B1744">
        <v>2012</v>
      </c>
      <c r="C1744" t="s">
        <v>3820</v>
      </c>
      <c r="D1744" t="s">
        <v>33</v>
      </c>
      <c r="E1744" t="s">
        <v>33</v>
      </c>
      <c r="F1744" t="s">
        <v>33</v>
      </c>
      <c r="G1744" t="s">
        <v>33</v>
      </c>
      <c r="H1744" t="s">
        <v>33</v>
      </c>
      <c r="I1744" t="s">
        <v>33</v>
      </c>
      <c r="J1744" t="s">
        <v>107</v>
      </c>
      <c r="K1744">
        <v>14.096495000000001</v>
      </c>
      <c r="L1744">
        <v>2.802969</v>
      </c>
      <c r="M1744">
        <v>9.0269999999999992</v>
      </c>
      <c r="N1744">
        <v>20.597999999999999</v>
      </c>
      <c r="O1744" t="s">
        <v>35</v>
      </c>
      <c r="P1744" t="s">
        <v>3867</v>
      </c>
      <c r="Q1744">
        <v>6.5019999999999998</v>
      </c>
      <c r="R1744">
        <v>5.069</v>
      </c>
      <c r="S1744">
        <v>10598</v>
      </c>
      <c r="T1744">
        <v>2355</v>
      </c>
      <c r="U1744">
        <v>6786</v>
      </c>
      <c r="V1744">
        <v>15485</v>
      </c>
      <c r="W1744">
        <v>391</v>
      </c>
      <c r="X1744">
        <v>38</v>
      </c>
      <c r="Y1744">
        <v>0</v>
      </c>
      <c r="Z1744">
        <v>0</v>
      </c>
      <c r="AA1744">
        <v>0</v>
      </c>
      <c r="AB1744">
        <v>1</v>
      </c>
      <c r="AC1744" t="s">
        <v>1181</v>
      </c>
      <c r="AD1744" t="s">
        <v>3820</v>
      </c>
      <c r="AE1744">
        <v>2.5299999999999998</v>
      </c>
    </row>
    <row r="1745" spans="1:31">
      <c r="A1745" t="s">
        <v>3868</v>
      </c>
      <c r="B1745">
        <v>2012</v>
      </c>
      <c r="C1745" t="s">
        <v>3820</v>
      </c>
      <c r="D1745" t="s">
        <v>33</v>
      </c>
      <c r="E1745" t="s">
        <v>33</v>
      </c>
      <c r="F1745" t="s">
        <v>33</v>
      </c>
      <c r="G1745" t="s">
        <v>33</v>
      </c>
      <c r="H1745" t="s">
        <v>33</v>
      </c>
      <c r="I1745" t="s">
        <v>33</v>
      </c>
      <c r="J1745" t="s">
        <v>110</v>
      </c>
      <c r="K1745">
        <v>7.4127789999999996</v>
      </c>
      <c r="L1745">
        <v>1.6345639999999999</v>
      </c>
      <c r="M1745">
        <v>4.5259999999999998</v>
      </c>
      <c r="N1745">
        <v>11.326000000000001</v>
      </c>
      <c r="O1745" t="s">
        <v>35</v>
      </c>
      <c r="P1745" t="s">
        <v>3869</v>
      </c>
      <c r="Q1745">
        <v>3.9129999999999998</v>
      </c>
      <c r="R1745">
        <v>2.8860000000000001</v>
      </c>
      <c r="S1745">
        <v>9163</v>
      </c>
      <c r="T1745">
        <v>2066</v>
      </c>
      <c r="U1745">
        <v>5595</v>
      </c>
      <c r="V1745">
        <v>13999</v>
      </c>
      <c r="W1745">
        <v>729</v>
      </c>
      <c r="X1745">
        <v>51</v>
      </c>
      <c r="Y1745">
        <v>0</v>
      </c>
      <c r="Z1745">
        <v>0</v>
      </c>
      <c r="AA1745">
        <v>0</v>
      </c>
      <c r="AB1745">
        <v>1</v>
      </c>
      <c r="AC1745" t="s">
        <v>511</v>
      </c>
      <c r="AD1745" t="s">
        <v>3820</v>
      </c>
      <c r="AE1745">
        <v>2.83</v>
      </c>
    </row>
    <row r="1746" spans="1:31">
      <c r="A1746" t="s">
        <v>3870</v>
      </c>
      <c r="B1746">
        <v>2012</v>
      </c>
      <c r="C1746" t="s">
        <v>3820</v>
      </c>
      <c r="D1746" t="s">
        <v>33</v>
      </c>
      <c r="E1746" t="s">
        <v>33</v>
      </c>
      <c r="F1746" t="s">
        <v>33</v>
      </c>
      <c r="G1746" t="s">
        <v>33</v>
      </c>
      <c r="H1746" t="s">
        <v>33</v>
      </c>
      <c r="I1746" t="s">
        <v>40</v>
      </c>
      <c r="J1746" t="s">
        <v>33</v>
      </c>
      <c r="K1746">
        <v>12.030170999999999</v>
      </c>
      <c r="L1746">
        <v>1.6668750000000001</v>
      </c>
      <c r="M1746">
        <v>8.94</v>
      </c>
      <c r="N1746">
        <v>15.725</v>
      </c>
      <c r="O1746" t="s">
        <v>35</v>
      </c>
      <c r="P1746" t="s">
        <v>3871</v>
      </c>
      <c r="Q1746">
        <v>3.6949999999999998</v>
      </c>
      <c r="R1746">
        <v>3.0910000000000002</v>
      </c>
      <c r="S1746">
        <v>18955</v>
      </c>
      <c r="T1746">
        <v>2892</v>
      </c>
      <c r="U1746">
        <v>14085</v>
      </c>
      <c r="V1746">
        <v>24776</v>
      </c>
      <c r="W1746">
        <v>913</v>
      </c>
      <c r="X1746">
        <v>84</v>
      </c>
      <c r="Y1746">
        <v>0</v>
      </c>
      <c r="Z1746">
        <v>0</v>
      </c>
      <c r="AA1746">
        <v>0</v>
      </c>
      <c r="AB1746">
        <v>1</v>
      </c>
      <c r="AC1746" t="s">
        <v>466</v>
      </c>
      <c r="AD1746" t="s">
        <v>3820</v>
      </c>
      <c r="AE1746">
        <v>2.39</v>
      </c>
    </row>
    <row r="1747" spans="1:31">
      <c r="A1747" t="s">
        <v>3872</v>
      </c>
      <c r="B1747">
        <v>2012</v>
      </c>
      <c r="C1747" t="s">
        <v>3820</v>
      </c>
      <c r="D1747" t="s">
        <v>33</v>
      </c>
      <c r="E1747" t="s">
        <v>33</v>
      </c>
      <c r="F1747" t="s">
        <v>33</v>
      </c>
      <c r="G1747" t="s">
        <v>33</v>
      </c>
      <c r="H1747" t="s">
        <v>33</v>
      </c>
      <c r="I1747" t="s">
        <v>40</v>
      </c>
      <c r="J1747" t="s">
        <v>98</v>
      </c>
      <c r="K1747">
        <v>20.701236000000002</v>
      </c>
      <c r="L1747">
        <v>9.5024110000000004</v>
      </c>
      <c r="M1747">
        <v>5.7640000000000002</v>
      </c>
      <c r="N1747">
        <v>45.451999999999998</v>
      </c>
      <c r="O1747" t="s">
        <v>35</v>
      </c>
      <c r="P1747" t="s">
        <v>3873</v>
      </c>
      <c r="Q1747">
        <v>24.751000000000001</v>
      </c>
      <c r="R1747">
        <v>14.938000000000001</v>
      </c>
      <c r="S1747">
        <v>2664</v>
      </c>
      <c r="T1747">
        <v>1253</v>
      </c>
      <c r="U1747">
        <v>742</v>
      </c>
      <c r="V1747">
        <v>5850</v>
      </c>
      <c r="W1747">
        <v>40</v>
      </c>
      <c r="X1747">
        <v>6</v>
      </c>
      <c r="Y1747">
        <v>0</v>
      </c>
      <c r="Z1747">
        <v>0</v>
      </c>
      <c r="AA1747">
        <v>0</v>
      </c>
      <c r="AB1747">
        <v>1</v>
      </c>
      <c r="AC1747" t="s">
        <v>1155</v>
      </c>
      <c r="AD1747" t="s">
        <v>3820</v>
      </c>
      <c r="AE1747">
        <v>2.15</v>
      </c>
    </row>
    <row r="1748" spans="1:31">
      <c r="A1748" t="s">
        <v>3874</v>
      </c>
      <c r="B1748">
        <v>2012</v>
      </c>
      <c r="C1748" t="s">
        <v>3820</v>
      </c>
      <c r="D1748" t="s">
        <v>33</v>
      </c>
      <c r="E1748" t="s">
        <v>33</v>
      </c>
      <c r="F1748" t="s">
        <v>33</v>
      </c>
      <c r="G1748" t="s">
        <v>33</v>
      </c>
      <c r="H1748" t="s">
        <v>33</v>
      </c>
      <c r="I1748" t="s">
        <v>40</v>
      </c>
      <c r="J1748" t="s">
        <v>101</v>
      </c>
      <c r="K1748">
        <v>23.271488999999999</v>
      </c>
      <c r="L1748">
        <v>10.617432000000001</v>
      </c>
      <c r="M1748">
        <v>6.3540000000000001</v>
      </c>
      <c r="N1748">
        <v>50.463000000000001</v>
      </c>
      <c r="O1748" t="s">
        <v>35</v>
      </c>
      <c r="P1748" t="s">
        <v>3875</v>
      </c>
      <c r="Q1748">
        <v>27.190999999999999</v>
      </c>
      <c r="R1748">
        <v>16.917000000000002</v>
      </c>
      <c r="S1748">
        <v>3356</v>
      </c>
      <c r="T1748">
        <v>1735</v>
      </c>
      <c r="U1748">
        <v>916</v>
      </c>
      <c r="V1748">
        <v>7276</v>
      </c>
      <c r="W1748">
        <v>61</v>
      </c>
      <c r="X1748">
        <v>11</v>
      </c>
      <c r="Y1748">
        <v>0</v>
      </c>
      <c r="Z1748">
        <v>0</v>
      </c>
      <c r="AA1748">
        <v>0</v>
      </c>
      <c r="AB1748">
        <v>1</v>
      </c>
      <c r="AC1748" t="s">
        <v>813</v>
      </c>
      <c r="AD1748" t="s">
        <v>3820</v>
      </c>
      <c r="AE1748">
        <v>3.79</v>
      </c>
    </row>
    <row r="1749" spans="1:31">
      <c r="A1749" t="s">
        <v>3876</v>
      </c>
      <c r="B1749">
        <v>2012</v>
      </c>
      <c r="C1749" t="s">
        <v>3820</v>
      </c>
      <c r="D1749" t="s">
        <v>33</v>
      </c>
      <c r="E1749" t="s">
        <v>33</v>
      </c>
      <c r="F1749" t="s">
        <v>33</v>
      </c>
      <c r="G1749" t="s">
        <v>33</v>
      </c>
      <c r="H1749" t="s">
        <v>33</v>
      </c>
      <c r="I1749" t="s">
        <v>40</v>
      </c>
      <c r="J1749" t="s">
        <v>104</v>
      </c>
      <c r="K1749">
        <v>16.128907999999999</v>
      </c>
      <c r="L1749">
        <v>5.775455</v>
      </c>
      <c r="M1749">
        <v>6.5220000000000002</v>
      </c>
      <c r="N1749">
        <v>30.962</v>
      </c>
      <c r="O1749" t="s">
        <v>35</v>
      </c>
      <c r="P1749" t="s">
        <v>3877</v>
      </c>
      <c r="Q1749">
        <v>14.833</v>
      </c>
      <c r="R1749">
        <v>9.6069999999999993</v>
      </c>
      <c r="S1749">
        <v>3969</v>
      </c>
      <c r="T1749">
        <v>1500</v>
      </c>
      <c r="U1749">
        <v>1605</v>
      </c>
      <c r="V1749">
        <v>7619</v>
      </c>
      <c r="W1749">
        <v>106</v>
      </c>
      <c r="X1749">
        <v>13</v>
      </c>
      <c r="Y1749">
        <v>0</v>
      </c>
      <c r="Z1749">
        <v>0</v>
      </c>
      <c r="AA1749">
        <v>0</v>
      </c>
      <c r="AB1749">
        <v>1</v>
      </c>
      <c r="AC1749" t="s">
        <v>96</v>
      </c>
      <c r="AD1749" t="s">
        <v>3820</v>
      </c>
      <c r="AE1749">
        <v>2.59</v>
      </c>
    </row>
    <row r="1750" spans="1:31">
      <c r="A1750" t="s">
        <v>3878</v>
      </c>
      <c r="B1750">
        <v>2012</v>
      </c>
      <c r="C1750" t="s">
        <v>3820</v>
      </c>
      <c r="D1750" t="s">
        <v>33</v>
      </c>
      <c r="E1750" t="s">
        <v>33</v>
      </c>
      <c r="F1750" t="s">
        <v>33</v>
      </c>
      <c r="G1750" t="s">
        <v>33</v>
      </c>
      <c r="H1750" t="s">
        <v>33</v>
      </c>
      <c r="I1750" t="s">
        <v>40</v>
      </c>
      <c r="J1750" t="s">
        <v>107</v>
      </c>
      <c r="K1750">
        <v>14.283429999999999</v>
      </c>
      <c r="L1750">
        <v>3.4677859999999998</v>
      </c>
      <c r="M1750">
        <v>8.1489999999999991</v>
      </c>
      <c r="N1750">
        <v>22.591999999999999</v>
      </c>
      <c r="O1750" t="s">
        <v>35</v>
      </c>
      <c r="P1750" t="s">
        <v>3879</v>
      </c>
      <c r="Q1750">
        <v>8.3089999999999993</v>
      </c>
      <c r="R1750">
        <v>6.1349999999999998</v>
      </c>
      <c r="S1750">
        <v>5561</v>
      </c>
      <c r="T1750">
        <v>1434</v>
      </c>
      <c r="U1750">
        <v>3172</v>
      </c>
      <c r="V1750">
        <v>8796</v>
      </c>
      <c r="W1750">
        <v>236</v>
      </c>
      <c r="X1750">
        <v>25</v>
      </c>
      <c r="Y1750">
        <v>0</v>
      </c>
      <c r="Z1750">
        <v>0</v>
      </c>
      <c r="AA1750">
        <v>0</v>
      </c>
      <c r="AB1750">
        <v>1</v>
      </c>
      <c r="AC1750" t="s">
        <v>1137</v>
      </c>
      <c r="AD1750" t="s">
        <v>3820</v>
      </c>
      <c r="AE1750">
        <v>2.31</v>
      </c>
    </row>
    <row r="1751" spans="1:31">
      <c r="A1751" t="s">
        <v>3880</v>
      </c>
      <c r="B1751">
        <v>2012</v>
      </c>
      <c r="C1751" t="s">
        <v>3820</v>
      </c>
      <c r="D1751" t="s">
        <v>33</v>
      </c>
      <c r="E1751" t="s">
        <v>33</v>
      </c>
      <c r="F1751" t="s">
        <v>33</v>
      </c>
      <c r="G1751" t="s">
        <v>33</v>
      </c>
      <c r="H1751" t="s">
        <v>33</v>
      </c>
      <c r="I1751" t="s">
        <v>40</v>
      </c>
      <c r="J1751" t="s">
        <v>110</v>
      </c>
      <c r="K1751">
        <v>5.1024570000000002</v>
      </c>
      <c r="L1751">
        <v>1.2740640000000001</v>
      </c>
      <c r="M1751">
        <v>2.899</v>
      </c>
      <c r="N1751">
        <v>8.2439999999999998</v>
      </c>
      <c r="O1751" t="s">
        <v>35</v>
      </c>
      <c r="P1751" t="s">
        <v>3881</v>
      </c>
      <c r="Q1751">
        <v>3.1419999999999999</v>
      </c>
      <c r="R1751">
        <v>2.2029999999999998</v>
      </c>
      <c r="S1751">
        <v>3405</v>
      </c>
      <c r="T1751">
        <v>847</v>
      </c>
      <c r="U1751">
        <v>1935</v>
      </c>
      <c r="V1751">
        <v>5501</v>
      </c>
      <c r="W1751">
        <v>470</v>
      </c>
      <c r="X1751">
        <v>29</v>
      </c>
      <c r="Y1751">
        <v>0</v>
      </c>
      <c r="Z1751">
        <v>0</v>
      </c>
      <c r="AA1751">
        <v>0</v>
      </c>
      <c r="AB1751">
        <v>1</v>
      </c>
      <c r="AC1751" t="s">
        <v>496</v>
      </c>
      <c r="AD1751" t="s">
        <v>3820</v>
      </c>
      <c r="AE1751">
        <v>1.57</v>
      </c>
    </row>
    <row r="1752" spans="1:31">
      <c r="A1752" t="s">
        <v>3882</v>
      </c>
      <c r="B1752">
        <v>2012</v>
      </c>
      <c r="C1752" t="s">
        <v>3820</v>
      </c>
      <c r="D1752" t="s">
        <v>33</v>
      </c>
      <c r="E1752" t="s">
        <v>33</v>
      </c>
      <c r="F1752" t="s">
        <v>33</v>
      </c>
      <c r="G1752" t="s">
        <v>33</v>
      </c>
      <c r="H1752" t="s">
        <v>33</v>
      </c>
      <c r="I1752" t="s">
        <v>43</v>
      </c>
      <c r="J1752" t="s">
        <v>33</v>
      </c>
      <c r="K1752">
        <v>13.246665999999999</v>
      </c>
      <c r="L1752">
        <v>2.0555569999999999</v>
      </c>
      <c r="M1752">
        <v>9.4570000000000007</v>
      </c>
      <c r="N1752">
        <v>17.858000000000001</v>
      </c>
      <c r="O1752" t="s">
        <v>35</v>
      </c>
      <c r="P1752" t="s">
        <v>3883</v>
      </c>
      <c r="Q1752">
        <v>4.6120000000000001</v>
      </c>
      <c r="R1752">
        <v>3.7890000000000001</v>
      </c>
      <c r="S1752">
        <v>23372</v>
      </c>
      <c r="T1752">
        <v>4079</v>
      </c>
      <c r="U1752">
        <v>16686</v>
      </c>
      <c r="V1752">
        <v>31509</v>
      </c>
      <c r="W1752">
        <v>636</v>
      </c>
      <c r="X1752">
        <v>70</v>
      </c>
      <c r="Y1752">
        <v>0</v>
      </c>
      <c r="Z1752">
        <v>0</v>
      </c>
      <c r="AA1752">
        <v>0</v>
      </c>
      <c r="AB1752">
        <v>1</v>
      </c>
      <c r="AC1752" t="s">
        <v>3884</v>
      </c>
      <c r="AD1752" t="s">
        <v>3820</v>
      </c>
      <c r="AE1752">
        <v>2.33</v>
      </c>
    </row>
    <row r="1753" spans="1:31">
      <c r="A1753" t="s">
        <v>3885</v>
      </c>
      <c r="B1753">
        <v>2012</v>
      </c>
      <c r="C1753" t="s">
        <v>3820</v>
      </c>
      <c r="D1753" t="s">
        <v>33</v>
      </c>
      <c r="E1753" t="s">
        <v>33</v>
      </c>
      <c r="F1753" t="s">
        <v>33</v>
      </c>
      <c r="G1753" t="s">
        <v>33</v>
      </c>
      <c r="H1753" t="s">
        <v>33</v>
      </c>
      <c r="I1753" t="s">
        <v>43</v>
      </c>
      <c r="J1753" t="s">
        <v>98</v>
      </c>
      <c r="K1753">
        <v>21.560718999999999</v>
      </c>
      <c r="L1753">
        <v>6.3672469999999999</v>
      </c>
      <c r="M1753">
        <v>10.455</v>
      </c>
      <c r="N1753">
        <v>36.838999999999999</v>
      </c>
      <c r="O1753" t="s">
        <v>35</v>
      </c>
      <c r="P1753" t="s">
        <v>3886</v>
      </c>
      <c r="Q1753">
        <v>15.279</v>
      </c>
      <c r="R1753">
        <v>11.106</v>
      </c>
      <c r="S1753">
        <v>5038</v>
      </c>
      <c r="T1753">
        <v>1939</v>
      </c>
      <c r="U1753">
        <v>2443</v>
      </c>
      <c r="V1753">
        <v>8607</v>
      </c>
      <c r="W1753">
        <v>50</v>
      </c>
      <c r="X1753">
        <v>9</v>
      </c>
      <c r="Y1753">
        <v>0</v>
      </c>
      <c r="Z1753">
        <v>0</v>
      </c>
      <c r="AA1753">
        <v>0</v>
      </c>
      <c r="AB1753">
        <v>1</v>
      </c>
      <c r="AC1753" t="s">
        <v>1150</v>
      </c>
      <c r="AD1753" t="s">
        <v>3820</v>
      </c>
      <c r="AE1753">
        <v>1.17</v>
      </c>
    </row>
    <row r="1754" spans="1:31">
      <c r="A1754" t="s">
        <v>3887</v>
      </c>
      <c r="B1754">
        <v>2012</v>
      </c>
      <c r="C1754" t="s">
        <v>3820</v>
      </c>
      <c r="D1754" t="s">
        <v>33</v>
      </c>
      <c r="E1754" t="s">
        <v>33</v>
      </c>
      <c r="F1754" t="s">
        <v>33</v>
      </c>
      <c r="G1754" t="s">
        <v>33</v>
      </c>
      <c r="H1754" t="s">
        <v>33</v>
      </c>
      <c r="I1754" t="s">
        <v>43</v>
      </c>
      <c r="J1754" t="s">
        <v>101</v>
      </c>
      <c r="K1754">
        <v>13.595231</v>
      </c>
      <c r="L1754">
        <v>4.9601220000000001</v>
      </c>
      <c r="M1754">
        <v>5.4530000000000003</v>
      </c>
      <c r="N1754">
        <v>26.506</v>
      </c>
      <c r="O1754" t="s">
        <v>35</v>
      </c>
      <c r="P1754" t="s">
        <v>3888</v>
      </c>
      <c r="Q1754">
        <v>12.911</v>
      </c>
      <c r="R1754">
        <v>8.1430000000000007</v>
      </c>
      <c r="S1754">
        <v>3352</v>
      </c>
      <c r="T1754">
        <v>1307</v>
      </c>
      <c r="U1754">
        <v>1345</v>
      </c>
      <c r="V1754">
        <v>6536</v>
      </c>
      <c r="W1754">
        <v>71</v>
      </c>
      <c r="X1754">
        <v>12</v>
      </c>
      <c r="Y1754">
        <v>0</v>
      </c>
      <c r="Z1754">
        <v>0</v>
      </c>
      <c r="AA1754">
        <v>0</v>
      </c>
      <c r="AB1754">
        <v>1</v>
      </c>
      <c r="AC1754" t="s">
        <v>813</v>
      </c>
      <c r="AD1754" t="s">
        <v>3820</v>
      </c>
      <c r="AE1754">
        <v>1.47</v>
      </c>
    </row>
    <row r="1755" spans="1:31">
      <c r="A1755" t="s">
        <v>3889</v>
      </c>
      <c r="B1755">
        <v>2012</v>
      </c>
      <c r="C1755" t="s">
        <v>3820</v>
      </c>
      <c r="D1755" t="s">
        <v>33</v>
      </c>
      <c r="E1755" t="s">
        <v>33</v>
      </c>
      <c r="F1755" t="s">
        <v>33</v>
      </c>
      <c r="G1755" t="s">
        <v>33</v>
      </c>
      <c r="H1755" t="s">
        <v>33</v>
      </c>
      <c r="I1755" t="s">
        <v>43</v>
      </c>
      <c r="J1755" t="s">
        <v>104</v>
      </c>
      <c r="K1755">
        <v>11.86576</v>
      </c>
      <c r="L1755">
        <v>4.1643499999999998</v>
      </c>
      <c r="M1755">
        <v>4.9930000000000003</v>
      </c>
      <c r="N1755">
        <v>22.713000000000001</v>
      </c>
      <c r="O1755" t="s">
        <v>35</v>
      </c>
      <c r="P1755" t="s">
        <v>3890</v>
      </c>
      <c r="Q1755">
        <v>10.847</v>
      </c>
      <c r="R1755">
        <v>6.8730000000000002</v>
      </c>
      <c r="S1755">
        <v>4187</v>
      </c>
      <c r="T1755">
        <v>1485</v>
      </c>
      <c r="U1755">
        <v>1762</v>
      </c>
      <c r="V1755">
        <v>8015</v>
      </c>
      <c r="W1755">
        <v>101</v>
      </c>
      <c r="X1755">
        <v>14</v>
      </c>
      <c r="Y1755">
        <v>0</v>
      </c>
      <c r="Z1755">
        <v>0</v>
      </c>
      <c r="AA1755">
        <v>0</v>
      </c>
      <c r="AB1755">
        <v>1</v>
      </c>
      <c r="AC1755" t="s">
        <v>96</v>
      </c>
      <c r="AD1755" t="s">
        <v>3820</v>
      </c>
      <c r="AE1755">
        <v>1.66</v>
      </c>
    </row>
    <row r="1756" spans="1:31">
      <c r="A1756" t="s">
        <v>3891</v>
      </c>
      <c r="B1756">
        <v>2012</v>
      </c>
      <c r="C1756" t="s">
        <v>3820</v>
      </c>
      <c r="D1756" t="s">
        <v>33</v>
      </c>
      <c r="E1756" t="s">
        <v>33</v>
      </c>
      <c r="F1756" t="s">
        <v>33</v>
      </c>
      <c r="G1756" t="s">
        <v>33</v>
      </c>
      <c r="H1756" t="s">
        <v>33</v>
      </c>
      <c r="I1756" t="s">
        <v>43</v>
      </c>
      <c r="J1756" t="s">
        <v>107</v>
      </c>
      <c r="K1756">
        <v>13.895714999999999</v>
      </c>
      <c r="L1756">
        <v>4.4805539999999997</v>
      </c>
      <c r="M1756">
        <v>6.3220000000000001</v>
      </c>
      <c r="N1756">
        <v>25.266999999999999</v>
      </c>
      <c r="O1756" t="s">
        <v>35</v>
      </c>
      <c r="P1756" t="s">
        <v>3892</v>
      </c>
      <c r="Q1756">
        <v>11.371</v>
      </c>
      <c r="R1756">
        <v>7.5730000000000004</v>
      </c>
      <c r="S1756">
        <v>5037</v>
      </c>
      <c r="T1756">
        <v>1793</v>
      </c>
      <c r="U1756">
        <v>2292</v>
      </c>
      <c r="V1756">
        <v>9158</v>
      </c>
      <c r="W1756">
        <v>155</v>
      </c>
      <c r="X1756">
        <v>13</v>
      </c>
      <c r="Y1756">
        <v>0</v>
      </c>
      <c r="Z1756">
        <v>0</v>
      </c>
      <c r="AA1756">
        <v>0</v>
      </c>
      <c r="AB1756">
        <v>1</v>
      </c>
      <c r="AC1756" t="s">
        <v>1150</v>
      </c>
      <c r="AD1756" t="s">
        <v>3820</v>
      </c>
      <c r="AE1756">
        <v>2.58</v>
      </c>
    </row>
    <row r="1757" spans="1:31">
      <c r="A1757" t="s">
        <v>3893</v>
      </c>
      <c r="B1757">
        <v>2012</v>
      </c>
      <c r="C1757" t="s">
        <v>3820</v>
      </c>
      <c r="D1757" t="s">
        <v>33</v>
      </c>
      <c r="E1757" t="s">
        <v>33</v>
      </c>
      <c r="F1757" t="s">
        <v>33</v>
      </c>
      <c r="G1757" t="s">
        <v>33</v>
      </c>
      <c r="H1757" t="s">
        <v>33</v>
      </c>
      <c r="I1757" t="s">
        <v>43</v>
      </c>
      <c r="J1757" t="s">
        <v>110</v>
      </c>
      <c r="K1757">
        <v>10.123288000000001</v>
      </c>
      <c r="L1757">
        <v>2.9119079999999999</v>
      </c>
      <c r="M1757">
        <v>5.1449999999999996</v>
      </c>
      <c r="N1757">
        <v>17.431000000000001</v>
      </c>
      <c r="O1757" t="s">
        <v>35</v>
      </c>
      <c r="P1757" t="s">
        <v>3894</v>
      </c>
      <c r="Q1757">
        <v>7.3070000000000004</v>
      </c>
      <c r="R1757">
        <v>4.9790000000000001</v>
      </c>
      <c r="S1757">
        <v>5758</v>
      </c>
      <c r="T1757">
        <v>1735</v>
      </c>
      <c r="U1757">
        <v>2926</v>
      </c>
      <c r="V1757">
        <v>9914</v>
      </c>
      <c r="W1757">
        <v>259</v>
      </c>
      <c r="X1757">
        <v>22</v>
      </c>
      <c r="Y1757">
        <v>0</v>
      </c>
      <c r="Z1757">
        <v>0</v>
      </c>
      <c r="AA1757">
        <v>0</v>
      </c>
      <c r="AB1757">
        <v>1</v>
      </c>
      <c r="AC1757" t="s">
        <v>753</v>
      </c>
      <c r="AD1757" t="s">
        <v>3820</v>
      </c>
      <c r="AE1757">
        <v>2.4</v>
      </c>
    </row>
    <row r="1758" spans="1:31">
      <c r="A1758" t="s">
        <v>3895</v>
      </c>
      <c r="B1758">
        <v>2012</v>
      </c>
      <c r="C1758" t="s">
        <v>3820</v>
      </c>
      <c r="D1758" t="s">
        <v>33</v>
      </c>
      <c r="E1758" t="s">
        <v>33</v>
      </c>
      <c r="F1758" t="s">
        <v>33</v>
      </c>
      <c r="G1758" t="s">
        <v>133</v>
      </c>
      <c r="H1758" t="s">
        <v>34</v>
      </c>
      <c r="I1758" t="s">
        <v>33</v>
      </c>
      <c r="J1758" t="s">
        <v>33</v>
      </c>
      <c r="K1758">
        <v>1.4401630000000001</v>
      </c>
      <c r="L1758">
        <v>1.514583</v>
      </c>
      <c r="M1758">
        <v>2.7E-2</v>
      </c>
      <c r="N1758">
        <v>8.2379999999999995</v>
      </c>
      <c r="O1758" t="s">
        <v>35</v>
      </c>
      <c r="P1758" t="s">
        <v>91</v>
      </c>
      <c r="Q1758">
        <v>6.798</v>
      </c>
      <c r="R1758">
        <v>1.413</v>
      </c>
      <c r="S1758">
        <v>139</v>
      </c>
      <c r="T1758">
        <v>144</v>
      </c>
      <c r="U1758">
        <v>3</v>
      </c>
      <c r="V1758">
        <v>794</v>
      </c>
      <c r="W1758">
        <v>38</v>
      </c>
      <c r="X1758">
        <v>1</v>
      </c>
      <c r="Y1758">
        <v>0</v>
      </c>
      <c r="Z1758">
        <v>0</v>
      </c>
      <c r="AA1758">
        <v>0</v>
      </c>
      <c r="AB1758">
        <v>1</v>
      </c>
      <c r="AC1758" t="s">
        <v>56</v>
      </c>
      <c r="AD1758" t="s">
        <v>3820</v>
      </c>
      <c r="AE1758">
        <v>0.6</v>
      </c>
    </row>
    <row r="1759" spans="1:31">
      <c r="A1759" t="s">
        <v>3896</v>
      </c>
      <c r="B1759">
        <v>2012</v>
      </c>
      <c r="C1759" t="s">
        <v>3820</v>
      </c>
      <c r="D1759" t="s">
        <v>33</v>
      </c>
      <c r="E1759" t="s">
        <v>33</v>
      </c>
      <c r="F1759" t="s">
        <v>33</v>
      </c>
      <c r="G1759" t="s">
        <v>133</v>
      </c>
      <c r="H1759" t="s">
        <v>46</v>
      </c>
      <c r="I1759" t="s">
        <v>33</v>
      </c>
      <c r="J1759" t="s">
        <v>33</v>
      </c>
      <c r="K1759">
        <v>5.5927790000000002</v>
      </c>
      <c r="L1759">
        <v>2.8512770000000001</v>
      </c>
      <c r="M1759">
        <v>1.431</v>
      </c>
      <c r="N1759">
        <v>14.198</v>
      </c>
      <c r="O1759" t="s">
        <v>35</v>
      </c>
      <c r="P1759" t="s">
        <v>3897</v>
      </c>
      <c r="Q1759">
        <v>8.6050000000000004</v>
      </c>
      <c r="R1759">
        <v>4.1619999999999999</v>
      </c>
      <c r="S1759">
        <v>1112</v>
      </c>
      <c r="T1759">
        <v>550</v>
      </c>
      <c r="U1759">
        <v>285</v>
      </c>
      <c r="V1759">
        <v>2824</v>
      </c>
      <c r="W1759">
        <v>98</v>
      </c>
      <c r="X1759">
        <v>5</v>
      </c>
      <c r="Y1759">
        <v>0</v>
      </c>
      <c r="Z1759">
        <v>0</v>
      </c>
      <c r="AA1759">
        <v>0</v>
      </c>
      <c r="AB1759">
        <v>1</v>
      </c>
      <c r="AC1759" t="s">
        <v>83</v>
      </c>
      <c r="AD1759" t="s">
        <v>3820</v>
      </c>
      <c r="AE1759">
        <v>1.49</v>
      </c>
    </row>
    <row r="1760" spans="1:31">
      <c r="A1760" t="s">
        <v>3898</v>
      </c>
      <c r="B1760">
        <v>2012</v>
      </c>
      <c r="C1760" t="s">
        <v>3820</v>
      </c>
      <c r="D1760" t="s">
        <v>33</v>
      </c>
      <c r="E1760" t="s">
        <v>33</v>
      </c>
      <c r="F1760" t="s">
        <v>33</v>
      </c>
      <c r="G1760" t="s">
        <v>133</v>
      </c>
      <c r="H1760" t="s">
        <v>46</v>
      </c>
      <c r="I1760" t="s">
        <v>40</v>
      </c>
      <c r="J1760" t="s">
        <v>33</v>
      </c>
      <c r="K1760">
        <v>9.2870570000000008</v>
      </c>
      <c r="L1760">
        <v>4.8702899999999998</v>
      </c>
      <c r="M1760">
        <v>2.202</v>
      </c>
      <c r="N1760">
        <v>23.681999999999999</v>
      </c>
      <c r="O1760" t="s">
        <v>35</v>
      </c>
      <c r="P1760" t="s">
        <v>3899</v>
      </c>
      <c r="Q1760">
        <v>14.395</v>
      </c>
      <c r="R1760">
        <v>7.085</v>
      </c>
      <c r="S1760">
        <v>780</v>
      </c>
      <c r="T1760">
        <v>414</v>
      </c>
      <c r="U1760">
        <v>185</v>
      </c>
      <c r="V1760">
        <v>1990</v>
      </c>
      <c r="W1760">
        <v>57</v>
      </c>
      <c r="X1760">
        <v>4</v>
      </c>
      <c r="Y1760">
        <v>0</v>
      </c>
      <c r="Z1760">
        <v>0</v>
      </c>
      <c r="AA1760">
        <v>0</v>
      </c>
      <c r="AB1760">
        <v>1</v>
      </c>
      <c r="AC1760" t="s">
        <v>76</v>
      </c>
      <c r="AD1760" t="s">
        <v>3820</v>
      </c>
      <c r="AE1760">
        <v>1.58</v>
      </c>
    </row>
    <row r="1761" spans="1:31">
      <c r="A1761" t="s">
        <v>3900</v>
      </c>
      <c r="B1761">
        <v>2012</v>
      </c>
      <c r="C1761" t="s">
        <v>3820</v>
      </c>
      <c r="D1761" t="s">
        <v>33</v>
      </c>
      <c r="E1761" t="s">
        <v>33</v>
      </c>
      <c r="F1761" t="s">
        <v>33</v>
      </c>
      <c r="G1761" t="s">
        <v>133</v>
      </c>
      <c r="H1761" t="s">
        <v>46</v>
      </c>
      <c r="I1761" t="s">
        <v>43</v>
      </c>
      <c r="J1761" t="s">
        <v>33</v>
      </c>
      <c r="K1761">
        <v>2.8900329999999999</v>
      </c>
      <c r="L1761">
        <v>3.020378</v>
      </c>
      <c r="M1761">
        <v>5.3999999999999999E-2</v>
      </c>
      <c r="N1761">
        <v>16.001000000000001</v>
      </c>
      <c r="O1761" t="s">
        <v>35</v>
      </c>
      <c r="P1761" t="s">
        <v>3901</v>
      </c>
      <c r="Q1761">
        <v>13.111000000000001</v>
      </c>
      <c r="R1761">
        <v>2.8359999999999999</v>
      </c>
      <c r="S1761">
        <v>332</v>
      </c>
      <c r="T1761">
        <v>340</v>
      </c>
      <c r="U1761">
        <v>6</v>
      </c>
      <c r="V1761">
        <v>1838</v>
      </c>
      <c r="W1761">
        <v>41</v>
      </c>
      <c r="X1761">
        <v>1</v>
      </c>
      <c r="Y1761">
        <v>0</v>
      </c>
      <c r="Z1761">
        <v>0</v>
      </c>
      <c r="AA1761">
        <v>0</v>
      </c>
      <c r="AB1761">
        <v>1</v>
      </c>
      <c r="AC1761" t="s">
        <v>76</v>
      </c>
      <c r="AD1761" t="s">
        <v>3820</v>
      </c>
      <c r="AE1761">
        <v>1.3</v>
      </c>
    </row>
    <row r="1762" spans="1:31">
      <c r="A1762" t="s">
        <v>3902</v>
      </c>
      <c r="B1762">
        <v>2012</v>
      </c>
      <c r="C1762" t="s">
        <v>3820</v>
      </c>
      <c r="D1762" t="s">
        <v>33</v>
      </c>
      <c r="E1762" t="s">
        <v>33</v>
      </c>
      <c r="F1762" t="s">
        <v>33</v>
      </c>
      <c r="G1762" t="s">
        <v>133</v>
      </c>
      <c r="H1762" t="s">
        <v>54</v>
      </c>
      <c r="I1762" t="s">
        <v>33</v>
      </c>
      <c r="J1762" t="s">
        <v>33</v>
      </c>
      <c r="K1762">
        <v>5.6658520000000001</v>
      </c>
      <c r="L1762">
        <v>2.60006</v>
      </c>
      <c r="M1762">
        <v>1.726</v>
      </c>
      <c r="N1762">
        <v>13.236000000000001</v>
      </c>
      <c r="O1762" t="s">
        <v>35</v>
      </c>
      <c r="P1762" t="s">
        <v>3903</v>
      </c>
      <c r="Q1762">
        <v>7.5709999999999997</v>
      </c>
      <c r="R1762">
        <v>3.94</v>
      </c>
      <c r="S1762">
        <v>1690</v>
      </c>
      <c r="T1762">
        <v>809</v>
      </c>
      <c r="U1762">
        <v>515</v>
      </c>
      <c r="V1762">
        <v>3948</v>
      </c>
      <c r="W1762">
        <v>155</v>
      </c>
      <c r="X1762">
        <v>7</v>
      </c>
      <c r="Y1762">
        <v>0</v>
      </c>
      <c r="Z1762">
        <v>0</v>
      </c>
      <c r="AA1762">
        <v>0</v>
      </c>
      <c r="AB1762">
        <v>1</v>
      </c>
      <c r="AC1762" t="s">
        <v>479</v>
      </c>
      <c r="AD1762" t="s">
        <v>3820</v>
      </c>
      <c r="AE1762">
        <v>1.95</v>
      </c>
    </row>
    <row r="1763" spans="1:31">
      <c r="A1763" t="s">
        <v>3904</v>
      </c>
      <c r="B1763">
        <v>2012</v>
      </c>
      <c r="C1763" t="s">
        <v>3820</v>
      </c>
      <c r="D1763" t="s">
        <v>33</v>
      </c>
      <c r="E1763" t="s">
        <v>33</v>
      </c>
      <c r="F1763" t="s">
        <v>33</v>
      </c>
      <c r="G1763" t="s">
        <v>133</v>
      </c>
      <c r="H1763" t="s">
        <v>54</v>
      </c>
      <c r="I1763" t="s">
        <v>40</v>
      </c>
      <c r="J1763" t="s">
        <v>33</v>
      </c>
      <c r="K1763">
        <v>6.7364439999999997</v>
      </c>
      <c r="L1763">
        <v>3.9102420000000002</v>
      </c>
      <c r="M1763">
        <v>1.3029999999999999</v>
      </c>
      <c r="N1763">
        <v>19.033000000000001</v>
      </c>
      <c r="O1763" t="s">
        <v>35</v>
      </c>
      <c r="P1763" t="s">
        <v>3905</v>
      </c>
      <c r="Q1763">
        <v>12.295999999999999</v>
      </c>
      <c r="R1763">
        <v>5.4329999999999998</v>
      </c>
      <c r="S1763">
        <v>1054</v>
      </c>
      <c r="T1763">
        <v>630</v>
      </c>
      <c r="U1763">
        <v>204</v>
      </c>
      <c r="V1763">
        <v>2978</v>
      </c>
      <c r="W1763">
        <v>101</v>
      </c>
      <c r="X1763">
        <v>5</v>
      </c>
      <c r="Y1763">
        <v>0</v>
      </c>
      <c r="Z1763">
        <v>0</v>
      </c>
      <c r="AA1763">
        <v>0</v>
      </c>
      <c r="AB1763">
        <v>1</v>
      </c>
      <c r="AC1763" t="s">
        <v>83</v>
      </c>
      <c r="AD1763" t="s">
        <v>3820</v>
      </c>
      <c r="AE1763">
        <v>2.4300000000000002</v>
      </c>
    </row>
    <row r="1764" spans="1:31">
      <c r="A1764" t="s">
        <v>3906</v>
      </c>
      <c r="B1764">
        <v>2012</v>
      </c>
      <c r="C1764" t="s">
        <v>3820</v>
      </c>
      <c r="D1764" t="s">
        <v>33</v>
      </c>
      <c r="E1764" t="s">
        <v>33</v>
      </c>
      <c r="F1764" t="s">
        <v>33</v>
      </c>
      <c r="G1764" t="s">
        <v>133</v>
      </c>
      <c r="H1764" t="s">
        <v>54</v>
      </c>
      <c r="I1764" t="s">
        <v>43</v>
      </c>
      <c r="J1764" t="s">
        <v>33</v>
      </c>
      <c r="K1764">
        <v>4.4847910000000004</v>
      </c>
      <c r="L1764">
        <v>3.2851870000000001</v>
      </c>
      <c r="M1764">
        <v>0.46600000000000003</v>
      </c>
      <c r="N1764">
        <v>16.079999999999998</v>
      </c>
      <c r="O1764" t="s">
        <v>35</v>
      </c>
      <c r="P1764" t="s">
        <v>3907</v>
      </c>
      <c r="Q1764">
        <v>11.595000000000001</v>
      </c>
      <c r="R1764">
        <v>4.0190000000000001</v>
      </c>
      <c r="S1764">
        <v>636</v>
      </c>
      <c r="T1764">
        <v>470</v>
      </c>
      <c r="U1764">
        <v>66</v>
      </c>
      <c r="V1764">
        <v>2281</v>
      </c>
      <c r="W1764">
        <v>54</v>
      </c>
      <c r="X1764">
        <v>2</v>
      </c>
      <c r="Y1764">
        <v>0</v>
      </c>
      <c r="Z1764">
        <v>0</v>
      </c>
      <c r="AA1764">
        <v>0</v>
      </c>
      <c r="AB1764">
        <v>1</v>
      </c>
      <c r="AC1764" t="s">
        <v>76</v>
      </c>
      <c r="AD1764" t="s">
        <v>3820</v>
      </c>
      <c r="AE1764">
        <v>1.34</v>
      </c>
    </row>
    <row r="1765" spans="1:31">
      <c r="A1765" t="s">
        <v>3908</v>
      </c>
      <c r="B1765">
        <v>2012</v>
      </c>
      <c r="C1765" t="s">
        <v>3820</v>
      </c>
      <c r="D1765" t="s">
        <v>33</v>
      </c>
      <c r="E1765" t="s">
        <v>33</v>
      </c>
      <c r="F1765" t="s">
        <v>33</v>
      </c>
      <c r="G1765" t="s">
        <v>133</v>
      </c>
      <c r="H1765" t="s">
        <v>62</v>
      </c>
      <c r="I1765" t="s">
        <v>33</v>
      </c>
      <c r="J1765" t="s">
        <v>33</v>
      </c>
      <c r="K1765">
        <v>3.2687759999999999</v>
      </c>
      <c r="L1765">
        <v>2.269603</v>
      </c>
      <c r="M1765">
        <v>0.40500000000000003</v>
      </c>
      <c r="N1765">
        <v>11.253</v>
      </c>
      <c r="O1765" t="s">
        <v>35</v>
      </c>
      <c r="P1765" t="s">
        <v>3909</v>
      </c>
      <c r="Q1765">
        <v>7.984</v>
      </c>
      <c r="R1765">
        <v>2.8639999999999999</v>
      </c>
      <c r="S1765">
        <v>799</v>
      </c>
      <c r="T1765">
        <v>552</v>
      </c>
      <c r="U1765">
        <v>99</v>
      </c>
      <c r="V1765">
        <v>2750</v>
      </c>
      <c r="W1765">
        <v>140</v>
      </c>
      <c r="X1765">
        <v>4</v>
      </c>
      <c r="Y1765">
        <v>0</v>
      </c>
      <c r="Z1765">
        <v>0</v>
      </c>
      <c r="AA1765">
        <v>0</v>
      </c>
      <c r="AB1765">
        <v>1</v>
      </c>
      <c r="AC1765" t="s">
        <v>83</v>
      </c>
      <c r="AD1765" t="s">
        <v>3820</v>
      </c>
      <c r="AE1765">
        <v>2.2599999999999998</v>
      </c>
    </row>
    <row r="1766" spans="1:31">
      <c r="A1766" t="s">
        <v>3910</v>
      </c>
      <c r="B1766">
        <v>2012</v>
      </c>
      <c r="C1766" t="s">
        <v>3820</v>
      </c>
      <c r="D1766" t="s">
        <v>33</v>
      </c>
      <c r="E1766" t="s">
        <v>33</v>
      </c>
      <c r="F1766" t="s">
        <v>33</v>
      </c>
      <c r="G1766" t="s">
        <v>133</v>
      </c>
      <c r="H1766" t="s">
        <v>62</v>
      </c>
      <c r="I1766" t="s">
        <v>40</v>
      </c>
      <c r="J1766" t="s">
        <v>33</v>
      </c>
      <c r="K1766">
        <v>0</v>
      </c>
      <c r="L1766">
        <v>0</v>
      </c>
      <c r="M1766">
        <v>0</v>
      </c>
      <c r="N1766">
        <v>4.016</v>
      </c>
      <c r="O1766" t="s">
        <v>35</v>
      </c>
      <c r="P1766" t="s">
        <v>2463</v>
      </c>
      <c r="Q1766">
        <v>4.016</v>
      </c>
      <c r="R1766">
        <v>0</v>
      </c>
      <c r="S1766">
        <v>0</v>
      </c>
      <c r="T1766">
        <v>0</v>
      </c>
      <c r="U1766" t="s">
        <v>37</v>
      </c>
      <c r="V1766" t="s">
        <v>37</v>
      </c>
      <c r="W1766">
        <v>90</v>
      </c>
      <c r="X1766">
        <v>0</v>
      </c>
      <c r="Y1766">
        <v>0</v>
      </c>
      <c r="Z1766">
        <v>0</v>
      </c>
      <c r="AA1766">
        <v>0</v>
      </c>
      <c r="AB1766">
        <v>1</v>
      </c>
      <c r="AC1766" t="s">
        <v>38</v>
      </c>
      <c r="AD1766" t="s">
        <v>3820</v>
      </c>
      <c r="AE1766">
        <v>1</v>
      </c>
    </row>
    <row r="1767" spans="1:31">
      <c r="A1767" t="s">
        <v>3911</v>
      </c>
      <c r="B1767">
        <v>2012</v>
      </c>
      <c r="C1767" t="s">
        <v>3820</v>
      </c>
      <c r="D1767" t="s">
        <v>33</v>
      </c>
      <c r="E1767" t="s">
        <v>33</v>
      </c>
      <c r="F1767" t="s">
        <v>33</v>
      </c>
      <c r="G1767" t="s">
        <v>133</v>
      </c>
      <c r="H1767" t="s">
        <v>62</v>
      </c>
      <c r="I1767" t="s">
        <v>43</v>
      </c>
      <c r="J1767" t="s">
        <v>33</v>
      </c>
      <c r="K1767">
        <v>6.0531370000000004</v>
      </c>
      <c r="L1767">
        <v>4.2510539999999999</v>
      </c>
      <c r="M1767">
        <v>0.70799999999999996</v>
      </c>
      <c r="N1767">
        <v>20.495000000000001</v>
      </c>
      <c r="O1767" t="s">
        <v>35</v>
      </c>
      <c r="P1767" t="s">
        <v>3912</v>
      </c>
      <c r="Q1767">
        <v>14.442</v>
      </c>
      <c r="R1767">
        <v>5.3449999999999998</v>
      </c>
      <c r="S1767">
        <v>799</v>
      </c>
      <c r="T1767">
        <v>552</v>
      </c>
      <c r="U1767">
        <v>93</v>
      </c>
      <c r="V1767">
        <v>2705</v>
      </c>
      <c r="W1767">
        <v>50</v>
      </c>
      <c r="X1767">
        <v>4</v>
      </c>
      <c r="Y1767">
        <v>0</v>
      </c>
      <c r="Z1767">
        <v>0</v>
      </c>
      <c r="AA1767">
        <v>0</v>
      </c>
      <c r="AB1767">
        <v>1</v>
      </c>
      <c r="AC1767" t="s">
        <v>83</v>
      </c>
      <c r="AD1767" t="s">
        <v>3820</v>
      </c>
      <c r="AE1767">
        <v>1.56</v>
      </c>
    </row>
    <row r="1768" spans="1:31">
      <c r="A1768" t="s">
        <v>3913</v>
      </c>
      <c r="B1768">
        <v>2012</v>
      </c>
      <c r="C1768" t="s">
        <v>3820</v>
      </c>
      <c r="D1768" t="s">
        <v>33</v>
      </c>
      <c r="E1768" t="s">
        <v>33</v>
      </c>
      <c r="F1768" t="s">
        <v>33</v>
      </c>
      <c r="G1768" t="s">
        <v>133</v>
      </c>
      <c r="H1768" t="s">
        <v>68</v>
      </c>
      <c r="I1768" t="s">
        <v>33</v>
      </c>
      <c r="J1768" t="s">
        <v>33</v>
      </c>
      <c r="K1768">
        <v>5.9617120000000003</v>
      </c>
      <c r="L1768">
        <v>3.1067819999999999</v>
      </c>
      <c r="M1768">
        <v>1.46</v>
      </c>
      <c r="N1768">
        <v>15.388</v>
      </c>
      <c r="O1768" t="s">
        <v>35</v>
      </c>
      <c r="P1768" t="s">
        <v>3914</v>
      </c>
      <c r="Q1768">
        <v>9.4260000000000002</v>
      </c>
      <c r="R1768">
        <v>4.5019999999999998</v>
      </c>
      <c r="S1768">
        <v>880</v>
      </c>
      <c r="T1768">
        <v>472</v>
      </c>
      <c r="U1768">
        <v>216</v>
      </c>
      <c r="V1768">
        <v>2272</v>
      </c>
      <c r="W1768">
        <v>93</v>
      </c>
      <c r="X1768">
        <v>4</v>
      </c>
      <c r="Y1768">
        <v>0</v>
      </c>
      <c r="Z1768">
        <v>0</v>
      </c>
      <c r="AA1768">
        <v>0</v>
      </c>
      <c r="AB1768">
        <v>1</v>
      </c>
      <c r="AC1768" t="s">
        <v>76</v>
      </c>
      <c r="AD1768" t="s">
        <v>3820</v>
      </c>
      <c r="AE1768">
        <v>1.58</v>
      </c>
    </row>
    <row r="1769" spans="1:31">
      <c r="A1769" t="s">
        <v>3915</v>
      </c>
      <c r="B1769">
        <v>2012</v>
      </c>
      <c r="C1769" t="s">
        <v>3820</v>
      </c>
      <c r="D1769" t="s">
        <v>33</v>
      </c>
      <c r="E1769" t="s">
        <v>33</v>
      </c>
      <c r="F1769" t="s">
        <v>33</v>
      </c>
      <c r="G1769" t="s">
        <v>133</v>
      </c>
      <c r="H1769" t="s">
        <v>68</v>
      </c>
      <c r="I1769" t="s">
        <v>40</v>
      </c>
      <c r="J1769" t="s">
        <v>33</v>
      </c>
      <c r="K1769">
        <v>1.8950659999999999</v>
      </c>
      <c r="L1769">
        <v>1.956628</v>
      </c>
      <c r="M1769">
        <v>3.9E-2</v>
      </c>
      <c r="N1769">
        <v>10.542</v>
      </c>
      <c r="O1769" t="s">
        <v>35</v>
      </c>
      <c r="P1769" t="s">
        <v>334</v>
      </c>
      <c r="Q1769">
        <v>8.6470000000000002</v>
      </c>
      <c r="R1769">
        <v>1.8560000000000001</v>
      </c>
      <c r="S1769">
        <v>132</v>
      </c>
      <c r="T1769">
        <v>134</v>
      </c>
      <c r="U1769">
        <v>3</v>
      </c>
      <c r="V1769">
        <v>733</v>
      </c>
      <c r="W1769">
        <v>51</v>
      </c>
      <c r="X1769">
        <v>1</v>
      </c>
      <c r="Y1769">
        <v>0</v>
      </c>
      <c r="Z1769">
        <v>0</v>
      </c>
      <c r="AA1769">
        <v>0</v>
      </c>
      <c r="AB1769">
        <v>1</v>
      </c>
      <c r="AC1769" t="s">
        <v>56</v>
      </c>
      <c r="AD1769" t="s">
        <v>3820</v>
      </c>
      <c r="AE1769">
        <v>1.03</v>
      </c>
    </row>
    <row r="1770" spans="1:31">
      <c r="A1770" t="s">
        <v>3916</v>
      </c>
      <c r="B1770">
        <v>2012</v>
      </c>
      <c r="C1770" t="s">
        <v>3820</v>
      </c>
      <c r="D1770" t="s">
        <v>33</v>
      </c>
      <c r="E1770" t="s">
        <v>33</v>
      </c>
      <c r="F1770" t="s">
        <v>33</v>
      </c>
      <c r="G1770" t="s">
        <v>133</v>
      </c>
      <c r="H1770" t="s">
        <v>68</v>
      </c>
      <c r="I1770" t="s">
        <v>43</v>
      </c>
      <c r="J1770" t="s">
        <v>33</v>
      </c>
      <c r="K1770">
        <v>9.5768730000000009</v>
      </c>
      <c r="L1770">
        <v>5.6443580000000004</v>
      </c>
      <c r="M1770">
        <v>1.7629999999999999</v>
      </c>
      <c r="N1770">
        <v>26.823</v>
      </c>
      <c r="O1770" t="s">
        <v>35</v>
      </c>
      <c r="P1770" t="s">
        <v>3917</v>
      </c>
      <c r="Q1770">
        <v>17.245999999999999</v>
      </c>
      <c r="R1770">
        <v>7.8140000000000001</v>
      </c>
      <c r="S1770">
        <v>749</v>
      </c>
      <c r="T1770">
        <v>450</v>
      </c>
      <c r="U1770">
        <v>138</v>
      </c>
      <c r="V1770">
        <v>2097</v>
      </c>
      <c r="W1770">
        <v>42</v>
      </c>
      <c r="X1770">
        <v>3</v>
      </c>
      <c r="Y1770">
        <v>0</v>
      </c>
      <c r="Z1770">
        <v>0</v>
      </c>
      <c r="AA1770">
        <v>0</v>
      </c>
      <c r="AB1770">
        <v>1</v>
      </c>
      <c r="AC1770" t="s">
        <v>76</v>
      </c>
      <c r="AD1770" t="s">
        <v>3820</v>
      </c>
      <c r="AE1770">
        <v>1.51</v>
      </c>
    </row>
    <row r="1771" spans="1:31">
      <c r="A1771" t="s">
        <v>3918</v>
      </c>
      <c r="B1771">
        <v>2012</v>
      </c>
      <c r="C1771" t="s">
        <v>3820</v>
      </c>
      <c r="D1771" t="s">
        <v>33</v>
      </c>
      <c r="E1771" t="s">
        <v>33</v>
      </c>
      <c r="F1771" t="s">
        <v>33</v>
      </c>
      <c r="G1771" t="s">
        <v>133</v>
      </c>
      <c r="H1771" t="s">
        <v>74</v>
      </c>
      <c r="I1771" t="s">
        <v>33</v>
      </c>
      <c r="J1771" t="s">
        <v>33</v>
      </c>
      <c r="K1771">
        <v>4.3707440000000002</v>
      </c>
      <c r="L1771">
        <v>2.7078890000000002</v>
      </c>
      <c r="M1771">
        <v>0.749</v>
      </c>
      <c r="N1771">
        <v>13.234</v>
      </c>
      <c r="O1771" t="s">
        <v>35</v>
      </c>
      <c r="P1771" t="s">
        <v>3919</v>
      </c>
      <c r="Q1771">
        <v>8.8629999999999995</v>
      </c>
      <c r="R1771">
        <v>3.6219999999999999</v>
      </c>
      <c r="S1771">
        <v>363</v>
      </c>
      <c r="T1771">
        <v>216</v>
      </c>
      <c r="U1771">
        <v>62</v>
      </c>
      <c r="V1771">
        <v>1100</v>
      </c>
      <c r="W1771">
        <v>51</v>
      </c>
      <c r="X1771">
        <v>3</v>
      </c>
      <c r="Y1771">
        <v>0</v>
      </c>
      <c r="Z1771">
        <v>0</v>
      </c>
      <c r="AA1771">
        <v>0</v>
      </c>
      <c r="AB1771">
        <v>1</v>
      </c>
      <c r="AC1771" t="s">
        <v>56</v>
      </c>
      <c r="AD1771" t="s">
        <v>3820</v>
      </c>
      <c r="AE1771">
        <v>0.88</v>
      </c>
    </row>
    <row r="1772" spans="1:31">
      <c r="A1772" t="s">
        <v>3920</v>
      </c>
      <c r="B1772">
        <v>2012</v>
      </c>
      <c r="C1772" t="s">
        <v>3820</v>
      </c>
      <c r="D1772" t="s">
        <v>33</v>
      </c>
      <c r="E1772" t="s">
        <v>33</v>
      </c>
      <c r="F1772" t="s">
        <v>33</v>
      </c>
      <c r="G1772" t="s">
        <v>133</v>
      </c>
      <c r="H1772" t="s">
        <v>33</v>
      </c>
      <c r="I1772" t="s">
        <v>33</v>
      </c>
      <c r="J1772" t="s">
        <v>33</v>
      </c>
      <c r="K1772">
        <v>4.7396339999999997</v>
      </c>
      <c r="L1772">
        <v>1.1839440000000001</v>
      </c>
      <c r="M1772">
        <v>2.694</v>
      </c>
      <c r="N1772">
        <v>7.6619999999999999</v>
      </c>
      <c r="O1772" t="s">
        <v>35</v>
      </c>
      <c r="P1772" t="s">
        <v>3921</v>
      </c>
      <c r="Q1772">
        <v>2.923</v>
      </c>
      <c r="R1772">
        <v>2.0459999999999998</v>
      </c>
      <c r="S1772">
        <v>5191</v>
      </c>
      <c r="T1772">
        <v>1300</v>
      </c>
      <c r="U1772">
        <v>2950</v>
      </c>
      <c r="V1772">
        <v>8392</v>
      </c>
      <c r="W1772">
        <v>603</v>
      </c>
      <c r="X1772">
        <v>25</v>
      </c>
      <c r="Y1772">
        <v>0</v>
      </c>
      <c r="Z1772">
        <v>0</v>
      </c>
      <c r="AA1772">
        <v>0</v>
      </c>
      <c r="AB1772">
        <v>1</v>
      </c>
      <c r="AC1772" t="s">
        <v>495</v>
      </c>
      <c r="AD1772" t="s">
        <v>3820</v>
      </c>
      <c r="AE1772">
        <v>1.87</v>
      </c>
    </row>
    <row r="1773" spans="1:31">
      <c r="A1773" t="s">
        <v>3922</v>
      </c>
      <c r="B1773">
        <v>2012</v>
      </c>
      <c r="C1773" t="s">
        <v>3820</v>
      </c>
      <c r="D1773" t="s">
        <v>33</v>
      </c>
      <c r="E1773" t="s">
        <v>33</v>
      </c>
      <c r="F1773" t="s">
        <v>33</v>
      </c>
      <c r="G1773" t="s">
        <v>133</v>
      </c>
      <c r="H1773" t="s">
        <v>33</v>
      </c>
      <c r="I1773" t="s">
        <v>40</v>
      </c>
      <c r="J1773" t="s">
        <v>33</v>
      </c>
      <c r="K1773">
        <v>4.1263529999999999</v>
      </c>
      <c r="L1773">
        <v>1.446477</v>
      </c>
      <c r="M1773">
        <v>1.778</v>
      </c>
      <c r="N1773">
        <v>8.0239999999999991</v>
      </c>
      <c r="O1773" t="s">
        <v>35</v>
      </c>
      <c r="P1773" t="s">
        <v>3923</v>
      </c>
      <c r="Q1773">
        <v>3.8980000000000001</v>
      </c>
      <c r="R1773">
        <v>2.3490000000000002</v>
      </c>
      <c r="S1773">
        <v>2221</v>
      </c>
      <c r="T1773">
        <v>787</v>
      </c>
      <c r="U1773">
        <v>957</v>
      </c>
      <c r="V1773">
        <v>4318</v>
      </c>
      <c r="W1773">
        <v>367</v>
      </c>
      <c r="X1773">
        <v>12</v>
      </c>
      <c r="Y1773">
        <v>0</v>
      </c>
      <c r="Z1773">
        <v>0</v>
      </c>
      <c r="AA1773">
        <v>0</v>
      </c>
      <c r="AB1773">
        <v>1</v>
      </c>
      <c r="AC1773" t="s">
        <v>479</v>
      </c>
      <c r="AD1773" t="s">
        <v>3820</v>
      </c>
      <c r="AE1773">
        <v>1.94</v>
      </c>
    </row>
    <row r="1774" spans="1:31">
      <c r="A1774" t="s">
        <v>3924</v>
      </c>
      <c r="B1774">
        <v>2012</v>
      </c>
      <c r="C1774" t="s">
        <v>3820</v>
      </c>
      <c r="D1774" t="s">
        <v>33</v>
      </c>
      <c r="E1774" t="s">
        <v>33</v>
      </c>
      <c r="F1774" t="s">
        <v>33</v>
      </c>
      <c r="G1774" t="s">
        <v>133</v>
      </c>
      <c r="H1774" t="s">
        <v>33</v>
      </c>
      <c r="I1774" t="s">
        <v>43</v>
      </c>
      <c r="J1774" t="s">
        <v>33</v>
      </c>
      <c r="K1774">
        <v>5.3321360000000002</v>
      </c>
      <c r="L1774">
        <v>1.6955100000000001</v>
      </c>
      <c r="M1774">
        <v>2.5169999999999999</v>
      </c>
      <c r="N1774">
        <v>9.7560000000000002</v>
      </c>
      <c r="O1774" t="s">
        <v>35</v>
      </c>
      <c r="P1774" t="s">
        <v>3925</v>
      </c>
      <c r="Q1774">
        <v>4.4240000000000004</v>
      </c>
      <c r="R1774">
        <v>2.8149999999999999</v>
      </c>
      <c r="S1774">
        <v>2970</v>
      </c>
      <c r="T1774">
        <v>918</v>
      </c>
      <c r="U1774">
        <v>1402</v>
      </c>
      <c r="V1774">
        <v>5434</v>
      </c>
      <c r="W1774">
        <v>236</v>
      </c>
      <c r="X1774">
        <v>13</v>
      </c>
      <c r="Y1774">
        <v>0</v>
      </c>
      <c r="Z1774">
        <v>0</v>
      </c>
      <c r="AA1774">
        <v>0</v>
      </c>
      <c r="AB1774">
        <v>1</v>
      </c>
      <c r="AC1774" t="s">
        <v>523</v>
      </c>
      <c r="AD1774" t="s">
        <v>3820</v>
      </c>
      <c r="AE1774">
        <v>1.34</v>
      </c>
    </row>
    <row r="1775" spans="1:31">
      <c r="A1775" t="s">
        <v>3926</v>
      </c>
      <c r="B1775">
        <v>2012</v>
      </c>
      <c r="C1775" t="s">
        <v>3820</v>
      </c>
      <c r="D1775" t="s">
        <v>33</v>
      </c>
      <c r="E1775" t="s">
        <v>33</v>
      </c>
      <c r="F1775" t="s">
        <v>33</v>
      </c>
      <c r="G1775" t="s">
        <v>171</v>
      </c>
      <c r="H1775" t="s">
        <v>34</v>
      </c>
      <c r="I1775" t="s">
        <v>33</v>
      </c>
      <c r="J1775" t="s">
        <v>33</v>
      </c>
      <c r="K1775">
        <v>18.510006000000001</v>
      </c>
      <c r="L1775">
        <v>7.9642160000000004</v>
      </c>
      <c r="M1775">
        <v>5.8220000000000001</v>
      </c>
      <c r="N1775">
        <v>39.351999999999997</v>
      </c>
      <c r="O1775" t="s">
        <v>35</v>
      </c>
      <c r="P1775" t="s">
        <v>3927</v>
      </c>
      <c r="Q1775">
        <v>20.841999999999999</v>
      </c>
      <c r="R1775">
        <v>12.688000000000001</v>
      </c>
      <c r="S1775">
        <v>3574</v>
      </c>
      <c r="T1775">
        <v>1572</v>
      </c>
      <c r="U1775">
        <v>1124</v>
      </c>
      <c r="V1775">
        <v>7598</v>
      </c>
      <c r="W1775">
        <v>45</v>
      </c>
      <c r="X1775">
        <v>6</v>
      </c>
      <c r="Y1775">
        <v>0</v>
      </c>
      <c r="Z1775">
        <v>0</v>
      </c>
      <c r="AA1775">
        <v>0</v>
      </c>
      <c r="AB1775">
        <v>1</v>
      </c>
      <c r="AC1775" t="s">
        <v>1143</v>
      </c>
      <c r="AD1775" t="s">
        <v>3820</v>
      </c>
      <c r="AE1775">
        <v>1.85</v>
      </c>
    </row>
    <row r="1776" spans="1:31">
      <c r="A1776" t="s">
        <v>3928</v>
      </c>
      <c r="B1776">
        <v>2012</v>
      </c>
      <c r="C1776" t="s">
        <v>3820</v>
      </c>
      <c r="D1776" t="s">
        <v>33</v>
      </c>
      <c r="E1776" t="s">
        <v>33</v>
      </c>
      <c r="F1776" t="s">
        <v>33</v>
      </c>
      <c r="G1776" t="s">
        <v>171</v>
      </c>
      <c r="H1776" t="s">
        <v>46</v>
      </c>
      <c r="I1776" t="s">
        <v>33</v>
      </c>
      <c r="J1776" t="s">
        <v>33</v>
      </c>
      <c r="K1776">
        <v>7.8284070000000003</v>
      </c>
      <c r="L1776">
        <v>3.983727</v>
      </c>
      <c r="M1776">
        <v>1.972</v>
      </c>
      <c r="N1776">
        <v>19.68</v>
      </c>
      <c r="O1776" t="s">
        <v>35</v>
      </c>
      <c r="P1776" t="s">
        <v>3929</v>
      </c>
      <c r="Q1776">
        <v>11.851000000000001</v>
      </c>
      <c r="R1776">
        <v>5.8559999999999999</v>
      </c>
      <c r="S1776">
        <v>2525</v>
      </c>
      <c r="T1776">
        <v>1317</v>
      </c>
      <c r="U1776">
        <v>636</v>
      </c>
      <c r="V1776">
        <v>6349</v>
      </c>
      <c r="W1776">
        <v>121</v>
      </c>
      <c r="X1776">
        <v>8</v>
      </c>
      <c r="Y1776">
        <v>0</v>
      </c>
      <c r="Z1776">
        <v>0</v>
      </c>
      <c r="AA1776">
        <v>0</v>
      </c>
      <c r="AB1776">
        <v>1</v>
      </c>
      <c r="AC1776" t="s">
        <v>1155</v>
      </c>
      <c r="AD1776" t="s">
        <v>3820</v>
      </c>
      <c r="AE1776">
        <v>2.64</v>
      </c>
    </row>
    <row r="1777" spans="1:31">
      <c r="A1777" t="s">
        <v>3930</v>
      </c>
      <c r="B1777">
        <v>2012</v>
      </c>
      <c r="C1777" t="s">
        <v>3820</v>
      </c>
      <c r="D1777" t="s">
        <v>33</v>
      </c>
      <c r="E1777" t="s">
        <v>33</v>
      </c>
      <c r="F1777" t="s">
        <v>33</v>
      </c>
      <c r="G1777" t="s">
        <v>171</v>
      </c>
      <c r="H1777" t="s">
        <v>46</v>
      </c>
      <c r="I1777" t="s">
        <v>40</v>
      </c>
      <c r="J1777" t="s">
        <v>33</v>
      </c>
      <c r="K1777">
        <v>3.6258710000000001</v>
      </c>
      <c r="L1777">
        <v>2.1027079999999998</v>
      </c>
      <c r="M1777">
        <v>0.72699999999999998</v>
      </c>
      <c r="N1777">
        <v>10.39</v>
      </c>
      <c r="O1777" t="s">
        <v>35</v>
      </c>
      <c r="P1777" t="s">
        <v>3931</v>
      </c>
      <c r="Q1777">
        <v>6.7640000000000002</v>
      </c>
      <c r="R1777">
        <v>2.899</v>
      </c>
      <c r="S1777">
        <v>674</v>
      </c>
      <c r="T1777">
        <v>379</v>
      </c>
      <c r="U1777">
        <v>135</v>
      </c>
      <c r="V1777">
        <v>1932</v>
      </c>
      <c r="W1777">
        <v>79</v>
      </c>
      <c r="X1777">
        <v>4</v>
      </c>
      <c r="Y1777">
        <v>0</v>
      </c>
      <c r="Z1777">
        <v>0</v>
      </c>
      <c r="AA1777">
        <v>0</v>
      </c>
      <c r="AB1777">
        <v>1</v>
      </c>
      <c r="AC1777" t="s">
        <v>76</v>
      </c>
      <c r="AD1777" t="s">
        <v>3820</v>
      </c>
      <c r="AE1777">
        <v>0.99</v>
      </c>
    </row>
    <row r="1778" spans="1:31">
      <c r="A1778" t="s">
        <v>3932</v>
      </c>
      <c r="B1778">
        <v>2012</v>
      </c>
      <c r="C1778" t="s">
        <v>3820</v>
      </c>
      <c r="D1778" t="s">
        <v>33</v>
      </c>
      <c r="E1778" t="s">
        <v>33</v>
      </c>
      <c r="F1778" t="s">
        <v>33</v>
      </c>
      <c r="G1778" t="s">
        <v>171</v>
      </c>
      <c r="H1778" t="s">
        <v>46</v>
      </c>
      <c r="I1778" t="s">
        <v>43</v>
      </c>
      <c r="J1778" t="s">
        <v>33</v>
      </c>
      <c r="K1778">
        <v>13.548093</v>
      </c>
      <c r="L1778">
        <v>9.0926410000000004</v>
      </c>
      <c r="M1778">
        <v>1.639</v>
      </c>
      <c r="N1778">
        <v>41.296999999999997</v>
      </c>
      <c r="O1778" t="s">
        <v>35</v>
      </c>
      <c r="P1778" t="s">
        <v>3933</v>
      </c>
      <c r="Q1778">
        <v>27.748999999999999</v>
      </c>
      <c r="R1778">
        <v>11.909000000000001</v>
      </c>
      <c r="S1778">
        <v>1851</v>
      </c>
      <c r="T1778">
        <v>1280</v>
      </c>
      <c r="U1778">
        <v>224</v>
      </c>
      <c r="V1778">
        <v>5643</v>
      </c>
      <c r="W1778">
        <v>42</v>
      </c>
      <c r="X1778">
        <v>4</v>
      </c>
      <c r="Y1778">
        <v>0</v>
      </c>
      <c r="Z1778">
        <v>0</v>
      </c>
      <c r="AA1778">
        <v>0</v>
      </c>
      <c r="AB1778">
        <v>1</v>
      </c>
      <c r="AC1778" t="s">
        <v>1164</v>
      </c>
      <c r="AD1778" t="s">
        <v>3820</v>
      </c>
      <c r="AE1778">
        <v>2.89</v>
      </c>
    </row>
    <row r="1779" spans="1:31">
      <c r="A1779" t="s">
        <v>3934</v>
      </c>
      <c r="B1779">
        <v>2012</v>
      </c>
      <c r="C1779" t="s">
        <v>3820</v>
      </c>
      <c r="D1779" t="s">
        <v>33</v>
      </c>
      <c r="E1779" t="s">
        <v>33</v>
      </c>
      <c r="F1779" t="s">
        <v>33</v>
      </c>
      <c r="G1779" t="s">
        <v>171</v>
      </c>
      <c r="H1779" t="s">
        <v>54</v>
      </c>
      <c r="I1779" t="s">
        <v>33</v>
      </c>
      <c r="J1779" t="s">
        <v>33</v>
      </c>
      <c r="K1779">
        <v>15.293331999999999</v>
      </c>
      <c r="L1779">
        <v>4.7472709999999996</v>
      </c>
      <c r="M1779">
        <v>7.1779999999999999</v>
      </c>
      <c r="N1779">
        <v>27.187000000000001</v>
      </c>
      <c r="O1779" t="s">
        <v>35</v>
      </c>
      <c r="P1779" t="s">
        <v>3935</v>
      </c>
      <c r="Q1779">
        <v>11.894</v>
      </c>
      <c r="R1779">
        <v>8.1150000000000002</v>
      </c>
      <c r="S1779">
        <v>7882</v>
      </c>
      <c r="T1779">
        <v>2710</v>
      </c>
      <c r="U1779">
        <v>3700</v>
      </c>
      <c r="V1779">
        <v>14011</v>
      </c>
      <c r="W1779">
        <v>192</v>
      </c>
      <c r="X1779">
        <v>22</v>
      </c>
      <c r="Y1779">
        <v>0</v>
      </c>
      <c r="Z1779">
        <v>0</v>
      </c>
      <c r="AA1779">
        <v>0</v>
      </c>
      <c r="AB1779">
        <v>1</v>
      </c>
      <c r="AC1779" t="s">
        <v>1191</v>
      </c>
      <c r="AD1779" t="s">
        <v>3820</v>
      </c>
      <c r="AE1779">
        <v>3.32</v>
      </c>
    </row>
    <row r="1780" spans="1:31">
      <c r="A1780" t="s">
        <v>3936</v>
      </c>
      <c r="B1780">
        <v>2012</v>
      </c>
      <c r="C1780" t="s">
        <v>3820</v>
      </c>
      <c r="D1780" t="s">
        <v>33</v>
      </c>
      <c r="E1780" t="s">
        <v>33</v>
      </c>
      <c r="F1780" t="s">
        <v>33</v>
      </c>
      <c r="G1780" t="s">
        <v>171</v>
      </c>
      <c r="H1780" t="s">
        <v>54</v>
      </c>
      <c r="I1780" t="s">
        <v>40</v>
      </c>
      <c r="J1780" t="s">
        <v>33</v>
      </c>
      <c r="K1780">
        <v>18.541989000000001</v>
      </c>
      <c r="L1780">
        <v>7.4404909999999997</v>
      </c>
      <c r="M1780">
        <v>6.399</v>
      </c>
      <c r="N1780">
        <v>37.887999999999998</v>
      </c>
      <c r="O1780" t="s">
        <v>35</v>
      </c>
      <c r="P1780" t="s">
        <v>3937</v>
      </c>
      <c r="Q1780">
        <v>19.346</v>
      </c>
      <c r="R1780">
        <v>12.143000000000001</v>
      </c>
      <c r="S1780">
        <v>4337</v>
      </c>
      <c r="T1780">
        <v>1897</v>
      </c>
      <c r="U1780">
        <v>1497</v>
      </c>
      <c r="V1780">
        <v>8862</v>
      </c>
      <c r="W1780">
        <v>119</v>
      </c>
      <c r="X1780">
        <v>15</v>
      </c>
      <c r="Y1780">
        <v>0</v>
      </c>
      <c r="Z1780">
        <v>0</v>
      </c>
      <c r="AA1780">
        <v>0</v>
      </c>
      <c r="AB1780">
        <v>1</v>
      </c>
      <c r="AC1780" t="s">
        <v>3467</v>
      </c>
      <c r="AD1780" t="s">
        <v>3820</v>
      </c>
      <c r="AE1780">
        <v>4.33</v>
      </c>
    </row>
    <row r="1781" spans="1:31">
      <c r="A1781" t="s">
        <v>3938</v>
      </c>
      <c r="B1781">
        <v>2012</v>
      </c>
      <c r="C1781" t="s">
        <v>3820</v>
      </c>
      <c r="D1781" t="s">
        <v>33</v>
      </c>
      <c r="E1781" t="s">
        <v>33</v>
      </c>
      <c r="F1781" t="s">
        <v>33</v>
      </c>
      <c r="G1781" t="s">
        <v>171</v>
      </c>
      <c r="H1781" t="s">
        <v>54</v>
      </c>
      <c r="I1781" t="s">
        <v>43</v>
      </c>
      <c r="J1781" t="s">
        <v>33</v>
      </c>
      <c r="K1781">
        <v>12.593947</v>
      </c>
      <c r="L1781">
        <v>5.7474290000000003</v>
      </c>
      <c r="M1781">
        <v>3.7280000000000002</v>
      </c>
      <c r="N1781">
        <v>28.545999999999999</v>
      </c>
      <c r="O1781" t="s">
        <v>35</v>
      </c>
      <c r="P1781" t="s">
        <v>3939</v>
      </c>
      <c r="Q1781">
        <v>15.952</v>
      </c>
      <c r="R1781">
        <v>8.8659999999999997</v>
      </c>
      <c r="S1781">
        <v>3545</v>
      </c>
      <c r="T1781">
        <v>1715</v>
      </c>
      <c r="U1781">
        <v>1049</v>
      </c>
      <c r="V1781">
        <v>8035</v>
      </c>
      <c r="W1781">
        <v>73</v>
      </c>
      <c r="X1781">
        <v>7</v>
      </c>
      <c r="Y1781">
        <v>0</v>
      </c>
      <c r="Z1781">
        <v>0</v>
      </c>
      <c r="AA1781">
        <v>0</v>
      </c>
      <c r="AB1781">
        <v>1</v>
      </c>
      <c r="AC1781" t="s">
        <v>1143</v>
      </c>
      <c r="AD1781" t="s">
        <v>3820</v>
      </c>
      <c r="AE1781">
        <v>2.16</v>
      </c>
    </row>
    <row r="1782" spans="1:31">
      <c r="A1782" t="s">
        <v>3940</v>
      </c>
      <c r="B1782">
        <v>2012</v>
      </c>
      <c r="C1782" t="s">
        <v>3820</v>
      </c>
      <c r="D1782" t="s">
        <v>33</v>
      </c>
      <c r="E1782" t="s">
        <v>33</v>
      </c>
      <c r="F1782" t="s">
        <v>33</v>
      </c>
      <c r="G1782" t="s">
        <v>171</v>
      </c>
      <c r="H1782" t="s">
        <v>62</v>
      </c>
      <c r="I1782" t="s">
        <v>33</v>
      </c>
      <c r="J1782" t="s">
        <v>33</v>
      </c>
      <c r="K1782">
        <v>17.648823</v>
      </c>
      <c r="L1782">
        <v>3.3660459999999999</v>
      </c>
      <c r="M1782">
        <v>11.497999999999999</v>
      </c>
      <c r="N1782">
        <v>25.344999999999999</v>
      </c>
      <c r="O1782" t="s">
        <v>35</v>
      </c>
      <c r="P1782" t="s">
        <v>3941</v>
      </c>
      <c r="Q1782">
        <v>7.6959999999999997</v>
      </c>
      <c r="R1782">
        <v>6.1509999999999998</v>
      </c>
      <c r="S1782">
        <v>8239</v>
      </c>
      <c r="T1782">
        <v>1733</v>
      </c>
      <c r="U1782">
        <v>5367</v>
      </c>
      <c r="V1782">
        <v>11831</v>
      </c>
      <c r="W1782">
        <v>220</v>
      </c>
      <c r="X1782">
        <v>36</v>
      </c>
      <c r="Y1782">
        <v>0</v>
      </c>
      <c r="Z1782">
        <v>0</v>
      </c>
      <c r="AA1782">
        <v>0</v>
      </c>
      <c r="AB1782">
        <v>1</v>
      </c>
      <c r="AC1782" t="s">
        <v>761</v>
      </c>
      <c r="AD1782" t="s">
        <v>3820</v>
      </c>
      <c r="AE1782">
        <v>1.71</v>
      </c>
    </row>
    <row r="1783" spans="1:31">
      <c r="A1783" t="s">
        <v>3942</v>
      </c>
      <c r="B1783">
        <v>2012</v>
      </c>
      <c r="C1783" t="s">
        <v>3820</v>
      </c>
      <c r="D1783" t="s">
        <v>33</v>
      </c>
      <c r="E1783" t="s">
        <v>33</v>
      </c>
      <c r="F1783" t="s">
        <v>33</v>
      </c>
      <c r="G1783" t="s">
        <v>171</v>
      </c>
      <c r="H1783" t="s">
        <v>62</v>
      </c>
      <c r="I1783" t="s">
        <v>40</v>
      </c>
      <c r="J1783" t="s">
        <v>33</v>
      </c>
      <c r="K1783">
        <v>21.286339000000002</v>
      </c>
      <c r="L1783">
        <v>5.0475279999999998</v>
      </c>
      <c r="M1783">
        <v>12.186999999999999</v>
      </c>
      <c r="N1783">
        <v>33.073</v>
      </c>
      <c r="O1783" t="s">
        <v>35</v>
      </c>
      <c r="P1783" t="s">
        <v>3943</v>
      </c>
      <c r="Q1783">
        <v>11.787000000000001</v>
      </c>
      <c r="R1783">
        <v>9.0990000000000002</v>
      </c>
      <c r="S1783">
        <v>4300</v>
      </c>
      <c r="T1783">
        <v>1222</v>
      </c>
      <c r="U1783">
        <v>2462</v>
      </c>
      <c r="V1783">
        <v>6680</v>
      </c>
      <c r="W1783">
        <v>124</v>
      </c>
      <c r="X1783">
        <v>24</v>
      </c>
      <c r="Y1783">
        <v>0</v>
      </c>
      <c r="Z1783">
        <v>0</v>
      </c>
      <c r="AA1783">
        <v>0</v>
      </c>
      <c r="AB1783">
        <v>1</v>
      </c>
      <c r="AC1783" t="s">
        <v>208</v>
      </c>
      <c r="AD1783" t="s">
        <v>3820</v>
      </c>
      <c r="AE1783">
        <v>1.87</v>
      </c>
    </row>
    <row r="1784" spans="1:31">
      <c r="A1784" t="s">
        <v>3944</v>
      </c>
      <c r="B1784">
        <v>2012</v>
      </c>
      <c r="C1784" t="s">
        <v>3820</v>
      </c>
      <c r="D1784" t="s">
        <v>33</v>
      </c>
      <c r="E1784" t="s">
        <v>33</v>
      </c>
      <c r="F1784" t="s">
        <v>33</v>
      </c>
      <c r="G1784" t="s">
        <v>171</v>
      </c>
      <c r="H1784" t="s">
        <v>62</v>
      </c>
      <c r="I1784" t="s">
        <v>43</v>
      </c>
      <c r="J1784" t="s">
        <v>33</v>
      </c>
      <c r="K1784">
        <v>14.874345</v>
      </c>
      <c r="L1784">
        <v>4.4644120000000003</v>
      </c>
      <c r="M1784">
        <v>7.2240000000000002</v>
      </c>
      <c r="N1784">
        <v>25.963000000000001</v>
      </c>
      <c r="O1784" t="s">
        <v>35</v>
      </c>
      <c r="P1784" t="s">
        <v>3945</v>
      </c>
      <c r="Q1784">
        <v>11.087999999999999</v>
      </c>
      <c r="R1784">
        <v>7.65</v>
      </c>
      <c r="S1784">
        <v>3939</v>
      </c>
      <c r="T1784">
        <v>1276</v>
      </c>
      <c r="U1784">
        <v>1913</v>
      </c>
      <c r="V1784">
        <v>6875</v>
      </c>
      <c r="W1784">
        <v>96</v>
      </c>
      <c r="X1784">
        <v>12</v>
      </c>
      <c r="Y1784">
        <v>0</v>
      </c>
      <c r="Z1784">
        <v>0</v>
      </c>
      <c r="AA1784">
        <v>0</v>
      </c>
      <c r="AB1784">
        <v>1</v>
      </c>
      <c r="AC1784" t="s">
        <v>208</v>
      </c>
      <c r="AD1784" t="s">
        <v>3820</v>
      </c>
      <c r="AE1784">
        <v>1.5</v>
      </c>
    </row>
    <row r="1785" spans="1:31">
      <c r="A1785" t="s">
        <v>3946</v>
      </c>
      <c r="B1785">
        <v>2012</v>
      </c>
      <c r="C1785" t="s">
        <v>3820</v>
      </c>
      <c r="D1785" t="s">
        <v>33</v>
      </c>
      <c r="E1785" t="s">
        <v>33</v>
      </c>
      <c r="F1785" t="s">
        <v>33</v>
      </c>
      <c r="G1785" t="s">
        <v>171</v>
      </c>
      <c r="H1785" t="s">
        <v>68</v>
      </c>
      <c r="I1785" t="s">
        <v>33</v>
      </c>
      <c r="J1785" t="s">
        <v>33</v>
      </c>
      <c r="K1785">
        <v>22.544264999999999</v>
      </c>
      <c r="L1785">
        <v>3.6460089999999998</v>
      </c>
      <c r="M1785">
        <v>15.731999999999999</v>
      </c>
      <c r="N1785">
        <v>30.628</v>
      </c>
      <c r="O1785" t="s">
        <v>35</v>
      </c>
      <c r="P1785" t="s">
        <v>3947</v>
      </c>
      <c r="Q1785">
        <v>8.0839999999999996</v>
      </c>
      <c r="R1785">
        <v>6.8129999999999997</v>
      </c>
      <c r="S1785">
        <v>9534</v>
      </c>
      <c r="T1785">
        <v>1832</v>
      </c>
      <c r="U1785">
        <v>6653</v>
      </c>
      <c r="V1785">
        <v>12952</v>
      </c>
      <c r="W1785">
        <v>198</v>
      </c>
      <c r="X1785">
        <v>39</v>
      </c>
      <c r="Y1785">
        <v>0</v>
      </c>
      <c r="Z1785">
        <v>0</v>
      </c>
      <c r="AA1785">
        <v>0</v>
      </c>
      <c r="AB1785">
        <v>1</v>
      </c>
      <c r="AC1785" t="s">
        <v>570</v>
      </c>
      <c r="AD1785" t="s">
        <v>3820</v>
      </c>
      <c r="AE1785">
        <v>1.5</v>
      </c>
    </row>
    <row r="1786" spans="1:31">
      <c r="A1786" t="s">
        <v>3948</v>
      </c>
      <c r="B1786">
        <v>2012</v>
      </c>
      <c r="C1786" t="s">
        <v>3820</v>
      </c>
      <c r="D1786" t="s">
        <v>33</v>
      </c>
      <c r="E1786" t="s">
        <v>33</v>
      </c>
      <c r="F1786" t="s">
        <v>33</v>
      </c>
      <c r="G1786" t="s">
        <v>171</v>
      </c>
      <c r="H1786" t="s">
        <v>68</v>
      </c>
      <c r="I1786" t="s">
        <v>40</v>
      </c>
      <c r="J1786" t="s">
        <v>33</v>
      </c>
      <c r="K1786">
        <v>22.852291999999998</v>
      </c>
      <c r="L1786">
        <v>5.3421620000000001</v>
      </c>
      <c r="M1786">
        <v>13.170999999999999</v>
      </c>
      <c r="N1786">
        <v>35.232999999999997</v>
      </c>
      <c r="O1786" t="s">
        <v>35</v>
      </c>
      <c r="P1786" t="s">
        <v>3949</v>
      </c>
      <c r="Q1786">
        <v>12.381</v>
      </c>
      <c r="R1786">
        <v>9.6820000000000004</v>
      </c>
      <c r="S1786">
        <v>4537</v>
      </c>
      <c r="T1786">
        <v>1122</v>
      </c>
      <c r="U1786">
        <v>2615</v>
      </c>
      <c r="V1786">
        <v>6995</v>
      </c>
      <c r="W1786">
        <v>108</v>
      </c>
      <c r="X1786">
        <v>19</v>
      </c>
      <c r="Y1786">
        <v>0</v>
      </c>
      <c r="Z1786">
        <v>0</v>
      </c>
      <c r="AA1786">
        <v>0</v>
      </c>
      <c r="AB1786">
        <v>1</v>
      </c>
      <c r="AC1786" t="s">
        <v>494</v>
      </c>
      <c r="AD1786" t="s">
        <v>3820</v>
      </c>
      <c r="AE1786">
        <v>1.73</v>
      </c>
    </row>
    <row r="1787" spans="1:31">
      <c r="A1787" t="s">
        <v>3950</v>
      </c>
      <c r="B1787">
        <v>2012</v>
      </c>
      <c r="C1787" t="s">
        <v>3820</v>
      </c>
      <c r="D1787" t="s">
        <v>33</v>
      </c>
      <c r="E1787" t="s">
        <v>33</v>
      </c>
      <c r="F1787" t="s">
        <v>33</v>
      </c>
      <c r="G1787" t="s">
        <v>171</v>
      </c>
      <c r="H1787" t="s">
        <v>68</v>
      </c>
      <c r="I1787" t="s">
        <v>43</v>
      </c>
      <c r="J1787" t="s">
        <v>33</v>
      </c>
      <c r="K1787">
        <v>22.271643999999998</v>
      </c>
      <c r="L1787">
        <v>5.8453689999999998</v>
      </c>
      <c r="M1787">
        <v>11.843999999999999</v>
      </c>
      <c r="N1787">
        <v>36.067</v>
      </c>
      <c r="O1787" t="s">
        <v>35</v>
      </c>
      <c r="P1787" t="s">
        <v>2223</v>
      </c>
      <c r="Q1787">
        <v>13.795999999999999</v>
      </c>
      <c r="R1787">
        <v>10.427</v>
      </c>
      <c r="S1787">
        <v>4996</v>
      </c>
      <c r="T1787">
        <v>1454</v>
      </c>
      <c r="U1787">
        <v>2657</v>
      </c>
      <c r="V1787">
        <v>8091</v>
      </c>
      <c r="W1787">
        <v>90</v>
      </c>
      <c r="X1787">
        <v>20</v>
      </c>
      <c r="Y1787">
        <v>0</v>
      </c>
      <c r="Z1787">
        <v>0</v>
      </c>
      <c r="AA1787">
        <v>0</v>
      </c>
      <c r="AB1787">
        <v>1</v>
      </c>
      <c r="AC1787" t="s">
        <v>495</v>
      </c>
      <c r="AD1787" t="s">
        <v>3820</v>
      </c>
      <c r="AE1787">
        <v>1.76</v>
      </c>
    </row>
    <row r="1788" spans="1:31">
      <c r="A1788" t="s">
        <v>3951</v>
      </c>
      <c r="B1788">
        <v>2012</v>
      </c>
      <c r="C1788" t="s">
        <v>3820</v>
      </c>
      <c r="D1788" t="s">
        <v>33</v>
      </c>
      <c r="E1788" t="s">
        <v>33</v>
      </c>
      <c r="F1788" t="s">
        <v>33</v>
      </c>
      <c r="G1788" t="s">
        <v>171</v>
      </c>
      <c r="H1788" t="s">
        <v>74</v>
      </c>
      <c r="I1788" t="s">
        <v>33</v>
      </c>
      <c r="J1788" t="s">
        <v>33</v>
      </c>
      <c r="K1788">
        <v>20.967963999999998</v>
      </c>
      <c r="L1788">
        <v>7.1252469999999999</v>
      </c>
      <c r="M1788">
        <v>8.8070000000000004</v>
      </c>
      <c r="N1788">
        <v>38.651000000000003</v>
      </c>
      <c r="O1788" t="s">
        <v>35</v>
      </c>
      <c r="P1788" t="s">
        <v>3952</v>
      </c>
      <c r="Q1788">
        <v>17.683</v>
      </c>
      <c r="R1788">
        <v>12.161</v>
      </c>
      <c r="S1788">
        <v>4739</v>
      </c>
      <c r="T1788">
        <v>1767</v>
      </c>
      <c r="U1788">
        <v>1990</v>
      </c>
      <c r="V1788">
        <v>8736</v>
      </c>
      <c r="W1788">
        <v>108</v>
      </c>
      <c r="X1788">
        <v>13</v>
      </c>
      <c r="Y1788">
        <v>0</v>
      </c>
      <c r="Z1788">
        <v>0</v>
      </c>
      <c r="AA1788">
        <v>0</v>
      </c>
      <c r="AB1788">
        <v>1</v>
      </c>
      <c r="AC1788" t="s">
        <v>1150</v>
      </c>
      <c r="AD1788" t="s">
        <v>3820</v>
      </c>
      <c r="AE1788">
        <v>3.28</v>
      </c>
    </row>
    <row r="1789" spans="1:31">
      <c r="A1789" t="s">
        <v>3953</v>
      </c>
      <c r="B1789">
        <v>2012</v>
      </c>
      <c r="C1789" t="s">
        <v>3820</v>
      </c>
      <c r="D1789" t="s">
        <v>33</v>
      </c>
      <c r="E1789" t="s">
        <v>33</v>
      </c>
      <c r="F1789" t="s">
        <v>33</v>
      </c>
      <c r="G1789" t="s">
        <v>171</v>
      </c>
      <c r="H1789" t="s">
        <v>74</v>
      </c>
      <c r="I1789" t="s">
        <v>40</v>
      </c>
      <c r="J1789" t="s">
        <v>33</v>
      </c>
      <c r="K1789">
        <v>19.295963</v>
      </c>
      <c r="L1789">
        <v>9.8558509999999995</v>
      </c>
      <c r="M1789">
        <v>4.3890000000000002</v>
      </c>
      <c r="N1789">
        <v>45.957000000000001</v>
      </c>
      <c r="O1789" t="s">
        <v>35</v>
      </c>
      <c r="P1789" t="s">
        <v>3954</v>
      </c>
      <c r="Q1789">
        <v>26.661000000000001</v>
      </c>
      <c r="R1789">
        <v>14.907</v>
      </c>
      <c r="S1789">
        <v>1879</v>
      </c>
      <c r="T1789">
        <v>1057</v>
      </c>
      <c r="U1789">
        <v>427</v>
      </c>
      <c r="V1789">
        <v>4476</v>
      </c>
      <c r="W1789">
        <v>61</v>
      </c>
      <c r="X1789">
        <v>6</v>
      </c>
      <c r="Y1789">
        <v>0</v>
      </c>
      <c r="Z1789">
        <v>0</v>
      </c>
      <c r="AA1789">
        <v>0</v>
      </c>
      <c r="AB1789">
        <v>1</v>
      </c>
      <c r="AC1789" t="s">
        <v>48</v>
      </c>
      <c r="AD1789" t="s">
        <v>3820</v>
      </c>
      <c r="AE1789">
        <v>3.74</v>
      </c>
    </row>
    <row r="1790" spans="1:31">
      <c r="A1790" t="s">
        <v>3955</v>
      </c>
      <c r="B1790">
        <v>2012</v>
      </c>
      <c r="C1790" t="s">
        <v>3820</v>
      </c>
      <c r="D1790" t="s">
        <v>33</v>
      </c>
      <c r="E1790" t="s">
        <v>33</v>
      </c>
      <c r="F1790" t="s">
        <v>33</v>
      </c>
      <c r="G1790" t="s">
        <v>171</v>
      </c>
      <c r="H1790" t="s">
        <v>74</v>
      </c>
      <c r="I1790" t="s">
        <v>43</v>
      </c>
      <c r="J1790" t="s">
        <v>33</v>
      </c>
      <c r="K1790">
        <v>22.234037000000001</v>
      </c>
      <c r="L1790">
        <v>10.593959999999999</v>
      </c>
      <c r="M1790">
        <v>5.6779999999999999</v>
      </c>
      <c r="N1790">
        <v>49.718000000000004</v>
      </c>
      <c r="O1790" t="s">
        <v>35</v>
      </c>
      <c r="P1790" t="s">
        <v>3956</v>
      </c>
      <c r="Q1790">
        <v>27.484000000000002</v>
      </c>
      <c r="R1790">
        <v>16.556000000000001</v>
      </c>
      <c r="S1790">
        <v>2860</v>
      </c>
      <c r="T1790">
        <v>1476</v>
      </c>
      <c r="U1790">
        <v>730</v>
      </c>
      <c r="V1790">
        <v>6395</v>
      </c>
      <c r="W1790">
        <v>47</v>
      </c>
      <c r="X1790">
        <v>7</v>
      </c>
      <c r="Y1790">
        <v>0</v>
      </c>
      <c r="Z1790">
        <v>0</v>
      </c>
      <c r="AA1790">
        <v>0</v>
      </c>
      <c r="AB1790">
        <v>1</v>
      </c>
      <c r="AC1790" t="s">
        <v>1155</v>
      </c>
      <c r="AD1790" t="s">
        <v>3820</v>
      </c>
      <c r="AE1790">
        <v>2.99</v>
      </c>
    </row>
    <row r="1791" spans="1:31">
      <c r="A1791" t="s">
        <v>3957</v>
      </c>
      <c r="B1791">
        <v>2012</v>
      </c>
      <c r="C1791" t="s">
        <v>3820</v>
      </c>
      <c r="D1791" t="s">
        <v>33</v>
      </c>
      <c r="E1791" t="s">
        <v>33</v>
      </c>
      <c r="F1791" t="s">
        <v>33</v>
      </c>
      <c r="G1791" t="s">
        <v>171</v>
      </c>
      <c r="H1791" t="s">
        <v>81</v>
      </c>
      <c r="I1791" t="s">
        <v>33</v>
      </c>
      <c r="J1791" t="s">
        <v>33</v>
      </c>
      <c r="K1791">
        <v>7.8598860000000004</v>
      </c>
      <c r="L1791">
        <v>4.144914</v>
      </c>
      <c r="M1791">
        <v>1.8759999999999999</v>
      </c>
      <c r="N1791">
        <v>20.215</v>
      </c>
      <c r="O1791" t="s">
        <v>35</v>
      </c>
      <c r="P1791" t="s">
        <v>3958</v>
      </c>
      <c r="Q1791">
        <v>12.355</v>
      </c>
      <c r="R1791">
        <v>5.984</v>
      </c>
      <c r="S1791">
        <v>559</v>
      </c>
      <c r="T1791">
        <v>291</v>
      </c>
      <c r="U1791">
        <v>133</v>
      </c>
      <c r="V1791">
        <v>1438</v>
      </c>
      <c r="W1791">
        <v>43</v>
      </c>
      <c r="X1791">
        <v>4</v>
      </c>
      <c r="Y1791">
        <v>0</v>
      </c>
      <c r="Z1791">
        <v>0</v>
      </c>
      <c r="AA1791">
        <v>0</v>
      </c>
      <c r="AB1791">
        <v>1</v>
      </c>
      <c r="AC1791" t="s">
        <v>56</v>
      </c>
      <c r="AD1791" t="s">
        <v>3820</v>
      </c>
      <c r="AE1791">
        <v>1</v>
      </c>
    </row>
    <row r="1792" spans="1:31">
      <c r="A1792" t="s">
        <v>3959</v>
      </c>
      <c r="B1792">
        <v>2012</v>
      </c>
      <c r="C1792" t="s">
        <v>3820</v>
      </c>
      <c r="D1792" t="s">
        <v>33</v>
      </c>
      <c r="E1792" t="s">
        <v>33</v>
      </c>
      <c r="F1792" t="s">
        <v>33</v>
      </c>
      <c r="G1792" t="s">
        <v>171</v>
      </c>
      <c r="H1792" t="s">
        <v>33</v>
      </c>
      <c r="I1792" t="s">
        <v>33</v>
      </c>
      <c r="J1792" t="s">
        <v>33</v>
      </c>
      <c r="K1792">
        <v>16.543194</v>
      </c>
      <c r="L1792">
        <v>1.784694</v>
      </c>
      <c r="M1792">
        <v>13.17</v>
      </c>
      <c r="N1792">
        <v>20.38</v>
      </c>
      <c r="O1792" t="s">
        <v>35</v>
      </c>
      <c r="P1792" t="s">
        <v>3960</v>
      </c>
      <c r="Q1792">
        <v>3.8370000000000002</v>
      </c>
      <c r="R1792">
        <v>3.3730000000000002</v>
      </c>
      <c r="S1792">
        <v>37136</v>
      </c>
      <c r="T1792">
        <v>4834</v>
      </c>
      <c r="U1792">
        <v>29564</v>
      </c>
      <c r="V1792">
        <v>45749</v>
      </c>
      <c r="W1792">
        <v>946</v>
      </c>
      <c r="X1792">
        <v>129</v>
      </c>
      <c r="Y1792">
        <v>0</v>
      </c>
      <c r="Z1792">
        <v>0</v>
      </c>
      <c r="AA1792">
        <v>0</v>
      </c>
      <c r="AB1792">
        <v>1</v>
      </c>
      <c r="AC1792" t="s">
        <v>3961</v>
      </c>
      <c r="AD1792" t="s">
        <v>3820</v>
      </c>
      <c r="AE1792">
        <v>2.1800000000000002</v>
      </c>
    </row>
    <row r="1793" spans="1:31">
      <c r="A1793" t="s">
        <v>3962</v>
      </c>
      <c r="B1793">
        <v>2012</v>
      </c>
      <c r="C1793" t="s">
        <v>3820</v>
      </c>
      <c r="D1793" t="s">
        <v>33</v>
      </c>
      <c r="E1793" t="s">
        <v>33</v>
      </c>
      <c r="F1793" t="s">
        <v>33</v>
      </c>
      <c r="G1793" t="s">
        <v>171</v>
      </c>
      <c r="H1793" t="s">
        <v>33</v>
      </c>
      <c r="I1793" t="s">
        <v>40</v>
      </c>
      <c r="J1793" t="s">
        <v>33</v>
      </c>
      <c r="K1793">
        <v>16.130078999999999</v>
      </c>
      <c r="L1793">
        <v>2.4257420000000001</v>
      </c>
      <c r="M1793">
        <v>11.627000000000001</v>
      </c>
      <c r="N1793">
        <v>21.529</v>
      </c>
      <c r="O1793" t="s">
        <v>35</v>
      </c>
      <c r="P1793" t="s">
        <v>3963</v>
      </c>
      <c r="Q1793">
        <v>5.399</v>
      </c>
      <c r="R1793">
        <v>4.5030000000000001</v>
      </c>
      <c r="S1793">
        <v>16734</v>
      </c>
      <c r="T1793">
        <v>2874</v>
      </c>
      <c r="U1793">
        <v>12063</v>
      </c>
      <c r="V1793">
        <v>22335</v>
      </c>
      <c r="W1793">
        <v>546</v>
      </c>
      <c r="X1793">
        <v>72</v>
      </c>
      <c r="Y1793">
        <v>0</v>
      </c>
      <c r="Z1793">
        <v>0</v>
      </c>
      <c r="AA1793">
        <v>0</v>
      </c>
      <c r="AB1793">
        <v>1</v>
      </c>
      <c r="AC1793" t="s">
        <v>521</v>
      </c>
      <c r="AD1793" t="s">
        <v>3820</v>
      </c>
      <c r="AE1793">
        <v>2.37</v>
      </c>
    </row>
    <row r="1794" spans="1:31">
      <c r="A1794" t="s">
        <v>3964</v>
      </c>
      <c r="B1794">
        <v>2012</v>
      </c>
      <c r="C1794" t="s">
        <v>3820</v>
      </c>
      <c r="D1794" t="s">
        <v>33</v>
      </c>
      <c r="E1794" t="s">
        <v>33</v>
      </c>
      <c r="F1794" t="s">
        <v>33</v>
      </c>
      <c r="G1794" t="s">
        <v>171</v>
      </c>
      <c r="H1794" t="s">
        <v>33</v>
      </c>
      <c r="I1794" t="s">
        <v>43</v>
      </c>
      <c r="J1794" t="s">
        <v>33</v>
      </c>
      <c r="K1794">
        <v>16.89818</v>
      </c>
      <c r="L1794">
        <v>2.742086</v>
      </c>
      <c r="M1794">
        <v>11.827999999999999</v>
      </c>
      <c r="N1794">
        <v>23.048999999999999</v>
      </c>
      <c r="O1794" t="s">
        <v>35</v>
      </c>
      <c r="P1794" t="s">
        <v>3965</v>
      </c>
      <c r="Q1794">
        <v>6.1509999999999998</v>
      </c>
      <c r="R1794">
        <v>5.07</v>
      </c>
      <c r="S1794">
        <v>20402</v>
      </c>
      <c r="T1794">
        <v>3914</v>
      </c>
      <c r="U1794">
        <v>14280</v>
      </c>
      <c r="V1794">
        <v>27827</v>
      </c>
      <c r="W1794">
        <v>400</v>
      </c>
      <c r="X1794">
        <v>57</v>
      </c>
      <c r="Y1794">
        <v>0</v>
      </c>
      <c r="Z1794">
        <v>0</v>
      </c>
      <c r="AA1794">
        <v>0</v>
      </c>
      <c r="AB1794">
        <v>1</v>
      </c>
      <c r="AC1794" t="s">
        <v>3966</v>
      </c>
      <c r="AD1794" t="s">
        <v>3820</v>
      </c>
      <c r="AE1794">
        <v>2.14</v>
      </c>
    </row>
    <row r="1795" spans="1:31">
      <c r="A1795" t="s">
        <v>3967</v>
      </c>
      <c r="B1795">
        <v>2012</v>
      </c>
      <c r="C1795" t="s">
        <v>3820</v>
      </c>
      <c r="D1795" t="s">
        <v>33</v>
      </c>
      <c r="E1795" t="s">
        <v>33</v>
      </c>
      <c r="F1795" t="s">
        <v>219</v>
      </c>
      <c r="G1795" t="s">
        <v>33</v>
      </c>
      <c r="H1795" t="s">
        <v>34</v>
      </c>
      <c r="I1795" t="s">
        <v>33</v>
      </c>
      <c r="J1795" t="s">
        <v>33</v>
      </c>
      <c r="K1795">
        <v>13.351938000000001</v>
      </c>
      <c r="L1795">
        <v>5.5698920000000003</v>
      </c>
      <c r="M1795">
        <v>4.508</v>
      </c>
      <c r="N1795">
        <v>28.384</v>
      </c>
      <c r="O1795" t="s">
        <v>35</v>
      </c>
      <c r="P1795" t="s">
        <v>3968</v>
      </c>
      <c r="Q1795">
        <v>15.032</v>
      </c>
      <c r="R1795">
        <v>8.8439999999999994</v>
      </c>
      <c r="S1795">
        <v>3713</v>
      </c>
      <c r="T1795">
        <v>1579</v>
      </c>
      <c r="U1795">
        <v>1253</v>
      </c>
      <c r="V1795">
        <v>7893</v>
      </c>
      <c r="W1795">
        <v>81</v>
      </c>
      <c r="X1795">
        <v>7</v>
      </c>
      <c r="Y1795">
        <v>0</v>
      </c>
      <c r="Z1795">
        <v>0</v>
      </c>
      <c r="AA1795">
        <v>0</v>
      </c>
      <c r="AB1795">
        <v>1</v>
      </c>
      <c r="AC1795" t="s">
        <v>1143</v>
      </c>
      <c r="AD1795" t="s">
        <v>3820</v>
      </c>
      <c r="AE1795">
        <v>2.15</v>
      </c>
    </row>
    <row r="1796" spans="1:31">
      <c r="A1796" t="s">
        <v>3969</v>
      </c>
      <c r="B1796">
        <v>2012</v>
      </c>
      <c r="C1796" t="s">
        <v>3820</v>
      </c>
      <c r="D1796" t="s">
        <v>33</v>
      </c>
      <c r="E1796" t="s">
        <v>33</v>
      </c>
      <c r="F1796" t="s">
        <v>219</v>
      </c>
      <c r="G1796" t="s">
        <v>33</v>
      </c>
      <c r="H1796" t="s">
        <v>34</v>
      </c>
      <c r="I1796" t="s">
        <v>40</v>
      </c>
      <c r="J1796" t="s">
        <v>33</v>
      </c>
      <c r="K1796">
        <v>5.5917450000000004</v>
      </c>
      <c r="L1796">
        <v>5.9011319999999996</v>
      </c>
      <c r="M1796">
        <v>8.6999999999999994E-2</v>
      </c>
      <c r="N1796">
        <v>29.824000000000002</v>
      </c>
      <c r="O1796" t="s">
        <v>35</v>
      </c>
      <c r="P1796" t="s">
        <v>3970</v>
      </c>
      <c r="Q1796">
        <v>24.231999999999999</v>
      </c>
      <c r="R1796">
        <v>5.5039999999999996</v>
      </c>
      <c r="S1796">
        <v>671</v>
      </c>
      <c r="T1796">
        <v>687</v>
      </c>
      <c r="U1796">
        <v>10</v>
      </c>
      <c r="V1796">
        <v>3576</v>
      </c>
      <c r="W1796">
        <v>41</v>
      </c>
      <c r="X1796">
        <v>1</v>
      </c>
      <c r="Y1796">
        <v>0</v>
      </c>
      <c r="Z1796">
        <v>0</v>
      </c>
      <c r="AA1796">
        <v>0</v>
      </c>
      <c r="AB1796">
        <v>1</v>
      </c>
      <c r="AC1796" t="s">
        <v>48</v>
      </c>
      <c r="AD1796" t="s">
        <v>3820</v>
      </c>
      <c r="AE1796">
        <v>2.64</v>
      </c>
    </row>
    <row r="1797" spans="1:31">
      <c r="A1797" t="s">
        <v>3971</v>
      </c>
      <c r="B1797">
        <v>2012</v>
      </c>
      <c r="C1797" t="s">
        <v>3820</v>
      </c>
      <c r="D1797" t="s">
        <v>33</v>
      </c>
      <c r="E1797" t="s">
        <v>33</v>
      </c>
      <c r="F1797" t="s">
        <v>219</v>
      </c>
      <c r="G1797" t="s">
        <v>33</v>
      </c>
      <c r="H1797" t="s">
        <v>34</v>
      </c>
      <c r="I1797" t="s">
        <v>43</v>
      </c>
      <c r="J1797" t="s">
        <v>33</v>
      </c>
      <c r="K1797">
        <v>19.235610999999999</v>
      </c>
      <c r="L1797">
        <v>8.6108560000000001</v>
      </c>
      <c r="M1797">
        <v>5.6580000000000004</v>
      </c>
      <c r="N1797">
        <v>41.804000000000002</v>
      </c>
      <c r="O1797" t="s">
        <v>35</v>
      </c>
      <c r="P1797" t="s">
        <v>3972</v>
      </c>
      <c r="Q1797">
        <v>22.568000000000001</v>
      </c>
      <c r="R1797">
        <v>13.577</v>
      </c>
      <c r="S1797">
        <v>3042</v>
      </c>
      <c r="T1797">
        <v>1451</v>
      </c>
      <c r="U1797">
        <v>895</v>
      </c>
      <c r="V1797">
        <v>6611</v>
      </c>
      <c r="W1797">
        <v>40</v>
      </c>
      <c r="X1797">
        <v>6</v>
      </c>
      <c r="Y1797">
        <v>0</v>
      </c>
      <c r="Z1797">
        <v>0</v>
      </c>
      <c r="AA1797">
        <v>0</v>
      </c>
      <c r="AB1797">
        <v>1</v>
      </c>
      <c r="AC1797" t="s">
        <v>813</v>
      </c>
      <c r="AD1797" t="s">
        <v>3820</v>
      </c>
      <c r="AE1797">
        <v>1.86</v>
      </c>
    </row>
    <row r="1798" spans="1:31">
      <c r="A1798" t="s">
        <v>3973</v>
      </c>
      <c r="B1798">
        <v>2012</v>
      </c>
      <c r="C1798" t="s">
        <v>3820</v>
      </c>
      <c r="D1798" t="s">
        <v>33</v>
      </c>
      <c r="E1798" t="s">
        <v>33</v>
      </c>
      <c r="F1798" t="s">
        <v>219</v>
      </c>
      <c r="G1798" t="s">
        <v>33</v>
      </c>
      <c r="H1798" t="s">
        <v>46</v>
      </c>
      <c r="I1798" t="s">
        <v>33</v>
      </c>
      <c r="J1798" t="s">
        <v>33</v>
      </c>
      <c r="K1798">
        <v>6.7361149999999999</v>
      </c>
      <c r="L1798">
        <v>2.7995459999999999</v>
      </c>
      <c r="M1798">
        <v>2.3530000000000002</v>
      </c>
      <c r="N1798">
        <v>14.589</v>
      </c>
      <c r="O1798" t="s">
        <v>35</v>
      </c>
      <c r="P1798" t="s">
        <v>3974</v>
      </c>
      <c r="Q1798">
        <v>7.8529999999999998</v>
      </c>
      <c r="R1798">
        <v>4.383</v>
      </c>
      <c r="S1798">
        <v>3408</v>
      </c>
      <c r="T1798">
        <v>1446</v>
      </c>
      <c r="U1798">
        <v>1190</v>
      </c>
      <c r="V1798">
        <v>7381</v>
      </c>
      <c r="W1798">
        <v>213</v>
      </c>
      <c r="X1798">
        <v>12</v>
      </c>
      <c r="Y1798">
        <v>0</v>
      </c>
      <c r="Z1798">
        <v>0</v>
      </c>
      <c r="AA1798">
        <v>0</v>
      </c>
      <c r="AB1798">
        <v>1</v>
      </c>
      <c r="AC1798" t="s">
        <v>813</v>
      </c>
      <c r="AD1798" t="s">
        <v>3820</v>
      </c>
      <c r="AE1798">
        <v>2.64</v>
      </c>
    </row>
    <row r="1799" spans="1:31">
      <c r="A1799" t="s">
        <v>3975</v>
      </c>
      <c r="B1799">
        <v>2012</v>
      </c>
      <c r="C1799" t="s">
        <v>3820</v>
      </c>
      <c r="D1799" t="s">
        <v>33</v>
      </c>
      <c r="E1799" t="s">
        <v>33</v>
      </c>
      <c r="F1799" t="s">
        <v>219</v>
      </c>
      <c r="G1799" t="s">
        <v>33</v>
      </c>
      <c r="H1799" t="s">
        <v>46</v>
      </c>
      <c r="I1799" t="s">
        <v>40</v>
      </c>
      <c r="J1799" t="s">
        <v>33</v>
      </c>
      <c r="K1799">
        <v>4.7770149999999996</v>
      </c>
      <c r="L1799">
        <v>2.522532</v>
      </c>
      <c r="M1799">
        <v>1.1479999999999999</v>
      </c>
      <c r="N1799">
        <v>12.548999999999999</v>
      </c>
      <c r="O1799" t="s">
        <v>35</v>
      </c>
      <c r="P1799" t="s">
        <v>3976</v>
      </c>
      <c r="Q1799">
        <v>7.7720000000000002</v>
      </c>
      <c r="R1799">
        <v>3.629</v>
      </c>
      <c r="S1799">
        <v>1225</v>
      </c>
      <c r="T1799">
        <v>646</v>
      </c>
      <c r="U1799">
        <v>294</v>
      </c>
      <c r="V1799">
        <v>3218</v>
      </c>
      <c r="W1799">
        <v>131</v>
      </c>
      <c r="X1799">
        <v>7</v>
      </c>
      <c r="Y1799">
        <v>0</v>
      </c>
      <c r="Z1799">
        <v>0</v>
      </c>
      <c r="AA1799">
        <v>0</v>
      </c>
      <c r="AB1799">
        <v>1</v>
      </c>
      <c r="AC1799" t="s">
        <v>83</v>
      </c>
      <c r="AD1799" t="s">
        <v>3820</v>
      </c>
      <c r="AE1799">
        <v>1.82</v>
      </c>
    </row>
    <row r="1800" spans="1:31">
      <c r="A1800" t="s">
        <v>3977</v>
      </c>
      <c r="B1800">
        <v>2012</v>
      </c>
      <c r="C1800" t="s">
        <v>3820</v>
      </c>
      <c r="D1800" t="s">
        <v>33</v>
      </c>
      <c r="E1800" t="s">
        <v>33</v>
      </c>
      <c r="F1800" t="s">
        <v>219</v>
      </c>
      <c r="G1800" t="s">
        <v>33</v>
      </c>
      <c r="H1800" t="s">
        <v>46</v>
      </c>
      <c r="I1800" t="s">
        <v>43</v>
      </c>
      <c r="J1800" t="s">
        <v>33</v>
      </c>
      <c r="K1800">
        <v>8.7494750000000003</v>
      </c>
      <c r="L1800">
        <v>5.1679320000000004</v>
      </c>
      <c r="M1800">
        <v>1.5940000000000001</v>
      </c>
      <c r="N1800">
        <v>24.797999999999998</v>
      </c>
      <c r="O1800" t="s">
        <v>35</v>
      </c>
      <c r="P1800" t="s">
        <v>3978</v>
      </c>
      <c r="Q1800">
        <v>16.047999999999998</v>
      </c>
      <c r="R1800">
        <v>7.1550000000000002</v>
      </c>
      <c r="S1800">
        <v>2183</v>
      </c>
      <c r="T1800">
        <v>1315</v>
      </c>
      <c r="U1800">
        <v>398</v>
      </c>
      <c r="V1800">
        <v>6187</v>
      </c>
      <c r="W1800">
        <v>82</v>
      </c>
      <c r="X1800">
        <v>5</v>
      </c>
      <c r="Y1800">
        <v>0</v>
      </c>
      <c r="Z1800">
        <v>0</v>
      </c>
      <c r="AA1800">
        <v>0</v>
      </c>
      <c r="AB1800">
        <v>1</v>
      </c>
      <c r="AC1800" t="s">
        <v>1164</v>
      </c>
      <c r="AD1800" t="s">
        <v>3820</v>
      </c>
      <c r="AE1800">
        <v>2.71</v>
      </c>
    </row>
    <row r="1801" spans="1:31">
      <c r="A1801" t="s">
        <v>3979</v>
      </c>
      <c r="B1801">
        <v>2012</v>
      </c>
      <c r="C1801" t="s">
        <v>3820</v>
      </c>
      <c r="D1801" t="s">
        <v>33</v>
      </c>
      <c r="E1801" t="s">
        <v>33</v>
      </c>
      <c r="F1801" t="s">
        <v>219</v>
      </c>
      <c r="G1801" t="s">
        <v>33</v>
      </c>
      <c r="H1801" t="s">
        <v>54</v>
      </c>
      <c r="I1801" t="s">
        <v>33</v>
      </c>
      <c r="J1801" t="s">
        <v>33</v>
      </c>
      <c r="K1801">
        <v>12.123806</v>
      </c>
      <c r="L1801">
        <v>3.2325179999999998</v>
      </c>
      <c r="M1801">
        <v>6.5030000000000001</v>
      </c>
      <c r="N1801">
        <v>20.062999999999999</v>
      </c>
      <c r="O1801" t="s">
        <v>35</v>
      </c>
      <c r="P1801" t="s">
        <v>3980</v>
      </c>
      <c r="Q1801">
        <v>7.9390000000000001</v>
      </c>
      <c r="R1801">
        <v>5.6210000000000004</v>
      </c>
      <c r="S1801">
        <v>9572</v>
      </c>
      <c r="T1801">
        <v>2791</v>
      </c>
      <c r="U1801">
        <v>5134</v>
      </c>
      <c r="V1801">
        <v>15840</v>
      </c>
      <c r="W1801">
        <v>341</v>
      </c>
      <c r="X1801">
        <v>29</v>
      </c>
      <c r="Y1801">
        <v>0</v>
      </c>
      <c r="Z1801">
        <v>0</v>
      </c>
      <c r="AA1801">
        <v>0</v>
      </c>
      <c r="AB1801">
        <v>1</v>
      </c>
      <c r="AC1801" t="s">
        <v>1180</v>
      </c>
      <c r="AD1801" t="s">
        <v>3820</v>
      </c>
      <c r="AE1801">
        <v>3.33</v>
      </c>
    </row>
    <row r="1802" spans="1:31">
      <c r="A1802" t="s">
        <v>3981</v>
      </c>
      <c r="B1802">
        <v>2012</v>
      </c>
      <c r="C1802" t="s">
        <v>3820</v>
      </c>
      <c r="D1802" t="s">
        <v>33</v>
      </c>
      <c r="E1802" t="s">
        <v>33</v>
      </c>
      <c r="F1802" t="s">
        <v>219</v>
      </c>
      <c r="G1802" t="s">
        <v>33</v>
      </c>
      <c r="H1802" t="s">
        <v>54</v>
      </c>
      <c r="I1802" t="s">
        <v>40</v>
      </c>
      <c r="J1802" t="s">
        <v>33</v>
      </c>
      <c r="K1802">
        <v>14.043118</v>
      </c>
      <c r="L1802">
        <v>4.7929250000000003</v>
      </c>
      <c r="M1802">
        <v>6.0220000000000002</v>
      </c>
      <c r="N1802">
        <v>26.372</v>
      </c>
      <c r="O1802" t="s">
        <v>35</v>
      </c>
      <c r="P1802" t="s">
        <v>3982</v>
      </c>
      <c r="Q1802">
        <v>12.329000000000001</v>
      </c>
      <c r="R1802">
        <v>8.0210000000000008</v>
      </c>
      <c r="S1802">
        <v>5391</v>
      </c>
      <c r="T1802">
        <v>1968</v>
      </c>
      <c r="U1802">
        <v>2312</v>
      </c>
      <c r="V1802">
        <v>10123</v>
      </c>
      <c r="W1802">
        <v>218</v>
      </c>
      <c r="X1802">
        <v>20</v>
      </c>
      <c r="Y1802">
        <v>0</v>
      </c>
      <c r="Z1802">
        <v>0</v>
      </c>
      <c r="AA1802">
        <v>0</v>
      </c>
      <c r="AB1802">
        <v>1</v>
      </c>
      <c r="AC1802" t="s">
        <v>1692</v>
      </c>
      <c r="AD1802" t="s">
        <v>3820</v>
      </c>
      <c r="AE1802">
        <v>4.13</v>
      </c>
    </row>
    <row r="1803" spans="1:31">
      <c r="A1803" t="s">
        <v>3983</v>
      </c>
      <c r="B1803">
        <v>2012</v>
      </c>
      <c r="C1803" t="s">
        <v>3820</v>
      </c>
      <c r="D1803" t="s">
        <v>33</v>
      </c>
      <c r="E1803" t="s">
        <v>33</v>
      </c>
      <c r="F1803" t="s">
        <v>219</v>
      </c>
      <c r="G1803" t="s">
        <v>33</v>
      </c>
      <c r="H1803" t="s">
        <v>54</v>
      </c>
      <c r="I1803" t="s">
        <v>43</v>
      </c>
      <c r="J1803" t="s">
        <v>33</v>
      </c>
      <c r="K1803">
        <v>10.307452</v>
      </c>
      <c r="L1803">
        <v>4.0987939999999998</v>
      </c>
      <c r="M1803">
        <v>3.7610000000000001</v>
      </c>
      <c r="N1803">
        <v>21.433</v>
      </c>
      <c r="O1803" t="s">
        <v>35</v>
      </c>
      <c r="P1803" t="s">
        <v>3984</v>
      </c>
      <c r="Q1803">
        <v>11.125999999999999</v>
      </c>
      <c r="R1803">
        <v>6.5460000000000003</v>
      </c>
      <c r="S1803">
        <v>4181</v>
      </c>
      <c r="T1803">
        <v>1771</v>
      </c>
      <c r="U1803">
        <v>1526</v>
      </c>
      <c r="V1803">
        <v>8694</v>
      </c>
      <c r="W1803">
        <v>123</v>
      </c>
      <c r="X1803">
        <v>9</v>
      </c>
      <c r="Y1803">
        <v>0</v>
      </c>
      <c r="Z1803">
        <v>0</v>
      </c>
      <c r="AA1803">
        <v>0</v>
      </c>
      <c r="AB1803">
        <v>1</v>
      </c>
      <c r="AC1803" t="s">
        <v>1150</v>
      </c>
      <c r="AD1803" t="s">
        <v>3820</v>
      </c>
      <c r="AE1803">
        <v>2.2200000000000002</v>
      </c>
    </row>
    <row r="1804" spans="1:31">
      <c r="A1804" t="s">
        <v>3985</v>
      </c>
      <c r="B1804">
        <v>2012</v>
      </c>
      <c r="C1804" t="s">
        <v>3820</v>
      </c>
      <c r="D1804" t="s">
        <v>33</v>
      </c>
      <c r="E1804" t="s">
        <v>33</v>
      </c>
      <c r="F1804" t="s">
        <v>219</v>
      </c>
      <c r="G1804" t="s">
        <v>33</v>
      </c>
      <c r="H1804" t="s">
        <v>62</v>
      </c>
      <c r="I1804" t="s">
        <v>33</v>
      </c>
      <c r="J1804" t="s">
        <v>33</v>
      </c>
      <c r="K1804">
        <v>13.152416000000001</v>
      </c>
      <c r="L1804">
        <v>2.6855630000000001</v>
      </c>
      <c r="M1804">
        <v>8.3179999999999996</v>
      </c>
      <c r="N1804">
        <v>19.419</v>
      </c>
      <c r="O1804" t="s">
        <v>35</v>
      </c>
      <c r="P1804" t="s">
        <v>3986</v>
      </c>
      <c r="Q1804">
        <v>6.2670000000000003</v>
      </c>
      <c r="R1804">
        <v>4.8339999999999996</v>
      </c>
      <c r="S1804">
        <v>9037</v>
      </c>
      <c r="T1804">
        <v>1977</v>
      </c>
      <c r="U1804">
        <v>5716</v>
      </c>
      <c r="V1804">
        <v>13343</v>
      </c>
      <c r="W1804">
        <v>353</v>
      </c>
      <c r="X1804">
        <v>40</v>
      </c>
      <c r="Y1804">
        <v>0</v>
      </c>
      <c r="Z1804">
        <v>0</v>
      </c>
      <c r="AA1804">
        <v>0</v>
      </c>
      <c r="AB1804">
        <v>1</v>
      </c>
      <c r="AC1804" t="s">
        <v>1134</v>
      </c>
      <c r="AD1804" t="s">
        <v>3820</v>
      </c>
      <c r="AE1804">
        <v>2.2200000000000002</v>
      </c>
    </row>
    <row r="1805" spans="1:31">
      <c r="A1805" t="s">
        <v>3987</v>
      </c>
      <c r="B1805">
        <v>2012</v>
      </c>
      <c r="C1805" t="s">
        <v>3820</v>
      </c>
      <c r="D1805" t="s">
        <v>33</v>
      </c>
      <c r="E1805" t="s">
        <v>33</v>
      </c>
      <c r="F1805" t="s">
        <v>219</v>
      </c>
      <c r="G1805" t="s">
        <v>33</v>
      </c>
      <c r="H1805" t="s">
        <v>62</v>
      </c>
      <c r="I1805" t="s">
        <v>40</v>
      </c>
      <c r="J1805" t="s">
        <v>33</v>
      </c>
      <c r="K1805">
        <v>13.81255</v>
      </c>
      <c r="L1805">
        <v>3.4982289999999998</v>
      </c>
      <c r="M1805">
        <v>7.6660000000000004</v>
      </c>
      <c r="N1805">
        <v>22.268999999999998</v>
      </c>
      <c r="O1805" t="s">
        <v>35</v>
      </c>
      <c r="P1805" t="s">
        <v>3988</v>
      </c>
      <c r="Q1805">
        <v>8.4559999999999995</v>
      </c>
      <c r="R1805">
        <v>6.1470000000000002</v>
      </c>
      <c r="S1805">
        <v>4300</v>
      </c>
      <c r="T1805">
        <v>1222</v>
      </c>
      <c r="U1805">
        <v>2386</v>
      </c>
      <c r="V1805">
        <v>6932</v>
      </c>
      <c r="W1805">
        <v>213</v>
      </c>
      <c r="X1805">
        <v>24</v>
      </c>
      <c r="Y1805">
        <v>0</v>
      </c>
      <c r="Z1805">
        <v>0</v>
      </c>
      <c r="AA1805">
        <v>0</v>
      </c>
      <c r="AB1805">
        <v>1</v>
      </c>
      <c r="AC1805" t="s">
        <v>208</v>
      </c>
      <c r="AD1805" t="s">
        <v>3820</v>
      </c>
      <c r="AE1805">
        <v>2.1800000000000002</v>
      </c>
    </row>
    <row r="1806" spans="1:31">
      <c r="A1806" t="s">
        <v>3989</v>
      </c>
      <c r="B1806">
        <v>2012</v>
      </c>
      <c r="C1806" t="s">
        <v>3820</v>
      </c>
      <c r="D1806" t="s">
        <v>33</v>
      </c>
      <c r="E1806" t="s">
        <v>33</v>
      </c>
      <c r="F1806" t="s">
        <v>219</v>
      </c>
      <c r="G1806" t="s">
        <v>33</v>
      </c>
      <c r="H1806" t="s">
        <v>62</v>
      </c>
      <c r="I1806" t="s">
        <v>43</v>
      </c>
      <c r="J1806" t="s">
        <v>33</v>
      </c>
      <c r="K1806">
        <v>12.605686</v>
      </c>
      <c r="L1806">
        <v>3.872055</v>
      </c>
      <c r="M1806">
        <v>6.0270000000000001</v>
      </c>
      <c r="N1806">
        <v>22.367999999999999</v>
      </c>
      <c r="O1806" t="s">
        <v>35</v>
      </c>
      <c r="P1806" t="s">
        <v>3990</v>
      </c>
      <c r="Q1806">
        <v>9.7629999999999999</v>
      </c>
      <c r="R1806">
        <v>6.5780000000000003</v>
      </c>
      <c r="S1806">
        <v>4738</v>
      </c>
      <c r="T1806">
        <v>1549</v>
      </c>
      <c r="U1806">
        <v>2265</v>
      </c>
      <c r="V1806">
        <v>8407</v>
      </c>
      <c r="W1806">
        <v>140</v>
      </c>
      <c r="X1806">
        <v>16</v>
      </c>
      <c r="Y1806">
        <v>0</v>
      </c>
      <c r="Z1806">
        <v>0</v>
      </c>
      <c r="AA1806">
        <v>0</v>
      </c>
      <c r="AB1806">
        <v>1</v>
      </c>
      <c r="AC1806" t="s">
        <v>96</v>
      </c>
      <c r="AD1806" t="s">
        <v>3820</v>
      </c>
      <c r="AE1806">
        <v>1.89</v>
      </c>
    </row>
    <row r="1807" spans="1:31">
      <c r="A1807" t="s">
        <v>3991</v>
      </c>
      <c r="B1807">
        <v>2012</v>
      </c>
      <c r="C1807" t="s">
        <v>3820</v>
      </c>
      <c r="D1807" t="s">
        <v>33</v>
      </c>
      <c r="E1807" t="s">
        <v>33</v>
      </c>
      <c r="F1807" t="s">
        <v>219</v>
      </c>
      <c r="G1807" t="s">
        <v>33</v>
      </c>
      <c r="H1807" t="s">
        <v>68</v>
      </c>
      <c r="I1807" t="s">
        <v>33</v>
      </c>
      <c r="J1807" t="s">
        <v>33</v>
      </c>
      <c r="K1807">
        <v>18.524003</v>
      </c>
      <c r="L1807">
        <v>2.9546549999999998</v>
      </c>
      <c r="M1807">
        <v>13.04</v>
      </c>
      <c r="N1807">
        <v>25.116</v>
      </c>
      <c r="O1807" t="s">
        <v>35</v>
      </c>
      <c r="P1807" t="s">
        <v>3992</v>
      </c>
      <c r="Q1807">
        <v>6.5919999999999996</v>
      </c>
      <c r="R1807">
        <v>5.484</v>
      </c>
      <c r="S1807">
        <v>10414</v>
      </c>
      <c r="T1807">
        <v>1910</v>
      </c>
      <c r="U1807">
        <v>7331</v>
      </c>
      <c r="V1807">
        <v>14120</v>
      </c>
      <c r="W1807">
        <v>287</v>
      </c>
      <c r="X1807">
        <v>43</v>
      </c>
      <c r="Y1807">
        <v>0</v>
      </c>
      <c r="Z1807">
        <v>0</v>
      </c>
      <c r="AA1807">
        <v>0</v>
      </c>
      <c r="AB1807">
        <v>1</v>
      </c>
      <c r="AC1807" t="s">
        <v>584</v>
      </c>
      <c r="AD1807" t="s">
        <v>3820</v>
      </c>
      <c r="AE1807">
        <v>1.65</v>
      </c>
    </row>
    <row r="1808" spans="1:31">
      <c r="A1808" t="s">
        <v>3993</v>
      </c>
      <c r="B1808">
        <v>2012</v>
      </c>
      <c r="C1808" t="s">
        <v>3820</v>
      </c>
      <c r="D1808" t="s">
        <v>33</v>
      </c>
      <c r="E1808" t="s">
        <v>33</v>
      </c>
      <c r="F1808" t="s">
        <v>219</v>
      </c>
      <c r="G1808" t="s">
        <v>33</v>
      </c>
      <c r="H1808" t="s">
        <v>68</v>
      </c>
      <c r="I1808" t="s">
        <v>40</v>
      </c>
      <c r="J1808" t="s">
        <v>33</v>
      </c>
      <c r="K1808">
        <v>17.703119999999998</v>
      </c>
      <c r="L1808">
        <v>3.982396</v>
      </c>
      <c r="M1808">
        <v>10.544</v>
      </c>
      <c r="N1808">
        <v>27.027000000000001</v>
      </c>
      <c r="O1808" t="s">
        <v>35</v>
      </c>
      <c r="P1808" t="s">
        <v>3994</v>
      </c>
      <c r="Q1808">
        <v>9.3239999999999998</v>
      </c>
      <c r="R1808">
        <v>7.1589999999999998</v>
      </c>
      <c r="S1808">
        <v>4669</v>
      </c>
      <c r="T1808">
        <v>1128</v>
      </c>
      <c r="U1808">
        <v>2781</v>
      </c>
      <c r="V1808">
        <v>7128</v>
      </c>
      <c r="W1808">
        <v>157</v>
      </c>
      <c r="X1808">
        <v>20</v>
      </c>
      <c r="Y1808">
        <v>0</v>
      </c>
      <c r="Z1808">
        <v>0</v>
      </c>
      <c r="AA1808">
        <v>0</v>
      </c>
      <c r="AB1808">
        <v>1</v>
      </c>
      <c r="AC1808" t="s">
        <v>494</v>
      </c>
      <c r="AD1808" t="s">
        <v>3820</v>
      </c>
      <c r="AE1808">
        <v>1.7</v>
      </c>
    </row>
    <row r="1809" spans="1:31">
      <c r="A1809" t="s">
        <v>3995</v>
      </c>
      <c r="B1809">
        <v>2012</v>
      </c>
      <c r="C1809" t="s">
        <v>3820</v>
      </c>
      <c r="D1809" t="s">
        <v>33</v>
      </c>
      <c r="E1809" t="s">
        <v>33</v>
      </c>
      <c r="F1809" t="s">
        <v>219</v>
      </c>
      <c r="G1809" t="s">
        <v>33</v>
      </c>
      <c r="H1809" t="s">
        <v>68</v>
      </c>
      <c r="I1809" t="s">
        <v>43</v>
      </c>
      <c r="J1809" t="s">
        <v>33</v>
      </c>
      <c r="K1809">
        <v>19.249414000000002</v>
      </c>
      <c r="L1809">
        <v>4.604616</v>
      </c>
      <c r="M1809">
        <v>11</v>
      </c>
      <c r="N1809">
        <v>30.084</v>
      </c>
      <c r="O1809" t="s">
        <v>35</v>
      </c>
      <c r="P1809" t="s">
        <v>3996</v>
      </c>
      <c r="Q1809">
        <v>10.834</v>
      </c>
      <c r="R1809">
        <v>8.2490000000000006</v>
      </c>
      <c r="S1809">
        <v>5745</v>
      </c>
      <c r="T1809">
        <v>1492</v>
      </c>
      <c r="U1809">
        <v>3283</v>
      </c>
      <c r="V1809">
        <v>8978</v>
      </c>
      <c r="W1809">
        <v>130</v>
      </c>
      <c r="X1809">
        <v>23</v>
      </c>
      <c r="Y1809">
        <v>0</v>
      </c>
      <c r="Z1809">
        <v>0</v>
      </c>
      <c r="AA1809">
        <v>0</v>
      </c>
      <c r="AB1809">
        <v>1</v>
      </c>
      <c r="AC1809" t="s">
        <v>1137</v>
      </c>
      <c r="AD1809" t="s">
        <v>3820</v>
      </c>
      <c r="AE1809">
        <v>1.76</v>
      </c>
    </row>
    <row r="1810" spans="1:31">
      <c r="A1810" t="s">
        <v>3997</v>
      </c>
      <c r="B1810">
        <v>2012</v>
      </c>
      <c r="C1810" t="s">
        <v>3820</v>
      </c>
      <c r="D1810" t="s">
        <v>33</v>
      </c>
      <c r="E1810" t="s">
        <v>33</v>
      </c>
      <c r="F1810" t="s">
        <v>219</v>
      </c>
      <c r="G1810" t="s">
        <v>33</v>
      </c>
      <c r="H1810" t="s">
        <v>74</v>
      </c>
      <c r="I1810" t="s">
        <v>33</v>
      </c>
      <c r="J1810" t="s">
        <v>33</v>
      </c>
      <c r="K1810">
        <v>16.996459000000002</v>
      </c>
      <c r="L1810">
        <v>5.4796250000000004</v>
      </c>
      <c r="M1810">
        <v>7.6529999999999996</v>
      </c>
      <c r="N1810">
        <v>30.73</v>
      </c>
      <c r="O1810" t="s">
        <v>35</v>
      </c>
      <c r="P1810" t="s">
        <v>3998</v>
      </c>
      <c r="Q1810">
        <v>13.734</v>
      </c>
      <c r="R1810">
        <v>9.3439999999999994</v>
      </c>
      <c r="S1810">
        <v>5102</v>
      </c>
      <c r="T1810">
        <v>1761</v>
      </c>
      <c r="U1810">
        <v>2297</v>
      </c>
      <c r="V1810">
        <v>9225</v>
      </c>
      <c r="W1810">
        <v>158</v>
      </c>
      <c r="X1810">
        <v>16</v>
      </c>
      <c r="Y1810">
        <v>0</v>
      </c>
      <c r="Z1810">
        <v>0</v>
      </c>
      <c r="AA1810">
        <v>0</v>
      </c>
      <c r="AB1810">
        <v>1</v>
      </c>
      <c r="AC1810" t="s">
        <v>1150</v>
      </c>
      <c r="AD1810" t="s">
        <v>3820</v>
      </c>
      <c r="AE1810">
        <v>3.34</v>
      </c>
    </row>
    <row r="1811" spans="1:31">
      <c r="A1811" t="s">
        <v>3999</v>
      </c>
      <c r="B1811">
        <v>2012</v>
      </c>
      <c r="C1811" t="s">
        <v>3820</v>
      </c>
      <c r="D1811" t="s">
        <v>33</v>
      </c>
      <c r="E1811" t="s">
        <v>33</v>
      </c>
      <c r="F1811" t="s">
        <v>219</v>
      </c>
      <c r="G1811" t="s">
        <v>33</v>
      </c>
      <c r="H1811" t="s">
        <v>74</v>
      </c>
      <c r="I1811" t="s">
        <v>40</v>
      </c>
      <c r="J1811" t="s">
        <v>33</v>
      </c>
      <c r="K1811">
        <v>14.963825</v>
      </c>
      <c r="L1811">
        <v>6.9129690000000004</v>
      </c>
      <c r="M1811">
        <v>4.2590000000000003</v>
      </c>
      <c r="N1811">
        <v>33.942999999999998</v>
      </c>
      <c r="O1811" t="s">
        <v>35</v>
      </c>
      <c r="P1811" t="s">
        <v>3850</v>
      </c>
      <c r="Q1811">
        <v>18.978999999999999</v>
      </c>
      <c r="R1811">
        <v>10.705</v>
      </c>
      <c r="S1811">
        <v>2134</v>
      </c>
      <c r="T1811">
        <v>1057</v>
      </c>
      <c r="U1811">
        <v>607</v>
      </c>
      <c r="V1811">
        <v>4840</v>
      </c>
      <c r="W1811">
        <v>90</v>
      </c>
      <c r="X1811">
        <v>8</v>
      </c>
      <c r="Y1811">
        <v>0</v>
      </c>
      <c r="Z1811">
        <v>0</v>
      </c>
      <c r="AA1811">
        <v>0</v>
      </c>
      <c r="AB1811">
        <v>1</v>
      </c>
      <c r="AC1811" t="s">
        <v>523</v>
      </c>
      <c r="AD1811" t="s">
        <v>3820</v>
      </c>
      <c r="AE1811">
        <v>3.34</v>
      </c>
    </row>
    <row r="1812" spans="1:31">
      <c r="A1812" t="s">
        <v>4000</v>
      </c>
      <c r="B1812">
        <v>2012</v>
      </c>
      <c r="C1812" t="s">
        <v>3820</v>
      </c>
      <c r="D1812" t="s">
        <v>33</v>
      </c>
      <c r="E1812" t="s">
        <v>33</v>
      </c>
      <c r="F1812" t="s">
        <v>219</v>
      </c>
      <c r="G1812" t="s">
        <v>33</v>
      </c>
      <c r="H1812" t="s">
        <v>74</v>
      </c>
      <c r="I1812" t="s">
        <v>43</v>
      </c>
      <c r="J1812" t="s">
        <v>33</v>
      </c>
      <c r="K1812">
        <v>18.835747000000001</v>
      </c>
      <c r="L1812">
        <v>8.7778010000000002</v>
      </c>
      <c r="M1812">
        <v>5.1369999999999996</v>
      </c>
      <c r="N1812">
        <v>42.253</v>
      </c>
      <c r="O1812" t="s">
        <v>35</v>
      </c>
      <c r="P1812" t="s">
        <v>4001</v>
      </c>
      <c r="Q1812">
        <v>23.417000000000002</v>
      </c>
      <c r="R1812">
        <v>13.699</v>
      </c>
      <c r="S1812">
        <v>2968</v>
      </c>
      <c r="T1812">
        <v>1472</v>
      </c>
      <c r="U1812">
        <v>810</v>
      </c>
      <c r="V1812">
        <v>6659</v>
      </c>
      <c r="W1812">
        <v>68</v>
      </c>
      <c r="X1812">
        <v>8</v>
      </c>
      <c r="Y1812">
        <v>0</v>
      </c>
      <c r="Z1812">
        <v>0</v>
      </c>
      <c r="AA1812">
        <v>0</v>
      </c>
      <c r="AB1812">
        <v>1</v>
      </c>
      <c r="AC1812" t="s">
        <v>813</v>
      </c>
      <c r="AD1812" t="s">
        <v>3820</v>
      </c>
      <c r="AE1812">
        <v>3.38</v>
      </c>
    </row>
    <row r="1813" spans="1:31">
      <c r="A1813" t="s">
        <v>4002</v>
      </c>
      <c r="B1813">
        <v>2012</v>
      </c>
      <c r="C1813" t="s">
        <v>3820</v>
      </c>
      <c r="D1813" t="s">
        <v>33</v>
      </c>
      <c r="E1813" t="s">
        <v>33</v>
      </c>
      <c r="F1813" t="s">
        <v>219</v>
      </c>
      <c r="G1813" t="s">
        <v>33</v>
      </c>
      <c r="H1813" t="s">
        <v>81</v>
      </c>
      <c r="I1813" t="s">
        <v>33</v>
      </c>
      <c r="J1813" t="s">
        <v>33</v>
      </c>
      <c r="K1813">
        <v>8.2367050000000006</v>
      </c>
      <c r="L1813">
        <v>4.7597060000000004</v>
      </c>
      <c r="M1813">
        <v>1.5960000000000001</v>
      </c>
      <c r="N1813">
        <v>22.934000000000001</v>
      </c>
      <c r="O1813" t="s">
        <v>35</v>
      </c>
      <c r="P1813" t="s">
        <v>3854</v>
      </c>
      <c r="Q1813">
        <v>14.698</v>
      </c>
      <c r="R1813">
        <v>6.641</v>
      </c>
      <c r="S1813">
        <v>766</v>
      </c>
      <c r="T1813">
        <v>450</v>
      </c>
      <c r="U1813">
        <v>148</v>
      </c>
      <c r="V1813">
        <v>2133</v>
      </c>
      <c r="W1813">
        <v>65</v>
      </c>
      <c r="X1813">
        <v>5</v>
      </c>
      <c r="Y1813">
        <v>0</v>
      </c>
      <c r="Z1813">
        <v>0</v>
      </c>
      <c r="AA1813">
        <v>0</v>
      </c>
      <c r="AB1813">
        <v>1</v>
      </c>
      <c r="AC1813" t="s">
        <v>76</v>
      </c>
      <c r="AD1813" t="s">
        <v>3820</v>
      </c>
      <c r="AE1813">
        <v>1.92</v>
      </c>
    </row>
    <row r="1814" spans="1:31">
      <c r="A1814" t="s">
        <v>4003</v>
      </c>
      <c r="B1814">
        <v>2012</v>
      </c>
      <c r="C1814" t="s">
        <v>3820</v>
      </c>
      <c r="D1814" t="s">
        <v>33</v>
      </c>
      <c r="E1814" t="s">
        <v>33</v>
      </c>
      <c r="F1814" t="s">
        <v>219</v>
      </c>
      <c r="G1814" t="s">
        <v>33</v>
      </c>
      <c r="H1814" t="s">
        <v>81</v>
      </c>
      <c r="I1814" t="s">
        <v>40</v>
      </c>
      <c r="J1814" t="s">
        <v>33</v>
      </c>
      <c r="K1814">
        <v>5.1753910000000003</v>
      </c>
      <c r="L1814">
        <v>4.1284890000000001</v>
      </c>
      <c r="M1814">
        <v>0.39</v>
      </c>
      <c r="N1814">
        <v>20.128</v>
      </c>
      <c r="O1814" t="s">
        <v>35</v>
      </c>
      <c r="P1814" t="s">
        <v>3856</v>
      </c>
      <c r="Q1814">
        <v>14.952999999999999</v>
      </c>
      <c r="R1814">
        <v>4.7850000000000001</v>
      </c>
      <c r="S1814">
        <v>252</v>
      </c>
      <c r="T1814">
        <v>196</v>
      </c>
      <c r="U1814">
        <v>19</v>
      </c>
      <c r="V1814">
        <v>980</v>
      </c>
      <c r="W1814">
        <v>39</v>
      </c>
      <c r="X1814">
        <v>2</v>
      </c>
      <c r="Y1814">
        <v>0</v>
      </c>
      <c r="Z1814">
        <v>0</v>
      </c>
      <c r="AA1814">
        <v>0</v>
      </c>
      <c r="AB1814">
        <v>1</v>
      </c>
      <c r="AC1814" t="s">
        <v>56</v>
      </c>
      <c r="AD1814" t="s">
        <v>3820</v>
      </c>
      <c r="AE1814">
        <v>1.32</v>
      </c>
    </row>
    <row r="1815" spans="1:31">
      <c r="A1815" t="s">
        <v>4004</v>
      </c>
      <c r="B1815">
        <v>2012</v>
      </c>
      <c r="C1815" t="s">
        <v>3820</v>
      </c>
      <c r="D1815" t="s">
        <v>33</v>
      </c>
      <c r="E1815" t="s">
        <v>33</v>
      </c>
      <c r="F1815" t="s">
        <v>219</v>
      </c>
      <c r="G1815" t="s">
        <v>33</v>
      </c>
      <c r="H1815" t="s">
        <v>33</v>
      </c>
      <c r="I1815" t="s">
        <v>33</v>
      </c>
      <c r="J1815" t="s">
        <v>33</v>
      </c>
      <c r="K1815">
        <v>12.962963</v>
      </c>
      <c r="L1815">
        <v>1.3613219999999999</v>
      </c>
      <c r="M1815">
        <v>10.398</v>
      </c>
      <c r="N1815">
        <v>15.893000000000001</v>
      </c>
      <c r="O1815" t="s">
        <v>35</v>
      </c>
      <c r="P1815" t="s">
        <v>4005</v>
      </c>
      <c r="Q1815">
        <v>2.93</v>
      </c>
      <c r="R1815">
        <v>2.5649999999999999</v>
      </c>
      <c r="S1815">
        <v>42097</v>
      </c>
      <c r="T1815">
        <v>5018</v>
      </c>
      <c r="U1815">
        <v>33768</v>
      </c>
      <c r="V1815">
        <v>51611</v>
      </c>
      <c r="W1815">
        <v>1523</v>
      </c>
      <c r="X1815">
        <v>153</v>
      </c>
      <c r="Y1815">
        <v>0</v>
      </c>
      <c r="Z1815">
        <v>0</v>
      </c>
      <c r="AA1815">
        <v>0</v>
      </c>
      <c r="AB1815">
        <v>1</v>
      </c>
      <c r="AC1815" t="s">
        <v>3859</v>
      </c>
      <c r="AD1815" t="s">
        <v>3820</v>
      </c>
      <c r="AE1815">
        <v>2.5</v>
      </c>
    </row>
    <row r="1816" spans="1:31">
      <c r="A1816" t="s">
        <v>4006</v>
      </c>
      <c r="B1816">
        <v>2012</v>
      </c>
      <c r="C1816" t="s">
        <v>3820</v>
      </c>
      <c r="D1816" t="s">
        <v>33</v>
      </c>
      <c r="E1816" t="s">
        <v>33</v>
      </c>
      <c r="F1816" t="s">
        <v>219</v>
      </c>
      <c r="G1816" t="s">
        <v>33</v>
      </c>
      <c r="H1816" t="s">
        <v>33</v>
      </c>
      <c r="I1816" t="s">
        <v>40</v>
      </c>
      <c r="J1816" t="s">
        <v>33</v>
      </c>
      <c r="K1816">
        <v>12.144551999999999</v>
      </c>
      <c r="L1816">
        <v>1.717039</v>
      </c>
      <c r="M1816">
        <v>8.9649999999999999</v>
      </c>
      <c r="N1816">
        <v>15.959</v>
      </c>
      <c r="O1816" t="s">
        <v>35</v>
      </c>
      <c r="P1816" t="s">
        <v>4007</v>
      </c>
      <c r="Q1816">
        <v>3.8140000000000001</v>
      </c>
      <c r="R1816">
        <v>3.18</v>
      </c>
      <c r="S1816">
        <v>18725</v>
      </c>
      <c r="T1816">
        <v>2888</v>
      </c>
      <c r="U1816">
        <v>13822</v>
      </c>
      <c r="V1816">
        <v>24606</v>
      </c>
      <c r="W1816">
        <v>902</v>
      </c>
      <c r="X1816">
        <v>83</v>
      </c>
      <c r="Y1816">
        <v>0</v>
      </c>
      <c r="Z1816">
        <v>0</v>
      </c>
      <c r="AA1816">
        <v>0</v>
      </c>
      <c r="AB1816">
        <v>1</v>
      </c>
      <c r="AC1816" t="s">
        <v>466</v>
      </c>
      <c r="AD1816" t="s">
        <v>3820</v>
      </c>
      <c r="AE1816">
        <v>2.4900000000000002</v>
      </c>
    </row>
    <row r="1817" spans="1:31">
      <c r="A1817" t="s">
        <v>4008</v>
      </c>
      <c r="B1817">
        <v>2012</v>
      </c>
      <c r="C1817" t="s">
        <v>3820</v>
      </c>
      <c r="D1817" t="s">
        <v>33</v>
      </c>
      <c r="E1817" t="s">
        <v>33</v>
      </c>
      <c r="F1817" t="s">
        <v>219</v>
      </c>
      <c r="G1817" t="s">
        <v>33</v>
      </c>
      <c r="H1817" t="s">
        <v>33</v>
      </c>
      <c r="I1817" t="s">
        <v>43</v>
      </c>
      <c r="J1817" t="s">
        <v>33</v>
      </c>
      <c r="K1817">
        <v>13.702788</v>
      </c>
      <c r="L1817">
        <v>2.113794</v>
      </c>
      <c r="M1817">
        <v>9.8019999999999996</v>
      </c>
      <c r="N1817">
        <v>18.439</v>
      </c>
      <c r="O1817" t="s">
        <v>35</v>
      </c>
      <c r="P1817" t="s">
        <v>4009</v>
      </c>
      <c r="Q1817">
        <v>4.7359999999999998</v>
      </c>
      <c r="R1817">
        <v>3.9009999999999998</v>
      </c>
      <c r="S1817">
        <v>23372</v>
      </c>
      <c r="T1817">
        <v>4079</v>
      </c>
      <c r="U1817">
        <v>16718</v>
      </c>
      <c r="V1817">
        <v>31449</v>
      </c>
      <c r="W1817">
        <v>621</v>
      </c>
      <c r="X1817">
        <v>70</v>
      </c>
      <c r="Y1817">
        <v>0</v>
      </c>
      <c r="Z1817">
        <v>0</v>
      </c>
      <c r="AA1817">
        <v>0</v>
      </c>
      <c r="AB1817">
        <v>1</v>
      </c>
      <c r="AC1817" t="s">
        <v>4010</v>
      </c>
      <c r="AD1817" t="s">
        <v>3820</v>
      </c>
      <c r="AE1817">
        <v>2.34</v>
      </c>
    </row>
    <row r="1818" spans="1:31">
      <c r="A1818" t="s">
        <v>4011</v>
      </c>
      <c r="B1818">
        <v>2012</v>
      </c>
      <c r="C1818" t="s">
        <v>3820</v>
      </c>
      <c r="D1818" t="s">
        <v>33</v>
      </c>
      <c r="E1818" t="s">
        <v>261</v>
      </c>
      <c r="F1818" t="s">
        <v>33</v>
      </c>
      <c r="G1818" t="s">
        <v>33</v>
      </c>
      <c r="H1818" t="s">
        <v>34</v>
      </c>
      <c r="I1818" t="s">
        <v>33</v>
      </c>
      <c r="J1818" t="s">
        <v>33</v>
      </c>
      <c r="K1818">
        <v>12.225901</v>
      </c>
      <c r="L1818">
        <v>5.4149479999999999</v>
      </c>
      <c r="M1818">
        <v>3.8029999999999999</v>
      </c>
      <c r="N1818">
        <v>27.17</v>
      </c>
      <c r="O1818" t="s">
        <v>35</v>
      </c>
      <c r="P1818" t="s">
        <v>4012</v>
      </c>
      <c r="Q1818">
        <v>14.944000000000001</v>
      </c>
      <c r="R1818">
        <v>8.4220000000000006</v>
      </c>
      <c r="S1818">
        <v>3379</v>
      </c>
      <c r="T1818">
        <v>1549</v>
      </c>
      <c r="U1818">
        <v>1051</v>
      </c>
      <c r="V1818">
        <v>7510</v>
      </c>
      <c r="W1818">
        <v>76</v>
      </c>
      <c r="X1818">
        <v>6</v>
      </c>
      <c r="Y1818">
        <v>0</v>
      </c>
      <c r="Z1818">
        <v>0</v>
      </c>
      <c r="AA1818">
        <v>0</v>
      </c>
      <c r="AB1818">
        <v>1</v>
      </c>
      <c r="AC1818" t="s">
        <v>1143</v>
      </c>
      <c r="AD1818" t="s">
        <v>3820</v>
      </c>
      <c r="AE1818">
        <v>2.0499999999999998</v>
      </c>
    </row>
    <row r="1819" spans="1:31">
      <c r="A1819" t="s">
        <v>4013</v>
      </c>
      <c r="B1819">
        <v>2012</v>
      </c>
      <c r="C1819" t="s">
        <v>3820</v>
      </c>
      <c r="D1819" t="s">
        <v>33</v>
      </c>
      <c r="E1819" t="s">
        <v>261</v>
      </c>
      <c r="F1819" t="s">
        <v>33</v>
      </c>
      <c r="G1819" t="s">
        <v>33</v>
      </c>
      <c r="H1819" t="s">
        <v>34</v>
      </c>
      <c r="I1819" t="s">
        <v>40</v>
      </c>
      <c r="J1819" t="s">
        <v>33</v>
      </c>
      <c r="K1819">
        <v>5.5066129999999998</v>
      </c>
      <c r="L1819">
        <v>5.8095610000000004</v>
      </c>
      <c r="M1819">
        <v>8.6999999999999994E-2</v>
      </c>
      <c r="N1819">
        <v>29.384</v>
      </c>
      <c r="O1819" t="s">
        <v>35</v>
      </c>
      <c r="P1819" t="s">
        <v>4014</v>
      </c>
      <c r="Q1819">
        <v>23.876999999999999</v>
      </c>
      <c r="R1819">
        <v>5.42</v>
      </c>
      <c r="S1819">
        <v>671</v>
      </c>
      <c r="T1819">
        <v>687</v>
      </c>
      <c r="U1819">
        <v>11</v>
      </c>
      <c r="V1819">
        <v>3578</v>
      </c>
      <c r="W1819">
        <v>39</v>
      </c>
      <c r="X1819">
        <v>1</v>
      </c>
      <c r="Y1819">
        <v>0</v>
      </c>
      <c r="Z1819">
        <v>0</v>
      </c>
      <c r="AA1819">
        <v>0</v>
      </c>
      <c r="AB1819">
        <v>1</v>
      </c>
      <c r="AC1819" t="s">
        <v>48</v>
      </c>
      <c r="AD1819" t="s">
        <v>3820</v>
      </c>
      <c r="AE1819">
        <v>2.46</v>
      </c>
    </row>
    <row r="1820" spans="1:31">
      <c r="A1820" t="s">
        <v>4015</v>
      </c>
      <c r="B1820">
        <v>2012</v>
      </c>
      <c r="C1820" t="s">
        <v>3820</v>
      </c>
      <c r="D1820" t="s">
        <v>33</v>
      </c>
      <c r="E1820" t="s">
        <v>261</v>
      </c>
      <c r="F1820" t="s">
        <v>33</v>
      </c>
      <c r="G1820" t="s">
        <v>33</v>
      </c>
      <c r="H1820" t="s">
        <v>34</v>
      </c>
      <c r="I1820" t="s">
        <v>43</v>
      </c>
      <c r="J1820" t="s">
        <v>33</v>
      </c>
      <c r="K1820">
        <v>17.516769</v>
      </c>
      <c r="L1820">
        <v>8.6907329999999998</v>
      </c>
      <c r="M1820">
        <v>4.3490000000000002</v>
      </c>
      <c r="N1820">
        <v>41.088000000000001</v>
      </c>
      <c r="O1820" t="s">
        <v>35</v>
      </c>
      <c r="P1820" t="s">
        <v>4016</v>
      </c>
      <c r="Q1820">
        <v>23.571000000000002</v>
      </c>
      <c r="R1820">
        <v>13.167999999999999</v>
      </c>
      <c r="S1820">
        <v>2709</v>
      </c>
      <c r="T1820">
        <v>1418</v>
      </c>
      <c r="U1820">
        <v>673</v>
      </c>
      <c r="V1820">
        <v>6354</v>
      </c>
      <c r="W1820">
        <v>37</v>
      </c>
      <c r="X1820">
        <v>5</v>
      </c>
      <c r="Y1820">
        <v>0</v>
      </c>
      <c r="Z1820">
        <v>0</v>
      </c>
      <c r="AA1820">
        <v>0</v>
      </c>
      <c r="AB1820">
        <v>1</v>
      </c>
      <c r="AC1820" t="s">
        <v>1155</v>
      </c>
      <c r="AD1820" t="s">
        <v>3820</v>
      </c>
      <c r="AE1820">
        <v>1.88</v>
      </c>
    </row>
    <row r="1821" spans="1:31">
      <c r="A1821" t="s">
        <v>4017</v>
      </c>
      <c r="B1821">
        <v>2012</v>
      </c>
      <c r="C1821" t="s">
        <v>3820</v>
      </c>
      <c r="D1821" t="s">
        <v>33</v>
      </c>
      <c r="E1821" t="s">
        <v>261</v>
      </c>
      <c r="F1821" t="s">
        <v>33</v>
      </c>
      <c r="G1821" t="s">
        <v>33</v>
      </c>
      <c r="H1821" t="s">
        <v>46</v>
      </c>
      <c r="I1821" t="s">
        <v>33</v>
      </c>
      <c r="J1821" t="s">
        <v>33</v>
      </c>
      <c r="K1821">
        <v>6.8894650000000004</v>
      </c>
      <c r="L1821">
        <v>2.7968630000000001</v>
      </c>
      <c r="M1821">
        <v>2.4809999999999999</v>
      </c>
      <c r="N1821">
        <v>14.67</v>
      </c>
      <c r="O1821" t="s">
        <v>35</v>
      </c>
      <c r="P1821" t="s">
        <v>2284</v>
      </c>
      <c r="Q1821">
        <v>7.7809999999999997</v>
      </c>
      <c r="R1821">
        <v>4.4080000000000004</v>
      </c>
      <c r="S1821">
        <v>3349</v>
      </c>
      <c r="T1821">
        <v>1387</v>
      </c>
      <c r="U1821">
        <v>1206</v>
      </c>
      <c r="V1821">
        <v>7130</v>
      </c>
      <c r="W1821">
        <v>201</v>
      </c>
      <c r="X1821">
        <v>12</v>
      </c>
      <c r="Y1821">
        <v>0</v>
      </c>
      <c r="Z1821">
        <v>0</v>
      </c>
      <c r="AA1821">
        <v>0</v>
      </c>
      <c r="AB1821">
        <v>1</v>
      </c>
      <c r="AC1821" t="s">
        <v>813</v>
      </c>
      <c r="AD1821" t="s">
        <v>3820</v>
      </c>
      <c r="AE1821">
        <v>2.44</v>
      </c>
    </row>
    <row r="1822" spans="1:31">
      <c r="A1822" t="s">
        <v>4018</v>
      </c>
      <c r="B1822">
        <v>2012</v>
      </c>
      <c r="C1822" t="s">
        <v>3820</v>
      </c>
      <c r="D1822" t="s">
        <v>33</v>
      </c>
      <c r="E1822" t="s">
        <v>261</v>
      </c>
      <c r="F1822" t="s">
        <v>33</v>
      </c>
      <c r="G1822" t="s">
        <v>33</v>
      </c>
      <c r="H1822" t="s">
        <v>46</v>
      </c>
      <c r="I1822" t="s">
        <v>40</v>
      </c>
      <c r="J1822" t="s">
        <v>33</v>
      </c>
      <c r="K1822">
        <v>4.5582909999999996</v>
      </c>
      <c r="L1822">
        <v>1.9179850000000001</v>
      </c>
      <c r="M1822">
        <v>1.5860000000000001</v>
      </c>
      <c r="N1822">
        <v>10.005000000000001</v>
      </c>
      <c r="O1822" t="s">
        <v>35</v>
      </c>
      <c r="P1822" t="s">
        <v>4019</v>
      </c>
      <c r="Q1822">
        <v>5.4459999999999997</v>
      </c>
      <c r="R1822">
        <v>2.9729999999999999</v>
      </c>
      <c r="S1822">
        <v>1165</v>
      </c>
      <c r="T1822">
        <v>480</v>
      </c>
      <c r="U1822">
        <v>405</v>
      </c>
      <c r="V1822">
        <v>2558</v>
      </c>
      <c r="W1822">
        <v>125</v>
      </c>
      <c r="X1822">
        <v>7</v>
      </c>
      <c r="Y1822">
        <v>0</v>
      </c>
      <c r="Z1822">
        <v>0</v>
      </c>
      <c r="AA1822">
        <v>0</v>
      </c>
      <c r="AB1822">
        <v>1</v>
      </c>
      <c r="AC1822" t="s">
        <v>83</v>
      </c>
      <c r="AD1822" t="s">
        <v>3820</v>
      </c>
      <c r="AE1822">
        <v>1.05</v>
      </c>
    </row>
    <row r="1823" spans="1:31">
      <c r="A1823" t="s">
        <v>4020</v>
      </c>
      <c r="B1823">
        <v>2012</v>
      </c>
      <c r="C1823" t="s">
        <v>3820</v>
      </c>
      <c r="D1823" t="s">
        <v>33</v>
      </c>
      <c r="E1823" t="s">
        <v>261</v>
      </c>
      <c r="F1823" t="s">
        <v>33</v>
      </c>
      <c r="G1823" t="s">
        <v>33</v>
      </c>
      <c r="H1823" t="s">
        <v>46</v>
      </c>
      <c r="I1823" t="s">
        <v>43</v>
      </c>
      <c r="J1823" t="s">
        <v>33</v>
      </c>
      <c r="K1823">
        <v>9.4768139999999992</v>
      </c>
      <c r="L1823">
        <v>5.5707509999999996</v>
      </c>
      <c r="M1823">
        <v>1.7350000000000001</v>
      </c>
      <c r="N1823">
        <v>26.622</v>
      </c>
      <c r="O1823" t="s">
        <v>35</v>
      </c>
      <c r="P1823" t="s">
        <v>4021</v>
      </c>
      <c r="Q1823">
        <v>17.146000000000001</v>
      </c>
      <c r="R1823">
        <v>7.742</v>
      </c>
      <c r="S1823">
        <v>2183</v>
      </c>
      <c r="T1823">
        <v>1315</v>
      </c>
      <c r="U1823">
        <v>400</v>
      </c>
      <c r="V1823">
        <v>6133</v>
      </c>
      <c r="W1823">
        <v>76</v>
      </c>
      <c r="X1823">
        <v>5</v>
      </c>
      <c r="Y1823">
        <v>0</v>
      </c>
      <c r="Z1823">
        <v>0</v>
      </c>
      <c r="AA1823">
        <v>0</v>
      </c>
      <c r="AB1823">
        <v>1</v>
      </c>
      <c r="AC1823" t="s">
        <v>1164</v>
      </c>
      <c r="AD1823" t="s">
        <v>3820</v>
      </c>
      <c r="AE1823">
        <v>2.71</v>
      </c>
    </row>
    <row r="1824" spans="1:31">
      <c r="A1824" t="s">
        <v>4022</v>
      </c>
      <c r="B1824">
        <v>2012</v>
      </c>
      <c r="C1824" t="s">
        <v>3820</v>
      </c>
      <c r="D1824" t="s">
        <v>33</v>
      </c>
      <c r="E1824" t="s">
        <v>261</v>
      </c>
      <c r="F1824" t="s">
        <v>33</v>
      </c>
      <c r="G1824" t="s">
        <v>33</v>
      </c>
      <c r="H1824" t="s">
        <v>54</v>
      </c>
      <c r="I1824" t="s">
        <v>33</v>
      </c>
      <c r="J1824" t="s">
        <v>33</v>
      </c>
      <c r="K1824">
        <v>12.317256</v>
      </c>
      <c r="L1824">
        <v>3.4098250000000001</v>
      </c>
      <c r="M1824">
        <v>6.4189999999999996</v>
      </c>
      <c r="N1824">
        <v>20.751000000000001</v>
      </c>
      <c r="O1824" t="s">
        <v>35</v>
      </c>
      <c r="P1824" t="s">
        <v>4023</v>
      </c>
      <c r="Q1824">
        <v>8.4339999999999993</v>
      </c>
      <c r="R1824">
        <v>5.8979999999999997</v>
      </c>
      <c r="S1824">
        <v>9185</v>
      </c>
      <c r="T1824">
        <v>2777</v>
      </c>
      <c r="U1824">
        <v>4787</v>
      </c>
      <c r="V1824">
        <v>15474</v>
      </c>
      <c r="W1824">
        <v>314</v>
      </c>
      <c r="X1824">
        <v>27</v>
      </c>
      <c r="Y1824">
        <v>0</v>
      </c>
      <c r="Z1824">
        <v>0</v>
      </c>
      <c r="AA1824">
        <v>0</v>
      </c>
      <c r="AB1824">
        <v>1</v>
      </c>
      <c r="AC1824" t="s">
        <v>1146</v>
      </c>
      <c r="AD1824" t="s">
        <v>3820</v>
      </c>
      <c r="AE1824">
        <v>3.37</v>
      </c>
    </row>
    <row r="1825" spans="1:31">
      <c r="A1825" t="s">
        <v>4024</v>
      </c>
      <c r="B1825">
        <v>2012</v>
      </c>
      <c r="C1825" t="s">
        <v>3820</v>
      </c>
      <c r="D1825" t="s">
        <v>33</v>
      </c>
      <c r="E1825" t="s">
        <v>261</v>
      </c>
      <c r="F1825" t="s">
        <v>33</v>
      </c>
      <c r="G1825" t="s">
        <v>33</v>
      </c>
      <c r="H1825" t="s">
        <v>54</v>
      </c>
      <c r="I1825" t="s">
        <v>40</v>
      </c>
      <c r="J1825" t="s">
        <v>33</v>
      </c>
      <c r="K1825">
        <v>15.196111</v>
      </c>
      <c r="L1825">
        <v>5.2022690000000003</v>
      </c>
      <c r="M1825">
        <v>6.468</v>
      </c>
      <c r="N1825">
        <v>28.518000000000001</v>
      </c>
      <c r="O1825" t="s">
        <v>35</v>
      </c>
      <c r="P1825" t="s">
        <v>4025</v>
      </c>
      <c r="Q1825">
        <v>13.321</v>
      </c>
      <c r="R1825">
        <v>8.7279999999999998</v>
      </c>
      <c r="S1825">
        <v>5391</v>
      </c>
      <c r="T1825">
        <v>1968</v>
      </c>
      <c r="U1825">
        <v>2295</v>
      </c>
      <c r="V1825">
        <v>10116</v>
      </c>
      <c r="W1825">
        <v>202</v>
      </c>
      <c r="X1825">
        <v>20</v>
      </c>
      <c r="Y1825">
        <v>0</v>
      </c>
      <c r="Z1825">
        <v>0</v>
      </c>
      <c r="AA1825">
        <v>0</v>
      </c>
      <c r="AB1825">
        <v>1</v>
      </c>
      <c r="AC1825" t="s">
        <v>1692</v>
      </c>
      <c r="AD1825" t="s">
        <v>3820</v>
      </c>
      <c r="AE1825">
        <v>4.22</v>
      </c>
    </row>
    <row r="1826" spans="1:31">
      <c r="A1826" t="s">
        <v>4026</v>
      </c>
      <c r="B1826">
        <v>2012</v>
      </c>
      <c r="C1826" t="s">
        <v>3820</v>
      </c>
      <c r="D1826" t="s">
        <v>33</v>
      </c>
      <c r="E1826" t="s">
        <v>261</v>
      </c>
      <c r="F1826" t="s">
        <v>33</v>
      </c>
      <c r="G1826" t="s">
        <v>33</v>
      </c>
      <c r="H1826" t="s">
        <v>54</v>
      </c>
      <c r="I1826" t="s">
        <v>43</v>
      </c>
      <c r="J1826" t="s">
        <v>33</v>
      </c>
      <c r="K1826">
        <v>9.7048609999999993</v>
      </c>
      <c r="L1826">
        <v>4.2035900000000002</v>
      </c>
      <c r="M1826">
        <v>3.1589999999999998</v>
      </c>
      <c r="N1826">
        <v>21.433</v>
      </c>
      <c r="O1826" t="s">
        <v>35</v>
      </c>
      <c r="P1826" t="s">
        <v>4027</v>
      </c>
      <c r="Q1826">
        <v>11.728</v>
      </c>
      <c r="R1826">
        <v>6.5460000000000003</v>
      </c>
      <c r="S1826">
        <v>3794</v>
      </c>
      <c r="T1826">
        <v>1746</v>
      </c>
      <c r="U1826">
        <v>1235</v>
      </c>
      <c r="V1826">
        <v>8379</v>
      </c>
      <c r="W1826">
        <v>112</v>
      </c>
      <c r="X1826">
        <v>7</v>
      </c>
      <c r="Y1826">
        <v>0</v>
      </c>
      <c r="Z1826">
        <v>0</v>
      </c>
      <c r="AA1826">
        <v>0</v>
      </c>
      <c r="AB1826">
        <v>1</v>
      </c>
      <c r="AC1826" t="s">
        <v>1143</v>
      </c>
      <c r="AD1826" t="s">
        <v>3820</v>
      </c>
      <c r="AE1826">
        <v>2.2400000000000002</v>
      </c>
    </row>
    <row r="1827" spans="1:31">
      <c r="A1827" t="s">
        <v>4028</v>
      </c>
      <c r="B1827">
        <v>2012</v>
      </c>
      <c r="C1827" t="s">
        <v>3820</v>
      </c>
      <c r="D1827" t="s">
        <v>33</v>
      </c>
      <c r="E1827" t="s">
        <v>261</v>
      </c>
      <c r="F1827" t="s">
        <v>33</v>
      </c>
      <c r="G1827" t="s">
        <v>33</v>
      </c>
      <c r="H1827" t="s">
        <v>62</v>
      </c>
      <c r="I1827" t="s">
        <v>33</v>
      </c>
      <c r="J1827" t="s">
        <v>33</v>
      </c>
      <c r="K1827">
        <v>13.498889999999999</v>
      </c>
      <c r="L1827">
        <v>2.7448899999999998</v>
      </c>
      <c r="M1827">
        <v>8.5519999999999996</v>
      </c>
      <c r="N1827">
        <v>19.895</v>
      </c>
      <c r="O1827" t="s">
        <v>35</v>
      </c>
      <c r="P1827" t="s">
        <v>4029</v>
      </c>
      <c r="Q1827">
        <v>6.3959999999999999</v>
      </c>
      <c r="R1827">
        <v>4.9470000000000001</v>
      </c>
      <c r="S1827">
        <v>9037</v>
      </c>
      <c r="T1827">
        <v>1977</v>
      </c>
      <c r="U1827">
        <v>5726</v>
      </c>
      <c r="V1827">
        <v>13319</v>
      </c>
      <c r="W1827">
        <v>338</v>
      </c>
      <c r="X1827">
        <v>40</v>
      </c>
      <c r="Y1827">
        <v>0</v>
      </c>
      <c r="Z1827">
        <v>0</v>
      </c>
      <c r="AA1827">
        <v>0</v>
      </c>
      <c r="AB1827">
        <v>1</v>
      </c>
      <c r="AC1827" t="s">
        <v>1134</v>
      </c>
      <c r="AD1827" t="s">
        <v>3820</v>
      </c>
      <c r="AE1827">
        <v>2.17</v>
      </c>
    </row>
    <row r="1828" spans="1:31">
      <c r="A1828" t="s">
        <v>4030</v>
      </c>
      <c r="B1828">
        <v>2012</v>
      </c>
      <c r="C1828" t="s">
        <v>3820</v>
      </c>
      <c r="D1828" t="s">
        <v>33</v>
      </c>
      <c r="E1828" t="s">
        <v>261</v>
      </c>
      <c r="F1828" t="s">
        <v>33</v>
      </c>
      <c r="G1828" t="s">
        <v>33</v>
      </c>
      <c r="H1828" t="s">
        <v>62</v>
      </c>
      <c r="I1828" t="s">
        <v>40</v>
      </c>
      <c r="J1828" t="s">
        <v>33</v>
      </c>
      <c r="K1828">
        <v>14.53022</v>
      </c>
      <c r="L1828">
        <v>3.5757910000000002</v>
      </c>
      <c r="M1828">
        <v>8.2140000000000004</v>
      </c>
      <c r="N1828">
        <v>23.11</v>
      </c>
      <c r="O1828" t="s">
        <v>35</v>
      </c>
      <c r="P1828" t="s">
        <v>4031</v>
      </c>
      <c r="Q1828">
        <v>8.58</v>
      </c>
      <c r="R1828">
        <v>6.3170000000000002</v>
      </c>
      <c r="S1828">
        <v>4300</v>
      </c>
      <c r="T1828">
        <v>1222</v>
      </c>
      <c r="U1828">
        <v>2430</v>
      </c>
      <c r="V1828">
        <v>6838</v>
      </c>
      <c r="W1828">
        <v>201</v>
      </c>
      <c r="X1828">
        <v>24</v>
      </c>
      <c r="Y1828">
        <v>0</v>
      </c>
      <c r="Z1828">
        <v>0</v>
      </c>
      <c r="AA1828">
        <v>0</v>
      </c>
      <c r="AB1828">
        <v>1</v>
      </c>
      <c r="AC1828" t="s">
        <v>208</v>
      </c>
      <c r="AD1828" t="s">
        <v>3820</v>
      </c>
      <c r="AE1828">
        <v>2.06</v>
      </c>
    </row>
    <row r="1829" spans="1:31">
      <c r="A1829" t="s">
        <v>4032</v>
      </c>
      <c r="B1829">
        <v>2012</v>
      </c>
      <c r="C1829" t="s">
        <v>3820</v>
      </c>
      <c r="D1829" t="s">
        <v>33</v>
      </c>
      <c r="E1829" t="s">
        <v>261</v>
      </c>
      <c r="F1829" t="s">
        <v>33</v>
      </c>
      <c r="G1829" t="s">
        <v>33</v>
      </c>
      <c r="H1829" t="s">
        <v>62</v>
      </c>
      <c r="I1829" t="s">
        <v>43</v>
      </c>
      <c r="J1829" t="s">
        <v>33</v>
      </c>
      <c r="K1829">
        <v>12.682003999999999</v>
      </c>
      <c r="L1829">
        <v>3.9188179999999999</v>
      </c>
      <c r="M1829">
        <v>6.03</v>
      </c>
      <c r="N1829">
        <v>22.571999999999999</v>
      </c>
      <c r="O1829" t="s">
        <v>35</v>
      </c>
      <c r="P1829" t="s">
        <v>4033</v>
      </c>
      <c r="Q1829">
        <v>9.89</v>
      </c>
      <c r="R1829">
        <v>6.6520000000000001</v>
      </c>
      <c r="S1829">
        <v>4738</v>
      </c>
      <c r="T1829">
        <v>1549</v>
      </c>
      <c r="U1829">
        <v>2253</v>
      </c>
      <c r="V1829">
        <v>8433</v>
      </c>
      <c r="W1829">
        <v>137</v>
      </c>
      <c r="X1829">
        <v>16</v>
      </c>
      <c r="Y1829">
        <v>0</v>
      </c>
      <c r="Z1829">
        <v>0</v>
      </c>
      <c r="AA1829">
        <v>0</v>
      </c>
      <c r="AB1829">
        <v>1</v>
      </c>
      <c r="AC1829" t="s">
        <v>96</v>
      </c>
      <c r="AD1829" t="s">
        <v>3820</v>
      </c>
      <c r="AE1829">
        <v>1.89</v>
      </c>
    </row>
    <row r="1830" spans="1:31">
      <c r="A1830" t="s">
        <v>4034</v>
      </c>
      <c r="B1830">
        <v>2012</v>
      </c>
      <c r="C1830" t="s">
        <v>3820</v>
      </c>
      <c r="D1830" t="s">
        <v>33</v>
      </c>
      <c r="E1830" t="s">
        <v>261</v>
      </c>
      <c r="F1830" t="s">
        <v>33</v>
      </c>
      <c r="G1830" t="s">
        <v>33</v>
      </c>
      <c r="H1830" t="s">
        <v>68</v>
      </c>
      <c r="I1830" t="s">
        <v>33</v>
      </c>
      <c r="J1830" t="s">
        <v>33</v>
      </c>
      <c r="K1830">
        <v>19.178372</v>
      </c>
      <c r="L1830">
        <v>3.0365859999999998</v>
      </c>
      <c r="M1830">
        <v>13.532999999999999</v>
      </c>
      <c r="N1830">
        <v>25.94</v>
      </c>
      <c r="O1830" t="s">
        <v>35</v>
      </c>
      <c r="P1830" t="s">
        <v>4035</v>
      </c>
      <c r="Q1830">
        <v>6.7610000000000001</v>
      </c>
      <c r="R1830">
        <v>5.6459999999999999</v>
      </c>
      <c r="S1830">
        <v>10414</v>
      </c>
      <c r="T1830">
        <v>1910</v>
      </c>
      <c r="U1830">
        <v>7348</v>
      </c>
      <c r="V1830">
        <v>14085</v>
      </c>
      <c r="W1830">
        <v>279</v>
      </c>
      <c r="X1830">
        <v>43</v>
      </c>
      <c r="Y1830">
        <v>0</v>
      </c>
      <c r="Z1830">
        <v>0</v>
      </c>
      <c r="AA1830">
        <v>0</v>
      </c>
      <c r="AB1830">
        <v>1</v>
      </c>
      <c r="AC1830" t="s">
        <v>584</v>
      </c>
      <c r="AD1830" t="s">
        <v>3820</v>
      </c>
      <c r="AE1830">
        <v>1.65</v>
      </c>
    </row>
    <row r="1831" spans="1:31">
      <c r="A1831" t="s">
        <v>4036</v>
      </c>
      <c r="B1831">
        <v>2012</v>
      </c>
      <c r="C1831" t="s">
        <v>3820</v>
      </c>
      <c r="D1831" t="s">
        <v>33</v>
      </c>
      <c r="E1831" t="s">
        <v>261</v>
      </c>
      <c r="F1831" t="s">
        <v>33</v>
      </c>
      <c r="G1831" t="s">
        <v>33</v>
      </c>
      <c r="H1831" t="s">
        <v>68</v>
      </c>
      <c r="I1831" t="s">
        <v>40</v>
      </c>
      <c r="J1831" t="s">
        <v>33</v>
      </c>
      <c r="K1831">
        <v>18.226140999999998</v>
      </c>
      <c r="L1831">
        <v>4.1443880000000002</v>
      </c>
      <c r="M1831">
        <v>10.775</v>
      </c>
      <c r="N1831">
        <v>27.931999999999999</v>
      </c>
      <c r="O1831" t="s">
        <v>35</v>
      </c>
      <c r="P1831" t="s">
        <v>4037</v>
      </c>
      <c r="Q1831">
        <v>9.7059999999999995</v>
      </c>
      <c r="R1831">
        <v>7.4509999999999996</v>
      </c>
      <c r="S1831">
        <v>4669</v>
      </c>
      <c r="T1831">
        <v>1128</v>
      </c>
      <c r="U1831">
        <v>2760</v>
      </c>
      <c r="V1831">
        <v>7155</v>
      </c>
      <c r="W1831">
        <v>153</v>
      </c>
      <c r="X1831">
        <v>20</v>
      </c>
      <c r="Y1831">
        <v>0</v>
      </c>
      <c r="Z1831">
        <v>0</v>
      </c>
      <c r="AA1831">
        <v>0</v>
      </c>
      <c r="AB1831">
        <v>1</v>
      </c>
      <c r="AC1831" t="s">
        <v>494</v>
      </c>
      <c r="AD1831" t="s">
        <v>3820</v>
      </c>
      <c r="AE1831">
        <v>1.75</v>
      </c>
    </row>
    <row r="1832" spans="1:31">
      <c r="A1832" t="s">
        <v>4038</v>
      </c>
      <c r="B1832">
        <v>2012</v>
      </c>
      <c r="C1832" t="s">
        <v>3820</v>
      </c>
      <c r="D1832" t="s">
        <v>33</v>
      </c>
      <c r="E1832" t="s">
        <v>261</v>
      </c>
      <c r="F1832" t="s">
        <v>33</v>
      </c>
      <c r="G1832" t="s">
        <v>33</v>
      </c>
      <c r="H1832" t="s">
        <v>68</v>
      </c>
      <c r="I1832" t="s">
        <v>43</v>
      </c>
      <c r="J1832" t="s">
        <v>33</v>
      </c>
      <c r="K1832">
        <v>20.0288</v>
      </c>
      <c r="L1832">
        <v>4.6763940000000002</v>
      </c>
      <c r="M1832">
        <v>11.612</v>
      </c>
      <c r="N1832">
        <v>30.963999999999999</v>
      </c>
      <c r="O1832" t="s">
        <v>35</v>
      </c>
      <c r="P1832" t="s">
        <v>4039</v>
      </c>
      <c r="Q1832">
        <v>10.935</v>
      </c>
      <c r="R1832">
        <v>8.4169999999999998</v>
      </c>
      <c r="S1832">
        <v>5745</v>
      </c>
      <c r="T1832">
        <v>1492</v>
      </c>
      <c r="U1832">
        <v>3331</v>
      </c>
      <c r="V1832">
        <v>8881</v>
      </c>
      <c r="W1832">
        <v>126</v>
      </c>
      <c r="X1832">
        <v>23</v>
      </c>
      <c r="Y1832">
        <v>0</v>
      </c>
      <c r="Z1832">
        <v>0</v>
      </c>
      <c r="AA1832">
        <v>0</v>
      </c>
      <c r="AB1832">
        <v>1</v>
      </c>
      <c r="AC1832" t="s">
        <v>1137</v>
      </c>
      <c r="AD1832" t="s">
        <v>3820</v>
      </c>
      <c r="AE1832">
        <v>1.71</v>
      </c>
    </row>
    <row r="1833" spans="1:31">
      <c r="A1833" t="s">
        <v>4040</v>
      </c>
      <c r="B1833">
        <v>2012</v>
      </c>
      <c r="C1833" t="s">
        <v>3820</v>
      </c>
      <c r="D1833" t="s">
        <v>33</v>
      </c>
      <c r="E1833" t="s">
        <v>261</v>
      </c>
      <c r="F1833" t="s">
        <v>33</v>
      </c>
      <c r="G1833" t="s">
        <v>33</v>
      </c>
      <c r="H1833" t="s">
        <v>74</v>
      </c>
      <c r="I1833" t="s">
        <v>33</v>
      </c>
      <c r="J1833" t="s">
        <v>33</v>
      </c>
      <c r="K1833">
        <v>17.045515999999999</v>
      </c>
      <c r="L1833">
        <v>5.5050869999999996</v>
      </c>
      <c r="M1833">
        <v>7.6609999999999996</v>
      </c>
      <c r="N1833">
        <v>30.844000000000001</v>
      </c>
      <c r="O1833" t="s">
        <v>35</v>
      </c>
      <c r="P1833" t="s">
        <v>4041</v>
      </c>
      <c r="Q1833">
        <v>13.798</v>
      </c>
      <c r="R1833">
        <v>9.3849999999999998</v>
      </c>
      <c r="S1833">
        <v>5102</v>
      </c>
      <c r="T1833">
        <v>1761</v>
      </c>
      <c r="U1833">
        <v>2293</v>
      </c>
      <c r="V1833">
        <v>9233</v>
      </c>
      <c r="W1833">
        <v>154</v>
      </c>
      <c r="X1833">
        <v>16</v>
      </c>
      <c r="Y1833">
        <v>0</v>
      </c>
      <c r="Z1833">
        <v>0</v>
      </c>
      <c r="AA1833">
        <v>0</v>
      </c>
      <c r="AB1833">
        <v>1</v>
      </c>
      <c r="AC1833" t="s">
        <v>1150</v>
      </c>
      <c r="AD1833" t="s">
        <v>3820</v>
      </c>
      <c r="AE1833">
        <v>3.28</v>
      </c>
    </row>
    <row r="1834" spans="1:31">
      <c r="A1834" t="s">
        <v>4042</v>
      </c>
      <c r="B1834">
        <v>2012</v>
      </c>
      <c r="C1834" t="s">
        <v>3820</v>
      </c>
      <c r="D1834" t="s">
        <v>33</v>
      </c>
      <c r="E1834" t="s">
        <v>261</v>
      </c>
      <c r="F1834" t="s">
        <v>33</v>
      </c>
      <c r="G1834" t="s">
        <v>33</v>
      </c>
      <c r="H1834" t="s">
        <v>74</v>
      </c>
      <c r="I1834" t="s">
        <v>40</v>
      </c>
      <c r="J1834" t="s">
        <v>33</v>
      </c>
      <c r="K1834">
        <v>15.208325</v>
      </c>
      <c r="L1834">
        <v>7.0110070000000002</v>
      </c>
      <c r="M1834">
        <v>4.3369999999999997</v>
      </c>
      <c r="N1834">
        <v>34.411999999999999</v>
      </c>
      <c r="O1834" t="s">
        <v>35</v>
      </c>
      <c r="P1834" t="s">
        <v>4043</v>
      </c>
      <c r="Q1834">
        <v>19.202999999999999</v>
      </c>
      <c r="R1834">
        <v>10.872</v>
      </c>
      <c r="S1834">
        <v>2134</v>
      </c>
      <c r="T1834">
        <v>1057</v>
      </c>
      <c r="U1834">
        <v>609</v>
      </c>
      <c r="V1834">
        <v>4828</v>
      </c>
      <c r="W1834">
        <v>89</v>
      </c>
      <c r="X1834">
        <v>8</v>
      </c>
      <c r="Y1834">
        <v>0</v>
      </c>
      <c r="Z1834">
        <v>0</v>
      </c>
      <c r="AA1834">
        <v>0</v>
      </c>
      <c r="AB1834">
        <v>1</v>
      </c>
      <c r="AC1834" t="s">
        <v>523</v>
      </c>
      <c r="AD1834" t="s">
        <v>3820</v>
      </c>
      <c r="AE1834">
        <v>3.35</v>
      </c>
    </row>
    <row r="1835" spans="1:31">
      <c r="A1835" t="s">
        <v>4044</v>
      </c>
      <c r="B1835">
        <v>2012</v>
      </c>
      <c r="C1835" t="s">
        <v>3820</v>
      </c>
      <c r="D1835" t="s">
        <v>33</v>
      </c>
      <c r="E1835" t="s">
        <v>261</v>
      </c>
      <c r="F1835" t="s">
        <v>33</v>
      </c>
      <c r="G1835" t="s">
        <v>33</v>
      </c>
      <c r="H1835" t="s">
        <v>74</v>
      </c>
      <c r="I1835" t="s">
        <v>43</v>
      </c>
      <c r="J1835" t="s">
        <v>33</v>
      </c>
      <c r="K1835">
        <v>18.666530999999999</v>
      </c>
      <c r="L1835">
        <v>8.71922</v>
      </c>
      <c r="M1835">
        <v>5.08</v>
      </c>
      <c r="N1835">
        <v>41.959000000000003</v>
      </c>
      <c r="O1835" t="s">
        <v>35</v>
      </c>
      <c r="P1835" t="s">
        <v>4045</v>
      </c>
      <c r="Q1835">
        <v>23.292999999999999</v>
      </c>
      <c r="R1835">
        <v>13.586</v>
      </c>
      <c r="S1835">
        <v>2968</v>
      </c>
      <c r="T1835">
        <v>1472</v>
      </c>
      <c r="U1835">
        <v>808</v>
      </c>
      <c r="V1835">
        <v>6673</v>
      </c>
      <c r="W1835">
        <v>65</v>
      </c>
      <c r="X1835">
        <v>8</v>
      </c>
      <c r="Y1835">
        <v>0</v>
      </c>
      <c r="Z1835">
        <v>0</v>
      </c>
      <c r="AA1835">
        <v>0</v>
      </c>
      <c r="AB1835">
        <v>1</v>
      </c>
      <c r="AC1835" t="s">
        <v>813</v>
      </c>
      <c r="AD1835" t="s">
        <v>3820</v>
      </c>
      <c r="AE1835">
        <v>3.2</v>
      </c>
    </row>
    <row r="1836" spans="1:31">
      <c r="A1836" t="s">
        <v>4046</v>
      </c>
      <c r="B1836">
        <v>2012</v>
      </c>
      <c r="C1836" t="s">
        <v>3820</v>
      </c>
      <c r="D1836" t="s">
        <v>33</v>
      </c>
      <c r="E1836" t="s">
        <v>261</v>
      </c>
      <c r="F1836" t="s">
        <v>33</v>
      </c>
      <c r="G1836" t="s">
        <v>33</v>
      </c>
      <c r="H1836" t="s">
        <v>81</v>
      </c>
      <c r="I1836" t="s">
        <v>33</v>
      </c>
      <c r="J1836" t="s">
        <v>33</v>
      </c>
      <c r="K1836">
        <v>8.2846270000000004</v>
      </c>
      <c r="L1836">
        <v>4.7882090000000002</v>
      </c>
      <c r="M1836">
        <v>1.6040000000000001</v>
      </c>
      <c r="N1836">
        <v>23.062999999999999</v>
      </c>
      <c r="O1836" t="s">
        <v>35</v>
      </c>
      <c r="P1836" t="s">
        <v>4047</v>
      </c>
      <c r="Q1836">
        <v>14.778</v>
      </c>
      <c r="R1836">
        <v>6.68</v>
      </c>
      <c r="S1836">
        <v>766</v>
      </c>
      <c r="T1836">
        <v>450</v>
      </c>
      <c r="U1836">
        <v>148</v>
      </c>
      <c r="V1836">
        <v>2133</v>
      </c>
      <c r="W1836">
        <v>64</v>
      </c>
      <c r="X1836">
        <v>5</v>
      </c>
      <c r="Y1836">
        <v>0</v>
      </c>
      <c r="Z1836">
        <v>0</v>
      </c>
      <c r="AA1836">
        <v>0</v>
      </c>
      <c r="AB1836">
        <v>1</v>
      </c>
      <c r="AC1836" t="s">
        <v>76</v>
      </c>
      <c r="AD1836" t="s">
        <v>3820</v>
      </c>
      <c r="AE1836">
        <v>1.9</v>
      </c>
    </row>
    <row r="1837" spans="1:31">
      <c r="A1837" t="s">
        <v>4048</v>
      </c>
      <c r="B1837">
        <v>2012</v>
      </c>
      <c r="C1837" t="s">
        <v>3820</v>
      </c>
      <c r="D1837" t="s">
        <v>33</v>
      </c>
      <c r="E1837" t="s">
        <v>261</v>
      </c>
      <c r="F1837" t="s">
        <v>33</v>
      </c>
      <c r="G1837" t="s">
        <v>33</v>
      </c>
      <c r="H1837" t="s">
        <v>81</v>
      </c>
      <c r="I1837" t="s">
        <v>40</v>
      </c>
      <c r="J1837" t="s">
        <v>33</v>
      </c>
      <c r="K1837">
        <v>5.1753910000000003</v>
      </c>
      <c r="L1837">
        <v>4.1284890000000001</v>
      </c>
      <c r="M1837">
        <v>0.39</v>
      </c>
      <c r="N1837">
        <v>20.128</v>
      </c>
      <c r="O1837" t="s">
        <v>35</v>
      </c>
      <c r="P1837" t="s">
        <v>3856</v>
      </c>
      <c r="Q1837">
        <v>14.952999999999999</v>
      </c>
      <c r="R1837">
        <v>4.7850000000000001</v>
      </c>
      <c r="S1837">
        <v>252</v>
      </c>
      <c r="T1837">
        <v>196</v>
      </c>
      <c r="U1837">
        <v>19</v>
      </c>
      <c r="V1837">
        <v>980</v>
      </c>
      <c r="W1837">
        <v>39</v>
      </c>
      <c r="X1837">
        <v>2</v>
      </c>
      <c r="Y1837">
        <v>0</v>
      </c>
      <c r="Z1837">
        <v>0</v>
      </c>
      <c r="AA1837">
        <v>0</v>
      </c>
      <c r="AB1837">
        <v>1</v>
      </c>
      <c r="AC1837" t="s">
        <v>56</v>
      </c>
      <c r="AD1837" t="s">
        <v>3820</v>
      </c>
      <c r="AE1837">
        <v>1.32</v>
      </c>
    </row>
    <row r="1838" spans="1:31">
      <c r="A1838" t="s">
        <v>4049</v>
      </c>
      <c r="B1838">
        <v>2012</v>
      </c>
      <c r="C1838" t="s">
        <v>3820</v>
      </c>
      <c r="D1838" t="s">
        <v>33</v>
      </c>
      <c r="E1838" t="s">
        <v>261</v>
      </c>
      <c r="F1838" t="s">
        <v>33</v>
      </c>
      <c r="G1838" t="s">
        <v>33</v>
      </c>
      <c r="H1838" t="s">
        <v>33</v>
      </c>
      <c r="I1838" t="s">
        <v>33</v>
      </c>
      <c r="J1838" t="s">
        <v>33</v>
      </c>
      <c r="K1838">
        <v>13.142046000000001</v>
      </c>
      <c r="L1838">
        <v>1.3597589999999999</v>
      </c>
      <c r="M1838">
        <v>10.577999999999999</v>
      </c>
      <c r="N1838">
        <v>16.064</v>
      </c>
      <c r="O1838" t="s">
        <v>35</v>
      </c>
      <c r="P1838" t="s">
        <v>4050</v>
      </c>
      <c r="Q1838">
        <v>2.9220000000000002</v>
      </c>
      <c r="R1838">
        <v>2.5640000000000001</v>
      </c>
      <c r="S1838">
        <v>41317</v>
      </c>
      <c r="T1838">
        <v>4850</v>
      </c>
      <c r="U1838">
        <v>33257</v>
      </c>
      <c r="V1838">
        <v>50503</v>
      </c>
      <c r="W1838">
        <v>1451</v>
      </c>
      <c r="X1838">
        <v>150</v>
      </c>
      <c r="Y1838">
        <v>0</v>
      </c>
      <c r="Z1838">
        <v>0</v>
      </c>
      <c r="AA1838">
        <v>0</v>
      </c>
      <c r="AB1838">
        <v>1</v>
      </c>
      <c r="AC1838" t="s">
        <v>4051</v>
      </c>
      <c r="AD1838" t="s">
        <v>3820</v>
      </c>
      <c r="AE1838">
        <v>2.35</v>
      </c>
    </row>
    <row r="1839" spans="1:31">
      <c r="A1839" t="s">
        <v>4052</v>
      </c>
      <c r="B1839">
        <v>2012</v>
      </c>
      <c r="C1839" t="s">
        <v>3820</v>
      </c>
      <c r="D1839" t="s">
        <v>33</v>
      </c>
      <c r="E1839" t="s">
        <v>261</v>
      </c>
      <c r="F1839" t="s">
        <v>33</v>
      </c>
      <c r="G1839" t="s">
        <v>33</v>
      </c>
      <c r="H1839" t="s">
        <v>33</v>
      </c>
      <c r="I1839" t="s">
        <v>40</v>
      </c>
      <c r="J1839" t="s">
        <v>33</v>
      </c>
      <c r="K1839">
        <v>12.539057</v>
      </c>
      <c r="L1839">
        <v>1.7372890000000001</v>
      </c>
      <c r="M1839">
        <v>9.3160000000000007</v>
      </c>
      <c r="N1839">
        <v>16.387</v>
      </c>
      <c r="O1839" t="s">
        <v>35</v>
      </c>
      <c r="P1839" t="s">
        <v>4053</v>
      </c>
      <c r="Q1839">
        <v>3.8479999999999999</v>
      </c>
      <c r="R1839">
        <v>3.2229999999999999</v>
      </c>
      <c r="S1839">
        <v>18665</v>
      </c>
      <c r="T1839">
        <v>2868</v>
      </c>
      <c r="U1839">
        <v>13867</v>
      </c>
      <c r="V1839">
        <v>24394</v>
      </c>
      <c r="W1839">
        <v>861</v>
      </c>
      <c r="X1839">
        <v>83</v>
      </c>
      <c r="Y1839">
        <v>0</v>
      </c>
      <c r="Z1839">
        <v>0</v>
      </c>
      <c r="AA1839">
        <v>0</v>
      </c>
      <c r="AB1839">
        <v>1</v>
      </c>
      <c r="AC1839" t="s">
        <v>4054</v>
      </c>
      <c r="AD1839" t="s">
        <v>3820</v>
      </c>
      <c r="AE1839">
        <v>2.37</v>
      </c>
    </row>
    <row r="1840" spans="1:31">
      <c r="A1840" t="s">
        <v>4055</v>
      </c>
      <c r="B1840">
        <v>2012</v>
      </c>
      <c r="C1840" t="s">
        <v>3820</v>
      </c>
      <c r="D1840" t="s">
        <v>33</v>
      </c>
      <c r="E1840" t="s">
        <v>261</v>
      </c>
      <c r="F1840" t="s">
        <v>33</v>
      </c>
      <c r="G1840" t="s">
        <v>33</v>
      </c>
      <c r="H1840" t="s">
        <v>33</v>
      </c>
      <c r="I1840" t="s">
        <v>43</v>
      </c>
      <c r="J1840" t="s">
        <v>33</v>
      </c>
      <c r="K1840">
        <v>13.684316000000001</v>
      </c>
      <c r="L1840">
        <v>2.1101779999999999</v>
      </c>
      <c r="M1840">
        <v>9.7899999999999991</v>
      </c>
      <c r="N1840">
        <v>18.411999999999999</v>
      </c>
      <c r="O1840" t="s">
        <v>35</v>
      </c>
      <c r="P1840" t="s">
        <v>4009</v>
      </c>
      <c r="Q1840">
        <v>4.7270000000000003</v>
      </c>
      <c r="R1840">
        <v>3.8940000000000001</v>
      </c>
      <c r="S1840">
        <v>22651</v>
      </c>
      <c r="T1840">
        <v>3978</v>
      </c>
      <c r="U1840">
        <v>16205</v>
      </c>
      <c r="V1840">
        <v>30476</v>
      </c>
      <c r="W1840">
        <v>590</v>
      </c>
      <c r="X1840">
        <v>67</v>
      </c>
      <c r="Y1840">
        <v>0</v>
      </c>
      <c r="Z1840">
        <v>0</v>
      </c>
      <c r="AA1840">
        <v>0</v>
      </c>
      <c r="AB1840">
        <v>1</v>
      </c>
      <c r="AC1840" t="s">
        <v>4056</v>
      </c>
      <c r="AD1840" t="s">
        <v>3820</v>
      </c>
      <c r="AE1840">
        <v>2.2200000000000002</v>
      </c>
    </row>
    <row r="1841" spans="1:31">
      <c r="A1841" t="s">
        <v>4057</v>
      </c>
      <c r="B1841">
        <v>2012</v>
      </c>
      <c r="C1841" t="s">
        <v>3820</v>
      </c>
      <c r="D1841" t="s">
        <v>33</v>
      </c>
      <c r="E1841" t="s">
        <v>305</v>
      </c>
      <c r="F1841" t="s">
        <v>33</v>
      </c>
      <c r="G1841" t="s">
        <v>33</v>
      </c>
      <c r="H1841" t="s">
        <v>54</v>
      </c>
      <c r="I1841" t="s">
        <v>33</v>
      </c>
      <c r="J1841" t="s">
        <v>33</v>
      </c>
      <c r="K1841">
        <v>5.6947000000000001</v>
      </c>
      <c r="L1841">
        <v>4.7261030000000002</v>
      </c>
      <c r="M1841">
        <v>0.36199999999999999</v>
      </c>
      <c r="N1841">
        <v>22.937999999999999</v>
      </c>
      <c r="O1841" t="s">
        <v>35</v>
      </c>
      <c r="P1841" t="s">
        <v>4058</v>
      </c>
      <c r="Q1841">
        <v>17.244</v>
      </c>
      <c r="R1841">
        <v>5.3319999999999999</v>
      </c>
      <c r="S1841">
        <v>387</v>
      </c>
      <c r="T1841">
        <v>313</v>
      </c>
      <c r="U1841">
        <v>25</v>
      </c>
      <c r="V1841">
        <v>1559</v>
      </c>
      <c r="W1841">
        <v>33</v>
      </c>
      <c r="X1841">
        <v>2</v>
      </c>
      <c r="Y1841">
        <v>0</v>
      </c>
      <c r="Z1841">
        <v>0</v>
      </c>
      <c r="AA1841">
        <v>0</v>
      </c>
      <c r="AB1841">
        <v>1</v>
      </c>
      <c r="AC1841" t="s">
        <v>76</v>
      </c>
      <c r="AD1841" t="s">
        <v>3820</v>
      </c>
      <c r="AE1841">
        <v>1.33</v>
      </c>
    </row>
    <row r="1842" spans="1:31">
      <c r="A1842" t="s">
        <v>4059</v>
      </c>
      <c r="B1842">
        <v>2012</v>
      </c>
      <c r="C1842" t="s">
        <v>3820</v>
      </c>
      <c r="D1842" t="s">
        <v>33</v>
      </c>
      <c r="E1842" t="s">
        <v>305</v>
      </c>
      <c r="F1842" t="s">
        <v>33</v>
      </c>
      <c r="G1842" t="s">
        <v>33</v>
      </c>
      <c r="H1842" t="s">
        <v>33</v>
      </c>
      <c r="I1842" t="s">
        <v>33</v>
      </c>
      <c r="J1842" t="s">
        <v>33</v>
      </c>
      <c r="K1842">
        <v>5.1493409999999997</v>
      </c>
      <c r="L1842">
        <v>2.9612799999999999</v>
      </c>
      <c r="M1842">
        <v>1.034</v>
      </c>
      <c r="N1842">
        <v>14.545999999999999</v>
      </c>
      <c r="O1842" t="s">
        <v>35</v>
      </c>
      <c r="P1842" t="s">
        <v>4060</v>
      </c>
      <c r="Q1842">
        <v>9.3970000000000002</v>
      </c>
      <c r="R1842">
        <v>4.1150000000000002</v>
      </c>
      <c r="S1842">
        <v>1010</v>
      </c>
      <c r="T1842">
        <v>581</v>
      </c>
      <c r="U1842">
        <v>203</v>
      </c>
      <c r="V1842">
        <v>2852</v>
      </c>
      <c r="W1842">
        <v>98</v>
      </c>
      <c r="X1842">
        <v>4</v>
      </c>
      <c r="Y1842">
        <v>0</v>
      </c>
      <c r="Z1842">
        <v>0</v>
      </c>
      <c r="AA1842">
        <v>0</v>
      </c>
      <c r="AB1842">
        <v>1</v>
      </c>
      <c r="AC1842" t="s">
        <v>83</v>
      </c>
      <c r="AD1842" t="s">
        <v>3820</v>
      </c>
      <c r="AE1842">
        <v>1.74</v>
      </c>
    </row>
    <row r="1843" spans="1:31">
      <c r="A1843" t="s">
        <v>4061</v>
      </c>
      <c r="B1843">
        <v>2012</v>
      </c>
      <c r="C1843" t="s">
        <v>3820</v>
      </c>
      <c r="D1843" t="s">
        <v>33</v>
      </c>
      <c r="E1843" t="s">
        <v>305</v>
      </c>
      <c r="F1843" t="s">
        <v>33</v>
      </c>
      <c r="G1843" t="s">
        <v>33</v>
      </c>
      <c r="H1843" t="s">
        <v>33</v>
      </c>
      <c r="I1843" t="s">
        <v>40</v>
      </c>
      <c r="J1843" t="s">
        <v>33</v>
      </c>
      <c r="K1843">
        <v>3.3236650000000001</v>
      </c>
      <c r="L1843">
        <v>3.486542</v>
      </c>
      <c r="M1843">
        <v>5.8000000000000003E-2</v>
      </c>
      <c r="N1843">
        <v>18.408999999999999</v>
      </c>
      <c r="O1843" t="s">
        <v>35</v>
      </c>
      <c r="P1843" t="s">
        <v>4062</v>
      </c>
      <c r="Q1843">
        <v>15.085000000000001</v>
      </c>
      <c r="R1843">
        <v>3.266</v>
      </c>
      <c r="S1843">
        <v>289</v>
      </c>
      <c r="T1843">
        <v>299</v>
      </c>
      <c r="U1843">
        <v>5</v>
      </c>
      <c r="V1843">
        <v>1602</v>
      </c>
      <c r="W1843">
        <v>52</v>
      </c>
      <c r="X1843">
        <v>1</v>
      </c>
      <c r="Y1843">
        <v>0</v>
      </c>
      <c r="Z1843">
        <v>0</v>
      </c>
      <c r="AA1843">
        <v>0</v>
      </c>
      <c r="AB1843">
        <v>1</v>
      </c>
      <c r="AC1843" t="s">
        <v>76</v>
      </c>
      <c r="AD1843" t="s">
        <v>3820</v>
      </c>
      <c r="AE1843">
        <v>1.93</v>
      </c>
    </row>
    <row r="1844" spans="1:31">
      <c r="A1844" t="s">
        <v>4063</v>
      </c>
      <c r="B1844">
        <v>2012</v>
      </c>
      <c r="C1844" t="s">
        <v>3820</v>
      </c>
      <c r="D1844" t="s">
        <v>33</v>
      </c>
      <c r="E1844" t="s">
        <v>305</v>
      </c>
      <c r="F1844" t="s">
        <v>33</v>
      </c>
      <c r="G1844" t="s">
        <v>33</v>
      </c>
      <c r="H1844" t="s">
        <v>33</v>
      </c>
      <c r="I1844" t="s">
        <v>43</v>
      </c>
      <c r="J1844" t="s">
        <v>33</v>
      </c>
      <c r="K1844">
        <v>6.6055429999999999</v>
      </c>
      <c r="L1844">
        <v>4.4573330000000002</v>
      </c>
      <c r="M1844">
        <v>0.872</v>
      </c>
      <c r="N1844">
        <v>21.387</v>
      </c>
      <c r="O1844" t="s">
        <v>35</v>
      </c>
      <c r="P1844" t="s">
        <v>4064</v>
      </c>
      <c r="Q1844">
        <v>14.781000000000001</v>
      </c>
      <c r="R1844">
        <v>5.734</v>
      </c>
      <c r="S1844">
        <v>721</v>
      </c>
      <c r="T1844">
        <v>483</v>
      </c>
      <c r="U1844">
        <v>95</v>
      </c>
      <c r="V1844">
        <v>2333</v>
      </c>
      <c r="W1844">
        <v>46</v>
      </c>
      <c r="X1844">
        <v>3</v>
      </c>
      <c r="Y1844">
        <v>0</v>
      </c>
      <c r="Z1844">
        <v>0</v>
      </c>
      <c r="AA1844">
        <v>0</v>
      </c>
      <c r="AB1844">
        <v>1</v>
      </c>
      <c r="AC1844" t="s">
        <v>76</v>
      </c>
      <c r="AD1844" t="s">
        <v>3820</v>
      </c>
      <c r="AE1844">
        <v>1.45</v>
      </c>
    </row>
    <row r="1845" spans="1:31">
      <c r="A1845" t="s">
        <v>4065</v>
      </c>
      <c r="B1845">
        <v>2012</v>
      </c>
      <c r="C1845" t="s">
        <v>3820</v>
      </c>
      <c r="D1845" t="s">
        <v>317</v>
      </c>
      <c r="E1845" t="s">
        <v>33</v>
      </c>
      <c r="F1845" t="s">
        <v>33</v>
      </c>
      <c r="G1845" t="s">
        <v>33</v>
      </c>
      <c r="H1845" t="s">
        <v>34</v>
      </c>
      <c r="I1845" t="s">
        <v>33</v>
      </c>
      <c r="J1845" t="s">
        <v>33</v>
      </c>
      <c r="K1845">
        <v>3.7578049999999998</v>
      </c>
      <c r="L1845">
        <v>3.1358649999999999</v>
      </c>
      <c r="M1845">
        <v>0.23799999999999999</v>
      </c>
      <c r="N1845">
        <v>15.653</v>
      </c>
      <c r="O1845" t="s">
        <v>35</v>
      </c>
      <c r="P1845" t="s">
        <v>4066</v>
      </c>
      <c r="Q1845">
        <v>11.896000000000001</v>
      </c>
      <c r="R1845">
        <v>3.52</v>
      </c>
      <c r="S1845">
        <v>472</v>
      </c>
      <c r="T1845">
        <v>392</v>
      </c>
      <c r="U1845">
        <v>30</v>
      </c>
      <c r="V1845">
        <v>1967</v>
      </c>
      <c r="W1845">
        <v>49</v>
      </c>
      <c r="X1845">
        <v>2</v>
      </c>
      <c r="Y1845">
        <v>0</v>
      </c>
      <c r="Z1845">
        <v>0</v>
      </c>
      <c r="AA1845">
        <v>0</v>
      </c>
      <c r="AB1845">
        <v>1</v>
      </c>
      <c r="AC1845" t="s">
        <v>76</v>
      </c>
      <c r="AD1845" t="s">
        <v>3820</v>
      </c>
      <c r="AE1845">
        <v>1.31</v>
      </c>
    </row>
    <row r="1846" spans="1:31">
      <c r="A1846" t="s">
        <v>4067</v>
      </c>
      <c r="B1846">
        <v>2012</v>
      </c>
      <c r="C1846" t="s">
        <v>3820</v>
      </c>
      <c r="D1846" t="s">
        <v>317</v>
      </c>
      <c r="E1846" t="s">
        <v>33</v>
      </c>
      <c r="F1846" t="s">
        <v>33</v>
      </c>
      <c r="G1846" t="s">
        <v>33</v>
      </c>
      <c r="H1846" t="s">
        <v>46</v>
      </c>
      <c r="I1846" t="s">
        <v>33</v>
      </c>
      <c r="J1846" t="s">
        <v>33</v>
      </c>
      <c r="K1846">
        <v>8.5593869999999992</v>
      </c>
      <c r="L1846">
        <v>4.5996769999999998</v>
      </c>
      <c r="M1846">
        <v>1.925</v>
      </c>
      <c r="N1846">
        <v>22.428999999999998</v>
      </c>
      <c r="O1846" t="s">
        <v>35</v>
      </c>
      <c r="P1846" t="s">
        <v>4068</v>
      </c>
      <c r="Q1846">
        <v>13.869</v>
      </c>
      <c r="R1846">
        <v>6.6340000000000003</v>
      </c>
      <c r="S1846">
        <v>1975</v>
      </c>
      <c r="T1846">
        <v>1056</v>
      </c>
      <c r="U1846">
        <v>444</v>
      </c>
      <c r="V1846">
        <v>5174</v>
      </c>
      <c r="W1846">
        <v>117</v>
      </c>
      <c r="X1846">
        <v>6</v>
      </c>
      <c r="Y1846">
        <v>0</v>
      </c>
      <c r="Z1846">
        <v>0</v>
      </c>
      <c r="AA1846">
        <v>0</v>
      </c>
      <c r="AB1846">
        <v>1</v>
      </c>
      <c r="AC1846" t="s">
        <v>1190</v>
      </c>
      <c r="AD1846" t="s">
        <v>3820</v>
      </c>
      <c r="AE1846">
        <v>3.14</v>
      </c>
    </row>
    <row r="1847" spans="1:31">
      <c r="A1847" t="s">
        <v>4069</v>
      </c>
      <c r="B1847">
        <v>2012</v>
      </c>
      <c r="C1847" t="s">
        <v>3820</v>
      </c>
      <c r="D1847" t="s">
        <v>317</v>
      </c>
      <c r="E1847" t="s">
        <v>33</v>
      </c>
      <c r="F1847" t="s">
        <v>33</v>
      </c>
      <c r="G1847" t="s">
        <v>33</v>
      </c>
      <c r="H1847" t="s">
        <v>46</v>
      </c>
      <c r="I1847" t="s">
        <v>40</v>
      </c>
      <c r="J1847" t="s">
        <v>33</v>
      </c>
      <c r="K1847">
        <v>5.3616260000000002</v>
      </c>
      <c r="L1847">
        <v>3.3482400000000001</v>
      </c>
      <c r="M1847">
        <v>0.88300000000000001</v>
      </c>
      <c r="N1847">
        <v>16.308</v>
      </c>
      <c r="O1847" t="s">
        <v>35</v>
      </c>
      <c r="P1847" t="s">
        <v>4070</v>
      </c>
      <c r="Q1847">
        <v>10.946</v>
      </c>
      <c r="R1847">
        <v>4.4779999999999998</v>
      </c>
      <c r="S1847">
        <v>551</v>
      </c>
      <c r="T1847">
        <v>342</v>
      </c>
      <c r="U1847">
        <v>91</v>
      </c>
      <c r="V1847">
        <v>1675</v>
      </c>
      <c r="W1847">
        <v>73</v>
      </c>
      <c r="X1847">
        <v>3</v>
      </c>
      <c r="Y1847">
        <v>0</v>
      </c>
      <c r="Z1847">
        <v>0</v>
      </c>
      <c r="AA1847">
        <v>0</v>
      </c>
      <c r="AB1847">
        <v>1</v>
      </c>
      <c r="AC1847" t="s">
        <v>76</v>
      </c>
      <c r="AD1847" t="s">
        <v>3820</v>
      </c>
      <c r="AE1847">
        <v>1.59</v>
      </c>
    </row>
    <row r="1848" spans="1:31">
      <c r="A1848" t="s">
        <v>4071</v>
      </c>
      <c r="B1848">
        <v>2012</v>
      </c>
      <c r="C1848" t="s">
        <v>3820</v>
      </c>
      <c r="D1848" t="s">
        <v>317</v>
      </c>
      <c r="E1848" t="s">
        <v>33</v>
      </c>
      <c r="F1848" t="s">
        <v>33</v>
      </c>
      <c r="G1848" t="s">
        <v>33</v>
      </c>
      <c r="H1848" t="s">
        <v>46</v>
      </c>
      <c r="I1848" t="s">
        <v>43</v>
      </c>
      <c r="J1848" t="s">
        <v>33</v>
      </c>
      <c r="K1848">
        <v>11.125076999999999</v>
      </c>
      <c r="L1848">
        <v>7.7670070000000004</v>
      </c>
      <c r="M1848">
        <v>1.228</v>
      </c>
      <c r="N1848">
        <v>35.862000000000002</v>
      </c>
      <c r="O1848" t="s">
        <v>35</v>
      </c>
      <c r="P1848" t="s">
        <v>4072</v>
      </c>
      <c r="Q1848">
        <v>24.736999999999998</v>
      </c>
      <c r="R1848">
        <v>9.8970000000000002</v>
      </c>
      <c r="S1848">
        <v>1424</v>
      </c>
      <c r="T1848">
        <v>992</v>
      </c>
      <c r="U1848">
        <v>157</v>
      </c>
      <c r="V1848">
        <v>4590</v>
      </c>
      <c r="W1848">
        <v>44</v>
      </c>
      <c r="X1848">
        <v>3</v>
      </c>
      <c r="Y1848">
        <v>0</v>
      </c>
      <c r="Z1848">
        <v>0</v>
      </c>
      <c r="AA1848">
        <v>0</v>
      </c>
      <c r="AB1848">
        <v>1</v>
      </c>
      <c r="AC1848" t="s">
        <v>1190</v>
      </c>
      <c r="AD1848" t="s">
        <v>3820</v>
      </c>
      <c r="AE1848">
        <v>2.62</v>
      </c>
    </row>
    <row r="1849" spans="1:31">
      <c r="A1849" t="s">
        <v>4073</v>
      </c>
      <c r="B1849">
        <v>2012</v>
      </c>
      <c r="C1849" t="s">
        <v>3820</v>
      </c>
      <c r="D1849" t="s">
        <v>317</v>
      </c>
      <c r="E1849" t="s">
        <v>33</v>
      </c>
      <c r="F1849" t="s">
        <v>33</v>
      </c>
      <c r="G1849" t="s">
        <v>33</v>
      </c>
      <c r="H1849" t="s">
        <v>54</v>
      </c>
      <c r="I1849" t="s">
        <v>33</v>
      </c>
      <c r="J1849" t="s">
        <v>33</v>
      </c>
      <c r="K1849">
        <v>8.4094990000000003</v>
      </c>
      <c r="L1849">
        <v>2.733749</v>
      </c>
      <c r="M1849">
        <v>3.859</v>
      </c>
      <c r="N1849">
        <v>15.506</v>
      </c>
      <c r="O1849" t="s">
        <v>35</v>
      </c>
      <c r="P1849" t="s">
        <v>4074</v>
      </c>
      <c r="Q1849">
        <v>7.0960000000000001</v>
      </c>
      <c r="R1849">
        <v>4.55</v>
      </c>
      <c r="S1849">
        <v>2618</v>
      </c>
      <c r="T1849">
        <v>891</v>
      </c>
      <c r="U1849">
        <v>1201</v>
      </c>
      <c r="V1849">
        <v>4827</v>
      </c>
      <c r="W1849">
        <v>180</v>
      </c>
      <c r="X1849">
        <v>15</v>
      </c>
      <c r="Y1849">
        <v>0</v>
      </c>
      <c r="Z1849">
        <v>0</v>
      </c>
      <c r="AA1849">
        <v>0</v>
      </c>
      <c r="AB1849">
        <v>1</v>
      </c>
      <c r="AC1849" t="s">
        <v>523</v>
      </c>
      <c r="AD1849" t="s">
        <v>3820</v>
      </c>
      <c r="AE1849">
        <v>1.74</v>
      </c>
    </row>
    <row r="1850" spans="1:31">
      <c r="A1850" t="s">
        <v>4075</v>
      </c>
      <c r="B1850">
        <v>2012</v>
      </c>
      <c r="C1850" t="s">
        <v>3820</v>
      </c>
      <c r="D1850" t="s">
        <v>317</v>
      </c>
      <c r="E1850" t="s">
        <v>33</v>
      </c>
      <c r="F1850" t="s">
        <v>33</v>
      </c>
      <c r="G1850" t="s">
        <v>33</v>
      </c>
      <c r="H1850" t="s">
        <v>54</v>
      </c>
      <c r="I1850" t="s">
        <v>40</v>
      </c>
      <c r="J1850" t="s">
        <v>33</v>
      </c>
      <c r="K1850">
        <v>10.879294</v>
      </c>
      <c r="L1850">
        <v>3.9383979999999998</v>
      </c>
      <c r="M1850">
        <v>4.4349999999999996</v>
      </c>
      <c r="N1850">
        <v>21.277000000000001</v>
      </c>
      <c r="O1850" t="s">
        <v>35</v>
      </c>
      <c r="P1850" t="s">
        <v>4076</v>
      </c>
      <c r="Q1850">
        <v>10.398</v>
      </c>
      <c r="R1850">
        <v>6.4450000000000003</v>
      </c>
      <c r="S1850">
        <v>1982</v>
      </c>
      <c r="T1850">
        <v>732</v>
      </c>
      <c r="U1850">
        <v>808</v>
      </c>
      <c r="V1850">
        <v>3876</v>
      </c>
      <c r="W1850">
        <v>130</v>
      </c>
      <c r="X1850">
        <v>13</v>
      </c>
      <c r="Y1850">
        <v>0</v>
      </c>
      <c r="Z1850">
        <v>0</v>
      </c>
      <c r="AA1850">
        <v>0</v>
      </c>
      <c r="AB1850">
        <v>1</v>
      </c>
      <c r="AC1850" t="s">
        <v>479</v>
      </c>
      <c r="AD1850" t="s">
        <v>3820</v>
      </c>
      <c r="AE1850">
        <v>2.06</v>
      </c>
    </row>
    <row r="1851" spans="1:31">
      <c r="A1851" t="s">
        <v>4077</v>
      </c>
      <c r="B1851">
        <v>2012</v>
      </c>
      <c r="C1851" t="s">
        <v>3820</v>
      </c>
      <c r="D1851" t="s">
        <v>317</v>
      </c>
      <c r="E1851" t="s">
        <v>33</v>
      </c>
      <c r="F1851" t="s">
        <v>33</v>
      </c>
      <c r="G1851" t="s">
        <v>33</v>
      </c>
      <c r="H1851" t="s">
        <v>54</v>
      </c>
      <c r="I1851" t="s">
        <v>43</v>
      </c>
      <c r="J1851" t="s">
        <v>33</v>
      </c>
      <c r="K1851">
        <v>4.9255959999999996</v>
      </c>
      <c r="L1851">
        <v>3.5757639999999999</v>
      </c>
      <c r="M1851">
        <v>0.52500000000000002</v>
      </c>
      <c r="N1851">
        <v>17.414999999999999</v>
      </c>
      <c r="O1851" t="s">
        <v>35</v>
      </c>
      <c r="P1851" t="s">
        <v>4078</v>
      </c>
      <c r="Q1851">
        <v>12.49</v>
      </c>
      <c r="R1851">
        <v>4.4000000000000004</v>
      </c>
      <c r="S1851">
        <v>636</v>
      </c>
      <c r="T1851">
        <v>470</v>
      </c>
      <c r="U1851">
        <v>68</v>
      </c>
      <c r="V1851">
        <v>2249</v>
      </c>
      <c r="W1851">
        <v>50</v>
      </c>
      <c r="X1851">
        <v>2</v>
      </c>
      <c r="Y1851">
        <v>0</v>
      </c>
      <c r="Z1851">
        <v>0</v>
      </c>
      <c r="AA1851">
        <v>0</v>
      </c>
      <c r="AB1851">
        <v>1</v>
      </c>
      <c r="AC1851" t="s">
        <v>76</v>
      </c>
      <c r="AD1851" t="s">
        <v>3820</v>
      </c>
      <c r="AE1851">
        <v>1.34</v>
      </c>
    </row>
    <row r="1852" spans="1:31">
      <c r="A1852" t="s">
        <v>4079</v>
      </c>
      <c r="B1852">
        <v>2012</v>
      </c>
      <c r="C1852" t="s">
        <v>3820</v>
      </c>
      <c r="D1852" t="s">
        <v>317</v>
      </c>
      <c r="E1852" t="s">
        <v>33</v>
      </c>
      <c r="F1852" t="s">
        <v>33</v>
      </c>
      <c r="G1852" t="s">
        <v>33</v>
      </c>
      <c r="H1852" t="s">
        <v>62</v>
      </c>
      <c r="I1852" t="s">
        <v>33</v>
      </c>
      <c r="J1852" t="s">
        <v>33</v>
      </c>
      <c r="K1852">
        <v>9.3095429999999997</v>
      </c>
      <c r="L1852">
        <v>4.3863640000000004</v>
      </c>
      <c r="M1852">
        <v>2.6549999999999998</v>
      </c>
      <c r="N1852">
        <v>21.925000000000001</v>
      </c>
      <c r="O1852" t="s">
        <v>35</v>
      </c>
      <c r="P1852" t="s">
        <v>4080</v>
      </c>
      <c r="Q1852">
        <v>12.616</v>
      </c>
      <c r="R1852">
        <v>6.6539999999999999</v>
      </c>
      <c r="S1852">
        <v>2621</v>
      </c>
      <c r="T1852">
        <v>1245</v>
      </c>
      <c r="U1852">
        <v>748</v>
      </c>
      <c r="V1852">
        <v>6174</v>
      </c>
      <c r="W1852">
        <v>172</v>
      </c>
      <c r="X1852">
        <v>13</v>
      </c>
      <c r="Y1852">
        <v>0</v>
      </c>
      <c r="Z1852">
        <v>0</v>
      </c>
      <c r="AA1852">
        <v>0</v>
      </c>
      <c r="AB1852">
        <v>1</v>
      </c>
      <c r="AC1852" t="s">
        <v>1155</v>
      </c>
      <c r="AD1852" t="s">
        <v>3820</v>
      </c>
      <c r="AE1852">
        <v>3.9</v>
      </c>
    </row>
    <row r="1853" spans="1:31">
      <c r="A1853" t="s">
        <v>4081</v>
      </c>
      <c r="B1853">
        <v>2012</v>
      </c>
      <c r="C1853" t="s">
        <v>3820</v>
      </c>
      <c r="D1853" t="s">
        <v>317</v>
      </c>
      <c r="E1853" t="s">
        <v>33</v>
      </c>
      <c r="F1853" t="s">
        <v>33</v>
      </c>
      <c r="G1853" t="s">
        <v>33</v>
      </c>
      <c r="H1853" t="s">
        <v>62</v>
      </c>
      <c r="I1853" t="s">
        <v>40</v>
      </c>
      <c r="J1853" t="s">
        <v>33</v>
      </c>
      <c r="K1853">
        <v>4.9393700000000003</v>
      </c>
      <c r="L1853">
        <v>2.3867850000000002</v>
      </c>
      <c r="M1853">
        <v>1.393</v>
      </c>
      <c r="N1853">
        <v>12.038</v>
      </c>
      <c r="O1853" t="s">
        <v>35</v>
      </c>
      <c r="P1853" t="s">
        <v>4082</v>
      </c>
      <c r="Q1853">
        <v>7.0979999999999999</v>
      </c>
      <c r="R1853">
        <v>3.5470000000000002</v>
      </c>
      <c r="S1853">
        <v>701</v>
      </c>
      <c r="T1853">
        <v>352</v>
      </c>
      <c r="U1853">
        <v>198</v>
      </c>
      <c r="V1853">
        <v>1708</v>
      </c>
      <c r="W1853">
        <v>116</v>
      </c>
      <c r="X1853">
        <v>5</v>
      </c>
      <c r="Y1853">
        <v>0</v>
      </c>
      <c r="Z1853">
        <v>0</v>
      </c>
      <c r="AA1853">
        <v>0</v>
      </c>
      <c r="AB1853">
        <v>1</v>
      </c>
      <c r="AC1853" t="s">
        <v>76</v>
      </c>
      <c r="AD1853" t="s">
        <v>3820</v>
      </c>
      <c r="AE1853">
        <v>1.4</v>
      </c>
    </row>
    <row r="1854" spans="1:31">
      <c r="A1854" t="s">
        <v>4083</v>
      </c>
      <c r="B1854">
        <v>2012</v>
      </c>
      <c r="C1854" t="s">
        <v>3820</v>
      </c>
      <c r="D1854" t="s">
        <v>317</v>
      </c>
      <c r="E1854" t="s">
        <v>33</v>
      </c>
      <c r="F1854" t="s">
        <v>33</v>
      </c>
      <c r="G1854" t="s">
        <v>33</v>
      </c>
      <c r="H1854" t="s">
        <v>62</v>
      </c>
      <c r="I1854" t="s">
        <v>43</v>
      </c>
      <c r="J1854" t="s">
        <v>33</v>
      </c>
      <c r="K1854">
        <v>13.746748999999999</v>
      </c>
      <c r="L1854">
        <v>7.6403030000000003</v>
      </c>
      <c r="M1854">
        <v>2.758</v>
      </c>
      <c r="N1854">
        <v>35.905000000000001</v>
      </c>
      <c r="O1854" t="s">
        <v>35</v>
      </c>
      <c r="P1854" t="s">
        <v>4084</v>
      </c>
      <c r="Q1854">
        <v>22.158999999999999</v>
      </c>
      <c r="R1854">
        <v>10.989000000000001</v>
      </c>
      <c r="S1854">
        <v>1921</v>
      </c>
      <c r="T1854">
        <v>1085</v>
      </c>
      <c r="U1854">
        <v>385</v>
      </c>
      <c r="V1854">
        <v>5017</v>
      </c>
      <c r="W1854">
        <v>56</v>
      </c>
      <c r="X1854">
        <v>8</v>
      </c>
      <c r="Y1854">
        <v>0</v>
      </c>
      <c r="Z1854">
        <v>0</v>
      </c>
      <c r="AA1854">
        <v>0</v>
      </c>
      <c r="AB1854">
        <v>1</v>
      </c>
      <c r="AC1854" t="s">
        <v>1190</v>
      </c>
      <c r="AD1854" t="s">
        <v>3820</v>
      </c>
      <c r="AE1854">
        <v>2.71</v>
      </c>
    </row>
    <row r="1855" spans="1:31">
      <c r="A1855" t="s">
        <v>4085</v>
      </c>
      <c r="B1855">
        <v>2012</v>
      </c>
      <c r="C1855" t="s">
        <v>3820</v>
      </c>
      <c r="D1855" t="s">
        <v>317</v>
      </c>
      <c r="E1855" t="s">
        <v>33</v>
      </c>
      <c r="F1855" t="s">
        <v>33</v>
      </c>
      <c r="G1855" t="s">
        <v>33</v>
      </c>
      <c r="H1855" t="s">
        <v>68</v>
      </c>
      <c r="I1855" t="s">
        <v>33</v>
      </c>
      <c r="J1855" t="s">
        <v>33</v>
      </c>
      <c r="K1855">
        <v>9.8138299999999994</v>
      </c>
      <c r="L1855">
        <v>3.6588959999999999</v>
      </c>
      <c r="M1855">
        <v>3.887</v>
      </c>
      <c r="N1855">
        <v>19.585999999999999</v>
      </c>
      <c r="O1855" t="s">
        <v>35</v>
      </c>
      <c r="P1855" t="s">
        <v>4086</v>
      </c>
      <c r="Q1855">
        <v>9.7729999999999997</v>
      </c>
      <c r="R1855">
        <v>5.9269999999999996</v>
      </c>
      <c r="S1855">
        <v>1492</v>
      </c>
      <c r="T1855">
        <v>566</v>
      </c>
      <c r="U1855">
        <v>591</v>
      </c>
      <c r="V1855">
        <v>2978</v>
      </c>
      <c r="W1855">
        <v>110</v>
      </c>
      <c r="X1855">
        <v>9</v>
      </c>
      <c r="Y1855">
        <v>0</v>
      </c>
      <c r="Z1855">
        <v>0</v>
      </c>
      <c r="AA1855">
        <v>0</v>
      </c>
      <c r="AB1855">
        <v>1</v>
      </c>
      <c r="AC1855" t="s">
        <v>551</v>
      </c>
      <c r="AD1855" t="s">
        <v>3820</v>
      </c>
      <c r="AE1855">
        <v>1.65</v>
      </c>
    </row>
    <row r="1856" spans="1:31">
      <c r="A1856" t="s">
        <v>4087</v>
      </c>
      <c r="B1856">
        <v>2012</v>
      </c>
      <c r="C1856" t="s">
        <v>3820</v>
      </c>
      <c r="D1856" t="s">
        <v>317</v>
      </c>
      <c r="E1856" t="s">
        <v>33</v>
      </c>
      <c r="F1856" t="s">
        <v>33</v>
      </c>
      <c r="G1856" t="s">
        <v>33</v>
      </c>
      <c r="H1856" t="s">
        <v>68</v>
      </c>
      <c r="I1856" t="s">
        <v>40</v>
      </c>
      <c r="J1856" t="s">
        <v>33</v>
      </c>
      <c r="K1856">
        <v>8.5772840000000006</v>
      </c>
      <c r="L1856">
        <v>4.4773630000000004</v>
      </c>
      <c r="M1856">
        <v>2.0609999999999999</v>
      </c>
      <c r="N1856">
        <v>21.875</v>
      </c>
      <c r="O1856" t="s">
        <v>35</v>
      </c>
      <c r="P1856" t="s">
        <v>4088</v>
      </c>
      <c r="Q1856">
        <v>13.297000000000001</v>
      </c>
      <c r="R1856">
        <v>6.516</v>
      </c>
      <c r="S1856">
        <v>676</v>
      </c>
      <c r="T1856">
        <v>357</v>
      </c>
      <c r="U1856">
        <v>162</v>
      </c>
      <c r="V1856">
        <v>1723</v>
      </c>
      <c r="W1856">
        <v>63</v>
      </c>
      <c r="X1856">
        <v>5</v>
      </c>
      <c r="Y1856">
        <v>0</v>
      </c>
      <c r="Z1856">
        <v>0</v>
      </c>
      <c r="AA1856">
        <v>0</v>
      </c>
      <c r="AB1856">
        <v>1</v>
      </c>
      <c r="AC1856" t="s">
        <v>76</v>
      </c>
      <c r="AD1856" t="s">
        <v>3820</v>
      </c>
      <c r="AE1856">
        <v>1.59</v>
      </c>
    </row>
    <row r="1857" spans="1:31">
      <c r="A1857" t="s">
        <v>4089</v>
      </c>
      <c r="B1857">
        <v>2012</v>
      </c>
      <c r="C1857" t="s">
        <v>3820</v>
      </c>
      <c r="D1857" t="s">
        <v>317</v>
      </c>
      <c r="E1857" t="s">
        <v>33</v>
      </c>
      <c r="F1857" t="s">
        <v>33</v>
      </c>
      <c r="G1857" t="s">
        <v>33</v>
      </c>
      <c r="H1857" t="s">
        <v>68</v>
      </c>
      <c r="I1857" t="s">
        <v>43</v>
      </c>
      <c r="J1857" t="s">
        <v>33</v>
      </c>
      <c r="K1857">
        <v>11.143272</v>
      </c>
      <c r="L1857">
        <v>6.0791120000000003</v>
      </c>
      <c r="M1857">
        <v>2.403</v>
      </c>
      <c r="N1857">
        <v>29.036000000000001</v>
      </c>
      <c r="O1857" t="s">
        <v>35</v>
      </c>
      <c r="P1857" t="s">
        <v>4090</v>
      </c>
      <c r="Q1857">
        <v>17.893000000000001</v>
      </c>
      <c r="R1857">
        <v>8.74</v>
      </c>
      <c r="S1857">
        <v>817</v>
      </c>
      <c r="T1857">
        <v>452</v>
      </c>
      <c r="U1857">
        <v>176</v>
      </c>
      <c r="V1857">
        <v>2128</v>
      </c>
      <c r="W1857">
        <v>47</v>
      </c>
      <c r="X1857">
        <v>4</v>
      </c>
      <c r="Y1857">
        <v>0</v>
      </c>
      <c r="Z1857">
        <v>0</v>
      </c>
      <c r="AA1857">
        <v>0</v>
      </c>
      <c r="AB1857">
        <v>1</v>
      </c>
      <c r="AC1857" t="s">
        <v>76</v>
      </c>
      <c r="AD1857" t="s">
        <v>3820</v>
      </c>
      <c r="AE1857">
        <v>1.72</v>
      </c>
    </row>
    <row r="1858" spans="1:31">
      <c r="A1858" t="s">
        <v>4091</v>
      </c>
      <c r="B1858">
        <v>2012</v>
      </c>
      <c r="C1858" t="s">
        <v>3820</v>
      </c>
      <c r="D1858" t="s">
        <v>317</v>
      </c>
      <c r="E1858" t="s">
        <v>33</v>
      </c>
      <c r="F1858" t="s">
        <v>33</v>
      </c>
      <c r="G1858" t="s">
        <v>33</v>
      </c>
      <c r="H1858" t="s">
        <v>74</v>
      </c>
      <c r="I1858" t="s">
        <v>33</v>
      </c>
      <c r="J1858" t="s">
        <v>33</v>
      </c>
      <c r="K1858">
        <v>2.708027</v>
      </c>
      <c r="L1858">
        <v>2.0488620000000002</v>
      </c>
      <c r="M1858">
        <v>0.25800000000000001</v>
      </c>
      <c r="N1858">
        <v>10.217000000000001</v>
      </c>
      <c r="O1858" t="s">
        <v>35</v>
      </c>
      <c r="P1858" t="s">
        <v>4092</v>
      </c>
      <c r="Q1858">
        <v>7.5090000000000003</v>
      </c>
      <c r="R1858">
        <v>2.4500000000000002</v>
      </c>
      <c r="S1858">
        <v>204</v>
      </c>
      <c r="T1858">
        <v>153</v>
      </c>
      <c r="U1858">
        <v>19</v>
      </c>
      <c r="V1858">
        <v>771</v>
      </c>
      <c r="W1858">
        <v>56</v>
      </c>
      <c r="X1858">
        <v>2</v>
      </c>
      <c r="Y1858">
        <v>0</v>
      </c>
      <c r="Z1858">
        <v>0</v>
      </c>
      <c r="AA1858">
        <v>0</v>
      </c>
      <c r="AB1858">
        <v>1</v>
      </c>
      <c r="AC1858" t="s">
        <v>56</v>
      </c>
      <c r="AD1858" t="s">
        <v>3820</v>
      </c>
      <c r="AE1858">
        <v>0.88</v>
      </c>
    </row>
    <row r="1859" spans="1:31">
      <c r="A1859" t="s">
        <v>4093</v>
      </c>
      <c r="B1859">
        <v>2012</v>
      </c>
      <c r="C1859" t="s">
        <v>3820</v>
      </c>
      <c r="D1859" t="s">
        <v>317</v>
      </c>
      <c r="E1859" t="s">
        <v>33</v>
      </c>
      <c r="F1859" t="s">
        <v>33</v>
      </c>
      <c r="G1859" t="s">
        <v>33</v>
      </c>
      <c r="H1859" t="s">
        <v>74</v>
      </c>
      <c r="I1859" t="s">
        <v>40</v>
      </c>
      <c r="J1859" t="s">
        <v>33</v>
      </c>
      <c r="K1859">
        <v>2.0281669999999998</v>
      </c>
      <c r="L1859">
        <v>2.2323930000000001</v>
      </c>
      <c r="M1859">
        <v>2.7E-2</v>
      </c>
      <c r="N1859">
        <v>12.162000000000001</v>
      </c>
      <c r="O1859" t="s">
        <v>35</v>
      </c>
      <c r="P1859" t="s">
        <v>3452</v>
      </c>
      <c r="Q1859">
        <v>10.134</v>
      </c>
      <c r="R1859">
        <v>2.0009999999999999</v>
      </c>
      <c r="S1859">
        <v>96</v>
      </c>
      <c r="T1859">
        <v>101</v>
      </c>
      <c r="U1859">
        <v>1</v>
      </c>
      <c r="V1859">
        <v>573</v>
      </c>
      <c r="W1859">
        <v>32</v>
      </c>
      <c r="X1859">
        <v>1</v>
      </c>
      <c r="Y1859">
        <v>0</v>
      </c>
      <c r="Z1859">
        <v>0</v>
      </c>
      <c r="AA1859">
        <v>0</v>
      </c>
      <c r="AB1859">
        <v>1</v>
      </c>
      <c r="AC1859" t="s">
        <v>56</v>
      </c>
      <c r="AD1859" t="s">
        <v>3820</v>
      </c>
      <c r="AE1859">
        <v>0.78</v>
      </c>
    </row>
    <row r="1860" spans="1:31">
      <c r="A1860" t="s">
        <v>4094</v>
      </c>
      <c r="B1860">
        <v>2012</v>
      </c>
      <c r="C1860" t="s">
        <v>3820</v>
      </c>
      <c r="D1860" t="s">
        <v>317</v>
      </c>
      <c r="E1860" t="s">
        <v>33</v>
      </c>
      <c r="F1860" t="s">
        <v>33</v>
      </c>
      <c r="G1860" t="s">
        <v>33</v>
      </c>
      <c r="H1860" t="s">
        <v>33</v>
      </c>
      <c r="I1860" t="s">
        <v>33</v>
      </c>
      <c r="J1860" t="s">
        <v>33</v>
      </c>
      <c r="K1860">
        <v>7.9357730000000002</v>
      </c>
      <c r="L1860">
        <v>1.7290989999999999</v>
      </c>
      <c r="M1860">
        <v>4.875</v>
      </c>
      <c r="N1860">
        <v>12.061999999999999</v>
      </c>
      <c r="O1860" t="s">
        <v>35</v>
      </c>
      <c r="P1860" t="s">
        <v>4095</v>
      </c>
      <c r="Q1860">
        <v>4.1260000000000003</v>
      </c>
      <c r="R1860">
        <v>3.0609999999999999</v>
      </c>
      <c r="S1860">
        <v>9590</v>
      </c>
      <c r="T1860">
        <v>2095</v>
      </c>
      <c r="U1860">
        <v>5891</v>
      </c>
      <c r="V1860">
        <v>14576</v>
      </c>
      <c r="W1860">
        <v>716</v>
      </c>
      <c r="X1860">
        <v>48</v>
      </c>
      <c r="Y1860">
        <v>0</v>
      </c>
      <c r="Z1860">
        <v>0</v>
      </c>
      <c r="AA1860">
        <v>0</v>
      </c>
      <c r="AB1860">
        <v>1</v>
      </c>
      <c r="AC1860" t="s">
        <v>510</v>
      </c>
      <c r="AD1860" t="s">
        <v>3820</v>
      </c>
      <c r="AE1860">
        <v>2.93</v>
      </c>
    </row>
    <row r="1861" spans="1:31">
      <c r="A1861" t="s">
        <v>4096</v>
      </c>
      <c r="B1861">
        <v>2012</v>
      </c>
      <c r="C1861" t="s">
        <v>3820</v>
      </c>
      <c r="D1861" t="s">
        <v>317</v>
      </c>
      <c r="E1861" t="s">
        <v>33</v>
      </c>
      <c r="F1861" t="s">
        <v>33</v>
      </c>
      <c r="G1861" t="s">
        <v>33</v>
      </c>
      <c r="H1861" t="s">
        <v>33</v>
      </c>
      <c r="I1861" t="s">
        <v>33</v>
      </c>
      <c r="J1861" t="s">
        <v>101</v>
      </c>
      <c r="K1861">
        <v>5.0618860000000003</v>
      </c>
      <c r="L1861">
        <v>2.9751110000000001</v>
      </c>
      <c r="M1861">
        <v>0.98599999999999999</v>
      </c>
      <c r="N1861">
        <v>14.484</v>
      </c>
      <c r="O1861" t="s">
        <v>35</v>
      </c>
      <c r="P1861" t="s">
        <v>4060</v>
      </c>
      <c r="Q1861">
        <v>9.4220000000000006</v>
      </c>
      <c r="R1861">
        <v>4.0750000000000002</v>
      </c>
      <c r="S1861">
        <v>493</v>
      </c>
      <c r="T1861">
        <v>278</v>
      </c>
      <c r="U1861">
        <v>96</v>
      </c>
      <c r="V1861">
        <v>1410</v>
      </c>
      <c r="W1861">
        <v>38</v>
      </c>
      <c r="X1861">
        <v>4</v>
      </c>
      <c r="Y1861">
        <v>0</v>
      </c>
      <c r="Z1861">
        <v>0</v>
      </c>
      <c r="AA1861">
        <v>0</v>
      </c>
      <c r="AB1861">
        <v>1</v>
      </c>
      <c r="AC1861" t="s">
        <v>56</v>
      </c>
      <c r="AD1861" t="s">
        <v>3820</v>
      </c>
      <c r="AE1861">
        <v>0.68</v>
      </c>
    </row>
    <row r="1862" spans="1:31">
      <c r="A1862" t="s">
        <v>4097</v>
      </c>
      <c r="B1862">
        <v>2012</v>
      </c>
      <c r="C1862" t="s">
        <v>3820</v>
      </c>
      <c r="D1862" t="s">
        <v>317</v>
      </c>
      <c r="E1862" t="s">
        <v>33</v>
      </c>
      <c r="F1862" t="s">
        <v>33</v>
      </c>
      <c r="G1862" t="s">
        <v>33</v>
      </c>
      <c r="H1862" t="s">
        <v>33</v>
      </c>
      <c r="I1862" t="s">
        <v>33</v>
      </c>
      <c r="J1862" t="s">
        <v>104</v>
      </c>
      <c r="K1862">
        <v>12.194595</v>
      </c>
      <c r="L1862">
        <v>4.8367789999999999</v>
      </c>
      <c r="M1862">
        <v>4.444</v>
      </c>
      <c r="N1862">
        <v>25.135000000000002</v>
      </c>
      <c r="O1862" t="s">
        <v>35</v>
      </c>
      <c r="P1862" t="s">
        <v>4098</v>
      </c>
      <c r="Q1862">
        <v>12.94</v>
      </c>
      <c r="R1862">
        <v>7.75</v>
      </c>
      <c r="S1862">
        <v>1512</v>
      </c>
      <c r="T1862">
        <v>615</v>
      </c>
      <c r="U1862">
        <v>551</v>
      </c>
      <c r="V1862">
        <v>3116</v>
      </c>
      <c r="W1862">
        <v>67</v>
      </c>
      <c r="X1862">
        <v>8</v>
      </c>
      <c r="Y1862">
        <v>0</v>
      </c>
      <c r="Z1862">
        <v>0</v>
      </c>
      <c r="AA1862">
        <v>0</v>
      </c>
      <c r="AB1862">
        <v>1</v>
      </c>
      <c r="AC1862" t="s">
        <v>551</v>
      </c>
      <c r="AD1862" t="s">
        <v>3820</v>
      </c>
      <c r="AE1862">
        <v>1.44</v>
      </c>
    </row>
    <row r="1863" spans="1:31">
      <c r="A1863" t="s">
        <v>4099</v>
      </c>
      <c r="B1863">
        <v>2012</v>
      </c>
      <c r="C1863" t="s">
        <v>3820</v>
      </c>
      <c r="D1863" t="s">
        <v>317</v>
      </c>
      <c r="E1863" t="s">
        <v>33</v>
      </c>
      <c r="F1863" t="s">
        <v>33</v>
      </c>
      <c r="G1863" t="s">
        <v>33</v>
      </c>
      <c r="H1863" t="s">
        <v>33</v>
      </c>
      <c r="I1863" t="s">
        <v>33</v>
      </c>
      <c r="J1863" t="s">
        <v>107</v>
      </c>
      <c r="K1863">
        <v>7.7954749999999997</v>
      </c>
      <c r="L1863">
        <v>3.4405269999999999</v>
      </c>
      <c r="M1863">
        <v>2.4900000000000002</v>
      </c>
      <c r="N1863">
        <v>17.568999999999999</v>
      </c>
      <c r="O1863" t="s">
        <v>35</v>
      </c>
      <c r="P1863" t="s">
        <v>4100</v>
      </c>
      <c r="Q1863">
        <v>9.7729999999999997</v>
      </c>
      <c r="R1863">
        <v>5.3049999999999997</v>
      </c>
      <c r="S1863">
        <v>2141</v>
      </c>
      <c r="T1863">
        <v>978</v>
      </c>
      <c r="U1863">
        <v>684</v>
      </c>
      <c r="V1863">
        <v>4824</v>
      </c>
      <c r="W1863">
        <v>156</v>
      </c>
      <c r="X1863">
        <v>10</v>
      </c>
      <c r="Y1863">
        <v>0</v>
      </c>
      <c r="Z1863">
        <v>0</v>
      </c>
      <c r="AA1863">
        <v>0</v>
      </c>
      <c r="AB1863">
        <v>1</v>
      </c>
      <c r="AC1863" t="s">
        <v>523</v>
      </c>
      <c r="AD1863" t="s">
        <v>3820</v>
      </c>
      <c r="AE1863">
        <v>2.5499999999999998</v>
      </c>
    </row>
    <row r="1864" spans="1:31">
      <c r="A1864" t="s">
        <v>4101</v>
      </c>
      <c r="B1864">
        <v>2012</v>
      </c>
      <c r="C1864" t="s">
        <v>3820</v>
      </c>
      <c r="D1864" t="s">
        <v>317</v>
      </c>
      <c r="E1864" t="s">
        <v>33</v>
      </c>
      <c r="F1864" t="s">
        <v>33</v>
      </c>
      <c r="G1864" t="s">
        <v>33</v>
      </c>
      <c r="H1864" t="s">
        <v>33</v>
      </c>
      <c r="I1864" t="s">
        <v>33</v>
      </c>
      <c r="J1864" t="s">
        <v>110</v>
      </c>
      <c r="K1864">
        <v>6.5792219999999997</v>
      </c>
      <c r="L1864">
        <v>2.2241430000000002</v>
      </c>
      <c r="M1864">
        <v>2.9180000000000001</v>
      </c>
      <c r="N1864">
        <v>12.462</v>
      </c>
      <c r="O1864" t="s">
        <v>35</v>
      </c>
      <c r="P1864" t="s">
        <v>4102</v>
      </c>
      <c r="Q1864">
        <v>5.883</v>
      </c>
      <c r="R1864">
        <v>3.661</v>
      </c>
      <c r="S1864">
        <v>4272</v>
      </c>
      <c r="T1864">
        <v>1498</v>
      </c>
      <c r="U1864">
        <v>1895</v>
      </c>
      <c r="V1864">
        <v>8092</v>
      </c>
      <c r="W1864">
        <v>428</v>
      </c>
      <c r="X1864">
        <v>22</v>
      </c>
      <c r="Y1864">
        <v>0</v>
      </c>
      <c r="Z1864">
        <v>0</v>
      </c>
      <c r="AA1864">
        <v>0</v>
      </c>
      <c r="AB1864">
        <v>1</v>
      </c>
      <c r="AC1864" t="s">
        <v>96</v>
      </c>
      <c r="AD1864" t="s">
        <v>3820</v>
      </c>
      <c r="AE1864">
        <v>3.44</v>
      </c>
    </row>
    <row r="1865" spans="1:31">
      <c r="A1865" t="s">
        <v>4103</v>
      </c>
      <c r="B1865">
        <v>2012</v>
      </c>
      <c r="C1865" t="s">
        <v>3820</v>
      </c>
      <c r="D1865" t="s">
        <v>317</v>
      </c>
      <c r="E1865" t="s">
        <v>33</v>
      </c>
      <c r="F1865" t="s">
        <v>33</v>
      </c>
      <c r="G1865" t="s">
        <v>33</v>
      </c>
      <c r="H1865" t="s">
        <v>33</v>
      </c>
      <c r="I1865" t="s">
        <v>40</v>
      </c>
      <c r="J1865" t="s">
        <v>33</v>
      </c>
      <c r="K1865">
        <v>6.2691540000000003</v>
      </c>
      <c r="L1865">
        <v>1.4705919999999999</v>
      </c>
      <c r="M1865">
        <v>3.6989999999999998</v>
      </c>
      <c r="N1865">
        <v>9.8390000000000004</v>
      </c>
      <c r="O1865" t="s">
        <v>35</v>
      </c>
      <c r="P1865" t="s">
        <v>4104</v>
      </c>
      <c r="Q1865">
        <v>3.57</v>
      </c>
      <c r="R1865">
        <v>2.57</v>
      </c>
      <c r="S1865">
        <v>4004</v>
      </c>
      <c r="T1865">
        <v>942</v>
      </c>
      <c r="U1865">
        <v>2363</v>
      </c>
      <c r="V1865">
        <v>6285</v>
      </c>
      <c r="W1865">
        <v>463</v>
      </c>
      <c r="X1865">
        <v>27</v>
      </c>
      <c r="Y1865">
        <v>0</v>
      </c>
      <c r="Z1865">
        <v>0</v>
      </c>
      <c r="AA1865">
        <v>0</v>
      </c>
      <c r="AB1865">
        <v>1</v>
      </c>
      <c r="AC1865" t="s">
        <v>496</v>
      </c>
      <c r="AD1865" t="s">
        <v>3820</v>
      </c>
      <c r="AE1865">
        <v>1.7</v>
      </c>
    </row>
    <row r="1866" spans="1:31">
      <c r="A1866" t="s">
        <v>4105</v>
      </c>
      <c r="B1866">
        <v>2012</v>
      </c>
      <c r="C1866" t="s">
        <v>3820</v>
      </c>
      <c r="D1866" t="s">
        <v>317</v>
      </c>
      <c r="E1866" t="s">
        <v>33</v>
      </c>
      <c r="F1866" t="s">
        <v>33</v>
      </c>
      <c r="G1866" t="s">
        <v>33</v>
      </c>
      <c r="H1866" t="s">
        <v>33</v>
      </c>
      <c r="I1866" t="s">
        <v>40</v>
      </c>
      <c r="J1866" t="s">
        <v>104</v>
      </c>
      <c r="K1866">
        <v>21.606752</v>
      </c>
      <c r="L1866">
        <v>8.8049689999999998</v>
      </c>
      <c r="M1866">
        <v>7.2610000000000001</v>
      </c>
      <c r="N1866">
        <v>43.848999999999997</v>
      </c>
      <c r="O1866" t="s">
        <v>35</v>
      </c>
      <c r="P1866" t="s">
        <v>4106</v>
      </c>
      <c r="Q1866">
        <v>22.242000000000001</v>
      </c>
      <c r="R1866">
        <v>14.346</v>
      </c>
      <c r="S1866">
        <v>1052</v>
      </c>
      <c r="T1866">
        <v>486</v>
      </c>
      <c r="U1866">
        <v>354</v>
      </c>
      <c r="V1866">
        <v>2135</v>
      </c>
      <c r="W1866">
        <v>35</v>
      </c>
      <c r="X1866">
        <v>5</v>
      </c>
      <c r="Y1866">
        <v>0</v>
      </c>
      <c r="Z1866">
        <v>0</v>
      </c>
      <c r="AA1866">
        <v>0</v>
      </c>
      <c r="AB1866">
        <v>1</v>
      </c>
      <c r="AC1866" t="s">
        <v>76</v>
      </c>
      <c r="AD1866" t="s">
        <v>3820</v>
      </c>
      <c r="AE1866">
        <v>1.56</v>
      </c>
    </row>
    <row r="1867" spans="1:31">
      <c r="A1867" t="s">
        <v>4107</v>
      </c>
      <c r="B1867">
        <v>2012</v>
      </c>
      <c r="C1867" t="s">
        <v>3820</v>
      </c>
      <c r="D1867" t="s">
        <v>317</v>
      </c>
      <c r="E1867" t="s">
        <v>33</v>
      </c>
      <c r="F1867" t="s">
        <v>33</v>
      </c>
      <c r="G1867" t="s">
        <v>33</v>
      </c>
      <c r="H1867" t="s">
        <v>33</v>
      </c>
      <c r="I1867" t="s">
        <v>40</v>
      </c>
      <c r="J1867" t="s">
        <v>107</v>
      </c>
      <c r="K1867">
        <v>9.8399180000000008</v>
      </c>
      <c r="L1867">
        <v>4.7127660000000002</v>
      </c>
      <c r="M1867">
        <v>2.7290000000000001</v>
      </c>
      <c r="N1867">
        <v>23.38</v>
      </c>
      <c r="O1867" t="s">
        <v>35</v>
      </c>
      <c r="P1867" t="s">
        <v>4108</v>
      </c>
      <c r="Q1867">
        <v>13.54</v>
      </c>
      <c r="R1867">
        <v>7.1109999999999998</v>
      </c>
      <c r="S1867">
        <v>1451</v>
      </c>
      <c r="T1867">
        <v>704</v>
      </c>
      <c r="U1867">
        <v>402</v>
      </c>
      <c r="V1867">
        <v>3448</v>
      </c>
      <c r="W1867">
        <v>99</v>
      </c>
      <c r="X1867">
        <v>8</v>
      </c>
      <c r="Y1867">
        <v>0</v>
      </c>
      <c r="Z1867">
        <v>0</v>
      </c>
      <c r="AA1867">
        <v>0</v>
      </c>
      <c r="AB1867">
        <v>1</v>
      </c>
      <c r="AC1867" t="s">
        <v>83</v>
      </c>
      <c r="AD1867" t="s">
        <v>3820</v>
      </c>
      <c r="AE1867">
        <v>2.4500000000000002</v>
      </c>
    </row>
    <row r="1868" spans="1:31">
      <c r="A1868" t="s">
        <v>4109</v>
      </c>
      <c r="B1868">
        <v>2012</v>
      </c>
      <c r="C1868" t="s">
        <v>3820</v>
      </c>
      <c r="D1868" t="s">
        <v>317</v>
      </c>
      <c r="E1868" t="s">
        <v>33</v>
      </c>
      <c r="F1868" t="s">
        <v>33</v>
      </c>
      <c r="G1868" t="s">
        <v>33</v>
      </c>
      <c r="H1868" t="s">
        <v>33</v>
      </c>
      <c r="I1868" t="s">
        <v>40</v>
      </c>
      <c r="J1868" t="s">
        <v>110</v>
      </c>
      <c r="K1868">
        <v>2.9298829999999998</v>
      </c>
      <c r="L1868">
        <v>1.1163449999999999</v>
      </c>
      <c r="M1868">
        <v>1.1579999999999999</v>
      </c>
      <c r="N1868">
        <v>6.0289999999999999</v>
      </c>
      <c r="O1868" t="s">
        <v>35</v>
      </c>
      <c r="P1868" t="s">
        <v>4110</v>
      </c>
      <c r="Q1868">
        <v>3.0990000000000002</v>
      </c>
      <c r="R1868">
        <v>1.772</v>
      </c>
      <c r="S1868">
        <v>1134</v>
      </c>
      <c r="T1868">
        <v>426</v>
      </c>
      <c r="U1868">
        <v>448</v>
      </c>
      <c r="V1868">
        <v>2334</v>
      </c>
      <c r="W1868">
        <v>297</v>
      </c>
      <c r="X1868">
        <v>11</v>
      </c>
      <c r="Y1868">
        <v>0</v>
      </c>
      <c r="Z1868">
        <v>0</v>
      </c>
      <c r="AA1868">
        <v>0</v>
      </c>
      <c r="AB1868">
        <v>1</v>
      </c>
      <c r="AC1868" t="s">
        <v>76</v>
      </c>
      <c r="AD1868" t="s">
        <v>3820</v>
      </c>
      <c r="AE1868">
        <v>1.3</v>
      </c>
    </row>
    <row r="1869" spans="1:31">
      <c r="A1869" t="s">
        <v>4111</v>
      </c>
      <c r="B1869">
        <v>2012</v>
      </c>
      <c r="C1869" t="s">
        <v>3820</v>
      </c>
      <c r="D1869" t="s">
        <v>317</v>
      </c>
      <c r="E1869" t="s">
        <v>33</v>
      </c>
      <c r="F1869" t="s">
        <v>33</v>
      </c>
      <c r="G1869" t="s">
        <v>33</v>
      </c>
      <c r="H1869" t="s">
        <v>33</v>
      </c>
      <c r="I1869" t="s">
        <v>43</v>
      </c>
      <c r="J1869" t="s">
        <v>33</v>
      </c>
      <c r="K1869">
        <v>9.8044229999999999</v>
      </c>
      <c r="L1869">
        <v>2.8807900000000002</v>
      </c>
      <c r="M1869">
        <v>4.9000000000000004</v>
      </c>
      <c r="N1869">
        <v>17.074999999999999</v>
      </c>
      <c r="O1869" t="s">
        <v>35</v>
      </c>
      <c r="P1869" t="s">
        <v>4112</v>
      </c>
      <c r="Q1869">
        <v>7.2709999999999999</v>
      </c>
      <c r="R1869">
        <v>4.9039999999999999</v>
      </c>
      <c r="S1869">
        <v>5585</v>
      </c>
      <c r="T1869">
        <v>1639</v>
      </c>
      <c r="U1869">
        <v>2792</v>
      </c>
      <c r="V1869">
        <v>9728</v>
      </c>
      <c r="W1869">
        <v>253</v>
      </c>
      <c r="X1869">
        <v>21</v>
      </c>
      <c r="Y1869">
        <v>0</v>
      </c>
      <c r="Z1869">
        <v>0</v>
      </c>
      <c r="AA1869">
        <v>0</v>
      </c>
      <c r="AB1869">
        <v>1</v>
      </c>
      <c r="AC1869" t="s">
        <v>753</v>
      </c>
      <c r="AD1869" t="s">
        <v>3820</v>
      </c>
      <c r="AE1869">
        <v>2.36</v>
      </c>
    </row>
    <row r="1870" spans="1:31">
      <c r="A1870" t="s">
        <v>4113</v>
      </c>
      <c r="B1870">
        <v>2012</v>
      </c>
      <c r="C1870" t="s">
        <v>3820</v>
      </c>
      <c r="D1870" t="s">
        <v>317</v>
      </c>
      <c r="E1870" t="s">
        <v>33</v>
      </c>
      <c r="F1870" t="s">
        <v>33</v>
      </c>
      <c r="G1870" t="s">
        <v>33</v>
      </c>
      <c r="H1870" t="s">
        <v>33</v>
      </c>
      <c r="I1870" t="s">
        <v>43</v>
      </c>
      <c r="J1870" t="s">
        <v>104</v>
      </c>
      <c r="K1870">
        <v>6.106573</v>
      </c>
      <c r="L1870">
        <v>4.3352399999999998</v>
      </c>
      <c r="M1870">
        <v>0.70199999999999996</v>
      </c>
      <c r="N1870">
        <v>20.773</v>
      </c>
      <c r="O1870" t="s">
        <v>35</v>
      </c>
      <c r="P1870" t="s">
        <v>4114</v>
      </c>
      <c r="Q1870">
        <v>14.666</v>
      </c>
      <c r="R1870">
        <v>5.4039999999999999</v>
      </c>
      <c r="S1870">
        <v>460</v>
      </c>
      <c r="T1870">
        <v>311</v>
      </c>
      <c r="U1870">
        <v>53</v>
      </c>
      <c r="V1870">
        <v>1564</v>
      </c>
      <c r="W1870">
        <v>32</v>
      </c>
      <c r="X1870">
        <v>3</v>
      </c>
      <c r="Y1870">
        <v>0</v>
      </c>
      <c r="Z1870">
        <v>0</v>
      </c>
      <c r="AA1870">
        <v>0</v>
      </c>
      <c r="AB1870">
        <v>1</v>
      </c>
      <c r="AC1870" t="s">
        <v>76</v>
      </c>
      <c r="AD1870" t="s">
        <v>3820</v>
      </c>
      <c r="AE1870">
        <v>1.02</v>
      </c>
    </row>
    <row r="1871" spans="1:31">
      <c r="A1871" t="s">
        <v>4115</v>
      </c>
      <c r="B1871">
        <v>2012</v>
      </c>
      <c r="C1871" t="s">
        <v>3820</v>
      </c>
      <c r="D1871" t="s">
        <v>317</v>
      </c>
      <c r="E1871" t="s">
        <v>33</v>
      </c>
      <c r="F1871" t="s">
        <v>33</v>
      </c>
      <c r="G1871" t="s">
        <v>33</v>
      </c>
      <c r="H1871" t="s">
        <v>33</v>
      </c>
      <c r="I1871" t="s">
        <v>43</v>
      </c>
      <c r="J1871" t="s">
        <v>107</v>
      </c>
      <c r="K1871">
        <v>5.4242080000000001</v>
      </c>
      <c r="L1871">
        <v>3.9510209999999999</v>
      </c>
      <c r="M1871">
        <v>0.56499999999999995</v>
      </c>
      <c r="N1871">
        <v>19.189</v>
      </c>
      <c r="O1871" t="s">
        <v>35</v>
      </c>
      <c r="P1871" t="s">
        <v>4116</v>
      </c>
      <c r="Q1871">
        <v>13.765000000000001</v>
      </c>
      <c r="R1871">
        <v>4.859</v>
      </c>
      <c r="S1871">
        <v>690</v>
      </c>
      <c r="T1871">
        <v>507</v>
      </c>
      <c r="U1871">
        <v>72</v>
      </c>
      <c r="V1871">
        <v>2440</v>
      </c>
      <c r="W1871">
        <v>57</v>
      </c>
      <c r="X1871">
        <v>2</v>
      </c>
      <c r="Y1871">
        <v>0</v>
      </c>
      <c r="Z1871">
        <v>0</v>
      </c>
      <c r="AA1871">
        <v>0</v>
      </c>
      <c r="AB1871">
        <v>1</v>
      </c>
      <c r="AC1871" t="s">
        <v>76</v>
      </c>
      <c r="AD1871" t="s">
        <v>3820</v>
      </c>
      <c r="AE1871">
        <v>1.7</v>
      </c>
    </row>
    <row r="1872" spans="1:31">
      <c r="A1872" t="s">
        <v>4117</v>
      </c>
      <c r="B1872">
        <v>2012</v>
      </c>
      <c r="C1872" t="s">
        <v>3820</v>
      </c>
      <c r="D1872" t="s">
        <v>317</v>
      </c>
      <c r="E1872" t="s">
        <v>33</v>
      </c>
      <c r="F1872" t="s">
        <v>33</v>
      </c>
      <c r="G1872" t="s">
        <v>33</v>
      </c>
      <c r="H1872" t="s">
        <v>33</v>
      </c>
      <c r="I1872" t="s">
        <v>43</v>
      </c>
      <c r="J1872" t="s">
        <v>110</v>
      </c>
      <c r="K1872">
        <v>11.967596</v>
      </c>
      <c r="L1872">
        <v>4.6094229999999996</v>
      </c>
      <c r="M1872">
        <v>4.5110000000000001</v>
      </c>
      <c r="N1872">
        <v>24.274999999999999</v>
      </c>
      <c r="O1872" t="s">
        <v>35</v>
      </c>
      <c r="P1872" t="s">
        <v>4118</v>
      </c>
      <c r="Q1872">
        <v>12.308</v>
      </c>
      <c r="R1872">
        <v>7.4560000000000004</v>
      </c>
      <c r="S1872">
        <v>3138</v>
      </c>
      <c r="T1872">
        <v>1316</v>
      </c>
      <c r="U1872">
        <v>1183</v>
      </c>
      <c r="V1872">
        <v>6365</v>
      </c>
      <c r="W1872">
        <v>131</v>
      </c>
      <c r="X1872">
        <v>11</v>
      </c>
      <c r="Y1872">
        <v>0</v>
      </c>
      <c r="Z1872">
        <v>0</v>
      </c>
      <c r="AA1872">
        <v>0</v>
      </c>
      <c r="AB1872">
        <v>1</v>
      </c>
      <c r="AC1872" t="s">
        <v>1155</v>
      </c>
      <c r="AD1872" t="s">
        <v>3820</v>
      </c>
      <c r="AE1872">
        <v>2.62</v>
      </c>
    </row>
    <row r="1873" spans="1:31">
      <c r="A1873" t="s">
        <v>4119</v>
      </c>
      <c r="B1873">
        <v>2012</v>
      </c>
      <c r="C1873" t="s">
        <v>3820</v>
      </c>
      <c r="D1873" t="s">
        <v>363</v>
      </c>
      <c r="E1873" t="s">
        <v>33</v>
      </c>
      <c r="F1873" t="s">
        <v>33</v>
      </c>
      <c r="G1873" t="s">
        <v>33</v>
      </c>
      <c r="H1873" t="s">
        <v>34</v>
      </c>
      <c r="I1873" t="s">
        <v>33</v>
      </c>
      <c r="J1873" t="s">
        <v>33</v>
      </c>
      <c r="K1873">
        <v>19.780093000000001</v>
      </c>
      <c r="L1873">
        <v>9.0168400000000002</v>
      </c>
      <c r="M1873">
        <v>5.6390000000000002</v>
      </c>
      <c r="N1873">
        <v>43.338999999999999</v>
      </c>
      <c r="O1873" t="s">
        <v>35</v>
      </c>
      <c r="P1873" t="s">
        <v>4120</v>
      </c>
      <c r="Q1873">
        <v>23.559000000000001</v>
      </c>
      <c r="R1873">
        <v>14.141</v>
      </c>
      <c r="S1873">
        <v>3240</v>
      </c>
      <c r="T1873">
        <v>1543</v>
      </c>
      <c r="U1873">
        <v>924</v>
      </c>
      <c r="V1873">
        <v>7100</v>
      </c>
      <c r="W1873">
        <v>34</v>
      </c>
      <c r="X1873">
        <v>5</v>
      </c>
      <c r="Y1873">
        <v>0</v>
      </c>
      <c r="Z1873">
        <v>0</v>
      </c>
      <c r="AA1873">
        <v>0</v>
      </c>
      <c r="AB1873">
        <v>1</v>
      </c>
      <c r="AC1873" t="s">
        <v>813</v>
      </c>
      <c r="AD1873" t="s">
        <v>3820</v>
      </c>
      <c r="AE1873">
        <v>1.69</v>
      </c>
    </row>
    <row r="1874" spans="1:31">
      <c r="A1874" t="s">
        <v>4121</v>
      </c>
      <c r="B1874">
        <v>2012</v>
      </c>
      <c r="C1874" t="s">
        <v>3820</v>
      </c>
      <c r="D1874" t="s">
        <v>363</v>
      </c>
      <c r="E1874" t="s">
        <v>33</v>
      </c>
      <c r="F1874" t="s">
        <v>33</v>
      </c>
      <c r="G1874" t="s">
        <v>33</v>
      </c>
      <c r="H1874" t="s">
        <v>46</v>
      </c>
      <c r="I1874" t="s">
        <v>33</v>
      </c>
      <c r="J1874" t="s">
        <v>33</v>
      </c>
      <c r="K1874">
        <v>5.7193569999999996</v>
      </c>
      <c r="L1874">
        <v>2.4461810000000002</v>
      </c>
      <c r="M1874">
        <v>1.9370000000000001</v>
      </c>
      <c r="N1874">
        <v>12.656000000000001</v>
      </c>
      <c r="O1874" t="s">
        <v>35</v>
      </c>
      <c r="P1874" t="s">
        <v>3801</v>
      </c>
      <c r="Q1874">
        <v>6.9370000000000003</v>
      </c>
      <c r="R1874">
        <v>3.782</v>
      </c>
      <c r="S1874">
        <v>1663</v>
      </c>
      <c r="T1874">
        <v>720</v>
      </c>
      <c r="U1874">
        <v>563</v>
      </c>
      <c r="V1874">
        <v>3680</v>
      </c>
      <c r="W1874">
        <v>102</v>
      </c>
      <c r="X1874">
        <v>7</v>
      </c>
      <c r="Y1874">
        <v>0</v>
      </c>
      <c r="Z1874">
        <v>0</v>
      </c>
      <c r="AA1874">
        <v>0</v>
      </c>
      <c r="AB1874">
        <v>1</v>
      </c>
      <c r="AC1874" t="s">
        <v>479</v>
      </c>
      <c r="AD1874" t="s">
        <v>3820</v>
      </c>
      <c r="AE1874">
        <v>1.1200000000000001</v>
      </c>
    </row>
    <row r="1875" spans="1:31">
      <c r="A1875" t="s">
        <v>4122</v>
      </c>
      <c r="B1875">
        <v>2012</v>
      </c>
      <c r="C1875" t="s">
        <v>3820</v>
      </c>
      <c r="D1875" t="s">
        <v>363</v>
      </c>
      <c r="E1875" t="s">
        <v>33</v>
      </c>
      <c r="F1875" t="s">
        <v>33</v>
      </c>
      <c r="G1875" t="s">
        <v>33</v>
      </c>
      <c r="H1875" t="s">
        <v>46</v>
      </c>
      <c r="I1875" t="s">
        <v>40</v>
      </c>
      <c r="J1875" t="s">
        <v>33</v>
      </c>
      <c r="K1875">
        <v>5.4037480000000002</v>
      </c>
      <c r="L1875">
        <v>2.7171050000000001</v>
      </c>
      <c r="M1875">
        <v>1.427</v>
      </c>
      <c r="N1875">
        <v>13.539</v>
      </c>
      <c r="O1875" t="s">
        <v>35</v>
      </c>
      <c r="P1875" t="s">
        <v>4123</v>
      </c>
      <c r="Q1875">
        <v>8.1359999999999992</v>
      </c>
      <c r="R1875">
        <v>3.9769999999999999</v>
      </c>
      <c r="S1875">
        <v>904</v>
      </c>
      <c r="T1875">
        <v>442</v>
      </c>
      <c r="U1875">
        <v>239</v>
      </c>
      <c r="V1875">
        <v>2265</v>
      </c>
      <c r="W1875">
        <v>63</v>
      </c>
      <c r="X1875">
        <v>5</v>
      </c>
      <c r="Y1875">
        <v>0</v>
      </c>
      <c r="Z1875">
        <v>0</v>
      </c>
      <c r="AA1875">
        <v>0</v>
      </c>
      <c r="AB1875">
        <v>1</v>
      </c>
      <c r="AC1875" t="s">
        <v>76</v>
      </c>
      <c r="AD1875" t="s">
        <v>3820</v>
      </c>
      <c r="AE1875">
        <v>0.9</v>
      </c>
    </row>
    <row r="1876" spans="1:31">
      <c r="A1876" t="s">
        <v>4124</v>
      </c>
      <c r="B1876">
        <v>2012</v>
      </c>
      <c r="C1876" t="s">
        <v>3820</v>
      </c>
      <c r="D1876" t="s">
        <v>363</v>
      </c>
      <c r="E1876" t="s">
        <v>33</v>
      </c>
      <c r="F1876" t="s">
        <v>33</v>
      </c>
      <c r="G1876" t="s">
        <v>33</v>
      </c>
      <c r="H1876" t="s">
        <v>46</v>
      </c>
      <c r="I1876" t="s">
        <v>43</v>
      </c>
      <c r="J1876" t="s">
        <v>33</v>
      </c>
      <c r="K1876">
        <v>6.1469199999999997</v>
      </c>
      <c r="L1876">
        <v>4.789542</v>
      </c>
      <c r="M1876">
        <v>0.5</v>
      </c>
      <c r="N1876">
        <v>23.082999999999998</v>
      </c>
      <c r="O1876" t="s">
        <v>35</v>
      </c>
      <c r="P1876" t="s">
        <v>4125</v>
      </c>
      <c r="Q1876">
        <v>16.936</v>
      </c>
      <c r="R1876">
        <v>5.6470000000000002</v>
      </c>
      <c r="S1876">
        <v>759</v>
      </c>
      <c r="T1876">
        <v>592</v>
      </c>
      <c r="U1876">
        <v>62</v>
      </c>
      <c r="V1876">
        <v>2850</v>
      </c>
      <c r="W1876">
        <v>39</v>
      </c>
      <c r="X1876">
        <v>2</v>
      </c>
      <c r="Y1876">
        <v>0</v>
      </c>
      <c r="Z1876">
        <v>0</v>
      </c>
      <c r="AA1876">
        <v>0</v>
      </c>
      <c r="AB1876">
        <v>1</v>
      </c>
      <c r="AC1876" t="s">
        <v>83</v>
      </c>
      <c r="AD1876" t="s">
        <v>3820</v>
      </c>
      <c r="AE1876">
        <v>1.51</v>
      </c>
    </row>
    <row r="1877" spans="1:31">
      <c r="A1877" t="s">
        <v>4126</v>
      </c>
      <c r="B1877">
        <v>2012</v>
      </c>
      <c r="C1877" t="s">
        <v>3820</v>
      </c>
      <c r="D1877" t="s">
        <v>363</v>
      </c>
      <c r="E1877" t="s">
        <v>33</v>
      </c>
      <c r="F1877" t="s">
        <v>33</v>
      </c>
      <c r="G1877" t="s">
        <v>33</v>
      </c>
      <c r="H1877" t="s">
        <v>54</v>
      </c>
      <c r="I1877" t="s">
        <v>33</v>
      </c>
      <c r="J1877" t="s">
        <v>33</v>
      </c>
      <c r="K1877">
        <v>13.842494</v>
      </c>
      <c r="L1877">
        <v>4.9278979999999999</v>
      </c>
      <c r="M1877">
        <v>5.6769999999999996</v>
      </c>
      <c r="N1877">
        <v>26.645</v>
      </c>
      <c r="O1877" t="s">
        <v>35</v>
      </c>
      <c r="P1877" t="s">
        <v>4127</v>
      </c>
      <c r="Q1877">
        <v>12.802</v>
      </c>
      <c r="R1877">
        <v>8.1649999999999991</v>
      </c>
      <c r="S1877">
        <v>6954</v>
      </c>
      <c r="T1877">
        <v>2675</v>
      </c>
      <c r="U1877">
        <v>2852</v>
      </c>
      <c r="V1877">
        <v>13385</v>
      </c>
      <c r="W1877">
        <v>167</v>
      </c>
      <c r="X1877">
        <v>14</v>
      </c>
      <c r="Y1877">
        <v>0</v>
      </c>
      <c r="Z1877">
        <v>0</v>
      </c>
      <c r="AA1877">
        <v>0</v>
      </c>
      <c r="AB1877">
        <v>1</v>
      </c>
      <c r="AC1877" t="s">
        <v>1691</v>
      </c>
      <c r="AD1877" t="s">
        <v>3820</v>
      </c>
      <c r="AE1877">
        <v>3.38</v>
      </c>
    </row>
    <row r="1878" spans="1:31">
      <c r="A1878" t="s">
        <v>4128</v>
      </c>
      <c r="B1878">
        <v>2012</v>
      </c>
      <c r="C1878" t="s">
        <v>3820</v>
      </c>
      <c r="D1878" t="s">
        <v>363</v>
      </c>
      <c r="E1878" t="s">
        <v>33</v>
      </c>
      <c r="F1878" t="s">
        <v>33</v>
      </c>
      <c r="G1878" t="s">
        <v>33</v>
      </c>
      <c r="H1878" t="s">
        <v>54</v>
      </c>
      <c r="I1878" t="s">
        <v>40</v>
      </c>
      <c r="J1878" t="s">
        <v>33</v>
      </c>
      <c r="K1878">
        <v>16.374416</v>
      </c>
      <c r="L1878">
        <v>8.2700910000000007</v>
      </c>
      <c r="M1878">
        <v>3.903</v>
      </c>
      <c r="N1878">
        <v>39.341000000000001</v>
      </c>
      <c r="O1878" t="s">
        <v>35</v>
      </c>
      <c r="P1878" t="s">
        <v>4129</v>
      </c>
      <c r="Q1878">
        <v>22.966000000000001</v>
      </c>
      <c r="R1878">
        <v>12.472</v>
      </c>
      <c r="S1878">
        <v>3409</v>
      </c>
      <c r="T1878">
        <v>1856</v>
      </c>
      <c r="U1878">
        <v>813</v>
      </c>
      <c r="V1878">
        <v>8191</v>
      </c>
      <c r="W1878">
        <v>90</v>
      </c>
      <c r="X1878">
        <v>7</v>
      </c>
      <c r="Y1878">
        <v>0</v>
      </c>
      <c r="Z1878">
        <v>0</v>
      </c>
      <c r="AA1878">
        <v>0</v>
      </c>
      <c r="AB1878">
        <v>1</v>
      </c>
      <c r="AC1878" t="s">
        <v>1143</v>
      </c>
      <c r="AD1878" t="s">
        <v>3820</v>
      </c>
      <c r="AE1878">
        <v>4.45</v>
      </c>
    </row>
    <row r="1879" spans="1:31">
      <c r="A1879" t="s">
        <v>4130</v>
      </c>
      <c r="B1879">
        <v>2012</v>
      </c>
      <c r="C1879" t="s">
        <v>3820</v>
      </c>
      <c r="D1879" t="s">
        <v>363</v>
      </c>
      <c r="E1879" t="s">
        <v>33</v>
      </c>
      <c r="F1879" t="s">
        <v>33</v>
      </c>
      <c r="G1879" t="s">
        <v>33</v>
      </c>
      <c r="H1879" t="s">
        <v>54</v>
      </c>
      <c r="I1879" t="s">
        <v>43</v>
      </c>
      <c r="J1879" t="s">
        <v>33</v>
      </c>
      <c r="K1879">
        <v>12.050585999999999</v>
      </c>
      <c r="L1879">
        <v>5.5308260000000002</v>
      </c>
      <c r="M1879">
        <v>3.5449999999999999</v>
      </c>
      <c r="N1879">
        <v>27.486999999999998</v>
      </c>
      <c r="O1879" t="s">
        <v>35</v>
      </c>
      <c r="P1879" t="s">
        <v>4131</v>
      </c>
      <c r="Q1879">
        <v>15.436999999999999</v>
      </c>
      <c r="R1879">
        <v>8.5050000000000008</v>
      </c>
      <c r="S1879">
        <v>3545</v>
      </c>
      <c r="T1879">
        <v>1715</v>
      </c>
      <c r="U1879">
        <v>1043</v>
      </c>
      <c r="V1879">
        <v>8086</v>
      </c>
      <c r="W1879">
        <v>77</v>
      </c>
      <c r="X1879">
        <v>7</v>
      </c>
      <c r="Y1879">
        <v>0</v>
      </c>
      <c r="Z1879">
        <v>0</v>
      </c>
      <c r="AA1879">
        <v>0</v>
      </c>
      <c r="AB1879">
        <v>1</v>
      </c>
      <c r="AC1879" t="s">
        <v>1143</v>
      </c>
      <c r="AD1879" t="s">
        <v>3820</v>
      </c>
      <c r="AE1879">
        <v>2.19</v>
      </c>
    </row>
    <row r="1880" spans="1:31">
      <c r="A1880" t="s">
        <v>4132</v>
      </c>
      <c r="B1880">
        <v>2012</v>
      </c>
      <c r="C1880" t="s">
        <v>3820</v>
      </c>
      <c r="D1880" t="s">
        <v>363</v>
      </c>
      <c r="E1880" t="s">
        <v>33</v>
      </c>
      <c r="F1880" t="s">
        <v>33</v>
      </c>
      <c r="G1880" t="s">
        <v>33</v>
      </c>
      <c r="H1880" t="s">
        <v>62</v>
      </c>
      <c r="I1880" t="s">
        <v>33</v>
      </c>
      <c r="J1880" t="s">
        <v>33</v>
      </c>
      <c r="K1880">
        <v>14.934867000000001</v>
      </c>
      <c r="L1880">
        <v>3.3504999999999998</v>
      </c>
      <c r="M1880">
        <v>8.9459999999999997</v>
      </c>
      <c r="N1880">
        <v>22.834</v>
      </c>
      <c r="O1880" t="s">
        <v>35</v>
      </c>
      <c r="P1880" t="s">
        <v>4133</v>
      </c>
      <c r="Q1880">
        <v>7.899</v>
      </c>
      <c r="R1880">
        <v>5.9889999999999999</v>
      </c>
      <c r="S1880">
        <v>6416</v>
      </c>
      <c r="T1880">
        <v>1561</v>
      </c>
      <c r="U1880">
        <v>3843</v>
      </c>
      <c r="V1880">
        <v>9809</v>
      </c>
      <c r="W1880">
        <v>188</v>
      </c>
      <c r="X1880">
        <v>27</v>
      </c>
      <c r="Y1880">
        <v>0</v>
      </c>
      <c r="Z1880">
        <v>0</v>
      </c>
      <c r="AA1880">
        <v>0</v>
      </c>
      <c r="AB1880">
        <v>1</v>
      </c>
      <c r="AC1880" t="s">
        <v>713</v>
      </c>
      <c r="AD1880" t="s">
        <v>3820</v>
      </c>
      <c r="AE1880">
        <v>1.65</v>
      </c>
    </row>
    <row r="1881" spans="1:31">
      <c r="A1881" t="s">
        <v>4134</v>
      </c>
      <c r="B1881">
        <v>2012</v>
      </c>
      <c r="C1881" t="s">
        <v>3820</v>
      </c>
      <c r="D1881" t="s">
        <v>363</v>
      </c>
      <c r="E1881" t="s">
        <v>33</v>
      </c>
      <c r="F1881" t="s">
        <v>33</v>
      </c>
      <c r="G1881" t="s">
        <v>33</v>
      </c>
      <c r="H1881" t="s">
        <v>62</v>
      </c>
      <c r="I1881" t="s">
        <v>40</v>
      </c>
      <c r="J1881" t="s">
        <v>33</v>
      </c>
      <c r="K1881">
        <v>20.858961000000001</v>
      </c>
      <c r="L1881">
        <v>6.0482529999999999</v>
      </c>
      <c r="M1881">
        <v>10.257999999999999</v>
      </c>
      <c r="N1881">
        <v>35.453000000000003</v>
      </c>
      <c r="O1881" t="s">
        <v>35</v>
      </c>
      <c r="P1881" t="s">
        <v>4135</v>
      </c>
      <c r="Q1881">
        <v>14.593999999999999</v>
      </c>
      <c r="R1881">
        <v>10.601000000000001</v>
      </c>
      <c r="S1881">
        <v>3599</v>
      </c>
      <c r="T1881">
        <v>1196</v>
      </c>
      <c r="U1881">
        <v>1770</v>
      </c>
      <c r="V1881">
        <v>6117</v>
      </c>
      <c r="W1881">
        <v>98</v>
      </c>
      <c r="X1881">
        <v>19</v>
      </c>
      <c r="Y1881">
        <v>0</v>
      </c>
      <c r="Z1881">
        <v>0</v>
      </c>
      <c r="AA1881">
        <v>0</v>
      </c>
      <c r="AB1881">
        <v>1</v>
      </c>
      <c r="AC1881" t="s">
        <v>496</v>
      </c>
      <c r="AD1881" t="s">
        <v>3820</v>
      </c>
      <c r="AE1881">
        <v>2.15</v>
      </c>
    </row>
    <row r="1882" spans="1:31">
      <c r="A1882" t="s">
        <v>4136</v>
      </c>
      <c r="B1882">
        <v>2012</v>
      </c>
      <c r="C1882" t="s">
        <v>3820</v>
      </c>
      <c r="D1882" t="s">
        <v>363</v>
      </c>
      <c r="E1882" t="s">
        <v>33</v>
      </c>
      <c r="F1882" t="s">
        <v>33</v>
      </c>
      <c r="G1882" t="s">
        <v>33</v>
      </c>
      <c r="H1882" t="s">
        <v>62</v>
      </c>
      <c r="I1882" t="s">
        <v>43</v>
      </c>
      <c r="J1882" t="s">
        <v>33</v>
      </c>
      <c r="K1882">
        <v>10.958798</v>
      </c>
      <c r="L1882">
        <v>3.9951020000000002</v>
      </c>
      <c r="M1882">
        <v>4.4390000000000001</v>
      </c>
      <c r="N1882">
        <v>21.498999999999999</v>
      </c>
      <c r="O1882" t="s">
        <v>35</v>
      </c>
      <c r="P1882" t="s">
        <v>4137</v>
      </c>
      <c r="Q1882">
        <v>10.54</v>
      </c>
      <c r="R1882">
        <v>6.52</v>
      </c>
      <c r="S1882">
        <v>2817</v>
      </c>
      <c r="T1882">
        <v>1088</v>
      </c>
      <c r="U1882">
        <v>1141</v>
      </c>
      <c r="V1882">
        <v>5527</v>
      </c>
      <c r="W1882">
        <v>90</v>
      </c>
      <c r="X1882">
        <v>8</v>
      </c>
      <c r="Y1882">
        <v>0</v>
      </c>
      <c r="Z1882">
        <v>0</v>
      </c>
      <c r="AA1882">
        <v>0</v>
      </c>
      <c r="AB1882">
        <v>1</v>
      </c>
      <c r="AC1882" t="s">
        <v>1155</v>
      </c>
      <c r="AD1882" t="s">
        <v>3820</v>
      </c>
      <c r="AE1882">
        <v>1.46</v>
      </c>
    </row>
    <row r="1883" spans="1:31">
      <c r="A1883" t="s">
        <v>4138</v>
      </c>
      <c r="B1883">
        <v>2012</v>
      </c>
      <c r="C1883" t="s">
        <v>3820</v>
      </c>
      <c r="D1883" t="s">
        <v>363</v>
      </c>
      <c r="E1883" t="s">
        <v>33</v>
      </c>
      <c r="F1883" t="s">
        <v>33</v>
      </c>
      <c r="G1883" t="s">
        <v>33</v>
      </c>
      <c r="H1883" t="s">
        <v>68</v>
      </c>
      <c r="I1883" t="s">
        <v>33</v>
      </c>
      <c r="J1883" t="s">
        <v>33</v>
      </c>
      <c r="K1883">
        <v>21.318639000000001</v>
      </c>
      <c r="L1883">
        <v>3.6425700000000001</v>
      </c>
      <c r="M1883">
        <v>14.555999999999999</v>
      </c>
      <c r="N1883">
        <v>29.463999999999999</v>
      </c>
      <c r="O1883" t="s">
        <v>35</v>
      </c>
      <c r="P1883" t="s">
        <v>4139</v>
      </c>
      <c r="Q1883">
        <v>8.1449999999999996</v>
      </c>
      <c r="R1883">
        <v>6.7629999999999999</v>
      </c>
      <c r="S1883">
        <v>8922</v>
      </c>
      <c r="T1883">
        <v>1813</v>
      </c>
      <c r="U1883">
        <v>6091</v>
      </c>
      <c r="V1883">
        <v>12330</v>
      </c>
      <c r="W1883">
        <v>181</v>
      </c>
      <c r="X1883">
        <v>34</v>
      </c>
      <c r="Y1883">
        <v>0</v>
      </c>
      <c r="Z1883">
        <v>0</v>
      </c>
      <c r="AA1883">
        <v>0</v>
      </c>
      <c r="AB1883">
        <v>1</v>
      </c>
      <c r="AC1883" t="s">
        <v>550</v>
      </c>
      <c r="AD1883" t="s">
        <v>3820</v>
      </c>
      <c r="AE1883">
        <v>1.42</v>
      </c>
    </row>
    <row r="1884" spans="1:31">
      <c r="A1884" t="s">
        <v>4140</v>
      </c>
      <c r="B1884">
        <v>2012</v>
      </c>
      <c r="C1884" t="s">
        <v>3820</v>
      </c>
      <c r="D1884" t="s">
        <v>363</v>
      </c>
      <c r="E1884" t="s">
        <v>33</v>
      </c>
      <c r="F1884" t="s">
        <v>33</v>
      </c>
      <c r="G1884" t="s">
        <v>33</v>
      </c>
      <c r="H1884" t="s">
        <v>68</v>
      </c>
      <c r="I1884" t="s">
        <v>40</v>
      </c>
      <c r="J1884" t="s">
        <v>33</v>
      </c>
      <c r="K1884">
        <v>21.099219000000002</v>
      </c>
      <c r="L1884">
        <v>5.2071370000000003</v>
      </c>
      <c r="M1884">
        <v>11.769</v>
      </c>
      <c r="N1884">
        <v>33.323999999999998</v>
      </c>
      <c r="O1884" t="s">
        <v>35</v>
      </c>
      <c r="P1884" t="s">
        <v>4141</v>
      </c>
      <c r="Q1884">
        <v>12.225</v>
      </c>
      <c r="R1884">
        <v>9.33</v>
      </c>
      <c r="S1884">
        <v>3993</v>
      </c>
      <c r="T1884">
        <v>1083</v>
      </c>
      <c r="U1884">
        <v>2227</v>
      </c>
      <c r="V1884">
        <v>6307</v>
      </c>
      <c r="W1884">
        <v>96</v>
      </c>
      <c r="X1884">
        <v>15</v>
      </c>
      <c r="Y1884">
        <v>0</v>
      </c>
      <c r="Z1884">
        <v>0</v>
      </c>
      <c r="AA1884">
        <v>0</v>
      </c>
      <c r="AB1884">
        <v>1</v>
      </c>
      <c r="AC1884" t="s">
        <v>496</v>
      </c>
      <c r="AD1884" t="s">
        <v>3820</v>
      </c>
      <c r="AE1884">
        <v>1.55</v>
      </c>
    </row>
    <row r="1885" spans="1:31">
      <c r="A1885" t="s">
        <v>4142</v>
      </c>
      <c r="B1885">
        <v>2012</v>
      </c>
      <c r="C1885" t="s">
        <v>3820</v>
      </c>
      <c r="D1885" t="s">
        <v>363</v>
      </c>
      <c r="E1885" t="s">
        <v>33</v>
      </c>
      <c r="F1885" t="s">
        <v>33</v>
      </c>
      <c r="G1885" t="s">
        <v>33</v>
      </c>
      <c r="H1885" t="s">
        <v>68</v>
      </c>
      <c r="I1885" t="s">
        <v>43</v>
      </c>
      <c r="J1885" t="s">
        <v>33</v>
      </c>
      <c r="K1885">
        <v>21.499798999999999</v>
      </c>
      <c r="L1885">
        <v>5.7677040000000002</v>
      </c>
      <c r="M1885">
        <v>11.266</v>
      </c>
      <c r="N1885">
        <v>35.192</v>
      </c>
      <c r="O1885" t="s">
        <v>35</v>
      </c>
      <c r="P1885" t="s">
        <v>4143</v>
      </c>
      <c r="Q1885">
        <v>13.692</v>
      </c>
      <c r="R1885">
        <v>10.233000000000001</v>
      </c>
      <c r="S1885">
        <v>4928</v>
      </c>
      <c r="T1885">
        <v>1455</v>
      </c>
      <c r="U1885">
        <v>2583</v>
      </c>
      <c r="V1885">
        <v>8067</v>
      </c>
      <c r="W1885">
        <v>85</v>
      </c>
      <c r="X1885">
        <v>19</v>
      </c>
      <c r="Y1885">
        <v>0</v>
      </c>
      <c r="Z1885">
        <v>0</v>
      </c>
      <c r="AA1885">
        <v>0</v>
      </c>
      <c r="AB1885">
        <v>1</v>
      </c>
      <c r="AC1885" t="s">
        <v>495</v>
      </c>
      <c r="AD1885" t="s">
        <v>3820</v>
      </c>
      <c r="AE1885">
        <v>1.66</v>
      </c>
    </row>
    <row r="1886" spans="1:31">
      <c r="A1886" t="s">
        <v>4144</v>
      </c>
      <c r="B1886">
        <v>2012</v>
      </c>
      <c r="C1886" t="s">
        <v>3820</v>
      </c>
      <c r="D1886" t="s">
        <v>363</v>
      </c>
      <c r="E1886" t="s">
        <v>33</v>
      </c>
      <c r="F1886" t="s">
        <v>33</v>
      </c>
      <c r="G1886" t="s">
        <v>33</v>
      </c>
      <c r="H1886" t="s">
        <v>74</v>
      </c>
      <c r="I1886" t="s">
        <v>33</v>
      </c>
      <c r="J1886" t="s">
        <v>33</v>
      </c>
      <c r="K1886">
        <v>20.959415</v>
      </c>
      <c r="L1886">
        <v>6.9615910000000003</v>
      </c>
      <c r="M1886">
        <v>9.0280000000000005</v>
      </c>
      <c r="N1886">
        <v>38.161000000000001</v>
      </c>
      <c r="O1886" t="s">
        <v>35</v>
      </c>
      <c r="P1886" t="s">
        <v>4145</v>
      </c>
      <c r="Q1886">
        <v>17.202000000000002</v>
      </c>
      <c r="R1886">
        <v>11.930999999999999</v>
      </c>
      <c r="S1886">
        <v>4898</v>
      </c>
      <c r="T1886">
        <v>1772</v>
      </c>
      <c r="U1886">
        <v>2110</v>
      </c>
      <c r="V1886">
        <v>8918</v>
      </c>
      <c r="W1886">
        <v>103</v>
      </c>
      <c r="X1886">
        <v>14</v>
      </c>
      <c r="Y1886">
        <v>0</v>
      </c>
      <c r="Z1886">
        <v>0</v>
      </c>
      <c r="AA1886">
        <v>0</v>
      </c>
      <c r="AB1886">
        <v>1</v>
      </c>
      <c r="AC1886" t="s">
        <v>1150</v>
      </c>
      <c r="AD1886" t="s">
        <v>3820</v>
      </c>
      <c r="AE1886">
        <v>2.98</v>
      </c>
    </row>
    <row r="1887" spans="1:31">
      <c r="A1887" t="s">
        <v>4146</v>
      </c>
      <c r="B1887">
        <v>2012</v>
      </c>
      <c r="C1887" t="s">
        <v>3820</v>
      </c>
      <c r="D1887" t="s">
        <v>363</v>
      </c>
      <c r="E1887" t="s">
        <v>33</v>
      </c>
      <c r="F1887" t="s">
        <v>33</v>
      </c>
      <c r="G1887" t="s">
        <v>33</v>
      </c>
      <c r="H1887" t="s">
        <v>74</v>
      </c>
      <c r="I1887" t="s">
        <v>40</v>
      </c>
      <c r="J1887" t="s">
        <v>33</v>
      </c>
      <c r="K1887">
        <v>21.351884999999999</v>
      </c>
      <c r="L1887">
        <v>9.8962950000000003</v>
      </c>
      <c r="M1887">
        <v>5.7679999999999998</v>
      </c>
      <c r="N1887">
        <v>47.16</v>
      </c>
      <c r="O1887" t="s">
        <v>35</v>
      </c>
      <c r="P1887" t="s">
        <v>4147</v>
      </c>
      <c r="Q1887">
        <v>25.808</v>
      </c>
      <c r="R1887">
        <v>15.584</v>
      </c>
      <c r="S1887">
        <v>2038</v>
      </c>
      <c r="T1887">
        <v>1065</v>
      </c>
      <c r="U1887">
        <v>551</v>
      </c>
      <c r="V1887">
        <v>4502</v>
      </c>
      <c r="W1887">
        <v>58</v>
      </c>
      <c r="X1887">
        <v>7</v>
      </c>
      <c r="Y1887">
        <v>0</v>
      </c>
      <c r="Z1887">
        <v>0</v>
      </c>
      <c r="AA1887">
        <v>0</v>
      </c>
      <c r="AB1887">
        <v>1</v>
      </c>
      <c r="AC1887" t="s">
        <v>523</v>
      </c>
      <c r="AD1887" t="s">
        <v>3820</v>
      </c>
      <c r="AE1887">
        <v>3.32</v>
      </c>
    </row>
    <row r="1888" spans="1:31">
      <c r="A1888" t="s">
        <v>4148</v>
      </c>
      <c r="B1888">
        <v>2012</v>
      </c>
      <c r="C1888" t="s">
        <v>3820</v>
      </c>
      <c r="D1888" t="s">
        <v>363</v>
      </c>
      <c r="E1888" t="s">
        <v>33</v>
      </c>
      <c r="F1888" t="s">
        <v>33</v>
      </c>
      <c r="G1888" t="s">
        <v>33</v>
      </c>
      <c r="H1888" t="s">
        <v>74</v>
      </c>
      <c r="I1888" t="s">
        <v>43</v>
      </c>
      <c r="J1888" t="s">
        <v>33</v>
      </c>
      <c r="K1888">
        <v>20.688374</v>
      </c>
      <c r="L1888">
        <v>10.050496000000001</v>
      </c>
      <c r="M1888">
        <v>5.17</v>
      </c>
      <c r="N1888">
        <v>47.191000000000003</v>
      </c>
      <c r="O1888" t="s">
        <v>35</v>
      </c>
      <c r="P1888" t="s">
        <v>4149</v>
      </c>
      <c r="Q1888">
        <v>26.503</v>
      </c>
      <c r="R1888">
        <v>15.519</v>
      </c>
      <c r="S1888">
        <v>2860</v>
      </c>
      <c r="T1888">
        <v>1476</v>
      </c>
      <c r="U1888">
        <v>715</v>
      </c>
      <c r="V1888">
        <v>6523</v>
      </c>
      <c r="W1888">
        <v>45</v>
      </c>
      <c r="X1888">
        <v>7</v>
      </c>
      <c r="Y1888">
        <v>0</v>
      </c>
      <c r="Z1888">
        <v>0</v>
      </c>
      <c r="AA1888">
        <v>0</v>
      </c>
      <c r="AB1888">
        <v>1</v>
      </c>
      <c r="AC1888" t="s">
        <v>813</v>
      </c>
      <c r="AD1888" t="s">
        <v>3820</v>
      </c>
      <c r="AE1888">
        <v>2.71</v>
      </c>
    </row>
    <row r="1889" spans="1:31">
      <c r="A1889" t="s">
        <v>4150</v>
      </c>
      <c r="B1889">
        <v>2012</v>
      </c>
      <c r="C1889" t="s">
        <v>3820</v>
      </c>
      <c r="D1889" t="s">
        <v>363</v>
      </c>
      <c r="E1889" t="s">
        <v>33</v>
      </c>
      <c r="F1889" t="s">
        <v>33</v>
      </c>
      <c r="G1889" t="s">
        <v>33</v>
      </c>
      <c r="H1889" t="s">
        <v>81</v>
      </c>
      <c r="I1889" t="s">
        <v>33</v>
      </c>
      <c r="J1889" t="s">
        <v>33</v>
      </c>
      <c r="K1889">
        <v>7.8728100000000003</v>
      </c>
      <c r="L1889">
        <v>4.1498049999999997</v>
      </c>
      <c r="M1889">
        <v>1.881</v>
      </c>
      <c r="N1889">
        <v>20.239000000000001</v>
      </c>
      <c r="O1889" t="s">
        <v>35</v>
      </c>
      <c r="P1889" t="s">
        <v>3958</v>
      </c>
      <c r="Q1889">
        <v>12.367000000000001</v>
      </c>
      <c r="R1889">
        <v>5.992</v>
      </c>
      <c r="S1889">
        <v>559</v>
      </c>
      <c r="T1889">
        <v>291</v>
      </c>
      <c r="U1889">
        <v>134</v>
      </c>
      <c r="V1889">
        <v>1437</v>
      </c>
      <c r="W1889">
        <v>43</v>
      </c>
      <c r="X1889">
        <v>4</v>
      </c>
      <c r="Y1889">
        <v>0</v>
      </c>
      <c r="Z1889">
        <v>0</v>
      </c>
      <c r="AA1889">
        <v>0</v>
      </c>
      <c r="AB1889">
        <v>1</v>
      </c>
      <c r="AC1889" t="s">
        <v>56</v>
      </c>
      <c r="AD1889" t="s">
        <v>3820</v>
      </c>
      <c r="AE1889">
        <v>1</v>
      </c>
    </row>
    <row r="1890" spans="1:31">
      <c r="A1890" t="s">
        <v>4151</v>
      </c>
      <c r="B1890">
        <v>2012</v>
      </c>
      <c r="C1890" t="s">
        <v>3820</v>
      </c>
      <c r="D1890" t="s">
        <v>363</v>
      </c>
      <c r="E1890" t="s">
        <v>33</v>
      </c>
      <c r="F1890" t="s">
        <v>33</v>
      </c>
      <c r="G1890" t="s">
        <v>33</v>
      </c>
      <c r="H1890" t="s">
        <v>33</v>
      </c>
      <c r="I1890" t="s">
        <v>33</v>
      </c>
      <c r="J1890" t="s">
        <v>33</v>
      </c>
      <c r="K1890">
        <v>15.358397999999999</v>
      </c>
      <c r="L1890">
        <v>1.767118</v>
      </c>
      <c r="M1890">
        <v>12.032999999999999</v>
      </c>
      <c r="N1890">
        <v>19.184000000000001</v>
      </c>
      <c r="O1890" t="s">
        <v>35</v>
      </c>
      <c r="P1890" t="s">
        <v>4152</v>
      </c>
      <c r="Q1890">
        <v>3.8260000000000001</v>
      </c>
      <c r="R1890">
        <v>3.3250000000000002</v>
      </c>
      <c r="S1890">
        <v>32736</v>
      </c>
      <c r="T1890">
        <v>4363</v>
      </c>
      <c r="U1890">
        <v>25649</v>
      </c>
      <c r="V1890">
        <v>40892</v>
      </c>
      <c r="W1890">
        <v>833</v>
      </c>
      <c r="X1890">
        <v>106</v>
      </c>
      <c r="Y1890">
        <v>0</v>
      </c>
      <c r="Z1890">
        <v>0</v>
      </c>
      <c r="AA1890">
        <v>0</v>
      </c>
      <c r="AB1890">
        <v>1</v>
      </c>
      <c r="AC1890" t="s">
        <v>4153</v>
      </c>
      <c r="AD1890" t="s">
        <v>3820</v>
      </c>
      <c r="AE1890">
        <v>2</v>
      </c>
    </row>
    <row r="1891" spans="1:31">
      <c r="A1891" t="s">
        <v>4154</v>
      </c>
      <c r="B1891">
        <v>2012</v>
      </c>
      <c r="C1891" t="s">
        <v>3820</v>
      </c>
      <c r="D1891" t="s">
        <v>363</v>
      </c>
      <c r="E1891" t="s">
        <v>33</v>
      </c>
      <c r="F1891" t="s">
        <v>33</v>
      </c>
      <c r="G1891" t="s">
        <v>33</v>
      </c>
      <c r="H1891" t="s">
        <v>33</v>
      </c>
      <c r="I1891" t="s">
        <v>33</v>
      </c>
      <c r="J1891" t="s">
        <v>98</v>
      </c>
      <c r="K1891">
        <v>21.825523</v>
      </c>
      <c r="L1891">
        <v>5.8145360000000004</v>
      </c>
      <c r="M1891">
        <v>11.507999999999999</v>
      </c>
      <c r="N1891">
        <v>35.564</v>
      </c>
      <c r="O1891" t="s">
        <v>35</v>
      </c>
      <c r="P1891" t="s">
        <v>4155</v>
      </c>
      <c r="Q1891">
        <v>13.739000000000001</v>
      </c>
      <c r="R1891">
        <v>10.317</v>
      </c>
      <c r="S1891">
        <v>6529</v>
      </c>
      <c r="T1891">
        <v>2093</v>
      </c>
      <c r="U1891">
        <v>3443</v>
      </c>
      <c r="V1891">
        <v>10639</v>
      </c>
      <c r="W1891">
        <v>63</v>
      </c>
      <c r="X1891">
        <v>11</v>
      </c>
      <c r="Y1891">
        <v>0</v>
      </c>
      <c r="Z1891">
        <v>0</v>
      </c>
      <c r="AA1891">
        <v>0</v>
      </c>
      <c r="AB1891">
        <v>1</v>
      </c>
      <c r="AC1891" t="s">
        <v>572</v>
      </c>
      <c r="AD1891" t="s">
        <v>3820</v>
      </c>
      <c r="AE1891">
        <v>1.23</v>
      </c>
    </row>
    <row r="1892" spans="1:31">
      <c r="A1892" t="s">
        <v>4156</v>
      </c>
      <c r="B1892">
        <v>2012</v>
      </c>
      <c r="C1892" t="s">
        <v>3820</v>
      </c>
      <c r="D1892" t="s">
        <v>363</v>
      </c>
      <c r="E1892" t="s">
        <v>33</v>
      </c>
      <c r="F1892" t="s">
        <v>33</v>
      </c>
      <c r="G1892" t="s">
        <v>33</v>
      </c>
      <c r="H1892" t="s">
        <v>33</v>
      </c>
      <c r="I1892" t="s">
        <v>33</v>
      </c>
      <c r="J1892" t="s">
        <v>101</v>
      </c>
      <c r="K1892">
        <v>21.181138000000001</v>
      </c>
      <c r="L1892">
        <v>6.3771389999999997</v>
      </c>
      <c r="M1892">
        <v>10.06</v>
      </c>
      <c r="N1892">
        <v>36.643999999999998</v>
      </c>
      <c r="O1892" t="s">
        <v>35</v>
      </c>
      <c r="P1892" t="s">
        <v>4157</v>
      </c>
      <c r="Q1892">
        <v>15.462999999999999</v>
      </c>
      <c r="R1892">
        <v>11.121</v>
      </c>
      <c r="S1892">
        <v>6215</v>
      </c>
      <c r="T1892">
        <v>2350</v>
      </c>
      <c r="U1892">
        <v>2952</v>
      </c>
      <c r="V1892">
        <v>10753</v>
      </c>
      <c r="W1892">
        <v>94</v>
      </c>
      <c r="X1892">
        <v>19</v>
      </c>
      <c r="Y1892">
        <v>0</v>
      </c>
      <c r="Z1892">
        <v>0</v>
      </c>
      <c r="AA1892">
        <v>0</v>
      </c>
      <c r="AB1892">
        <v>1</v>
      </c>
      <c r="AC1892" t="s">
        <v>572</v>
      </c>
      <c r="AD1892" t="s">
        <v>3820</v>
      </c>
      <c r="AE1892">
        <v>2.27</v>
      </c>
    </row>
    <row r="1893" spans="1:31">
      <c r="A1893" t="s">
        <v>4158</v>
      </c>
      <c r="B1893">
        <v>2012</v>
      </c>
      <c r="C1893" t="s">
        <v>3820</v>
      </c>
      <c r="D1893" t="s">
        <v>363</v>
      </c>
      <c r="E1893" t="s">
        <v>33</v>
      </c>
      <c r="F1893" t="s">
        <v>33</v>
      </c>
      <c r="G1893" t="s">
        <v>33</v>
      </c>
      <c r="H1893" t="s">
        <v>33</v>
      </c>
      <c r="I1893" t="s">
        <v>33</v>
      </c>
      <c r="J1893" t="s">
        <v>104</v>
      </c>
      <c r="K1893">
        <v>13.988614999999999</v>
      </c>
      <c r="L1893">
        <v>3.9990730000000001</v>
      </c>
      <c r="M1893">
        <v>7.0880000000000001</v>
      </c>
      <c r="N1893">
        <v>23.870999999999999</v>
      </c>
      <c r="O1893" t="s">
        <v>35</v>
      </c>
      <c r="P1893" t="s">
        <v>4159</v>
      </c>
      <c r="Q1893">
        <v>9.8819999999999997</v>
      </c>
      <c r="R1893">
        <v>6.9</v>
      </c>
      <c r="S1893">
        <v>6645</v>
      </c>
      <c r="T1893">
        <v>1957</v>
      </c>
      <c r="U1893">
        <v>3367</v>
      </c>
      <c r="V1893">
        <v>11339</v>
      </c>
      <c r="W1893">
        <v>140</v>
      </c>
      <c r="X1893">
        <v>19</v>
      </c>
      <c r="Y1893">
        <v>0</v>
      </c>
      <c r="Z1893">
        <v>0</v>
      </c>
      <c r="AA1893">
        <v>0</v>
      </c>
      <c r="AB1893">
        <v>1</v>
      </c>
      <c r="AC1893" t="s">
        <v>572</v>
      </c>
      <c r="AD1893" t="s">
        <v>3820</v>
      </c>
      <c r="AE1893">
        <v>1.85</v>
      </c>
    </row>
    <row r="1894" spans="1:31">
      <c r="A1894" t="s">
        <v>4160</v>
      </c>
      <c r="B1894">
        <v>2012</v>
      </c>
      <c r="C1894" t="s">
        <v>3820</v>
      </c>
      <c r="D1894" t="s">
        <v>363</v>
      </c>
      <c r="E1894" t="s">
        <v>33</v>
      </c>
      <c r="F1894" t="s">
        <v>33</v>
      </c>
      <c r="G1894" t="s">
        <v>33</v>
      </c>
      <c r="H1894" t="s">
        <v>33</v>
      </c>
      <c r="I1894" t="s">
        <v>33</v>
      </c>
      <c r="J1894" t="s">
        <v>107</v>
      </c>
      <c r="K1894">
        <v>17.722180000000002</v>
      </c>
      <c r="L1894">
        <v>3.7801179999999999</v>
      </c>
      <c r="M1894">
        <v>10.882999999999999</v>
      </c>
      <c r="N1894">
        <v>26.509</v>
      </c>
      <c r="O1894" t="s">
        <v>35</v>
      </c>
      <c r="P1894" t="s">
        <v>4161</v>
      </c>
      <c r="Q1894">
        <v>8.7870000000000008</v>
      </c>
      <c r="R1894">
        <v>6.84</v>
      </c>
      <c r="S1894">
        <v>8457</v>
      </c>
      <c r="T1894">
        <v>2161</v>
      </c>
      <c r="U1894">
        <v>5193</v>
      </c>
      <c r="V1894">
        <v>12650</v>
      </c>
      <c r="W1894">
        <v>235</v>
      </c>
      <c r="X1894">
        <v>28</v>
      </c>
      <c r="Y1894">
        <v>0</v>
      </c>
      <c r="Z1894">
        <v>0</v>
      </c>
      <c r="AA1894">
        <v>0</v>
      </c>
      <c r="AB1894">
        <v>1</v>
      </c>
      <c r="AC1894" t="s">
        <v>575</v>
      </c>
      <c r="AD1894" t="s">
        <v>3820</v>
      </c>
      <c r="AE1894">
        <v>2.29</v>
      </c>
    </row>
    <row r="1895" spans="1:31">
      <c r="A1895" t="s">
        <v>4162</v>
      </c>
      <c r="B1895">
        <v>2012</v>
      </c>
      <c r="C1895" t="s">
        <v>3820</v>
      </c>
      <c r="D1895" t="s">
        <v>363</v>
      </c>
      <c r="E1895" t="s">
        <v>33</v>
      </c>
      <c r="F1895" t="s">
        <v>33</v>
      </c>
      <c r="G1895" t="s">
        <v>33</v>
      </c>
      <c r="H1895" t="s">
        <v>33</v>
      </c>
      <c r="I1895" t="s">
        <v>33</v>
      </c>
      <c r="J1895" t="s">
        <v>110</v>
      </c>
      <c r="K1895">
        <v>8.3353029999999997</v>
      </c>
      <c r="L1895">
        <v>1.7971109999999999</v>
      </c>
      <c r="M1895">
        <v>5.1509999999999998</v>
      </c>
      <c r="N1895">
        <v>12.606999999999999</v>
      </c>
      <c r="O1895" t="s">
        <v>35</v>
      </c>
      <c r="P1895" t="s">
        <v>4163</v>
      </c>
      <c r="Q1895">
        <v>4.2720000000000002</v>
      </c>
      <c r="R1895">
        <v>3.1850000000000001</v>
      </c>
      <c r="S1895">
        <v>4890</v>
      </c>
      <c r="T1895">
        <v>1094</v>
      </c>
      <c r="U1895">
        <v>3022</v>
      </c>
      <c r="V1895">
        <v>7397</v>
      </c>
      <c r="W1895">
        <v>301</v>
      </c>
      <c r="X1895">
        <v>29</v>
      </c>
      <c r="Y1895">
        <v>0</v>
      </c>
      <c r="Z1895">
        <v>0</v>
      </c>
      <c r="AA1895">
        <v>0</v>
      </c>
      <c r="AB1895">
        <v>1</v>
      </c>
      <c r="AC1895" t="s">
        <v>494</v>
      </c>
      <c r="AD1895" t="s">
        <v>3820</v>
      </c>
      <c r="AE1895">
        <v>1.27</v>
      </c>
    </row>
    <row r="1896" spans="1:31">
      <c r="A1896" t="s">
        <v>4164</v>
      </c>
      <c r="B1896">
        <v>2012</v>
      </c>
      <c r="C1896" t="s">
        <v>3820</v>
      </c>
      <c r="D1896" t="s">
        <v>363</v>
      </c>
      <c r="E1896" t="s">
        <v>33</v>
      </c>
      <c r="F1896" t="s">
        <v>33</v>
      </c>
      <c r="G1896" t="s">
        <v>33</v>
      </c>
      <c r="H1896" t="s">
        <v>33</v>
      </c>
      <c r="I1896" t="s">
        <v>40</v>
      </c>
      <c r="J1896" t="s">
        <v>33</v>
      </c>
      <c r="K1896">
        <v>15.958062999999999</v>
      </c>
      <c r="L1896">
        <v>2.5505089999999999</v>
      </c>
      <c r="M1896">
        <v>11.244999999999999</v>
      </c>
      <c r="N1896">
        <v>21.677</v>
      </c>
      <c r="O1896" t="s">
        <v>35</v>
      </c>
      <c r="P1896" t="s">
        <v>4165</v>
      </c>
      <c r="Q1896">
        <v>5.7190000000000003</v>
      </c>
      <c r="R1896">
        <v>4.7130000000000001</v>
      </c>
      <c r="S1896">
        <v>14950</v>
      </c>
      <c r="T1896">
        <v>2763</v>
      </c>
      <c r="U1896">
        <v>10535</v>
      </c>
      <c r="V1896">
        <v>20308</v>
      </c>
      <c r="W1896">
        <v>450</v>
      </c>
      <c r="X1896">
        <v>57</v>
      </c>
      <c r="Y1896">
        <v>0</v>
      </c>
      <c r="Z1896">
        <v>0</v>
      </c>
      <c r="AA1896">
        <v>0</v>
      </c>
      <c r="AB1896">
        <v>1</v>
      </c>
      <c r="AC1896" t="s">
        <v>580</v>
      </c>
      <c r="AD1896" t="s">
        <v>3820</v>
      </c>
      <c r="AE1896">
        <v>2.1800000000000002</v>
      </c>
    </row>
    <row r="1897" spans="1:31">
      <c r="A1897" t="s">
        <v>4166</v>
      </c>
      <c r="B1897">
        <v>2012</v>
      </c>
      <c r="C1897" t="s">
        <v>3820</v>
      </c>
      <c r="D1897" t="s">
        <v>363</v>
      </c>
      <c r="E1897" t="s">
        <v>33</v>
      </c>
      <c r="F1897" t="s">
        <v>33</v>
      </c>
      <c r="G1897" t="s">
        <v>33</v>
      </c>
      <c r="H1897" t="s">
        <v>33</v>
      </c>
      <c r="I1897" t="s">
        <v>40</v>
      </c>
      <c r="J1897" t="s">
        <v>101</v>
      </c>
      <c r="K1897">
        <v>27.863078000000002</v>
      </c>
      <c r="L1897">
        <v>13.199944</v>
      </c>
      <c r="M1897">
        <v>6.8029999999999999</v>
      </c>
      <c r="N1897">
        <v>60.262999999999998</v>
      </c>
      <c r="O1897" t="s">
        <v>35</v>
      </c>
      <c r="P1897" t="s">
        <v>4167</v>
      </c>
      <c r="Q1897">
        <v>32.4</v>
      </c>
      <c r="R1897">
        <v>21.06</v>
      </c>
      <c r="S1897">
        <v>3138</v>
      </c>
      <c r="T1897">
        <v>1733</v>
      </c>
      <c r="U1897">
        <v>766</v>
      </c>
      <c r="V1897">
        <v>6787</v>
      </c>
      <c r="W1897">
        <v>42</v>
      </c>
      <c r="X1897">
        <v>9</v>
      </c>
      <c r="Y1897">
        <v>0</v>
      </c>
      <c r="Z1897">
        <v>0</v>
      </c>
      <c r="AA1897">
        <v>0</v>
      </c>
      <c r="AB1897">
        <v>1</v>
      </c>
      <c r="AC1897" t="s">
        <v>813</v>
      </c>
      <c r="AD1897" t="s">
        <v>3820</v>
      </c>
      <c r="AE1897">
        <v>3.55</v>
      </c>
    </row>
    <row r="1898" spans="1:31">
      <c r="A1898" t="s">
        <v>4168</v>
      </c>
      <c r="B1898">
        <v>2012</v>
      </c>
      <c r="C1898" t="s">
        <v>3820</v>
      </c>
      <c r="D1898" t="s">
        <v>363</v>
      </c>
      <c r="E1898" t="s">
        <v>33</v>
      </c>
      <c r="F1898" t="s">
        <v>33</v>
      </c>
      <c r="G1898" t="s">
        <v>33</v>
      </c>
      <c r="H1898" t="s">
        <v>33</v>
      </c>
      <c r="I1898" t="s">
        <v>40</v>
      </c>
      <c r="J1898" t="s">
        <v>104</v>
      </c>
      <c r="K1898">
        <v>14.777813</v>
      </c>
      <c r="L1898">
        <v>6.9877390000000004</v>
      </c>
      <c r="M1898">
        <v>4.056</v>
      </c>
      <c r="N1898">
        <v>34.066000000000003</v>
      </c>
      <c r="O1898" t="s">
        <v>35</v>
      </c>
      <c r="P1898" t="s">
        <v>4169</v>
      </c>
      <c r="Q1898">
        <v>19.288</v>
      </c>
      <c r="R1898">
        <v>10.722</v>
      </c>
      <c r="S1898">
        <v>2917</v>
      </c>
      <c r="T1898">
        <v>1433</v>
      </c>
      <c r="U1898">
        <v>801</v>
      </c>
      <c r="V1898">
        <v>6725</v>
      </c>
      <c r="W1898">
        <v>71</v>
      </c>
      <c r="X1898">
        <v>8</v>
      </c>
      <c r="Y1898">
        <v>0</v>
      </c>
      <c r="Z1898">
        <v>0</v>
      </c>
      <c r="AA1898">
        <v>0</v>
      </c>
      <c r="AB1898">
        <v>1</v>
      </c>
      <c r="AC1898" t="s">
        <v>813</v>
      </c>
      <c r="AD1898" t="s">
        <v>3820</v>
      </c>
      <c r="AE1898">
        <v>2.71</v>
      </c>
    </row>
    <row r="1899" spans="1:31">
      <c r="A1899" t="s">
        <v>4170</v>
      </c>
      <c r="B1899">
        <v>2012</v>
      </c>
      <c r="C1899" t="s">
        <v>3820</v>
      </c>
      <c r="D1899" t="s">
        <v>363</v>
      </c>
      <c r="E1899" t="s">
        <v>33</v>
      </c>
      <c r="F1899" t="s">
        <v>33</v>
      </c>
      <c r="G1899" t="s">
        <v>33</v>
      </c>
      <c r="H1899" t="s">
        <v>33</v>
      </c>
      <c r="I1899" t="s">
        <v>40</v>
      </c>
      <c r="J1899" t="s">
        <v>107</v>
      </c>
      <c r="K1899">
        <v>16.992481999999999</v>
      </c>
      <c r="L1899">
        <v>4.412274</v>
      </c>
      <c r="M1899">
        <v>9.2119999999999997</v>
      </c>
      <c r="N1899">
        <v>27.593</v>
      </c>
      <c r="O1899" t="s">
        <v>35</v>
      </c>
      <c r="P1899" t="s">
        <v>4171</v>
      </c>
      <c r="Q1899">
        <v>10.601000000000001</v>
      </c>
      <c r="R1899">
        <v>7.78</v>
      </c>
      <c r="S1899">
        <v>4110</v>
      </c>
      <c r="T1899">
        <v>1258</v>
      </c>
      <c r="U1899">
        <v>2228</v>
      </c>
      <c r="V1899">
        <v>6674</v>
      </c>
      <c r="W1899">
        <v>137</v>
      </c>
      <c r="X1899">
        <v>17</v>
      </c>
      <c r="Y1899">
        <v>0</v>
      </c>
      <c r="Z1899">
        <v>0</v>
      </c>
      <c r="AA1899">
        <v>0</v>
      </c>
      <c r="AB1899">
        <v>1</v>
      </c>
      <c r="AC1899" t="s">
        <v>208</v>
      </c>
      <c r="AD1899" t="s">
        <v>3820</v>
      </c>
      <c r="AE1899">
        <v>1.88</v>
      </c>
    </row>
    <row r="1900" spans="1:31">
      <c r="A1900" t="s">
        <v>4172</v>
      </c>
      <c r="B1900">
        <v>2012</v>
      </c>
      <c r="C1900" t="s">
        <v>3820</v>
      </c>
      <c r="D1900" t="s">
        <v>363</v>
      </c>
      <c r="E1900" t="s">
        <v>33</v>
      </c>
      <c r="F1900" t="s">
        <v>33</v>
      </c>
      <c r="G1900" t="s">
        <v>33</v>
      </c>
      <c r="H1900" t="s">
        <v>33</v>
      </c>
      <c r="I1900" t="s">
        <v>40</v>
      </c>
      <c r="J1900" t="s">
        <v>110</v>
      </c>
      <c r="K1900">
        <v>8.1047980000000006</v>
      </c>
      <c r="L1900">
        <v>2.2293889999999998</v>
      </c>
      <c r="M1900">
        <v>4.2869999999999999</v>
      </c>
      <c r="N1900">
        <v>13.667999999999999</v>
      </c>
      <c r="O1900" t="s">
        <v>35</v>
      </c>
      <c r="P1900" t="s">
        <v>4173</v>
      </c>
      <c r="Q1900">
        <v>5.5640000000000001</v>
      </c>
      <c r="R1900">
        <v>3.8180000000000001</v>
      </c>
      <c r="S1900">
        <v>2271</v>
      </c>
      <c r="T1900">
        <v>637</v>
      </c>
      <c r="U1900">
        <v>1201</v>
      </c>
      <c r="V1900">
        <v>3829</v>
      </c>
      <c r="W1900">
        <v>173</v>
      </c>
      <c r="X1900">
        <v>18</v>
      </c>
      <c r="Y1900">
        <v>0</v>
      </c>
      <c r="Z1900">
        <v>0</v>
      </c>
      <c r="AA1900">
        <v>0</v>
      </c>
      <c r="AB1900">
        <v>1</v>
      </c>
      <c r="AC1900" t="s">
        <v>479</v>
      </c>
      <c r="AD1900" t="s">
        <v>3820</v>
      </c>
      <c r="AE1900">
        <v>1.1499999999999999</v>
      </c>
    </row>
    <row r="1901" spans="1:31">
      <c r="A1901" t="s">
        <v>4174</v>
      </c>
      <c r="B1901">
        <v>2012</v>
      </c>
      <c r="C1901" t="s">
        <v>3820</v>
      </c>
      <c r="D1901" t="s">
        <v>363</v>
      </c>
      <c r="E1901" t="s">
        <v>33</v>
      </c>
      <c r="F1901" t="s">
        <v>33</v>
      </c>
      <c r="G1901" t="s">
        <v>33</v>
      </c>
      <c r="H1901" t="s">
        <v>33</v>
      </c>
      <c r="I1901" t="s">
        <v>43</v>
      </c>
      <c r="J1901" t="s">
        <v>33</v>
      </c>
      <c r="K1901">
        <v>14.888144</v>
      </c>
      <c r="L1901">
        <v>2.657251</v>
      </c>
      <c r="M1901">
        <v>10.029</v>
      </c>
      <c r="N1901">
        <v>20.945</v>
      </c>
      <c r="O1901" t="s">
        <v>35</v>
      </c>
      <c r="P1901" t="s">
        <v>4175</v>
      </c>
      <c r="Q1901">
        <v>6.056</v>
      </c>
      <c r="R1901">
        <v>4.859</v>
      </c>
      <c r="S1901">
        <v>17786</v>
      </c>
      <c r="T1901">
        <v>3579</v>
      </c>
      <c r="U1901">
        <v>11981</v>
      </c>
      <c r="V1901">
        <v>25022</v>
      </c>
      <c r="W1901">
        <v>383</v>
      </c>
      <c r="X1901">
        <v>49</v>
      </c>
      <c r="Y1901">
        <v>0</v>
      </c>
      <c r="Z1901">
        <v>0</v>
      </c>
      <c r="AA1901">
        <v>0</v>
      </c>
      <c r="AB1901">
        <v>1</v>
      </c>
      <c r="AC1901" t="s">
        <v>4176</v>
      </c>
      <c r="AD1901" t="s">
        <v>3820</v>
      </c>
      <c r="AE1901">
        <v>2.13</v>
      </c>
    </row>
    <row r="1902" spans="1:31">
      <c r="A1902" t="s">
        <v>4177</v>
      </c>
      <c r="B1902">
        <v>2012</v>
      </c>
      <c r="C1902" t="s">
        <v>3820</v>
      </c>
      <c r="D1902" t="s">
        <v>363</v>
      </c>
      <c r="E1902" t="s">
        <v>33</v>
      </c>
      <c r="F1902" t="s">
        <v>33</v>
      </c>
      <c r="G1902" t="s">
        <v>33</v>
      </c>
      <c r="H1902" t="s">
        <v>33</v>
      </c>
      <c r="I1902" t="s">
        <v>43</v>
      </c>
      <c r="J1902" t="s">
        <v>98</v>
      </c>
      <c r="K1902">
        <v>20.656669000000001</v>
      </c>
      <c r="L1902">
        <v>7.0070399999999999</v>
      </c>
      <c r="M1902">
        <v>8.7959999999999994</v>
      </c>
      <c r="N1902">
        <v>37.875</v>
      </c>
      <c r="O1902" t="s">
        <v>35</v>
      </c>
      <c r="P1902" t="s">
        <v>4178</v>
      </c>
      <c r="Q1902">
        <v>17.218</v>
      </c>
      <c r="R1902">
        <v>11.861000000000001</v>
      </c>
      <c r="S1902">
        <v>4014</v>
      </c>
      <c r="T1902">
        <v>1718</v>
      </c>
      <c r="U1902">
        <v>1709</v>
      </c>
      <c r="V1902">
        <v>7360</v>
      </c>
      <c r="W1902">
        <v>36</v>
      </c>
      <c r="X1902">
        <v>6</v>
      </c>
      <c r="Y1902">
        <v>0</v>
      </c>
      <c r="Z1902">
        <v>0</v>
      </c>
      <c r="AA1902">
        <v>0</v>
      </c>
      <c r="AB1902">
        <v>1</v>
      </c>
      <c r="AC1902" t="s">
        <v>208</v>
      </c>
      <c r="AD1902" t="s">
        <v>3820</v>
      </c>
      <c r="AE1902">
        <v>1.05</v>
      </c>
    </row>
    <row r="1903" spans="1:31">
      <c r="A1903" t="s">
        <v>4179</v>
      </c>
      <c r="B1903">
        <v>2012</v>
      </c>
      <c r="C1903" t="s">
        <v>3820</v>
      </c>
      <c r="D1903" t="s">
        <v>363</v>
      </c>
      <c r="E1903" t="s">
        <v>33</v>
      </c>
      <c r="F1903" t="s">
        <v>33</v>
      </c>
      <c r="G1903" t="s">
        <v>33</v>
      </c>
      <c r="H1903" t="s">
        <v>33</v>
      </c>
      <c r="I1903" t="s">
        <v>43</v>
      </c>
      <c r="J1903" t="s">
        <v>101</v>
      </c>
      <c r="K1903">
        <v>17.019506</v>
      </c>
      <c r="L1903">
        <v>6.8140530000000004</v>
      </c>
      <c r="M1903">
        <v>5.99</v>
      </c>
      <c r="N1903">
        <v>34.770000000000003</v>
      </c>
      <c r="O1903" t="s">
        <v>35</v>
      </c>
      <c r="P1903" t="s">
        <v>4180</v>
      </c>
      <c r="Q1903">
        <v>17.751000000000001</v>
      </c>
      <c r="R1903">
        <v>11.029</v>
      </c>
      <c r="S1903">
        <v>3077</v>
      </c>
      <c r="T1903">
        <v>1291</v>
      </c>
      <c r="U1903">
        <v>1083</v>
      </c>
      <c r="V1903">
        <v>6287</v>
      </c>
      <c r="W1903">
        <v>52</v>
      </c>
      <c r="X1903">
        <v>10</v>
      </c>
      <c r="Y1903">
        <v>0</v>
      </c>
      <c r="Z1903">
        <v>0</v>
      </c>
      <c r="AA1903">
        <v>0</v>
      </c>
      <c r="AB1903">
        <v>1</v>
      </c>
      <c r="AC1903" t="s">
        <v>1155</v>
      </c>
      <c r="AD1903" t="s">
        <v>3820</v>
      </c>
      <c r="AE1903">
        <v>1.68</v>
      </c>
    </row>
    <row r="1904" spans="1:31">
      <c r="A1904" t="s">
        <v>4181</v>
      </c>
      <c r="B1904">
        <v>2012</v>
      </c>
      <c r="C1904" t="s">
        <v>3820</v>
      </c>
      <c r="D1904" t="s">
        <v>363</v>
      </c>
      <c r="E1904" t="s">
        <v>33</v>
      </c>
      <c r="F1904" t="s">
        <v>33</v>
      </c>
      <c r="G1904" t="s">
        <v>33</v>
      </c>
      <c r="H1904" t="s">
        <v>33</v>
      </c>
      <c r="I1904" t="s">
        <v>43</v>
      </c>
      <c r="J1904" t="s">
        <v>104</v>
      </c>
      <c r="K1904">
        <v>13.427412</v>
      </c>
      <c r="L1904">
        <v>5.1118439999999996</v>
      </c>
      <c r="M1904">
        <v>5.1230000000000002</v>
      </c>
      <c r="N1904">
        <v>26.881</v>
      </c>
      <c r="O1904" t="s">
        <v>35</v>
      </c>
      <c r="P1904" t="s">
        <v>4182</v>
      </c>
      <c r="Q1904">
        <v>13.452999999999999</v>
      </c>
      <c r="R1904">
        <v>8.3040000000000003</v>
      </c>
      <c r="S1904">
        <v>3727</v>
      </c>
      <c r="T1904">
        <v>1439</v>
      </c>
      <c r="U1904">
        <v>1422</v>
      </c>
      <c r="V1904">
        <v>7462</v>
      </c>
      <c r="W1904">
        <v>69</v>
      </c>
      <c r="X1904">
        <v>11</v>
      </c>
      <c r="Y1904">
        <v>0</v>
      </c>
      <c r="Z1904">
        <v>0</v>
      </c>
      <c r="AA1904">
        <v>0</v>
      </c>
      <c r="AB1904">
        <v>1</v>
      </c>
      <c r="AC1904" t="s">
        <v>813</v>
      </c>
      <c r="AD1904" t="s">
        <v>3820</v>
      </c>
      <c r="AE1904">
        <v>1.53</v>
      </c>
    </row>
    <row r="1905" spans="1:31">
      <c r="A1905" t="s">
        <v>4183</v>
      </c>
      <c r="B1905">
        <v>2012</v>
      </c>
      <c r="C1905" t="s">
        <v>3820</v>
      </c>
      <c r="D1905" t="s">
        <v>363</v>
      </c>
      <c r="E1905" t="s">
        <v>33</v>
      </c>
      <c r="F1905" t="s">
        <v>33</v>
      </c>
      <c r="G1905" t="s">
        <v>33</v>
      </c>
      <c r="H1905" t="s">
        <v>33</v>
      </c>
      <c r="I1905" t="s">
        <v>43</v>
      </c>
      <c r="J1905" t="s">
        <v>107</v>
      </c>
      <c r="K1905">
        <v>18.472107999999999</v>
      </c>
      <c r="L1905">
        <v>6.6086729999999996</v>
      </c>
      <c r="M1905">
        <v>7.4020000000000001</v>
      </c>
      <c r="N1905">
        <v>35.238</v>
      </c>
      <c r="O1905" t="s">
        <v>35</v>
      </c>
      <c r="P1905" t="s">
        <v>4184</v>
      </c>
      <c r="Q1905">
        <v>16.765999999999998</v>
      </c>
      <c r="R1905">
        <v>11.07</v>
      </c>
      <c r="S1905">
        <v>4347</v>
      </c>
      <c r="T1905">
        <v>1743</v>
      </c>
      <c r="U1905">
        <v>1742</v>
      </c>
      <c r="V1905">
        <v>8293</v>
      </c>
      <c r="W1905">
        <v>98</v>
      </c>
      <c r="X1905">
        <v>11</v>
      </c>
      <c r="Y1905">
        <v>0</v>
      </c>
      <c r="Z1905">
        <v>0</v>
      </c>
      <c r="AA1905">
        <v>0</v>
      </c>
      <c r="AB1905">
        <v>1</v>
      </c>
      <c r="AC1905" t="s">
        <v>96</v>
      </c>
      <c r="AD1905" t="s">
        <v>3820</v>
      </c>
      <c r="AE1905">
        <v>2.81</v>
      </c>
    </row>
    <row r="1906" spans="1:31">
      <c r="A1906" t="s">
        <v>4185</v>
      </c>
      <c r="B1906">
        <v>2012</v>
      </c>
      <c r="C1906" t="s">
        <v>3820</v>
      </c>
      <c r="D1906" t="s">
        <v>363</v>
      </c>
      <c r="E1906" t="s">
        <v>33</v>
      </c>
      <c r="F1906" t="s">
        <v>33</v>
      </c>
      <c r="G1906" t="s">
        <v>33</v>
      </c>
      <c r="H1906" t="s">
        <v>33</v>
      </c>
      <c r="I1906" t="s">
        <v>43</v>
      </c>
      <c r="J1906" t="s">
        <v>110</v>
      </c>
      <c r="K1906">
        <v>8.5459379999999996</v>
      </c>
      <c r="L1906">
        <v>2.9174169999999999</v>
      </c>
      <c r="M1906">
        <v>3.74</v>
      </c>
      <c r="N1906">
        <v>16.201000000000001</v>
      </c>
      <c r="O1906" t="s">
        <v>35</v>
      </c>
      <c r="P1906" t="s">
        <v>4186</v>
      </c>
      <c r="Q1906">
        <v>7.6550000000000002</v>
      </c>
      <c r="R1906">
        <v>4.806</v>
      </c>
      <c r="S1906">
        <v>2620</v>
      </c>
      <c r="T1906">
        <v>916</v>
      </c>
      <c r="U1906">
        <v>1147</v>
      </c>
      <c r="V1906">
        <v>4967</v>
      </c>
      <c r="W1906">
        <v>128</v>
      </c>
      <c r="X1906">
        <v>11</v>
      </c>
      <c r="Y1906">
        <v>0</v>
      </c>
      <c r="Z1906">
        <v>0</v>
      </c>
      <c r="AA1906">
        <v>0</v>
      </c>
      <c r="AB1906">
        <v>1</v>
      </c>
      <c r="AC1906" t="s">
        <v>523</v>
      </c>
      <c r="AD1906" t="s">
        <v>3820</v>
      </c>
      <c r="AE1906">
        <v>1.38</v>
      </c>
    </row>
    <row r="1907" spans="1:31">
      <c r="A1907" t="s">
        <v>4193</v>
      </c>
      <c r="B1907">
        <v>2012</v>
      </c>
      <c r="C1907" t="s">
        <v>4194</v>
      </c>
      <c r="D1907" t="s">
        <v>33</v>
      </c>
      <c r="E1907" t="s">
        <v>33</v>
      </c>
      <c r="F1907" t="s">
        <v>33</v>
      </c>
      <c r="G1907" t="s">
        <v>33</v>
      </c>
      <c r="H1907" t="s">
        <v>34</v>
      </c>
      <c r="I1907" t="s">
        <v>33</v>
      </c>
      <c r="J1907" t="s">
        <v>33</v>
      </c>
      <c r="K1907">
        <v>11.919044</v>
      </c>
      <c r="L1907">
        <v>5.0741120000000004</v>
      </c>
      <c r="M1907">
        <v>3.9390000000000001</v>
      </c>
      <c r="N1907">
        <v>25.803000000000001</v>
      </c>
      <c r="O1907" t="s">
        <v>35</v>
      </c>
      <c r="P1907" t="s">
        <v>4195</v>
      </c>
      <c r="Q1907">
        <v>13.884</v>
      </c>
      <c r="R1907">
        <v>7.98</v>
      </c>
      <c r="S1907">
        <v>3451</v>
      </c>
      <c r="T1907">
        <v>1538</v>
      </c>
      <c r="U1907">
        <v>1140</v>
      </c>
      <c r="V1907">
        <v>7470</v>
      </c>
      <c r="W1907">
        <v>83</v>
      </c>
      <c r="X1907">
        <v>8</v>
      </c>
      <c r="Y1907">
        <v>0</v>
      </c>
      <c r="Z1907">
        <v>0</v>
      </c>
      <c r="AA1907">
        <v>0</v>
      </c>
      <c r="AB1907">
        <v>1</v>
      </c>
      <c r="AC1907" t="s">
        <v>813</v>
      </c>
      <c r="AD1907" t="s">
        <v>4194</v>
      </c>
      <c r="AE1907">
        <v>2.0099999999999998</v>
      </c>
    </row>
    <row r="1908" spans="1:31">
      <c r="A1908" t="s">
        <v>4196</v>
      </c>
      <c r="B1908">
        <v>2012</v>
      </c>
      <c r="C1908" t="s">
        <v>4194</v>
      </c>
      <c r="D1908" t="s">
        <v>33</v>
      </c>
      <c r="E1908" t="s">
        <v>33</v>
      </c>
      <c r="F1908" t="s">
        <v>33</v>
      </c>
      <c r="G1908" t="s">
        <v>33</v>
      </c>
      <c r="H1908" t="s">
        <v>34</v>
      </c>
      <c r="I1908" t="s">
        <v>40</v>
      </c>
      <c r="J1908" t="s">
        <v>33</v>
      </c>
      <c r="K1908">
        <v>7.0317090000000002</v>
      </c>
      <c r="L1908">
        <v>4.5010870000000001</v>
      </c>
      <c r="M1908">
        <v>1.0780000000000001</v>
      </c>
      <c r="N1908">
        <v>21.556999999999999</v>
      </c>
      <c r="O1908" t="s">
        <v>35</v>
      </c>
      <c r="P1908" t="s">
        <v>4197</v>
      </c>
      <c r="Q1908">
        <v>14.525</v>
      </c>
      <c r="R1908">
        <v>5.9539999999999997</v>
      </c>
      <c r="S1908">
        <v>887</v>
      </c>
      <c r="T1908">
        <v>543</v>
      </c>
      <c r="U1908">
        <v>136</v>
      </c>
      <c r="V1908">
        <v>2720</v>
      </c>
      <c r="W1908">
        <v>42</v>
      </c>
      <c r="X1908">
        <v>3</v>
      </c>
      <c r="Y1908">
        <v>0</v>
      </c>
      <c r="Z1908">
        <v>0</v>
      </c>
      <c r="AA1908">
        <v>0</v>
      </c>
      <c r="AB1908">
        <v>1</v>
      </c>
      <c r="AC1908" t="s">
        <v>83</v>
      </c>
      <c r="AD1908" t="s">
        <v>4194</v>
      </c>
      <c r="AE1908">
        <v>1.27</v>
      </c>
    </row>
    <row r="1909" spans="1:31">
      <c r="A1909" t="s">
        <v>4198</v>
      </c>
      <c r="B1909">
        <v>2012</v>
      </c>
      <c r="C1909" t="s">
        <v>4194</v>
      </c>
      <c r="D1909" t="s">
        <v>33</v>
      </c>
      <c r="E1909" t="s">
        <v>33</v>
      </c>
      <c r="F1909" t="s">
        <v>33</v>
      </c>
      <c r="G1909" t="s">
        <v>33</v>
      </c>
      <c r="H1909" t="s">
        <v>34</v>
      </c>
      <c r="I1909" t="s">
        <v>43</v>
      </c>
      <c r="J1909" t="s">
        <v>33</v>
      </c>
      <c r="K1909">
        <v>15.695778000000001</v>
      </c>
      <c r="L1909">
        <v>8.3453789999999994</v>
      </c>
      <c r="M1909">
        <v>3.431</v>
      </c>
      <c r="N1909">
        <v>39.103999999999999</v>
      </c>
      <c r="O1909" t="s">
        <v>35</v>
      </c>
      <c r="P1909" t="s">
        <v>4199</v>
      </c>
      <c r="Q1909">
        <v>23.408999999999999</v>
      </c>
      <c r="R1909">
        <v>12.265000000000001</v>
      </c>
      <c r="S1909">
        <v>2563</v>
      </c>
      <c r="T1909">
        <v>1461</v>
      </c>
      <c r="U1909">
        <v>560</v>
      </c>
      <c r="V1909">
        <v>6386</v>
      </c>
      <c r="W1909">
        <v>41</v>
      </c>
      <c r="X1909">
        <v>5</v>
      </c>
      <c r="Y1909">
        <v>0</v>
      </c>
      <c r="Z1909">
        <v>0</v>
      </c>
      <c r="AA1909">
        <v>0</v>
      </c>
      <c r="AB1909">
        <v>1</v>
      </c>
      <c r="AC1909" t="s">
        <v>1155</v>
      </c>
      <c r="AD1909" t="s">
        <v>4194</v>
      </c>
      <c r="AE1909">
        <v>2.11</v>
      </c>
    </row>
    <row r="1910" spans="1:31">
      <c r="A1910" t="s">
        <v>4200</v>
      </c>
      <c r="B1910">
        <v>2012</v>
      </c>
      <c r="C1910" t="s">
        <v>4194</v>
      </c>
      <c r="D1910" t="s">
        <v>33</v>
      </c>
      <c r="E1910" t="s">
        <v>33</v>
      </c>
      <c r="F1910" t="s">
        <v>33</v>
      </c>
      <c r="G1910" t="s">
        <v>33</v>
      </c>
      <c r="H1910" t="s">
        <v>46</v>
      </c>
      <c r="I1910" t="s">
        <v>33</v>
      </c>
      <c r="J1910" t="s">
        <v>33</v>
      </c>
      <c r="K1910">
        <v>13.557143999999999</v>
      </c>
      <c r="L1910">
        <v>4.3078700000000003</v>
      </c>
      <c r="M1910">
        <v>6.2569999999999997</v>
      </c>
      <c r="N1910">
        <v>24.481000000000002</v>
      </c>
      <c r="O1910" t="s">
        <v>35</v>
      </c>
      <c r="P1910" t="s">
        <v>4201</v>
      </c>
      <c r="Q1910">
        <v>10.923999999999999</v>
      </c>
      <c r="R1910">
        <v>7.3</v>
      </c>
      <c r="S1910">
        <v>7070</v>
      </c>
      <c r="T1910">
        <v>2523</v>
      </c>
      <c r="U1910">
        <v>3263</v>
      </c>
      <c r="V1910">
        <v>12766</v>
      </c>
      <c r="W1910">
        <v>219</v>
      </c>
      <c r="X1910">
        <v>16</v>
      </c>
      <c r="Y1910">
        <v>0</v>
      </c>
      <c r="Z1910">
        <v>0</v>
      </c>
      <c r="AA1910">
        <v>0</v>
      </c>
      <c r="AB1910">
        <v>1</v>
      </c>
      <c r="AC1910" t="s">
        <v>1691</v>
      </c>
      <c r="AD1910" t="s">
        <v>4194</v>
      </c>
      <c r="AE1910">
        <v>3.45</v>
      </c>
    </row>
    <row r="1911" spans="1:31">
      <c r="A1911" t="s">
        <v>4202</v>
      </c>
      <c r="B1911">
        <v>2012</v>
      </c>
      <c r="C1911" t="s">
        <v>4194</v>
      </c>
      <c r="D1911" t="s">
        <v>33</v>
      </c>
      <c r="E1911" t="s">
        <v>33</v>
      </c>
      <c r="F1911" t="s">
        <v>33</v>
      </c>
      <c r="G1911" t="s">
        <v>33</v>
      </c>
      <c r="H1911" t="s">
        <v>46</v>
      </c>
      <c r="I1911" t="s">
        <v>40</v>
      </c>
      <c r="J1911" t="s">
        <v>33</v>
      </c>
      <c r="K1911">
        <v>9.8997630000000001</v>
      </c>
      <c r="L1911">
        <v>6.3693150000000003</v>
      </c>
      <c r="M1911">
        <v>1.4059999999999999</v>
      </c>
      <c r="N1911">
        <v>30.126000000000001</v>
      </c>
      <c r="O1911" t="s">
        <v>35</v>
      </c>
      <c r="P1911" t="s">
        <v>4203</v>
      </c>
      <c r="Q1911">
        <v>20.225999999999999</v>
      </c>
      <c r="R1911">
        <v>8.4939999999999998</v>
      </c>
      <c r="S1911">
        <v>2673</v>
      </c>
      <c r="T1911">
        <v>1756</v>
      </c>
      <c r="U1911">
        <v>380</v>
      </c>
      <c r="V1911">
        <v>8134</v>
      </c>
      <c r="W1911">
        <v>136</v>
      </c>
      <c r="X1911">
        <v>8</v>
      </c>
      <c r="Y1911">
        <v>0</v>
      </c>
      <c r="Z1911">
        <v>0</v>
      </c>
      <c r="AA1911">
        <v>0</v>
      </c>
      <c r="AB1911">
        <v>1</v>
      </c>
      <c r="AC1911" t="s">
        <v>3523</v>
      </c>
      <c r="AD1911" t="s">
        <v>4194</v>
      </c>
      <c r="AE1911">
        <v>6.14</v>
      </c>
    </row>
    <row r="1912" spans="1:31">
      <c r="A1912" t="s">
        <v>4204</v>
      </c>
      <c r="B1912">
        <v>2012</v>
      </c>
      <c r="C1912" t="s">
        <v>4194</v>
      </c>
      <c r="D1912" t="s">
        <v>33</v>
      </c>
      <c r="E1912" t="s">
        <v>33</v>
      </c>
      <c r="F1912" t="s">
        <v>33</v>
      </c>
      <c r="G1912" t="s">
        <v>33</v>
      </c>
      <c r="H1912" t="s">
        <v>46</v>
      </c>
      <c r="I1912" t="s">
        <v>43</v>
      </c>
      <c r="J1912" t="s">
        <v>33</v>
      </c>
      <c r="K1912">
        <v>17.483594</v>
      </c>
      <c r="L1912">
        <v>6.4116249999999999</v>
      </c>
      <c r="M1912">
        <v>6.8419999999999996</v>
      </c>
      <c r="N1912">
        <v>33.899000000000001</v>
      </c>
      <c r="O1912" t="s">
        <v>35</v>
      </c>
      <c r="P1912" t="s">
        <v>4205</v>
      </c>
      <c r="Q1912">
        <v>16.414999999999999</v>
      </c>
      <c r="R1912">
        <v>10.641999999999999</v>
      </c>
      <c r="S1912">
        <v>4397</v>
      </c>
      <c r="T1912">
        <v>1830</v>
      </c>
      <c r="U1912">
        <v>1721</v>
      </c>
      <c r="V1912">
        <v>8525</v>
      </c>
      <c r="W1912">
        <v>83</v>
      </c>
      <c r="X1912">
        <v>8</v>
      </c>
      <c r="Y1912">
        <v>0</v>
      </c>
      <c r="Z1912">
        <v>0</v>
      </c>
      <c r="AA1912">
        <v>0</v>
      </c>
      <c r="AB1912">
        <v>1</v>
      </c>
      <c r="AC1912" t="s">
        <v>1150</v>
      </c>
      <c r="AD1912" t="s">
        <v>4194</v>
      </c>
      <c r="AE1912">
        <v>2.34</v>
      </c>
    </row>
    <row r="1913" spans="1:31">
      <c r="A1913" t="s">
        <v>4206</v>
      </c>
      <c r="B1913">
        <v>2012</v>
      </c>
      <c r="C1913" t="s">
        <v>4194</v>
      </c>
      <c r="D1913" t="s">
        <v>33</v>
      </c>
      <c r="E1913" t="s">
        <v>33</v>
      </c>
      <c r="F1913" t="s">
        <v>33</v>
      </c>
      <c r="G1913" t="s">
        <v>33</v>
      </c>
      <c r="H1913" t="s">
        <v>54</v>
      </c>
      <c r="I1913" t="s">
        <v>33</v>
      </c>
      <c r="J1913" t="s">
        <v>33</v>
      </c>
      <c r="K1913">
        <v>5.7054210000000003</v>
      </c>
      <c r="L1913">
        <v>1.523717</v>
      </c>
      <c r="M1913">
        <v>3.0939999999999999</v>
      </c>
      <c r="N1913">
        <v>9.5120000000000005</v>
      </c>
      <c r="O1913" t="s">
        <v>35</v>
      </c>
      <c r="P1913" t="s">
        <v>4207</v>
      </c>
      <c r="Q1913">
        <v>3.8069999999999999</v>
      </c>
      <c r="R1913">
        <v>2.6110000000000002</v>
      </c>
      <c r="S1913">
        <v>4642</v>
      </c>
      <c r="T1913">
        <v>1254</v>
      </c>
      <c r="U1913">
        <v>2518</v>
      </c>
      <c r="V1913">
        <v>7740</v>
      </c>
      <c r="W1913">
        <v>347</v>
      </c>
      <c r="X1913">
        <v>19</v>
      </c>
      <c r="Y1913">
        <v>0</v>
      </c>
      <c r="Z1913">
        <v>0</v>
      </c>
      <c r="AA1913">
        <v>0</v>
      </c>
      <c r="AB1913">
        <v>1</v>
      </c>
      <c r="AC1913" t="s">
        <v>495</v>
      </c>
      <c r="AD1913" t="s">
        <v>4194</v>
      </c>
      <c r="AE1913">
        <v>1.49</v>
      </c>
    </row>
    <row r="1914" spans="1:31">
      <c r="A1914" t="s">
        <v>4208</v>
      </c>
      <c r="B1914">
        <v>2012</v>
      </c>
      <c r="C1914" t="s">
        <v>4194</v>
      </c>
      <c r="D1914" t="s">
        <v>33</v>
      </c>
      <c r="E1914" t="s">
        <v>33</v>
      </c>
      <c r="F1914" t="s">
        <v>33</v>
      </c>
      <c r="G1914" t="s">
        <v>33</v>
      </c>
      <c r="H1914" t="s">
        <v>54</v>
      </c>
      <c r="I1914" t="s">
        <v>40</v>
      </c>
      <c r="J1914" t="s">
        <v>33</v>
      </c>
      <c r="K1914">
        <v>4.1871770000000001</v>
      </c>
      <c r="L1914">
        <v>1.728985</v>
      </c>
      <c r="M1914">
        <v>1.4930000000000001</v>
      </c>
      <c r="N1914">
        <v>9.0860000000000003</v>
      </c>
      <c r="O1914" t="s">
        <v>35</v>
      </c>
      <c r="P1914" t="s">
        <v>4209</v>
      </c>
      <c r="Q1914">
        <v>4.8979999999999997</v>
      </c>
      <c r="R1914">
        <v>2.6949999999999998</v>
      </c>
      <c r="S1914">
        <v>1634</v>
      </c>
      <c r="T1914">
        <v>682</v>
      </c>
      <c r="U1914">
        <v>583</v>
      </c>
      <c r="V1914">
        <v>3547</v>
      </c>
      <c r="W1914">
        <v>220</v>
      </c>
      <c r="X1914">
        <v>10</v>
      </c>
      <c r="Y1914">
        <v>0</v>
      </c>
      <c r="Z1914">
        <v>0</v>
      </c>
      <c r="AA1914">
        <v>0</v>
      </c>
      <c r="AB1914">
        <v>1</v>
      </c>
      <c r="AC1914" t="s">
        <v>479</v>
      </c>
      <c r="AD1914" t="s">
        <v>4194</v>
      </c>
      <c r="AE1914">
        <v>1.63</v>
      </c>
    </row>
    <row r="1915" spans="1:31">
      <c r="A1915" t="s">
        <v>4210</v>
      </c>
      <c r="B1915">
        <v>2012</v>
      </c>
      <c r="C1915" t="s">
        <v>4194</v>
      </c>
      <c r="D1915" t="s">
        <v>33</v>
      </c>
      <c r="E1915" t="s">
        <v>33</v>
      </c>
      <c r="F1915" t="s">
        <v>33</v>
      </c>
      <c r="G1915" t="s">
        <v>33</v>
      </c>
      <c r="H1915" t="s">
        <v>54</v>
      </c>
      <c r="I1915" t="s">
        <v>43</v>
      </c>
      <c r="J1915" t="s">
        <v>33</v>
      </c>
      <c r="K1915">
        <v>7.1054550000000001</v>
      </c>
      <c r="L1915">
        <v>2.6133609999999998</v>
      </c>
      <c r="M1915">
        <v>2.8860000000000001</v>
      </c>
      <c r="N1915">
        <v>14.144</v>
      </c>
      <c r="O1915" t="s">
        <v>35</v>
      </c>
      <c r="P1915" t="s">
        <v>3116</v>
      </c>
      <c r="Q1915">
        <v>7.0389999999999997</v>
      </c>
      <c r="R1915">
        <v>4.2190000000000003</v>
      </c>
      <c r="S1915">
        <v>3008</v>
      </c>
      <c r="T1915">
        <v>1136</v>
      </c>
      <c r="U1915">
        <v>1222</v>
      </c>
      <c r="V1915">
        <v>5987</v>
      </c>
      <c r="W1915">
        <v>127</v>
      </c>
      <c r="X1915">
        <v>9</v>
      </c>
      <c r="Y1915">
        <v>0</v>
      </c>
      <c r="Z1915">
        <v>0</v>
      </c>
      <c r="AA1915">
        <v>0</v>
      </c>
      <c r="AB1915">
        <v>1</v>
      </c>
      <c r="AC1915" t="s">
        <v>1155</v>
      </c>
      <c r="AD1915" t="s">
        <v>4194</v>
      </c>
      <c r="AE1915">
        <v>1.3</v>
      </c>
    </row>
    <row r="1916" spans="1:31">
      <c r="A1916" t="s">
        <v>4211</v>
      </c>
      <c r="B1916">
        <v>2012</v>
      </c>
      <c r="C1916" t="s">
        <v>4194</v>
      </c>
      <c r="D1916" t="s">
        <v>33</v>
      </c>
      <c r="E1916" t="s">
        <v>33</v>
      </c>
      <c r="F1916" t="s">
        <v>33</v>
      </c>
      <c r="G1916" t="s">
        <v>33</v>
      </c>
      <c r="H1916" t="s">
        <v>62</v>
      </c>
      <c r="I1916" t="s">
        <v>33</v>
      </c>
      <c r="J1916" t="s">
        <v>33</v>
      </c>
      <c r="K1916">
        <v>4.1224670000000003</v>
      </c>
      <c r="L1916">
        <v>1.1755819999999999</v>
      </c>
      <c r="M1916">
        <v>2.1360000000000001</v>
      </c>
      <c r="N1916">
        <v>7.1180000000000003</v>
      </c>
      <c r="O1916" t="s">
        <v>35</v>
      </c>
      <c r="P1916" t="s">
        <v>4212</v>
      </c>
      <c r="Q1916">
        <v>2.9950000000000001</v>
      </c>
      <c r="R1916">
        <v>1.9870000000000001</v>
      </c>
      <c r="S1916">
        <v>2932</v>
      </c>
      <c r="T1916">
        <v>871</v>
      </c>
      <c r="U1916">
        <v>1519</v>
      </c>
      <c r="V1916">
        <v>5062</v>
      </c>
      <c r="W1916">
        <v>360</v>
      </c>
      <c r="X1916">
        <v>17</v>
      </c>
      <c r="Y1916">
        <v>0</v>
      </c>
      <c r="Z1916">
        <v>0</v>
      </c>
      <c r="AA1916">
        <v>0</v>
      </c>
      <c r="AB1916">
        <v>1</v>
      </c>
      <c r="AC1916" t="s">
        <v>477</v>
      </c>
      <c r="AD1916" t="s">
        <v>4194</v>
      </c>
      <c r="AE1916">
        <v>1.26</v>
      </c>
    </row>
    <row r="1917" spans="1:31">
      <c r="A1917" t="s">
        <v>4213</v>
      </c>
      <c r="B1917">
        <v>2012</v>
      </c>
      <c r="C1917" t="s">
        <v>4194</v>
      </c>
      <c r="D1917" t="s">
        <v>33</v>
      </c>
      <c r="E1917" t="s">
        <v>33</v>
      </c>
      <c r="F1917" t="s">
        <v>33</v>
      </c>
      <c r="G1917" t="s">
        <v>33</v>
      </c>
      <c r="H1917" t="s">
        <v>62</v>
      </c>
      <c r="I1917" t="s">
        <v>40</v>
      </c>
      <c r="J1917" t="s">
        <v>33</v>
      </c>
      <c r="K1917">
        <v>4.1523760000000003</v>
      </c>
      <c r="L1917">
        <v>1.404506</v>
      </c>
      <c r="M1917">
        <v>1.8560000000000001</v>
      </c>
      <c r="N1917">
        <v>7.8929999999999998</v>
      </c>
      <c r="O1917" t="s">
        <v>35</v>
      </c>
      <c r="P1917" t="s">
        <v>4214</v>
      </c>
      <c r="Q1917">
        <v>3.7410000000000001</v>
      </c>
      <c r="R1917">
        <v>2.2970000000000002</v>
      </c>
      <c r="S1917">
        <v>1305</v>
      </c>
      <c r="T1917">
        <v>436</v>
      </c>
      <c r="U1917">
        <v>583</v>
      </c>
      <c r="V1917">
        <v>2482</v>
      </c>
      <c r="W1917">
        <v>214</v>
      </c>
      <c r="X1917">
        <v>11</v>
      </c>
      <c r="Y1917">
        <v>0</v>
      </c>
      <c r="Z1917">
        <v>0</v>
      </c>
      <c r="AA1917">
        <v>0</v>
      </c>
      <c r="AB1917">
        <v>1</v>
      </c>
      <c r="AC1917" t="s">
        <v>505</v>
      </c>
      <c r="AD1917" t="s">
        <v>4194</v>
      </c>
      <c r="AE1917">
        <v>1.06</v>
      </c>
    </row>
    <row r="1918" spans="1:31">
      <c r="A1918" t="s">
        <v>4215</v>
      </c>
      <c r="B1918">
        <v>2012</v>
      </c>
      <c r="C1918" t="s">
        <v>4194</v>
      </c>
      <c r="D1918" t="s">
        <v>33</v>
      </c>
      <c r="E1918" t="s">
        <v>33</v>
      </c>
      <c r="F1918" t="s">
        <v>33</v>
      </c>
      <c r="G1918" t="s">
        <v>33</v>
      </c>
      <c r="H1918" t="s">
        <v>62</v>
      </c>
      <c r="I1918" t="s">
        <v>43</v>
      </c>
      <c r="J1918" t="s">
        <v>33</v>
      </c>
      <c r="K1918">
        <v>4.0987679999999997</v>
      </c>
      <c r="L1918">
        <v>1.793323</v>
      </c>
      <c r="M1918">
        <v>1.353</v>
      </c>
      <c r="N1918">
        <v>9.2750000000000004</v>
      </c>
      <c r="O1918" t="s">
        <v>35</v>
      </c>
      <c r="P1918" t="s">
        <v>4216</v>
      </c>
      <c r="Q1918">
        <v>5.1760000000000002</v>
      </c>
      <c r="R1918">
        <v>2.746</v>
      </c>
      <c r="S1918">
        <v>1626</v>
      </c>
      <c r="T1918">
        <v>739</v>
      </c>
      <c r="U1918">
        <v>537</v>
      </c>
      <c r="V1918">
        <v>3680</v>
      </c>
      <c r="W1918">
        <v>146</v>
      </c>
      <c r="X1918">
        <v>6</v>
      </c>
      <c r="Y1918">
        <v>0</v>
      </c>
      <c r="Z1918">
        <v>0</v>
      </c>
      <c r="AA1918">
        <v>0</v>
      </c>
      <c r="AB1918">
        <v>1</v>
      </c>
      <c r="AC1918" t="s">
        <v>479</v>
      </c>
      <c r="AD1918" t="s">
        <v>4194</v>
      </c>
      <c r="AE1918">
        <v>1.19</v>
      </c>
    </row>
    <row r="1919" spans="1:31">
      <c r="A1919" t="s">
        <v>4217</v>
      </c>
      <c r="B1919">
        <v>2012</v>
      </c>
      <c r="C1919" t="s">
        <v>4194</v>
      </c>
      <c r="D1919" t="s">
        <v>33</v>
      </c>
      <c r="E1919" t="s">
        <v>33</v>
      </c>
      <c r="F1919" t="s">
        <v>33</v>
      </c>
      <c r="G1919" t="s">
        <v>33</v>
      </c>
      <c r="H1919" t="s">
        <v>68</v>
      </c>
      <c r="I1919" t="s">
        <v>33</v>
      </c>
      <c r="J1919" t="s">
        <v>33</v>
      </c>
      <c r="K1919">
        <v>3.261771</v>
      </c>
      <c r="L1919">
        <v>1.1225989999999999</v>
      </c>
      <c r="M1919">
        <v>1.4359999999999999</v>
      </c>
      <c r="N1919">
        <v>6.2779999999999996</v>
      </c>
      <c r="O1919" t="s">
        <v>35</v>
      </c>
      <c r="P1919" t="s">
        <v>4218</v>
      </c>
      <c r="Q1919">
        <v>3.016</v>
      </c>
      <c r="R1919">
        <v>1.8260000000000001</v>
      </c>
      <c r="S1919">
        <v>1861</v>
      </c>
      <c r="T1919">
        <v>646</v>
      </c>
      <c r="U1919">
        <v>819</v>
      </c>
      <c r="V1919">
        <v>3582</v>
      </c>
      <c r="W1919">
        <v>291</v>
      </c>
      <c r="X1919">
        <v>10</v>
      </c>
      <c r="Y1919">
        <v>0</v>
      </c>
      <c r="Z1919">
        <v>0</v>
      </c>
      <c r="AA1919">
        <v>0</v>
      </c>
      <c r="AB1919">
        <v>1</v>
      </c>
      <c r="AC1919" t="s">
        <v>479</v>
      </c>
      <c r="AD1919" t="s">
        <v>4194</v>
      </c>
      <c r="AE1919">
        <v>1.1599999999999999</v>
      </c>
    </row>
    <row r="1920" spans="1:31">
      <c r="A1920" t="s">
        <v>4219</v>
      </c>
      <c r="B1920">
        <v>2012</v>
      </c>
      <c r="C1920" t="s">
        <v>4194</v>
      </c>
      <c r="D1920" t="s">
        <v>33</v>
      </c>
      <c r="E1920" t="s">
        <v>33</v>
      </c>
      <c r="F1920" t="s">
        <v>33</v>
      </c>
      <c r="G1920" t="s">
        <v>33</v>
      </c>
      <c r="H1920" t="s">
        <v>68</v>
      </c>
      <c r="I1920" t="s">
        <v>40</v>
      </c>
      <c r="J1920" t="s">
        <v>33</v>
      </c>
      <c r="K1920">
        <v>2.1053980000000001</v>
      </c>
      <c r="L1920">
        <v>1.203479</v>
      </c>
      <c r="M1920">
        <v>0.439</v>
      </c>
      <c r="N1920">
        <v>6.0149999999999997</v>
      </c>
      <c r="O1920" t="s">
        <v>35</v>
      </c>
      <c r="P1920" t="s">
        <v>4220</v>
      </c>
      <c r="Q1920">
        <v>3.91</v>
      </c>
      <c r="R1920">
        <v>1.667</v>
      </c>
      <c r="S1920">
        <v>564</v>
      </c>
      <c r="T1920">
        <v>317</v>
      </c>
      <c r="U1920">
        <v>118</v>
      </c>
      <c r="V1920">
        <v>1612</v>
      </c>
      <c r="W1920">
        <v>159</v>
      </c>
      <c r="X1920">
        <v>4</v>
      </c>
      <c r="Y1920">
        <v>0</v>
      </c>
      <c r="Z1920">
        <v>0</v>
      </c>
      <c r="AA1920">
        <v>0</v>
      </c>
      <c r="AB1920">
        <v>1</v>
      </c>
      <c r="AC1920" t="s">
        <v>76</v>
      </c>
      <c r="AD1920" t="s">
        <v>4194</v>
      </c>
      <c r="AE1920">
        <v>1.1100000000000001</v>
      </c>
    </row>
    <row r="1921" spans="1:31">
      <c r="A1921" t="s">
        <v>4221</v>
      </c>
      <c r="B1921">
        <v>2012</v>
      </c>
      <c r="C1921" t="s">
        <v>4194</v>
      </c>
      <c r="D1921" t="s">
        <v>33</v>
      </c>
      <c r="E1921" t="s">
        <v>33</v>
      </c>
      <c r="F1921" t="s">
        <v>33</v>
      </c>
      <c r="G1921" t="s">
        <v>33</v>
      </c>
      <c r="H1921" t="s">
        <v>68</v>
      </c>
      <c r="I1921" t="s">
        <v>43</v>
      </c>
      <c r="J1921" t="s">
        <v>33</v>
      </c>
      <c r="K1921">
        <v>4.286397</v>
      </c>
      <c r="L1921">
        <v>1.8957139999999999</v>
      </c>
      <c r="M1921">
        <v>1.3919999999999999</v>
      </c>
      <c r="N1921">
        <v>9.7710000000000008</v>
      </c>
      <c r="O1921" t="s">
        <v>35</v>
      </c>
      <c r="P1921" t="s">
        <v>4222</v>
      </c>
      <c r="Q1921">
        <v>5.4850000000000003</v>
      </c>
      <c r="R1921">
        <v>2.8940000000000001</v>
      </c>
      <c r="S1921">
        <v>1297</v>
      </c>
      <c r="T1921">
        <v>584</v>
      </c>
      <c r="U1921">
        <v>421</v>
      </c>
      <c r="V1921">
        <v>2956</v>
      </c>
      <c r="W1921">
        <v>132</v>
      </c>
      <c r="X1921">
        <v>6</v>
      </c>
      <c r="Y1921">
        <v>0</v>
      </c>
      <c r="Z1921">
        <v>0</v>
      </c>
      <c r="AA1921">
        <v>0</v>
      </c>
      <c r="AB1921">
        <v>1</v>
      </c>
      <c r="AC1921" t="s">
        <v>83</v>
      </c>
      <c r="AD1921" t="s">
        <v>4194</v>
      </c>
      <c r="AE1921">
        <v>1.1499999999999999</v>
      </c>
    </row>
    <row r="1922" spans="1:31">
      <c r="A1922" t="s">
        <v>4223</v>
      </c>
      <c r="B1922">
        <v>2012</v>
      </c>
      <c r="C1922" t="s">
        <v>4194</v>
      </c>
      <c r="D1922" t="s">
        <v>33</v>
      </c>
      <c r="E1922" t="s">
        <v>33</v>
      </c>
      <c r="F1922" t="s">
        <v>33</v>
      </c>
      <c r="G1922" t="s">
        <v>33</v>
      </c>
      <c r="H1922" t="s">
        <v>74</v>
      </c>
      <c r="I1922" t="s">
        <v>33</v>
      </c>
      <c r="J1922" t="s">
        <v>33</v>
      </c>
      <c r="K1922">
        <v>8.8277819999999991</v>
      </c>
      <c r="L1922">
        <v>3.4466459999999999</v>
      </c>
      <c r="M1922">
        <v>3.3149999999999999</v>
      </c>
      <c r="N1922">
        <v>18.212</v>
      </c>
      <c r="O1922" t="s">
        <v>35</v>
      </c>
      <c r="P1922" t="s">
        <v>4224</v>
      </c>
      <c r="Q1922">
        <v>9.3840000000000003</v>
      </c>
      <c r="R1922">
        <v>5.5119999999999996</v>
      </c>
      <c r="S1922">
        <v>2729</v>
      </c>
      <c r="T1922">
        <v>1090</v>
      </c>
      <c r="U1922">
        <v>1025</v>
      </c>
      <c r="V1922">
        <v>5630</v>
      </c>
      <c r="W1922">
        <v>159</v>
      </c>
      <c r="X1922">
        <v>10</v>
      </c>
      <c r="Y1922">
        <v>0</v>
      </c>
      <c r="Z1922">
        <v>0</v>
      </c>
      <c r="AA1922">
        <v>0</v>
      </c>
      <c r="AB1922">
        <v>1</v>
      </c>
      <c r="AC1922" t="s">
        <v>1155</v>
      </c>
      <c r="AD1922" t="s">
        <v>4194</v>
      </c>
      <c r="AE1922">
        <v>2.33</v>
      </c>
    </row>
    <row r="1923" spans="1:31">
      <c r="A1923" t="s">
        <v>4225</v>
      </c>
      <c r="B1923">
        <v>2012</v>
      </c>
      <c r="C1923" t="s">
        <v>4194</v>
      </c>
      <c r="D1923" t="s">
        <v>33</v>
      </c>
      <c r="E1923" t="s">
        <v>33</v>
      </c>
      <c r="F1923" t="s">
        <v>33</v>
      </c>
      <c r="G1923" t="s">
        <v>33</v>
      </c>
      <c r="H1923" t="s">
        <v>74</v>
      </c>
      <c r="I1923" t="s">
        <v>40</v>
      </c>
      <c r="J1923" t="s">
        <v>33</v>
      </c>
      <c r="K1923">
        <v>6.0828600000000002</v>
      </c>
      <c r="L1923">
        <v>2.8643429999999999</v>
      </c>
      <c r="M1923">
        <v>1.7809999999999999</v>
      </c>
      <c r="N1923">
        <v>14.452</v>
      </c>
      <c r="O1923" t="s">
        <v>35</v>
      </c>
      <c r="P1923" t="s">
        <v>3397</v>
      </c>
      <c r="Q1923">
        <v>8.3689999999999998</v>
      </c>
      <c r="R1923">
        <v>4.3019999999999996</v>
      </c>
      <c r="S1923">
        <v>867</v>
      </c>
      <c r="T1923">
        <v>411</v>
      </c>
      <c r="U1923">
        <v>254</v>
      </c>
      <c r="V1923">
        <v>2061</v>
      </c>
      <c r="W1923">
        <v>90</v>
      </c>
      <c r="X1923">
        <v>5</v>
      </c>
      <c r="Y1923">
        <v>0</v>
      </c>
      <c r="Z1923">
        <v>0</v>
      </c>
      <c r="AA1923">
        <v>0</v>
      </c>
      <c r="AB1923">
        <v>1</v>
      </c>
      <c r="AC1923" t="s">
        <v>76</v>
      </c>
      <c r="AD1923" t="s">
        <v>4194</v>
      </c>
      <c r="AE1923">
        <v>1.28</v>
      </c>
    </row>
    <row r="1924" spans="1:31">
      <c r="A1924" t="s">
        <v>4226</v>
      </c>
      <c r="B1924">
        <v>2012</v>
      </c>
      <c r="C1924" t="s">
        <v>4194</v>
      </c>
      <c r="D1924" t="s">
        <v>33</v>
      </c>
      <c r="E1924" t="s">
        <v>33</v>
      </c>
      <c r="F1924" t="s">
        <v>33</v>
      </c>
      <c r="G1924" t="s">
        <v>33</v>
      </c>
      <c r="H1924" t="s">
        <v>74</v>
      </c>
      <c r="I1924" t="s">
        <v>43</v>
      </c>
      <c r="J1924" t="s">
        <v>33</v>
      </c>
      <c r="K1924">
        <v>11.178468000000001</v>
      </c>
      <c r="L1924">
        <v>6.0903799999999997</v>
      </c>
      <c r="M1924">
        <v>2.399</v>
      </c>
      <c r="N1924">
        <v>29.173999999999999</v>
      </c>
      <c r="O1924" t="s">
        <v>35</v>
      </c>
      <c r="P1924" t="s">
        <v>4227</v>
      </c>
      <c r="Q1924">
        <v>17.995000000000001</v>
      </c>
      <c r="R1924">
        <v>8.7799999999999994</v>
      </c>
      <c r="S1924">
        <v>1861</v>
      </c>
      <c r="T1924">
        <v>1043</v>
      </c>
      <c r="U1924">
        <v>399</v>
      </c>
      <c r="V1924">
        <v>4858</v>
      </c>
      <c r="W1924">
        <v>69</v>
      </c>
      <c r="X1924">
        <v>5</v>
      </c>
      <c r="Y1924">
        <v>0</v>
      </c>
      <c r="Z1924">
        <v>0</v>
      </c>
      <c r="AA1924">
        <v>0</v>
      </c>
      <c r="AB1924">
        <v>1</v>
      </c>
      <c r="AC1924" t="s">
        <v>1190</v>
      </c>
      <c r="AD1924" t="s">
        <v>4194</v>
      </c>
      <c r="AE1924">
        <v>2.54</v>
      </c>
    </row>
    <row r="1925" spans="1:31">
      <c r="A1925" t="s">
        <v>4228</v>
      </c>
      <c r="B1925">
        <v>2012</v>
      </c>
      <c r="C1925" t="s">
        <v>4194</v>
      </c>
      <c r="D1925" t="s">
        <v>33</v>
      </c>
      <c r="E1925" t="s">
        <v>33</v>
      </c>
      <c r="F1925" t="s">
        <v>33</v>
      </c>
      <c r="G1925" t="s">
        <v>33</v>
      </c>
      <c r="H1925" t="s">
        <v>81</v>
      </c>
      <c r="I1925" t="s">
        <v>33</v>
      </c>
      <c r="J1925" t="s">
        <v>33</v>
      </c>
      <c r="K1925">
        <v>1.1406829999999999</v>
      </c>
      <c r="L1925">
        <v>1.2045760000000001</v>
      </c>
      <c r="M1925">
        <v>0.02</v>
      </c>
      <c r="N1925">
        <v>6.6470000000000002</v>
      </c>
      <c r="O1925" t="s">
        <v>35</v>
      </c>
      <c r="P1925" t="s">
        <v>221</v>
      </c>
      <c r="Q1925">
        <v>5.5060000000000002</v>
      </c>
      <c r="R1925">
        <v>1.1200000000000001</v>
      </c>
      <c r="S1925">
        <v>106</v>
      </c>
      <c r="T1925">
        <v>111</v>
      </c>
      <c r="U1925">
        <v>2</v>
      </c>
      <c r="V1925">
        <v>618</v>
      </c>
      <c r="W1925">
        <v>65</v>
      </c>
      <c r="X1925">
        <v>1</v>
      </c>
      <c r="Y1925">
        <v>0</v>
      </c>
      <c r="Z1925">
        <v>0</v>
      </c>
      <c r="AA1925">
        <v>0</v>
      </c>
      <c r="AB1925">
        <v>1</v>
      </c>
      <c r="AC1925" t="s">
        <v>56</v>
      </c>
      <c r="AD1925" t="s">
        <v>4194</v>
      </c>
      <c r="AE1925">
        <v>0.82</v>
      </c>
    </row>
    <row r="1926" spans="1:31">
      <c r="A1926" t="s">
        <v>4229</v>
      </c>
      <c r="B1926">
        <v>2012</v>
      </c>
      <c r="C1926" t="s">
        <v>4194</v>
      </c>
      <c r="D1926" t="s">
        <v>33</v>
      </c>
      <c r="E1926" t="s">
        <v>33</v>
      </c>
      <c r="F1926" t="s">
        <v>33</v>
      </c>
      <c r="G1926" t="s">
        <v>33</v>
      </c>
      <c r="H1926" t="s">
        <v>81</v>
      </c>
      <c r="I1926" t="s">
        <v>40</v>
      </c>
      <c r="J1926" t="s">
        <v>33</v>
      </c>
      <c r="K1926">
        <v>0</v>
      </c>
      <c r="L1926">
        <v>0</v>
      </c>
      <c r="M1926">
        <v>0</v>
      </c>
      <c r="N1926">
        <v>9.0250000000000004</v>
      </c>
      <c r="O1926" t="s">
        <v>35</v>
      </c>
      <c r="P1926" t="s">
        <v>345</v>
      </c>
      <c r="Q1926">
        <v>9.0250000000000004</v>
      </c>
      <c r="R1926">
        <v>0</v>
      </c>
      <c r="S1926">
        <v>0</v>
      </c>
      <c r="T1926">
        <v>0</v>
      </c>
      <c r="U1926" t="s">
        <v>37</v>
      </c>
      <c r="V1926" t="s">
        <v>37</v>
      </c>
      <c r="W1926">
        <v>39</v>
      </c>
      <c r="X1926">
        <v>0</v>
      </c>
      <c r="Y1926">
        <v>0</v>
      </c>
      <c r="Z1926">
        <v>0</v>
      </c>
      <c r="AA1926">
        <v>0</v>
      </c>
      <c r="AB1926">
        <v>1</v>
      </c>
      <c r="AC1926" t="s">
        <v>38</v>
      </c>
      <c r="AD1926" t="s">
        <v>4194</v>
      </c>
      <c r="AE1926">
        <v>1</v>
      </c>
    </row>
    <row r="1927" spans="1:31">
      <c r="A1927" t="s">
        <v>4230</v>
      </c>
      <c r="B1927">
        <v>2012</v>
      </c>
      <c r="C1927" t="s">
        <v>4194</v>
      </c>
      <c r="D1927" t="s">
        <v>33</v>
      </c>
      <c r="E1927" t="s">
        <v>33</v>
      </c>
      <c r="F1927" t="s">
        <v>33</v>
      </c>
      <c r="G1927" t="s">
        <v>33</v>
      </c>
      <c r="H1927" t="s">
        <v>33</v>
      </c>
      <c r="I1927" t="s">
        <v>33</v>
      </c>
      <c r="J1927" t="s">
        <v>33</v>
      </c>
      <c r="K1927">
        <v>6.848865</v>
      </c>
      <c r="L1927">
        <v>1.119721</v>
      </c>
      <c r="M1927">
        <v>4.8129999999999997</v>
      </c>
      <c r="N1927">
        <v>9.4019999999999992</v>
      </c>
      <c r="O1927" t="s">
        <v>35</v>
      </c>
      <c r="P1927" t="s">
        <v>4231</v>
      </c>
      <c r="Q1927">
        <v>2.5529999999999999</v>
      </c>
      <c r="R1927">
        <v>2.036</v>
      </c>
      <c r="S1927">
        <v>22875</v>
      </c>
      <c r="T1927">
        <v>3852</v>
      </c>
      <c r="U1927">
        <v>16076</v>
      </c>
      <c r="V1927">
        <v>31402</v>
      </c>
      <c r="W1927">
        <v>1549</v>
      </c>
      <c r="X1927">
        <v>82</v>
      </c>
      <c r="Y1927">
        <v>0</v>
      </c>
      <c r="Z1927">
        <v>0</v>
      </c>
      <c r="AA1927">
        <v>0</v>
      </c>
      <c r="AB1927">
        <v>1</v>
      </c>
      <c r="AC1927" t="s">
        <v>1819</v>
      </c>
      <c r="AD1927" t="s">
        <v>4194</v>
      </c>
      <c r="AE1927">
        <v>3.04</v>
      </c>
    </row>
    <row r="1928" spans="1:31">
      <c r="A1928" t="s">
        <v>4232</v>
      </c>
      <c r="B1928">
        <v>2012</v>
      </c>
      <c r="C1928" t="s">
        <v>4194</v>
      </c>
      <c r="D1928" t="s">
        <v>33</v>
      </c>
      <c r="E1928" t="s">
        <v>33</v>
      </c>
      <c r="F1928" t="s">
        <v>33</v>
      </c>
      <c r="G1928" t="s">
        <v>33</v>
      </c>
      <c r="H1928" t="s">
        <v>33</v>
      </c>
      <c r="I1928" t="s">
        <v>33</v>
      </c>
      <c r="J1928" t="s">
        <v>98</v>
      </c>
      <c r="K1928">
        <v>9.9987499999999994</v>
      </c>
      <c r="L1928">
        <v>5.0181659999999999</v>
      </c>
      <c r="M1928">
        <v>2.5489999999999999</v>
      </c>
      <c r="N1928">
        <v>24.606999999999999</v>
      </c>
      <c r="O1928" t="s">
        <v>35</v>
      </c>
      <c r="P1928" t="s">
        <v>4233</v>
      </c>
      <c r="Q1928">
        <v>14.608000000000001</v>
      </c>
      <c r="R1928">
        <v>7.45</v>
      </c>
      <c r="S1928">
        <v>3623</v>
      </c>
      <c r="T1928">
        <v>1909</v>
      </c>
      <c r="U1928">
        <v>924</v>
      </c>
      <c r="V1928">
        <v>8916</v>
      </c>
      <c r="W1928">
        <v>90</v>
      </c>
      <c r="X1928">
        <v>5</v>
      </c>
      <c r="Y1928">
        <v>0</v>
      </c>
      <c r="Z1928">
        <v>0</v>
      </c>
      <c r="AA1928">
        <v>0</v>
      </c>
      <c r="AB1928">
        <v>1</v>
      </c>
      <c r="AC1928" t="s">
        <v>3467</v>
      </c>
      <c r="AD1928" t="s">
        <v>4194</v>
      </c>
      <c r="AE1928">
        <v>2.4900000000000002</v>
      </c>
    </row>
    <row r="1929" spans="1:31">
      <c r="A1929" t="s">
        <v>4234</v>
      </c>
      <c r="B1929">
        <v>2012</v>
      </c>
      <c r="C1929" t="s">
        <v>4194</v>
      </c>
      <c r="D1929" t="s">
        <v>33</v>
      </c>
      <c r="E1929" t="s">
        <v>33</v>
      </c>
      <c r="F1929" t="s">
        <v>33</v>
      </c>
      <c r="G1929" t="s">
        <v>33</v>
      </c>
      <c r="H1929" t="s">
        <v>33</v>
      </c>
      <c r="I1929" t="s">
        <v>33</v>
      </c>
      <c r="J1929" t="s">
        <v>101</v>
      </c>
      <c r="K1929">
        <v>7.0999610000000004</v>
      </c>
      <c r="L1929">
        <v>3.1655250000000001</v>
      </c>
      <c r="M1929">
        <v>2.2440000000000002</v>
      </c>
      <c r="N1929">
        <v>16.149000000000001</v>
      </c>
      <c r="O1929" t="s">
        <v>35</v>
      </c>
      <c r="P1929" t="s">
        <v>3451</v>
      </c>
      <c r="Q1929">
        <v>9.0489999999999995</v>
      </c>
      <c r="R1929">
        <v>4.8559999999999999</v>
      </c>
      <c r="S1929">
        <v>2775</v>
      </c>
      <c r="T1929">
        <v>1238</v>
      </c>
      <c r="U1929">
        <v>877</v>
      </c>
      <c r="V1929">
        <v>6311</v>
      </c>
      <c r="W1929">
        <v>132</v>
      </c>
      <c r="X1929">
        <v>8</v>
      </c>
      <c r="Y1929">
        <v>0</v>
      </c>
      <c r="Z1929">
        <v>0</v>
      </c>
      <c r="AA1929">
        <v>0</v>
      </c>
      <c r="AB1929">
        <v>1</v>
      </c>
      <c r="AC1929" t="s">
        <v>1155</v>
      </c>
      <c r="AD1929" t="s">
        <v>4194</v>
      </c>
      <c r="AE1929">
        <v>1.99</v>
      </c>
    </row>
    <row r="1930" spans="1:31">
      <c r="A1930" t="s">
        <v>4235</v>
      </c>
      <c r="B1930">
        <v>2012</v>
      </c>
      <c r="C1930" t="s">
        <v>4194</v>
      </c>
      <c r="D1930" t="s">
        <v>33</v>
      </c>
      <c r="E1930" t="s">
        <v>33</v>
      </c>
      <c r="F1930" t="s">
        <v>33</v>
      </c>
      <c r="G1930" t="s">
        <v>33</v>
      </c>
      <c r="H1930" t="s">
        <v>33</v>
      </c>
      <c r="I1930" t="s">
        <v>33</v>
      </c>
      <c r="J1930" t="s">
        <v>104</v>
      </c>
      <c r="K1930">
        <v>3.876344</v>
      </c>
      <c r="L1930">
        <v>1.8653740000000001</v>
      </c>
      <c r="M1930">
        <v>1.1040000000000001</v>
      </c>
      <c r="N1930">
        <v>9.4640000000000004</v>
      </c>
      <c r="O1930" t="s">
        <v>35</v>
      </c>
      <c r="P1930" t="s">
        <v>4236</v>
      </c>
      <c r="Q1930">
        <v>5.5880000000000001</v>
      </c>
      <c r="R1930">
        <v>2.7719999999999998</v>
      </c>
      <c r="S1930">
        <v>2322</v>
      </c>
      <c r="T1930">
        <v>1099</v>
      </c>
      <c r="U1930">
        <v>662</v>
      </c>
      <c r="V1930">
        <v>5669</v>
      </c>
      <c r="W1930">
        <v>207</v>
      </c>
      <c r="X1930">
        <v>7</v>
      </c>
      <c r="Y1930">
        <v>0</v>
      </c>
      <c r="Z1930">
        <v>0</v>
      </c>
      <c r="AA1930">
        <v>0</v>
      </c>
      <c r="AB1930">
        <v>1</v>
      </c>
      <c r="AC1930" t="s">
        <v>1155</v>
      </c>
      <c r="AD1930" t="s">
        <v>4194</v>
      </c>
      <c r="AE1930">
        <v>1.92</v>
      </c>
    </row>
    <row r="1931" spans="1:31">
      <c r="A1931" t="s">
        <v>4237</v>
      </c>
      <c r="B1931">
        <v>2012</v>
      </c>
      <c r="C1931" t="s">
        <v>4194</v>
      </c>
      <c r="D1931" t="s">
        <v>33</v>
      </c>
      <c r="E1931" t="s">
        <v>33</v>
      </c>
      <c r="F1931" t="s">
        <v>33</v>
      </c>
      <c r="G1931" t="s">
        <v>33</v>
      </c>
      <c r="H1931" t="s">
        <v>33</v>
      </c>
      <c r="I1931" t="s">
        <v>33</v>
      </c>
      <c r="J1931" t="s">
        <v>107</v>
      </c>
      <c r="K1931">
        <v>9.4359009999999994</v>
      </c>
      <c r="L1931">
        <v>2.3686039999999999</v>
      </c>
      <c r="M1931">
        <v>5.3070000000000004</v>
      </c>
      <c r="N1931">
        <v>15.223000000000001</v>
      </c>
      <c r="O1931" t="s">
        <v>35</v>
      </c>
      <c r="P1931" t="s">
        <v>1247</v>
      </c>
      <c r="Q1931">
        <v>5.7880000000000003</v>
      </c>
      <c r="R1931">
        <v>4.1289999999999996</v>
      </c>
      <c r="S1931">
        <v>7094</v>
      </c>
      <c r="T1931">
        <v>1976</v>
      </c>
      <c r="U1931">
        <v>3990</v>
      </c>
      <c r="V1931">
        <v>11445</v>
      </c>
      <c r="W1931">
        <v>391</v>
      </c>
      <c r="X1931">
        <v>23</v>
      </c>
      <c r="Y1931">
        <v>0</v>
      </c>
      <c r="Z1931">
        <v>0</v>
      </c>
      <c r="AA1931">
        <v>0</v>
      </c>
      <c r="AB1931">
        <v>1</v>
      </c>
      <c r="AC1931" t="s">
        <v>573</v>
      </c>
      <c r="AD1931" t="s">
        <v>4194</v>
      </c>
      <c r="AE1931">
        <v>2.56</v>
      </c>
    </row>
    <row r="1932" spans="1:31">
      <c r="A1932" t="s">
        <v>4238</v>
      </c>
      <c r="B1932">
        <v>2012</v>
      </c>
      <c r="C1932" t="s">
        <v>4194</v>
      </c>
      <c r="D1932" t="s">
        <v>33</v>
      </c>
      <c r="E1932" t="s">
        <v>33</v>
      </c>
      <c r="F1932" t="s">
        <v>33</v>
      </c>
      <c r="G1932" t="s">
        <v>33</v>
      </c>
      <c r="H1932" t="s">
        <v>33</v>
      </c>
      <c r="I1932" t="s">
        <v>33</v>
      </c>
      <c r="J1932" t="s">
        <v>110</v>
      </c>
      <c r="K1932">
        <v>5.7130340000000004</v>
      </c>
      <c r="L1932">
        <v>1.2800180000000001</v>
      </c>
      <c r="M1932">
        <v>3.464</v>
      </c>
      <c r="N1932">
        <v>8.7970000000000006</v>
      </c>
      <c r="O1932" t="s">
        <v>35</v>
      </c>
      <c r="P1932" t="s">
        <v>4239</v>
      </c>
      <c r="Q1932">
        <v>3.0840000000000001</v>
      </c>
      <c r="R1932">
        <v>2.2490000000000001</v>
      </c>
      <c r="S1932">
        <v>7062</v>
      </c>
      <c r="T1932">
        <v>1642</v>
      </c>
      <c r="U1932">
        <v>4282</v>
      </c>
      <c r="V1932">
        <v>10873</v>
      </c>
      <c r="W1932">
        <v>729</v>
      </c>
      <c r="X1932">
        <v>39</v>
      </c>
      <c r="Y1932">
        <v>0</v>
      </c>
      <c r="Z1932">
        <v>0</v>
      </c>
      <c r="AA1932">
        <v>0</v>
      </c>
      <c r="AB1932">
        <v>1</v>
      </c>
      <c r="AC1932" t="s">
        <v>573</v>
      </c>
      <c r="AD1932" t="s">
        <v>4194</v>
      </c>
      <c r="AE1932">
        <v>2.21</v>
      </c>
    </row>
    <row r="1933" spans="1:31">
      <c r="A1933" t="s">
        <v>4240</v>
      </c>
      <c r="B1933">
        <v>2012</v>
      </c>
      <c r="C1933" t="s">
        <v>4194</v>
      </c>
      <c r="D1933" t="s">
        <v>33</v>
      </c>
      <c r="E1933" t="s">
        <v>33</v>
      </c>
      <c r="F1933" t="s">
        <v>33</v>
      </c>
      <c r="G1933" t="s">
        <v>33</v>
      </c>
      <c r="H1933" t="s">
        <v>33</v>
      </c>
      <c r="I1933" t="s">
        <v>40</v>
      </c>
      <c r="J1933" t="s">
        <v>33</v>
      </c>
      <c r="K1933">
        <v>5.0877869999999996</v>
      </c>
      <c r="L1933">
        <v>1.331982</v>
      </c>
      <c r="M1933">
        <v>2.8</v>
      </c>
      <c r="N1933">
        <v>8.4090000000000007</v>
      </c>
      <c r="O1933" t="s">
        <v>35</v>
      </c>
      <c r="P1933" t="s">
        <v>1664</v>
      </c>
      <c r="Q1933">
        <v>3.3210000000000002</v>
      </c>
      <c r="R1933">
        <v>2.2879999999999998</v>
      </c>
      <c r="S1933">
        <v>8016</v>
      </c>
      <c r="T1933">
        <v>2127</v>
      </c>
      <c r="U1933">
        <v>4411</v>
      </c>
      <c r="V1933">
        <v>13249</v>
      </c>
      <c r="W1933">
        <v>913</v>
      </c>
      <c r="X1933">
        <v>42</v>
      </c>
      <c r="Y1933">
        <v>0</v>
      </c>
      <c r="Z1933">
        <v>0</v>
      </c>
      <c r="AA1933">
        <v>0</v>
      </c>
      <c r="AB1933">
        <v>1</v>
      </c>
      <c r="AC1933" t="s">
        <v>1139</v>
      </c>
      <c r="AD1933" t="s">
        <v>4194</v>
      </c>
      <c r="AE1933">
        <v>3.35</v>
      </c>
    </row>
    <row r="1934" spans="1:31">
      <c r="A1934" t="s">
        <v>4241</v>
      </c>
      <c r="B1934">
        <v>2012</v>
      </c>
      <c r="C1934" t="s">
        <v>4194</v>
      </c>
      <c r="D1934" t="s">
        <v>33</v>
      </c>
      <c r="E1934" t="s">
        <v>33</v>
      </c>
      <c r="F1934" t="s">
        <v>33</v>
      </c>
      <c r="G1934" t="s">
        <v>33</v>
      </c>
      <c r="H1934" t="s">
        <v>33</v>
      </c>
      <c r="I1934" t="s">
        <v>40</v>
      </c>
      <c r="J1934" t="s">
        <v>98</v>
      </c>
      <c r="K1934">
        <v>13.370480000000001</v>
      </c>
      <c r="L1934">
        <v>12.404757999999999</v>
      </c>
      <c r="M1934">
        <v>0.374</v>
      </c>
      <c r="N1934">
        <v>54.469000000000001</v>
      </c>
      <c r="O1934" t="s">
        <v>35</v>
      </c>
      <c r="P1934" t="s">
        <v>4242</v>
      </c>
      <c r="Q1934">
        <v>41.098999999999997</v>
      </c>
      <c r="R1934">
        <v>12.997</v>
      </c>
      <c r="S1934">
        <v>1721</v>
      </c>
      <c r="T1934">
        <v>1581</v>
      </c>
      <c r="U1934">
        <v>48</v>
      </c>
      <c r="V1934">
        <v>7010</v>
      </c>
      <c r="W1934">
        <v>40</v>
      </c>
      <c r="X1934">
        <v>2</v>
      </c>
      <c r="Y1934">
        <v>0</v>
      </c>
      <c r="Z1934">
        <v>0</v>
      </c>
      <c r="AA1934">
        <v>0</v>
      </c>
      <c r="AB1934">
        <v>1</v>
      </c>
      <c r="AC1934" t="s">
        <v>1163</v>
      </c>
      <c r="AD1934" t="s">
        <v>4194</v>
      </c>
      <c r="AE1934">
        <v>5.18</v>
      </c>
    </row>
    <row r="1935" spans="1:31">
      <c r="A1935" t="s">
        <v>4243</v>
      </c>
      <c r="B1935">
        <v>2012</v>
      </c>
      <c r="C1935" t="s">
        <v>4194</v>
      </c>
      <c r="D1935" t="s">
        <v>33</v>
      </c>
      <c r="E1935" t="s">
        <v>33</v>
      </c>
      <c r="F1935" t="s">
        <v>33</v>
      </c>
      <c r="G1935" t="s">
        <v>33</v>
      </c>
      <c r="H1935" t="s">
        <v>33</v>
      </c>
      <c r="I1935" t="s">
        <v>40</v>
      </c>
      <c r="J1935" t="s">
        <v>101</v>
      </c>
      <c r="K1935">
        <v>2.2941020000000001</v>
      </c>
      <c r="L1935">
        <v>1.7973680000000001</v>
      </c>
      <c r="M1935">
        <v>0.193</v>
      </c>
      <c r="N1935">
        <v>9.0449999999999999</v>
      </c>
      <c r="O1935" t="s">
        <v>35</v>
      </c>
      <c r="P1935" t="s">
        <v>4244</v>
      </c>
      <c r="Q1935">
        <v>6.7510000000000003</v>
      </c>
      <c r="R1935">
        <v>2.101</v>
      </c>
      <c r="S1935">
        <v>331</v>
      </c>
      <c r="T1935">
        <v>253</v>
      </c>
      <c r="U1935">
        <v>28</v>
      </c>
      <c r="V1935">
        <v>1304</v>
      </c>
      <c r="W1935">
        <v>61</v>
      </c>
      <c r="X1935">
        <v>2</v>
      </c>
      <c r="Y1935">
        <v>0</v>
      </c>
      <c r="Z1935">
        <v>0</v>
      </c>
      <c r="AA1935">
        <v>0</v>
      </c>
      <c r="AB1935">
        <v>1</v>
      </c>
      <c r="AC1935" t="s">
        <v>56</v>
      </c>
      <c r="AD1935" t="s">
        <v>4194</v>
      </c>
      <c r="AE1935">
        <v>0.86</v>
      </c>
    </row>
    <row r="1936" spans="1:31">
      <c r="A1936" t="s">
        <v>4245</v>
      </c>
      <c r="B1936">
        <v>2012</v>
      </c>
      <c r="C1936" t="s">
        <v>4194</v>
      </c>
      <c r="D1936" t="s">
        <v>33</v>
      </c>
      <c r="E1936" t="s">
        <v>33</v>
      </c>
      <c r="F1936" t="s">
        <v>33</v>
      </c>
      <c r="G1936" t="s">
        <v>33</v>
      </c>
      <c r="H1936" t="s">
        <v>33</v>
      </c>
      <c r="I1936" t="s">
        <v>40</v>
      </c>
      <c r="J1936" t="s">
        <v>104</v>
      </c>
      <c r="K1936">
        <v>0.70877500000000004</v>
      </c>
      <c r="L1936">
        <v>0.73248899999999995</v>
      </c>
      <c r="M1936">
        <v>1.4999999999999999E-2</v>
      </c>
      <c r="N1936">
        <v>4.0570000000000004</v>
      </c>
      <c r="O1936" t="s">
        <v>35</v>
      </c>
      <c r="P1936" t="s">
        <v>217</v>
      </c>
      <c r="Q1936">
        <v>3.3479999999999999</v>
      </c>
      <c r="R1936">
        <v>0.69399999999999995</v>
      </c>
      <c r="S1936">
        <v>174</v>
      </c>
      <c r="T1936">
        <v>178</v>
      </c>
      <c r="U1936">
        <v>4</v>
      </c>
      <c r="V1936">
        <v>998</v>
      </c>
      <c r="W1936">
        <v>106</v>
      </c>
      <c r="X1936">
        <v>1</v>
      </c>
      <c r="Y1936">
        <v>0</v>
      </c>
      <c r="Z1936">
        <v>0</v>
      </c>
      <c r="AA1936">
        <v>0</v>
      </c>
      <c r="AB1936">
        <v>1</v>
      </c>
      <c r="AC1936" t="s">
        <v>56</v>
      </c>
      <c r="AD1936" t="s">
        <v>4194</v>
      </c>
      <c r="AE1936">
        <v>0.8</v>
      </c>
    </row>
    <row r="1937" spans="1:31">
      <c r="A1937" t="s">
        <v>4246</v>
      </c>
      <c r="B1937">
        <v>2012</v>
      </c>
      <c r="C1937" t="s">
        <v>4194</v>
      </c>
      <c r="D1937" t="s">
        <v>33</v>
      </c>
      <c r="E1937" t="s">
        <v>33</v>
      </c>
      <c r="F1937" t="s">
        <v>33</v>
      </c>
      <c r="G1937" t="s">
        <v>33</v>
      </c>
      <c r="H1937" t="s">
        <v>33</v>
      </c>
      <c r="I1937" t="s">
        <v>40</v>
      </c>
      <c r="J1937" t="s">
        <v>107</v>
      </c>
      <c r="K1937">
        <v>5.4037889999999997</v>
      </c>
      <c r="L1937">
        <v>1.6797610000000001</v>
      </c>
      <c r="M1937">
        <v>2.6019999999999999</v>
      </c>
      <c r="N1937">
        <v>9.7590000000000003</v>
      </c>
      <c r="O1937" t="s">
        <v>35</v>
      </c>
      <c r="P1937" t="s">
        <v>4247</v>
      </c>
      <c r="Q1937">
        <v>4.3559999999999999</v>
      </c>
      <c r="R1937">
        <v>2.802</v>
      </c>
      <c r="S1937">
        <v>2104</v>
      </c>
      <c r="T1937">
        <v>693</v>
      </c>
      <c r="U1937">
        <v>1013</v>
      </c>
      <c r="V1937">
        <v>3800</v>
      </c>
      <c r="W1937">
        <v>236</v>
      </c>
      <c r="X1937">
        <v>11</v>
      </c>
      <c r="Y1937">
        <v>0</v>
      </c>
      <c r="Z1937">
        <v>0</v>
      </c>
      <c r="AA1937">
        <v>0</v>
      </c>
      <c r="AB1937">
        <v>1</v>
      </c>
      <c r="AC1937" t="s">
        <v>479</v>
      </c>
      <c r="AD1937" t="s">
        <v>4194</v>
      </c>
      <c r="AE1937">
        <v>1.3</v>
      </c>
    </row>
    <row r="1938" spans="1:31">
      <c r="A1938" t="s">
        <v>4248</v>
      </c>
      <c r="B1938">
        <v>2012</v>
      </c>
      <c r="C1938" t="s">
        <v>4194</v>
      </c>
      <c r="D1938" t="s">
        <v>33</v>
      </c>
      <c r="E1938" t="s">
        <v>33</v>
      </c>
      <c r="F1938" t="s">
        <v>33</v>
      </c>
      <c r="G1938" t="s">
        <v>33</v>
      </c>
      <c r="H1938" t="s">
        <v>33</v>
      </c>
      <c r="I1938" t="s">
        <v>40</v>
      </c>
      <c r="J1938" t="s">
        <v>110</v>
      </c>
      <c r="K1938">
        <v>5.5244879999999998</v>
      </c>
      <c r="L1938">
        <v>1.4943519999999999</v>
      </c>
      <c r="M1938">
        <v>2.9689999999999999</v>
      </c>
      <c r="N1938">
        <v>9.2729999999999997</v>
      </c>
      <c r="O1938" t="s">
        <v>35</v>
      </c>
      <c r="P1938" t="s">
        <v>4249</v>
      </c>
      <c r="Q1938">
        <v>3.7480000000000002</v>
      </c>
      <c r="R1938">
        <v>2.5550000000000002</v>
      </c>
      <c r="S1938">
        <v>3686</v>
      </c>
      <c r="T1938">
        <v>1021</v>
      </c>
      <c r="U1938">
        <v>1981</v>
      </c>
      <c r="V1938">
        <v>6187</v>
      </c>
      <c r="W1938">
        <v>470</v>
      </c>
      <c r="X1938">
        <v>26</v>
      </c>
      <c r="Y1938">
        <v>0</v>
      </c>
      <c r="Z1938">
        <v>0</v>
      </c>
      <c r="AA1938">
        <v>0</v>
      </c>
      <c r="AB1938">
        <v>1</v>
      </c>
      <c r="AC1938" t="s">
        <v>496</v>
      </c>
      <c r="AD1938" t="s">
        <v>4194</v>
      </c>
      <c r="AE1938">
        <v>2.0099999999999998</v>
      </c>
    </row>
    <row r="1939" spans="1:31">
      <c r="A1939" t="s">
        <v>4250</v>
      </c>
      <c r="B1939">
        <v>2012</v>
      </c>
      <c r="C1939" t="s">
        <v>4194</v>
      </c>
      <c r="D1939" t="s">
        <v>33</v>
      </c>
      <c r="E1939" t="s">
        <v>33</v>
      </c>
      <c r="F1939" t="s">
        <v>33</v>
      </c>
      <c r="G1939" t="s">
        <v>33</v>
      </c>
      <c r="H1939" t="s">
        <v>33</v>
      </c>
      <c r="I1939" t="s">
        <v>43</v>
      </c>
      <c r="J1939" t="s">
        <v>33</v>
      </c>
      <c r="K1939">
        <v>8.4215409999999995</v>
      </c>
      <c r="L1939">
        <v>1.637405</v>
      </c>
      <c r="M1939">
        <v>5.4850000000000003</v>
      </c>
      <c r="N1939">
        <v>12.247</v>
      </c>
      <c r="O1939" t="s">
        <v>35</v>
      </c>
      <c r="P1939" t="s">
        <v>4251</v>
      </c>
      <c r="Q1939">
        <v>3.8250000000000002</v>
      </c>
      <c r="R1939">
        <v>2.9369999999999998</v>
      </c>
      <c r="S1939">
        <v>14859</v>
      </c>
      <c r="T1939">
        <v>3009</v>
      </c>
      <c r="U1939">
        <v>9677</v>
      </c>
      <c r="V1939">
        <v>21608</v>
      </c>
      <c r="W1939">
        <v>636</v>
      </c>
      <c r="X1939">
        <v>40</v>
      </c>
      <c r="Y1939">
        <v>0</v>
      </c>
      <c r="Z1939">
        <v>0</v>
      </c>
      <c r="AA1939">
        <v>0</v>
      </c>
      <c r="AB1939">
        <v>1</v>
      </c>
      <c r="AC1939" t="s">
        <v>4252</v>
      </c>
      <c r="AD1939" t="s">
        <v>4194</v>
      </c>
      <c r="AE1939">
        <v>2.21</v>
      </c>
    </row>
    <row r="1940" spans="1:31">
      <c r="A1940" t="s">
        <v>4253</v>
      </c>
      <c r="B1940">
        <v>2012</v>
      </c>
      <c r="C1940" t="s">
        <v>4194</v>
      </c>
      <c r="D1940" t="s">
        <v>33</v>
      </c>
      <c r="E1940" t="s">
        <v>33</v>
      </c>
      <c r="F1940" t="s">
        <v>33</v>
      </c>
      <c r="G1940" t="s">
        <v>33</v>
      </c>
      <c r="H1940" t="s">
        <v>33</v>
      </c>
      <c r="I1940" t="s">
        <v>43</v>
      </c>
      <c r="J1940" t="s">
        <v>98</v>
      </c>
      <c r="K1940">
        <v>8.1414220000000004</v>
      </c>
      <c r="L1940">
        <v>4.488391</v>
      </c>
      <c r="M1940">
        <v>1.7629999999999999</v>
      </c>
      <c r="N1940">
        <v>21.734999999999999</v>
      </c>
      <c r="O1940" t="s">
        <v>35</v>
      </c>
      <c r="P1940" t="s">
        <v>4254</v>
      </c>
      <c r="Q1940">
        <v>13.593999999999999</v>
      </c>
      <c r="R1940">
        <v>6.3780000000000001</v>
      </c>
      <c r="S1940">
        <v>1902</v>
      </c>
      <c r="T1940">
        <v>1159</v>
      </c>
      <c r="U1940">
        <v>412</v>
      </c>
      <c r="V1940">
        <v>5078</v>
      </c>
      <c r="W1940">
        <v>50</v>
      </c>
      <c r="X1940">
        <v>3</v>
      </c>
      <c r="Y1940">
        <v>0</v>
      </c>
      <c r="Z1940">
        <v>0</v>
      </c>
      <c r="AA1940">
        <v>0</v>
      </c>
      <c r="AB1940">
        <v>1</v>
      </c>
      <c r="AC1940" t="s">
        <v>1190</v>
      </c>
      <c r="AD1940" t="s">
        <v>4194</v>
      </c>
      <c r="AE1940">
        <v>1.32</v>
      </c>
    </row>
    <row r="1941" spans="1:31">
      <c r="A1941" t="s">
        <v>4255</v>
      </c>
      <c r="B1941">
        <v>2012</v>
      </c>
      <c r="C1941" t="s">
        <v>4194</v>
      </c>
      <c r="D1941" t="s">
        <v>33</v>
      </c>
      <c r="E1941" t="s">
        <v>33</v>
      </c>
      <c r="F1941" t="s">
        <v>33</v>
      </c>
      <c r="G1941" t="s">
        <v>33</v>
      </c>
      <c r="H1941" t="s">
        <v>33</v>
      </c>
      <c r="I1941" t="s">
        <v>43</v>
      </c>
      <c r="J1941" t="s">
        <v>101</v>
      </c>
      <c r="K1941">
        <v>9.9101459999999992</v>
      </c>
      <c r="L1941">
        <v>4.9556120000000004</v>
      </c>
      <c r="M1941">
        <v>2.5529999999999999</v>
      </c>
      <c r="N1941">
        <v>24.3</v>
      </c>
      <c r="O1941" t="s">
        <v>35</v>
      </c>
      <c r="P1941" t="s">
        <v>4256</v>
      </c>
      <c r="Q1941">
        <v>14.39</v>
      </c>
      <c r="R1941">
        <v>7.3579999999999997</v>
      </c>
      <c r="S1941">
        <v>2444</v>
      </c>
      <c r="T1941">
        <v>1216</v>
      </c>
      <c r="U1941">
        <v>629</v>
      </c>
      <c r="V1941">
        <v>5992</v>
      </c>
      <c r="W1941">
        <v>71</v>
      </c>
      <c r="X1941">
        <v>6</v>
      </c>
      <c r="Y1941">
        <v>0</v>
      </c>
      <c r="Z1941">
        <v>0</v>
      </c>
      <c r="AA1941">
        <v>0</v>
      </c>
      <c r="AB1941">
        <v>1</v>
      </c>
      <c r="AC1941" t="s">
        <v>1155</v>
      </c>
      <c r="AD1941" t="s">
        <v>4194</v>
      </c>
      <c r="AE1941">
        <v>1.93</v>
      </c>
    </row>
    <row r="1942" spans="1:31">
      <c r="A1942" t="s">
        <v>4257</v>
      </c>
      <c r="B1942">
        <v>2012</v>
      </c>
      <c r="C1942" t="s">
        <v>4194</v>
      </c>
      <c r="D1942" t="s">
        <v>33</v>
      </c>
      <c r="E1942" t="s">
        <v>33</v>
      </c>
      <c r="F1942" t="s">
        <v>33</v>
      </c>
      <c r="G1942" t="s">
        <v>33</v>
      </c>
      <c r="H1942" t="s">
        <v>33</v>
      </c>
      <c r="I1942" t="s">
        <v>43</v>
      </c>
      <c r="J1942" t="s">
        <v>104</v>
      </c>
      <c r="K1942">
        <v>6.0853859999999997</v>
      </c>
      <c r="L1942">
        <v>3.1663579999999998</v>
      </c>
      <c r="M1942">
        <v>1.492</v>
      </c>
      <c r="N1942">
        <v>15.683999999999999</v>
      </c>
      <c r="O1942" t="s">
        <v>35</v>
      </c>
      <c r="P1942" t="s">
        <v>4258</v>
      </c>
      <c r="Q1942">
        <v>9.5990000000000002</v>
      </c>
      <c r="R1942">
        <v>4.593</v>
      </c>
      <c r="S1942">
        <v>2147</v>
      </c>
      <c r="T1942">
        <v>1089</v>
      </c>
      <c r="U1942">
        <v>527</v>
      </c>
      <c r="V1942">
        <v>5535</v>
      </c>
      <c r="W1942">
        <v>101</v>
      </c>
      <c r="X1942">
        <v>6</v>
      </c>
      <c r="Y1942">
        <v>0</v>
      </c>
      <c r="Z1942">
        <v>0</v>
      </c>
      <c r="AA1942">
        <v>0</v>
      </c>
      <c r="AB1942">
        <v>1</v>
      </c>
      <c r="AC1942" t="s">
        <v>1155</v>
      </c>
      <c r="AD1942" t="s">
        <v>4194</v>
      </c>
      <c r="AE1942">
        <v>1.75</v>
      </c>
    </row>
    <row r="1943" spans="1:31">
      <c r="A1943" t="s">
        <v>4259</v>
      </c>
      <c r="B1943">
        <v>2012</v>
      </c>
      <c r="C1943" t="s">
        <v>4194</v>
      </c>
      <c r="D1943" t="s">
        <v>33</v>
      </c>
      <c r="E1943" t="s">
        <v>33</v>
      </c>
      <c r="F1943" t="s">
        <v>33</v>
      </c>
      <c r="G1943" t="s">
        <v>33</v>
      </c>
      <c r="H1943" t="s">
        <v>33</v>
      </c>
      <c r="I1943" t="s">
        <v>43</v>
      </c>
      <c r="J1943" t="s">
        <v>107</v>
      </c>
      <c r="K1943">
        <v>13.766667999999999</v>
      </c>
      <c r="L1943">
        <v>4.6640940000000004</v>
      </c>
      <c r="M1943">
        <v>5.9610000000000003</v>
      </c>
      <c r="N1943">
        <v>25.744</v>
      </c>
      <c r="O1943" t="s">
        <v>35</v>
      </c>
      <c r="P1943" t="s">
        <v>4260</v>
      </c>
      <c r="Q1943">
        <v>11.977</v>
      </c>
      <c r="R1943">
        <v>7.8049999999999997</v>
      </c>
      <c r="S1943">
        <v>4990</v>
      </c>
      <c r="T1943">
        <v>1798</v>
      </c>
      <c r="U1943">
        <v>2161</v>
      </c>
      <c r="V1943">
        <v>9331</v>
      </c>
      <c r="W1943">
        <v>155</v>
      </c>
      <c r="X1943">
        <v>12</v>
      </c>
      <c r="Y1943">
        <v>0</v>
      </c>
      <c r="Z1943">
        <v>0</v>
      </c>
      <c r="AA1943">
        <v>0</v>
      </c>
      <c r="AB1943">
        <v>1</v>
      </c>
      <c r="AC1943" t="s">
        <v>1150</v>
      </c>
      <c r="AD1943" t="s">
        <v>4194</v>
      </c>
      <c r="AE1943">
        <v>2.82</v>
      </c>
    </row>
    <row r="1944" spans="1:31">
      <c r="A1944" t="s">
        <v>4261</v>
      </c>
      <c r="B1944">
        <v>2012</v>
      </c>
      <c r="C1944" t="s">
        <v>4194</v>
      </c>
      <c r="D1944" t="s">
        <v>33</v>
      </c>
      <c r="E1944" t="s">
        <v>33</v>
      </c>
      <c r="F1944" t="s">
        <v>33</v>
      </c>
      <c r="G1944" t="s">
        <v>33</v>
      </c>
      <c r="H1944" t="s">
        <v>33</v>
      </c>
      <c r="I1944" t="s">
        <v>43</v>
      </c>
      <c r="J1944" t="s">
        <v>110</v>
      </c>
      <c r="K1944">
        <v>5.93424</v>
      </c>
      <c r="L1944">
        <v>2.030818</v>
      </c>
      <c r="M1944">
        <v>2.6070000000000002</v>
      </c>
      <c r="N1944">
        <v>11.331</v>
      </c>
      <c r="O1944" t="s">
        <v>35</v>
      </c>
      <c r="P1944" t="s">
        <v>4262</v>
      </c>
      <c r="Q1944">
        <v>5.3970000000000002</v>
      </c>
      <c r="R1944">
        <v>3.327</v>
      </c>
      <c r="S1944">
        <v>3375</v>
      </c>
      <c r="T1944">
        <v>1177</v>
      </c>
      <c r="U1944">
        <v>1483</v>
      </c>
      <c r="V1944">
        <v>6445</v>
      </c>
      <c r="W1944">
        <v>259</v>
      </c>
      <c r="X1944">
        <v>13</v>
      </c>
      <c r="Y1944">
        <v>0</v>
      </c>
      <c r="Z1944">
        <v>0</v>
      </c>
      <c r="AA1944">
        <v>0</v>
      </c>
      <c r="AB1944">
        <v>1</v>
      </c>
      <c r="AC1944" t="s">
        <v>1155</v>
      </c>
      <c r="AD1944" t="s">
        <v>4194</v>
      </c>
      <c r="AE1944">
        <v>1.91</v>
      </c>
    </row>
    <row r="1945" spans="1:31">
      <c r="A1945" t="s">
        <v>4263</v>
      </c>
      <c r="B1945">
        <v>2012</v>
      </c>
      <c r="C1945" t="s">
        <v>4194</v>
      </c>
      <c r="D1945" t="s">
        <v>33</v>
      </c>
      <c r="E1945" t="s">
        <v>33</v>
      </c>
      <c r="F1945" t="s">
        <v>33</v>
      </c>
      <c r="G1945" t="s">
        <v>133</v>
      </c>
      <c r="H1945" t="s">
        <v>34</v>
      </c>
      <c r="I1945" t="s">
        <v>33</v>
      </c>
      <c r="J1945" t="s">
        <v>33</v>
      </c>
      <c r="K1945">
        <v>8.502243</v>
      </c>
      <c r="L1945">
        <v>4.7639760000000004</v>
      </c>
      <c r="M1945">
        <v>1.784</v>
      </c>
      <c r="N1945">
        <v>22.908999999999999</v>
      </c>
      <c r="O1945" t="s">
        <v>35</v>
      </c>
      <c r="P1945" t="s">
        <v>4264</v>
      </c>
      <c r="Q1945">
        <v>14.407</v>
      </c>
      <c r="R1945">
        <v>6.718</v>
      </c>
      <c r="S1945">
        <v>820</v>
      </c>
      <c r="T1945">
        <v>447</v>
      </c>
      <c r="U1945">
        <v>172</v>
      </c>
      <c r="V1945">
        <v>2209</v>
      </c>
      <c r="W1945">
        <v>38</v>
      </c>
      <c r="X1945">
        <v>4</v>
      </c>
      <c r="Y1945">
        <v>0</v>
      </c>
      <c r="Z1945">
        <v>0</v>
      </c>
      <c r="AA1945">
        <v>0</v>
      </c>
      <c r="AB1945">
        <v>1</v>
      </c>
      <c r="AC1945" t="s">
        <v>76</v>
      </c>
      <c r="AD1945" t="s">
        <v>4194</v>
      </c>
      <c r="AE1945">
        <v>1.08</v>
      </c>
    </row>
    <row r="1946" spans="1:31">
      <c r="A1946" t="s">
        <v>4265</v>
      </c>
      <c r="B1946">
        <v>2012</v>
      </c>
      <c r="C1946" t="s">
        <v>4194</v>
      </c>
      <c r="D1946" t="s">
        <v>33</v>
      </c>
      <c r="E1946" t="s">
        <v>33</v>
      </c>
      <c r="F1946" t="s">
        <v>33</v>
      </c>
      <c r="G1946" t="s">
        <v>133</v>
      </c>
      <c r="H1946" t="s">
        <v>46</v>
      </c>
      <c r="I1946" t="s">
        <v>33</v>
      </c>
      <c r="J1946" t="s">
        <v>33</v>
      </c>
      <c r="K1946">
        <v>13.914723</v>
      </c>
      <c r="L1946">
        <v>6.805822</v>
      </c>
      <c r="M1946">
        <v>3.6040000000000001</v>
      </c>
      <c r="N1946">
        <v>33.036999999999999</v>
      </c>
      <c r="O1946" t="s">
        <v>35</v>
      </c>
      <c r="P1946" t="s">
        <v>4266</v>
      </c>
      <c r="Q1946">
        <v>19.123000000000001</v>
      </c>
      <c r="R1946">
        <v>10.311</v>
      </c>
      <c r="S1946">
        <v>2767</v>
      </c>
      <c r="T1946">
        <v>1480</v>
      </c>
      <c r="U1946">
        <v>717</v>
      </c>
      <c r="V1946">
        <v>6570</v>
      </c>
      <c r="W1946">
        <v>98</v>
      </c>
      <c r="X1946">
        <v>7</v>
      </c>
      <c r="Y1946">
        <v>0</v>
      </c>
      <c r="Z1946">
        <v>0</v>
      </c>
      <c r="AA1946">
        <v>0</v>
      </c>
      <c r="AB1946">
        <v>1</v>
      </c>
      <c r="AC1946" t="s">
        <v>813</v>
      </c>
      <c r="AD1946" t="s">
        <v>4194</v>
      </c>
      <c r="AE1946">
        <v>3.75</v>
      </c>
    </row>
    <row r="1947" spans="1:31">
      <c r="A1947" t="s">
        <v>4267</v>
      </c>
      <c r="B1947">
        <v>2012</v>
      </c>
      <c r="C1947" t="s">
        <v>4194</v>
      </c>
      <c r="D1947" t="s">
        <v>33</v>
      </c>
      <c r="E1947" t="s">
        <v>33</v>
      </c>
      <c r="F1947" t="s">
        <v>33</v>
      </c>
      <c r="G1947" t="s">
        <v>133</v>
      </c>
      <c r="H1947" t="s">
        <v>46</v>
      </c>
      <c r="I1947" t="s">
        <v>40</v>
      </c>
      <c r="J1947" t="s">
        <v>33</v>
      </c>
      <c r="K1947">
        <v>9.4755090000000006</v>
      </c>
      <c r="L1947">
        <v>5.1983750000000004</v>
      </c>
      <c r="M1947">
        <v>2.0430000000000001</v>
      </c>
      <c r="N1947">
        <v>25.053000000000001</v>
      </c>
      <c r="O1947" t="s">
        <v>35</v>
      </c>
      <c r="P1947" t="s">
        <v>4268</v>
      </c>
      <c r="Q1947">
        <v>15.577999999999999</v>
      </c>
      <c r="R1947">
        <v>7.4329999999999998</v>
      </c>
      <c r="S1947">
        <v>796</v>
      </c>
      <c r="T1947">
        <v>450</v>
      </c>
      <c r="U1947">
        <v>172</v>
      </c>
      <c r="V1947">
        <v>2105</v>
      </c>
      <c r="W1947">
        <v>57</v>
      </c>
      <c r="X1947">
        <v>4</v>
      </c>
      <c r="Y1947">
        <v>0</v>
      </c>
      <c r="Z1947">
        <v>0</v>
      </c>
      <c r="AA1947">
        <v>0</v>
      </c>
      <c r="AB1947">
        <v>1</v>
      </c>
      <c r="AC1947" t="s">
        <v>76</v>
      </c>
      <c r="AD1947" t="s">
        <v>4194</v>
      </c>
      <c r="AE1947">
        <v>1.76</v>
      </c>
    </row>
    <row r="1948" spans="1:31">
      <c r="A1948" t="s">
        <v>4269</v>
      </c>
      <c r="B1948">
        <v>2012</v>
      </c>
      <c r="C1948" t="s">
        <v>4194</v>
      </c>
      <c r="D1948" t="s">
        <v>33</v>
      </c>
      <c r="E1948" t="s">
        <v>33</v>
      </c>
      <c r="F1948" t="s">
        <v>33</v>
      </c>
      <c r="G1948" t="s">
        <v>133</v>
      </c>
      <c r="H1948" t="s">
        <v>46</v>
      </c>
      <c r="I1948" t="s">
        <v>43</v>
      </c>
      <c r="J1948" t="s">
        <v>33</v>
      </c>
      <c r="K1948">
        <v>17.162468000000001</v>
      </c>
      <c r="L1948">
        <v>11.365446</v>
      </c>
      <c r="M1948">
        <v>2.04</v>
      </c>
      <c r="N1948">
        <v>50.168999999999997</v>
      </c>
      <c r="O1948" t="s">
        <v>35</v>
      </c>
      <c r="P1948" t="s">
        <v>4270</v>
      </c>
      <c r="Q1948">
        <v>33.006</v>
      </c>
      <c r="R1948">
        <v>15.122</v>
      </c>
      <c r="S1948">
        <v>1971</v>
      </c>
      <c r="T1948">
        <v>1418</v>
      </c>
      <c r="U1948">
        <v>234</v>
      </c>
      <c r="V1948">
        <v>5762</v>
      </c>
      <c r="W1948">
        <v>41</v>
      </c>
      <c r="X1948">
        <v>3</v>
      </c>
      <c r="Y1948">
        <v>0</v>
      </c>
      <c r="Z1948">
        <v>0</v>
      </c>
      <c r="AA1948">
        <v>0</v>
      </c>
      <c r="AB1948">
        <v>1</v>
      </c>
      <c r="AC1948" t="s">
        <v>1164</v>
      </c>
      <c r="AD1948" t="s">
        <v>4194</v>
      </c>
      <c r="AE1948">
        <v>3.63</v>
      </c>
    </row>
    <row r="1949" spans="1:31">
      <c r="A1949" t="s">
        <v>4271</v>
      </c>
      <c r="B1949">
        <v>2012</v>
      </c>
      <c r="C1949" t="s">
        <v>4194</v>
      </c>
      <c r="D1949" t="s">
        <v>33</v>
      </c>
      <c r="E1949" t="s">
        <v>33</v>
      </c>
      <c r="F1949" t="s">
        <v>33</v>
      </c>
      <c r="G1949" t="s">
        <v>133</v>
      </c>
      <c r="H1949" t="s">
        <v>54</v>
      </c>
      <c r="I1949" t="s">
        <v>33</v>
      </c>
      <c r="J1949" t="s">
        <v>33</v>
      </c>
      <c r="K1949">
        <v>6.712987</v>
      </c>
      <c r="L1949">
        <v>2.311048</v>
      </c>
      <c r="M1949">
        <v>2.9279999999999999</v>
      </c>
      <c r="N1949">
        <v>12.837</v>
      </c>
      <c r="O1949" t="s">
        <v>35</v>
      </c>
      <c r="P1949" t="s">
        <v>4272</v>
      </c>
      <c r="Q1949">
        <v>6.1239999999999997</v>
      </c>
      <c r="R1949">
        <v>3.7850000000000001</v>
      </c>
      <c r="S1949">
        <v>2002</v>
      </c>
      <c r="T1949">
        <v>685</v>
      </c>
      <c r="U1949">
        <v>873</v>
      </c>
      <c r="V1949">
        <v>3829</v>
      </c>
      <c r="W1949">
        <v>155</v>
      </c>
      <c r="X1949">
        <v>10</v>
      </c>
      <c r="Y1949">
        <v>0</v>
      </c>
      <c r="Z1949">
        <v>0</v>
      </c>
      <c r="AA1949">
        <v>0</v>
      </c>
      <c r="AB1949">
        <v>1</v>
      </c>
      <c r="AC1949" t="s">
        <v>479</v>
      </c>
      <c r="AD1949" t="s">
        <v>4194</v>
      </c>
      <c r="AE1949">
        <v>1.31</v>
      </c>
    </row>
    <row r="1950" spans="1:31">
      <c r="A1950" t="s">
        <v>4273</v>
      </c>
      <c r="B1950">
        <v>2012</v>
      </c>
      <c r="C1950" t="s">
        <v>4194</v>
      </c>
      <c r="D1950" t="s">
        <v>33</v>
      </c>
      <c r="E1950" t="s">
        <v>33</v>
      </c>
      <c r="F1950" t="s">
        <v>33</v>
      </c>
      <c r="G1950" t="s">
        <v>133</v>
      </c>
      <c r="H1950" t="s">
        <v>54</v>
      </c>
      <c r="I1950" t="s">
        <v>40</v>
      </c>
      <c r="J1950" t="s">
        <v>33</v>
      </c>
      <c r="K1950">
        <v>5.4379860000000004</v>
      </c>
      <c r="L1950">
        <v>2.7744070000000001</v>
      </c>
      <c r="M1950">
        <v>1.39</v>
      </c>
      <c r="N1950">
        <v>13.823</v>
      </c>
      <c r="O1950" t="s">
        <v>35</v>
      </c>
      <c r="P1950" t="s">
        <v>4274</v>
      </c>
      <c r="Q1950">
        <v>8.3849999999999998</v>
      </c>
      <c r="R1950">
        <v>4.048</v>
      </c>
      <c r="S1950">
        <v>851</v>
      </c>
      <c r="T1950">
        <v>451</v>
      </c>
      <c r="U1950">
        <v>218</v>
      </c>
      <c r="V1950">
        <v>2163</v>
      </c>
      <c r="W1950">
        <v>101</v>
      </c>
      <c r="X1950">
        <v>6</v>
      </c>
      <c r="Y1950">
        <v>0</v>
      </c>
      <c r="Z1950">
        <v>0</v>
      </c>
      <c r="AA1950">
        <v>0</v>
      </c>
      <c r="AB1950">
        <v>1</v>
      </c>
      <c r="AC1950" t="s">
        <v>76</v>
      </c>
      <c r="AD1950" t="s">
        <v>4194</v>
      </c>
      <c r="AE1950">
        <v>1.5</v>
      </c>
    </row>
    <row r="1951" spans="1:31">
      <c r="A1951" t="s">
        <v>4275</v>
      </c>
      <c r="B1951">
        <v>2012</v>
      </c>
      <c r="C1951" t="s">
        <v>4194</v>
      </c>
      <c r="D1951" t="s">
        <v>33</v>
      </c>
      <c r="E1951" t="s">
        <v>33</v>
      </c>
      <c r="F1951" t="s">
        <v>33</v>
      </c>
      <c r="G1951" t="s">
        <v>133</v>
      </c>
      <c r="H1951" t="s">
        <v>54</v>
      </c>
      <c r="I1951" t="s">
        <v>43</v>
      </c>
      <c r="J1951" t="s">
        <v>33</v>
      </c>
      <c r="K1951">
        <v>8.119548</v>
      </c>
      <c r="L1951">
        <v>4.0082440000000004</v>
      </c>
      <c r="M1951">
        <v>2.1779999999999999</v>
      </c>
      <c r="N1951">
        <v>19.815000000000001</v>
      </c>
      <c r="O1951" t="s">
        <v>35</v>
      </c>
      <c r="P1951" t="s">
        <v>4276</v>
      </c>
      <c r="Q1951">
        <v>11.695</v>
      </c>
      <c r="R1951">
        <v>5.9409999999999998</v>
      </c>
      <c r="S1951">
        <v>1152</v>
      </c>
      <c r="T1951">
        <v>556</v>
      </c>
      <c r="U1951">
        <v>309</v>
      </c>
      <c r="V1951">
        <v>2810</v>
      </c>
      <c r="W1951">
        <v>54</v>
      </c>
      <c r="X1951">
        <v>4</v>
      </c>
      <c r="Y1951">
        <v>0</v>
      </c>
      <c r="Z1951">
        <v>0</v>
      </c>
      <c r="AA1951">
        <v>0</v>
      </c>
      <c r="AB1951">
        <v>1</v>
      </c>
      <c r="AC1951" t="s">
        <v>83</v>
      </c>
      <c r="AD1951" t="s">
        <v>4194</v>
      </c>
      <c r="AE1951">
        <v>1.1399999999999999</v>
      </c>
    </row>
    <row r="1952" spans="1:31">
      <c r="A1952" t="s">
        <v>4277</v>
      </c>
      <c r="B1952">
        <v>2012</v>
      </c>
      <c r="C1952" t="s">
        <v>4194</v>
      </c>
      <c r="D1952" t="s">
        <v>33</v>
      </c>
      <c r="E1952" t="s">
        <v>33</v>
      </c>
      <c r="F1952" t="s">
        <v>33</v>
      </c>
      <c r="G1952" t="s">
        <v>133</v>
      </c>
      <c r="H1952" t="s">
        <v>62</v>
      </c>
      <c r="I1952" t="s">
        <v>33</v>
      </c>
      <c r="J1952" t="s">
        <v>33</v>
      </c>
      <c r="K1952">
        <v>4.2160679999999999</v>
      </c>
      <c r="L1952">
        <v>1.643848</v>
      </c>
      <c r="M1952">
        <v>1.617</v>
      </c>
      <c r="N1952">
        <v>8.7780000000000005</v>
      </c>
      <c r="O1952" t="s">
        <v>35</v>
      </c>
      <c r="P1952" t="s">
        <v>4278</v>
      </c>
      <c r="Q1952">
        <v>4.5620000000000003</v>
      </c>
      <c r="R1952">
        <v>2.5990000000000002</v>
      </c>
      <c r="S1952">
        <v>1030</v>
      </c>
      <c r="T1952">
        <v>421</v>
      </c>
      <c r="U1952">
        <v>395</v>
      </c>
      <c r="V1952">
        <v>2145</v>
      </c>
      <c r="W1952">
        <v>140</v>
      </c>
      <c r="X1952">
        <v>8</v>
      </c>
      <c r="Y1952">
        <v>0</v>
      </c>
      <c r="Z1952">
        <v>0</v>
      </c>
      <c r="AA1952">
        <v>0</v>
      </c>
      <c r="AB1952">
        <v>1</v>
      </c>
      <c r="AC1952" t="s">
        <v>76</v>
      </c>
      <c r="AD1952" t="s">
        <v>4194</v>
      </c>
      <c r="AE1952">
        <v>0.93</v>
      </c>
    </row>
    <row r="1953" spans="1:31">
      <c r="A1953" t="s">
        <v>4279</v>
      </c>
      <c r="B1953">
        <v>2012</v>
      </c>
      <c r="C1953" t="s">
        <v>4194</v>
      </c>
      <c r="D1953" t="s">
        <v>33</v>
      </c>
      <c r="E1953" t="s">
        <v>33</v>
      </c>
      <c r="F1953" t="s">
        <v>33</v>
      </c>
      <c r="G1953" t="s">
        <v>133</v>
      </c>
      <c r="H1953" t="s">
        <v>62</v>
      </c>
      <c r="I1953" t="s">
        <v>40</v>
      </c>
      <c r="J1953" t="s">
        <v>33</v>
      </c>
      <c r="K1953">
        <v>7.3559919999999996</v>
      </c>
      <c r="L1953">
        <v>3.068851</v>
      </c>
      <c r="M1953">
        <v>2.56</v>
      </c>
      <c r="N1953">
        <v>15.912000000000001</v>
      </c>
      <c r="O1953" t="s">
        <v>35</v>
      </c>
      <c r="P1953" t="s">
        <v>4280</v>
      </c>
      <c r="Q1953">
        <v>8.5559999999999992</v>
      </c>
      <c r="R1953">
        <v>4.7960000000000003</v>
      </c>
      <c r="S1953">
        <v>827</v>
      </c>
      <c r="T1953">
        <v>359</v>
      </c>
      <c r="U1953">
        <v>288</v>
      </c>
      <c r="V1953">
        <v>1789</v>
      </c>
      <c r="W1953">
        <v>90</v>
      </c>
      <c r="X1953">
        <v>7</v>
      </c>
      <c r="Y1953">
        <v>0</v>
      </c>
      <c r="Z1953">
        <v>0</v>
      </c>
      <c r="AA1953">
        <v>0</v>
      </c>
      <c r="AB1953">
        <v>1</v>
      </c>
      <c r="AC1953" t="s">
        <v>76</v>
      </c>
      <c r="AD1953" t="s">
        <v>4194</v>
      </c>
      <c r="AE1953">
        <v>1.23</v>
      </c>
    </row>
    <row r="1954" spans="1:31">
      <c r="A1954" t="s">
        <v>4281</v>
      </c>
      <c r="B1954">
        <v>2012</v>
      </c>
      <c r="C1954" t="s">
        <v>4194</v>
      </c>
      <c r="D1954" t="s">
        <v>33</v>
      </c>
      <c r="E1954" t="s">
        <v>33</v>
      </c>
      <c r="F1954" t="s">
        <v>33</v>
      </c>
      <c r="G1954" t="s">
        <v>133</v>
      </c>
      <c r="H1954" t="s">
        <v>62</v>
      </c>
      <c r="I1954" t="s">
        <v>43</v>
      </c>
      <c r="J1954" t="s">
        <v>33</v>
      </c>
      <c r="K1954">
        <v>1.541463</v>
      </c>
      <c r="L1954">
        <v>1.6153310000000001</v>
      </c>
      <c r="M1954">
        <v>2.9000000000000001E-2</v>
      </c>
      <c r="N1954">
        <v>8.798</v>
      </c>
      <c r="O1954" t="s">
        <v>35</v>
      </c>
      <c r="P1954" t="s">
        <v>3547</v>
      </c>
      <c r="Q1954">
        <v>7.2560000000000002</v>
      </c>
      <c r="R1954">
        <v>1.512</v>
      </c>
      <c r="S1954">
        <v>203</v>
      </c>
      <c r="T1954">
        <v>211</v>
      </c>
      <c r="U1954">
        <v>4</v>
      </c>
      <c r="V1954">
        <v>1161</v>
      </c>
      <c r="W1954">
        <v>50</v>
      </c>
      <c r="X1954">
        <v>1</v>
      </c>
      <c r="Y1954">
        <v>0</v>
      </c>
      <c r="Z1954">
        <v>0</v>
      </c>
      <c r="AA1954">
        <v>0</v>
      </c>
      <c r="AB1954">
        <v>1</v>
      </c>
      <c r="AC1954" t="s">
        <v>56</v>
      </c>
      <c r="AD1954" t="s">
        <v>4194</v>
      </c>
      <c r="AE1954">
        <v>0.84</v>
      </c>
    </row>
    <row r="1955" spans="1:31">
      <c r="A1955" t="s">
        <v>4282</v>
      </c>
      <c r="B1955">
        <v>2012</v>
      </c>
      <c r="C1955" t="s">
        <v>4194</v>
      </c>
      <c r="D1955" t="s">
        <v>33</v>
      </c>
      <c r="E1955" t="s">
        <v>33</v>
      </c>
      <c r="F1955" t="s">
        <v>33</v>
      </c>
      <c r="G1955" t="s">
        <v>133</v>
      </c>
      <c r="H1955" t="s">
        <v>68</v>
      </c>
      <c r="I1955" t="s">
        <v>33</v>
      </c>
      <c r="J1955" t="s">
        <v>33</v>
      </c>
      <c r="K1955">
        <v>2.7139899999999999</v>
      </c>
      <c r="L1955">
        <v>1.75075</v>
      </c>
      <c r="M1955">
        <v>0.42099999999999999</v>
      </c>
      <c r="N1955">
        <v>8.6769999999999996</v>
      </c>
      <c r="O1955" t="s">
        <v>35</v>
      </c>
      <c r="P1955" t="s">
        <v>4283</v>
      </c>
      <c r="Q1955">
        <v>5.9630000000000001</v>
      </c>
      <c r="R1955">
        <v>2.2930000000000001</v>
      </c>
      <c r="S1955">
        <v>401</v>
      </c>
      <c r="T1955">
        <v>261</v>
      </c>
      <c r="U1955">
        <v>62</v>
      </c>
      <c r="V1955">
        <v>1281</v>
      </c>
      <c r="W1955">
        <v>93</v>
      </c>
      <c r="X1955">
        <v>3</v>
      </c>
      <c r="Y1955">
        <v>0</v>
      </c>
      <c r="Z1955">
        <v>0</v>
      </c>
      <c r="AA1955">
        <v>0</v>
      </c>
      <c r="AB1955">
        <v>1</v>
      </c>
      <c r="AC1955" t="s">
        <v>56</v>
      </c>
      <c r="AD1955" t="s">
        <v>4194</v>
      </c>
      <c r="AE1955">
        <v>1.07</v>
      </c>
    </row>
    <row r="1956" spans="1:31">
      <c r="A1956" t="s">
        <v>4284</v>
      </c>
      <c r="B1956">
        <v>2012</v>
      </c>
      <c r="C1956" t="s">
        <v>4194</v>
      </c>
      <c r="D1956" t="s">
        <v>33</v>
      </c>
      <c r="E1956" t="s">
        <v>33</v>
      </c>
      <c r="F1956" t="s">
        <v>33</v>
      </c>
      <c r="G1956" t="s">
        <v>133</v>
      </c>
      <c r="H1956" t="s">
        <v>68</v>
      </c>
      <c r="I1956" t="s">
        <v>40</v>
      </c>
      <c r="J1956" t="s">
        <v>33</v>
      </c>
      <c r="K1956">
        <v>2.41581</v>
      </c>
      <c r="L1956">
        <v>1.908463</v>
      </c>
      <c r="M1956">
        <v>0.19700000000000001</v>
      </c>
      <c r="N1956">
        <v>9.5869999999999997</v>
      </c>
      <c r="O1956" t="s">
        <v>35</v>
      </c>
      <c r="P1956" t="s">
        <v>3646</v>
      </c>
      <c r="Q1956">
        <v>7.1710000000000003</v>
      </c>
      <c r="R1956">
        <v>2.218</v>
      </c>
      <c r="S1956">
        <v>168</v>
      </c>
      <c r="T1956">
        <v>128</v>
      </c>
      <c r="U1956">
        <v>14</v>
      </c>
      <c r="V1956">
        <v>666</v>
      </c>
      <c r="W1956">
        <v>51</v>
      </c>
      <c r="X1956">
        <v>2</v>
      </c>
      <c r="Y1956">
        <v>0</v>
      </c>
      <c r="Z1956">
        <v>0</v>
      </c>
      <c r="AA1956">
        <v>0</v>
      </c>
      <c r="AB1956">
        <v>1</v>
      </c>
      <c r="AC1956" t="s">
        <v>56</v>
      </c>
      <c r="AD1956" t="s">
        <v>4194</v>
      </c>
      <c r="AE1956">
        <v>0.77</v>
      </c>
    </row>
    <row r="1957" spans="1:31">
      <c r="A1957" t="s">
        <v>4285</v>
      </c>
      <c r="B1957">
        <v>2012</v>
      </c>
      <c r="C1957" t="s">
        <v>4194</v>
      </c>
      <c r="D1957" t="s">
        <v>33</v>
      </c>
      <c r="E1957" t="s">
        <v>33</v>
      </c>
      <c r="F1957" t="s">
        <v>33</v>
      </c>
      <c r="G1957" t="s">
        <v>133</v>
      </c>
      <c r="H1957" t="s">
        <v>68</v>
      </c>
      <c r="I1957" t="s">
        <v>43</v>
      </c>
      <c r="J1957" t="s">
        <v>33</v>
      </c>
      <c r="K1957">
        <v>2.979066</v>
      </c>
      <c r="L1957">
        <v>3.1284390000000002</v>
      </c>
      <c r="M1957">
        <v>5.2999999999999999E-2</v>
      </c>
      <c r="N1957">
        <v>16.576000000000001</v>
      </c>
      <c r="O1957" t="s">
        <v>35</v>
      </c>
      <c r="P1957" t="s">
        <v>4286</v>
      </c>
      <c r="Q1957">
        <v>13.597</v>
      </c>
      <c r="R1957">
        <v>2.9260000000000002</v>
      </c>
      <c r="S1957">
        <v>233</v>
      </c>
      <c r="T1957">
        <v>241</v>
      </c>
      <c r="U1957">
        <v>4</v>
      </c>
      <c r="V1957">
        <v>1296</v>
      </c>
      <c r="W1957">
        <v>42</v>
      </c>
      <c r="X1957">
        <v>1</v>
      </c>
      <c r="Y1957">
        <v>0</v>
      </c>
      <c r="Z1957">
        <v>0</v>
      </c>
      <c r="AA1957">
        <v>0</v>
      </c>
      <c r="AB1957">
        <v>1</v>
      </c>
      <c r="AC1957" t="s">
        <v>56</v>
      </c>
      <c r="AD1957" t="s">
        <v>4194</v>
      </c>
      <c r="AE1957">
        <v>1.39</v>
      </c>
    </row>
    <row r="1958" spans="1:31">
      <c r="A1958" t="s">
        <v>4287</v>
      </c>
      <c r="B1958">
        <v>2012</v>
      </c>
      <c r="C1958" t="s">
        <v>4194</v>
      </c>
      <c r="D1958" t="s">
        <v>33</v>
      </c>
      <c r="E1958" t="s">
        <v>33</v>
      </c>
      <c r="F1958" t="s">
        <v>33</v>
      </c>
      <c r="G1958" t="s">
        <v>133</v>
      </c>
      <c r="H1958" t="s">
        <v>74</v>
      </c>
      <c r="I1958" t="s">
        <v>33</v>
      </c>
      <c r="J1958" t="s">
        <v>33</v>
      </c>
      <c r="K1958">
        <v>15.951055</v>
      </c>
      <c r="L1958">
        <v>10.970579000000001</v>
      </c>
      <c r="M1958">
        <v>1.69</v>
      </c>
      <c r="N1958">
        <v>48.688000000000002</v>
      </c>
      <c r="O1958" t="s">
        <v>35</v>
      </c>
      <c r="P1958" t="s">
        <v>4288</v>
      </c>
      <c r="Q1958">
        <v>32.737000000000002</v>
      </c>
      <c r="R1958">
        <v>14.260999999999999</v>
      </c>
      <c r="S1958">
        <v>1326</v>
      </c>
      <c r="T1958">
        <v>941</v>
      </c>
      <c r="U1958">
        <v>140</v>
      </c>
      <c r="V1958">
        <v>4046</v>
      </c>
      <c r="W1958">
        <v>51</v>
      </c>
      <c r="X1958">
        <v>4</v>
      </c>
      <c r="Y1958">
        <v>0</v>
      </c>
      <c r="Z1958">
        <v>0</v>
      </c>
      <c r="AA1958">
        <v>0</v>
      </c>
      <c r="AB1958">
        <v>1</v>
      </c>
      <c r="AC1958" t="s">
        <v>48</v>
      </c>
      <c r="AD1958" t="s">
        <v>4194</v>
      </c>
      <c r="AE1958">
        <v>4.49</v>
      </c>
    </row>
    <row r="1959" spans="1:31">
      <c r="A1959" t="s">
        <v>4289</v>
      </c>
      <c r="B1959">
        <v>2012</v>
      </c>
      <c r="C1959" t="s">
        <v>4194</v>
      </c>
      <c r="D1959" t="s">
        <v>33</v>
      </c>
      <c r="E1959" t="s">
        <v>33</v>
      </c>
      <c r="F1959" t="s">
        <v>33</v>
      </c>
      <c r="G1959" t="s">
        <v>133</v>
      </c>
      <c r="H1959" t="s">
        <v>33</v>
      </c>
      <c r="I1959" t="s">
        <v>33</v>
      </c>
      <c r="J1959" t="s">
        <v>33</v>
      </c>
      <c r="K1959">
        <v>7.7179089999999997</v>
      </c>
      <c r="L1959">
        <v>1.630673</v>
      </c>
      <c r="M1959">
        <v>4.8230000000000004</v>
      </c>
      <c r="N1959">
        <v>11.587999999999999</v>
      </c>
      <c r="O1959" t="s">
        <v>35</v>
      </c>
      <c r="P1959" t="s">
        <v>4290</v>
      </c>
      <c r="Q1959">
        <v>3.87</v>
      </c>
      <c r="R1959">
        <v>2.895</v>
      </c>
      <c r="S1959">
        <v>8452</v>
      </c>
      <c r="T1959">
        <v>1844</v>
      </c>
      <c r="U1959">
        <v>5282</v>
      </c>
      <c r="V1959">
        <v>12691</v>
      </c>
      <c r="W1959">
        <v>603</v>
      </c>
      <c r="X1959">
        <v>37</v>
      </c>
      <c r="Y1959">
        <v>0</v>
      </c>
      <c r="Z1959">
        <v>0</v>
      </c>
      <c r="AA1959">
        <v>0</v>
      </c>
      <c r="AB1959">
        <v>1</v>
      </c>
      <c r="AC1959" t="s">
        <v>575</v>
      </c>
      <c r="AD1959" t="s">
        <v>4194</v>
      </c>
      <c r="AE1959">
        <v>2.25</v>
      </c>
    </row>
    <row r="1960" spans="1:31">
      <c r="A1960" t="s">
        <v>4291</v>
      </c>
      <c r="B1960">
        <v>2012</v>
      </c>
      <c r="C1960" t="s">
        <v>4194</v>
      </c>
      <c r="D1960" t="s">
        <v>33</v>
      </c>
      <c r="E1960" t="s">
        <v>33</v>
      </c>
      <c r="F1960" t="s">
        <v>33</v>
      </c>
      <c r="G1960" t="s">
        <v>133</v>
      </c>
      <c r="H1960" t="s">
        <v>33</v>
      </c>
      <c r="I1960" t="s">
        <v>40</v>
      </c>
      <c r="J1960" t="s">
        <v>33</v>
      </c>
      <c r="K1960">
        <v>6.6371140000000004</v>
      </c>
      <c r="L1960">
        <v>1.510086</v>
      </c>
      <c r="M1960">
        <v>3.9860000000000002</v>
      </c>
      <c r="N1960">
        <v>10.276999999999999</v>
      </c>
      <c r="O1960" t="s">
        <v>35</v>
      </c>
      <c r="P1960" t="s">
        <v>4292</v>
      </c>
      <c r="Q1960">
        <v>3.6389999999999998</v>
      </c>
      <c r="R1960">
        <v>2.6509999999999998</v>
      </c>
      <c r="S1960">
        <v>3572</v>
      </c>
      <c r="T1960">
        <v>848</v>
      </c>
      <c r="U1960">
        <v>2145</v>
      </c>
      <c r="V1960">
        <v>5530</v>
      </c>
      <c r="W1960">
        <v>367</v>
      </c>
      <c r="X1960">
        <v>24</v>
      </c>
      <c r="Y1960">
        <v>0</v>
      </c>
      <c r="Z1960">
        <v>0</v>
      </c>
      <c r="AA1960">
        <v>0</v>
      </c>
      <c r="AB1960">
        <v>1</v>
      </c>
      <c r="AC1960" t="s">
        <v>496</v>
      </c>
      <c r="AD1960" t="s">
        <v>4194</v>
      </c>
      <c r="AE1960">
        <v>1.35</v>
      </c>
    </row>
    <row r="1961" spans="1:31">
      <c r="A1961" t="s">
        <v>4293</v>
      </c>
      <c r="B1961">
        <v>2012</v>
      </c>
      <c r="C1961" t="s">
        <v>4194</v>
      </c>
      <c r="D1961" t="s">
        <v>33</v>
      </c>
      <c r="E1961" t="s">
        <v>33</v>
      </c>
      <c r="F1961" t="s">
        <v>33</v>
      </c>
      <c r="G1961" t="s">
        <v>133</v>
      </c>
      <c r="H1961" t="s">
        <v>33</v>
      </c>
      <c r="I1961" t="s">
        <v>43</v>
      </c>
      <c r="J1961" t="s">
        <v>33</v>
      </c>
      <c r="K1961">
        <v>8.7620850000000008</v>
      </c>
      <c r="L1961">
        <v>2.9888919999999999</v>
      </c>
      <c r="M1961">
        <v>3.8279999999999998</v>
      </c>
      <c r="N1961">
        <v>16.614999999999998</v>
      </c>
      <c r="O1961" t="s">
        <v>35</v>
      </c>
      <c r="P1961" t="s">
        <v>3455</v>
      </c>
      <c r="Q1961">
        <v>7.8529999999999998</v>
      </c>
      <c r="R1961">
        <v>4.9340000000000002</v>
      </c>
      <c r="S1961">
        <v>4881</v>
      </c>
      <c r="T1961">
        <v>1686</v>
      </c>
      <c r="U1961">
        <v>2132</v>
      </c>
      <c r="V1961">
        <v>9255</v>
      </c>
      <c r="W1961">
        <v>236</v>
      </c>
      <c r="X1961">
        <v>13</v>
      </c>
      <c r="Y1961">
        <v>0</v>
      </c>
      <c r="Z1961">
        <v>0</v>
      </c>
      <c r="AA1961">
        <v>0</v>
      </c>
      <c r="AB1961">
        <v>1</v>
      </c>
      <c r="AC1961" t="s">
        <v>1150</v>
      </c>
      <c r="AD1961" t="s">
        <v>4194</v>
      </c>
      <c r="AE1961">
        <v>2.63</v>
      </c>
    </row>
    <row r="1962" spans="1:31">
      <c r="A1962" t="s">
        <v>4294</v>
      </c>
      <c r="B1962">
        <v>2012</v>
      </c>
      <c r="C1962" t="s">
        <v>4194</v>
      </c>
      <c r="D1962" t="s">
        <v>33</v>
      </c>
      <c r="E1962" t="s">
        <v>33</v>
      </c>
      <c r="F1962" t="s">
        <v>33</v>
      </c>
      <c r="G1962" t="s">
        <v>171</v>
      </c>
      <c r="H1962" t="s">
        <v>34</v>
      </c>
      <c r="I1962" t="s">
        <v>33</v>
      </c>
      <c r="J1962" t="s">
        <v>33</v>
      </c>
      <c r="K1962">
        <v>13.625647000000001</v>
      </c>
      <c r="L1962">
        <v>7.33378</v>
      </c>
      <c r="M1962">
        <v>2.9550000000000001</v>
      </c>
      <c r="N1962">
        <v>34.667999999999999</v>
      </c>
      <c r="O1962" t="s">
        <v>35</v>
      </c>
      <c r="P1962" t="s">
        <v>4295</v>
      </c>
      <c r="Q1962">
        <v>21.042000000000002</v>
      </c>
      <c r="R1962">
        <v>10.67</v>
      </c>
      <c r="S1962">
        <v>2631</v>
      </c>
      <c r="T1962">
        <v>1477</v>
      </c>
      <c r="U1962">
        <v>571</v>
      </c>
      <c r="V1962">
        <v>6693</v>
      </c>
      <c r="W1962">
        <v>45</v>
      </c>
      <c r="X1962">
        <v>4</v>
      </c>
      <c r="Y1962">
        <v>0</v>
      </c>
      <c r="Z1962">
        <v>0</v>
      </c>
      <c r="AA1962">
        <v>0</v>
      </c>
      <c r="AB1962">
        <v>1</v>
      </c>
      <c r="AC1962" t="s">
        <v>813</v>
      </c>
      <c r="AD1962" t="s">
        <v>4194</v>
      </c>
      <c r="AE1962">
        <v>2.0099999999999998</v>
      </c>
    </row>
    <row r="1963" spans="1:31">
      <c r="A1963" t="s">
        <v>4296</v>
      </c>
      <c r="B1963">
        <v>2012</v>
      </c>
      <c r="C1963" t="s">
        <v>4194</v>
      </c>
      <c r="D1963" t="s">
        <v>33</v>
      </c>
      <c r="E1963" t="s">
        <v>33</v>
      </c>
      <c r="F1963" t="s">
        <v>33</v>
      </c>
      <c r="G1963" t="s">
        <v>171</v>
      </c>
      <c r="H1963" t="s">
        <v>46</v>
      </c>
      <c r="I1963" t="s">
        <v>33</v>
      </c>
      <c r="J1963" t="s">
        <v>33</v>
      </c>
      <c r="K1963">
        <v>13.336706</v>
      </c>
      <c r="L1963">
        <v>5.7576840000000002</v>
      </c>
      <c r="M1963">
        <v>4.2690000000000001</v>
      </c>
      <c r="N1963">
        <v>29.059000000000001</v>
      </c>
      <c r="O1963" t="s">
        <v>35</v>
      </c>
      <c r="P1963" t="s">
        <v>4297</v>
      </c>
      <c r="Q1963">
        <v>15.723000000000001</v>
      </c>
      <c r="R1963">
        <v>9.0679999999999996</v>
      </c>
      <c r="S1963">
        <v>4302</v>
      </c>
      <c r="T1963">
        <v>2017</v>
      </c>
      <c r="U1963">
        <v>1377</v>
      </c>
      <c r="V1963">
        <v>9375</v>
      </c>
      <c r="W1963">
        <v>121</v>
      </c>
      <c r="X1963">
        <v>9</v>
      </c>
      <c r="Y1963">
        <v>0</v>
      </c>
      <c r="Z1963">
        <v>0</v>
      </c>
      <c r="AA1963">
        <v>0</v>
      </c>
      <c r="AB1963">
        <v>1</v>
      </c>
      <c r="AC1963" t="s">
        <v>3467</v>
      </c>
      <c r="AD1963" t="s">
        <v>4194</v>
      </c>
      <c r="AE1963">
        <v>3.44</v>
      </c>
    </row>
    <row r="1964" spans="1:31">
      <c r="A1964" t="s">
        <v>4298</v>
      </c>
      <c r="B1964">
        <v>2012</v>
      </c>
      <c r="C1964" t="s">
        <v>4194</v>
      </c>
      <c r="D1964" t="s">
        <v>33</v>
      </c>
      <c r="E1964" t="s">
        <v>33</v>
      </c>
      <c r="F1964" t="s">
        <v>33</v>
      </c>
      <c r="G1964" t="s">
        <v>171</v>
      </c>
      <c r="H1964" t="s">
        <v>46</v>
      </c>
      <c r="I1964" t="s">
        <v>40</v>
      </c>
      <c r="J1964" t="s">
        <v>33</v>
      </c>
      <c r="K1964">
        <v>10.091456000000001</v>
      </c>
      <c r="L1964">
        <v>9.1377539999999993</v>
      </c>
      <c r="M1964">
        <v>0.35099999999999998</v>
      </c>
      <c r="N1964">
        <v>42.506</v>
      </c>
      <c r="O1964" t="s">
        <v>35</v>
      </c>
      <c r="P1964" t="s">
        <v>4299</v>
      </c>
      <c r="Q1964">
        <v>32.414000000000001</v>
      </c>
      <c r="R1964">
        <v>9.7409999999999997</v>
      </c>
      <c r="S1964">
        <v>1877</v>
      </c>
      <c r="T1964">
        <v>1692</v>
      </c>
      <c r="U1964">
        <v>65</v>
      </c>
      <c r="V1964">
        <v>7905</v>
      </c>
      <c r="W1964">
        <v>79</v>
      </c>
      <c r="X1964">
        <v>4</v>
      </c>
      <c r="Y1964">
        <v>0</v>
      </c>
      <c r="Z1964">
        <v>0</v>
      </c>
      <c r="AA1964">
        <v>0</v>
      </c>
      <c r="AB1964">
        <v>1</v>
      </c>
      <c r="AC1964" t="s">
        <v>3523</v>
      </c>
      <c r="AD1964" t="s">
        <v>4194</v>
      </c>
      <c r="AE1964">
        <v>7.18</v>
      </c>
    </row>
    <row r="1965" spans="1:31">
      <c r="A1965" t="s">
        <v>4300</v>
      </c>
      <c r="B1965">
        <v>2012</v>
      </c>
      <c r="C1965" t="s">
        <v>4194</v>
      </c>
      <c r="D1965" t="s">
        <v>33</v>
      </c>
      <c r="E1965" t="s">
        <v>33</v>
      </c>
      <c r="F1965" t="s">
        <v>33</v>
      </c>
      <c r="G1965" t="s">
        <v>171</v>
      </c>
      <c r="H1965" t="s">
        <v>46</v>
      </c>
      <c r="I1965" t="s">
        <v>43</v>
      </c>
      <c r="J1965" t="s">
        <v>33</v>
      </c>
      <c r="K1965">
        <v>17.753516999999999</v>
      </c>
      <c r="L1965">
        <v>8.1037549999999996</v>
      </c>
      <c r="M1965">
        <v>5.1059999999999999</v>
      </c>
      <c r="N1965">
        <v>39.329000000000001</v>
      </c>
      <c r="O1965" t="s">
        <v>35</v>
      </c>
      <c r="P1965" t="s">
        <v>4301</v>
      </c>
      <c r="Q1965">
        <v>21.574999999999999</v>
      </c>
      <c r="R1965">
        <v>12.648</v>
      </c>
      <c r="S1965">
        <v>2426</v>
      </c>
      <c r="T1965">
        <v>1215</v>
      </c>
      <c r="U1965">
        <v>698</v>
      </c>
      <c r="V1965">
        <v>5374</v>
      </c>
      <c r="W1965">
        <v>42</v>
      </c>
      <c r="X1965">
        <v>5</v>
      </c>
      <c r="Y1965">
        <v>0</v>
      </c>
      <c r="Z1965">
        <v>0</v>
      </c>
      <c r="AA1965">
        <v>0</v>
      </c>
      <c r="AB1965">
        <v>1</v>
      </c>
      <c r="AC1965" t="s">
        <v>523</v>
      </c>
      <c r="AD1965" t="s">
        <v>4194</v>
      </c>
      <c r="AE1965">
        <v>1.84</v>
      </c>
    </row>
    <row r="1966" spans="1:31">
      <c r="A1966" t="s">
        <v>4302</v>
      </c>
      <c r="B1966">
        <v>2012</v>
      </c>
      <c r="C1966" t="s">
        <v>4194</v>
      </c>
      <c r="D1966" t="s">
        <v>33</v>
      </c>
      <c r="E1966" t="s">
        <v>33</v>
      </c>
      <c r="F1966" t="s">
        <v>33</v>
      </c>
      <c r="G1966" t="s">
        <v>171</v>
      </c>
      <c r="H1966" t="s">
        <v>54</v>
      </c>
      <c r="I1966" t="s">
        <v>33</v>
      </c>
      <c r="J1966" t="s">
        <v>33</v>
      </c>
      <c r="K1966">
        <v>5.1222799999999999</v>
      </c>
      <c r="L1966">
        <v>2.1624720000000002</v>
      </c>
      <c r="M1966">
        <v>1.766</v>
      </c>
      <c r="N1966">
        <v>11.265000000000001</v>
      </c>
      <c r="O1966" t="s">
        <v>35</v>
      </c>
      <c r="P1966" t="s">
        <v>4303</v>
      </c>
      <c r="Q1966">
        <v>6.1420000000000003</v>
      </c>
      <c r="R1966">
        <v>3.3559999999999999</v>
      </c>
      <c r="S1966">
        <v>2640</v>
      </c>
      <c r="T1966">
        <v>1131</v>
      </c>
      <c r="U1966">
        <v>910</v>
      </c>
      <c r="V1966">
        <v>5806</v>
      </c>
      <c r="W1966">
        <v>192</v>
      </c>
      <c r="X1966">
        <v>9</v>
      </c>
      <c r="Y1966">
        <v>0</v>
      </c>
      <c r="Z1966">
        <v>0</v>
      </c>
      <c r="AA1966">
        <v>0</v>
      </c>
      <c r="AB1966">
        <v>1</v>
      </c>
      <c r="AC1966" t="s">
        <v>1155</v>
      </c>
      <c r="AD1966" t="s">
        <v>4194</v>
      </c>
      <c r="AE1966">
        <v>1.84</v>
      </c>
    </row>
    <row r="1967" spans="1:31">
      <c r="A1967" t="s">
        <v>4304</v>
      </c>
      <c r="B1967">
        <v>2012</v>
      </c>
      <c r="C1967" t="s">
        <v>4194</v>
      </c>
      <c r="D1967" t="s">
        <v>33</v>
      </c>
      <c r="E1967" t="s">
        <v>33</v>
      </c>
      <c r="F1967" t="s">
        <v>33</v>
      </c>
      <c r="G1967" t="s">
        <v>171</v>
      </c>
      <c r="H1967" t="s">
        <v>54</v>
      </c>
      <c r="I1967" t="s">
        <v>40</v>
      </c>
      <c r="J1967" t="s">
        <v>33</v>
      </c>
      <c r="K1967">
        <v>3.3504749999999999</v>
      </c>
      <c r="L1967">
        <v>2.2836690000000002</v>
      </c>
      <c r="M1967">
        <v>0.44</v>
      </c>
      <c r="N1967">
        <v>11.298</v>
      </c>
      <c r="O1967" t="s">
        <v>35</v>
      </c>
      <c r="P1967" t="s">
        <v>3909</v>
      </c>
      <c r="Q1967">
        <v>7.9480000000000004</v>
      </c>
      <c r="R1967">
        <v>2.911</v>
      </c>
      <c r="S1967">
        <v>784</v>
      </c>
      <c r="T1967">
        <v>529</v>
      </c>
      <c r="U1967">
        <v>103</v>
      </c>
      <c r="V1967">
        <v>2643</v>
      </c>
      <c r="W1967">
        <v>119</v>
      </c>
      <c r="X1967">
        <v>4</v>
      </c>
      <c r="Y1967">
        <v>0</v>
      </c>
      <c r="Z1967">
        <v>0</v>
      </c>
      <c r="AA1967">
        <v>0</v>
      </c>
      <c r="AB1967">
        <v>1</v>
      </c>
      <c r="AC1967" t="s">
        <v>83</v>
      </c>
      <c r="AD1967" t="s">
        <v>4194</v>
      </c>
      <c r="AE1967">
        <v>1.9</v>
      </c>
    </row>
    <row r="1968" spans="1:31">
      <c r="A1968" t="s">
        <v>4305</v>
      </c>
      <c r="B1968">
        <v>2012</v>
      </c>
      <c r="C1968" t="s">
        <v>4194</v>
      </c>
      <c r="D1968" t="s">
        <v>33</v>
      </c>
      <c r="E1968" t="s">
        <v>33</v>
      </c>
      <c r="F1968" t="s">
        <v>33</v>
      </c>
      <c r="G1968" t="s">
        <v>171</v>
      </c>
      <c r="H1968" t="s">
        <v>54</v>
      </c>
      <c r="I1968" t="s">
        <v>43</v>
      </c>
      <c r="J1968" t="s">
        <v>33</v>
      </c>
      <c r="K1968">
        <v>6.5945140000000002</v>
      </c>
      <c r="L1968">
        <v>3.530659</v>
      </c>
      <c r="M1968">
        <v>1.528</v>
      </c>
      <c r="N1968">
        <v>17.344999999999999</v>
      </c>
      <c r="O1968" t="s">
        <v>35</v>
      </c>
      <c r="P1968" t="s">
        <v>4306</v>
      </c>
      <c r="Q1968">
        <v>10.750999999999999</v>
      </c>
      <c r="R1968">
        <v>5.0659999999999998</v>
      </c>
      <c r="S1968">
        <v>1856</v>
      </c>
      <c r="T1968">
        <v>1022</v>
      </c>
      <c r="U1968">
        <v>430</v>
      </c>
      <c r="V1968">
        <v>4882</v>
      </c>
      <c r="W1968">
        <v>73</v>
      </c>
      <c r="X1968">
        <v>5</v>
      </c>
      <c r="Y1968">
        <v>0</v>
      </c>
      <c r="Z1968">
        <v>0</v>
      </c>
      <c r="AA1968">
        <v>0</v>
      </c>
      <c r="AB1968">
        <v>1</v>
      </c>
      <c r="AC1968" t="s">
        <v>1190</v>
      </c>
      <c r="AD1968" t="s">
        <v>4194</v>
      </c>
      <c r="AE1968">
        <v>1.46</v>
      </c>
    </row>
    <row r="1969" spans="1:31">
      <c r="A1969" t="s">
        <v>4307</v>
      </c>
      <c r="B1969">
        <v>2012</v>
      </c>
      <c r="C1969" t="s">
        <v>4194</v>
      </c>
      <c r="D1969" t="s">
        <v>33</v>
      </c>
      <c r="E1969" t="s">
        <v>33</v>
      </c>
      <c r="F1969" t="s">
        <v>33</v>
      </c>
      <c r="G1969" t="s">
        <v>171</v>
      </c>
      <c r="H1969" t="s">
        <v>62</v>
      </c>
      <c r="I1969" t="s">
        <v>33</v>
      </c>
      <c r="J1969" t="s">
        <v>33</v>
      </c>
      <c r="K1969">
        <v>4.0734659999999998</v>
      </c>
      <c r="L1969">
        <v>1.5663370000000001</v>
      </c>
      <c r="M1969">
        <v>1.587</v>
      </c>
      <c r="N1969">
        <v>8.4109999999999996</v>
      </c>
      <c r="O1969" t="s">
        <v>35</v>
      </c>
      <c r="P1969" t="s">
        <v>4308</v>
      </c>
      <c r="Q1969">
        <v>4.3380000000000001</v>
      </c>
      <c r="R1969">
        <v>2.4870000000000001</v>
      </c>
      <c r="S1969">
        <v>1902</v>
      </c>
      <c r="T1969">
        <v>761</v>
      </c>
      <c r="U1969">
        <v>741</v>
      </c>
      <c r="V1969">
        <v>3926</v>
      </c>
      <c r="W1969">
        <v>220</v>
      </c>
      <c r="X1969">
        <v>9</v>
      </c>
      <c r="Y1969">
        <v>0</v>
      </c>
      <c r="Z1969">
        <v>0</v>
      </c>
      <c r="AA1969">
        <v>0</v>
      </c>
      <c r="AB1969">
        <v>1</v>
      </c>
      <c r="AC1969" t="s">
        <v>479</v>
      </c>
      <c r="AD1969" t="s">
        <v>4194</v>
      </c>
      <c r="AE1969">
        <v>1.38</v>
      </c>
    </row>
    <row r="1970" spans="1:31">
      <c r="A1970" t="s">
        <v>4309</v>
      </c>
      <c r="B1970">
        <v>2012</v>
      </c>
      <c r="C1970" t="s">
        <v>4194</v>
      </c>
      <c r="D1970" t="s">
        <v>33</v>
      </c>
      <c r="E1970" t="s">
        <v>33</v>
      </c>
      <c r="F1970" t="s">
        <v>33</v>
      </c>
      <c r="G1970" t="s">
        <v>171</v>
      </c>
      <c r="H1970" t="s">
        <v>62</v>
      </c>
      <c r="I1970" t="s">
        <v>40</v>
      </c>
      <c r="J1970" t="s">
        <v>33</v>
      </c>
      <c r="K1970">
        <v>2.3695219999999999</v>
      </c>
      <c r="L1970">
        <v>1.272133</v>
      </c>
      <c r="M1970">
        <v>0.56200000000000006</v>
      </c>
      <c r="N1970">
        <v>6.3789999999999996</v>
      </c>
      <c r="O1970" t="s">
        <v>35</v>
      </c>
      <c r="P1970" t="s">
        <v>4310</v>
      </c>
      <c r="Q1970">
        <v>4.0090000000000003</v>
      </c>
      <c r="R1970">
        <v>1.8080000000000001</v>
      </c>
      <c r="S1970">
        <v>479</v>
      </c>
      <c r="T1970">
        <v>255</v>
      </c>
      <c r="U1970">
        <v>113</v>
      </c>
      <c r="V1970">
        <v>1288</v>
      </c>
      <c r="W1970">
        <v>124</v>
      </c>
      <c r="X1970">
        <v>4</v>
      </c>
      <c r="Y1970">
        <v>0</v>
      </c>
      <c r="Z1970">
        <v>0</v>
      </c>
      <c r="AA1970">
        <v>0</v>
      </c>
      <c r="AB1970">
        <v>1</v>
      </c>
      <c r="AC1970" t="s">
        <v>56</v>
      </c>
      <c r="AD1970" t="s">
        <v>4194</v>
      </c>
      <c r="AE1970">
        <v>0.86</v>
      </c>
    </row>
    <row r="1971" spans="1:31">
      <c r="A1971" t="s">
        <v>4311</v>
      </c>
      <c r="B1971">
        <v>2012</v>
      </c>
      <c r="C1971" t="s">
        <v>4194</v>
      </c>
      <c r="D1971" t="s">
        <v>33</v>
      </c>
      <c r="E1971" t="s">
        <v>33</v>
      </c>
      <c r="F1971" t="s">
        <v>33</v>
      </c>
      <c r="G1971" t="s">
        <v>171</v>
      </c>
      <c r="H1971" t="s">
        <v>62</v>
      </c>
      <c r="I1971" t="s">
        <v>43</v>
      </c>
      <c r="J1971" t="s">
        <v>33</v>
      </c>
      <c r="K1971">
        <v>5.373132</v>
      </c>
      <c r="L1971">
        <v>2.5210599999999999</v>
      </c>
      <c r="M1971">
        <v>1.5880000000000001</v>
      </c>
      <c r="N1971">
        <v>12.763</v>
      </c>
      <c r="O1971" t="s">
        <v>35</v>
      </c>
      <c r="P1971" t="s">
        <v>3285</v>
      </c>
      <c r="Q1971">
        <v>7.39</v>
      </c>
      <c r="R1971">
        <v>3.7850000000000001</v>
      </c>
      <c r="S1971">
        <v>1423</v>
      </c>
      <c r="T1971">
        <v>709</v>
      </c>
      <c r="U1971">
        <v>421</v>
      </c>
      <c r="V1971">
        <v>3380</v>
      </c>
      <c r="W1971">
        <v>96</v>
      </c>
      <c r="X1971">
        <v>5</v>
      </c>
      <c r="Y1971">
        <v>0</v>
      </c>
      <c r="Z1971">
        <v>0</v>
      </c>
      <c r="AA1971">
        <v>0</v>
      </c>
      <c r="AB1971">
        <v>1</v>
      </c>
      <c r="AC1971" t="s">
        <v>83</v>
      </c>
      <c r="AD1971" t="s">
        <v>4194</v>
      </c>
      <c r="AE1971">
        <v>1.19</v>
      </c>
    </row>
    <row r="1972" spans="1:31">
      <c r="A1972" t="s">
        <v>4312</v>
      </c>
      <c r="B1972">
        <v>2012</v>
      </c>
      <c r="C1972" t="s">
        <v>4194</v>
      </c>
      <c r="D1972" t="s">
        <v>33</v>
      </c>
      <c r="E1972" t="s">
        <v>33</v>
      </c>
      <c r="F1972" t="s">
        <v>33</v>
      </c>
      <c r="G1972" t="s">
        <v>171</v>
      </c>
      <c r="H1972" t="s">
        <v>68</v>
      </c>
      <c r="I1972" t="s">
        <v>33</v>
      </c>
      <c r="J1972" t="s">
        <v>33</v>
      </c>
      <c r="K1972">
        <v>3.4530530000000002</v>
      </c>
      <c r="L1972">
        <v>1.43292</v>
      </c>
      <c r="M1972">
        <v>1.2270000000000001</v>
      </c>
      <c r="N1972">
        <v>7.532</v>
      </c>
      <c r="O1972" t="s">
        <v>35</v>
      </c>
      <c r="P1972" t="s">
        <v>3543</v>
      </c>
      <c r="Q1972">
        <v>4.0789999999999997</v>
      </c>
      <c r="R1972">
        <v>2.226</v>
      </c>
      <c r="S1972">
        <v>1460</v>
      </c>
      <c r="T1972">
        <v>605</v>
      </c>
      <c r="U1972">
        <v>519</v>
      </c>
      <c r="V1972">
        <v>3185</v>
      </c>
      <c r="W1972">
        <v>198</v>
      </c>
      <c r="X1972">
        <v>7</v>
      </c>
      <c r="Y1972">
        <v>0</v>
      </c>
      <c r="Z1972">
        <v>0</v>
      </c>
      <c r="AA1972">
        <v>0</v>
      </c>
      <c r="AB1972">
        <v>1</v>
      </c>
      <c r="AC1972" t="s">
        <v>551</v>
      </c>
      <c r="AD1972" t="s">
        <v>4194</v>
      </c>
      <c r="AE1972">
        <v>1.21</v>
      </c>
    </row>
    <row r="1973" spans="1:31">
      <c r="A1973" t="s">
        <v>4313</v>
      </c>
      <c r="B1973">
        <v>2012</v>
      </c>
      <c r="C1973" t="s">
        <v>4194</v>
      </c>
      <c r="D1973" t="s">
        <v>33</v>
      </c>
      <c r="E1973" t="s">
        <v>33</v>
      </c>
      <c r="F1973" t="s">
        <v>33</v>
      </c>
      <c r="G1973" t="s">
        <v>171</v>
      </c>
      <c r="H1973" t="s">
        <v>68</v>
      </c>
      <c r="I1973" t="s">
        <v>40</v>
      </c>
      <c r="J1973" t="s">
        <v>33</v>
      </c>
      <c r="K1973">
        <v>1.99675</v>
      </c>
      <c r="L1973">
        <v>1.4617500000000001</v>
      </c>
      <c r="M1973">
        <v>0.21299999999999999</v>
      </c>
      <c r="N1973">
        <v>7.343</v>
      </c>
      <c r="O1973" t="s">
        <v>35</v>
      </c>
      <c r="P1973" t="s">
        <v>4314</v>
      </c>
      <c r="Q1973">
        <v>5.3460000000000001</v>
      </c>
      <c r="R1973">
        <v>1.784</v>
      </c>
      <c r="S1973">
        <v>396</v>
      </c>
      <c r="T1973">
        <v>287</v>
      </c>
      <c r="U1973">
        <v>42</v>
      </c>
      <c r="V1973">
        <v>1458</v>
      </c>
      <c r="W1973">
        <v>108</v>
      </c>
      <c r="X1973">
        <v>2</v>
      </c>
      <c r="Y1973">
        <v>0</v>
      </c>
      <c r="Z1973">
        <v>0</v>
      </c>
      <c r="AA1973">
        <v>0</v>
      </c>
      <c r="AB1973">
        <v>1</v>
      </c>
      <c r="AC1973" t="s">
        <v>56</v>
      </c>
      <c r="AD1973" t="s">
        <v>4194</v>
      </c>
      <c r="AE1973">
        <v>1.17</v>
      </c>
    </row>
    <row r="1974" spans="1:31">
      <c r="A1974" t="s">
        <v>4315</v>
      </c>
      <c r="B1974">
        <v>2012</v>
      </c>
      <c r="C1974" t="s">
        <v>4194</v>
      </c>
      <c r="D1974" t="s">
        <v>33</v>
      </c>
      <c r="E1974" t="s">
        <v>33</v>
      </c>
      <c r="F1974" t="s">
        <v>33</v>
      </c>
      <c r="G1974" t="s">
        <v>171</v>
      </c>
      <c r="H1974" t="s">
        <v>68</v>
      </c>
      <c r="I1974" t="s">
        <v>43</v>
      </c>
      <c r="J1974" t="s">
        <v>33</v>
      </c>
      <c r="K1974">
        <v>4.7419599999999997</v>
      </c>
      <c r="L1974">
        <v>2.331172</v>
      </c>
      <c r="M1974">
        <v>1.3029999999999999</v>
      </c>
      <c r="N1974">
        <v>11.715</v>
      </c>
      <c r="O1974" t="s">
        <v>35</v>
      </c>
      <c r="P1974" t="s">
        <v>4316</v>
      </c>
      <c r="Q1974">
        <v>6.9729999999999999</v>
      </c>
      <c r="R1974">
        <v>3.4390000000000001</v>
      </c>
      <c r="S1974">
        <v>1064</v>
      </c>
      <c r="T1974">
        <v>531</v>
      </c>
      <c r="U1974">
        <v>292</v>
      </c>
      <c r="V1974">
        <v>2628</v>
      </c>
      <c r="W1974">
        <v>90</v>
      </c>
      <c r="X1974">
        <v>5</v>
      </c>
      <c r="Y1974">
        <v>0</v>
      </c>
      <c r="Z1974">
        <v>0</v>
      </c>
      <c r="AA1974">
        <v>0</v>
      </c>
      <c r="AB1974">
        <v>1</v>
      </c>
      <c r="AC1974" t="s">
        <v>83</v>
      </c>
      <c r="AD1974" t="s">
        <v>4194</v>
      </c>
      <c r="AE1974">
        <v>1.07</v>
      </c>
    </row>
    <row r="1975" spans="1:31">
      <c r="A1975" t="s">
        <v>4317</v>
      </c>
      <c r="B1975">
        <v>2012</v>
      </c>
      <c r="C1975" t="s">
        <v>4194</v>
      </c>
      <c r="D1975" t="s">
        <v>33</v>
      </c>
      <c r="E1975" t="s">
        <v>33</v>
      </c>
      <c r="F1975" t="s">
        <v>33</v>
      </c>
      <c r="G1975" t="s">
        <v>171</v>
      </c>
      <c r="H1975" t="s">
        <v>74</v>
      </c>
      <c r="I1975" t="s">
        <v>33</v>
      </c>
      <c r="J1975" t="s">
        <v>33</v>
      </c>
      <c r="K1975">
        <v>6.2084130000000002</v>
      </c>
      <c r="L1975">
        <v>2.786788</v>
      </c>
      <c r="M1975">
        <v>1.9550000000000001</v>
      </c>
      <c r="N1975">
        <v>14.222</v>
      </c>
      <c r="O1975" t="s">
        <v>35</v>
      </c>
      <c r="P1975" t="s">
        <v>1145</v>
      </c>
      <c r="Q1975">
        <v>8.0139999999999993</v>
      </c>
      <c r="R1975">
        <v>4.2539999999999996</v>
      </c>
      <c r="S1975">
        <v>1403</v>
      </c>
      <c r="T1975">
        <v>624</v>
      </c>
      <c r="U1975">
        <v>442</v>
      </c>
      <c r="V1975">
        <v>3214</v>
      </c>
      <c r="W1975">
        <v>108</v>
      </c>
      <c r="X1975">
        <v>6</v>
      </c>
      <c r="Y1975">
        <v>0</v>
      </c>
      <c r="Z1975">
        <v>0</v>
      </c>
      <c r="AA1975">
        <v>0</v>
      </c>
      <c r="AB1975">
        <v>1</v>
      </c>
      <c r="AC1975" t="s">
        <v>83</v>
      </c>
      <c r="AD1975" t="s">
        <v>4194</v>
      </c>
      <c r="AE1975">
        <v>1.43</v>
      </c>
    </row>
    <row r="1976" spans="1:31">
      <c r="A1976" t="s">
        <v>4318</v>
      </c>
      <c r="B1976">
        <v>2012</v>
      </c>
      <c r="C1976" t="s">
        <v>4194</v>
      </c>
      <c r="D1976" t="s">
        <v>33</v>
      </c>
      <c r="E1976" t="s">
        <v>33</v>
      </c>
      <c r="F1976" t="s">
        <v>33</v>
      </c>
      <c r="G1976" t="s">
        <v>171</v>
      </c>
      <c r="H1976" t="s">
        <v>74</v>
      </c>
      <c r="I1976" t="s">
        <v>40</v>
      </c>
      <c r="J1976" t="s">
        <v>33</v>
      </c>
      <c r="K1976">
        <v>4.4594379999999996</v>
      </c>
      <c r="L1976">
        <v>3.2411050000000001</v>
      </c>
      <c r="M1976">
        <v>0.47399999999999998</v>
      </c>
      <c r="N1976">
        <v>15.879</v>
      </c>
      <c r="O1976" t="s">
        <v>35</v>
      </c>
      <c r="P1976" t="s">
        <v>4319</v>
      </c>
      <c r="Q1976">
        <v>11.419</v>
      </c>
      <c r="R1976">
        <v>3.9849999999999999</v>
      </c>
      <c r="S1976">
        <v>434</v>
      </c>
      <c r="T1976">
        <v>313</v>
      </c>
      <c r="U1976">
        <v>46</v>
      </c>
      <c r="V1976">
        <v>1547</v>
      </c>
      <c r="W1976">
        <v>61</v>
      </c>
      <c r="X1976">
        <v>2</v>
      </c>
      <c r="Y1976">
        <v>0</v>
      </c>
      <c r="Z1976">
        <v>0</v>
      </c>
      <c r="AA1976">
        <v>0</v>
      </c>
      <c r="AB1976">
        <v>1</v>
      </c>
      <c r="AC1976" t="s">
        <v>76</v>
      </c>
      <c r="AD1976" t="s">
        <v>4194</v>
      </c>
      <c r="AE1976">
        <v>1.48</v>
      </c>
    </row>
    <row r="1977" spans="1:31">
      <c r="A1977" t="s">
        <v>4320</v>
      </c>
      <c r="B1977">
        <v>2012</v>
      </c>
      <c r="C1977" t="s">
        <v>4194</v>
      </c>
      <c r="D1977" t="s">
        <v>33</v>
      </c>
      <c r="E1977" t="s">
        <v>33</v>
      </c>
      <c r="F1977" t="s">
        <v>33</v>
      </c>
      <c r="G1977" t="s">
        <v>171</v>
      </c>
      <c r="H1977" t="s">
        <v>74</v>
      </c>
      <c r="I1977" t="s">
        <v>43</v>
      </c>
      <c r="J1977" t="s">
        <v>33</v>
      </c>
      <c r="K1977">
        <v>7.5327729999999997</v>
      </c>
      <c r="L1977">
        <v>4.3170010000000003</v>
      </c>
      <c r="M1977">
        <v>1.5089999999999999</v>
      </c>
      <c r="N1977">
        <v>20.847000000000001</v>
      </c>
      <c r="O1977" t="s">
        <v>35</v>
      </c>
      <c r="P1977" t="s">
        <v>4321</v>
      </c>
      <c r="Q1977">
        <v>13.314</v>
      </c>
      <c r="R1977">
        <v>6.024</v>
      </c>
      <c r="S1977">
        <v>969</v>
      </c>
      <c r="T1977">
        <v>548</v>
      </c>
      <c r="U1977">
        <v>194</v>
      </c>
      <c r="V1977">
        <v>2681</v>
      </c>
      <c r="W1977">
        <v>47</v>
      </c>
      <c r="X1977">
        <v>4</v>
      </c>
      <c r="Y1977">
        <v>0</v>
      </c>
      <c r="Z1977">
        <v>0</v>
      </c>
      <c r="AA1977">
        <v>0</v>
      </c>
      <c r="AB1977">
        <v>1</v>
      </c>
      <c r="AC1977" t="s">
        <v>83</v>
      </c>
      <c r="AD1977" t="s">
        <v>4194</v>
      </c>
      <c r="AE1977">
        <v>1.23</v>
      </c>
    </row>
    <row r="1978" spans="1:31">
      <c r="A1978" t="s">
        <v>4322</v>
      </c>
      <c r="B1978">
        <v>2012</v>
      </c>
      <c r="C1978" t="s">
        <v>4194</v>
      </c>
      <c r="D1978" t="s">
        <v>33</v>
      </c>
      <c r="E1978" t="s">
        <v>33</v>
      </c>
      <c r="F1978" t="s">
        <v>33</v>
      </c>
      <c r="G1978" t="s">
        <v>171</v>
      </c>
      <c r="H1978" t="s">
        <v>81</v>
      </c>
      <c r="I1978" t="s">
        <v>33</v>
      </c>
      <c r="J1978" t="s">
        <v>33</v>
      </c>
      <c r="K1978">
        <v>0</v>
      </c>
      <c r="L1978">
        <v>0</v>
      </c>
      <c r="M1978">
        <v>0</v>
      </c>
      <c r="N1978">
        <v>8.2210000000000001</v>
      </c>
      <c r="O1978" t="s">
        <v>35</v>
      </c>
      <c r="P1978" t="s">
        <v>91</v>
      </c>
      <c r="Q1978">
        <v>8.2210000000000001</v>
      </c>
      <c r="R1978">
        <v>0</v>
      </c>
      <c r="S1978">
        <v>0</v>
      </c>
      <c r="T1978">
        <v>0</v>
      </c>
      <c r="U1978" t="s">
        <v>37</v>
      </c>
      <c r="V1978" t="s">
        <v>37</v>
      </c>
      <c r="W1978">
        <v>43</v>
      </c>
      <c r="X1978">
        <v>0</v>
      </c>
      <c r="Y1978">
        <v>0</v>
      </c>
      <c r="Z1978">
        <v>0</v>
      </c>
      <c r="AA1978">
        <v>0</v>
      </c>
      <c r="AB1978">
        <v>1</v>
      </c>
      <c r="AC1978" t="s">
        <v>38</v>
      </c>
      <c r="AD1978" t="s">
        <v>4194</v>
      </c>
      <c r="AE1978">
        <v>1</v>
      </c>
    </row>
    <row r="1979" spans="1:31">
      <c r="A1979" t="s">
        <v>4323</v>
      </c>
      <c r="B1979">
        <v>2012</v>
      </c>
      <c r="C1979" t="s">
        <v>4194</v>
      </c>
      <c r="D1979" t="s">
        <v>33</v>
      </c>
      <c r="E1979" t="s">
        <v>33</v>
      </c>
      <c r="F1979" t="s">
        <v>33</v>
      </c>
      <c r="G1979" t="s">
        <v>171</v>
      </c>
      <c r="H1979" t="s">
        <v>33</v>
      </c>
      <c r="I1979" t="s">
        <v>33</v>
      </c>
      <c r="J1979" t="s">
        <v>33</v>
      </c>
      <c r="K1979">
        <v>6.4248789999999998</v>
      </c>
      <c r="L1979">
        <v>1.4347460000000001</v>
      </c>
      <c r="M1979">
        <v>3.9</v>
      </c>
      <c r="N1979">
        <v>9.875</v>
      </c>
      <c r="O1979" t="s">
        <v>35</v>
      </c>
      <c r="P1979" t="s">
        <v>4324</v>
      </c>
      <c r="Q1979">
        <v>3.45</v>
      </c>
      <c r="R1979">
        <v>2.5249999999999999</v>
      </c>
      <c r="S1979">
        <v>14422</v>
      </c>
      <c r="T1979">
        <v>3381</v>
      </c>
      <c r="U1979">
        <v>8754</v>
      </c>
      <c r="V1979">
        <v>22167</v>
      </c>
      <c r="W1979">
        <v>946</v>
      </c>
      <c r="X1979">
        <v>45</v>
      </c>
      <c r="Y1979">
        <v>0</v>
      </c>
      <c r="Z1979">
        <v>0</v>
      </c>
      <c r="AA1979">
        <v>0</v>
      </c>
      <c r="AB1979">
        <v>1</v>
      </c>
      <c r="AC1979" t="s">
        <v>4325</v>
      </c>
      <c r="AD1979" t="s">
        <v>4194</v>
      </c>
      <c r="AE1979">
        <v>3.24</v>
      </c>
    </row>
    <row r="1980" spans="1:31">
      <c r="A1980" t="s">
        <v>4326</v>
      </c>
      <c r="B1980">
        <v>2012</v>
      </c>
      <c r="C1980" t="s">
        <v>4194</v>
      </c>
      <c r="D1980" t="s">
        <v>33</v>
      </c>
      <c r="E1980" t="s">
        <v>33</v>
      </c>
      <c r="F1980" t="s">
        <v>33</v>
      </c>
      <c r="G1980" t="s">
        <v>171</v>
      </c>
      <c r="H1980" t="s">
        <v>33</v>
      </c>
      <c r="I1980" t="s">
        <v>40</v>
      </c>
      <c r="J1980" t="s">
        <v>33</v>
      </c>
      <c r="K1980">
        <v>4.2841120000000004</v>
      </c>
      <c r="L1980">
        <v>1.8425279999999999</v>
      </c>
      <c r="M1980">
        <v>1.4419999999999999</v>
      </c>
      <c r="N1980">
        <v>9.5839999999999996</v>
      </c>
      <c r="O1980" t="s">
        <v>35</v>
      </c>
      <c r="P1980" t="s">
        <v>4327</v>
      </c>
      <c r="Q1980">
        <v>5.3</v>
      </c>
      <c r="R1980">
        <v>2.8420000000000001</v>
      </c>
      <c r="S1980">
        <v>4445</v>
      </c>
      <c r="T1980">
        <v>1923</v>
      </c>
      <c r="U1980">
        <v>1496</v>
      </c>
      <c r="V1980">
        <v>9943</v>
      </c>
      <c r="W1980">
        <v>546</v>
      </c>
      <c r="X1980">
        <v>18</v>
      </c>
      <c r="Y1980">
        <v>0</v>
      </c>
      <c r="Z1980">
        <v>0</v>
      </c>
      <c r="AA1980">
        <v>0</v>
      </c>
      <c r="AB1980">
        <v>1</v>
      </c>
      <c r="AC1980" t="s">
        <v>3462</v>
      </c>
      <c r="AD1980" t="s">
        <v>4194</v>
      </c>
      <c r="AE1980">
        <v>4.51</v>
      </c>
    </row>
    <row r="1981" spans="1:31">
      <c r="A1981" t="s">
        <v>4328</v>
      </c>
      <c r="B1981">
        <v>2012</v>
      </c>
      <c r="C1981" t="s">
        <v>4194</v>
      </c>
      <c r="D1981" t="s">
        <v>33</v>
      </c>
      <c r="E1981" t="s">
        <v>33</v>
      </c>
      <c r="F1981" t="s">
        <v>33</v>
      </c>
      <c r="G1981" t="s">
        <v>171</v>
      </c>
      <c r="H1981" t="s">
        <v>33</v>
      </c>
      <c r="I1981" t="s">
        <v>43</v>
      </c>
      <c r="J1981" t="s">
        <v>33</v>
      </c>
      <c r="K1981">
        <v>8.264424</v>
      </c>
      <c r="L1981">
        <v>1.956234</v>
      </c>
      <c r="M1981">
        <v>4.8360000000000003</v>
      </c>
      <c r="N1981">
        <v>13.000999999999999</v>
      </c>
      <c r="O1981" t="s">
        <v>35</v>
      </c>
      <c r="P1981" t="s">
        <v>4329</v>
      </c>
      <c r="Q1981">
        <v>4.7359999999999998</v>
      </c>
      <c r="R1981">
        <v>3.4289999999999998</v>
      </c>
      <c r="S1981">
        <v>9978</v>
      </c>
      <c r="T1981">
        <v>2559</v>
      </c>
      <c r="U1981">
        <v>5839</v>
      </c>
      <c r="V1981">
        <v>15696</v>
      </c>
      <c r="W1981">
        <v>400</v>
      </c>
      <c r="X1981">
        <v>27</v>
      </c>
      <c r="Y1981">
        <v>0</v>
      </c>
      <c r="Z1981">
        <v>0</v>
      </c>
      <c r="AA1981">
        <v>0</v>
      </c>
      <c r="AB1981">
        <v>1</v>
      </c>
      <c r="AC1981" t="s">
        <v>2282</v>
      </c>
      <c r="AD1981" t="s">
        <v>4194</v>
      </c>
      <c r="AE1981">
        <v>2.0099999999999998</v>
      </c>
    </row>
    <row r="1982" spans="1:31">
      <c r="A1982" t="s">
        <v>4330</v>
      </c>
      <c r="B1982">
        <v>2012</v>
      </c>
      <c r="C1982" t="s">
        <v>4194</v>
      </c>
      <c r="D1982" t="s">
        <v>33</v>
      </c>
      <c r="E1982" t="s">
        <v>33</v>
      </c>
      <c r="F1982" t="s">
        <v>219</v>
      </c>
      <c r="G1982" t="s">
        <v>33</v>
      </c>
      <c r="H1982" t="s">
        <v>34</v>
      </c>
      <c r="I1982" t="s">
        <v>33</v>
      </c>
      <c r="J1982" t="s">
        <v>33</v>
      </c>
      <c r="K1982">
        <v>12.409675999999999</v>
      </c>
      <c r="L1982">
        <v>5.2309099999999997</v>
      </c>
      <c r="M1982">
        <v>4.1500000000000004</v>
      </c>
      <c r="N1982">
        <v>26.641999999999999</v>
      </c>
      <c r="O1982" t="s">
        <v>35</v>
      </c>
      <c r="P1982" t="s">
        <v>4331</v>
      </c>
      <c r="Q1982">
        <v>14.231999999999999</v>
      </c>
      <c r="R1982">
        <v>8.26</v>
      </c>
      <c r="S1982">
        <v>3451</v>
      </c>
      <c r="T1982">
        <v>1538</v>
      </c>
      <c r="U1982">
        <v>1154</v>
      </c>
      <c r="V1982">
        <v>7408</v>
      </c>
      <c r="W1982">
        <v>81</v>
      </c>
      <c r="X1982">
        <v>8</v>
      </c>
      <c r="Y1982">
        <v>0</v>
      </c>
      <c r="Z1982">
        <v>0</v>
      </c>
      <c r="AA1982">
        <v>0</v>
      </c>
      <c r="AB1982">
        <v>1</v>
      </c>
      <c r="AC1982" t="s">
        <v>813</v>
      </c>
      <c r="AD1982" t="s">
        <v>4194</v>
      </c>
      <c r="AE1982">
        <v>2.0099999999999998</v>
      </c>
    </row>
    <row r="1983" spans="1:31">
      <c r="A1983" t="s">
        <v>4332</v>
      </c>
      <c r="B1983">
        <v>2012</v>
      </c>
      <c r="C1983" t="s">
        <v>4194</v>
      </c>
      <c r="D1983" t="s">
        <v>33</v>
      </c>
      <c r="E1983" t="s">
        <v>33</v>
      </c>
      <c r="F1983" t="s">
        <v>219</v>
      </c>
      <c r="G1983" t="s">
        <v>33</v>
      </c>
      <c r="H1983" t="s">
        <v>34</v>
      </c>
      <c r="I1983" t="s">
        <v>40</v>
      </c>
      <c r="J1983" t="s">
        <v>33</v>
      </c>
      <c r="K1983">
        <v>7.4005369999999999</v>
      </c>
      <c r="L1983">
        <v>4.6865139999999998</v>
      </c>
      <c r="M1983">
        <v>1.163</v>
      </c>
      <c r="N1983">
        <v>22.4</v>
      </c>
      <c r="O1983" t="s">
        <v>35</v>
      </c>
      <c r="P1983" t="s">
        <v>4333</v>
      </c>
      <c r="Q1983">
        <v>14.999000000000001</v>
      </c>
      <c r="R1983">
        <v>6.2370000000000001</v>
      </c>
      <c r="S1983">
        <v>887</v>
      </c>
      <c r="T1983">
        <v>543</v>
      </c>
      <c r="U1983">
        <v>140</v>
      </c>
      <c r="V1983">
        <v>2686</v>
      </c>
      <c r="W1983">
        <v>41</v>
      </c>
      <c r="X1983">
        <v>3</v>
      </c>
      <c r="Y1983">
        <v>0</v>
      </c>
      <c r="Z1983">
        <v>0</v>
      </c>
      <c r="AA1983">
        <v>0</v>
      </c>
      <c r="AB1983">
        <v>1</v>
      </c>
      <c r="AC1983" t="s">
        <v>83</v>
      </c>
      <c r="AD1983" t="s">
        <v>4194</v>
      </c>
      <c r="AE1983">
        <v>1.28</v>
      </c>
    </row>
    <row r="1984" spans="1:31">
      <c r="A1984" t="s">
        <v>4334</v>
      </c>
      <c r="B1984">
        <v>2012</v>
      </c>
      <c r="C1984" t="s">
        <v>4194</v>
      </c>
      <c r="D1984" t="s">
        <v>33</v>
      </c>
      <c r="E1984" t="s">
        <v>33</v>
      </c>
      <c r="F1984" t="s">
        <v>219</v>
      </c>
      <c r="G1984" t="s">
        <v>33</v>
      </c>
      <c r="H1984" t="s">
        <v>34</v>
      </c>
      <c r="I1984" t="s">
        <v>43</v>
      </c>
      <c r="J1984" t="s">
        <v>33</v>
      </c>
      <c r="K1984">
        <v>16.207536000000001</v>
      </c>
      <c r="L1984">
        <v>8.564864</v>
      </c>
      <c r="M1984">
        <v>3.5739999999999998</v>
      </c>
      <c r="N1984">
        <v>40.078000000000003</v>
      </c>
      <c r="O1984" t="s">
        <v>35</v>
      </c>
      <c r="P1984" t="s">
        <v>4335</v>
      </c>
      <c r="Q1984">
        <v>23.870999999999999</v>
      </c>
      <c r="R1984">
        <v>12.634</v>
      </c>
      <c r="S1984">
        <v>2563</v>
      </c>
      <c r="T1984">
        <v>1461</v>
      </c>
      <c r="U1984">
        <v>565</v>
      </c>
      <c r="V1984">
        <v>6339</v>
      </c>
      <c r="W1984">
        <v>40</v>
      </c>
      <c r="X1984">
        <v>5</v>
      </c>
      <c r="Y1984">
        <v>0</v>
      </c>
      <c r="Z1984">
        <v>0</v>
      </c>
      <c r="AA1984">
        <v>0</v>
      </c>
      <c r="AB1984">
        <v>1</v>
      </c>
      <c r="AC1984" t="s">
        <v>1155</v>
      </c>
      <c r="AD1984" t="s">
        <v>4194</v>
      </c>
      <c r="AE1984">
        <v>2.11</v>
      </c>
    </row>
    <row r="1985" spans="1:31">
      <c r="A1985" t="s">
        <v>4336</v>
      </c>
      <c r="B1985">
        <v>2012</v>
      </c>
      <c r="C1985" t="s">
        <v>4194</v>
      </c>
      <c r="D1985" t="s">
        <v>33</v>
      </c>
      <c r="E1985" t="s">
        <v>33</v>
      </c>
      <c r="F1985" t="s">
        <v>219</v>
      </c>
      <c r="G1985" t="s">
        <v>33</v>
      </c>
      <c r="H1985" t="s">
        <v>46</v>
      </c>
      <c r="I1985" t="s">
        <v>33</v>
      </c>
      <c r="J1985" t="s">
        <v>33</v>
      </c>
      <c r="K1985">
        <v>13.973656999999999</v>
      </c>
      <c r="L1985">
        <v>4.4861360000000001</v>
      </c>
      <c r="M1985">
        <v>6.3780000000000001</v>
      </c>
      <c r="N1985">
        <v>25.356000000000002</v>
      </c>
      <c r="O1985" t="s">
        <v>35</v>
      </c>
      <c r="P1985" t="s">
        <v>4337</v>
      </c>
      <c r="Q1985">
        <v>11.382999999999999</v>
      </c>
      <c r="R1985">
        <v>7.5960000000000001</v>
      </c>
      <c r="S1985">
        <v>7070</v>
      </c>
      <c r="T1985">
        <v>2523</v>
      </c>
      <c r="U1985">
        <v>3227</v>
      </c>
      <c r="V1985">
        <v>12829</v>
      </c>
      <c r="W1985">
        <v>213</v>
      </c>
      <c r="X1985">
        <v>16</v>
      </c>
      <c r="Y1985">
        <v>0</v>
      </c>
      <c r="Z1985">
        <v>0</v>
      </c>
      <c r="AA1985">
        <v>0</v>
      </c>
      <c r="AB1985">
        <v>1</v>
      </c>
      <c r="AC1985" t="s">
        <v>1691</v>
      </c>
      <c r="AD1985" t="s">
        <v>4194</v>
      </c>
      <c r="AE1985">
        <v>3.55</v>
      </c>
    </row>
    <row r="1986" spans="1:31">
      <c r="A1986" t="s">
        <v>4338</v>
      </c>
      <c r="B1986">
        <v>2012</v>
      </c>
      <c r="C1986" t="s">
        <v>4194</v>
      </c>
      <c r="D1986" t="s">
        <v>33</v>
      </c>
      <c r="E1986" t="s">
        <v>33</v>
      </c>
      <c r="F1986" t="s">
        <v>219</v>
      </c>
      <c r="G1986" t="s">
        <v>33</v>
      </c>
      <c r="H1986" t="s">
        <v>46</v>
      </c>
      <c r="I1986" t="s">
        <v>40</v>
      </c>
      <c r="J1986" t="s">
        <v>33</v>
      </c>
      <c r="K1986">
        <v>10.423564000000001</v>
      </c>
      <c r="L1986">
        <v>6.6901859999999997</v>
      </c>
      <c r="M1986">
        <v>1.48</v>
      </c>
      <c r="N1986">
        <v>31.527999999999999</v>
      </c>
      <c r="O1986" t="s">
        <v>35</v>
      </c>
      <c r="P1986" t="s">
        <v>4339</v>
      </c>
      <c r="Q1986">
        <v>21.103999999999999</v>
      </c>
      <c r="R1986">
        <v>8.9429999999999996</v>
      </c>
      <c r="S1986">
        <v>2673</v>
      </c>
      <c r="T1986">
        <v>1756</v>
      </c>
      <c r="U1986">
        <v>380</v>
      </c>
      <c r="V1986">
        <v>8084</v>
      </c>
      <c r="W1986">
        <v>131</v>
      </c>
      <c r="X1986">
        <v>8</v>
      </c>
      <c r="Y1986">
        <v>0</v>
      </c>
      <c r="Z1986">
        <v>0</v>
      </c>
      <c r="AA1986">
        <v>0</v>
      </c>
      <c r="AB1986">
        <v>1</v>
      </c>
      <c r="AC1986" t="s">
        <v>3523</v>
      </c>
      <c r="AD1986" t="s">
        <v>4194</v>
      </c>
      <c r="AE1986">
        <v>6.23</v>
      </c>
    </row>
    <row r="1987" spans="1:31">
      <c r="A1987" t="s">
        <v>4340</v>
      </c>
      <c r="B1987">
        <v>2012</v>
      </c>
      <c r="C1987" t="s">
        <v>4194</v>
      </c>
      <c r="D1987" t="s">
        <v>33</v>
      </c>
      <c r="E1987" t="s">
        <v>33</v>
      </c>
      <c r="F1987" t="s">
        <v>219</v>
      </c>
      <c r="G1987" t="s">
        <v>33</v>
      </c>
      <c r="H1987" t="s">
        <v>46</v>
      </c>
      <c r="I1987" t="s">
        <v>43</v>
      </c>
      <c r="J1987" t="s">
        <v>33</v>
      </c>
      <c r="K1987">
        <v>17.622074000000001</v>
      </c>
      <c r="L1987">
        <v>6.514812</v>
      </c>
      <c r="M1987">
        <v>6.8239999999999998</v>
      </c>
      <c r="N1987">
        <v>34.317</v>
      </c>
      <c r="O1987" t="s">
        <v>35</v>
      </c>
      <c r="P1987" t="s">
        <v>4341</v>
      </c>
      <c r="Q1987">
        <v>16.695</v>
      </c>
      <c r="R1987">
        <v>10.798</v>
      </c>
      <c r="S1987">
        <v>4397</v>
      </c>
      <c r="T1987">
        <v>1830</v>
      </c>
      <c r="U1987">
        <v>1703</v>
      </c>
      <c r="V1987">
        <v>8562</v>
      </c>
      <c r="W1987">
        <v>82</v>
      </c>
      <c r="X1987">
        <v>8</v>
      </c>
      <c r="Y1987">
        <v>0</v>
      </c>
      <c r="Z1987">
        <v>0</v>
      </c>
      <c r="AA1987">
        <v>0</v>
      </c>
      <c r="AB1987">
        <v>1</v>
      </c>
      <c r="AC1987" t="s">
        <v>1150</v>
      </c>
      <c r="AD1987" t="s">
        <v>4194</v>
      </c>
      <c r="AE1987">
        <v>2.37</v>
      </c>
    </row>
    <row r="1988" spans="1:31">
      <c r="A1988" t="s">
        <v>4342</v>
      </c>
      <c r="B1988">
        <v>2012</v>
      </c>
      <c r="C1988" t="s">
        <v>4194</v>
      </c>
      <c r="D1988" t="s">
        <v>33</v>
      </c>
      <c r="E1988" t="s">
        <v>33</v>
      </c>
      <c r="F1988" t="s">
        <v>219</v>
      </c>
      <c r="G1988" t="s">
        <v>33</v>
      </c>
      <c r="H1988" t="s">
        <v>54</v>
      </c>
      <c r="I1988" t="s">
        <v>33</v>
      </c>
      <c r="J1988" t="s">
        <v>33</v>
      </c>
      <c r="K1988">
        <v>5.879937</v>
      </c>
      <c r="L1988">
        <v>1.5609420000000001</v>
      </c>
      <c r="M1988">
        <v>3.202</v>
      </c>
      <c r="N1988">
        <v>9.7729999999999997</v>
      </c>
      <c r="O1988" t="s">
        <v>35</v>
      </c>
      <c r="P1988" t="s">
        <v>4343</v>
      </c>
      <c r="Q1988">
        <v>3.8929999999999998</v>
      </c>
      <c r="R1988">
        <v>2.6779999999999999</v>
      </c>
      <c r="S1988">
        <v>4642</v>
      </c>
      <c r="T1988">
        <v>1254</v>
      </c>
      <c r="U1988">
        <v>2528</v>
      </c>
      <c r="V1988">
        <v>7716</v>
      </c>
      <c r="W1988">
        <v>341</v>
      </c>
      <c r="X1988">
        <v>19</v>
      </c>
      <c r="Y1988">
        <v>0</v>
      </c>
      <c r="Z1988">
        <v>0</v>
      </c>
      <c r="AA1988">
        <v>0</v>
      </c>
      <c r="AB1988">
        <v>1</v>
      </c>
      <c r="AC1988" t="s">
        <v>495</v>
      </c>
      <c r="AD1988" t="s">
        <v>4194</v>
      </c>
      <c r="AE1988">
        <v>1.5</v>
      </c>
    </row>
    <row r="1989" spans="1:31">
      <c r="A1989" t="s">
        <v>4344</v>
      </c>
      <c r="B1989">
        <v>2012</v>
      </c>
      <c r="C1989" t="s">
        <v>4194</v>
      </c>
      <c r="D1989" t="s">
        <v>33</v>
      </c>
      <c r="E1989" t="s">
        <v>33</v>
      </c>
      <c r="F1989" t="s">
        <v>219</v>
      </c>
      <c r="G1989" t="s">
        <v>33</v>
      </c>
      <c r="H1989" t="s">
        <v>54</v>
      </c>
      <c r="I1989" t="s">
        <v>40</v>
      </c>
      <c r="J1989" t="s">
        <v>33</v>
      </c>
      <c r="K1989">
        <v>4.2578060000000004</v>
      </c>
      <c r="L1989">
        <v>1.756837</v>
      </c>
      <c r="M1989">
        <v>1.5189999999999999</v>
      </c>
      <c r="N1989">
        <v>9.2319999999999993</v>
      </c>
      <c r="O1989" t="s">
        <v>35</v>
      </c>
      <c r="P1989" t="s">
        <v>4345</v>
      </c>
      <c r="Q1989">
        <v>4.9740000000000002</v>
      </c>
      <c r="R1989">
        <v>2.7389999999999999</v>
      </c>
      <c r="S1989">
        <v>1634</v>
      </c>
      <c r="T1989">
        <v>682</v>
      </c>
      <c r="U1989">
        <v>583</v>
      </c>
      <c r="V1989">
        <v>3544</v>
      </c>
      <c r="W1989">
        <v>218</v>
      </c>
      <c r="X1989">
        <v>10</v>
      </c>
      <c r="Y1989">
        <v>0</v>
      </c>
      <c r="Z1989">
        <v>0</v>
      </c>
      <c r="AA1989">
        <v>0</v>
      </c>
      <c r="AB1989">
        <v>1</v>
      </c>
      <c r="AC1989" t="s">
        <v>479</v>
      </c>
      <c r="AD1989" t="s">
        <v>4194</v>
      </c>
      <c r="AE1989">
        <v>1.64</v>
      </c>
    </row>
    <row r="1990" spans="1:31">
      <c r="A1990" t="s">
        <v>4346</v>
      </c>
      <c r="B1990">
        <v>2012</v>
      </c>
      <c r="C1990" t="s">
        <v>4194</v>
      </c>
      <c r="D1990" t="s">
        <v>33</v>
      </c>
      <c r="E1990" t="s">
        <v>33</v>
      </c>
      <c r="F1990" t="s">
        <v>219</v>
      </c>
      <c r="G1990" t="s">
        <v>33</v>
      </c>
      <c r="H1990" t="s">
        <v>54</v>
      </c>
      <c r="I1990" t="s">
        <v>43</v>
      </c>
      <c r="J1990" t="s">
        <v>33</v>
      </c>
      <c r="K1990">
        <v>7.4150520000000002</v>
      </c>
      <c r="L1990">
        <v>2.7139419999999999</v>
      </c>
      <c r="M1990">
        <v>3.0249999999999999</v>
      </c>
      <c r="N1990">
        <v>14.704000000000001</v>
      </c>
      <c r="O1990" t="s">
        <v>35</v>
      </c>
      <c r="P1990" t="s">
        <v>3442</v>
      </c>
      <c r="Q1990">
        <v>7.2889999999999997</v>
      </c>
      <c r="R1990">
        <v>4.3899999999999997</v>
      </c>
      <c r="S1990">
        <v>3008</v>
      </c>
      <c r="T1990">
        <v>1136</v>
      </c>
      <c r="U1990">
        <v>1227</v>
      </c>
      <c r="V1990">
        <v>5964</v>
      </c>
      <c r="W1990">
        <v>123</v>
      </c>
      <c r="X1990">
        <v>9</v>
      </c>
      <c r="Y1990">
        <v>0</v>
      </c>
      <c r="Z1990">
        <v>0</v>
      </c>
      <c r="AA1990">
        <v>0</v>
      </c>
      <c r="AB1990">
        <v>1</v>
      </c>
      <c r="AC1990" t="s">
        <v>1155</v>
      </c>
      <c r="AD1990" t="s">
        <v>4194</v>
      </c>
      <c r="AE1990">
        <v>1.31</v>
      </c>
    </row>
    <row r="1991" spans="1:31">
      <c r="A1991" t="s">
        <v>4347</v>
      </c>
      <c r="B1991">
        <v>2012</v>
      </c>
      <c r="C1991" t="s">
        <v>4194</v>
      </c>
      <c r="D1991" t="s">
        <v>33</v>
      </c>
      <c r="E1991" t="s">
        <v>33</v>
      </c>
      <c r="F1991" t="s">
        <v>219</v>
      </c>
      <c r="G1991" t="s">
        <v>33</v>
      </c>
      <c r="H1991" t="s">
        <v>62</v>
      </c>
      <c r="I1991" t="s">
        <v>33</v>
      </c>
      <c r="J1991" t="s">
        <v>33</v>
      </c>
      <c r="K1991">
        <v>4.2667739999999998</v>
      </c>
      <c r="L1991">
        <v>1.2199990000000001</v>
      </c>
      <c r="M1991">
        <v>2.2050000000000001</v>
      </c>
      <c r="N1991">
        <v>7.3760000000000003</v>
      </c>
      <c r="O1991" t="s">
        <v>35</v>
      </c>
      <c r="P1991" t="s">
        <v>4348</v>
      </c>
      <c r="Q1991">
        <v>3.109</v>
      </c>
      <c r="R1991">
        <v>2.0609999999999999</v>
      </c>
      <c r="S1991">
        <v>2932</v>
      </c>
      <c r="T1991">
        <v>871</v>
      </c>
      <c r="U1991">
        <v>1515</v>
      </c>
      <c r="V1991">
        <v>5068</v>
      </c>
      <c r="W1991">
        <v>353</v>
      </c>
      <c r="X1991">
        <v>17</v>
      </c>
      <c r="Y1991">
        <v>0</v>
      </c>
      <c r="Z1991">
        <v>0</v>
      </c>
      <c r="AA1991">
        <v>0</v>
      </c>
      <c r="AB1991">
        <v>1</v>
      </c>
      <c r="AC1991" t="s">
        <v>477</v>
      </c>
      <c r="AD1991" t="s">
        <v>4194</v>
      </c>
      <c r="AE1991">
        <v>1.28</v>
      </c>
    </row>
    <row r="1992" spans="1:31">
      <c r="A1992" t="s">
        <v>4349</v>
      </c>
      <c r="B1992">
        <v>2012</v>
      </c>
      <c r="C1992" t="s">
        <v>4194</v>
      </c>
      <c r="D1992" t="s">
        <v>33</v>
      </c>
      <c r="E1992" t="s">
        <v>33</v>
      </c>
      <c r="F1992" t="s">
        <v>219</v>
      </c>
      <c r="G1992" t="s">
        <v>33</v>
      </c>
      <c r="H1992" t="s">
        <v>62</v>
      </c>
      <c r="I1992" t="s">
        <v>40</v>
      </c>
      <c r="J1992" t="s">
        <v>33</v>
      </c>
      <c r="K1992">
        <v>4.1939399999999996</v>
      </c>
      <c r="L1992">
        <v>1.4124460000000001</v>
      </c>
      <c r="M1992">
        <v>1.8819999999999999</v>
      </c>
      <c r="N1992">
        <v>7.9509999999999996</v>
      </c>
      <c r="O1992" t="s">
        <v>35</v>
      </c>
      <c r="P1992" t="s">
        <v>4350</v>
      </c>
      <c r="Q1992">
        <v>3.7570000000000001</v>
      </c>
      <c r="R1992">
        <v>2.3119999999999998</v>
      </c>
      <c r="S1992">
        <v>1305</v>
      </c>
      <c r="T1992">
        <v>436</v>
      </c>
      <c r="U1992">
        <v>586</v>
      </c>
      <c r="V1992">
        <v>2475</v>
      </c>
      <c r="W1992">
        <v>213</v>
      </c>
      <c r="X1992">
        <v>11</v>
      </c>
      <c r="Y1992">
        <v>0</v>
      </c>
      <c r="Z1992">
        <v>0</v>
      </c>
      <c r="AA1992">
        <v>0</v>
      </c>
      <c r="AB1992">
        <v>1</v>
      </c>
      <c r="AC1992" t="s">
        <v>505</v>
      </c>
      <c r="AD1992" t="s">
        <v>4194</v>
      </c>
      <c r="AE1992">
        <v>1.05</v>
      </c>
    </row>
    <row r="1993" spans="1:31">
      <c r="A1993" t="s">
        <v>4351</v>
      </c>
      <c r="B1993">
        <v>2012</v>
      </c>
      <c r="C1993" t="s">
        <v>4194</v>
      </c>
      <c r="D1993" t="s">
        <v>33</v>
      </c>
      <c r="E1993" t="s">
        <v>33</v>
      </c>
      <c r="F1993" t="s">
        <v>219</v>
      </c>
      <c r="G1993" t="s">
        <v>33</v>
      </c>
      <c r="H1993" t="s">
        <v>62</v>
      </c>
      <c r="I1993" t="s">
        <v>43</v>
      </c>
      <c r="J1993" t="s">
        <v>33</v>
      </c>
      <c r="K1993">
        <v>4.3270949999999999</v>
      </c>
      <c r="L1993">
        <v>1.889354</v>
      </c>
      <c r="M1993">
        <v>1.431</v>
      </c>
      <c r="N1993">
        <v>9.77</v>
      </c>
      <c r="O1993" t="s">
        <v>35</v>
      </c>
      <c r="P1993" t="s">
        <v>4222</v>
      </c>
      <c r="Q1993">
        <v>5.4420000000000002</v>
      </c>
      <c r="R1993">
        <v>2.8959999999999999</v>
      </c>
      <c r="S1993">
        <v>1626</v>
      </c>
      <c r="T1993">
        <v>739</v>
      </c>
      <c r="U1993">
        <v>538</v>
      </c>
      <c r="V1993">
        <v>3672</v>
      </c>
      <c r="W1993">
        <v>140</v>
      </c>
      <c r="X1993">
        <v>6</v>
      </c>
      <c r="Y1993">
        <v>0</v>
      </c>
      <c r="Z1993">
        <v>0</v>
      </c>
      <c r="AA1993">
        <v>0</v>
      </c>
      <c r="AB1993">
        <v>1</v>
      </c>
      <c r="AC1993" t="s">
        <v>479</v>
      </c>
      <c r="AD1993" t="s">
        <v>4194</v>
      </c>
      <c r="AE1993">
        <v>1.2</v>
      </c>
    </row>
    <row r="1994" spans="1:31">
      <c r="A1994" t="s">
        <v>4352</v>
      </c>
      <c r="B1994">
        <v>2012</v>
      </c>
      <c r="C1994" t="s">
        <v>4194</v>
      </c>
      <c r="D1994" t="s">
        <v>33</v>
      </c>
      <c r="E1994" t="s">
        <v>33</v>
      </c>
      <c r="F1994" t="s">
        <v>219</v>
      </c>
      <c r="G1994" t="s">
        <v>33</v>
      </c>
      <c r="H1994" t="s">
        <v>68</v>
      </c>
      <c r="I1994" t="s">
        <v>33</v>
      </c>
      <c r="J1994" t="s">
        <v>33</v>
      </c>
      <c r="K1994">
        <v>3.3103030000000002</v>
      </c>
      <c r="L1994">
        <v>1.1463989999999999</v>
      </c>
      <c r="M1994">
        <v>1.448</v>
      </c>
      <c r="N1994">
        <v>6.3959999999999999</v>
      </c>
      <c r="O1994" t="s">
        <v>35</v>
      </c>
      <c r="P1994" t="s">
        <v>4353</v>
      </c>
      <c r="Q1994">
        <v>3.085</v>
      </c>
      <c r="R1994">
        <v>1.8620000000000001</v>
      </c>
      <c r="S1994">
        <v>1861</v>
      </c>
      <c r="T1994">
        <v>646</v>
      </c>
      <c r="U1994">
        <v>814</v>
      </c>
      <c r="V1994">
        <v>3596</v>
      </c>
      <c r="W1994">
        <v>287</v>
      </c>
      <c r="X1994">
        <v>10</v>
      </c>
      <c r="Y1994">
        <v>0</v>
      </c>
      <c r="Z1994">
        <v>0</v>
      </c>
      <c r="AA1994">
        <v>0</v>
      </c>
      <c r="AB1994">
        <v>1</v>
      </c>
      <c r="AC1994" t="s">
        <v>479</v>
      </c>
      <c r="AD1994" t="s">
        <v>4194</v>
      </c>
      <c r="AE1994">
        <v>1.17</v>
      </c>
    </row>
    <row r="1995" spans="1:31">
      <c r="A1995" t="s">
        <v>4354</v>
      </c>
      <c r="B1995">
        <v>2012</v>
      </c>
      <c r="C1995" t="s">
        <v>4194</v>
      </c>
      <c r="D1995" t="s">
        <v>33</v>
      </c>
      <c r="E1995" t="s">
        <v>33</v>
      </c>
      <c r="F1995" t="s">
        <v>219</v>
      </c>
      <c r="G1995" t="s">
        <v>33</v>
      </c>
      <c r="H1995" t="s">
        <v>68</v>
      </c>
      <c r="I1995" t="s">
        <v>40</v>
      </c>
      <c r="J1995" t="s">
        <v>33</v>
      </c>
      <c r="K1995">
        <v>2.1397659999999998</v>
      </c>
      <c r="L1995">
        <v>1.2240150000000001</v>
      </c>
      <c r="M1995">
        <v>0.44500000000000001</v>
      </c>
      <c r="N1995">
        <v>6.1159999999999997</v>
      </c>
      <c r="O1995" t="s">
        <v>35</v>
      </c>
      <c r="P1995" t="s">
        <v>4355</v>
      </c>
      <c r="Q1995">
        <v>3.9769999999999999</v>
      </c>
      <c r="R1995">
        <v>1.6950000000000001</v>
      </c>
      <c r="S1995">
        <v>564</v>
      </c>
      <c r="T1995">
        <v>317</v>
      </c>
      <c r="U1995">
        <v>117</v>
      </c>
      <c r="V1995">
        <v>1613</v>
      </c>
      <c r="W1995">
        <v>157</v>
      </c>
      <c r="X1995">
        <v>4</v>
      </c>
      <c r="Y1995">
        <v>0</v>
      </c>
      <c r="Z1995">
        <v>0</v>
      </c>
      <c r="AA1995">
        <v>0</v>
      </c>
      <c r="AB1995">
        <v>1</v>
      </c>
      <c r="AC1995" t="s">
        <v>76</v>
      </c>
      <c r="AD1995" t="s">
        <v>4194</v>
      </c>
      <c r="AE1995">
        <v>1.1200000000000001</v>
      </c>
    </row>
    <row r="1996" spans="1:31">
      <c r="A1996" t="s">
        <v>4356</v>
      </c>
      <c r="B1996">
        <v>2012</v>
      </c>
      <c r="C1996" t="s">
        <v>4194</v>
      </c>
      <c r="D1996" t="s">
        <v>33</v>
      </c>
      <c r="E1996" t="s">
        <v>33</v>
      </c>
      <c r="F1996" t="s">
        <v>219</v>
      </c>
      <c r="G1996" t="s">
        <v>33</v>
      </c>
      <c r="H1996" t="s">
        <v>68</v>
      </c>
      <c r="I1996" t="s">
        <v>43</v>
      </c>
      <c r="J1996" t="s">
        <v>33</v>
      </c>
      <c r="K1996">
        <v>4.3447019999999998</v>
      </c>
      <c r="L1996">
        <v>1.939848</v>
      </c>
      <c r="M1996">
        <v>1.391</v>
      </c>
      <c r="N1996">
        <v>9.9740000000000002</v>
      </c>
      <c r="O1996" t="s">
        <v>35</v>
      </c>
      <c r="P1996" t="s">
        <v>4357</v>
      </c>
      <c r="Q1996">
        <v>5.6289999999999996</v>
      </c>
      <c r="R1996">
        <v>2.9529999999999998</v>
      </c>
      <c r="S1996">
        <v>1297</v>
      </c>
      <c r="T1996">
        <v>584</v>
      </c>
      <c r="U1996">
        <v>415</v>
      </c>
      <c r="V1996">
        <v>2977</v>
      </c>
      <c r="W1996">
        <v>130</v>
      </c>
      <c r="X1996">
        <v>6</v>
      </c>
      <c r="Y1996">
        <v>0</v>
      </c>
      <c r="Z1996">
        <v>0</v>
      </c>
      <c r="AA1996">
        <v>0</v>
      </c>
      <c r="AB1996">
        <v>1</v>
      </c>
      <c r="AC1996" t="s">
        <v>83</v>
      </c>
      <c r="AD1996" t="s">
        <v>4194</v>
      </c>
      <c r="AE1996">
        <v>1.17</v>
      </c>
    </row>
    <row r="1997" spans="1:31">
      <c r="A1997" t="s">
        <v>4358</v>
      </c>
      <c r="B1997">
        <v>2012</v>
      </c>
      <c r="C1997" t="s">
        <v>4194</v>
      </c>
      <c r="D1997" t="s">
        <v>33</v>
      </c>
      <c r="E1997" t="s">
        <v>33</v>
      </c>
      <c r="F1997" t="s">
        <v>219</v>
      </c>
      <c r="G1997" t="s">
        <v>33</v>
      </c>
      <c r="H1997" t="s">
        <v>74</v>
      </c>
      <c r="I1997" t="s">
        <v>33</v>
      </c>
      <c r="J1997" t="s">
        <v>33</v>
      </c>
      <c r="K1997">
        <v>6.1169779999999996</v>
      </c>
      <c r="L1997">
        <v>2.2475710000000002</v>
      </c>
      <c r="M1997">
        <v>2.4940000000000002</v>
      </c>
      <c r="N1997">
        <v>12.199</v>
      </c>
      <c r="O1997" t="s">
        <v>35</v>
      </c>
      <c r="P1997" t="s">
        <v>4359</v>
      </c>
      <c r="Q1997">
        <v>6.0819999999999999</v>
      </c>
      <c r="R1997">
        <v>3.6230000000000002</v>
      </c>
      <c r="S1997">
        <v>1836</v>
      </c>
      <c r="T1997">
        <v>672</v>
      </c>
      <c r="U1997">
        <v>749</v>
      </c>
      <c r="V1997">
        <v>3662</v>
      </c>
      <c r="W1997">
        <v>158</v>
      </c>
      <c r="X1997">
        <v>9</v>
      </c>
      <c r="Y1997">
        <v>0</v>
      </c>
      <c r="Z1997">
        <v>0</v>
      </c>
      <c r="AA1997">
        <v>0</v>
      </c>
      <c r="AB1997">
        <v>1</v>
      </c>
      <c r="AC1997" t="s">
        <v>479</v>
      </c>
      <c r="AD1997" t="s">
        <v>4194</v>
      </c>
      <c r="AE1997">
        <v>1.38</v>
      </c>
    </row>
    <row r="1998" spans="1:31">
      <c r="A1998" t="s">
        <v>4360</v>
      </c>
      <c r="B1998">
        <v>2012</v>
      </c>
      <c r="C1998" t="s">
        <v>4194</v>
      </c>
      <c r="D1998" t="s">
        <v>33</v>
      </c>
      <c r="E1998" t="s">
        <v>33</v>
      </c>
      <c r="F1998" t="s">
        <v>219</v>
      </c>
      <c r="G1998" t="s">
        <v>33</v>
      </c>
      <c r="H1998" t="s">
        <v>74</v>
      </c>
      <c r="I1998" t="s">
        <v>40</v>
      </c>
      <c r="J1998" t="s">
        <v>33</v>
      </c>
      <c r="K1998">
        <v>6.0828600000000002</v>
      </c>
      <c r="L1998">
        <v>2.8643429999999999</v>
      </c>
      <c r="M1998">
        <v>1.7809999999999999</v>
      </c>
      <c r="N1998">
        <v>14.452</v>
      </c>
      <c r="O1998" t="s">
        <v>35</v>
      </c>
      <c r="P1998" t="s">
        <v>3397</v>
      </c>
      <c r="Q1998">
        <v>8.3689999999999998</v>
      </c>
      <c r="R1998">
        <v>4.3019999999999996</v>
      </c>
      <c r="S1998">
        <v>867</v>
      </c>
      <c r="T1998">
        <v>411</v>
      </c>
      <c r="U1998">
        <v>254</v>
      </c>
      <c r="V1998">
        <v>2061</v>
      </c>
      <c r="W1998">
        <v>90</v>
      </c>
      <c r="X1998">
        <v>5</v>
      </c>
      <c r="Y1998">
        <v>0</v>
      </c>
      <c r="Z1998">
        <v>0</v>
      </c>
      <c r="AA1998">
        <v>0</v>
      </c>
      <c r="AB1998">
        <v>1</v>
      </c>
      <c r="AC1998" t="s">
        <v>76</v>
      </c>
      <c r="AD1998" t="s">
        <v>4194</v>
      </c>
      <c r="AE1998">
        <v>1.28</v>
      </c>
    </row>
    <row r="1999" spans="1:31">
      <c r="A1999" t="s">
        <v>4361</v>
      </c>
      <c r="B1999">
        <v>2012</v>
      </c>
      <c r="C1999" t="s">
        <v>4194</v>
      </c>
      <c r="D1999" t="s">
        <v>33</v>
      </c>
      <c r="E1999" t="s">
        <v>33</v>
      </c>
      <c r="F1999" t="s">
        <v>219</v>
      </c>
      <c r="G1999" t="s">
        <v>33</v>
      </c>
      <c r="H1999" t="s">
        <v>74</v>
      </c>
      <c r="I1999" t="s">
        <v>43</v>
      </c>
      <c r="J1999" t="s">
        <v>33</v>
      </c>
      <c r="K1999">
        <v>6.1478510000000002</v>
      </c>
      <c r="L1999">
        <v>3.5011100000000002</v>
      </c>
      <c r="M1999">
        <v>1.256</v>
      </c>
      <c r="N1999">
        <v>17.091999999999999</v>
      </c>
      <c r="O1999" t="s">
        <v>35</v>
      </c>
      <c r="P1999" t="s">
        <v>4362</v>
      </c>
      <c r="Q1999">
        <v>10.944000000000001</v>
      </c>
      <c r="R1999">
        <v>4.891</v>
      </c>
      <c r="S1999">
        <v>969</v>
      </c>
      <c r="T1999">
        <v>548</v>
      </c>
      <c r="U1999">
        <v>198</v>
      </c>
      <c r="V1999">
        <v>2694</v>
      </c>
      <c r="W1999">
        <v>68</v>
      </c>
      <c r="X1999">
        <v>4</v>
      </c>
      <c r="Y1999">
        <v>0</v>
      </c>
      <c r="Z1999">
        <v>0</v>
      </c>
      <c r="AA1999">
        <v>0</v>
      </c>
      <c r="AB1999">
        <v>1</v>
      </c>
      <c r="AC1999" t="s">
        <v>83</v>
      </c>
      <c r="AD1999" t="s">
        <v>4194</v>
      </c>
      <c r="AE1999">
        <v>1.42</v>
      </c>
    </row>
    <row r="2000" spans="1:31">
      <c r="A2000" t="s">
        <v>4363</v>
      </c>
      <c r="B2000">
        <v>2012</v>
      </c>
      <c r="C2000" t="s">
        <v>4194</v>
      </c>
      <c r="D2000" t="s">
        <v>33</v>
      </c>
      <c r="E2000" t="s">
        <v>33</v>
      </c>
      <c r="F2000" t="s">
        <v>219</v>
      </c>
      <c r="G2000" t="s">
        <v>33</v>
      </c>
      <c r="H2000" t="s">
        <v>81</v>
      </c>
      <c r="I2000" t="s">
        <v>33</v>
      </c>
      <c r="J2000" t="s">
        <v>33</v>
      </c>
      <c r="K2000">
        <v>1.1406829999999999</v>
      </c>
      <c r="L2000">
        <v>1.2045760000000001</v>
      </c>
      <c r="M2000">
        <v>0.02</v>
      </c>
      <c r="N2000">
        <v>6.6470000000000002</v>
      </c>
      <c r="O2000" t="s">
        <v>35</v>
      </c>
      <c r="P2000" t="s">
        <v>221</v>
      </c>
      <c r="Q2000">
        <v>5.5060000000000002</v>
      </c>
      <c r="R2000">
        <v>1.1200000000000001</v>
      </c>
      <c r="S2000">
        <v>106</v>
      </c>
      <c r="T2000">
        <v>111</v>
      </c>
      <c r="U2000">
        <v>2</v>
      </c>
      <c r="V2000">
        <v>618</v>
      </c>
      <c r="W2000">
        <v>65</v>
      </c>
      <c r="X2000">
        <v>1</v>
      </c>
      <c r="Y2000">
        <v>0</v>
      </c>
      <c r="Z2000">
        <v>0</v>
      </c>
      <c r="AA2000">
        <v>0</v>
      </c>
      <c r="AB2000">
        <v>1</v>
      </c>
      <c r="AC2000" t="s">
        <v>56</v>
      </c>
      <c r="AD2000" t="s">
        <v>4194</v>
      </c>
      <c r="AE2000">
        <v>0.82</v>
      </c>
    </row>
    <row r="2001" spans="1:31">
      <c r="A2001" t="s">
        <v>4364</v>
      </c>
      <c r="B2001">
        <v>2012</v>
      </c>
      <c r="C2001" t="s">
        <v>4194</v>
      </c>
      <c r="D2001" t="s">
        <v>33</v>
      </c>
      <c r="E2001" t="s">
        <v>33</v>
      </c>
      <c r="F2001" t="s">
        <v>219</v>
      </c>
      <c r="G2001" t="s">
        <v>33</v>
      </c>
      <c r="H2001" t="s">
        <v>81</v>
      </c>
      <c r="I2001" t="s">
        <v>40</v>
      </c>
      <c r="J2001" t="s">
        <v>33</v>
      </c>
      <c r="K2001">
        <v>0</v>
      </c>
      <c r="L2001">
        <v>0</v>
      </c>
      <c r="M2001">
        <v>0</v>
      </c>
      <c r="N2001">
        <v>9.0250000000000004</v>
      </c>
      <c r="O2001" t="s">
        <v>35</v>
      </c>
      <c r="P2001" t="s">
        <v>345</v>
      </c>
      <c r="Q2001">
        <v>9.0250000000000004</v>
      </c>
      <c r="R2001">
        <v>0</v>
      </c>
      <c r="S2001">
        <v>0</v>
      </c>
      <c r="T2001">
        <v>0</v>
      </c>
      <c r="U2001" t="s">
        <v>37</v>
      </c>
      <c r="V2001" t="s">
        <v>37</v>
      </c>
      <c r="W2001">
        <v>39</v>
      </c>
      <c r="X2001">
        <v>0</v>
      </c>
      <c r="Y2001">
        <v>0</v>
      </c>
      <c r="Z2001">
        <v>0</v>
      </c>
      <c r="AA2001">
        <v>0</v>
      </c>
      <c r="AB2001">
        <v>1</v>
      </c>
      <c r="AC2001" t="s">
        <v>38</v>
      </c>
      <c r="AD2001" t="s">
        <v>4194</v>
      </c>
      <c r="AE2001">
        <v>1</v>
      </c>
    </row>
    <row r="2002" spans="1:31">
      <c r="A2002" t="s">
        <v>4365</v>
      </c>
      <c r="B2002">
        <v>2012</v>
      </c>
      <c r="C2002" t="s">
        <v>4194</v>
      </c>
      <c r="D2002" t="s">
        <v>33</v>
      </c>
      <c r="E2002" t="s">
        <v>33</v>
      </c>
      <c r="F2002" t="s">
        <v>219</v>
      </c>
      <c r="G2002" t="s">
        <v>33</v>
      </c>
      <c r="H2002" t="s">
        <v>33</v>
      </c>
      <c r="I2002" t="s">
        <v>33</v>
      </c>
      <c r="J2002" t="s">
        <v>33</v>
      </c>
      <c r="K2002">
        <v>6.769056</v>
      </c>
      <c r="L2002">
        <v>1.1457200000000001</v>
      </c>
      <c r="M2002">
        <v>4.6920000000000002</v>
      </c>
      <c r="N2002">
        <v>9.3949999999999996</v>
      </c>
      <c r="O2002" t="s">
        <v>35</v>
      </c>
      <c r="P2002" t="s">
        <v>4366</v>
      </c>
      <c r="Q2002">
        <v>2.6259999999999999</v>
      </c>
      <c r="R2002">
        <v>2.077</v>
      </c>
      <c r="S2002">
        <v>21982</v>
      </c>
      <c r="T2002">
        <v>3834</v>
      </c>
      <c r="U2002">
        <v>15238</v>
      </c>
      <c r="V2002">
        <v>30511</v>
      </c>
      <c r="W2002">
        <v>1523</v>
      </c>
      <c r="X2002">
        <v>81</v>
      </c>
      <c r="Y2002">
        <v>0</v>
      </c>
      <c r="Z2002">
        <v>0</v>
      </c>
      <c r="AA2002">
        <v>0</v>
      </c>
      <c r="AB2002">
        <v>1</v>
      </c>
      <c r="AC2002" t="s">
        <v>4367</v>
      </c>
      <c r="AD2002" t="s">
        <v>4194</v>
      </c>
      <c r="AE2002">
        <v>3.17</v>
      </c>
    </row>
    <row r="2003" spans="1:31">
      <c r="A2003" t="s">
        <v>4368</v>
      </c>
      <c r="B2003">
        <v>2012</v>
      </c>
      <c r="C2003" t="s">
        <v>4194</v>
      </c>
      <c r="D2003" t="s">
        <v>33</v>
      </c>
      <c r="E2003" t="s">
        <v>33</v>
      </c>
      <c r="F2003" t="s">
        <v>219</v>
      </c>
      <c r="G2003" t="s">
        <v>33</v>
      </c>
      <c r="H2003" t="s">
        <v>33</v>
      </c>
      <c r="I2003" t="s">
        <v>40</v>
      </c>
      <c r="J2003" t="s">
        <v>33</v>
      </c>
      <c r="K2003">
        <v>5.1991649999999998</v>
      </c>
      <c r="L2003">
        <v>1.3622300000000001</v>
      </c>
      <c r="M2003">
        <v>2.859</v>
      </c>
      <c r="N2003">
        <v>8.5960000000000001</v>
      </c>
      <c r="O2003" t="s">
        <v>35</v>
      </c>
      <c r="P2003" t="s">
        <v>3188</v>
      </c>
      <c r="Q2003">
        <v>3.3959999999999999</v>
      </c>
      <c r="R2003">
        <v>2.34</v>
      </c>
      <c r="S2003">
        <v>8016</v>
      </c>
      <c r="T2003">
        <v>2127</v>
      </c>
      <c r="U2003">
        <v>4408</v>
      </c>
      <c r="V2003">
        <v>13253</v>
      </c>
      <c r="W2003">
        <v>902</v>
      </c>
      <c r="X2003">
        <v>42</v>
      </c>
      <c r="Y2003">
        <v>0</v>
      </c>
      <c r="Z2003">
        <v>0</v>
      </c>
      <c r="AA2003">
        <v>0</v>
      </c>
      <c r="AB2003">
        <v>1</v>
      </c>
      <c r="AC2003" t="s">
        <v>1139</v>
      </c>
      <c r="AD2003" t="s">
        <v>4194</v>
      </c>
      <c r="AE2003">
        <v>3.39</v>
      </c>
    </row>
    <row r="2004" spans="1:31">
      <c r="A2004" t="s">
        <v>4369</v>
      </c>
      <c r="B2004">
        <v>2012</v>
      </c>
      <c r="C2004" t="s">
        <v>4194</v>
      </c>
      <c r="D2004" t="s">
        <v>33</v>
      </c>
      <c r="E2004" t="s">
        <v>33</v>
      </c>
      <c r="F2004" t="s">
        <v>219</v>
      </c>
      <c r="G2004" t="s">
        <v>33</v>
      </c>
      <c r="H2004" t="s">
        <v>33</v>
      </c>
      <c r="I2004" t="s">
        <v>43</v>
      </c>
      <c r="J2004" t="s">
        <v>33</v>
      </c>
      <c r="K2004">
        <v>8.1882029999999997</v>
      </c>
      <c r="L2004">
        <v>1.6556569999999999</v>
      </c>
      <c r="M2004">
        <v>5.2320000000000002</v>
      </c>
      <c r="N2004">
        <v>12.084</v>
      </c>
      <c r="O2004" t="s">
        <v>35</v>
      </c>
      <c r="P2004" t="s">
        <v>4370</v>
      </c>
      <c r="Q2004">
        <v>3.8959999999999999</v>
      </c>
      <c r="R2004">
        <v>2.956</v>
      </c>
      <c r="S2004">
        <v>13966</v>
      </c>
      <c r="T2004">
        <v>2955</v>
      </c>
      <c r="U2004">
        <v>8924</v>
      </c>
      <c r="V2004">
        <v>20610</v>
      </c>
      <c r="W2004">
        <v>621</v>
      </c>
      <c r="X2004">
        <v>39</v>
      </c>
      <c r="Y2004">
        <v>0</v>
      </c>
      <c r="Z2004">
        <v>0</v>
      </c>
      <c r="AA2004">
        <v>0</v>
      </c>
      <c r="AB2004">
        <v>1</v>
      </c>
      <c r="AC2004" t="s">
        <v>1179</v>
      </c>
      <c r="AD2004" t="s">
        <v>4194</v>
      </c>
      <c r="AE2004">
        <v>2.2599999999999998</v>
      </c>
    </row>
    <row r="2005" spans="1:31">
      <c r="A2005" t="s">
        <v>4371</v>
      </c>
      <c r="B2005">
        <v>2012</v>
      </c>
      <c r="C2005" t="s">
        <v>4194</v>
      </c>
      <c r="D2005" t="s">
        <v>33</v>
      </c>
      <c r="E2005" t="s">
        <v>261</v>
      </c>
      <c r="F2005" t="s">
        <v>33</v>
      </c>
      <c r="G2005" t="s">
        <v>33</v>
      </c>
      <c r="H2005" t="s">
        <v>34</v>
      </c>
      <c r="I2005" t="s">
        <v>33</v>
      </c>
      <c r="J2005" t="s">
        <v>33</v>
      </c>
      <c r="K2005">
        <v>11.840764</v>
      </c>
      <c r="L2005">
        <v>5.2473419999999997</v>
      </c>
      <c r="M2005">
        <v>3.6890000000000001</v>
      </c>
      <c r="N2005">
        <v>26.358000000000001</v>
      </c>
      <c r="O2005" t="s">
        <v>35</v>
      </c>
      <c r="P2005" t="s">
        <v>4372</v>
      </c>
      <c r="Q2005">
        <v>14.516999999999999</v>
      </c>
      <c r="R2005">
        <v>8.1509999999999998</v>
      </c>
      <c r="S2005">
        <v>3273</v>
      </c>
      <c r="T2005">
        <v>1521</v>
      </c>
      <c r="U2005">
        <v>1020</v>
      </c>
      <c r="V2005">
        <v>7285</v>
      </c>
      <c r="W2005">
        <v>76</v>
      </c>
      <c r="X2005">
        <v>7</v>
      </c>
      <c r="Y2005">
        <v>0</v>
      </c>
      <c r="Z2005">
        <v>0</v>
      </c>
      <c r="AA2005">
        <v>0</v>
      </c>
      <c r="AB2005">
        <v>1</v>
      </c>
      <c r="AC2005" t="s">
        <v>813</v>
      </c>
      <c r="AD2005" t="s">
        <v>4194</v>
      </c>
      <c r="AE2005">
        <v>1.98</v>
      </c>
    </row>
    <row r="2006" spans="1:31">
      <c r="A2006" t="s">
        <v>4373</v>
      </c>
      <c r="B2006">
        <v>2012</v>
      </c>
      <c r="C2006" t="s">
        <v>4194</v>
      </c>
      <c r="D2006" t="s">
        <v>33</v>
      </c>
      <c r="E2006" t="s">
        <v>261</v>
      </c>
      <c r="F2006" t="s">
        <v>33</v>
      </c>
      <c r="G2006" t="s">
        <v>33</v>
      </c>
      <c r="H2006" t="s">
        <v>34</v>
      </c>
      <c r="I2006" t="s">
        <v>40</v>
      </c>
      <c r="J2006" t="s">
        <v>33</v>
      </c>
      <c r="K2006">
        <v>7.2878670000000003</v>
      </c>
      <c r="L2006">
        <v>4.6833489999999998</v>
      </c>
      <c r="M2006">
        <v>1.1040000000000001</v>
      </c>
      <c r="N2006">
        <v>22.366</v>
      </c>
      <c r="O2006" t="s">
        <v>35</v>
      </c>
      <c r="P2006" t="s">
        <v>4374</v>
      </c>
      <c r="Q2006">
        <v>15.077999999999999</v>
      </c>
      <c r="R2006">
        <v>6.1840000000000002</v>
      </c>
      <c r="S2006">
        <v>887</v>
      </c>
      <c r="T2006">
        <v>543</v>
      </c>
      <c r="U2006">
        <v>134</v>
      </c>
      <c r="V2006">
        <v>2723</v>
      </c>
      <c r="W2006">
        <v>39</v>
      </c>
      <c r="X2006">
        <v>3</v>
      </c>
      <c r="Y2006">
        <v>0</v>
      </c>
      <c r="Z2006">
        <v>0</v>
      </c>
      <c r="AA2006">
        <v>0</v>
      </c>
      <c r="AB2006">
        <v>1</v>
      </c>
      <c r="AC2006" t="s">
        <v>83</v>
      </c>
      <c r="AD2006" t="s">
        <v>4194</v>
      </c>
      <c r="AE2006">
        <v>1.23</v>
      </c>
    </row>
    <row r="2007" spans="1:31">
      <c r="A2007" t="s">
        <v>4375</v>
      </c>
      <c r="B2007">
        <v>2012</v>
      </c>
      <c r="C2007" t="s">
        <v>4194</v>
      </c>
      <c r="D2007" t="s">
        <v>33</v>
      </c>
      <c r="E2007" t="s">
        <v>261</v>
      </c>
      <c r="F2007" t="s">
        <v>33</v>
      </c>
      <c r="G2007" t="s">
        <v>33</v>
      </c>
      <c r="H2007" t="s">
        <v>34</v>
      </c>
      <c r="I2007" t="s">
        <v>43</v>
      </c>
      <c r="J2007" t="s">
        <v>33</v>
      </c>
      <c r="K2007">
        <v>15.425782999999999</v>
      </c>
      <c r="L2007">
        <v>8.736618</v>
      </c>
      <c r="M2007">
        <v>2.9369999999999998</v>
      </c>
      <c r="N2007">
        <v>40.344999999999999</v>
      </c>
      <c r="O2007" t="s">
        <v>35</v>
      </c>
      <c r="P2007" t="s">
        <v>4376</v>
      </c>
      <c r="Q2007">
        <v>24.919</v>
      </c>
      <c r="R2007">
        <v>12.489000000000001</v>
      </c>
      <c r="S2007">
        <v>2385</v>
      </c>
      <c r="T2007">
        <v>1444</v>
      </c>
      <c r="U2007">
        <v>454</v>
      </c>
      <c r="V2007">
        <v>6239</v>
      </c>
      <c r="W2007">
        <v>37</v>
      </c>
      <c r="X2007">
        <v>4</v>
      </c>
      <c r="Y2007">
        <v>0</v>
      </c>
      <c r="Z2007">
        <v>0</v>
      </c>
      <c r="AA2007">
        <v>0</v>
      </c>
      <c r="AB2007">
        <v>1</v>
      </c>
      <c r="AC2007" t="s">
        <v>1164</v>
      </c>
      <c r="AD2007" t="s">
        <v>4194</v>
      </c>
      <c r="AE2007">
        <v>2.11</v>
      </c>
    </row>
    <row r="2008" spans="1:31">
      <c r="A2008" t="s">
        <v>4377</v>
      </c>
      <c r="B2008">
        <v>2012</v>
      </c>
      <c r="C2008" t="s">
        <v>4194</v>
      </c>
      <c r="D2008" t="s">
        <v>33</v>
      </c>
      <c r="E2008" t="s">
        <v>261</v>
      </c>
      <c r="F2008" t="s">
        <v>33</v>
      </c>
      <c r="G2008" t="s">
        <v>33</v>
      </c>
      <c r="H2008" t="s">
        <v>46</v>
      </c>
      <c r="I2008" t="s">
        <v>33</v>
      </c>
      <c r="J2008" t="s">
        <v>33</v>
      </c>
      <c r="K2008">
        <v>14.228244999999999</v>
      </c>
      <c r="L2008">
        <v>4.5964960000000001</v>
      </c>
      <c r="M2008">
        <v>6.45</v>
      </c>
      <c r="N2008">
        <v>25.893999999999998</v>
      </c>
      <c r="O2008" t="s">
        <v>35</v>
      </c>
      <c r="P2008" t="s">
        <v>4378</v>
      </c>
      <c r="Q2008">
        <v>11.664999999999999</v>
      </c>
      <c r="R2008">
        <v>7.7779999999999996</v>
      </c>
      <c r="S2008">
        <v>6915</v>
      </c>
      <c r="T2008">
        <v>2514</v>
      </c>
      <c r="U2008">
        <v>3135</v>
      </c>
      <c r="V2008">
        <v>12585</v>
      </c>
      <c r="W2008">
        <v>201</v>
      </c>
      <c r="X2008">
        <v>15</v>
      </c>
      <c r="Y2008">
        <v>0</v>
      </c>
      <c r="Z2008">
        <v>0</v>
      </c>
      <c r="AA2008">
        <v>0</v>
      </c>
      <c r="AB2008">
        <v>1</v>
      </c>
      <c r="AC2008" t="s">
        <v>1691</v>
      </c>
      <c r="AD2008" t="s">
        <v>4194</v>
      </c>
      <c r="AE2008">
        <v>3.46</v>
      </c>
    </row>
    <row r="2009" spans="1:31">
      <c r="A2009" t="s">
        <v>4379</v>
      </c>
      <c r="B2009">
        <v>2012</v>
      </c>
      <c r="C2009" t="s">
        <v>4194</v>
      </c>
      <c r="D2009" t="s">
        <v>33</v>
      </c>
      <c r="E2009" t="s">
        <v>261</v>
      </c>
      <c r="F2009" t="s">
        <v>33</v>
      </c>
      <c r="G2009" t="s">
        <v>33</v>
      </c>
      <c r="H2009" t="s">
        <v>46</v>
      </c>
      <c r="I2009" t="s">
        <v>40</v>
      </c>
      <c r="J2009" t="s">
        <v>33</v>
      </c>
      <c r="K2009">
        <v>9.8505699999999994</v>
      </c>
      <c r="L2009">
        <v>6.7011700000000003</v>
      </c>
      <c r="M2009">
        <v>1.181</v>
      </c>
      <c r="N2009">
        <v>31.553000000000001</v>
      </c>
      <c r="O2009" t="s">
        <v>35</v>
      </c>
      <c r="P2009" t="s">
        <v>4380</v>
      </c>
      <c r="Q2009">
        <v>21.702000000000002</v>
      </c>
      <c r="R2009">
        <v>8.67</v>
      </c>
      <c r="S2009">
        <v>2519</v>
      </c>
      <c r="T2009">
        <v>1742</v>
      </c>
      <c r="U2009">
        <v>302</v>
      </c>
      <c r="V2009">
        <v>8067</v>
      </c>
      <c r="W2009">
        <v>125</v>
      </c>
      <c r="X2009">
        <v>7</v>
      </c>
      <c r="Y2009">
        <v>0</v>
      </c>
      <c r="Z2009">
        <v>0</v>
      </c>
      <c r="AA2009">
        <v>0</v>
      </c>
      <c r="AB2009">
        <v>1</v>
      </c>
      <c r="AC2009" t="s">
        <v>3523</v>
      </c>
      <c r="AD2009" t="s">
        <v>4194</v>
      </c>
      <c r="AE2009">
        <v>6.27</v>
      </c>
    </row>
    <row r="2010" spans="1:31">
      <c r="A2010" t="s">
        <v>4381</v>
      </c>
      <c r="B2010">
        <v>2012</v>
      </c>
      <c r="C2010" t="s">
        <v>4194</v>
      </c>
      <c r="D2010" t="s">
        <v>33</v>
      </c>
      <c r="E2010" t="s">
        <v>261</v>
      </c>
      <c r="F2010" t="s">
        <v>33</v>
      </c>
      <c r="G2010" t="s">
        <v>33</v>
      </c>
      <c r="H2010" t="s">
        <v>46</v>
      </c>
      <c r="I2010" t="s">
        <v>43</v>
      </c>
      <c r="J2010" t="s">
        <v>33</v>
      </c>
      <c r="K2010">
        <v>19.086986</v>
      </c>
      <c r="L2010">
        <v>6.9406140000000001</v>
      </c>
      <c r="M2010">
        <v>7.4930000000000003</v>
      </c>
      <c r="N2010">
        <v>36.664999999999999</v>
      </c>
      <c r="O2010" t="s">
        <v>35</v>
      </c>
      <c r="P2010" t="s">
        <v>4382</v>
      </c>
      <c r="Q2010">
        <v>17.577999999999999</v>
      </c>
      <c r="R2010">
        <v>11.593999999999999</v>
      </c>
      <c r="S2010">
        <v>4397</v>
      </c>
      <c r="T2010">
        <v>1830</v>
      </c>
      <c r="U2010">
        <v>1726</v>
      </c>
      <c r="V2010">
        <v>8446</v>
      </c>
      <c r="W2010">
        <v>76</v>
      </c>
      <c r="X2010">
        <v>8</v>
      </c>
      <c r="Y2010">
        <v>0</v>
      </c>
      <c r="Z2010">
        <v>0</v>
      </c>
      <c r="AA2010">
        <v>0</v>
      </c>
      <c r="AB2010">
        <v>1</v>
      </c>
      <c r="AC2010" t="s">
        <v>96</v>
      </c>
      <c r="AD2010" t="s">
        <v>4194</v>
      </c>
      <c r="AE2010">
        <v>2.34</v>
      </c>
    </row>
    <row r="2011" spans="1:31">
      <c r="A2011" t="s">
        <v>4383</v>
      </c>
      <c r="B2011">
        <v>2012</v>
      </c>
      <c r="C2011" t="s">
        <v>4194</v>
      </c>
      <c r="D2011" t="s">
        <v>33</v>
      </c>
      <c r="E2011" t="s">
        <v>261</v>
      </c>
      <c r="F2011" t="s">
        <v>33</v>
      </c>
      <c r="G2011" t="s">
        <v>33</v>
      </c>
      <c r="H2011" t="s">
        <v>54</v>
      </c>
      <c r="I2011" t="s">
        <v>33</v>
      </c>
      <c r="J2011" t="s">
        <v>33</v>
      </c>
      <c r="K2011">
        <v>5.2461849999999997</v>
      </c>
      <c r="L2011">
        <v>1.6041719999999999</v>
      </c>
      <c r="M2011">
        <v>2.5619999999999998</v>
      </c>
      <c r="N2011">
        <v>9.3930000000000007</v>
      </c>
      <c r="O2011" t="s">
        <v>35</v>
      </c>
      <c r="P2011" t="s">
        <v>4384</v>
      </c>
      <c r="Q2011">
        <v>4.1470000000000002</v>
      </c>
      <c r="R2011">
        <v>2.6840000000000002</v>
      </c>
      <c r="S2011">
        <v>3912</v>
      </c>
      <c r="T2011">
        <v>1235</v>
      </c>
      <c r="U2011">
        <v>1911</v>
      </c>
      <c r="V2011">
        <v>7004</v>
      </c>
      <c r="W2011">
        <v>314</v>
      </c>
      <c r="X2011">
        <v>16</v>
      </c>
      <c r="Y2011">
        <v>0</v>
      </c>
      <c r="Z2011">
        <v>0</v>
      </c>
      <c r="AA2011">
        <v>0</v>
      </c>
      <c r="AB2011">
        <v>1</v>
      </c>
      <c r="AC2011" t="s">
        <v>208</v>
      </c>
      <c r="AD2011" t="s">
        <v>4194</v>
      </c>
      <c r="AE2011">
        <v>1.62</v>
      </c>
    </row>
    <row r="2012" spans="1:31">
      <c r="A2012" t="s">
        <v>4385</v>
      </c>
      <c r="B2012">
        <v>2012</v>
      </c>
      <c r="C2012" t="s">
        <v>4194</v>
      </c>
      <c r="D2012" t="s">
        <v>33</v>
      </c>
      <c r="E2012" t="s">
        <v>261</v>
      </c>
      <c r="F2012" t="s">
        <v>33</v>
      </c>
      <c r="G2012" t="s">
        <v>33</v>
      </c>
      <c r="H2012" t="s">
        <v>54</v>
      </c>
      <c r="I2012" t="s">
        <v>40</v>
      </c>
      <c r="J2012" t="s">
        <v>33</v>
      </c>
      <c r="K2012">
        <v>4.132479</v>
      </c>
      <c r="L2012">
        <v>1.8678570000000001</v>
      </c>
      <c r="M2012">
        <v>1.298</v>
      </c>
      <c r="N2012">
        <v>9.593</v>
      </c>
      <c r="O2012" t="s">
        <v>35</v>
      </c>
      <c r="P2012" t="s">
        <v>4386</v>
      </c>
      <c r="Q2012">
        <v>5.46</v>
      </c>
      <c r="R2012">
        <v>2.8340000000000001</v>
      </c>
      <c r="S2012">
        <v>1466</v>
      </c>
      <c r="T2012">
        <v>669</v>
      </c>
      <c r="U2012">
        <v>461</v>
      </c>
      <c r="V2012">
        <v>3403</v>
      </c>
      <c r="W2012">
        <v>202</v>
      </c>
      <c r="X2012">
        <v>9</v>
      </c>
      <c r="Y2012">
        <v>0</v>
      </c>
      <c r="Z2012">
        <v>0</v>
      </c>
      <c r="AA2012">
        <v>0</v>
      </c>
      <c r="AB2012">
        <v>1</v>
      </c>
      <c r="AC2012" t="s">
        <v>83</v>
      </c>
      <c r="AD2012" t="s">
        <v>4194</v>
      </c>
      <c r="AE2012">
        <v>1.77</v>
      </c>
    </row>
    <row r="2013" spans="1:31">
      <c r="A2013" t="s">
        <v>4387</v>
      </c>
      <c r="B2013">
        <v>2012</v>
      </c>
      <c r="C2013" t="s">
        <v>4194</v>
      </c>
      <c r="D2013" t="s">
        <v>33</v>
      </c>
      <c r="E2013" t="s">
        <v>261</v>
      </c>
      <c r="F2013" t="s">
        <v>33</v>
      </c>
      <c r="G2013" t="s">
        <v>33</v>
      </c>
      <c r="H2013" t="s">
        <v>54</v>
      </c>
      <c r="I2013" t="s">
        <v>43</v>
      </c>
      <c r="J2013" t="s">
        <v>33</v>
      </c>
      <c r="K2013">
        <v>6.2568099999999998</v>
      </c>
      <c r="L2013">
        <v>2.6968390000000002</v>
      </c>
      <c r="M2013">
        <v>2.089</v>
      </c>
      <c r="N2013">
        <v>13.907999999999999</v>
      </c>
      <c r="O2013" t="s">
        <v>35</v>
      </c>
      <c r="P2013" t="s">
        <v>4388</v>
      </c>
      <c r="Q2013">
        <v>7.6509999999999998</v>
      </c>
      <c r="R2013">
        <v>4.1669999999999998</v>
      </c>
      <c r="S2013">
        <v>2446</v>
      </c>
      <c r="T2013">
        <v>1098</v>
      </c>
      <c r="U2013">
        <v>817</v>
      </c>
      <c r="V2013">
        <v>5437</v>
      </c>
      <c r="W2013">
        <v>112</v>
      </c>
      <c r="X2013">
        <v>7</v>
      </c>
      <c r="Y2013">
        <v>0</v>
      </c>
      <c r="Z2013">
        <v>0</v>
      </c>
      <c r="AA2013">
        <v>0</v>
      </c>
      <c r="AB2013">
        <v>1</v>
      </c>
      <c r="AC2013" t="s">
        <v>523</v>
      </c>
      <c r="AD2013" t="s">
        <v>4194</v>
      </c>
      <c r="AE2013">
        <v>1.38</v>
      </c>
    </row>
    <row r="2014" spans="1:31">
      <c r="A2014" t="s">
        <v>4389</v>
      </c>
      <c r="B2014">
        <v>2012</v>
      </c>
      <c r="C2014" t="s">
        <v>4194</v>
      </c>
      <c r="D2014" t="s">
        <v>33</v>
      </c>
      <c r="E2014" t="s">
        <v>261</v>
      </c>
      <c r="F2014" t="s">
        <v>33</v>
      </c>
      <c r="G2014" t="s">
        <v>33</v>
      </c>
      <c r="H2014" t="s">
        <v>62</v>
      </c>
      <c r="I2014" t="s">
        <v>33</v>
      </c>
      <c r="J2014" t="s">
        <v>33</v>
      </c>
      <c r="K2014">
        <v>3.600298</v>
      </c>
      <c r="L2014">
        <v>1.1699189999999999</v>
      </c>
      <c r="M2014">
        <v>1.673</v>
      </c>
      <c r="N2014">
        <v>6.69</v>
      </c>
      <c r="O2014" t="s">
        <v>35</v>
      </c>
      <c r="P2014" t="s">
        <v>4390</v>
      </c>
      <c r="Q2014">
        <v>3.09</v>
      </c>
      <c r="R2014">
        <v>1.9279999999999999</v>
      </c>
      <c r="S2014">
        <v>2410</v>
      </c>
      <c r="T2014">
        <v>817</v>
      </c>
      <c r="U2014">
        <v>1120</v>
      </c>
      <c r="V2014">
        <v>4479</v>
      </c>
      <c r="W2014">
        <v>338</v>
      </c>
      <c r="X2014">
        <v>14</v>
      </c>
      <c r="Y2014">
        <v>0</v>
      </c>
      <c r="Z2014">
        <v>0</v>
      </c>
      <c r="AA2014">
        <v>0</v>
      </c>
      <c r="AB2014">
        <v>1</v>
      </c>
      <c r="AC2014" t="s">
        <v>479</v>
      </c>
      <c r="AD2014" t="s">
        <v>4194</v>
      </c>
      <c r="AE2014">
        <v>1.33</v>
      </c>
    </row>
    <row r="2015" spans="1:31">
      <c r="A2015" t="s">
        <v>4391</v>
      </c>
      <c r="B2015">
        <v>2012</v>
      </c>
      <c r="C2015" t="s">
        <v>4194</v>
      </c>
      <c r="D2015" t="s">
        <v>33</v>
      </c>
      <c r="E2015" t="s">
        <v>261</v>
      </c>
      <c r="F2015" t="s">
        <v>33</v>
      </c>
      <c r="G2015" t="s">
        <v>33</v>
      </c>
      <c r="H2015" t="s">
        <v>62</v>
      </c>
      <c r="I2015" t="s">
        <v>40</v>
      </c>
      <c r="J2015" t="s">
        <v>33</v>
      </c>
      <c r="K2015">
        <v>2.6496330000000001</v>
      </c>
      <c r="L2015">
        <v>1.0086569999999999</v>
      </c>
      <c r="M2015">
        <v>1.05</v>
      </c>
      <c r="N2015">
        <v>5.4489999999999998</v>
      </c>
      <c r="O2015" t="s">
        <v>35</v>
      </c>
      <c r="P2015" t="s">
        <v>4392</v>
      </c>
      <c r="Q2015">
        <v>2.7989999999999999</v>
      </c>
      <c r="R2015">
        <v>1.6</v>
      </c>
      <c r="S2015">
        <v>784</v>
      </c>
      <c r="T2015">
        <v>284</v>
      </c>
      <c r="U2015">
        <v>311</v>
      </c>
      <c r="V2015">
        <v>1612</v>
      </c>
      <c r="W2015">
        <v>201</v>
      </c>
      <c r="X2015">
        <v>8</v>
      </c>
      <c r="Y2015">
        <v>0</v>
      </c>
      <c r="Z2015">
        <v>0</v>
      </c>
      <c r="AA2015">
        <v>0</v>
      </c>
      <c r="AB2015">
        <v>1</v>
      </c>
      <c r="AC2015" t="s">
        <v>76</v>
      </c>
      <c r="AD2015" t="s">
        <v>4194</v>
      </c>
      <c r="AE2015">
        <v>0.79</v>
      </c>
    </row>
    <row r="2016" spans="1:31">
      <c r="A2016" t="s">
        <v>4393</v>
      </c>
      <c r="B2016">
        <v>2012</v>
      </c>
      <c r="C2016" t="s">
        <v>4194</v>
      </c>
      <c r="D2016" t="s">
        <v>33</v>
      </c>
      <c r="E2016" t="s">
        <v>261</v>
      </c>
      <c r="F2016" t="s">
        <v>33</v>
      </c>
      <c r="G2016" t="s">
        <v>33</v>
      </c>
      <c r="H2016" t="s">
        <v>62</v>
      </c>
      <c r="I2016" t="s">
        <v>43</v>
      </c>
      <c r="J2016" t="s">
        <v>33</v>
      </c>
      <c r="K2016">
        <v>4.3532919999999997</v>
      </c>
      <c r="L2016">
        <v>1.8958120000000001</v>
      </c>
      <c r="M2016">
        <v>1.4450000000000001</v>
      </c>
      <c r="N2016">
        <v>9.8079999999999998</v>
      </c>
      <c r="O2016" t="s">
        <v>35</v>
      </c>
      <c r="P2016" t="s">
        <v>4222</v>
      </c>
      <c r="Q2016">
        <v>5.4550000000000001</v>
      </c>
      <c r="R2016">
        <v>2.9089999999999998</v>
      </c>
      <c r="S2016">
        <v>1626</v>
      </c>
      <c r="T2016">
        <v>739</v>
      </c>
      <c r="U2016">
        <v>540</v>
      </c>
      <c r="V2016">
        <v>3664</v>
      </c>
      <c r="W2016">
        <v>137</v>
      </c>
      <c r="X2016">
        <v>6</v>
      </c>
      <c r="Y2016">
        <v>0</v>
      </c>
      <c r="Z2016">
        <v>0</v>
      </c>
      <c r="AA2016">
        <v>0</v>
      </c>
      <c r="AB2016">
        <v>1</v>
      </c>
      <c r="AC2016" t="s">
        <v>479</v>
      </c>
      <c r="AD2016" t="s">
        <v>4194</v>
      </c>
      <c r="AE2016">
        <v>1.17</v>
      </c>
    </row>
    <row r="2017" spans="1:31">
      <c r="A2017" t="s">
        <v>4394</v>
      </c>
      <c r="B2017">
        <v>2012</v>
      </c>
      <c r="C2017" t="s">
        <v>4194</v>
      </c>
      <c r="D2017" t="s">
        <v>33</v>
      </c>
      <c r="E2017" t="s">
        <v>261</v>
      </c>
      <c r="F2017" t="s">
        <v>33</v>
      </c>
      <c r="G2017" t="s">
        <v>33</v>
      </c>
      <c r="H2017" t="s">
        <v>68</v>
      </c>
      <c r="I2017" t="s">
        <v>33</v>
      </c>
      <c r="J2017" t="s">
        <v>33</v>
      </c>
      <c r="K2017">
        <v>3.427241</v>
      </c>
      <c r="L2017">
        <v>1.1813089999999999</v>
      </c>
      <c r="M2017">
        <v>1.506</v>
      </c>
      <c r="N2017">
        <v>6.601</v>
      </c>
      <c r="O2017" t="s">
        <v>35</v>
      </c>
      <c r="P2017" t="s">
        <v>4395</v>
      </c>
      <c r="Q2017">
        <v>3.173</v>
      </c>
      <c r="R2017">
        <v>1.921</v>
      </c>
      <c r="S2017">
        <v>1861</v>
      </c>
      <c r="T2017">
        <v>646</v>
      </c>
      <c r="U2017">
        <v>818</v>
      </c>
      <c r="V2017">
        <v>3584</v>
      </c>
      <c r="W2017">
        <v>279</v>
      </c>
      <c r="X2017">
        <v>10</v>
      </c>
      <c r="Y2017">
        <v>0</v>
      </c>
      <c r="Z2017">
        <v>0</v>
      </c>
      <c r="AA2017">
        <v>0</v>
      </c>
      <c r="AB2017">
        <v>1</v>
      </c>
      <c r="AC2017" t="s">
        <v>479</v>
      </c>
      <c r="AD2017" t="s">
        <v>4194</v>
      </c>
      <c r="AE2017">
        <v>1.17</v>
      </c>
    </row>
    <row r="2018" spans="1:31">
      <c r="A2018" t="s">
        <v>4396</v>
      </c>
      <c r="B2018">
        <v>2012</v>
      </c>
      <c r="C2018" t="s">
        <v>4194</v>
      </c>
      <c r="D2018" t="s">
        <v>33</v>
      </c>
      <c r="E2018" t="s">
        <v>261</v>
      </c>
      <c r="F2018" t="s">
        <v>33</v>
      </c>
      <c r="G2018" t="s">
        <v>33</v>
      </c>
      <c r="H2018" t="s">
        <v>68</v>
      </c>
      <c r="I2018" t="s">
        <v>40</v>
      </c>
      <c r="J2018" t="s">
        <v>33</v>
      </c>
      <c r="K2018">
        <v>2.2029830000000001</v>
      </c>
      <c r="L2018">
        <v>1.2560100000000001</v>
      </c>
      <c r="M2018">
        <v>0.46100000000000002</v>
      </c>
      <c r="N2018">
        <v>6.2750000000000004</v>
      </c>
      <c r="O2018" t="s">
        <v>35</v>
      </c>
      <c r="P2018" t="s">
        <v>4397</v>
      </c>
      <c r="Q2018">
        <v>4.0720000000000001</v>
      </c>
      <c r="R2018">
        <v>1.742</v>
      </c>
      <c r="S2018">
        <v>564</v>
      </c>
      <c r="T2018">
        <v>317</v>
      </c>
      <c r="U2018">
        <v>118</v>
      </c>
      <c r="V2018">
        <v>1608</v>
      </c>
      <c r="W2018">
        <v>153</v>
      </c>
      <c r="X2018">
        <v>4</v>
      </c>
      <c r="Y2018">
        <v>0</v>
      </c>
      <c r="Z2018">
        <v>0</v>
      </c>
      <c r="AA2018">
        <v>0</v>
      </c>
      <c r="AB2018">
        <v>1</v>
      </c>
      <c r="AC2018" t="s">
        <v>76</v>
      </c>
      <c r="AD2018" t="s">
        <v>4194</v>
      </c>
      <c r="AE2018">
        <v>1.1100000000000001</v>
      </c>
    </row>
    <row r="2019" spans="1:31">
      <c r="A2019" t="s">
        <v>4398</v>
      </c>
      <c r="B2019">
        <v>2012</v>
      </c>
      <c r="C2019" t="s">
        <v>4194</v>
      </c>
      <c r="D2019" t="s">
        <v>33</v>
      </c>
      <c r="E2019" t="s">
        <v>261</v>
      </c>
      <c r="F2019" t="s">
        <v>33</v>
      </c>
      <c r="G2019" t="s">
        <v>33</v>
      </c>
      <c r="H2019" t="s">
        <v>68</v>
      </c>
      <c r="I2019" t="s">
        <v>43</v>
      </c>
      <c r="J2019" t="s">
        <v>33</v>
      </c>
      <c r="K2019">
        <v>4.5206140000000001</v>
      </c>
      <c r="L2019">
        <v>1.981433</v>
      </c>
      <c r="M2019">
        <v>1.486</v>
      </c>
      <c r="N2019">
        <v>10.227</v>
      </c>
      <c r="O2019" t="s">
        <v>35</v>
      </c>
      <c r="P2019" t="s">
        <v>4399</v>
      </c>
      <c r="Q2019">
        <v>5.7069999999999999</v>
      </c>
      <c r="R2019">
        <v>3.0350000000000001</v>
      </c>
      <c r="S2019">
        <v>1297</v>
      </c>
      <c r="T2019">
        <v>584</v>
      </c>
      <c r="U2019">
        <v>426</v>
      </c>
      <c r="V2019">
        <v>2934</v>
      </c>
      <c r="W2019">
        <v>126</v>
      </c>
      <c r="X2019">
        <v>6</v>
      </c>
      <c r="Y2019">
        <v>0</v>
      </c>
      <c r="Z2019">
        <v>0</v>
      </c>
      <c r="AA2019">
        <v>0</v>
      </c>
      <c r="AB2019">
        <v>1</v>
      </c>
      <c r="AC2019" t="s">
        <v>83</v>
      </c>
      <c r="AD2019" t="s">
        <v>4194</v>
      </c>
      <c r="AE2019">
        <v>1.1399999999999999</v>
      </c>
    </row>
    <row r="2020" spans="1:31">
      <c r="A2020" t="s">
        <v>4400</v>
      </c>
      <c r="B2020">
        <v>2012</v>
      </c>
      <c r="C2020" t="s">
        <v>4194</v>
      </c>
      <c r="D2020" t="s">
        <v>33</v>
      </c>
      <c r="E2020" t="s">
        <v>261</v>
      </c>
      <c r="F2020" t="s">
        <v>33</v>
      </c>
      <c r="G2020" t="s">
        <v>33</v>
      </c>
      <c r="H2020" t="s">
        <v>74</v>
      </c>
      <c r="I2020" t="s">
        <v>33</v>
      </c>
      <c r="J2020" t="s">
        <v>33</v>
      </c>
      <c r="K2020">
        <v>9.1164950000000005</v>
      </c>
      <c r="L2020">
        <v>3.5547339999999998</v>
      </c>
      <c r="M2020">
        <v>3.4249999999999998</v>
      </c>
      <c r="N2020">
        <v>18.777000000000001</v>
      </c>
      <c r="O2020" t="s">
        <v>35</v>
      </c>
      <c r="P2020" t="s">
        <v>4401</v>
      </c>
      <c r="Q2020">
        <v>9.66</v>
      </c>
      <c r="R2020">
        <v>5.6909999999999998</v>
      </c>
      <c r="S2020">
        <v>2729</v>
      </c>
      <c r="T2020">
        <v>1090</v>
      </c>
      <c r="U2020">
        <v>1025</v>
      </c>
      <c r="V2020">
        <v>5621</v>
      </c>
      <c r="W2020">
        <v>154</v>
      </c>
      <c r="X2020">
        <v>10</v>
      </c>
      <c r="Y2020">
        <v>0</v>
      </c>
      <c r="Z2020">
        <v>0</v>
      </c>
      <c r="AA2020">
        <v>0</v>
      </c>
      <c r="AB2020">
        <v>1</v>
      </c>
      <c r="AC2020" t="s">
        <v>1155</v>
      </c>
      <c r="AD2020" t="s">
        <v>4194</v>
      </c>
      <c r="AE2020">
        <v>2.33</v>
      </c>
    </row>
    <row r="2021" spans="1:31">
      <c r="A2021" t="s">
        <v>4402</v>
      </c>
      <c r="B2021">
        <v>2012</v>
      </c>
      <c r="C2021" t="s">
        <v>4194</v>
      </c>
      <c r="D2021" t="s">
        <v>33</v>
      </c>
      <c r="E2021" t="s">
        <v>261</v>
      </c>
      <c r="F2021" t="s">
        <v>33</v>
      </c>
      <c r="G2021" t="s">
        <v>33</v>
      </c>
      <c r="H2021" t="s">
        <v>74</v>
      </c>
      <c r="I2021" t="s">
        <v>40</v>
      </c>
      <c r="J2021" t="s">
        <v>33</v>
      </c>
      <c r="K2021">
        <v>6.1822499999999998</v>
      </c>
      <c r="L2021">
        <v>2.9099080000000002</v>
      </c>
      <c r="M2021">
        <v>1.81</v>
      </c>
      <c r="N2021">
        <v>14.678000000000001</v>
      </c>
      <c r="O2021" t="s">
        <v>35</v>
      </c>
      <c r="P2021" t="s">
        <v>4403</v>
      </c>
      <c r="Q2021">
        <v>8.4949999999999992</v>
      </c>
      <c r="R2021">
        <v>4.3719999999999999</v>
      </c>
      <c r="S2021">
        <v>867</v>
      </c>
      <c r="T2021">
        <v>411</v>
      </c>
      <c r="U2021">
        <v>254</v>
      </c>
      <c r="V2021">
        <v>2059</v>
      </c>
      <c r="W2021">
        <v>89</v>
      </c>
      <c r="X2021">
        <v>5</v>
      </c>
      <c r="Y2021">
        <v>0</v>
      </c>
      <c r="Z2021">
        <v>0</v>
      </c>
      <c r="AA2021">
        <v>0</v>
      </c>
      <c r="AB2021">
        <v>1</v>
      </c>
      <c r="AC2021" t="s">
        <v>76</v>
      </c>
      <c r="AD2021" t="s">
        <v>4194</v>
      </c>
      <c r="AE2021">
        <v>1.28</v>
      </c>
    </row>
    <row r="2022" spans="1:31">
      <c r="A2022" t="s">
        <v>4404</v>
      </c>
      <c r="B2022">
        <v>2012</v>
      </c>
      <c r="C2022" t="s">
        <v>4194</v>
      </c>
      <c r="D2022" t="s">
        <v>33</v>
      </c>
      <c r="E2022" t="s">
        <v>261</v>
      </c>
      <c r="F2022" t="s">
        <v>33</v>
      </c>
      <c r="G2022" t="s">
        <v>33</v>
      </c>
      <c r="H2022" t="s">
        <v>74</v>
      </c>
      <c r="I2022" t="s">
        <v>43</v>
      </c>
      <c r="J2022" t="s">
        <v>33</v>
      </c>
      <c r="K2022">
        <v>11.705475</v>
      </c>
      <c r="L2022">
        <v>6.3682220000000003</v>
      </c>
      <c r="M2022">
        <v>2.5089999999999999</v>
      </c>
      <c r="N2022">
        <v>30.419</v>
      </c>
      <c r="O2022" t="s">
        <v>35</v>
      </c>
      <c r="P2022" t="s">
        <v>4405</v>
      </c>
      <c r="Q2022">
        <v>18.713999999999999</v>
      </c>
      <c r="R2022">
        <v>9.1959999999999997</v>
      </c>
      <c r="S2022">
        <v>1861</v>
      </c>
      <c r="T2022">
        <v>1043</v>
      </c>
      <c r="U2022">
        <v>399</v>
      </c>
      <c r="V2022">
        <v>4837</v>
      </c>
      <c r="W2022">
        <v>65</v>
      </c>
      <c r="X2022">
        <v>5</v>
      </c>
      <c r="Y2022">
        <v>0</v>
      </c>
      <c r="Z2022">
        <v>0</v>
      </c>
      <c r="AA2022">
        <v>0</v>
      </c>
      <c r="AB2022">
        <v>1</v>
      </c>
      <c r="AC2022" t="s">
        <v>1190</v>
      </c>
      <c r="AD2022" t="s">
        <v>4194</v>
      </c>
      <c r="AE2022">
        <v>2.5099999999999998</v>
      </c>
    </row>
    <row r="2023" spans="1:31">
      <c r="A2023" t="s">
        <v>4406</v>
      </c>
      <c r="B2023">
        <v>2012</v>
      </c>
      <c r="C2023" t="s">
        <v>4194</v>
      </c>
      <c r="D2023" t="s">
        <v>33</v>
      </c>
      <c r="E2023" t="s">
        <v>261</v>
      </c>
      <c r="F2023" t="s">
        <v>33</v>
      </c>
      <c r="G2023" t="s">
        <v>33</v>
      </c>
      <c r="H2023" t="s">
        <v>81</v>
      </c>
      <c r="I2023" t="s">
        <v>33</v>
      </c>
      <c r="J2023" t="s">
        <v>33</v>
      </c>
      <c r="K2023">
        <v>1.1473199999999999</v>
      </c>
      <c r="L2023">
        <v>1.211822</v>
      </c>
      <c r="M2023">
        <v>0.02</v>
      </c>
      <c r="N2023">
        <v>6.6849999999999996</v>
      </c>
      <c r="O2023" t="s">
        <v>35</v>
      </c>
      <c r="P2023" t="s">
        <v>323</v>
      </c>
      <c r="Q2023">
        <v>5.5380000000000003</v>
      </c>
      <c r="R2023">
        <v>1.127</v>
      </c>
      <c r="S2023">
        <v>106</v>
      </c>
      <c r="T2023">
        <v>111</v>
      </c>
      <c r="U2023">
        <v>2</v>
      </c>
      <c r="V2023">
        <v>618</v>
      </c>
      <c r="W2023">
        <v>64</v>
      </c>
      <c r="X2023">
        <v>1</v>
      </c>
      <c r="Y2023">
        <v>0</v>
      </c>
      <c r="Z2023">
        <v>0</v>
      </c>
      <c r="AA2023">
        <v>0</v>
      </c>
      <c r="AB2023">
        <v>1</v>
      </c>
      <c r="AC2023" t="s">
        <v>56</v>
      </c>
      <c r="AD2023" t="s">
        <v>4194</v>
      </c>
      <c r="AE2023">
        <v>0.82</v>
      </c>
    </row>
    <row r="2024" spans="1:31">
      <c r="A2024" t="s">
        <v>4407</v>
      </c>
      <c r="B2024">
        <v>2012</v>
      </c>
      <c r="C2024" t="s">
        <v>4194</v>
      </c>
      <c r="D2024" t="s">
        <v>33</v>
      </c>
      <c r="E2024" t="s">
        <v>261</v>
      </c>
      <c r="F2024" t="s">
        <v>33</v>
      </c>
      <c r="G2024" t="s">
        <v>33</v>
      </c>
      <c r="H2024" t="s">
        <v>81</v>
      </c>
      <c r="I2024" t="s">
        <v>40</v>
      </c>
      <c r="J2024" t="s">
        <v>33</v>
      </c>
      <c r="K2024">
        <v>0</v>
      </c>
      <c r="L2024">
        <v>0</v>
      </c>
      <c r="M2024">
        <v>0</v>
      </c>
      <c r="N2024">
        <v>9.0250000000000004</v>
      </c>
      <c r="O2024" t="s">
        <v>35</v>
      </c>
      <c r="P2024" t="s">
        <v>345</v>
      </c>
      <c r="Q2024">
        <v>9.0250000000000004</v>
      </c>
      <c r="R2024">
        <v>0</v>
      </c>
      <c r="S2024">
        <v>0</v>
      </c>
      <c r="T2024">
        <v>0</v>
      </c>
      <c r="U2024" t="s">
        <v>37</v>
      </c>
      <c r="V2024" t="s">
        <v>37</v>
      </c>
      <c r="W2024">
        <v>39</v>
      </c>
      <c r="X2024">
        <v>0</v>
      </c>
      <c r="Y2024">
        <v>0</v>
      </c>
      <c r="Z2024">
        <v>0</v>
      </c>
      <c r="AA2024">
        <v>0</v>
      </c>
      <c r="AB2024">
        <v>1</v>
      </c>
      <c r="AC2024" t="s">
        <v>38</v>
      </c>
      <c r="AD2024" t="s">
        <v>4194</v>
      </c>
      <c r="AE2024">
        <v>1</v>
      </c>
    </row>
    <row r="2025" spans="1:31">
      <c r="A2025" t="s">
        <v>4408</v>
      </c>
      <c r="B2025">
        <v>2012</v>
      </c>
      <c r="C2025" t="s">
        <v>4194</v>
      </c>
      <c r="D2025" t="s">
        <v>33</v>
      </c>
      <c r="E2025" t="s">
        <v>261</v>
      </c>
      <c r="F2025" t="s">
        <v>33</v>
      </c>
      <c r="G2025" t="s">
        <v>33</v>
      </c>
      <c r="H2025" t="s">
        <v>33</v>
      </c>
      <c r="I2025" t="s">
        <v>33</v>
      </c>
      <c r="J2025" t="s">
        <v>33</v>
      </c>
      <c r="K2025">
        <v>6.77224</v>
      </c>
      <c r="L2025">
        <v>1.1893260000000001</v>
      </c>
      <c r="M2025">
        <v>4.6239999999999997</v>
      </c>
      <c r="N2025">
        <v>9.5139999999999993</v>
      </c>
      <c r="O2025" t="s">
        <v>35</v>
      </c>
      <c r="P2025" t="s">
        <v>4409</v>
      </c>
      <c r="Q2025">
        <v>2.742</v>
      </c>
      <c r="R2025">
        <v>2.149</v>
      </c>
      <c r="S2025">
        <v>21291</v>
      </c>
      <c r="T2025">
        <v>3845</v>
      </c>
      <c r="U2025">
        <v>14536</v>
      </c>
      <c r="V2025">
        <v>29910</v>
      </c>
      <c r="W2025">
        <v>1451</v>
      </c>
      <c r="X2025">
        <v>74</v>
      </c>
      <c r="Y2025">
        <v>0</v>
      </c>
      <c r="Z2025">
        <v>0</v>
      </c>
      <c r="AA2025">
        <v>0</v>
      </c>
      <c r="AB2025">
        <v>1</v>
      </c>
      <c r="AC2025" t="s">
        <v>4410</v>
      </c>
      <c r="AD2025" t="s">
        <v>4194</v>
      </c>
      <c r="AE2025">
        <v>3.25</v>
      </c>
    </row>
    <row r="2026" spans="1:31">
      <c r="A2026" t="s">
        <v>4411</v>
      </c>
      <c r="B2026">
        <v>2012</v>
      </c>
      <c r="C2026" t="s">
        <v>4194</v>
      </c>
      <c r="D2026" t="s">
        <v>33</v>
      </c>
      <c r="E2026" t="s">
        <v>261</v>
      </c>
      <c r="F2026" t="s">
        <v>33</v>
      </c>
      <c r="G2026" t="s">
        <v>33</v>
      </c>
      <c r="H2026" t="s">
        <v>33</v>
      </c>
      <c r="I2026" t="s">
        <v>40</v>
      </c>
      <c r="J2026" t="s">
        <v>33</v>
      </c>
      <c r="K2026">
        <v>4.8180500000000004</v>
      </c>
      <c r="L2026">
        <v>1.37812</v>
      </c>
      <c r="M2026">
        <v>2.4849999999999999</v>
      </c>
      <c r="N2026">
        <v>8.3290000000000006</v>
      </c>
      <c r="O2026" t="s">
        <v>35</v>
      </c>
      <c r="P2026" t="s">
        <v>1350</v>
      </c>
      <c r="Q2026">
        <v>3.5110000000000001</v>
      </c>
      <c r="R2026">
        <v>2.3330000000000002</v>
      </c>
      <c r="S2026">
        <v>7172</v>
      </c>
      <c r="T2026">
        <v>2061</v>
      </c>
      <c r="U2026">
        <v>3699</v>
      </c>
      <c r="V2026">
        <v>12399</v>
      </c>
      <c r="W2026">
        <v>861</v>
      </c>
      <c r="X2026">
        <v>37</v>
      </c>
      <c r="Y2026">
        <v>0</v>
      </c>
      <c r="Z2026">
        <v>0</v>
      </c>
      <c r="AA2026">
        <v>0</v>
      </c>
      <c r="AB2026">
        <v>1</v>
      </c>
      <c r="AC2026" t="s">
        <v>1037</v>
      </c>
      <c r="AD2026" t="s">
        <v>4194</v>
      </c>
      <c r="AE2026">
        <v>3.56</v>
      </c>
    </row>
    <row r="2027" spans="1:31">
      <c r="A2027" t="s">
        <v>4412</v>
      </c>
      <c r="B2027">
        <v>2012</v>
      </c>
      <c r="C2027" t="s">
        <v>4194</v>
      </c>
      <c r="D2027" t="s">
        <v>33</v>
      </c>
      <c r="E2027" t="s">
        <v>261</v>
      </c>
      <c r="F2027" t="s">
        <v>33</v>
      </c>
      <c r="G2027" t="s">
        <v>33</v>
      </c>
      <c r="H2027" t="s">
        <v>33</v>
      </c>
      <c r="I2027" t="s">
        <v>43</v>
      </c>
      <c r="J2027" t="s">
        <v>33</v>
      </c>
      <c r="K2027">
        <v>8.5296520000000005</v>
      </c>
      <c r="L2027">
        <v>1.757414</v>
      </c>
      <c r="M2027">
        <v>5.3959999999999999</v>
      </c>
      <c r="N2027">
        <v>12.675000000000001</v>
      </c>
      <c r="O2027" t="s">
        <v>35</v>
      </c>
      <c r="P2027" t="s">
        <v>4413</v>
      </c>
      <c r="Q2027">
        <v>4.1459999999999999</v>
      </c>
      <c r="R2027">
        <v>3.1339999999999999</v>
      </c>
      <c r="S2027">
        <v>14119</v>
      </c>
      <c r="T2027">
        <v>3028</v>
      </c>
      <c r="U2027">
        <v>8932</v>
      </c>
      <c r="V2027">
        <v>20981</v>
      </c>
      <c r="W2027">
        <v>590</v>
      </c>
      <c r="X2027">
        <v>37</v>
      </c>
      <c r="Y2027">
        <v>0</v>
      </c>
      <c r="Z2027">
        <v>0</v>
      </c>
      <c r="AA2027">
        <v>0</v>
      </c>
      <c r="AB2027">
        <v>1</v>
      </c>
      <c r="AC2027" t="s">
        <v>1179</v>
      </c>
      <c r="AD2027" t="s">
        <v>4194</v>
      </c>
      <c r="AE2027">
        <v>2.33</v>
      </c>
    </row>
    <row r="2028" spans="1:31">
      <c r="A2028" t="s">
        <v>4414</v>
      </c>
      <c r="B2028">
        <v>2012</v>
      </c>
      <c r="C2028" t="s">
        <v>4194</v>
      </c>
      <c r="D2028" t="s">
        <v>33</v>
      </c>
      <c r="E2028" t="s">
        <v>305</v>
      </c>
      <c r="F2028" t="s">
        <v>33</v>
      </c>
      <c r="G2028" t="s">
        <v>33</v>
      </c>
      <c r="H2028" t="s">
        <v>54</v>
      </c>
      <c r="I2028" t="s">
        <v>33</v>
      </c>
      <c r="J2028" t="s">
        <v>33</v>
      </c>
      <c r="K2028">
        <v>10.743024999999999</v>
      </c>
      <c r="L2028">
        <v>6.7862239999999998</v>
      </c>
      <c r="M2028">
        <v>1.643</v>
      </c>
      <c r="N2028">
        <v>31.638999999999999</v>
      </c>
      <c r="O2028" t="s">
        <v>35</v>
      </c>
      <c r="P2028" t="s">
        <v>4415</v>
      </c>
      <c r="Q2028">
        <v>20.896000000000001</v>
      </c>
      <c r="R2028">
        <v>9.1</v>
      </c>
      <c r="S2028">
        <v>730</v>
      </c>
      <c r="T2028">
        <v>473</v>
      </c>
      <c r="U2028">
        <v>112</v>
      </c>
      <c r="V2028">
        <v>2151</v>
      </c>
      <c r="W2028">
        <v>33</v>
      </c>
      <c r="X2028">
        <v>3</v>
      </c>
      <c r="Y2028">
        <v>0</v>
      </c>
      <c r="Z2028">
        <v>0</v>
      </c>
      <c r="AA2028">
        <v>0</v>
      </c>
      <c r="AB2028">
        <v>1</v>
      </c>
      <c r="AC2028" t="s">
        <v>76</v>
      </c>
      <c r="AD2028" t="s">
        <v>4194</v>
      </c>
      <c r="AE2028">
        <v>1.54</v>
      </c>
    </row>
    <row r="2029" spans="1:31">
      <c r="A2029" t="s">
        <v>4416</v>
      </c>
      <c r="B2029">
        <v>2012</v>
      </c>
      <c r="C2029" t="s">
        <v>4194</v>
      </c>
      <c r="D2029" t="s">
        <v>33</v>
      </c>
      <c r="E2029" t="s">
        <v>305</v>
      </c>
      <c r="F2029" t="s">
        <v>33</v>
      </c>
      <c r="G2029" t="s">
        <v>33</v>
      </c>
      <c r="H2029" t="s">
        <v>33</v>
      </c>
      <c r="I2029" t="s">
        <v>33</v>
      </c>
      <c r="J2029" t="s">
        <v>33</v>
      </c>
      <c r="K2029">
        <v>8.0773890000000002</v>
      </c>
      <c r="L2029">
        <v>3.1715900000000001</v>
      </c>
      <c r="M2029">
        <v>3.0289999999999999</v>
      </c>
      <c r="N2029">
        <v>16.734000000000002</v>
      </c>
      <c r="O2029" t="s">
        <v>35</v>
      </c>
      <c r="P2029" t="s">
        <v>4417</v>
      </c>
      <c r="Q2029">
        <v>8.657</v>
      </c>
      <c r="R2029">
        <v>5.048</v>
      </c>
      <c r="S2029">
        <v>1584</v>
      </c>
      <c r="T2029">
        <v>616</v>
      </c>
      <c r="U2029">
        <v>594</v>
      </c>
      <c r="V2029">
        <v>3281</v>
      </c>
      <c r="W2029">
        <v>98</v>
      </c>
      <c r="X2029">
        <v>8</v>
      </c>
      <c r="Y2029">
        <v>0</v>
      </c>
      <c r="Z2029">
        <v>0</v>
      </c>
      <c r="AA2029">
        <v>0</v>
      </c>
      <c r="AB2029">
        <v>1</v>
      </c>
      <c r="AC2029" t="s">
        <v>551</v>
      </c>
      <c r="AD2029" t="s">
        <v>4194</v>
      </c>
      <c r="AE2029">
        <v>1.31</v>
      </c>
    </row>
    <row r="2030" spans="1:31">
      <c r="A2030" t="s">
        <v>4418</v>
      </c>
      <c r="B2030">
        <v>2012</v>
      </c>
      <c r="C2030" t="s">
        <v>4194</v>
      </c>
      <c r="D2030" t="s">
        <v>33</v>
      </c>
      <c r="E2030" t="s">
        <v>305</v>
      </c>
      <c r="F2030" t="s">
        <v>33</v>
      </c>
      <c r="G2030" t="s">
        <v>33</v>
      </c>
      <c r="H2030" t="s">
        <v>33</v>
      </c>
      <c r="I2030" t="s">
        <v>40</v>
      </c>
      <c r="J2030" t="s">
        <v>33</v>
      </c>
      <c r="K2030">
        <v>9.7026920000000008</v>
      </c>
      <c r="L2030">
        <v>4.645092</v>
      </c>
      <c r="M2030">
        <v>2.7170000000000001</v>
      </c>
      <c r="N2030">
        <v>22.977</v>
      </c>
      <c r="O2030" t="s">
        <v>35</v>
      </c>
      <c r="P2030" t="s">
        <v>4419</v>
      </c>
      <c r="Q2030">
        <v>13.275</v>
      </c>
      <c r="R2030">
        <v>6.9850000000000003</v>
      </c>
      <c r="S2030">
        <v>844</v>
      </c>
      <c r="T2030">
        <v>412</v>
      </c>
      <c r="U2030">
        <v>236</v>
      </c>
      <c r="V2030">
        <v>1999</v>
      </c>
      <c r="W2030">
        <v>52</v>
      </c>
      <c r="X2030">
        <v>5</v>
      </c>
      <c r="Y2030">
        <v>0</v>
      </c>
      <c r="Z2030">
        <v>0</v>
      </c>
      <c r="AA2030">
        <v>0</v>
      </c>
      <c r="AB2030">
        <v>1</v>
      </c>
      <c r="AC2030" t="s">
        <v>76</v>
      </c>
      <c r="AD2030" t="s">
        <v>4194</v>
      </c>
      <c r="AE2030">
        <v>1.26</v>
      </c>
    </row>
    <row r="2031" spans="1:31">
      <c r="A2031" t="s">
        <v>4420</v>
      </c>
      <c r="B2031">
        <v>2012</v>
      </c>
      <c r="C2031" t="s">
        <v>4194</v>
      </c>
      <c r="D2031" t="s">
        <v>33</v>
      </c>
      <c r="E2031" t="s">
        <v>305</v>
      </c>
      <c r="F2031" t="s">
        <v>33</v>
      </c>
      <c r="G2031" t="s">
        <v>33</v>
      </c>
      <c r="H2031" t="s">
        <v>33</v>
      </c>
      <c r="I2031" t="s">
        <v>43</v>
      </c>
      <c r="J2031" t="s">
        <v>33</v>
      </c>
      <c r="K2031">
        <v>6.7810100000000002</v>
      </c>
      <c r="L2031">
        <v>4.3166130000000003</v>
      </c>
      <c r="M2031">
        <v>1.0549999999999999</v>
      </c>
      <c r="N2031">
        <v>20.734999999999999</v>
      </c>
      <c r="O2031" t="s">
        <v>35</v>
      </c>
      <c r="P2031" t="s">
        <v>4421</v>
      </c>
      <c r="Q2031">
        <v>13.954000000000001</v>
      </c>
      <c r="R2031">
        <v>5.726</v>
      </c>
      <c r="S2031">
        <v>740</v>
      </c>
      <c r="T2031">
        <v>465</v>
      </c>
      <c r="U2031">
        <v>115</v>
      </c>
      <c r="V2031">
        <v>2262</v>
      </c>
      <c r="W2031">
        <v>46</v>
      </c>
      <c r="X2031">
        <v>3</v>
      </c>
      <c r="Y2031">
        <v>0</v>
      </c>
      <c r="Z2031">
        <v>0</v>
      </c>
      <c r="AA2031">
        <v>0</v>
      </c>
      <c r="AB2031">
        <v>1</v>
      </c>
      <c r="AC2031" t="s">
        <v>76</v>
      </c>
      <c r="AD2031" t="s">
        <v>4194</v>
      </c>
      <c r="AE2031">
        <v>1.33</v>
      </c>
    </row>
    <row r="2032" spans="1:31">
      <c r="A2032" t="s">
        <v>4422</v>
      </c>
      <c r="B2032">
        <v>2012</v>
      </c>
      <c r="C2032" t="s">
        <v>4194</v>
      </c>
      <c r="D2032" t="s">
        <v>317</v>
      </c>
      <c r="E2032" t="s">
        <v>33</v>
      </c>
      <c r="F2032" t="s">
        <v>33</v>
      </c>
      <c r="G2032" t="s">
        <v>33</v>
      </c>
      <c r="H2032" t="s">
        <v>34</v>
      </c>
      <c r="I2032" t="s">
        <v>33</v>
      </c>
      <c r="J2032" t="s">
        <v>33</v>
      </c>
      <c r="K2032">
        <v>9.6303239999999999</v>
      </c>
      <c r="L2032">
        <v>4.7445690000000003</v>
      </c>
      <c r="M2032">
        <v>2.569</v>
      </c>
      <c r="N2032">
        <v>23.31</v>
      </c>
      <c r="O2032" t="s">
        <v>35</v>
      </c>
      <c r="P2032" t="s">
        <v>4423</v>
      </c>
      <c r="Q2032">
        <v>13.679</v>
      </c>
      <c r="R2032">
        <v>7.0609999999999999</v>
      </c>
      <c r="S2032">
        <v>1210</v>
      </c>
      <c r="T2032">
        <v>599</v>
      </c>
      <c r="U2032">
        <v>323</v>
      </c>
      <c r="V2032">
        <v>2930</v>
      </c>
      <c r="W2032">
        <v>49</v>
      </c>
      <c r="X2032">
        <v>5</v>
      </c>
      <c r="Y2032">
        <v>0</v>
      </c>
      <c r="Z2032">
        <v>0</v>
      </c>
      <c r="AA2032">
        <v>0</v>
      </c>
      <c r="AB2032">
        <v>1</v>
      </c>
      <c r="AC2032" t="s">
        <v>83</v>
      </c>
      <c r="AD2032" t="s">
        <v>4194</v>
      </c>
      <c r="AE2032">
        <v>1.24</v>
      </c>
    </row>
    <row r="2033" spans="1:31">
      <c r="A2033" t="s">
        <v>4424</v>
      </c>
      <c r="B2033">
        <v>2012</v>
      </c>
      <c r="C2033" t="s">
        <v>4194</v>
      </c>
      <c r="D2033" t="s">
        <v>317</v>
      </c>
      <c r="E2033" t="s">
        <v>33</v>
      </c>
      <c r="F2033" t="s">
        <v>33</v>
      </c>
      <c r="G2033" t="s">
        <v>33</v>
      </c>
      <c r="H2033" t="s">
        <v>46</v>
      </c>
      <c r="I2033" t="s">
        <v>33</v>
      </c>
      <c r="J2033" t="s">
        <v>33</v>
      </c>
      <c r="K2033">
        <v>17.277479</v>
      </c>
      <c r="L2033">
        <v>6.8017989999999999</v>
      </c>
      <c r="M2033">
        <v>6.1669999999999998</v>
      </c>
      <c r="N2033">
        <v>35.021000000000001</v>
      </c>
      <c r="O2033" t="s">
        <v>35</v>
      </c>
      <c r="P2033" t="s">
        <v>4425</v>
      </c>
      <c r="Q2033">
        <v>17.742999999999999</v>
      </c>
      <c r="R2033">
        <v>11.11</v>
      </c>
      <c r="S2033">
        <v>3986</v>
      </c>
      <c r="T2033">
        <v>1735</v>
      </c>
      <c r="U2033">
        <v>1423</v>
      </c>
      <c r="V2033">
        <v>8079</v>
      </c>
      <c r="W2033">
        <v>117</v>
      </c>
      <c r="X2033">
        <v>10</v>
      </c>
      <c r="Y2033">
        <v>0</v>
      </c>
      <c r="Z2033">
        <v>0</v>
      </c>
      <c r="AA2033">
        <v>0</v>
      </c>
      <c r="AB2033">
        <v>1</v>
      </c>
      <c r="AC2033" t="s">
        <v>1143</v>
      </c>
      <c r="AD2033" t="s">
        <v>4194</v>
      </c>
      <c r="AE2033">
        <v>3.75</v>
      </c>
    </row>
    <row r="2034" spans="1:31">
      <c r="A2034" t="s">
        <v>4426</v>
      </c>
      <c r="B2034">
        <v>2012</v>
      </c>
      <c r="C2034" t="s">
        <v>4194</v>
      </c>
      <c r="D2034" t="s">
        <v>317</v>
      </c>
      <c r="E2034" t="s">
        <v>33</v>
      </c>
      <c r="F2034" t="s">
        <v>33</v>
      </c>
      <c r="G2034" t="s">
        <v>33</v>
      </c>
      <c r="H2034" t="s">
        <v>46</v>
      </c>
      <c r="I2034" t="s">
        <v>40</v>
      </c>
      <c r="J2034" t="s">
        <v>33</v>
      </c>
      <c r="K2034">
        <v>8.9848219999999994</v>
      </c>
      <c r="L2034">
        <v>4.4039440000000001</v>
      </c>
      <c r="M2034">
        <v>2.4159999999999999</v>
      </c>
      <c r="N2034">
        <v>21.773</v>
      </c>
      <c r="O2034" t="s">
        <v>35</v>
      </c>
      <c r="P2034" t="s">
        <v>4427</v>
      </c>
      <c r="Q2034">
        <v>12.789</v>
      </c>
      <c r="R2034">
        <v>6.569</v>
      </c>
      <c r="S2034">
        <v>923</v>
      </c>
      <c r="T2034">
        <v>469</v>
      </c>
      <c r="U2034">
        <v>248</v>
      </c>
      <c r="V2034">
        <v>2236</v>
      </c>
      <c r="W2034">
        <v>73</v>
      </c>
      <c r="X2034">
        <v>5</v>
      </c>
      <c r="Y2034">
        <v>0</v>
      </c>
      <c r="Z2034">
        <v>0</v>
      </c>
      <c r="AA2034">
        <v>0</v>
      </c>
      <c r="AB2034">
        <v>1</v>
      </c>
      <c r="AC2034" t="s">
        <v>76</v>
      </c>
      <c r="AD2034" t="s">
        <v>4194</v>
      </c>
      <c r="AE2034">
        <v>1.71</v>
      </c>
    </row>
    <row r="2035" spans="1:31">
      <c r="A2035" t="s">
        <v>4428</v>
      </c>
      <c r="B2035">
        <v>2012</v>
      </c>
      <c r="C2035" t="s">
        <v>4194</v>
      </c>
      <c r="D2035" t="s">
        <v>317</v>
      </c>
      <c r="E2035" t="s">
        <v>33</v>
      </c>
      <c r="F2035" t="s">
        <v>33</v>
      </c>
      <c r="G2035" t="s">
        <v>33</v>
      </c>
      <c r="H2035" t="s">
        <v>46</v>
      </c>
      <c r="I2035" t="s">
        <v>43</v>
      </c>
      <c r="J2035" t="s">
        <v>33</v>
      </c>
      <c r="K2035">
        <v>23.931006</v>
      </c>
      <c r="L2035">
        <v>11.526626</v>
      </c>
      <c r="M2035">
        <v>5.89</v>
      </c>
      <c r="N2035">
        <v>53.402000000000001</v>
      </c>
      <c r="O2035" t="s">
        <v>35</v>
      </c>
      <c r="P2035" t="s">
        <v>4429</v>
      </c>
      <c r="Q2035">
        <v>29.471</v>
      </c>
      <c r="R2035">
        <v>18.041</v>
      </c>
      <c r="S2035">
        <v>3063</v>
      </c>
      <c r="T2035">
        <v>1685</v>
      </c>
      <c r="U2035">
        <v>754</v>
      </c>
      <c r="V2035">
        <v>6836</v>
      </c>
      <c r="W2035">
        <v>44</v>
      </c>
      <c r="X2035">
        <v>5</v>
      </c>
      <c r="Y2035">
        <v>0</v>
      </c>
      <c r="Z2035">
        <v>0</v>
      </c>
      <c r="AA2035">
        <v>0</v>
      </c>
      <c r="AB2035">
        <v>1</v>
      </c>
      <c r="AC2035" t="s">
        <v>813</v>
      </c>
      <c r="AD2035" t="s">
        <v>4194</v>
      </c>
      <c r="AE2035">
        <v>3.14</v>
      </c>
    </row>
    <row r="2036" spans="1:31">
      <c r="A2036" t="s">
        <v>4430</v>
      </c>
      <c r="B2036">
        <v>2012</v>
      </c>
      <c r="C2036" t="s">
        <v>4194</v>
      </c>
      <c r="D2036" t="s">
        <v>317</v>
      </c>
      <c r="E2036" t="s">
        <v>33</v>
      </c>
      <c r="F2036" t="s">
        <v>33</v>
      </c>
      <c r="G2036" t="s">
        <v>33</v>
      </c>
      <c r="H2036" t="s">
        <v>54</v>
      </c>
      <c r="I2036" t="s">
        <v>33</v>
      </c>
      <c r="J2036" t="s">
        <v>33</v>
      </c>
      <c r="K2036">
        <v>4.0865299999999998</v>
      </c>
      <c r="L2036">
        <v>1.8548309999999999</v>
      </c>
      <c r="M2036">
        <v>1.2769999999999999</v>
      </c>
      <c r="N2036">
        <v>9.516</v>
      </c>
      <c r="O2036" t="s">
        <v>35</v>
      </c>
      <c r="P2036" t="s">
        <v>4431</v>
      </c>
      <c r="Q2036">
        <v>5.4290000000000003</v>
      </c>
      <c r="R2036">
        <v>2.81</v>
      </c>
      <c r="S2036">
        <v>1272</v>
      </c>
      <c r="T2036">
        <v>596</v>
      </c>
      <c r="U2036">
        <v>397</v>
      </c>
      <c r="V2036">
        <v>2962</v>
      </c>
      <c r="W2036">
        <v>180</v>
      </c>
      <c r="X2036">
        <v>7</v>
      </c>
      <c r="Y2036">
        <v>0</v>
      </c>
      <c r="Z2036">
        <v>0</v>
      </c>
      <c r="AA2036">
        <v>0</v>
      </c>
      <c r="AB2036">
        <v>1</v>
      </c>
      <c r="AC2036" t="s">
        <v>83</v>
      </c>
      <c r="AD2036" t="s">
        <v>4194</v>
      </c>
      <c r="AE2036">
        <v>1.57</v>
      </c>
    </row>
    <row r="2037" spans="1:31">
      <c r="A2037" t="s">
        <v>4432</v>
      </c>
      <c r="B2037">
        <v>2012</v>
      </c>
      <c r="C2037" t="s">
        <v>4194</v>
      </c>
      <c r="D2037" t="s">
        <v>317</v>
      </c>
      <c r="E2037" t="s">
        <v>33</v>
      </c>
      <c r="F2037" t="s">
        <v>33</v>
      </c>
      <c r="G2037" t="s">
        <v>33</v>
      </c>
      <c r="H2037" t="s">
        <v>54</v>
      </c>
      <c r="I2037" t="s">
        <v>40</v>
      </c>
      <c r="J2037" t="s">
        <v>33</v>
      </c>
      <c r="K2037">
        <v>3.7459709999999999</v>
      </c>
      <c r="L2037">
        <v>2.2238060000000002</v>
      </c>
      <c r="M2037">
        <v>0.70699999999999996</v>
      </c>
      <c r="N2037">
        <v>10.992000000000001</v>
      </c>
      <c r="O2037" t="s">
        <v>35</v>
      </c>
      <c r="P2037" t="s">
        <v>4433</v>
      </c>
      <c r="Q2037">
        <v>7.2460000000000004</v>
      </c>
      <c r="R2037">
        <v>3.0390000000000001</v>
      </c>
      <c r="S2037">
        <v>682</v>
      </c>
      <c r="T2037">
        <v>416</v>
      </c>
      <c r="U2037">
        <v>129</v>
      </c>
      <c r="V2037">
        <v>2002</v>
      </c>
      <c r="W2037">
        <v>130</v>
      </c>
      <c r="X2037">
        <v>5</v>
      </c>
      <c r="Y2037">
        <v>0</v>
      </c>
      <c r="Z2037">
        <v>0</v>
      </c>
      <c r="AA2037">
        <v>0</v>
      </c>
      <c r="AB2037">
        <v>1</v>
      </c>
      <c r="AC2037" t="s">
        <v>76</v>
      </c>
      <c r="AD2037" t="s">
        <v>4194</v>
      </c>
      <c r="AE2037">
        <v>1.77</v>
      </c>
    </row>
    <row r="2038" spans="1:31">
      <c r="A2038" t="s">
        <v>4434</v>
      </c>
      <c r="B2038">
        <v>2012</v>
      </c>
      <c r="C2038" t="s">
        <v>4194</v>
      </c>
      <c r="D2038" t="s">
        <v>317</v>
      </c>
      <c r="E2038" t="s">
        <v>33</v>
      </c>
      <c r="F2038" t="s">
        <v>33</v>
      </c>
      <c r="G2038" t="s">
        <v>33</v>
      </c>
      <c r="H2038" t="s">
        <v>54</v>
      </c>
      <c r="I2038" t="s">
        <v>43</v>
      </c>
      <c r="J2038" t="s">
        <v>33</v>
      </c>
      <c r="K2038">
        <v>4.5669230000000001</v>
      </c>
      <c r="L2038">
        <v>3.3783880000000002</v>
      </c>
      <c r="M2038">
        <v>0.45900000000000002</v>
      </c>
      <c r="N2038">
        <v>16.521000000000001</v>
      </c>
      <c r="O2038" t="s">
        <v>35</v>
      </c>
      <c r="P2038" t="s">
        <v>4435</v>
      </c>
      <c r="Q2038">
        <v>11.955</v>
      </c>
      <c r="R2038">
        <v>4.1079999999999997</v>
      </c>
      <c r="S2038">
        <v>590</v>
      </c>
      <c r="T2038">
        <v>438</v>
      </c>
      <c r="U2038">
        <v>59</v>
      </c>
      <c r="V2038">
        <v>2133</v>
      </c>
      <c r="W2038">
        <v>50</v>
      </c>
      <c r="X2038">
        <v>2</v>
      </c>
      <c r="Y2038">
        <v>0</v>
      </c>
      <c r="Z2038">
        <v>0</v>
      </c>
      <c r="AA2038">
        <v>0</v>
      </c>
      <c r="AB2038">
        <v>1</v>
      </c>
      <c r="AC2038" t="s">
        <v>76</v>
      </c>
      <c r="AD2038" t="s">
        <v>4194</v>
      </c>
      <c r="AE2038">
        <v>1.28</v>
      </c>
    </row>
    <row r="2039" spans="1:31">
      <c r="A2039" t="s">
        <v>4436</v>
      </c>
      <c r="B2039">
        <v>2012</v>
      </c>
      <c r="C2039" t="s">
        <v>4194</v>
      </c>
      <c r="D2039" t="s">
        <v>317</v>
      </c>
      <c r="E2039" t="s">
        <v>33</v>
      </c>
      <c r="F2039" t="s">
        <v>33</v>
      </c>
      <c r="G2039" t="s">
        <v>33</v>
      </c>
      <c r="H2039" t="s">
        <v>62</v>
      </c>
      <c r="I2039" t="s">
        <v>33</v>
      </c>
      <c r="J2039" t="s">
        <v>33</v>
      </c>
      <c r="K2039">
        <v>5.5755629999999998</v>
      </c>
      <c r="L2039">
        <v>2.0029680000000001</v>
      </c>
      <c r="M2039">
        <v>2.3340000000000001</v>
      </c>
      <c r="N2039">
        <v>10.973000000000001</v>
      </c>
      <c r="O2039" t="s">
        <v>35</v>
      </c>
      <c r="P2039" t="s">
        <v>4437</v>
      </c>
      <c r="Q2039">
        <v>5.3970000000000002</v>
      </c>
      <c r="R2039">
        <v>3.242</v>
      </c>
      <c r="S2039">
        <v>1570</v>
      </c>
      <c r="T2039">
        <v>576</v>
      </c>
      <c r="U2039">
        <v>657</v>
      </c>
      <c r="V2039">
        <v>3090</v>
      </c>
      <c r="W2039">
        <v>172</v>
      </c>
      <c r="X2039">
        <v>11</v>
      </c>
      <c r="Y2039">
        <v>0</v>
      </c>
      <c r="Z2039">
        <v>0</v>
      </c>
      <c r="AA2039">
        <v>0</v>
      </c>
      <c r="AB2039">
        <v>1</v>
      </c>
      <c r="AC2039" t="s">
        <v>551</v>
      </c>
      <c r="AD2039" t="s">
        <v>4194</v>
      </c>
      <c r="AE2039">
        <v>1.3</v>
      </c>
    </row>
    <row r="2040" spans="1:31">
      <c r="A2040" t="s">
        <v>4438</v>
      </c>
      <c r="B2040">
        <v>2012</v>
      </c>
      <c r="C2040" t="s">
        <v>4194</v>
      </c>
      <c r="D2040" t="s">
        <v>317</v>
      </c>
      <c r="E2040" t="s">
        <v>33</v>
      </c>
      <c r="F2040" t="s">
        <v>33</v>
      </c>
      <c r="G2040" t="s">
        <v>33</v>
      </c>
      <c r="H2040" t="s">
        <v>62</v>
      </c>
      <c r="I2040" t="s">
        <v>40</v>
      </c>
      <c r="J2040" t="s">
        <v>33</v>
      </c>
      <c r="K2040">
        <v>5.6707239999999999</v>
      </c>
      <c r="L2040">
        <v>2.0939999999999999</v>
      </c>
      <c r="M2040">
        <v>2.306</v>
      </c>
      <c r="N2040">
        <v>11.347</v>
      </c>
      <c r="O2040" t="s">
        <v>35</v>
      </c>
      <c r="P2040" t="s">
        <v>4439</v>
      </c>
      <c r="Q2040">
        <v>5.6760000000000002</v>
      </c>
      <c r="R2040">
        <v>3.3650000000000002</v>
      </c>
      <c r="S2040">
        <v>804</v>
      </c>
      <c r="T2040">
        <v>306</v>
      </c>
      <c r="U2040">
        <v>327</v>
      </c>
      <c r="V2040">
        <v>1610</v>
      </c>
      <c r="W2040">
        <v>116</v>
      </c>
      <c r="X2040">
        <v>8</v>
      </c>
      <c r="Y2040">
        <v>0</v>
      </c>
      <c r="Z2040">
        <v>0</v>
      </c>
      <c r="AA2040">
        <v>0</v>
      </c>
      <c r="AB2040">
        <v>1</v>
      </c>
      <c r="AC2040" t="s">
        <v>76</v>
      </c>
      <c r="AD2040" t="s">
        <v>4194</v>
      </c>
      <c r="AE2040">
        <v>0.94</v>
      </c>
    </row>
    <row r="2041" spans="1:31">
      <c r="A2041" t="s">
        <v>4440</v>
      </c>
      <c r="B2041">
        <v>2012</v>
      </c>
      <c r="C2041" t="s">
        <v>4194</v>
      </c>
      <c r="D2041" t="s">
        <v>317</v>
      </c>
      <c r="E2041" t="s">
        <v>33</v>
      </c>
      <c r="F2041" t="s">
        <v>33</v>
      </c>
      <c r="G2041" t="s">
        <v>33</v>
      </c>
      <c r="H2041" t="s">
        <v>62</v>
      </c>
      <c r="I2041" t="s">
        <v>43</v>
      </c>
      <c r="J2041" t="s">
        <v>33</v>
      </c>
      <c r="K2041">
        <v>5.478942</v>
      </c>
      <c r="L2041">
        <v>3.498005</v>
      </c>
      <c r="M2041">
        <v>0.85499999999999998</v>
      </c>
      <c r="N2041">
        <v>16.975000000000001</v>
      </c>
      <c r="O2041" t="s">
        <v>35</v>
      </c>
      <c r="P2041" t="s">
        <v>4441</v>
      </c>
      <c r="Q2041">
        <v>11.496</v>
      </c>
      <c r="R2041">
        <v>4.6239999999999997</v>
      </c>
      <c r="S2041">
        <v>766</v>
      </c>
      <c r="T2041">
        <v>483</v>
      </c>
      <c r="U2041">
        <v>119</v>
      </c>
      <c r="V2041">
        <v>2372</v>
      </c>
      <c r="W2041">
        <v>56</v>
      </c>
      <c r="X2041">
        <v>3</v>
      </c>
      <c r="Y2041">
        <v>0</v>
      </c>
      <c r="Z2041">
        <v>0</v>
      </c>
      <c r="AA2041">
        <v>0</v>
      </c>
      <c r="AB2041">
        <v>1</v>
      </c>
      <c r="AC2041" t="s">
        <v>76</v>
      </c>
      <c r="AD2041" t="s">
        <v>4194</v>
      </c>
      <c r="AE2041">
        <v>1.3</v>
      </c>
    </row>
    <row r="2042" spans="1:31">
      <c r="A2042" t="s">
        <v>4442</v>
      </c>
      <c r="B2042">
        <v>2012</v>
      </c>
      <c r="C2042" t="s">
        <v>4194</v>
      </c>
      <c r="D2042" t="s">
        <v>317</v>
      </c>
      <c r="E2042" t="s">
        <v>33</v>
      </c>
      <c r="F2042" t="s">
        <v>33</v>
      </c>
      <c r="G2042" t="s">
        <v>33</v>
      </c>
      <c r="H2042" t="s">
        <v>68</v>
      </c>
      <c r="I2042" t="s">
        <v>33</v>
      </c>
      <c r="J2042" t="s">
        <v>33</v>
      </c>
      <c r="K2042">
        <v>2.6355870000000001</v>
      </c>
      <c r="L2042">
        <v>1.688707</v>
      </c>
      <c r="M2042">
        <v>0.41599999999999998</v>
      </c>
      <c r="N2042">
        <v>8.3800000000000008</v>
      </c>
      <c r="O2042" t="s">
        <v>35</v>
      </c>
      <c r="P2042" t="s">
        <v>4443</v>
      </c>
      <c r="Q2042">
        <v>5.7439999999999998</v>
      </c>
      <c r="R2042">
        <v>2.2189999999999999</v>
      </c>
      <c r="S2042">
        <v>401</v>
      </c>
      <c r="T2042">
        <v>261</v>
      </c>
      <c r="U2042">
        <v>63</v>
      </c>
      <c r="V2042">
        <v>1274</v>
      </c>
      <c r="W2042">
        <v>110</v>
      </c>
      <c r="X2042">
        <v>3</v>
      </c>
      <c r="Y2042">
        <v>0</v>
      </c>
      <c r="Z2042">
        <v>0</v>
      </c>
      <c r="AA2042">
        <v>0</v>
      </c>
      <c r="AB2042">
        <v>1</v>
      </c>
      <c r="AC2042" t="s">
        <v>56</v>
      </c>
      <c r="AD2042" t="s">
        <v>4194</v>
      </c>
      <c r="AE2042">
        <v>1.21</v>
      </c>
    </row>
    <row r="2043" spans="1:31">
      <c r="A2043" t="s">
        <v>4444</v>
      </c>
      <c r="B2043">
        <v>2012</v>
      </c>
      <c r="C2043" t="s">
        <v>4194</v>
      </c>
      <c r="D2043" t="s">
        <v>317</v>
      </c>
      <c r="E2043" t="s">
        <v>33</v>
      </c>
      <c r="F2043" t="s">
        <v>33</v>
      </c>
      <c r="G2043" t="s">
        <v>33</v>
      </c>
      <c r="H2043" t="s">
        <v>68</v>
      </c>
      <c r="I2043" t="s">
        <v>40</v>
      </c>
      <c r="J2043" t="s">
        <v>33</v>
      </c>
      <c r="K2043">
        <v>2.1309900000000002</v>
      </c>
      <c r="L2043">
        <v>1.6758949999999999</v>
      </c>
      <c r="M2043">
        <v>0.17699999999999999</v>
      </c>
      <c r="N2043">
        <v>8.4550000000000001</v>
      </c>
      <c r="O2043" t="s">
        <v>35</v>
      </c>
      <c r="P2043" t="s">
        <v>2570</v>
      </c>
      <c r="Q2043">
        <v>6.3239999999999998</v>
      </c>
      <c r="R2043">
        <v>1.954</v>
      </c>
      <c r="S2043">
        <v>168</v>
      </c>
      <c r="T2043">
        <v>128</v>
      </c>
      <c r="U2043">
        <v>14</v>
      </c>
      <c r="V2043">
        <v>666</v>
      </c>
      <c r="W2043">
        <v>63</v>
      </c>
      <c r="X2043">
        <v>2</v>
      </c>
      <c r="Y2043">
        <v>0</v>
      </c>
      <c r="Z2043">
        <v>0</v>
      </c>
      <c r="AA2043">
        <v>0</v>
      </c>
      <c r="AB2043">
        <v>1</v>
      </c>
      <c r="AC2043" t="s">
        <v>56</v>
      </c>
      <c r="AD2043" t="s">
        <v>4194</v>
      </c>
      <c r="AE2043">
        <v>0.83</v>
      </c>
    </row>
    <row r="2044" spans="1:31">
      <c r="A2044" t="s">
        <v>4445</v>
      </c>
      <c r="B2044">
        <v>2012</v>
      </c>
      <c r="C2044" t="s">
        <v>4194</v>
      </c>
      <c r="D2044" t="s">
        <v>317</v>
      </c>
      <c r="E2044" t="s">
        <v>33</v>
      </c>
      <c r="F2044" t="s">
        <v>33</v>
      </c>
      <c r="G2044" t="s">
        <v>33</v>
      </c>
      <c r="H2044" t="s">
        <v>68</v>
      </c>
      <c r="I2044" t="s">
        <v>43</v>
      </c>
      <c r="J2044" t="s">
        <v>33</v>
      </c>
      <c r="K2044">
        <v>3.1780900000000001</v>
      </c>
      <c r="L2044">
        <v>3.31386</v>
      </c>
      <c r="M2044">
        <v>5.8999999999999997E-2</v>
      </c>
      <c r="N2044">
        <v>17.489999999999998</v>
      </c>
      <c r="O2044" t="s">
        <v>35</v>
      </c>
      <c r="P2044" t="s">
        <v>4446</v>
      </c>
      <c r="Q2044">
        <v>14.311999999999999</v>
      </c>
      <c r="R2044">
        <v>3.1190000000000002</v>
      </c>
      <c r="S2044">
        <v>233</v>
      </c>
      <c r="T2044">
        <v>241</v>
      </c>
      <c r="U2044">
        <v>4</v>
      </c>
      <c r="V2044">
        <v>1282</v>
      </c>
      <c r="W2044">
        <v>47</v>
      </c>
      <c r="X2044">
        <v>1</v>
      </c>
      <c r="Y2044">
        <v>0</v>
      </c>
      <c r="Z2044">
        <v>0</v>
      </c>
      <c r="AA2044">
        <v>0</v>
      </c>
      <c r="AB2044">
        <v>1</v>
      </c>
      <c r="AC2044" t="s">
        <v>56</v>
      </c>
      <c r="AD2044" t="s">
        <v>4194</v>
      </c>
      <c r="AE2044">
        <v>1.64</v>
      </c>
    </row>
    <row r="2045" spans="1:31">
      <c r="A2045" t="s">
        <v>4447</v>
      </c>
      <c r="B2045">
        <v>2012</v>
      </c>
      <c r="C2045" t="s">
        <v>4194</v>
      </c>
      <c r="D2045" t="s">
        <v>317</v>
      </c>
      <c r="E2045" t="s">
        <v>33</v>
      </c>
      <c r="F2045" t="s">
        <v>33</v>
      </c>
      <c r="G2045" t="s">
        <v>33</v>
      </c>
      <c r="H2045" t="s">
        <v>74</v>
      </c>
      <c r="I2045" t="s">
        <v>33</v>
      </c>
      <c r="J2045" t="s">
        <v>33</v>
      </c>
      <c r="K2045">
        <v>5.7417759999999998</v>
      </c>
      <c r="L2045">
        <v>3.6048800000000001</v>
      </c>
      <c r="M2045">
        <v>0.93400000000000005</v>
      </c>
      <c r="N2045">
        <v>17.477</v>
      </c>
      <c r="O2045" t="s">
        <v>35</v>
      </c>
      <c r="P2045" t="s">
        <v>4448</v>
      </c>
      <c r="Q2045">
        <v>11.734999999999999</v>
      </c>
      <c r="R2045">
        <v>4.8079999999999998</v>
      </c>
      <c r="S2045">
        <v>433</v>
      </c>
      <c r="T2045">
        <v>272</v>
      </c>
      <c r="U2045">
        <v>70</v>
      </c>
      <c r="V2045">
        <v>1318</v>
      </c>
      <c r="W2045">
        <v>56</v>
      </c>
      <c r="X2045">
        <v>3</v>
      </c>
      <c r="Y2045">
        <v>0</v>
      </c>
      <c r="Z2045">
        <v>0</v>
      </c>
      <c r="AA2045">
        <v>0</v>
      </c>
      <c r="AB2045">
        <v>1</v>
      </c>
      <c r="AC2045" t="s">
        <v>56</v>
      </c>
      <c r="AD2045" t="s">
        <v>4194</v>
      </c>
      <c r="AE2045">
        <v>1.32</v>
      </c>
    </row>
    <row r="2046" spans="1:31">
      <c r="A2046" t="s">
        <v>4449</v>
      </c>
      <c r="B2046">
        <v>2012</v>
      </c>
      <c r="C2046" t="s">
        <v>4194</v>
      </c>
      <c r="D2046" t="s">
        <v>317</v>
      </c>
      <c r="E2046" t="s">
        <v>33</v>
      </c>
      <c r="F2046" t="s">
        <v>33</v>
      </c>
      <c r="G2046" t="s">
        <v>33</v>
      </c>
      <c r="H2046" t="s">
        <v>74</v>
      </c>
      <c r="I2046" t="s">
        <v>40</v>
      </c>
      <c r="J2046" t="s">
        <v>33</v>
      </c>
      <c r="K2046">
        <v>9.1874730000000007</v>
      </c>
      <c r="L2046">
        <v>5.7715630000000004</v>
      </c>
      <c r="M2046">
        <v>1.4570000000000001</v>
      </c>
      <c r="N2046">
        <v>27.196000000000002</v>
      </c>
      <c r="O2046" t="s">
        <v>35</v>
      </c>
      <c r="P2046" t="s">
        <v>4450</v>
      </c>
      <c r="Q2046">
        <v>18.007999999999999</v>
      </c>
      <c r="R2046">
        <v>7.73</v>
      </c>
      <c r="S2046">
        <v>433</v>
      </c>
      <c r="T2046">
        <v>272</v>
      </c>
      <c r="U2046">
        <v>69</v>
      </c>
      <c r="V2046">
        <v>1282</v>
      </c>
      <c r="W2046">
        <v>32</v>
      </c>
      <c r="X2046">
        <v>3</v>
      </c>
      <c r="Y2046">
        <v>0</v>
      </c>
      <c r="Z2046">
        <v>0</v>
      </c>
      <c r="AA2046">
        <v>0</v>
      </c>
      <c r="AB2046">
        <v>1</v>
      </c>
      <c r="AC2046" t="s">
        <v>56</v>
      </c>
      <c r="AD2046" t="s">
        <v>4194</v>
      </c>
      <c r="AE2046">
        <v>1.24</v>
      </c>
    </row>
    <row r="2047" spans="1:31">
      <c r="A2047" t="s">
        <v>4451</v>
      </c>
      <c r="B2047">
        <v>2012</v>
      </c>
      <c r="C2047" t="s">
        <v>4194</v>
      </c>
      <c r="D2047" t="s">
        <v>317</v>
      </c>
      <c r="E2047" t="s">
        <v>33</v>
      </c>
      <c r="F2047" t="s">
        <v>33</v>
      </c>
      <c r="G2047" t="s">
        <v>33</v>
      </c>
      <c r="H2047" t="s">
        <v>33</v>
      </c>
      <c r="I2047" t="s">
        <v>33</v>
      </c>
      <c r="J2047" t="s">
        <v>33</v>
      </c>
      <c r="K2047">
        <v>7.4298330000000004</v>
      </c>
      <c r="L2047">
        <v>1.695684</v>
      </c>
      <c r="M2047">
        <v>4.4480000000000004</v>
      </c>
      <c r="N2047">
        <v>11.516</v>
      </c>
      <c r="O2047" t="s">
        <v>35</v>
      </c>
      <c r="P2047" t="s">
        <v>4452</v>
      </c>
      <c r="Q2047">
        <v>4.0860000000000003</v>
      </c>
      <c r="R2047">
        <v>2.9820000000000002</v>
      </c>
      <c r="S2047">
        <v>8978</v>
      </c>
      <c r="T2047">
        <v>2104</v>
      </c>
      <c r="U2047">
        <v>5375</v>
      </c>
      <c r="V2047">
        <v>13916</v>
      </c>
      <c r="W2047">
        <v>716</v>
      </c>
      <c r="X2047">
        <v>40</v>
      </c>
      <c r="Y2047">
        <v>0</v>
      </c>
      <c r="Z2047">
        <v>0</v>
      </c>
      <c r="AA2047">
        <v>0</v>
      </c>
      <c r="AB2047">
        <v>1</v>
      </c>
      <c r="AC2047" t="s">
        <v>1131</v>
      </c>
      <c r="AD2047" t="s">
        <v>4194</v>
      </c>
      <c r="AE2047">
        <v>2.99</v>
      </c>
    </row>
    <row r="2048" spans="1:31">
      <c r="A2048" t="s">
        <v>4453</v>
      </c>
      <c r="B2048">
        <v>2012</v>
      </c>
      <c r="C2048" t="s">
        <v>4194</v>
      </c>
      <c r="D2048" t="s">
        <v>317</v>
      </c>
      <c r="E2048" t="s">
        <v>33</v>
      </c>
      <c r="F2048" t="s">
        <v>33</v>
      </c>
      <c r="G2048" t="s">
        <v>33</v>
      </c>
      <c r="H2048" t="s">
        <v>33</v>
      </c>
      <c r="I2048" t="s">
        <v>33</v>
      </c>
      <c r="J2048" t="s">
        <v>101</v>
      </c>
      <c r="K2048">
        <v>10.756002000000001</v>
      </c>
      <c r="L2048">
        <v>11.221145999999999</v>
      </c>
      <c r="M2048">
        <v>0.14899999999999999</v>
      </c>
      <c r="N2048">
        <v>51.25</v>
      </c>
      <c r="O2048" t="s">
        <v>35</v>
      </c>
      <c r="P2048" t="s">
        <v>4454</v>
      </c>
      <c r="Q2048">
        <v>40.494</v>
      </c>
      <c r="R2048">
        <v>10.606999999999999</v>
      </c>
      <c r="S2048">
        <v>1047</v>
      </c>
      <c r="T2048">
        <v>1075</v>
      </c>
      <c r="U2048">
        <v>14</v>
      </c>
      <c r="V2048">
        <v>4989</v>
      </c>
      <c r="W2048">
        <v>38</v>
      </c>
      <c r="X2048">
        <v>1</v>
      </c>
      <c r="Y2048">
        <v>0</v>
      </c>
      <c r="Z2048">
        <v>0</v>
      </c>
      <c r="AA2048">
        <v>0</v>
      </c>
      <c r="AB2048">
        <v>1</v>
      </c>
      <c r="AC2048" t="s">
        <v>1190</v>
      </c>
      <c r="AD2048" t="s">
        <v>4194</v>
      </c>
      <c r="AE2048">
        <v>4.8499999999999996</v>
      </c>
    </row>
    <row r="2049" spans="1:31">
      <c r="A2049" t="s">
        <v>4455</v>
      </c>
      <c r="B2049">
        <v>2012</v>
      </c>
      <c r="C2049" t="s">
        <v>4194</v>
      </c>
      <c r="D2049" t="s">
        <v>317</v>
      </c>
      <c r="E2049" t="s">
        <v>33</v>
      </c>
      <c r="F2049" t="s">
        <v>33</v>
      </c>
      <c r="G2049" t="s">
        <v>33</v>
      </c>
      <c r="H2049" t="s">
        <v>33</v>
      </c>
      <c r="I2049" t="s">
        <v>33</v>
      </c>
      <c r="J2049" t="s">
        <v>104</v>
      </c>
      <c r="K2049">
        <v>3.0016240000000001</v>
      </c>
      <c r="L2049">
        <v>2.2330269999999999</v>
      </c>
      <c r="M2049">
        <v>0.30099999999999999</v>
      </c>
      <c r="N2049">
        <v>11.105</v>
      </c>
      <c r="O2049" t="s">
        <v>35</v>
      </c>
      <c r="P2049" t="s">
        <v>4456</v>
      </c>
      <c r="Q2049">
        <v>8.1039999999999992</v>
      </c>
      <c r="R2049">
        <v>2.7010000000000001</v>
      </c>
      <c r="S2049">
        <v>372</v>
      </c>
      <c r="T2049">
        <v>277</v>
      </c>
      <c r="U2049">
        <v>37</v>
      </c>
      <c r="V2049">
        <v>1377</v>
      </c>
      <c r="W2049">
        <v>67</v>
      </c>
      <c r="X2049">
        <v>2</v>
      </c>
      <c r="Y2049">
        <v>0</v>
      </c>
      <c r="Z2049">
        <v>0</v>
      </c>
      <c r="AA2049">
        <v>0</v>
      </c>
      <c r="AB2049">
        <v>1</v>
      </c>
      <c r="AC2049" t="s">
        <v>56</v>
      </c>
      <c r="AD2049" t="s">
        <v>4194</v>
      </c>
      <c r="AE2049">
        <v>1.1299999999999999</v>
      </c>
    </row>
    <row r="2050" spans="1:31">
      <c r="A2050" t="s">
        <v>4457</v>
      </c>
      <c r="B2050">
        <v>2012</v>
      </c>
      <c r="C2050" t="s">
        <v>4194</v>
      </c>
      <c r="D2050" t="s">
        <v>317</v>
      </c>
      <c r="E2050" t="s">
        <v>33</v>
      </c>
      <c r="F2050" t="s">
        <v>33</v>
      </c>
      <c r="G2050" t="s">
        <v>33</v>
      </c>
      <c r="H2050" t="s">
        <v>33</v>
      </c>
      <c r="I2050" t="s">
        <v>33</v>
      </c>
      <c r="J2050" t="s">
        <v>107</v>
      </c>
      <c r="K2050">
        <v>11.458892000000001</v>
      </c>
      <c r="L2050">
        <v>4.7611790000000003</v>
      </c>
      <c r="M2050">
        <v>3.9140000000000001</v>
      </c>
      <c r="N2050">
        <v>24.478999999999999</v>
      </c>
      <c r="O2050" t="s">
        <v>35</v>
      </c>
      <c r="P2050" t="s">
        <v>4458</v>
      </c>
      <c r="Q2050">
        <v>13.021000000000001</v>
      </c>
      <c r="R2050">
        <v>7.5449999999999999</v>
      </c>
      <c r="S2050">
        <v>3146</v>
      </c>
      <c r="T2050">
        <v>1463</v>
      </c>
      <c r="U2050">
        <v>1075</v>
      </c>
      <c r="V2050">
        <v>6722</v>
      </c>
      <c r="W2050">
        <v>156</v>
      </c>
      <c r="X2050">
        <v>11</v>
      </c>
      <c r="Y2050">
        <v>0</v>
      </c>
      <c r="Z2050">
        <v>0</v>
      </c>
      <c r="AA2050">
        <v>0</v>
      </c>
      <c r="AB2050">
        <v>1</v>
      </c>
      <c r="AC2050" t="s">
        <v>813</v>
      </c>
      <c r="AD2050" t="s">
        <v>4194</v>
      </c>
      <c r="AE2050">
        <v>3.46</v>
      </c>
    </row>
    <row r="2051" spans="1:31">
      <c r="A2051" t="s">
        <v>4459</v>
      </c>
      <c r="B2051">
        <v>2012</v>
      </c>
      <c r="C2051" t="s">
        <v>4194</v>
      </c>
      <c r="D2051" t="s">
        <v>317</v>
      </c>
      <c r="E2051" t="s">
        <v>33</v>
      </c>
      <c r="F2051" t="s">
        <v>33</v>
      </c>
      <c r="G2051" t="s">
        <v>33</v>
      </c>
      <c r="H2051" t="s">
        <v>33</v>
      </c>
      <c r="I2051" t="s">
        <v>33</v>
      </c>
      <c r="J2051" t="s">
        <v>110</v>
      </c>
      <c r="K2051">
        <v>6.5440449999999997</v>
      </c>
      <c r="L2051">
        <v>1.8006120000000001</v>
      </c>
      <c r="M2051">
        <v>3.4670000000000001</v>
      </c>
      <c r="N2051">
        <v>11.066000000000001</v>
      </c>
      <c r="O2051" t="s">
        <v>35</v>
      </c>
      <c r="P2051" t="s">
        <v>4460</v>
      </c>
      <c r="Q2051">
        <v>4.5220000000000002</v>
      </c>
      <c r="R2051">
        <v>3.077</v>
      </c>
      <c r="S2051">
        <v>4249</v>
      </c>
      <c r="T2051">
        <v>1239</v>
      </c>
      <c r="U2051">
        <v>2251</v>
      </c>
      <c r="V2051">
        <v>7186</v>
      </c>
      <c r="W2051">
        <v>428</v>
      </c>
      <c r="X2051">
        <v>25</v>
      </c>
      <c r="Y2051">
        <v>0</v>
      </c>
      <c r="Z2051">
        <v>0</v>
      </c>
      <c r="AA2051">
        <v>0</v>
      </c>
      <c r="AB2051">
        <v>1</v>
      </c>
      <c r="AC2051" t="s">
        <v>208</v>
      </c>
      <c r="AD2051" t="s">
        <v>4194</v>
      </c>
      <c r="AE2051">
        <v>2.2599999999999998</v>
      </c>
    </row>
    <row r="2052" spans="1:31">
      <c r="A2052" t="s">
        <v>4461</v>
      </c>
      <c r="B2052">
        <v>2012</v>
      </c>
      <c r="C2052" t="s">
        <v>4194</v>
      </c>
      <c r="D2052" t="s">
        <v>317</v>
      </c>
      <c r="E2052" t="s">
        <v>33</v>
      </c>
      <c r="F2052" t="s">
        <v>33</v>
      </c>
      <c r="G2052" t="s">
        <v>33</v>
      </c>
      <c r="H2052" t="s">
        <v>33</v>
      </c>
      <c r="I2052" t="s">
        <v>40</v>
      </c>
      <c r="J2052" t="s">
        <v>33</v>
      </c>
      <c r="K2052">
        <v>6.1025229999999997</v>
      </c>
      <c r="L2052">
        <v>1.32637</v>
      </c>
      <c r="M2052">
        <v>3.7629999999999999</v>
      </c>
      <c r="N2052">
        <v>9.2750000000000004</v>
      </c>
      <c r="O2052" t="s">
        <v>35</v>
      </c>
      <c r="P2052" t="s">
        <v>4462</v>
      </c>
      <c r="Q2052">
        <v>3.173</v>
      </c>
      <c r="R2052">
        <v>2.34</v>
      </c>
      <c r="S2052">
        <v>3898</v>
      </c>
      <c r="T2052">
        <v>890</v>
      </c>
      <c r="U2052">
        <v>2404</v>
      </c>
      <c r="V2052">
        <v>5925</v>
      </c>
      <c r="W2052">
        <v>463</v>
      </c>
      <c r="X2052">
        <v>26</v>
      </c>
      <c r="Y2052">
        <v>0</v>
      </c>
      <c r="Z2052">
        <v>0</v>
      </c>
      <c r="AA2052">
        <v>0</v>
      </c>
      <c r="AB2052">
        <v>1</v>
      </c>
      <c r="AC2052" t="s">
        <v>496</v>
      </c>
      <c r="AD2052" t="s">
        <v>4194</v>
      </c>
      <c r="AE2052">
        <v>1.42</v>
      </c>
    </row>
    <row r="2053" spans="1:31">
      <c r="A2053" t="s">
        <v>4463</v>
      </c>
      <c r="B2053">
        <v>2012</v>
      </c>
      <c r="C2053" t="s">
        <v>4194</v>
      </c>
      <c r="D2053" t="s">
        <v>317</v>
      </c>
      <c r="E2053" t="s">
        <v>33</v>
      </c>
      <c r="F2053" t="s">
        <v>33</v>
      </c>
      <c r="G2053" t="s">
        <v>33</v>
      </c>
      <c r="H2053" t="s">
        <v>33</v>
      </c>
      <c r="I2053" t="s">
        <v>40</v>
      </c>
      <c r="J2053" t="s">
        <v>104</v>
      </c>
      <c r="K2053">
        <v>0</v>
      </c>
      <c r="L2053">
        <v>0</v>
      </c>
      <c r="M2053">
        <v>0</v>
      </c>
      <c r="N2053">
        <v>10.003</v>
      </c>
      <c r="O2053" t="s">
        <v>35</v>
      </c>
      <c r="P2053" t="s">
        <v>343</v>
      </c>
      <c r="Q2053">
        <v>10.003</v>
      </c>
      <c r="R2053">
        <v>0</v>
      </c>
      <c r="S2053">
        <v>0</v>
      </c>
      <c r="T2053">
        <v>0</v>
      </c>
      <c r="U2053" t="s">
        <v>37</v>
      </c>
      <c r="V2053" t="s">
        <v>37</v>
      </c>
      <c r="W2053">
        <v>35</v>
      </c>
      <c r="X2053">
        <v>0</v>
      </c>
      <c r="Y2053">
        <v>0</v>
      </c>
      <c r="Z2053">
        <v>0</v>
      </c>
      <c r="AA2053">
        <v>0</v>
      </c>
      <c r="AB2053">
        <v>1</v>
      </c>
      <c r="AC2053" t="s">
        <v>38</v>
      </c>
      <c r="AD2053" t="s">
        <v>4194</v>
      </c>
      <c r="AE2053">
        <v>1</v>
      </c>
    </row>
    <row r="2054" spans="1:31">
      <c r="A2054" t="s">
        <v>4464</v>
      </c>
      <c r="B2054">
        <v>2012</v>
      </c>
      <c r="C2054" t="s">
        <v>4194</v>
      </c>
      <c r="D2054" t="s">
        <v>317</v>
      </c>
      <c r="E2054" t="s">
        <v>33</v>
      </c>
      <c r="F2054" t="s">
        <v>33</v>
      </c>
      <c r="G2054" t="s">
        <v>33</v>
      </c>
      <c r="H2054" t="s">
        <v>33</v>
      </c>
      <c r="I2054" t="s">
        <v>40</v>
      </c>
      <c r="J2054" t="s">
        <v>107</v>
      </c>
      <c r="K2054">
        <v>8.0166850000000007</v>
      </c>
      <c r="L2054">
        <v>3.7650190000000001</v>
      </c>
      <c r="M2054">
        <v>2.327</v>
      </c>
      <c r="N2054">
        <v>18.89</v>
      </c>
      <c r="O2054" t="s">
        <v>35</v>
      </c>
      <c r="P2054" t="s">
        <v>4465</v>
      </c>
      <c r="Q2054">
        <v>10.872999999999999</v>
      </c>
      <c r="R2054">
        <v>5.69</v>
      </c>
      <c r="S2054">
        <v>1182</v>
      </c>
      <c r="T2054">
        <v>586</v>
      </c>
      <c r="U2054">
        <v>343</v>
      </c>
      <c r="V2054">
        <v>2785</v>
      </c>
      <c r="W2054">
        <v>99</v>
      </c>
      <c r="X2054">
        <v>6</v>
      </c>
      <c r="Y2054">
        <v>0</v>
      </c>
      <c r="Z2054">
        <v>0</v>
      </c>
      <c r="AA2054">
        <v>0</v>
      </c>
      <c r="AB2054">
        <v>1</v>
      </c>
      <c r="AC2054" t="s">
        <v>83</v>
      </c>
      <c r="AD2054" t="s">
        <v>4194</v>
      </c>
      <c r="AE2054">
        <v>1.88</v>
      </c>
    </row>
    <row r="2055" spans="1:31">
      <c r="A2055" t="s">
        <v>4466</v>
      </c>
      <c r="B2055">
        <v>2012</v>
      </c>
      <c r="C2055" t="s">
        <v>4194</v>
      </c>
      <c r="D2055" t="s">
        <v>317</v>
      </c>
      <c r="E2055" t="s">
        <v>33</v>
      </c>
      <c r="F2055" t="s">
        <v>33</v>
      </c>
      <c r="G2055" t="s">
        <v>33</v>
      </c>
      <c r="H2055" t="s">
        <v>33</v>
      </c>
      <c r="I2055" t="s">
        <v>40</v>
      </c>
      <c r="J2055" t="s">
        <v>110</v>
      </c>
      <c r="K2055">
        <v>6.592746</v>
      </c>
      <c r="L2055">
        <v>1.7411749999999999</v>
      </c>
      <c r="M2055">
        <v>3.5990000000000002</v>
      </c>
      <c r="N2055">
        <v>10.920999999999999</v>
      </c>
      <c r="O2055" t="s">
        <v>35</v>
      </c>
      <c r="P2055" t="s">
        <v>4467</v>
      </c>
      <c r="Q2055">
        <v>4.3289999999999997</v>
      </c>
      <c r="R2055">
        <v>2.9940000000000002</v>
      </c>
      <c r="S2055">
        <v>2552</v>
      </c>
      <c r="T2055">
        <v>689</v>
      </c>
      <c r="U2055">
        <v>1393</v>
      </c>
      <c r="V2055">
        <v>4228</v>
      </c>
      <c r="W2055">
        <v>297</v>
      </c>
      <c r="X2055">
        <v>19</v>
      </c>
      <c r="Y2055">
        <v>0</v>
      </c>
      <c r="Z2055">
        <v>0</v>
      </c>
      <c r="AA2055">
        <v>0</v>
      </c>
      <c r="AB2055">
        <v>1</v>
      </c>
      <c r="AC2055" t="s">
        <v>479</v>
      </c>
      <c r="AD2055" t="s">
        <v>4194</v>
      </c>
      <c r="AE2055">
        <v>1.46</v>
      </c>
    </row>
    <row r="2056" spans="1:31">
      <c r="A2056" t="s">
        <v>4468</v>
      </c>
      <c r="B2056">
        <v>2012</v>
      </c>
      <c r="C2056" t="s">
        <v>4194</v>
      </c>
      <c r="D2056" t="s">
        <v>317</v>
      </c>
      <c r="E2056" t="s">
        <v>33</v>
      </c>
      <c r="F2056" t="s">
        <v>33</v>
      </c>
      <c r="G2056" t="s">
        <v>33</v>
      </c>
      <c r="H2056" t="s">
        <v>33</v>
      </c>
      <c r="I2056" t="s">
        <v>43</v>
      </c>
      <c r="J2056" t="s">
        <v>33</v>
      </c>
      <c r="K2056">
        <v>8.9180430000000008</v>
      </c>
      <c r="L2056">
        <v>3.1893410000000002</v>
      </c>
      <c r="M2056">
        <v>3.7040000000000002</v>
      </c>
      <c r="N2056">
        <v>17.399999999999999</v>
      </c>
      <c r="O2056" t="s">
        <v>35</v>
      </c>
      <c r="P2056" t="s">
        <v>4469</v>
      </c>
      <c r="Q2056">
        <v>8.4819999999999993</v>
      </c>
      <c r="R2056">
        <v>5.2140000000000004</v>
      </c>
      <c r="S2056">
        <v>5081</v>
      </c>
      <c r="T2056">
        <v>1833</v>
      </c>
      <c r="U2056">
        <v>2110</v>
      </c>
      <c r="V2056">
        <v>9913</v>
      </c>
      <c r="W2056">
        <v>253</v>
      </c>
      <c r="X2056">
        <v>14</v>
      </c>
      <c r="Y2056">
        <v>0</v>
      </c>
      <c r="Z2056">
        <v>0</v>
      </c>
      <c r="AA2056">
        <v>0</v>
      </c>
      <c r="AB2056">
        <v>1</v>
      </c>
      <c r="AC2056" t="s">
        <v>1692</v>
      </c>
      <c r="AD2056" t="s">
        <v>4194</v>
      </c>
      <c r="AE2056">
        <v>3.16</v>
      </c>
    </row>
    <row r="2057" spans="1:31">
      <c r="A2057" t="s">
        <v>4470</v>
      </c>
      <c r="B2057">
        <v>2012</v>
      </c>
      <c r="C2057" t="s">
        <v>4194</v>
      </c>
      <c r="D2057" t="s">
        <v>317</v>
      </c>
      <c r="E2057" t="s">
        <v>33</v>
      </c>
      <c r="F2057" t="s">
        <v>33</v>
      </c>
      <c r="G2057" t="s">
        <v>33</v>
      </c>
      <c r="H2057" t="s">
        <v>33</v>
      </c>
      <c r="I2057" t="s">
        <v>43</v>
      </c>
      <c r="J2057" t="s">
        <v>104</v>
      </c>
      <c r="K2057">
        <v>4.9431500000000002</v>
      </c>
      <c r="L2057">
        <v>3.6704490000000001</v>
      </c>
      <c r="M2057">
        <v>0.497</v>
      </c>
      <c r="N2057">
        <v>17.786000000000001</v>
      </c>
      <c r="O2057" t="s">
        <v>35</v>
      </c>
      <c r="P2057" t="s">
        <v>87</v>
      </c>
      <c r="Q2057">
        <v>12.843</v>
      </c>
      <c r="R2057">
        <v>4.4459999999999997</v>
      </c>
      <c r="S2057">
        <v>372</v>
      </c>
      <c r="T2057">
        <v>277</v>
      </c>
      <c r="U2057">
        <v>37</v>
      </c>
      <c r="V2057">
        <v>1339</v>
      </c>
      <c r="W2057">
        <v>32</v>
      </c>
      <c r="X2057">
        <v>2</v>
      </c>
      <c r="Y2057">
        <v>0</v>
      </c>
      <c r="Z2057">
        <v>0</v>
      </c>
      <c r="AA2057">
        <v>0</v>
      </c>
      <c r="AB2057">
        <v>1</v>
      </c>
      <c r="AC2057" t="s">
        <v>56</v>
      </c>
      <c r="AD2057" t="s">
        <v>4194</v>
      </c>
      <c r="AE2057">
        <v>0.89</v>
      </c>
    </row>
    <row r="2058" spans="1:31">
      <c r="A2058" t="s">
        <v>4471</v>
      </c>
      <c r="B2058">
        <v>2012</v>
      </c>
      <c r="C2058" t="s">
        <v>4194</v>
      </c>
      <c r="D2058" t="s">
        <v>317</v>
      </c>
      <c r="E2058" t="s">
        <v>33</v>
      </c>
      <c r="F2058" t="s">
        <v>33</v>
      </c>
      <c r="G2058" t="s">
        <v>33</v>
      </c>
      <c r="H2058" t="s">
        <v>33</v>
      </c>
      <c r="I2058" t="s">
        <v>43</v>
      </c>
      <c r="J2058" t="s">
        <v>107</v>
      </c>
      <c r="K2058">
        <v>15.451369</v>
      </c>
      <c r="L2058">
        <v>8.6984429999999993</v>
      </c>
      <c r="M2058">
        <v>2.9489999999999998</v>
      </c>
      <c r="N2058">
        <v>40.369</v>
      </c>
      <c r="O2058" t="s">
        <v>35</v>
      </c>
      <c r="P2058" t="s">
        <v>4472</v>
      </c>
      <c r="Q2058">
        <v>24.917000000000002</v>
      </c>
      <c r="R2058">
        <v>12.502000000000001</v>
      </c>
      <c r="S2058">
        <v>1964</v>
      </c>
      <c r="T2058">
        <v>1160</v>
      </c>
      <c r="U2058">
        <v>375</v>
      </c>
      <c r="V2058">
        <v>5132</v>
      </c>
      <c r="W2058">
        <v>57</v>
      </c>
      <c r="X2058">
        <v>5</v>
      </c>
      <c r="Y2058">
        <v>0</v>
      </c>
      <c r="Z2058">
        <v>0</v>
      </c>
      <c r="AA2058">
        <v>0</v>
      </c>
      <c r="AB2058">
        <v>1</v>
      </c>
      <c r="AC2058" t="s">
        <v>1190</v>
      </c>
      <c r="AD2058" t="s">
        <v>4194</v>
      </c>
      <c r="AE2058">
        <v>3.24</v>
      </c>
    </row>
    <row r="2059" spans="1:31">
      <c r="A2059" t="s">
        <v>4473</v>
      </c>
      <c r="B2059">
        <v>2012</v>
      </c>
      <c r="C2059" t="s">
        <v>4194</v>
      </c>
      <c r="D2059" t="s">
        <v>317</v>
      </c>
      <c r="E2059" t="s">
        <v>33</v>
      </c>
      <c r="F2059" t="s">
        <v>33</v>
      </c>
      <c r="G2059" t="s">
        <v>33</v>
      </c>
      <c r="H2059" t="s">
        <v>33</v>
      </c>
      <c r="I2059" t="s">
        <v>43</v>
      </c>
      <c r="J2059" t="s">
        <v>110</v>
      </c>
      <c r="K2059">
        <v>6.4721359999999999</v>
      </c>
      <c r="L2059">
        <v>3.654061</v>
      </c>
      <c r="M2059">
        <v>1.3340000000000001</v>
      </c>
      <c r="N2059">
        <v>17.882999999999999</v>
      </c>
      <c r="O2059" t="s">
        <v>35</v>
      </c>
      <c r="P2059" t="s">
        <v>1652</v>
      </c>
      <c r="Q2059">
        <v>11.411</v>
      </c>
      <c r="R2059">
        <v>5.1390000000000002</v>
      </c>
      <c r="S2059">
        <v>1697</v>
      </c>
      <c r="T2059">
        <v>1003</v>
      </c>
      <c r="U2059">
        <v>350</v>
      </c>
      <c r="V2059">
        <v>4689</v>
      </c>
      <c r="W2059">
        <v>131</v>
      </c>
      <c r="X2059">
        <v>6</v>
      </c>
      <c r="Y2059">
        <v>0</v>
      </c>
      <c r="Z2059">
        <v>0</v>
      </c>
      <c r="AA2059">
        <v>0</v>
      </c>
      <c r="AB2059">
        <v>1</v>
      </c>
      <c r="AC2059" t="s">
        <v>1190</v>
      </c>
      <c r="AD2059" t="s">
        <v>4194</v>
      </c>
      <c r="AE2059">
        <v>2.87</v>
      </c>
    </row>
    <row r="2060" spans="1:31">
      <c r="A2060" t="s">
        <v>4474</v>
      </c>
      <c r="B2060">
        <v>2012</v>
      </c>
      <c r="C2060" t="s">
        <v>4194</v>
      </c>
      <c r="D2060" t="s">
        <v>363</v>
      </c>
      <c r="E2060" t="s">
        <v>33</v>
      </c>
      <c r="F2060" t="s">
        <v>33</v>
      </c>
      <c r="G2060" t="s">
        <v>33</v>
      </c>
      <c r="H2060" t="s">
        <v>34</v>
      </c>
      <c r="I2060" t="s">
        <v>33</v>
      </c>
      <c r="J2060" t="s">
        <v>33</v>
      </c>
      <c r="K2060">
        <v>13.675055</v>
      </c>
      <c r="L2060">
        <v>8.4817619999999998</v>
      </c>
      <c r="M2060">
        <v>2.1110000000000002</v>
      </c>
      <c r="N2060">
        <v>38.868000000000002</v>
      </c>
      <c r="O2060" t="s">
        <v>35</v>
      </c>
      <c r="P2060" t="s">
        <v>4475</v>
      </c>
      <c r="Q2060">
        <v>25.193000000000001</v>
      </c>
      <c r="R2060">
        <v>11.564</v>
      </c>
      <c r="S2060">
        <v>2240</v>
      </c>
      <c r="T2060">
        <v>1436</v>
      </c>
      <c r="U2060">
        <v>346</v>
      </c>
      <c r="V2060">
        <v>6367</v>
      </c>
      <c r="W2060">
        <v>34</v>
      </c>
      <c r="X2060">
        <v>3</v>
      </c>
      <c r="Y2060">
        <v>0</v>
      </c>
      <c r="Z2060">
        <v>0</v>
      </c>
      <c r="AA2060">
        <v>0</v>
      </c>
      <c r="AB2060">
        <v>1</v>
      </c>
      <c r="AC2060" t="s">
        <v>1164</v>
      </c>
      <c r="AD2060" t="s">
        <v>4194</v>
      </c>
      <c r="AE2060">
        <v>2.0099999999999998</v>
      </c>
    </row>
    <row r="2061" spans="1:31">
      <c r="A2061" t="s">
        <v>4476</v>
      </c>
      <c r="B2061">
        <v>2012</v>
      </c>
      <c r="C2061" t="s">
        <v>4194</v>
      </c>
      <c r="D2061" t="s">
        <v>363</v>
      </c>
      <c r="E2061" t="s">
        <v>33</v>
      </c>
      <c r="F2061" t="s">
        <v>33</v>
      </c>
      <c r="G2061" t="s">
        <v>33</v>
      </c>
      <c r="H2061" t="s">
        <v>46</v>
      </c>
      <c r="I2061" t="s">
        <v>33</v>
      </c>
      <c r="J2061" t="s">
        <v>33</v>
      </c>
      <c r="K2061">
        <v>10.605349</v>
      </c>
      <c r="L2061">
        <v>5.9939660000000003</v>
      </c>
      <c r="M2061">
        <v>2.097</v>
      </c>
      <c r="N2061">
        <v>28.67</v>
      </c>
      <c r="O2061" t="s">
        <v>35</v>
      </c>
      <c r="P2061" t="s">
        <v>4477</v>
      </c>
      <c r="Q2061">
        <v>18.064</v>
      </c>
      <c r="R2061">
        <v>8.5079999999999991</v>
      </c>
      <c r="S2061">
        <v>3084</v>
      </c>
      <c r="T2061">
        <v>1781</v>
      </c>
      <c r="U2061">
        <v>610</v>
      </c>
      <c r="V2061">
        <v>8336</v>
      </c>
      <c r="W2061">
        <v>102</v>
      </c>
      <c r="X2061">
        <v>6</v>
      </c>
      <c r="Y2061">
        <v>0</v>
      </c>
      <c r="Z2061">
        <v>0</v>
      </c>
      <c r="AA2061">
        <v>0</v>
      </c>
      <c r="AB2061">
        <v>1</v>
      </c>
      <c r="AC2061" t="s">
        <v>1143</v>
      </c>
      <c r="AD2061" t="s">
        <v>4194</v>
      </c>
      <c r="AE2061">
        <v>3.83</v>
      </c>
    </row>
    <row r="2062" spans="1:31">
      <c r="A2062" t="s">
        <v>4478</v>
      </c>
      <c r="B2062">
        <v>2012</v>
      </c>
      <c r="C2062" t="s">
        <v>4194</v>
      </c>
      <c r="D2062" t="s">
        <v>363</v>
      </c>
      <c r="E2062" t="s">
        <v>33</v>
      </c>
      <c r="F2062" t="s">
        <v>33</v>
      </c>
      <c r="G2062" t="s">
        <v>33</v>
      </c>
      <c r="H2062" t="s">
        <v>46</v>
      </c>
      <c r="I2062" t="s">
        <v>40</v>
      </c>
      <c r="J2062" t="s">
        <v>33</v>
      </c>
      <c r="K2062">
        <v>10.461468999999999</v>
      </c>
      <c r="L2062">
        <v>10.170684</v>
      </c>
      <c r="M2062">
        <v>0.23300000000000001</v>
      </c>
      <c r="N2062">
        <v>46.97</v>
      </c>
      <c r="O2062" t="s">
        <v>35</v>
      </c>
      <c r="P2062" t="s">
        <v>4479</v>
      </c>
      <c r="Q2062">
        <v>36.509</v>
      </c>
      <c r="R2062">
        <v>10.228</v>
      </c>
      <c r="S2062">
        <v>1750</v>
      </c>
      <c r="T2062">
        <v>1686</v>
      </c>
      <c r="U2062">
        <v>39</v>
      </c>
      <c r="V2062">
        <v>7858</v>
      </c>
      <c r="W2062">
        <v>63</v>
      </c>
      <c r="X2062">
        <v>3</v>
      </c>
      <c r="Y2062">
        <v>0</v>
      </c>
      <c r="Z2062">
        <v>0</v>
      </c>
      <c r="AA2062">
        <v>0</v>
      </c>
      <c r="AB2062">
        <v>1</v>
      </c>
      <c r="AC2062" t="s">
        <v>3523</v>
      </c>
      <c r="AD2062" t="s">
        <v>4194</v>
      </c>
      <c r="AE2062">
        <v>6.85</v>
      </c>
    </row>
    <row r="2063" spans="1:31">
      <c r="A2063" t="s">
        <v>4480</v>
      </c>
      <c r="B2063">
        <v>2012</v>
      </c>
      <c r="C2063" t="s">
        <v>4194</v>
      </c>
      <c r="D2063" t="s">
        <v>363</v>
      </c>
      <c r="E2063" t="s">
        <v>33</v>
      </c>
      <c r="F2063" t="s">
        <v>33</v>
      </c>
      <c r="G2063" t="s">
        <v>33</v>
      </c>
      <c r="H2063" t="s">
        <v>46</v>
      </c>
      <c r="I2063" t="s">
        <v>43</v>
      </c>
      <c r="J2063" t="s">
        <v>33</v>
      </c>
      <c r="K2063">
        <v>10.800267</v>
      </c>
      <c r="L2063">
        <v>6.5699620000000003</v>
      </c>
      <c r="M2063">
        <v>1.8149999999999999</v>
      </c>
      <c r="N2063">
        <v>30.832000000000001</v>
      </c>
      <c r="O2063" t="s">
        <v>35</v>
      </c>
      <c r="P2063" t="s">
        <v>4481</v>
      </c>
      <c r="Q2063">
        <v>20.032</v>
      </c>
      <c r="R2063">
        <v>8.9860000000000007</v>
      </c>
      <c r="S2063">
        <v>1334</v>
      </c>
      <c r="T2063">
        <v>800</v>
      </c>
      <c r="U2063">
        <v>224</v>
      </c>
      <c r="V2063">
        <v>3807</v>
      </c>
      <c r="W2063">
        <v>39</v>
      </c>
      <c r="X2063">
        <v>3</v>
      </c>
      <c r="Y2063">
        <v>0</v>
      </c>
      <c r="Z2063">
        <v>0</v>
      </c>
      <c r="AA2063">
        <v>0</v>
      </c>
      <c r="AB2063">
        <v>1</v>
      </c>
      <c r="AC2063" t="s">
        <v>48</v>
      </c>
      <c r="AD2063" t="s">
        <v>4194</v>
      </c>
      <c r="AE2063">
        <v>1.7</v>
      </c>
    </row>
    <row r="2064" spans="1:31">
      <c r="A2064" t="s">
        <v>4482</v>
      </c>
      <c r="B2064">
        <v>2012</v>
      </c>
      <c r="C2064" t="s">
        <v>4194</v>
      </c>
      <c r="D2064" t="s">
        <v>363</v>
      </c>
      <c r="E2064" t="s">
        <v>33</v>
      </c>
      <c r="F2064" t="s">
        <v>33</v>
      </c>
      <c r="G2064" t="s">
        <v>33</v>
      </c>
      <c r="H2064" t="s">
        <v>54</v>
      </c>
      <c r="I2064" t="s">
        <v>33</v>
      </c>
      <c r="J2064" t="s">
        <v>33</v>
      </c>
      <c r="K2064">
        <v>6.7085290000000004</v>
      </c>
      <c r="L2064">
        <v>2.3868809999999998</v>
      </c>
      <c r="M2064">
        <v>2.827</v>
      </c>
      <c r="N2064">
        <v>13.093999999999999</v>
      </c>
      <c r="O2064" t="s">
        <v>35</v>
      </c>
      <c r="P2064" t="s">
        <v>1665</v>
      </c>
      <c r="Q2064">
        <v>6.3860000000000001</v>
      </c>
      <c r="R2064">
        <v>3.8820000000000001</v>
      </c>
      <c r="S2064">
        <v>3370</v>
      </c>
      <c r="T2064">
        <v>1198</v>
      </c>
      <c r="U2064">
        <v>1420</v>
      </c>
      <c r="V2064">
        <v>6578</v>
      </c>
      <c r="W2064">
        <v>167</v>
      </c>
      <c r="X2064">
        <v>12</v>
      </c>
      <c r="Y2064">
        <v>0</v>
      </c>
      <c r="Z2064">
        <v>0</v>
      </c>
      <c r="AA2064">
        <v>0</v>
      </c>
      <c r="AB2064">
        <v>1</v>
      </c>
      <c r="AC2064" t="s">
        <v>813</v>
      </c>
      <c r="AD2064" t="s">
        <v>4194</v>
      </c>
      <c r="AE2064">
        <v>1.51</v>
      </c>
    </row>
    <row r="2065" spans="1:31">
      <c r="A2065" t="s">
        <v>4483</v>
      </c>
      <c r="B2065">
        <v>2012</v>
      </c>
      <c r="C2065" t="s">
        <v>4194</v>
      </c>
      <c r="D2065" t="s">
        <v>363</v>
      </c>
      <c r="E2065" t="s">
        <v>33</v>
      </c>
      <c r="F2065" t="s">
        <v>33</v>
      </c>
      <c r="G2065" t="s">
        <v>33</v>
      </c>
      <c r="H2065" t="s">
        <v>54</v>
      </c>
      <c r="I2065" t="s">
        <v>40</v>
      </c>
      <c r="J2065" t="s">
        <v>33</v>
      </c>
      <c r="K2065">
        <v>4.5731919999999997</v>
      </c>
      <c r="L2065">
        <v>2.6604359999999998</v>
      </c>
      <c r="M2065">
        <v>0.90100000000000002</v>
      </c>
      <c r="N2065">
        <v>13.089</v>
      </c>
      <c r="O2065" t="s">
        <v>35</v>
      </c>
      <c r="P2065" t="s">
        <v>4484</v>
      </c>
      <c r="Q2065">
        <v>8.516</v>
      </c>
      <c r="R2065">
        <v>3.673</v>
      </c>
      <c r="S2065">
        <v>952</v>
      </c>
      <c r="T2065">
        <v>546</v>
      </c>
      <c r="U2065">
        <v>188</v>
      </c>
      <c r="V2065">
        <v>2725</v>
      </c>
      <c r="W2065">
        <v>90</v>
      </c>
      <c r="X2065">
        <v>5</v>
      </c>
      <c r="Y2065">
        <v>0</v>
      </c>
      <c r="Z2065">
        <v>0</v>
      </c>
      <c r="AA2065">
        <v>0</v>
      </c>
      <c r="AB2065">
        <v>1</v>
      </c>
      <c r="AC2065" t="s">
        <v>83</v>
      </c>
      <c r="AD2065" t="s">
        <v>4194</v>
      </c>
      <c r="AE2065">
        <v>1.44</v>
      </c>
    </row>
    <row r="2066" spans="1:31">
      <c r="A2066" t="s">
        <v>4485</v>
      </c>
      <c r="B2066">
        <v>2012</v>
      </c>
      <c r="C2066" t="s">
        <v>4194</v>
      </c>
      <c r="D2066" t="s">
        <v>363</v>
      </c>
      <c r="E2066" t="s">
        <v>33</v>
      </c>
      <c r="F2066" t="s">
        <v>33</v>
      </c>
      <c r="G2066" t="s">
        <v>33</v>
      </c>
      <c r="H2066" t="s">
        <v>54</v>
      </c>
      <c r="I2066" t="s">
        <v>43</v>
      </c>
      <c r="J2066" t="s">
        <v>33</v>
      </c>
      <c r="K2066">
        <v>8.2197630000000004</v>
      </c>
      <c r="L2066">
        <v>3.6578140000000001</v>
      </c>
      <c r="M2066">
        <v>2.6</v>
      </c>
      <c r="N2066">
        <v>18.568000000000001</v>
      </c>
      <c r="O2066" t="s">
        <v>35</v>
      </c>
      <c r="P2066" t="s">
        <v>4486</v>
      </c>
      <c r="Q2066">
        <v>10.348000000000001</v>
      </c>
      <c r="R2066">
        <v>5.62</v>
      </c>
      <c r="S2066">
        <v>2418</v>
      </c>
      <c r="T2066">
        <v>1100</v>
      </c>
      <c r="U2066">
        <v>765</v>
      </c>
      <c r="V2066">
        <v>5462</v>
      </c>
      <c r="W2066">
        <v>77</v>
      </c>
      <c r="X2066">
        <v>7</v>
      </c>
      <c r="Y2066">
        <v>0</v>
      </c>
      <c r="Z2066">
        <v>0</v>
      </c>
      <c r="AA2066">
        <v>0</v>
      </c>
      <c r="AB2066">
        <v>1</v>
      </c>
      <c r="AC2066" t="s">
        <v>523</v>
      </c>
      <c r="AD2066" t="s">
        <v>4194</v>
      </c>
      <c r="AE2066">
        <v>1.35</v>
      </c>
    </row>
    <row r="2067" spans="1:31">
      <c r="A2067" t="s">
        <v>4487</v>
      </c>
      <c r="B2067">
        <v>2012</v>
      </c>
      <c r="C2067" t="s">
        <v>4194</v>
      </c>
      <c r="D2067" t="s">
        <v>363</v>
      </c>
      <c r="E2067" t="s">
        <v>33</v>
      </c>
      <c r="F2067" t="s">
        <v>33</v>
      </c>
      <c r="G2067" t="s">
        <v>33</v>
      </c>
      <c r="H2067" t="s">
        <v>62</v>
      </c>
      <c r="I2067" t="s">
        <v>33</v>
      </c>
      <c r="J2067" t="s">
        <v>33</v>
      </c>
      <c r="K2067">
        <v>3.1700210000000002</v>
      </c>
      <c r="L2067">
        <v>1.4361459999999999</v>
      </c>
      <c r="M2067">
        <v>0.998</v>
      </c>
      <c r="N2067">
        <v>7.3920000000000003</v>
      </c>
      <c r="O2067" t="s">
        <v>35</v>
      </c>
      <c r="P2067" t="s">
        <v>4488</v>
      </c>
      <c r="Q2067">
        <v>4.2220000000000004</v>
      </c>
      <c r="R2067">
        <v>2.1720000000000002</v>
      </c>
      <c r="S2067">
        <v>1362</v>
      </c>
      <c r="T2067">
        <v>646</v>
      </c>
      <c r="U2067">
        <v>429</v>
      </c>
      <c r="V2067">
        <v>3175</v>
      </c>
      <c r="W2067">
        <v>188</v>
      </c>
      <c r="X2067">
        <v>6</v>
      </c>
      <c r="Y2067">
        <v>0</v>
      </c>
      <c r="Z2067">
        <v>0</v>
      </c>
      <c r="AA2067">
        <v>0</v>
      </c>
      <c r="AB2067">
        <v>1</v>
      </c>
      <c r="AC2067" t="s">
        <v>83</v>
      </c>
      <c r="AD2067" t="s">
        <v>4194</v>
      </c>
      <c r="AE2067">
        <v>1.26</v>
      </c>
    </row>
    <row r="2068" spans="1:31">
      <c r="A2068" t="s">
        <v>4489</v>
      </c>
      <c r="B2068">
        <v>2012</v>
      </c>
      <c r="C2068" t="s">
        <v>4194</v>
      </c>
      <c r="D2068" t="s">
        <v>363</v>
      </c>
      <c r="E2068" t="s">
        <v>33</v>
      </c>
      <c r="F2068" t="s">
        <v>33</v>
      </c>
      <c r="G2068" t="s">
        <v>33</v>
      </c>
      <c r="H2068" t="s">
        <v>62</v>
      </c>
      <c r="I2068" t="s">
        <v>40</v>
      </c>
      <c r="J2068" t="s">
        <v>33</v>
      </c>
      <c r="K2068">
        <v>2.9039329999999999</v>
      </c>
      <c r="L2068">
        <v>1.871936</v>
      </c>
      <c r="M2068">
        <v>0.45100000000000001</v>
      </c>
      <c r="N2068">
        <v>9.2690000000000001</v>
      </c>
      <c r="O2068" t="s">
        <v>35</v>
      </c>
      <c r="P2068" t="s">
        <v>4490</v>
      </c>
      <c r="Q2068">
        <v>6.3650000000000002</v>
      </c>
      <c r="R2068">
        <v>2.4529999999999998</v>
      </c>
      <c r="S2068">
        <v>501</v>
      </c>
      <c r="T2068">
        <v>320</v>
      </c>
      <c r="U2068">
        <v>78</v>
      </c>
      <c r="V2068">
        <v>1599</v>
      </c>
      <c r="W2068">
        <v>98</v>
      </c>
      <c r="X2068">
        <v>3</v>
      </c>
      <c r="Y2068">
        <v>0</v>
      </c>
      <c r="Z2068">
        <v>0</v>
      </c>
      <c r="AA2068">
        <v>0</v>
      </c>
      <c r="AB2068">
        <v>1</v>
      </c>
      <c r="AC2068" t="s">
        <v>76</v>
      </c>
      <c r="AD2068" t="s">
        <v>4194</v>
      </c>
      <c r="AE2068">
        <v>1.21</v>
      </c>
    </row>
    <row r="2069" spans="1:31">
      <c r="A2069" t="s">
        <v>4491</v>
      </c>
      <c r="B2069">
        <v>2012</v>
      </c>
      <c r="C2069" t="s">
        <v>4194</v>
      </c>
      <c r="D2069" t="s">
        <v>363</v>
      </c>
      <c r="E2069" t="s">
        <v>33</v>
      </c>
      <c r="F2069" t="s">
        <v>33</v>
      </c>
      <c r="G2069" t="s">
        <v>33</v>
      </c>
      <c r="H2069" t="s">
        <v>62</v>
      </c>
      <c r="I2069" t="s">
        <v>43</v>
      </c>
      <c r="J2069" t="s">
        <v>33</v>
      </c>
      <c r="K2069">
        <v>3.348611</v>
      </c>
      <c r="L2069">
        <v>2.1116929999999998</v>
      </c>
      <c r="M2069">
        <v>0.54900000000000004</v>
      </c>
      <c r="N2069">
        <v>10.423</v>
      </c>
      <c r="O2069" t="s">
        <v>35</v>
      </c>
      <c r="P2069" t="s">
        <v>4492</v>
      </c>
      <c r="Q2069">
        <v>7.0739999999999998</v>
      </c>
      <c r="R2069">
        <v>2.8</v>
      </c>
      <c r="S2069">
        <v>861</v>
      </c>
      <c r="T2069">
        <v>561</v>
      </c>
      <c r="U2069">
        <v>141</v>
      </c>
      <c r="V2069">
        <v>2679</v>
      </c>
      <c r="W2069">
        <v>90</v>
      </c>
      <c r="X2069">
        <v>3</v>
      </c>
      <c r="Y2069">
        <v>0</v>
      </c>
      <c r="Z2069">
        <v>0</v>
      </c>
      <c r="AA2069">
        <v>0</v>
      </c>
      <c r="AB2069">
        <v>1</v>
      </c>
      <c r="AC2069" t="s">
        <v>83</v>
      </c>
      <c r="AD2069" t="s">
        <v>4194</v>
      </c>
      <c r="AE2069">
        <v>1.23</v>
      </c>
    </row>
    <row r="2070" spans="1:31">
      <c r="A2070" t="s">
        <v>4493</v>
      </c>
      <c r="B2070">
        <v>2012</v>
      </c>
      <c r="C2070" t="s">
        <v>4194</v>
      </c>
      <c r="D2070" t="s">
        <v>363</v>
      </c>
      <c r="E2070" t="s">
        <v>33</v>
      </c>
      <c r="F2070" t="s">
        <v>33</v>
      </c>
      <c r="G2070" t="s">
        <v>33</v>
      </c>
      <c r="H2070" t="s">
        <v>68</v>
      </c>
      <c r="I2070" t="s">
        <v>33</v>
      </c>
      <c r="J2070" t="s">
        <v>33</v>
      </c>
      <c r="K2070">
        <v>3.4892989999999999</v>
      </c>
      <c r="L2070">
        <v>1.4444939999999999</v>
      </c>
      <c r="M2070">
        <v>1.244</v>
      </c>
      <c r="N2070">
        <v>7.5949999999999998</v>
      </c>
      <c r="O2070" t="s">
        <v>35</v>
      </c>
      <c r="P2070" t="s">
        <v>4494</v>
      </c>
      <c r="Q2070">
        <v>4.1059999999999999</v>
      </c>
      <c r="R2070">
        <v>2.2450000000000001</v>
      </c>
      <c r="S2070">
        <v>1460</v>
      </c>
      <c r="T2070">
        <v>605</v>
      </c>
      <c r="U2070">
        <v>521</v>
      </c>
      <c r="V2070">
        <v>3179</v>
      </c>
      <c r="W2070">
        <v>181</v>
      </c>
      <c r="X2070">
        <v>7</v>
      </c>
      <c r="Y2070">
        <v>0</v>
      </c>
      <c r="Z2070">
        <v>0</v>
      </c>
      <c r="AA2070">
        <v>0</v>
      </c>
      <c r="AB2070">
        <v>1</v>
      </c>
      <c r="AC2070" t="s">
        <v>551</v>
      </c>
      <c r="AD2070" t="s">
        <v>4194</v>
      </c>
      <c r="AE2070">
        <v>1.1200000000000001</v>
      </c>
    </row>
    <row r="2071" spans="1:31">
      <c r="A2071" t="s">
        <v>4495</v>
      </c>
      <c r="B2071">
        <v>2012</v>
      </c>
      <c r="C2071" t="s">
        <v>4194</v>
      </c>
      <c r="D2071" t="s">
        <v>363</v>
      </c>
      <c r="E2071" t="s">
        <v>33</v>
      </c>
      <c r="F2071" t="s">
        <v>33</v>
      </c>
      <c r="G2071" t="s">
        <v>33</v>
      </c>
      <c r="H2071" t="s">
        <v>68</v>
      </c>
      <c r="I2071" t="s">
        <v>40</v>
      </c>
      <c r="J2071" t="s">
        <v>33</v>
      </c>
      <c r="K2071">
        <v>2.0947450000000001</v>
      </c>
      <c r="L2071">
        <v>1.5354350000000001</v>
      </c>
      <c r="M2071">
        <v>0.222</v>
      </c>
      <c r="N2071">
        <v>7.7030000000000003</v>
      </c>
      <c r="O2071" t="s">
        <v>35</v>
      </c>
      <c r="P2071" t="s">
        <v>4496</v>
      </c>
      <c r="Q2071">
        <v>5.6079999999999997</v>
      </c>
      <c r="R2071">
        <v>1.8720000000000001</v>
      </c>
      <c r="S2071">
        <v>396</v>
      </c>
      <c r="T2071">
        <v>287</v>
      </c>
      <c r="U2071">
        <v>42</v>
      </c>
      <c r="V2071">
        <v>1458</v>
      </c>
      <c r="W2071">
        <v>96</v>
      </c>
      <c r="X2071">
        <v>2</v>
      </c>
      <c r="Y2071">
        <v>0</v>
      </c>
      <c r="Z2071">
        <v>0</v>
      </c>
      <c r="AA2071">
        <v>0</v>
      </c>
      <c r="AB2071">
        <v>1</v>
      </c>
      <c r="AC2071" t="s">
        <v>56</v>
      </c>
      <c r="AD2071" t="s">
        <v>4194</v>
      </c>
      <c r="AE2071">
        <v>1.0900000000000001</v>
      </c>
    </row>
    <row r="2072" spans="1:31">
      <c r="A2072" t="s">
        <v>4497</v>
      </c>
      <c r="B2072">
        <v>2012</v>
      </c>
      <c r="C2072" t="s">
        <v>4194</v>
      </c>
      <c r="D2072" t="s">
        <v>363</v>
      </c>
      <c r="E2072" t="s">
        <v>33</v>
      </c>
      <c r="F2072" t="s">
        <v>33</v>
      </c>
      <c r="G2072" t="s">
        <v>33</v>
      </c>
      <c r="H2072" t="s">
        <v>68</v>
      </c>
      <c r="I2072" t="s">
        <v>43</v>
      </c>
      <c r="J2072" t="s">
        <v>33</v>
      </c>
      <c r="K2072">
        <v>4.6406890000000001</v>
      </c>
      <c r="L2072">
        <v>2.2859069999999999</v>
      </c>
      <c r="M2072">
        <v>1.272</v>
      </c>
      <c r="N2072">
        <v>11.484999999999999</v>
      </c>
      <c r="O2072" t="s">
        <v>35</v>
      </c>
      <c r="P2072" t="s">
        <v>4498</v>
      </c>
      <c r="Q2072">
        <v>6.8440000000000003</v>
      </c>
      <c r="R2072">
        <v>3.3679999999999999</v>
      </c>
      <c r="S2072">
        <v>1064</v>
      </c>
      <c r="T2072">
        <v>531</v>
      </c>
      <c r="U2072">
        <v>292</v>
      </c>
      <c r="V2072">
        <v>2633</v>
      </c>
      <c r="W2072">
        <v>85</v>
      </c>
      <c r="X2072">
        <v>5</v>
      </c>
      <c r="Y2072">
        <v>0</v>
      </c>
      <c r="Z2072">
        <v>0</v>
      </c>
      <c r="AA2072">
        <v>0</v>
      </c>
      <c r="AB2072">
        <v>1</v>
      </c>
      <c r="AC2072" t="s">
        <v>83</v>
      </c>
      <c r="AD2072" t="s">
        <v>4194</v>
      </c>
      <c r="AE2072">
        <v>0.99</v>
      </c>
    </row>
    <row r="2073" spans="1:31">
      <c r="A2073" t="s">
        <v>4499</v>
      </c>
      <c r="B2073">
        <v>2012</v>
      </c>
      <c r="C2073" t="s">
        <v>4194</v>
      </c>
      <c r="D2073" t="s">
        <v>363</v>
      </c>
      <c r="E2073" t="s">
        <v>33</v>
      </c>
      <c r="F2073" t="s">
        <v>33</v>
      </c>
      <c r="G2073" t="s">
        <v>33</v>
      </c>
      <c r="H2073" t="s">
        <v>74</v>
      </c>
      <c r="I2073" t="s">
        <v>33</v>
      </c>
      <c r="J2073" t="s">
        <v>33</v>
      </c>
      <c r="K2073">
        <v>9.8239070000000002</v>
      </c>
      <c r="L2073">
        <v>4.4662439999999997</v>
      </c>
      <c r="M2073">
        <v>2.97</v>
      </c>
      <c r="N2073">
        <v>22.454000000000001</v>
      </c>
      <c r="O2073" t="s">
        <v>35</v>
      </c>
      <c r="P2073" t="s">
        <v>3440</v>
      </c>
      <c r="Q2073">
        <v>12.63</v>
      </c>
      <c r="R2073">
        <v>6.8540000000000001</v>
      </c>
      <c r="S2073">
        <v>2296</v>
      </c>
      <c r="T2073">
        <v>1070</v>
      </c>
      <c r="U2073">
        <v>694</v>
      </c>
      <c r="V2073">
        <v>5247</v>
      </c>
      <c r="W2073">
        <v>103</v>
      </c>
      <c r="X2073">
        <v>7</v>
      </c>
      <c r="Y2073">
        <v>0</v>
      </c>
      <c r="Z2073">
        <v>0</v>
      </c>
      <c r="AA2073">
        <v>0</v>
      </c>
      <c r="AB2073">
        <v>1</v>
      </c>
      <c r="AC2073" t="s">
        <v>523</v>
      </c>
      <c r="AD2073" t="s">
        <v>4194</v>
      </c>
      <c r="AE2073">
        <v>2.2999999999999998</v>
      </c>
    </row>
    <row r="2074" spans="1:31">
      <c r="A2074" t="s">
        <v>4500</v>
      </c>
      <c r="B2074">
        <v>2012</v>
      </c>
      <c r="C2074" t="s">
        <v>4194</v>
      </c>
      <c r="D2074" t="s">
        <v>363</v>
      </c>
      <c r="E2074" t="s">
        <v>33</v>
      </c>
      <c r="F2074" t="s">
        <v>33</v>
      </c>
      <c r="G2074" t="s">
        <v>33</v>
      </c>
      <c r="H2074" t="s">
        <v>74</v>
      </c>
      <c r="I2074" t="s">
        <v>40</v>
      </c>
      <c r="J2074" t="s">
        <v>33</v>
      </c>
      <c r="K2074">
        <v>4.5496990000000004</v>
      </c>
      <c r="L2074">
        <v>3.3092389999999998</v>
      </c>
      <c r="M2074">
        <v>0.48299999999999998</v>
      </c>
      <c r="N2074">
        <v>16.193999999999999</v>
      </c>
      <c r="O2074" t="s">
        <v>35</v>
      </c>
      <c r="P2074" t="s">
        <v>4501</v>
      </c>
      <c r="Q2074">
        <v>11.644</v>
      </c>
      <c r="R2074">
        <v>4.0670000000000002</v>
      </c>
      <c r="S2074">
        <v>434</v>
      </c>
      <c r="T2074">
        <v>313</v>
      </c>
      <c r="U2074">
        <v>46</v>
      </c>
      <c r="V2074">
        <v>1546</v>
      </c>
      <c r="W2074">
        <v>58</v>
      </c>
      <c r="X2074">
        <v>2</v>
      </c>
      <c r="Y2074">
        <v>0</v>
      </c>
      <c r="Z2074">
        <v>0</v>
      </c>
      <c r="AA2074">
        <v>0</v>
      </c>
      <c r="AB2074">
        <v>1</v>
      </c>
      <c r="AC2074" t="s">
        <v>76</v>
      </c>
      <c r="AD2074" t="s">
        <v>4194</v>
      </c>
      <c r="AE2074">
        <v>1.44</v>
      </c>
    </row>
    <row r="2075" spans="1:31">
      <c r="A2075" t="s">
        <v>4502</v>
      </c>
      <c r="B2075">
        <v>2012</v>
      </c>
      <c r="C2075" t="s">
        <v>4194</v>
      </c>
      <c r="D2075" t="s">
        <v>363</v>
      </c>
      <c r="E2075" t="s">
        <v>33</v>
      </c>
      <c r="F2075" t="s">
        <v>33</v>
      </c>
      <c r="G2075" t="s">
        <v>33</v>
      </c>
      <c r="H2075" t="s">
        <v>74</v>
      </c>
      <c r="I2075" t="s">
        <v>43</v>
      </c>
      <c r="J2075" t="s">
        <v>33</v>
      </c>
      <c r="K2075">
        <v>13.466286</v>
      </c>
      <c r="L2075">
        <v>7.314902</v>
      </c>
      <c r="M2075">
        <v>2.867</v>
      </c>
      <c r="N2075">
        <v>34.536999999999999</v>
      </c>
      <c r="O2075" t="s">
        <v>35</v>
      </c>
      <c r="P2075" t="s">
        <v>4503</v>
      </c>
      <c r="Q2075">
        <v>21.071000000000002</v>
      </c>
      <c r="R2075">
        <v>10.599</v>
      </c>
      <c r="S2075">
        <v>1861</v>
      </c>
      <c r="T2075">
        <v>1043</v>
      </c>
      <c r="U2075">
        <v>396</v>
      </c>
      <c r="V2075">
        <v>4774</v>
      </c>
      <c r="W2075">
        <v>45</v>
      </c>
      <c r="X2075">
        <v>5</v>
      </c>
      <c r="Y2075">
        <v>0</v>
      </c>
      <c r="Z2075">
        <v>0</v>
      </c>
      <c r="AA2075">
        <v>0</v>
      </c>
      <c r="AB2075">
        <v>1</v>
      </c>
      <c r="AC2075" t="s">
        <v>1190</v>
      </c>
      <c r="AD2075" t="s">
        <v>4194</v>
      </c>
      <c r="AE2075">
        <v>2.02</v>
      </c>
    </row>
    <row r="2076" spans="1:31">
      <c r="A2076" t="s">
        <v>4504</v>
      </c>
      <c r="B2076">
        <v>2012</v>
      </c>
      <c r="C2076" t="s">
        <v>4194</v>
      </c>
      <c r="D2076" t="s">
        <v>363</v>
      </c>
      <c r="E2076" t="s">
        <v>33</v>
      </c>
      <c r="F2076" t="s">
        <v>33</v>
      </c>
      <c r="G2076" t="s">
        <v>33</v>
      </c>
      <c r="H2076" t="s">
        <v>81</v>
      </c>
      <c r="I2076" t="s">
        <v>33</v>
      </c>
      <c r="J2076" t="s">
        <v>33</v>
      </c>
      <c r="K2076">
        <v>0</v>
      </c>
      <c r="L2076">
        <v>0</v>
      </c>
      <c r="M2076">
        <v>0</v>
      </c>
      <c r="N2076">
        <v>8.2210000000000001</v>
      </c>
      <c r="O2076" t="s">
        <v>35</v>
      </c>
      <c r="P2076" t="s">
        <v>91</v>
      </c>
      <c r="Q2076">
        <v>8.2210000000000001</v>
      </c>
      <c r="R2076">
        <v>0</v>
      </c>
      <c r="S2076">
        <v>0</v>
      </c>
      <c r="T2076">
        <v>0</v>
      </c>
      <c r="U2076" t="s">
        <v>37</v>
      </c>
      <c r="V2076" t="s">
        <v>37</v>
      </c>
      <c r="W2076">
        <v>43</v>
      </c>
      <c r="X2076">
        <v>0</v>
      </c>
      <c r="Y2076">
        <v>0</v>
      </c>
      <c r="Z2076">
        <v>0</v>
      </c>
      <c r="AA2076">
        <v>0</v>
      </c>
      <c r="AB2076">
        <v>1</v>
      </c>
      <c r="AC2076" t="s">
        <v>38</v>
      </c>
      <c r="AD2076" t="s">
        <v>4194</v>
      </c>
      <c r="AE2076">
        <v>1</v>
      </c>
    </row>
    <row r="2077" spans="1:31">
      <c r="A2077" t="s">
        <v>4505</v>
      </c>
      <c r="B2077">
        <v>2012</v>
      </c>
      <c r="C2077" t="s">
        <v>4194</v>
      </c>
      <c r="D2077" t="s">
        <v>363</v>
      </c>
      <c r="E2077" t="s">
        <v>33</v>
      </c>
      <c r="F2077" t="s">
        <v>33</v>
      </c>
      <c r="G2077" t="s">
        <v>33</v>
      </c>
      <c r="H2077" t="s">
        <v>33</v>
      </c>
      <c r="I2077" t="s">
        <v>33</v>
      </c>
      <c r="J2077" t="s">
        <v>33</v>
      </c>
      <c r="K2077">
        <v>6.5194919999999996</v>
      </c>
      <c r="L2077">
        <v>1.358948</v>
      </c>
      <c r="M2077">
        <v>4.1079999999999997</v>
      </c>
      <c r="N2077">
        <v>9.7439999999999998</v>
      </c>
      <c r="O2077" t="s">
        <v>35</v>
      </c>
      <c r="P2077" t="s">
        <v>4506</v>
      </c>
      <c r="Q2077">
        <v>3.2250000000000001</v>
      </c>
      <c r="R2077">
        <v>2.4119999999999999</v>
      </c>
      <c r="S2077">
        <v>13896</v>
      </c>
      <c r="T2077">
        <v>2968</v>
      </c>
      <c r="U2077">
        <v>8756</v>
      </c>
      <c r="V2077">
        <v>20770</v>
      </c>
      <c r="W2077">
        <v>833</v>
      </c>
      <c r="X2077">
        <v>42</v>
      </c>
      <c r="Y2077">
        <v>0</v>
      </c>
      <c r="Z2077">
        <v>0</v>
      </c>
      <c r="AA2077">
        <v>0</v>
      </c>
      <c r="AB2077">
        <v>1</v>
      </c>
      <c r="AC2077" t="s">
        <v>1179</v>
      </c>
      <c r="AD2077" t="s">
        <v>4194</v>
      </c>
      <c r="AE2077">
        <v>2.52</v>
      </c>
    </row>
    <row r="2078" spans="1:31">
      <c r="A2078" t="s">
        <v>4507</v>
      </c>
      <c r="B2078">
        <v>2012</v>
      </c>
      <c r="C2078" t="s">
        <v>4194</v>
      </c>
      <c r="D2078" t="s">
        <v>363</v>
      </c>
      <c r="E2078" t="s">
        <v>33</v>
      </c>
      <c r="F2078" t="s">
        <v>33</v>
      </c>
      <c r="G2078" t="s">
        <v>33</v>
      </c>
      <c r="H2078" t="s">
        <v>33</v>
      </c>
      <c r="I2078" t="s">
        <v>33</v>
      </c>
      <c r="J2078" t="s">
        <v>98</v>
      </c>
      <c r="K2078">
        <v>11.564377</v>
      </c>
      <c r="L2078">
        <v>6.02759</v>
      </c>
      <c r="M2078">
        <v>2.7170000000000001</v>
      </c>
      <c r="N2078">
        <v>29.06</v>
      </c>
      <c r="O2078" t="s">
        <v>35</v>
      </c>
      <c r="P2078" t="s">
        <v>4508</v>
      </c>
      <c r="Q2078">
        <v>17.495999999999999</v>
      </c>
      <c r="R2078">
        <v>8.8480000000000008</v>
      </c>
      <c r="S2078">
        <v>3460</v>
      </c>
      <c r="T2078">
        <v>1907</v>
      </c>
      <c r="U2078">
        <v>813</v>
      </c>
      <c r="V2078">
        <v>8693</v>
      </c>
      <c r="W2078">
        <v>63</v>
      </c>
      <c r="X2078">
        <v>4</v>
      </c>
      <c r="Y2078">
        <v>0</v>
      </c>
      <c r="Z2078">
        <v>0</v>
      </c>
      <c r="AA2078">
        <v>0</v>
      </c>
      <c r="AB2078">
        <v>1</v>
      </c>
      <c r="AC2078" t="s">
        <v>3467</v>
      </c>
      <c r="AD2078" t="s">
        <v>4194</v>
      </c>
      <c r="AE2078">
        <v>2.2000000000000002</v>
      </c>
    </row>
    <row r="2079" spans="1:31">
      <c r="A2079" t="s">
        <v>4509</v>
      </c>
      <c r="B2079">
        <v>2012</v>
      </c>
      <c r="C2079" t="s">
        <v>4194</v>
      </c>
      <c r="D2079" t="s">
        <v>363</v>
      </c>
      <c r="E2079" t="s">
        <v>33</v>
      </c>
      <c r="F2079" t="s">
        <v>33</v>
      </c>
      <c r="G2079" t="s">
        <v>33</v>
      </c>
      <c r="H2079" t="s">
        <v>33</v>
      </c>
      <c r="I2079" t="s">
        <v>33</v>
      </c>
      <c r="J2079" t="s">
        <v>101</v>
      </c>
      <c r="K2079">
        <v>5.8870290000000001</v>
      </c>
      <c r="L2079">
        <v>2.3663370000000001</v>
      </c>
      <c r="M2079">
        <v>2.165</v>
      </c>
      <c r="N2079">
        <v>12.455</v>
      </c>
      <c r="O2079" t="s">
        <v>35</v>
      </c>
      <c r="P2079" t="s">
        <v>4510</v>
      </c>
      <c r="Q2079">
        <v>6.5679999999999996</v>
      </c>
      <c r="R2079">
        <v>3.722</v>
      </c>
      <c r="S2079">
        <v>1727</v>
      </c>
      <c r="T2079">
        <v>721</v>
      </c>
      <c r="U2079">
        <v>635</v>
      </c>
      <c r="V2079">
        <v>3655</v>
      </c>
      <c r="W2079">
        <v>94</v>
      </c>
      <c r="X2079">
        <v>7</v>
      </c>
      <c r="Y2079">
        <v>0</v>
      </c>
      <c r="Z2079">
        <v>0</v>
      </c>
      <c r="AA2079">
        <v>0</v>
      </c>
      <c r="AB2079">
        <v>1</v>
      </c>
      <c r="AC2079" t="s">
        <v>479</v>
      </c>
      <c r="AD2079" t="s">
        <v>4194</v>
      </c>
      <c r="AE2079">
        <v>0.94</v>
      </c>
    </row>
    <row r="2080" spans="1:31">
      <c r="A2080" t="s">
        <v>4511</v>
      </c>
      <c r="B2080">
        <v>2012</v>
      </c>
      <c r="C2080" t="s">
        <v>4194</v>
      </c>
      <c r="D2080" t="s">
        <v>363</v>
      </c>
      <c r="E2080" t="s">
        <v>33</v>
      </c>
      <c r="F2080" t="s">
        <v>33</v>
      </c>
      <c r="G2080" t="s">
        <v>33</v>
      </c>
      <c r="H2080" t="s">
        <v>33</v>
      </c>
      <c r="I2080" t="s">
        <v>33</v>
      </c>
      <c r="J2080" t="s">
        <v>104</v>
      </c>
      <c r="K2080">
        <v>4.104622</v>
      </c>
      <c r="L2080">
        <v>2.2893539999999999</v>
      </c>
      <c r="M2080">
        <v>0.88700000000000001</v>
      </c>
      <c r="N2080">
        <v>11.352</v>
      </c>
      <c r="O2080" t="s">
        <v>35</v>
      </c>
      <c r="P2080" t="s">
        <v>4512</v>
      </c>
      <c r="Q2080">
        <v>7.2469999999999999</v>
      </c>
      <c r="R2080">
        <v>3.218</v>
      </c>
      <c r="S2080">
        <v>1950</v>
      </c>
      <c r="T2080">
        <v>1059</v>
      </c>
      <c r="U2080">
        <v>421</v>
      </c>
      <c r="V2080">
        <v>5392</v>
      </c>
      <c r="W2080">
        <v>140</v>
      </c>
      <c r="X2080">
        <v>5</v>
      </c>
      <c r="Y2080">
        <v>0</v>
      </c>
      <c r="Z2080">
        <v>0</v>
      </c>
      <c r="AA2080">
        <v>0</v>
      </c>
      <c r="AB2080">
        <v>1</v>
      </c>
      <c r="AC2080" t="s">
        <v>1190</v>
      </c>
      <c r="AD2080" t="s">
        <v>4194</v>
      </c>
      <c r="AE2080">
        <v>1.85</v>
      </c>
    </row>
    <row r="2081" spans="1:31">
      <c r="A2081" t="s">
        <v>4513</v>
      </c>
      <c r="B2081">
        <v>2012</v>
      </c>
      <c r="C2081" t="s">
        <v>4194</v>
      </c>
      <c r="D2081" t="s">
        <v>363</v>
      </c>
      <c r="E2081" t="s">
        <v>33</v>
      </c>
      <c r="F2081" t="s">
        <v>33</v>
      </c>
      <c r="G2081" t="s">
        <v>33</v>
      </c>
      <c r="H2081" t="s">
        <v>33</v>
      </c>
      <c r="I2081" t="s">
        <v>33</v>
      </c>
      <c r="J2081" t="s">
        <v>107</v>
      </c>
      <c r="K2081">
        <v>8.2718469999999993</v>
      </c>
      <c r="L2081">
        <v>2.9399570000000002</v>
      </c>
      <c r="M2081">
        <v>3.4670000000000001</v>
      </c>
      <c r="N2081">
        <v>16.096</v>
      </c>
      <c r="O2081" t="s">
        <v>35</v>
      </c>
      <c r="P2081" t="s">
        <v>4514</v>
      </c>
      <c r="Q2081">
        <v>7.8239999999999998</v>
      </c>
      <c r="R2081">
        <v>4.8040000000000003</v>
      </c>
      <c r="S2081">
        <v>3947</v>
      </c>
      <c r="T2081">
        <v>1541</v>
      </c>
      <c r="U2081">
        <v>1655</v>
      </c>
      <c r="V2081">
        <v>7681</v>
      </c>
      <c r="W2081">
        <v>235</v>
      </c>
      <c r="X2081">
        <v>12</v>
      </c>
      <c r="Y2081">
        <v>0</v>
      </c>
      <c r="Z2081">
        <v>0</v>
      </c>
      <c r="AA2081">
        <v>0</v>
      </c>
      <c r="AB2081">
        <v>1</v>
      </c>
      <c r="AC2081" t="s">
        <v>96</v>
      </c>
      <c r="AD2081" t="s">
        <v>4194</v>
      </c>
      <c r="AE2081">
        <v>2.67</v>
      </c>
    </row>
    <row r="2082" spans="1:31">
      <c r="A2082" t="s">
        <v>4515</v>
      </c>
      <c r="B2082">
        <v>2012</v>
      </c>
      <c r="C2082" t="s">
        <v>4194</v>
      </c>
      <c r="D2082" t="s">
        <v>363</v>
      </c>
      <c r="E2082" t="s">
        <v>33</v>
      </c>
      <c r="F2082" t="s">
        <v>33</v>
      </c>
      <c r="G2082" t="s">
        <v>33</v>
      </c>
      <c r="H2082" t="s">
        <v>33</v>
      </c>
      <c r="I2082" t="s">
        <v>33</v>
      </c>
      <c r="J2082" t="s">
        <v>110</v>
      </c>
      <c r="K2082">
        <v>4.793329</v>
      </c>
      <c r="L2082">
        <v>1.5549539999999999</v>
      </c>
      <c r="M2082">
        <v>2.2240000000000002</v>
      </c>
      <c r="N2082">
        <v>8.8819999999999997</v>
      </c>
      <c r="O2082" t="s">
        <v>35</v>
      </c>
      <c r="P2082" t="s">
        <v>4516</v>
      </c>
      <c r="Q2082">
        <v>4.0880000000000001</v>
      </c>
      <c r="R2082">
        <v>2.57</v>
      </c>
      <c r="S2082">
        <v>2812</v>
      </c>
      <c r="T2082">
        <v>923</v>
      </c>
      <c r="U2082">
        <v>1305</v>
      </c>
      <c r="V2082">
        <v>5211</v>
      </c>
      <c r="W2082">
        <v>301</v>
      </c>
      <c r="X2082">
        <v>14</v>
      </c>
      <c r="Y2082">
        <v>0</v>
      </c>
      <c r="Z2082">
        <v>0</v>
      </c>
      <c r="AA2082">
        <v>0</v>
      </c>
      <c r="AB2082">
        <v>1</v>
      </c>
      <c r="AC2082" t="s">
        <v>523</v>
      </c>
      <c r="AD2082" t="s">
        <v>4194</v>
      </c>
      <c r="AE2082">
        <v>1.59</v>
      </c>
    </row>
    <row r="2083" spans="1:31">
      <c r="A2083" t="s">
        <v>4517</v>
      </c>
      <c r="B2083">
        <v>2012</v>
      </c>
      <c r="C2083" t="s">
        <v>4194</v>
      </c>
      <c r="D2083" t="s">
        <v>363</v>
      </c>
      <c r="E2083" t="s">
        <v>33</v>
      </c>
      <c r="F2083" t="s">
        <v>33</v>
      </c>
      <c r="G2083" t="s">
        <v>33</v>
      </c>
      <c r="H2083" t="s">
        <v>33</v>
      </c>
      <c r="I2083" t="s">
        <v>40</v>
      </c>
      <c r="J2083" t="s">
        <v>33</v>
      </c>
      <c r="K2083">
        <v>4.3959339999999996</v>
      </c>
      <c r="L2083">
        <v>1.994378</v>
      </c>
      <c r="M2083">
        <v>1.3680000000000001</v>
      </c>
      <c r="N2083">
        <v>10.236000000000001</v>
      </c>
      <c r="O2083" t="s">
        <v>35</v>
      </c>
      <c r="P2083" t="s">
        <v>4518</v>
      </c>
      <c r="Q2083">
        <v>5.84</v>
      </c>
      <c r="R2083">
        <v>3.028</v>
      </c>
      <c r="S2083">
        <v>4118</v>
      </c>
      <c r="T2083">
        <v>1873</v>
      </c>
      <c r="U2083">
        <v>1282</v>
      </c>
      <c r="V2083">
        <v>9590</v>
      </c>
      <c r="W2083">
        <v>450</v>
      </c>
      <c r="X2083">
        <v>16</v>
      </c>
      <c r="Y2083">
        <v>0</v>
      </c>
      <c r="Z2083">
        <v>0</v>
      </c>
      <c r="AA2083">
        <v>0</v>
      </c>
      <c r="AB2083">
        <v>1</v>
      </c>
      <c r="AC2083" t="s">
        <v>3462</v>
      </c>
      <c r="AD2083" t="s">
        <v>4194</v>
      </c>
      <c r="AE2083">
        <v>4.25</v>
      </c>
    </row>
    <row r="2084" spans="1:31">
      <c r="A2084" t="s">
        <v>4519</v>
      </c>
      <c r="B2084">
        <v>2012</v>
      </c>
      <c r="C2084" t="s">
        <v>4194</v>
      </c>
      <c r="D2084" t="s">
        <v>363</v>
      </c>
      <c r="E2084" t="s">
        <v>33</v>
      </c>
      <c r="F2084" t="s">
        <v>33</v>
      </c>
      <c r="G2084" t="s">
        <v>33</v>
      </c>
      <c r="H2084" t="s">
        <v>33</v>
      </c>
      <c r="I2084" t="s">
        <v>40</v>
      </c>
      <c r="J2084" t="s">
        <v>101</v>
      </c>
      <c r="K2084">
        <v>2.9373339999999999</v>
      </c>
      <c r="L2084">
        <v>2.3427150000000001</v>
      </c>
      <c r="M2084">
        <v>0.23100000000000001</v>
      </c>
      <c r="N2084">
        <v>11.695</v>
      </c>
      <c r="O2084" t="s">
        <v>35</v>
      </c>
      <c r="P2084" t="s">
        <v>4520</v>
      </c>
      <c r="Q2084">
        <v>8.7579999999999991</v>
      </c>
      <c r="R2084">
        <v>2.7069999999999999</v>
      </c>
      <c r="S2084">
        <v>331</v>
      </c>
      <c r="T2084">
        <v>253</v>
      </c>
      <c r="U2084">
        <v>26</v>
      </c>
      <c r="V2084">
        <v>1317</v>
      </c>
      <c r="W2084">
        <v>42</v>
      </c>
      <c r="X2084">
        <v>2</v>
      </c>
      <c r="Y2084">
        <v>0</v>
      </c>
      <c r="Z2084">
        <v>0</v>
      </c>
      <c r="AA2084">
        <v>0</v>
      </c>
      <c r="AB2084">
        <v>1</v>
      </c>
      <c r="AC2084" t="s">
        <v>56</v>
      </c>
      <c r="AD2084" t="s">
        <v>4194</v>
      </c>
      <c r="AE2084">
        <v>0.79</v>
      </c>
    </row>
    <row r="2085" spans="1:31">
      <c r="A2085" t="s">
        <v>4521</v>
      </c>
      <c r="B2085">
        <v>2012</v>
      </c>
      <c r="C2085" t="s">
        <v>4194</v>
      </c>
      <c r="D2085" t="s">
        <v>363</v>
      </c>
      <c r="E2085" t="s">
        <v>33</v>
      </c>
      <c r="F2085" t="s">
        <v>33</v>
      </c>
      <c r="G2085" t="s">
        <v>33</v>
      </c>
      <c r="H2085" t="s">
        <v>33</v>
      </c>
      <c r="I2085" t="s">
        <v>40</v>
      </c>
      <c r="J2085" t="s">
        <v>104</v>
      </c>
      <c r="K2085">
        <v>0.88359299999999996</v>
      </c>
      <c r="L2085">
        <v>0.91764199999999996</v>
      </c>
      <c r="M2085">
        <v>1.7999999999999999E-2</v>
      </c>
      <c r="N2085">
        <v>5.0599999999999996</v>
      </c>
      <c r="O2085" t="s">
        <v>35</v>
      </c>
      <c r="P2085" t="s">
        <v>47</v>
      </c>
      <c r="Q2085">
        <v>4.1769999999999996</v>
      </c>
      <c r="R2085">
        <v>0.86599999999999999</v>
      </c>
      <c r="S2085">
        <v>174</v>
      </c>
      <c r="T2085">
        <v>178</v>
      </c>
      <c r="U2085">
        <v>4</v>
      </c>
      <c r="V2085">
        <v>999</v>
      </c>
      <c r="W2085">
        <v>71</v>
      </c>
      <c r="X2085">
        <v>1</v>
      </c>
      <c r="Y2085">
        <v>0</v>
      </c>
      <c r="Z2085">
        <v>0</v>
      </c>
      <c r="AA2085">
        <v>0</v>
      </c>
      <c r="AB2085">
        <v>1</v>
      </c>
      <c r="AC2085" t="s">
        <v>56</v>
      </c>
      <c r="AD2085" t="s">
        <v>4194</v>
      </c>
      <c r="AE2085">
        <v>0.67</v>
      </c>
    </row>
    <row r="2086" spans="1:31">
      <c r="A2086" t="s">
        <v>4522</v>
      </c>
      <c r="B2086">
        <v>2012</v>
      </c>
      <c r="C2086" t="s">
        <v>4194</v>
      </c>
      <c r="D2086" t="s">
        <v>363</v>
      </c>
      <c r="E2086" t="s">
        <v>33</v>
      </c>
      <c r="F2086" t="s">
        <v>33</v>
      </c>
      <c r="G2086" t="s">
        <v>33</v>
      </c>
      <c r="H2086" t="s">
        <v>33</v>
      </c>
      <c r="I2086" t="s">
        <v>40</v>
      </c>
      <c r="J2086" t="s">
        <v>107</v>
      </c>
      <c r="K2086">
        <v>3.8107989999999998</v>
      </c>
      <c r="L2086">
        <v>1.6874720000000001</v>
      </c>
      <c r="M2086">
        <v>1.238</v>
      </c>
      <c r="N2086">
        <v>8.7080000000000002</v>
      </c>
      <c r="O2086" t="s">
        <v>35</v>
      </c>
      <c r="P2086" t="s">
        <v>4523</v>
      </c>
      <c r="Q2086">
        <v>4.8970000000000002</v>
      </c>
      <c r="R2086">
        <v>2.573</v>
      </c>
      <c r="S2086">
        <v>922</v>
      </c>
      <c r="T2086">
        <v>415</v>
      </c>
      <c r="U2086">
        <v>299</v>
      </c>
      <c r="V2086">
        <v>2106</v>
      </c>
      <c r="W2086">
        <v>137</v>
      </c>
      <c r="X2086">
        <v>5</v>
      </c>
      <c r="Y2086">
        <v>0</v>
      </c>
      <c r="Z2086">
        <v>0</v>
      </c>
      <c r="AA2086">
        <v>0</v>
      </c>
      <c r="AB2086">
        <v>1</v>
      </c>
      <c r="AC2086" t="s">
        <v>76</v>
      </c>
      <c r="AD2086" t="s">
        <v>4194</v>
      </c>
      <c r="AE2086">
        <v>1.06</v>
      </c>
    </row>
    <row r="2087" spans="1:31">
      <c r="A2087" t="s">
        <v>4524</v>
      </c>
      <c r="B2087">
        <v>2012</v>
      </c>
      <c r="C2087" t="s">
        <v>4194</v>
      </c>
      <c r="D2087" t="s">
        <v>363</v>
      </c>
      <c r="E2087" t="s">
        <v>33</v>
      </c>
      <c r="F2087" t="s">
        <v>33</v>
      </c>
      <c r="G2087" t="s">
        <v>33</v>
      </c>
      <c r="H2087" t="s">
        <v>33</v>
      </c>
      <c r="I2087" t="s">
        <v>40</v>
      </c>
      <c r="J2087" t="s">
        <v>110</v>
      </c>
      <c r="K2087">
        <v>4.0482310000000004</v>
      </c>
      <c r="L2087">
        <v>2.2409539999999999</v>
      </c>
      <c r="M2087">
        <v>0.88800000000000001</v>
      </c>
      <c r="N2087">
        <v>11.13</v>
      </c>
      <c r="O2087" t="s">
        <v>35</v>
      </c>
      <c r="P2087" t="s">
        <v>4525</v>
      </c>
      <c r="Q2087">
        <v>7.0819999999999999</v>
      </c>
      <c r="R2087">
        <v>3.16</v>
      </c>
      <c r="S2087">
        <v>1134</v>
      </c>
      <c r="T2087">
        <v>633</v>
      </c>
      <c r="U2087">
        <v>249</v>
      </c>
      <c r="V2087">
        <v>3118</v>
      </c>
      <c r="W2087">
        <v>173</v>
      </c>
      <c r="X2087">
        <v>7</v>
      </c>
      <c r="Y2087">
        <v>0</v>
      </c>
      <c r="Z2087">
        <v>0</v>
      </c>
      <c r="AA2087">
        <v>0</v>
      </c>
      <c r="AB2087">
        <v>1</v>
      </c>
      <c r="AC2087" t="s">
        <v>83</v>
      </c>
      <c r="AD2087" t="s">
        <v>4194</v>
      </c>
      <c r="AE2087">
        <v>2.2200000000000002</v>
      </c>
    </row>
    <row r="2088" spans="1:31">
      <c r="A2088" t="s">
        <v>4526</v>
      </c>
      <c r="B2088">
        <v>2012</v>
      </c>
      <c r="C2088" t="s">
        <v>4194</v>
      </c>
      <c r="D2088" t="s">
        <v>363</v>
      </c>
      <c r="E2088" t="s">
        <v>33</v>
      </c>
      <c r="F2088" t="s">
        <v>33</v>
      </c>
      <c r="G2088" t="s">
        <v>33</v>
      </c>
      <c r="H2088" t="s">
        <v>33</v>
      </c>
      <c r="I2088" t="s">
        <v>43</v>
      </c>
      <c r="J2088" t="s">
        <v>33</v>
      </c>
      <c r="K2088">
        <v>8.1847770000000004</v>
      </c>
      <c r="L2088">
        <v>1.892209</v>
      </c>
      <c r="M2088">
        <v>4.859</v>
      </c>
      <c r="N2088">
        <v>12.744999999999999</v>
      </c>
      <c r="O2088" t="s">
        <v>35</v>
      </c>
      <c r="P2088" t="s">
        <v>4527</v>
      </c>
      <c r="Q2088">
        <v>4.5609999999999999</v>
      </c>
      <c r="R2088">
        <v>3.3260000000000001</v>
      </c>
      <c r="S2088">
        <v>9778</v>
      </c>
      <c r="T2088">
        <v>2396</v>
      </c>
      <c r="U2088">
        <v>5805</v>
      </c>
      <c r="V2088">
        <v>15226</v>
      </c>
      <c r="W2088">
        <v>383</v>
      </c>
      <c r="X2088">
        <v>26</v>
      </c>
      <c r="Y2088">
        <v>0</v>
      </c>
      <c r="Z2088">
        <v>0</v>
      </c>
      <c r="AA2088">
        <v>0</v>
      </c>
      <c r="AB2088">
        <v>1</v>
      </c>
      <c r="AC2088" t="s">
        <v>510</v>
      </c>
      <c r="AD2088" t="s">
        <v>4194</v>
      </c>
      <c r="AE2088">
        <v>1.82</v>
      </c>
    </row>
    <row r="2089" spans="1:31">
      <c r="A2089" t="s">
        <v>4528</v>
      </c>
      <c r="B2089">
        <v>2012</v>
      </c>
      <c r="C2089" t="s">
        <v>4194</v>
      </c>
      <c r="D2089" t="s">
        <v>363</v>
      </c>
      <c r="E2089" t="s">
        <v>33</v>
      </c>
      <c r="F2089" t="s">
        <v>33</v>
      </c>
      <c r="G2089" t="s">
        <v>33</v>
      </c>
      <c r="H2089" t="s">
        <v>33</v>
      </c>
      <c r="I2089" t="s">
        <v>43</v>
      </c>
      <c r="J2089" t="s">
        <v>98</v>
      </c>
      <c r="K2089">
        <v>9.7883969999999998</v>
      </c>
      <c r="L2089">
        <v>5.3424100000000001</v>
      </c>
      <c r="M2089">
        <v>2.1509999999999998</v>
      </c>
      <c r="N2089">
        <v>25.619</v>
      </c>
      <c r="O2089" t="s">
        <v>35</v>
      </c>
      <c r="P2089" t="s">
        <v>4529</v>
      </c>
      <c r="Q2089">
        <v>15.831</v>
      </c>
      <c r="R2089">
        <v>7.6369999999999996</v>
      </c>
      <c r="S2089">
        <v>1902</v>
      </c>
      <c r="T2089">
        <v>1159</v>
      </c>
      <c r="U2089">
        <v>418</v>
      </c>
      <c r="V2089">
        <v>4979</v>
      </c>
      <c r="W2089">
        <v>36</v>
      </c>
      <c r="X2089">
        <v>3</v>
      </c>
      <c r="Y2089">
        <v>0</v>
      </c>
      <c r="Z2089">
        <v>0</v>
      </c>
      <c r="AA2089">
        <v>0</v>
      </c>
      <c r="AB2089">
        <v>1</v>
      </c>
      <c r="AC2089" t="s">
        <v>1190</v>
      </c>
      <c r="AD2089" t="s">
        <v>4194</v>
      </c>
      <c r="AE2089">
        <v>1.1299999999999999</v>
      </c>
    </row>
    <row r="2090" spans="1:31">
      <c r="A2090" t="s">
        <v>4530</v>
      </c>
      <c r="B2090">
        <v>2012</v>
      </c>
      <c r="C2090" t="s">
        <v>4194</v>
      </c>
      <c r="D2090" t="s">
        <v>363</v>
      </c>
      <c r="E2090" t="s">
        <v>33</v>
      </c>
      <c r="F2090" t="s">
        <v>33</v>
      </c>
      <c r="G2090" t="s">
        <v>33</v>
      </c>
      <c r="H2090" t="s">
        <v>33</v>
      </c>
      <c r="I2090" t="s">
        <v>43</v>
      </c>
      <c r="J2090" t="s">
        <v>101</v>
      </c>
      <c r="K2090">
        <v>7.7241520000000001</v>
      </c>
      <c r="L2090">
        <v>3.6907049999999999</v>
      </c>
      <c r="M2090">
        <v>2.2000000000000002</v>
      </c>
      <c r="N2090">
        <v>18.396999999999998</v>
      </c>
      <c r="O2090" t="s">
        <v>35</v>
      </c>
      <c r="P2090" t="s">
        <v>4531</v>
      </c>
      <c r="Q2090">
        <v>10.673</v>
      </c>
      <c r="R2090">
        <v>5.5250000000000004</v>
      </c>
      <c r="S2090">
        <v>1397</v>
      </c>
      <c r="T2090">
        <v>677</v>
      </c>
      <c r="U2090">
        <v>398</v>
      </c>
      <c r="V2090">
        <v>3326</v>
      </c>
      <c r="W2090">
        <v>52</v>
      </c>
      <c r="X2090">
        <v>5</v>
      </c>
      <c r="Y2090">
        <v>0</v>
      </c>
      <c r="Z2090">
        <v>0</v>
      </c>
      <c r="AA2090">
        <v>0</v>
      </c>
      <c r="AB2090">
        <v>1</v>
      </c>
      <c r="AC2090" t="s">
        <v>83</v>
      </c>
      <c r="AD2090" t="s">
        <v>4194</v>
      </c>
      <c r="AE2090">
        <v>0.97</v>
      </c>
    </row>
    <row r="2091" spans="1:31">
      <c r="A2091" t="s">
        <v>4532</v>
      </c>
      <c r="B2091">
        <v>2012</v>
      </c>
      <c r="C2091" t="s">
        <v>4194</v>
      </c>
      <c r="D2091" t="s">
        <v>363</v>
      </c>
      <c r="E2091" t="s">
        <v>33</v>
      </c>
      <c r="F2091" t="s">
        <v>33</v>
      </c>
      <c r="G2091" t="s">
        <v>33</v>
      </c>
      <c r="H2091" t="s">
        <v>33</v>
      </c>
      <c r="I2091" t="s">
        <v>43</v>
      </c>
      <c r="J2091" t="s">
        <v>104</v>
      </c>
      <c r="K2091">
        <v>6.3951130000000003</v>
      </c>
      <c r="L2091">
        <v>3.9088289999999999</v>
      </c>
      <c r="M2091">
        <v>1.1020000000000001</v>
      </c>
      <c r="N2091">
        <v>18.936</v>
      </c>
      <c r="O2091" t="s">
        <v>35</v>
      </c>
      <c r="P2091" t="s">
        <v>4533</v>
      </c>
      <c r="Q2091">
        <v>12.541</v>
      </c>
      <c r="R2091">
        <v>5.2930000000000001</v>
      </c>
      <c r="S2091">
        <v>1775</v>
      </c>
      <c r="T2091">
        <v>1049</v>
      </c>
      <c r="U2091">
        <v>306</v>
      </c>
      <c r="V2091">
        <v>5257</v>
      </c>
      <c r="W2091">
        <v>69</v>
      </c>
      <c r="X2091">
        <v>4</v>
      </c>
      <c r="Y2091">
        <v>0</v>
      </c>
      <c r="Z2091">
        <v>0</v>
      </c>
      <c r="AA2091">
        <v>0</v>
      </c>
      <c r="AB2091">
        <v>1</v>
      </c>
      <c r="AC2091" t="s">
        <v>1190</v>
      </c>
      <c r="AD2091" t="s">
        <v>4194</v>
      </c>
      <c r="AE2091">
        <v>1.74</v>
      </c>
    </row>
    <row r="2092" spans="1:31">
      <c r="A2092" t="s">
        <v>4534</v>
      </c>
      <c r="B2092">
        <v>2012</v>
      </c>
      <c r="C2092" t="s">
        <v>4194</v>
      </c>
      <c r="D2092" t="s">
        <v>363</v>
      </c>
      <c r="E2092" t="s">
        <v>33</v>
      </c>
      <c r="F2092" t="s">
        <v>33</v>
      </c>
      <c r="G2092" t="s">
        <v>33</v>
      </c>
      <c r="H2092" t="s">
        <v>33</v>
      </c>
      <c r="I2092" t="s">
        <v>43</v>
      </c>
      <c r="J2092" t="s">
        <v>107</v>
      </c>
      <c r="K2092">
        <v>12.856576</v>
      </c>
      <c r="L2092">
        <v>5.9522349999999999</v>
      </c>
      <c r="M2092">
        <v>3.6989999999999998</v>
      </c>
      <c r="N2092">
        <v>29.452999999999999</v>
      </c>
      <c r="O2092" t="s">
        <v>35</v>
      </c>
      <c r="P2092" t="s">
        <v>4535</v>
      </c>
      <c r="Q2092">
        <v>16.596</v>
      </c>
      <c r="R2092">
        <v>9.1579999999999995</v>
      </c>
      <c r="S2092">
        <v>3026</v>
      </c>
      <c r="T2092">
        <v>1471</v>
      </c>
      <c r="U2092">
        <v>871</v>
      </c>
      <c r="V2092">
        <v>6931</v>
      </c>
      <c r="W2092">
        <v>98</v>
      </c>
      <c r="X2092">
        <v>7</v>
      </c>
      <c r="Y2092">
        <v>0</v>
      </c>
      <c r="Z2092">
        <v>0</v>
      </c>
      <c r="AA2092">
        <v>0</v>
      </c>
      <c r="AB2092">
        <v>1</v>
      </c>
      <c r="AC2092" t="s">
        <v>813</v>
      </c>
      <c r="AD2092" t="s">
        <v>4194</v>
      </c>
      <c r="AE2092">
        <v>3.07</v>
      </c>
    </row>
    <row r="2093" spans="1:31">
      <c r="A2093" t="s">
        <v>4536</v>
      </c>
      <c r="B2093">
        <v>2012</v>
      </c>
      <c r="C2093" t="s">
        <v>4194</v>
      </c>
      <c r="D2093" t="s">
        <v>363</v>
      </c>
      <c r="E2093" t="s">
        <v>33</v>
      </c>
      <c r="F2093" t="s">
        <v>33</v>
      </c>
      <c r="G2093" t="s">
        <v>33</v>
      </c>
      <c r="H2093" t="s">
        <v>33</v>
      </c>
      <c r="I2093" t="s">
        <v>43</v>
      </c>
      <c r="J2093" t="s">
        <v>110</v>
      </c>
      <c r="K2093">
        <v>5.4742030000000002</v>
      </c>
      <c r="L2093">
        <v>2.1147809999999998</v>
      </c>
      <c r="M2093">
        <v>2.1139999999999999</v>
      </c>
      <c r="N2093">
        <v>11.292999999999999</v>
      </c>
      <c r="O2093" t="s">
        <v>35</v>
      </c>
      <c r="P2093" t="s">
        <v>4537</v>
      </c>
      <c r="Q2093">
        <v>5.819</v>
      </c>
      <c r="R2093">
        <v>3.3610000000000002</v>
      </c>
      <c r="S2093">
        <v>1678</v>
      </c>
      <c r="T2093">
        <v>635</v>
      </c>
      <c r="U2093">
        <v>648</v>
      </c>
      <c r="V2093">
        <v>3462</v>
      </c>
      <c r="W2093">
        <v>128</v>
      </c>
      <c r="X2093">
        <v>7</v>
      </c>
      <c r="Y2093">
        <v>0</v>
      </c>
      <c r="Z2093">
        <v>0</v>
      </c>
      <c r="AA2093">
        <v>0</v>
      </c>
      <c r="AB2093">
        <v>1</v>
      </c>
      <c r="AC2093" t="s">
        <v>551</v>
      </c>
      <c r="AD2093" t="s">
        <v>4194</v>
      </c>
      <c r="AE2093">
        <v>1.1000000000000001</v>
      </c>
    </row>
    <row r="2094" spans="1:31">
      <c r="A2094" t="s">
        <v>4565</v>
      </c>
      <c r="B2094">
        <v>2012</v>
      </c>
      <c r="C2094" t="s">
        <v>4566</v>
      </c>
      <c r="D2094" t="s">
        <v>33</v>
      </c>
      <c r="E2094" t="s">
        <v>33</v>
      </c>
      <c r="F2094" t="s">
        <v>33</v>
      </c>
      <c r="G2094" t="s">
        <v>33</v>
      </c>
      <c r="H2094" t="s">
        <v>34</v>
      </c>
      <c r="I2094" t="s">
        <v>33</v>
      </c>
      <c r="J2094" t="s">
        <v>33</v>
      </c>
      <c r="K2094">
        <v>3.512527</v>
      </c>
      <c r="L2094">
        <v>2.1085370000000001</v>
      </c>
      <c r="M2094">
        <v>0.65</v>
      </c>
      <c r="N2094">
        <v>10.407</v>
      </c>
      <c r="O2094" t="s">
        <v>35</v>
      </c>
      <c r="P2094" t="s">
        <v>3931</v>
      </c>
      <c r="Q2094">
        <v>6.8949999999999996</v>
      </c>
      <c r="R2094">
        <v>2.8620000000000001</v>
      </c>
      <c r="S2094">
        <v>1017</v>
      </c>
      <c r="T2094">
        <v>598</v>
      </c>
      <c r="U2094">
        <v>188</v>
      </c>
      <c r="V2094">
        <v>3013</v>
      </c>
      <c r="W2094">
        <v>83</v>
      </c>
      <c r="X2094">
        <v>4</v>
      </c>
      <c r="Y2094">
        <v>0</v>
      </c>
      <c r="Z2094">
        <v>0</v>
      </c>
      <c r="AA2094">
        <v>0</v>
      </c>
      <c r="AB2094">
        <v>1</v>
      </c>
      <c r="AC2094" t="s">
        <v>83</v>
      </c>
      <c r="AD2094" t="s">
        <v>4566</v>
      </c>
      <c r="AE2094">
        <v>1.08</v>
      </c>
    </row>
    <row r="2095" spans="1:31">
      <c r="A2095" t="s">
        <v>4567</v>
      </c>
      <c r="B2095">
        <v>2012</v>
      </c>
      <c r="C2095" t="s">
        <v>4566</v>
      </c>
      <c r="D2095" t="s">
        <v>33</v>
      </c>
      <c r="E2095" t="s">
        <v>33</v>
      </c>
      <c r="F2095" t="s">
        <v>33</v>
      </c>
      <c r="G2095" t="s">
        <v>33</v>
      </c>
      <c r="H2095" t="s">
        <v>34</v>
      </c>
      <c r="I2095" t="s">
        <v>40</v>
      </c>
      <c r="J2095" t="s">
        <v>33</v>
      </c>
      <c r="K2095">
        <v>0.54052299999999998</v>
      </c>
      <c r="L2095">
        <v>0.56985200000000003</v>
      </c>
      <c r="M2095">
        <v>0.01</v>
      </c>
      <c r="N2095">
        <v>3.157</v>
      </c>
      <c r="O2095" t="s">
        <v>35</v>
      </c>
      <c r="P2095" t="s">
        <v>36</v>
      </c>
      <c r="Q2095">
        <v>2.617</v>
      </c>
      <c r="R2095">
        <v>0.53</v>
      </c>
      <c r="S2095">
        <v>68</v>
      </c>
      <c r="T2095">
        <v>70</v>
      </c>
      <c r="U2095">
        <v>1</v>
      </c>
      <c r="V2095">
        <v>398</v>
      </c>
      <c r="W2095">
        <v>42</v>
      </c>
      <c r="X2095">
        <v>1</v>
      </c>
      <c r="Y2095">
        <v>0</v>
      </c>
      <c r="Z2095">
        <v>0</v>
      </c>
      <c r="AA2095">
        <v>0</v>
      </c>
      <c r="AB2095">
        <v>1</v>
      </c>
      <c r="AC2095" t="s">
        <v>144</v>
      </c>
      <c r="AD2095" t="s">
        <v>4566</v>
      </c>
      <c r="AE2095">
        <v>0.25</v>
      </c>
    </row>
    <row r="2096" spans="1:31">
      <c r="A2096" t="s">
        <v>4568</v>
      </c>
      <c r="B2096">
        <v>2012</v>
      </c>
      <c r="C2096" t="s">
        <v>4566</v>
      </c>
      <c r="D2096" t="s">
        <v>33</v>
      </c>
      <c r="E2096" t="s">
        <v>33</v>
      </c>
      <c r="F2096" t="s">
        <v>33</v>
      </c>
      <c r="G2096" t="s">
        <v>33</v>
      </c>
      <c r="H2096" t="s">
        <v>34</v>
      </c>
      <c r="I2096" t="s">
        <v>43</v>
      </c>
      <c r="J2096" t="s">
        <v>33</v>
      </c>
      <c r="K2096">
        <v>5.8091699999999999</v>
      </c>
      <c r="L2096">
        <v>3.6781190000000001</v>
      </c>
      <c r="M2096">
        <v>0.93200000000000005</v>
      </c>
      <c r="N2096">
        <v>17.760000000000002</v>
      </c>
      <c r="O2096" t="s">
        <v>35</v>
      </c>
      <c r="P2096" t="s">
        <v>4569</v>
      </c>
      <c r="Q2096">
        <v>11.951000000000001</v>
      </c>
      <c r="R2096">
        <v>4.8780000000000001</v>
      </c>
      <c r="S2096">
        <v>949</v>
      </c>
      <c r="T2096">
        <v>594</v>
      </c>
      <c r="U2096">
        <v>152</v>
      </c>
      <c r="V2096">
        <v>2900</v>
      </c>
      <c r="W2096">
        <v>41</v>
      </c>
      <c r="X2096">
        <v>3</v>
      </c>
      <c r="Y2096">
        <v>0</v>
      </c>
      <c r="Z2096">
        <v>0</v>
      </c>
      <c r="AA2096">
        <v>0</v>
      </c>
      <c r="AB2096">
        <v>1</v>
      </c>
      <c r="AC2096" t="s">
        <v>83</v>
      </c>
      <c r="AD2096" t="s">
        <v>4566</v>
      </c>
      <c r="AE2096">
        <v>0.99</v>
      </c>
    </row>
    <row r="2097" spans="1:31">
      <c r="A2097" t="s">
        <v>4570</v>
      </c>
      <c r="B2097">
        <v>2012</v>
      </c>
      <c r="C2097" t="s">
        <v>4566</v>
      </c>
      <c r="D2097" t="s">
        <v>33</v>
      </c>
      <c r="E2097" t="s">
        <v>33</v>
      </c>
      <c r="F2097" t="s">
        <v>33</v>
      </c>
      <c r="G2097" t="s">
        <v>33</v>
      </c>
      <c r="H2097" t="s">
        <v>46</v>
      </c>
      <c r="I2097" t="s">
        <v>33</v>
      </c>
      <c r="J2097" t="s">
        <v>33</v>
      </c>
      <c r="K2097">
        <v>4.1356310000000001</v>
      </c>
      <c r="L2097">
        <v>1.6504270000000001</v>
      </c>
      <c r="M2097">
        <v>1.54</v>
      </c>
      <c r="N2097">
        <v>8.76</v>
      </c>
      <c r="O2097" t="s">
        <v>35</v>
      </c>
      <c r="P2097" t="s">
        <v>4571</v>
      </c>
      <c r="Q2097">
        <v>4.6239999999999997</v>
      </c>
      <c r="R2097">
        <v>2.5960000000000001</v>
      </c>
      <c r="S2097">
        <v>2157</v>
      </c>
      <c r="T2097">
        <v>867</v>
      </c>
      <c r="U2097">
        <v>803</v>
      </c>
      <c r="V2097">
        <v>4568</v>
      </c>
      <c r="W2097">
        <v>219</v>
      </c>
      <c r="X2097">
        <v>9</v>
      </c>
      <c r="Y2097">
        <v>0</v>
      </c>
      <c r="Z2097">
        <v>0</v>
      </c>
      <c r="AA2097">
        <v>0</v>
      </c>
      <c r="AB2097">
        <v>1</v>
      </c>
      <c r="AC2097" t="s">
        <v>523</v>
      </c>
      <c r="AD2097" t="s">
        <v>4566</v>
      </c>
      <c r="AE2097">
        <v>1.5</v>
      </c>
    </row>
    <row r="2098" spans="1:31">
      <c r="A2098" t="s">
        <v>4572</v>
      </c>
      <c r="B2098">
        <v>2012</v>
      </c>
      <c r="C2098" t="s">
        <v>4566</v>
      </c>
      <c r="D2098" t="s">
        <v>33</v>
      </c>
      <c r="E2098" t="s">
        <v>33</v>
      </c>
      <c r="F2098" t="s">
        <v>33</v>
      </c>
      <c r="G2098" t="s">
        <v>33</v>
      </c>
      <c r="H2098" t="s">
        <v>46</v>
      </c>
      <c r="I2098" t="s">
        <v>40</v>
      </c>
      <c r="J2098" t="s">
        <v>33</v>
      </c>
      <c r="K2098">
        <v>4.5067339999999998</v>
      </c>
      <c r="L2098">
        <v>2.3972579999999999</v>
      </c>
      <c r="M2098">
        <v>1.069</v>
      </c>
      <c r="N2098">
        <v>11.929</v>
      </c>
      <c r="O2098" t="s">
        <v>35</v>
      </c>
      <c r="P2098" t="s">
        <v>4573</v>
      </c>
      <c r="Q2098">
        <v>7.4219999999999997</v>
      </c>
      <c r="R2098">
        <v>3.4369999999999998</v>
      </c>
      <c r="S2098">
        <v>1217</v>
      </c>
      <c r="T2098">
        <v>657</v>
      </c>
      <c r="U2098">
        <v>289</v>
      </c>
      <c r="V2098">
        <v>3221</v>
      </c>
      <c r="W2098">
        <v>136</v>
      </c>
      <c r="X2098">
        <v>5</v>
      </c>
      <c r="Y2098">
        <v>0</v>
      </c>
      <c r="Z2098">
        <v>0</v>
      </c>
      <c r="AA2098">
        <v>0</v>
      </c>
      <c r="AB2098">
        <v>1</v>
      </c>
      <c r="AC2098" t="s">
        <v>83</v>
      </c>
      <c r="AD2098" t="s">
        <v>4566</v>
      </c>
      <c r="AE2098">
        <v>1.8</v>
      </c>
    </row>
    <row r="2099" spans="1:31">
      <c r="A2099" t="s">
        <v>4574</v>
      </c>
      <c r="B2099">
        <v>2012</v>
      </c>
      <c r="C2099" t="s">
        <v>4566</v>
      </c>
      <c r="D2099" t="s">
        <v>33</v>
      </c>
      <c r="E2099" t="s">
        <v>33</v>
      </c>
      <c r="F2099" t="s">
        <v>33</v>
      </c>
      <c r="G2099" t="s">
        <v>33</v>
      </c>
      <c r="H2099" t="s">
        <v>46</v>
      </c>
      <c r="I2099" t="s">
        <v>43</v>
      </c>
      <c r="J2099" t="s">
        <v>33</v>
      </c>
      <c r="K2099">
        <v>3.7372260000000002</v>
      </c>
      <c r="L2099">
        <v>2.1646100000000001</v>
      </c>
      <c r="M2099">
        <v>0.75</v>
      </c>
      <c r="N2099">
        <v>10.694000000000001</v>
      </c>
      <c r="O2099" t="s">
        <v>35</v>
      </c>
      <c r="P2099" t="s">
        <v>4575</v>
      </c>
      <c r="Q2099">
        <v>6.9569999999999999</v>
      </c>
      <c r="R2099">
        <v>2.9870000000000001</v>
      </c>
      <c r="S2099">
        <v>940</v>
      </c>
      <c r="T2099">
        <v>544</v>
      </c>
      <c r="U2099">
        <v>189</v>
      </c>
      <c r="V2099">
        <v>2689</v>
      </c>
      <c r="W2099">
        <v>83</v>
      </c>
      <c r="X2099">
        <v>4</v>
      </c>
      <c r="Y2099">
        <v>0</v>
      </c>
      <c r="Z2099">
        <v>0</v>
      </c>
      <c r="AA2099">
        <v>0</v>
      </c>
      <c r="AB2099">
        <v>1</v>
      </c>
      <c r="AC2099" t="s">
        <v>83</v>
      </c>
      <c r="AD2099" t="s">
        <v>4566</v>
      </c>
      <c r="AE2099">
        <v>1.07</v>
      </c>
    </row>
    <row r="2100" spans="1:31">
      <c r="A2100" t="s">
        <v>4576</v>
      </c>
      <c r="B2100">
        <v>2012</v>
      </c>
      <c r="C2100" t="s">
        <v>4566</v>
      </c>
      <c r="D2100" t="s">
        <v>33</v>
      </c>
      <c r="E2100" t="s">
        <v>33</v>
      </c>
      <c r="F2100" t="s">
        <v>33</v>
      </c>
      <c r="G2100" t="s">
        <v>33</v>
      </c>
      <c r="H2100" t="s">
        <v>54</v>
      </c>
      <c r="I2100" t="s">
        <v>33</v>
      </c>
      <c r="J2100" t="s">
        <v>33</v>
      </c>
      <c r="K2100">
        <v>7.7216649999999998</v>
      </c>
      <c r="L2100">
        <v>2.0547279999999999</v>
      </c>
      <c r="M2100">
        <v>4.1829999999999998</v>
      </c>
      <c r="N2100">
        <v>12.826000000000001</v>
      </c>
      <c r="O2100" t="s">
        <v>35</v>
      </c>
      <c r="P2100" t="s">
        <v>4577</v>
      </c>
      <c r="Q2100">
        <v>5.1040000000000001</v>
      </c>
      <c r="R2100">
        <v>3.5379999999999998</v>
      </c>
      <c r="S2100">
        <v>6283</v>
      </c>
      <c r="T2100">
        <v>1741</v>
      </c>
      <c r="U2100">
        <v>3404</v>
      </c>
      <c r="V2100">
        <v>10436</v>
      </c>
      <c r="W2100">
        <v>347</v>
      </c>
      <c r="X2100">
        <v>24</v>
      </c>
      <c r="Y2100">
        <v>0</v>
      </c>
      <c r="Z2100">
        <v>0</v>
      </c>
      <c r="AA2100">
        <v>0</v>
      </c>
      <c r="AB2100">
        <v>1</v>
      </c>
      <c r="AC2100" t="s">
        <v>753</v>
      </c>
      <c r="AD2100" t="s">
        <v>4566</v>
      </c>
      <c r="AE2100">
        <v>2.0499999999999998</v>
      </c>
    </row>
    <row r="2101" spans="1:31">
      <c r="A2101" t="s">
        <v>4578</v>
      </c>
      <c r="B2101">
        <v>2012</v>
      </c>
      <c r="C2101" t="s">
        <v>4566</v>
      </c>
      <c r="D2101" t="s">
        <v>33</v>
      </c>
      <c r="E2101" t="s">
        <v>33</v>
      </c>
      <c r="F2101" t="s">
        <v>33</v>
      </c>
      <c r="G2101" t="s">
        <v>33</v>
      </c>
      <c r="H2101" t="s">
        <v>54</v>
      </c>
      <c r="I2101" t="s">
        <v>40</v>
      </c>
      <c r="J2101" t="s">
        <v>33</v>
      </c>
      <c r="K2101">
        <v>8.639367</v>
      </c>
      <c r="L2101">
        <v>2.7821859999999998</v>
      </c>
      <c r="M2101">
        <v>3.9950000000000001</v>
      </c>
      <c r="N2101">
        <v>15.843</v>
      </c>
      <c r="O2101" t="s">
        <v>35</v>
      </c>
      <c r="P2101" t="s">
        <v>4579</v>
      </c>
      <c r="Q2101">
        <v>7.2039999999999997</v>
      </c>
      <c r="R2101">
        <v>4.6440000000000001</v>
      </c>
      <c r="S2101">
        <v>3372</v>
      </c>
      <c r="T2101">
        <v>1116</v>
      </c>
      <c r="U2101">
        <v>1560</v>
      </c>
      <c r="V2101">
        <v>6184</v>
      </c>
      <c r="W2101">
        <v>220</v>
      </c>
      <c r="X2101">
        <v>16</v>
      </c>
      <c r="Y2101">
        <v>0</v>
      </c>
      <c r="Z2101">
        <v>0</v>
      </c>
      <c r="AA2101">
        <v>0</v>
      </c>
      <c r="AB2101">
        <v>1</v>
      </c>
      <c r="AC2101" t="s">
        <v>496</v>
      </c>
      <c r="AD2101" t="s">
        <v>4566</v>
      </c>
      <c r="AE2101">
        <v>2.15</v>
      </c>
    </row>
    <row r="2102" spans="1:31">
      <c r="A2102" t="s">
        <v>4580</v>
      </c>
      <c r="B2102">
        <v>2012</v>
      </c>
      <c r="C2102" t="s">
        <v>4566</v>
      </c>
      <c r="D2102" t="s">
        <v>33</v>
      </c>
      <c r="E2102" t="s">
        <v>33</v>
      </c>
      <c r="F2102" t="s">
        <v>33</v>
      </c>
      <c r="G2102" t="s">
        <v>33</v>
      </c>
      <c r="H2102" t="s">
        <v>54</v>
      </c>
      <c r="I2102" t="s">
        <v>43</v>
      </c>
      <c r="J2102" t="s">
        <v>33</v>
      </c>
      <c r="K2102">
        <v>6.8754150000000003</v>
      </c>
      <c r="L2102">
        <v>2.8374060000000001</v>
      </c>
      <c r="M2102">
        <v>2.4279999999999999</v>
      </c>
      <c r="N2102">
        <v>14.795</v>
      </c>
      <c r="O2102" t="s">
        <v>35</v>
      </c>
      <c r="P2102" t="s">
        <v>4581</v>
      </c>
      <c r="Q2102">
        <v>7.9189999999999996</v>
      </c>
      <c r="R2102">
        <v>4.4470000000000001</v>
      </c>
      <c r="S2102">
        <v>2910</v>
      </c>
      <c r="T2102">
        <v>1185</v>
      </c>
      <c r="U2102">
        <v>1028</v>
      </c>
      <c r="V2102">
        <v>6263</v>
      </c>
      <c r="W2102">
        <v>127</v>
      </c>
      <c r="X2102">
        <v>8</v>
      </c>
      <c r="Y2102">
        <v>0</v>
      </c>
      <c r="Z2102">
        <v>0</v>
      </c>
      <c r="AA2102">
        <v>0</v>
      </c>
      <c r="AB2102">
        <v>1</v>
      </c>
      <c r="AC2102" t="s">
        <v>1155</v>
      </c>
      <c r="AD2102" t="s">
        <v>4566</v>
      </c>
      <c r="AE2102">
        <v>1.58</v>
      </c>
    </row>
    <row r="2103" spans="1:31">
      <c r="A2103" t="s">
        <v>4582</v>
      </c>
      <c r="B2103">
        <v>2012</v>
      </c>
      <c r="C2103" t="s">
        <v>4566</v>
      </c>
      <c r="D2103" t="s">
        <v>33</v>
      </c>
      <c r="E2103" t="s">
        <v>33</v>
      </c>
      <c r="F2103" t="s">
        <v>33</v>
      </c>
      <c r="G2103" t="s">
        <v>33</v>
      </c>
      <c r="H2103" t="s">
        <v>62</v>
      </c>
      <c r="I2103" t="s">
        <v>33</v>
      </c>
      <c r="J2103" t="s">
        <v>33</v>
      </c>
      <c r="K2103">
        <v>12.801506</v>
      </c>
      <c r="L2103">
        <v>2.4932340000000002</v>
      </c>
      <c r="M2103">
        <v>8.2959999999999994</v>
      </c>
      <c r="N2103">
        <v>18.579999999999998</v>
      </c>
      <c r="O2103" t="s">
        <v>35</v>
      </c>
      <c r="P2103" t="s">
        <v>4583</v>
      </c>
      <c r="Q2103">
        <v>5.7779999999999996</v>
      </c>
      <c r="R2103">
        <v>4.5060000000000002</v>
      </c>
      <c r="S2103">
        <v>9104</v>
      </c>
      <c r="T2103">
        <v>1837</v>
      </c>
      <c r="U2103">
        <v>5900</v>
      </c>
      <c r="V2103">
        <v>13213</v>
      </c>
      <c r="W2103">
        <v>360</v>
      </c>
      <c r="X2103">
        <v>39</v>
      </c>
      <c r="Y2103">
        <v>0</v>
      </c>
      <c r="Z2103">
        <v>0</v>
      </c>
      <c r="AA2103">
        <v>0</v>
      </c>
      <c r="AB2103">
        <v>1</v>
      </c>
      <c r="AC2103" t="s">
        <v>1134</v>
      </c>
      <c r="AD2103" t="s">
        <v>4566</v>
      </c>
      <c r="AE2103">
        <v>2</v>
      </c>
    </row>
    <row r="2104" spans="1:31">
      <c r="A2104" t="s">
        <v>4584</v>
      </c>
      <c r="B2104">
        <v>2012</v>
      </c>
      <c r="C2104" t="s">
        <v>4566</v>
      </c>
      <c r="D2104" t="s">
        <v>33</v>
      </c>
      <c r="E2104" t="s">
        <v>33</v>
      </c>
      <c r="F2104" t="s">
        <v>33</v>
      </c>
      <c r="G2104" t="s">
        <v>33</v>
      </c>
      <c r="H2104" t="s">
        <v>62</v>
      </c>
      <c r="I2104" t="s">
        <v>40</v>
      </c>
      <c r="J2104" t="s">
        <v>33</v>
      </c>
      <c r="K2104">
        <v>12.268428999999999</v>
      </c>
      <c r="L2104">
        <v>3.0369670000000002</v>
      </c>
      <c r="M2104">
        <v>6.9349999999999996</v>
      </c>
      <c r="N2104">
        <v>19.606999999999999</v>
      </c>
      <c r="O2104" t="s">
        <v>35</v>
      </c>
      <c r="P2104" t="s">
        <v>4585</v>
      </c>
      <c r="Q2104">
        <v>7.3390000000000004</v>
      </c>
      <c r="R2104">
        <v>5.3330000000000002</v>
      </c>
      <c r="S2104">
        <v>3857</v>
      </c>
      <c r="T2104">
        <v>1090</v>
      </c>
      <c r="U2104">
        <v>2180</v>
      </c>
      <c r="V2104">
        <v>6165</v>
      </c>
      <c r="W2104">
        <v>214</v>
      </c>
      <c r="X2104">
        <v>23</v>
      </c>
      <c r="Y2104">
        <v>0</v>
      </c>
      <c r="Z2104">
        <v>0</v>
      </c>
      <c r="AA2104">
        <v>0</v>
      </c>
      <c r="AB2104">
        <v>1</v>
      </c>
      <c r="AC2104" t="s">
        <v>496</v>
      </c>
      <c r="AD2104" t="s">
        <v>4566</v>
      </c>
      <c r="AE2104">
        <v>1.83</v>
      </c>
    </row>
    <row r="2105" spans="1:31">
      <c r="A2105" t="s">
        <v>4586</v>
      </c>
      <c r="B2105">
        <v>2012</v>
      </c>
      <c r="C2105" t="s">
        <v>4566</v>
      </c>
      <c r="D2105" t="s">
        <v>33</v>
      </c>
      <c r="E2105" t="s">
        <v>33</v>
      </c>
      <c r="F2105" t="s">
        <v>33</v>
      </c>
      <c r="G2105" t="s">
        <v>33</v>
      </c>
      <c r="H2105" t="s">
        <v>62</v>
      </c>
      <c r="I2105" t="s">
        <v>43</v>
      </c>
      <c r="J2105" t="s">
        <v>33</v>
      </c>
      <c r="K2105">
        <v>13.223896</v>
      </c>
      <c r="L2105">
        <v>3.9037959999999998</v>
      </c>
      <c r="M2105">
        <v>6.5350000000000001</v>
      </c>
      <c r="N2105">
        <v>22.962</v>
      </c>
      <c r="O2105" t="s">
        <v>35</v>
      </c>
      <c r="P2105" t="s">
        <v>4587</v>
      </c>
      <c r="Q2105">
        <v>9.7379999999999995</v>
      </c>
      <c r="R2105">
        <v>6.6890000000000001</v>
      </c>
      <c r="S2105">
        <v>5247</v>
      </c>
      <c r="T2105">
        <v>1574</v>
      </c>
      <c r="U2105">
        <v>2593</v>
      </c>
      <c r="V2105">
        <v>9111</v>
      </c>
      <c r="W2105">
        <v>146</v>
      </c>
      <c r="X2105">
        <v>16</v>
      </c>
      <c r="Y2105">
        <v>0</v>
      </c>
      <c r="Z2105">
        <v>0</v>
      </c>
      <c r="AA2105">
        <v>0</v>
      </c>
      <c r="AB2105">
        <v>1</v>
      </c>
      <c r="AC2105" t="s">
        <v>1137</v>
      </c>
      <c r="AD2105" t="s">
        <v>4566</v>
      </c>
      <c r="AE2105">
        <v>1.93</v>
      </c>
    </row>
    <row r="2106" spans="1:31">
      <c r="A2106" t="s">
        <v>4588</v>
      </c>
      <c r="B2106">
        <v>2012</v>
      </c>
      <c r="C2106" t="s">
        <v>4566</v>
      </c>
      <c r="D2106" t="s">
        <v>33</v>
      </c>
      <c r="E2106" t="s">
        <v>33</v>
      </c>
      <c r="F2106" t="s">
        <v>33</v>
      </c>
      <c r="G2106" t="s">
        <v>33</v>
      </c>
      <c r="H2106" t="s">
        <v>68</v>
      </c>
      <c r="I2106" t="s">
        <v>33</v>
      </c>
      <c r="J2106" t="s">
        <v>33</v>
      </c>
      <c r="K2106">
        <v>8.999174</v>
      </c>
      <c r="L2106">
        <v>1.8700969999999999</v>
      </c>
      <c r="M2106">
        <v>5.6669999999999998</v>
      </c>
      <c r="N2106">
        <v>13.409000000000001</v>
      </c>
      <c r="O2106" t="s">
        <v>35</v>
      </c>
      <c r="P2106" t="s">
        <v>4589</v>
      </c>
      <c r="Q2106">
        <v>4.41</v>
      </c>
      <c r="R2106">
        <v>3.3319999999999999</v>
      </c>
      <c r="S2106">
        <v>5134</v>
      </c>
      <c r="T2106">
        <v>1128</v>
      </c>
      <c r="U2106">
        <v>3234</v>
      </c>
      <c r="V2106">
        <v>7651</v>
      </c>
      <c r="W2106">
        <v>291</v>
      </c>
      <c r="X2106">
        <v>30</v>
      </c>
      <c r="Y2106">
        <v>0</v>
      </c>
      <c r="Z2106">
        <v>0</v>
      </c>
      <c r="AA2106">
        <v>0</v>
      </c>
      <c r="AB2106">
        <v>1</v>
      </c>
      <c r="AC2106" t="s">
        <v>495</v>
      </c>
      <c r="AD2106" t="s">
        <v>4566</v>
      </c>
      <c r="AE2106">
        <v>1.24</v>
      </c>
    </row>
    <row r="2107" spans="1:31">
      <c r="A2107" t="s">
        <v>4590</v>
      </c>
      <c r="B2107">
        <v>2012</v>
      </c>
      <c r="C2107" t="s">
        <v>4566</v>
      </c>
      <c r="D2107" t="s">
        <v>33</v>
      </c>
      <c r="E2107" t="s">
        <v>33</v>
      </c>
      <c r="F2107" t="s">
        <v>33</v>
      </c>
      <c r="G2107" t="s">
        <v>33</v>
      </c>
      <c r="H2107" t="s">
        <v>68</v>
      </c>
      <c r="I2107" t="s">
        <v>40</v>
      </c>
      <c r="J2107" t="s">
        <v>33</v>
      </c>
      <c r="K2107">
        <v>10.957003</v>
      </c>
      <c r="L2107">
        <v>2.970113</v>
      </c>
      <c r="M2107">
        <v>5.827</v>
      </c>
      <c r="N2107">
        <v>18.286000000000001</v>
      </c>
      <c r="O2107" t="s">
        <v>35</v>
      </c>
      <c r="P2107" t="s">
        <v>4591</v>
      </c>
      <c r="Q2107">
        <v>7.3289999999999997</v>
      </c>
      <c r="R2107">
        <v>5.13</v>
      </c>
      <c r="S2107">
        <v>2937</v>
      </c>
      <c r="T2107">
        <v>830</v>
      </c>
      <c r="U2107">
        <v>1562</v>
      </c>
      <c r="V2107">
        <v>4901</v>
      </c>
      <c r="W2107">
        <v>159</v>
      </c>
      <c r="X2107">
        <v>17</v>
      </c>
      <c r="Y2107">
        <v>0</v>
      </c>
      <c r="Z2107">
        <v>0</v>
      </c>
      <c r="AA2107">
        <v>0</v>
      </c>
      <c r="AB2107">
        <v>1</v>
      </c>
      <c r="AC2107" t="s">
        <v>477</v>
      </c>
      <c r="AD2107" t="s">
        <v>4566</v>
      </c>
      <c r="AE2107">
        <v>1.43</v>
      </c>
    </row>
    <row r="2108" spans="1:31">
      <c r="A2108" t="s">
        <v>4592</v>
      </c>
      <c r="B2108">
        <v>2012</v>
      </c>
      <c r="C2108" t="s">
        <v>4566</v>
      </c>
      <c r="D2108" t="s">
        <v>33</v>
      </c>
      <c r="E2108" t="s">
        <v>33</v>
      </c>
      <c r="F2108" t="s">
        <v>33</v>
      </c>
      <c r="G2108" t="s">
        <v>33</v>
      </c>
      <c r="H2108" t="s">
        <v>68</v>
      </c>
      <c r="I2108" t="s">
        <v>43</v>
      </c>
      <c r="J2108" t="s">
        <v>33</v>
      </c>
      <c r="K2108">
        <v>7.2644039999999999</v>
      </c>
      <c r="L2108">
        <v>2.3629720000000001</v>
      </c>
      <c r="M2108">
        <v>3.3460000000000001</v>
      </c>
      <c r="N2108">
        <v>13.414999999999999</v>
      </c>
      <c r="O2108" t="s">
        <v>35</v>
      </c>
      <c r="P2108" t="s">
        <v>4593</v>
      </c>
      <c r="Q2108">
        <v>6.1509999999999998</v>
      </c>
      <c r="R2108">
        <v>3.919</v>
      </c>
      <c r="S2108">
        <v>2198</v>
      </c>
      <c r="T2108">
        <v>743</v>
      </c>
      <c r="U2108">
        <v>1012</v>
      </c>
      <c r="V2108">
        <v>4058</v>
      </c>
      <c r="W2108">
        <v>132</v>
      </c>
      <c r="X2108">
        <v>13</v>
      </c>
      <c r="Y2108">
        <v>0</v>
      </c>
      <c r="Z2108">
        <v>0</v>
      </c>
      <c r="AA2108">
        <v>0</v>
      </c>
      <c r="AB2108">
        <v>1</v>
      </c>
      <c r="AC2108" t="s">
        <v>479</v>
      </c>
      <c r="AD2108" t="s">
        <v>4566</v>
      </c>
      <c r="AE2108">
        <v>1.0900000000000001</v>
      </c>
    </row>
    <row r="2109" spans="1:31">
      <c r="A2109" t="s">
        <v>4594</v>
      </c>
      <c r="B2109">
        <v>2012</v>
      </c>
      <c r="C2109" t="s">
        <v>4566</v>
      </c>
      <c r="D2109" t="s">
        <v>33</v>
      </c>
      <c r="E2109" t="s">
        <v>33</v>
      </c>
      <c r="F2109" t="s">
        <v>33</v>
      </c>
      <c r="G2109" t="s">
        <v>33</v>
      </c>
      <c r="H2109" t="s">
        <v>74</v>
      </c>
      <c r="I2109" t="s">
        <v>33</v>
      </c>
      <c r="J2109" t="s">
        <v>33</v>
      </c>
      <c r="K2109">
        <v>10.369304</v>
      </c>
      <c r="L2109">
        <v>3.2060629999999999</v>
      </c>
      <c r="M2109">
        <v>4.9580000000000002</v>
      </c>
      <c r="N2109">
        <v>18.530999999999999</v>
      </c>
      <c r="O2109" t="s">
        <v>35</v>
      </c>
      <c r="P2109" t="s">
        <v>4595</v>
      </c>
      <c r="Q2109">
        <v>8.1620000000000008</v>
      </c>
      <c r="R2109">
        <v>5.4119999999999999</v>
      </c>
      <c r="S2109">
        <v>3205</v>
      </c>
      <c r="T2109">
        <v>1006</v>
      </c>
      <c r="U2109">
        <v>1533</v>
      </c>
      <c r="V2109">
        <v>5728</v>
      </c>
      <c r="W2109">
        <v>159</v>
      </c>
      <c r="X2109">
        <v>19</v>
      </c>
      <c r="Y2109">
        <v>0</v>
      </c>
      <c r="Z2109">
        <v>0</v>
      </c>
      <c r="AA2109">
        <v>0</v>
      </c>
      <c r="AB2109">
        <v>1</v>
      </c>
      <c r="AC2109" t="s">
        <v>496</v>
      </c>
      <c r="AD2109" t="s">
        <v>4566</v>
      </c>
      <c r="AE2109">
        <v>1.75</v>
      </c>
    </row>
    <row r="2110" spans="1:31">
      <c r="A2110" t="s">
        <v>4596</v>
      </c>
      <c r="B2110">
        <v>2012</v>
      </c>
      <c r="C2110" t="s">
        <v>4566</v>
      </c>
      <c r="D2110" t="s">
        <v>33</v>
      </c>
      <c r="E2110" t="s">
        <v>33</v>
      </c>
      <c r="F2110" t="s">
        <v>33</v>
      </c>
      <c r="G2110" t="s">
        <v>33</v>
      </c>
      <c r="H2110" t="s">
        <v>74</v>
      </c>
      <c r="I2110" t="s">
        <v>40</v>
      </c>
      <c r="J2110" t="s">
        <v>33</v>
      </c>
      <c r="K2110">
        <v>10.265299000000001</v>
      </c>
      <c r="L2110">
        <v>4.7877999999999998</v>
      </c>
      <c r="M2110">
        <v>2.972</v>
      </c>
      <c r="N2110">
        <v>23.861999999999998</v>
      </c>
      <c r="O2110" t="s">
        <v>35</v>
      </c>
      <c r="P2110" t="s">
        <v>4597</v>
      </c>
      <c r="Q2110">
        <v>13.597</v>
      </c>
      <c r="R2110">
        <v>7.2930000000000001</v>
      </c>
      <c r="S2110">
        <v>1464</v>
      </c>
      <c r="T2110">
        <v>711</v>
      </c>
      <c r="U2110">
        <v>424</v>
      </c>
      <c r="V2110">
        <v>3403</v>
      </c>
      <c r="W2110">
        <v>90</v>
      </c>
      <c r="X2110">
        <v>11</v>
      </c>
      <c r="Y2110">
        <v>0</v>
      </c>
      <c r="Z2110">
        <v>0</v>
      </c>
      <c r="AA2110">
        <v>0</v>
      </c>
      <c r="AB2110">
        <v>1</v>
      </c>
      <c r="AC2110" t="s">
        <v>83</v>
      </c>
      <c r="AD2110" t="s">
        <v>4566</v>
      </c>
      <c r="AE2110">
        <v>2.21</v>
      </c>
    </row>
    <row r="2111" spans="1:31">
      <c r="A2111" t="s">
        <v>4598</v>
      </c>
      <c r="B2111">
        <v>2012</v>
      </c>
      <c r="C2111" t="s">
        <v>4566</v>
      </c>
      <c r="D2111" t="s">
        <v>33</v>
      </c>
      <c r="E2111" t="s">
        <v>33</v>
      </c>
      <c r="F2111" t="s">
        <v>33</v>
      </c>
      <c r="G2111" t="s">
        <v>33</v>
      </c>
      <c r="H2111" t="s">
        <v>74</v>
      </c>
      <c r="I2111" t="s">
        <v>43</v>
      </c>
      <c r="J2111" t="s">
        <v>33</v>
      </c>
      <c r="K2111">
        <v>10.458371</v>
      </c>
      <c r="L2111">
        <v>4.1577130000000002</v>
      </c>
      <c r="M2111">
        <v>3.831</v>
      </c>
      <c r="N2111">
        <v>21.689</v>
      </c>
      <c r="O2111" t="s">
        <v>35</v>
      </c>
      <c r="P2111" t="s">
        <v>4599</v>
      </c>
      <c r="Q2111">
        <v>11.23</v>
      </c>
      <c r="R2111">
        <v>6.6280000000000001</v>
      </c>
      <c r="S2111">
        <v>1742</v>
      </c>
      <c r="T2111">
        <v>690</v>
      </c>
      <c r="U2111">
        <v>638</v>
      </c>
      <c r="V2111">
        <v>3612</v>
      </c>
      <c r="W2111">
        <v>69</v>
      </c>
      <c r="X2111">
        <v>8</v>
      </c>
      <c r="Y2111">
        <v>0</v>
      </c>
      <c r="Z2111">
        <v>0</v>
      </c>
      <c r="AA2111">
        <v>0</v>
      </c>
      <c r="AB2111">
        <v>1</v>
      </c>
      <c r="AC2111" t="s">
        <v>479</v>
      </c>
      <c r="AD2111" t="s">
        <v>4566</v>
      </c>
      <c r="AE2111">
        <v>1.26</v>
      </c>
    </row>
    <row r="2112" spans="1:31">
      <c r="A2112" t="s">
        <v>4600</v>
      </c>
      <c r="B2112">
        <v>2012</v>
      </c>
      <c r="C2112" t="s">
        <v>4566</v>
      </c>
      <c r="D2112" t="s">
        <v>33</v>
      </c>
      <c r="E2112" t="s">
        <v>33</v>
      </c>
      <c r="F2112" t="s">
        <v>33</v>
      </c>
      <c r="G2112" t="s">
        <v>33</v>
      </c>
      <c r="H2112" t="s">
        <v>81</v>
      </c>
      <c r="I2112" t="s">
        <v>33</v>
      </c>
      <c r="J2112" t="s">
        <v>33</v>
      </c>
      <c r="K2112">
        <v>11.818624</v>
      </c>
      <c r="L2112">
        <v>5.2684059999999997</v>
      </c>
      <c r="M2112">
        <v>3.6560000000000001</v>
      </c>
      <c r="N2112">
        <v>26.399000000000001</v>
      </c>
      <c r="O2112" t="s">
        <v>35</v>
      </c>
      <c r="P2112" t="s">
        <v>4372</v>
      </c>
      <c r="Q2112">
        <v>14.581</v>
      </c>
      <c r="R2112">
        <v>8.1630000000000003</v>
      </c>
      <c r="S2112">
        <v>1099</v>
      </c>
      <c r="T2112">
        <v>507</v>
      </c>
      <c r="U2112">
        <v>340</v>
      </c>
      <c r="V2112">
        <v>2456</v>
      </c>
      <c r="W2112">
        <v>65</v>
      </c>
      <c r="X2112">
        <v>7</v>
      </c>
      <c r="Y2112">
        <v>0</v>
      </c>
      <c r="Z2112">
        <v>0</v>
      </c>
      <c r="AA2112">
        <v>0</v>
      </c>
      <c r="AB2112">
        <v>1</v>
      </c>
      <c r="AC2112" t="s">
        <v>76</v>
      </c>
      <c r="AD2112" t="s">
        <v>4566</v>
      </c>
      <c r="AE2112">
        <v>1.7</v>
      </c>
    </row>
    <row r="2113" spans="1:31">
      <c r="A2113" t="s">
        <v>4601</v>
      </c>
      <c r="B2113">
        <v>2012</v>
      </c>
      <c r="C2113" t="s">
        <v>4566</v>
      </c>
      <c r="D2113" t="s">
        <v>33</v>
      </c>
      <c r="E2113" t="s">
        <v>33</v>
      </c>
      <c r="F2113" t="s">
        <v>33</v>
      </c>
      <c r="G2113" t="s">
        <v>33</v>
      </c>
      <c r="H2113" t="s">
        <v>81</v>
      </c>
      <c r="I2113" t="s">
        <v>40</v>
      </c>
      <c r="J2113" t="s">
        <v>33</v>
      </c>
      <c r="K2113">
        <v>3.1155710000000001</v>
      </c>
      <c r="L2113">
        <v>2.330247</v>
      </c>
      <c r="M2113">
        <v>0.312</v>
      </c>
      <c r="N2113">
        <v>11.513999999999999</v>
      </c>
      <c r="O2113" t="s">
        <v>35</v>
      </c>
      <c r="P2113" t="s">
        <v>4602</v>
      </c>
      <c r="Q2113">
        <v>8.3989999999999991</v>
      </c>
      <c r="R2113">
        <v>2.8039999999999998</v>
      </c>
      <c r="S2113">
        <v>152</v>
      </c>
      <c r="T2113">
        <v>110</v>
      </c>
      <c r="U2113">
        <v>15</v>
      </c>
      <c r="V2113">
        <v>561</v>
      </c>
      <c r="W2113">
        <v>39</v>
      </c>
      <c r="X2113">
        <v>2</v>
      </c>
      <c r="Y2113">
        <v>0</v>
      </c>
      <c r="Z2113">
        <v>0</v>
      </c>
      <c r="AA2113">
        <v>0</v>
      </c>
      <c r="AB2113">
        <v>1</v>
      </c>
      <c r="AC2113" t="s">
        <v>56</v>
      </c>
      <c r="AD2113" t="s">
        <v>4566</v>
      </c>
      <c r="AE2113">
        <v>0.68</v>
      </c>
    </row>
    <row r="2114" spans="1:31">
      <c r="A2114" t="s">
        <v>4603</v>
      </c>
      <c r="B2114">
        <v>2012</v>
      </c>
      <c r="C2114" t="s">
        <v>4566</v>
      </c>
      <c r="D2114" t="s">
        <v>33</v>
      </c>
      <c r="E2114" t="s">
        <v>33</v>
      </c>
      <c r="F2114" t="s">
        <v>33</v>
      </c>
      <c r="G2114" t="s">
        <v>33</v>
      </c>
      <c r="H2114" t="s">
        <v>33</v>
      </c>
      <c r="I2114" t="s">
        <v>33</v>
      </c>
      <c r="J2114" t="s">
        <v>33</v>
      </c>
      <c r="K2114">
        <v>8.4402139999999992</v>
      </c>
      <c r="L2114">
        <v>1.023755</v>
      </c>
      <c r="M2114">
        <v>6.5359999999999996</v>
      </c>
      <c r="N2114">
        <v>10.683999999999999</v>
      </c>
      <c r="O2114" t="s">
        <v>35</v>
      </c>
      <c r="P2114" t="s">
        <v>4604</v>
      </c>
      <c r="Q2114">
        <v>2.2440000000000002</v>
      </c>
      <c r="R2114">
        <v>1.9039999999999999</v>
      </c>
      <c r="S2114">
        <v>28190</v>
      </c>
      <c r="T2114">
        <v>3465</v>
      </c>
      <c r="U2114">
        <v>21830</v>
      </c>
      <c r="V2114">
        <v>35684</v>
      </c>
      <c r="W2114">
        <v>1549</v>
      </c>
      <c r="X2114">
        <v>133</v>
      </c>
      <c r="Y2114">
        <v>0</v>
      </c>
      <c r="Z2114">
        <v>0</v>
      </c>
      <c r="AA2114">
        <v>0</v>
      </c>
      <c r="AB2114">
        <v>1</v>
      </c>
      <c r="AC2114" t="s">
        <v>1718</v>
      </c>
      <c r="AD2114" t="s">
        <v>4566</v>
      </c>
      <c r="AE2114">
        <v>2.1</v>
      </c>
    </row>
    <row r="2115" spans="1:31">
      <c r="A2115" t="s">
        <v>4605</v>
      </c>
      <c r="B2115">
        <v>2012</v>
      </c>
      <c r="C2115" t="s">
        <v>4566</v>
      </c>
      <c r="D2115" t="s">
        <v>33</v>
      </c>
      <c r="E2115" t="s">
        <v>33</v>
      </c>
      <c r="F2115" t="s">
        <v>33</v>
      </c>
      <c r="G2115" t="s">
        <v>33</v>
      </c>
      <c r="H2115" t="s">
        <v>33</v>
      </c>
      <c r="I2115" t="s">
        <v>33</v>
      </c>
      <c r="J2115" t="s">
        <v>98</v>
      </c>
      <c r="K2115">
        <v>6.2059660000000001</v>
      </c>
      <c r="L2115">
        <v>2.9676339999999999</v>
      </c>
      <c r="M2115">
        <v>1.77</v>
      </c>
      <c r="N2115">
        <v>14.917</v>
      </c>
      <c r="O2115" t="s">
        <v>35</v>
      </c>
      <c r="P2115" t="s">
        <v>4606</v>
      </c>
      <c r="Q2115">
        <v>8.7119999999999997</v>
      </c>
      <c r="R2115">
        <v>4.4359999999999999</v>
      </c>
      <c r="S2115">
        <v>2249</v>
      </c>
      <c r="T2115">
        <v>1041</v>
      </c>
      <c r="U2115">
        <v>641</v>
      </c>
      <c r="V2115">
        <v>5405</v>
      </c>
      <c r="W2115">
        <v>90</v>
      </c>
      <c r="X2115">
        <v>8</v>
      </c>
      <c r="Y2115">
        <v>0</v>
      </c>
      <c r="Z2115">
        <v>0</v>
      </c>
      <c r="AA2115">
        <v>0</v>
      </c>
      <c r="AB2115">
        <v>1</v>
      </c>
      <c r="AC2115" t="s">
        <v>523</v>
      </c>
      <c r="AD2115" t="s">
        <v>4566</v>
      </c>
      <c r="AE2115">
        <v>1.35</v>
      </c>
    </row>
    <row r="2116" spans="1:31">
      <c r="A2116" t="s">
        <v>4607</v>
      </c>
      <c r="B2116">
        <v>2012</v>
      </c>
      <c r="C2116" t="s">
        <v>4566</v>
      </c>
      <c r="D2116" t="s">
        <v>33</v>
      </c>
      <c r="E2116" t="s">
        <v>33</v>
      </c>
      <c r="F2116" t="s">
        <v>33</v>
      </c>
      <c r="G2116" t="s">
        <v>33</v>
      </c>
      <c r="H2116" t="s">
        <v>33</v>
      </c>
      <c r="I2116" t="s">
        <v>33</v>
      </c>
      <c r="J2116" t="s">
        <v>101</v>
      </c>
      <c r="K2116">
        <v>5.4222960000000002</v>
      </c>
      <c r="L2116">
        <v>2.3534709999999999</v>
      </c>
      <c r="M2116">
        <v>1.7989999999999999</v>
      </c>
      <c r="N2116">
        <v>12.148999999999999</v>
      </c>
      <c r="O2116" t="s">
        <v>35</v>
      </c>
      <c r="P2116" t="s">
        <v>4608</v>
      </c>
      <c r="Q2116">
        <v>6.7270000000000003</v>
      </c>
      <c r="R2116">
        <v>3.6240000000000001</v>
      </c>
      <c r="S2116">
        <v>2119</v>
      </c>
      <c r="T2116">
        <v>920</v>
      </c>
      <c r="U2116">
        <v>703</v>
      </c>
      <c r="V2116">
        <v>4748</v>
      </c>
      <c r="W2116">
        <v>132</v>
      </c>
      <c r="X2116">
        <v>9</v>
      </c>
      <c r="Y2116">
        <v>0</v>
      </c>
      <c r="Z2116">
        <v>0</v>
      </c>
      <c r="AA2116">
        <v>0</v>
      </c>
      <c r="AB2116">
        <v>1</v>
      </c>
      <c r="AC2116" t="s">
        <v>523</v>
      </c>
      <c r="AD2116" t="s">
        <v>4566</v>
      </c>
      <c r="AE2116">
        <v>1.41</v>
      </c>
    </row>
    <row r="2117" spans="1:31">
      <c r="A2117" t="s">
        <v>4609</v>
      </c>
      <c r="B2117">
        <v>2012</v>
      </c>
      <c r="C2117" t="s">
        <v>4566</v>
      </c>
      <c r="D2117" t="s">
        <v>33</v>
      </c>
      <c r="E2117" t="s">
        <v>33</v>
      </c>
      <c r="F2117" t="s">
        <v>33</v>
      </c>
      <c r="G2117" t="s">
        <v>33</v>
      </c>
      <c r="H2117" t="s">
        <v>33</v>
      </c>
      <c r="I2117" t="s">
        <v>33</v>
      </c>
      <c r="J2117" t="s">
        <v>104</v>
      </c>
      <c r="K2117">
        <v>10.404603</v>
      </c>
      <c r="L2117">
        <v>2.8645879999999999</v>
      </c>
      <c r="M2117">
        <v>5.4720000000000004</v>
      </c>
      <c r="N2117">
        <v>17.513999999999999</v>
      </c>
      <c r="O2117" t="s">
        <v>35</v>
      </c>
      <c r="P2117" t="s">
        <v>4610</v>
      </c>
      <c r="Q2117">
        <v>7.109</v>
      </c>
      <c r="R2117">
        <v>4.9329999999999998</v>
      </c>
      <c r="S2117">
        <v>6232</v>
      </c>
      <c r="T2117">
        <v>1664</v>
      </c>
      <c r="U2117">
        <v>3277</v>
      </c>
      <c r="V2117">
        <v>10490</v>
      </c>
      <c r="W2117">
        <v>207</v>
      </c>
      <c r="X2117">
        <v>24</v>
      </c>
      <c r="Y2117">
        <v>0</v>
      </c>
      <c r="Z2117">
        <v>0</v>
      </c>
      <c r="AA2117">
        <v>0</v>
      </c>
      <c r="AB2117">
        <v>1</v>
      </c>
      <c r="AC2117" t="s">
        <v>753</v>
      </c>
      <c r="AD2117" t="s">
        <v>4566</v>
      </c>
      <c r="AE2117">
        <v>1.81</v>
      </c>
    </row>
    <row r="2118" spans="1:31">
      <c r="A2118" t="s">
        <v>4611</v>
      </c>
      <c r="B2118">
        <v>2012</v>
      </c>
      <c r="C2118" t="s">
        <v>4566</v>
      </c>
      <c r="D2118" t="s">
        <v>33</v>
      </c>
      <c r="E2118" t="s">
        <v>33</v>
      </c>
      <c r="F2118" t="s">
        <v>33</v>
      </c>
      <c r="G2118" t="s">
        <v>33</v>
      </c>
      <c r="H2118" t="s">
        <v>33</v>
      </c>
      <c r="I2118" t="s">
        <v>33</v>
      </c>
      <c r="J2118" t="s">
        <v>107</v>
      </c>
      <c r="K2118">
        <v>10.143476</v>
      </c>
      <c r="L2118">
        <v>2.147446</v>
      </c>
      <c r="M2118">
        <v>6.3150000000000004</v>
      </c>
      <c r="N2118">
        <v>15.215999999999999</v>
      </c>
      <c r="O2118" t="s">
        <v>35</v>
      </c>
      <c r="P2118" t="s">
        <v>4612</v>
      </c>
      <c r="Q2118">
        <v>5.0720000000000001</v>
      </c>
      <c r="R2118">
        <v>3.8279999999999998</v>
      </c>
      <c r="S2118">
        <v>7626</v>
      </c>
      <c r="T2118">
        <v>1644</v>
      </c>
      <c r="U2118">
        <v>4748</v>
      </c>
      <c r="V2118">
        <v>11439</v>
      </c>
      <c r="W2118">
        <v>391</v>
      </c>
      <c r="X2118">
        <v>42</v>
      </c>
      <c r="Y2118">
        <v>0</v>
      </c>
      <c r="Z2118">
        <v>0</v>
      </c>
      <c r="AA2118">
        <v>0</v>
      </c>
      <c r="AB2118">
        <v>1</v>
      </c>
      <c r="AC2118" t="s">
        <v>583</v>
      </c>
      <c r="AD2118" t="s">
        <v>4566</v>
      </c>
      <c r="AE2118">
        <v>1.97</v>
      </c>
    </row>
    <row r="2119" spans="1:31">
      <c r="A2119" t="s">
        <v>4613</v>
      </c>
      <c r="B2119">
        <v>2012</v>
      </c>
      <c r="C2119" t="s">
        <v>4566</v>
      </c>
      <c r="D2119" t="s">
        <v>33</v>
      </c>
      <c r="E2119" t="s">
        <v>33</v>
      </c>
      <c r="F2119" t="s">
        <v>33</v>
      </c>
      <c r="G2119" t="s">
        <v>33</v>
      </c>
      <c r="H2119" t="s">
        <v>33</v>
      </c>
      <c r="I2119" t="s">
        <v>33</v>
      </c>
      <c r="J2119" t="s">
        <v>110</v>
      </c>
      <c r="K2119">
        <v>8.0614699999999999</v>
      </c>
      <c r="L2119">
        <v>1.385481</v>
      </c>
      <c r="M2119">
        <v>5.5490000000000004</v>
      </c>
      <c r="N2119">
        <v>11.238</v>
      </c>
      <c r="O2119" t="s">
        <v>35</v>
      </c>
      <c r="P2119" t="s">
        <v>4614</v>
      </c>
      <c r="Q2119">
        <v>3.1760000000000002</v>
      </c>
      <c r="R2119">
        <v>2.512</v>
      </c>
      <c r="S2119">
        <v>9964</v>
      </c>
      <c r="T2119">
        <v>1717</v>
      </c>
      <c r="U2119">
        <v>6859</v>
      </c>
      <c r="V2119">
        <v>13890</v>
      </c>
      <c r="W2119">
        <v>729</v>
      </c>
      <c r="X2119">
        <v>50</v>
      </c>
      <c r="Y2119">
        <v>0</v>
      </c>
      <c r="Z2119">
        <v>0</v>
      </c>
      <c r="AA2119">
        <v>0</v>
      </c>
      <c r="AB2119">
        <v>1</v>
      </c>
      <c r="AC2119" t="s">
        <v>584</v>
      </c>
      <c r="AD2119" t="s">
        <v>4566</v>
      </c>
      <c r="AE2119">
        <v>1.89</v>
      </c>
    </row>
    <row r="2120" spans="1:31">
      <c r="A2120" t="s">
        <v>4615</v>
      </c>
      <c r="B2120">
        <v>2012</v>
      </c>
      <c r="C2120" t="s">
        <v>4566</v>
      </c>
      <c r="D2120" t="s">
        <v>33</v>
      </c>
      <c r="E2120" t="s">
        <v>33</v>
      </c>
      <c r="F2120" t="s">
        <v>33</v>
      </c>
      <c r="G2120" t="s">
        <v>33</v>
      </c>
      <c r="H2120" t="s">
        <v>33</v>
      </c>
      <c r="I2120" t="s">
        <v>40</v>
      </c>
      <c r="J2120" t="s">
        <v>33</v>
      </c>
      <c r="K2120">
        <v>8.4140049999999995</v>
      </c>
      <c r="L2120">
        <v>1.3674139999999999</v>
      </c>
      <c r="M2120">
        <v>5.9210000000000003</v>
      </c>
      <c r="N2120">
        <v>11.522</v>
      </c>
      <c r="O2120" t="s">
        <v>35</v>
      </c>
      <c r="P2120" t="s">
        <v>4616</v>
      </c>
      <c r="Q2120">
        <v>3.1080000000000001</v>
      </c>
      <c r="R2120">
        <v>2.4929999999999999</v>
      </c>
      <c r="S2120">
        <v>13257</v>
      </c>
      <c r="T2120">
        <v>2263</v>
      </c>
      <c r="U2120">
        <v>9329</v>
      </c>
      <c r="V2120">
        <v>18154</v>
      </c>
      <c r="W2120">
        <v>913</v>
      </c>
      <c r="X2120">
        <v>76</v>
      </c>
      <c r="Y2120">
        <v>0</v>
      </c>
      <c r="Z2120">
        <v>0</v>
      </c>
      <c r="AA2120">
        <v>0</v>
      </c>
      <c r="AB2120">
        <v>1</v>
      </c>
      <c r="AC2120" t="s">
        <v>488</v>
      </c>
      <c r="AD2120" t="s">
        <v>4566</v>
      </c>
      <c r="AE2120">
        <v>2.21</v>
      </c>
    </row>
    <row r="2121" spans="1:31">
      <c r="A2121" t="s">
        <v>4617</v>
      </c>
      <c r="B2121">
        <v>2012</v>
      </c>
      <c r="C2121" t="s">
        <v>4566</v>
      </c>
      <c r="D2121" t="s">
        <v>33</v>
      </c>
      <c r="E2121" t="s">
        <v>33</v>
      </c>
      <c r="F2121" t="s">
        <v>33</v>
      </c>
      <c r="G2121" t="s">
        <v>33</v>
      </c>
      <c r="H2121" t="s">
        <v>33</v>
      </c>
      <c r="I2121" t="s">
        <v>40</v>
      </c>
      <c r="J2121" t="s">
        <v>98</v>
      </c>
      <c r="K2121">
        <v>4.8900309999999996</v>
      </c>
      <c r="L2121">
        <v>4.0149549999999996</v>
      </c>
      <c r="M2121">
        <v>0.32800000000000001</v>
      </c>
      <c r="N2121">
        <v>19.699000000000002</v>
      </c>
      <c r="O2121" t="s">
        <v>35</v>
      </c>
      <c r="P2121" t="s">
        <v>4618</v>
      </c>
      <c r="Q2121">
        <v>14.808999999999999</v>
      </c>
      <c r="R2121">
        <v>4.5620000000000003</v>
      </c>
      <c r="S2121">
        <v>629</v>
      </c>
      <c r="T2121">
        <v>503</v>
      </c>
      <c r="U2121">
        <v>42</v>
      </c>
      <c r="V2121">
        <v>2535</v>
      </c>
      <c r="W2121">
        <v>40</v>
      </c>
      <c r="X2121">
        <v>3</v>
      </c>
      <c r="Y2121">
        <v>0</v>
      </c>
      <c r="Z2121">
        <v>0</v>
      </c>
      <c r="AA2121">
        <v>0</v>
      </c>
      <c r="AB2121">
        <v>1</v>
      </c>
      <c r="AC2121" t="s">
        <v>83</v>
      </c>
      <c r="AD2121" t="s">
        <v>4566</v>
      </c>
      <c r="AE2121">
        <v>1.35</v>
      </c>
    </row>
    <row r="2122" spans="1:31">
      <c r="A2122" t="s">
        <v>4619</v>
      </c>
      <c r="B2122">
        <v>2012</v>
      </c>
      <c r="C2122" t="s">
        <v>4566</v>
      </c>
      <c r="D2122" t="s">
        <v>33</v>
      </c>
      <c r="E2122" t="s">
        <v>33</v>
      </c>
      <c r="F2122" t="s">
        <v>33</v>
      </c>
      <c r="G2122" t="s">
        <v>33</v>
      </c>
      <c r="H2122" t="s">
        <v>33</v>
      </c>
      <c r="I2122" t="s">
        <v>40</v>
      </c>
      <c r="J2122" t="s">
        <v>101</v>
      </c>
      <c r="K2122">
        <v>3.6701039999999998</v>
      </c>
      <c r="L2122">
        <v>2.0936379999999999</v>
      </c>
      <c r="M2122">
        <v>0.76600000000000001</v>
      </c>
      <c r="N2122">
        <v>10.337999999999999</v>
      </c>
      <c r="O2122" t="s">
        <v>35</v>
      </c>
      <c r="P2122" t="s">
        <v>4620</v>
      </c>
      <c r="Q2122">
        <v>6.6680000000000001</v>
      </c>
      <c r="R2122">
        <v>2.9039999999999999</v>
      </c>
      <c r="S2122">
        <v>529</v>
      </c>
      <c r="T2122">
        <v>286</v>
      </c>
      <c r="U2122">
        <v>110</v>
      </c>
      <c r="V2122">
        <v>1491</v>
      </c>
      <c r="W2122">
        <v>61</v>
      </c>
      <c r="X2122">
        <v>4</v>
      </c>
      <c r="Y2122">
        <v>0</v>
      </c>
      <c r="Z2122">
        <v>0</v>
      </c>
      <c r="AA2122">
        <v>0</v>
      </c>
      <c r="AB2122">
        <v>1</v>
      </c>
      <c r="AC2122" t="s">
        <v>56</v>
      </c>
      <c r="AD2122" t="s">
        <v>4566</v>
      </c>
      <c r="AE2122">
        <v>0.74</v>
      </c>
    </row>
    <row r="2123" spans="1:31">
      <c r="A2123" t="s">
        <v>4621</v>
      </c>
      <c r="B2123">
        <v>2012</v>
      </c>
      <c r="C2123" t="s">
        <v>4566</v>
      </c>
      <c r="D2123" t="s">
        <v>33</v>
      </c>
      <c r="E2123" t="s">
        <v>33</v>
      </c>
      <c r="F2123" t="s">
        <v>33</v>
      </c>
      <c r="G2123" t="s">
        <v>33</v>
      </c>
      <c r="H2123" t="s">
        <v>33</v>
      </c>
      <c r="I2123" t="s">
        <v>40</v>
      </c>
      <c r="J2123" t="s">
        <v>104</v>
      </c>
      <c r="K2123">
        <v>12.498943000000001</v>
      </c>
      <c r="L2123">
        <v>5.6068280000000001</v>
      </c>
      <c r="M2123">
        <v>3.794</v>
      </c>
      <c r="N2123">
        <v>28.039000000000001</v>
      </c>
      <c r="O2123" t="s">
        <v>35</v>
      </c>
      <c r="P2123" t="s">
        <v>4622</v>
      </c>
      <c r="Q2123">
        <v>15.54</v>
      </c>
      <c r="R2123">
        <v>8.7050000000000001</v>
      </c>
      <c r="S2123">
        <v>3076</v>
      </c>
      <c r="T2123">
        <v>1431</v>
      </c>
      <c r="U2123">
        <v>934</v>
      </c>
      <c r="V2123">
        <v>6900</v>
      </c>
      <c r="W2123">
        <v>106</v>
      </c>
      <c r="X2123">
        <v>11</v>
      </c>
      <c r="Y2123">
        <v>0</v>
      </c>
      <c r="Z2123">
        <v>0</v>
      </c>
      <c r="AA2123">
        <v>0</v>
      </c>
      <c r="AB2123">
        <v>1</v>
      </c>
      <c r="AC2123" t="s">
        <v>813</v>
      </c>
      <c r="AD2123" t="s">
        <v>4566</v>
      </c>
      <c r="AE2123">
        <v>3.02</v>
      </c>
    </row>
    <row r="2124" spans="1:31">
      <c r="A2124" t="s">
        <v>4623</v>
      </c>
      <c r="B2124">
        <v>2012</v>
      </c>
      <c r="C2124" t="s">
        <v>4566</v>
      </c>
      <c r="D2124" t="s">
        <v>33</v>
      </c>
      <c r="E2124" t="s">
        <v>33</v>
      </c>
      <c r="F2124" t="s">
        <v>33</v>
      </c>
      <c r="G2124" t="s">
        <v>33</v>
      </c>
      <c r="H2124" t="s">
        <v>33</v>
      </c>
      <c r="I2124" t="s">
        <v>40</v>
      </c>
      <c r="J2124" t="s">
        <v>107</v>
      </c>
      <c r="K2124">
        <v>10.264205</v>
      </c>
      <c r="L2124">
        <v>2.346571</v>
      </c>
      <c r="M2124">
        <v>6.12</v>
      </c>
      <c r="N2124">
        <v>15.878</v>
      </c>
      <c r="O2124" t="s">
        <v>35</v>
      </c>
      <c r="P2124" t="s">
        <v>4624</v>
      </c>
      <c r="Q2124">
        <v>5.6130000000000004</v>
      </c>
      <c r="R2124">
        <v>4.1440000000000001</v>
      </c>
      <c r="S2124">
        <v>3996</v>
      </c>
      <c r="T2124">
        <v>940</v>
      </c>
      <c r="U2124">
        <v>2383</v>
      </c>
      <c r="V2124">
        <v>6181</v>
      </c>
      <c r="W2124">
        <v>236</v>
      </c>
      <c r="X2124">
        <v>28</v>
      </c>
      <c r="Y2124">
        <v>0</v>
      </c>
      <c r="Z2124">
        <v>0</v>
      </c>
      <c r="AA2124">
        <v>0</v>
      </c>
      <c r="AB2124">
        <v>1</v>
      </c>
      <c r="AC2124" t="s">
        <v>496</v>
      </c>
      <c r="AD2124" t="s">
        <v>4566</v>
      </c>
      <c r="AE2124">
        <v>1.4</v>
      </c>
    </row>
    <row r="2125" spans="1:31">
      <c r="A2125" t="s">
        <v>4625</v>
      </c>
      <c r="B2125">
        <v>2012</v>
      </c>
      <c r="C2125" t="s">
        <v>4566</v>
      </c>
      <c r="D2125" t="s">
        <v>33</v>
      </c>
      <c r="E2125" t="s">
        <v>33</v>
      </c>
      <c r="F2125" t="s">
        <v>33</v>
      </c>
      <c r="G2125" t="s">
        <v>33</v>
      </c>
      <c r="H2125" t="s">
        <v>33</v>
      </c>
      <c r="I2125" t="s">
        <v>40</v>
      </c>
      <c r="J2125" t="s">
        <v>110</v>
      </c>
      <c r="K2125">
        <v>7.5328390000000001</v>
      </c>
      <c r="L2125">
        <v>1.6201460000000001</v>
      </c>
      <c r="M2125">
        <v>4.6639999999999997</v>
      </c>
      <c r="N2125">
        <v>11.391</v>
      </c>
      <c r="O2125" t="s">
        <v>35</v>
      </c>
      <c r="P2125" t="s">
        <v>4626</v>
      </c>
      <c r="Q2125">
        <v>3.8580000000000001</v>
      </c>
      <c r="R2125">
        <v>2.8690000000000002</v>
      </c>
      <c r="S2125">
        <v>5027</v>
      </c>
      <c r="T2125">
        <v>1110</v>
      </c>
      <c r="U2125">
        <v>3112</v>
      </c>
      <c r="V2125">
        <v>7601</v>
      </c>
      <c r="W2125">
        <v>470</v>
      </c>
      <c r="X2125">
        <v>30</v>
      </c>
      <c r="Y2125">
        <v>0</v>
      </c>
      <c r="Z2125">
        <v>0</v>
      </c>
      <c r="AA2125">
        <v>0</v>
      </c>
      <c r="AB2125">
        <v>1</v>
      </c>
      <c r="AC2125" t="s">
        <v>495</v>
      </c>
      <c r="AD2125" t="s">
        <v>4566</v>
      </c>
      <c r="AE2125">
        <v>1.77</v>
      </c>
    </row>
    <row r="2126" spans="1:31">
      <c r="A2126" t="s">
        <v>4627</v>
      </c>
      <c r="B2126">
        <v>2012</v>
      </c>
      <c r="C2126" t="s">
        <v>4566</v>
      </c>
      <c r="D2126" t="s">
        <v>33</v>
      </c>
      <c r="E2126" t="s">
        <v>33</v>
      </c>
      <c r="F2126" t="s">
        <v>33</v>
      </c>
      <c r="G2126" t="s">
        <v>33</v>
      </c>
      <c r="H2126" t="s">
        <v>33</v>
      </c>
      <c r="I2126" t="s">
        <v>43</v>
      </c>
      <c r="J2126" t="s">
        <v>33</v>
      </c>
      <c r="K2126">
        <v>8.4636189999999996</v>
      </c>
      <c r="L2126">
        <v>1.456949</v>
      </c>
      <c r="M2126">
        <v>5.8209999999999997</v>
      </c>
      <c r="N2126">
        <v>11.802</v>
      </c>
      <c r="O2126" t="s">
        <v>35</v>
      </c>
      <c r="P2126" t="s">
        <v>4628</v>
      </c>
      <c r="Q2126">
        <v>3.339</v>
      </c>
      <c r="R2126">
        <v>2.6429999999999998</v>
      </c>
      <c r="S2126">
        <v>14933</v>
      </c>
      <c r="T2126">
        <v>2543</v>
      </c>
      <c r="U2126">
        <v>10270</v>
      </c>
      <c r="V2126">
        <v>20823</v>
      </c>
      <c r="W2126">
        <v>636</v>
      </c>
      <c r="X2126">
        <v>57</v>
      </c>
      <c r="Y2126">
        <v>0</v>
      </c>
      <c r="Z2126">
        <v>0</v>
      </c>
      <c r="AA2126">
        <v>0</v>
      </c>
      <c r="AB2126">
        <v>1</v>
      </c>
      <c r="AC2126" t="s">
        <v>4629</v>
      </c>
      <c r="AD2126" t="s">
        <v>4566</v>
      </c>
      <c r="AE2126">
        <v>1.74</v>
      </c>
    </row>
    <row r="2127" spans="1:31">
      <c r="A2127" t="s">
        <v>4630</v>
      </c>
      <c r="B2127">
        <v>2012</v>
      </c>
      <c r="C2127" t="s">
        <v>4566</v>
      </c>
      <c r="D2127" t="s">
        <v>33</v>
      </c>
      <c r="E2127" t="s">
        <v>33</v>
      </c>
      <c r="F2127" t="s">
        <v>33</v>
      </c>
      <c r="G2127" t="s">
        <v>33</v>
      </c>
      <c r="H2127" t="s">
        <v>33</v>
      </c>
      <c r="I2127" t="s">
        <v>43</v>
      </c>
      <c r="J2127" t="s">
        <v>98</v>
      </c>
      <c r="K2127">
        <v>6.9308519999999998</v>
      </c>
      <c r="L2127">
        <v>4.1668900000000004</v>
      </c>
      <c r="M2127">
        <v>1.246</v>
      </c>
      <c r="N2127">
        <v>20.097999999999999</v>
      </c>
      <c r="O2127" t="s">
        <v>35</v>
      </c>
      <c r="P2127" t="s">
        <v>4631</v>
      </c>
      <c r="Q2127">
        <v>13.167</v>
      </c>
      <c r="R2127">
        <v>5.6849999999999996</v>
      </c>
      <c r="S2127">
        <v>1619</v>
      </c>
      <c r="T2127">
        <v>931</v>
      </c>
      <c r="U2127">
        <v>291</v>
      </c>
      <c r="V2127">
        <v>4696</v>
      </c>
      <c r="W2127">
        <v>50</v>
      </c>
      <c r="X2127">
        <v>5</v>
      </c>
      <c r="Y2127">
        <v>0</v>
      </c>
      <c r="Z2127">
        <v>0</v>
      </c>
      <c r="AA2127">
        <v>0</v>
      </c>
      <c r="AB2127">
        <v>1</v>
      </c>
      <c r="AC2127" t="s">
        <v>1190</v>
      </c>
      <c r="AD2127" t="s">
        <v>4566</v>
      </c>
      <c r="AE2127">
        <v>1.32</v>
      </c>
    </row>
    <row r="2128" spans="1:31">
      <c r="A2128" t="s">
        <v>4632</v>
      </c>
      <c r="B2128">
        <v>2012</v>
      </c>
      <c r="C2128" t="s">
        <v>4566</v>
      </c>
      <c r="D2128" t="s">
        <v>33</v>
      </c>
      <c r="E2128" t="s">
        <v>33</v>
      </c>
      <c r="F2128" t="s">
        <v>33</v>
      </c>
      <c r="G2128" t="s">
        <v>33</v>
      </c>
      <c r="H2128" t="s">
        <v>33</v>
      </c>
      <c r="I2128" t="s">
        <v>43</v>
      </c>
      <c r="J2128" t="s">
        <v>101</v>
      </c>
      <c r="K2128">
        <v>6.4468750000000004</v>
      </c>
      <c r="L2128">
        <v>3.4642919999999999</v>
      </c>
      <c r="M2128">
        <v>1.486</v>
      </c>
      <c r="N2128">
        <v>17.018000000000001</v>
      </c>
      <c r="O2128" t="s">
        <v>35</v>
      </c>
      <c r="P2128" t="s">
        <v>4633</v>
      </c>
      <c r="Q2128">
        <v>10.571</v>
      </c>
      <c r="R2128">
        <v>4.9610000000000003</v>
      </c>
      <c r="S2128">
        <v>1590</v>
      </c>
      <c r="T2128">
        <v>849</v>
      </c>
      <c r="U2128">
        <v>366</v>
      </c>
      <c r="V2128">
        <v>4197</v>
      </c>
      <c r="W2128">
        <v>71</v>
      </c>
      <c r="X2128">
        <v>5</v>
      </c>
      <c r="Y2128">
        <v>0</v>
      </c>
      <c r="Z2128">
        <v>0</v>
      </c>
      <c r="AA2128">
        <v>0</v>
      </c>
      <c r="AB2128">
        <v>1</v>
      </c>
      <c r="AC2128" t="s">
        <v>48</v>
      </c>
      <c r="AD2128" t="s">
        <v>4566</v>
      </c>
      <c r="AE2128">
        <v>1.39</v>
      </c>
    </row>
    <row r="2129" spans="1:31">
      <c r="A2129" t="s">
        <v>4634</v>
      </c>
      <c r="B2129">
        <v>2012</v>
      </c>
      <c r="C2129" t="s">
        <v>4566</v>
      </c>
      <c r="D2129" t="s">
        <v>33</v>
      </c>
      <c r="E2129" t="s">
        <v>33</v>
      </c>
      <c r="F2129" t="s">
        <v>33</v>
      </c>
      <c r="G2129" t="s">
        <v>33</v>
      </c>
      <c r="H2129" t="s">
        <v>33</v>
      </c>
      <c r="I2129" t="s">
        <v>43</v>
      </c>
      <c r="J2129" t="s">
        <v>104</v>
      </c>
      <c r="K2129">
        <v>8.9440229999999996</v>
      </c>
      <c r="L2129">
        <v>2.999047</v>
      </c>
      <c r="M2129">
        <v>3.9849999999999999</v>
      </c>
      <c r="N2129">
        <v>16.754999999999999</v>
      </c>
      <c r="O2129" t="s">
        <v>35</v>
      </c>
      <c r="P2129" t="s">
        <v>4635</v>
      </c>
      <c r="Q2129">
        <v>7.8109999999999999</v>
      </c>
      <c r="R2129">
        <v>4.9589999999999996</v>
      </c>
      <c r="S2129">
        <v>3156</v>
      </c>
      <c r="T2129">
        <v>1005</v>
      </c>
      <c r="U2129">
        <v>1406</v>
      </c>
      <c r="V2129">
        <v>5912</v>
      </c>
      <c r="W2129">
        <v>101</v>
      </c>
      <c r="X2129">
        <v>13</v>
      </c>
      <c r="Y2129">
        <v>0</v>
      </c>
      <c r="Z2129">
        <v>0</v>
      </c>
      <c r="AA2129">
        <v>0</v>
      </c>
      <c r="AB2129">
        <v>1</v>
      </c>
      <c r="AC2129" t="s">
        <v>1155</v>
      </c>
      <c r="AD2129" t="s">
        <v>4566</v>
      </c>
      <c r="AE2129">
        <v>1.1000000000000001</v>
      </c>
    </row>
    <row r="2130" spans="1:31">
      <c r="A2130" t="s">
        <v>4636</v>
      </c>
      <c r="B2130">
        <v>2012</v>
      </c>
      <c r="C2130" t="s">
        <v>4566</v>
      </c>
      <c r="D2130" t="s">
        <v>33</v>
      </c>
      <c r="E2130" t="s">
        <v>33</v>
      </c>
      <c r="F2130" t="s">
        <v>33</v>
      </c>
      <c r="G2130" t="s">
        <v>33</v>
      </c>
      <c r="H2130" t="s">
        <v>33</v>
      </c>
      <c r="I2130" t="s">
        <v>43</v>
      </c>
      <c r="J2130" t="s">
        <v>107</v>
      </c>
      <c r="K2130">
        <v>10.013806000000001</v>
      </c>
      <c r="L2130">
        <v>3.2323719999999998</v>
      </c>
      <c r="M2130">
        <v>4.6059999999999999</v>
      </c>
      <c r="N2130">
        <v>18.338000000000001</v>
      </c>
      <c r="O2130" t="s">
        <v>35</v>
      </c>
      <c r="P2130" t="s">
        <v>4637</v>
      </c>
      <c r="Q2130">
        <v>8.3239999999999998</v>
      </c>
      <c r="R2130">
        <v>5.407</v>
      </c>
      <c r="S2130">
        <v>3630</v>
      </c>
      <c r="T2130">
        <v>1177</v>
      </c>
      <c r="U2130">
        <v>1670</v>
      </c>
      <c r="V2130">
        <v>6647</v>
      </c>
      <c r="W2130">
        <v>155</v>
      </c>
      <c r="X2130">
        <v>14</v>
      </c>
      <c r="Y2130">
        <v>0</v>
      </c>
      <c r="Z2130">
        <v>0</v>
      </c>
      <c r="AA2130">
        <v>0</v>
      </c>
      <c r="AB2130">
        <v>1</v>
      </c>
      <c r="AC2130" t="s">
        <v>208</v>
      </c>
      <c r="AD2130" t="s">
        <v>4566</v>
      </c>
      <c r="AE2130">
        <v>1.79</v>
      </c>
    </row>
    <row r="2131" spans="1:31">
      <c r="A2131" t="s">
        <v>4638</v>
      </c>
      <c r="B2131">
        <v>2012</v>
      </c>
      <c r="C2131" t="s">
        <v>4566</v>
      </c>
      <c r="D2131" t="s">
        <v>33</v>
      </c>
      <c r="E2131" t="s">
        <v>33</v>
      </c>
      <c r="F2131" t="s">
        <v>33</v>
      </c>
      <c r="G2131" t="s">
        <v>33</v>
      </c>
      <c r="H2131" t="s">
        <v>33</v>
      </c>
      <c r="I2131" t="s">
        <v>43</v>
      </c>
      <c r="J2131" t="s">
        <v>110</v>
      </c>
      <c r="K2131">
        <v>8.6816700000000004</v>
      </c>
      <c r="L2131">
        <v>2.2723170000000001</v>
      </c>
      <c r="M2131">
        <v>4.7530000000000001</v>
      </c>
      <c r="N2131">
        <v>14.289</v>
      </c>
      <c r="O2131" t="s">
        <v>35</v>
      </c>
      <c r="P2131" t="s">
        <v>4639</v>
      </c>
      <c r="Q2131">
        <v>5.6070000000000002</v>
      </c>
      <c r="R2131">
        <v>3.9289999999999998</v>
      </c>
      <c r="S2131">
        <v>4938</v>
      </c>
      <c r="T2131">
        <v>1344</v>
      </c>
      <c r="U2131">
        <v>2703</v>
      </c>
      <c r="V2131">
        <v>8127</v>
      </c>
      <c r="W2131">
        <v>259</v>
      </c>
      <c r="X2131">
        <v>20</v>
      </c>
      <c r="Y2131">
        <v>0</v>
      </c>
      <c r="Z2131">
        <v>0</v>
      </c>
      <c r="AA2131">
        <v>0</v>
      </c>
      <c r="AB2131">
        <v>1</v>
      </c>
      <c r="AC2131" t="s">
        <v>495</v>
      </c>
      <c r="AD2131" t="s">
        <v>4566</v>
      </c>
      <c r="AE2131">
        <v>1.68</v>
      </c>
    </row>
    <row r="2132" spans="1:31">
      <c r="A2132" t="s">
        <v>4640</v>
      </c>
      <c r="B2132">
        <v>2012</v>
      </c>
      <c r="C2132" t="s">
        <v>4566</v>
      </c>
      <c r="D2132" t="s">
        <v>33</v>
      </c>
      <c r="E2132" t="s">
        <v>33</v>
      </c>
      <c r="F2132" t="s">
        <v>33</v>
      </c>
      <c r="G2132" t="s">
        <v>133</v>
      </c>
      <c r="H2132" t="s">
        <v>34</v>
      </c>
      <c r="I2132" t="s">
        <v>33</v>
      </c>
      <c r="J2132" t="s">
        <v>33</v>
      </c>
      <c r="K2132">
        <v>0.70735099999999995</v>
      </c>
      <c r="L2132">
        <v>0.73673100000000002</v>
      </c>
      <c r="M2132">
        <v>1.4999999999999999E-2</v>
      </c>
      <c r="N2132">
        <v>4.0449999999999999</v>
      </c>
      <c r="O2132" t="s">
        <v>35</v>
      </c>
      <c r="P2132" t="s">
        <v>2463</v>
      </c>
      <c r="Q2132">
        <v>3.3370000000000002</v>
      </c>
      <c r="R2132">
        <v>0.69299999999999995</v>
      </c>
      <c r="S2132">
        <v>68</v>
      </c>
      <c r="T2132">
        <v>70</v>
      </c>
      <c r="U2132">
        <v>1</v>
      </c>
      <c r="V2132">
        <v>390</v>
      </c>
      <c r="W2132">
        <v>38</v>
      </c>
      <c r="X2132">
        <v>1</v>
      </c>
      <c r="Y2132">
        <v>0</v>
      </c>
      <c r="Z2132">
        <v>0</v>
      </c>
      <c r="AA2132">
        <v>0</v>
      </c>
      <c r="AB2132">
        <v>1</v>
      </c>
      <c r="AC2132" t="s">
        <v>144</v>
      </c>
      <c r="AD2132" t="s">
        <v>4566</v>
      </c>
      <c r="AE2132">
        <v>0.28999999999999998</v>
      </c>
    </row>
    <row r="2133" spans="1:31">
      <c r="A2133" t="s">
        <v>4641</v>
      </c>
      <c r="B2133">
        <v>2012</v>
      </c>
      <c r="C2133" t="s">
        <v>4566</v>
      </c>
      <c r="D2133" t="s">
        <v>33</v>
      </c>
      <c r="E2133" t="s">
        <v>33</v>
      </c>
      <c r="F2133" t="s">
        <v>33</v>
      </c>
      <c r="G2133" t="s">
        <v>133</v>
      </c>
      <c r="H2133" t="s">
        <v>46</v>
      </c>
      <c r="I2133" t="s">
        <v>33</v>
      </c>
      <c r="J2133" t="s">
        <v>33</v>
      </c>
      <c r="K2133">
        <v>2.150712</v>
      </c>
      <c r="L2133">
        <v>1.6029260000000001</v>
      </c>
      <c r="M2133">
        <v>0.215</v>
      </c>
      <c r="N2133">
        <v>8.0530000000000008</v>
      </c>
      <c r="O2133" t="s">
        <v>35</v>
      </c>
      <c r="P2133" t="s">
        <v>4642</v>
      </c>
      <c r="Q2133">
        <v>5.9029999999999996</v>
      </c>
      <c r="R2133">
        <v>1.9350000000000001</v>
      </c>
      <c r="S2133">
        <v>428</v>
      </c>
      <c r="T2133">
        <v>318</v>
      </c>
      <c r="U2133">
        <v>43</v>
      </c>
      <c r="V2133">
        <v>1602</v>
      </c>
      <c r="W2133">
        <v>98</v>
      </c>
      <c r="X2133">
        <v>2</v>
      </c>
      <c r="Y2133">
        <v>0</v>
      </c>
      <c r="Z2133">
        <v>0</v>
      </c>
      <c r="AA2133">
        <v>0</v>
      </c>
      <c r="AB2133">
        <v>1</v>
      </c>
      <c r="AC2133" t="s">
        <v>76</v>
      </c>
      <c r="AD2133" t="s">
        <v>4566</v>
      </c>
      <c r="AE2133">
        <v>1.18</v>
      </c>
    </row>
    <row r="2134" spans="1:31">
      <c r="A2134" t="s">
        <v>4643</v>
      </c>
      <c r="B2134">
        <v>2012</v>
      </c>
      <c r="C2134" t="s">
        <v>4566</v>
      </c>
      <c r="D2134" t="s">
        <v>33</v>
      </c>
      <c r="E2134" t="s">
        <v>33</v>
      </c>
      <c r="F2134" t="s">
        <v>33</v>
      </c>
      <c r="G2134" t="s">
        <v>133</v>
      </c>
      <c r="H2134" t="s">
        <v>46</v>
      </c>
      <c r="I2134" t="s">
        <v>40</v>
      </c>
      <c r="J2134" t="s">
        <v>33</v>
      </c>
      <c r="K2134">
        <v>3.0703909999999999</v>
      </c>
      <c r="L2134">
        <v>3.172615</v>
      </c>
      <c r="M2134">
        <v>0.06</v>
      </c>
      <c r="N2134">
        <v>16.774999999999999</v>
      </c>
      <c r="O2134" t="s">
        <v>35</v>
      </c>
      <c r="P2134" t="s">
        <v>4644</v>
      </c>
      <c r="Q2134">
        <v>13.704000000000001</v>
      </c>
      <c r="R2134">
        <v>3.0110000000000001</v>
      </c>
      <c r="S2134">
        <v>258</v>
      </c>
      <c r="T2134">
        <v>264</v>
      </c>
      <c r="U2134">
        <v>5</v>
      </c>
      <c r="V2134">
        <v>1409</v>
      </c>
      <c r="W2134">
        <v>57</v>
      </c>
      <c r="X2134">
        <v>1</v>
      </c>
      <c r="Y2134">
        <v>0</v>
      </c>
      <c r="Z2134">
        <v>0</v>
      </c>
      <c r="AA2134">
        <v>0</v>
      </c>
      <c r="AB2134">
        <v>1</v>
      </c>
      <c r="AC2134" t="s">
        <v>56</v>
      </c>
      <c r="AD2134" t="s">
        <v>4566</v>
      </c>
      <c r="AE2134">
        <v>1.89</v>
      </c>
    </row>
    <row r="2135" spans="1:31">
      <c r="A2135" t="s">
        <v>4645</v>
      </c>
      <c r="B2135">
        <v>2012</v>
      </c>
      <c r="C2135" t="s">
        <v>4566</v>
      </c>
      <c r="D2135" t="s">
        <v>33</v>
      </c>
      <c r="E2135" t="s">
        <v>33</v>
      </c>
      <c r="F2135" t="s">
        <v>33</v>
      </c>
      <c r="G2135" t="s">
        <v>133</v>
      </c>
      <c r="H2135" t="s">
        <v>46</v>
      </c>
      <c r="I2135" t="s">
        <v>43</v>
      </c>
      <c r="J2135" t="s">
        <v>33</v>
      </c>
      <c r="K2135">
        <v>1.4778720000000001</v>
      </c>
      <c r="L2135">
        <v>1.533479</v>
      </c>
      <c r="M2135">
        <v>0.03</v>
      </c>
      <c r="N2135">
        <v>8.3079999999999998</v>
      </c>
      <c r="O2135" t="s">
        <v>35</v>
      </c>
      <c r="P2135" t="s">
        <v>4646</v>
      </c>
      <c r="Q2135">
        <v>6.83</v>
      </c>
      <c r="R2135">
        <v>1.448</v>
      </c>
      <c r="S2135">
        <v>170</v>
      </c>
      <c r="T2135">
        <v>173</v>
      </c>
      <c r="U2135">
        <v>3</v>
      </c>
      <c r="V2135">
        <v>954</v>
      </c>
      <c r="W2135">
        <v>41</v>
      </c>
      <c r="X2135">
        <v>1</v>
      </c>
      <c r="Y2135">
        <v>0</v>
      </c>
      <c r="Z2135">
        <v>0</v>
      </c>
      <c r="AA2135">
        <v>0</v>
      </c>
      <c r="AB2135">
        <v>1</v>
      </c>
      <c r="AC2135" t="s">
        <v>56</v>
      </c>
      <c r="AD2135" t="s">
        <v>4566</v>
      </c>
      <c r="AE2135">
        <v>0.65</v>
      </c>
    </row>
    <row r="2136" spans="1:31">
      <c r="A2136" t="s">
        <v>4647</v>
      </c>
      <c r="B2136">
        <v>2012</v>
      </c>
      <c r="C2136" t="s">
        <v>4566</v>
      </c>
      <c r="D2136" t="s">
        <v>33</v>
      </c>
      <c r="E2136" t="s">
        <v>33</v>
      </c>
      <c r="F2136" t="s">
        <v>33</v>
      </c>
      <c r="G2136" t="s">
        <v>133</v>
      </c>
      <c r="H2136" t="s">
        <v>54</v>
      </c>
      <c r="I2136" t="s">
        <v>33</v>
      </c>
      <c r="J2136" t="s">
        <v>33</v>
      </c>
      <c r="K2136">
        <v>7.4505710000000001</v>
      </c>
      <c r="L2136">
        <v>2.7937110000000001</v>
      </c>
      <c r="M2136">
        <v>2.9540000000000002</v>
      </c>
      <c r="N2136">
        <v>15.013</v>
      </c>
      <c r="O2136" t="s">
        <v>35</v>
      </c>
      <c r="P2136" t="s">
        <v>4648</v>
      </c>
      <c r="Q2136">
        <v>7.5629999999999997</v>
      </c>
      <c r="R2136">
        <v>4.4960000000000004</v>
      </c>
      <c r="S2136">
        <v>2222</v>
      </c>
      <c r="T2136">
        <v>883</v>
      </c>
      <c r="U2136">
        <v>881</v>
      </c>
      <c r="V2136">
        <v>4478</v>
      </c>
      <c r="W2136">
        <v>155</v>
      </c>
      <c r="X2136">
        <v>10</v>
      </c>
      <c r="Y2136">
        <v>0</v>
      </c>
      <c r="Z2136">
        <v>0</v>
      </c>
      <c r="AA2136">
        <v>0</v>
      </c>
      <c r="AB2136">
        <v>1</v>
      </c>
      <c r="AC2136" t="s">
        <v>479</v>
      </c>
      <c r="AD2136" t="s">
        <v>4566</v>
      </c>
      <c r="AE2136">
        <v>1.74</v>
      </c>
    </row>
    <row r="2137" spans="1:31">
      <c r="A2137" t="s">
        <v>4649</v>
      </c>
      <c r="B2137">
        <v>2012</v>
      </c>
      <c r="C2137" t="s">
        <v>4566</v>
      </c>
      <c r="D2137" t="s">
        <v>33</v>
      </c>
      <c r="E2137" t="s">
        <v>33</v>
      </c>
      <c r="F2137" t="s">
        <v>33</v>
      </c>
      <c r="G2137" t="s">
        <v>133</v>
      </c>
      <c r="H2137" t="s">
        <v>54</v>
      </c>
      <c r="I2137" t="s">
        <v>40</v>
      </c>
      <c r="J2137" t="s">
        <v>33</v>
      </c>
      <c r="K2137">
        <v>4.2462590000000002</v>
      </c>
      <c r="L2137">
        <v>2.3573189999999999</v>
      </c>
      <c r="M2137">
        <v>0.92800000000000005</v>
      </c>
      <c r="N2137">
        <v>11.672000000000001</v>
      </c>
      <c r="O2137" t="s">
        <v>35</v>
      </c>
      <c r="P2137" t="s">
        <v>4650</v>
      </c>
      <c r="Q2137">
        <v>7.4260000000000002</v>
      </c>
      <c r="R2137">
        <v>3.3180000000000001</v>
      </c>
      <c r="S2137">
        <v>664</v>
      </c>
      <c r="T2137">
        <v>373</v>
      </c>
      <c r="U2137">
        <v>145</v>
      </c>
      <c r="V2137">
        <v>1826</v>
      </c>
      <c r="W2137">
        <v>101</v>
      </c>
      <c r="X2137">
        <v>6</v>
      </c>
      <c r="Y2137">
        <v>0</v>
      </c>
      <c r="Z2137">
        <v>0</v>
      </c>
      <c r="AA2137">
        <v>0</v>
      </c>
      <c r="AB2137">
        <v>1</v>
      </c>
      <c r="AC2137" t="s">
        <v>76</v>
      </c>
      <c r="AD2137" t="s">
        <v>4566</v>
      </c>
      <c r="AE2137">
        <v>1.37</v>
      </c>
    </row>
    <row r="2138" spans="1:31">
      <c r="A2138" t="s">
        <v>4651</v>
      </c>
      <c r="B2138">
        <v>2012</v>
      </c>
      <c r="C2138" t="s">
        <v>4566</v>
      </c>
      <c r="D2138" t="s">
        <v>33</v>
      </c>
      <c r="E2138" t="s">
        <v>33</v>
      </c>
      <c r="F2138" t="s">
        <v>33</v>
      </c>
      <c r="G2138" t="s">
        <v>133</v>
      </c>
      <c r="H2138" t="s">
        <v>54</v>
      </c>
      <c r="I2138" t="s">
        <v>43</v>
      </c>
      <c r="J2138" t="s">
        <v>33</v>
      </c>
      <c r="K2138">
        <v>10.985517</v>
      </c>
      <c r="L2138">
        <v>5.7574290000000001</v>
      </c>
      <c r="M2138">
        <v>2.5720000000000001</v>
      </c>
      <c r="N2138">
        <v>27.771000000000001</v>
      </c>
      <c r="O2138" t="s">
        <v>35</v>
      </c>
      <c r="P2138" t="s">
        <v>4652</v>
      </c>
      <c r="Q2138">
        <v>16.786000000000001</v>
      </c>
      <c r="R2138">
        <v>8.4130000000000003</v>
      </c>
      <c r="S2138">
        <v>1558</v>
      </c>
      <c r="T2138">
        <v>824</v>
      </c>
      <c r="U2138">
        <v>365</v>
      </c>
      <c r="V2138">
        <v>3939</v>
      </c>
      <c r="W2138">
        <v>54</v>
      </c>
      <c r="X2138">
        <v>4</v>
      </c>
      <c r="Y2138">
        <v>0</v>
      </c>
      <c r="Z2138">
        <v>0</v>
      </c>
      <c r="AA2138">
        <v>0</v>
      </c>
      <c r="AB2138">
        <v>1</v>
      </c>
      <c r="AC2138" t="s">
        <v>48</v>
      </c>
      <c r="AD2138" t="s">
        <v>4566</v>
      </c>
      <c r="AE2138">
        <v>1.8</v>
      </c>
    </row>
    <row r="2139" spans="1:31">
      <c r="A2139" t="s">
        <v>4653</v>
      </c>
      <c r="B2139">
        <v>2012</v>
      </c>
      <c r="C2139" t="s">
        <v>4566</v>
      </c>
      <c r="D2139" t="s">
        <v>33</v>
      </c>
      <c r="E2139" t="s">
        <v>33</v>
      </c>
      <c r="F2139" t="s">
        <v>33</v>
      </c>
      <c r="G2139" t="s">
        <v>133</v>
      </c>
      <c r="H2139" t="s">
        <v>62</v>
      </c>
      <c r="I2139" t="s">
        <v>33</v>
      </c>
      <c r="J2139" t="s">
        <v>33</v>
      </c>
      <c r="K2139">
        <v>10.673073</v>
      </c>
      <c r="L2139">
        <v>3.5654370000000002</v>
      </c>
      <c r="M2139">
        <v>4.74</v>
      </c>
      <c r="N2139">
        <v>19.907</v>
      </c>
      <c r="O2139" t="s">
        <v>35</v>
      </c>
      <c r="P2139" t="s">
        <v>4654</v>
      </c>
      <c r="Q2139">
        <v>9.234</v>
      </c>
      <c r="R2139">
        <v>5.9329999999999998</v>
      </c>
      <c r="S2139">
        <v>2608</v>
      </c>
      <c r="T2139">
        <v>960</v>
      </c>
      <c r="U2139">
        <v>1158</v>
      </c>
      <c r="V2139">
        <v>4865</v>
      </c>
      <c r="W2139">
        <v>140</v>
      </c>
      <c r="X2139">
        <v>14</v>
      </c>
      <c r="Y2139">
        <v>0</v>
      </c>
      <c r="Z2139">
        <v>0</v>
      </c>
      <c r="AA2139">
        <v>0</v>
      </c>
      <c r="AB2139">
        <v>1</v>
      </c>
      <c r="AC2139" t="s">
        <v>523</v>
      </c>
      <c r="AD2139" t="s">
        <v>4566</v>
      </c>
      <c r="AE2139">
        <v>1.85</v>
      </c>
    </row>
    <row r="2140" spans="1:31">
      <c r="A2140" t="s">
        <v>4655</v>
      </c>
      <c r="B2140">
        <v>2012</v>
      </c>
      <c r="C2140" t="s">
        <v>4566</v>
      </c>
      <c r="D2140" t="s">
        <v>33</v>
      </c>
      <c r="E2140" t="s">
        <v>33</v>
      </c>
      <c r="F2140" t="s">
        <v>33</v>
      </c>
      <c r="G2140" t="s">
        <v>133</v>
      </c>
      <c r="H2140" t="s">
        <v>62</v>
      </c>
      <c r="I2140" t="s">
        <v>40</v>
      </c>
      <c r="J2140" t="s">
        <v>33</v>
      </c>
      <c r="K2140">
        <v>6.904083</v>
      </c>
      <c r="L2140">
        <v>2.9393500000000001</v>
      </c>
      <c r="M2140">
        <v>2.3420000000000001</v>
      </c>
      <c r="N2140">
        <v>15.17</v>
      </c>
      <c r="O2140" t="s">
        <v>35</v>
      </c>
      <c r="P2140" t="s">
        <v>4656</v>
      </c>
      <c r="Q2140">
        <v>8.266</v>
      </c>
      <c r="R2140">
        <v>4.5620000000000003</v>
      </c>
      <c r="S2140">
        <v>776</v>
      </c>
      <c r="T2140">
        <v>353</v>
      </c>
      <c r="U2140">
        <v>263</v>
      </c>
      <c r="V2140">
        <v>1705</v>
      </c>
      <c r="W2140">
        <v>90</v>
      </c>
      <c r="X2140">
        <v>7</v>
      </c>
      <c r="Y2140">
        <v>0</v>
      </c>
      <c r="Z2140">
        <v>0</v>
      </c>
      <c r="AA2140">
        <v>0</v>
      </c>
      <c r="AB2140">
        <v>1</v>
      </c>
      <c r="AC2140" t="s">
        <v>76</v>
      </c>
      <c r="AD2140" t="s">
        <v>4566</v>
      </c>
      <c r="AE2140">
        <v>1.2</v>
      </c>
    </row>
    <row r="2141" spans="1:31">
      <c r="A2141" t="s">
        <v>4657</v>
      </c>
      <c r="B2141">
        <v>2012</v>
      </c>
      <c r="C2141" t="s">
        <v>4566</v>
      </c>
      <c r="D2141" t="s">
        <v>33</v>
      </c>
      <c r="E2141" t="s">
        <v>33</v>
      </c>
      <c r="F2141" t="s">
        <v>33</v>
      </c>
      <c r="G2141" t="s">
        <v>133</v>
      </c>
      <c r="H2141" t="s">
        <v>62</v>
      </c>
      <c r="I2141" t="s">
        <v>43</v>
      </c>
      <c r="J2141" t="s">
        <v>33</v>
      </c>
      <c r="K2141">
        <v>13.883520000000001</v>
      </c>
      <c r="L2141">
        <v>6.2675150000000004</v>
      </c>
      <c r="M2141">
        <v>4.1689999999999996</v>
      </c>
      <c r="N2141">
        <v>31.013999999999999</v>
      </c>
      <c r="O2141" t="s">
        <v>35</v>
      </c>
      <c r="P2141" t="s">
        <v>4658</v>
      </c>
      <c r="Q2141">
        <v>17.131</v>
      </c>
      <c r="R2141">
        <v>9.7149999999999999</v>
      </c>
      <c r="S2141">
        <v>1832</v>
      </c>
      <c r="T2141">
        <v>863</v>
      </c>
      <c r="U2141">
        <v>550</v>
      </c>
      <c r="V2141">
        <v>4093</v>
      </c>
      <c r="W2141">
        <v>50</v>
      </c>
      <c r="X2141">
        <v>7</v>
      </c>
      <c r="Y2141">
        <v>0</v>
      </c>
      <c r="Z2141">
        <v>0</v>
      </c>
      <c r="AA2141">
        <v>0</v>
      </c>
      <c r="AB2141">
        <v>1</v>
      </c>
      <c r="AC2141" t="s">
        <v>479</v>
      </c>
      <c r="AD2141" t="s">
        <v>4566</v>
      </c>
      <c r="AE2141">
        <v>1.61</v>
      </c>
    </row>
    <row r="2142" spans="1:31">
      <c r="A2142" t="s">
        <v>4659</v>
      </c>
      <c r="B2142">
        <v>2012</v>
      </c>
      <c r="C2142" t="s">
        <v>4566</v>
      </c>
      <c r="D2142" t="s">
        <v>33</v>
      </c>
      <c r="E2142" t="s">
        <v>33</v>
      </c>
      <c r="F2142" t="s">
        <v>33</v>
      </c>
      <c r="G2142" t="s">
        <v>133</v>
      </c>
      <c r="H2142" t="s">
        <v>68</v>
      </c>
      <c r="I2142" t="s">
        <v>33</v>
      </c>
      <c r="J2142" t="s">
        <v>33</v>
      </c>
      <c r="K2142">
        <v>5.9888339999999998</v>
      </c>
      <c r="L2142">
        <v>2.5398450000000001</v>
      </c>
      <c r="M2142">
        <v>2.0510000000000002</v>
      </c>
      <c r="N2142">
        <v>13.157</v>
      </c>
      <c r="O2142" t="s">
        <v>35</v>
      </c>
      <c r="P2142" t="s">
        <v>4660</v>
      </c>
      <c r="Q2142">
        <v>7.1680000000000001</v>
      </c>
      <c r="R2142">
        <v>3.9380000000000002</v>
      </c>
      <c r="S2142">
        <v>884</v>
      </c>
      <c r="T2142">
        <v>388</v>
      </c>
      <c r="U2142">
        <v>303</v>
      </c>
      <c r="V2142">
        <v>1943</v>
      </c>
      <c r="W2142">
        <v>93</v>
      </c>
      <c r="X2142">
        <v>6</v>
      </c>
      <c r="Y2142">
        <v>0</v>
      </c>
      <c r="Z2142">
        <v>0</v>
      </c>
      <c r="AA2142">
        <v>0</v>
      </c>
      <c r="AB2142">
        <v>1</v>
      </c>
      <c r="AC2142" t="s">
        <v>76</v>
      </c>
      <c r="AD2142" t="s">
        <v>4566</v>
      </c>
      <c r="AE2142">
        <v>1.05</v>
      </c>
    </row>
    <row r="2143" spans="1:31">
      <c r="A2143" t="s">
        <v>4661</v>
      </c>
      <c r="B2143">
        <v>2012</v>
      </c>
      <c r="C2143" t="s">
        <v>4566</v>
      </c>
      <c r="D2143" t="s">
        <v>33</v>
      </c>
      <c r="E2143" t="s">
        <v>33</v>
      </c>
      <c r="F2143" t="s">
        <v>33</v>
      </c>
      <c r="G2143" t="s">
        <v>133</v>
      </c>
      <c r="H2143" t="s">
        <v>68</v>
      </c>
      <c r="I2143" t="s">
        <v>40</v>
      </c>
      <c r="J2143" t="s">
        <v>33</v>
      </c>
      <c r="K2143">
        <v>7.5429430000000002</v>
      </c>
      <c r="L2143">
        <v>4.577553</v>
      </c>
      <c r="M2143">
        <v>1.3149999999999999</v>
      </c>
      <c r="N2143">
        <v>21.984000000000002</v>
      </c>
      <c r="O2143" t="s">
        <v>35</v>
      </c>
      <c r="P2143" t="s">
        <v>2496</v>
      </c>
      <c r="Q2143">
        <v>14.441000000000001</v>
      </c>
      <c r="R2143">
        <v>6.2279999999999998</v>
      </c>
      <c r="S2143">
        <v>524</v>
      </c>
      <c r="T2143">
        <v>322</v>
      </c>
      <c r="U2143">
        <v>91</v>
      </c>
      <c r="V2143">
        <v>1528</v>
      </c>
      <c r="W2143">
        <v>51</v>
      </c>
      <c r="X2143">
        <v>3</v>
      </c>
      <c r="Y2143">
        <v>0</v>
      </c>
      <c r="Z2143">
        <v>0</v>
      </c>
      <c r="AA2143">
        <v>0</v>
      </c>
      <c r="AB2143">
        <v>1</v>
      </c>
      <c r="AC2143" t="s">
        <v>76</v>
      </c>
      <c r="AD2143" t="s">
        <v>4566</v>
      </c>
      <c r="AE2143">
        <v>1.5</v>
      </c>
    </row>
    <row r="2144" spans="1:31">
      <c r="A2144" t="s">
        <v>4662</v>
      </c>
      <c r="B2144">
        <v>2012</v>
      </c>
      <c r="C2144" t="s">
        <v>4566</v>
      </c>
      <c r="D2144" t="s">
        <v>33</v>
      </c>
      <c r="E2144" t="s">
        <v>33</v>
      </c>
      <c r="F2144" t="s">
        <v>33</v>
      </c>
      <c r="G2144" t="s">
        <v>133</v>
      </c>
      <c r="H2144" t="s">
        <v>68</v>
      </c>
      <c r="I2144" t="s">
        <v>43</v>
      </c>
      <c r="J2144" t="s">
        <v>33</v>
      </c>
      <c r="K2144">
        <v>4.6072639999999998</v>
      </c>
      <c r="L2144">
        <v>3.3031039999999998</v>
      </c>
      <c r="M2144">
        <v>0.51900000000000002</v>
      </c>
      <c r="N2144">
        <v>16.088000000000001</v>
      </c>
      <c r="O2144" t="s">
        <v>35</v>
      </c>
      <c r="P2144" t="s">
        <v>3907</v>
      </c>
      <c r="Q2144">
        <v>11.48</v>
      </c>
      <c r="R2144">
        <v>4.0890000000000004</v>
      </c>
      <c r="S2144">
        <v>360</v>
      </c>
      <c r="T2144">
        <v>262</v>
      </c>
      <c r="U2144">
        <v>41</v>
      </c>
      <c r="V2144">
        <v>1258</v>
      </c>
      <c r="W2144">
        <v>42</v>
      </c>
      <c r="X2144">
        <v>3</v>
      </c>
      <c r="Y2144">
        <v>0</v>
      </c>
      <c r="Z2144">
        <v>0</v>
      </c>
      <c r="AA2144">
        <v>0</v>
      </c>
      <c r="AB2144">
        <v>1</v>
      </c>
      <c r="AC2144" t="s">
        <v>56</v>
      </c>
      <c r="AD2144" t="s">
        <v>4566</v>
      </c>
      <c r="AE2144">
        <v>1.02</v>
      </c>
    </row>
    <row r="2145" spans="1:31">
      <c r="A2145" t="s">
        <v>4663</v>
      </c>
      <c r="B2145">
        <v>2012</v>
      </c>
      <c r="C2145" t="s">
        <v>4566</v>
      </c>
      <c r="D2145" t="s">
        <v>33</v>
      </c>
      <c r="E2145" t="s">
        <v>33</v>
      </c>
      <c r="F2145" t="s">
        <v>33</v>
      </c>
      <c r="G2145" t="s">
        <v>133</v>
      </c>
      <c r="H2145" t="s">
        <v>74</v>
      </c>
      <c r="I2145" t="s">
        <v>33</v>
      </c>
      <c r="J2145" t="s">
        <v>33</v>
      </c>
      <c r="K2145">
        <v>14.235879000000001</v>
      </c>
      <c r="L2145">
        <v>8.551971</v>
      </c>
      <c r="M2145">
        <v>2.347</v>
      </c>
      <c r="N2145">
        <v>39.426000000000002</v>
      </c>
      <c r="O2145" t="s">
        <v>35</v>
      </c>
      <c r="P2145" t="s">
        <v>4664</v>
      </c>
      <c r="Q2145">
        <v>25.19</v>
      </c>
      <c r="R2145">
        <v>11.888999999999999</v>
      </c>
      <c r="S2145">
        <v>1183</v>
      </c>
      <c r="T2145">
        <v>676</v>
      </c>
      <c r="U2145">
        <v>195</v>
      </c>
      <c r="V2145">
        <v>3277</v>
      </c>
      <c r="W2145">
        <v>51</v>
      </c>
      <c r="X2145">
        <v>8</v>
      </c>
      <c r="Y2145">
        <v>0</v>
      </c>
      <c r="Z2145">
        <v>0</v>
      </c>
      <c r="AA2145">
        <v>0</v>
      </c>
      <c r="AB2145">
        <v>1</v>
      </c>
      <c r="AC2145" t="s">
        <v>83</v>
      </c>
      <c r="AD2145" t="s">
        <v>4566</v>
      </c>
      <c r="AE2145">
        <v>3</v>
      </c>
    </row>
    <row r="2146" spans="1:31">
      <c r="A2146" t="s">
        <v>4665</v>
      </c>
      <c r="B2146">
        <v>2012</v>
      </c>
      <c r="C2146" t="s">
        <v>4566</v>
      </c>
      <c r="D2146" t="s">
        <v>33</v>
      </c>
      <c r="E2146" t="s">
        <v>33</v>
      </c>
      <c r="F2146" t="s">
        <v>33</v>
      </c>
      <c r="G2146" t="s">
        <v>133</v>
      </c>
      <c r="H2146" t="s">
        <v>33</v>
      </c>
      <c r="I2146" t="s">
        <v>33</v>
      </c>
      <c r="J2146" t="s">
        <v>33</v>
      </c>
      <c r="K2146">
        <v>7.1755209999999998</v>
      </c>
      <c r="L2146">
        <v>1.6415679999999999</v>
      </c>
      <c r="M2146">
        <v>4.2910000000000004</v>
      </c>
      <c r="N2146">
        <v>11.134</v>
      </c>
      <c r="O2146" t="s">
        <v>35</v>
      </c>
      <c r="P2146" t="s">
        <v>4666</v>
      </c>
      <c r="Q2146">
        <v>3.9590000000000001</v>
      </c>
      <c r="R2146">
        <v>2.8839999999999999</v>
      </c>
      <c r="S2146">
        <v>7858</v>
      </c>
      <c r="T2146">
        <v>1868</v>
      </c>
      <c r="U2146">
        <v>4700</v>
      </c>
      <c r="V2146">
        <v>12194</v>
      </c>
      <c r="W2146">
        <v>603</v>
      </c>
      <c r="X2146">
        <v>43</v>
      </c>
      <c r="Y2146">
        <v>0</v>
      </c>
      <c r="Z2146">
        <v>0</v>
      </c>
      <c r="AA2146">
        <v>0</v>
      </c>
      <c r="AB2146">
        <v>1</v>
      </c>
      <c r="AC2146" t="s">
        <v>761</v>
      </c>
      <c r="AD2146" t="s">
        <v>4566</v>
      </c>
      <c r="AE2146">
        <v>2.44</v>
      </c>
    </row>
    <row r="2147" spans="1:31">
      <c r="A2147" t="s">
        <v>4667</v>
      </c>
      <c r="B2147">
        <v>2012</v>
      </c>
      <c r="C2147" t="s">
        <v>4566</v>
      </c>
      <c r="D2147" t="s">
        <v>33</v>
      </c>
      <c r="E2147" t="s">
        <v>33</v>
      </c>
      <c r="F2147" t="s">
        <v>33</v>
      </c>
      <c r="G2147" t="s">
        <v>133</v>
      </c>
      <c r="H2147" t="s">
        <v>33</v>
      </c>
      <c r="I2147" t="s">
        <v>40</v>
      </c>
      <c r="J2147" t="s">
        <v>33</v>
      </c>
      <c r="K2147">
        <v>6.0697179999999999</v>
      </c>
      <c r="L2147">
        <v>2.0172490000000001</v>
      </c>
      <c r="M2147">
        <v>2.742</v>
      </c>
      <c r="N2147">
        <v>11.388</v>
      </c>
      <c r="O2147" t="s">
        <v>35</v>
      </c>
      <c r="P2147" t="s">
        <v>4668</v>
      </c>
      <c r="Q2147">
        <v>5.319</v>
      </c>
      <c r="R2147">
        <v>3.3279999999999998</v>
      </c>
      <c r="S2147">
        <v>3266</v>
      </c>
      <c r="T2147">
        <v>1108</v>
      </c>
      <c r="U2147">
        <v>1475</v>
      </c>
      <c r="V2147">
        <v>6129</v>
      </c>
      <c r="W2147">
        <v>367</v>
      </c>
      <c r="X2147">
        <v>24</v>
      </c>
      <c r="Y2147">
        <v>0</v>
      </c>
      <c r="Z2147">
        <v>0</v>
      </c>
      <c r="AA2147">
        <v>0</v>
      </c>
      <c r="AB2147">
        <v>1</v>
      </c>
      <c r="AC2147" t="s">
        <v>1155</v>
      </c>
      <c r="AD2147" t="s">
        <v>4566</v>
      </c>
      <c r="AE2147">
        <v>2.61</v>
      </c>
    </row>
    <row r="2148" spans="1:31">
      <c r="A2148" t="s">
        <v>4669</v>
      </c>
      <c r="B2148">
        <v>2012</v>
      </c>
      <c r="C2148" t="s">
        <v>4566</v>
      </c>
      <c r="D2148" t="s">
        <v>33</v>
      </c>
      <c r="E2148" t="s">
        <v>33</v>
      </c>
      <c r="F2148" t="s">
        <v>33</v>
      </c>
      <c r="G2148" t="s">
        <v>133</v>
      </c>
      <c r="H2148" t="s">
        <v>33</v>
      </c>
      <c r="I2148" t="s">
        <v>43</v>
      </c>
      <c r="J2148" t="s">
        <v>33</v>
      </c>
      <c r="K2148">
        <v>8.2438579999999995</v>
      </c>
      <c r="L2148">
        <v>2.5149219999999999</v>
      </c>
      <c r="M2148">
        <v>4.0069999999999997</v>
      </c>
      <c r="N2148">
        <v>14.678000000000001</v>
      </c>
      <c r="O2148" t="s">
        <v>35</v>
      </c>
      <c r="P2148" t="s">
        <v>4670</v>
      </c>
      <c r="Q2148">
        <v>6.4340000000000002</v>
      </c>
      <c r="R2148">
        <v>4.2370000000000001</v>
      </c>
      <c r="S2148">
        <v>4592</v>
      </c>
      <c r="T2148">
        <v>1461</v>
      </c>
      <c r="U2148">
        <v>2232</v>
      </c>
      <c r="V2148">
        <v>8176</v>
      </c>
      <c r="W2148">
        <v>236</v>
      </c>
      <c r="X2148">
        <v>19</v>
      </c>
      <c r="Y2148">
        <v>0</v>
      </c>
      <c r="Z2148">
        <v>0</v>
      </c>
      <c r="AA2148">
        <v>0</v>
      </c>
      <c r="AB2148">
        <v>1</v>
      </c>
      <c r="AC2148" t="s">
        <v>96</v>
      </c>
      <c r="AD2148" t="s">
        <v>4566</v>
      </c>
      <c r="AE2148">
        <v>1.96</v>
      </c>
    </row>
    <row r="2149" spans="1:31">
      <c r="A2149" t="s">
        <v>4671</v>
      </c>
      <c r="B2149">
        <v>2012</v>
      </c>
      <c r="C2149" t="s">
        <v>4566</v>
      </c>
      <c r="D2149" t="s">
        <v>33</v>
      </c>
      <c r="E2149" t="s">
        <v>33</v>
      </c>
      <c r="F2149" t="s">
        <v>33</v>
      </c>
      <c r="G2149" t="s">
        <v>171</v>
      </c>
      <c r="H2149" t="s">
        <v>34</v>
      </c>
      <c r="I2149" t="s">
        <v>33</v>
      </c>
      <c r="J2149" t="s">
        <v>33</v>
      </c>
      <c r="K2149">
        <v>4.9136379999999997</v>
      </c>
      <c r="L2149">
        <v>3.1253880000000001</v>
      </c>
      <c r="M2149">
        <v>0.78400000000000003</v>
      </c>
      <c r="N2149">
        <v>15.19</v>
      </c>
      <c r="O2149" t="s">
        <v>35</v>
      </c>
      <c r="P2149" t="s">
        <v>4672</v>
      </c>
      <c r="Q2149">
        <v>10.276999999999999</v>
      </c>
      <c r="R2149">
        <v>4.1289999999999996</v>
      </c>
      <c r="S2149">
        <v>949</v>
      </c>
      <c r="T2149">
        <v>594</v>
      </c>
      <c r="U2149">
        <v>151</v>
      </c>
      <c r="V2149">
        <v>2933</v>
      </c>
      <c r="W2149">
        <v>45</v>
      </c>
      <c r="X2149">
        <v>3</v>
      </c>
      <c r="Y2149">
        <v>0</v>
      </c>
      <c r="Z2149">
        <v>0</v>
      </c>
      <c r="AA2149">
        <v>0</v>
      </c>
      <c r="AB2149">
        <v>1</v>
      </c>
      <c r="AC2149" t="s">
        <v>83</v>
      </c>
      <c r="AD2149" t="s">
        <v>4566</v>
      </c>
      <c r="AE2149">
        <v>0.92</v>
      </c>
    </row>
    <row r="2150" spans="1:31">
      <c r="A2150" t="s">
        <v>4673</v>
      </c>
      <c r="B2150">
        <v>2012</v>
      </c>
      <c r="C2150" t="s">
        <v>4566</v>
      </c>
      <c r="D2150" t="s">
        <v>33</v>
      </c>
      <c r="E2150" t="s">
        <v>33</v>
      </c>
      <c r="F2150" t="s">
        <v>33</v>
      </c>
      <c r="G2150" t="s">
        <v>171</v>
      </c>
      <c r="H2150" t="s">
        <v>46</v>
      </c>
      <c r="I2150" t="s">
        <v>33</v>
      </c>
      <c r="J2150" t="s">
        <v>33</v>
      </c>
      <c r="K2150">
        <v>5.3592849999999999</v>
      </c>
      <c r="L2150">
        <v>2.5248849999999998</v>
      </c>
      <c r="M2150">
        <v>1.571</v>
      </c>
      <c r="N2150">
        <v>12.782999999999999</v>
      </c>
      <c r="O2150" t="s">
        <v>35</v>
      </c>
      <c r="P2150" t="s">
        <v>3285</v>
      </c>
      <c r="Q2150">
        <v>7.4240000000000004</v>
      </c>
      <c r="R2150">
        <v>3.7879999999999998</v>
      </c>
      <c r="S2150">
        <v>1729</v>
      </c>
      <c r="T2150">
        <v>807</v>
      </c>
      <c r="U2150">
        <v>507</v>
      </c>
      <c r="V2150">
        <v>4124</v>
      </c>
      <c r="W2150">
        <v>121</v>
      </c>
      <c r="X2150">
        <v>7</v>
      </c>
      <c r="Y2150">
        <v>0</v>
      </c>
      <c r="Z2150">
        <v>0</v>
      </c>
      <c r="AA2150">
        <v>0</v>
      </c>
      <c r="AB2150">
        <v>1</v>
      </c>
      <c r="AC2150" t="s">
        <v>479</v>
      </c>
      <c r="AD2150" t="s">
        <v>4566</v>
      </c>
      <c r="AE2150">
        <v>1.51</v>
      </c>
    </row>
    <row r="2151" spans="1:31">
      <c r="A2151" t="s">
        <v>4674</v>
      </c>
      <c r="B2151">
        <v>2012</v>
      </c>
      <c r="C2151" t="s">
        <v>4566</v>
      </c>
      <c r="D2151" t="s">
        <v>33</v>
      </c>
      <c r="E2151" t="s">
        <v>33</v>
      </c>
      <c r="F2151" t="s">
        <v>33</v>
      </c>
      <c r="G2151" t="s">
        <v>171</v>
      </c>
      <c r="H2151" t="s">
        <v>46</v>
      </c>
      <c r="I2151" t="s">
        <v>40</v>
      </c>
      <c r="J2151" t="s">
        <v>33</v>
      </c>
      <c r="K2151">
        <v>5.1557250000000003</v>
      </c>
      <c r="L2151">
        <v>3.2421030000000002</v>
      </c>
      <c r="M2151">
        <v>0.83499999999999996</v>
      </c>
      <c r="N2151">
        <v>15.814</v>
      </c>
      <c r="O2151" t="s">
        <v>35</v>
      </c>
      <c r="P2151" t="s">
        <v>4675</v>
      </c>
      <c r="Q2151">
        <v>10.657999999999999</v>
      </c>
      <c r="R2151">
        <v>4.3209999999999997</v>
      </c>
      <c r="S2151">
        <v>959</v>
      </c>
      <c r="T2151">
        <v>598</v>
      </c>
      <c r="U2151">
        <v>155</v>
      </c>
      <c r="V2151">
        <v>2941</v>
      </c>
      <c r="W2151">
        <v>79</v>
      </c>
      <c r="X2151">
        <v>4</v>
      </c>
      <c r="Y2151">
        <v>0</v>
      </c>
      <c r="Z2151">
        <v>0</v>
      </c>
      <c r="AA2151">
        <v>0</v>
      </c>
      <c r="AB2151">
        <v>1</v>
      </c>
      <c r="AC2151" t="s">
        <v>83</v>
      </c>
      <c r="AD2151" t="s">
        <v>4566</v>
      </c>
      <c r="AE2151">
        <v>1.68</v>
      </c>
    </row>
    <row r="2152" spans="1:31">
      <c r="A2152" t="s">
        <v>4676</v>
      </c>
      <c r="B2152">
        <v>2012</v>
      </c>
      <c r="C2152" t="s">
        <v>4566</v>
      </c>
      <c r="D2152" t="s">
        <v>33</v>
      </c>
      <c r="E2152" t="s">
        <v>33</v>
      </c>
      <c r="F2152" t="s">
        <v>33</v>
      </c>
      <c r="G2152" t="s">
        <v>171</v>
      </c>
      <c r="H2152" t="s">
        <v>46</v>
      </c>
      <c r="I2152" t="s">
        <v>43</v>
      </c>
      <c r="J2152" t="s">
        <v>33</v>
      </c>
      <c r="K2152">
        <v>5.6363310000000002</v>
      </c>
      <c r="L2152">
        <v>3.8889879999999999</v>
      </c>
      <c r="M2152">
        <v>0.70699999999999996</v>
      </c>
      <c r="N2152">
        <v>18.771999999999998</v>
      </c>
      <c r="O2152" t="s">
        <v>35</v>
      </c>
      <c r="P2152" t="s">
        <v>4677</v>
      </c>
      <c r="Q2152">
        <v>13.135999999999999</v>
      </c>
      <c r="R2152">
        <v>4.93</v>
      </c>
      <c r="S2152">
        <v>770</v>
      </c>
      <c r="T2152">
        <v>522</v>
      </c>
      <c r="U2152">
        <v>97</v>
      </c>
      <c r="V2152">
        <v>2565</v>
      </c>
      <c r="W2152">
        <v>42</v>
      </c>
      <c r="X2152">
        <v>3</v>
      </c>
      <c r="Y2152">
        <v>0</v>
      </c>
      <c r="Z2152">
        <v>0</v>
      </c>
      <c r="AA2152">
        <v>0</v>
      </c>
      <c r="AB2152">
        <v>1</v>
      </c>
      <c r="AC2152" t="s">
        <v>83</v>
      </c>
      <c r="AD2152" t="s">
        <v>4566</v>
      </c>
      <c r="AE2152">
        <v>1.17</v>
      </c>
    </row>
    <row r="2153" spans="1:31">
      <c r="A2153" t="s">
        <v>4678</v>
      </c>
      <c r="B2153">
        <v>2012</v>
      </c>
      <c r="C2153" t="s">
        <v>4566</v>
      </c>
      <c r="D2153" t="s">
        <v>33</v>
      </c>
      <c r="E2153" t="s">
        <v>33</v>
      </c>
      <c r="F2153" t="s">
        <v>33</v>
      </c>
      <c r="G2153" t="s">
        <v>171</v>
      </c>
      <c r="H2153" t="s">
        <v>54</v>
      </c>
      <c r="I2153" t="s">
        <v>33</v>
      </c>
      <c r="J2153" t="s">
        <v>33</v>
      </c>
      <c r="K2153">
        <v>7.8785639999999999</v>
      </c>
      <c r="L2153">
        <v>2.9096980000000001</v>
      </c>
      <c r="M2153">
        <v>3.1709999999999998</v>
      </c>
      <c r="N2153">
        <v>15.712999999999999</v>
      </c>
      <c r="O2153" t="s">
        <v>35</v>
      </c>
      <c r="P2153" t="s">
        <v>4679</v>
      </c>
      <c r="Q2153">
        <v>7.835</v>
      </c>
      <c r="R2153">
        <v>4.7069999999999999</v>
      </c>
      <c r="S2153">
        <v>4060</v>
      </c>
      <c r="T2153">
        <v>1551</v>
      </c>
      <c r="U2153">
        <v>1634</v>
      </c>
      <c r="V2153">
        <v>8098</v>
      </c>
      <c r="W2153">
        <v>192</v>
      </c>
      <c r="X2153">
        <v>14</v>
      </c>
      <c r="Y2153">
        <v>0</v>
      </c>
      <c r="Z2153">
        <v>0</v>
      </c>
      <c r="AA2153">
        <v>0</v>
      </c>
      <c r="AB2153">
        <v>1</v>
      </c>
      <c r="AC2153" t="s">
        <v>96</v>
      </c>
      <c r="AD2153" t="s">
        <v>4566</v>
      </c>
      <c r="AE2153">
        <v>2.23</v>
      </c>
    </row>
    <row r="2154" spans="1:31">
      <c r="A2154" t="s">
        <v>4680</v>
      </c>
      <c r="B2154">
        <v>2012</v>
      </c>
      <c r="C2154" t="s">
        <v>4566</v>
      </c>
      <c r="D2154" t="s">
        <v>33</v>
      </c>
      <c r="E2154" t="s">
        <v>33</v>
      </c>
      <c r="F2154" t="s">
        <v>33</v>
      </c>
      <c r="G2154" t="s">
        <v>171</v>
      </c>
      <c r="H2154" t="s">
        <v>54</v>
      </c>
      <c r="I2154" t="s">
        <v>40</v>
      </c>
      <c r="J2154" t="s">
        <v>33</v>
      </c>
      <c r="K2154">
        <v>11.578044</v>
      </c>
      <c r="L2154">
        <v>4.5058540000000002</v>
      </c>
      <c r="M2154">
        <v>4.3179999999999996</v>
      </c>
      <c r="N2154">
        <v>23.658999999999999</v>
      </c>
      <c r="O2154" t="s">
        <v>35</v>
      </c>
      <c r="P2154" t="s">
        <v>4681</v>
      </c>
      <c r="Q2154">
        <v>12.081</v>
      </c>
      <c r="R2154">
        <v>7.26</v>
      </c>
      <c r="S2154">
        <v>2708</v>
      </c>
      <c r="T2154">
        <v>1070</v>
      </c>
      <c r="U2154">
        <v>1010</v>
      </c>
      <c r="V2154">
        <v>5534</v>
      </c>
      <c r="W2154">
        <v>119</v>
      </c>
      <c r="X2154">
        <v>10</v>
      </c>
      <c r="Y2154">
        <v>0</v>
      </c>
      <c r="Z2154">
        <v>0</v>
      </c>
      <c r="AA2154">
        <v>0</v>
      </c>
      <c r="AB2154">
        <v>1</v>
      </c>
      <c r="AC2154" t="s">
        <v>1155</v>
      </c>
      <c r="AD2154" t="s">
        <v>4566</v>
      </c>
      <c r="AE2154">
        <v>2.34</v>
      </c>
    </row>
    <row r="2155" spans="1:31">
      <c r="A2155" t="s">
        <v>4682</v>
      </c>
      <c r="B2155">
        <v>2012</v>
      </c>
      <c r="C2155" t="s">
        <v>4566</v>
      </c>
      <c r="D2155" t="s">
        <v>33</v>
      </c>
      <c r="E2155" t="s">
        <v>33</v>
      </c>
      <c r="F2155" t="s">
        <v>33</v>
      </c>
      <c r="G2155" t="s">
        <v>171</v>
      </c>
      <c r="H2155" t="s">
        <v>54</v>
      </c>
      <c r="I2155" t="s">
        <v>43</v>
      </c>
      <c r="J2155" t="s">
        <v>33</v>
      </c>
      <c r="K2155">
        <v>4.8045799999999996</v>
      </c>
      <c r="L2155">
        <v>3.1193270000000002</v>
      </c>
      <c r="M2155">
        <v>0.71799999999999997</v>
      </c>
      <c r="N2155">
        <v>15.228999999999999</v>
      </c>
      <c r="O2155" t="s">
        <v>35</v>
      </c>
      <c r="P2155" t="s">
        <v>2357</v>
      </c>
      <c r="Q2155">
        <v>10.423999999999999</v>
      </c>
      <c r="R2155">
        <v>4.0869999999999997</v>
      </c>
      <c r="S2155">
        <v>1352</v>
      </c>
      <c r="T2155">
        <v>870</v>
      </c>
      <c r="U2155">
        <v>202</v>
      </c>
      <c r="V2155">
        <v>4287</v>
      </c>
      <c r="W2155">
        <v>73</v>
      </c>
      <c r="X2155">
        <v>4</v>
      </c>
      <c r="Y2155">
        <v>0</v>
      </c>
      <c r="Z2155">
        <v>0</v>
      </c>
      <c r="AA2155">
        <v>0</v>
      </c>
      <c r="AB2155">
        <v>1</v>
      </c>
      <c r="AC2155" t="s">
        <v>48</v>
      </c>
      <c r="AD2155" t="s">
        <v>4566</v>
      </c>
      <c r="AE2155">
        <v>1.53</v>
      </c>
    </row>
    <row r="2156" spans="1:31">
      <c r="A2156" t="s">
        <v>4683</v>
      </c>
      <c r="B2156">
        <v>2012</v>
      </c>
      <c r="C2156" t="s">
        <v>4566</v>
      </c>
      <c r="D2156" t="s">
        <v>33</v>
      </c>
      <c r="E2156" t="s">
        <v>33</v>
      </c>
      <c r="F2156" t="s">
        <v>33</v>
      </c>
      <c r="G2156" t="s">
        <v>171</v>
      </c>
      <c r="H2156" t="s">
        <v>62</v>
      </c>
      <c r="I2156" t="s">
        <v>33</v>
      </c>
      <c r="J2156" t="s">
        <v>33</v>
      </c>
      <c r="K2156">
        <v>13.915744999999999</v>
      </c>
      <c r="L2156">
        <v>3.303534</v>
      </c>
      <c r="M2156">
        <v>8.0609999999999999</v>
      </c>
      <c r="N2156">
        <v>21.805</v>
      </c>
      <c r="O2156" t="s">
        <v>35</v>
      </c>
      <c r="P2156" t="s">
        <v>4684</v>
      </c>
      <c r="Q2156">
        <v>7.8890000000000002</v>
      </c>
      <c r="R2156">
        <v>5.8540000000000001</v>
      </c>
      <c r="S2156">
        <v>6496</v>
      </c>
      <c r="T2156">
        <v>1619</v>
      </c>
      <c r="U2156">
        <v>3763</v>
      </c>
      <c r="V2156">
        <v>10179</v>
      </c>
      <c r="W2156">
        <v>220</v>
      </c>
      <c r="X2156">
        <v>25</v>
      </c>
      <c r="Y2156">
        <v>0</v>
      </c>
      <c r="Z2156">
        <v>0</v>
      </c>
      <c r="AA2156">
        <v>0</v>
      </c>
      <c r="AB2156">
        <v>1</v>
      </c>
      <c r="AC2156" t="s">
        <v>713</v>
      </c>
      <c r="AD2156" t="s">
        <v>4566</v>
      </c>
      <c r="AE2156">
        <v>2</v>
      </c>
    </row>
    <row r="2157" spans="1:31">
      <c r="A2157" t="s">
        <v>4685</v>
      </c>
      <c r="B2157">
        <v>2012</v>
      </c>
      <c r="C2157" t="s">
        <v>4566</v>
      </c>
      <c r="D2157" t="s">
        <v>33</v>
      </c>
      <c r="E2157" t="s">
        <v>33</v>
      </c>
      <c r="F2157" t="s">
        <v>33</v>
      </c>
      <c r="G2157" t="s">
        <v>171</v>
      </c>
      <c r="H2157" t="s">
        <v>62</v>
      </c>
      <c r="I2157" t="s">
        <v>40</v>
      </c>
      <c r="J2157" t="s">
        <v>33</v>
      </c>
      <c r="K2157">
        <v>15.253757</v>
      </c>
      <c r="L2157">
        <v>4.5312140000000003</v>
      </c>
      <c r="M2157">
        <v>7.46</v>
      </c>
      <c r="N2157">
        <v>26.484999999999999</v>
      </c>
      <c r="O2157" t="s">
        <v>35</v>
      </c>
      <c r="P2157" t="s">
        <v>4686</v>
      </c>
      <c r="Q2157">
        <v>11.231</v>
      </c>
      <c r="R2157">
        <v>7.7939999999999996</v>
      </c>
      <c r="S2157">
        <v>3081</v>
      </c>
      <c r="T2157">
        <v>1033</v>
      </c>
      <c r="U2157">
        <v>1507</v>
      </c>
      <c r="V2157">
        <v>5350</v>
      </c>
      <c r="W2157">
        <v>124</v>
      </c>
      <c r="X2157">
        <v>16</v>
      </c>
      <c r="Y2157">
        <v>0</v>
      </c>
      <c r="Z2157">
        <v>0</v>
      </c>
      <c r="AA2157">
        <v>0</v>
      </c>
      <c r="AB2157">
        <v>1</v>
      </c>
      <c r="AC2157" t="s">
        <v>477</v>
      </c>
      <c r="AD2157" t="s">
        <v>4566</v>
      </c>
      <c r="AE2157">
        <v>1.95</v>
      </c>
    </row>
    <row r="2158" spans="1:31">
      <c r="A2158" t="s">
        <v>4687</v>
      </c>
      <c r="B2158">
        <v>2012</v>
      </c>
      <c r="C2158" t="s">
        <v>4566</v>
      </c>
      <c r="D2158" t="s">
        <v>33</v>
      </c>
      <c r="E2158" t="s">
        <v>33</v>
      </c>
      <c r="F2158" t="s">
        <v>33</v>
      </c>
      <c r="G2158" t="s">
        <v>171</v>
      </c>
      <c r="H2158" t="s">
        <v>62</v>
      </c>
      <c r="I2158" t="s">
        <v>43</v>
      </c>
      <c r="J2158" t="s">
        <v>33</v>
      </c>
      <c r="K2158">
        <v>12.895191000000001</v>
      </c>
      <c r="L2158">
        <v>4.8661479999999999</v>
      </c>
      <c r="M2158">
        <v>4.9729999999999999</v>
      </c>
      <c r="N2158">
        <v>25.74</v>
      </c>
      <c r="O2158" t="s">
        <v>35</v>
      </c>
      <c r="P2158" t="s">
        <v>4688</v>
      </c>
      <c r="Q2158">
        <v>12.843999999999999</v>
      </c>
      <c r="R2158">
        <v>7.9219999999999997</v>
      </c>
      <c r="S2158">
        <v>3415</v>
      </c>
      <c r="T2158">
        <v>1336</v>
      </c>
      <c r="U2158">
        <v>1317</v>
      </c>
      <c r="V2158">
        <v>6816</v>
      </c>
      <c r="W2158">
        <v>96</v>
      </c>
      <c r="X2158">
        <v>9</v>
      </c>
      <c r="Y2158">
        <v>0</v>
      </c>
      <c r="Z2158">
        <v>0</v>
      </c>
      <c r="AA2158">
        <v>0</v>
      </c>
      <c r="AB2158">
        <v>1</v>
      </c>
      <c r="AC2158" t="s">
        <v>813</v>
      </c>
      <c r="AD2158" t="s">
        <v>4566</v>
      </c>
      <c r="AE2158">
        <v>2</v>
      </c>
    </row>
    <row r="2159" spans="1:31">
      <c r="A2159" t="s">
        <v>4689</v>
      </c>
      <c r="B2159">
        <v>2012</v>
      </c>
      <c r="C2159" t="s">
        <v>4566</v>
      </c>
      <c r="D2159" t="s">
        <v>33</v>
      </c>
      <c r="E2159" t="s">
        <v>33</v>
      </c>
      <c r="F2159" t="s">
        <v>33</v>
      </c>
      <c r="G2159" t="s">
        <v>171</v>
      </c>
      <c r="H2159" t="s">
        <v>68</v>
      </c>
      <c r="I2159" t="s">
        <v>33</v>
      </c>
      <c r="J2159" t="s">
        <v>33</v>
      </c>
      <c r="K2159">
        <v>10.050366</v>
      </c>
      <c r="L2159">
        <v>2.3126310000000001</v>
      </c>
      <c r="M2159">
        <v>5.9720000000000004</v>
      </c>
      <c r="N2159">
        <v>15.589</v>
      </c>
      <c r="O2159" t="s">
        <v>35</v>
      </c>
      <c r="P2159" t="s">
        <v>4690</v>
      </c>
      <c r="Q2159">
        <v>5.5389999999999997</v>
      </c>
      <c r="R2159">
        <v>4.0780000000000003</v>
      </c>
      <c r="S2159">
        <v>4250</v>
      </c>
      <c r="T2159">
        <v>1038</v>
      </c>
      <c r="U2159">
        <v>2526</v>
      </c>
      <c r="V2159">
        <v>6592</v>
      </c>
      <c r="W2159">
        <v>198</v>
      </c>
      <c r="X2159">
        <v>24</v>
      </c>
      <c r="Y2159">
        <v>0</v>
      </c>
      <c r="Z2159">
        <v>0</v>
      </c>
      <c r="AA2159">
        <v>0</v>
      </c>
      <c r="AB2159">
        <v>1</v>
      </c>
      <c r="AC2159" t="s">
        <v>494</v>
      </c>
      <c r="AD2159" t="s">
        <v>4566</v>
      </c>
      <c r="AE2159">
        <v>1.17</v>
      </c>
    </row>
    <row r="2160" spans="1:31">
      <c r="A2160" t="s">
        <v>4691</v>
      </c>
      <c r="B2160">
        <v>2012</v>
      </c>
      <c r="C2160" t="s">
        <v>4566</v>
      </c>
      <c r="D2160" t="s">
        <v>33</v>
      </c>
      <c r="E2160" t="s">
        <v>33</v>
      </c>
      <c r="F2160" t="s">
        <v>33</v>
      </c>
      <c r="G2160" t="s">
        <v>171</v>
      </c>
      <c r="H2160" t="s">
        <v>68</v>
      </c>
      <c r="I2160" t="s">
        <v>40</v>
      </c>
      <c r="J2160" t="s">
        <v>33</v>
      </c>
      <c r="K2160">
        <v>12.15197</v>
      </c>
      <c r="L2160">
        <v>3.6987930000000002</v>
      </c>
      <c r="M2160">
        <v>5.8710000000000004</v>
      </c>
      <c r="N2160">
        <v>21.460999999999999</v>
      </c>
      <c r="O2160" t="s">
        <v>35</v>
      </c>
      <c r="P2160" t="s">
        <v>4692</v>
      </c>
      <c r="Q2160">
        <v>9.3089999999999993</v>
      </c>
      <c r="R2160">
        <v>6.2809999999999997</v>
      </c>
      <c r="S2160">
        <v>2413</v>
      </c>
      <c r="T2160">
        <v>779</v>
      </c>
      <c r="U2160">
        <v>1166</v>
      </c>
      <c r="V2160">
        <v>4261</v>
      </c>
      <c r="W2160">
        <v>108</v>
      </c>
      <c r="X2160">
        <v>14</v>
      </c>
      <c r="Y2160">
        <v>0</v>
      </c>
      <c r="Z2160">
        <v>0</v>
      </c>
      <c r="AA2160">
        <v>0</v>
      </c>
      <c r="AB2160">
        <v>1</v>
      </c>
      <c r="AC2160" t="s">
        <v>479</v>
      </c>
      <c r="AD2160" t="s">
        <v>4566</v>
      </c>
      <c r="AE2160">
        <v>1.37</v>
      </c>
    </row>
    <row r="2161" spans="1:31">
      <c r="A2161" t="s">
        <v>4693</v>
      </c>
      <c r="B2161">
        <v>2012</v>
      </c>
      <c r="C2161" t="s">
        <v>4566</v>
      </c>
      <c r="D2161" t="s">
        <v>33</v>
      </c>
      <c r="E2161" t="s">
        <v>33</v>
      </c>
      <c r="F2161" t="s">
        <v>33</v>
      </c>
      <c r="G2161" t="s">
        <v>171</v>
      </c>
      <c r="H2161" t="s">
        <v>68</v>
      </c>
      <c r="I2161" t="s">
        <v>43</v>
      </c>
      <c r="J2161" t="s">
        <v>33</v>
      </c>
      <c r="K2161">
        <v>8.1903330000000008</v>
      </c>
      <c r="L2161">
        <v>3.0140030000000002</v>
      </c>
      <c r="M2161">
        <v>3.3180000000000001</v>
      </c>
      <c r="N2161">
        <v>16.256</v>
      </c>
      <c r="O2161" t="s">
        <v>35</v>
      </c>
      <c r="P2161" t="s">
        <v>4694</v>
      </c>
      <c r="Q2161">
        <v>8.0660000000000007</v>
      </c>
      <c r="R2161">
        <v>4.8730000000000002</v>
      </c>
      <c r="S2161">
        <v>1837</v>
      </c>
      <c r="T2161">
        <v>693</v>
      </c>
      <c r="U2161">
        <v>744</v>
      </c>
      <c r="V2161">
        <v>3647</v>
      </c>
      <c r="W2161">
        <v>90</v>
      </c>
      <c r="X2161">
        <v>10</v>
      </c>
      <c r="Y2161">
        <v>0</v>
      </c>
      <c r="Z2161">
        <v>0</v>
      </c>
      <c r="AA2161">
        <v>0</v>
      </c>
      <c r="AB2161">
        <v>1</v>
      </c>
      <c r="AC2161" t="s">
        <v>479</v>
      </c>
      <c r="AD2161" t="s">
        <v>4566</v>
      </c>
      <c r="AE2161">
        <v>1.08</v>
      </c>
    </row>
    <row r="2162" spans="1:31">
      <c r="A2162" t="s">
        <v>4695</v>
      </c>
      <c r="B2162">
        <v>2012</v>
      </c>
      <c r="C2162" t="s">
        <v>4566</v>
      </c>
      <c r="D2162" t="s">
        <v>33</v>
      </c>
      <c r="E2162" t="s">
        <v>33</v>
      </c>
      <c r="F2162" t="s">
        <v>33</v>
      </c>
      <c r="G2162" t="s">
        <v>171</v>
      </c>
      <c r="H2162" t="s">
        <v>74</v>
      </c>
      <c r="I2162" t="s">
        <v>33</v>
      </c>
      <c r="J2162" t="s">
        <v>33</v>
      </c>
      <c r="K2162">
        <v>8.9474870000000006</v>
      </c>
      <c r="L2162">
        <v>3.1795179999999998</v>
      </c>
      <c r="M2162">
        <v>3.7530000000000001</v>
      </c>
      <c r="N2162">
        <v>17.359000000000002</v>
      </c>
      <c r="O2162" t="s">
        <v>35</v>
      </c>
      <c r="P2162" t="s">
        <v>4696</v>
      </c>
      <c r="Q2162">
        <v>8.4120000000000008</v>
      </c>
      <c r="R2162">
        <v>5.1950000000000003</v>
      </c>
      <c r="S2162">
        <v>2022</v>
      </c>
      <c r="T2162">
        <v>714</v>
      </c>
      <c r="U2162">
        <v>848</v>
      </c>
      <c r="V2162">
        <v>3923</v>
      </c>
      <c r="W2162">
        <v>108</v>
      </c>
      <c r="X2162">
        <v>11</v>
      </c>
      <c r="Y2162">
        <v>0</v>
      </c>
      <c r="Z2162">
        <v>0</v>
      </c>
      <c r="AA2162">
        <v>0</v>
      </c>
      <c r="AB2162">
        <v>1</v>
      </c>
      <c r="AC2162" t="s">
        <v>479</v>
      </c>
      <c r="AD2162" t="s">
        <v>4566</v>
      </c>
      <c r="AE2162">
        <v>1.33</v>
      </c>
    </row>
    <row r="2163" spans="1:31">
      <c r="A2163" t="s">
        <v>4697</v>
      </c>
      <c r="B2163">
        <v>2012</v>
      </c>
      <c r="C2163" t="s">
        <v>4566</v>
      </c>
      <c r="D2163" t="s">
        <v>33</v>
      </c>
      <c r="E2163" t="s">
        <v>33</v>
      </c>
      <c r="F2163" t="s">
        <v>33</v>
      </c>
      <c r="G2163" t="s">
        <v>171</v>
      </c>
      <c r="H2163" t="s">
        <v>74</v>
      </c>
      <c r="I2163" t="s">
        <v>40</v>
      </c>
      <c r="J2163" t="s">
        <v>33</v>
      </c>
      <c r="K2163">
        <v>5.0136289999999999</v>
      </c>
      <c r="L2163">
        <v>2.6042010000000002</v>
      </c>
      <c r="M2163">
        <v>1.2509999999999999</v>
      </c>
      <c r="N2163">
        <v>12.925000000000001</v>
      </c>
      <c r="O2163" t="s">
        <v>35</v>
      </c>
      <c r="P2163" t="s">
        <v>3806</v>
      </c>
      <c r="Q2163">
        <v>7.9109999999999996</v>
      </c>
      <c r="R2163">
        <v>3.762</v>
      </c>
      <c r="S2163">
        <v>488</v>
      </c>
      <c r="T2163">
        <v>250</v>
      </c>
      <c r="U2163">
        <v>122</v>
      </c>
      <c r="V2163">
        <v>1259</v>
      </c>
      <c r="W2163">
        <v>61</v>
      </c>
      <c r="X2163">
        <v>5</v>
      </c>
      <c r="Y2163">
        <v>0</v>
      </c>
      <c r="Z2163">
        <v>0</v>
      </c>
      <c r="AA2163">
        <v>0</v>
      </c>
      <c r="AB2163">
        <v>1</v>
      </c>
      <c r="AC2163" t="s">
        <v>56</v>
      </c>
      <c r="AD2163" t="s">
        <v>4566</v>
      </c>
      <c r="AE2163">
        <v>0.85</v>
      </c>
    </row>
    <row r="2164" spans="1:31">
      <c r="A2164" t="s">
        <v>4698</v>
      </c>
      <c r="B2164">
        <v>2012</v>
      </c>
      <c r="C2164" t="s">
        <v>4566</v>
      </c>
      <c r="D2164" t="s">
        <v>33</v>
      </c>
      <c r="E2164" t="s">
        <v>33</v>
      </c>
      <c r="F2164" t="s">
        <v>33</v>
      </c>
      <c r="G2164" t="s">
        <v>171</v>
      </c>
      <c r="H2164" t="s">
        <v>74</v>
      </c>
      <c r="I2164" t="s">
        <v>43</v>
      </c>
      <c r="J2164" t="s">
        <v>33</v>
      </c>
      <c r="K2164">
        <v>11.926285</v>
      </c>
      <c r="L2164">
        <v>5.3153439999999996</v>
      </c>
      <c r="M2164">
        <v>3.7050000000000001</v>
      </c>
      <c r="N2164">
        <v>26.57</v>
      </c>
      <c r="O2164" t="s">
        <v>35</v>
      </c>
      <c r="P2164" t="s">
        <v>4699</v>
      </c>
      <c r="Q2164">
        <v>14.644</v>
      </c>
      <c r="R2164">
        <v>8.2210000000000001</v>
      </c>
      <c r="S2164">
        <v>1534</v>
      </c>
      <c r="T2164">
        <v>684</v>
      </c>
      <c r="U2164">
        <v>477</v>
      </c>
      <c r="V2164">
        <v>3417</v>
      </c>
      <c r="W2164">
        <v>47</v>
      </c>
      <c r="X2164">
        <v>6</v>
      </c>
      <c r="Y2164">
        <v>0</v>
      </c>
      <c r="Z2164">
        <v>0</v>
      </c>
      <c r="AA2164">
        <v>0</v>
      </c>
      <c r="AB2164">
        <v>1</v>
      </c>
      <c r="AC2164" t="s">
        <v>83</v>
      </c>
      <c r="AD2164" t="s">
        <v>4566</v>
      </c>
      <c r="AE2164">
        <v>1.24</v>
      </c>
    </row>
    <row r="2165" spans="1:31">
      <c r="A2165" t="s">
        <v>4700</v>
      </c>
      <c r="B2165">
        <v>2012</v>
      </c>
      <c r="C2165" t="s">
        <v>4566</v>
      </c>
      <c r="D2165" t="s">
        <v>33</v>
      </c>
      <c r="E2165" t="s">
        <v>33</v>
      </c>
      <c r="F2165" t="s">
        <v>33</v>
      </c>
      <c r="G2165" t="s">
        <v>171</v>
      </c>
      <c r="H2165" t="s">
        <v>81</v>
      </c>
      <c r="I2165" t="s">
        <v>33</v>
      </c>
      <c r="J2165" t="s">
        <v>33</v>
      </c>
      <c r="K2165">
        <v>8.9274710000000006</v>
      </c>
      <c r="L2165">
        <v>4.299506</v>
      </c>
      <c r="M2165">
        <v>2.4969999999999999</v>
      </c>
      <c r="N2165">
        <v>21.265999999999998</v>
      </c>
      <c r="O2165" t="s">
        <v>35</v>
      </c>
      <c r="P2165" t="s">
        <v>4701</v>
      </c>
      <c r="Q2165">
        <v>12.337999999999999</v>
      </c>
      <c r="R2165">
        <v>6.431</v>
      </c>
      <c r="S2165">
        <v>635</v>
      </c>
      <c r="T2165">
        <v>301</v>
      </c>
      <c r="U2165">
        <v>178</v>
      </c>
      <c r="V2165">
        <v>1513</v>
      </c>
      <c r="W2165">
        <v>43</v>
      </c>
      <c r="X2165">
        <v>5</v>
      </c>
      <c r="Y2165">
        <v>0</v>
      </c>
      <c r="Z2165">
        <v>0</v>
      </c>
      <c r="AA2165">
        <v>0</v>
      </c>
      <c r="AB2165">
        <v>1</v>
      </c>
      <c r="AC2165" t="s">
        <v>76</v>
      </c>
      <c r="AD2165" t="s">
        <v>4566</v>
      </c>
      <c r="AE2165">
        <v>0.95</v>
      </c>
    </row>
    <row r="2166" spans="1:31">
      <c r="A2166" t="s">
        <v>4702</v>
      </c>
      <c r="B2166">
        <v>2012</v>
      </c>
      <c r="C2166" t="s">
        <v>4566</v>
      </c>
      <c r="D2166" t="s">
        <v>33</v>
      </c>
      <c r="E2166" t="s">
        <v>33</v>
      </c>
      <c r="F2166" t="s">
        <v>33</v>
      </c>
      <c r="G2166" t="s">
        <v>171</v>
      </c>
      <c r="H2166" t="s">
        <v>33</v>
      </c>
      <c r="I2166" t="s">
        <v>33</v>
      </c>
      <c r="J2166" t="s">
        <v>33</v>
      </c>
      <c r="K2166">
        <v>9.0572280000000003</v>
      </c>
      <c r="L2166">
        <v>1.3032900000000001</v>
      </c>
      <c r="M2166">
        <v>6.657</v>
      </c>
      <c r="N2166">
        <v>11.968999999999999</v>
      </c>
      <c r="O2166" t="s">
        <v>35</v>
      </c>
      <c r="P2166" t="s">
        <v>4703</v>
      </c>
      <c r="Q2166">
        <v>2.9119999999999999</v>
      </c>
      <c r="R2166">
        <v>2.4</v>
      </c>
      <c r="S2166">
        <v>20331</v>
      </c>
      <c r="T2166">
        <v>2973</v>
      </c>
      <c r="U2166">
        <v>14944</v>
      </c>
      <c r="V2166">
        <v>26868</v>
      </c>
      <c r="W2166">
        <v>946</v>
      </c>
      <c r="X2166">
        <v>90</v>
      </c>
      <c r="Y2166">
        <v>0</v>
      </c>
      <c r="Z2166">
        <v>0</v>
      </c>
      <c r="AA2166">
        <v>0</v>
      </c>
      <c r="AB2166">
        <v>1</v>
      </c>
      <c r="AC2166" t="s">
        <v>679</v>
      </c>
      <c r="AD2166" t="s">
        <v>4566</v>
      </c>
      <c r="AE2166">
        <v>1.95</v>
      </c>
    </row>
    <row r="2167" spans="1:31">
      <c r="A2167" t="s">
        <v>4704</v>
      </c>
      <c r="B2167">
        <v>2012</v>
      </c>
      <c r="C2167" t="s">
        <v>4566</v>
      </c>
      <c r="D2167" t="s">
        <v>33</v>
      </c>
      <c r="E2167" t="s">
        <v>33</v>
      </c>
      <c r="F2167" t="s">
        <v>33</v>
      </c>
      <c r="G2167" t="s">
        <v>171</v>
      </c>
      <c r="H2167" t="s">
        <v>33</v>
      </c>
      <c r="I2167" t="s">
        <v>40</v>
      </c>
      <c r="J2167" t="s">
        <v>33</v>
      </c>
      <c r="K2167">
        <v>9.6300450000000009</v>
      </c>
      <c r="L2167">
        <v>1.8082320000000001</v>
      </c>
      <c r="M2167">
        <v>6.3689999999999998</v>
      </c>
      <c r="N2167">
        <v>13.821999999999999</v>
      </c>
      <c r="O2167" t="s">
        <v>35</v>
      </c>
      <c r="P2167" t="s">
        <v>4705</v>
      </c>
      <c r="Q2167">
        <v>4.1920000000000002</v>
      </c>
      <c r="R2167">
        <v>3.2610000000000001</v>
      </c>
      <c r="S2167">
        <v>9991</v>
      </c>
      <c r="T2167">
        <v>2000</v>
      </c>
      <c r="U2167">
        <v>6608</v>
      </c>
      <c r="V2167">
        <v>14339</v>
      </c>
      <c r="W2167">
        <v>546</v>
      </c>
      <c r="X2167">
        <v>52</v>
      </c>
      <c r="Y2167">
        <v>0</v>
      </c>
      <c r="Z2167">
        <v>0</v>
      </c>
      <c r="AA2167">
        <v>0</v>
      </c>
      <c r="AB2167">
        <v>1</v>
      </c>
      <c r="AC2167" t="s">
        <v>584</v>
      </c>
      <c r="AD2167" t="s">
        <v>4566</v>
      </c>
      <c r="AE2167">
        <v>2.0499999999999998</v>
      </c>
    </row>
    <row r="2168" spans="1:31">
      <c r="A2168" t="s">
        <v>4706</v>
      </c>
      <c r="B2168">
        <v>2012</v>
      </c>
      <c r="C2168" t="s">
        <v>4566</v>
      </c>
      <c r="D2168" t="s">
        <v>33</v>
      </c>
      <c r="E2168" t="s">
        <v>33</v>
      </c>
      <c r="F2168" t="s">
        <v>33</v>
      </c>
      <c r="G2168" t="s">
        <v>171</v>
      </c>
      <c r="H2168" t="s">
        <v>33</v>
      </c>
      <c r="I2168" t="s">
        <v>43</v>
      </c>
      <c r="J2168" t="s">
        <v>33</v>
      </c>
      <c r="K2168">
        <v>8.5650110000000002</v>
      </c>
      <c r="L2168">
        <v>1.7373909999999999</v>
      </c>
      <c r="M2168">
        <v>5.4630000000000001</v>
      </c>
      <c r="N2168">
        <v>12.65</v>
      </c>
      <c r="O2168" t="s">
        <v>35</v>
      </c>
      <c r="P2168" t="s">
        <v>4707</v>
      </c>
      <c r="Q2168">
        <v>4.085</v>
      </c>
      <c r="R2168">
        <v>3.1019999999999999</v>
      </c>
      <c r="S2168">
        <v>10341</v>
      </c>
      <c r="T2168">
        <v>2108</v>
      </c>
      <c r="U2168">
        <v>6596</v>
      </c>
      <c r="V2168">
        <v>15273</v>
      </c>
      <c r="W2168">
        <v>400</v>
      </c>
      <c r="X2168">
        <v>38</v>
      </c>
      <c r="Y2168">
        <v>0</v>
      </c>
      <c r="Z2168">
        <v>0</v>
      </c>
      <c r="AA2168">
        <v>0</v>
      </c>
      <c r="AB2168">
        <v>1</v>
      </c>
      <c r="AC2168" t="s">
        <v>1181</v>
      </c>
      <c r="AD2168" t="s">
        <v>4566</v>
      </c>
      <c r="AE2168">
        <v>1.54</v>
      </c>
    </row>
    <row r="2169" spans="1:31">
      <c r="A2169" t="s">
        <v>4708</v>
      </c>
      <c r="B2169">
        <v>2012</v>
      </c>
      <c r="C2169" t="s">
        <v>4566</v>
      </c>
      <c r="D2169" t="s">
        <v>33</v>
      </c>
      <c r="E2169" t="s">
        <v>33</v>
      </c>
      <c r="F2169" t="s">
        <v>219</v>
      </c>
      <c r="G2169" t="s">
        <v>33</v>
      </c>
      <c r="H2169" t="s">
        <v>34</v>
      </c>
      <c r="I2169" t="s">
        <v>33</v>
      </c>
      <c r="J2169" t="s">
        <v>33</v>
      </c>
      <c r="K2169">
        <v>3.6571150000000001</v>
      </c>
      <c r="L2169">
        <v>2.1925629999999998</v>
      </c>
      <c r="M2169">
        <v>0.67800000000000005</v>
      </c>
      <c r="N2169">
        <v>10.813000000000001</v>
      </c>
      <c r="O2169" t="s">
        <v>35</v>
      </c>
      <c r="P2169" t="s">
        <v>2322</v>
      </c>
      <c r="Q2169">
        <v>7.1559999999999997</v>
      </c>
      <c r="R2169">
        <v>2.9790000000000001</v>
      </c>
      <c r="S2169">
        <v>1017</v>
      </c>
      <c r="T2169">
        <v>598</v>
      </c>
      <c r="U2169">
        <v>189</v>
      </c>
      <c r="V2169">
        <v>3007</v>
      </c>
      <c r="W2169">
        <v>81</v>
      </c>
      <c r="X2169">
        <v>4</v>
      </c>
      <c r="Y2169">
        <v>0</v>
      </c>
      <c r="Z2169">
        <v>0</v>
      </c>
      <c r="AA2169">
        <v>0</v>
      </c>
      <c r="AB2169">
        <v>1</v>
      </c>
      <c r="AC2169" t="s">
        <v>83</v>
      </c>
      <c r="AD2169" t="s">
        <v>4566</v>
      </c>
      <c r="AE2169">
        <v>1.0900000000000001</v>
      </c>
    </row>
    <row r="2170" spans="1:31">
      <c r="A2170" t="s">
        <v>4709</v>
      </c>
      <c r="B2170">
        <v>2012</v>
      </c>
      <c r="C2170" t="s">
        <v>4566</v>
      </c>
      <c r="D2170" t="s">
        <v>33</v>
      </c>
      <c r="E2170" t="s">
        <v>33</v>
      </c>
      <c r="F2170" t="s">
        <v>219</v>
      </c>
      <c r="G2170" t="s">
        <v>33</v>
      </c>
      <c r="H2170" t="s">
        <v>34</v>
      </c>
      <c r="I2170" t="s">
        <v>40</v>
      </c>
      <c r="J2170" t="s">
        <v>33</v>
      </c>
      <c r="K2170">
        <v>0.56887500000000002</v>
      </c>
      <c r="L2170">
        <v>0.59752799999999995</v>
      </c>
      <c r="M2170">
        <v>1.0999999999999999E-2</v>
      </c>
      <c r="N2170">
        <v>3.3029999999999999</v>
      </c>
      <c r="O2170" t="s">
        <v>35</v>
      </c>
      <c r="P2170" t="s">
        <v>215</v>
      </c>
      <c r="Q2170">
        <v>2.734</v>
      </c>
      <c r="R2170">
        <v>0.55800000000000005</v>
      </c>
      <c r="S2170">
        <v>68</v>
      </c>
      <c r="T2170">
        <v>70</v>
      </c>
      <c r="U2170">
        <v>1</v>
      </c>
      <c r="V2170">
        <v>396</v>
      </c>
      <c r="W2170">
        <v>41</v>
      </c>
      <c r="X2170">
        <v>1</v>
      </c>
      <c r="Y2170">
        <v>0</v>
      </c>
      <c r="Z2170">
        <v>0</v>
      </c>
      <c r="AA2170">
        <v>0</v>
      </c>
      <c r="AB2170">
        <v>1</v>
      </c>
      <c r="AC2170" t="s">
        <v>144</v>
      </c>
      <c r="AD2170" t="s">
        <v>4566</v>
      </c>
      <c r="AE2170">
        <v>0.25</v>
      </c>
    </row>
    <row r="2171" spans="1:31">
      <c r="A2171" t="s">
        <v>4710</v>
      </c>
      <c r="B2171">
        <v>2012</v>
      </c>
      <c r="C2171" t="s">
        <v>4566</v>
      </c>
      <c r="D2171" t="s">
        <v>33</v>
      </c>
      <c r="E2171" t="s">
        <v>33</v>
      </c>
      <c r="F2171" t="s">
        <v>219</v>
      </c>
      <c r="G2171" t="s">
        <v>33</v>
      </c>
      <c r="H2171" t="s">
        <v>34</v>
      </c>
      <c r="I2171" t="s">
        <v>43</v>
      </c>
      <c r="J2171" t="s">
        <v>33</v>
      </c>
      <c r="K2171">
        <v>5.998577</v>
      </c>
      <c r="L2171">
        <v>3.7979660000000002</v>
      </c>
      <c r="M2171">
        <v>0.96099999999999997</v>
      </c>
      <c r="N2171">
        <v>18.312000000000001</v>
      </c>
      <c r="O2171" t="s">
        <v>35</v>
      </c>
      <c r="P2171" t="s">
        <v>1602</v>
      </c>
      <c r="Q2171">
        <v>12.313000000000001</v>
      </c>
      <c r="R2171">
        <v>5.0380000000000003</v>
      </c>
      <c r="S2171">
        <v>949</v>
      </c>
      <c r="T2171">
        <v>594</v>
      </c>
      <c r="U2171">
        <v>152</v>
      </c>
      <c r="V2171">
        <v>2896</v>
      </c>
      <c r="W2171">
        <v>40</v>
      </c>
      <c r="X2171">
        <v>3</v>
      </c>
      <c r="Y2171">
        <v>0</v>
      </c>
      <c r="Z2171">
        <v>0</v>
      </c>
      <c r="AA2171">
        <v>0</v>
      </c>
      <c r="AB2171">
        <v>1</v>
      </c>
      <c r="AC2171" t="s">
        <v>83</v>
      </c>
      <c r="AD2171" t="s">
        <v>4566</v>
      </c>
      <c r="AE2171">
        <v>1</v>
      </c>
    </row>
    <row r="2172" spans="1:31">
      <c r="A2172" t="s">
        <v>4711</v>
      </c>
      <c r="B2172">
        <v>2012</v>
      </c>
      <c r="C2172" t="s">
        <v>4566</v>
      </c>
      <c r="D2172" t="s">
        <v>33</v>
      </c>
      <c r="E2172" t="s">
        <v>33</v>
      </c>
      <c r="F2172" t="s">
        <v>219</v>
      </c>
      <c r="G2172" t="s">
        <v>33</v>
      </c>
      <c r="H2172" t="s">
        <v>46</v>
      </c>
      <c r="I2172" t="s">
        <v>33</v>
      </c>
      <c r="J2172" t="s">
        <v>33</v>
      </c>
      <c r="K2172">
        <v>4.262689</v>
      </c>
      <c r="L2172">
        <v>1.694394</v>
      </c>
      <c r="M2172">
        <v>1.595</v>
      </c>
      <c r="N2172">
        <v>9.0009999999999994</v>
      </c>
      <c r="O2172" t="s">
        <v>35</v>
      </c>
      <c r="P2172" t="s">
        <v>4712</v>
      </c>
      <c r="Q2172">
        <v>4.7380000000000004</v>
      </c>
      <c r="R2172">
        <v>2.6680000000000001</v>
      </c>
      <c r="S2172">
        <v>2157</v>
      </c>
      <c r="T2172">
        <v>867</v>
      </c>
      <c r="U2172">
        <v>807</v>
      </c>
      <c r="V2172">
        <v>4554</v>
      </c>
      <c r="W2172">
        <v>213</v>
      </c>
      <c r="X2172">
        <v>9</v>
      </c>
      <c r="Y2172">
        <v>0</v>
      </c>
      <c r="Z2172">
        <v>0</v>
      </c>
      <c r="AA2172">
        <v>0</v>
      </c>
      <c r="AB2172">
        <v>1</v>
      </c>
      <c r="AC2172" t="s">
        <v>523</v>
      </c>
      <c r="AD2172" t="s">
        <v>4566</v>
      </c>
      <c r="AE2172">
        <v>1.49</v>
      </c>
    </row>
    <row r="2173" spans="1:31">
      <c r="A2173" t="s">
        <v>4713</v>
      </c>
      <c r="B2173">
        <v>2012</v>
      </c>
      <c r="C2173" t="s">
        <v>4566</v>
      </c>
      <c r="D2173" t="s">
        <v>33</v>
      </c>
      <c r="E2173" t="s">
        <v>33</v>
      </c>
      <c r="F2173" t="s">
        <v>219</v>
      </c>
      <c r="G2173" t="s">
        <v>33</v>
      </c>
      <c r="H2173" t="s">
        <v>46</v>
      </c>
      <c r="I2173" t="s">
        <v>40</v>
      </c>
      <c r="J2173" t="s">
        <v>33</v>
      </c>
      <c r="K2173">
        <v>4.7451879999999997</v>
      </c>
      <c r="L2173">
        <v>2.518068</v>
      </c>
      <c r="M2173">
        <v>1.129</v>
      </c>
      <c r="N2173">
        <v>12.52</v>
      </c>
      <c r="O2173" t="s">
        <v>35</v>
      </c>
      <c r="P2173" t="s">
        <v>3976</v>
      </c>
      <c r="Q2173">
        <v>7.7750000000000004</v>
      </c>
      <c r="R2173">
        <v>3.6160000000000001</v>
      </c>
      <c r="S2173">
        <v>1217</v>
      </c>
      <c r="T2173">
        <v>657</v>
      </c>
      <c r="U2173">
        <v>290</v>
      </c>
      <c r="V2173">
        <v>3210</v>
      </c>
      <c r="W2173">
        <v>131</v>
      </c>
      <c r="X2173">
        <v>5</v>
      </c>
      <c r="Y2173">
        <v>0</v>
      </c>
      <c r="Z2173">
        <v>0</v>
      </c>
      <c r="AA2173">
        <v>0</v>
      </c>
      <c r="AB2173">
        <v>1</v>
      </c>
      <c r="AC2173" t="s">
        <v>83</v>
      </c>
      <c r="AD2173" t="s">
        <v>4566</v>
      </c>
      <c r="AE2173">
        <v>1.82</v>
      </c>
    </row>
    <row r="2174" spans="1:31">
      <c r="A2174" t="s">
        <v>4714</v>
      </c>
      <c r="B2174">
        <v>2012</v>
      </c>
      <c r="C2174" t="s">
        <v>4566</v>
      </c>
      <c r="D2174" t="s">
        <v>33</v>
      </c>
      <c r="E2174" t="s">
        <v>33</v>
      </c>
      <c r="F2174" t="s">
        <v>219</v>
      </c>
      <c r="G2174" t="s">
        <v>33</v>
      </c>
      <c r="H2174" t="s">
        <v>46</v>
      </c>
      <c r="I2174" t="s">
        <v>43</v>
      </c>
      <c r="J2174" t="s">
        <v>33</v>
      </c>
      <c r="K2174">
        <v>3.7668270000000001</v>
      </c>
      <c r="L2174">
        <v>2.1794380000000002</v>
      </c>
      <c r="M2174">
        <v>0.75800000000000001</v>
      </c>
      <c r="N2174">
        <v>10.766</v>
      </c>
      <c r="O2174" t="s">
        <v>35</v>
      </c>
      <c r="P2174" t="s">
        <v>4715</v>
      </c>
      <c r="Q2174">
        <v>6.9989999999999997</v>
      </c>
      <c r="R2174">
        <v>3.0089999999999999</v>
      </c>
      <c r="S2174">
        <v>940</v>
      </c>
      <c r="T2174">
        <v>544</v>
      </c>
      <c r="U2174">
        <v>189</v>
      </c>
      <c r="V2174">
        <v>2686</v>
      </c>
      <c r="W2174">
        <v>82</v>
      </c>
      <c r="X2174">
        <v>4</v>
      </c>
      <c r="Y2174">
        <v>0</v>
      </c>
      <c r="Z2174">
        <v>0</v>
      </c>
      <c r="AA2174">
        <v>0</v>
      </c>
      <c r="AB2174">
        <v>1</v>
      </c>
      <c r="AC2174" t="s">
        <v>83</v>
      </c>
      <c r="AD2174" t="s">
        <v>4566</v>
      </c>
      <c r="AE2174">
        <v>1.06</v>
      </c>
    </row>
    <row r="2175" spans="1:31">
      <c r="A2175" t="s">
        <v>4716</v>
      </c>
      <c r="B2175">
        <v>2012</v>
      </c>
      <c r="C2175" t="s">
        <v>4566</v>
      </c>
      <c r="D2175" t="s">
        <v>33</v>
      </c>
      <c r="E2175" t="s">
        <v>33</v>
      </c>
      <c r="F2175" t="s">
        <v>219</v>
      </c>
      <c r="G2175" t="s">
        <v>33</v>
      </c>
      <c r="H2175" t="s">
        <v>54</v>
      </c>
      <c r="I2175" t="s">
        <v>33</v>
      </c>
      <c r="J2175" t="s">
        <v>33</v>
      </c>
      <c r="K2175">
        <v>7.9578540000000002</v>
      </c>
      <c r="L2175">
        <v>2.1043029999999998</v>
      </c>
      <c r="M2175">
        <v>4.3289999999999997</v>
      </c>
      <c r="N2175">
        <v>13.173999999999999</v>
      </c>
      <c r="O2175" t="s">
        <v>35</v>
      </c>
      <c r="P2175" t="s">
        <v>4717</v>
      </c>
      <c r="Q2175">
        <v>5.2169999999999996</v>
      </c>
      <c r="R2175">
        <v>3.629</v>
      </c>
      <c r="S2175">
        <v>6283</v>
      </c>
      <c r="T2175">
        <v>1741</v>
      </c>
      <c r="U2175">
        <v>3418</v>
      </c>
      <c r="V2175">
        <v>10401</v>
      </c>
      <c r="W2175">
        <v>341</v>
      </c>
      <c r="X2175">
        <v>24</v>
      </c>
      <c r="Y2175">
        <v>0</v>
      </c>
      <c r="Z2175">
        <v>0</v>
      </c>
      <c r="AA2175">
        <v>0</v>
      </c>
      <c r="AB2175">
        <v>1</v>
      </c>
      <c r="AC2175" t="s">
        <v>753</v>
      </c>
      <c r="AD2175" t="s">
        <v>4566</v>
      </c>
      <c r="AE2175">
        <v>2.06</v>
      </c>
    </row>
    <row r="2176" spans="1:31">
      <c r="A2176" t="s">
        <v>4718</v>
      </c>
      <c r="B2176">
        <v>2012</v>
      </c>
      <c r="C2176" t="s">
        <v>4566</v>
      </c>
      <c r="D2176" t="s">
        <v>33</v>
      </c>
      <c r="E2176" t="s">
        <v>33</v>
      </c>
      <c r="F2176" t="s">
        <v>219</v>
      </c>
      <c r="G2176" t="s">
        <v>33</v>
      </c>
      <c r="H2176" t="s">
        <v>54</v>
      </c>
      <c r="I2176" t="s">
        <v>40</v>
      </c>
      <c r="J2176" t="s">
        <v>33</v>
      </c>
      <c r="K2176">
        <v>8.7850950000000001</v>
      </c>
      <c r="L2176">
        <v>2.827788</v>
      </c>
      <c r="M2176">
        <v>4.0629999999999997</v>
      </c>
      <c r="N2176">
        <v>16.102</v>
      </c>
      <c r="O2176" t="s">
        <v>35</v>
      </c>
      <c r="P2176" t="s">
        <v>4719</v>
      </c>
      <c r="Q2176">
        <v>7.3170000000000002</v>
      </c>
      <c r="R2176">
        <v>4.7220000000000004</v>
      </c>
      <c r="S2176">
        <v>3372</v>
      </c>
      <c r="T2176">
        <v>1116</v>
      </c>
      <c r="U2176">
        <v>1560</v>
      </c>
      <c r="V2176">
        <v>6181</v>
      </c>
      <c r="W2176">
        <v>218</v>
      </c>
      <c r="X2176">
        <v>16</v>
      </c>
      <c r="Y2176">
        <v>0</v>
      </c>
      <c r="Z2176">
        <v>0</v>
      </c>
      <c r="AA2176">
        <v>0</v>
      </c>
      <c r="AB2176">
        <v>1</v>
      </c>
      <c r="AC2176" t="s">
        <v>496</v>
      </c>
      <c r="AD2176" t="s">
        <v>4566</v>
      </c>
      <c r="AE2176">
        <v>2.17</v>
      </c>
    </row>
    <row r="2177" spans="1:31">
      <c r="A2177" t="s">
        <v>4720</v>
      </c>
      <c r="B2177">
        <v>2012</v>
      </c>
      <c r="C2177" t="s">
        <v>4566</v>
      </c>
      <c r="D2177" t="s">
        <v>33</v>
      </c>
      <c r="E2177" t="s">
        <v>33</v>
      </c>
      <c r="F2177" t="s">
        <v>219</v>
      </c>
      <c r="G2177" t="s">
        <v>33</v>
      </c>
      <c r="H2177" t="s">
        <v>54</v>
      </c>
      <c r="I2177" t="s">
        <v>43</v>
      </c>
      <c r="J2177" t="s">
        <v>33</v>
      </c>
      <c r="K2177">
        <v>7.1749879999999999</v>
      </c>
      <c r="L2177">
        <v>2.9530289999999999</v>
      </c>
      <c r="M2177">
        <v>2.54</v>
      </c>
      <c r="N2177">
        <v>15.397</v>
      </c>
      <c r="O2177" t="s">
        <v>35</v>
      </c>
      <c r="P2177" t="s">
        <v>1660</v>
      </c>
      <c r="Q2177">
        <v>8.2219999999999995</v>
      </c>
      <c r="R2177">
        <v>4.6349999999999998</v>
      </c>
      <c r="S2177">
        <v>2910</v>
      </c>
      <c r="T2177">
        <v>1185</v>
      </c>
      <c r="U2177">
        <v>1030</v>
      </c>
      <c r="V2177">
        <v>6245</v>
      </c>
      <c r="W2177">
        <v>123</v>
      </c>
      <c r="X2177">
        <v>8</v>
      </c>
      <c r="Y2177">
        <v>0</v>
      </c>
      <c r="Z2177">
        <v>0</v>
      </c>
      <c r="AA2177">
        <v>0</v>
      </c>
      <c r="AB2177">
        <v>1</v>
      </c>
      <c r="AC2177" t="s">
        <v>1155</v>
      </c>
      <c r="AD2177" t="s">
        <v>4566</v>
      </c>
      <c r="AE2177">
        <v>1.6</v>
      </c>
    </row>
    <row r="2178" spans="1:31">
      <c r="A2178" t="s">
        <v>4721</v>
      </c>
      <c r="B2178">
        <v>2012</v>
      </c>
      <c r="C2178" t="s">
        <v>4566</v>
      </c>
      <c r="D2178" t="s">
        <v>33</v>
      </c>
      <c r="E2178" t="s">
        <v>33</v>
      </c>
      <c r="F2178" t="s">
        <v>219</v>
      </c>
      <c r="G2178" t="s">
        <v>33</v>
      </c>
      <c r="H2178" t="s">
        <v>62</v>
      </c>
      <c r="I2178" t="s">
        <v>33</v>
      </c>
      <c r="J2178" t="s">
        <v>33</v>
      </c>
      <c r="K2178">
        <v>12.38266</v>
      </c>
      <c r="L2178">
        <v>2.4972810000000001</v>
      </c>
      <c r="M2178">
        <v>7.8890000000000002</v>
      </c>
      <c r="N2178">
        <v>18.207000000000001</v>
      </c>
      <c r="O2178" t="s">
        <v>35</v>
      </c>
      <c r="P2178" t="s">
        <v>4722</v>
      </c>
      <c r="Q2178">
        <v>5.8239999999999998</v>
      </c>
      <c r="R2178">
        <v>4.4939999999999998</v>
      </c>
      <c r="S2178">
        <v>8508</v>
      </c>
      <c r="T2178">
        <v>1760</v>
      </c>
      <c r="U2178">
        <v>5421</v>
      </c>
      <c r="V2178">
        <v>12510</v>
      </c>
      <c r="W2178">
        <v>353</v>
      </c>
      <c r="X2178">
        <v>38</v>
      </c>
      <c r="Y2178">
        <v>0</v>
      </c>
      <c r="Z2178">
        <v>0</v>
      </c>
      <c r="AA2178">
        <v>0</v>
      </c>
      <c r="AB2178">
        <v>1</v>
      </c>
      <c r="AC2178" t="s">
        <v>575</v>
      </c>
      <c r="AD2178" t="s">
        <v>4566</v>
      </c>
      <c r="AE2178">
        <v>2.02</v>
      </c>
    </row>
    <row r="2179" spans="1:31">
      <c r="A2179" t="s">
        <v>4723</v>
      </c>
      <c r="B2179">
        <v>2012</v>
      </c>
      <c r="C2179" t="s">
        <v>4566</v>
      </c>
      <c r="D2179" t="s">
        <v>33</v>
      </c>
      <c r="E2179" t="s">
        <v>33</v>
      </c>
      <c r="F2179" t="s">
        <v>219</v>
      </c>
      <c r="G2179" t="s">
        <v>33</v>
      </c>
      <c r="H2179" t="s">
        <v>62</v>
      </c>
      <c r="I2179" t="s">
        <v>40</v>
      </c>
      <c r="J2179" t="s">
        <v>33</v>
      </c>
      <c r="K2179">
        <v>12.391234000000001</v>
      </c>
      <c r="L2179">
        <v>3.1271049999999998</v>
      </c>
      <c r="M2179">
        <v>6.9119999999999999</v>
      </c>
      <c r="N2179">
        <v>19.974</v>
      </c>
      <c r="O2179" t="s">
        <v>35</v>
      </c>
      <c r="P2179" t="s">
        <v>4724</v>
      </c>
      <c r="Q2179">
        <v>7.5830000000000002</v>
      </c>
      <c r="R2179">
        <v>5.4790000000000001</v>
      </c>
      <c r="S2179">
        <v>3857</v>
      </c>
      <c r="T2179">
        <v>1090</v>
      </c>
      <c r="U2179">
        <v>2152</v>
      </c>
      <c r="V2179">
        <v>6218</v>
      </c>
      <c r="W2179">
        <v>213</v>
      </c>
      <c r="X2179">
        <v>23</v>
      </c>
      <c r="Y2179">
        <v>0</v>
      </c>
      <c r="Z2179">
        <v>0</v>
      </c>
      <c r="AA2179">
        <v>0</v>
      </c>
      <c r="AB2179">
        <v>1</v>
      </c>
      <c r="AC2179" t="s">
        <v>496</v>
      </c>
      <c r="AD2179" t="s">
        <v>4566</v>
      </c>
      <c r="AE2179">
        <v>1.91</v>
      </c>
    </row>
    <row r="2180" spans="1:31">
      <c r="A2180" t="s">
        <v>4725</v>
      </c>
      <c r="B2180">
        <v>2012</v>
      </c>
      <c r="C2180" t="s">
        <v>4566</v>
      </c>
      <c r="D2180" t="s">
        <v>33</v>
      </c>
      <c r="E2180" t="s">
        <v>33</v>
      </c>
      <c r="F2180" t="s">
        <v>219</v>
      </c>
      <c r="G2180" t="s">
        <v>33</v>
      </c>
      <c r="H2180" t="s">
        <v>62</v>
      </c>
      <c r="I2180" t="s">
        <v>43</v>
      </c>
      <c r="J2180" t="s">
        <v>33</v>
      </c>
      <c r="K2180">
        <v>12.375559000000001</v>
      </c>
      <c r="L2180">
        <v>3.873167</v>
      </c>
      <c r="M2180">
        <v>5.8209999999999997</v>
      </c>
      <c r="N2180">
        <v>22.19</v>
      </c>
      <c r="O2180" t="s">
        <v>35</v>
      </c>
      <c r="P2180" t="s">
        <v>4726</v>
      </c>
      <c r="Q2180">
        <v>9.8149999999999995</v>
      </c>
      <c r="R2180">
        <v>6.5540000000000003</v>
      </c>
      <c r="S2180">
        <v>4651</v>
      </c>
      <c r="T2180">
        <v>1470</v>
      </c>
      <c r="U2180">
        <v>2188</v>
      </c>
      <c r="V2180">
        <v>8340</v>
      </c>
      <c r="W2180">
        <v>140</v>
      </c>
      <c r="X2180">
        <v>15</v>
      </c>
      <c r="Y2180">
        <v>0</v>
      </c>
      <c r="Z2180">
        <v>0</v>
      </c>
      <c r="AA2180">
        <v>0</v>
      </c>
      <c r="AB2180">
        <v>1</v>
      </c>
      <c r="AC2180" t="s">
        <v>96</v>
      </c>
      <c r="AD2180" t="s">
        <v>4566</v>
      </c>
      <c r="AE2180">
        <v>1.92</v>
      </c>
    </row>
    <row r="2181" spans="1:31">
      <c r="A2181" t="s">
        <v>4727</v>
      </c>
      <c r="B2181">
        <v>2012</v>
      </c>
      <c r="C2181" t="s">
        <v>4566</v>
      </c>
      <c r="D2181" t="s">
        <v>33</v>
      </c>
      <c r="E2181" t="s">
        <v>33</v>
      </c>
      <c r="F2181" t="s">
        <v>219</v>
      </c>
      <c r="G2181" t="s">
        <v>33</v>
      </c>
      <c r="H2181" t="s">
        <v>68</v>
      </c>
      <c r="I2181" t="s">
        <v>33</v>
      </c>
      <c r="J2181" t="s">
        <v>33</v>
      </c>
      <c r="K2181">
        <v>9.1330729999999996</v>
      </c>
      <c r="L2181">
        <v>1.8969720000000001</v>
      </c>
      <c r="M2181">
        <v>5.7519999999999998</v>
      </c>
      <c r="N2181">
        <v>13.605</v>
      </c>
      <c r="O2181" t="s">
        <v>35</v>
      </c>
      <c r="P2181" t="s">
        <v>4728</v>
      </c>
      <c r="Q2181">
        <v>4.4720000000000004</v>
      </c>
      <c r="R2181">
        <v>3.3809999999999998</v>
      </c>
      <c r="S2181">
        <v>5134</v>
      </c>
      <c r="T2181">
        <v>1128</v>
      </c>
      <c r="U2181">
        <v>3234</v>
      </c>
      <c r="V2181">
        <v>7648</v>
      </c>
      <c r="W2181">
        <v>287</v>
      </c>
      <c r="X2181">
        <v>30</v>
      </c>
      <c r="Y2181">
        <v>0</v>
      </c>
      <c r="Z2181">
        <v>0</v>
      </c>
      <c r="AA2181">
        <v>0</v>
      </c>
      <c r="AB2181">
        <v>1</v>
      </c>
      <c r="AC2181" t="s">
        <v>495</v>
      </c>
      <c r="AD2181" t="s">
        <v>4566</v>
      </c>
      <c r="AE2181">
        <v>1.24</v>
      </c>
    </row>
    <row r="2182" spans="1:31">
      <c r="A2182" t="s">
        <v>4729</v>
      </c>
      <c r="B2182">
        <v>2012</v>
      </c>
      <c r="C2182" t="s">
        <v>4566</v>
      </c>
      <c r="D2182" t="s">
        <v>33</v>
      </c>
      <c r="E2182" t="s">
        <v>33</v>
      </c>
      <c r="F2182" t="s">
        <v>219</v>
      </c>
      <c r="G2182" t="s">
        <v>33</v>
      </c>
      <c r="H2182" t="s">
        <v>68</v>
      </c>
      <c r="I2182" t="s">
        <v>40</v>
      </c>
      <c r="J2182" t="s">
        <v>33</v>
      </c>
      <c r="K2182">
        <v>11.135861</v>
      </c>
      <c r="L2182">
        <v>3.0186790000000001</v>
      </c>
      <c r="M2182">
        <v>5.92</v>
      </c>
      <c r="N2182">
        <v>18.579999999999998</v>
      </c>
      <c r="O2182" t="s">
        <v>35</v>
      </c>
      <c r="P2182" t="s">
        <v>4730</v>
      </c>
      <c r="Q2182">
        <v>7.444</v>
      </c>
      <c r="R2182">
        <v>5.2160000000000002</v>
      </c>
      <c r="S2182">
        <v>2937</v>
      </c>
      <c r="T2182">
        <v>830</v>
      </c>
      <c r="U2182">
        <v>1561</v>
      </c>
      <c r="V2182">
        <v>4900</v>
      </c>
      <c r="W2182">
        <v>157</v>
      </c>
      <c r="X2182">
        <v>17</v>
      </c>
      <c r="Y2182">
        <v>0</v>
      </c>
      <c r="Z2182">
        <v>0</v>
      </c>
      <c r="AA2182">
        <v>0</v>
      </c>
      <c r="AB2182">
        <v>1</v>
      </c>
      <c r="AC2182" t="s">
        <v>477</v>
      </c>
      <c r="AD2182" t="s">
        <v>4566</v>
      </c>
      <c r="AE2182">
        <v>1.44</v>
      </c>
    </row>
    <row r="2183" spans="1:31">
      <c r="A2183" t="s">
        <v>4731</v>
      </c>
      <c r="B2183">
        <v>2012</v>
      </c>
      <c r="C2183" t="s">
        <v>4566</v>
      </c>
      <c r="D2183" t="s">
        <v>33</v>
      </c>
      <c r="E2183" t="s">
        <v>33</v>
      </c>
      <c r="F2183" t="s">
        <v>219</v>
      </c>
      <c r="G2183" t="s">
        <v>33</v>
      </c>
      <c r="H2183" t="s">
        <v>68</v>
      </c>
      <c r="I2183" t="s">
        <v>43</v>
      </c>
      <c r="J2183" t="s">
        <v>33</v>
      </c>
      <c r="K2183">
        <v>7.3632169999999997</v>
      </c>
      <c r="L2183">
        <v>2.3863379999999998</v>
      </c>
      <c r="M2183">
        <v>3.4020000000000001</v>
      </c>
      <c r="N2183">
        <v>13.566000000000001</v>
      </c>
      <c r="O2183" t="s">
        <v>35</v>
      </c>
      <c r="P2183" t="s">
        <v>4732</v>
      </c>
      <c r="Q2183">
        <v>6.2030000000000003</v>
      </c>
      <c r="R2183">
        <v>3.9609999999999999</v>
      </c>
      <c r="S2183">
        <v>2198</v>
      </c>
      <c r="T2183">
        <v>743</v>
      </c>
      <c r="U2183">
        <v>1015</v>
      </c>
      <c r="V2183">
        <v>4049</v>
      </c>
      <c r="W2183">
        <v>130</v>
      </c>
      <c r="X2183">
        <v>13</v>
      </c>
      <c r="Y2183">
        <v>0</v>
      </c>
      <c r="Z2183">
        <v>0</v>
      </c>
      <c r="AA2183">
        <v>0</v>
      </c>
      <c r="AB2183">
        <v>1</v>
      </c>
      <c r="AC2183" t="s">
        <v>479</v>
      </c>
      <c r="AD2183" t="s">
        <v>4566</v>
      </c>
      <c r="AE2183">
        <v>1.08</v>
      </c>
    </row>
    <row r="2184" spans="1:31">
      <c r="A2184" t="s">
        <v>4733</v>
      </c>
      <c r="B2184">
        <v>2012</v>
      </c>
      <c r="C2184" t="s">
        <v>4566</v>
      </c>
      <c r="D2184" t="s">
        <v>33</v>
      </c>
      <c r="E2184" t="s">
        <v>33</v>
      </c>
      <c r="F2184" t="s">
        <v>219</v>
      </c>
      <c r="G2184" t="s">
        <v>33</v>
      </c>
      <c r="H2184" t="s">
        <v>74</v>
      </c>
      <c r="I2184" t="s">
        <v>33</v>
      </c>
      <c r="J2184" t="s">
        <v>33</v>
      </c>
      <c r="K2184">
        <v>10.677612</v>
      </c>
      <c r="L2184">
        <v>3.2766999999999999</v>
      </c>
      <c r="M2184">
        <v>5.1349999999999998</v>
      </c>
      <c r="N2184">
        <v>18.995999999999999</v>
      </c>
      <c r="O2184" t="s">
        <v>35</v>
      </c>
      <c r="P2184" t="s">
        <v>4734</v>
      </c>
      <c r="Q2184">
        <v>8.3179999999999996</v>
      </c>
      <c r="R2184">
        <v>5.5419999999999998</v>
      </c>
      <c r="S2184">
        <v>3205</v>
      </c>
      <c r="T2184">
        <v>1006</v>
      </c>
      <c r="U2184">
        <v>1542</v>
      </c>
      <c r="V2184">
        <v>5703</v>
      </c>
      <c r="W2184">
        <v>158</v>
      </c>
      <c r="X2184">
        <v>19</v>
      </c>
      <c r="Y2184">
        <v>0</v>
      </c>
      <c r="Z2184">
        <v>0</v>
      </c>
      <c r="AA2184">
        <v>0</v>
      </c>
      <c r="AB2184">
        <v>1</v>
      </c>
      <c r="AC2184" t="s">
        <v>496</v>
      </c>
      <c r="AD2184" t="s">
        <v>4566</v>
      </c>
      <c r="AE2184">
        <v>1.77</v>
      </c>
    </row>
    <row r="2185" spans="1:31">
      <c r="A2185" t="s">
        <v>4735</v>
      </c>
      <c r="B2185">
        <v>2012</v>
      </c>
      <c r="C2185" t="s">
        <v>4566</v>
      </c>
      <c r="D2185" t="s">
        <v>33</v>
      </c>
      <c r="E2185" t="s">
        <v>33</v>
      </c>
      <c r="F2185" t="s">
        <v>219</v>
      </c>
      <c r="G2185" t="s">
        <v>33</v>
      </c>
      <c r="H2185" t="s">
        <v>74</v>
      </c>
      <c r="I2185" t="s">
        <v>40</v>
      </c>
      <c r="J2185" t="s">
        <v>33</v>
      </c>
      <c r="K2185">
        <v>10.265299000000001</v>
      </c>
      <c r="L2185">
        <v>4.7877999999999998</v>
      </c>
      <c r="M2185">
        <v>2.972</v>
      </c>
      <c r="N2185">
        <v>23.861999999999998</v>
      </c>
      <c r="O2185" t="s">
        <v>35</v>
      </c>
      <c r="P2185" t="s">
        <v>4597</v>
      </c>
      <c r="Q2185">
        <v>13.597</v>
      </c>
      <c r="R2185">
        <v>7.2930000000000001</v>
      </c>
      <c r="S2185">
        <v>1464</v>
      </c>
      <c r="T2185">
        <v>711</v>
      </c>
      <c r="U2185">
        <v>424</v>
      </c>
      <c r="V2185">
        <v>3403</v>
      </c>
      <c r="W2185">
        <v>90</v>
      </c>
      <c r="X2185">
        <v>11</v>
      </c>
      <c r="Y2185">
        <v>0</v>
      </c>
      <c r="Z2185">
        <v>0</v>
      </c>
      <c r="AA2185">
        <v>0</v>
      </c>
      <c r="AB2185">
        <v>1</v>
      </c>
      <c r="AC2185" t="s">
        <v>83</v>
      </c>
      <c r="AD2185" t="s">
        <v>4566</v>
      </c>
      <c r="AE2185">
        <v>2.21</v>
      </c>
    </row>
    <row r="2186" spans="1:31">
      <c r="A2186" t="s">
        <v>4736</v>
      </c>
      <c r="B2186">
        <v>2012</v>
      </c>
      <c r="C2186" t="s">
        <v>4566</v>
      </c>
      <c r="D2186" t="s">
        <v>33</v>
      </c>
      <c r="E2186" t="s">
        <v>33</v>
      </c>
      <c r="F2186" t="s">
        <v>219</v>
      </c>
      <c r="G2186" t="s">
        <v>33</v>
      </c>
      <c r="H2186" t="s">
        <v>74</v>
      </c>
      <c r="I2186" t="s">
        <v>43</v>
      </c>
      <c r="J2186" t="s">
        <v>33</v>
      </c>
      <c r="K2186">
        <v>11.050705000000001</v>
      </c>
      <c r="L2186">
        <v>4.3601270000000003</v>
      </c>
      <c r="M2186">
        <v>4.0759999999999996</v>
      </c>
      <c r="N2186">
        <v>22.768000000000001</v>
      </c>
      <c r="O2186" t="s">
        <v>35</v>
      </c>
      <c r="P2186" t="s">
        <v>4737</v>
      </c>
      <c r="Q2186">
        <v>11.717000000000001</v>
      </c>
      <c r="R2186">
        <v>6.9740000000000002</v>
      </c>
      <c r="S2186">
        <v>1742</v>
      </c>
      <c r="T2186">
        <v>690</v>
      </c>
      <c r="U2186">
        <v>642</v>
      </c>
      <c r="V2186">
        <v>3588</v>
      </c>
      <c r="W2186">
        <v>68</v>
      </c>
      <c r="X2186">
        <v>8</v>
      </c>
      <c r="Y2186">
        <v>0</v>
      </c>
      <c r="Z2186">
        <v>0</v>
      </c>
      <c r="AA2186">
        <v>0</v>
      </c>
      <c r="AB2186">
        <v>1</v>
      </c>
      <c r="AC2186" t="s">
        <v>479</v>
      </c>
      <c r="AD2186" t="s">
        <v>4566</v>
      </c>
      <c r="AE2186">
        <v>1.3</v>
      </c>
    </row>
    <row r="2187" spans="1:31">
      <c r="A2187" t="s">
        <v>4738</v>
      </c>
      <c r="B2187">
        <v>2012</v>
      </c>
      <c r="C2187" t="s">
        <v>4566</v>
      </c>
      <c r="D2187" t="s">
        <v>33</v>
      </c>
      <c r="E2187" t="s">
        <v>33</v>
      </c>
      <c r="F2187" t="s">
        <v>219</v>
      </c>
      <c r="G2187" t="s">
        <v>33</v>
      </c>
      <c r="H2187" t="s">
        <v>81</v>
      </c>
      <c r="I2187" t="s">
        <v>33</v>
      </c>
      <c r="J2187" t="s">
        <v>33</v>
      </c>
      <c r="K2187">
        <v>11.818624</v>
      </c>
      <c r="L2187">
        <v>5.2684059999999997</v>
      </c>
      <c r="M2187">
        <v>3.6560000000000001</v>
      </c>
      <c r="N2187">
        <v>26.399000000000001</v>
      </c>
      <c r="O2187" t="s">
        <v>35</v>
      </c>
      <c r="P2187" t="s">
        <v>4372</v>
      </c>
      <c r="Q2187">
        <v>14.581</v>
      </c>
      <c r="R2187">
        <v>8.1630000000000003</v>
      </c>
      <c r="S2187">
        <v>1099</v>
      </c>
      <c r="T2187">
        <v>507</v>
      </c>
      <c r="U2187">
        <v>340</v>
      </c>
      <c r="V2187">
        <v>2456</v>
      </c>
      <c r="W2187">
        <v>65</v>
      </c>
      <c r="X2187">
        <v>7</v>
      </c>
      <c r="Y2187">
        <v>0</v>
      </c>
      <c r="Z2187">
        <v>0</v>
      </c>
      <c r="AA2187">
        <v>0</v>
      </c>
      <c r="AB2187">
        <v>1</v>
      </c>
      <c r="AC2187" t="s">
        <v>76</v>
      </c>
      <c r="AD2187" t="s">
        <v>4566</v>
      </c>
      <c r="AE2187">
        <v>1.7</v>
      </c>
    </row>
    <row r="2188" spans="1:31">
      <c r="A2188" t="s">
        <v>4739</v>
      </c>
      <c r="B2188">
        <v>2012</v>
      </c>
      <c r="C2188" t="s">
        <v>4566</v>
      </c>
      <c r="D2188" t="s">
        <v>33</v>
      </c>
      <c r="E2188" t="s">
        <v>33</v>
      </c>
      <c r="F2188" t="s">
        <v>219</v>
      </c>
      <c r="G2188" t="s">
        <v>33</v>
      </c>
      <c r="H2188" t="s">
        <v>81</v>
      </c>
      <c r="I2188" t="s">
        <v>40</v>
      </c>
      <c r="J2188" t="s">
        <v>33</v>
      </c>
      <c r="K2188">
        <v>3.1155710000000001</v>
      </c>
      <c r="L2188">
        <v>2.330247</v>
      </c>
      <c r="M2188">
        <v>0.312</v>
      </c>
      <c r="N2188">
        <v>11.513999999999999</v>
      </c>
      <c r="O2188" t="s">
        <v>35</v>
      </c>
      <c r="P2188" t="s">
        <v>4602</v>
      </c>
      <c r="Q2188">
        <v>8.3989999999999991</v>
      </c>
      <c r="R2188">
        <v>2.8039999999999998</v>
      </c>
      <c r="S2188">
        <v>152</v>
      </c>
      <c r="T2188">
        <v>110</v>
      </c>
      <c r="U2188">
        <v>15</v>
      </c>
      <c r="V2188">
        <v>561</v>
      </c>
      <c r="W2188">
        <v>39</v>
      </c>
      <c r="X2188">
        <v>2</v>
      </c>
      <c r="Y2188">
        <v>0</v>
      </c>
      <c r="Z2188">
        <v>0</v>
      </c>
      <c r="AA2188">
        <v>0</v>
      </c>
      <c r="AB2188">
        <v>1</v>
      </c>
      <c r="AC2188" t="s">
        <v>56</v>
      </c>
      <c r="AD2188" t="s">
        <v>4566</v>
      </c>
      <c r="AE2188">
        <v>0.68</v>
      </c>
    </row>
    <row r="2189" spans="1:31">
      <c r="A2189" t="s">
        <v>4740</v>
      </c>
      <c r="B2189">
        <v>2012</v>
      </c>
      <c r="C2189" t="s">
        <v>4566</v>
      </c>
      <c r="D2189" t="s">
        <v>33</v>
      </c>
      <c r="E2189" t="s">
        <v>33</v>
      </c>
      <c r="F2189" t="s">
        <v>219</v>
      </c>
      <c r="G2189" t="s">
        <v>33</v>
      </c>
      <c r="H2189" t="s">
        <v>33</v>
      </c>
      <c r="I2189" t="s">
        <v>33</v>
      </c>
      <c r="J2189" t="s">
        <v>33</v>
      </c>
      <c r="K2189">
        <v>8.4971370000000004</v>
      </c>
      <c r="L2189">
        <v>1.0445880000000001</v>
      </c>
      <c r="M2189">
        <v>6.556</v>
      </c>
      <c r="N2189">
        <v>10.79</v>
      </c>
      <c r="O2189" t="s">
        <v>35</v>
      </c>
      <c r="P2189" t="s">
        <v>4741</v>
      </c>
      <c r="Q2189">
        <v>2.2930000000000001</v>
      </c>
      <c r="R2189">
        <v>1.9419999999999999</v>
      </c>
      <c r="S2189">
        <v>27594</v>
      </c>
      <c r="T2189">
        <v>3470</v>
      </c>
      <c r="U2189">
        <v>21289</v>
      </c>
      <c r="V2189">
        <v>35040</v>
      </c>
      <c r="W2189">
        <v>1523</v>
      </c>
      <c r="X2189">
        <v>132</v>
      </c>
      <c r="Y2189">
        <v>0</v>
      </c>
      <c r="Z2189">
        <v>0</v>
      </c>
      <c r="AA2189">
        <v>0</v>
      </c>
      <c r="AB2189">
        <v>1</v>
      </c>
      <c r="AC2189" t="s">
        <v>1704</v>
      </c>
      <c r="AD2189" t="s">
        <v>4566</v>
      </c>
      <c r="AE2189">
        <v>2.14</v>
      </c>
    </row>
    <row r="2190" spans="1:31">
      <c r="A2190" t="s">
        <v>4742</v>
      </c>
      <c r="B2190">
        <v>2012</v>
      </c>
      <c r="C2190" t="s">
        <v>4566</v>
      </c>
      <c r="D2190" t="s">
        <v>33</v>
      </c>
      <c r="E2190" t="s">
        <v>33</v>
      </c>
      <c r="F2190" t="s">
        <v>219</v>
      </c>
      <c r="G2190" t="s">
        <v>33</v>
      </c>
      <c r="H2190" t="s">
        <v>33</v>
      </c>
      <c r="I2190" t="s">
        <v>40</v>
      </c>
      <c r="J2190" t="s">
        <v>33</v>
      </c>
      <c r="K2190">
        <v>8.5981989999999993</v>
      </c>
      <c r="L2190">
        <v>1.397151</v>
      </c>
      <c r="M2190">
        <v>6.05</v>
      </c>
      <c r="N2190">
        <v>11.773</v>
      </c>
      <c r="O2190" t="s">
        <v>35</v>
      </c>
      <c r="P2190" t="s">
        <v>4743</v>
      </c>
      <c r="Q2190">
        <v>3.1749999999999998</v>
      </c>
      <c r="R2190">
        <v>2.548</v>
      </c>
      <c r="S2190">
        <v>13257</v>
      </c>
      <c r="T2190">
        <v>2263</v>
      </c>
      <c r="U2190">
        <v>9329</v>
      </c>
      <c r="V2190">
        <v>18152</v>
      </c>
      <c r="W2190">
        <v>902</v>
      </c>
      <c r="X2190">
        <v>76</v>
      </c>
      <c r="Y2190">
        <v>0</v>
      </c>
      <c r="Z2190">
        <v>0</v>
      </c>
      <c r="AA2190">
        <v>0</v>
      </c>
      <c r="AB2190">
        <v>1</v>
      </c>
      <c r="AC2190" t="s">
        <v>488</v>
      </c>
      <c r="AD2190" t="s">
        <v>4566</v>
      </c>
      <c r="AE2190">
        <v>2.2400000000000002</v>
      </c>
    </row>
    <row r="2191" spans="1:31">
      <c r="A2191" t="s">
        <v>4744</v>
      </c>
      <c r="B2191">
        <v>2012</v>
      </c>
      <c r="C2191" t="s">
        <v>4566</v>
      </c>
      <c r="D2191" t="s">
        <v>33</v>
      </c>
      <c r="E2191" t="s">
        <v>33</v>
      </c>
      <c r="F2191" t="s">
        <v>219</v>
      </c>
      <c r="G2191" t="s">
        <v>33</v>
      </c>
      <c r="H2191" t="s">
        <v>33</v>
      </c>
      <c r="I2191" t="s">
        <v>43</v>
      </c>
      <c r="J2191" t="s">
        <v>33</v>
      </c>
      <c r="K2191">
        <v>8.40578</v>
      </c>
      <c r="L2191">
        <v>1.460178</v>
      </c>
      <c r="M2191">
        <v>5.7590000000000003</v>
      </c>
      <c r="N2191">
        <v>11.756</v>
      </c>
      <c r="O2191" t="s">
        <v>35</v>
      </c>
      <c r="P2191" t="s">
        <v>4628</v>
      </c>
      <c r="Q2191">
        <v>3.351</v>
      </c>
      <c r="R2191">
        <v>2.6469999999999998</v>
      </c>
      <c r="S2191">
        <v>14337</v>
      </c>
      <c r="T2191">
        <v>2494</v>
      </c>
      <c r="U2191">
        <v>9823</v>
      </c>
      <c r="V2191">
        <v>20052</v>
      </c>
      <c r="W2191">
        <v>621</v>
      </c>
      <c r="X2191">
        <v>56</v>
      </c>
      <c r="Y2191">
        <v>0</v>
      </c>
      <c r="Z2191">
        <v>0</v>
      </c>
      <c r="AA2191">
        <v>0</v>
      </c>
      <c r="AB2191">
        <v>1</v>
      </c>
      <c r="AC2191" t="s">
        <v>514</v>
      </c>
      <c r="AD2191" t="s">
        <v>4566</v>
      </c>
      <c r="AE2191">
        <v>1.72</v>
      </c>
    </row>
    <row r="2192" spans="1:31">
      <c r="A2192" t="s">
        <v>4745</v>
      </c>
      <c r="B2192">
        <v>2012</v>
      </c>
      <c r="C2192" t="s">
        <v>4566</v>
      </c>
      <c r="D2192" t="s">
        <v>33</v>
      </c>
      <c r="E2192" t="s">
        <v>261</v>
      </c>
      <c r="F2192" t="s">
        <v>33</v>
      </c>
      <c r="G2192" t="s">
        <v>33</v>
      </c>
      <c r="H2192" t="s">
        <v>34</v>
      </c>
      <c r="I2192" t="s">
        <v>33</v>
      </c>
      <c r="J2192" t="s">
        <v>33</v>
      </c>
      <c r="K2192">
        <v>2.4727649999999999</v>
      </c>
      <c r="L2192">
        <v>1.8264959999999999</v>
      </c>
      <c r="M2192">
        <v>0.255</v>
      </c>
      <c r="N2192">
        <v>9.1270000000000007</v>
      </c>
      <c r="O2192" t="s">
        <v>35</v>
      </c>
      <c r="P2192" t="s">
        <v>4746</v>
      </c>
      <c r="Q2192">
        <v>6.6539999999999999</v>
      </c>
      <c r="R2192">
        <v>2.2170000000000001</v>
      </c>
      <c r="S2192">
        <v>683</v>
      </c>
      <c r="T2192">
        <v>497</v>
      </c>
      <c r="U2192">
        <v>71</v>
      </c>
      <c r="V2192">
        <v>2523</v>
      </c>
      <c r="W2192">
        <v>76</v>
      </c>
      <c r="X2192">
        <v>3</v>
      </c>
      <c r="Y2192">
        <v>0</v>
      </c>
      <c r="Z2192">
        <v>0</v>
      </c>
      <c r="AA2192">
        <v>0</v>
      </c>
      <c r="AB2192">
        <v>1</v>
      </c>
      <c r="AC2192" t="s">
        <v>83</v>
      </c>
      <c r="AD2192" t="s">
        <v>4566</v>
      </c>
      <c r="AE2192">
        <v>1.04</v>
      </c>
    </row>
    <row r="2193" spans="1:31">
      <c r="A2193" t="s">
        <v>4747</v>
      </c>
      <c r="B2193">
        <v>2012</v>
      </c>
      <c r="C2193" t="s">
        <v>4566</v>
      </c>
      <c r="D2193" t="s">
        <v>33</v>
      </c>
      <c r="E2193" t="s">
        <v>261</v>
      </c>
      <c r="F2193" t="s">
        <v>33</v>
      </c>
      <c r="G2193" t="s">
        <v>33</v>
      </c>
      <c r="H2193" t="s">
        <v>34</v>
      </c>
      <c r="I2193" t="s">
        <v>40</v>
      </c>
      <c r="J2193" t="s">
        <v>33</v>
      </c>
      <c r="K2193">
        <v>0.56021399999999999</v>
      </c>
      <c r="L2193">
        <v>0.59151299999999996</v>
      </c>
      <c r="M2193">
        <v>1.0999999999999999E-2</v>
      </c>
      <c r="N2193">
        <v>3.274</v>
      </c>
      <c r="O2193" t="s">
        <v>35</v>
      </c>
      <c r="P2193" t="s">
        <v>215</v>
      </c>
      <c r="Q2193">
        <v>2.714</v>
      </c>
      <c r="R2193">
        <v>0.55000000000000004</v>
      </c>
      <c r="S2193">
        <v>68</v>
      </c>
      <c r="T2193">
        <v>70</v>
      </c>
      <c r="U2193">
        <v>1</v>
      </c>
      <c r="V2193">
        <v>399</v>
      </c>
      <c r="W2193">
        <v>39</v>
      </c>
      <c r="X2193">
        <v>1</v>
      </c>
      <c r="Y2193">
        <v>0</v>
      </c>
      <c r="Z2193">
        <v>0</v>
      </c>
      <c r="AA2193">
        <v>0</v>
      </c>
      <c r="AB2193">
        <v>1</v>
      </c>
      <c r="AC2193" t="s">
        <v>144</v>
      </c>
      <c r="AD2193" t="s">
        <v>4566</v>
      </c>
      <c r="AE2193">
        <v>0.24</v>
      </c>
    </row>
    <row r="2194" spans="1:31">
      <c r="A2194" t="s">
        <v>4748</v>
      </c>
      <c r="B2194">
        <v>2012</v>
      </c>
      <c r="C2194" t="s">
        <v>4566</v>
      </c>
      <c r="D2194" t="s">
        <v>33</v>
      </c>
      <c r="E2194" t="s">
        <v>261</v>
      </c>
      <c r="F2194" t="s">
        <v>33</v>
      </c>
      <c r="G2194" t="s">
        <v>33</v>
      </c>
      <c r="H2194" t="s">
        <v>34</v>
      </c>
      <c r="I2194" t="s">
        <v>43</v>
      </c>
      <c r="J2194" t="s">
        <v>33</v>
      </c>
      <c r="K2194">
        <v>3.9787370000000002</v>
      </c>
      <c r="L2194">
        <v>3.207395</v>
      </c>
      <c r="M2194">
        <v>0.29499999999999998</v>
      </c>
      <c r="N2194">
        <v>15.837</v>
      </c>
      <c r="O2194" t="s">
        <v>35</v>
      </c>
      <c r="P2194" t="s">
        <v>4749</v>
      </c>
      <c r="Q2194">
        <v>11.858000000000001</v>
      </c>
      <c r="R2194">
        <v>3.6840000000000002</v>
      </c>
      <c r="S2194">
        <v>615</v>
      </c>
      <c r="T2194">
        <v>490</v>
      </c>
      <c r="U2194">
        <v>46</v>
      </c>
      <c r="V2194">
        <v>2449</v>
      </c>
      <c r="W2194">
        <v>37</v>
      </c>
      <c r="X2194">
        <v>2</v>
      </c>
      <c r="Y2194">
        <v>0</v>
      </c>
      <c r="Z2194">
        <v>0</v>
      </c>
      <c r="AA2194">
        <v>0</v>
      </c>
      <c r="AB2194">
        <v>1</v>
      </c>
      <c r="AC2194" t="s">
        <v>76</v>
      </c>
      <c r="AD2194" t="s">
        <v>4566</v>
      </c>
      <c r="AE2194">
        <v>0.97</v>
      </c>
    </row>
    <row r="2195" spans="1:31">
      <c r="A2195" t="s">
        <v>4750</v>
      </c>
      <c r="B2195">
        <v>2012</v>
      </c>
      <c r="C2195" t="s">
        <v>4566</v>
      </c>
      <c r="D2195" t="s">
        <v>33</v>
      </c>
      <c r="E2195" t="s">
        <v>261</v>
      </c>
      <c r="F2195" t="s">
        <v>33</v>
      </c>
      <c r="G2195" t="s">
        <v>33</v>
      </c>
      <c r="H2195" t="s">
        <v>46</v>
      </c>
      <c r="I2195" t="s">
        <v>33</v>
      </c>
      <c r="J2195" t="s">
        <v>33</v>
      </c>
      <c r="K2195">
        <v>4.4371780000000003</v>
      </c>
      <c r="L2195">
        <v>1.787363</v>
      </c>
      <c r="M2195">
        <v>1.6319999999999999</v>
      </c>
      <c r="N2195">
        <v>9.4529999999999994</v>
      </c>
      <c r="O2195" t="s">
        <v>35</v>
      </c>
      <c r="P2195" t="s">
        <v>4751</v>
      </c>
      <c r="Q2195">
        <v>5.0149999999999997</v>
      </c>
      <c r="R2195">
        <v>2.806</v>
      </c>
      <c r="S2195">
        <v>2157</v>
      </c>
      <c r="T2195">
        <v>867</v>
      </c>
      <c r="U2195">
        <v>793</v>
      </c>
      <c r="V2195">
        <v>4594</v>
      </c>
      <c r="W2195">
        <v>201</v>
      </c>
      <c r="X2195">
        <v>9</v>
      </c>
      <c r="Y2195">
        <v>0</v>
      </c>
      <c r="Z2195">
        <v>0</v>
      </c>
      <c r="AA2195">
        <v>0</v>
      </c>
      <c r="AB2195">
        <v>1</v>
      </c>
      <c r="AC2195" t="s">
        <v>523</v>
      </c>
      <c r="AD2195" t="s">
        <v>4566</v>
      </c>
      <c r="AE2195">
        <v>1.51</v>
      </c>
    </row>
    <row r="2196" spans="1:31">
      <c r="A2196" t="s">
        <v>4752</v>
      </c>
      <c r="B2196">
        <v>2012</v>
      </c>
      <c r="C2196" t="s">
        <v>4566</v>
      </c>
      <c r="D2196" t="s">
        <v>33</v>
      </c>
      <c r="E2196" t="s">
        <v>261</v>
      </c>
      <c r="F2196" t="s">
        <v>33</v>
      </c>
      <c r="G2196" t="s">
        <v>33</v>
      </c>
      <c r="H2196" t="s">
        <v>46</v>
      </c>
      <c r="I2196" t="s">
        <v>40</v>
      </c>
      <c r="J2196" t="s">
        <v>33</v>
      </c>
      <c r="K2196">
        <v>4.7590269999999997</v>
      </c>
      <c r="L2196">
        <v>2.5504959999999999</v>
      </c>
      <c r="M2196">
        <v>1.111</v>
      </c>
      <c r="N2196">
        <v>12.662000000000001</v>
      </c>
      <c r="O2196" t="s">
        <v>35</v>
      </c>
      <c r="P2196" t="s">
        <v>4753</v>
      </c>
      <c r="Q2196">
        <v>7.9029999999999996</v>
      </c>
      <c r="R2196">
        <v>3.6480000000000001</v>
      </c>
      <c r="S2196">
        <v>1217</v>
      </c>
      <c r="T2196">
        <v>657</v>
      </c>
      <c r="U2196">
        <v>284</v>
      </c>
      <c r="V2196">
        <v>3237</v>
      </c>
      <c r="W2196">
        <v>125</v>
      </c>
      <c r="X2196">
        <v>5</v>
      </c>
      <c r="Y2196">
        <v>0</v>
      </c>
      <c r="Z2196">
        <v>0</v>
      </c>
      <c r="AA2196">
        <v>0</v>
      </c>
      <c r="AB2196">
        <v>1</v>
      </c>
      <c r="AC2196" t="s">
        <v>83</v>
      </c>
      <c r="AD2196" t="s">
        <v>4566</v>
      </c>
      <c r="AE2196">
        <v>1.78</v>
      </c>
    </row>
    <row r="2197" spans="1:31">
      <c r="A2197" t="s">
        <v>4754</v>
      </c>
      <c r="B2197">
        <v>2012</v>
      </c>
      <c r="C2197" t="s">
        <v>4566</v>
      </c>
      <c r="D2197" t="s">
        <v>33</v>
      </c>
      <c r="E2197" t="s">
        <v>261</v>
      </c>
      <c r="F2197" t="s">
        <v>33</v>
      </c>
      <c r="G2197" t="s">
        <v>33</v>
      </c>
      <c r="H2197" t="s">
        <v>46</v>
      </c>
      <c r="I2197" t="s">
        <v>43</v>
      </c>
      <c r="J2197" t="s">
        <v>33</v>
      </c>
      <c r="K2197">
        <v>4.0799609999999999</v>
      </c>
      <c r="L2197">
        <v>2.3895529999999998</v>
      </c>
      <c r="M2197">
        <v>0.79700000000000004</v>
      </c>
      <c r="N2197">
        <v>11.769</v>
      </c>
      <c r="O2197" t="s">
        <v>35</v>
      </c>
      <c r="P2197" t="s">
        <v>4755</v>
      </c>
      <c r="Q2197">
        <v>7.6890000000000001</v>
      </c>
      <c r="R2197">
        <v>3.2829999999999999</v>
      </c>
      <c r="S2197">
        <v>940</v>
      </c>
      <c r="T2197">
        <v>544</v>
      </c>
      <c r="U2197">
        <v>184</v>
      </c>
      <c r="V2197">
        <v>2711</v>
      </c>
      <c r="W2197">
        <v>76</v>
      </c>
      <c r="X2197">
        <v>4</v>
      </c>
      <c r="Y2197">
        <v>0</v>
      </c>
      <c r="Z2197">
        <v>0</v>
      </c>
      <c r="AA2197">
        <v>0</v>
      </c>
      <c r="AB2197">
        <v>1</v>
      </c>
      <c r="AC2197" t="s">
        <v>83</v>
      </c>
      <c r="AD2197" t="s">
        <v>4566</v>
      </c>
      <c r="AE2197">
        <v>1.0900000000000001</v>
      </c>
    </row>
    <row r="2198" spans="1:31">
      <c r="A2198" t="s">
        <v>4756</v>
      </c>
      <c r="B2198">
        <v>2012</v>
      </c>
      <c r="C2198" t="s">
        <v>4566</v>
      </c>
      <c r="D2198" t="s">
        <v>33</v>
      </c>
      <c r="E2198" t="s">
        <v>261</v>
      </c>
      <c r="F2198" t="s">
        <v>33</v>
      </c>
      <c r="G2198" t="s">
        <v>33</v>
      </c>
      <c r="H2198" t="s">
        <v>54</v>
      </c>
      <c r="I2198" t="s">
        <v>33</v>
      </c>
      <c r="J2198" t="s">
        <v>33</v>
      </c>
      <c r="K2198">
        <v>7.3043480000000001</v>
      </c>
      <c r="L2198">
        <v>2.1836829999999998</v>
      </c>
      <c r="M2198">
        <v>3.6190000000000002</v>
      </c>
      <c r="N2198">
        <v>12.882999999999999</v>
      </c>
      <c r="O2198" t="s">
        <v>35</v>
      </c>
      <c r="P2198" t="s">
        <v>4757</v>
      </c>
      <c r="Q2198">
        <v>5.5789999999999997</v>
      </c>
      <c r="R2198">
        <v>3.6859999999999999</v>
      </c>
      <c r="S2198">
        <v>5447</v>
      </c>
      <c r="T2198">
        <v>1697</v>
      </c>
      <c r="U2198">
        <v>2698</v>
      </c>
      <c r="V2198">
        <v>9607</v>
      </c>
      <c r="W2198">
        <v>314</v>
      </c>
      <c r="X2198">
        <v>20</v>
      </c>
      <c r="Y2198">
        <v>0</v>
      </c>
      <c r="Z2198">
        <v>0</v>
      </c>
      <c r="AA2198">
        <v>0</v>
      </c>
      <c r="AB2198">
        <v>1</v>
      </c>
      <c r="AC2198" t="s">
        <v>753</v>
      </c>
      <c r="AD2198" t="s">
        <v>4566</v>
      </c>
      <c r="AE2198">
        <v>2.2000000000000002</v>
      </c>
    </row>
    <row r="2199" spans="1:31">
      <c r="A2199" t="s">
        <v>4758</v>
      </c>
      <c r="B2199">
        <v>2012</v>
      </c>
      <c r="C2199" t="s">
        <v>4566</v>
      </c>
      <c r="D2199" t="s">
        <v>33</v>
      </c>
      <c r="E2199" t="s">
        <v>261</v>
      </c>
      <c r="F2199" t="s">
        <v>33</v>
      </c>
      <c r="G2199" t="s">
        <v>33</v>
      </c>
      <c r="H2199" t="s">
        <v>54</v>
      </c>
      <c r="I2199" t="s">
        <v>40</v>
      </c>
      <c r="J2199" t="s">
        <v>33</v>
      </c>
      <c r="K2199">
        <v>8.2787649999999999</v>
      </c>
      <c r="L2199">
        <v>3.001055</v>
      </c>
      <c r="M2199">
        <v>3.3969999999999998</v>
      </c>
      <c r="N2199">
        <v>16.305</v>
      </c>
      <c r="O2199" t="s">
        <v>35</v>
      </c>
      <c r="P2199" t="s">
        <v>4759</v>
      </c>
      <c r="Q2199">
        <v>8.0269999999999992</v>
      </c>
      <c r="R2199">
        <v>4.8810000000000002</v>
      </c>
      <c r="S2199">
        <v>2937</v>
      </c>
      <c r="T2199">
        <v>1077</v>
      </c>
      <c r="U2199">
        <v>1205</v>
      </c>
      <c r="V2199">
        <v>5784</v>
      </c>
      <c r="W2199">
        <v>202</v>
      </c>
      <c r="X2199">
        <v>13</v>
      </c>
      <c r="Y2199">
        <v>0</v>
      </c>
      <c r="Z2199">
        <v>0</v>
      </c>
      <c r="AA2199">
        <v>0</v>
      </c>
      <c r="AB2199">
        <v>1</v>
      </c>
      <c r="AC2199" t="s">
        <v>1155</v>
      </c>
      <c r="AD2199" t="s">
        <v>4566</v>
      </c>
      <c r="AE2199">
        <v>2.38</v>
      </c>
    </row>
    <row r="2200" spans="1:31">
      <c r="A2200" t="s">
        <v>4760</v>
      </c>
      <c r="B2200">
        <v>2012</v>
      </c>
      <c r="C2200" t="s">
        <v>4566</v>
      </c>
      <c r="D2200" t="s">
        <v>33</v>
      </c>
      <c r="E2200" t="s">
        <v>261</v>
      </c>
      <c r="F2200" t="s">
        <v>33</v>
      </c>
      <c r="G2200" t="s">
        <v>33</v>
      </c>
      <c r="H2200" t="s">
        <v>54</v>
      </c>
      <c r="I2200" t="s">
        <v>43</v>
      </c>
      <c r="J2200" t="s">
        <v>33</v>
      </c>
      <c r="K2200">
        <v>6.4201199999999998</v>
      </c>
      <c r="L2200">
        <v>2.85459</v>
      </c>
      <c r="M2200">
        <v>2.048</v>
      </c>
      <c r="N2200">
        <v>14.595000000000001</v>
      </c>
      <c r="O2200" t="s">
        <v>35</v>
      </c>
      <c r="P2200" t="s">
        <v>4761</v>
      </c>
      <c r="Q2200">
        <v>8.1750000000000007</v>
      </c>
      <c r="R2200">
        <v>4.3730000000000002</v>
      </c>
      <c r="S2200">
        <v>2510</v>
      </c>
      <c r="T2200">
        <v>1118</v>
      </c>
      <c r="U2200">
        <v>800</v>
      </c>
      <c r="V2200">
        <v>5706</v>
      </c>
      <c r="W2200">
        <v>112</v>
      </c>
      <c r="X2200">
        <v>7</v>
      </c>
      <c r="Y2200">
        <v>0</v>
      </c>
      <c r="Z2200">
        <v>0</v>
      </c>
      <c r="AA2200">
        <v>0</v>
      </c>
      <c r="AB2200">
        <v>1</v>
      </c>
      <c r="AC2200" t="s">
        <v>1155</v>
      </c>
      <c r="AD2200" t="s">
        <v>4566</v>
      </c>
      <c r="AE2200">
        <v>1.51</v>
      </c>
    </row>
    <row r="2201" spans="1:31">
      <c r="A2201" t="s">
        <v>4762</v>
      </c>
      <c r="B2201">
        <v>2012</v>
      </c>
      <c r="C2201" t="s">
        <v>4566</v>
      </c>
      <c r="D2201" t="s">
        <v>33</v>
      </c>
      <c r="E2201" t="s">
        <v>261</v>
      </c>
      <c r="F2201" t="s">
        <v>33</v>
      </c>
      <c r="G2201" t="s">
        <v>33</v>
      </c>
      <c r="H2201" t="s">
        <v>62</v>
      </c>
      <c r="I2201" t="s">
        <v>33</v>
      </c>
      <c r="J2201" t="s">
        <v>33</v>
      </c>
      <c r="K2201">
        <v>13.28811</v>
      </c>
      <c r="L2201">
        <v>2.6140409999999998</v>
      </c>
      <c r="M2201">
        <v>8.5640000000000001</v>
      </c>
      <c r="N2201">
        <v>19.349</v>
      </c>
      <c r="O2201" t="s">
        <v>35</v>
      </c>
      <c r="P2201" t="s">
        <v>4763</v>
      </c>
      <c r="Q2201">
        <v>6.0609999999999999</v>
      </c>
      <c r="R2201">
        <v>4.7240000000000002</v>
      </c>
      <c r="S2201">
        <v>8896</v>
      </c>
      <c r="T2201">
        <v>1820</v>
      </c>
      <c r="U2201">
        <v>5734</v>
      </c>
      <c r="V2201">
        <v>12954</v>
      </c>
      <c r="W2201">
        <v>338</v>
      </c>
      <c r="X2201">
        <v>38</v>
      </c>
      <c r="Y2201">
        <v>0</v>
      </c>
      <c r="Z2201">
        <v>0</v>
      </c>
      <c r="AA2201">
        <v>0</v>
      </c>
      <c r="AB2201">
        <v>1</v>
      </c>
      <c r="AC2201" t="s">
        <v>1134</v>
      </c>
      <c r="AD2201" t="s">
        <v>4566</v>
      </c>
      <c r="AE2201">
        <v>2</v>
      </c>
    </row>
    <row r="2202" spans="1:31">
      <c r="A2202" t="s">
        <v>4764</v>
      </c>
      <c r="B2202">
        <v>2012</v>
      </c>
      <c r="C2202" t="s">
        <v>4566</v>
      </c>
      <c r="D2202" t="s">
        <v>33</v>
      </c>
      <c r="E2202" t="s">
        <v>261</v>
      </c>
      <c r="F2202" t="s">
        <v>33</v>
      </c>
      <c r="G2202" t="s">
        <v>33</v>
      </c>
      <c r="H2202" t="s">
        <v>62</v>
      </c>
      <c r="I2202" t="s">
        <v>40</v>
      </c>
      <c r="J2202" t="s">
        <v>33</v>
      </c>
      <c r="K2202">
        <v>12.332435</v>
      </c>
      <c r="L2202">
        <v>3.1814779999999998</v>
      </c>
      <c r="M2202">
        <v>6.7770000000000001</v>
      </c>
      <c r="N2202">
        <v>20.079999999999998</v>
      </c>
      <c r="O2202" t="s">
        <v>35</v>
      </c>
      <c r="P2202" t="s">
        <v>4765</v>
      </c>
      <c r="Q2202">
        <v>7.7480000000000002</v>
      </c>
      <c r="R2202">
        <v>5.556</v>
      </c>
      <c r="S2202">
        <v>3649</v>
      </c>
      <c r="T2202">
        <v>1069</v>
      </c>
      <c r="U2202">
        <v>2005</v>
      </c>
      <c r="V2202">
        <v>5942</v>
      </c>
      <c r="W2202">
        <v>201</v>
      </c>
      <c r="X2202">
        <v>22</v>
      </c>
      <c r="Y2202">
        <v>0</v>
      </c>
      <c r="Z2202">
        <v>0</v>
      </c>
      <c r="AA2202">
        <v>0</v>
      </c>
      <c r="AB2202">
        <v>1</v>
      </c>
      <c r="AC2202" t="s">
        <v>496</v>
      </c>
      <c r="AD2202" t="s">
        <v>4566</v>
      </c>
      <c r="AE2202">
        <v>1.87</v>
      </c>
    </row>
    <row r="2203" spans="1:31">
      <c r="A2203" t="s">
        <v>4766</v>
      </c>
      <c r="B2203">
        <v>2012</v>
      </c>
      <c r="C2203" t="s">
        <v>4566</v>
      </c>
      <c r="D2203" t="s">
        <v>33</v>
      </c>
      <c r="E2203" t="s">
        <v>261</v>
      </c>
      <c r="F2203" t="s">
        <v>33</v>
      </c>
      <c r="G2203" t="s">
        <v>33</v>
      </c>
      <c r="H2203" t="s">
        <v>62</v>
      </c>
      <c r="I2203" t="s">
        <v>43</v>
      </c>
      <c r="J2203" t="s">
        <v>33</v>
      </c>
      <c r="K2203">
        <v>14.045071999999999</v>
      </c>
      <c r="L2203">
        <v>4.1318489999999999</v>
      </c>
      <c r="M2203">
        <v>6.9480000000000004</v>
      </c>
      <c r="N2203">
        <v>24.312999999999999</v>
      </c>
      <c r="O2203" t="s">
        <v>35</v>
      </c>
      <c r="P2203" t="s">
        <v>4767</v>
      </c>
      <c r="Q2203">
        <v>10.268000000000001</v>
      </c>
      <c r="R2203">
        <v>7.0979999999999999</v>
      </c>
      <c r="S2203">
        <v>5247</v>
      </c>
      <c r="T2203">
        <v>1574</v>
      </c>
      <c r="U2203">
        <v>2596</v>
      </c>
      <c r="V2203">
        <v>9083</v>
      </c>
      <c r="W2203">
        <v>137</v>
      </c>
      <c r="X2203">
        <v>16</v>
      </c>
      <c r="Y2203">
        <v>0</v>
      </c>
      <c r="Z2203">
        <v>0</v>
      </c>
      <c r="AA2203">
        <v>0</v>
      </c>
      <c r="AB2203">
        <v>1</v>
      </c>
      <c r="AC2203" t="s">
        <v>1137</v>
      </c>
      <c r="AD2203" t="s">
        <v>4566</v>
      </c>
      <c r="AE2203">
        <v>1.92</v>
      </c>
    </row>
    <row r="2204" spans="1:31">
      <c r="A2204" t="s">
        <v>4768</v>
      </c>
      <c r="B2204">
        <v>2012</v>
      </c>
      <c r="C2204" t="s">
        <v>4566</v>
      </c>
      <c r="D2204" t="s">
        <v>33</v>
      </c>
      <c r="E2204" t="s">
        <v>261</v>
      </c>
      <c r="F2204" t="s">
        <v>33</v>
      </c>
      <c r="G2204" t="s">
        <v>33</v>
      </c>
      <c r="H2204" t="s">
        <v>68</v>
      </c>
      <c r="I2204" t="s">
        <v>33</v>
      </c>
      <c r="J2204" t="s">
        <v>33</v>
      </c>
      <c r="K2204">
        <v>9.1911629999999995</v>
      </c>
      <c r="L2204">
        <v>1.954027</v>
      </c>
      <c r="M2204">
        <v>5.7169999999999996</v>
      </c>
      <c r="N2204">
        <v>13.816000000000001</v>
      </c>
      <c r="O2204" t="s">
        <v>35</v>
      </c>
      <c r="P2204" t="s">
        <v>4769</v>
      </c>
      <c r="Q2204">
        <v>4.625</v>
      </c>
      <c r="R2204">
        <v>3.4740000000000002</v>
      </c>
      <c r="S2204">
        <v>4991</v>
      </c>
      <c r="T2204">
        <v>1131</v>
      </c>
      <c r="U2204">
        <v>3105</v>
      </c>
      <c r="V2204">
        <v>7502</v>
      </c>
      <c r="W2204">
        <v>279</v>
      </c>
      <c r="X2204">
        <v>29</v>
      </c>
      <c r="Y2204">
        <v>0</v>
      </c>
      <c r="Z2204">
        <v>0</v>
      </c>
      <c r="AA2204">
        <v>0</v>
      </c>
      <c r="AB2204">
        <v>1</v>
      </c>
      <c r="AC2204" t="s">
        <v>495</v>
      </c>
      <c r="AD2204" t="s">
        <v>4566</v>
      </c>
      <c r="AE2204">
        <v>1.27</v>
      </c>
    </row>
    <row r="2205" spans="1:31">
      <c r="A2205" t="s">
        <v>4770</v>
      </c>
      <c r="B2205">
        <v>2012</v>
      </c>
      <c r="C2205" t="s">
        <v>4566</v>
      </c>
      <c r="D2205" t="s">
        <v>33</v>
      </c>
      <c r="E2205" t="s">
        <v>261</v>
      </c>
      <c r="F2205" t="s">
        <v>33</v>
      </c>
      <c r="G2205" t="s">
        <v>33</v>
      </c>
      <c r="H2205" t="s">
        <v>68</v>
      </c>
      <c r="I2205" t="s">
        <v>40</v>
      </c>
      <c r="J2205" t="s">
        <v>33</v>
      </c>
      <c r="K2205">
        <v>10.904111</v>
      </c>
      <c r="L2205">
        <v>3.059342</v>
      </c>
      <c r="M2205">
        <v>5.649</v>
      </c>
      <c r="N2205">
        <v>18.509</v>
      </c>
      <c r="O2205" t="s">
        <v>35</v>
      </c>
      <c r="P2205" t="s">
        <v>4771</v>
      </c>
      <c r="Q2205">
        <v>7.6050000000000004</v>
      </c>
      <c r="R2205">
        <v>5.2549999999999999</v>
      </c>
      <c r="S2205">
        <v>2793</v>
      </c>
      <c r="T2205">
        <v>823</v>
      </c>
      <c r="U2205">
        <v>1447</v>
      </c>
      <c r="V2205">
        <v>4741</v>
      </c>
      <c r="W2205">
        <v>153</v>
      </c>
      <c r="X2205">
        <v>16</v>
      </c>
      <c r="Y2205">
        <v>0</v>
      </c>
      <c r="Z2205">
        <v>0</v>
      </c>
      <c r="AA2205">
        <v>0</v>
      </c>
      <c r="AB2205">
        <v>1</v>
      </c>
      <c r="AC2205" t="s">
        <v>523</v>
      </c>
      <c r="AD2205" t="s">
        <v>4566</v>
      </c>
      <c r="AE2205">
        <v>1.46</v>
      </c>
    </row>
    <row r="2206" spans="1:31">
      <c r="A2206" t="s">
        <v>4772</v>
      </c>
      <c r="B2206">
        <v>2012</v>
      </c>
      <c r="C2206" t="s">
        <v>4566</v>
      </c>
      <c r="D2206" t="s">
        <v>33</v>
      </c>
      <c r="E2206" t="s">
        <v>261</v>
      </c>
      <c r="F2206" t="s">
        <v>33</v>
      </c>
      <c r="G2206" t="s">
        <v>33</v>
      </c>
      <c r="H2206" t="s">
        <v>68</v>
      </c>
      <c r="I2206" t="s">
        <v>43</v>
      </c>
      <c r="J2206" t="s">
        <v>33</v>
      </c>
      <c r="K2206">
        <v>7.6613449999999998</v>
      </c>
      <c r="L2206">
        <v>2.4883579999999998</v>
      </c>
      <c r="M2206">
        <v>3.53</v>
      </c>
      <c r="N2206">
        <v>14.125999999999999</v>
      </c>
      <c r="O2206" t="s">
        <v>35</v>
      </c>
      <c r="P2206" t="s">
        <v>4773</v>
      </c>
      <c r="Q2206">
        <v>6.4640000000000004</v>
      </c>
      <c r="R2206">
        <v>4.1310000000000002</v>
      </c>
      <c r="S2206">
        <v>2198</v>
      </c>
      <c r="T2206">
        <v>743</v>
      </c>
      <c r="U2206">
        <v>1013</v>
      </c>
      <c r="V2206">
        <v>4052</v>
      </c>
      <c r="W2206">
        <v>126</v>
      </c>
      <c r="X2206">
        <v>13</v>
      </c>
      <c r="Y2206">
        <v>0</v>
      </c>
      <c r="Z2206">
        <v>0</v>
      </c>
      <c r="AA2206">
        <v>0</v>
      </c>
      <c r="AB2206">
        <v>1</v>
      </c>
      <c r="AC2206" t="s">
        <v>479</v>
      </c>
      <c r="AD2206" t="s">
        <v>4566</v>
      </c>
      <c r="AE2206">
        <v>1.0900000000000001</v>
      </c>
    </row>
    <row r="2207" spans="1:31">
      <c r="A2207" t="s">
        <v>4774</v>
      </c>
      <c r="B2207">
        <v>2012</v>
      </c>
      <c r="C2207" t="s">
        <v>4566</v>
      </c>
      <c r="D2207" t="s">
        <v>33</v>
      </c>
      <c r="E2207" t="s">
        <v>261</v>
      </c>
      <c r="F2207" t="s">
        <v>33</v>
      </c>
      <c r="G2207" t="s">
        <v>33</v>
      </c>
      <c r="H2207" t="s">
        <v>74</v>
      </c>
      <c r="I2207" t="s">
        <v>33</v>
      </c>
      <c r="J2207" t="s">
        <v>33</v>
      </c>
      <c r="K2207">
        <v>10.708430999999999</v>
      </c>
      <c r="L2207">
        <v>3.3004760000000002</v>
      </c>
      <c r="M2207">
        <v>5.13</v>
      </c>
      <c r="N2207">
        <v>19.094000000000001</v>
      </c>
      <c r="O2207" t="s">
        <v>35</v>
      </c>
      <c r="P2207" t="s">
        <v>4775</v>
      </c>
      <c r="Q2207">
        <v>8.3859999999999992</v>
      </c>
      <c r="R2207">
        <v>5.5780000000000003</v>
      </c>
      <c r="S2207">
        <v>3205</v>
      </c>
      <c r="T2207">
        <v>1006</v>
      </c>
      <c r="U2207">
        <v>1536</v>
      </c>
      <c r="V2207">
        <v>5716</v>
      </c>
      <c r="W2207">
        <v>154</v>
      </c>
      <c r="X2207">
        <v>19</v>
      </c>
      <c r="Y2207">
        <v>0</v>
      </c>
      <c r="Z2207">
        <v>0</v>
      </c>
      <c r="AA2207">
        <v>0</v>
      </c>
      <c r="AB2207">
        <v>1</v>
      </c>
      <c r="AC2207" t="s">
        <v>496</v>
      </c>
      <c r="AD2207" t="s">
        <v>4566</v>
      </c>
      <c r="AE2207">
        <v>1.74</v>
      </c>
    </row>
    <row r="2208" spans="1:31">
      <c r="A2208" t="s">
        <v>4776</v>
      </c>
      <c r="B2208">
        <v>2012</v>
      </c>
      <c r="C2208" t="s">
        <v>4566</v>
      </c>
      <c r="D2208" t="s">
        <v>33</v>
      </c>
      <c r="E2208" t="s">
        <v>261</v>
      </c>
      <c r="F2208" t="s">
        <v>33</v>
      </c>
      <c r="G2208" t="s">
        <v>33</v>
      </c>
      <c r="H2208" t="s">
        <v>74</v>
      </c>
      <c r="I2208" t="s">
        <v>40</v>
      </c>
      <c r="J2208" t="s">
        <v>33</v>
      </c>
      <c r="K2208">
        <v>10.433028</v>
      </c>
      <c r="L2208">
        <v>4.8637949999999996</v>
      </c>
      <c r="M2208">
        <v>3.02</v>
      </c>
      <c r="N2208">
        <v>24.228000000000002</v>
      </c>
      <c r="O2208" t="s">
        <v>35</v>
      </c>
      <c r="P2208" t="s">
        <v>4777</v>
      </c>
      <c r="Q2208">
        <v>13.795</v>
      </c>
      <c r="R2208">
        <v>7.4130000000000003</v>
      </c>
      <c r="S2208">
        <v>1464</v>
      </c>
      <c r="T2208">
        <v>711</v>
      </c>
      <c r="U2208">
        <v>424</v>
      </c>
      <c r="V2208">
        <v>3399</v>
      </c>
      <c r="W2208">
        <v>89</v>
      </c>
      <c r="X2208">
        <v>11</v>
      </c>
      <c r="Y2208">
        <v>0</v>
      </c>
      <c r="Z2208">
        <v>0</v>
      </c>
      <c r="AA2208">
        <v>0</v>
      </c>
      <c r="AB2208">
        <v>1</v>
      </c>
      <c r="AC2208" t="s">
        <v>83</v>
      </c>
      <c r="AD2208" t="s">
        <v>4566</v>
      </c>
      <c r="AE2208">
        <v>2.23</v>
      </c>
    </row>
    <row r="2209" spans="1:31">
      <c r="A2209" t="s">
        <v>4778</v>
      </c>
      <c r="B2209">
        <v>2012</v>
      </c>
      <c r="C2209" t="s">
        <v>4566</v>
      </c>
      <c r="D2209" t="s">
        <v>33</v>
      </c>
      <c r="E2209" t="s">
        <v>261</v>
      </c>
      <c r="F2209" t="s">
        <v>33</v>
      </c>
      <c r="G2209" t="s">
        <v>33</v>
      </c>
      <c r="H2209" t="s">
        <v>74</v>
      </c>
      <c r="I2209" t="s">
        <v>43</v>
      </c>
      <c r="J2209" t="s">
        <v>33</v>
      </c>
      <c r="K2209">
        <v>10.951428</v>
      </c>
      <c r="L2209">
        <v>4.3475619999999999</v>
      </c>
      <c r="M2209">
        <v>4.0119999999999996</v>
      </c>
      <c r="N2209">
        <v>22.655000000000001</v>
      </c>
      <c r="O2209" t="s">
        <v>35</v>
      </c>
      <c r="P2209" t="s">
        <v>4779</v>
      </c>
      <c r="Q2209">
        <v>11.702999999999999</v>
      </c>
      <c r="R2209">
        <v>6.94</v>
      </c>
      <c r="S2209">
        <v>1742</v>
      </c>
      <c r="T2209">
        <v>690</v>
      </c>
      <c r="U2209">
        <v>638</v>
      </c>
      <c r="V2209">
        <v>3603</v>
      </c>
      <c r="W2209">
        <v>65</v>
      </c>
      <c r="X2209">
        <v>8</v>
      </c>
      <c r="Y2209">
        <v>0</v>
      </c>
      <c r="Z2209">
        <v>0</v>
      </c>
      <c r="AA2209">
        <v>0</v>
      </c>
      <c r="AB2209">
        <v>1</v>
      </c>
      <c r="AC2209" t="s">
        <v>479</v>
      </c>
      <c r="AD2209" t="s">
        <v>4566</v>
      </c>
      <c r="AE2209">
        <v>1.24</v>
      </c>
    </row>
    <row r="2210" spans="1:31">
      <c r="A2210" t="s">
        <v>4780</v>
      </c>
      <c r="B2210">
        <v>2012</v>
      </c>
      <c r="C2210" t="s">
        <v>4566</v>
      </c>
      <c r="D2210" t="s">
        <v>33</v>
      </c>
      <c r="E2210" t="s">
        <v>261</v>
      </c>
      <c r="F2210" t="s">
        <v>33</v>
      </c>
      <c r="G2210" t="s">
        <v>33</v>
      </c>
      <c r="H2210" t="s">
        <v>81</v>
      </c>
      <c r="I2210" t="s">
        <v>33</v>
      </c>
      <c r="J2210" t="s">
        <v>33</v>
      </c>
      <c r="K2210">
        <v>11.887385</v>
      </c>
      <c r="L2210">
        <v>5.2991789999999996</v>
      </c>
      <c r="M2210">
        <v>3.6760000000000002</v>
      </c>
      <c r="N2210">
        <v>26.545000000000002</v>
      </c>
      <c r="O2210" t="s">
        <v>35</v>
      </c>
      <c r="P2210" t="s">
        <v>4781</v>
      </c>
      <c r="Q2210">
        <v>14.657</v>
      </c>
      <c r="R2210">
        <v>8.2110000000000003</v>
      </c>
      <c r="S2210">
        <v>1099</v>
      </c>
      <c r="T2210">
        <v>507</v>
      </c>
      <c r="U2210">
        <v>340</v>
      </c>
      <c r="V2210">
        <v>2455</v>
      </c>
      <c r="W2210">
        <v>64</v>
      </c>
      <c r="X2210">
        <v>7</v>
      </c>
      <c r="Y2210">
        <v>0</v>
      </c>
      <c r="Z2210">
        <v>0</v>
      </c>
      <c r="AA2210">
        <v>0</v>
      </c>
      <c r="AB2210">
        <v>1</v>
      </c>
      <c r="AC2210" t="s">
        <v>76</v>
      </c>
      <c r="AD2210" t="s">
        <v>4566</v>
      </c>
      <c r="AE2210">
        <v>1.69</v>
      </c>
    </row>
    <row r="2211" spans="1:31">
      <c r="A2211" t="s">
        <v>4782</v>
      </c>
      <c r="B2211">
        <v>2012</v>
      </c>
      <c r="C2211" t="s">
        <v>4566</v>
      </c>
      <c r="D2211" t="s">
        <v>33</v>
      </c>
      <c r="E2211" t="s">
        <v>261</v>
      </c>
      <c r="F2211" t="s">
        <v>33</v>
      </c>
      <c r="G2211" t="s">
        <v>33</v>
      </c>
      <c r="H2211" t="s">
        <v>81</v>
      </c>
      <c r="I2211" t="s">
        <v>40</v>
      </c>
      <c r="J2211" t="s">
        <v>33</v>
      </c>
      <c r="K2211">
        <v>3.1155710000000001</v>
      </c>
      <c r="L2211">
        <v>2.330247</v>
      </c>
      <c r="M2211">
        <v>0.312</v>
      </c>
      <c r="N2211">
        <v>11.513999999999999</v>
      </c>
      <c r="O2211" t="s">
        <v>35</v>
      </c>
      <c r="P2211" t="s">
        <v>4602</v>
      </c>
      <c r="Q2211">
        <v>8.3989999999999991</v>
      </c>
      <c r="R2211">
        <v>2.8039999999999998</v>
      </c>
      <c r="S2211">
        <v>152</v>
      </c>
      <c r="T2211">
        <v>110</v>
      </c>
      <c r="U2211">
        <v>15</v>
      </c>
      <c r="V2211">
        <v>561</v>
      </c>
      <c r="W2211">
        <v>39</v>
      </c>
      <c r="X2211">
        <v>2</v>
      </c>
      <c r="Y2211">
        <v>0</v>
      </c>
      <c r="Z2211">
        <v>0</v>
      </c>
      <c r="AA2211">
        <v>0</v>
      </c>
      <c r="AB2211">
        <v>1</v>
      </c>
      <c r="AC2211" t="s">
        <v>56</v>
      </c>
      <c r="AD2211" t="s">
        <v>4566</v>
      </c>
      <c r="AE2211">
        <v>0.68</v>
      </c>
    </row>
    <row r="2212" spans="1:31">
      <c r="A2212" t="s">
        <v>4783</v>
      </c>
      <c r="B2212">
        <v>2012</v>
      </c>
      <c r="C2212" t="s">
        <v>4566</v>
      </c>
      <c r="D2212" t="s">
        <v>33</v>
      </c>
      <c r="E2212" t="s">
        <v>261</v>
      </c>
      <c r="F2212" t="s">
        <v>33</v>
      </c>
      <c r="G2212" t="s">
        <v>33</v>
      </c>
      <c r="H2212" t="s">
        <v>33</v>
      </c>
      <c r="I2212" t="s">
        <v>33</v>
      </c>
      <c r="J2212" t="s">
        <v>33</v>
      </c>
      <c r="K2212">
        <v>8.4828229999999998</v>
      </c>
      <c r="L2212">
        <v>1.020651</v>
      </c>
      <c r="M2212">
        <v>6.5839999999999996</v>
      </c>
      <c r="N2212">
        <v>10.718</v>
      </c>
      <c r="O2212" t="s">
        <v>35</v>
      </c>
      <c r="P2212" t="s">
        <v>4784</v>
      </c>
      <c r="Q2212">
        <v>2.2349999999999999</v>
      </c>
      <c r="R2212">
        <v>1.899</v>
      </c>
      <c r="S2212">
        <v>26669</v>
      </c>
      <c r="T2212">
        <v>3244</v>
      </c>
      <c r="U2212">
        <v>20698</v>
      </c>
      <c r="V2212">
        <v>33695</v>
      </c>
      <c r="W2212">
        <v>1451</v>
      </c>
      <c r="X2212">
        <v>126</v>
      </c>
      <c r="Y2212">
        <v>0</v>
      </c>
      <c r="Z2212">
        <v>0</v>
      </c>
      <c r="AA2212">
        <v>0</v>
      </c>
      <c r="AB2212">
        <v>1</v>
      </c>
      <c r="AC2212" t="s">
        <v>1372</v>
      </c>
      <c r="AD2212" t="s">
        <v>4566</v>
      </c>
      <c r="AE2212">
        <v>1.95</v>
      </c>
    </row>
    <row r="2213" spans="1:31">
      <c r="A2213" t="s">
        <v>4785</v>
      </c>
      <c r="B2213">
        <v>2012</v>
      </c>
      <c r="C2213" t="s">
        <v>4566</v>
      </c>
      <c r="D2213" t="s">
        <v>33</v>
      </c>
      <c r="E2213" t="s">
        <v>261</v>
      </c>
      <c r="F2213" t="s">
        <v>33</v>
      </c>
      <c r="G2213" t="s">
        <v>33</v>
      </c>
      <c r="H2213" t="s">
        <v>33</v>
      </c>
      <c r="I2213" t="s">
        <v>40</v>
      </c>
      <c r="J2213" t="s">
        <v>33</v>
      </c>
      <c r="K2213">
        <v>8.3770720000000001</v>
      </c>
      <c r="L2213">
        <v>1.429284</v>
      </c>
      <c r="M2213">
        <v>5.782</v>
      </c>
      <c r="N2213">
        <v>11.648999999999999</v>
      </c>
      <c r="O2213" t="s">
        <v>35</v>
      </c>
      <c r="P2213" t="s">
        <v>4786</v>
      </c>
      <c r="Q2213">
        <v>3.2719999999999998</v>
      </c>
      <c r="R2213">
        <v>2.5950000000000002</v>
      </c>
      <c r="S2213">
        <v>12470</v>
      </c>
      <c r="T2213">
        <v>2233</v>
      </c>
      <c r="U2213">
        <v>8607</v>
      </c>
      <c r="V2213">
        <v>17341</v>
      </c>
      <c r="W2213">
        <v>861</v>
      </c>
      <c r="X2213">
        <v>71</v>
      </c>
      <c r="Y2213">
        <v>0</v>
      </c>
      <c r="Z2213">
        <v>0</v>
      </c>
      <c r="AA2213">
        <v>0</v>
      </c>
      <c r="AB2213">
        <v>1</v>
      </c>
      <c r="AC2213" t="s">
        <v>539</v>
      </c>
      <c r="AD2213" t="s">
        <v>4566</v>
      </c>
      <c r="AE2213">
        <v>2.29</v>
      </c>
    </row>
    <row r="2214" spans="1:31">
      <c r="A2214" t="s">
        <v>4787</v>
      </c>
      <c r="B2214">
        <v>2012</v>
      </c>
      <c r="C2214" t="s">
        <v>4566</v>
      </c>
      <c r="D2214" t="s">
        <v>33</v>
      </c>
      <c r="E2214" t="s">
        <v>261</v>
      </c>
      <c r="F2214" t="s">
        <v>33</v>
      </c>
      <c r="G2214" t="s">
        <v>33</v>
      </c>
      <c r="H2214" t="s">
        <v>33</v>
      </c>
      <c r="I2214" t="s">
        <v>43</v>
      </c>
      <c r="J2214" t="s">
        <v>33</v>
      </c>
      <c r="K2214">
        <v>8.5779250000000005</v>
      </c>
      <c r="L2214">
        <v>1.4667760000000001</v>
      </c>
      <c r="M2214">
        <v>5.915</v>
      </c>
      <c r="N2214">
        <v>11.935</v>
      </c>
      <c r="O2214" t="s">
        <v>35</v>
      </c>
      <c r="P2214" t="s">
        <v>4788</v>
      </c>
      <c r="Q2214">
        <v>3.3570000000000002</v>
      </c>
      <c r="R2214">
        <v>2.6629999999999998</v>
      </c>
      <c r="S2214">
        <v>14199</v>
      </c>
      <c r="T2214">
        <v>2396</v>
      </c>
      <c r="U2214">
        <v>9791</v>
      </c>
      <c r="V2214">
        <v>19755</v>
      </c>
      <c r="W2214">
        <v>590</v>
      </c>
      <c r="X2214">
        <v>55</v>
      </c>
      <c r="Y2214">
        <v>0</v>
      </c>
      <c r="Z2214">
        <v>0</v>
      </c>
      <c r="AA2214">
        <v>0</v>
      </c>
      <c r="AB2214">
        <v>1</v>
      </c>
      <c r="AC2214" t="s">
        <v>514</v>
      </c>
      <c r="AD2214" t="s">
        <v>4566</v>
      </c>
      <c r="AE2214">
        <v>1.62</v>
      </c>
    </row>
    <row r="2215" spans="1:31">
      <c r="A2215" t="s">
        <v>4789</v>
      </c>
      <c r="B2215">
        <v>2012</v>
      </c>
      <c r="C2215" t="s">
        <v>4566</v>
      </c>
      <c r="D2215" t="s">
        <v>33</v>
      </c>
      <c r="E2215" t="s">
        <v>305</v>
      </c>
      <c r="F2215" t="s">
        <v>33</v>
      </c>
      <c r="G2215" t="s">
        <v>33</v>
      </c>
      <c r="H2215" t="s">
        <v>54</v>
      </c>
      <c r="I2215" t="s">
        <v>33</v>
      </c>
      <c r="J2215" t="s">
        <v>33</v>
      </c>
      <c r="K2215">
        <v>12.299448</v>
      </c>
      <c r="L2215">
        <v>7.6064410000000002</v>
      </c>
      <c r="M2215">
        <v>1.9530000000000001</v>
      </c>
      <c r="N2215">
        <v>35.191000000000003</v>
      </c>
      <c r="O2215" t="s">
        <v>35</v>
      </c>
      <c r="P2215" t="s">
        <v>4790</v>
      </c>
      <c r="Q2215">
        <v>22.890999999999998</v>
      </c>
      <c r="R2215">
        <v>10.347</v>
      </c>
      <c r="S2215">
        <v>836</v>
      </c>
      <c r="T2215">
        <v>513</v>
      </c>
      <c r="U2215">
        <v>133</v>
      </c>
      <c r="V2215">
        <v>2392</v>
      </c>
      <c r="W2215">
        <v>33</v>
      </c>
      <c r="X2215">
        <v>4</v>
      </c>
      <c r="Y2215">
        <v>0</v>
      </c>
      <c r="Z2215">
        <v>0</v>
      </c>
      <c r="AA2215">
        <v>0</v>
      </c>
      <c r="AB2215">
        <v>1</v>
      </c>
      <c r="AC2215" t="s">
        <v>76</v>
      </c>
      <c r="AD2215" t="s">
        <v>4566</v>
      </c>
      <c r="AE2215">
        <v>1.72</v>
      </c>
    </row>
    <row r="2216" spans="1:31">
      <c r="A2216" t="s">
        <v>4791</v>
      </c>
      <c r="B2216">
        <v>2012</v>
      </c>
      <c r="C2216" t="s">
        <v>4566</v>
      </c>
      <c r="D2216" t="s">
        <v>33</v>
      </c>
      <c r="E2216" t="s">
        <v>305</v>
      </c>
      <c r="F2216" t="s">
        <v>33</v>
      </c>
      <c r="G2216" t="s">
        <v>33</v>
      </c>
      <c r="H2216" t="s">
        <v>33</v>
      </c>
      <c r="I2216" t="s">
        <v>33</v>
      </c>
      <c r="J2216" t="s">
        <v>33</v>
      </c>
      <c r="K2216">
        <v>7.7570750000000004</v>
      </c>
      <c r="L2216">
        <v>3.8195929999999998</v>
      </c>
      <c r="M2216">
        <v>2.08</v>
      </c>
      <c r="N2216">
        <v>18.981999999999999</v>
      </c>
      <c r="O2216" t="s">
        <v>35</v>
      </c>
      <c r="P2216" t="s">
        <v>4792</v>
      </c>
      <c r="Q2216">
        <v>11.225</v>
      </c>
      <c r="R2216">
        <v>5.6769999999999996</v>
      </c>
      <c r="S2216">
        <v>1521</v>
      </c>
      <c r="T2216">
        <v>764</v>
      </c>
      <c r="U2216">
        <v>408</v>
      </c>
      <c r="V2216">
        <v>3722</v>
      </c>
      <c r="W2216">
        <v>98</v>
      </c>
      <c r="X2216">
        <v>7</v>
      </c>
      <c r="Y2216">
        <v>0</v>
      </c>
      <c r="Z2216">
        <v>0</v>
      </c>
      <c r="AA2216">
        <v>0</v>
      </c>
      <c r="AB2216">
        <v>1</v>
      </c>
      <c r="AC2216" t="s">
        <v>48</v>
      </c>
      <c r="AD2216" t="s">
        <v>4566</v>
      </c>
      <c r="AE2216">
        <v>1.98</v>
      </c>
    </row>
    <row r="2217" spans="1:31">
      <c r="A2217" t="s">
        <v>4793</v>
      </c>
      <c r="B2217">
        <v>2012</v>
      </c>
      <c r="C2217" t="s">
        <v>4566</v>
      </c>
      <c r="D2217" t="s">
        <v>33</v>
      </c>
      <c r="E2217" t="s">
        <v>305</v>
      </c>
      <c r="F2217" t="s">
        <v>33</v>
      </c>
      <c r="G2217" t="s">
        <v>33</v>
      </c>
      <c r="H2217" t="s">
        <v>33</v>
      </c>
      <c r="I2217" t="s">
        <v>40</v>
      </c>
      <c r="J2217" t="s">
        <v>33</v>
      </c>
      <c r="K2217">
        <v>9.0458800000000004</v>
      </c>
      <c r="L2217">
        <v>6.471616</v>
      </c>
      <c r="M2217">
        <v>0.94599999999999995</v>
      </c>
      <c r="N2217">
        <v>30.431999999999999</v>
      </c>
      <c r="O2217" t="s">
        <v>35</v>
      </c>
      <c r="P2217" t="s">
        <v>4794</v>
      </c>
      <c r="Q2217">
        <v>21.385999999999999</v>
      </c>
      <c r="R2217">
        <v>8.1</v>
      </c>
      <c r="S2217">
        <v>787</v>
      </c>
      <c r="T2217">
        <v>558</v>
      </c>
      <c r="U2217">
        <v>82</v>
      </c>
      <c r="V2217">
        <v>2648</v>
      </c>
      <c r="W2217">
        <v>52</v>
      </c>
      <c r="X2217">
        <v>5</v>
      </c>
      <c r="Y2217">
        <v>0</v>
      </c>
      <c r="Z2217">
        <v>0</v>
      </c>
      <c r="AA2217">
        <v>0</v>
      </c>
      <c r="AB2217">
        <v>1</v>
      </c>
      <c r="AC2217" t="s">
        <v>83</v>
      </c>
      <c r="AD2217" t="s">
        <v>4566</v>
      </c>
      <c r="AE2217">
        <v>2.6</v>
      </c>
    </row>
    <row r="2218" spans="1:31">
      <c r="A2218" t="s">
        <v>4795</v>
      </c>
      <c r="B2218">
        <v>2012</v>
      </c>
      <c r="C2218" t="s">
        <v>4566</v>
      </c>
      <c r="D2218" t="s">
        <v>33</v>
      </c>
      <c r="E2218" t="s">
        <v>305</v>
      </c>
      <c r="F2218" t="s">
        <v>33</v>
      </c>
      <c r="G2218" t="s">
        <v>33</v>
      </c>
      <c r="H2218" t="s">
        <v>33</v>
      </c>
      <c r="I2218" t="s">
        <v>43</v>
      </c>
      <c r="J2218" t="s">
        <v>33</v>
      </c>
      <c r="K2218">
        <v>6.729095</v>
      </c>
      <c r="L2218">
        <v>5.1213699999999998</v>
      </c>
      <c r="M2218">
        <v>0.58799999999999997</v>
      </c>
      <c r="N2218">
        <v>24.565999999999999</v>
      </c>
      <c r="O2218" t="s">
        <v>35</v>
      </c>
      <c r="P2218" t="s">
        <v>4796</v>
      </c>
      <c r="Q2218">
        <v>17.837</v>
      </c>
      <c r="R2218">
        <v>6.141</v>
      </c>
      <c r="S2218">
        <v>734</v>
      </c>
      <c r="T2218">
        <v>560</v>
      </c>
      <c r="U2218">
        <v>64</v>
      </c>
      <c r="V2218">
        <v>2680</v>
      </c>
      <c r="W2218">
        <v>46</v>
      </c>
      <c r="X2218">
        <v>2</v>
      </c>
      <c r="Y2218">
        <v>0</v>
      </c>
      <c r="Z2218">
        <v>0</v>
      </c>
      <c r="AA2218">
        <v>0</v>
      </c>
      <c r="AB2218">
        <v>1</v>
      </c>
      <c r="AC2218" t="s">
        <v>83</v>
      </c>
      <c r="AD2218" t="s">
        <v>4566</v>
      </c>
      <c r="AE2218">
        <v>1.88</v>
      </c>
    </row>
    <row r="2219" spans="1:31">
      <c r="A2219" t="s">
        <v>4797</v>
      </c>
      <c r="B2219">
        <v>2012</v>
      </c>
      <c r="C2219" t="s">
        <v>4566</v>
      </c>
      <c r="D2219" t="s">
        <v>317</v>
      </c>
      <c r="E2219" t="s">
        <v>33</v>
      </c>
      <c r="F2219" t="s">
        <v>33</v>
      </c>
      <c r="G2219" t="s">
        <v>33</v>
      </c>
      <c r="H2219" t="s">
        <v>34</v>
      </c>
      <c r="I2219" t="s">
        <v>33</v>
      </c>
      <c r="J2219" t="s">
        <v>33</v>
      </c>
      <c r="K2219">
        <v>4.4598950000000004</v>
      </c>
      <c r="L2219">
        <v>3.2032509999999998</v>
      </c>
      <c r="M2219">
        <v>0.497</v>
      </c>
      <c r="N2219">
        <v>15.65</v>
      </c>
      <c r="O2219" t="s">
        <v>35</v>
      </c>
      <c r="P2219" t="s">
        <v>4798</v>
      </c>
      <c r="Q2219">
        <v>11.19</v>
      </c>
      <c r="R2219">
        <v>3.9630000000000001</v>
      </c>
      <c r="S2219">
        <v>561</v>
      </c>
      <c r="T2219">
        <v>403</v>
      </c>
      <c r="U2219">
        <v>63</v>
      </c>
      <c r="V2219">
        <v>1967</v>
      </c>
      <c r="W2219">
        <v>49</v>
      </c>
      <c r="X2219">
        <v>3</v>
      </c>
      <c r="Y2219">
        <v>0</v>
      </c>
      <c r="Z2219">
        <v>0</v>
      </c>
      <c r="AA2219">
        <v>0</v>
      </c>
      <c r="AB2219">
        <v>1</v>
      </c>
      <c r="AC2219" t="s">
        <v>76</v>
      </c>
      <c r="AD2219" t="s">
        <v>4566</v>
      </c>
      <c r="AE2219">
        <v>1.1599999999999999</v>
      </c>
    </row>
    <row r="2220" spans="1:31">
      <c r="A2220" t="s">
        <v>4799</v>
      </c>
      <c r="B2220">
        <v>2012</v>
      </c>
      <c r="C2220" t="s">
        <v>4566</v>
      </c>
      <c r="D2220" t="s">
        <v>317</v>
      </c>
      <c r="E2220" t="s">
        <v>33</v>
      </c>
      <c r="F2220" t="s">
        <v>33</v>
      </c>
      <c r="G2220" t="s">
        <v>33</v>
      </c>
      <c r="H2220" t="s">
        <v>46</v>
      </c>
      <c r="I2220" t="s">
        <v>33</v>
      </c>
      <c r="J2220" t="s">
        <v>33</v>
      </c>
      <c r="K2220">
        <v>2.9210799999999999</v>
      </c>
      <c r="L2220">
        <v>1.601899</v>
      </c>
      <c r="M2220">
        <v>0.66100000000000003</v>
      </c>
      <c r="N2220">
        <v>7.9939999999999998</v>
      </c>
      <c r="O2220" t="s">
        <v>35</v>
      </c>
      <c r="P2220" t="s">
        <v>4800</v>
      </c>
      <c r="Q2220">
        <v>5.0730000000000004</v>
      </c>
      <c r="R2220">
        <v>2.2599999999999998</v>
      </c>
      <c r="S2220">
        <v>674</v>
      </c>
      <c r="T2220">
        <v>364</v>
      </c>
      <c r="U2220">
        <v>153</v>
      </c>
      <c r="V2220">
        <v>1844</v>
      </c>
      <c r="W2220">
        <v>117</v>
      </c>
      <c r="X2220">
        <v>4</v>
      </c>
      <c r="Y2220">
        <v>0</v>
      </c>
      <c r="Z2220">
        <v>0</v>
      </c>
      <c r="AA2220">
        <v>0</v>
      </c>
      <c r="AB2220">
        <v>1</v>
      </c>
      <c r="AC2220" t="s">
        <v>76</v>
      </c>
      <c r="AD2220" t="s">
        <v>4566</v>
      </c>
      <c r="AE2220">
        <v>1.05</v>
      </c>
    </row>
    <row r="2221" spans="1:31">
      <c r="A2221" t="s">
        <v>4801</v>
      </c>
      <c r="B2221">
        <v>2012</v>
      </c>
      <c r="C2221" t="s">
        <v>4566</v>
      </c>
      <c r="D2221" t="s">
        <v>317</v>
      </c>
      <c r="E2221" t="s">
        <v>33</v>
      </c>
      <c r="F2221" t="s">
        <v>33</v>
      </c>
      <c r="G2221" t="s">
        <v>33</v>
      </c>
      <c r="H2221" t="s">
        <v>46</v>
      </c>
      <c r="I2221" t="s">
        <v>40</v>
      </c>
      <c r="J2221" t="s">
        <v>33</v>
      </c>
      <c r="K2221">
        <v>4.9090910000000001</v>
      </c>
      <c r="L2221">
        <v>3.113143</v>
      </c>
      <c r="M2221">
        <v>0.78100000000000003</v>
      </c>
      <c r="N2221">
        <v>15.196</v>
      </c>
      <c r="O2221" t="s">
        <v>35</v>
      </c>
      <c r="P2221" t="s">
        <v>4672</v>
      </c>
      <c r="Q2221">
        <v>10.287000000000001</v>
      </c>
      <c r="R2221">
        <v>4.1280000000000001</v>
      </c>
      <c r="S2221">
        <v>504</v>
      </c>
      <c r="T2221">
        <v>314</v>
      </c>
      <c r="U2221">
        <v>80</v>
      </c>
      <c r="V2221">
        <v>1561</v>
      </c>
      <c r="W2221">
        <v>73</v>
      </c>
      <c r="X2221">
        <v>3</v>
      </c>
      <c r="Y2221">
        <v>0</v>
      </c>
      <c r="Z2221">
        <v>0</v>
      </c>
      <c r="AA2221">
        <v>0</v>
      </c>
      <c r="AB2221">
        <v>1</v>
      </c>
      <c r="AC2221" t="s">
        <v>76</v>
      </c>
      <c r="AD2221" t="s">
        <v>4566</v>
      </c>
      <c r="AE2221">
        <v>1.49</v>
      </c>
    </row>
    <row r="2222" spans="1:31">
      <c r="A2222" t="s">
        <v>4802</v>
      </c>
      <c r="B2222">
        <v>2012</v>
      </c>
      <c r="C2222" t="s">
        <v>4566</v>
      </c>
      <c r="D2222" t="s">
        <v>317</v>
      </c>
      <c r="E2222" t="s">
        <v>33</v>
      </c>
      <c r="F2222" t="s">
        <v>33</v>
      </c>
      <c r="G2222" t="s">
        <v>33</v>
      </c>
      <c r="H2222" t="s">
        <v>46</v>
      </c>
      <c r="I2222" t="s">
        <v>43</v>
      </c>
      <c r="J2222" t="s">
        <v>33</v>
      </c>
      <c r="K2222">
        <v>1.3260190000000001</v>
      </c>
      <c r="L2222">
        <v>1.372247</v>
      </c>
      <c r="M2222">
        <v>2.8000000000000001E-2</v>
      </c>
      <c r="N2222">
        <v>7.4560000000000004</v>
      </c>
      <c r="O2222" t="s">
        <v>35</v>
      </c>
      <c r="P2222" t="s">
        <v>3508</v>
      </c>
      <c r="Q2222">
        <v>6.13</v>
      </c>
      <c r="R2222">
        <v>1.298</v>
      </c>
      <c r="S2222">
        <v>170</v>
      </c>
      <c r="T2222">
        <v>173</v>
      </c>
      <c r="U2222">
        <v>4</v>
      </c>
      <c r="V2222">
        <v>954</v>
      </c>
      <c r="W2222">
        <v>44</v>
      </c>
      <c r="X2222">
        <v>1</v>
      </c>
      <c r="Y2222">
        <v>0</v>
      </c>
      <c r="Z2222">
        <v>0</v>
      </c>
      <c r="AA2222">
        <v>0</v>
      </c>
      <c r="AB2222">
        <v>1</v>
      </c>
      <c r="AC2222" t="s">
        <v>56</v>
      </c>
      <c r="AD2222" t="s">
        <v>4566</v>
      </c>
      <c r="AE2222">
        <v>0.62</v>
      </c>
    </row>
    <row r="2223" spans="1:31">
      <c r="A2223" t="s">
        <v>4803</v>
      </c>
      <c r="B2223">
        <v>2012</v>
      </c>
      <c r="C2223" t="s">
        <v>4566</v>
      </c>
      <c r="D2223" t="s">
        <v>317</v>
      </c>
      <c r="E2223" t="s">
        <v>33</v>
      </c>
      <c r="F2223" t="s">
        <v>33</v>
      </c>
      <c r="G2223" t="s">
        <v>33</v>
      </c>
      <c r="H2223" t="s">
        <v>54</v>
      </c>
      <c r="I2223" t="s">
        <v>33</v>
      </c>
      <c r="J2223" t="s">
        <v>33</v>
      </c>
      <c r="K2223">
        <v>6.0209289999999998</v>
      </c>
      <c r="L2223">
        <v>2.3740969999999999</v>
      </c>
      <c r="M2223">
        <v>2.2599999999999998</v>
      </c>
      <c r="N2223">
        <v>12.589</v>
      </c>
      <c r="O2223" t="s">
        <v>35</v>
      </c>
      <c r="P2223" t="s">
        <v>4804</v>
      </c>
      <c r="Q2223">
        <v>6.5679999999999996</v>
      </c>
      <c r="R2223">
        <v>3.7610000000000001</v>
      </c>
      <c r="S2223">
        <v>1874</v>
      </c>
      <c r="T2223">
        <v>783</v>
      </c>
      <c r="U2223">
        <v>703</v>
      </c>
      <c r="V2223">
        <v>3919</v>
      </c>
      <c r="W2223">
        <v>180</v>
      </c>
      <c r="X2223">
        <v>9</v>
      </c>
      <c r="Y2223">
        <v>0</v>
      </c>
      <c r="Z2223">
        <v>0</v>
      </c>
      <c r="AA2223">
        <v>0</v>
      </c>
      <c r="AB2223">
        <v>1</v>
      </c>
      <c r="AC2223" t="s">
        <v>479</v>
      </c>
      <c r="AD2223" t="s">
        <v>4566</v>
      </c>
      <c r="AE2223">
        <v>1.78</v>
      </c>
    </row>
    <row r="2224" spans="1:31">
      <c r="A2224" t="s">
        <v>4805</v>
      </c>
      <c r="B2224">
        <v>2012</v>
      </c>
      <c r="C2224" t="s">
        <v>4566</v>
      </c>
      <c r="D2224" t="s">
        <v>317</v>
      </c>
      <c r="E2224" t="s">
        <v>33</v>
      </c>
      <c r="F2224" t="s">
        <v>33</v>
      </c>
      <c r="G2224" t="s">
        <v>33</v>
      </c>
      <c r="H2224" t="s">
        <v>54</v>
      </c>
      <c r="I2224" t="s">
        <v>40</v>
      </c>
      <c r="J2224" t="s">
        <v>33</v>
      </c>
      <c r="K2224">
        <v>3.935181</v>
      </c>
      <c r="L2224">
        <v>1.913756</v>
      </c>
      <c r="M2224">
        <v>1.1040000000000001</v>
      </c>
      <c r="N2224">
        <v>9.6780000000000008</v>
      </c>
      <c r="O2224" t="s">
        <v>35</v>
      </c>
      <c r="P2224" t="s">
        <v>4806</v>
      </c>
      <c r="Q2224">
        <v>5.7430000000000003</v>
      </c>
      <c r="R2224">
        <v>2.831</v>
      </c>
      <c r="S2224">
        <v>717</v>
      </c>
      <c r="T2224">
        <v>351</v>
      </c>
      <c r="U2224">
        <v>201</v>
      </c>
      <c r="V2224">
        <v>1763</v>
      </c>
      <c r="W2224">
        <v>130</v>
      </c>
      <c r="X2224">
        <v>6</v>
      </c>
      <c r="Y2224">
        <v>0</v>
      </c>
      <c r="Z2224">
        <v>0</v>
      </c>
      <c r="AA2224">
        <v>0</v>
      </c>
      <c r="AB2224">
        <v>1</v>
      </c>
      <c r="AC2224" t="s">
        <v>76</v>
      </c>
      <c r="AD2224" t="s">
        <v>4566</v>
      </c>
      <c r="AE2224">
        <v>1.25</v>
      </c>
    </row>
    <row r="2225" spans="1:31">
      <c r="A2225" t="s">
        <v>4807</v>
      </c>
      <c r="B2225">
        <v>2012</v>
      </c>
      <c r="C2225" t="s">
        <v>4566</v>
      </c>
      <c r="D2225" t="s">
        <v>317</v>
      </c>
      <c r="E2225" t="s">
        <v>33</v>
      </c>
      <c r="F2225" t="s">
        <v>33</v>
      </c>
      <c r="G2225" t="s">
        <v>33</v>
      </c>
      <c r="H2225" t="s">
        <v>54</v>
      </c>
      <c r="I2225" t="s">
        <v>43</v>
      </c>
      <c r="J2225" t="s">
        <v>33</v>
      </c>
      <c r="K2225">
        <v>8.9630919999999996</v>
      </c>
      <c r="L2225">
        <v>5.4098959999999998</v>
      </c>
      <c r="M2225">
        <v>1.5589999999999999</v>
      </c>
      <c r="N2225">
        <v>25.77</v>
      </c>
      <c r="O2225" t="s">
        <v>35</v>
      </c>
      <c r="P2225" t="s">
        <v>4808</v>
      </c>
      <c r="Q2225">
        <v>16.806999999999999</v>
      </c>
      <c r="R2225">
        <v>7.4039999999999999</v>
      </c>
      <c r="S2225">
        <v>1157</v>
      </c>
      <c r="T2225">
        <v>712</v>
      </c>
      <c r="U2225">
        <v>201</v>
      </c>
      <c r="V2225">
        <v>3328</v>
      </c>
      <c r="W2225">
        <v>50</v>
      </c>
      <c r="X2225">
        <v>3</v>
      </c>
      <c r="Y2225">
        <v>0</v>
      </c>
      <c r="Z2225">
        <v>0</v>
      </c>
      <c r="AA2225">
        <v>0</v>
      </c>
      <c r="AB2225">
        <v>1</v>
      </c>
      <c r="AC2225" t="s">
        <v>83</v>
      </c>
      <c r="AD2225" t="s">
        <v>4566</v>
      </c>
      <c r="AE2225">
        <v>1.76</v>
      </c>
    </row>
    <row r="2226" spans="1:31">
      <c r="A2226" t="s">
        <v>4809</v>
      </c>
      <c r="B2226">
        <v>2012</v>
      </c>
      <c r="C2226" t="s">
        <v>4566</v>
      </c>
      <c r="D2226" t="s">
        <v>317</v>
      </c>
      <c r="E2226" t="s">
        <v>33</v>
      </c>
      <c r="F2226" t="s">
        <v>33</v>
      </c>
      <c r="G2226" t="s">
        <v>33</v>
      </c>
      <c r="H2226" t="s">
        <v>62</v>
      </c>
      <c r="I2226" t="s">
        <v>33</v>
      </c>
      <c r="J2226" t="s">
        <v>33</v>
      </c>
      <c r="K2226">
        <v>11.292154999999999</v>
      </c>
      <c r="L2226">
        <v>3.5878320000000001</v>
      </c>
      <c r="M2226">
        <v>5.2510000000000003</v>
      </c>
      <c r="N2226">
        <v>20.459</v>
      </c>
      <c r="O2226" t="s">
        <v>35</v>
      </c>
      <c r="P2226" t="s">
        <v>4810</v>
      </c>
      <c r="Q2226">
        <v>9.1660000000000004</v>
      </c>
      <c r="R2226">
        <v>6.0410000000000004</v>
      </c>
      <c r="S2226">
        <v>3180</v>
      </c>
      <c r="T2226">
        <v>1042</v>
      </c>
      <c r="U2226">
        <v>1479</v>
      </c>
      <c r="V2226">
        <v>5761</v>
      </c>
      <c r="W2226">
        <v>172</v>
      </c>
      <c r="X2226">
        <v>18</v>
      </c>
      <c r="Y2226">
        <v>0</v>
      </c>
      <c r="Z2226">
        <v>0</v>
      </c>
      <c r="AA2226">
        <v>0</v>
      </c>
      <c r="AB2226">
        <v>1</v>
      </c>
      <c r="AC2226" t="s">
        <v>1155</v>
      </c>
      <c r="AD2226" t="s">
        <v>4566</v>
      </c>
      <c r="AE2226">
        <v>2.2000000000000002</v>
      </c>
    </row>
    <row r="2227" spans="1:31">
      <c r="A2227" t="s">
        <v>4811</v>
      </c>
      <c r="B2227">
        <v>2012</v>
      </c>
      <c r="C2227" t="s">
        <v>4566</v>
      </c>
      <c r="D2227" t="s">
        <v>317</v>
      </c>
      <c r="E2227" t="s">
        <v>33</v>
      </c>
      <c r="F2227" t="s">
        <v>33</v>
      </c>
      <c r="G2227" t="s">
        <v>33</v>
      </c>
      <c r="H2227" t="s">
        <v>62</v>
      </c>
      <c r="I2227" t="s">
        <v>40</v>
      </c>
      <c r="J2227" t="s">
        <v>33</v>
      </c>
      <c r="K2227">
        <v>5.085585</v>
      </c>
      <c r="L2227">
        <v>2.0548069999999998</v>
      </c>
      <c r="M2227">
        <v>1.8620000000000001</v>
      </c>
      <c r="N2227">
        <v>10.827</v>
      </c>
      <c r="O2227" t="s">
        <v>35</v>
      </c>
      <c r="P2227" t="s">
        <v>3707</v>
      </c>
      <c r="Q2227">
        <v>5.7409999999999997</v>
      </c>
      <c r="R2227">
        <v>3.2240000000000002</v>
      </c>
      <c r="S2227">
        <v>721</v>
      </c>
      <c r="T2227">
        <v>290</v>
      </c>
      <c r="U2227">
        <v>264</v>
      </c>
      <c r="V2227">
        <v>1536</v>
      </c>
      <c r="W2227">
        <v>116</v>
      </c>
      <c r="X2227">
        <v>9</v>
      </c>
      <c r="Y2227">
        <v>0</v>
      </c>
      <c r="Z2227">
        <v>0</v>
      </c>
      <c r="AA2227">
        <v>0</v>
      </c>
      <c r="AB2227">
        <v>1</v>
      </c>
      <c r="AC2227" t="s">
        <v>76</v>
      </c>
      <c r="AD2227" t="s">
        <v>4566</v>
      </c>
      <c r="AE2227">
        <v>1.01</v>
      </c>
    </row>
    <row r="2228" spans="1:31">
      <c r="A2228" t="s">
        <v>4812</v>
      </c>
      <c r="B2228">
        <v>2012</v>
      </c>
      <c r="C2228" t="s">
        <v>4566</v>
      </c>
      <c r="D2228" t="s">
        <v>317</v>
      </c>
      <c r="E2228" t="s">
        <v>33</v>
      </c>
      <c r="F2228" t="s">
        <v>33</v>
      </c>
      <c r="G2228" t="s">
        <v>33</v>
      </c>
      <c r="H2228" t="s">
        <v>62</v>
      </c>
      <c r="I2228" t="s">
        <v>43</v>
      </c>
      <c r="J2228" t="s">
        <v>33</v>
      </c>
      <c r="K2228">
        <v>17.593926</v>
      </c>
      <c r="L2228">
        <v>6.9035039999999999</v>
      </c>
      <c r="M2228">
        <v>6.3369999999999997</v>
      </c>
      <c r="N2228">
        <v>35.454000000000001</v>
      </c>
      <c r="O2228" t="s">
        <v>35</v>
      </c>
      <c r="P2228" t="s">
        <v>4813</v>
      </c>
      <c r="Q2228">
        <v>17.86</v>
      </c>
      <c r="R2228">
        <v>11.256</v>
      </c>
      <c r="S2228">
        <v>2458</v>
      </c>
      <c r="T2228">
        <v>979</v>
      </c>
      <c r="U2228">
        <v>885</v>
      </c>
      <c r="V2228">
        <v>4954</v>
      </c>
      <c r="W2228">
        <v>56</v>
      </c>
      <c r="X2228">
        <v>9</v>
      </c>
      <c r="Y2228">
        <v>0</v>
      </c>
      <c r="Z2228">
        <v>0</v>
      </c>
      <c r="AA2228">
        <v>0</v>
      </c>
      <c r="AB2228">
        <v>1</v>
      </c>
      <c r="AC2228" t="s">
        <v>523</v>
      </c>
      <c r="AD2228" t="s">
        <v>4566</v>
      </c>
      <c r="AE2228">
        <v>1.81</v>
      </c>
    </row>
    <row r="2229" spans="1:31">
      <c r="A2229" t="s">
        <v>4814</v>
      </c>
      <c r="B2229">
        <v>2012</v>
      </c>
      <c r="C2229" t="s">
        <v>4566</v>
      </c>
      <c r="D2229" t="s">
        <v>317</v>
      </c>
      <c r="E2229" t="s">
        <v>33</v>
      </c>
      <c r="F2229" t="s">
        <v>33</v>
      </c>
      <c r="G2229" t="s">
        <v>33</v>
      </c>
      <c r="H2229" t="s">
        <v>68</v>
      </c>
      <c r="I2229" t="s">
        <v>33</v>
      </c>
      <c r="J2229" t="s">
        <v>33</v>
      </c>
      <c r="K2229">
        <v>7.4137839999999997</v>
      </c>
      <c r="L2229">
        <v>2.8496990000000002</v>
      </c>
      <c r="M2229">
        <v>2.86</v>
      </c>
      <c r="N2229">
        <v>15.172000000000001</v>
      </c>
      <c r="O2229" t="s">
        <v>35</v>
      </c>
      <c r="P2229" t="s">
        <v>3155</v>
      </c>
      <c r="Q2229">
        <v>7.758</v>
      </c>
      <c r="R2229">
        <v>4.5540000000000003</v>
      </c>
      <c r="S2229">
        <v>1127</v>
      </c>
      <c r="T2229">
        <v>441</v>
      </c>
      <c r="U2229">
        <v>435</v>
      </c>
      <c r="V2229">
        <v>2307</v>
      </c>
      <c r="W2229">
        <v>110</v>
      </c>
      <c r="X2229">
        <v>8</v>
      </c>
      <c r="Y2229">
        <v>0</v>
      </c>
      <c r="Z2229">
        <v>0</v>
      </c>
      <c r="AA2229">
        <v>0</v>
      </c>
      <c r="AB2229">
        <v>1</v>
      </c>
      <c r="AC2229" t="s">
        <v>76</v>
      </c>
      <c r="AD2229" t="s">
        <v>4566</v>
      </c>
      <c r="AE2229">
        <v>1.29</v>
      </c>
    </row>
    <row r="2230" spans="1:31">
      <c r="A2230" t="s">
        <v>4815</v>
      </c>
      <c r="B2230">
        <v>2012</v>
      </c>
      <c r="C2230" t="s">
        <v>4566</v>
      </c>
      <c r="D2230" t="s">
        <v>317</v>
      </c>
      <c r="E2230" t="s">
        <v>33</v>
      </c>
      <c r="F2230" t="s">
        <v>33</v>
      </c>
      <c r="G2230" t="s">
        <v>33</v>
      </c>
      <c r="H2230" t="s">
        <v>68</v>
      </c>
      <c r="I2230" t="s">
        <v>40</v>
      </c>
      <c r="J2230" t="s">
        <v>33</v>
      </c>
      <c r="K2230">
        <v>7.4731050000000003</v>
      </c>
      <c r="L2230">
        <v>3.9935550000000002</v>
      </c>
      <c r="M2230">
        <v>1.73</v>
      </c>
      <c r="N2230">
        <v>19.529</v>
      </c>
      <c r="O2230" t="s">
        <v>35</v>
      </c>
      <c r="P2230" t="s">
        <v>4816</v>
      </c>
      <c r="Q2230">
        <v>12.055999999999999</v>
      </c>
      <c r="R2230">
        <v>5.7439999999999998</v>
      </c>
      <c r="S2230">
        <v>589</v>
      </c>
      <c r="T2230">
        <v>317</v>
      </c>
      <c r="U2230">
        <v>136</v>
      </c>
      <c r="V2230">
        <v>1539</v>
      </c>
      <c r="W2230">
        <v>63</v>
      </c>
      <c r="X2230">
        <v>4</v>
      </c>
      <c r="Y2230">
        <v>0</v>
      </c>
      <c r="Z2230">
        <v>0</v>
      </c>
      <c r="AA2230">
        <v>0</v>
      </c>
      <c r="AB2230">
        <v>1</v>
      </c>
      <c r="AC2230" t="s">
        <v>76</v>
      </c>
      <c r="AD2230" t="s">
        <v>4566</v>
      </c>
      <c r="AE2230">
        <v>1.43</v>
      </c>
    </row>
    <row r="2231" spans="1:31">
      <c r="A2231" t="s">
        <v>4817</v>
      </c>
      <c r="B2231">
        <v>2012</v>
      </c>
      <c r="C2231" t="s">
        <v>4566</v>
      </c>
      <c r="D2231" t="s">
        <v>317</v>
      </c>
      <c r="E2231" t="s">
        <v>33</v>
      </c>
      <c r="F2231" t="s">
        <v>33</v>
      </c>
      <c r="G2231" t="s">
        <v>33</v>
      </c>
      <c r="H2231" t="s">
        <v>68</v>
      </c>
      <c r="I2231" t="s">
        <v>43</v>
      </c>
      <c r="J2231" t="s">
        <v>33</v>
      </c>
      <c r="K2231">
        <v>7.3500059999999996</v>
      </c>
      <c r="L2231">
        <v>4.4183060000000003</v>
      </c>
      <c r="M2231">
        <v>1.3169999999999999</v>
      </c>
      <c r="N2231">
        <v>21.245999999999999</v>
      </c>
      <c r="O2231" t="s">
        <v>35</v>
      </c>
      <c r="P2231" t="s">
        <v>4818</v>
      </c>
      <c r="Q2231">
        <v>13.896000000000001</v>
      </c>
      <c r="R2231">
        <v>6.0330000000000004</v>
      </c>
      <c r="S2231">
        <v>539</v>
      </c>
      <c r="T2231">
        <v>329</v>
      </c>
      <c r="U2231">
        <v>97</v>
      </c>
      <c r="V2231">
        <v>1557</v>
      </c>
      <c r="W2231">
        <v>47</v>
      </c>
      <c r="X2231">
        <v>4</v>
      </c>
      <c r="Y2231">
        <v>0</v>
      </c>
      <c r="Z2231">
        <v>0</v>
      </c>
      <c r="AA2231">
        <v>0</v>
      </c>
      <c r="AB2231">
        <v>1</v>
      </c>
      <c r="AC2231" t="s">
        <v>76</v>
      </c>
      <c r="AD2231" t="s">
        <v>4566</v>
      </c>
      <c r="AE2231">
        <v>1.32</v>
      </c>
    </row>
    <row r="2232" spans="1:31">
      <c r="A2232" t="s">
        <v>4819</v>
      </c>
      <c r="B2232">
        <v>2012</v>
      </c>
      <c r="C2232" t="s">
        <v>4566</v>
      </c>
      <c r="D2232" t="s">
        <v>317</v>
      </c>
      <c r="E2232" t="s">
        <v>33</v>
      </c>
      <c r="F2232" t="s">
        <v>33</v>
      </c>
      <c r="G2232" t="s">
        <v>33</v>
      </c>
      <c r="H2232" t="s">
        <v>74</v>
      </c>
      <c r="I2232" t="s">
        <v>33</v>
      </c>
      <c r="J2232" t="s">
        <v>33</v>
      </c>
      <c r="K2232">
        <v>19.025449999999999</v>
      </c>
      <c r="L2232">
        <v>9.6272339999999996</v>
      </c>
      <c r="M2232">
        <v>4.4320000000000004</v>
      </c>
      <c r="N2232">
        <v>45.058999999999997</v>
      </c>
      <c r="O2232" t="s">
        <v>35</v>
      </c>
      <c r="P2232" t="s">
        <v>4820</v>
      </c>
      <c r="Q2232">
        <v>26.033000000000001</v>
      </c>
      <c r="R2232">
        <v>14.593</v>
      </c>
      <c r="S2232">
        <v>1435</v>
      </c>
      <c r="T2232">
        <v>700</v>
      </c>
      <c r="U2232">
        <v>334</v>
      </c>
      <c r="V2232">
        <v>3399</v>
      </c>
      <c r="W2232">
        <v>56</v>
      </c>
      <c r="X2232">
        <v>10</v>
      </c>
      <c r="Y2232">
        <v>0</v>
      </c>
      <c r="Z2232">
        <v>0</v>
      </c>
      <c r="AA2232">
        <v>0</v>
      </c>
      <c r="AB2232">
        <v>1</v>
      </c>
      <c r="AC2232" t="s">
        <v>83</v>
      </c>
      <c r="AD2232" t="s">
        <v>4566</v>
      </c>
      <c r="AE2232">
        <v>3.31</v>
      </c>
    </row>
    <row r="2233" spans="1:31">
      <c r="A2233" t="s">
        <v>4821</v>
      </c>
      <c r="B2233">
        <v>2012</v>
      </c>
      <c r="C2233" t="s">
        <v>4566</v>
      </c>
      <c r="D2233" t="s">
        <v>317</v>
      </c>
      <c r="E2233" t="s">
        <v>33</v>
      </c>
      <c r="F2233" t="s">
        <v>33</v>
      </c>
      <c r="G2233" t="s">
        <v>33</v>
      </c>
      <c r="H2233" t="s">
        <v>74</v>
      </c>
      <c r="I2233" t="s">
        <v>40</v>
      </c>
      <c r="J2233" t="s">
        <v>33</v>
      </c>
      <c r="K2233">
        <v>22.486891</v>
      </c>
      <c r="L2233">
        <v>15.000317000000001</v>
      </c>
      <c r="M2233">
        <v>2.379</v>
      </c>
      <c r="N2233">
        <v>62.777000000000001</v>
      </c>
      <c r="O2233" t="s">
        <v>35</v>
      </c>
      <c r="P2233" t="s">
        <v>4822</v>
      </c>
      <c r="Q2233">
        <v>40.29</v>
      </c>
      <c r="R2233">
        <v>20.108000000000001</v>
      </c>
      <c r="S2233">
        <v>1060</v>
      </c>
      <c r="T2233">
        <v>672</v>
      </c>
      <c r="U2233">
        <v>112</v>
      </c>
      <c r="V2233">
        <v>2959</v>
      </c>
      <c r="W2233">
        <v>32</v>
      </c>
      <c r="X2233">
        <v>7</v>
      </c>
      <c r="Y2233">
        <v>0</v>
      </c>
      <c r="Z2233">
        <v>0</v>
      </c>
      <c r="AA2233">
        <v>0</v>
      </c>
      <c r="AB2233">
        <v>1</v>
      </c>
      <c r="AC2233" t="s">
        <v>83</v>
      </c>
      <c r="AD2233" t="s">
        <v>4566</v>
      </c>
      <c r="AE2233">
        <v>4</v>
      </c>
    </row>
    <row r="2234" spans="1:31">
      <c r="A2234" t="s">
        <v>4823</v>
      </c>
      <c r="B2234">
        <v>2012</v>
      </c>
      <c r="C2234" t="s">
        <v>4566</v>
      </c>
      <c r="D2234" t="s">
        <v>317</v>
      </c>
      <c r="E2234" t="s">
        <v>33</v>
      </c>
      <c r="F2234" t="s">
        <v>33</v>
      </c>
      <c r="G2234" t="s">
        <v>33</v>
      </c>
      <c r="H2234" t="s">
        <v>33</v>
      </c>
      <c r="I2234" t="s">
        <v>33</v>
      </c>
      <c r="J2234" t="s">
        <v>33</v>
      </c>
      <c r="K2234">
        <v>7.7085309999999998</v>
      </c>
      <c r="L2234">
        <v>1.465031</v>
      </c>
      <c r="M2234">
        <v>5.0780000000000003</v>
      </c>
      <c r="N2234">
        <v>11.122999999999999</v>
      </c>
      <c r="O2234" t="s">
        <v>35</v>
      </c>
      <c r="P2234" t="s">
        <v>4824</v>
      </c>
      <c r="Q2234">
        <v>3.4140000000000001</v>
      </c>
      <c r="R2234">
        <v>2.63</v>
      </c>
      <c r="S2234">
        <v>9315</v>
      </c>
      <c r="T2234">
        <v>1840</v>
      </c>
      <c r="U2234">
        <v>6137</v>
      </c>
      <c r="V2234">
        <v>13441</v>
      </c>
      <c r="W2234">
        <v>716</v>
      </c>
      <c r="X2234">
        <v>54</v>
      </c>
      <c r="Y2234">
        <v>0</v>
      </c>
      <c r="Z2234">
        <v>0</v>
      </c>
      <c r="AA2234">
        <v>0</v>
      </c>
      <c r="AB2234">
        <v>1</v>
      </c>
      <c r="AC2234" t="s">
        <v>1134</v>
      </c>
      <c r="AD2234" t="s">
        <v>4566</v>
      </c>
      <c r="AE2234">
        <v>2.16</v>
      </c>
    </row>
    <row r="2235" spans="1:31">
      <c r="A2235" t="s">
        <v>4825</v>
      </c>
      <c r="B2235">
        <v>2012</v>
      </c>
      <c r="C2235" t="s">
        <v>4566</v>
      </c>
      <c r="D2235" t="s">
        <v>317</v>
      </c>
      <c r="E2235" t="s">
        <v>33</v>
      </c>
      <c r="F2235" t="s">
        <v>33</v>
      </c>
      <c r="G2235" t="s">
        <v>33</v>
      </c>
      <c r="H2235" t="s">
        <v>33</v>
      </c>
      <c r="I2235" t="s">
        <v>33</v>
      </c>
      <c r="J2235" t="s">
        <v>101</v>
      </c>
      <c r="K2235">
        <v>9.2035400000000003</v>
      </c>
      <c r="L2235">
        <v>7.5624219999999998</v>
      </c>
      <c r="M2235">
        <v>0.55900000000000005</v>
      </c>
      <c r="N2235">
        <v>35.311999999999998</v>
      </c>
      <c r="O2235" t="s">
        <v>35</v>
      </c>
      <c r="P2235" t="s">
        <v>4826</v>
      </c>
      <c r="Q2235">
        <v>26.109000000000002</v>
      </c>
      <c r="R2235">
        <v>8.6440000000000001</v>
      </c>
      <c r="S2235">
        <v>896</v>
      </c>
      <c r="T2235">
        <v>744</v>
      </c>
      <c r="U2235">
        <v>54</v>
      </c>
      <c r="V2235">
        <v>3438</v>
      </c>
      <c r="W2235">
        <v>38</v>
      </c>
      <c r="X2235">
        <v>3</v>
      </c>
      <c r="Y2235">
        <v>0</v>
      </c>
      <c r="Z2235">
        <v>0</v>
      </c>
      <c r="AA2235">
        <v>0</v>
      </c>
      <c r="AB2235">
        <v>1</v>
      </c>
      <c r="AC2235" t="s">
        <v>83</v>
      </c>
      <c r="AD2235" t="s">
        <v>4566</v>
      </c>
      <c r="AE2235">
        <v>2.5299999999999998</v>
      </c>
    </row>
    <row r="2236" spans="1:31">
      <c r="A2236" t="s">
        <v>4827</v>
      </c>
      <c r="B2236">
        <v>2012</v>
      </c>
      <c r="C2236" t="s">
        <v>4566</v>
      </c>
      <c r="D2236" t="s">
        <v>317</v>
      </c>
      <c r="E2236" t="s">
        <v>33</v>
      </c>
      <c r="F2236" t="s">
        <v>33</v>
      </c>
      <c r="G2236" t="s">
        <v>33</v>
      </c>
      <c r="H2236" t="s">
        <v>33</v>
      </c>
      <c r="I2236" t="s">
        <v>33</v>
      </c>
      <c r="J2236" t="s">
        <v>104</v>
      </c>
      <c r="K2236">
        <v>2.5765289999999998</v>
      </c>
      <c r="L2236">
        <v>1.884007</v>
      </c>
      <c r="M2236">
        <v>0.27600000000000002</v>
      </c>
      <c r="N2236">
        <v>9.3879999999999999</v>
      </c>
      <c r="O2236" t="s">
        <v>35</v>
      </c>
      <c r="P2236" t="s">
        <v>4828</v>
      </c>
      <c r="Q2236">
        <v>6.8109999999999999</v>
      </c>
      <c r="R2236">
        <v>2.3010000000000002</v>
      </c>
      <c r="S2236">
        <v>319</v>
      </c>
      <c r="T2236">
        <v>229</v>
      </c>
      <c r="U2236">
        <v>34</v>
      </c>
      <c r="V2236">
        <v>1164</v>
      </c>
      <c r="W2236">
        <v>67</v>
      </c>
      <c r="X2236">
        <v>3</v>
      </c>
      <c r="Y2236">
        <v>0</v>
      </c>
      <c r="Z2236">
        <v>0</v>
      </c>
      <c r="AA2236">
        <v>0</v>
      </c>
      <c r="AB2236">
        <v>1</v>
      </c>
      <c r="AC2236" t="s">
        <v>56</v>
      </c>
      <c r="AD2236" t="s">
        <v>4566</v>
      </c>
      <c r="AE2236">
        <v>0.93</v>
      </c>
    </row>
    <row r="2237" spans="1:31">
      <c r="A2237" t="s">
        <v>4829</v>
      </c>
      <c r="B2237">
        <v>2012</v>
      </c>
      <c r="C2237" t="s">
        <v>4566</v>
      </c>
      <c r="D2237" t="s">
        <v>317</v>
      </c>
      <c r="E2237" t="s">
        <v>33</v>
      </c>
      <c r="F2237" t="s">
        <v>33</v>
      </c>
      <c r="G2237" t="s">
        <v>33</v>
      </c>
      <c r="H2237" t="s">
        <v>33</v>
      </c>
      <c r="I2237" t="s">
        <v>33</v>
      </c>
      <c r="J2237" t="s">
        <v>107</v>
      </c>
      <c r="K2237">
        <v>11.433160000000001</v>
      </c>
      <c r="L2237">
        <v>3.698188</v>
      </c>
      <c r="M2237">
        <v>5.226</v>
      </c>
      <c r="N2237">
        <v>20.913</v>
      </c>
      <c r="O2237" t="s">
        <v>35</v>
      </c>
      <c r="P2237" t="s">
        <v>4830</v>
      </c>
      <c r="Q2237">
        <v>9.48</v>
      </c>
      <c r="R2237">
        <v>6.2069999999999999</v>
      </c>
      <c r="S2237">
        <v>3139</v>
      </c>
      <c r="T2237">
        <v>1048</v>
      </c>
      <c r="U2237">
        <v>1435</v>
      </c>
      <c r="V2237">
        <v>5743</v>
      </c>
      <c r="W2237">
        <v>156</v>
      </c>
      <c r="X2237">
        <v>18</v>
      </c>
      <c r="Y2237">
        <v>0</v>
      </c>
      <c r="Z2237">
        <v>0</v>
      </c>
      <c r="AA2237">
        <v>0</v>
      </c>
      <c r="AB2237">
        <v>1</v>
      </c>
      <c r="AC2237" t="s">
        <v>1155</v>
      </c>
      <c r="AD2237" t="s">
        <v>4566</v>
      </c>
      <c r="AE2237">
        <v>2.09</v>
      </c>
    </row>
    <row r="2238" spans="1:31">
      <c r="A2238" t="s">
        <v>4831</v>
      </c>
      <c r="B2238">
        <v>2012</v>
      </c>
      <c r="C2238" t="s">
        <v>4566</v>
      </c>
      <c r="D2238" t="s">
        <v>317</v>
      </c>
      <c r="E2238" t="s">
        <v>33</v>
      </c>
      <c r="F2238" t="s">
        <v>33</v>
      </c>
      <c r="G2238" t="s">
        <v>33</v>
      </c>
      <c r="H2238" t="s">
        <v>33</v>
      </c>
      <c r="I2238" t="s">
        <v>33</v>
      </c>
      <c r="J2238" t="s">
        <v>110</v>
      </c>
      <c r="K2238">
        <v>6.4796209999999999</v>
      </c>
      <c r="L2238">
        <v>1.45947</v>
      </c>
      <c r="M2238">
        <v>3.915</v>
      </c>
      <c r="N2238">
        <v>9.9920000000000009</v>
      </c>
      <c r="O2238" t="s">
        <v>35</v>
      </c>
      <c r="P2238" t="s">
        <v>4832</v>
      </c>
      <c r="Q2238">
        <v>3.512</v>
      </c>
      <c r="R2238">
        <v>2.5649999999999999</v>
      </c>
      <c r="S2238">
        <v>4207</v>
      </c>
      <c r="T2238">
        <v>967</v>
      </c>
      <c r="U2238">
        <v>2542</v>
      </c>
      <c r="V2238">
        <v>6488</v>
      </c>
      <c r="W2238">
        <v>428</v>
      </c>
      <c r="X2238">
        <v>26</v>
      </c>
      <c r="Y2238">
        <v>0</v>
      </c>
      <c r="Z2238">
        <v>0</v>
      </c>
      <c r="AA2238">
        <v>0</v>
      </c>
      <c r="AB2238">
        <v>1</v>
      </c>
      <c r="AC2238" t="s">
        <v>503</v>
      </c>
      <c r="AD2238" t="s">
        <v>4566</v>
      </c>
      <c r="AE2238">
        <v>1.5</v>
      </c>
    </row>
    <row r="2239" spans="1:31">
      <c r="A2239" t="s">
        <v>4833</v>
      </c>
      <c r="B2239">
        <v>2012</v>
      </c>
      <c r="C2239" t="s">
        <v>4566</v>
      </c>
      <c r="D2239" t="s">
        <v>317</v>
      </c>
      <c r="E2239" t="s">
        <v>33</v>
      </c>
      <c r="F2239" t="s">
        <v>33</v>
      </c>
      <c r="G2239" t="s">
        <v>33</v>
      </c>
      <c r="H2239" t="s">
        <v>33</v>
      </c>
      <c r="I2239" t="s">
        <v>40</v>
      </c>
      <c r="J2239" t="s">
        <v>33</v>
      </c>
      <c r="K2239">
        <v>5.729158</v>
      </c>
      <c r="L2239">
        <v>1.6779230000000001</v>
      </c>
      <c r="M2239">
        <v>2.8959999999999999</v>
      </c>
      <c r="N2239">
        <v>10.016</v>
      </c>
      <c r="O2239" t="s">
        <v>35</v>
      </c>
      <c r="P2239" t="s">
        <v>4834</v>
      </c>
      <c r="Q2239">
        <v>4.2869999999999999</v>
      </c>
      <c r="R2239">
        <v>2.8330000000000002</v>
      </c>
      <c r="S2239">
        <v>3659</v>
      </c>
      <c r="T2239">
        <v>1084</v>
      </c>
      <c r="U2239">
        <v>1850</v>
      </c>
      <c r="V2239">
        <v>6398</v>
      </c>
      <c r="W2239">
        <v>463</v>
      </c>
      <c r="X2239">
        <v>30</v>
      </c>
      <c r="Y2239">
        <v>0</v>
      </c>
      <c r="Z2239">
        <v>0</v>
      </c>
      <c r="AA2239">
        <v>0</v>
      </c>
      <c r="AB2239">
        <v>1</v>
      </c>
      <c r="AC2239" t="s">
        <v>496</v>
      </c>
      <c r="AD2239" t="s">
        <v>4566</v>
      </c>
      <c r="AE2239">
        <v>2.41</v>
      </c>
    </row>
    <row r="2240" spans="1:31">
      <c r="A2240" t="s">
        <v>4835</v>
      </c>
      <c r="B2240">
        <v>2012</v>
      </c>
      <c r="C2240" t="s">
        <v>4566</v>
      </c>
      <c r="D2240" t="s">
        <v>317</v>
      </c>
      <c r="E2240" t="s">
        <v>33</v>
      </c>
      <c r="F2240" t="s">
        <v>33</v>
      </c>
      <c r="G2240" t="s">
        <v>33</v>
      </c>
      <c r="H2240" t="s">
        <v>33</v>
      </c>
      <c r="I2240" t="s">
        <v>40</v>
      </c>
      <c r="J2240" t="s">
        <v>104</v>
      </c>
      <c r="K2240">
        <v>1.0774589999999999</v>
      </c>
      <c r="L2240">
        <v>1.171028</v>
      </c>
      <c r="M2240">
        <v>1.6E-2</v>
      </c>
      <c r="N2240">
        <v>6.4790000000000001</v>
      </c>
      <c r="O2240" t="s">
        <v>35</v>
      </c>
      <c r="P2240" t="s">
        <v>41</v>
      </c>
      <c r="Q2240">
        <v>5.4020000000000001</v>
      </c>
      <c r="R2240">
        <v>1.0609999999999999</v>
      </c>
      <c r="S2240">
        <v>52</v>
      </c>
      <c r="T2240">
        <v>56</v>
      </c>
      <c r="U2240">
        <v>1</v>
      </c>
      <c r="V2240">
        <v>315</v>
      </c>
      <c r="W2240">
        <v>35</v>
      </c>
      <c r="X2240">
        <v>1</v>
      </c>
      <c r="Y2240">
        <v>0</v>
      </c>
      <c r="Z2240">
        <v>0</v>
      </c>
      <c r="AA2240">
        <v>0</v>
      </c>
      <c r="AB2240">
        <v>1</v>
      </c>
      <c r="AC2240" t="s">
        <v>144</v>
      </c>
      <c r="AD2240" t="s">
        <v>4566</v>
      </c>
      <c r="AE2240">
        <v>0.44</v>
      </c>
    </row>
    <row r="2241" spans="1:31">
      <c r="A2241" t="s">
        <v>4836</v>
      </c>
      <c r="B2241">
        <v>2012</v>
      </c>
      <c r="C2241" t="s">
        <v>4566</v>
      </c>
      <c r="D2241" t="s">
        <v>317</v>
      </c>
      <c r="E2241" t="s">
        <v>33</v>
      </c>
      <c r="F2241" t="s">
        <v>33</v>
      </c>
      <c r="G2241" t="s">
        <v>33</v>
      </c>
      <c r="H2241" t="s">
        <v>33</v>
      </c>
      <c r="I2241" t="s">
        <v>40</v>
      </c>
      <c r="J2241" t="s">
        <v>107</v>
      </c>
      <c r="K2241">
        <v>10.6144</v>
      </c>
      <c r="L2241">
        <v>4.2196109999999996</v>
      </c>
      <c r="M2241">
        <v>3.8740000000000001</v>
      </c>
      <c r="N2241">
        <v>22.035</v>
      </c>
      <c r="O2241" t="s">
        <v>35</v>
      </c>
      <c r="P2241" t="s">
        <v>4837</v>
      </c>
      <c r="Q2241">
        <v>11.420999999999999</v>
      </c>
      <c r="R2241">
        <v>6.74</v>
      </c>
      <c r="S2241">
        <v>1565</v>
      </c>
      <c r="T2241">
        <v>620</v>
      </c>
      <c r="U2241">
        <v>571</v>
      </c>
      <c r="V2241">
        <v>3249</v>
      </c>
      <c r="W2241">
        <v>99</v>
      </c>
      <c r="X2241">
        <v>12</v>
      </c>
      <c r="Y2241">
        <v>0</v>
      </c>
      <c r="Z2241">
        <v>0</v>
      </c>
      <c r="AA2241">
        <v>0</v>
      </c>
      <c r="AB2241">
        <v>1</v>
      </c>
      <c r="AC2241" t="s">
        <v>551</v>
      </c>
      <c r="AD2241" t="s">
        <v>4566</v>
      </c>
      <c r="AE2241">
        <v>1.84</v>
      </c>
    </row>
    <row r="2242" spans="1:31">
      <c r="A2242" t="s">
        <v>4838</v>
      </c>
      <c r="B2242">
        <v>2012</v>
      </c>
      <c r="C2242" t="s">
        <v>4566</v>
      </c>
      <c r="D2242" t="s">
        <v>317</v>
      </c>
      <c r="E2242" t="s">
        <v>33</v>
      </c>
      <c r="F2242" t="s">
        <v>33</v>
      </c>
      <c r="G2242" t="s">
        <v>33</v>
      </c>
      <c r="H2242" t="s">
        <v>33</v>
      </c>
      <c r="I2242" t="s">
        <v>40</v>
      </c>
      <c r="J2242" t="s">
        <v>110</v>
      </c>
      <c r="K2242">
        <v>5.0316159999999996</v>
      </c>
      <c r="L2242">
        <v>1.7146939999999999</v>
      </c>
      <c r="M2242">
        <v>2.2250000000000001</v>
      </c>
      <c r="N2242">
        <v>9.5980000000000008</v>
      </c>
      <c r="O2242" t="s">
        <v>35</v>
      </c>
      <c r="P2242" t="s">
        <v>4839</v>
      </c>
      <c r="Q2242">
        <v>4.5670000000000002</v>
      </c>
      <c r="R2242">
        <v>2.8069999999999999</v>
      </c>
      <c r="S2242">
        <v>1948</v>
      </c>
      <c r="T2242">
        <v>657</v>
      </c>
      <c r="U2242">
        <v>861</v>
      </c>
      <c r="V2242">
        <v>3716</v>
      </c>
      <c r="W2242">
        <v>297</v>
      </c>
      <c r="X2242">
        <v>15</v>
      </c>
      <c r="Y2242">
        <v>0</v>
      </c>
      <c r="Z2242">
        <v>0</v>
      </c>
      <c r="AA2242">
        <v>0</v>
      </c>
      <c r="AB2242">
        <v>1</v>
      </c>
      <c r="AC2242" t="s">
        <v>479</v>
      </c>
      <c r="AD2242" t="s">
        <v>4566</v>
      </c>
      <c r="AE2242">
        <v>1.82</v>
      </c>
    </row>
    <row r="2243" spans="1:31">
      <c r="A2243" t="s">
        <v>4840</v>
      </c>
      <c r="B2243">
        <v>2012</v>
      </c>
      <c r="C2243" t="s">
        <v>4566</v>
      </c>
      <c r="D2243" t="s">
        <v>317</v>
      </c>
      <c r="E2243" t="s">
        <v>33</v>
      </c>
      <c r="F2243" t="s">
        <v>33</v>
      </c>
      <c r="G2243" t="s">
        <v>33</v>
      </c>
      <c r="H2243" t="s">
        <v>33</v>
      </c>
      <c r="I2243" t="s">
        <v>43</v>
      </c>
      <c r="J2243" t="s">
        <v>33</v>
      </c>
      <c r="K2243">
        <v>9.9278479999999991</v>
      </c>
      <c r="L2243">
        <v>2.530888</v>
      </c>
      <c r="M2243">
        <v>5.5229999999999997</v>
      </c>
      <c r="N2243">
        <v>16.119</v>
      </c>
      <c r="O2243" t="s">
        <v>35</v>
      </c>
      <c r="P2243" t="s">
        <v>4841</v>
      </c>
      <c r="Q2243">
        <v>6.1909999999999998</v>
      </c>
      <c r="R2243">
        <v>4.4050000000000002</v>
      </c>
      <c r="S2243">
        <v>5656</v>
      </c>
      <c r="T2243">
        <v>1506</v>
      </c>
      <c r="U2243">
        <v>3146</v>
      </c>
      <c r="V2243">
        <v>9183</v>
      </c>
      <c r="W2243">
        <v>253</v>
      </c>
      <c r="X2243">
        <v>24</v>
      </c>
      <c r="Y2243">
        <v>0</v>
      </c>
      <c r="Z2243">
        <v>0</v>
      </c>
      <c r="AA2243">
        <v>0</v>
      </c>
      <c r="AB2243">
        <v>1</v>
      </c>
      <c r="AC2243" t="s">
        <v>1137</v>
      </c>
      <c r="AD2243" t="s">
        <v>4566</v>
      </c>
      <c r="AE2243">
        <v>1.81</v>
      </c>
    </row>
    <row r="2244" spans="1:31">
      <c r="A2244" t="s">
        <v>4842</v>
      </c>
      <c r="B2244">
        <v>2012</v>
      </c>
      <c r="C2244" t="s">
        <v>4566</v>
      </c>
      <c r="D2244" t="s">
        <v>317</v>
      </c>
      <c r="E2244" t="s">
        <v>33</v>
      </c>
      <c r="F2244" t="s">
        <v>33</v>
      </c>
      <c r="G2244" t="s">
        <v>33</v>
      </c>
      <c r="H2244" t="s">
        <v>33</v>
      </c>
      <c r="I2244" t="s">
        <v>43</v>
      </c>
      <c r="J2244" t="s">
        <v>104</v>
      </c>
      <c r="K2244">
        <v>3.5461649999999998</v>
      </c>
      <c r="L2244">
        <v>2.9925600000000001</v>
      </c>
      <c r="M2244">
        <v>0.22</v>
      </c>
      <c r="N2244">
        <v>14.903</v>
      </c>
      <c r="O2244" t="s">
        <v>35</v>
      </c>
      <c r="P2244" t="s">
        <v>4843</v>
      </c>
      <c r="Q2244">
        <v>11.356999999999999</v>
      </c>
      <c r="R2244">
        <v>3.3260000000000001</v>
      </c>
      <c r="S2244">
        <v>267</v>
      </c>
      <c r="T2244">
        <v>220</v>
      </c>
      <c r="U2244">
        <v>17</v>
      </c>
      <c r="V2244">
        <v>1122</v>
      </c>
      <c r="W2244">
        <v>32</v>
      </c>
      <c r="X2244">
        <v>2</v>
      </c>
      <c r="Y2244">
        <v>0</v>
      </c>
      <c r="Z2244">
        <v>0</v>
      </c>
      <c r="AA2244">
        <v>0</v>
      </c>
      <c r="AB2244">
        <v>1</v>
      </c>
      <c r="AC2244" t="s">
        <v>56</v>
      </c>
      <c r="AD2244" t="s">
        <v>4566</v>
      </c>
      <c r="AE2244">
        <v>0.81</v>
      </c>
    </row>
    <row r="2245" spans="1:31">
      <c r="A2245" t="s">
        <v>4844</v>
      </c>
      <c r="B2245">
        <v>2012</v>
      </c>
      <c r="C2245" t="s">
        <v>4566</v>
      </c>
      <c r="D2245" t="s">
        <v>317</v>
      </c>
      <c r="E2245" t="s">
        <v>33</v>
      </c>
      <c r="F2245" t="s">
        <v>33</v>
      </c>
      <c r="G2245" t="s">
        <v>33</v>
      </c>
      <c r="H2245" t="s">
        <v>33</v>
      </c>
      <c r="I2245" t="s">
        <v>43</v>
      </c>
      <c r="J2245" t="s">
        <v>107</v>
      </c>
      <c r="K2245">
        <v>12.382806</v>
      </c>
      <c r="L2245">
        <v>5.9338090000000001</v>
      </c>
      <c r="M2245">
        <v>3.391</v>
      </c>
      <c r="N2245">
        <v>29.064</v>
      </c>
      <c r="O2245" t="s">
        <v>35</v>
      </c>
      <c r="P2245" t="s">
        <v>4845</v>
      </c>
      <c r="Q2245">
        <v>16.681000000000001</v>
      </c>
      <c r="R2245">
        <v>8.9920000000000009</v>
      </c>
      <c r="S2245">
        <v>1574</v>
      </c>
      <c r="T2245">
        <v>788</v>
      </c>
      <c r="U2245">
        <v>431</v>
      </c>
      <c r="V2245">
        <v>3695</v>
      </c>
      <c r="W2245">
        <v>57</v>
      </c>
      <c r="X2245">
        <v>6</v>
      </c>
      <c r="Y2245">
        <v>0</v>
      </c>
      <c r="Z2245">
        <v>0</v>
      </c>
      <c r="AA2245">
        <v>0</v>
      </c>
      <c r="AB2245">
        <v>1</v>
      </c>
      <c r="AC2245" t="s">
        <v>48</v>
      </c>
      <c r="AD2245" t="s">
        <v>4566</v>
      </c>
      <c r="AE2245">
        <v>1.82</v>
      </c>
    </row>
    <row r="2246" spans="1:31">
      <c r="A2246" t="s">
        <v>4846</v>
      </c>
      <c r="B2246">
        <v>2012</v>
      </c>
      <c r="C2246" t="s">
        <v>4566</v>
      </c>
      <c r="D2246" t="s">
        <v>317</v>
      </c>
      <c r="E2246" t="s">
        <v>33</v>
      </c>
      <c r="F2246" t="s">
        <v>33</v>
      </c>
      <c r="G2246" t="s">
        <v>33</v>
      </c>
      <c r="H2246" t="s">
        <v>33</v>
      </c>
      <c r="I2246" t="s">
        <v>43</v>
      </c>
      <c r="J2246" t="s">
        <v>110</v>
      </c>
      <c r="K2246">
        <v>8.6176510000000004</v>
      </c>
      <c r="L2246">
        <v>2.6328670000000001</v>
      </c>
      <c r="M2246">
        <v>4.1849999999999996</v>
      </c>
      <c r="N2246">
        <v>15.334</v>
      </c>
      <c r="O2246" t="s">
        <v>35</v>
      </c>
      <c r="P2246" t="s">
        <v>4847</v>
      </c>
      <c r="Q2246">
        <v>6.7160000000000002</v>
      </c>
      <c r="R2246">
        <v>4.4320000000000004</v>
      </c>
      <c r="S2246">
        <v>2260</v>
      </c>
      <c r="T2246">
        <v>765</v>
      </c>
      <c r="U2246">
        <v>1097</v>
      </c>
      <c r="V2246">
        <v>4020</v>
      </c>
      <c r="W2246">
        <v>131</v>
      </c>
      <c r="X2246">
        <v>11</v>
      </c>
      <c r="Y2246">
        <v>0</v>
      </c>
      <c r="Z2246">
        <v>0</v>
      </c>
      <c r="AA2246">
        <v>0</v>
      </c>
      <c r="AB2246">
        <v>1</v>
      </c>
      <c r="AC2246" t="s">
        <v>479</v>
      </c>
      <c r="AD2246" t="s">
        <v>4566</v>
      </c>
      <c r="AE2246">
        <v>1.1399999999999999</v>
      </c>
    </row>
    <row r="2247" spans="1:31">
      <c r="A2247" t="s">
        <v>4848</v>
      </c>
      <c r="B2247">
        <v>2012</v>
      </c>
      <c r="C2247" t="s">
        <v>4566</v>
      </c>
      <c r="D2247" t="s">
        <v>363</v>
      </c>
      <c r="E2247" t="s">
        <v>33</v>
      </c>
      <c r="F2247" t="s">
        <v>33</v>
      </c>
      <c r="G2247" t="s">
        <v>33</v>
      </c>
      <c r="H2247" t="s">
        <v>34</v>
      </c>
      <c r="I2247" t="s">
        <v>33</v>
      </c>
      <c r="J2247" t="s">
        <v>33</v>
      </c>
      <c r="K2247">
        <v>2.785663</v>
      </c>
      <c r="L2247">
        <v>2.8798910000000002</v>
      </c>
      <c r="M2247">
        <v>5.7000000000000002E-2</v>
      </c>
      <c r="N2247">
        <v>15.186</v>
      </c>
      <c r="O2247" t="s">
        <v>35</v>
      </c>
      <c r="P2247" t="s">
        <v>4849</v>
      </c>
      <c r="Q2247">
        <v>12.4</v>
      </c>
      <c r="R2247">
        <v>2.7290000000000001</v>
      </c>
      <c r="S2247">
        <v>456</v>
      </c>
      <c r="T2247">
        <v>463</v>
      </c>
      <c r="U2247">
        <v>9</v>
      </c>
      <c r="V2247">
        <v>2488</v>
      </c>
      <c r="W2247">
        <v>34</v>
      </c>
      <c r="X2247">
        <v>1</v>
      </c>
      <c r="Y2247">
        <v>0</v>
      </c>
      <c r="Z2247">
        <v>0</v>
      </c>
      <c r="AA2247">
        <v>0</v>
      </c>
      <c r="AB2247">
        <v>1</v>
      </c>
      <c r="AC2247" t="s">
        <v>76</v>
      </c>
      <c r="AD2247" t="s">
        <v>4566</v>
      </c>
      <c r="AE2247">
        <v>1.01</v>
      </c>
    </row>
    <row r="2248" spans="1:31">
      <c r="A2248" t="s">
        <v>4850</v>
      </c>
      <c r="B2248">
        <v>2012</v>
      </c>
      <c r="C2248" t="s">
        <v>4566</v>
      </c>
      <c r="D2248" t="s">
        <v>363</v>
      </c>
      <c r="E2248" t="s">
        <v>33</v>
      </c>
      <c r="F2248" t="s">
        <v>33</v>
      </c>
      <c r="G2248" t="s">
        <v>33</v>
      </c>
      <c r="H2248" t="s">
        <v>46</v>
      </c>
      <c r="I2248" t="s">
        <v>33</v>
      </c>
      <c r="J2248" t="s">
        <v>33</v>
      </c>
      <c r="K2248">
        <v>5.0992829999999998</v>
      </c>
      <c r="L2248">
        <v>2.7689379999999999</v>
      </c>
      <c r="M2248">
        <v>1.1579999999999999</v>
      </c>
      <c r="N2248">
        <v>13.692</v>
      </c>
      <c r="O2248" t="s">
        <v>35</v>
      </c>
      <c r="P2248" t="s">
        <v>4851</v>
      </c>
      <c r="Q2248">
        <v>8.5920000000000005</v>
      </c>
      <c r="R2248">
        <v>3.9409999999999998</v>
      </c>
      <c r="S2248">
        <v>1483</v>
      </c>
      <c r="T2248">
        <v>794</v>
      </c>
      <c r="U2248">
        <v>337</v>
      </c>
      <c r="V2248">
        <v>3981</v>
      </c>
      <c r="W2248">
        <v>102</v>
      </c>
      <c r="X2248">
        <v>5</v>
      </c>
      <c r="Y2248">
        <v>0</v>
      </c>
      <c r="Z2248">
        <v>0</v>
      </c>
      <c r="AA2248">
        <v>0</v>
      </c>
      <c r="AB2248">
        <v>1</v>
      </c>
      <c r="AC2248" t="s">
        <v>48</v>
      </c>
      <c r="AD2248" t="s">
        <v>4566</v>
      </c>
      <c r="AE2248">
        <v>1.6</v>
      </c>
    </row>
    <row r="2249" spans="1:31">
      <c r="A2249" t="s">
        <v>4852</v>
      </c>
      <c r="B2249">
        <v>2012</v>
      </c>
      <c r="C2249" t="s">
        <v>4566</v>
      </c>
      <c r="D2249" t="s">
        <v>363</v>
      </c>
      <c r="E2249" t="s">
        <v>33</v>
      </c>
      <c r="F2249" t="s">
        <v>33</v>
      </c>
      <c r="G2249" t="s">
        <v>33</v>
      </c>
      <c r="H2249" t="s">
        <v>46</v>
      </c>
      <c r="I2249" t="s">
        <v>40</v>
      </c>
      <c r="J2249" t="s">
        <v>33</v>
      </c>
      <c r="K2249">
        <v>4.2597180000000003</v>
      </c>
      <c r="L2249">
        <v>3.5103610000000001</v>
      </c>
      <c r="M2249">
        <v>0.27900000000000003</v>
      </c>
      <c r="N2249">
        <v>17.440999999999999</v>
      </c>
      <c r="O2249" t="s">
        <v>35</v>
      </c>
      <c r="P2249" t="s">
        <v>4853</v>
      </c>
      <c r="Q2249">
        <v>13.180999999999999</v>
      </c>
      <c r="R2249">
        <v>3.98</v>
      </c>
      <c r="S2249">
        <v>713</v>
      </c>
      <c r="T2249">
        <v>572</v>
      </c>
      <c r="U2249">
        <v>47</v>
      </c>
      <c r="V2249">
        <v>2918</v>
      </c>
      <c r="W2249">
        <v>63</v>
      </c>
      <c r="X2249">
        <v>2</v>
      </c>
      <c r="Y2249">
        <v>0</v>
      </c>
      <c r="Z2249">
        <v>0</v>
      </c>
      <c r="AA2249">
        <v>0</v>
      </c>
      <c r="AB2249">
        <v>1</v>
      </c>
      <c r="AC2249" t="s">
        <v>83</v>
      </c>
      <c r="AD2249" t="s">
        <v>4566</v>
      </c>
      <c r="AE2249">
        <v>1.87</v>
      </c>
    </row>
    <row r="2250" spans="1:31">
      <c r="A2250" t="s">
        <v>4854</v>
      </c>
      <c r="B2250">
        <v>2012</v>
      </c>
      <c r="C2250" t="s">
        <v>4566</v>
      </c>
      <c r="D2250" t="s">
        <v>363</v>
      </c>
      <c r="E2250" t="s">
        <v>33</v>
      </c>
      <c r="F2250" t="s">
        <v>33</v>
      </c>
      <c r="G2250" t="s">
        <v>33</v>
      </c>
      <c r="H2250" t="s">
        <v>46</v>
      </c>
      <c r="I2250" t="s">
        <v>43</v>
      </c>
      <c r="J2250" t="s">
        <v>33</v>
      </c>
      <c r="K2250">
        <v>6.2366609999999998</v>
      </c>
      <c r="L2250">
        <v>4.308649</v>
      </c>
      <c r="M2250">
        <v>0.77400000000000002</v>
      </c>
      <c r="N2250">
        <v>20.683</v>
      </c>
      <c r="O2250" t="s">
        <v>35</v>
      </c>
      <c r="P2250" t="s">
        <v>4855</v>
      </c>
      <c r="Q2250">
        <v>14.446</v>
      </c>
      <c r="R2250">
        <v>5.4619999999999997</v>
      </c>
      <c r="S2250">
        <v>770</v>
      </c>
      <c r="T2250">
        <v>522</v>
      </c>
      <c r="U2250">
        <v>96</v>
      </c>
      <c r="V2250">
        <v>2554</v>
      </c>
      <c r="W2250">
        <v>39</v>
      </c>
      <c r="X2250">
        <v>3</v>
      </c>
      <c r="Y2250">
        <v>0</v>
      </c>
      <c r="Z2250">
        <v>0</v>
      </c>
      <c r="AA2250">
        <v>0</v>
      </c>
      <c r="AB2250">
        <v>1</v>
      </c>
      <c r="AC2250" t="s">
        <v>83</v>
      </c>
      <c r="AD2250" t="s">
        <v>4566</v>
      </c>
      <c r="AE2250">
        <v>1.21</v>
      </c>
    </row>
    <row r="2251" spans="1:31">
      <c r="A2251" t="s">
        <v>4856</v>
      </c>
      <c r="B2251">
        <v>2012</v>
      </c>
      <c r="C2251" t="s">
        <v>4566</v>
      </c>
      <c r="D2251" t="s">
        <v>363</v>
      </c>
      <c r="E2251" t="s">
        <v>33</v>
      </c>
      <c r="F2251" t="s">
        <v>33</v>
      </c>
      <c r="G2251" t="s">
        <v>33</v>
      </c>
      <c r="H2251" t="s">
        <v>54</v>
      </c>
      <c r="I2251" t="s">
        <v>33</v>
      </c>
      <c r="J2251" t="s">
        <v>33</v>
      </c>
      <c r="K2251">
        <v>8.775487</v>
      </c>
      <c r="L2251">
        <v>2.7998259999999999</v>
      </c>
      <c r="M2251">
        <v>4.0949999999999998</v>
      </c>
      <c r="N2251">
        <v>15.997999999999999</v>
      </c>
      <c r="O2251" t="s">
        <v>35</v>
      </c>
      <c r="P2251" t="s">
        <v>4857</v>
      </c>
      <c r="Q2251">
        <v>7.2220000000000004</v>
      </c>
      <c r="R2251">
        <v>4.681</v>
      </c>
      <c r="S2251">
        <v>4409</v>
      </c>
      <c r="T2251">
        <v>1447</v>
      </c>
      <c r="U2251">
        <v>2057</v>
      </c>
      <c r="V2251">
        <v>8037</v>
      </c>
      <c r="W2251">
        <v>167</v>
      </c>
      <c r="X2251">
        <v>15</v>
      </c>
      <c r="Y2251">
        <v>0</v>
      </c>
      <c r="Z2251">
        <v>0</v>
      </c>
      <c r="AA2251">
        <v>0</v>
      </c>
      <c r="AB2251">
        <v>1</v>
      </c>
      <c r="AC2251" t="s">
        <v>96</v>
      </c>
      <c r="AD2251" t="s">
        <v>4566</v>
      </c>
      <c r="AE2251">
        <v>1.63</v>
      </c>
    </row>
    <row r="2252" spans="1:31">
      <c r="A2252" t="s">
        <v>4858</v>
      </c>
      <c r="B2252">
        <v>2012</v>
      </c>
      <c r="C2252" t="s">
        <v>4566</v>
      </c>
      <c r="D2252" t="s">
        <v>363</v>
      </c>
      <c r="E2252" t="s">
        <v>33</v>
      </c>
      <c r="F2252" t="s">
        <v>33</v>
      </c>
      <c r="G2252" t="s">
        <v>33</v>
      </c>
      <c r="H2252" t="s">
        <v>54</v>
      </c>
      <c r="I2252" t="s">
        <v>40</v>
      </c>
      <c r="J2252" t="s">
        <v>33</v>
      </c>
      <c r="K2252">
        <v>12.755098</v>
      </c>
      <c r="L2252">
        <v>4.9515190000000002</v>
      </c>
      <c r="M2252">
        <v>4.7539999999999996</v>
      </c>
      <c r="N2252">
        <v>25.922999999999998</v>
      </c>
      <c r="O2252" t="s">
        <v>35</v>
      </c>
      <c r="P2252" t="s">
        <v>4859</v>
      </c>
      <c r="Q2252">
        <v>13.167999999999999</v>
      </c>
      <c r="R2252">
        <v>8.0009999999999994</v>
      </c>
      <c r="S2252">
        <v>2656</v>
      </c>
      <c r="T2252">
        <v>1048</v>
      </c>
      <c r="U2252">
        <v>990</v>
      </c>
      <c r="V2252">
        <v>5397</v>
      </c>
      <c r="W2252">
        <v>90</v>
      </c>
      <c r="X2252">
        <v>10</v>
      </c>
      <c r="Y2252">
        <v>0</v>
      </c>
      <c r="Z2252">
        <v>0</v>
      </c>
      <c r="AA2252">
        <v>0</v>
      </c>
      <c r="AB2252">
        <v>1</v>
      </c>
      <c r="AC2252" t="s">
        <v>523</v>
      </c>
      <c r="AD2252" t="s">
        <v>4566</v>
      </c>
      <c r="AE2252">
        <v>1.96</v>
      </c>
    </row>
    <row r="2253" spans="1:31">
      <c r="A2253" t="s">
        <v>4860</v>
      </c>
      <c r="B2253">
        <v>2012</v>
      </c>
      <c r="C2253" t="s">
        <v>4566</v>
      </c>
      <c r="D2253" t="s">
        <v>363</v>
      </c>
      <c r="E2253" t="s">
        <v>33</v>
      </c>
      <c r="F2253" t="s">
        <v>33</v>
      </c>
      <c r="G2253" t="s">
        <v>33</v>
      </c>
      <c r="H2253" t="s">
        <v>54</v>
      </c>
      <c r="I2253" t="s">
        <v>43</v>
      </c>
      <c r="J2253" t="s">
        <v>33</v>
      </c>
      <c r="K2253">
        <v>5.9590120000000004</v>
      </c>
      <c r="L2253">
        <v>3.2848820000000001</v>
      </c>
      <c r="M2253">
        <v>1.3069999999999999</v>
      </c>
      <c r="N2253">
        <v>16.125</v>
      </c>
      <c r="O2253" t="s">
        <v>35</v>
      </c>
      <c r="P2253" t="s">
        <v>4861</v>
      </c>
      <c r="Q2253">
        <v>10.166</v>
      </c>
      <c r="R2253">
        <v>4.6520000000000001</v>
      </c>
      <c r="S2253">
        <v>1753</v>
      </c>
      <c r="T2253">
        <v>953</v>
      </c>
      <c r="U2253">
        <v>384</v>
      </c>
      <c r="V2253">
        <v>4744</v>
      </c>
      <c r="W2253">
        <v>77</v>
      </c>
      <c r="X2253">
        <v>5</v>
      </c>
      <c r="Y2253">
        <v>0</v>
      </c>
      <c r="Z2253">
        <v>0</v>
      </c>
      <c r="AA2253">
        <v>0</v>
      </c>
      <c r="AB2253">
        <v>1</v>
      </c>
      <c r="AC2253" t="s">
        <v>1190</v>
      </c>
      <c r="AD2253" t="s">
        <v>4566</v>
      </c>
      <c r="AE2253">
        <v>1.46</v>
      </c>
    </row>
    <row r="2254" spans="1:31">
      <c r="A2254" t="s">
        <v>4862</v>
      </c>
      <c r="B2254">
        <v>2012</v>
      </c>
      <c r="C2254" t="s">
        <v>4566</v>
      </c>
      <c r="D2254" t="s">
        <v>363</v>
      </c>
      <c r="E2254" t="s">
        <v>33</v>
      </c>
      <c r="F2254" t="s">
        <v>33</v>
      </c>
      <c r="G2254" t="s">
        <v>33</v>
      </c>
      <c r="H2254" t="s">
        <v>62</v>
      </c>
      <c r="I2254" t="s">
        <v>33</v>
      </c>
      <c r="J2254" t="s">
        <v>33</v>
      </c>
      <c r="K2254">
        <v>13.790825</v>
      </c>
      <c r="L2254">
        <v>3.5783719999999999</v>
      </c>
      <c r="M2254">
        <v>7.5259999999999998</v>
      </c>
      <c r="N2254">
        <v>22.478000000000002</v>
      </c>
      <c r="O2254" t="s">
        <v>35</v>
      </c>
      <c r="P2254" t="s">
        <v>4863</v>
      </c>
      <c r="Q2254">
        <v>8.6880000000000006</v>
      </c>
      <c r="R2254">
        <v>6.2649999999999997</v>
      </c>
      <c r="S2254">
        <v>5925</v>
      </c>
      <c r="T2254">
        <v>1584</v>
      </c>
      <c r="U2254">
        <v>3233</v>
      </c>
      <c r="V2254">
        <v>9657</v>
      </c>
      <c r="W2254">
        <v>188</v>
      </c>
      <c r="X2254">
        <v>21</v>
      </c>
      <c r="Y2254">
        <v>0</v>
      </c>
      <c r="Z2254">
        <v>0</v>
      </c>
      <c r="AA2254">
        <v>0</v>
      </c>
      <c r="AB2254">
        <v>1</v>
      </c>
      <c r="AC2254" t="s">
        <v>753</v>
      </c>
      <c r="AD2254" t="s">
        <v>4566</v>
      </c>
      <c r="AE2254">
        <v>2.0099999999999998</v>
      </c>
    </row>
    <row r="2255" spans="1:31">
      <c r="A2255" t="s">
        <v>4864</v>
      </c>
      <c r="B2255">
        <v>2012</v>
      </c>
      <c r="C2255" t="s">
        <v>4566</v>
      </c>
      <c r="D2255" t="s">
        <v>363</v>
      </c>
      <c r="E2255" t="s">
        <v>33</v>
      </c>
      <c r="F2255" t="s">
        <v>33</v>
      </c>
      <c r="G2255" t="s">
        <v>33</v>
      </c>
      <c r="H2255" t="s">
        <v>62</v>
      </c>
      <c r="I2255" t="s">
        <v>40</v>
      </c>
      <c r="J2255" t="s">
        <v>33</v>
      </c>
      <c r="K2255">
        <v>18.174430999999998</v>
      </c>
      <c r="L2255">
        <v>5.3834609999999996</v>
      </c>
      <c r="M2255">
        <v>8.8439999999999994</v>
      </c>
      <c r="N2255">
        <v>31.350999999999999</v>
      </c>
      <c r="O2255" t="s">
        <v>35</v>
      </c>
      <c r="P2255" t="s">
        <v>4865</v>
      </c>
      <c r="Q2255">
        <v>13.176</v>
      </c>
      <c r="R2255">
        <v>9.3309999999999995</v>
      </c>
      <c r="S2255">
        <v>3136</v>
      </c>
      <c r="T2255">
        <v>1047</v>
      </c>
      <c r="U2255">
        <v>1526</v>
      </c>
      <c r="V2255">
        <v>5409</v>
      </c>
      <c r="W2255">
        <v>98</v>
      </c>
      <c r="X2255">
        <v>14</v>
      </c>
      <c r="Y2255">
        <v>0</v>
      </c>
      <c r="Z2255">
        <v>0</v>
      </c>
      <c r="AA2255">
        <v>0</v>
      </c>
      <c r="AB2255">
        <v>1</v>
      </c>
      <c r="AC2255" t="s">
        <v>477</v>
      </c>
      <c r="AD2255" t="s">
        <v>4566</v>
      </c>
      <c r="AE2255">
        <v>1.89</v>
      </c>
    </row>
    <row r="2256" spans="1:31">
      <c r="A2256" t="s">
        <v>4866</v>
      </c>
      <c r="B2256">
        <v>2012</v>
      </c>
      <c r="C2256" t="s">
        <v>4566</v>
      </c>
      <c r="D2256" t="s">
        <v>363</v>
      </c>
      <c r="E2256" t="s">
        <v>33</v>
      </c>
      <c r="F2256" t="s">
        <v>33</v>
      </c>
      <c r="G2256" t="s">
        <v>33</v>
      </c>
      <c r="H2256" t="s">
        <v>62</v>
      </c>
      <c r="I2256" t="s">
        <v>43</v>
      </c>
      <c r="J2256" t="s">
        <v>33</v>
      </c>
      <c r="K2256">
        <v>10.848684</v>
      </c>
      <c r="L2256">
        <v>4.845129</v>
      </c>
      <c r="M2256">
        <v>3.355</v>
      </c>
      <c r="N2256">
        <v>24.381</v>
      </c>
      <c r="O2256" t="s">
        <v>35</v>
      </c>
      <c r="P2256" t="s">
        <v>4867</v>
      </c>
      <c r="Q2256">
        <v>13.532999999999999</v>
      </c>
      <c r="R2256">
        <v>7.4939999999999998</v>
      </c>
      <c r="S2256">
        <v>2789</v>
      </c>
      <c r="T2256">
        <v>1267</v>
      </c>
      <c r="U2256">
        <v>862</v>
      </c>
      <c r="V2256">
        <v>6268</v>
      </c>
      <c r="W2256">
        <v>90</v>
      </c>
      <c r="X2256">
        <v>7</v>
      </c>
      <c r="Y2256">
        <v>0</v>
      </c>
      <c r="Z2256">
        <v>0</v>
      </c>
      <c r="AA2256">
        <v>0</v>
      </c>
      <c r="AB2256">
        <v>1</v>
      </c>
      <c r="AC2256" t="s">
        <v>1155</v>
      </c>
      <c r="AD2256" t="s">
        <v>4566</v>
      </c>
      <c r="AE2256">
        <v>2.16</v>
      </c>
    </row>
    <row r="2257" spans="1:31">
      <c r="A2257" t="s">
        <v>4868</v>
      </c>
      <c r="B2257">
        <v>2012</v>
      </c>
      <c r="C2257" t="s">
        <v>4566</v>
      </c>
      <c r="D2257" t="s">
        <v>363</v>
      </c>
      <c r="E2257" t="s">
        <v>33</v>
      </c>
      <c r="F2257" t="s">
        <v>33</v>
      </c>
      <c r="G2257" t="s">
        <v>33</v>
      </c>
      <c r="H2257" t="s">
        <v>68</v>
      </c>
      <c r="I2257" t="s">
        <v>33</v>
      </c>
      <c r="J2257" t="s">
        <v>33</v>
      </c>
      <c r="K2257">
        <v>9.5752349999999993</v>
      </c>
      <c r="L2257">
        <v>2.3494470000000001</v>
      </c>
      <c r="M2257">
        <v>5.4710000000000001</v>
      </c>
      <c r="N2257">
        <v>15.276999999999999</v>
      </c>
      <c r="O2257" t="s">
        <v>35</v>
      </c>
      <c r="P2257" t="s">
        <v>4869</v>
      </c>
      <c r="Q2257">
        <v>5.702</v>
      </c>
      <c r="R2257">
        <v>4.1040000000000001</v>
      </c>
      <c r="S2257">
        <v>4007</v>
      </c>
      <c r="T2257">
        <v>1024</v>
      </c>
      <c r="U2257">
        <v>2290</v>
      </c>
      <c r="V2257">
        <v>6393</v>
      </c>
      <c r="W2257">
        <v>181</v>
      </c>
      <c r="X2257">
        <v>22</v>
      </c>
      <c r="Y2257">
        <v>0</v>
      </c>
      <c r="Z2257">
        <v>0</v>
      </c>
      <c r="AA2257">
        <v>0</v>
      </c>
      <c r="AB2257">
        <v>1</v>
      </c>
      <c r="AC2257" t="s">
        <v>496</v>
      </c>
      <c r="AD2257" t="s">
        <v>4566</v>
      </c>
      <c r="AE2257">
        <v>1.1499999999999999</v>
      </c>
    </row>
    <row r="2258" spans="1:31">
      <c r="A2258" t="s">
        <v>4870</v>
      </c>
      <c r="B2258">
        <v>2012</v>
      </c>
      <c r="C2258" t="s">
        <v>4566</v>
      </c>
      <c r="D2258" t="s">
        <v>363</v>
      </c>
      <c r="E2258" t="s">
        <v>33</v>
      </c>
      <c r="F2258" t="s">
        <v>33</v>
      </c>
      <c r="G2258" t="s">
        <v>33</v>
      </c>
      <c r="H2258" t="s">
        <v>68</v>
      </c>
      <c r="I2258" t="s">
        <v>40</v>
      </c>
      <c r="J2258" t="s">
        <v>33</v>
      </c>
      <c r="K2258">
        <v>12.40724</v>
      </c>
      <c r="L2258">
        <v>3.866018</v>
      </c>
      <c r="M2258">
        <v>5.8680000000000003</v>
      </c>
      <c r="N2258">
        <v>22.172999999999998</v>
      </c>
      <c r="O2258" t="s">
        <v>35</v>
      </c>
      <c r="P2258" t="s">
        <v>4871</v>
      </c>
      <c r="Q2258">
        <v>9.766</v>
      </c>
      <c r="R2258">
        <v>6.5389999999999997</v>
      </c>
      <c r="S2258">
        <v>2348</v>
      </c>
      <c r="T2258">
        <v>773</v>
      </c>
      <c r="U2258">
        <v>1111</v>
      </c>
      <c r="V2258">
        <v>4196</v>
      </c>
      <c r="W2258">
        <v>96</v>
      </c>
      <c r="X2258">
        <v>13</v>
      </c>
      <c r="Y2258">
        <v>0</v>
      </c>
      <c r="Z2258">
        <v>0</v>
      </c>
      <c r="AA2258">
        <v>0</v>
      </c>
      <c r="AB2258">
        <v>1</v>
      </c>
      <c r="AC2258" t="s">
        <v>479</v>
      </c>
      <c r="AD2258" t="s">
        <v>4566</v>
      </c>
      <c r="AE2258">
        <v>1.31</v>
      </c>
    </row>
    <row r="2259" spans="1:31">
      <c r="A2259" t="s">
        <v>4872</v>
      </c>
      <c r="B2259">
        <v>2012</v>
      </c>
      <c r="C2259" t="s">
        <v>4566</v>
      </c>
      <c r="D2259" t="s">
        <v>363</v>
      </c>
      <c r="E2259" t="s">
        <v>33</v>
      </c>
      <c r="F2259" t="s">
        <v>33</v>
      </c>
      <c r="G2259" t="s">
        <v>33</v>
      </c>
      <c r="H2259" t="s">
        <v>68</v>
      </c>
      <c r="I2259" t="s">
        <v>43</v>
      </c>
      <c r="J2259" t="s">
        <v>33</v>
      </c>
      <c r="K2259">
        <v>7.2370400000000004</v>
      </c>
      <c r="L2259">
        <v>2.8833820000000001</v>
      </c>
      <c r="M2259">
        <v>2.6779999999999999</v>
      </c>
      <c r="N2259">
        <v>15.164</v>
      </c>
      <c r="O2259" t="s">
        <v>35</v>
      </c>
      <c r="P2259" t="s">
        <v>4873</v>
      </c>
      <c r="Q2259">
        <v>7.9269999999999996</v>
      </c>
      <c r="R2259">
        <v>4.5599999999999996</v>
      </c>
      <c r="S2259">
        <v>1659</v>
      </c>
      <c r="T2259">
        <v>670</v>
      </c>
      <c r="U2259">
        <v>614</v>
      </c>
      <c r="V2259">
        <v>3476</v>
      </c>
      <c r="W2259">
        <v>85</v>
      </c>
      <c r="X2259">
        <v>9</v>
      </c>
      <c r="Y2259">
        <v>0</v>
      </c>
      <c r="Z2259">
        <v>0</v>
      </c>
      <c r="AA2259">
        <v>0</v>
      </c>
      <c r="AB2259">
        <v>1</v>
      </c>
      <c r="AC2259" t="s">
        <v>551</v>
      </c>
      <c r="AD2259" t="s">
        <v>4566</v>
      </c>
      <c r="AE2259">
        <v>1.04</v>
      </c>
    </row>
    <row r="2260" spans="1:31">
      <c r="A2260" t="s">
        <v>4874</v>
      </c>
      <c r="B2260">
        <v>2012</v>
      </c>
      <c r="C2260" t="s">
        <v>4566</v>
      </c>
      <c r="D2260" t="s">
        <v>363</v>
      </c>
      <c r="E2260" t="s">
        <v>33</v>
      </c>
      <c r="F2260" t="s">
        <v>33</v>
      </c>
      <c r="G2260" t="s">
        <v>33</v>
      </c>
      <c r="H2260" t="s">
        <v>74</v>
      </c>
      <c r="I2260" t="s">
        <v>33</v>
      </c>
      <c r="J2260" t="s">
        <v>33</v>
      </c>
      <c r="K2260">
        <v>7.5752079999999999</v>
      </c>
      <c r="L2260">
        <v>2.9796459999999998</v>
      </c>
      <c r="M2260">
        <v>2.84</v>
      </c>
      <c r="N2260">
        <v>15.734</v>
      </c>
      <c r="O2260" t="s">
        <v>35</v>
      </c>
      <c r="P2260" t="s">
        <v>4875</v>
      </c>
      <c r="Q2260">
        <v>8.1590000000000007</v>
      </c>
      <c r="R2260">
        <v>4.7350000000000003</v>
      </c>
      <c r="S2260">
        <v>1770</v>
      </c>
      <c r="T2260">
        <v>684</v>
      </c>
      <c r="U2260">
        <v>664</v>
      </c>
      <c r="V2260">
        <v>3677</v>
      </c>
      <c r="W2260">
        <v>103</v>
      </c>
      <c r="X2260">
        <v>9</v>
      </c>
      <c r="Y2260">
        <v>0</v>
      </c>
      <c r="Z2260">
        <v>0</v>
      </c>
      <c r="AA2260">
        <v>0</v>
      </c>
      <c r="AB2260">
        <v>1</v>
      </c>
      <c r="AC2260" t="s">
        <v>479</v>
      </c>
      <c r="AD2260" t="s">
        <v>4566</v>
      </c>
      <c r="AE2260">
        <v>1.29</v>
      </c>
    </row>
    <row r="2261" spans="1:31">
      <c r="A2261" t="s">
        <v>4876</v>
      </c>
      <c r="B2261">
        <v>2012</v>
      </c>
      <c r="C2261" t="s">
        <v>4566</v>
      </c>
      <c r="D2261" t="s">
        <v>363</v>
      </c>
      <c r="E2261" t="s">
        <v>33</v>
      </c>
      <c r="F2261" t="s">
        <v>33</v>
      </c>
      <c r="G2261" t="s">
        <v>33</v>
      </c>
      <c r="H2261" t="s">
        <v>74</v>
      </c>
      <c r="I2261" t="s">
        <v>40</v>
      </c>
      <c r="J2261" t="s">
        <v>33</v>
      </c>
      <c r="K2261">
        <v>4.2298689999999999</v>
      </c>
      <c r="L2261">
        <v>2.4442439999999999</v>
      </c>
      <c r="M2261">
        <v>0.85399999999999998</v>
      </c>
      <c r="N2261">
        <v>12.018000000000001</v>
      </c>
      <c r="O2261" t="s">
        <v>35</v>
      </c>
      <c r="P2261" t="s">
        <v>4877</v>
      </c>
      <c r="Q2261">
        <v>7.7880000000000003</v>
      </c>
      <c r="R2261">
        <v>3.375</v>
      </c>
      <c r="S2261">
        <v>404</v>
      </c>
      <c r="T2261">
        <v>230</v>
      </c>
      <c r="U2261">
        <v>82</v>
      </c>
      <c r="V2261">
        <v>1147</v>
      </c>
      <c r="W2261">
        <v>58</v>
      </c>
      <c r="X2261">
        <v>4</v>
      </c>
      <c r="Y2261">
        <v>0</v>
      </c>
      <c r="Z2261">
        <v>0</v>
      </c>
      <c r="AA2261">
        <v>0</v>
      </c>
      <c r="AB2261">
        <v>1</v>
      </c>
      <c r="AC2261" t="s">
        <v>56</v>
      </c>
      <c r="AD2261" t="s">
        <v>4566</v>
      </c>
      <c r="AE2261">
        <v>0.84</v>
      </c>
    </row>
    <row r="2262" spans="1:31">
      <c r="A2262" t="s">
        <v>4878</v>
      </c>
      <c r="B2262">
        <v>2012</v>
      </c>
      <c r="C2262" t="s">
        <v>4566</v>
      </c>
      <c r="D2262" t="s">
        <v>363</v>
      </c>
      <c r="E2262" t="s">
        <v>33</v>
      </c>
      <c r="F2262" t="s">
        <v>33</v>
      </c>
      <c r="G2262" t="s">
        <v>33</v>
      </c>
      <c r="H2262" t="s">
        <v>74</v>
      </c>
      <c r="I2262" t="s">
        <v>43</v>
      </c>
      <c r="J2262" t="s">
        <v>33</v>
      </c>
      <c r="K2262">
        <v>9.8855059999999995</v>
      </c>
      <c r="L2262">
        <v>4.8098169999999998</v>
      </c>
      <c r="M2262">
        <v>2.6960000000000002</v>
      </c>
      <c r="N2262">
        <v>23.657</v>
      </c>
      <c r="O2262" t="s">
        <v>35</v>
      </c>
      <c r="P2262" t="s">
        <v>4879</v>
      </c>
      <c r="Q2262">
        <v>13.772</v>
      </c>
      <c r="R2262">
        <v>7.19</v>
      </c>
      <c r="S2262">
        <v>1366</v>
      </c>
      <c r="T2262">
        <v>657</v>
      </c>
      <c r="U2262">
        <v>373</v>
      </c>
      <c r="V2262">
        <v>3270</v>
      </c>
      <c r="W2262">
        <v>45</v>
      </c>
      <c r="X2262">
        <v>5</v>
      </c>
      <c r="Y2262">
        <v>0</v>
      </c>
      <c r="Z2262">
        <v>0</v>
      </c>
      <c r="AA2262">
        <v>0</v>
      </c>
      <c r="AB2262">
        <v>1</v>
      </c>
      <c r="AC2262" t="s">
        <v>83</v>
      </c>
      <c r="AD2262" t="s">
        <v>4566</v>
      </c>
      <c r="AE2262">
        <v>1.1399999999999999</v>
      </c>
    </row>
    <row r="2263" spans="1:31">
      <c r="A2263" t="s">
        <v>4880</v>
      </c>
      <c r="B2263">
        <v>2012</v>
      </c>
      <c r="C2263" t="s">
        <v>4566</v>
      </c>
      <c r="D2263" t="s">
        <v>363</v>
      </c>
      <c r="E2263" t="s">
        <v>33</v>
      </c>
      <c r="F2263" t="s">
        <v>33</v>
      </c>
      <c r="G2263" t="s">
        <v>33</v>
      </c>
      <c r="H2263" t="s">
        <v>81</v>
      </c>
      <c r="I2263" t="s">
        <v>33</v>
      </c>
      <c r="J2263" t="s">
        <v>33</v>
      </c>
      <c r="K2263">
        <v>8.9421520000000001</v>
      </c>
      <c r="L2263">
        <v>4.3055479999999999</v>
      </c>
      <c r="M2263">
        <v>2.5019999999999998</v>
      </c>
      <c r="N2263">
        <v>21.295999999999999</v>
      </c>
      <c r="O2263" t="s">
        <v>35</v>
      </c>
      <c r="P2263" t="s">
        <v>4701</v>
      </c>
      <c r="Q2263">
        <v>12.353999999999999</v>
      </c>
      <c r="R2263">
        <v>6.44</v>
      </c>
      <c r="S2263">
        <v>635</v>
      </c>
      <c r="T2263">
        <v>301</v>
      </c>
      <c r="U2263">
        <v>178</v>
      </c>
      <c r="V2263">
        <v>1512</v>
      </c>
      <c r="W2263">
        <v>43</v>
      </c>
      <c r="X2263">
        <v>5</v>
      </c>
      <c r="Y2263">
        <v>0</v>
      </c>
      <c r="Z2263">
        <v>0</v>
      </c>
      <c r="AA2263">
        <v>0</v>
      </c>
      <c r="AB2263">
        <v>1</v>
      </c>
      <c r="AC2263" t="s">
        <v>76</v>
      </c>
      <c r="AD2263" t="s">
        <v>4566</v>
      </c>
      <c r="AE2263">
        <v>0.96</v>
      </c>
    </row>
    <row r="2264" spans="1:31">
      <c r="A2264" t="s">
        <v>4881</v>
      </c>
      <c r="B2264">
        <v>2012</v>
      </c>
      <c r="C2264" t="s">
        <v>4566</v>
      </c>
      <c r="D2264" t="s">
        <v>363</v>
      </c>
      <c r="E2264" t="s">
        <v>33</v>
      </c>
      <c r="F2264" t="s">
        <v>33</v>
      </c>
      <c r="G2264" t="s">
        <v>33</v>
      </c>
      <c r="H2264" t="s">
        <v>33</v>
      </c>
      <c r="I2264" t="s">
        <v>33</v>
      </c>
      <c r="J2264" t="s">
        <v>33</v>
      </c>
      <c r="K2264">
        <v>8.8550339999999998</v>
      </c>
      <c r="L2264">
        <v>1.272362</v>
      </c>
      <c r="M2264">
        <v>6.5129999999999999</v>
      </c>
      <c r="N2264">
        <v>11.698</v>
      </c>
      <c r="O2264" t="s">
        <v>35</v>
      </c>
      <c r="P2264" t="s">
        <v>4882</v>
      </c>
      <c r="Q2264">
        <v>2.843</v>
      </c>
      <c r="R2264">
        <v>2.3420000000000001</v>
      </c>
      <c r="S2264">
        <v>18875</v>
      </c>
      <c r="T2264">
        <v>2715</v>
      </c>
      <c r="U2264">
        <v>13882</v>
      </c>
      <c r="V2264">
        <v>24934</v>
      </c>
      <c r="W2264">
        <v>833</v>
      </c>
      <c r="X2264">
        <v>79</v>
      </c>
      <c r="Y2264">
        <v>0</v>
      </c>
      <c r="Z2264">
        <v>0</v>
      </c>
      <c r="AA2264">
        <v>0</v>
      </c>
      <c r="AB2264">
        <v>1</v>
      </c>
      <c r="AC2264" t="s">
        <v>466</v>
      </c>
      <c r="AD2264" t="s">
        <v>4566</v>
      </c>
      <c r="AE2264">
        <v>1.67</v>
      </c>
    </row>
    <row r="2265" spans="1:31">
      <c r="A2265" t="s">
        <v>4883</v>
      </c>
      <c r="B2265">
        <v>2012</v>
      </c>
      <c r="C2265" t="s">
        <v>4566</v>
      </c>
      <c r="D2265" t="s">
        <v>363</v>
      </c>
      <c r="E2265" t="s">
        <v>33</v>
      </c>
      <c r="F2265" t="s">
        <v>33</v>
      </c>
      <c r="G2265" t="s">
        <v>33</v>
      </c>
      <c r="H2265" t="s">
        <v>33</v>
      </c>
      <c r="I2265" t="s">
        <v>33</v>
      </c>
      <c r="J2265" t="s">
        <v>98</v>
      </c>
      <c r="K2265">
        <v>4.9997530000000001</v>
      </c>
      <c r="L2265">
        <v>3.1500629999999998</v>
      </c>
      <c r="M2265">
        <v>0.81100000000000005</v>
      </c>
      <c r="N2265">
        <v>15.355</v>
      </c>
      <c r="O2265" t="s">
        <v>35</v>
      </c>
      <c r="P2265" t="s">
        <v>524</v>
      </c>
      <c r="Q2265">
        <v>10.355</v>
      </c>
      <c r="R2265">
        <v>4.1890000000000001</v>
      </c>
      <c r="S2265">
        <v>1496</v>
      </c>
      <c r="T2265">
        <v>933</v>
      </c>
      <c r="U2265">
        <v>243</v>
      </c>
      <c r="V2265">
        <v>4593</v>
      </c>
      <c r="W2265">
        <v>63</v>
      </c>
      <c r="X2265">
        <v>4</v>
      </c>
      <c r="Y2265">
        <v>0</v>
      </c>
      <c r="Z2265">
        <v>0</v>
      </c>
      <c r="AA2265">
        <v>0</v>
      </c>
      <c r="AB2265">
        <v>1</v>
      </c>
      <c r="AC2265" t="s">
        <v>1190</v>
      </c>
      <c r="AD2265" t="s">
        <v>4566</v>
      </c>
      <c r="AE2265">
        <v>1.3</v>
      </c>
    </row>
    <row r="2266" spans="1:31">
      <c r="A2266" t="s">
        <v>4884</v>
      </c>
      <c r="B2266">
        <v>2012</v>
      </c>
      <c r="C2266" t="s">
        <v>4566</v>
      </c>
      <c r="D2266" t="s">
        <v>363</v>
      </c>
      <c r="E2266" t="s">
        <v>33</v>
      </c>
      <c r="F2266" t="s">
        <v>33</v>
      </c>
      <c r="G2266" t="s">
        <v>33</v>
      </c>
      <c r="H2266" t="s">
        <v>33</v>
      </c>
      <c r="I2266" t="s">
        <v>33</v>
      </c>
      <c r="J2266" t="s">
        <v>101</v>
      </c>
      <c r="K2266">
        <v>4.1678269999999999</v>
      </c>
      <c r="L2266">
        <v>1.938585</v>
      </c>
      <c r="M2266">
        <v>1.258</v>
      </c>
      <c r="N2266">
        <v>9.8699999999999992</v>
      </c>
      <c r="O2266" t="s">
        <v>35</v>
      </c>
      <c r="P2266" t="s">
        <v>4885</v>
      </c>
      <c r="Q2266">
        <v>5.702</v>
      </c>
      <c r="R2266">
        <v>2.91</v>
      </c>
      <c r="S2266">
        <v>1223</v>
      </c>
      <c r="T2266">
        <v>546</v>
      </c>
      <c r="U2266">
        <v>369</v>
      </c>
      <c r="V2266">
        <v>2896</v>
      </c>
      <c r="W2266">
        <v>94</v>
      </c>
      <c r="X2266">
        <v>6</v>
      </c>
      <c r="Y2266">
        <v>0</v>
      </c>
      <c r="Z2266">
        <v>0</v>
      </c>
      <c r="AA2266">
        <v>0</v>
      </c>
      <c r="AB2266">
        <v>1</v>
      </c>
      <c r="AC2266" t="s">
        <v>83</v>
      </c>
      <c r="AD2266" t="s">
        <v>4566</v>
      </c>
      <c r="AE2266">
        <v>0.88</v>
      </c>
    </row>
    <row r="2267" spans="1:31">
      <c r="A2267" t="s">
        <v>4886</v>
      </c>
      <c r="B2267">
        <v>2012</v>
      </c>
      <c r="C2267" t="s">
        <v>4566</v>
      </c>
      <c r="D2267" t="s">
        <v>363</v>
      </c>
      <c r="E2267" t="s">
        <v>33</v>
      </c>
      <c r="F2267" t="s">
        <v>33</v>
      </c>
      <c r="G2267" t="s">
        <v>33</v>
      </c>
      <c r="H2267" t="s">
        <v>33</v>
      </c>
      <c r="I2267" t="s">
        <v>33</v>
      </c>
      <c r="J2267" t="s">
        <v>104</v>
      </c>
      <c r="K2267">
        <v>12.447511</v>
      </c>
      <c r="L2267">
        <v>3.5642670000000001</v>
      </c>
      <c r="M2267">
        <v>6.3230000000000004</v>
      </c>
      <c r="N2267">
        <v>21.302</v>
      </c>
      <c r="O2267" t="s">
        <v>35</v>
      </c>
      <c r="P2267" t="s">
        <v>4887</v>
      </c>
      <c r="Q2267">
        <v>8.8539999999999992</v>
      </c>
      <c r="R2267">
        <v>6.125</v>
      </c>
      <c r="S2267">
        <v>5913</v>
      </c>
      <c r="T2267">
        <v>1643</v>
      </c>
      <c r="U2267">
        <v>3003</v>
      </c>
      <c r="V2267">
        <v>10118</v>
      </c>
      <c r="W2267">
        <v>140</v>
      </c>
      <c r="X2267">
        <v>21</v>
      </c>
      <c r="Y2267">
        <v>0</v>
      </c>
      <c r="Z2267">
        <v>0</v>
      </c>
      <c r="AA2267">
        <v>0</v>
      </c>
      <c r="AB2267">
        <v>1</v>
      </c>
      <c r="AC2267" t="s">
        <v>753</v>
      </c>
      <c r="AD2267" t="s">
        <v>4566</v>
      </c>
      <c r="AE2267">
        <v>1.62</v>
      </c>
    </row>
    <row r="2268" spans="1:31">
      <c r="A2268" t="s">
        <v>4888</v>
      </c>
      <c r="B2268">
        <v>2012</v>
      </c>
      <c r="C2268" t="s">
        <v>4566</v>
      </c>
      <c r="D2268" t="s">
        <v>363</v>
      </c>
      <c r="E2268" t="s">
        <v>33</v>
      </c>
      <c r="F2268" t="s">
        <v>33</v>
      </c>
      <c r="G2268" t="s">
        <v>33</v>
      </c>
      <c r="H2268" t="s">
        <v>33</v>
      </c>
      <c r="I2268" t="s">
        <v>33</v>
      </c>
      <c r="J2268" t="s">
        <v>107</v>
      </c>
      <c r="K2268">
        <v>9.4013770000000001</v>
      </c>
      <c r="L2268">
        <v>2.678159</v>
      </c>
      <c r="M2268">
        <v>4.8239999999999998</v>
      </c>
      <c r="N2268">
        <v>16.12</v>
      </c>
      <c r="O2268" t="s">
        <v>35</v>
      </c>
      <c r="P2268" t="s">
        <v>4889</v>
      </c>
      <c r="Q2268">
        <v>6.7190000000000003</v>
      </c>
      <c r="R2268">
        <v>4.5780000000000003</v>
      </c>
      <c r="S2268">
        <v>4486</v>
      </c>
      <c r="T2268">
        <v>1259</v>
      </c>
      <c r="U2268">
        <v>2302</v>
      </c>
      <c r="V2268">
        <v>7692</v>
      </c>
      <c r="W2268">
        <v>235</v>
      </c>
      <c r="X2268">
        <v>24</v>
      </c>
      <c r="Y2268">
        <v>0</v>
      </c>
      <c r="Z2268">
        <v>0</v>
      </c>
      <c r="AA2268">
        <v>0</v>
      </c>
      <c r="AB2268">
        <v>1</v>
      </c>
      <c r="AC2268" t="s">
        <v>96</v>
      </c>
      <c r="AD2268" t="s">
        <v>4566</v>
      </c>
      <c r="AE2268">
        <v>1.97</v>
      </c>
    </row>
    <row r="2269" spans="1:31">
      <c r="A2269" t="s">
        <v>4890</v>
      </c>
      <c r="B2269">
        <v>2012</v>
      </c>
      <c r="C2269" t="s">
        <v>4566</v>
      </c>
      <c r="D2269" t="s">
        <v>363</v>
      </c>
      <c r="E2269" t="s">
        <v>33</v>
      </c>
      <c r="F2269" t="s">
        <v>33</v>
      </c>
      <c r="G2269" t="s">
        <v>33</v>
      </c>
      <c r="H2269" t="s">
        <v>33</v>
      </c>
      <c r="I2269" t="s">
        <v>33</v>
      </c>
      <c r="J2269" t="s">
        <v>110</v>
      </c>
      <c r="K2269">
        <v>9.8121500000000008</v>
      </c>
      <c r="L2269">
        <v>2.2940230000000001</v>
      </c>
      <c r="M2269">
        <v>5.774</v>
      </c>
      <c r="N2269">
        <v>15.332000000000001</v>
      </c>
      <c r="O2269" t="s">
        <v>35</v>
      </c>
      <c r="P2269" t="s">
        <v>4891</v>
      </c>
      <c r="Q2269">
        <v>5.5190000000000001</v>
      </c>
      <c r="R2269">
        <v>4.0380000000000003</v>
      </c>
      <c r="S2269">
        <v>5757</v>
      </c>
      <c r="T2269">
        <v>1336</v>
      </c>
      <c r="U2269">
        <v>3388</v>
      </c>
      <c r="V2269">
        <v>8995</v>
      </c>
      <c r="W2269">
        <v>301</v>
      </c>
      <c r="X2269">
        <v>24</v>
      </c>
      <c r="Y2269">
        <v>0</v>
      </c>
      <c r="Z2269">
        <v>0</v>
      </c>
      <c r="AA2269">
        <v>0</v>
      </c>
      <c r="AB2269">
        <v>1</v>
      </c>
      <c r="AC2269" t="s">
        <v>1137</v>
      </c>
      <c r="AD2269" t="s">
        <v>4566</v>
      </c>
      <c r="AE2269">
        <v>1.78</v>
      </c>
    </row>
    <row r="2270" spans="1:31">
      <c r="A2270" t="s">
        <v>4892</v>
      </c>
      <c r="B2270">
        <v>2012</v>
      </c>
      <c r="C2270" t="s">
        <v>4566</v>
      </c>
      <c r="D2270" t="s">
        <v>363</v>
      </c>
      <c r="E2270" t="s">
        <v>33</v>
      </c>
      <c r="F2270" t="s">
        <v>33</v>
      </c>
      <c r="G2270" t="s">
        <v>33</v>
      </c>
      <c r="H2270" t="s">
        <v>33</v>
      </c>
      <c r="I2270" t="s">
        <v>40</v>
      </c>
      <c r="J2270" t="s">
        <v>33</v>
      </c>
      <c r="K2270">
        <v>10.244548</v>
      </c>
      <c r="L2270">
        <v>1.981781</v>
      </c>
      <c r="M2270">
        <v>6.6769999999999996</v>
      </c>
      <c r="N2270">
        <v>14.855</v>
      </c>
      <c r="O2270" t="s">
        <v>35</v>
      </c>
      <c r="P2270" t="s">
        <v>4893</v>
      </c>
      <c r="Q2270">
        <v>4.6100000000000003</v>
      </c>
      <c r="R2270">
        <v>3.5670000000000002</v>
      </c>
      <c r="S2270">
        <v>9598</v>
      </c>
      <c r="T2270">
        <v>1957</v>
      </c>
      <c r="U2270">
        <v>6256</v>
      </c>
      <c r="V2270">
        <v>13917</v>
      </c>
      <c r="W2270">
        <v>450</v>
      </c>
      <c r="X2270">
        <v>46</v>
      </c>
      <c r="Y2270">
        <v>0</v>
      </c>
      <c r="Z2270">
        <v>0</v>
      </c>
      <c r="AA2270">
        <v>0</v>
      </c>
      <c r="AB2270">
        <v>1</v>
      </c>
      <c r="AC2270" t="s">
        <v>511</v>
      </c>
      <c r="AD2270" t="s">
        <v>4566</v>
      </c>
      <c r="AE2270">
        <v>1.92</v>
      </c>
    </row>
    <row r="2271" spans="1:31">
      <c r="A2271" t="s">
        <v>4894</v>
      </c>
      <c r="B2271">
        <v>2012</v>
      </c>
      <c r="C2271" t="s">
        <v>4566</v>
      </c>
      <c r="D2271" t="s">
        <v>363</v>
      </c>
      <c r="E2271" t="s">
        <v>33</v>
      </c>
      <c r="F2271" t="s">
        <v>33</v>
      </c>
      <c r="G2271" t="s">
        <v>33</v>
      </c>
      <c r="H2271" t="s">
        <v>33</v>
      </c>
      <c r="I2271" t="s">
        <v>40</v>
      </c>
      <c r="J2271" t="s">
        <v>101</v>
      </c>
      <c r="K2271">
        <v>4.2391300000000003</v>
      </c>
      <c r="L2271">
        <v>2.720018</v>
      </c>
      <c r="M2271">
        <v>0.66800000000000004</v>
      </c>
      <c r="N2271">
        <v>13.263</v>
      </c>
      <c r="O2271" t="s">
        <v>35</v>
      </c>
      <c r="P2271" t="s">
        <v>4895</v>
      </c>
      <c r="Q2271">
        <v>9.0239999999999991</v>
      </c>
      <c r="R2271">
        <v>3.5710000000000002</v>
      </c>
      <c r="S2271">
        <v>477</v>
      </c>
      <c r="T2271">
        <v>280</v>
      </c>
      <c r="U2271">
        <v>75</v>
      </c>
      <c r="V2271">
        <v>1494</v>
      </c>
      <c r="W2271">
        <v>42</v>
      </c>
      <c r="X2271">
        <v>3</v>
      </c>
      <c r="Y2271">
        <v>0</v>
      </c>
      <c r="Z2271">
        <v>0</v>
      </c>
      <c r="AA2271">
        <v>0</v>
      </c>
      <c r="AB2271">
        <v>1</v>
      </c>
      <c r="AC2271" t="s">
        <v>56</v>
      </c>
      <c r="AD2271" t="s">
        <v>4566</v>
      </c>
      <c r="AE2271">
        <v>0.75</v>
      </c>
    </row>
    <row r="2272" spans="1:31">
      <c r="A2272" t="s">
        <v>4896</v>
      </c>
      <c r="B2272">
        <v>2012</v>
      </c>
      <c r="C2272" t="s">
        <v>4566</v>
      </c>
      <c r="D2272" t="s">
        <v>363</v>
      </c>
      <c r="E2272" t="s">
        <v>33</v>
      </c>
      <c r="F2272" t="s">
        <v>33</v>
      </c>
      <c r="G2272" t="s">
        <v>33</v>
      </c>
      <c r="H2272" t="s">
        <v>33</v>
      </c>
      <c r="I2272" t="s">
        <v>40</v>
      </c>
      <c r="J2272" t="s">
        <v>104</v>
      </c>
      <c r="K2272">
        <v>15.31602</v>
      </c>
      <c r="L2272">
        <v>7.0438999999999998</v>
      </c>
      <c r="M2272">
        <v>4.3920000000000003</v>
      </c>
      <c r="N2272">
        <v>34.548999999999999</v>
      </c>
      <c r="O2272" t="s">
        <v>35</v>
      </c>
      <c r="P2272" t="s">
        <v>4897</v>
      </c>
      <c r="Q2272">
        <v>19.233000000000001</v>
      </c>
      <c r="R2272">
        <v>10.923999999999999</v>
      </c>
      <c r="S2272">
        <v>3023</v>
      </c>
      <c r="T2272">
        <v>1432</v>
      </c>
      <c r="U2272">
        <v>867</v>
      </c>
      <c r="V2272">
        <v>6820</v>
      </c>
      <c r="W2272">
        <v>71</v>
      </c>
      <c r="X2272">
        <v>10</v>
      </c>
      <c r="Y2272">
        <v>0</v>
      </c>
      <c r="Z2272">
        <v>0</v>
      </c>
      <c r="AA2272">
        <v>0</v>
      </c>
      <c r="AB2272">
        <v>1</v>
      </c>
      <c r="AC2272" t="s">
        <v>813</v>
      </c>
      <c r="AD2272" t="s">
        <v>4566</v>
      </c>
      <c r="AE2272">
        <v>2.68</v>
      </c>
    </row>
    <row r="2273" spans="1:31">
      <c r="A2273" t="s">
        <v>4898</v>
      </c>
      <c r="B2273">
        <v>2012</v>
      </c>
      <c r="C2273" t="s">
        <v>4566</v>
      </c>
      <c r="D2273" t="s">
        <v>363</v>
      </c>
      <c r="E2273" t="s">
        <v>33</v>
      </c>
      <c r="F2273" t="s">
        <v>33</v>
      </c>
      <c r="G2273" t="s">
        <v>33</v>
      </c>
      <c r="H2273" t="s">
        <v>33</v>
      </c>
      <c r="I2273" t="s">
        <v>40</v>
      </c>
      <c r="J2273" t="s">
        <v>107</v>
      </c>
      <c r="K2273">
        <v>10.050703</v>
      </c>
      <c r="L2273">
        <v>2.9837929999999999</v>
      </c>
      <c r="M2273">
        <v>4.984</v>
      </c>
      <c r="N2273">
        <v>17.577999999999999</v>
      </c>
      <c r="O2273" t="s">
        <v>35</v>
      </c>
      <c r="P2273" t="s">
        <v>1348</v>
      </c>
      <c r="Q2273">
        <v>7.5270000000000001</v>
      </c>
      <c r="R2273">
        <v>5.0659999999999998</v>
      </c>
      <c r="S2273">
        <v>2431</v>
      </c>
      <c r="T2273">
        <v>700</v>
      </c>
      <c r="U2273">
        <v>1206</v>
      </c>
      <c r="V2273">
        <v>4251</v>
      </c>
      <c r="W2273">
        <v>137</v>
      </c>
      <c r="X2273">
        <v>16</v>
      </c>
      <c r="Y2273">
        <v>0</v>
      </c>
      <c r="Z2273">
        <v>0</v>
      </c>
      <c r="AA2273">
        <v>0</v>
      </c>
      <c r="AB2273">
        <v>1</v>
      </c>
      <c r="AC2273" t="s">
        <v>479</v>
      </c>
      <c r="AD2273" t="s">
        <v>4566</v>
      </c>
      <c r="AE2273">
        <v>1.34</v>
      </c>
    </row>
    <row r="2274" spans="1:31">
      <c r="A2274" t="s">
        <v>4899</v>
      </c>
      <c r="B2274">
        <v>2012</v>
      </c>
      <c r="C2274" t="s">
        <v>4566</v>
      </c>
      <c r="D2274" t="s">
        <v>363</v>
      </c>
      <c r="E2274" t="s">
        <v>33</v>
      </c>
      <c r="F2274" t="s">
        <v>33</v>
      </c>
      <c r="G2274" t="s">
        <v>33</v>
      </c>
      <c r="H2274" t="s">
        <v>33</v>
      </c>
      <c r="I2274" t="s">
        <v>40</v>
      </c>
      <c r="J2274" t="s">
        <v>110</v>
      </c>
      <c r="K2274">
        <v>10.98935</v>
      </c>
      <c r="L2274">
        <v>3.1475240000000002</v>
      </c>
      <c r="M2274">
        <v>5.5970000000000004</v>
      </c>
      <c r="N2274">
        <v>18.850000000000001</v>
      </c>
      <c r="O2274" t="s">
        <v>35</v>
      </c>
      <c r="P2274" t="s">
        <v>4900</v>
      </c>
      <c r="Q2274">
        <v>7.8609999999999998</v>
      </c>
      <c r="R2274">
        <v>5.3920000000000003</v>
      </c>
      <c r="S2274">
        <v>3079</v>
      </c>
      <c r="T2274">
        <v>930</v>
      </c>
      <c r="U2274">
        <v>1568</v>
      </c>
      <c r="V2274">
        <v>5281</v>
      </c>
      <c r="W2274">
        <v>173</v>
      </c>
      <c r="X2274">
        <v>15</v>
      </c>
      <c r="Y2274">
        <v>0</v>
      </c>
      <c r="Z2274">
        <v>0</v>
      </c>
      <c r="AA2274">
        <v>0</v>
      </c>
      <c r="AB2274">
        <v>1</v>
      </c>
      <c r="AC2274" t="s">
        <v>477</v>
      </c>
      <c r="AD2274" t="s">
        <v>4566</v>
      </c>
      <c r="AE2274">
        <v>1.74</v>
      </c>
    </row>
    <row r="2275" spans="1:31">
      <c r="A2275" t="s">
        <v>4901</v>
      </c>
      <c r="B2275">
        <v>2012</v>
      </c>
      <c r="C2275" t="s">
        <v>4566</v>
      </c>
      <c r="D2275" t="s">
        <v>363</v>
      </c>
      <c r="E2275" t="s">
        <v>33</v>
      </c>
      <c r="F2275" t="s">
        <v>33</v>
      </c>
      <c r="G2275" t="s">
        <v>33</v>
      </c>
      <c r="H2275" t="s">
        <v>33</v>
      </c>
      <c r="I2275" t="s">
        <v>43</v>
      </c>
      <c r="J2275" t="s">
        <v>33</v>
      </c>
      <c r="K2275">
        <v>7.7653829999999999</v>
      </c>
      <c r="L2275">
        <v>1.6616709999999999</v>
      </c>
      <c r="M2275">
        <v>4.82</v>
      </c>
      <c r="N2275">
        <v>11.715</v>
      </c>
      <c r="O2275" t="s">
        <v>35</v>
      </c>
      <c r="P2275" t="s">
        <v>4902</v>
      </c>
      <c r="Q2275">
        <v>3.95</v>
      </c>
      <c r="R2275">
        <v>2.9449999999999998</v>
      </c>
      <c r="S2275">
        <v>9277</v>
      </c>
      <c r="T2275">
        <v>1944</v>
      </c>
      <c r="U2275">
        <v>5759</v>
      </c>
      <c r="V2275">
        <v>13996</v>
      </c>
      <c r="W2275">
        <v>383</v>
      </c>
      <c r="X2275">
        <v>33</v>
      </c>
      <c r="Y2275">
        <v>0</v>
      </c>
      <c r="Z2275">
        <v>0</v>
      </c>
      <c r="AA2275">
        <v>0</v>
      </c>
      <c r="AB2275">
        <v>1</v>
      </c>
      <c r="AC2275" t="s">
        <v>511</v>
      </c>
      <c r="AD2275" t="s">
        <v>4566</v>
      </c>
      <c r="AE2275">
        <v>1.47</v>
      </c>
    </row>
    <row r="2276" spans="1:31">
      <c r="A2276" t="s">
        <v>4903</v>
      </c>
      <c r="B2276">
        <v>2012</v>
      </c>
      <c r="C2276" t="s">
        <v>4566</v>
      </c>
      <c r="D2276" t="s">
        <v>363</v>
      </c>
      <c r="E2276" t="s">
        <v>33</v>
      </c>
      <c r="F2276" t="s">
        <v>33</v>
      </c>
      <c r="G2276" t="s">
        <v>33</v>
      </c>
      <c r="H2276" t="s">
        <v>33</v>
      </c>
      <c r="I2276" t="s">
        <v>43</v>
      </c>
      <c r="J2276" t="s">
        <v>98</v>
      </c>
      <c r="K2276">
        <v>4.6746600000000003</v>
      </c>
      <c r="L2276">
        <v>4.2090310000000004</v>
      </c>
      <c r="M2276">
        <v>0.20499999999999999</v>
      </c>
      <c r="N2276">
        <v>20.934000000000001</v>
      </c>
      <c r="O2276" t="s">
        <v>35</v>
      </c>
      <c r="P2276" t="s">
        <v>4904</v>
      </c>
      <c r="Q2276">
        <v>16.259</v>
      </c>
      <c r="R2276">
        <v>4.47</v>
      </c>
      <c r="S2276">
        <v>908</v>
      </c>
      <c r="T2276">
        <v>798</v>
      </c>
      <c r="U2276">
        <v>40</v>
      </c>
      <c r="V2276">
        <v>4068</v>
      </c>
      <c r="W2276">
        <v>36</v>
      </c>
      <c r="X2276">
        <v>2</v>
      </c>
      <c r="Y2276">
        <v>0</v>
      </c>
      <c r="Z2276">
        <v>0</v>
      </c>
      <c r="AA2276">
        <v>0</v>
      </c>
      <c r="AB2276">
        <v>1</v>
      </c>
      <c r="AC2276" t="s">
        <v>48</v>
      </c>
      <c r="AD2276" t="s">
        <v>4566</v>
      </c>
      <c r="AE2276">
        <v>1.39</v>
      </c>
    </row>
    <row r="2277" spans="1:31">
      <c r="A2277" t="s">
        <v>4905</v>
      </c>
      <c r="B2277">
        <v>2012</v>
      </c>
      <c r="C2277" t="s">
        <v>4566</v>
      </c>
      <c r="D2277" t="s">
        <v>363</v>
      </c>
      <c r="E2277" t="s">
        <v>33</v>
      </c>
      <c r="F2277" t="s">
        <v>33</v>
      </c>
      <c r="G2277" t="s">
        <v>33</v>
      </c>
      <c r="H2277" t="s">
        <v>33</v>
      </c>
      <c r="I2277" t="s">
        <v>43</v>
      </c>
      <c r="J2277" t="s">
        <v>101</v>
      </c>
      <c r="K2277">
        <v>4.123418</v>
      </c>
      <c r="L2277">
        <v>2.695557</v>
      </c>
      <c r="M2277">
        <v>0.61399999999999999</v>
      </c>
      <c r="N2277">
        <v>13.182</v>
      </c>
      <c r="O2277" t="s">
        <v>35</v>
      </c>
      <c r="P2277" t="s">
        <v>4906</v>
      </c>
      <c r="Q2277">
        <v>9.0579999999999998</v>
      </c>
      <c r="R2277">
        <v>3.5089999999999999</v>
      </c>
      <c r="S2277">
        <v>746</v>
      </c>
      <c r="T2277">
        <v>473</v>
      </c>
      <c r="U2277">
        <v>111</v>
      </c>
      <c r="V2277">
        <v>2383</v>
      </c>
      <c r="W2277">
        <v>52</v>
      </c>
      <c r="X2277">
        <v>3</v>
      </c>
      <c r="Y2277">
        <v>0</v>
      </c>
      <c r="Z2277">
        <v>0</v>
      </c>
      <c r="AA2277">
        <v>0</v>
      </c>
      <c r="AB2277">
        <v>1</v>
      </c>
      <c r="AC2277" t="s">
        <v>76</v>
      </c>
      <c r="AD2277" t="s">
        <v>4566</v>
      </c>
      <c r="AE2277">
        <v>0.94</v>
      </c>
    </row>
    <row r="2278" spans="1:31">
      <c r="A2278" t="s">
        <v>4907</v>
      </c>
      <c r="B2278">
        <v>2012</v>
      </c>
      <c r="C2278" t="s">
        <v>4566</v>
      </c>
      <c r="D2278" t="s">
        <v>363</v>
      </c>
      <c r="E2278" t="s">
        <v>33</v>
      </c>
      <c r="F2278" t="s">
        <v>33</v>
      </c>
      <c r="G2278" t="s">
        <v>33</v>
      </c>
      <c r="H2278" t="s">
        <v>33</v>
      </c>
      <c r="I2278" t="s">
        <v>43</v>
      </c>
      <c r="J2278" t="s">
        <v>104</v>
      </c>
      <c r="K2278">
        <v>10.407698</v>
      </c>
      <c r="L2278">
        <v>3.7127479999999999</v>
      </c>
      <c r="M2278">
        <v>4.3360000000000003</v>
      </c>
      <c r="N2278">
        <v>20.149999999999999</v>
      </c>
      <c r="O2278" t="s">
        <v>35</v>
      </c>
      <c r="P2278" t="s">
        <v>4908</v>
      </c>
      <c r="Q2278">
        <v>9.7420000000000009</v>
      </c>
      <c r="R2278">
        <v>6.0709999999999997</v>
      </c>
      <c r="S2278">
        <v>2889</v>
      </c>
      <c r="T2278">
        <v>972</v>
      </c>
      <c r="U2278">
        <v>1204</v>
      </c>
      <c r="V2278">
        <v>5593</v>
      </c>
      <c r="W2278">
        <v>69</v>
      </c>
      <c r="X2278">
        <v>11</v>
      </c>
      <c r="Y2278">
        <v>0</v>
      </c>
      <c r="Z2278">
        <v>0</v>
      </c>
      <c r="AA2278">
        <v>0</v>
      </c>
      <c r="AB2278">
        <v>1</v>
      </c>
      <c r="AC2278" t="s">
        <v>1155</v>
      </c>
      <c r="AD2278" t="s">
        <v>4566</v>
      </c>
      <c r="AE2278">
        <v>1.01</v>
      </c>
    </row>
    <row r="2279" spans="1:31">
      <c r="A2279" t="s">
        <v>4909</v>
      </c>
      <c r="B2279">
        <v>2012</v>
      </c>
      <c r="C2279" t="s">
        <v>4566</v>
      </c>
      <c r="D2279" t="s">
        <v>363</v>
      </c>
      <c r="E2279" t="s">
        <v>33</v>
      </c>
      <c r="F2279" t="s">
        <v>33</v>
      </c>
      <c r="G2279" t="s">
        <v>33</v>
      </c>
      <c r="H2279" t="s">
        <v>33</v>
      </c>
      <c r="I2279" t="s">
        <v>43</v>
      </c>
      <c r="J2279" t="s">
        <v>107</v>
      </c>
      <c r="K2279">
        <v>8.7340479999999996</v>
      </c>
      <c r="L2279">
        <v>3.9384990000000002</v>
      </c>
      <c r="M2279">
        <v>2.6930000000000001</v>
      </c>
      <c r="N2279">
        <v>19.911000000000001</v>
      </c>
      <c r="O2279" t="s">
        <v>35</v>
      </c>
      <c r="P2279" t="s">
        <v>4910</v>
      </c>
      <c r="Q2279">
        <v>11.177</v>
      </c>
      <c r="R2279">
        <v>6.0410000000000004</v>
      </c>
      <c r="S2279">
        <v>2055</v>
      </c>
      <c r="T2279">
        <v>910</v>
      </c>
      <c r="U2279">
        <v>634</v>
      </c>
      <c r="V2279">
        <v>4686</v>
      </c>
      <c r="W2279">
        <v>98</v>
      </c>
      <c r="X2279">
        <v>8</v>
      </c>
      <c r="Y2279">
        <v>0</v>
      </c>
      <c r="Z2279">
        <v>0</v>
      </c>
      <c r="AA2279">
        <v>0</v>
      </c>
      <c r="AB2279">
        <v>1</v>
      </c>
      <c r="AC2279" t="s">
        <v>523</v>
      </c>
      <c r="AD2279" t="s">
        <v>4566</v>
      </c>
      <c r="AE2279">
        <v>1.89</v>
      </c>
    </row>
    <row r="2280" spans="1:31">
      <c r="A2280" t="s">
        <v>4911</v>
      </c>
      <c r="B2280">
        <v>2012</v>
      </c>
      <c r="C2280" t="s">
        <v>4566</v>
      </c>
      <c r="D2280" t="s">
        <v>363</v>
      </c>
      <c r="E2280" t="s">
        <v>33</v>
      </c>
      <c r="F2280" t="s">
        <v>33</v>
      </c>
      <c r="G2280" t="s">
        <v>33</v>
      </c>
      <c r="H2280" t="s">
        <v>33</v>
      </c>
      <c r="I2280" t="s">
        <v>43</v>
      </c>
      <c r="J2280" t="s">
        <v>110</v>
      </c>
      <c r="K2280">
        <v>8.7364219999999992</v>
      </c>
      <c r="L2280">
        <v>3.1159919999999999</v>
      </c>
      <c r="M2280">
        <v>3.649</v>
      </c>
      <c r="N2280">
        <v>17.003</v>
      </c>
      <c r="O2280" t="s">
        <v>35</v>
      </c>
      <c r="P2280" t="s">
        <v>4912</v>
      </c>
      <c r="Q2280">
        <v>8.2669999999999995</v>
      </c>
      <c r="R2280">
        <v>5.0869999999999997</v>
      </c>
      <c r="S2280">
        <v>2678</v>
      </c>
      <c r="T2280">
        <v>968</v>
      </c>
      <c r="U2280">
        <v>1119</v>
      </c>
      <c r="V2280">
        <v>5213</v>
      </c>
      <c r="W2280">
        <v>128</v>
      </c>
      <c r="X2280">
        <v>9</v>
      </c>
      <c r="Y2280">
        <v>0</v>
      </c>
      <c r="Z2280">
        <v>0</v>
      </c>
      <c r="AA2280">
        <v>0</v>
      </c>
      <c r="AB2280">
        <v>1</v>
      </c>
      <c r="AC2280" t="s">
        <v>523</v>
      </c>
      <c r="AD2280" t="s">
        <v>4566</v>
      </c>
      <c r="AE2280">
        <v>1.55</v>
      </c>
    </row>
    <row r="2281" spans="1:31">
      <c r="A2281" t="s">
        <v>4924</v>
      </c>
      <c r="B2281">
        <v>2012</v>
      </c>
      <c r="C2281" t="s">
        <v>4925</v>
      </c>
      <c r="D2281" t="s">
        <v>33</v>
      </c>
      <c r="E2281" t="s">
        <v>33</v>
      </c>
      <c r="F2281" t="s">
        <v>33</v>
      </c>
      <c r="G2281" t="s">
        <v>33</v>
      </c>
      <c r="H2281" t="s">
        <v>34</v>
      </c>
      <c r="I2281" t="s">
        <v>33</v>
      </c>
      <c r="J2281" t="s">
        <v>33</v>
      </c>
      <c r="K2281">
        <v>40.303958000000002</v>
      </c>
      <c r="L2281">
        <v>6.5084049999999998</v>
      </c>
      <c r="M2281">
        <v>27.573</v>
      </c>
      <c r="N2281">
        <v>54.069000000000003</v>
      </c>
      <c r="O2281" t="s">
        <v>35</v>
      </c>
      <c r="P2281" t="s">
        <v>710</v>
      </c>
      <c r="Q2281">
        <v>13.765000000000001</v>
      </c>
      <c r="R2281">
        <v>12.731</v>
      </c>
      <c r="S2281">
        <v>11668</v>
      </c>
      <c r="T2281">
        <v>2442</v>
      </c>
      <c r="U2281">
        <v>7983</v>
      </c>
      <c r="V2281">
        <v>15654</v>
      </c>
      <c r="W2281">
        <v>83</v>
      </c>
      <c r="X2281">
        <v>33</v>
      </c>
      <c r="Y2281">
        <v>0</v>
      </c>
      <c r="Z2281">
        <v>0</v>
      </c>
      <c r="AA2281">
        <v>0</v>
      </c>
      <c r="AB2281">
        <v>1</v>
      </c>
      <c r="AC2281" t="s">
        <v>591</v>
      </c>
      <c r="AD2281" t="s">
        <v>4925</v>
      </c>
      <c r="AE2281">
        <v>1.44</v>
      </c>
    </row>
    <row r="2282" spans="1:31">
      <c r="A2282" t="s">
        <v>4926</v>
      </c>
      <c r="B2282">
        <v>2012</v>
      </c>
      <c r="C2282" t="s">
        <v>4925</v>
      </c>
      <c r="D2282" t="s">
        <v>33</v>
      </c>
      <c r="E2282" t="s">
        <v>33</v>
      </c>
      <c r="F2282" t="s">
        <v>33</v>
      </c>
      <c r="G2282" t="s">
        <v>33</v>
      </c>
      <c r="H2282" t="s">
        <v>34</v>
      </c>
      <c r="I2282" t="s">
        <v>40</v>
      </c>
      <c r="J2282" t="s">
        <v>33</v>
      </c>
      <c r="K2282">
        <v>43.561157999999999</v>
      </c>
      <c r="L2282">
        <v>7.7735849999999997</v>
      </c>
      <c r="M2282">
        <v>28.288</v>
      </c>
      <c r="N2282">
        <v>59.783999999999999</v>
      </c>
      <c r="O2282" t="s">
        <v>35</v>
      </c>
      <c r="P2282" t="s">
        <v>4927</v>
      </c>
      <c r="Q2282">
        <v>16.222000000000001</v>
      </c>
      <c r="R2282">
        <v>15.273</v>
      </c>
      <c r="S2282">
        <v>5497</v>
      </c>
      <c r="T2282">
        <v>1620</v>
      </c>
      <c r="U2282">
        <v>3570</v>
      </c>
      <c r="V2282">
        <v>7545</v>
      </c>
      <c r="W2282">
        <v>42</v>
      </c>
      <c r="X2282">
        <v>17</v>
      </c>
      <c r="Y2282">
        <v>0</v>
      </c>
      <c r="Z2282">
        <v>0</v>
      </c>
      <c r="AA2282">
        <v>0</v>
      </c>
      <c r="AB2282">
        <v>1</v>
      </c>
      <c r="AC2282" t="s">
        <v>478</v>
      </c>
      <c r="AD2282" t="s">
        <v>4925</v>
      </c>
      <c r="AE2282">
        <v>1.01</v>
      </c>
    </row>
    <row r="2283" spans="1:31">
      <c r="A2283" t="s">
        <v>4928</v>
      </c>
      <c r="B2283">
        <v>2012</v>
      </c>
      <c r="C2283" t="s">
        <v>4925</v>
      </c>
      <c r="D2283" t="s">
        <v>33</v>
      </c>
      <c r="E2283" t="s">
        <v>33</v>
      </c>
      <c r="F2283" t="s">
        <v>33</v>
      </c>
      <c r="G2283" t="s">
        <v>33</v>
      </c>
      <c r="H2283" t="s">
        <v>34</v>
      </c>
      <c r="I2283" t="s">
        <v>43</v>
      </c>
      <c r="J2283" t="s">
        <v>33</v>
      </c>
      <c r="K2283">
        <v>37.786926999999999</v>
      </c>
      <c r="L2283">
        <v>9.7655390000000004</v>
      </c>
      <c r="M2283">
        <v>19.452999999999999</v>
      </c>
      <c r="N2283">
        <v>59.097000000000001</v>
      </c>
      <c r="O2283" t="s">
        <v>35</v>
      </c>
      <c r="P2283" t="s">
        <v>4929</v>
      </c>
      <c r="Q2283">
        <v>21.31</v>
      </c>
      <c r="R2283">
        <v>18.334</v>
      </c>
      <c r="S2283">
        <v>6171</v>
      </c>
      <c r="T2283">
        <v>1876</v>
      </c>
      <c r="U2283">
        <v>3177</v>
      </c>
      <c r="V2283">
        <v>9651</v>
      </c>
      <c r="W2283">
        <v>41</v>
      </c>
      <c r="X2283">
        <v>16</v>
      </c>
      <c r="Y2283">
        <v>0</v>
      </c>
      <c r="Z2283">
        <v>0</v>
      </c>
      <c r="AA2283">
        <v>0</v>
      </c>
      <c r="AB2283">
        <v>1</v>
      </c>
      <c r="AC2283" t="s">
        <v>753</v>
      </c>
      <c r="AD2283" t="s">
        <v>4925</v>
      </c>
      <c r="AE2283">
        <v>1.62</v>
      </c>
    </row>
    <row r="2284" spans="1:31">
      <c r="A2284" t="s">
        <v>4930</v>
      </c>
      <c r="B2284">
        <v>2012</v>
      </c>
      <c r="C2284" t="s">
        <v>4925</v>
      </c>
      <c r="D2284" t="s">
        <v>33</v>
      </c>
      <c r="E2284" t="s">
        <v>33</v>
      </c>
      <c r="F2284" t="s">
        <v>33</v>
      </c>
      <c r="G2284" t="s">
        <v>33</v>
      </c>
      <c r="H2284" t="s">
        <v>46</v>
      </c>
      <c r="I2284" t="s">
        <v>33</v>
      </c>
      <c r="J2284" t="s">
        <v>33</v>
      </c>
      <c r="K2284">
        <v>38.215963000000002</v>
      </c>
      <c r="L2284">
        <v>4.3522860000000003</v>
      </c>
      <c r="M2284">
        <v>29.68</v>
      </c>
      <c r="N2284">
        <v>47.323</v>
      </c>
      <c r="O2284" t="s">
        <v>35</v>
      </c>
      <c r="P2284" t="s">
        <v>4931</v>
      </c>
      <c r="Q2284">
        <v>9.1069999999999993</v>
      </c>
      <c r="R2284">
        <v>8.5359999999999996</v>
      </c>
      <c r="S2284">
        <v>19929</v>
      </c>
      <c r="T2284">
        <v>2857</v>
      </c>
      <c r="U2284">
        <v>15477</v>
      </c>
      <c r="V2284">
        <v>24678</v>
      </c>
      <c r="W2284">
        <v>219</v>
      </c>
      <c r="X2284">
        <v>93</v>
      </c>
      <c r="Y2284">
        <v>0</v>
      </c>
      <c r="Z2284">
        <v>0</v>
      </c>
      <c r="AA2284">
        <v>0</v>
      </c>
      <c r="AB2284">
        <v>1</v>
      </c>
      <c r="AC2284" t="s">
        <v>824</v>
      </c>
      <c r="AD2284" t="s">
        <v>4925</v>
      </c>
      <c r="AE2284">
        <v>1.75</v>
      </c>
    </row>
    <row r="2285" spans="1:31">
      <c r="A2285" t="s">
        <v>4932</v>
      </c>
      <c r="B2285">
        <v>2012</v>
      </c>
      <c r="C2285" t="s">
        <v>4925</v>
      </c>
      <c r="D2285" t="s">
        <v>33</v>
      </c>
      <c r="E2285" t="s">
        <v>33</v>
      </c>
      <c r="F2285" t="s">
        <v>33</v>
      </c>
      <c r="G2285" t="s">
        <v>33</v>
      </c>
      <c r="H2285" t="s">
        <v>46</v>
      </c>
      <c r="I2285" t="s">
        <v>40</v>
      </c>
      <c r="J2285" t="s">
        <v>33</v>
      </c>
      <c r="K2285">
        <v>42.507382999999997</v>
      </c>
      <c r="L2285">
        <v>6.6609509999999998</v>
      </c>
      <c r="M2285">
        <v>29.335000000000001</v>
      </c>
      <c r="N2285">
        <v>56.506999999999998</v>
      </c>
      <c r="O2285" t="s">
        <v>35</v>
      </c>
      <c r="P2285" t="s">
        <v>4933</v>
      </c>
      <c r="Q2285">
        <v>14</v>
      </c>
      <c r="R2285">
        <v>13.172000000000001</v>
      </c>
      <c r="S2285">
        <v>11476</v>
      </c>
      <c r="T2285">
        <v>2187</v>
      </c>
      <c r="U2285">
        <v>7920</v>
      </c>
      <c r="V2285">
        <v>15256</v>
      </c>
      <c r="W2285">
        <v>136</v>
      </c>
      <c r="X2285">
        <v>61</v>
      </c>
      <c r="Y2285">
        <v>0</v>
      </c>
      <c r="Z2285">
        <v>0</v>
      </c>
      <c r="AA2285">
        <v>0</v>
      </c>
      <c r="AB2285">
        <v>1</v>
      </c>
      <c r="AC2285" t="s">
        <v>513</v>
      </c>
      <c r="AD2285" t="s">
        <v>4925</v>
      </c>
      <c r="AE2285">
        <v>2.4500000000000002</v>
      </c>
    </row>
    <row r="2286" spans="1:31">
      <c r="A2286" t="s">
        <v>4934</v>
      </c>
      <c r="B2286">
        <v>2012</v>
      </c>
      <c r="C2286" t="s">
        <v>4925</v>
      </c>
      <c r="D2286" t="s">
        <v>33</v>
      </c>
      <c r="E2286" t="s">
        <v>33</v>
      </c>
      <c r="F2286" t="s">
        <v>33</v>
      </c>
      <c r="G2286" t="s">
        <v>33</v>
      </c>
      <c r="H2286" t="s">
        <v>46</v>
      </c>
      <c r="I2286" t="s">
        <v>43</v>
      </c>
      <c r="J2286" t="s">
        <v>33</v>
      </c>
      <c r="K2286">
        <v>33.608828000000003</v>
      </c>
      <c r="L2286">
        <v>6.1436190000000002</v>
      </c>
      <c r="M2286">
        <v>21.91</v>
      </c>
      <c r="N2286">
        <v>46.991</v>
      </c>
      <c r="O2286" t="s">
        <v>35</v>
      </c>
      <c r="P2286" t="s">
        <v>4935</v>
      </c>
      <c r="Q2286">
        <v>13.382999999999999</v>
      </c>
      <c r="R2286">
        <v>11.699</v>
      </c>
      <c r="S2286">
        <v>8452</v>
      </c>
      <c r="T2286">
        <v>1692</v>
      </c>
      <c r="U2286">
        <v>5510</v>
      </c>
      <c r="V2286">
        <v>11818</v>
      </c>
      <c r="W2286">
        <v>83</v>
      </c>
      <c r="X2286">
        <v>32</v>
      </c>
      <c r="Y2286">
        <v>0</v>
      </c>
      <c r="Z2286">
        <v>0</v>
      </c>
      <c r="AA2286">
        <v>0</v>
      </c>
      <c r="AB2286">
        <v>1</v>
      </c>
      <c r="AC2286" t="s">
        <v>550</v>
      </c>
      <c r="AD2286" t="s">
        <v>4925</v>
      </c>
      <c r="AE2286">
        <v>1.39</v>
      </c>
    </row>
    <row r="2287" spans="1:31">
      <c r="A2287" t="s">
        <v>4936</v>
      </c>
      <c r="B2287">
        <v>2012</v>
      </c>
      <c r="C2287" t="s">
        <v>4925</v>
      </c>
      <c r="D2287" t="s">
        <v>33</v>
      </c>
      <c r="E2287" t="s">
        <v>33</v>
      </c>
      <c r="F2287" t="s">
        <v>33</v>
      </c>
      <c r="G2287" t="s">
        <v>33</v>
      </c>
      <c r="H2287" t="s">
        <v>54</v>
      </c>
      <c r="I2287" t="s">
        <v>33</v>
      </c>
      <c r="J2287" t="s">
        <v>33</v>
      </c>
      <c r="K2287">
        <v>34.869200999999997</v>
      </c>
      <c r="L2287">
        <v>3.7780339999999999</v>
      </c>
      <c r="M2287">
        <v>27.507000000000001</v>
      </c>
      <c r="N2287">
        <v>42.805</v>
      </c>
      <c r="O2287" t="s">
        <v>35</v>
      </c>
      <c r="P2287" t="s">
        <v>4937</v>
      </c>
      <c r="Q2287">
        <v>7.9359999999999999</v>
      </c>
      <c r="R2287">
        <v>7.3620000000000001</v>
      </c>
      <c r="S2287">
        <v>28371</v>
      </c>
      <c r="T2287">
        <v>3600</v>
      </c>
      <c r="U2287">
        <v>22381</v>
      </c>
      <c r="V2287">
        <v>34828</v>
      </c>
      <c r="W2287">
        <v>347</v>
      </c>
      <c r="X2287">
        <v>131</v>
      </c>
      <c r="Y2287">
        <v>0</v>
      </c>
      <c r="Z2287">
        <v>0</v>
      </c>
      <c r="AA2287">
        <v>0</v>
      </c>
      <c r="AB2287">
        <v>1</v>
      </c>
      <c r="AC2287" t="s">
        <v>4938</v>
      </c>
      <c r="AD2287" t="s">
        <v>4925</v>
      </c>
      <c r="AE2287">
        <v>2.17</v>
      </c>
    </row>
    <row r="2288" spans="1:31">
      <c r="A2288" t="s">
        <v>4939</v>
      </c>
      <c r="B2288">
        <v>2012</v>
      </c>
      <c r="C2288" t="s">
        <v>4925</v>
      </c>
      <c r="D2288" t="s">
        <v>33</v>
      </c>
      <c r="E2288" t="s">
        <v>33</v>
      </c>
      <c r="F2288" t="s">
        <v>33</v>
      </c>
      <c r="G2288" t="s">
        <v>33</v>
      </c>
      <c r="H2288" t="s">
        <v>54</v>
      </c>
      <c r="I2288" t="s">
        <v>40</v>
      </c>
      <c r="J2288" t="s">
        <v>33</v>
      </c>
      <c r="K2288">
        <v>37.315832</v>
      </c>
      <c r="L2288">
        <v>4.640479</v>
      </c>
      <c r="M2288">
        <v>28.245000000000001</v>
      </c>
      <c r="N2288">
        <v>47.094000000000001</v>
      </c>
      <c r="O2288" t="s">
        <v>35</v>
      </c>
      <c r="P2288" t="s">
        <v>4940</v>
      </c>
      <c r="Q2288">
        <v>9.7780000000000005</v>
      </c>
      <c r="R2288">
        <v>9.0709999999999997</v>
      </c>
      <c r="S2288">
        <v>14566</v>
      </c>
      <c r="T2288">
        <v>2446</v>
      </c>
      <c r="U2288">
        <v>11025</v>
      </c>
      <c r="V2288">
        <v>18383</v>
      </c>
      <c r="W2288">
        <v>220</v>
      </c>
      <c r="X2288">
        <v>85</v>
      </c>
      <c r="Y2288">
        <v>0</v>
      </c>
      <c r="Z2288">
        <v>0</v>
      </c>
      <c r="AA2288">
        <v>0</v>
      </c>
      <c r="AB2288">
        <v>1</v>
      </c>
      <c r="AC2288" t="s">
        <v>1176</v>
      </c>
      <c r="AD2288" t="s">
        <v>4925</v>
      </c>
      <c r="AE2288">
        <v>2.02</v>
      </c>
    </row>
    <row r="2289" spans="1:31">
      <c r="A2289" t="s">
        <v>4941</v>
      </c>
      <c r="B2289">
        <v>2012</v>
      </c>
      <c r="C2289" t="s">
        <v>4925</v>
      </c>
      <c r="D2289" t="s">
        <v>33</v>
      </c>
      <c r="E2289" t="s">
        <v>33</v>
      </c>
      <c r="F2289" t="s">
        <v>33</v>
      </c>
      <c r="G2289" t="s">
        <v>33</v>
      </c>
      <c r="H2289" t="s">
        <v>54</v>
      </c>
      <c r="I2289" t="s">
        <v>43</v>
      </c>
      <c r="J2289" t="s">
        <v>33</v>
      </c>
      <c r="K2289">
        <v>32.613061999999999</v>
      </c>
      <c r="L2289">
        <v>5.5394480000000001</v>
      </c>
      <c r="M2289">
        <v>22.038</v>
      </c>
      <c r="N2289">
        <v>44.664999999999999</v>
      </c>
      <c r="O2289" t="s">
        <v>35</v>
      </c>
      <c r="P2289" t="s">
        <v>4942</v>
      </c>
      <c r="Q2289">
        <v>12.052</v>
      </c>
      <c r="R2289">
        <v>10.574999999999999</v>
      </c>
      <c r="S2289">
        <v>13805</v>
      </c>
      <c r="T2289">
        <v>2478</v>
      </c>
      <c r="U2289">
        <v>9329</v>
      </c>
      <c r="V2289">
        <v>18907</v>
      </c>
      <c r="W2289">
        <v>127</v>
      </c>
      <c r="X2289">
        <v>46</v>
      </c>
      <c r="Y2289">
        <v>0</v>
      </c>
      <c r="Z2289">
        <v>0</v>
      </c>
      <c r="AA2289">
        <v>0</v>
      </c>
      <c r="AB2289">
        <v>1</v>
      </c>
      <c r="AC2289" t="s">
        <v>576</v>
      </c>
      <c r="AD2289" t="s">
        <v>4925</v>
      </c>
      <c r="AE2289">
        <v>1.76</v>
      </c>
    </row>
    <row r="2290" spans="1:31">
      <c r="A2290" t="s">
        <v>4943</v>
      </c>
      <c r="B2290">
        <v>2012</v>
      </c>
      <c r="C2290" t="s">
        <v>4925</v>
      </c>
      <c r="D2290" t="s">
        <v>33</v>
      </c>
      <c r="E2290" t="s">
        <v>33</v>
      </c>
      <c r="F2290" t="s">
        <v>33</v>
      </c>
      <c r="G2290" t="s">
        <v>33</v>
      </c>
      <c r="H2290" t="s">
        <v>62</v>
      </c>
      <c r="I2290" t="s">
        <v>33</v>
      </c>
      <c r="J2290" t="s">
        <v>33</v>
      </c>
      <c r="K2290">
        <v>23.831278999999999</v>
      </c>
      <c r="L2290">
        <v>3.054424</v>
      </c>
      <c r="M2290">
        <v>18.036999999999999</v>
      </c>
      <c r="N2290">
        <v>30.439</v>
      </c>
      <c r="O2290" t="s">
        <v>35</v>
      </c>
      <c r="P2290" t="s">
        <v>4944</v>
      </c>
      <c r="Q2290">
        <v>6.6079999999999997</v>
      </c>
      <c r="R2290">
        <v>5.7949999999999999</v>
      </c>
      <c r="S2290">
        <v>16948</v>
      </c>
      <c r="T2290">
        <v>2232</v>
      </c>
      <c r="U2290">
        <v>12827</v>
      </c>
      <c r="V2290">
        <v>21648</v>
      </c>
      <c r="W2290">
        <v>360</v>
      </c>
      <c r="X2290">
        <v>105</v>
      </c>
      <c r="Y2290">
        <v>0</v>
      </c>
      <c r="Z2290">
        <v>0</v>
      </c>
      <c r="AA2290">
        <v>0</v>
      </c>
      <c r="AB2290">
        <v>1</v>
      </c>
      <c r="AC2290" t="s">
        <v>1200</v>
      </c>
      <c r="AD2290" t="s">
        <v>4925</v>
      </c>
      <c r="AE2290">
        <v>1.85</v>
      </c>
    </row>
    <row r="2291" spans="1:31">
      <c r="A2291" t="s">
        <v>4945</v>
      </c>
      <c r="B2291">
        <v>2012</v>
      </c>
      <c r="C2291" t="s">
        <v>4925</v>
      </c>
      <c r="D2291" t="s">
        <v>33</v>
      </c>
      <c r="E2291" t="s">
        <v>33</v>
      </c>
      <c r="F2291" t="s">
        <v>33</v>
      </c>
      <c r="G2291" t="s">
        <v>33</v>
      </c>
      <c r="H2291" t="s">
        <v>62</v>
      </c>
      <c r="I2291" t="s">
        <v>40</v>
      </c>
      <c r="J2291" t="s">
        <v>33</v>
      </c>
      <c r="K2291">
        <v>24.990272000000001</v>
      </c>
      <c r="L2291">
        <v>3.986567</v>
      </c>
      <c r="M2291">
        <v>17.494</v>
      </c>
      <c r="N2291">
        <v>33.777000000000001</v>
      </c>
      <c r="O2291" t="s">
        <v>35</v>
      </c>
      <c r="P2291" t="s">
        <v>4946</v>
      </c>
      <c r="Q2291">
        <v>8.7870000000000008</v>
      </c>
      <c r="R2291">
        <v>7.4969999999999999</v>
      </c>
      <c r="S2291">
        <v>7857</v>
      </c>
      <c r="T2291">
        <v>1403</v>
      </c>
      <c r="U2291">
        <v>5500</v>
      </c>
      <c r="V2291">
        <v>10619</v>
      </c>
      <c r="W2291">
        <v>214</v>
      </c>
      <c r="X2291">
        <v>64</v>
      </c>
      <c r="Y2291">
        <v>0</v>
      </c>
      <c r="Z2291">
        <v>0</v>
      </c>
      <c r="AA2291">
        <v>0</v>
      </c>
      <c r="AB2291">
        <v>1</v>
      </c>
      <c r="AC2291" t="s">
        <v>583</v>
      </c>
      <c r="AD2291" t="s">
        <v>4925</v>
      </c>
      <c r="AE2291">
        <v>1.81</v>
      </c>
    </row>
    <row r="2292" spans="1:31">
      <c r="A2292" t="s">
        <v>4947</v>
      </c>
      <c r="B2292">
        <v>2012</v>
      </c>
      <c r="C2292" t="s">
        <v>4925</v>
      </c>
      <c r="D2292" t="s">
        <v>33</v>
      </c>
      <c r="E2292" t="s">
        <v>33</v>
      </c>
      <c r="F2292" t="s">
        <v>33</v>
      </c>
      <c r="G2292" t="s">
        <v>33</v>
      </c>
      <c r="H2292" t="s">
        <v>62</v>
      </c>
      <c r="I2292" t="s">
        <v>43</v>
      </c>
      <c r="J2292" t="s">
        <v>33</v>
      </c>
      <c r="K2292">
        <v>22.912936999999999</v>
      </c>
      <c r="L2292">
        <v>4.136755</v>
      </c>
      <c r="M2292">
        <v>15.238</v>
      </c>
      <c r="N2292">
        <v>32.188000000000002</v>
      </c>
      <c r="O2292" t="s">
        <v>35</v>
      </c>
      <c r="P2292" t="s">
        <v>4948</v>
      </c>
      <c r="Q2292">
        <v>9.2750000000000004</v>
      </c>
      <c r="R2292">
        <v>7.6749999999999998</v>
      </c>
      <c r="S2292">
        <v>9092</v>
      </c>
      <c r="T2292">
        <v>1706</v>
      </c>
      <c r="U2292">
        <v>6046</v>
      </c>
      <c r="V2292">
        <v>12772</v>
      </c>
      <c r="W2292">
        <v>146</v>
      </c>
      <c r="X2292">
        <v>41</v>
      </c>
      <c r="Y2292">
        <v>0</v>
      </c>
      <c r="Z2292">
        <v>0</v>
      </c>
      <c r="AA2292">
        <v>0</v>
      </c>
      <c r="AB2292">
        <v>1</v>
      </c>
      <c r="AC2292" t="s">
        <v>1134</v>
      </c>
      <c r="AD2292" t="s">
        <v>4925</v>
      </c>
      <c r="AE2292">
        <v>1.4</v>
      </c>
    </row>
    <row r="2293" spans="1:31">
      <c r="A2293" t="s">
        <v>4949</v>
      </c>
      <c r="B2293">
        <v>2012</v>
      </c>
      <c r="C2293" t="s">
        <v>4925</v>
      </c>
      <c r="D2293" t="s">
        <v>33</v>
      </c>
      <c r="E2293" t="s">
        <v>33</v>
      </c>
      <c r="F2293" t="s">
        <v>33</v>
      </c>
      <c r="G2293" t="s">
        <v>33</v>
      </c>
      <c r="H2293" t="s">
        <v>68</v>
      </c>
      <c r="I2293" t="s">
        <v>33</v>
      </c>
      <c r="J2293" t="s">
        <v>33</v>
      </c>
      <c r="K2293">
        <v>24.525689</v>
      </c>
      <c r="L2293">
        <v>3.0155910000000001</v>
      </c>
      <c r="M2293">
        <v>18.79</v>
      </c>
      <c r="N2293">
        <v>31.016999999999999</v>
      </c>
      <c r="O2293" t="s">
        <v>35</v>
      </c>
      <c r="P2293" t="s">
        <v>4950</v>
      </c>
      <c r="Q2293">
        <v>6.4909999999999997</v>
      </c>
      <c r="R2293">
        <v>5.7359999999999998</v>
      </c>
      <c r="S2293">
        <v>13993</v>
      </c>
      <c r="T2293">
        <v>1850</v>
      </c>
      <c r="U2293">
        <v>10721</v>
      </c>
      <c r="V2293">
        <v>17697</v>
      </c>
      <c r="W2293">
        <v>291</v>
      </c>
      <c r="X2293">
        <v>82</v>
      </c>
      <c r="Y2293">
        <v>0</v>
      </c>
      <c r="Z2293">
        <v>0</v>
      </c>
      <c r="AA2293">
        <v>0</v>
      </c>
      <c r="AB2293">
        <v>1</v>
      </c>
      <c r="AC2293" t="s">
        <v>1176</v>
      </c>
      <c r="AD2293" t="s">
        <v>4925</v>
      </c>
      <c r="AE2293">
        <v>1.42</v>
      </c>
    </row>
    <row r="2294" spans="1:31">
      <c r="A2294" t="s">
        <v>4951</v>
      </c>
      <c r="B2294">
        <v>2012</v>
      </c>
      <c r="C2294" t="s">
        <v>4925</v>
      </c>
      <c r="D2294" t="s">
        <v>33</v>
      </c>
      <c r="E2294" t="s">
        <v>33</v>
      </c>
      <c r="F2294" t="s">
        <v>33</v>
      </c>
      <c r="G2294" t="s">
        <v>33</v>
      </c>
      <c r="H2294" t="s">
        <v>68</v>
      </c>
      <c r="I2294" t="s">
        <v>40</v>
      </c>
      <c r="J2294" t="s">
        <v>33</v>
      </c>
      <c r="K2294">
        <v>25.653375</v>
      </c>
      <c r="L2294">
        <v>3.666919</v>
      </c>
      <c r="M2294">
        <v>18.716000000000001</v>
      </c>
      <c r="N2294">
        <v>33.630000000000003</v>
      </c>
      <c r="O2294" t="s">
        <v>35</v>
      </c>
      <c r="P2294" t="s">
        <v>4952</v>
      </c>
      <c r="Q2294">
        <v>7.9770000000000003</v>
      </c>
      <c r="R2294">
        <v>6.9379999999999997</v>
      </c>
      <c r="S2294">
        <v>6876</v>
      </c>
      <c r="T2294">
        <v>973</v>
      </c>
      <c r="U2294">
        <v>5017</v>
      </c>
      <c r="V2294">
        <v>9014</v>
      </c>
      <c r="W2294">
        <v>159</v>
      </c>
      <c r="X2294">
        <v>48</v>
      </c>
      <c r="Y2294">
        <v>0</v>
      </c>
      <c r="Z2294">
        <v>0</v>
      </c>
      <c r="AA2294">
        <v>0</v>
      </c>
      <c r="AB2294">
        <v>1</v>
      </c>
      <c r="AC2294" t="s">
        <v>556</v>
      </c>
      <c r="AD2294" t="s">
        <v>4925</v>
      </c>
      <c r="AE2294">
        <v>1.1100000000000001</v>
      </c>
    </row>
    <row r="2295" spans="1:31">
      <c r="A2295" t="s">
        <v>4953</v>
      </c>
      <c r="B2295">
        <v>2012</v>
      </c>
      <c r="C2295" t="s">
        <v>4925</v>
      </c>
      <c r="D2295" t="s">
        <v>33</v>
      </c>
      <c r="E2295" t="s">
        <v>33</v>
      </c>
      <c r="F2295" t="s">
        <v>33</v>
      </c>
      <c r="G2295" t="s">
        <v>33</v>
      </c>
      <c r="H2295" t="s">
        <v>68</v>
      </c>
      <c r="I2295" t="s">
        <v>43</v>
      </c>
      <c r="J2295" t="s">
        <v>33</v>
      </c>
      <c r="K2295">
        <v>23.526482999999999</v>
      </c>
      <c r="L2295">
        <v>4.7456480000000001</v>
      </c>
      <c r="M2295">
        <v>14.785</v>
      </c>
      <c r="N2295">
        <v>34.295999999999999</v>
      </c>
      <c r="O2295" t="s">
        <v>35</v>
      </c>
      <c r="P2295" t="s">
        <v>4954</v>
      </c>
      <c r="Q2295">
        <v>10.769</v>
      </c>
      <c r="R2295">
        <v>8.7420000000000009</v>
      </c>
      <c r="S2295">
        <v>7117</v>
      </c>
      <c r="T2295">
        <v>1588</v>
      </c>
      <c r="U2295">
        <v>4473</v>
      </c>
      <c r="V2295">
        <v>10375</v>
      </c>
      <c r="W2295">
        <v>132</v>
      </c>
      <c r="X2295">
        <v>34</v>
      </c>
      <c r="Y2295">
        <v>0</v>
      </c>
      <c r="Z2295">
        <v>0</v>
      </c>
      <c r="AA2295">
        <v>0</v>
      </c>
      <c r="AB2295">
        <v>1</v>
      </c>
      <c r="AC2295" t="s">
        <v>713</v>
      </c>
      <c r="AD2295" t="s">
        <v>4925</v>
      </c>
      <c r="AE2295">
        <v>1.64</v>
      </c>
    </row>
    <row r="2296" spans="1:31">
      <c r="A2296" t="s">
        <v>4955</v>
      </c>
      <c r="B2296">
        <v>2012</v>
      </c>
      <c r="C2296" t="s">
        <v>4925</v>
      </c>
      <c r="D2296" t="s">
        <v>33</v>
      </c>
      <c r="E2296" t="s">
        <v>33</v>
      </c>
      <c r="F2296" t="s">
        <v>33</v>
      </c>
      <c r="G2296" t="s">
        <v>33</v>
      </c>
      <c r="H2296" t="s">
        <v>74</v>
      </c>
      <c r="I2296" t="s">
        <v>33</v>
      </c>
      <c r="J2296" t="s">
        <v>33</v>
      </c>
      <c r="K2296">
        <v>20.189126000000002</v>
      </c>
      <c r="L2296">
        <v>4.1821780000000004</v>
      </c>
      <c r="M2296">
        <v>12.563000000000001</v>
      </c>
      <c r="N2296">
        <v>29.800999999999998</v>
      </c>
      <c r="O2296" t="s">
        <v>35</v>
      </c>
      <c r="P2296" t="s">
        <v>4956</v>
      </c>
      <c r="Q2296">
        <v>9.6110000000000007</v>
      </c>
      <c r="R2296">
        <v>7.6260000000000003</v>
      </c>
      <c r="S2296">
        <v>6241</v>
      </c>
      <c r="T2296">
        <v>1295</v>
      </c>
      <c r="U2296">
        <v>3884</v>
      </c>
      <c r="V2296">
        <v>9212</v>
      </c>
      <c r="W2296">
        <v>159</v>
      </c>
      <c r="X2296">
        <v>36</v>
      </c>
      <c r="Y2296">
        <v>0</v>
      </c>
      <c r="Z2296">
        <v>0</v>
      </c>
      <c r="AA2296">
        <v>0</v>
      </c>
      <c r="AB2296">
        <v>1</v>
      </c>
      <c r="AC2296" t="s">
        <v>553</v>
      </c>
      <c r="AD2296" t="s">
        <v>4925</v>
      </c>
      <c r="AE2296">
        <v>1.72</v>
      </c>
    </row>
    <row r="2297" spans="1:31">
      <c r="A2297" t="s">
        <v>4957</v>
      </c>
      <c r="B2297">
        <v>2012</v>
      </c>
      <c r="C2297" t="s">
        <v>4925</v>
      </c>
      <c r="D2297" t="s">
        <v>33</v>
      </c>
      <c r="E2297" t="s">
        <v>33</v>
      </c>
      <c r="F2297" t="s">
        <v>33</v>
      </c>
      <c r="G2297" t="s">
        <v>33</v>
      </c>
      <c r="H2297" t="s">
        <v>74</v>
      </c>
      <c r="I2297" t="s">
        <v>40</v>
      </c>
      <c r="J2297" t="s">
        <v>33</v>
      </c>
      <c r="K2297">
        <v>24.522666000000001</v>
      </c>
      <c r="L2297">
        <v>5.6746790000000003</v>
      </c>
      <c r="M2297">
        <v>14.186999999999999</v>
      </c>
      <c r="N2297">
        <v>37.573</v>
      </c>
      <c r="O2297" t="s">
        <v>35</v>
      </c>
      <c r="P2297" t="s">
        <v>4958</v>
      </c>
      <c r="Q2297">
        <v>13.051</v>
      </c>
      <c r="R2297">
        <v>10.336</v>
      </c>
      <c r="S2297">
        <v>3497</v>
      </c>
      <c r="T2297">
        <v>733</v>
      </c>
      <c r="U2297">
        <v>2023</v>
      </c>
      <c r="V2297">
        <v>5358</v>
      </c>
      <c r="W2297">
        <v>90</v>
      </c>
      <c r="X2297">
        <v>25</v>
      </c>
      <c r="Y2297">
        <v>0</v>
      </c>
      <c r="Z2297">
        <v>0</v>
      </c>
      <c r="AA2297">
        <v>0</v>
      </c>
      <c r="AB2297">
        <v>1</v>
      </c>
      <c r="AC2297" t="s">
        <v>477</v>
      </c>
      <c r="AD2297" t="s">
        <v>4925</v>
      </c>
      <c r="AE2297">
        <v>1.55</v>
      </c>
    </row>
    <row r="2298" spans="1:31">
      <c r="A2298" t="s">
        <v>4959</v>
      </c>
      <c r="B2298">
        <v>2012</v>
      </c>
      <c r="C2298" t="s">
        <v>4925</v>
      </c>
      <c r="D2298" t="s">
        <v>33</v>
      </c>
      <c r="E2298" t="s">
        <v>33</v>
      </c>
      <c r="F2298" t="s">
        <v>33</v>
      </c>
      <c r="G2298" t="s">
        <v>33</v>
      </c>
      <c r="H2298" t="s">
        <v>74</v>
      </c>
      <c r="I2298" t="s">
        <v>43</v>
      </c>
      <c r="J2298" t="s">
        <v>33</v>
      </c>
      <c r="K2298">
        <v>16.477986000000001</v>
      </c>
      <c r="L2298">
        <v>6.6213579999999999</v>
      </c>
      <c r="M2298">
        <v>5.7690000000000001</v>
      </c>
      <c r="N2298">
        <v>33.845999999999997</v>
      </c>
      <c r="O2298" t="s">
        <v>35</v>
      </c>
      <c r="P2298" t="s">
        <v>4960</v>
      </c>
      <c r="Q2298">
        <v>17.369</v>
      </c>
      <c r="R2298">
        <v>10.709</v>
      </c>
      <c r="S2298">
        <v>2744</v>
      </c>
      <c r="T2298">
        <v>1159</v>
      </c>
      <c r="U2298">
        <v>961</v>
      </c>
      <c r="V2298">
        <v>5636</v>
      </c>
      <c r="W2298">
        <v>69</v>
      </c>
      <c r="X2298">
        <v>11</v>
      </c>
      <c r="Y2298">
        <v>0</v>
      </c>
      <c r="Z2298">
        <v>0</v>
      </c>
      <c r="AA2298">
        <v>0</v>
      </c>
      <c r="AB2298">
        <v>1</v>
      </c>
      <c r="AC2298" t="s">
        <v>1155</v>
      </c>
      <c r="AD2298" t="s">
        <v>4925</v>
      </c>
      <c r="AE2298">
        <v>2.17</v>
      </c>
    </row>
    <row r="2299" spans="1:31">
      <c r="A2299" t="s">
        <v>4961</v>
      </c>
      <c r="B2299">
        <v>2012</v>
      </c>
      <c r="C2299" t="s">
        <v>4925</v>
      </c>
      <c r="D2299" t="s">
        <v>33</v>
      </c>
      <c r="E2299" t="s">
        <v>33</v>
      </c>
      <c r="F2299" t="s">
        <v>33</v>
      </c>
      <c r="G2299" t="s">
        <v>33</v>
      </c>
      <c r="H2299" t="s">
        <v>81</v>
      </c>
      <c r="I2299" t="s">
        <v>33</v>
      </c>
      <c r="J2299" t="s">
        <v>33</v>
      </c>
      <c r="K2299">
        <v>17.858229999999999</v>
      </c>
      <c r="L2299">
        <v>5.3681270000000003</v>
      </c>
      <c r="M2299">
        <v>8.6050000000000004</v>
      </c>
      <c r="N2299">
        <v>31.009</v>
      </c>
      <c r="O2299" t="s">
        <v>35</v>
      </c>
      <c r="P2299" t="s">
        <v>949</v>
      </c>
      <c r="Q2299">
        <v>13.151</v>
      </c>
      <c r="R2299">
        <v>9.2530000000000001</v>
      </c>
      <c r="S2299">
        <v>1661</v>
      </c>
      <c r="T2299">
        <v>489</v>
      </c>
      <c r="U2299">
        <v>800</v>
      </c>
      <c r="V2299">
        <v>2884</v>
      </c>
      <c r="W2299">
        <v>65</v>
      </c>
      <c r="X2299">
        <v>16</v>
      </c>
      <c r="Y2299">
        <v>0</v>
      </c>
      <c r="Z2299">
        <v>0</v>
      </c>
      <c r="AA2299">
        <v>0</v>
      </c>
      <c r="AB2299">
        <v>1</v>
      </c>
      <c r="AC2299" t="s">
        <v>551</v>
      </c>
      <c r="AD2299" t="s">
        <v>4925</v>
      </c>
      <c r="AE2299">
        <v>1.26</v>
      </c>
    </row>
    <row r="2300" spans="1:31">
      <c r="A2300" t="s">
        <v>4962</v>
      </c>
      <c r="B2300">
        <v>2012</v>
      </c>
      <c r="C2300" t="s">
        <v>4925</v>
      </c>
      <c r="D2300" t="s">
        <v>33</v>
      </c>
      <c r="E2300" t="s">
        <v>33</v>
      </c>
      <c r="F2300" t="s">
        <v>33</v>
      </c>
      <c r="G2300" t="s">
        <v>33</v>
      </c>
      <c r="H2300" t="s">
        <v>81</v>
      </c>
      <c r="I2300" t="s">
        <v>40</v>
      </c>
      <c r="J2300" t="s">
        <v>33</v>
      </c>
      <c r="K2300">
        <v>26.497676999999999</v>
      </c>
      <c r="L2300">
        <v>9.2045180000000002</v>
      </c>
      <c r="M2300">
        <v>10.664</v>
      </c>
      <c r="N2300">
        <v>48.518999999999998</v>
      </c>
      <c r="O2300" t="s">
        <v>35</v>
      </c>
      <c r="P2300" t="s">
        <v>4963</v>
      </c>
      <c r="Q2300">
        <v>22.021000000000001</v>
      </c>
      <c r="R2300">
        <v>15.833</v>
      </c>
      <c r="S2300">
        <v>1290</v>
      </c>
      <c r="T2300">
        <v>467</v>
      </c>
      <c r="U2300">
        <v>519</v>
      </c>
      <c r="V2300">
        <v>2362</v>
      </c>
      <c r="W2300">
        <v>39</v>
      </c>
      <c r="X2300">
        <v>12</v>
      </c>
      <c r="Y2300">
        <v>0</v>
      </c>
      <c r="Z2300">
        <v>0</v>
      </c>
      <c r="AA2300">
        <v>0</v>
      </c>
      <c r="AB2300">
        <v>1</v>
      </c>
      <c r="AC2300" t="s">
        <v>505</v>
      </c>
      <c r="AD2300" t="s">
        <v>4925</v>
      </c>
      <c r="AE2300">
        <v>1.65</v>
      </c>
    </row>
    <row r="2301" spans="1:31">
      <c r="A2301" t="s">
        <v>4964</v>
      </c>
      <c r="B2301">
        <v>2012</v>
      </c>
      <c r="C2301" t="s">
        <v>4925</v>
      </c>
      <c r="D2301" t="s">
        <v>33</v>
      </c>
      <c r="E2301" t="s">
        <v>33</v>
      </c>
      <c r="F2301" t="s">
        <v>33</v>
      </c>
      <c r="G2301" t="s">
        <v>33</v>
      </c>
      <c r="H2301" t="s">
        <v>33</v>
      </c>
      <c r="I2301" t="s">
        <v>33</v>
      </c>
      <c r="J2301" t="s">
        <v>33</v>
      </c>
      <c r="K2301">
        <v>30.031244999999998</v>
      </c>
      <c r="L2301">
        <v>1.80088</v>
      </c>
      <c r="M2301">
        <v>26.523</v>
      </c>
      <c r="N2301">
        <v>33.722000000000001</v>
      </c>
      <c r="O2301" t="s">
        <v>35</v>
      </c>
      <c r="P2301" t="s">
        <v>4965</v>
      </c>
      <c r="Q2301">
        <v>3.6909999999999998</v>
      </c>
      <c r="R2301">
        <v>3.508</v>
      </c>
      <c r="S2301">
        <v>100303</v>
      </c>
      <c r="T2301">
        <v>7270</v>
      </c>
      <c r="U2301">
        <v>88586</v>
      </c>
      <c r="V2301">
        <v>112630</v>
      </c>
      <c r="W2301">
        <v>1549</v>
      </c>
      <c r="X2301">
        <v>508</v>
      </c>
      <c r="Y2301">
        <v>0</v>
      </c>
      <c r="Z2301">
        <v>0</v>
      </c>
      <c r="AA2301">
        <v>0</v>
      </c>
      <c r="AB2301">
        <v>1</v>
      </c>
      <c r="AC2301" t="s">
        <v>4966</v>
      </c>
      <c r="AD2301" t="s">
        <v>4925</v>
      </c>
      <c r="AE2301">
        <v>2.39</v>
      </c>
    </row>
    <row r="2302" spans="1:31">
      <c r="A2302" t="s">
        <v>4967</v>
      </c>
      <c r="B2302">
        <v>2012</v>
      </c>
      <c r="C2302" t="s">
        <v>4925</v>
      </c>
      <c r="D2302" t="s">
        <v>33</v>
      </c>
      <c r="E2302" t="s">
        <v>33</v>
      </c>
      <c r="F2302" t="s">
        <v>33</v>
      </c>
      <c r="G2302" t="s">
        <v>33</v>
      </c>
      <c r="H2302" t="s">
        <v>33</v>
      </c>
      <c r="I2302" t="s">
        <v>33</v>
      </c>
      <c r="J2302" t="s">
        <v>98</v>
      </c>
      <c r="K2302">
        <v>27.837409000000001</v>
      </c>
      <c r="L2302">
        <v>6.1903290000000002</v>
      </c>
      <c r="M2302">
        <v>16.408000000000001</v>
      </c>
      <c r="N2302">
        <v>41.850999999999999</v>
      </c>
      <c r="O2302" t="s">
        <v>35</v>
      </c>
      <c r="P2302" t="s">
        <v>4968</v>
      </c>
      <c r="Q2302">
        <v>14.013999999999999</v>
      </c>
      <c r="R2302">
        <v>11.429</v>
      </c>
      <c r="S2302">
        <v>10087</v>
      </c>
      <c r="T2302">
        <v>2650</v>
      </c>
      <c r="U2302">
        <v>5945</v>
      </c>
      <c r="V2302">
        <v>15165</v>
      </c>
      <c r="W2302">
        <v>90</v>
      </c>
      <c r="X2302">
        <v>27</v>
      </c>
      <c r="Y2302">
        <v>0</v>
      </c>
      <c r="Z2302">
        <v>0</v>
      </c>
      <c r="AA2302">
        <v>0</v>
      </c>
      <c r="AB2302">
        <v>1</v>
      </c>
      <c r="AC2302" t="s">
        <v>510</v>
      </c>
      <c r="AD2302" t="s">
        <v>4925</v>
      </c>
      <c r="AE2302">
        <v>1.7</v>
      </c>
    </row>
    <row r="2303" spans="1:31">
      <c r="A2303" t="s">
        <v>4969</v>
      </c>
      <c r="B2303">
        <v>2012</v>
      </c>
      <c r="C2303" t="s">
        <v>4925</v>
      </c>
      <c r="D2303" t="s">
        <v>33</v>
      </c>
      <c r="E2303" t="s">
        <v>33</v>
      </c>
      <c r="F2303" t="s">
        <v>33</v>
      </c>
      <c r="G2303" t="s">
        <v>33</v>
      </c>
      <c r="H2303" t="s">
        <v>33</v>
      </c>
      <c r="I2303" t="s">
        <v>33</v>
      </c>
      <c r="J2303" t="s">
        <v>101</v>
      </c>
      <c r="K2303">
        <v>25.918178000000001</v>
      </c>
      <c r="L2303">
        <v>5.1437280000000003</v>
      </c>
      <c r="M2303">
        <v>16.370999999999999</v>
      </c>
      <c r="N2303">
        <v>37.494999999999997</v>
      </c>
      <c r="O2303" t="s">
        <v>35</v>
      </c>
      <c r="P2303" t="s">
        <v>4970</v>
      </c>
      <c r="Q2303">
        <v>11.577</v>
      </c>
      <c r="R2303">
        <v>9.5470000000000006</v>
      </c>
      <c r="S2303">
        <v>10128</v>
      </c>
      <c r="T2303">
        <v>2274</v>
      </c>
      <c r="U2303">
        <v>6397</v>
      </c>
      <c r="V2303">
        <v>14652</v>
      </c>
      <c r="W2303">
        <v>132</v>
      </c>
      <c r="X2303">
        <v>37</v>
      </c>
      <c r="Y2303">
        <v>0</v>
      </c>
      <c r="Z2303">
        <v>0</v>
      </c>
      <c r="AA2303">
        <v>0</v>
      </c>
      <c r="AB2303">
        <v>1</v>
      </c>
      <c r="AC2303" t="s">
        <v>510</v>
      </c>
      <c r="AD2303" t="s">
        <v>4925</v>
      </c>
      <c r="AE2303">
        <v>1.81</v>
      </c>
    </row>
    <row r="2304" spans="1:31">
      <c r="A2304" t="s">
        <v>4971</v>
      </c>
      <c r="B2304">
        <v>2012</v>
      </c>
      <c r="C2304" t="s">
        <v>4925</v>
      </c>
      <c r="D2304" t="s">
        <v>33</v>
      </c>
      <c r="E2304" t="s">
        <v>33</v>
      </c>
      <c r="F2304" t="s">
        <v>33</v>
      </c>
      <c r="G2304" t="s">
        <v>33</v>
      </c>
      <c r="H2304" t="s">
        <v>33</v>
      </c>
      <c r="I2304" t="s">
        <v>33</v>
      </c>
      <c r="J2304" t="s">
        <v>104</v>
      </c>
      <c r="K2304">
        <v>21.647891999999999</v>
      </c>
      <c r="L2304">
        <v>3.9317739999999999</v>
      </c>
      <c r="M2304">
        <v>14.371</v>
      </c>
      <c r="N2304">
        <v>30.504000000000001</v>
      </c>
      <c r="O2304" t="s">
        <v>35</v>
      </c>
      <c r="P2304" t="s">
        <v>4972</v>
      </c>
      <c r="Q2304">
        <v>8.8559999999999999</v>
      </c>
      <c r="R2304">
        <v>7.2770000000000001</v>
      </c>
      <c r="S2304">
        <v>12966</v>
      </c>
      <c r="T2304">
        <v>2521</v>
      </c>
      <c r="U2304">
        <v>8608</v>
      </c>
      <c r="V2304">
        <v>18271</v>
      </c>
      <c r="W2304">
        <v>207</v>
      </c>
      <c r="X2304">
        <v>53</v>
      </c>
      <c r="Y2304">
        <v>0</v>
      </c>
      <c r="Z2304">
        <v>0</v>
      </c>
      <c r="AA2304">
        <v>0</v>
      </c>
      <c r="AB2304">
        <v>1</v>
      </c>
      <c r="AC2304" t="s">
        <v>488</v>
      </c>
      <c r="AD2304" t="s">
        <v>4925</v>
      </c>
      <c r="AE2304">
        <v>1.88</v>
      </c>
    </row>
    <row r="2305" spans="1:31">
      <c r="A2305" t="s">
        <v>4973</v>
      </c>
      <c r="B2305">
        <v>2012</v>
      </c>
      <c r="C2305" t="s">
        <v>4925</v>
      </c>
      <c r="D2305" t="s">
        <v>33</v>
      </c>
      <c r="E2305" t="s">
        <v>33</v>
      </c>
      <c r="F2305" t="s">
        <v>33</v>
      </c>
      <c r="G2305" t="s">
        <v>33</v>
      </c>
      <c r="H2305" t="s">
        <v>33</v>
      </c>
      <c r="I2305" t="s">
        <v>33</v>
      </c>
      <c r="J2305" t="s">
        <v>107</v>
      </c>
      <c r="K2305">
        <v>32.398744000000001</v>
      </c>
      <c r="L2305">
        <v>3.7370290000000002</v>
      </c>
      <c r="M2305">
        <v>25.161999999999999</v>
      </c>
      <c r="N2305">
        <v>40.313000000000002</v>
      </c>
      <c r="O2305" t="s">
        <v>35</v>
      </c>
      <c r="P2305" t="s">
        <v>4974</v>
      </c>
      <c r="Q2305">
        <v>7.9139999999999997</v>
      </c>
      <c r="R2305">
        <v>7.2359999999999998</v>
      </c>
      <c r="S2305">
        <v>24357</v>
      </c>
      <c r="T2305">
        <v>3799</v>
      </c>
      <c r="U2305">
        <v>18917</v>
      </c>
      <c r="V2305">
        <v>30307</v>
      </c>
      <c r="W2305">
        <v>391</v>
      </c>
      <c r="X2305">
        <v>123</v>
      </c>
      <c r="Y2305">
        <v>0</v>
      </c>
      <c r="Z2305">
        <v>0</v>
      </c>
      <c r="AA2305">
        <v>0</v>
      </c>
      <c r="AB2305">
        <v>1</v>
      </c>
      <c r="AC2305" t="s">
        <v>480</v>
      </c>
      <c r="AD2305" t="s">
        <v>4925</v>
      </c>
      <c r="AE2305">
        <v>2.4900000000000002</v>
      </c>
    </row>
    <row r="2306" spans="1:31">
      <c r="A2306" t="s">
        <v>4975</v>
      </c>
      <c r="B2306">
        <v>2012</v>
      </c>
      <c r="C2306" t="s">
        <v>4925</v>
      </c>
      <c r="D2306" t="s">
        <v>33</v>
      </c>
      <c r="E2306" t="s">
        <v>33</v>
      </c>
      <c r="F2306" t="s">
        <v>33</v>
      </c>
      <c r="G2306" t="s">
        <v>33</v>
      </c>
      <c r="H2306" t="s">
        <v>33</v>
      </c>
      <c r="I2306" t="s">
        <v>33</v>
      </c>
      <c r="J2306" t="s">
        <v>110</v>
      </c>
      <c r="K2306">
        <v>34.597126000000003</v>
      </c>
      <c r="L2306">
        <v>2.8167170000000001</v>
      </c>
      <c r="M2306">
        <v>29.091000000000001</v>
      </c>
      <c r="N2306">
        <v>40.427</v>
      </c>
      <c r="O2306" t="s">
        <v>35</v>
      </c>
      <c r="P2306" t="s">
        <v>4976</v>
      </c>
      <c r="Q2306">
        <v>5.83</v>
      </c>
      <c r="R2306">
        <v>5.5060000000000002</v>
      </c>
      <c r="S2306">
        <v>42764</v>
      </c>
      <c r="T2306">
        <v>3717</v>
      </c>
      <c r="U2306">
        <v>35958</v>
      </c>
      <c r="V2306">
        <v>49970</v>
      </c>
      <c r="W2306">
        <v>729</v>
      </c>
      <c r="X2306">
        <v>268</v>
      </c>
      <c r="Y2306">
        <v>0</v>
      </c>
      <c r="Z2306">
        <v>0</v>
      </c>
      <c r="AA2306">
        <v>0</v>
      </c>
      <c r="AB2306">
        <v>1</v>
      </c>
      <c r="AC2306" t="s">
        <v>482</v>
      </c>
      <c r="AD2306" t="s">
        <v>4925</v>
      </c>
      <c r="AE2306">
        <v>2.5499999999999998</v>
      </c>
    </row>
    <row r="2307" spans="1:31">
      <c r="A2307" t="s">
        <v>4977</v>
      </c>
      <c r="B2307">
        <v>2012</v>
      </c>
      <c r="C2307" t="s">
        <v>4925</v>
      </c>
      <c r="D2307" t="s">
        <v>33</v>
      </c>
      <c r="E2307" t="s">
        <v>33</v>
      </c>
      <c r="F2307" t="s">
        <v>33</v>
      </c>
      <c r="G2307" t="s">
        <v>33</v>
      </c>
      <c r="H2307" t="s">
        <v>33</v>
      </c>
      <c r="I2307" t="s">
        <v>40</v>
      </c>
      <c r="J2307" t="s">
        <v>33</v>
      </c>
      <c r="K2307">
        <v>32.798358999999998</v>
      </c>
      <c r="L2307">
        <v>2.4204620000000001</v>
      </c>
      <c r="M2307">
        <v>28.076000000000001</v>
      </c>
      <c r="N2307">
        <v>37.793999999999997</v>
      </c>
      <c r="O2307" t="s">
        <v>35</v>
      </c>
      <c r="P2307" t="s">
        <v>4978</v>
      </c>
      <c r="Q2307">
        <v>4.9960000000000004</v>
      </c>
      <c r="R2307">
        <v>4.7229999999999999</v>
      </c>
      <c r="S2307">
        <v>51677</v>
      </c>
      <c r="T2307">
        <v>4426</v>
      </c>
      <c r="U2307">
        <v>44236</v>
      </c>
      <c r="V2307">
        <v>59548</v>
      </c>
      <c r="W2307">
        <v>913</v>
      </c>
      <c r="X2307">
        <v>318</v>
      </c>
      <c r="Y2307">
        <v>0</v>
      </c>
      <c r="Z2307">
        <v>0</v>
      </c>
      <c r="AA2307">
        <v>0</v>
      </c>
      <c r="AB2307">
        <v>1</v>
      </c>
      <c r="AC2307" t="s">
        <v>4979</v>
      </c>
      <c r="AD2307" t="s">
        <v>4925</v>
      </c>
      <c r="AE2307">
        <v>2.42</v>
      </c>
    </row>
    <row r="2308" spans="1:31">
      <c r="A2308" t="s">
        <v>4980</v>
      </c>
      <c r="B2308">
        <v>2012</v>
      </c>
      <c r="C2308" t="s">
        <v>4925</v>
      </c>
      <c r="D2308" t="s">
        <v>33</v>
      </c>
      <c r="E2308" t="s">
        <v>33</v>
      </c>
      <c r="F2308" t="s">
        <v>33</v>
      </c>
      <c r="G2308" t="s">
        <v>33</v>
      </c>
      <c r="H2308" t="s">
        <v>33</v>
      </c>
      <c r="I2308" t="s">
        <v>40</v>
      </c>
      <c r="J2308" t="s">
        <v>98</v>
      </c>
      <c r="K2308">
        <v>30.261879</v>
      </c>
      <c r="L2308">
        <v>9.9028139999999993</v>
      </c>
      <c r="M2308">
        <v>12.791</v>
      </c>
      <c r="N2308">
        <v>53.26</v>
      </c>
      <c r="O2308" t="s">
        <v>35</v>
      </c>
      <c r="P2308" t="s">
        <v>4981</v>
      </c>
      <c r="Q2308">
        <v>22.998000000000001</v>
      </c>
      <c r="R2308">
        <v>17.471</v>
      </c>
      <c r="S2308">
        <v>3895</v>
      </c>
      <c r="T2308">
        <v>1534</v>
      </c>
      <c r="U2308">
        <v>1646</v>
      </c>
      <c r="V2308">
        <v>6855</v>
      </c>
      <c r="W2308">
        <v>40</v>
      </c>
      <c r="X2308">
        <v>15</v>
      </c>
      <c r="Y2308">
        <v>0</v>
      </c>
      <c r="Z2308">
        <v>0</v>
      </c>
      <c r="AA2308">
        <v>0</v>
      </c>
      <c r="AB2308">
        <v>1</v>
      </c>
      <c r="AC2308" t="s">
        <v>208</v>
      </c>
      <c r="AD2308" t="s">
        <v>4925</v>
      </c>
      <c r="AE2308">
        <v>1.81</v>
      </c>
    </row>
    <row r="2309" spans="1:31">
      <c r="A2309" t="s">
        <v>4982</v>
      </c>
      <c r="B2309">
        <v>2012</v>
      </c>
      <c r="C2309" t="s">
        <v>4925</v>
      </c>
      <c r="D2309" t="s">
        <v>33</v>
      </c>
      <c r="E2309" t="s">
        <v>33</v>
      </c>
      <c r="F2309" t="s">
        <v>33</v>
      </c>
      <c r="G2309" t="s">
        <v>33</v>
      </c>
      <c r="H2309" t="s">
        <v>33</v>
      </c>
      <c r="I2309" t="s">
        <v>40</v>
      </c>
      <c r="J2309" t="s">
        <v>101</v>
      </c>
      <c r="K2309">
        <v>31.726445999999999</v>
      </c>
      <c r="L2309">
        <v>10.895935</v>
      </c>
      <c r="M2309">
        <v>12.489000000000001</v>
      </c>
      <c r="N2309">
        <v>57.024000000000001</v>
      </c>
      <c r="O2309" t="s">
        <v>35</v>
      </c>
      <c r="P2309" t="s">
        <v>4983</v>
      </c>
      <c r="Q2309">
        <v>25.297000000000001</v>
      </c>
      <c r="R2309">
        <v>19.236999999999998</v>
      </c>
      <c r="S2309">
        <v>4575</v>
      </c>
      <c r="T2309">
        <v>1854</v>
      </c>
      <c r="U2309">
        <v>1801</v>
      </c>
      <c r="V2309">
        <v>8222</v>
      </c>
      <c r="W2309">
        <v>61</v>
      </c>
      <c r="X2309">
        <v>17</v>
      </c>
      <c r="Y2309">
        <v>0</v>
      </c>
      <c r="Z2309">
        <v>0</v>
      </c>
      <c r="AA2309">
        <v>0</v>
      </c>
      <c r="AB2309">
        <v>1</v>
      </c>
      <c r="AC2309" t="s">
        <v>96</v>
      </c>
      <c r="AD2309" t="s">
        <v>4925</v>
      </c>
      <c r="AE2309">
        <v>3.29</v>
      </c>
    </row>
    <row r="2310" spans="1:31">
      <c r="A2310" t="s">
        <v>4984</v>
      </c>
      <c r="B2310">
        <v>2012</v>
      </c>
      <c r="C2310" t="s">
        <v>4925</v>
      </c>
      <c r="D2310" t="s">
        <v>33</v>
      </c>
      <c r="E2310" t="s">
        <v>33</v>
      </c>
      <c r="F2310" t="s">
        <v>33</v>
      </c>
      <c r="G2310" t="s">
        <v>33</v>
      </c>
      <c r="H2310" t="s">
        <v>33</v>
      </c>
      <c r="I2310" t="s">
        <v>40</v>
      </c>
      <c r="J2310" t="s">
        <v>104</v>
      </c>
      <c r="K2310">
        <v>20.738333000000001</v>
      </c>
      <c r="L2310">
        <v>5.7071040000000002</v>
      </c>
      <c r="M2310">
        <v>10.66</v>
      </c>
      <c r="N2310">
        <v>34.4</v>
      </c>
      <c r="O2310" t="s">
        <v>35</v>
      </c>
      <c r="P2310" t="s">
        <v>4985</v>
      </c>
      <c r="Q2310">
        <v>13.662000000000001</v>
      </c>
      <c r="R2310">
        <v>10.079000000000001</v>
      </c>
      <c r="S2310">
        <v>5104</v>
      </c>
      <c r="T2310">
        <v>1505</v>
      </c>
      <c r="U2310">
        <v>2623</v>
      </c>
      <c r="V2310">
        <v>8465</v>
      </c>
      <c r="W2310">
        <v>106</v>
      </c>
      <c r="X2310">
        <v>26</v>
      </c>
      <c r="Y2310">
        <v>0</v>
      </c>
      <c r="Z2310">
        <v>0</v>
      </c>
      <c r="AA2310">
        <v>0</v>
      </c>
      <c r="AB2310">
        <v>1</v>
      </c>
      <c r="AC2310" t="s">
        <v>495</v>
      </c>
      <c r="AD2310" t="s">
        <v>4925</v>
      </c>
      <c r="AE2310">
        <v>2.08</v>
      </c>
    </row>
    <row r="2311" spans="1:31">
      <c r="A2311" t="s">
        <v>4986</v>
      </c>
      <c r="B2311">
        <v>2012</v>
      </c>
      <c r="C2311" t="s">
        <v>4925</v>
      </c>
      <c r="D2311" t="s">
        <v>33</v>
      </c>
      <c r="E2311" t="s">
        <v>33</v>
      </c>
      <c r="F2311" t="s">
        <v>33</v>
      </c>
      <c r="G2311" t="s">
        <v>33</v>
      </c>
      <c r="H2311" t="s">
        <v>33</v>
      </c>
      <c r="I2311" t="s">
        <v>40</v>
      </c>
      <c r="J2311" t="s">
        <v>107</v>
      </c>
      <c r="K2311">
        <v>30.623443999999999</v>
      </c>
      <c r="L2311">
        <v>4.198931</v>
      </c>
      <c r="M2311">
        <v>22.568999999999999</v>
      </c>
      <c r="N2311">
        <v>39.652999999999999</v>
      </c>
      <c r="O2311" t="s">
        <v>35</v>
      </c>
      <c r="P2311" t="s">
        <v>4987</v>
      </c>
      <c r="Q2311">
        <v>9.0289999999999999</v>
      </c>
      <c r="R2311">
        <v>8.0540000000000003</v>
      </c>
      <c r="S2311">
        <v>11922</v>
      </c>
      <c r="T2311">
        <v>2066</v>
      </c>
      <c r="U2311">
        <v>8787</v>
      </c>
      <c r="V2311">
        <v>15437</v>
      </c>
      <c r="W2311">
        <v>236</v>
      </c>
      <c r="X2311">
        <v>70</v>
      </c>
      <c r="Y2311">
        <v>0</v>
      </c>
      <c r="Z2311">
        <v>0</v>
      </c>
      <c r="AA2311">
        <v>0</v>
      </c>
      <c r="AB2311">
        <v>1</v>
      </c>
      <c r="AC2311" t="s">
        <v>552</v>
      </c>
      <c r="AD2311" t="s">
        <v>4925</v>
      </c>
      <c r="AE2311">
        <v>1.95</v>
      </c>
    </row>
    <row r="2312" spans="1:31">
      <c r="A2312" t="s">
        <v>4988</v>
      </c>
      <c r="B2312">
        <v>2012</v>
      </c>
      <c r="C2312" t="s">
        <v>4925</v>
      </c>
      <c r="D2312" t="s">
        <v>33</v>
      </c>
      <c r="E2312" t="s">
        <v>33</v>
      </c>
      <c r="F2312" t="s">
        <v>33</v>
      </c>
      <c r="G2312" t="s">
        <v>33</v>
      </c>
      <c r="H2312" t="s">
        <v>33</v>
      </c>
      <c r="I2312" t="s">
        <v>40</v>
      </c>
      <c r="J2312" t="s">
        <v>110</v>
      </c>
      <c r="K2312">
        <v>39.235737999999998</v>
      </c>
      <c r="L2312">
        <v>2.9360330000000001</v>
      </c>
      <c r="M2312">
        <v>33.450000000000003</v>
      </c>
      <c r="N2312">
        <v>45.255000000000003</v>
      </c>
      <c r="O2312" t="s">
        <v>35</v>
      </c>
      <c r="P2312" t="s">
        <v>4989</v>
      </c>
      <c r="Q2312">
        <v>6.0190000000000001</v>
      </c>
      <c r="R2312">
        <v>5.7859999999999996</v>
      </c>
      <c r="S2312">
        <v>26182</v>
      </c>
      <c r="T2312">
        <v>2396</v>
      </c>
      <c r="U2312">
        <v>22321</v>
      </c>
      <c r="V2312">
        <v>30198</v>
      </c>
      <c r="W2312">
        <v>470</v>
      </c>
      <c r="X2312">
        <v>190</v>
      </c>
      <c r="Y2312">
        <v>0</v>
      </c>
      <c r="Z2312">
        <v>0</v>
      </c>
      <c r="AA2312">
        <v>0</v>
      </c>
      <c r="AB2312">
        <v>1</v>
      </c>
      <c r="AC2312" t="s">
        <v>1720</v>
      </c>
      <c r="AD2312" t="s">
        <v>4925</v>
      </c>
      <c r="AE2312">
        <v>1.7</v>
      </c>
    </row>
    <row r="2313" spans="1:31">
      <c r="A2313" t="s">
        <v>4990</v>
      </c>
      <c r="B2313">
        <v>2012</v>
      </c>
      <c r="C2313" t="s">
        <v>4925</v>
      </c>
      <c r="D2313" t="s">
        <v>33</v>
      </c>
      <c r="E2313" t="s">
        <v>33</v>
      </c>
      <c r="F2313" t="s">
        <v>33</v>
      </c>
      <c r="G2313" t="s">
        <v>33</v>
      </c>
      <c r="H2313" t="s">
        <v>33</v>
      </c>
      <c r="I2313" t="s">
        <v>43</v>
      </c>
      <c r="J2313" t="s">
        <v>33</v>
      </c>
      <c r="K2313">
        <v>27.560161999999998</v>
      </c>
      <c r="L2313">
        <v>2.4590299999999998</v>
      </c>
      <c r="M2313">
        <v>22.812999999999999</v>
      </c>
      <c r="N2313">
        <v>32.713999999999999</v>
      </c>
      <c r="O2313" t="s">
        <v>35</v>
      </c>
      <c r="P2313" t="s">
        <v>4991</v>
      </c>
      <c r="Q2313">
        <v>5.1539999999999999</v>
      </c>
      <c r="R2313">
        <v>4.7469999999999999</v>
      </c>
      <c r="S2313">
        <v>48626</v>
      </c>
      <c r="T2313">
        <v>4978</v>
      </c>
      <c r="U2313">
        <v>40250</v>
      </c>
      <c r="V2313">
        <v>57719</v>
      </c>
      <c r="W2313">
        <v>636</v>
      </c>
      <c r="X2313">
        <v>190</v>
      </c>
      <c r="Y2313">
        <v>0</v>
      </c>
      <c r="Z2313">
        <v>0</v>
      </c>
      <c r="AA2313">
        <v>0</v>
      </c>
      <c r="AB2313">
        <v>1</v>
      </c>
      <c r="AC2313" t="s">
        <v>471</v>
      </c>
      <c r="AD2313" t="s">
        <v>4925</v>
      </c>
      <c r="AE2313">
        <v>1.92</v>
      </c>
    </row>
    <row r="2314" spans="1:31">
      <c r="A2314" t="s">
        <v>4992</v>
      </c>
      <c r="B2314">
        <v>2012</v>
      </c>
      <c r="C2314" t="s">
        <v>4925</v>
      </c>
      <c r="D2314" t="s">
        <v>33</v>
      </c>
      <c r="E2314" t="s">
        <v>33</v>
      </c>
      <c r="F2314" t="s">
        <v>33</v>
      </c>
      <c r="G2314" t="s">
        <v>33</v>
      </c>
      <c r="H2314" t="s">
        <v>33</v>
      </c>
      <c r="I2314" t="s">
        <v>43</v>
      </c>
      <c r="J2314" t="s">
        <v>98</v>
      </c>
      <c r="K2314">
        <v>26.501882999999999</v>
      </c>
      <c r="L2314">
        <v>7.5502710000000004</v>
      </c>
      <c r="M2314">
        <v>13.051</v>
      </c>
      <c r="N2314">
        <v>44.140999999999998</v>
      </c>
      <c r="O2314" t="s">
        <v>35</v>
      </c>
      <c r="P2314" t="s">
        <v>4993</v>
      </c>
      <c r="Q2314">
        <v>17.64</v>
      </c>
      <c r="R2314">
        <v>13.451000000000001</v>
      </c>
      <c r="S2314">
        <v>6192</v>
      </c>
      <c r="T2314">
        <v>2061</v>
      </c>
      <c r="U2314">
        <v>3049</v>
      </c>
      <c r="V2314">
        <v>10314</v>
      </c>
      <c r="W2314">
        <v>50</v>
      </c>
      <c r="X2314">
        <v>12</v>
      </c>
      <c r="Y2314">
        <v>0</v>
      </c>
      <c r="Z2314">
        <v>0</v>
      </c>
      <c r="AA2314">
        <v>0</v>
      </c>
      <c r="AB2314">
        <v>1</v>
      </c>
      <c r="AC2314" t="s">
        <v>753</v>
      </c>
      <c r="AD2314" t="s">
        <v>4925</v>
      </c>
      <c r="AE2314">
        <v>1.43</v>
      </c>
    </row>
    <row r="2315" spans="1:31">
      <c r="A2315" t="s">
        <v>4994</v>
      </c>
      <c r="B2315">
        <v>2012</v>
      </c>
      <c r="C2315" t="s">
        <v>4925</v>
      </c>
      <c r="D2315" t="s">
        <v>33</v>
      </c>
      <c r="E2315" t="s">
        <v>33</v>
      </c>
      <c r="F2315" t="s">
        <v>33</v>
      </c>
      <c r="G2315" t="s">
        <v>33</v>
      </c>
      <c r="H2315" t="s">
        <v>33</v>
      </c>
      <c r="I2315" t="s">
        <v>43</v>
      </c>
      <c r="J2315" t="s">
        <v>101</v>
      </c>
      <c r="K2315">
        <v>22.521843000000001</v>
      </c>
      <c r="L2315">
        <v>5.5337500000000004</v>
      </c>
      <c r="M2315">
        <v>12.577999999999999</v>
      </c>
      <c r="N2315">
        <v>35.417999999999999</v>
      </c>
      <c r="O2315" t="s">
        <v>35</v>
      </c>
      <c r="P2315" t="s">
        <v>4995</v>
      </c>
      <c r="Q2315">
        <v>12.896000000000001</v>
      </c>
      <c r="R2315">
        <v>9.9440000000000008</v>
      </c>
      <c r="S2315">
        <v>5554</v>
      </c>
      <c r="T2315">
        <v>1556</v>
      </c>
      <c r="U2315">
        <v>3102</v>
      </c>
      <c r="V2315">
        <v>8734</v>
      </c>
      <c r="W2315">
        <v>71</v>
      </c>
      <c r="X2315">
        <v>20</v>
      </c>
      <c r="Y2315">
        <v>0</v>
      </c>
      <c r="Z2315">
        <v>0</v>
      </c>
      <c r="AA2315">
        <v>0</v>
      </c>
      <c r="AB2315">
        <v>1</v>
      </c>
      <c r="AC2315" t="s">
        <v>1137</v>
      </c>
      <c r="AD2315" t="s">
        <v>4925</v>
      </c>
      <c r="AE2315">
        <v>1.23</v>
      </c>
    </row>
    <row r="2316" spans="1:31">
      <c r="A2316" t="s">
        <v>4996</v>
      </c>
      <c r="B2316">
        <v>2012</v>
      </c>
      <c r="C2316" t="s">
        <v>4925</v>
      </c>
      <c r="D2316" t="s">
        <v>33</v>
      </c>
      <c r="E2316" t="s">
        <v>33</v>
      </c>
      <c r="F2316" t="s">
        <v>33</v>
      </c>
      <c r="G2316" t="s">
        <v>33</v>
      </c>
      <c r="H2316" t="s">
        <v>33</v>
      </c>
      <c r="I2316" t="s">
        <v>43</v>
      </c>
      <c r="J2316" t="s">
        <v>104</v>
      </c>
      <c r="K2316">
        <v>22.282212000000001</v>
      </c>
      <c r="L2316">
        <v>5.2808609999999998</v>
      </c>
      <c r="M2316">
        <v>12.743</v>
      </c>
      <c r="N2316">
        <v>34.561999999999998</v>
      </c>
      <c r="O2316" t="s">
        <v>35</v>
      </c>
      <c r="P2316" t="s">
        <v>4997</v>
      </c>
      <c r="Q2316">
        <v>12.28</v>
      </c>
      <c r="R2316">
        <v>9.5389999999999997</v>
      </c>
      <c r="S2316">
        <v>7863</v>
      </c>
      <c r="T2316">
        <v>1988</v>
      </c>
      <c r="U2316">
        <v>4497</v>
      </c>
      <c r="V2316">
        <v>12196</v>
      </c>
      <c r="W2316">
        <v>101</v>
      </c>
      <c r="X2316">
        <v>27</v>
      </c>
      <c r="Y2316">
        <v>0</v>
      </c>
      <c r="Z2316">
        <v>0</v>
      </c>
      <c r="AA2316">
        <v>0</v>
      </c>
      <c r="AB2316">
        <v>1</v>
      </c>
      <c r="AC2316" t="s">
        <v>1037</v>
      </c>
      <c r="AD2316" t="s">
        <v>4925</v>
      </c>
      <c r="AE2316">
        <v>1.61</v>
      </c>
    </row>
    <row r="2317" spans="1:31">
      <c r="A2317" t="s">
        <v>4998</v>
      </c>
      <c r="B2317">
        <v>2012</v>
      </c>
      <c r="C2317" t="s">
        <v>4925</v>
      </c>
      <c r="D2317" t="s">
        <v>33</v>
      </c>
      <c r="E2317" t="s">
        <v>33</v>
      </c>
      <c r="F2317" t="s">
        <v>33</v>
      </c>
      <c r="G2317" t="s">
        <v>33</v>
      </c>
      <c r="H2317" t="s">
        <v>33</v>
      </c>
      <c r="I2317" t="s">
        <v>43</v>
      </c>
      <c r="J2317" t="s">
        <v>107</v>
      </c>
      <c r="K2317">
        <v>34.305540999999998</v>
      </c>
      <c r="L2317">
        <v>5.4505160000000004</v>
      </c>
      <c r="M2317">
        <v>23.812999999999999</v>
      </c>
      <c r="N2317">
        <v>46.055999999999997</v>
      </c>
      <c r="O2317" t="s">
        <v>35</v>
      </c>
      <c r="P2317" t="s">
        <v>4999</v>
      </c>
      <c r="Q2317">
        <v>11.750999999999999</v>
      </c>
      <c r="R2317">
        <v>10.492000000000001</v>
      </c>
      <c r="S2317">
        <v>12435</v>
      </c>
      <c r="T2317">
        <v>2519</v>
      </c>
      <c r="U2317">
        <v>8632</v>
      </c>
      <c r="V2317">
        <v>16694</v>
      </c>
      <c r="W2317">
        <v>155</v>
      </c>
      <c r="X2317">
        <v>53</v>
      </c>
      <c r="Y2317">
        <v>0</v>
      </c>
      <c r="Z2317">
        <v>0</v>
      </c>
      <c r="AA2317">
        <v>0</v>
      </c>
      <c r="AB2317">
        <v>1</v>
      </c>
      <c r="AC2317" t="s">
        <v>539</v>
      </c>
      <c r="AD2317" t="s">
        <v>4925</v>
      </c>
      <c r="AE2317">
        <v>2.0299999999999998</v>
      </c>
    </row>
    <row r="2318" spans="1:31">
      <c r="A2318" t="s">
        <v>5000</v>
      </c>
      <c r="B2318">
        <v>2012</v>
      </c>
      <c r="C2318" t="s">
        <v>4925</v>
      </c>
      <c r="D2318" t="s">
        <v>33</v>
      </c>
      <c r="E2318" t="s">
        <v>33</v>
      </c>
      <c r="F2318" t="s">
        <v>33</v>
      </c>
      <c r="G2318" t="s">
        <v>33</v>
      </c>
      <c r="H2318" t="s">
        <v>33</v>
      </c>
      <c r="I2318" t="s">
        <v>43</v>
      </c>
      <c r="J2318" t="s">
        <v>110</v>
      </c>
      <c r="K2318">
        <v>29.155028000000001</v>
      </c>
      <c r="L2318">
        <v>4.232672</v>
      </c>
      <c r="M2318">
        <v>21.079000000000001</v>
      </c>
      <c r="N2318">
        <v>38.329000000000001</v>
      </c>
      <c r="O2318" t="s">
        <v>35</v>
      </c>
      <c r="P2318" t="s">
        <v>5001</v>
      </c>
      <c r="Q2318">
        <v>9.1739999999999995</v>
      </c>
      <c r="R2318">
        <v>8.0760000000000005</v>
      </c>
      <c r="S2318">
        <v>16583</v>
      </c>
      <c r="T2318">
        <v>2444</v>
      </c>
      <c r="U2318">
        <v>11989</v>
      </c>
      <c r="V2318">
        <v>21800</v>
      </c>
      <c r="W2318">
        <v>259</v>
      </c>
      <c r="X2318">
        <v>78</v>
      </c>
      <c r="Y2318">
        <v>0</v>
      </c>
      <c r="Z2318">
        <v>0</v>
      </c>
      <c r="AA2318">
        <v>0</v>
      </c>
      <c r="AB2318">
        <v>1</v>
      </c>
      <c r="AC2318" t="s">
        <v>521</v>
      </c>
      <c r="AD2318" t="s">
        <v>4925</v>
      </c>
      <c r="AE2318">
        <v>2.2400000000000002</v>
      </c>
    </row>
    <row r="2319" spans="1:31">
      <c r="A2319" t="s">
        <v>5002</v>
      </c>
      <c r="B2319">
        <v>2012</v>
      </c>
      <c r="C2319" t="s">
        <v>4925</v>
      </c>
      <c r="D2319" t="s">
        <v>33</v>
      </c>
      <c r="E2319" t="s">
        <v>33</v>
      </c>
      <c r="F2319" t="s">
        <v>33</v>
      </c>
      <c r="G2319" t="s">
        <v>133</v>
      </c>
      <c r="H2319" t="s">
        <v>34</v>
      </c>
      <c r="I2319" t="s">
        <v>33</v>
      </c>
      <c r="J2319" t="s">
        <v>33</v>
      </c>
      <c r="K2319">
        <v>41.876494000000001</v>
      </c>
      <c r="L2319">
        <v>9.9344059999999992</v>
      </c>
      <c r="M2319">
        <v>22.765000000000001</v>
      </c>
      <c r="N2319">
        <v>62.96</v>
      </c>
      <c r="O2319" t="s">
        <v>35</v>
      </c>
      <c r="P2319" t="s">
        <v>5003</v>
      </c>
      <c r="Q2319">
        <v>21.082999999999998</v>
      </c>
      <c r="R2319">
        <v>19.111999999999998</v>
      </c>
      <c r="S2319">
        <v>4038</v>
      </c>
      <c r="T2319">
        <v>1182</v>
      </c>
      <c r="U2319">
        <v>2195</v>
      </c>
      <c r="V2319">
        <v>6072</v>
      </c>
      <c r="W2319">
        <v>38</v>
      </c>
      <c r="X2319">
        <v>16</v>
      </c>
      <c r="Y2319">
        <v>0</v>
      </c>
      <c r="Z2319">
        <v>0</v>
      </c>
      <c r="AA2319">
        <v>0</v>
      </c>
      <c r="AB2319">
        <v>1</v>
      </c>
      <c r="AC2319" t="s">
        <v>496</v>
      </c>
      <c r="AD2319" t="s">
        <v>4925</v>
      </c>
      <c r="AE2319">
        <v>1.5</v>
      </c>
    </row>
    <row r="2320" spans="1:31">
      <c r="A2320" t="s">
        <v>5004</v>
      </c>
      <c r="B2320">
        <v>2012</v>
      </c>
      <c r="C2320" t="s">
        <v>4925</v>
      </c>
      <c r="D2320" t="s">
        <v>33</v>
      </c>
      <c r="E2320" t="s">
        <v>33</v>
      </c>
      <c r="F2320" t="s">
        <v>33</v>
      </c>
      <c r="G2320" t="s">
        <v>133</v>
      </c>
      <c r="H2320" t="s">
        <v>46</v>
      </c>
      <c r="I2320" t="s">
        <v>33</v>
      </c>
      <c r="J2320" t="s">
        <v>33</v>
      </c>
      <c r="K2320">
        <v>52.366124999999997</v>
      </c>
      <c r="L2320">
        <v>6.9227629999999998</v>
      </c>
      <c r="M2320">
        <v>38.134999999999998</v>
      </c>
      <c r="N2320">
        <v>66.320999999999998</v>
      </c>
      <c r="O2320" t="s">
        <v>35</v>
      </c>
      <c r="P2320" t="s">
        <v>5005</v>
      </c>
      <c r="Q2320">
        <v>13.955</v>
      </c>
      <c r="R2320">
        <v>14.231</v>
      </c>
      <c r="S2320">
        <v>10414</v>
      </c>
      <c r="T2320">
        <v>1935</v>
      </c>
      <c r="U2320">
        <v>7584</v>
      </c>
      <c r="V2320">
        <v>13190</v>
      </c>
      <c r="W2320">
        <v>98</v>
      </c>
      <c r="X2320">
        <v>50</v>
      </c>
      <c r="Y2320">
        <v>0</v>
      </c>
      <c r="Z2320">
        <v>0</v>
      </c>
      <c r="AA2320">
        <v>0</v>
      </c>
      <c r="AB2320">
        <v>1</v>
      </c>
      <c r="AC2320" t="s">
        <v>977</v>
      </c>
      <c r="AD2320" t="s">
        <v>4925</v>
      </c>
      <c r="AE2320">
        <v>1.86</v>
      </c>
    </row>
    <row r="2321" spans="1:31">
      <c r="A2321" t="s">
        <v>5006</v>
      </c>
      <c r="B2321">
        <v>2012</v>
      </c>
      <c r="C2321" t="s">
        <v>4925</v>
      </c>
      <c r="D2321" t="s">
        <v>33</v>
      </c>
      <c r="E2321" t="s">
        <v>33</v>
      </c>
      <c r="F2321" t="s">
        <v>33</v>
      </c>
      <c r="G2321" t="s">
        <v>133</v>
      </c>
      <c r="H2321" t="s">
        <v>46</v>
      </c>
      <c r="I2321" t="s">
        <v>40</v>
      </c>
      <c r="J2321" t="s">
        <v>33</v>
      </c>
      <c r="K2321">
        <v>61.764569000000002</v>
      </c>
      <c r="L2321">
        <v>7.9029439999999997</v>
      </c>
      <c r="M2321">
        <v>44.723999999999997</v>
      </c>
      <c r="N2321">
        <v>76.923000000000002</v>
      </c>
      <c r="O2321" t="s">
        <v>35</v>
      </c>
      <c r="P2321" t="s">
        <v>5007</v>
      </c>
      <c r="Q2321">
        <v>15.157999999999999</v>
      </c>
      <c r="R2321">
        <v>17.041</v>
      </c>
      <c r="S2321">
        <v>5190</v>
      </c>
      <c r="T2321">
        <v>1040</v>
      </c>
      <c r="U2321">
        <v>3758</v>
      </c>
      <c r="V2321">
        <v>6463</v>
      </c>
      <c r="W2321">
        <v>57</v>
      </c>
      <c r="X2321">
        <v>32</v>
      </c>
      <c r="Y2321">
        <v>0</v>
      </c>
      <c r="Z2321">
        <v>0</v>
      </c>
      <c r="AA2321">
        <v>0</v>
      </c>
      <c r="AB2321">
        <v>1</v>
      </c>
      <c r="AC2321" t="s">
        <v>502</v>
      </c>
      <c r="AD2321" t="s">
        <v>4925</v>
      </c>
      <c r="AE2321">
        <v>1.48</v>
      </c>
    </row>
    <row r="2322" spans="1:31">
      <c r="A2322" t="s">
        <v>5008</v>
      </c>
      <c r="B2322">
        <v>2012</v>
      </c>
      <c r="C2322" t="s">
        <v>4925</v>
      </c>
      <c r="D2322" t="s">
        <v>33</v>
      </c>
      <c r="E2322" t="s">
        <v>33</v>
      </c>
      <c r="F2322" t="s">
        <v>33</v>
      </c>
      <c r="G2322" t="s">
        <v>133</v>
      </c>
      <c r="H2322" t="s">
        <v>46</v>
      </c>
      <c r="I2322" t="s">
        <v>43</v>
      </c>
      <c r="J2322" t="s">
        <v>33</v>
      </c>
      <c r="K2322">
        <v>45.490189000000001</v>
      </c>
      <c r="L2322">
        <v>9.9677589999999991</v>
      </c>
      <c r="M2322">
        <v>25.87</v>
      </c>
      <c r="N2322">
        <v>66.192999999999998</v>
      </c>
      <c r="O2322" t="s">
        <v>35</v>
      </c>
      <c r="P2322" t="s">
        <v>5009</v>
      </c>
      <c r="Q2322">
        <v>20.702999999999999</v>
      </c>
      <c r="R2322">
        <v>19.62</v>
      </c>
      <c r="S2322">
        <v>5225</v>
      </c>
      <c r="T2322">
        <v>1398</v>
      </c>
      <c r="U2322">
        <v>2971</v>
      </c>
      <c r="V2322">
        <v>7602</v>
      </c>
      <c r="W2322">
        <v>41</v>
      </c>
      <c r="X2322">
        <v>18</v>
      </c>
      <c r="Y2322">
        <v>0</v>
      </c>
      <c r="Z2322">
        <v>0</v>
      </c>
      <c r="AA2322">
        <v>0</v>
      </c>
      <c r="AB2322">
        <v>1</v>
      </c>
      <c r="AC2322" t="s">
        <v>495</v>
      </c>
      <c r="AD2322" t="s">
        <v>4925</v>
      </c>
      <c r="AE2322">
        <v>1.6</v>
      </c>
    </row>
    <row r="2323" spans="1:31">
      <c r="A2323" t="s">
        <v>5010</v>
      </c>
      <c r="B2323">
        <v>2012</v>
      </c>
      <c r="C2323" t="s">
        <v>4925</v>
      </c>
      <c r="D2323" t="s">
        <v>33</v>
      </c>
      <c r="E2323" t="s">
        <v>33</v>
      </c>
      <c r="F2323" t="s">
        <v>33</v>
      </c>
      <c r="G2323" t="s">
        <v>133</v>
      </c>
      <c r="H2323" t="s">
        <v>54</v>
      </c>
      <c r="I2323" t="s">
        <v>33</v>
      </c>
      <c r="J2323" t="s">
        <v>33</v>
      </c>
      <c r="K2323">
        <v>41.902354000000003</v>
      </c>
      <c r="L2323">
        <v>4.4943920000000004</v>
      </c>
      <c r="M2323">
        <v>33.008000000000003</v>
      </c>
      <c r="N2323">
        <v>51.201999999999998</v>
      </c>
      <c r="O2323" t="s">
        <v>35</v>
      </c>
      <c r="P2323" t="s">
        <v>5011</v>
      </c>
      <c r="Q2323">
        <v>9.3000000000000007</v>
      </c>
      <c r="R2323">
        <v>8.8949999999999996</v>
      </c>
      <c r="S2323">
        <v>12499</v>
      </c>
      <c r="T2323">
        <v>1692</v>
      </c>
      <c r="U2323">
        <v>9846</v>
      </c>
      <c r="V2323">
        <v>15272</v>
      </c>
      <c r="W2323">
        <v>155</v>
      </c>
      <c r="X2323">
        <v>67</v>
      </c>
      <c r="Y2323">
        <v>0</v>
      </c>
      <c r="Z2323">
        <v>0</v>
      </c>
      <c r="AA2323">
        <v>0</v>
      </c>
      <c r="AB2323">
        <v>1</v>
      </c>
      <c r="AC2323" t="s">
        <v>564</v>
      </c>
      <c r="AD2323" t="s">
        <v>4925</v>
      </c>
      <c r="AE2323">
        <v>1.28</v>
      </c>
    </row>
    <row r="2324" spans="1:31">
      <c r="A2324" t="s">
        <v>5012</v>
      </c>
      <c r="B2324">
        <v>2012</v>
      </c>
      <c r="C2324" t="s">
        <v>4925</v>
      </c>
      <c r="D2324" t="s">
        <v>33</v>
      </c>
      <c r="E2324" t="s">
        <v>33</v>
      </c>
      <c r="F2324" t="s">
        <v>33</v>
      </c>
      <c r="G2324" t="s">
        <v>133</v>
      </c>
      <c r="H2324" t="s">
        <v>54</v>
      </c>
      <c r="I2324" t="s">
        <v>40</v>
      </c>
      <c r="J2324" t="s">
        <v>33</v>
      </c>
      <c r="K2324">
        <v>46.726008999999998</v>
      </c>
      <c r="L2324">
        <v>5.1304080000000001</v>
      </c>
      <c r="M2324">
        <v>36.442</v>
      </c>
      <c r="N2324">
        <v>57.218000000000004</v>
      </c>
      <c r="O2324" t="s">
        <v>35</v>
      </c>
      <c r="P2324" t="s">
        <v>5013</v>
      </c>
      <c r="Q2324">
        <v>10.492000000000001</v>
      </c>
      <c r="R2324">
        <v>10.284000000000001</v>
      </c>
      <c r="S2324">
        <v>7311</v>
      </c>
      <c r="T2324">
        <v>1336</v>
      </c>
      <c r="U2324">
        <v>5702</v>
      </c>
      <c r="V2324">
        <v>8952</v>
      </c>
      <c r="W2324">
        <v>101</v>
      </c>
      <c r="X2324">
        <v>46</v>
      </c>
      <c r="Y2324">
        <v>0</v>
      </c>
      <c r="Z2324">
        <v>0</v>
      </c>
      <c r="AA2324">
        <v>0</v>
      </c>
      <c r="AB2324">
        <v>1</v>
      </c>
      <c r="AC2324" t="s">
        <v>555</v>
      </c>
      <c r="AD2324" t="s">
        <v>4925</v>
      </c>
      <c r="AE2324">
        <v>1.06</v>
      </c>
    </row>
    <row r="2325" spans="1:31">
      <c r="A2325" t="s">
        <v>5014</v>
      </c>
      <c r="B2325">
        <v>2012</v>
      </c>
      <c r="C2325" t="s">
        <v>4925</v>
      </c>
      <c r="D2325" t="s">
        <v>33</v>
      </c>
      <c r="E2325" t="s">
        <v>33</v>
      </c>
      <c r="F2325" t="s">
        <v>33</v>
      </c>
      <c r="G2325" t="s">
        <v>133</v>
      </c>
      <c r="H2325" t="s">
        <v>54</v>
      </c>
      <c r="I2325" t="s">
        <v>43</v>
      </c>
      <c r="J2325" t="s">
        <v>33</v>
      </c>
      <c r="K2325">
        <v>36.580973</v>
      </c>
      <c r="L2325">
        <v>7.5086539999999999</v>
      </c>
      <c r="M2325">
        <v>22.27</v>
      </c>
      <c r="N2325">
        <v>52.863</v>
      </c>
      <c r="O2325" t="s">
        <v>35</v>
      </c>
      <c r="P2325" t="s">
        <v>5015</v>
      </c>
      <c r="Q2325">
        <v>16.282</v>
      </c>
      <c r="R2325">
        <v>14.311</v>
      </c>
      <c r="S2325">
        <v>5188</v>
      </c>
      <c r="T2325">
        <v>1255</v>
      </c>
      <c r="U2325">
        <v>3158</v>
      </c>
      <c r="V2325">
        <v>7497</v>
      </c>
      <c r="W2325">
        <v>54</v>
      </c>
      <c r="X2325">
        <v>21</v>
      </c>
      <c r="Y2325">
        <v>0</v>
      </c>
      <c r="Z2325">
        <v>0</v>
      </c>
      <c r="AA2325">
        <v>0</v>
      </c>
      <c r="AB2325">
        <v>1</v>
      </c>
      <c r="AC2325" t="s">
        <v>494</v>
      </c>
      <c r="AD2325" t="s">
        <v>4925</v>
      </c>
      <c r="AE2325">
        <v>1.29</v>
      </c>
    </row>
    <row r="2326" spans="1:31">
      <c r="A2326" t="s">
        <v>5016</v>
      </c>
      <c r="B2326">
        <v>2012</v>
      </c>
      <c r="C2326" t="s">
        <v>4925</v>
      </c>
      <c r="D2326" t="s">
        <v>33</v>
      </c>
      <c r="E2326" t="s">
        <v>33</v>
      </c>
      <c r="F2326" t="s">
        <v>33</v>
      </c>
      <c r="G2326" t="s">
        <v>133</v>
      </c>
      <c r="H2326" t="s">
        <v>62</v>
      </c>
      <c r="I2326" t="s">
        <v>33</v>
      </c>
      <c r="J2326" t="s">
        <v>33</v>
      </c>
      <c r="K2326">
        <v>33.078718000000002</v>
      </c>
      <c r="L2326">
        <v>5.4949209999999997</v>
      </c>
      <c r="M2326">
        <v>22.561</v>
      </c>
      <c r="N2326">
        <v>45.000999999999998</v>
      </c>
      <c r="O2326" t="s">
        <v>35</v>
      </c>
      <c r="P2326" t="s">
        <v>5017</v>
      </c>
      <c r="Q2326">
        <v>11.923</v>
      </c>
      <c r="R2326">
        <v>10.518000000000001</v>
      </c>
      <c r="S2326">
        <v>8084</v>
      </c>
      <c r="T2326">
        <v>1407</v>
      </c>
      <c r="U2326">
        <v>5513</v>
      </c>
      <c r="V2326">
        <v>10997</v>
      </c>
      <c r="W2326">
        <v>140</v>
      </c>
      <c r="X2326">
        <v>52</v>
      </c>
      <c r="Y2326">
        <v>0</v>
      </c>
      <c r="Z2326">
        <v>0</v>
      </c>
      <c r="AA2326">
        <v>0</v>
      </c>
      <c r="AB2326">
        <v>1</v>
      </c>
      <c r="AC2326" t="s">
        <v>493</v>
      </c>
      <c r="AD2326" t="s">
        <v>4925</v>
      </c>
      <c r="AE2326">
        <v>1.9</v>
      </c>
    </row>
    <row r="2327" spans="1:31">
      <c r="A2327" t="s">
        <v>5018</v>
      </c>
      <c r="B2327">
        <v>2012</v>
      </c>
      <c r="C2327" t="s">
        <v>4925</v>
      </c>
      <c r="D2327" t="s">
        <v>33</v>
      </c>
      <c r="E2327" t="s">
        <v>33</v>
      </c>
      <c r="F2327" t="s">
        <v>33</v>
      </c>
      <c r="G2327" t="s">
        <v>133</v>
      </c>
      <c r="H2327" t="s">
        <v>62</v>
      </c>
      <c r="I2327" t="s">
        <v>40</v>
      </c>
      <c r="J2327" t="s">
        <v>33</v>
      </c>
      <c r="K2327">
        <v>41.908247000000003</v>
      </c>
      <c r="L2327">
        <v>7.066897</v>
      </c>
      <c r="M2327">
        <v>28.01</v>
      </c>
      <c r="N2327">
        <v>56.814</v>
      </c>
      <c r="O2327" t="s">
        <v>35</v>
      </c>
      <c r="P2327" t="s">
        <v>5019</v>
      </c>
      <c r="Q2327">
        <v>14.906000000000001</v>
      </c>
      <c r="R2327">
        <v>13.898</v>
      </c>
      <c r="S2327">
        <v>4711</v>
      </c>
      <c r="T2327">
        <v>1000</v>
      </c>
      <c r="U2327">
        <v>3149</v>
      </c>
      <c r="V2327">
        <v>6386</v>
      </c>
      <c r="W2327">
        <v>90</v>
      </c>
      <c r="X2327">
        <v>38</v>
      </c>
      <c r="Y2327">
        <v>0</v>
      </c>
      <c r="Z2327">
        <v>0</v>
      </c>
      <c r="AA2327">
        <v>0</v>
      </c>
      <c r="AB2327">
        <v>1</v>
      </c>
      <c r="AC2327" t="s">
        <v>503</v>
      </c>
      <c r="AD2327" t="s">
        <v>4925</v>
      </c>
      <c r="AE2327">
        <v>1.83</v>
      </c>
    </row>
    <row r="2328" spans="1:31">
      <c r="A2328" t="s">
        <v>5020</v>
      </c>
      <c r="B2328">
        <v>2012</v>
      </c>
      <c r="C2328" t="s">
        <v>4925</v>
      </c>
      <c r="D2328" t="s">
        <v>33</v>
      </c>
      <c r="E2328" t="s">
        <v>33</v>
      </c>
      <c r="F2328" t="s">
        <v>33</v>
      </c>
      <c r="G2328" t="s">
        <v>133</v>
      </c>
      <c r="H2328" t="s">
        <v>62</v>
      </c>
      <c r="I2328" t="s">
        <v>43</v>
      </c>
      <c r="J2328" t="s">
        <v>33</v>
      </c>
      <c r="K2328">
        <v>25.557677000000002</v>
      </c>
      <c r="L2328">
        <v>7.1256950000000003</v>
      </c>
      <c r="M2328">
        <v>12.866</v>
      </c>
      <c r="N2328">
        <v>42.223999999999997</v>
      </c>
      <c r="O2328" t="s">
        <v>35</v>
      </c>
      <c r="P2328" t="s">
        <v>5021</v>
      </c>
      <c r="Q2328">
        <v>16.667000000000002</v>
      </c>
      <c r="R2328">
        <v>12.691000000000001</v>
      </c>
      <c r="S2328">
        <v>3373</v>
      </c>
      <c r="T2328">
        <v>945</v>
      </c>
      <c r="U2328">
        <v>1698</v>
      </c>
      <c r="V2328">
        <v>5572</v>
      </c>
      <c r="W2328">
        <v>50</v>
      </c>
      <c r="X2328">
        <v>14</v>
      </c>
      <c r="Y2328">
        <v>0</v>
      </c>
      <c r="Z2328">
        <v>0</v>
      </c>
      <c r="AA2328">
        <v>0</v>
      </c>
      <c r="AB2328">
        <v>1</v>
      </c>
      <c r="AC2328" t="s">
        <v>496</v>
      </c>
      <c r="AD2328" t="s">
        <v>4925</v>
      </c>
      <c r="AE2328">
        <v>1.31</v>
      </c>
    </row>
    <row r="2329" spans="1:31">
      <c r="A2329" t="s">
        <v>5022</v>
      </c>
      <c r="B2329">
        <v>2012</v>
      </c>
      <c r="C2329" t="s">
        <v>4925</v>
      </c>
      <c r="D2329" t="s">
        <v>33</v>
      </c>
      <c r="E2329" t="s">
        <v>33</v>
      </c>
      <c r="F2329" t="s">
        <v>33</v>
      </c>
      <c r="G2329" t="s">
        <v>133</v>
      </c>
      <c r="H2329" t="s">
        <v>68</v>
      </c>
      <c r="I2329" t="s">
        <v>33</v>
      </c>
      <c r="J2329" t="s">
        <v>33</v>
      </c>
      <c r="K2329">
        <v>28.350299</v>
      </c>
      <c r="L2329">
        <v>5.6481440000000003</v>
      </c>
      <c r="M2329">
        <v>17.812999999999999</v>
      </c>
      <c r="N2329">
        <v>40.96</v>
      </c>
      <c r="O2329" t="s">
        <v>35</v>
      </c>
      <c r="P2329" t="s">
        <v>5023</v>
      </c>
      <c r="Q2329">
        <v>12.61</v>
      </c>
      <c r="R2329">
        <v>10.537000000000001</v>
      </c>
      <c r="S2329">
        <v>4186</v>
      </c>
      <c r="T2329">
        <v>944</v>
      </c>
      <c r="U2329">
        <v>2630</v>
      </c>
      <c r="V2329">
        <v>6048</v>
      </c>
      <c r="W2329">
        <v>93</v>
      </c>
      <c r="X2329">
        <v>28</v>
      </c>
      <c r="Y2329">
        <v>0</v>
      </c>
      <c r="Z2329">
        <v>0</v>
      </c>
      <c r="AA2329">
        <v>0</v>
      </c>
      <c r="AB2329">
        <v>1</v>
      </c>
      <c r="AC2329" t="s">
        <v>503</v>
      </c>
      <c r="AD2329" t="s">
        <v>4925</v>
      </c>
      <c r="AE2329">
        <v>1.44</v>
      </c>
    </row>
    <row r="2330" spans="1:31">
      <c r="A2330" t="s">
        <v>5024</v>
      </c>
      <c r="B2330">
        <v>2012</v>
      </c>
      <c r="C2330" t="s">
        <v>4925</v>
      </c>
      <c r="D2330" t="s">
        <v>33</v>
      </c>
      <c r="E2330" t="s">
        <v>33</v>
      </c>
      <c r="F2330" t="s">
        <v>33</v>
      </c>
      <c r="G2330" t="s">
        <v>133</v>
      </c>
      <c r="H2330" t="s">
        <v>68</v>
      </c>
      <c r="I2330" t="s">
        <v>40</v>
      </c>
      <c r="J2330" t="s">
        <v>33</v>
      </c>
      <c r="K2330">
        <v>44.174954</v>
      </c>
      <c r="L2330">
        <v>7.7635059999999996</v>
      </c>
      <c r="M2330">
        <v>28.844999999999999</v>
      </c>
      <c r="N2330">
        <v>60.362000000000002</v>
      </c>
      <c r="O2330" t="s">
        <v>35</v>
      </c>
      <c r="P2330" t="s">
        <v>5025</v>
      </c>
      <c r="Q2330">
        <v>16.187000000000001</v>
      </c>
      <c r="R2330">
        <v>15.33</v>
      </c>
      <c r="S2330">
        <v>3070</v>
      </c>
      <c r="T2330">
        <v>654</v>
      </c>
      <c r="U2330">
        <v>2005</v>
      </c>
      <c r="V2330">
        <v>4195</v>
      </c>
      <c r="W2330">
        <v>51</v>
      </c>
      <c r="X2330">
        <v>21</v>
      </c>
      <c r="Y2330">
        <v>0</v>
      </c>
      <c r="Z2330">
        <v>0</v>
      </c>
      <c r="AA2330">
        <v>0</v>
      </c>
      <c r="AB2330">
        <v>1</v>
      </c>
      <c r="AC2330" t="s">
        <v>504</v>
      </c>
      <c r="AD2330" t="s">
        <v>4925</v>
      </c>
      <c r="AE2330">
        <v>1.22</v>
      </c>
    </row>
    <row r="2331" spans="1:31">
      <c r="A2331" t="s">
        <v>5026</v>
      </c>
      <c r="B2331">
        <v>2012</v>
      </c>
      <c r="C2331" t="s">
        <v>4925</v>
      </c>
      <c r="D2331" t="s">
        <v>33</v>
      </c>
      <c r="E2331" t="s">
        <v>33</v>
      </c>
      <c r="F2331" t="s">
        <v>33</v>
      </c>
      <c r="G2331" t="s">
        <v>133</v>
      </c>
      <c r="H2331" t="s">
        <v>68</v>
      </c>
      <c r="I2331" t="s">
        <v>43</v>
      </c>
      <c r="J2331" t="s">
        <v>33</v>
      </c>
      <c r="K2331">
        <v>14.282518</v>
      </c>
      <c r="L2331">
        <v>6.7644140000000004</v>
      </c>
      <c r="M2331">
        <v>3.9580000000000002</v>
      </c>
      <c r="N2331">
        <v>32.911000000000001</v>
      </c>
      <c r="O2331" t="s">
        <v>35</v>
      </c>
      <c r="P2331" t="s">
        <v>5027</v>
      </c>
      <c r="Q2331">
        <v>18.629000000000001</v>
      </c>
      <c r="R2331">
        <v>10.324999999999999</v>
      </c>
      <c r="S2331">
        <v>1117</v>
      </c>
      <c r="T2331">
        <v>548</v>
      </c>
      <c r="U2331">
        <v>309</v>
      </c>
      <c r="V2331">
        <v>2573</v>
      </c>
      <c r="W2331">
        <v>42</v>
      </c>
      <c r="X2331">
        <v>7</v>
      </c>
      <c r="Y2331">
        <v>0</v>
      </c>
      <c r="Z2331">
        <v>0</v>
      </c>
      <c r="AA2331">
        <v>0</v>
      </c>
      <c r="AB2331">
        <v>1</v>
      </c>
      <c r="AC2331" t="s">
        <v>83</v>
      </c>
      <c r="AD2331" t="s">
        <v>4925</v>
      </c>
      <c r="AE2331">
        <v>1.53</v>
      </c>
    </row>
    <row r="2332" spans="1:31">
      <c r="A2332" t="s">
        <v>5028</v>
      </c>
      <c r="B2332">
        <v>2012</v>
      </c>
      <c r="C2332" t="s">
        <v>4925</v>
      </c>
      <c r="D2332" t="s">
        <v>33</v>
      </c>
      <c r="E2332" t="s">
        <v>33</v>
      </c>
      <c r="F2332" t="s">
        <v>33</v>
      </c>
      <c r="G2332" t="s">
        <v>133</v>
      </c>
      <c r="H2332" t="s">
        <v>74</v>
      </c>
      <c r="I2332" t="s">
        <v>33</v>
      </c>
      <c r="J2332" t="s">
        <v>33</v>
      </c>
      <c r="K2332">
        <v>21.497202999999999</v>
      </c>
      <c r="L2332">
        <v>7.3489979999999999</v>
      </c>
      <c r="M2332">
        <v>9</v>
      </c>
      <c r="N2332">
        <v>39.594000000000001</v>
      </c>
      <c r="O2332" t="s">
        <v>35</v>
      </c>
      <c r="P2332" t="s">
        <v>5029</v>
      </c>
      <c r="Q2332">
        <v>18.097000000000001</v>
      </c>
      <c r="R2332">
        <v>12.497</v>
      </c>
      <c r="S2332">
        <v>1787</v>
      </c>
      <c r="T2332">
        <v>513</v>
      </c>
      <c r="U2332">
        <v>748</v>
      </c>
      <c r="V2332">
        <v>3291</v>
      </c>
      <c r="W2332">
        <v>51</v>
      </c>
      <c r="X2332">
        <v>14</v>
      </c>
      <c r="Y2332">
        <v>0</v>
      </c>
      <c r="Z2332">
        <v>0</v>
      </c>
      <c r="AA2332">
        <v>0</v>
      </c>
      <c r="AB2332">
        <v>1</v>
      </c>
      <c r="AC2332" t="s">
        <v>551</v>
      </c>
      <c r="AD2332" t="s">
        <v>4925</v>
      </c>
      <c r="AE2332">
        <v>1.6</v>
      </c>
    </row>
    <row r="2333" spans="1:31">
      <c r="A2333" t="s">
        <v>5030</v>
      </c>
      <c r="B2333">
        <v>2012</v>
      </c>
      <c r="C2333" t="s">
        <v>4925</v>
      </c>
      <c r="D2333" t="s">
        <v>33</v>
      </c>
      <c r="E2333" t="s">
        <v>33</v>
      </c>
      <c r="F2333" t="s">
        <v>33</v>
      </c>
      <c r="G2333" t="s">
        <v>133</v>
      </c>
      <c r="H2333" t="s">
        <v>33</v>
      </c>
      <c r="I2333" t="s">
        <v>33</v>
      </c>
      <c r="J2333" t="s">
        <v>33</v>
      </c>
      <c r="K2333">
        <v>37.999315000000003</v>
      </c>
      <c r="L2333">
        <v>2.691656</v>
      </c>
      <c r="M2333">
        <v>32.704999999999998</v>
      </c>
      <c r="N2333">
        <v>43.514000000000003</v>
      </c>
      <c r="O2333" t="s">
        <v>35</v>
      </c>
      <c r="P2333" t="s">
        <v>5031</v>
      </c>
      <c r="Q2333">
        <v>5.5149999999999997</v>
      </c>
      <c r="R2333">
        <v>5.2939999999999996</v>
      </c>
      <c r="S2333">
        <v>41616</v>
      </c>
      <c r="T2333">
        <v>3415</v>
      </c>
      <c r="U2333">
        <v>35818</v>
      </c>
      <c r="V2333">
        <v>47655</v>
      </c>
      <c r="W2333">
        <v>603</v>
      </c>
      <c r="X2333">
        <v>236</v>
      </c>
      <c r="Y2333">
        <v>0</v>
      </c>
      <c r="Z2333">
        <v>0</v>
      </c>
      <c r="AA2333">
        <v>0</v>
      </c>
      <c r="AB2333">
        <v>1</v>
      </c>
      <c r="AC2333" t="s">
        <v>1898</v>
      </c>
      <c r="AD2333" t="s">
        <v>4925</v>
      </c>
      <c r="AE2333">
        <v>1.85</v>
      </c>
    </row>
    <row r="2334" spans="1:31">
      <c r="A2334" t="s">
        <v>5032</v>
      </c>
      <c r="B2334">
        <v>2012</v>
      </c>
      <c r="C2334" t="s">
        <v>4925</v>
      </c>
      <c r="D2334" t="s">
        <v>33</v>
      </c>
      <c r="E2334" t="s">
        <v>33</v>
      </c>
      <c r="F2334" t="s">
        <v>33</v>
      </c>
      <c r="G2334" t="s">
        <v>133</v>
      </c>
      <c r="H2334" t="s">
        <v>33</v>
      </c>
      <c r="I2334" t="s">
        <v>40</v>
      </c>
      <c r="J2334" t="s">
        <v>33</v>
      </c>
      <c r="K2334">
        <v>45.174455999999999</v>
      </c>
      <c r="L2334">
        <v>3.1009570000000002</v>
      </c>
      <c r="M2334">
        <v>38.997999999999998</v>
      </c>
      <c r="N2334">
        <v>51.463000000000001</v>
      </c>
      <c r="O2334" t="s">
        <v>35</v>
      </c>
      <c r="P2334" t="s">
        <v>5033</v>
      </c>
      <c r="Q2334">
        <v>6.2889999999999997</v>
      </c>
      <c r="R2334">
        <v>6.1769999999999996</v>
      </c>
      <c r="S2334">
        <v>24311</v>
      </c>
      <c r="T2334">
        <v>2283</v>
      </c>
      <c r="U2334">
        <v>20987</v>
      </c>
      <c r="V2334">
        <v>27695</v>
      </c>
      <c r="W2334">
        <v>367</v>
      </c>
      <c r="X2334">
        <v>164</v>
      </c>
      <c r="Y2334">
        <v>0</v>
      </c>
      <c r="Z2334">
        <v>0</v>
      </c>
      <c r="AA2334">
        <v>0</v>
      </c>
      <c r="AB2334">
        <v>1</v>
      </c>
      <c r="AC2334" t="s">
        <v>560</v>
      </c>
      <c r="AD2334" t="s">
        <v>4925</v>
      </c>
      <c r="AE2334">
        <v>1.42</v>
      </c>
    </row>
    <row r="2335" spans="1:31">
      <c r="A2335" t="s">
        <v>5034</v>
      </c>
      <c r="B2335">
        <v>2012</v>
      </c>
      <c r="C2335" t="s">
        <v>4925</v>
      </c>
      <c r="D2335" t="s">
        <v>33</v>
      </c>
      <c r="E2335" t="s">
        <v>33</v>
      </c>
      <c r="F2335" t="s">
        <v>33</v>
      </c>
      <c r="G2335" t="s">
        <v>133</v>
      </c>
      <c r="H2335" t="s">
        <v>33</v>
      </c>
      <c r="I2335" t="s">
        <v>43</v>
      </c>
      <c r="J2335" t="s">
        <v>33</v>
      </c>
      <c r="K2335">
        <v>31.067283</v>
      </c>
      <c r="L2335">
        <v>4.0028110000000003</v>
      </c>
      <c r="M2335">
        <v>23.367000000000001</v>
      </c>
      <c r="N2335">
        <v>39.625</v>
      </c>
      <c r="O2335" t="s">
        <v>35</v>
      </c>
      <c r="P2335" t="s">
        <v>5035</v>
      </c>
      <c r="Q2335">
        <v>8.5579999999999998</v>
      </c>
      <c r="R2335">
        <v>7.7009999999999996</v>
      </c>
      <c r="S2335">
        <v>17305</v>
      </c>
      <c r="T2335">
        <v>2391</v>
      </c>
      <c r="U2335">
        <v>13016</v>
      </c>
      <c r="V2335">
        <v>22072</v>
      </c>
      <c r="W2335">
        <v>236</v>
      </c>
      <c r="X2335">
        <v>72</v>
      </c>
      <c r="Y2335">
        <v>0</v>
      </c>
      <c r="Z2335">
        <v>0</v>
      </c>
      <c r="AA2335">
        <v>0</v>
      </c>
      <c r="AB2335">
        <v>1</v>
      </c>
      <c r="AC2335" t="s">
        <v>1200</v>
      </c>
      <c r="AD2335" t="s">
        <v>4925</v>
      </c>
      <c r="AE2335">
        <v>1.76</v>
      </c>
    </row>
    <row r="2336" spans="1:31">
      <c r="A2336" t="s">
        <v>5036</v>
      </c>
      <c r="B2336">
        <v>2012</v>
      </c>
      <c r="C2336" t="s">
        <v>4925</v>
      </c>
      <c r="D2336" t="s">
        <v>33</v>
      </c>
      <c r="E2336" t="s">
        <v>33</v>
      </c>
      <c r="F2336" t="s">
        <v>33</v>
      </c>
      <c r="G2336" t="s">
        <v>171</v>
      </c>
      <c r="H2336" t="s">
        <v>34</v>
      </c>
      <c r="I2336" t="s">
        <v>33</v>
      </c>
      <c r="J2336" t="s">
        <v>33</v>
      </c>
      <c r="K2336">
        <v>39.518518</v>
      </c>
      <c r="L2336">
        <v>9.1472529999999992</v>
      </c>
      <c r="M2336">
        <v>22.042000000000002</v>
      </c>
      <c r="N2336">
        <v>59.204000000000001</v>
      </c>
      <c r="O2336" t="s">
        <v>35</v>
      </c>
      <c r="P2336" t="s">
        <v>5037</v>
      </c>
      <c r="Q2336">
        <v>19.684999999999999</v>
      </c>
      <c r="R2336">
        <v>17.475999999999999</v>
      </c>
      <c r="S2336">
        <v>7630</v>
      </c>
      <c r="T2336">
        <v>2052</v>
      </c>
      <c r="U2336">
        <v>4256</v>
      </c>
      <c r="V2336">
        <v>11431</v>
      </c>
      <c r="W2336">
        <v>45</v>
      </c>
      <c r="X2336">
        <v>17</v>
      </c>
      <c r="Y2336">
        <v>0</v>
      </c>
      <c r="Z2336">
        <v>0</v>
      </c>
      <c r="AA2336">
        <v>0</v>
      </c>
      <c r="AB2336">
        <v>1</v>
      </c>
      <c r="AC2336" t="s">
        <v>573</v>
      </c>
      <c r="AD2336" t="s">
        <v>4925</v>
      </c>
      <c r="AE2336">
        <v>1.54</v>
      </c>
    </row>
    <row r="2337" spans="1:31">
      <c r="A2337" t="s">
        <v>5038</v>
      </c>
      <c r="B2337">
        <v>2012</v>
      </c>
      <c r="C2337" t="s">
        <v>4925</v>
      </c>
      <c r="D2337" t="s">
        <v>33</v>
      </c>
      <c r="E2337" t="s">
        <v>33</v>
      </c>
      <c r="F2337" t="s">
        <v>33</v>
      </c>
      <c r="G2337" t="s">
        <v>171</v>
      </c>
      <c r="H2337" t="s">
        <v>46</v>
      </c>
      <c r="I2337" t="s">
        <v>33</v>
      </c>
      <c r="J2337" t="s">
        <v>33</v>
      </c>
      <c r="K2337">
        <v>29.492737999999999</v>
      </c>
      <c r="L2337">
        <v>5.8039639999999997</v>
      </c>
      <c r="M2337">
        <v>18.606999999999999</v>
      </c>
      <c r="N2337">
        <v>42.408000000000001</v>
      </c>
      <c r="O2337" t="s">
        <v>35</v>
      </c>
      <c r="P2337" t="s">
        <v>5039</v>
      </c>
      <c r="Q2337">
        <v>12.914999999999999</v>
      </c>
      <c r="R2337">
        <v>10.885999999999999</v>
      </c>
      <c r="S2337">
        <v>9514</v>
      </c>
      <c r="T2337">
        <v>2166</v>
      </c>
      <c r="U2337">
        <v>6002</v>
      </c>
      <c r="V2337">
        <v>13681</v>
      </c>
      <c r="W2337">
        <v>121</v>
      </c>
      <c r="X2337">
        <v>43</v>
      </c>
      <c r="Y2337">
        <v>0</v>
      </c>
      <c r="Z2337">
        <v>0</v>
      </c>
      <c r="AA2337">
        <v>0</v>
      </c>
      <c r="AB2337">
        <v>1</v>
      </c>
      <c r="AC2337" t="s">
        <v>511</v>
      </c>
      <c r="AD2337" t="s">
        <v>4925</v>
      </c>
      <c r="AE2337">
        <v>1.94</v>
      </c>
    </row>
    <row r="2338" spans="1:31">
      <c r="A2338" t="s">
        <v>5040</v>
      </c>
      <c r="B2338">
        <v>2012</v>
      </c>
      <c r="C2338" t="s">
        <v>4925</v>
      </c>
      <c r="D2338" t="s">
        <v>33</v>
      </c>
      <c r="E2338" t="s">
        <v>33</v>
      </c>
      <c r="F2338" t="s">
        <v>33</v>
      </c>
      <c r="G2338" t="s">
        <v>171</v>
      </c>
      <c r="H2338" t="s">
        <v>46</v>
      </c>
      <c r="I2338" t="s">
        <v>40</v>
      </c>
      <c r="J2338" t="s">
        <v>33</v>
      </c>
      <c r="K2338">
        <v>33.806313000000003</v>
      </c>
      <c r="L2338">
        <v>8.1586200000000009</v>
      </c>
      <c r="M2338">
        <v>18.555</v>
      </c>
      <c r="N2338">
        <v>51.994999999999997</v>
      </c>
      <c r="O2338" t="s">
        <v>35</v>
      </c>
      <c r="P2338" t="s">
        <v>5041</v>
      </c>
      <c r="Q2338">
        <v>18.187999999999999</v>
      </c>
      <c r="R2338">
        <v>15.250999999999999</v>
      </c>
      <c r="S2338">
        <v>6287</v>
      </c>
      <c r="T2338">
        <v>1805</v>
      </c>
      <c r="U2338">
        <v>3451</v>
      </c>
      <c r="V2338">
        <v>9669</v>
      </c>
      <c r="W2338">
        <v>79</v>
      </c>
      <c r="X2338">
        <v>29</v>
      </c>
      <c r="Y2338">
        <v>0</v>
      </c>
      <c r="Z2338">
        <v>0</v>
      </c>
      <c r="AA2338">
        <v>0</v>
      </c>
      <c r="AB2338">
        <v>1</v>
      </c>
      <c r="AC2338" t="s">
        <v>753</v>
      </c>
      <c r="AD2338" t="s">
        <v>4925</v>
      </c>
      <c r="AE2338">
        <v>2.3199999999999998</v>
      </c>
    </row>
    <row r="2339" spans="1:31">
      <c r="A2339" t="s">
        <v>5042</v>
      </c>
      <c r="B2339">
        <v>2012</v>
      </c>
      <c r="C2339" t="s">
        <v>4925</v>
      </c>
      <c r="D2339" t="s">
        <v>33</v>
      </c>
      <c r="E2339" t="s">
        <v>33</v>
      </c>
      <c r="F2339" t="s">
        <v>33</v>
      </c>
      <c r="G2339" t="s">
        <v>171</v>
      </c>
      <c r="H2339" t="s">
        <v>46</v>
      </c>
      <c r="I2339" t="s">
        <v>43</v>
      </c>
      <c r="J2339" t="s">
        <v>33</v>
      </c>
      <c r="K2339">
        <v>23.621925999999998</v>
      </c>
      <c r="L2339">
        <v>8.1723599999999994</v>
      </c>
      <c r="M2339">
        <v>9.6829999999999998</v>
      </c>
      <c r="N2339">
        <v>43.51</v>
      </c>
      <c r="O2339" t="s">
        <v>35</v>
      </c>
      <c r="P2339" t="s">
        <v>5043</v>
      </c>
      <c r="Q2339">
        <v>19.888000000000002</v>
      </c>
      <c r="R2339">
        <v>13.938000000000001</v>
      </c>
      <c r="S2339">
        <v>3228</v>
      </c>
      <c r="T2339">
        <v>1105</v>
      </c>
      <c r="U2339">
        <v>1323</v>
      </c>
      <c r="V2339">
        <v>5945</v>
      </c>
      <c r="W2339">
        <v>42</v>
      </c>
      <c r="X2339">
        <v>14</v>
      </c>
      <c r="Y2339">
        <v>0</v>
      </c>
      <c r="Z2339">
        <v>0</v>
      </c>
      <c r="AA2339">
        <v>0</v>
      </c>
      <c r="AB2339">
        <v>1</v>
      </c>
      <c r="AC2339" t="s">
        <v>1155</v>
      </c>
      <c r="AD2339" t="s">
        <v>4925</v>
      </c>
      <c r="AE2339">
        <v>1.52</v>
      </c>
    </row>
    <row r="2340" spans="1:31">
      <c r="A2340" t="s">
        <v>5044</v>
      </c>
      <c r="B2340">
        <v>2012</v>
      </c>
      <c r="C2340" t="s">
        <v>4925</v>
      </c>
      <c r="D2340" t="s">
        <v>33</v>
      </c>
      <c r="E2340" t="s">
        <v>33</v>
      </c>
      <c r="F2340" t="s">
        <v>33</v>
      </c>
      <c r="G2340" t="s">
        <v>171</v>
      </c>
      <c r="H2340" t="s">
        <v>54</v>
      </c>
      <c r="I2340" t="s">
        <v>33</v>
      </c>
      <c r="J2340" t="s">
        <v>33</v>
      </c>
      <c r="K2340">
        <v>30.798679</v>
      </c>
      <c r="L2340">
        <v>5.3649709999999997</v>
      </c>
      <c r="M2340">
        <v>20.61</v>
      </c>
      <c r="N2340">
        <v>42.570999999999998</v>
      </c>
      <c r="O2340" t="s">
        <v>35</v>
      </c>
      <c r="P2340" t="s">
        <v>1128</v>
      </c>
      <c r="Q2340">
        <v>11.772</v>
      </c>
      <c r="R2340">
        <v>10.189</v>
      </c>
      <c r="S2340">
        <v>15873</v>
      </c>
      <c r="T2340">
        <v>3192</v>
      </c>
      <c r="U2340">
        <v>10622</v>
      </c>
      <c r="V2340">
        <v>21940</v>
      </c>
      <c r="W2340">
        <v>192</v>
      </c>
      <c r="X2340">
        <v>64</v>
      </c>
      <c r="Y2340">
        <v>0</v>
      </c>
      <c r="Z2340">
        <v>0</v>
      </c>
      <c r="AA2340">
        <v>0</v>
      </c>
      <c r="AB2340">
        <v>1</v>
      </c>
      <c r="AC2340" t="s">
        <v>1102</v>
      </c>
      <c r="AD2340" t="s">
        <v>4925</v>
      </c>
      <c r="AE2340">
        <v>2.58</v>
      </c>
    </row>
    <row r="2341" spans="1:31">
      <c r="A2341" t="s">
        <v>5045</v>
      </c>
      <c r="B2341">
        <v>2012</v>
      </c>
      <c r="C2341" t="s">
        <v>4925</v>
      </c>
      <c r="D2341" t="s">
        <v>33</v>
      </c>
      <c r="E2341" t="s">
        <v>33</v>
      </c>
      <c r="F2341" t="s">
        <v>33</v>
      </c>
      <c r="G2341" t="s">
        <v>171</v>
      </c>
      <c r="H2341" t="s">
        <v>54</v>
      </c>
      <c r="I2341" t="s">
        <v>40</v>
      </c>
      <c r="J2341" t="s">
        <v>33</v>
      </c>
      <c r="K2341">
        <v>31.021094000000002</v>
      </c>
      <c r="L2341">
        <v>7.1533490000000004</v>
      </c>
      <c r="M2341">
        <v>17.702000000000002</v>
      </c>
      <c r="N2341">
        <v>47.121000000000002</v>
      </c>
      <c r="O2341" t="s">
        <v>35</v>
      </c>
      <c r="P2341" t="s">
        <v>5046</v>
      </c>
      <c r="Q2341">
        <v>16.100000000000001</v>
      </c>
      <c r="R2341">
        <v>13.319000000000001</v>
      </c>
      <c r="S2341">
        <v>7256</v>
      </c>
      <c r="T2341">
        <v>2024</v>
      </c>
      <c r="U2341">
        <v>4140</v>
      </c>
      <c r="V2341">
        <v>11021</v>
      </c>
      <c r="W2341">
        <v>119</v>
      </c>
      <c r="X2341">
        <v>39</v>
      </c>
      <c r="Y2341">
        <v>0</v>
      </c>
      <c r="Z2341">
        <v>0</v>
      </c>
      <c r="AA2341">
        <v>0</v>
      </c>
      <c r="AB2341">
        <v>1</v>
      </c>
      <c r="AC2341" t="s">
        <v>573</v>
      </c>
      <c r="AD2341" t="s">
        <v>4925</v>
      </c>
      <c r="AE2341">
        <v>2.82</v>
      </c>
    </row>
    <row r="2342" spans="1:31">
      <c r="A2342" t="s">
        <v>5047</v>
      </c>
      <c r="B2342">
        <v>2012</v>
      </c>
      <c r="C2342" t="s">
        <v>4925</v>
      </c>
      <c r="D2342" t="s">
        <v>33</v>
      </c>
      <c r="E2342" t="s">
        <v>33</v>
      </c>
      <c r="F2342" t="s">
        <v>33</v>
      </c>
      <c r="G2342" t="s">
        <v>171</v>
      </c>
      <c r="H2342" t="s">
        <v>54</v>
      </c>
      <c r="I2342" t="s">
        <v>43</v>
      </c>
      <c r="J2342" t="s">
        <v>33</v>
      </c>
      <c r="K2342">
        <v>30.613869000000001</v>
      </c>
      <c r="L2342">
        <v>7.6841559999999998</v>
      </c>
      <c r="M2342">
        <v>16.475999999999999</v>
      </c>
      <c r="N2342">
        <v>48.040999999999997</v>
      </c>
      <c r="O2342" t="s">
        <v>35</v>
      </c>
      <c r="P2342" t="s">
        <v>5048</v>
      </c>
      <c r="Q2342">
        <v>17.427</v>
      </c>
      <c r="R2342">
        <v>14.138</v>
      </c>
      <c r="S2342">
        <v>8617</v>
      </c>
      <c r="T2342">
        <v>2306</v>
      </c>
      <c r="U2342">
        <v>4638</v>
      </c>
      <c r="V2342">
        <v>13523</v>
      </c>
      <c r="W2342">
        <v>73</v>
      </c>
      <c r="X2342">
        <v>25</v>
      </c>
      <c r="Y2342">
        <v>0</v>
      </c>
      <c r="Z2342">
        <v>0</v>
      </c>
      <c r="AA2342">
        <v>0</v>
      </c>
      <c r="AB2342">
        <v>1</v>
      </c>
      <c r="AC2342" t="s">
        <v>1131</v>
      </c>
      <c r="AD2342" t="s">
        <v>4925</v>
      </c>
      <c r="AE2342">
        <v>2</v>
      </c>
    </row>
    <row r="2343" spans="1:31">
      <c r="A2343" t="s">
        <v>5049</v>
      </c>
      <c r="B2343">
        <v>2012</v>
      </c>
      <c r="C2343" t="s">
        <v>4925</v>
      </c>
      <c r="D2343" t="s">
        <v>33</v>
      </c>
      <c r="E2343" t="s">
        <v>33</v>
      </c>
      <c r="F2343" t="s">
        <v>33</v>
      </c>
      <c r="G2343" t="s">
        <v>171</v>
      </c>
      <c r="H2343" t="s">
        <v>62</v>
      </c>
      <c r="I2343" t="s">
        <v>33</v>
      </c>
      <c r="J2343" t="s">
        <v>33</v>
      </c>
      <c r="K2343">
        <v>18.990227000000001</v>
      </c>
      <c r="L2343">
        <v>3.5034960000000002</v>
      </c>
      <c r="M2343">
        <v>12.552</v>
      </c>
      <c r="N2343">
        <v>26.942</v>
      </c>
      <c r="O2343" t="s">
        <v>35</v>
      </c>
      <c r="P2343" t="s">
        <v>5050</v>
      </c>
      <c r="Q2343">
        <v>7.952</v>
      </c>
      <c r="R2343">
        <v>6.4390000000000001</v>
      </c>
      <c r="S2343">
        <v>8865</v>
      </c>
      <c r="T2343">
        <v>1737</v>
      </c>
      <c r="U2343">
        <v>5859</v>
      </c>
      <c r="V2343">
        <v>12577</v>
      </c>
      <c r="W2343">
        <v>220</v>
      </c>
      <c r="X2343">
        <v>53</v>
      </c>
      <c r="Y2343">
        <v>0</v>
      </c>
      <c r="Z2343">
        <v>0</v>
      </c>
      <c r="AA2343">
        <v>0</v>
      </c>
      <c r="AB2343">
        <v>1</v>
      </c>
      <c r="AC2343" t="s">
        <v>1134</v>
      </c>
      <c r="AD2343" t="s">
        <v>4925</v>
      </c>
      <c r="AE2343">
        <v>1.75</v>
      </c>
    </row>
    <row r="2344" spans="1:31">
      <c r="A2344" t="s">
        <v>5051</v>
      </c>
      <c r="B2344">
        <v>2012</v>
      </c>
      <c r="C2344" t="s">
        <v>4925</v>
      </c>
      <c r="D2344" t="s">
        <v>33</v>
      </c>
      <c r="E2344" t="s">
        <v>33</v>
      </c>
      <c r="F2344" t="s">
        <v>33</v>
      </c>
      <c r="G2344" t="s">
        <v>171</v>
      </c>
      <c r="H2344" t="s">
        <v>62</v>
      </c>
      <c r="I2344" t="s">
        <v>40</v>
      </c>
      <c r="J2344" t="s">
        <v>33</v>
      </c>
      <c r="K2344">
        <v>15.575203</v>
      </c>
      <c r="L2344">
        <v>4.9291609999999997</v>
      </c>
      <c r="M2344">
        <v>7.1820000000000004</v>
      </c>
      <c r="N2344">
        <v>27.94</v>
      </c>
      <c r="O2344" t="s">
        <v>35</v>
      </c>
      <c r="P2344" t="s">
        <v>5052</v>
      </c>
      <c r="Q2344">
        <v>12.365</v>
      </c>
      <c r="R2344">
        <v>8.3940000000000001</v>
      </c>
      <c r="S2344">
        <v>3146</v>
      </c>
      <c r="T2344">
        <v>1079</v>
      </c>
      <c r="U2344">
        <v>1451</v>
      </c>
      <c r="V2344">
        <v>5644</v>
      </c>
      <c r="W2344">
        <v>124</v>
      </c>
      <c r="X2344">
        <v>26</v>
      </c>
      <c r="Y2344">
        <v>0</v>
      </c>
      <c r="Z2344">
        <v>0</v>
      </c>
      <c r="AA2344">
        <v>0</v>
      </c>
      <c r="AB2344">
        <v>1</v>
      </c>
      <c r="AC2344" t="s">
        <v>1155</v>
      </c>
      <c r="AD2344" t="s">
        <v>4925</v>
      </c>
      <c r="AE2344">
        <v>2.27</v>
      </c>
    </row>
    <row r="2345" spans="1:31">
      <c r="A2345" t="s">
        <v>5053</v>
      </c>
      <c r="B2345">
        <v>2012</v>
      </c>
      <c r="C2345" t="s">
        <v>4925</v>
      </c>
      <c r="D2345" t="s">
        <v>33</v>
      </c>
      <c r="E2345" t="s">
        <v>33</v>
      </c>
      <c r="F2345" t="s">
        <v>33</v>
      </c>
      <c r="G2345" t="s">
        <v>171</v>
      </c>
      <c r="H2345" t="s">
        <v>62</v>
      </c>
      <c r="I2345" t="s">
        <v>43</v>
      </c>
      <c r="J2345" t="s">
        <v>33</v>
      </c>
      <c r="K2345">
        <v>21.595002000000001</v>
      </c>
      <c r="L2345">
        <v>4.7431599999999996</v>
      </c>
      <c r="M2345">
        <v>12.978999999999999</v>
      </c>
      <c r="N2345">
        <v>32.521999999999998</v>
      </c>
      <c r="O2345" t="s">
        <v>35</v>
      </c>
      <c r="P2345" t="s">
        <v>5054</v>
      </c>
      <c r="Q2345">
        <v>10.927</v>
      </c>
      <c r="R2345">
        <v>8.6159999999999997</v>
      </c>
      <c r="S2345">
        <v>5719</v>
      </c>
      <c r="T2345">
        <v>1339</v>
      </c>
      <c r="U2345">
        <v>3437</v>
      </c>
      <c r="V2345">
        <v>8612</v>
      </c>
      <c r="W2345">
        <v>96</v>
      </c>
      <c r="X2345">
        <v>27</v>
      </c>
      <c r="Y2345">
        <v>0</v>
      </c>
      <c r="Z2345">
        <v>0</v>
      </c>
      <c r="AA2345">
        <v>0</v>
      </c>
      <c r="AB2345">
        <v>1</v>
      </c>
      <c r="AC2345" t="s">
        <v>1137</v>
      </c>
      <c r="AD2345" t="s">
        <v>4925</v>
      </c>
      <c r="AE2345">
        <v>1.26</v>
      </c>
    </row>
    <row r="2346" spans="1:31">
      <c r="A2346" t="s">
        <v>5055</v>
      </c>
      <c r="B2346">
        <v>2012</v>
      </c>
      <c r="C2346" t="s">
        <v>4925</v>
      </c>
      <c r="D2346" t="s">
        <v>33</v>
      </c>
      <c r="E2346" t="s">
        <v>33</v>
      </c>
      <c r="F2346" t="s">
        <v>33</v>
      </c>
      <c r="G2346" t="s">
        <v>171</v>
      </c>
      <c r="H2346" t="s">
        <v>68</v>
      </c>
      <c r="I2346" t="s">
        <v>33</v>
      </c>
      <c r="J2346" t="s">
        <v>33</v>
      </c>
      <c r="K2346">
        <v>23.190159999999999</v>
      </c>
      <c r="L2346">
        <v>3.6548639999999999</v>
      </c>
      <c r="M2346">
        <v>16.341000000000001</v>
      </c>
      <c r="N2346">
        <v>31.260999999999999</v>
      </c>
      <c r="O2346" t="s">
        <v>35</v>
      </c>
      <c r="P2346" t="s">
        <v>5056</v>
      </c>
      <c r="Q2346">
        <v>8.0709999999999997</v>
      </c>
      <c r="R2346">
        <v>6.8490000000000002</v>
      </c>
      <c r="S2346">
        <v>9807</v>
      </c>
      <c r="T2346">
        <v>1682</v>
      </c>
      <c r="U2346">
        <v>6910</v>
      </c>
      <c r="V2346">
        <v>13220</v>
      </c>
      <c r="W2346">
        <v>198</v>
      </c>
      <c r="X2346">
        <v>54</v>
      </c>
      <c r="Y2346">
        <v>0</v>
      </c>
      <c r="Z2346">
        <v>0</v>
      </c>
      <c r="AA2346">
        <v>0</v>
      </c>
      <c r="AB2346">
        <v>1</v>
      </c>
      <c r="AC2346" t="s">
        <v>570</v>
      </c>
      <c r="AD2346" t="s">
        <v>4925</v>
      </c>
      <c r="AE2346">
        <v>1.48</v>
      </c>
    </row>
    <row r="2347" spans="1:31">
      <c r="A2347" t="s">
        <v>5057</v>
      </c>
      <c r="B2347">
        <v>2012</v>
      </c>
      <c r="C2347" t="s">
        <v>4925</v>
      </c>
      <c r="D2347" t="s">
        <v>33</v>
      </c>
      <c r="E2347" t="s">
        <v>33</v>
      </c>
      <c r="F2347" t="s">
        <v>33</v>
      </c>
      <c r="G2347" t="s">
        <v>171</v>
      </c>
      <c r="H2347" t="s">
        <v>68</v>
      </c>
      <c r="I2347" t="s">
        <v>40</v>
      </c>
      <c r="J2347" t="s">
        <v>33</v>
      </c>
      <c r="K2347">
        <v>19.170573999999998</v>
      </c>
      <c r="L2347">
        <v>4.2128740000000002</v>
      </c>
      <c r="M2347">
        <v>11.561</v>
      </c>
      <c r="N2347">
        <v>28.945</v>
      </c>
      <c r="O2347" t="s">
        <v>35</v>
      </c>
      <c r="P2347" t="s">
        <v>5058</v>
      </c>
      <c r="Q2347">
        <v>9.7750000000000004</v>
      </c>
      <c r="R2347">
        <v>7.609</v>
      </c>
      <c r="S2347">
        <v>3806</v>
      </c>
      <c r="T2347">
        <v>830</v>
      </c>
      <c r="U2347">
        <v>2295</v>
      </c>
      <c r="V2347">
        <v>5747</v>
      </c>
      <c r="W2347">
        <v>108</v>
      </c>
      <c r="X2347">
        <v>27</v>
      </c>
      <c r="Y2347">
        <v>0</v>
      </c>
      <c r="Z2347">
        <v>0</v>
      </c>
      <c r="AA2347">
        <v>0</v>
      </c>
      <c r="AB2347">
        <v>1</v>
      </c>
      <c r="AC2347" t="s">
        <v>496</v>
      </c>
      <c r="AD2347" t="s">
        <v>4925</v>
      </c>
      <c r="AE2347">
        <v>1.23</v>
      </c>
    </row>
    <row r="2348" spans="1:31">
      <c r="A2348" t="s">
        <v>5059</v>
      </c>
      <c r="B2348">
        <v>2012</v>
      </c>
      <c r="C2348" t="s">
        <v>4925</v>
      </c>
      <c r="D2348" t="s">
        <v>33</v>
      </c>
      <c r="E2348" t="s">
        <v>33</v>
      </c>
      <c r="F2348" t="s">
        <v>33</v>
      </c>
      <c r="G2348" t="s">
        <v>171</v>
      </c>
      <c r="H2348" t="s">
        <v>68</v>
      </c>
      <c r="I2348" t="s">
        <v>43</v>
      </c>
      <c r="J2348" t="s">
        <v>33</v>
      </c>
      <c r="K2348">
        <v>26.747710000000001</v>
      </c>
      <c r="L2348">
        <v>5.7704620000000002</v>
      </c>
      <c r="M2348">
        <v>16.100999999999999</v>
      </c>
      <c r="N2348">
        <v>39.808999999999997</v>
      </c>
      <c r="O2348" t="s">
        <v>35</v>
      </c>
      <c r="P2348" t="s">
        <v>5060</v>
      </c>
      <c r="Q2348">
        <v>13.061</v>
      </c>
      <c r="R2348">
        <v>10.647</v>
      </c>
      <c r="S2348">
        <v>6000</v>
      </c>
      <c r="T2348">
        <v>1500</v>
      </c>
      <c r="U2348">
        <v>3612</v>
      </c>
      <c r="V2348">
        <v>8930</v>
      </c>
      <c r="W2348">
        <v>90</v>
      </c>
      <c r="X2348">
        <v>27</v>
      </c>
      <c r="Y2348">
        <v>0</v>
      </c>
      <c r="Z2348">
        <v>0</v>
      </c>
      <c r="AA2348">
        <v>0</v>
      </c>
      <c r="AB2348">
        <v>1</v>
      </c>
      <c r="AC2348" t="s">
        <v>553</v>
      </c>
      <c r="AD2348" t="s">
        <v>4925</v>
      </c>
      <c r="AE2348">
        <v>1.51</v>
      </c>
    </row>
    <row r="2349" spans="1:31">
      <c r="A2349" t="s">
        <v>5061</v>
      </c>
      <c r="B2349">
        <v>2012</v>
      </c>
      <c r="C2349" t="s">
        <v>4925</v>
      </c>
      <c r="D2349" t="s">
        <v>33</v>
      </c>
      <c r="E2349" t="s">
        <v>33</v>
      </c>
      <c r="F2349" t="s">
        <v>33</v>
      </c>
      <c r="G2349" t="s">
        <v>171</v>
      </c>
      <c r="H2349" t="s">
        <v>74</v>
      </c>
      <c r="I2349" t="s">
        <v>33</v>
      </c>
      <c r="J2349" t="s">
        <v>33</v>
      </c>
      <c r="K2349">
        <v>19.708120000000001</v>
      </c>
      <c r="L2349">
        <v>5.0941869999999998</v>
      </c>
      <c r="M2349">
        <v>10.662000000000001</v>
      </c>
      <c r="N2349">
        <v>31.818999999999999</v>
      </c>
      <c r="O2349" t="s">
        <v>35</v>
      </c>
      <c r="P2349" t="s">
        <v>5062</v>
      </c>
      <c r="Q2349">
        <v>12.111000000000001</v>
      </c>
      <c r="R2349">
        <v>9.0459999999999994</v>
      </c>
      <c r="S2349">
        <v>4454</v>
      </c>
      <c r="T2349">
        <v>1250</v>
      </c>
      <c r="U2349">
        <v>2410</v>
      </c>
      <c r="V2349">
        <v>7192</v>
      </c>
      <c r="W2349">
        <v>108</v>
      </c>
      <c r="X2349">
        <v>22</v>
      </c>
      <c r="Y2349">
        <v>0</v>
      </c>
      <c r="Z2349">
        <v>0</v>
      </c>
      <c r="AA2349">
        <v>0</v>
      </c>
      <c r="AB2349">
        <v>1</v>
      </c>
      <c r="AC2349" t="s">
        <v>208</v>
      </c>
      <c r="AD2349" t="s">
        <v>4925</v>
      </c>
      <c r="AE2349">
        <v>1.75</v>
      </c>
    </row>
    <row r="2350" spans="1:31">
      <c r="A2350" t="s">
        <v>5063</v>
      </c>
      <c r="B2350">
        <v>2012</v>
      </c>
      <c r="C2350" t="s">
        <v>4925</v>
      </c>
      <c r="D2350" t="s">
        <v>33</v>
      </c>
      <c r="E2350" t="s">
        <v>33</v>
      </c>
      <c r="F2350" t="s">
        <v>33</v>
      </c>
      <c r="G2350" t="s">
        <v>171</v>
      </c>
      <c r="H2350" t="s">
        <v>74</v>
      </c>
      <c r="I2350" t="s">
        <v>40</v>
      </c>
      <c r="J2350" t="s">
        <v>33</v>
      </c>
      <c r="K2350">
        <v>21.993641</v>
      </c>
      <c r="L2350">
        <v>6.3907259999999999</v>
      </c>
      <c r="M2350">
        <v>10.787000000000001</v>
      </c>
      <c r="N2350">
        <v>37.292999999999999</v>
      </c>
      <c r="O2350" t="s">
        <v>35</v>
      </c>
      <c r="P2350" t="s">
        <v>5064</v>
      </c>
      <c r="Q2350">
        <v>15.298999999999999</v>
      </c>
      <c r="R2350">
        <v>11.206</v>
      </c>
      <c r="S2350">
        <v>2142</v>
      </c>
      <c r="T2350">
        <v>651</v>
      </c>
      <c r="U2350">
        <v>1051</v>
      </c>
      <c r="V2350">
        <v>3632</v>
      </c>
      <c r="W2350">
        <v>61</v>
      </c>
      <c r="X2350">
        <v>14</v>
      </c>
      <c r="Y2350">
        <v>0</v>
      </c>
      <c r="Z2350">
        <v>0</v>
      </c>
      <c r="AA2350">
        <v>0</v>
      </c>
      <c r="AB2350">
        <v>1</v>
      </c>
      <c r="AC2350" t="s">
        <v>479</v>
      </c>
      <c r="AD2350" t="s">
        <v>4925</v>
      </c>
      <c r="AE2350">
        <v>1.43</v>
      </c>
    </row>
    <row r="2351" spans="1:31">
      <c r="A2351" t="s">
        <v>5065</v>
      </c>
      <c r="B2351">
        <v>2012</v>
      </c>
      <c r="C2351" t="s">
        <v>4925</v>
      </c>
      <c r="D2351" t="s">
        <v>33</v>
      </c>
      <c r="E2351" t="s">
        <v>33</v>
      </c>
      <c r="F2351" t="s">
        <v>33</v>
      </c>
      <c r="G2351" t="s">
        <v>171</v>
      </c>
      <c r="H2351" t="s">
        <v>74</v>
      </c>
      <c r="I2351" t="s">
        <v>43</v>
      </c>
      <c r="J2351" t="s">
        <v>33</v>
      </c>
      <c r="K2351">
        <v>17.977475999999999</v>
      </c>
      <c r="L2351">
        <v>8.2187900000000003</v>
      </c>
      <c r="M2351">
        <v>5.1360000000000001</v>
      </c>
      <c r="N2351">
        <v>39.866</v>
      </c>
      <c r="O2351" t="s">
        <v>35</v>
      </c>
      <c r="P2351" t="s">
        <v>5066</v>
      </c>
      <c r="Q2351">
        <v>21.888000000000002</v>
      </c>
      <c r="R2351">
        <v>12.840999999999999</v>
      </c>
      <c r="S2351">
        <v>2312</v>
      </c>
      <c r="T2351">
        <v>1135</v>
      </c>
      <c r="U2351">
        <v>661</v>
      </c>
      <c r="V2351">
        <v>5128</v>
      </c>
      <c r="W2351">
        <v>47</v>
      </c>
      <c r="X2351">
        <v>8</v>
      </c>
      <c r="Y2351">
        <v>0</v>
      </c>
      <c r="Z2351">
        <v>0</v>
      </c>
      <c r="AA2351">
        <v>0</v>
      </c>
      <c r="AB2351">
        <v>1</v>
      </c>
      <c r="AC2351" t="s">
        <v>523</v>
      </c>
      <c r="AD2351" t="s">
        <v>4925</v>
      </c>
      <c r="AE2351">
        <v>2.11</v>
      </c>
    </row>
    <row r="2352" spans="1:31">
      <c r="A2352" t="s">
        <v>5067</v>
      </c>
      <c r="B2352">
        <v>2012</v>
      </c>
      <c r="C2352" t="s">
        <v>4925</v>
      </c>
      <c r="D2352" t="s">
        <v>33</v>
      </c>
      <c r="E2352" t="s">
        <v>33</v>
      </c>
      <c r="F2352" t="s">
        <v>33</v>
      </c>
      <c r="G2352" t="s">
        <v>171</v>
      </c>
      <c r="H2352" t="s">
        <v>81</v>
      </c>
      <c r="I2352" t="s">
        <v>33</v>
      </c>
      <c r="J2352" t="s">
        <v>33</v>
      </c>
      <c r="K2352">
        <v>15.731795999999999</v>
      </c>
      <c r="L2352">
        <v>6.2871360000000003</v>
      </c>
      <c r="M2352">
        <v>5.6059999999999999</v>
      </c>
      <c r="N2352">
        <v>32.182000000000002</v>
      </c>
      <c r="O2352" t="s">
        <v>35</v>
      </c>
      <c r="P2352" t="s">
        <v>5068</v>
      </c>
      <c r="Q2352">
        <v>16.45</v>
      </c>
      <c r="R2352">
        <v>10.125999999999999</v>
      </c>
      <c r="S2352">
        <v>1119</v>
      </c>
      <c r="T2352">
        <v>433</v>
      </c>
      <c r="U2352">
        <v>399</v>
      </c>
      <c r="V2352">
        <v>2289</v>
      </c>
      <c r="W2352">
        <v>43</v>
      </c>
      <c r="X2352">
        <v>9</v>
      </c>
      <c r="Y2352">
        <v>0</v>
      </c>
      <c r="Z2352">
        <v>0</v>
      </c>
      <c r="AA2352">
        <v>0</v>
      </c>
      <c r="AB2352">
        <v>1</v>
      </c>
      <c r="AC2352" t="s">
        <v>76</v>
      </c>
      <c r="AD2352" t="s">
        <v>4925</v>
      </c>
      <c r="AE2352">
        <v>1.25</v>
      </c>
    </row>
    <row r="2353" spans="1:31">
      <c r="A2353" t="s">
        <v>5069</v>
      </c>
      <c r="B2353">
        <v>2012</v>
      </c>
      <c r="C2353" t="s">
        <v>4925</v>
      </c>
      <c r="D2353" t="s">
        <v>33</v>
      </c>
      <c r="E2353" t="s">
        <v>33</v>
      </c>
      <c r="F2353" t="s">
        <v>33</v>
      </c>
      <c r="G2353" t="s">
        <v>171</v>
      </c>
      <c r="H2353" t="s">
        <v>33</v>
      </c>
      <c r="I2353" t="s">
        <v>33</v>
      </c>
      <c r="J2353" t="s">
        <v>33</v>
      </c>
      <c r="K2353">
        <v>26.143810999999999</v>
      </c>
      <c r="L2353">
        <v>2.2632319999999999</v>
      </c>
      <c r="M2353">
        <v>21.78</v>
      </c>
      <c r="N2353">
        <v>30.885999999999999</v>
      </c>
      <c r="O2353" t="s">
        <v>35</v>
      </c>
      <c r="P2353" t="s">
        <v>5070</v>
      </c>
      <c r="Q2353">
        <v>4.742</v>
      </c>
      <c r="R2353">
        <v>4.3639999999999999</v>
      </c>
      <c r="S2353">
        <v>58687</v>
      </c>
      <c r="T2353">
        <v>6086</v>
      </c>
      <c r="U2353">
        <v>48891</v>
      </c>
      <c r="V2353">
        <v>69332</v>
      </c>
      <c r="W2353">
        <v>946</v>
      </c>
      <c r="X2353">
        <v>272</v>
      </c>
      <c r="Y2353">
        <v>0</v>
      </c>
      <c r="Z2353">
        <v>0</v>
      </c>
      <c r="AA2353">
        <v>0</v>
      </c>
      <c r="AB2353">
        <v>1</v>
      </c>
      <c r="AC2353" t="s">
        <v>5071</v>
      </c>
      <c r="AD2353" t="s">
        <v>4925</v>
      </c>
      <c r="AE2353">
        <v>2.5099999999999998</v>
      </c>
    </row>
    <row r="2354" spans="1:31">
      <c r="A2354" t="s">
        <v>5072</v>
      </c>
      <c r="B2354">
        <v>2012</v>
      </c>
      <c r="C2354" t="s">
        <v>4925</v>
      </c>
      <c r="D2354" t="s">
        <v>33</v>
      </c>
      <c r="E2354" t="s">
        <v>33</v>
      </c>
      <c r="F2354" t="s">
        <v>33</v>
      </c>
      <c r="G2354" t="s">
        <v>171</v>
      </c>
      <c r="H2354" t="s">
        <v>33</v>
      </c>
      <c r="I2354" t="s">
        <v>40</v>
      </c>
      <c r="J2354" t="s">
        <v>33</v>
      </c>
      <c r="K2354">
        <v>26.378568000000001</v>
      </c>
      <c r="L2354">
        <v>3.0020910000000001</v>
      </c>
      <c r="M2354">
        <v>20.63</v>
      </c>
      <c r="N2354">
        <v>32.787999999999997</v>
      </c>
      <c r="O2354" t="s">
        <v>35</v>
      </c>
      <c r="P2354" t="s">
        <v>5073</v>
      </c>
      <c r="Q2354">
        <v>6.41</v>
      </c>
      <c r="R2354">
        <v>5.7489999999999997</v>
      </c>
      <c r="S2354">
        <v>27366</v>
      </c>
      <c r="T2354">
        <v>3585</v>
      </c>
      <c r="U2354">
        <v>21402</v>
      </c>
      <c r="V2354">
        <v>34016</v>
      </c>
      <c r="W2354">
        <v>546</v>
      </c>
      <c r="X2354">
        <v>154</v>
      </c>
      <c r="Y2354">
        <v>0</v>
      </c>
      <c r="Z2354">
        <v>0</v>
      </c>
      <c r="AA2354">
        <v>0</v>
      </c>
      <c r="AB2354">
        <v>1</v>
      </c>
      <c r="AC2354" t="s">
        <v>1372</v>
      </c>
      <c r="AD2354" t="s">
        <v>4925</v>
      </c>
      <c r="AE2354">
        <v>2.5299999999999998</v>
      </c>
    </row>
    <row r="2355" spans="1:31">
      <c r="A2355" t="s">
        <v>5074</v>
      </c>
      <c r="B2355">
        <v>2012</v>
      </c>
      <c r="C2355" t="s">
        <v>4925</v>
      </c>
      <c r="D2355" t="s">
        <v>33</v>
      </c>
      <c r="E2355" t="s">
        <v>33</v>
      </c>
      <c r="F2355" t="s">
        <v>33</v>
      </c>
      <c r="G2355" t="s">
        <v>171</v>
      </c>
      <c r="H2355" t="s">
        <v>33</v>
      </c>
      <c r="I2355" t="s">
        <v>43</v>
      </c>
      <c r="J2355" t="s">
        <v>33</v>
      </c>
      <c r="K2355">
        <v>25.942087000000001</v>
      </c>
      <c r="L2355">
        <v>2.9873660000000002</v>
      </c>
      <c r="M2355">
        <v>20.23</v>
      </c>
      <c r="N2355">
        <v>32.328000000000003</v>
      </c>
      <c r="O2355" t="s">
        <v>35</v>
      </c>
      <c r="P2355" t="s">
        <v>5075</v>
      </c>
      <c r="Q2355">
        <v>6.3860000000000001</v>
      </c>
      <c r="R2355">
        <v>5.7119999999999997</v>
      </c>
      <c r="S2355">
        <v>31321</v>
      </c>
      <c r="T2355">
        <v>4169</v>
      </c>
      <c r="U2355">
        <v>24424</v>
      </c>
      <c r="V2355">
        <v>39030</v>
      </c>
      <c r="W2355">
        <v>400</v>
      </c>
      <c r="X2355">
        <v>118</v>
      </c>
      <c r="Y2355">
        <v>0</v>
      </c>
      <c r="Z2355">
        <v>0</v>
      </c>
      <c r="AA2355">
        <v>0</v>
      </c>
      <c r="AB2355">
        <v>1</v>
      </c>
      <c r="AC2355" t="s">
        <v>898</v>
      </c>
      <c r="AD2355" t="s">
        <v>4925</v>
      </c>
      <c r="AE2355">
        <v>1.85</v>
      </c>
    </row>
    <row r="2356" spans="1:31">
      <c r="A2356" t="s">
        <v>5076</v>
      </c>
      <c r="B2356">
        <v>2012</v>
      </c>
      <c r="C2356" t="s">
        <v>4925</v>
      </c>
      <c r="D2356" t="s">
        <v>33</v>
      </c>
      <c r="E2356" t="s">
        <v>33</v>
      </c>
      <c r="F2356" t="s">
        <v>219</v>
      </c>
      <c r="G2356" t="s">
        <v>33</v>
      </c>
      <c r="H2356" t="s">
        <v>34</v>
      </c>
      <c r="I2356" t="s">
        <v>33</v>
      </c>
      <c r="J2356" t="s">
        <v>33</v>
      </c>
      <c r="K2356">
        <v>40.108553999999998</v>
      </c>
      <c r="L2356">
        <v>6.7958499999999997</v>
      </c>
      <c r="M2356">
        <v>26.841999999999999</v>
      </c>
      <c r="N2356">
        <v>54.527999999999999</v>
      </c>
      <c r="O2356" t="s">
        <v>35</v>
      </c>
      <c r="P2356" t="s">
        <v>5077</v>
      </c>
      <c r="Q2356">
        <v>14.419</v>
      </c>
      <c r="R2356">
        <v>13.266</v>
      </c>
      <c r="S2356">
        <v>11153</v>
      </c>
      <c r="T2356">
        <v>2356</v>
      </c>
      <c r="U2356">
        <v>7464</v>
      </c>
      <c r="V2356">
        <v>15162</v>
      </c>
      <c r="W2356">
        <v>81</v>
      </c>
      <c r="X2356">
        <v>32</v>
      </c>
      <c r="Y2356">
        <v>0</v>
      </c>
      <c r="Z2356">
        <v>0</v>
      </c>
      <c r="AA2356">
        <v>0</v>
      </c>
      <c r="AB2356">
        <v>1</v>
      </c>
      <c r="AC2356" t="s">
        <v>1181</v>
      </c>
      <c r="AD2356" t="s">
        <v>4925</v>
      </c>
      <c r="AE2356">
        <v>1.54</v>
      </c>
    </row>
    <row r="2357" spans="1:31">
      <c r="A2357" t="s">
        <v>5078</v>
      </c>
      <c r="B2357">
        <v>2012</v>
      </c>
      <c r="C2357" t="s">
        <v>4925</v>
      </c>
      <c r="D2357" t="s">
        <v>33</v>
      </c>
      <c r="E2357" t="s">
        <v>33</v>
      </c>
      <c r="F2357" t="s">
        <v>219</v>
      </c>
      <c r="G2357" t="s">
        <v>33</v>
      </c>
      <c r="H2357" t="s">
        <v>34</v>
      </c>
      <c r="I2357" t="s">
        <v>40</v>
      </c>
      <c r="J2357" t="s">
        <v>33</v>
      </c>
      <c r="K2357">
        <v>45.846031000000004</v>
      </c>
      <c r="L2357">
        <v>8.6719449999999991</v>
      </c>
      <c r="M2357">
        <v>28.663</v>
      </c>
      <c r="N2357">
        <v>63.783999999999999</v>
      </c>
      <c r="O2357" t="s">
        <v>35</v>
      </c>
      <c r="P2357" t="s">
        <v>5079</v>
      </c>
      <c r="Q2357">
        <v>17.937999999999999</v>
      </c>
      <c r="R2357">
        <v>17.183</v>
      </c>
      <c r="S2357">
        <v>5497</v>
      </c>
      <c r="T2357">
        <v>1620</v>
      </c>
      <c r="U2357">
        <v>3437</v>
      </c>
      <c r="V2357">
        <v>7648</v>
      </c>
      <c r="W2357">
        <v>41</v>
      </c>
      <c r="X2357">
        <v>17</v>
      </c>
      <c r="Y2357">
        <v>0</v>
      </c>
      <c r="Z2357">
        <v>0</v>
      </c>
      <c r="AA2357">
        <v>0</v>
      </c>
      <c r="AB2357">
        <v>1</v>
      </c>
      <c r="AC2357" t="s">
        <v>495</v>
      </c>
      <c r="AD2357" t="s">
        <v>4925</v>
      </c>
      <c r="AE2357">
        <v>1.21</v>
      </c>
    </row>
    <row r="2358" spans="1:31">
      <c r="A2358" t="s">
        <v>5080</v>
      </c>
      <c r="B2358">
        <v>2012</v>
      </c>
      <c r="C2358" t="s">
        <v>4925</v>
      </c>
      <c r="D2358" t="s">
        <v>33</v>
      </c>
      <c r="E2358" t="s">
        <v>33</v>
      </c>
      <c r="F2358" t="s">
        <v>219</v>
      </c>
      <c r="G2358" t="s">
        <v>33</v>
      </c>
      <c r="H2358" t="s">
        <v>34</v>
      </c>
      <c r="I2358" t="s">
        <v>43</v>
      </c>
      <c r="J2358" t="s">
        <v>33</v>
      </c>
      <c r="K2358">
        <v>35.758476999999999</v>
      </c>
      <c r="L2358">
        <v>9.5965959999999999</v>
      </c>
      <c r="M2358">
        <v>17.969000000000001</v>
      </c>
      <c r="N2358">
        <v>56.98</v>
      </c>
      <c r="O2358" t="s">
        <v>35</v>
      </c>
      <c r="P2358" t="s">
        <v>5081</v>
      </c>
      <c r="Q2358">
        <v>21.221</v>
      </c>
      <c r="R2358">
        <v>17.789000000000001</v>
      </c>
      <c r="S2358">
        <v>5655</v>
      </c>
      <c r="T2358">
        <v>1730</v>
      </c>
      <c r="U2358">
        <v>2842</v>
      </c>
      <c r="V2358">
        <v>9012</v>
      </c>
      <c r="W2358">
        <v>40</v>
      </c>
      <c r="X2358">
        <v>15</v>
      </c>
      <c r="Y2358">
        <v>0</v>
      </c>
      <c r="Z2358">
        <v>0</v>
      </c>
      <c r="AA2358">
        <v>0</v>
      </c>
      <c r="AB2358">
        <v>1</v>
      </c>
      <c r="AC2358" t="s">
        <v>1137</v>
      </c>
      <c r="AD2358" t="s">
        <v>4925</v>
      </c>
      <c r="AE2358">
        <v>1.56</v>
      </c>
    </row>
    <row r="2359" spans="1:31">
      <c r="A2359" t="s">
        <v>5082</v>
      </c>
      <c r="B2359">
        <v>2012</v>
      </c>
      <c r="C2359" t="s">
        <v>4925</v>
      </c>
      <c r="D2359" t="s">
        <v>33</v>
      </c>
      <c r="E2359" t="s">
        <v>33</v>
      </c>
      <c r="F2359" t="s">
        <v>219</v>
      </c>
      <c r="G2359" t="s">
        <v>33</v>
      </c>
      <c r="H2359" t="s">
        <v>46</v>
      </c>
      <c r="I2359" t="s">
        <v>33</v>
      </c>
      <c r="J2359" t="s">
        <v>33</v>
      </c>
      <c r="K2359">
        <v>37.536625000000001</v>
      </c>
      <c r="L2359">
        <v>4.5045019999999996</v>
      </c>
      <c r="M2359">
        <v>28.722999999999999</v>
      </c>
      <c r="N2359">
        <v>47.003</v>
      </c>
      <c r="O2359" t="s">
        <v>35</v>
      </c>
      <c r="P2359" t="s">
        <v>5083</v>
      </c>
      <c r="Q2359">
        <v>9.4659999999999993</v>
      </c>
      <c r="R2359">
        <v>8.8140000000000001</v>
      </c>
      <c r="S2359">
        <v>18991</v>
      </c>
      <c r="T2359">
        <v>2790</v>
      </c>
      <c r="U2359">
        <v>14532</v>
      </c>
      <c r="V2359">
        <v>23780</v>
      </c>
      <c r="W2359">
        <v>213</v>
      </c>
      <c r="X2359">
        <v>90</v>
      </c>
      <c r="Y2359">
        <v>0</v>
      </c>
      <c r="Z2359">
        <v>0</v>
      </c>
      <c r="AA2359">
        <v>0</v>
      </c>
      <c r="AB2359">
        <v>1</v>
      </c>
      <c r="AC2359" t="s">
        <v>484</v>
      </c>
      <c r="AD2359" t="s">
        <v>4925</v>
      </c>
      <c r="AE2359">
        <v>1.83</v>
      </c>
    </row>
    <row r="2360" spans="1:31">
      <c r="A2360" t="s">
        <v>5084</v>
      </c>
      <c r="B2360">
        <v>2012</v>
      </c>
      <c r="C2360" t="s">
        <v>4925</v>
      </c>
      <c r="D2360" t="s">
        <v>33</v>
      </c>
      <c r="E2360" t="s">
        <v>33</v>
      </c>
      <c r="F2360" t="s">
        <v>219</v>
      </c>
      <c r="G2360" t="s">
        <v>33</v>
      </c>
      <c r="H2360" t="s">
        <v>46</v>
      </c>
      <c r="I2360" t="s">
        <v>40</v>
      </c>
      <c r="J2360" t="s">
        <v>33</v>
      </c>
      <c r="K2360">
        <v>41.099541000000002</v>
      </c>
      <c r="L2360">
        <v>6.7083940000000002</v>
      </c>
      <c r="M2360">
        <v>27.914000000000001</v>
      </c>
      <c r="N2360">
        <v>55.292000000000002</v>
      </c>
      <c r="O2360" t="s">
        <v>35</v>
      </c>
      <c r="P2360" t="s">
        <v>5085</v>
      </c>
      <c r="Q2360">
        <v>14.193</v>
      </c>
      <c r="R2360">
        <v>13.185</v>
      </c>
      <c r="S2360">
        <v>10539</v>
      </c>
      <c r="T2360">
        <v>2042</v>
      </c>
      <c r="U2360">
        <v>7158</v>
      </c>
      <c r="V2360">
        <v>14178</v>
      </c>
      <c r="W2360">
        <v>131</v>
      </c>
      <c r="X2360">
        <v>58</v>
      </c>
      <c r="Y2360">
        <v>0</v>
      </c>
      <c r="Z2360">
        <v>0</v>
      </c>
      <c r="AA2360">
        <v>0</v>
      </c>
      <c r="AB2360">
        <v>1</v>
      </c>
      <c r="AC2360" t="s">
        <v>584</v>
      </c>
      <c r="AD2360" t="s">
        <v>4925</v>
      </c>
      <c r="AE2360">
        <v>2.42</v>
      </c>
    </row>
    <row r="2361" spans="1:31">
      <c r="A2361" t="s">
        <v>5086</v>
      </c>
      <c r="B2361">
        <v>2012</v>
      </c>
      <c r="C2361" t="s">
        <v>4925</v>
      </c>
      <c r="D2361" t="s">
        <v>33</v>
      </c>
      <c r="E2361" t="s">
        <v>33</v>
      </c>
      <c r="F2361" t="s">
        <v>219</v>
      </c>
      <c r="G2361" t="s">
        <v>33</v>
      </c>
      <c r="H2361" t="s">
        <v>46</v>
      </c>
      <c r="I2361" t="s">
        <v>43</v>
      </c>
      <c r="J2361" t="s">
        <v>33</v>
      </c>
      <c r="K2361">
        <v>33.875028999999998</v>
      </c>
      <c r="L2361">
        <v>6.1371450000000003</v>
      </c>
      <c r="M2361">
        <v>22.173999999999999</v>
      </c>
      <c r="N2361">
        <v>47.222000000000001</v>
      </c>
      <c r="O2361" t="s">
        <v>35</v>
      </c>
      <c r="P2361" t="s">
        <v>5087</v>
      </c>
      <c r="Q2361">
        <v>13.347</v>
      </c>
      <c r="R2361">
        <v>11.701000000000001</v>
      </c>
      <c r="S2361">
        <v>8452</v>
      </c>
      <c r="T2361">
        <v>1692</v>
      </c>
      <c r="U2361">
        <v>5533</v>
      </c>
      <c r="V2361">
        <v>11782</v>
      </c>
      <c r="W2361">
        <v>82</v>
      </c>
      <c r="X2361">
        <v>32</v>
      </c>
      <c r="Y2361">
        <v>0</v>
      </c>
      <c r="Z2361">
        <v>0</v>
      </c>
      <c r="AA2361">
        <v>0</v>
      </c>
      <c r="AB2361">
        <v>1</v>
      </c>
      <c r="AC2361" t="s">
        <v>550</v>
      </c>
      <c r="AD2361" t="s">
        <v>4925</v>
      </c>
      <c r="AE2361">
        <v>1.36</v>
      </c>
    </row>
    <row r="2362" spans="1:31">
      <c r="A2362" t="s">
        <v>5088</v>
      </c>
      <c r="B2362">
        <v>2012</v>
      </c>
      <c r="C2362" t="s">
        <v>4925</v>
      </c>
      <c r="D2362" t="s">
        <v>33</v>
      </c>
      <c r="E2362" t="s">
        <v>33</v>
      </c>
      <c r="F2362" t="s">
        <v>219</v>
      </c>
      <c r="G2362" t="s">
        <v>33</v>
      </c>
      <c r="H2362" t="s">
        <v>54</v>
      </c>
      <c r="I2362" t="s">
        <v>33</v>
      </c>
      <c r="J2362" t="s">
        <v>33</v>
      </c>
      <c r="K2362">
        <v>34.458582999999997</v>
      </c>
      <c r="L2362">
        <v>3.7985709999999999</v>
      </c>
      <c r="M2362">
        <v>27.065000000000001</v>
      </c>
      <c r="N2362">
        <v>42.451000000000001</v>
      </c>
      <c r="O2362" t="s">
        <v>35</v>
      </c>
      <c r="P2362" t="s">
        <v>5089</v>
      </c>
      <c r="Q2362">
        <v>7.9930000000000003</v>
      </c>
      <c r="R2362">
        <v>7.3929999999999998</v>
      </c>
      <c r="S2362">
        <v>27205</v>
      </c>
      <c r="T2362">
        <v>3455</v>
      </c>
      <c r="U2362">
        <v>21368</v>
      </c>
      <c r="V2362">
        <v>33515</v>
      </c>
      <c r="W2362">
        <v>341</v>
      </c>
      <c r="X2362">
        <v>129</v>
      </c>
      <c r="Y2362">
        <v>0</v>
      </c>
      <c r="Z2362">
        <v>0</v>
      </c>
      <c r="AA2362">
        <v>0</v>
      </c>
      <c r="AB2362">
        <v>1</v>
      </c>
      <c r="AC2362" t="s">
        <v>1372</v>
      </c>
      <c r="AD2362" t="s">
        <v>4925</v>
      </c>
      <c r="AE2362">
        <v>2.17</v>
      </c>
    </row>
    <row r="2363" spans="1:31">
      <c r="A2363" t="s">
        <v>5090</v>
      </c>
      <c r="B2363">
        <v>2012</v>
      </c>
      <c r="C2363" t="s">
        <v>4925</v>
      </c>
      <c r="D2363" t="s">
        <v>33</v>
      </c>
      <c r="E2363" t="s">
        <v>33</v>
      </c>
      <c r="F2363" t="s">
        <v>219</v>
      </c>
      <c r="G2363" t="s">
        <v>33</v>
      </c>
      <c r="H2363" t="s">
        <v>54</v>
      </c>
      <c r="I2363" t="s">
        <v>40</v>
      </c>
      <c r="J2363" t="s">
        <v>33</v>
      </c>
      <c r="K2363">
        <v>37.945269000000003</v>
      </c>
      <c r="L2363">
        <v>4.7261629999999997</v>
      </c>
      <c r="M2363">
        <v>28.692</v>
      </c>
      <c r="N2363">
        <v>47.890999999999998</v>
      </c>
      <c r="O2363" t="s">
        <v>35</v>
      </c>
      <c r="P2363" t="s">
        <v>5091</v>
      </c>
      <c r="Q2363">
        <v>9.9459999999999997</v>
      </c>
      <c r="R2363">
        <v>9.2539999999999996</v>
      </c>
      <c r="S2363">
        <v>14566</v>
      </c>
      <c r="T2363">
        <v>2446</v>
      </c>
      <c r="U2363">
        <v>11014</v>
      </c>
      <c r="V2363">
        <v>18384</v>
      </c>
      <c r="W2363">
        <v>218</v>
      </c>
      <c r="X2363">
        <v>85</v>
      </c>
      <c r="Y2363">
        <v>0</v>
      </c>
      <c r="Z2363">
        <v>0</v>
      </c>
      <c r="AA2363">
        <v>0</v>
      </c>
      <c r="AB2363">
        <v>1</v>
      </c>
      <c r="AC2363" t="s">
        <v>1176</v>
      </c>
      <c r="AD2363" t="s">
        <v>4925</v>
      </c>
      <c r="AE2363">
        <v>2.06</v>
      </c>
    </row>
    <row r="2364" spans="1:31">
      <c r="A2364" t="s">
        <v>5092</v>
      </c>
      <c r="B2364">
        <v>2012</v>
      </c>
      <c r="C2364" t="s">
        <v>4925</v>
      </c>
      <c r="D2364" t="s">
        <v>33</v>
      </c>
      <c r="E2364" t="s">
        <v>33</v>
      </c>
      <c r="F2364" t="s">
        <v>219</v>
      </c>
      <c r="G2364" t="s">
        <v>33</v>
      </c>
      <c r="H2364" t="s">
        <v>54</v>
      </c>
      <c r="I2364" t="s">
        <v>43</v>
      </c>
      <c r="J2364" t="s">
        <v>33</v>
      </c>
      <c r="K2364">
        <v>31.158933000000001</v>
      </c>
      <c r="L2364">
        <v>5.4742509999999998</v>
      </c>
      <c r="M2364">
        <v>20.771000000000001</v>
      </c>
      <c r="N2364">
        <v>43.15</v>
      </c>
      <c r="O2364" t="s">
        <v>35</v>
      </c>
      <c r="P2364" t="s">
        <v>5093</v>
      </c>
      <c r="Q2364">
        <v>11.991</v>
      </c>
      <c r="R2364">
        <v>10.388</v>
      </c>
      <c r="S2364">
        <v>12639</v>
      </c>
      <c r="T2364">
        <v>2303</v>
      </c>
      <c r="U2364">
        <v>8425</v>
      </c>
      <c r="V2364">
        <v>17503</v>
      </c>
      <c r="W2364">
        <v>123</v>
      </c>
      <c r="X2364">
        <v>44</v>
      </c>
      <c r="Y2364">
        <v>0</v>
      </c>
      <c r="Z2364">
        <v>0</v>
      </c>
      <c r="AA2364">
        <v>0</v>
      </c>
      <c r="AB2364">
        <v>1</v>
      </c>
      <c r="AC2364" t="s">
        <v>1177</v>
      </c>
      <c r="AD2364" t="s">
        <v>4925</v>
      </c>
      <c r="AE2364">
        <v>1.7</v>
      </c>
    </row>
    <row r="2365" spans="1:31">
      <c r="A2365" t="s">
        <v>5094</v>
      </c>
      <c r="B2365">
        <v>2012</v>
      </c>
      <c r="C2365" t="s">
        <v>4925</v>
      </c>
      <c r="D2365" t="s">
        <v>33</v>
      </c>
      <c r="E2365" t="s">
        <v>33</v>
      </c>
      <c r="F2365" t="s">
        <v>219</v>
      </c>
      <c r="G2365" t="s">
        <v>33</v>
      </c>
      <c r="H2365" t="s">
        <v>62</v>
      </c>
      <c r="I2365" t="s">
        <v>33</v>
      </c>
      <c r="J2365" t="s">
        <v>33</v>
      </c>
      <c r="K2365">
        <v>23.483117</v>
      </c>
      <c r="L2365">
        <v>3.08921</v>
      </c>
      <c r="M2365">
        <v>17.632999999999999</v>
      </c>
      <c r="N2365">
        <v>30.186</v>
      </c>
      <c r="O2365" t="s">
        <v>35</v>
      </c>
      <c r="P2365" t="s">
        <v>5095</v>
      </c>
      <c r="Q2365">
        <v>6.702</v>
      </c>
      <c r="R2365">
        <v>5.85</v>
      </c>
      <c r="S2365">
        <v>16136</v>
      </c>
      <c r="T2365">
        <v>2159</v>
      </c>
      <c r="U2365">
        <v>12116</v>
      </c>
      <c r="V2365">
        <v>20741</v>
      </c>
      <c r="W2365">
        <v>353</v>
      </c>
      <c r="X2365">
        <v>102</v>
      </c>
      <c r="Y2365">
        <v>0</v>
      </c>
      <c r="Z2365">
        <v>0</v>
      </c>
      <c r="AA2365">
        <v>0</v>
      </c>
      <c r="AB2365">
        <v>1</v>
      </c>
      <c r="AC2365" t="s">
        <v>1148</v>
      </c>
      <c r="AD2365" t="s">
        <v>4925</v>
      </c>
      <c r="AE2365">
        <v>1.87</v>
      </c>
    </row>
    <row r="2366" spans="1:31">
      <c r="A2366" t="s">
        <v>5096</v>
      </c>
      <c r="B2366">
        <v>2012</v>
      </c>
      <c r="C2366" t="s">
        <v>4925</v>
      </c>
      <c r="D2366" t="s">
        <v>33</v>
      </c>
      <c r="E2366" t="s">
        <v>33</v>
      </c>
      <c r="F2366" t="s">
        <v>219</v>
      </c>
      <c r="G2366" t="s">
        <v>33</v>
      </c>
      <c r="H2366" t="s">
        <v>62</v>
      </c>
      <c r="I2366" t="s">
        <v>40</v>
      </c>
      <c r="J2366" t="s">
        <v>33</v>
      </c>
      <c r="K2366">
        <v>24.239439000000001</v>
      </c>
      <c r="L2366">
        <v>3.7210269999999999</v>
      </c>
      <c r="M2366">
        <v>17.239000000000001</v>
      </c>
      <c r="N2366">
        <v>32.418999999999997</v>
      </c>
      <c r="O2366" t="s">
        <v>35</v>
      </c>
      <c r="P2366" t="s">
        <v>5097</v>
      </c>
      <c r="Q2366">
        <v>8.18</v>
      </c>
      <c r="R2366">
        <v>7</v>
      </c>
      <c r="S2366">
        <v>7545</v>
      </c>
      <c r="T2366">
        <v>1238</v>
      </c>
      <c r="U2366">
        <v>5366</v>
      </c>
      <c r="V2366">
        <v>10092</v>
      </c>
      <c r="W2366">
        <v>213</v>
      </c>
      <c r="X2366">
        <v>63</v>
      </c>
      <c r="Y2366">
        <v>0</v>
      </c>
      <c r="Z2366">
        <v>0</v>
      </c>
      <c r="AA2366">
        <v>0</v>
      </c>
      <c r="AB2366">
        <v>1</v>
      </c>
      <c r="AC2366" t="s">
        <v>641</v>
      </c>
      <c r="AD2366" t="s">
        <v>4925</v>
      </c>
      <c r="AE2366">
        <v>1.6</v>
      </c>
    </row>
    <row r="2367" spans="1:31">
      <c r="A2367" t="s">
        <v>5098</v>
      </c>
      <c r="B2367">
        <v>2012</v>
      </c>
      <c r="C2367" t="s">
        <v>4925</v>
      </c>
      <c r="D2367" t="s">
        <v>33</v>
      </c>
      <c r="E2367" t="s">
        <v>33</v>
      </c>
      <c r="F2367" t="s">
        <v>219</v>
      </c>
      <c r="G2367" t="s">
        <v>33</v>
      </c>
      <c r="H2367" t="s">
        <v>62</v>
      </c>
      <c r="I2367" t="s">
        <v>43</v>
      </c>
      <c r="J2367" t="s">
        <v>33</v>
      </c>
      <c r="K2367">
        <v>22.856722999999999</v>
      </c>
      <c r="L2367">
        <v>4.3016940000000004</v>
      </c>
      <c r="M2367">
        <v>14.901999999999999</v>
      </c>
      <c r="N2367">
        <v>32.551000000000002</v>
      </c>
      <c r="O2367" t="s">
        <v>35</v>
      </c>
      <c r="P2367" t="s">
        <v>5099</v>
      </c>
      <c r="Q2367">
        <v>9.6940000000000008</v>
      </c>
      <c r="R2367">
        <v>7.9550000000000001</v>
      </c>
      <c r="S2367">
        <v>8591</v>
      </c>
      <c r="T2367">
        <v>1692</v>
      </c>
      <c r="U2367">
        <v>5601</v>
      </c>
      <c r="V2367">
        <v>12234</v>
      </c>
      <c r="W2367">
        <v>140</v>
      </c>
      <c r="X2367">
        <v>39</v>
      </c>
      <c r="Y2367">
        <v>0</v>
      </c>
      <c r="Z2367">
        <v>0</v>
      </c>
      <c r="AA2367">
        <v>0</v>
      </c>
      <c r="AB2367">
        <v>1</v>
      </c>
      <c r="AC2367" t="s">
        <v>550</v>
      </c>
      <c r="AD2367" t="s">
        <v>4925</v>
      </c>
      <c r="AE2367">
        <v>1.46</v>
      </c>
    </row>
    <row r="2368" spans="1:31">
      <c r="A2368" t="s">
        <v>5100</v>
      </c>
      <c r="B2368">
        <v>2012</v>
      </c>
      <c r="C2368" t="s">
        <v>4925</v>
      </c>
      <c r="D2368" t="s">
        <v>33</v>
      </c>
      <c r="E2368" t="s">
        <v>33</v>
      </c>
      <c r="F2368" t="s">
        <v>219</v>
      </c>
      <c r="G2368" t="s">
        <v>33</v>
      </c>
      <c r="H2368" t="s">
        <v>68</v>
      </c>
      <c r="I2368" t="s">
        <v>33</v>
      </c>
      <c r="J2368" t="s">
        <v>33</v>
      </c>
      <c r="K2368">
        <v>24.890606999999999</v>
      </c>
      <c r="L2368">
        <v>3.0807660000000001</v>
      </c>
      <c r="M2368">
        <v>19.029</v>
      </c>
      <c r="N2368">
        <v>31.521999999999998</v>
      </c>
      <c r="O2368" t="s">
        <v>35</v>
      </c>
      <c r="P2368" t="s">
        <v>5101</v>
      </c>
      <c r="Q2368">
        <v>6.6319999999999997</v>
      </c>
      <c r="R2368">
        <v>5.8620000000000001</v>
      </c>
      <c r="S2368">
        <v>13993</v>
      </c>
      <c r="T2368">
        <v>1850</v>
      </c>
      <c r="U2368">
        <v>10698</v>
      </c>
      <c r="V2368">
        <v>17721</v>
      </c>
      <c r="W2368">
        <v>287</v>
      </c>
      <c r="X2368">
        <v>82</v>
      </c>
      <c r="Y2368">
        <v>0</v>
      </c>
      <c r="Z2368">
        <v>0</v>
      </c>
      <c r="AA2368">
        <v>0</v>
      </c>
      <c r="AB2368">
        <v>1</v>
      </c>
      <c r="AC2368" t="s">
        <v>1176</v>
      </c>
      <c r="AD2368" t="s">
        <v>4925</v>
      </c>
      <c r="AE2368">
        <v>1.45</v>
      </c>
    </row>
    <row r="2369" spans="1:31">
      <c r="A2369" t="s">
        <v>5102</v>
      </c>
      <c r="B2369">
        <v>2012</v>
      </c>
      <c r="C2369" t="s">
        <v>4925</v>
      </c>
      <c r="D2369" t="s">
        <v>33</v>
      </c>
      <c r="E2369" t="s">
        <v>33</v>
      </c>
      <c r="F2369" t="s">
        <v>219</v>
      </c>
      <c r="G2369" t="s">
        <v>33</v>
      </c>
      <c r="H2369" t="s">
        <v>68</v>
      </c>
      <c r="I2369" t="s">
        <v>40</v>
      </c>
      <c r="J2369" t="s">
        <v>33</v>
      </c>
      <c r="K2369">
        <v>26.072130000000001</v>
      </c>
      <c r="L2369">
        <v>3.7733970000000001</v>
      </c>
      <c r="M2369">
        <v>18.931000000000001</v>
      </c>
      <c r="N2369">
        <v>34.283999999999999</v>
      </c>
      <c r="O2369" t="s">
        <v>35</v>
      </c>
      <c r="P2369" t="s">
        <v>5103</v>
      </c>
      <c r="Q2369">
        <v>8.2119999999999997</v>
      </c>
      <c r="R2369">
        <v>7.141</v>
      </c>
      <c r="S2369">
        <v>6876</v>
      </c>
      <c r="T2369">
        <v>973</v>
      </c>
      <c r="U2369">
        <v>4993</v>
      </c>
      <c r="V2369">
        <v>9042</v>
      </c>
      <c r="W2369">
        <v>157</v>
      </c>
      <c r="X2369">
        <v>48</v>
      </c>
      <c r="Y2369">
        <v>0</v>
      </c>
      <c r="Z2369">
        <v>0</v>
      </c>
      <c r="AA2369">
        <v>0</v>
      </c>
      <c r="AB2369">
        <v>1</v>
      </c>
      <c r="AC2369" t="s">
        <v>556</v>
      </c>
      <c r="AD2369" t="s">
        <v>4925</v>
      </c>
      <c r="AE2369">
        <v>1.1499999999999999</v>
      </c>
    </row>
    <row r="2370" spans="1:31">
      <c r="A2370" t="s">
        <v>5104</v>
      </c>
      <c r="B2370">
        <v>2012</v>
      </c>
      <c r="C2370" t="s">
        <v>4925</v>
      </c>
      <c r="D2370" t="s">
        <v>33</v>
      </c>
      <c r="E2370" t="s">
        <v>33</v>
      </c>
      <c r="F2370" t="s">
        <v>219</v>
      </c>
      <c r="G2370" t="s">
        <v>33</v>
      </c>
      <c r="H2370" t="s">
        <v>68</v>
      </c>
      <c r="I2370" t="s">
        <v>43</v>
      </c>
      <c r="J2370" t="s">
        <v>33</v>
      </c>
      <c r="K2370">
        <v>23.846499999999999</v>
      </c>
      <c r="L2370">
        <v>4.8038150000000002</v>
      </c>
      <c r="M2370">
        <v>14.99</v>
      </c>
      <c r="N2370">
        <v>34.735999999999997</v>
      </c>
      <c r="O2370" t="s">
        <v>35</v>
      </c>
      <c r="P2370" t="s">
        <v>5105</v>
      </c>
      <c r="Q2370">
        <v>10.89</v>
      </c>
      <c r="R2370">
        <v>8.8569999999999993</v>
      </c>
      <c r="S2370">
        <v>7117</v>
      </c>
      <c r="T2370">
        <v>1588</v>
      </c>
      <c r="U2370">
        <v>4474</v>
      </c>
      <c r="V2370">
        <v>10367</v>
      </c>
      <c r="W2370">
        <v>130</v>
      </c>
      <c r="X2370">
        <v>34</v>
      </c>
      <c r="Y2370">
        <v>0</v>
      </c>
      <c r="Z2370">
        <v>0</v>
      </c>
      <c r="AA2370">
        <v>0</v>
      </c>
      <c r="AB2370">
        <v>1</v>
      </c>
      <c r="AC2370" t="s">
        <v>713</v>
      </c>
      <c r="AD2370" t="s">
        <v>4925</v>
      </c>
      <c r="AE2370">
        <v>1.64</v>
      </c>
    </row>
    <row r="2371" spans="1:31">
      <c r="A2371" t="s">
        <v>5106</v>
      </c>
      <c r="B2371">
        <v>2012</v>
      </c>
      <c r="C2371" t="s">
        <v>4925</v>
      </c>
      <c r="D2371" t="s">
        <v>33</v>
      </c>
      <c r="E2371" t="s">
        <v>33</v>
      </c>
      <c r="F2371" t="s">
        <v>219</v>
      </c>
      <c r="G2371" t="s">
        <v>33</v>
      </c>
      <c r="H2371" t="s">
        <v>74</v>
      </c>
      <c r="I2371" t="s">
        <v>33</v>
      </c>
      <c r="J2371" t="s">
        <v>33</v>
      </c>
      <c r="K2371">
        <v>20.789404999999999</v>
      </c>
      <c r="L2371">
        <v>4.2604490000000004</v>
      </c>
      <c r="M2371">
        <v>13.002000000000001</v>
      </c>
      <c r="N2371">
        <v>30.550999999999998</v>
      </c>
      <c r="O2371" t="s">
        <v>35</v>
      </c>
      <c r="P2371" t="s">
        <v>5107</v>
      </c>
      <c r="Q2371">
        <v>9.7620000000000005</v>
      </c>
      <c r="R2371">
        <v>7.7880000000000003</v>
      </c>
      <c r="S2371">
        <v>6241</v>
      </c>
      <c r="T2371">
        <v>1295</v>
      </c>
      <c r="U2371">
        <v>3903</v>
      </c>
      <c r="V2371">
        <v>9172</v>
      </c>
      <c r="W2371">
        <v>158</v>
      </c>
      <c r="X2371">
        <v>36</v>
      </c>
      <c r="Y2371">
        <v>0</v>
      </c>
      <c r="Z2371">
        <v>0</v>
      </c>
      <c r="AA2371">
        <v>0</v>
      </c>
      <c r="AB2371">
        <v>1</v>
      </c>
      <c r="AC2371" t="s">
        <v>553</v>
      </c>
      <c r="AD2371" t="s">
        <v>4925</v>
      </c>
      <c r="AE2371">
        <v>1.73</v>
      </c>
    </row>
    <row r="2372" spans="1:31">
      <c r="A2372" t="s">
        <v>5108</v>
      </c>
      <c r="B2372">
        <v>2012</v>
      </c>
      <c r="C2372" t="s">
        <v>4925</v>
      </c>
      <c r="D2372" t="s">
        <v>33</v>
      </c>
      <c r="E2372" t="s">
        <v>33</v>
      </c>
      <c r="F2372" t="s">
        <v>219</v>
      </c>
      <c r="G2372" t="s">
        <v>33</v>
      </c>
      <c r="H2372" t="s">
        <v>74</v>
      </c>
      <c r="I2372" t="s">
        <v>40</v>
      </c>
      <c r="J2372" t="s">
        <v>33</v>
      </c>
      <c r="K2372">
        <v>24.522666000000001</v>
      </c>
      <c r="L2372">
        <v>5.6746790000000003</v>
      </c>
      <c r="M2372">
        <v>14.186999999999999</v>
      </c>
      <c r="N2372">
        <v>37.573</v>
      </c>
      <c r="O2372" t="s">
        <v>35</v>
      </c>
      <c r="P2372" t="s">
        <v>4958</v>
      </c>
      <c r="Q2372">
        <v>13.051</v>
      </c>
      <c r="R2372">
        <v>10.336</v>
      </c>
      <c r="S2372">
        <v>3497</v>
      </c>
      <c r="T2372">
        <v>733</v>
      </c>
      <c r="U2372">
        <v>2023</v>
      </c>
      <c r="V2372">
        <v>5358</v>
      </c>
      <c r="W2372">
        <v>90</v>
      </c>
      <c r="X2372">
        <v>25</v>
      </c>
      <c r="Y2372">
        <v>0</v>
      </c>
      <c r="Z2372">
        <v>0</v>
      </c>
      <c r="AA2372">
        <v>0</v>
      </c>
      <c r="AB2372">
        <v>1</v>
      </c>
      <c r="AC2372" t="s">
        <v>477</v>
      </c>
      <c r="AD2372" t="s">
        <v>4925</v>
      </c>
      <c r="AE2372">
        <v>1.55</v>
      </c>
    </row>
    <row r="2373" spans="1:31">
      <c r="A2373" t="s">
        <v>5109</v>
      </c>
      <c r="B2373">
        <v>2012</v>
      </c>
      <c r="C2373" t="s">
        <v>4925</v>
      </c>
      <c r="D2373" t="s">
        <v>33</v>
      </c>
      <c r="E2373" t="s">
        <v>33</v>
      </c>
      <c r="F2373" t="s">
        <v>219</v>
      </c>
      <c r="G2373" t="s">
        <v>33</v>
      </c>
      <c r="H2373" t="s">
        <v>74</v>
      </c>
      <c r="I2373" t="s">
        <v>43</v>
      </c>
      <c r="J2373" t="s">
        <v>33</v>
      </c>
      <c r="K2373">
        <v>17.411255000000001</v>
      </c>
      <c r="L2373">
        <v>6.9277829999999998</v>
      </c>
      <c r="M2373">
        <v>6.1470000000000002</v>
      </c>
      <c r="N2373">
        <v>35.442999999999998</v>
      </c>
      <c r="O2373" t="s">
        <v>35</v>
      </c>
      <c r="P2373" t="s">
        <v>5110</v>
      </c>
      <c r="Q2373">
        <v>18.032</v>
      </c>
      <c r="R2373">
        <v>11.263999999999999</v>
      </c>
      <c r="S2373">
        <v>2744</v>
      </c>
      <c r="T2373">
        <v>1159</v>
      </c>
      <c r="U2373">
        <v>969</v>
      </c>
      <c r="V2373">
        <v>5586</v>
      </c>
      <c r="W2373">
        <v>68</v>
      </c>
      <c r="X2373">
        <v>11</v>
      </c>
      <c r="Y2373">
        <v>0</v>
      </c>
      <c r="Z2373">
        <v>0</v>
      </c>
      <c r="AA2373">
        <v>0</v>
      </c>
      <c r="AB2373">
        <v>1</v>
      </c>
      <c r="AC2373" t="s">
        <v>1155</v>
      </c>
      <c r="AD2373" t="s">
        <v>4925</v>
      </c>
      <c r="AE2373">
        <v>2.2400000000000002</v>
      </c>
    </row>
    <row r="2374" spans="1:31">
      <c r="A2374" t="s">
        <v>5111</v>
      </c>
      <c r="B2374">
        <v>2012</v>
      </c>
      <c r="C2374" t="s">
        <v>4925</v>
      </c>
      <c r="D2374" t="s">
        <v>33</v>
      </c>
      <c r="E2374" t="s">
        <v>33</v>
      </c>
      <c r="F2374" t="s">
        <v>219</v>
      </c>
      <c r="G2374" t="s">
        <v>33</v>
      </c>
      <c r="H2374" t="s">
        <v>81</v>
      </c>
      <c r="I2374" t="s">
        <v>33</v>
      </c>
      <c r="J2374" t="s">
        <v>33</v>
      </c>
      <c r="K2374">
        <v>17.858229999999999</v>
      </c>
      <c r="L2374">
        <v>5.3681270000000003</v>
      </c>
      <c r="M2374">
        <v>8.6050000000000004</v>
      </c>
      <c r="N2374">
        <v>31.009</v>
      </c>
      <c r="O2374" t="s">
        <v>35</v>
      </c>
      <c r="P2374" t="s">
        <v>949</v>
      </c>
      <c r="Q2374">
        <v>13.151</v>
      </c>
      <c r="R2374">
        <v>9.2530000000000001</v>
      </c>
      <c r="S2374">
        <v>1661</v>
      </c>
      <c r="T2374">
        <v>489</v>
      </c>
      <c r="U2374">
        <v>800</v>
      </c>
      <c r="V2374">
        <v>2884</v>
      </c>
      <c r="W2374">
        <v>65</v>
      </c>
      <c r="X2374">
        <v>16</v>
      </c>
      <c r="Y2374">
        <v>0</v>
      </c>
      <c r="Z2374">
        <v>0</v>
      </c>
      <c r="AA2374">
        <v>0</v>
      </c>
      <c r="AB2374">
        <v>1</v>
      </c>
      <c r="AC2374" t="s">
        <v>551</v>
      </c>
      <c r="AD2374" t="s">
        <v>4925</v>
      </c>
      <c r="AE2374">
        <v>1.26</v>
      </c>
    </row>
    <row r="2375" spans="1:31">
      <c r="A2375" t="s">
        <v>5112</v>
      </c>
      <c r="B2375">
        <v>2012</v>
      </c>
      <c r="C2375" t="s">
        <v>4925</v>
      </c>
      <c r="D2375" t="s">
        <v>33</v>
      </c>
      <c r="E2375" t="s">
        <v>33</v>
      </c>
      <c r="F2375" t="s">
        <v>219</v>
      </c>
      <c r="G2375" t="s">
        <v>33</v>
      </c>
      <c r="H2375" t="s">
        <v>81</v>
      </c>
      <c r="I2375" t="s">
        <v>40</v>
      </c>
      <c r="J2375" t="s">
        <v>33</v>
      </c>
      <c r="K2375">
        <v>26.497676999999999</v>
      </c>
      <c r="L2375">
        <v>9.2045180000000002</v>
      </c>
      <c r="M2375">
        <v>10.664</v>
      </c>
      <c r="N2375">
        <v>48.518999999999998</v>
      </c>
      <c r="O2375" t="s">
        <v>35</v>
      </c>
      <c r="P2375" t="s">
        <v>4963</v>
      </c>
      <c r="Q2375">
        <v>22.021000000000001</v>
      </c>
      <c r="R2375">
        <v>15.833</v>
      </c>
      <c r="S2375">
        <v>1290</v>
      </c>
      <c r="T2375">
        <v>467</v>
      </c>
      <c r="U2375">
        <v>519</v>
      </c>
      <c r="V2375">
        <v>2362</v>
      </c>
      <c r="W2375">
        <v>39</v>
      </c>
      <c r="X2375">
        <v>12</v>
      </c>
      <c r="Y2375">
        <v>0</v>
      </c>
      <c r="Z2375">
        <v>0</v>
      </c>
      <c r="AA2375">
        <v>0</v>
      </c>
      <c r="AB2375">
        <v>1</v>
      </c>
      <c r="AC2375" t="s">
        <v>505</v>
      </c>
      <c r="AD2375" t="s">
        <v>4925</v>
      </c>
      <c r="AE2375">
        <v>1.65</v>
      </c>
    </row>
    <row r="2376" spans="1:31">
      <c r="A2376" t="s">
        <v>5113</v>
      </c>
      <c r="B2376">
        <v>2012</v>
      </c>
      <c r="C2376" t="s">
        <v>4925</v>
      </c>
      <c r="D2376" t="s">
        <v>33</v>
      </c>
      <c r="E2376" t="s">
        <v>33</v>
      </c>
      <c r="F2376" t="s">
        <v>219</v>
      </c>
      <c r="G2376" t="s">
        <v>33</v>
      </c>
      <c r="H2376" t="s">
        <v>33</v>
      </c>
      <c r="I2376" t="s">
        <v>33</v>
      </c>
      <c r="J2376" t="s">
        <v>33</v>
      </c>
      <c r="K2376">
        <v>29.829640000000001</v>
      </c>
      <c r="L2376">
        <v>1.828938</v>
      </c>
      <c r="M2376">
        <v>26.268999999999998</v>
      </c>
      <c r="N2376">
        <v>33.582000000000001</v>
      </c>
      <c r="O2376" t="s">
        <v>35</v>
      </c>
      <c r="P2376" t="s">
        <v>5114</v>
      </c>
      <c r="Q2376">
        <v>3.7519999999999998</v>
      </c>
      <c r="R2376">
        <v>3.5609999999999999</v>
      </c>
      <c r="S2376">
        <v>96870</v>
      </c>
      <c r="T2376">
        <v>7117</v>
      </c>
      <c r="U2376">
        <v>85306</v>
      </c>
      <c r="V2376">
        <v>109057</v>
      </c>
      <c r="W2376">
        <v>1523</v>
      </c>
      <c r="X2376">
        <v>499</v>
      </c>
      <c r="Y2376">
        <v>0</v>
      </c>
      <c r="Z2376">
        <v>0</v>
      </c>
      <c r="AA2376">
        <v>0</v>
      </c>
      <c r="AB2376">
        <v>1</v>
      </c>
      <c r="AC2376" t="s">
        <v>5115</v>
      </c>
      <c r="AD2376" t="s">
        <v>4925</v>
      </c>
      <c r="AE2376">
        <v>2.4300000000000002</v>
      </c>
    </row>
    <row r="2377" spans="1:31">
      <c r="A2377" t="s">
        <v>5116</v>
      </c>
      <c r="B2377">
        <v>2012</v>
      </c>
      <c r="C2377" t="s">
        <v>4925</v>
      </c>
      <c r="D2377" t="s">
        <v>33</v>
      </c>
      <c r="E2377" t="s">
        <v>33</v>
      </c>
      <c r="F2377" t="s">
        <v>219</v>
      </c>
      <c r="G2377" t="s">
        <v>33</v>
      </c>
      <c r="H2377" t="s">
        <v>33</v>
      </c>
      <c r="I2377" t="s">
        <v>40</v>
      </c>
      <c r="J2377" t="s">
        <v>33</v>
      </c>
      <c r="K2377">
        <v>32.706096000000002</v>
      </c>
      <c r="L2377">
        <v>2.400928</v>
      </c>
      <c r="M2377">
        <v>28.021999999999998</v>
      </c>
      <c r="N2377">
        <v>37.659999999999997</v>
      </c>
      <c r="O2377" t="s">
        <v>35</v>
      </c>
      <c r="P2377" t="s">
        <v>5117</v>
      </c>
      <c r="Q2377">
        <v>4.9539999999999997</v>
      </c>
      <c r="R2377">
        <v>4.6840000000000002</v>
      </c>
      <c r="S2377">
        <v>50428</v>
      </c>
      <c r="T2377">
        <v>4277</v>
      </c>
      <c r="U2377">
        <v>43206</v>
      </c>
      <c r="V2377">
        <v>58066</v>
      </c>
      <c r="W2377">
        <v>902</v>
      </c>
      <c r="X2377">
        <v>314</v>
      </c>
      <c r="Y2377">
        <v>0</v>
      </c>
      <c r="Z2377">
        <v>0</v>
      </c>
      <c r="AA2377">
        <v>0</v>
      </c>
      <c r="AB2377">
        <v>1</v>
      </c>
      <c r="AC2377" t="s">
        <v>588</v>
      </c>
      <c r="AD2377" t="s">
        <v>4925</v>
      </c>
      <c r="AE2377">
        <v>2.36</v>
      </c>
    </row>
    <row r="2378" spans="1:31">
      <c r="A2378" t="s">
        <v>5118</v>
      </c>
      <c r="B2378">
        <v>2012</v>
      </c>
      <c r="C2378" t="s">
        <v>4925</v>
      </c>
      <c r="D2378" t="s">
        <v>33</v>
      </c>
      <c r="E2378" t="s">
        <v>33</v>
      </c>
      <c r="F2378" t="s">
        <v>219</v>
      </c>
      <c r="G2378" t="s">
        <v>33</v>
      </c>
      <c r="H2378" t="s">
        <v>33</v>
      </c>
      <c r="I2378" t="s">
        <v>43</v>
      </c>
      <c r="J2378" t="s">
        <v>33</v>
      </c>
      <c r="K2378">
        <v>27.229388</v>
      </c>
      <c r="L2378">
        <v>2.5222090000000001</v>
      </c>
      <c r="M2378">
        <v>22.367000000000001</v>
      </c>
      <c r="N2378">
        <v>32.53</v>
      </c>
      <c r="O2378" t="s">
        <v>35</v>
      </c>
      <c r="P2378" t="s">
        <v>5119</v>
      </c>
      <c r="Q2378">
        <v>5.3010000000000002</v>
      </c>
      <c r="R2378">
        <v>4.8630000000000004</v>
      </c>
      <c r="S2378">
        <v>46443</v>
      </c>
      <c r="T2378">
        <v>4870</v>
      </c>
      <c r="U2378">
        <v>38149</v>
      </c>
      <c r="V2378">
        <v>55484</v>
      </c>
      <c r="W2378">
        <v>621</v>
      </c>
      <c r="X2378">
        <v>185</v>
      </c>
      <c r="Y2378">
        <v>0</v>
      </c>
      <c r="Z2378">
        <v>0</v>
      </c>
      <c r="AA2378">
        <v>0</v>
      </c>
      <c r="AB2378">
        <v>1</v>
      </c>
      <c r="AC2378" t="s">
        <v>5120</v>
      </c>
      <c r="AD2378" t="s">
        <v>4925</v>
      </c>
      <c r="AE2378">
        <v>1.99</v>
      </c>
    </row>
    <row r="2379" spans="1:31">
      <c r="A2379" t="s">
        <v>5121</v>
      </c>
      <c r="B2379">
        <v>2012</v>
      </c>
      <c r="C2379" t="s">
        <v>4925</v>
      </c>
      <c r="D2379" t="s">
        <v>33</v>
      </c>
      <c r="E2379" t="s">
        <v>261</v>
      </c>
      <c r="F2379" t="s">
        <v>33</v>
      </c>
      <c r="G2379" t="s">
        <v>33</v>
      </c>
      <c r="H2379" t="s">
        <v>34</v>
      </c>
      <c r="I2379" t="s">
        <v>33</v>
      </c>
      <c r="J2379" t="s">
        <v>33</v>
      </c>
      <c r="K2379">
        <v>39.277991999999998</v>
      </c>
      <c r="L2379">
        <v>6.7059220000000002</v>
      </c>
      <c r="M2379">
        <v>26.234999999999999</v>
      </c>
      <c r="N2379">
        <v>53.545999999999999</v>
      </c>
      <c r="O2379" t="s">
        <v>35</v>
      </c>
      <c r="P2379" t="s">
        <v>5122</v>
      </c>
      <c r="Q2379">
        <v>14.268000000000001</v>
      </c>
      <c r="R2379">
        <v>13.042999999999999</v>
      </c>
      <c r="S2379">
        <v>10857</v>
      </c>
      <c r="T2379">
        <v>2378</v>
      </c>
      <c r="U2379">
        <v>7251</v>
      </c>
      <c r="V2379">
        <v>14800</v>
      </c>
      <c r="W2379">
        <v>76</v>
      </c>
      <c r="X2379">
        <v>30</v>
      </c>
      <c r="Y2379">
        <v>0</v>
      </c>
      <c r="Z2379">
        <v>0</v>
      </c>
      <c r="AA2379">
        <v>0</v>
      </c>
      <c r="AB2379">
        <v>1</v>
      </c>
      <c r="AC2379" t="s">
        <v>1181</v>
      </c>
      <c r="AD2379" t="s">
        <v>4925</v>
      </c>
      <c r="AE2379">
        <v>1.41</v>
      </c>
    </row>
    <row r="2380" spans="1:31">
      <c r="A2380" t="s">
        <v>5123</v>
      </c>
      <c r="B2380">
        <v>2012</v>
      </c>
      <c r="C2380" t="s">
        <v>4925</v>
      </c>
      <c r="D2380" t="s">
        <v>33</v>
      </c>
      <c r="E2380" t="s">
        <v>261</v>
      </c>
      <c r="F2380" t="s">
        <v>33</v>
      </c>
      <c r="G2380" t="s">
        <v>33</v>
      </c>
      <c r="H2380" t="s">
        <v>34</v>
      </c>
      <c r="I2380" t="s">
        <v>40</v>
      </c>
      <c r="J2380" t="s">
        <v>33</v>
      </c>
      <c r="K2380">
        <v>45.148043999999999</v>
      </c>
      <c r="L2380">
        <v>7.9746509999999997</v>
      </c>
      <c r="M2380">
        <v>29.385000000000002</v>
      </c>
      <c r="N2380">
        <v>61.658000000000001</v>
      </c>
      <c r="O2380" t="s">
        <v>35</v>
      </c>
      <c r="P2380" t="s">
        <v>5124</v>
      </c>
      <c r="Q2380">
        <v>16.509</v>
      </c>
      <c r="R2380">
        <v>15.763</v>
      </c>
      <c r="S2380">
        <v>5497</v>
      </c>
      <c r="T2380">
        <v>1620</v>
      </c>
      <c r="U2380">
        <v>3578</v>
      </c>
      <c r="V2380">
        <v>7508</v>
      </c>
      <c r="W2380">
        <v>39</v>
      </c>
      <c r="X2380">
        <v>17</v>
      </c>
      <c r="Y2380">
        <v>0</v>
      </c>
      <c r="Z2380">
        <v>0</v>
      </c>
      <c r="AA2380">
        <v>0</v>
      </c>
      <c r="AB2380">
        <v>1</v>
      </c>
      <c r="AC2380" t="s">
        <v>478</v>
      </c>
      <c r="AD2380" t="s">
        <v>4925</v>
      </c>
      <c r="AE2380">
        <v>0.98</v>
      </c>
    </row>
    <row r="2381" spans="1:31">
      <c r="A2381" t="s">
        <v>5125</v>
      </c>
      <c r="B2381">
        <v>2012</v>
      </c>
      <c r="C2381" t="s">
        <v>4925</v>
      </c>
      <c r="D2381" t="s">
        <v>33</v>
      </c>
      <c r="E2381" t="s">
        <v>261</v>
      </c>
      <c r="F2381" t="s">
        <v>33</v>
      </c>
      <c r="G2381" t="s">
        <v>33</v>
      </c>
      <c r="H2381" t="s">
        <v>34</v>
      </c>
      <c r="I2381" t="s">
        <v>43</v>
      </c>
      <c r="J2381" t="s">
        <v>33</v>
      </c>
      <c r="K2381">
        <v>34.655824000000003</v>
      </c>
      <c r="L2381">
        <v>9.9204360000000005</v>
      </c>
      <c r="M2381">
        <v>16.504000000000001</v>
      </c>
      <c r="N2381">
        <v>56.808</v>
      </c>
      <c r="O2381" t="s">
        <v>35</v>
      </c>
      <c r="P2381" t="s">
        <v>5126</v>
      </c>
      <c r="Q2381">
        <v>22.152000000000001</v>
      </c>
      <c r="R2381">
        <v>18.152000000000001</v>
      </c>
      <c r="S2381">
        <v>5359</v>
      </c>
      <c r="T2381">
        <v>1765</v>
      </c>
      <c r="U2381">
        <v>2552</v>
      </c>
      <c r="V2381">
        <v>8785</v>
      </c>
      <c r="W2381">
        <v>37</v>
      </c>
      <c r="X2381">
        <v>13</v>
      </c>
      <c r="Y2381">
        <v>0</v>
      </c>
      <c r="Z2381">
        <v>0</v>
      </c>
      <c r="AA2381">
        <v>0</v>
      </c>
      <c r="AB2381">
        <v>1</v>
      </c>
      <c r="AC2381" t="s">
        <v>1137</v>
      </c>
      <c r="AD2381" t="s">
        <v>4925</v>
      </c>
      <c r="AE2381">
        <v>1.56</v>
      </c>
    </row>
    <row r="2382" spans="1:31">
      <c r="A2382" t="s">
        <v>5127</v>
      </c>
      <c r="B2382">
        <v>2012</v>
      </c>
      <c r="C2382" t="s">
        <v>4925</v>
      </c>
      <c r="D2382" t="s">
        <v>33</v>
      </c>
      <c r="E2382" t="s">
        <v>261</v>
      </c>
      <c r="F2382" t="s">
        <v>33</v>
      </c>
      <c r="G2382" t="s">
        <v>33</v>
      </c>
      <c r="H2382" t="s">
        <v>46</v>
      </c>
      <c r="I2382" t="s">
        <v>33</v>
      </c>
      <c r="J2382" t="s">
        <v>33</v>
      </c>
      <c r="K2382">
        <v>37.315795999999999</v>
      </c>
      <c r="L2382">
        <v>4.5153930000000004</v>
      </c>
      <c r="M2382">
        <v>28.488</v>
      </c>
      <c r="N2382">
        <v>46.811999999999998</v>
      </c>
      <c r="O2382" t="s">
        <v>35</v>
      </c>
      <c r="P2382" t="s">
        <v>5128</v>
      </c>
      <c r="Q2382">
        <v>9.4960000000000004</v>
      </c>
      <c r="R2382">
        <v>8.8279999999999994</v>
      </c>
      <c r="S2382">
        <v>18137</v>
      </c>
      <c r="T2382">
        <v>2687</v>
      </c>
      <c r="U2382">
        <v>13846</v>
      </c>
      <c r="V2382">
        <v>22752</v>
      </c>
      <c r="W2382">
        <v>201</v>
      </c>
      <c r="X2382">
        <v>84</v>
      </c>
      <c r="Y2382">
        <v>0</v>
      </c>
      <c r="Z2382">
        <v>0</v>
      </c>
      <c r="AA2382">
        <v>0</v>
      </c>
      <c r="AB2382">
        <v>1</v>
      </c>
      <c r="AC2382" t="s">
        <v>592</v>
      </c>
      <c r="AD2382" t="s">
        <v>4925</v>
      </c>
      <c r="AE2382">
        <v>1.74</v>
      </c>
    </row>
    <row r="2383" spans="1:31">
      <c r="A2383" t="s">
        <v>5129</v>
      </c>
      <c r="B2383">
        <v>2012</v>
      </c>
      <c r="C2383" t="s">
        <v>4925</v>
      </c>
      <c r="D2383" t="s">
        <v>33</v>
      </c>
      <c r="E2383" t="s">
        <v>261</v>
      </c>
      <c r="F2383" t="s">
        <v>33</v>
      </c>
      <c r="G2383" t="s">
        <v>33</v>
      </c>
      <c r="H2383" t="s">
        <v>46</v>
      </c>
      <c r="I2383" t="s">
        <v>40</v>
      </c>
      <c r="J2383" t="s">
        <v>33</v>
      </c>
      <c r="K2383">
        <v>41.774946999999997</v>
      </c>
      <c r="L2383">
        <v>6.8487879999999999</v>
      </c>
      <c r="M2383">
        <v>28.283999999999999</v>
      </c>
      <c r="N2383">
        <v>56.231999999999999</v>
      </c>
      <c r="O2383" t="s">
        <v>35</v>
      </c>
      <c r="P2383" t="s">
        <v>5130</v>
      </c>
      <c r="Q2383">
        <v>14.457000000000001</v>
      </c>
      <c r="R2383">
        <v>13.491</v>
      </c>
      <c r="S2383">
        <v>10681</v>
      </c>
      <c r="T2383">
        <v>2078</v>
      </c>
      <c r="U2383">
        <v>7231</v>
      </c>
      <c r="V2383">
        <v>14377</v>
      </c>
      <c r="W2383">
        <v>125</v>
      </c>
      <c r="X2383">
        <v>55</v>
      </c>
      <c r="Y2383">
        <v>0</v>
      </c>
      <c r="Z2383">
        <v>0</v>
      </c>
      <c r="AA2383">
        <v>0</v>
      </c>
      <c r="AB2383">
        <v>1</v>
      </c>
      <c r="AC2383" t="s">
        <v>584</v>
      </c>
      <c r="AD2383" t="s">
        <v>4925</v>
      </c>
      <c r="AE2383">
        <v>2.39</v>
      </c>
    </row>
    <row r="2384" spans="1:31">
      <c r="A2384" t="s">
        <v>5131</v>
      </c>
      <c r="B2384">
        <v>2012</v>
      </c>
      <c r="C2384" t="s">
        <v>4925</v>
      </c>
      <c r="D2384" t="s">
        <v>33</v>
      </c>
      <c r="E2384" t="s">
        <v>261</v>
      </c>
      <c r="F2384" t="s">
        <v>33</v>
      </c>
      <c r="G2384" t="s">
        <v>33</v>
      </c>
      <c r="H2384" t="s">
        <v>46</v>
      </c>
      <c r="I2384" t="s">
        <v>43</v>
      </c>
      <c r="J2384" t="s">
        <v>33</v>
      </c>
      <c r="K2384">
        <v>32.366624999999999</v>
      </c>
      <c r="L2384">
        <v>6.5537700000000001</v>
      </c>
      <c r="M2384">
        <v>20.015999999999998</v>
      </c>
      <c r="N2384">
        <v>46.822000000000003</v>
      </c>
      <c r="O2384" t="s">
        <v>35</v>
      </c>
      <c r="P2384" t="s">
        <v>5132</v>
      </c>
      <c r="Q2384">
        <v>14.455</v>
      </c>
      <c r="R2384">
        <v>12.351000000000001</v>
      </c>
      <c r="S2384">
        <v>7456</v>
      </c>
      <c r="T2384">
        <v>1586</v>
      </c>
      <c r="U2384">
        <v>4611</v>
      </c>
      <c r="V2384">
        <v>10786</v>
      </c>
      <c r="W2384">
        <v>76</v>
      </c>
      <c r="X2384">
        <v>29</v>
      </c>
      <c r="Y2384">
        <v>0</v>
      </c>
      <c r="Z2384">
        <v>0</v>
      </c>
      <c r="AA2384">
        <v>0</v>
      </c>
      <c r="AB2384">
        <v>1</v>
      </c>
      <c r="AC2384" t="s">
        <v>583</v>
      </c>
      <c r="AD2384" t="s">
        <v>4925</v>
      </c>
      <c r="AE2384">
        <v>1.47</v>
      </c>
    </row>
    <row r="2385" spans="1:31">
      <c r="A2385" t="s">
        <v>5133</v>
      </c>
      <c r="B2385">
        <v>2012</v>
      </c>
      <c r="C2385" t="s">
        <v>4925</v>
      </c>
      <c r="D2385" t="s">
        <v>33</v>
      </c>
      <c r="E2385" t="s">
        <v>261</v>
      </c>
      <c r="F2385" t="s">
        <v>33</v>
      </c>
      <c r="G2385" t="s">
        <v>33</v>
      </c>
      <c r="H2385" t="s">
        <v>54</v>
      </c>
      <c r="I2385" t="s">
        <v>33</v>
      </c>
      <c r="J2385" t="s">
        <v>33</v>
      </c>
      <c r="K2385">
        <v>34.538030999999997</v>
      </c>
      <c r="L2385">
        <v>4.0295329999999998</v>
      </c>
      <c r="M2385">
        <v>26.702000000000002</v>
      </c>
      <c r="N2385">
        <v>43.045000000000002</v>
      </c>
      <c r="O2385" t="s">
        <v>35</v>
      </c>
      <c r="P2385" t="s">
        <v>5134</v>
      </c>
      <c r="Q2385">
        <v>8.5069999999999997</v>
      </c>
      <c r="R2385">
        <v>7.8360000000000003</v>
      </c>
      <c r="S2385">
        <v>25754</v>
      </c>
      <c r="T2385">
        <v>3576</v>
      </c>
      <c r="U2385">
        <v>19911</v>
      </c>
      <c r="V2385">
        <v>32098</v>
      </c>
      <c r="W2385">
        <v>314</v>
      </c>
      <c r="X2385">
        <v>122</v>
      </c>
      <c r="Y2385">
        <v>0</v>
      </c>
      <c r="Z2385">
        <v>0</v>
      </c>
      <c r="AA2385">
        <v>0</v>
      </c>
      <c r="AB2385">
        <v>1</v>
      </c>
      <c r="AC2385" t="s">
        <v>516</v>
      </c>
      <c r="AD2385" t="s">
        <v>4925</v>
      </c>
      <c r="AE2385">
        <v>2.25</v>
      </c>
    </row>
    <row r="2386" spans="1:31">
      <c r="A2386" t="s">
        <v>5135</v>
      </c>
      <c r="B2386">
        <v>2012</v>
      </c>
      <c r="C2386" t="s">
        <v>4925</v>
      </c>
      <c r="D2386" t="s">
        <v>33</v>
      </c>
      <c r="E2386" t="s">
        <v>261</v>
      </c>
      <c r="F2386" t="s">
        <v>33</v>
      </c>
      <c r="G2386" t="s">
        <v>33</v>
      </c>
      <c r="H2386" t="s">
        <v>54</v>
      </c>
      <c r="I2386" t="s">
        <v>40</v>
      </c>
      <c r="J2386" t="s">
        <v>33</v>
      </c>
      <c r="K2386">
        <v>36.755378</v>
      </c>
      <c r="L2386">
        <v>5.2308060000000003</v>
      </c>
      <c r="M2386">
        <v>26.574000000000002</v>
      </c>
      <c r="N2386">
        <v>47.884</v>
      </c>
      <c r="O2386" t="s">
        <v>35</v>
      </c>
      <c r="P2386" t="s">
        <v>5136</v>
      </c>
      <c r="Q2386">
        <v>11.129</v>
      </c>
      <c r="R2386">
        <v>10.180999999999999</v>
      </c>
      <c r="S2386">
        <v>13039</v>
      </c>
      <c r="T2386">
        <v>2348</v>
      </c>
      <c r="U2386">
        <v>9427</v>
      </c>
      <c r="V2386">
        <v>16987</v>
      </c>
      <c r="W2386">
        <v>202</v>
      </c>
      <c r="X2386">
        <v>80</v>
      </c>
      <c r="Y2386">
        <v>0</v>
      </c>
      <c r="Z2386">
        <v>0</v>
      </c>
      <c r="AA2386">
        <v>0</v>
      </c>
      <c r="AB2386">
        <v>1</v>
      </c>
      <c r="AC2386" t="s">
        <v>539</v>
      </c>
      <c r="AD2386" t="s">
        <v>4925</v>
      </c>
      <c r="AE2386">
        <v>2.37</v>
      </c>
    </row>
    <row r="2387" spans="1:31">
      <c r="A2387" t="s">
        <v>5137</v>
      </c>
      <c r="B2387">
        <v>2012</v>
      </c>
      <c r="C2387" t="s">
        <v>4925</v>
      </c>
      <c r="D2387" t="s">
        <v>33</v>
      </c>
      <c r="E2387" t="s">
        <v>261</v>
      </c>
      <c r="F2387" t="s">
        <v>33</v>
      </c>
      <c r="G2387" t="s">
        <v>33</v>
      </c>
      <c r="H2387" t="s">
        <v>54</v>
      </c>
      <c r="I2387" t="s">
        <v>43</v>
      </c>
      <c r="J2387" t="s">
        <v>33</v>
      </c>
      <c r="K2387">
        <v>32.525916000000002</v>
      </c>
      <c r="L2387">
        <v>5.9685819999999996</v>
      </c>
      <c r="M2387">
        <v>21.184000000000001</v>
      </c>
      <c r="N2387">
        <v>45.595999999999997</v>
      </c>
      <c r="O2387" t="s">
        <v>35</v>
      </c>
      <c r="P2387" t="s">
        <v>5138</v>
      </c>
      <c r="Q2387">
        <v>13.07</v>
      </c>
      <c r="R2387">
        <v>11.342000000000001</v>
      </c>
      <c r="S2387">
        <v>12715</v>
      </c>
      <c r="T2387">
        <v>2507</v>
      </c>
      <c r="U2387">
        <v>8281</v>
      </c>
      <c r="V2387">
        <v>17825</v>
      </c>
      <c r="W2387">
        <v>112</v>
      </c>
      <c r="X2387">
        <v>42</v>
      </c>
      <c r="Y2387">
        <v>0</v>
      </c>
      <c r="Z2387">
        <v>0</v>
      </c>
      <c r="AA2387">
        <v>0</v>
      </c>
      <c r="AB2387">
        <v>1</v>
      </c>
      <c r="AC2387" t="s">
        <v>1177</v>
      </c>
      <c r="AD2387" t="s">
        <v>4925</v>
      </c>
      <c r="AE2387">
        <v>1.8</v>
      </c>
    </row>
    <row r="2388" spans="1:31">
      <c r="A2388" t="s">
        <v>5139</v>
      </c>
      <c r="B2388">
        <v>2012</v>
      </c>
      <c r="C2388" t="s">
        <v>4925</v>
      </c>
      <c r="D2388" t="s">
        <v>33</v>
      </c>
      <c r="E2388" t="s">
        <v>261</v>
      </c>
      <c r="F2388" t="s">
        <v>33</v>
      </c>
      <c r="G2388" t="s">
        <v>33</v>
      </c>
      <c r="H2388" t="s">
        <v>62</v>
      </c>
      <c r="I2388" t="s">
        <v>33</v>
      </c>
      <c r="J2388" t="s">
        <v>33</v>
      </c>
      <c r="K2388">
        <v>23.877949000000001</v>
      </c>
      <c r="L2388">
        <v>3.13504</v>
      </c>
      <c r="M2388">
        <v>17.936</v>
      </c>
      <c r="N2388">
        <v>30.673999999999999</v>
      </c>
      <c r="O2388" t="s">
        <v>35</v>
      </c>
      <c r="P2388" t="s">
        <v>5140</v>
      </c>
      <c r="Q2388">
        <v>6.7960000000000003</v>
      </c>
      <c r="R2388">
        <v>5.9420000000000002</v>
      </c>
      <c r="S2388">
        <v>15986</v>
      </c>
      <c r="T2388">
        <v>2157</v>
      </c>
      <c r="U2388">
        <v>12008</v>
      </c>
      <c r="V2388">
        <v>20536</v>
      </c>
      <c r="W2388">
        <v>338</v>
      </c>
      <c r="X2388">
        <v>98</v>
      </c>
      <c r="Y2388">
        <v>0</v>
      </c>
      <c r="Z2388">
        <v>0</v>
      </c>
      <c r="AA2388">
        <v>0</v>
      </c>
      <c r="AB2388">
        <v>1</v>
      </c>
      <c r="AC2388" t="s">
        <v>1148</v>
      </c>
      <c r="AD2388" t="s">
        <v>4925</v>
      </c>
      <c r="AE2388">
        <v>1.82</v>
      </c>
    </row>
    <row r="2389" spans="1:31">
      <c r="A2389" t="s">
        <v>5141</v>
      </c>
      <c r="B2389">
        <v>2012</v>
      </c>
      <c r="C2389" t="s">
        <v>4925</v>
      </c>
      <c r="D2389" t="s">
        <v>33</v>
      </c>
      <c r="E2389" t="s">
        <v>261</v>
      </c>
      <c r="F2389" t="s">
        <v>33</v>
      </c>
      <c r="G2389" t="s">
        <v>33</v>
      </c>
      <c r="H2389" t="s">
        <v>62</v>
      </c>
      <c r="I2389" t="s">
        <v>40</v>
      </c>
      <c r="J2389" t="s">
        <v>33</v>
      </c>
      <c r="K2389">
        <v>23.299931999999998</v>
      </c>
      <c r="L2389">
        <v>4.0445510000000002</v>
      </c>
      <c r="M2389">
        <v>15.763</v>
      </c>
      <c r="N2389">
        <v>32.328000000000003</v>
      </c>
      <c r="O2389" t="s">
        <v>35</v>
      </c>
      <c r="P2389" t="s">
        <v>5142</v>
      </c>
      <c r="Q2389">
        <v>9.0280000000000005</v>
      </c>
      <c r="R2389">
        <v>7.5369999999999999</v>
      </c>
      <c r="S2389">
        <v>6895</v>
      </c>
      <c r="T2389">
        <v>1321</v>
      </c>
      <c r="U2389">
        <v>4664</v>
      </c>
      <c r="V2389">
        <v>9566</v>
      </c>
      <c r="W2389">
        <v>201</v>
      </c>
      <c r="X2389">
        <v>57</v>
      </c>
      <c r="Y2389">
        <v>0</v>
      </c>
      <c r="Z2389">
        <v>0</v>
      </c>
      <c r="AA2389">
        <v>0</v>
      </c>
      <c r="AB2389">
        <v>1</v>
      </c>
      <c r="AC2389" t="s">
        <v>641</v>
      </c>
      <c r="AD2389" t="s">
        <v>4925</v>
      </c>
      <c r="AE2389">
        <v>1.83</v>
      </c>
    </row>
    <row r="2390" spans="1:31">
      <c r="A2390" t="s">
        <v>5143</v>
      </c>
      <c r="B2390">
        <v>2012</v>
      </c>
      <c r="C2390" t="s">
        <v>4925</v>
      </c>
      <c r="D2390" t="s">
        <v>33</v>
      </c>
      <c r="E2390" t="s">
        <v>261</v>
      </c>
      <c r="F2390" t="s">
        <v>33</v>
      </c>
      <c r="G2390" t="s">
        <v>33</v>
      </c>
      <c r="H2390" t="s">
        <v>62</v>
      </c>
      <c r="I2390" t="s">
        <v>43</v>
      </c>
      <c r="J2390" t="s">
        <v>33</v>
      </c>
      <c r="K2390">
        <v>24.335781000000001</v>
      </c>
      <c r="L2390">
        <v>4.4124739999999996</v>
      </c>
      <c r="M2390">
        <v>16.125</v>
      </c>
      <c r="N2390">
        <v>34.201000000000001</v>
      </c>
      <c r="O2390" t="s">
        <v>35</v>
      </c>
      <c r="P2390" t="s">
        <v>5144</v>
      </c>
      <c r="Q2390">
        <v>9.8650000000000002</v>
      </c>
      <c r="R2390">
        <v>8.2100000000000009</v>
      </c>
      <c r="S2390">
        <v>9092</v>
      </c>
      <c r="T2390">
        <v>1706</v>
      </c>
      <c r="U2390">
        <v>6024</v>
      </c>
      <c r="V2390">
        <v>12777</v>
      </c>
      <c r="W2390">
        <v>137</v>
      </c>
      <c r="X2390">
        <v>41</v>
      </c>
      <c r="Y2390">
        <v>0</v>
      </c>
      <c r="Z2390">
        <v>0</v>
      </c>
      <c r="AA2390">
        <v>0</v>
      </c>
      <c r="AB2390">
        <v>1</v>
      </c>
      <c r="AC2390" t="s">
        <v>1134</v>
      </c>
      <c r="AD2390" t="s">
        <v>4925</v>
      </c>
      <c r="AE2390">
        <v>1.44</v>
      </c>
    </row>
    <row r="2391" spans="1:31">
      <c r="A2391" t="s">
        <v>5145</v>
      </c>
      <c r="B2391">
        <v>2012</v>
      </c>
      <c r="C2391" t="s">
        <v>4925</v>
      </c>
      <c r="D2391" t="s">
        <v>33</v>
      </c>
      <c r="E2391" t="s">
        <v>261</v>
      </c>
      <c r="F2391" t="s">
        <v>33</v>
      </c>
      <c r="G2391" t="s">
        <v>33</v>
      </c>
      <c r="H2391" t="s">
        <v>68</v>
      </c>
      <c r="I2391" t="s">
        <v>33</v>
      </c>
      <c r="J2391" t="s">
        <v>33</v>
      </c>
      <c r="K2391">
        <v>25.456689000000001</v>
      </c>
      <c r="L2391">
        <v>3.1408170000000002</v>
      </c>
      <c r="M2391">
        <v>19.474</v>
      </c>
      <c r="N2391">
        <v>32.21</v>
      </c>
      <c r="O2391" t="s">
        <v>35</v>
      </c>
      <c r="P2391" t="s">
        <v>5146</v>
      </c>
      <c r="Q2391">
        <v>6.7530000000000001</v>
      </c>
      <c r="R2391">
        <v>5.9829999999999997</v>
      </c>
      <c r="S2391">
        <v>13823</v>
      </c>
      <c r="T2391">
        <v>1844</v>
      </c>
      <c r="U2391">
        <v>10574</v>
      </c>
      <c r="V2391">
        <v>17490</v>
      </c>
      <c r="W2391">
        <v>279</v>
      </c>
      <c r="X2391">
        <v>81</v>
      </c>
      <c r="Y2391">
        <v>0</v>
      </c>
      <c r="Z2391">
        <v>0</v>
      </c>
      <c r="AA2391">
        <v>0</v>
      </c>
      <c r="AB2391">
        <v>1</v>
      </c>
      <c r="AC2391" t="s">
        <v>1714</v>
      </c>
      <c r="AD2391" t="s">
        <v>4925</v>
      </c>
      <c r="AE2391">
        <v>1.45</v>
      </c>
    </row>
    <row r="2392" spans="1:31">
      <c r="A2392" t="s">
        <v>5147</v>
      </c>
      <c r="B2392">
        <v>2012</v>
      </c>
      <c r="C2392" t="s">
        <v>4925</v>
      </c>
      <c r="D2392" t="s">
        <v>33</v>
      </c>
      <c r="E2392" t="s">
        <v>261</v>
      </c>
      <c r="F2392" t="s">
        <v>33</v>
      </c>
      <c r="G2392" t="s">
        <v>33</v>
      </c>
      <c r="H2392" t="s">
        <v>68</v>
      </c>
      <c r="I2392" t="s">
        <v>40</v>
      </c>
      <c r="J2392" t="s">
        <v>33</v>
      </c>
      <c r="K2392">
        <v>26.178533999999999</v>
      </c>
      <c r="L2392">
        <v>3.6803759999999999</v>
      </c>
      <c r="M2392">
        <v>19.202999999999999</v>
      </c>
      <c r="N2392">
        <v>34.162999999999997</v>
      </c>
      <c r="O2392" t="s">
        <v>35</v>
      </c>
      <c r="P2392" t="s">
        <v>5148</v>
      </c>
      <c r="Q2392">
        <v>7.9850000000000003</v>
      </c>
      <c r="R2392">
        <v>6.9749999999999996</v>
      </c>
      <c r="S2392">
        <v>6706</v>
      </c>
      <c r="T2392">
        <v>970</v>
      </c>
      <c r="U2392">
        <v>4919</v>
      </c>
      <c r="V2392">
        <v>8752</v>
      </c>
      <c r="W2392">
        <v>153</v>
      </c>
      <c r="X2392">
        <v>47</v>
      </c>
      <c r="Y2392">
        <v>0</v>
      </c>
      <c r="Z2392">
        <v>0</v>
      </c>
      <c r="AA2392">
        <v>0</v>
      </c>
      <c r="AB2392">
        <v>1</v>
      </c>
      <c r="AC2392" t="s">
        <v>556</v>
      </c>
      <c r="AD2392" t="s">
        <v>4925</v>
      </c>
      <c r="AE2392">
        <v>1.07</v>
      </c>
    </row>
    <row r="2393" spans="1:31">
      <c r="A2393" t="s">
        <v>5149</v>
      </c>
      <c r="B2393">
        <v>2012</v>
      </c>
      <c r="C2393" t="s">
        <v>4925</v>
      </c>
      <c r="D2393" t="s">
        <v>33</v>
      </c>
      <c r="E2393" t="s">
        <v>261</v>
      </c>
      <c r="F2393" t="s">
        <v>33</v>
      </c>
      <c r="G2393" t="s">
        <v>33</v>
      </c>
      <c r="H2393" t="s">
        <v>68</v>
      </c>
      <c r="I2393" t="s">
        <v>43</v>
      </c>
      <c r="J2393" t="s">
        <v>33</v>
      </c>
      <c r="K2393">
        <v>24.812016</v>
      </c>
      <c r="L2393">
        <v>4.9795819999999997</v>
      </c>
      <c r="M2393">
        <v>15.606</v>
      </c>
      <c r="N2393">
        <v>36.064999999999998</v>
      </c>
      <c r="O2393" t="s">
        <v>35</v>
      </c>
      <c r="P2393" t="s">
        <v>5150</v>
      </c>
      <c r="Q2393">
        <v>11.253</v>
      </c>
      <c r="R2393">
        <v>9.2059999999999995</v>
      </c>
      <c r="S2393">
        <v>7117</v>
      </c>
      <c r="T2393">
        <v>1588</v>
      </c>
      <c r="U2393">
        <v>4476</v>
      </c>
      <c r="V2393">
        <v>10345</v>
      </c>
      <c r="W2393">
        <v>126</v>
      </c>
      <c r="X2393">
        <v>34</v>
      </c>
      <c r="Y2393">
        <v>0</v>
      </c>
      <c r="Z2393">
        <v>0</v>
      </c>
      <c r="AA2393">
        <v>0</v>
      </c>
      <c r="AB2393">
        <v>1</v>
      </c>
      <c r="AC2393" t="s">
        <v>713</v>
      </c>
      <c r="AD2393" t="s">
        <v>4925</v>
      </c>
      <c r="AE2393">
        <v>1.66</v>
      </c>
    </row>
    <row r="2394" spans="1:31">
      <c r="A2394" t="s">
        <v>5151</v>
      </c>
      <c r="B2394">
        <v>2012</v>
      </c>
      <c r="C2394" t="s">
        <v>4925</v>
      </c>
      <c r="D2394" t="s">
        <v>33</v>
      </c>
      <c r="E2394" t="s">
        <v>261</v>
      </c>
      <c r="F2394" t="s">
        <v>33</v>
      </c>
      <c r="G2394" t="s">
        <v>33</v>
      </c>
      <c r="H2394" t="s">
        <v>74</v>
      </c>
      <c r="I2394" t="s">
        <v>33</v>
      </c>
      <c r="J2394" t="s">
        <v>33</v>
      </c>
      <c r="K2394">
        <v>20.324701999999998</v>
      </c>
      <c r="L2394">
        <v>4.2942900000000002</v>
      </c>
      <c r="M2394">
        <v>12.506</v>
      </c>
      <c r="N2394">
        <v>30.216999999999999</v>
      </c>
      <c r="O2394" t="s">
        <v>35</v>
      </c>
      <c r="P2394" t="s">
        <v>5152</v>
      </c>
      <c r="Q2394">
        <v>9.8930000000000007</v>
      </c>
      <c r="R2394">
        <v>7.8179999999999996</v>
      </c>
      <c r="S2394">
        <v>6084</v>
      </c>
      <c r="T2394">
        <v>1297</v>
      </c>
      <c r="U2394">
        <v>3744</v>
      </c>
      <c r="V2394">
        <v>9045</v>
      </c>
      <c r="W2394">
        <v>154</v>
      </c>
      <c r="X2394">
        <v>35</v>
      </c>
      <c r="Y2394">
        <v>0</v>
      </c>
      <c r="Z2394">
        <v>0</v>
      </c>
      <c r="AA2394">
        <v>0</v>
      </c>
      <c r="AB2394">
        <v>1</v>
      </c>
      <c r="AC2394" t="s">
        <v>553</v>
      </c>
      <c r="AD2394" t="s">
        <v>4925</v>
      </c>
      <c r="AE2394">
        <v>1.74</v>
      </c>
    </row>
    <row r="2395" spans="1:31">
      <c r="A2395" t="s">
        <v>5153</v>
      </c>
      <c r="B2395">
        <v>2012</v>
      </c>
      <c r="C2395" t="s">
        <v>4925</v>
      </c>
      <c r="D2395" t="s">
        <v>33</v>
      </c>
      <c r="E2395" t="s">
        <v>261</v>
      </c>
      <c r="F2395" t="s">
        <v>33</v>
      </c>
      <c r="G2395" t="s">
        <v>33</v>
      </c>
      <c r="H2395" t="s">
        <v>74</v>
      </c>
      <c r="I2395" t="s">
        <v>40</v>
      </c>
      <c r="J2395" t="s">
        <v>33</v>
      </c>
      <c r="K2395">
        <v>24.923352000000001</v>
      </c>
      <c r="L2395">
        <v>5.7495620000000001</v>
      </c>
      <c r="M2395">
        <v>14.436999999999999</v>
      </c>
      <c r="N2395">
        <v>38.122999999999998</v>
      </c>
      <c r="O2395" t="s">
        <v>35</v>
      </c>
      <c r="P2395" t="s">
        <v>5154</v>
      </c>
      <c r="Q2395">
        <v>13.2</v>
      </c>
      <c r="R2395">
        <v>10.487</v>
      </c>
      <c r="S2395">
        <v>3497</v>
      </c>
      <c r="T2395">
        <v>733</v>
      </c>
      <c r="U2395">
        <v>2026</v>
      </c>
      <c r="V2395">
        <v>5349</v>
      </c>
      <c r="W2395">
        <v>89</v>
      </c>
      <c r="X2395">
        <v>25</v>
      </c>
      <c r="Y2395">
        <v>0</v>
      </c>
      <c r="Z2395">
        <v>0</v>
      </c>
      <c r="AA2395">
        <v>0</v>
      </c>
      <c r="AB2395">
        <v>1</v>
      </c>
      <c r="AC2395" t="s">
        <v>477</v>
      </c>
      <c r="AD2395" t="s">
        <v>4925</v>
      </c>
      <c r="AE2395">
        <v>1.55</v>
      </c>
    </row>
    <row r="2396" spans="1:31">
      <c r="A2396" t="s">
        <v>5155</v>
      </c>
      <c r="B2396">
        <v>2012</v>
      </c>
      <c r="C2396" t="s">
        <v>4925</v>
      </c>
      <c r="D2396" t="s">
        <v>33</v>
      </c>
      <c r="E2396" t="s">
        <v>261</v>
      </c>
      <c r="F2396" t="s">
        <v>33</v>
      </c>
      <c r="G2396" t="s">
        <v>33</v>
      </c>
      <c r="H2396" t="s">
        <v>74</v>
      </c>
      <c r="I2396" t="s">
        <v>43</v>
      </c>
      <c r="J2396" t="s">
        <v>33</v>
      </c>
      <c r="K2396">
        <v>16.267161999999999</v>
      </c>
      <c r="L2396">
        <v>6.9085010000000002</v>
      </c>
      <c r="M2396">
        <v>5.2690000000000001</v>
      </c>
      <c r="N2396">
        <v>34.637</v>
      </c>
      <c r="O2396" t="s">
        <v>35</v>
      </c>
      <c r="P2396" t="s">
        <v>5156</v>
      </c>
      <c r="Q2396">
        <v>18.37</v>
      </c>
      <c r="R2396">
        <v>10.997999999999999</v>
      </c>
      <c r="S2396">
        <v>2587</v>
      </c>
      <c r="T2396">
        <v>1161</v>
      </c>
      <c r="U2396">
        <v>838</v>
      </c>
      <c r="V2396">
        <v>5508</v>
      </c>
      <c r="W2396">
        <v>65</v>
      </c>
      <c r="X2396">
        <v>10</v>
      </c>
      <c r="Y2396">
        <v>0</v>
      </c>
      <c r="Z2396">
        <v>0</v>
      </c>
      <c r="AA2396">
        <v>0</v>
      </c>
      <c r="AB2396">
        <v>1</v>
      </c>
      <c r="AC2396" t="s">
        <v>1155</v>
      </c>
      <c r="AD2396" t="s">
        <v>4925</v>
      </c>
      <c r="AE2396">
        <v>2.2400000000000002</v>
      </c>
    </row>
    <row r="2397" spans="1:31">
      <c r="A2397" t="s">
        <v>5157</v>
      </c>
      <c r="B2397">
        <v>2012</v>
      </c>
      <c r="C2397" t="s">
        <v>4925</v>
      </c>
      <c r="D2397" t="s">
        <v>33</v>
      </c>
      <c r="E2397" t="s">
        <v>261</v>
      </c>
      <c r="F2397" t="s">
        <v>33</v>
      </c>
      <c r="G2397" t="s">
        <v>33</v>
      </c>
      <c r="H2397" t="s">
        <v>81</v>
      </c>
      <c r="I2397" t="s">
        <v>33</v>
      </c>
      <c r="J2397" t="s">
        <v>33</v>
      </c>
      <c r="K2397">
        <v>17.962130999999999</v>
      </c>
      <c r="L2397">
        <v>5.4004690000000002</v>
      </c>
      <c r="M2397">
        <v>8.6519999999999992</v>
      </c>
      <c r="N2397">
        <v>31.184999999999999</v>
      </c>
      <c r="O2397" t="s">
        <v>35</v>
      </c>
      <c r="P2397" t="s">
        <v>5158</v>
      </c>
      <c r="Q2397">
        <v>13.223000000000001</v>
      </c>
      <c r="R2397">
        <v>9.3109999999999999</v>
      </c>
      <c r="S2397">
        <v>1661</v>
      </c>
      <c r="T2397">
        <v>489</v>
      </c>
      <c r="U2397">
        <v>800</v>
      </c>
      <c r="V2397">
        <v>2884</v>
      </c>
      <c r="W2397">
        <v>64</v>
      </c>
      <c r="X2397">
        <v>16</v>
      </c>
      <c r="Y2397">
        <v>0</v>
      </c>
      <c r="Z2397">
        <v>0</v>
      </c>
      <c r="AA2397">
        <v>0</v>
      </c>
      <c r="AB2397">
        <v>1</v>
      </c>
      <c r="AC2397" t="s">
        <v>551</v>
      </c>
      <c r="AD2397" t="s">
        <v>4925</v>
      </c>
      <c r="AE2397">
        <v>1.25</v>
      </c>
    </row>
    <row r="2398" spans="1:31">
      <c r="A2398" t="s">
        <v>5159</v>
      </c>
      <c r="B2398">
        <v>2012</v>
      </c>
      <c r="C2398" t="s">
        <v>4925</v>
      </c>
      <c r="D2398" t="s">
        <v>33</v>
      </c>
      <c r="E2398" t="s">
        <v>261</v>
      </c>
      <c r="F2398" t="s">
        <v>33</v>
      </c>
      <c r="G2398" t="s">
        <v>33</v>
      </c>
      <c r="H2398" t="s">
        <v>81</v>
      </c>
      <c r="I2398" t="s">
        <v>40</v>
      </c>
      <c r="J2398" t="s">
        <v>33</v>
      </c>
      <c r="K2398">
        <v>26.497676999999999</v>
      </c>
      <c r="L2398">
        <v>9.2045180000000002</v>
      </c>
      <c r="M2398">
        <v>10.664</v>
      </c>
      <c r="N2398">
        <v>48.518999999999998</v>
      </c>
      <c r="O2398" t="s">
        <v>35</v>
      </c>
      <c r="P2398" t="s">
        <v>4963</v>
      </c>
      <c r="Q2398">
        <v>22.021000000000001</v>
      </c>
      <c r="R2398">
        <v>15.833</v>
      </c>
      <c r="S2398">
        <v>1290</v>
      </c>
      <c r="T2398">
        <v>467</v>
      </c>
      <c r="U2398">
        <v>519</v>
      </c>
      <c r="V2398">
        <v>2362</v>
      </c>
      <c r="W2398">
        <v>39</v>
      </c>
      <c r="X2398">
        <v>12</v>
      </c>
      <c r="Y2398">
        <v>0</v>
      </c>
      <c r="Z2398">
        <v>0</v>
      </c>
      <c r="AA2398">
        <v>0</v>
      </c>
      <c r="AB2398">
        <v>1</v>
      </c>
      <c r="AC2398" t="s">
        <v>505</v>
      </c>
      <c r="AD2398" t="s">
        <v>4925</v>
      </c>
      <c r="AE2398">
        <v>1.65</v>
      </c>
    </row>
    <row r="2399" spans="1:31">
      <c r="A2399" t="s">
        <v>5160</v>
      </c>
      <c r="B2399">
        <v>2012</v>
      </c>
      <c r="C2399" t="s">
        <v>4925</v>
      </c>
      <c r="D2399" t="s">
        <v>33</v>
      </c>
      <c r="E2399" t="s">
        <v>261</v>
      </c>
      <c r="F2399" t="s">
        <v>33</v>
      </c>
      <c r="G2399" t="s">
        <v>33</v>
      </c>
      <c r="H2399" t="s">
        <v>33</v>
      </c>
      <c r="I2399" t="s">
        <v>33</v>
      </c>
      <c r="J2399" t="s">
        <v>33</v>
      </c>
      <c r="K2399">
        <v>29.833518999999999</v>
      </c>
      <c r="L2399">
        <v>1.876749</v>
      </c>
      <c r="M2399">
        <v>26.18</v>
      </c>
      <c r="N2399">
        <v>33.688000000000002</v>
      </c>
      <c r="O2399" t="s">
        <v>35</v>
      </c>
      <c r="P2399" t="s">
        <v>5161</v>
      </c>
      <c r="Q2399">
        <v>3.855</v>
      </c>
      <c r="R2399">
        <v>3.653</v>
      </c>
      <c r="S2399">
        <v>93792</v>
      </c>
      <c r="T2399">
        <v>7099</v>
      </c>
      <c r="U2399">
        <v>82307</v>
      </c>
      <c r="V2399">
        <v>105911</v>
      </c>
      <c r="W2399">
        <v>1451</v>
      </c>
      <c r="X2399">
        <v>478</v>
      </c>
      <c r="Y2399">
        <v>0</v>
      </c>
      <c r="Z2399">
        <v>0</v>
      </c>
      <c r="AA2399">
        <v>0</v>
      </c>
      <c r="AB2399">
        <v>1</v>
      </c>
      <c r="AC2399" t="s">
        <v>5162</v>
      </c>
      <c r="AD2399" t="s">
        <v>4925</v>
      </c>
      <c r="AE2399">
        <v>2.44</v>
      </c>
    </row>
    <row r="2400" spans="1:31">
      <c r="A2400" t="s">
        <v>5163</v>
      </c>
      <c r="B2400">
        <v>2012</v>
      </c>
      <c r="C2400" t="s">
        <v>4925</v>
      </c>
      <c r="D2400" t="s">
        <v>33</v>
      </c>
      <c r="E2400" t="s">
        <v>261</v>
      </c>
      <c r="F2400" t="s">
        <v>33</v>
      </c>
      <c r="G2400" t="s">
        <v>33</v>
      </c>
      <c r="H2400" t="s">
        <v>33</v>
      </c>
      <c r="I2400" t="s">
        <v>40</v>
      </c>
      <c r="J2400" t="s">
        <v>33</v>
      </c>
      <c r="K2400">
        <v>32.394190000000002</v>
      </c>
      <c r="L2400">
        <v>2.5722170000000002</v>
      </c>
      <c r="M2400">
        <v>27.382000000000001</v>
      </c>
      <c r="N2400">
        <v>37.723999999999997</v>
      </c>
      <c r="O2400" t="s">
        <v>35</v>
      </c>
      <c r="P2400" t="s">
        <v>5164</v>
      </c>
      <c r="Q2400">
        <v>5.33</v>
      </c>
      <c r="R2400">
        <v>5.0119999999999996</v>
      </c>
      <c r="S2400">
        <v>48222</v>
      </c>
      <c r="T2400">
        <v>4365</v>
      </c>
      <c r="U2400">
        <v>40761</v>
      </c>
      <c r="V2400">
        <v>56156</v>
      </c>
      <c r="W2400">
        <v>861</v>
      </c>
      <c r="X2400">
        <v>299</v>
      </c>
      <c r="Y2400">
        <v>0</v>
      </c>
      <c r="Z2400">
        <v>0</v>
      </c>
      <c r="AA2400">
        <v>0</v>
      </c>
      <c r="AB2400">
        <v>1</v>
      </c>
      <c r="AC2400" t="s">
        <v>5165</v>
      </c>
      <c r="AD2400" t="s">
        <v>4925</v>
      </c>
      <c r="AE2400">
        <v>2.6</v>
      </c>
    </row>
    <row r="2401" spans="1:31">
      <c r="A2401" t="s">
        <v>5166</v>
      </c>
      <c r="B2401">
        <v>2012</v>
      </c>
      <c r="C2401" t="s">
        <v>4925</v>
      </c>
      <c r="D2401" t="s">
        <v>33</v>
      </c>
      <c r="E2401" t="s">
        <v>261</v>
      </c>
      <c r="F2401" t="s">
        <v>33</v>
      </c>
      <c r="G2401" t="s">
        <v>33</v>
      </c>
      <c r="H2401" t="s">
        <v>33</v>
      </c>
      <c r="I2401" t="s">
        <v>43</v>
      </c>
      <c r="J2401" t="s">
        <v>33</v>
      </c>
      <c r="K2401">
        <v>27.530695000000001</v>
      </c>
      <c r="L2401">
        <v>2.5818509999999999</v>
      </c>
      <c r="M2401">
        <v>22.552</v>
      </c>
      <c r="N2401">
        <v>32.959000000000003</v>
      </c>
      <c r="O2401" t="s">
        <v>35</v>
      </c>
      <c r="P2401" t="s">
        <v>5167</v>
      </c>
      <c r="Q2401">
        <v>5.4290000000000003</v>
      </c>
      <c r="R2401">
        <v>4.9779999999999998</v>
      </c>
      <c r="S2401">
        <v>45571</v>
      </c>
      <c r="T2401">
        <v>4954</v>
      </c>
      <c r="U2401">
        <v>37330</v>
      </c>
      <c r="V2401">
        <v>54557</v>
      </c>
      <c r="W2401">
        <v>590</v>
      </c>
      <c r="X2401">
        <v>179</v>
      </c>
      <c r="Y2401">
        <v>0</v>
      </c>
      <c r="Z2401">
        <v>0</v>
      </c>
      <c r="AA2401">
        <v>0</v>
      </c>
      <c r="AB2401">
        <v>1</v>
      </c>
      <c r="AC2401" t="s">
        <v>5168</v>
      </c>
      <c r="AD2401" t="s">
        <v>4925</v>
      </c>
      <c r="AE2401">
        <v>1.97</v>
      </c>
    </row>
    <row r="2402" spans="1:31">
      <c r="A2402" t="s">
        <v>5169</v>
      </c>
      <c r="B2402">
        <v>2012</v>
      </c>
      <c r="C2402" t="s">
        <v>4925</v>
      </c>
      <c r="D2402" t="s">
        <v>33</v>
      </c>
      <c r="E2402" t="s">
        <v>305</v>
      </c>
      <c r="F2402" t="s">
        <v>33</v>
      </c>
      <c r="G2402" t="s">
        <v>33</v>
      </c>
      <c r="H2402" t="s">
        <v>54</v>
      </c>
      <c r="I2402" t="s">
        <v>33</v>
      </c>
      <c r="J2402" t="s">
        <v>33</v>
      </c>
      <c r="K2402">
        <v>38.501987</v>
      </c>
      <c r="L2402">
        <v>11.258753</v>
      </c>
      <c r="M2402">
        <v>17.638000000000002</v>
      </c>
      <c r="N2402">
        <v>63.024000000000001</v>
      </c>
      <c r="O2402" t="s">
        <v>35</v>
      </c>
      <c r="P2402" t="s">
        <v>5170</v>
      </c>
      <c r="Q2402">
        <v>24.521999999999998</v>
      </c>
      <c r="R2402">
        <v>20.864000000000001</v>
      </c>
      <c r="S2402">
        <v>2617</v>
      </c>
      <c r="T2402">
        <v>876</v>
      </c>
      <c r="U2402">
        <v>1199</v>
      </c>
      <c r="V2402">
        <v>4284</v>
      </c>
      <c r="W2402">
        <v>33</v>
      </c>
      <c r="X2402">
        <v>9</v>
      </c>
      <c r="Y2402">
        <v>0</v>
      </c>
      <c r="Z2402">
        <v>0</v>
      </c>
      <c r="AA2402">
        <v>0</v>
      </c>
      <c r="AB2402">
        <v>1</v>
      </c>
      <c r="AC2402" t="s">
        <v>479</v>
      </c>
      <c r="AD2402" t="s">
        <v>4925</v>
      </c>
      <c r="AE2402">
        <v>1.71</v>
      </c>
    </row>
    <row r="2403" spans="1:31">
      <c r="A2403" t="s">
        <v>5171</v>
      </c>
      <c r="B2403">
        <v>2012</v>
      </c>
      <c r="C2403" t="s">
        <v>4925</v>
      </c>
      <c r="D2403" t="s">
        <v>33</v>
      </c>
      <c r="E2403" t="s">
        <v>305</v>
      </c>
      <c r="F2403" t="s">
        <v>33</v>
      </c>
      <c r="G2403" t="s">
        <v>33</v>
      </c>
      <c r="H2403" t="s">
        <v>33</v>
      </c>
      <c r="I2403" t="s">
        <v>33</v>
      </c>
      <c r="J2403" t="s">
        <v>33</v>
      </c>
      <c r="K2403">
        <v>33.201355999999997</v>
      </c>
      <c r="L2403">
        <v>5.0711339999999998</v>
      </c>
      <c r="M2403">
        <v>23.474</v>
      </c>
      <c r="N2403">
        <v>44.106999999999999</v>
      </c>
      <c r="O2403" t="s">
        <v>35</v>
      </c>
      <c r="P2403" t="s">
        <v>5172</v>
      </c>
      <c r="Q2403">
        <v>10.906000000000001</v>
      </c>
      <c r="R2403">
        <v>9.7270000000000003</v>
      </c>
      <c r="S2403">
        <v>6510</v>
      </c>
      <c r="T2403">
        <v>1255</v>
      </c>
      <c r="U2403">
        <v>4603</v>
      </c>
      <c r="V2403">
        <v>8649</v>
      </c>
      <c r="W2403">
        <v>98</v>
      </c>
      <c r="X2403">
        <v>30</v>
      </c>
      <c r="Y2403">
        <v>0</v>
      </c>
      <c r="Z2403">
        <v>0</v>
      </c>
      <c r="AA2403">
        <v>0</v>
      </c>
      <c r="AB2403">
        <v>1</v>
      </c>
      <c r="AC2403" t="s">
        <v>556</v>
      </c>
      <c r="AD2403" t="s">
        <v>4925</v>
      </c>
      <c r="AE2403">
        <v>1.1200000000000001</v>
      </c>
    </row>
    <row r="2404" spans="1:31">
      <c r="A2404" t="s">
        <v>5173</v>
      </c>
      <c r="B2404">
        <v>2012</v>
      </c>
      <c r="C2404" t="s">
        <v>4925</v>
      </c>
      <c r="D2404" t="s">
        <v>33</v>
      </c>
      <c r="E2404" t="s">
        <v>305</v>
      </c>
      <c r="F2404" t="s">
        <v>33</v>
      </c>
      <c r="G2404" t="s">
        <v>33</v>
      </c>
      <c r="H2404" t="s">
        <v>33</v>
      </c>
      <c r="I2404" t="s">
        <v>40</v>
      </c>
      <c r="J2404" t="s">
        <v>33</v>
      </c>
      <c r="K2404">
        <v>39.713265999999997</v>
      </c>
      <c r="L2404">
        <v>6.9041379999999997</v>
      </c>
      <c r="M2404">
        <v>26.311</v>
      </c>
      <c r="N2404">
        <v>54.348999999999997</v>
      </c>
      <c r="O2404" t="s">
        <v>35</v>
      </c>
      <c r="P2404" t="s">
        <v>5174</v>
      </c>
      <c r="Q2404">
        <v>14.635999999999999</v>
      </c>
      <c r="R2404">
        <v>13.401999999999999</v>
      </c>
      <c r="S2404">
        <v>3455</v>
      </c>
      <c r="T2404">
        <v>880</v>
      </c>
      <c r="U2404">
        <v>2289</v>
      </c>
      <c r="V2404">
        <v>4729</v>
      </c>
      <c r="W2404">
        <v>52</v>
      </c>
      <c r="X2404">
        <v>19</v>
      </c>
      <c r="Y2404">
        <v>0</v>
      </c>
      <c r="Z2404">
        <v>0</v>
      </c>
      <c r="AA2404">
        <v>0</v>
      </c>
      <c r="AB2404">
        <v>1</v>
      </c>
      <c r="AC2404" t="s">
        <v>477</v>
      </c>
      <c r="AD2404" t="s">
        <v>4925</v>
      </c>
      <c r="AE2404">
        <v>1.02</v>
      </c>
    </row>
    <row r="2405" spans="1:31">
      <c r="A2405" t="s">
        <v>5175</v>
      </c>
      <c r="B2405">
        <v>2012</v>
      </c>
      <c r="C2405" t="s">
        <v>4925</v>
      </c>
      <c r="D2405" t="s">
        <v>33</v>
      </c>
      <c r="E2405" t="s">
        <v>305</v>
      </c>
      <c r="F2405" t="s">
        <v>33</v>
      </c>
      <c r="G2405" t="s">
        <v>33</v>
      </c>
      <c r="H2405" t="s">
        <v>33</v>
      </c>
      <c r="I2405" t="s">
        <v>43</v>
      </c>
      <c r="J2405" t="s">
        <v>33</v>
      </c>
      <c r="K2405">
        <v>28.007306</v>
      </c>
      <c r="L2405">
        <v>8.6186620000000005</v>
      </c>
      <c r="M2405">
        <v>12.757</v>
      </c>
      <c r="N2405">
        <v>48.177</v>
      </c>
      <c r="O2405" t="s">
        <v>35</v>
      </c>
      <c r="P2405" t="s">
        <v>5176</v>
      </c>
      <c r="Q2405">
        <v>20.170000000000002</v>
      </c>
      <c r="R2405">
        <v>15.25</v>
      </c>
      <c r="S2405">
        <v>3055</v>
      </c>
      <c r="T2405">
        <v>1022</v>
      </c>
      <c r="U2405">
        <v>1392</v>
      </c>
      <c r="V2405">
        <v>5255</v>
      </c>
      <c r="W2405">
        <v>46</v>
      </c>
      <c r="X2405">
        <v>11</v>
      </c>
      <c r="Y2405">
        <v>0</v>
      </c>
      <c r="Z2405">
        <v>0</v>
      </c>
      <c r="AA2405">
        <v>0</v>
      </c>
      <c r="AB2405">
        <v>1</v>
      </c>
      <c r="AC2405" t="s">
        <v>523</v>
      </c>
      <c r="AD2405" t="s">
        <v>4925</v>
      </c>
      <c r="AE2405">
        <v>1.66</v>
      </c>
    </row>
    <row r="2406" spans="1:31">
      <c r="A2406" t="s">
        <v>5177</v>
      </c>
      <c r="B2406">
        <v>2012</v>
      </c>
      <c r="C2406" t="s">
        <v>4925</v>
      </c>
      <c r="D2406" t="s">
        <v>317</v>
      </c>
      <c r="E2406" t="s">
        <v>33</v>
      </c>
      <c r="F2406" t="s">
        <v>33</v>
      </c>
      <c r="G2406" t="s">
        <v>33</v>
      </c>
      <c r="H2406" t="s">
        <v>34</v>
      </c>
      <c r="I2406" t="s">
        <v>33</v>
      </c>
      <c r="J2406" t="s">
        <v>33</v>
      </c>
      <c r="K2406">
        <v>47.013666000000001</v>
      </c>
      <c r="L2406">
        <v>8.4602660000000007</v>
      </c>
      <c r="M2406">
        <v>30.108000000000001</v>
      </c>
      <c r="N2406">
        <v>64.436000000000007</v>
      </c>
      <c r="O2406" t="s">
        <v>35</v>
      </c>
      <c r="P2406" t="s">
        <v>5178</v>
      </c>
      <c r="Q2406">
        <v>17.422000000000001</v>
      </c>
      <c r="R2406">
        <v>16.905000000000001</v>
      </c>
      <c r="S2406">
        <v>5909</v>
      </c>
      <c r="T2406">
        <v>1450</v>
      </c>
      <c r="U2406">
        <v>3784</v>
      </c>
      <c r="V2406">
        <v>8099</v>
      </c>
      <c r="W2406">
        <v>49</v>
      </c>
      <c r="X2406">
        <v>22</v>
      </c>
      <c r="Y2406">
        <v>0</v>
      </c>
      <c r="Z2406">
        <v>0</v>
      </c>
      <c r="AA2406">
        <v>0</v>
      </c>
      <c r="AB2406">
        <v>1</v>
      </c>
      <c r="AC2406" t="s">
        <v>478</v>
      </c>
      <c r="AD2406" t="s">
        <v>4925</v>
      </c>
      <c r="AE2406">
        <v>1.38</v>
      </c>
    </row>
    <row r="2407" spans="1:31">
      <c r="A2407" t="s">
        <v>5179</v>
      </c>
      <c r="B2407">
        <v>2012</v>
      </c>
      <c r="C2407" t="s">
        <v>4925</v>
      </c>
      <c r="D2407" t="s">
        <v>317</v>
      </c>
      <c r="E2407" t="s">
        <v>33</v>
      </c>
      <c r="F2407" t="s">
        <v>33</v>
      </c>
      <c r="G2407" t="s">
        <v>33</v>
      </c>
      <c r="H2407" t="s">
        <v>46</v>
      </c>
      <c r="I2407" t="s">
        <v>33</v>
      </c>
      <c r="J2407" t="s">
        <v>33</v>
      </c>
      <c r="K2407">
        <v>46.494840000000003</v>
      </c>
      <c r="L2407">
        <v>6.2441339999999999</v>
      </c>
      <c r="M2407">
        <v>33.959000000000003</v>
      </c>
      <c r="N2407">
        <v>59.363999999999997</v>
      </c>
      <c r="O2407" t="s">
        <v>35</v>
      </c>
      <c r="P2407" t="s">
        <v>5180</v>
      </c>
      <c r="Q2407">
        <v>12.869</v>
      </c>
      <c r="R2407">
        <v>12.536</v>
      </c>
      <c r="S2407">
        <v>10727</v>
      </c>
      <c r="T2407">
        <v>1886</v>
      </c>
      <c r="U2407">
        <v>7834</v>
      </c>
      <c r="V2407">
        <v>13696</v>
      </c>
      <c r="W2407">
        <v>117</v>
      </c>
      <c r="X2407">
        <v>57</v>
      </c>
      <c r="Y2407">
        <v>0</v>
      </c>
      <c r="Z2407">
        <v>0</v>
      </c>
      <c r="AA2407">
        <v>0</v>
      </c>
      <c r="AB2407">
        <v>1</v>
      </c>
      <c r="AC2407" t="s">
        <v>474</v>
      </c>
      <c r="AD2407" t="s">
        <v>4925</v>
      </c>
      <c r="AE2407">
        <v>1.82</v>
      </c>
    </row>
    <row r="2408" spans="1:31">
      <c r="A2408" t="s">
        <v>5181</v>
      </c>
      <c r="B2408">
        <v>2012</v>
      </c>
      <c r="C2408" t="s">
        <v>4925</v>
      </c>
      <c r="D2408" t="s">
        <v>317</v>
      </c>
      <c r="E2408" t="s">
        <v>33</v>
      </c>
      <c r="F2408" t="s">
        <v>33</v>
      </c>
      <c r="G2408" t="s">
        <v>33</v>
      </c>
      <c r="H2408" t="s">
        <v>46</v>
      </c>
      <c r="I2408" t="s">
        <v>40</v>
      </c>
      <c r="J2408" t="s">
        <v>33</v>
      </c>
      <c r="K2408">
        <v>54.049070999999998</v>
      </c>
      <c r="L2408">
        <v>7.2511530000000004</v>
      </c>
      <c r="M2408">
        <v>39.042000000000002</v>
      </c>
      <c r="N2408">
        <v>68.537000000000006</v>
      </c>
      <c r="O2408" t="s">
        <v>35</v>
      </c>
      <c r="P2408" t="s">
        <v>5182</v>
      </c>
      <c r="Q2408">
        <v>14.488</v>
      </c>
      <c r="R2408">
        <v>15.007</v>
      </c>
      <c r="S2408">
        <v>5551</v>
      </c>
      <c r="T2408">
        <v>1075</v>
      </c>
      <c r="U2408">
        <v>4010</v>
      </c>
      <c r="V2408">
        <v>7039</v>
      </c>
      <c r="W2408">
        <v>73</v>
      </c>
      <c r="X2408">
        <v>37</v>
      </c>
      <c r="Y2408">
        <v>0</v>
      </c>
      <c r="Z2408">
        <v>0</v>
      </c>
      <c r="AA2408">
        <v>0</v>
      </c>
      <c r="AB2408">
        <v>1</v>
      </c>
      <c r="AC2408" t="s">
        <v>559</v>
      </c>
      <c r="AD2408" t="s">
        <v>4925</v>
      </c>
      <c r="AE2408">
        <v>1.52</v>
      </c>
    </row>
    <row r="2409" spans="1:31">
      <c r="A2409" t="s">
        <v>5183</v>
      </c>
      <c r="B2409">
        <v>2012</v>
      </c>
      <c r="C2409" t="s">
        <v>4925</v>
      </c>
      <c r="D2409" t="s">
        <v>317</v>
      </c>
      <c r="E2409" t="s">
        <v>33</v>
      </c>
      <c r="F2409" t="s">
        <v>33</v>
      </c>
      <c r="G2409" t="s">
        <v>33</v>
      </c>
      <c r="H2409" t="s">
        <v>46</v>
      </c>
      <c r="I2409" t="s">
        <v>43</v>
      </c>
      <c r="J2409" t="s">
        <v>33</v>
      </c>
      <c r="K2409">
        <v>40.433782000000001</v>
      </c>
      <c r="L2409">
        <v>9.3261330000000005</v>
      </c>
      <c r="M2409">
        <v>22.545000000000002</v>
      </c>
      <c r="N2409">
        <v>60.401000000000003</v>
      </c>
      <c r="O2409" t="s">
        <v>35</v>
      </c>
      <c r="P2409" t="s">
        <v>5184</v>
      </c>
      <c r="Q2409">
        <v>19.966999999999999</v>
      </c>
      <c r="R2409">
        <v>17.888999999999999</v>
      </c>
      <c r="S2409">
        <v>5176</v>
      </c>
      <c r="T2409">
        <v>1344</v>
      </c>
      <c r="U2409">
        <v>2886</v>
      </c>
      <c r="V2409">
        <v>7731</v>
      </c>
      <c r="W2409">
        <v>44</v>
      </c>
      <c r="X2409">
        <v>20</v>
      </c>
      <c r="Y2409">
        <v>0</v>
      </c>
      <c r="Z2409">
        <v>0</v>
      </c>
      <c r="AA2409">
        <v>0</v>
      </c>
      <c r="AB2409">
        <v>1</v>
      </c>
      <c r="AC2409" t="s">
        <v>495</v>
      </c>
      <c r="AD2409" t="s">
        <v>4925</v>
      </c>
      <c r="AE2409">
        <v>1.55</v>
      </c>
    </row>
    <row r="2410" spans="1:31">
      <c r="A2410" t="s">
        <v>5185</v>
      </c>
      <c r="B2410">
        <v>2012</v>
      </c>
      <c r="C2410" t="s">
        <v>4925</v>
      </c>
      <c r="D2410" t="s">
        <v>317</v>
      </c>
      <c r="E2410" t="s">
        <v>33</v>
      </c>
      <c r="F2410" t="s">
        <v>33</v>
      </c>
      <c r="G2410" t="s">
        <v>33</v>
      </c>
      <c r="H2410" t="s">
        <v>54</v>
      </c>
      <c r="I2410" t="s">
        <v>33</v>
      </c>
      <c r="J2410" t="s">
        <v>33</v>
      </c>
      <c r="K2410">
        <v>43.188766000000001</v>
      </c>
      <c r="L2410">
        <v>4.3381720000000001</v>
      </c>
      <c r="M2410">
        <v>34.570999999999998</v>
      </c>
      <c r="N2410">
        <v>52.121000000000002</v>
      </c>
      <c r="O2410" t="s">
        <v>35</v>
      </c>
      <c r="P2410" t="s">
        <v>5186</v>
      </c>
      <c r="Q2410">
        <v>8.9320000000000004</v>
      </c>
      <c r="R2410">
        <v>8.6180000000000003</v>
      </c>
      <c r="S2410">
        <v>13444</v>
      </c>
      <c r="T2410">
        <v>1715</v>
      </c>
      <c r="U2410">
        <v>10761</v>
      </c>
      <c r="V2410">
        <v>16224</v>
      </c>
      <c r="W2410">
        <v>180</v>
      </c>
      <c r="X2410">
        <v>87</v>
      </c>
      <c r="Y2410">
        <v>0</v>
      </c>
      <c r="Z2410">
        <v>0</v>
      </c>
      <c r="AA2410">
        <v>0</v>
      </c>
      <c r="AB2410">
        <v>1</v>
      </c>
      <c r="AC2410" t="s">
        <v>557</v>
      </c>
      <c r="AD2410" t="s">
        <v>4925</v>
      </c>
      <c r="AE2410">
        <v>1.37</v>
      </c>
    </row>
    <row r="2411" spans="1:31">
      <c r="A2411" t="s">
        <v>5187</v>
      </c>
      <c r="B2411">
        <v>2012</v>
      </c>
      <c r="C2411" t="s">
        <v>4925</v>
      </c>
      <c r="D2411" t="s">
        <v>317</v>
      </c>
      <c r="E2411" t="s">
        <v>33</v>
      </c>
      <c r="F2411" t="s">
        <v>33</v>
      </c>
      <c r="G2411" t="s">
        <v>33</v>
      </c>
      <c r="H2411" t="s">
        <v>54</v>
      </c>
      <c r="I2411" t="s">
        <v>40</v>
      </c>
      <c r="J2411" t="s">
        <v>33</v>
      </c>
      <c r="K2411">
        <v>46.876477000000001</v>
      </c>
      <c r="L2411">
        <v>5.0108709999999999</v>
      </c>
      <c r="M2411">
        <v>36.819000000000003</v>
      </c>
      <c r="N2411">
        <v>57.122999999999998</v>
      </c>
      <c r="O2411" t="s">
        <v>35</v>
      </c>
      <c r="P2411" t="s">
        <v>5188</v>
      </c>
      <c r="Q2411">
        <v>10.247</v>
      </c>
      <c r="R2411">
        <v>10.057</v>
      </c>
      <c r="S2411">
        <v>8539</v>
      </c>
      <c r="T2411">
        <v>1338</v>
      </c>
      <c r="U2411">
        <v>6707</v>
      </c>
      <c r="V2411">
        <v>10405</v>
      </c>
      <c r="W2411">
        <v>130</v>
      </c>
      <c r="X2411">
        <v>65</v>
      </c>
      <c r="Y2411">
        <v>0</v>
      </c>
      <c r="Z2411">
        <v>0</v>
      </c>
      <c r="AA2411">
        <v>0</v>
      </c>
      <c r="AB2411">
        <v>1</v>
      </c>
      <c r="AC2411" t="s">
        <v>1686</v>
      </c>
      <c r="AD2411" t="s">
        <v>4925</v>
      </c>
      <c r="AE2411">
        <v>1.3</v>
      </c>
    </row>
    <row r="2412" spans="1:31">
      <c r="A2412" t="s">
        <v>5189</v>
      </c>
      <c r="B2412">
        <v>2012</v>
      </c>
      <c r="C2412" t="s">
        <v>4925</v>
      </c>
      <c r="D2412" t="s">
        <v>317</v>
      </c>
      <c r="E2412" t="s">
        <v>33</v>
      </c>
      <c r="F2412" t="s">
        <v>33</v>
      </c>
      <c r="G2412" t="s">
        <v>33</v>
      </c>
      <c r="H2412" t="s">
        <v>54</v>
      </c>
      <c r="I2412" t="s">
        <v>43</v>
      </c>
      <c r="J2412" t="s">
        <v>33</v>
      </c>
      <c r="K2412">
        <v>37.986866999999997</v>
      </c>
      <c r="L2412">
        <v>7.8593979999999997</v>
      </c>
      <c r="M2412">
        <v>22.945</v>
      </c>
      <c r="N2412">
        <v>54.93</v>
      </c>
      <c r="O2412" t="s">
        <v>35</v>
      </c>
      <c r="P2412" t="s">
        <v>5190</v>
      </c>
      <c r="Q2412">
        <v>16.943000000000001</v>
      </c>
      <c r="R2412">
        <v>15.042</v>
      </c>
      <c r="S2412">
        <v>4905</v>
      </c>
      <c r="T2412">
        <v>1203</v>
      </c>
      <c r="U2412">
        <v>2963</v>
      </c>
      <c r="V2412">
        <v>7093</v>
      </c>
      <c r="W2412">
        <v>50</v>
      </c>
      <c r="X2412">
        <v>22</v>
      </c>
      <c r="Y2412">
        <v>0</v>
      </c>
      <c r="Z2412">
        <v>0</v>
      </c>
      <c r="AA2412">
        <v>0</v>
      </c>
      <c r="AB2412">
        <v>1</v>
      </c>
      <c r="AC2412" t="s">
        <v>494</v>
      </c>
      <c r="AD2412" t="s">
        <v>4925</v>
      </c>
      <c r="AE2412">
        <v>1.28</v>
      </c>
    </row>
    <row r="2413" spans="1:31">
      <c r="A2413" t="s">
        <v>5191</v>
      </c>
      <c r="B2413">
        <v>2012</v>
      </c>
      <c r="C2413" t="s">
        <v>4925</v>
      </c>
      <c r="D2413" t="s">
        <v>317</v>
      </c>
      <c r="E2413" t="s">
        <v>33</v>
      </c>
      <c r="F2413" t="s">
        <v>33</v>
      </c>
      <c r="G2413" t="s">
        <v>33</v>
      </c>
      <c r="H2413" t="s">
        <v>62</v>
      </c>
      <c r="I2413" t="s">
        <v>33</v>
      </c>
      <c r="J2413" t="s">
        <v>33</v>
      </c>
      <c r="K2413">
        <v>35.164276000000001</v>
      </c>
      <c r="L2413">
        <v>5.4039289999999998</v>
      </c>
      <c r="M2413">
        <v>24.721</v>
      </c>
      <c r="N2413">
        <v>46.764000000000003</v>
      </c>
      <c r="O2413" t="s">
        <v>35</v>
      </c>
      <c r="P2413" t="s">
        <v>5192</v>
      </c>
      <c r="Q2413">
        <v>11.599</v>
      </c>
      <c r="R2413">
        <v>10.443</v>
      </c>
      <c r="S2413">
        <v>9902</v>
      </c>
      <c r="T2413">
        <v>1590</v>
      </c>
      <c r="U2413">
        <v>6961</v>
      </c>
      <c r="V2413">
        <v>13168</v>
      </c>
      <c r="W2413">
        <v>172</v>
      </c>
      <c r="X2413">
        <v>66</v>
      </c>
      <c r="Y2413">
        <v>0</v>
      </c>
      <c r="Z2413">
        <v>0</v>
      </c>
      <c r="AA2413">
        <v>0</v>
      </c>
      <c r="AB2413">
        <v>1</v>
      </c>
      <c r="AC2413" t="s">
        <v>570</v>
      </c>
      <c r="AD2413" t="s">
        <v>4925</v>
      </c>
      <c r="AE2413">
        <v>2.19</v>
      </c>
    </row>
    <row r="2414" spans="1:31">
      <c r="A2414" t="s">
        <v>5193</v>
      </c>
      <c r="B2414">
        <v>2012</v>
      </c>
      <c r="C2414" t="s">
        <v>4925</v>
      </c>
      <c r="D2414" t="s">
        <v>317</v>
      </c>
      <c r="E2414" t="s">
        <v>33</v>
      </c>
      <c r="F2414" t="s">
        <v>33</v>
      </c>
      <c r="G2414" t="s">
        <v>33</v>
      </c>
      <c r="H2414" t="s">
        <v>62</v>
      </c>
      <c r="I2414" t="s">
        <v>40</v>
      </c>
      <c r="J2414" t="s">
        <v>33</v>
      </c>
      <c r="K2414">
        <v>35.561999</v>
      </c>
      <c r="L2414">
        <v>6.6079889999999999</v>
      </c>
      <c r="M2414">
        <v>22.887</v>
      </c>
      <c r="N2414">
        <v>49.914000000000001</v>
      </c>
      <c r="O2414" t="s">
        <v>35</v>
      </c>
      <c r="P2414" t="s">
        <v>5194</v>
      </c>
      <c r="Q2414">
        <v>14.352</v>
      </c>
      <c r="R2414">
        <v>12.675000000000001</v>
      </c>
      <c r="S2414">
        <v>5045</v>
      </c>
      <c r="T2414">
        <v>973</v>
      </c>
      <c r="U2414">
        <v>3247</v>
      </c>
      <c r="V2414">
        <v>7081</v>
      </c>
      <c r="W2414">
        <v>116</v>
      </c>
      <c r="X2414">
        <v>44</v>
      </c>
      <c r="Y2414">
        <v>0</v>
      </c>
      <c r="Z2414">
        <v>0</v>
      </c>
      <c r="AA2414">
        <v>0</v>
      </c>
      <c r="AB2414">
        <v>1</v>
      </c>
      <c r="AC2414" t="s">
        <v>494</v>
      </c>
      <c r="AD2414" t="s">
        <v>4925</v>
      </c>
      <c r="AE2414">
        <v>2.19</v>
      </c>
    </row>
    <row r="2415" spans="1:31">
      <c r="A2415" t="s">
        <v>5195</v>
      </c>
      <c r="B2415">
        <v>2012</v>
      </c>
      <c r="C2415" t="s">
        <v>4925</v>
      </c>
      <c r="D2415" t="s">
        <v>317</v>
      </c>
      <c r="E2415" t="s">
        <v>33</v>
      </c>
      <c r="F2415" t="s">
        <v>33</v>
      </c>
      <c r="G2415" t="s">
        <v>33</v>
      </c>
      <c r="H2415" t="s">
        <v>62</v>
      </c>
      <c r="I2415" t="s">
        <v>43</v>
      </c>
      <c r="J2415" t="s">
        <v>33</v>
      </c>
      <c r="K2415">
        <v>34.760452000000001</v>
      </c>
      <c r="L2415">
        <v>8.3891740000000006</v>
      </c>
      <c r="M2415">
        <v>19.059000000000001</v>
      </c>
      <c r="N2415">
        <v>53.329000000000001</v>
      </c>
      <c r="O2415" t="s">
        <v>35</v>
      </c>
      <c r="P2415" t="s">
        <v>5196</v>
      </c>
      <c r="Q2415">
        <v>18.568999999999999</v>
      </c>
      <c r="R2415">
        <v>15.701000000000001</v>
      </c>
      <c r="S2415">
        <v>4857</v>
      </c>
      <c r="T2415">
        <v>1240</v>
      </c>
      <c r="U2415">
        <v>2663</v>
      </c>
      <c r="V2415">
        <v>7451</v>
      </c>
      <c r="W2415">
        <v>56</v>
      </c>
      <c r="X2415">
        <v>22</v>
      </c>
      <c r="Y2415">
        <v>0</v>
      </c>
      <c r="Z2415">
        <v>0</v>
      </c>
      <c r="AA2415">
        <v>0</v>
      </c>
      <c r="AB2415">
        <v>1</v>
      </c>
      <c r="AC2415" t="s">
        <v>494</v>
      </c>
      <c r="AD2415" t="s">
        <v>4925</v>
      </c>
      <c r="AE2415">
        <v>1.71</v>
      </c>
    </row>
    <row r="2416" spans="1:31">
      <c r="A2416" t="s">
        <v>5197</v>
      </c>
      <c r="B2416">
        <v>2012</v>
      </c>
      <c r="C2416" t="s">
        <v>4925</v>
      </c>
      <c r="D2416" t="s">
        <v>317</v>
      </c>
      <c r="E2416" t="s">
        <v>33</v>
      </c>
      <c r="F2416" t="s">
        <v>33</v>
      </c>
      <c r="G2416" t="s">
        <v>33</v>
      </c>
      <c r="H2416" t="s">
        <v>68</v>
      </c>
      <c r="I2416" t="s">
        <v>33</v>
      </c>
      <c r="J2416" t="s">
        <v>33</v>
      </c>
      <c r="K2416">
        <v>36.513848000000003</v>
      </c>
      <c r="L2416">
        <v>5.8591600000000001</v>
      </c>
      <c r="M2416">
        <v>25.178000000000001</v>
      </c>
      <c r="N2416">
        <v>49.061999999999998</v>
      </c>
      <c r="O2416" t="s">
        <v>35</v>
      </c>
      <c r="P2416" t="s">
        <v>5198</v>
      </c>
      <c r="Q2416">
        <v>12.548999999999999</v>
      </c>
      <c r="R2416">
        <v>11.336</v>
      </c>
      <c r="S2416">
        <v>5552</v>
      </c>
      <c r="T2416">
        <v>1049</v>
      </c>
      <c r="U2416">
        <v>3829</v>
      </c>
      <c r="V2416">
        <v>7460</v>
      </c>
      <c r="W2416">
        <v>110</v>
      </c>
      <c r="X2416">
        <v>40</v>
      </c>
      <c r="Y2416">
        <v>0</v>
      </c>
      <c r="Z2416">
        <v>0</v>
      </c>
      <c r="AA2416">
        <v>0</v>
      </c>
      <c r="AB2416">
        <v>1</v>
      </c>
      <c r="AC2416" t="s">
        <v>559</v>
      </c>
      <c r="AD2416" t="s">
        <v>4925</v>
      </c>
      <c r="AE2416">
        <v>1.61</v>
      </c>
    </row>
    <row r="2417" spans="1:31">
      <c r="A2417" t="s">
        <v>5199</v>
      </c>
      <c r="B2417">
        <v>2012</v>
      </c>
      <c r="C2417" t="s">
        <v>4925</v>
      </c>
      <c r="D2417" t="s">
        <v>317</v>
      </c>
      <c r="E2417" t="s">
        <v>33</v>
      </c>
      <c r="F2417" t="s">
        <v>33</v>
      </c>
      <c r="G2417" t="s">
        <v>33</v>
      </c>
      <c r="H2417" t="s">
        <v>68</v>
      </c>
      <c r="I2417" t="s">
        <v>40</v>
      </c>
      <c r="J2417" t="s">
        <v>33</v>
      </c>
      <c r="K2417">
        <v>50.872545000000002</v>
      </c>
      <c r="L2417">
        <v>7.6497279999999996</v>
      </c>
      <c r="M2417">
        <v>35.265999999999998</v>
      </c>
      <c r="N2417">
        <v>66.355000000000004</v>
      </c>
      <c r="O2417" t="s">
        <v>35</v>
      </c>
      <c r="P2417" t="s">
        <v>5200</v>
      </c>
      <c r="Q2417">
        <v>15.483000000000001</v>
      </c>
      <c r="R2417">
        <v>15.606</v>
      </c>
      <c r="S2417">
        <v>4008</v>
      </c>
      <c r="T2417">
        <v>699</v>
      </c>
      <c r="U2417">
        <v>2778</v>
      </c>
      <c r="V2417">
        <v>5228</v>
      </c>
      <c r="W2417">
        <v>63</v>
      </c>
      <c r="X2417">
        <v>30</v>
      </c>
      <c r="Y2417">
        <v>0</v>
      </c>
      <c r="Z2417">
        <v>0</v>
      </c>
      <c r="AA2417">
        <v>0</v>
      </c>
      <c r="AB2417">
        <v>1</v>
      </c>
      <c r="AC2417" t="s">
        <v>569</v>
      </c>
      <c r="AD2417" t="s">
        <v>4925</v>
      </c>
      <c r="AE2417">
        <v>1.45</v>
      </c>
    </row>
    <row r="2418" spans="1:31">
      <c r="A2418" t="s">
        <v>5201</v>
      </c>
      <c r="B2418">
        <v>2012</v>
      </c>
      <c r="C2418" t="s">
        <v>4925</v>
      </c>
      <c r="D2418" t="s">
        <v>317</v>
      </c>
      <c r="E2418" t="s">
        <v>33</v>
      </c>
      <c r="F2418" t="s">
        <v>33</v>
      </c>
      <c r="G2418" t="s">
        <v>33</v>
      </c>
      <c r="H2418" t="s">
        <v>68</v>
      </c>
      <c r="I2418" t="s">
        <v>43</v>
      </c>
      <c r="J2418" t="s">
        <v>33</v>
      </c>
      <c r="K2418">
        <v>21.076461999999999</v>
      </c>
      <c r="L2418">
        <v>8.4069009999999995</v>
      </c>
      <c r="M2418">
        <v>7.29</v>
      </c>
      <c r="N2418">
        <v>42.398000000000003</v>
      </c>
      <c r="O2418" t="s">
        <v>35</v>
      </c>
      <c r="P2418" t="s">
        <v>5202</v>
      </c>
      <c r="Q2418">
        <v>21.321000000000002</v>
      </c>
      <c r="R2418">
        <v>13.786</v>
      </c>
      <c r="S2418">
        <v>1544</v>
      </c>
      <c r="T2418">
        <v>664</v>
      </c>
      <c r="U2418">
        <v>534</v>
      </c>
      <c r="V2418">
        <v>3107</v>
      </c>
      <c r="W2418">
        <v>47</v>
      </c>
      <c r="X2418">
        <v>10</v>
      </c>
      <c r="Y2418">
        <v>0</v>
      </c>
      <c r="Z2418">
        <v>0</v>
      </c>
      <c r="AA2418">
        <v>0</v>
      </c>
      <c r="AB2418">
        <v>1</v>
      </c>
      <c r="AC2418" t="s">
        <v>551</v>
      </c>
      <c r="AD2418" t="s">
        <v>4925</v>
      </c>
      <c r="AE2418">
        <v>1.95</v>
      </c>
    </row>
    <row r="2419" spans="1:31">
      <c r="A2419" t="s">
        <v>5203</v>
      </c>
      <c r="B2419">
        <v>2012</v>
      </c>
      <c r="C2419" t="s">
        <v>4925</v>
      </c>
      <c r="D2419" t="s">
        <v>317</v>
      </c>
      <c r="E2419" t="s">
        <v>33</v>
      </c>
      <c r="F2419" t="s">
        <v>33</v>
      </c>
      <c r="G2419" t="s">
        <v>33</v>
      </c>
      <c r="H2419" t="s">
        <v>74</v>
      </c>
      <c r="I2419" t="s">
        <v>33</v>
      </c>
      <c r="J2419" t="s">
        <v>33</v>
      </c>
      <c r="K2419">
        <v>23.032710999999999</v>
      </c>
      <c r="L2419">
        <v>7.9933170000000002</v>
      </c>
      <c r="M2419">
        <v>9.4019999999999992</v>
      </c>
      <c r="N2419">
        <v>42.627000000000002</v>
      </c>
      <c r="O2419" t="s">
        <v>35</v>
      </c>
      <c r="P2419" t="s">
        <v>5204</v>
      </c>
      <c r="Q2419">
        <v>19.594999999999999</v>
      </c>
      <c r="R2419">
        <v>13.631</v>
      </c>
      <c r="S2419">
        <v>1737</v>
      </c>
      <c r="T2419">
        <v>522</v>
      </c>
      <c r="U2419">
        <v>709</v>
      </c>
      <c r="V2419">
        <v>3216</v>
      </c>
      <c r="W2419">
        <v>56</v>
      </c>
      <c r="X2419">
        <v>14</v>
      </c>
      <c r="Y2419">
        <v>0</v>
      </c>
      <c r="Z2419">
        <v>0</v>
      </c>
      <c r="AA2419">
        <v>0</v>
      </c>
      <c r="AB2419">
        <v>1</v>
      </c>
      <c r="AC2419" t="s">
        <v>551</v>
      </c>
      <c r="AD2419" t="s">
        <v>4925</v>
      </c>
      <c r="AE2419">
        <v>1.98</v>
      </c>
    </row>
    <row r="2420" spans="1:31">
      <c r="A2420" t="s">
        <v>5205</v>
      </c>
      <c r="B2420">
        <v>2012</v>
      </c>
      <c r="C2420" t="s">
        <v>4925</v>
      </c>
      <c r="D2420" t="s">
        <v>317</v>
      </c>
      <c r="E2420" t="s">
        <v>33</v>
      </c>
      <c r="F2420" t="s">
        <v>33</v>
      </c>
      <c r="G2420" t="s">
        <v>33</v>
      </c>
      <c r="H2420" t="s">
        <v>74</v>
      </c>
      <c r="I2420" t="s">
        <v>40</v>
      </c>
      <c r="J2420" t="s">
        <v>33</v>
      </c>
      <c r="K2420">
        <v>25.37012</v>
      </c>
      <c r="L2420">
        <v>11.274357999999999</v>
      </c>
      <c r="M2420">
        <v>7.2220000000000004</v>
      </c>
      <c r="N2420">
        <v>53.384</v>
      </c>
      <c r="O2420" t="s">
        <v>35</v>
      </c>
      <c r="P2420" t="s">
        <v>5206</v>
      </c>
      <c r="Q2420">
        <v>28.013999999999999</v>
      </c>
      <c r="R2420">
        <v>18.148</v>
      </c>
      <c r="S2420">
        <v>1196</v>
      </c>
      <c r="T2420">
        <v>445</v>
      </c>
      <c r="U2420">
        <v>340</v>
      </c>
      <c r="V2420">
        <v>2517</v>
      </c>
      <c r="W2420">
        <v>32</v>
      </c>
      <c r="X2420">
        <v>10</v>
      </c>
      <c r="Y2420">
        <v>0</v>
      </c>
      <c r="Z2420">
        <v>0</v>
      </c>
      <c r="AA2420">
        <v>0</v>
      </c>
      <c r="AB2420">
        <v>1</v>
      </c>
      <c r="AC2420" t="s">
        <v>83</v>
      </c>
      <c r="AD2420" t="s">
        <v>4925</v>
      </c>
      <c r="AE2420">
        <v>2.08</v>
      </c>
    </row>
    <row r="2421" spans="1:31">
      <c r="A2421" t="s">
        <v>5207</v>
      </c>
      <c r="B2421">
        <v>2012</v>
      </c>
      <c r="C2421" t="s">
        <v>4925</v>
      </c>
      <c r="D2421" t="s">
        <v>317</v>
      </c>
      <c r="E2421" t="s">
        <v>33</v>
      </c>
      <c r="F2421" t="s">
        <v>33</v>
      </c>
      <c r="G2421" t="s">
        <v>33</v>
      </c>
      <c r="H2421" t="s">
        <v>33</v>
      </c>
      <c r="I2421" t="s">
        <v>33</v>
      </c>
      <c r="J2421" t="s">
        <v>33</v>
      </c>
      <c r="K2421">
        <v>39.620516000000002</v>
      </c>
      <c r="L2421">
        <v>2.6744379999999999</v>
      </c>
      <c r="M2421">
        <v>34.344999999999999</v>
      </c>
      <c r="N2421">
        <v>45.081000000000003</v>
      </c>
      <c r="O2421" t="s">
        <v>35</v>
      </c>
      <c r="P2421" t="s">
        <v>5208</v>
      </c>
      <c r="Q2421">
        <v>5.46</v>
      </c>
      <c r="R2421">
        <v>5.2750000000000004</v>
      </c>
      <c r="S2421">
        <v>47879</v>
      </c>
      <c r="T2421">
        <v>3551</v>
      </c>
      <c r="U2421">
        <v>41504</v>
      </c>
      <c r="V2421">
        <v>54477</v>
      </c>
      <c r="W2421">
        <v>716</v>
      </c>
      <c r="X2421">
        <v>295</v>
      </c>
      <c r="Y2421">
        <v>0</v>
      </c>
      <c r="Z2421">
        <v>0</v>
      </c>
      <c r="AA2421">
        <v>0</v>
      </c>
      <c r="AB2421">
        <v>1</v>
      </c>
      <c r="AC2421" t="s">
        <v>3051</v>
      </c>
      <c r="AD2421" t="s">
        <v>4925</v>
      </c>
      <c r="AE2421">
        <v>2.14</v>
      </c>
    </row>
    <row r="2422" spans="1:31">
      <c r="A2422" t="s">
        <v>5209</v>
      </c>
      <c r="B2422">
        <v>2012</v>
      </c>
      <c r="C2422" t="s">
        <v>4925</v>
      </c>
      <c r="D2422" t="s">
        <v>317</v>
      </c>
      <c r="E2422" t="s">
        <v>33</v>
      </c>
      <c r="F2422" t="s">
        <v>33</v>
      </c>
      <c r="G2422" t="s">
        <v>33</v>
      </c>
      <c r="H2422" t="s">
        <v>33</v>
      </c>
      <c r="I2422" t="s">
        <v>33</v>
      </c>
      <c r="J2422" t="s">
        <v>101</v>
      </c>
      <c r="K2422">
        <v>33.720135999999997</v>
      </c>
      <c r="L2422">
        <v>10.873623</v>
      </c>
      <c r="M2422">
        <v>14.231</v>
      </c>
      <c r="N2422">
        <v>58.365000000000002</v>
      </c>
      <c r="O2422" t="s">
        <v>35</v>
      </c>
      <c r="P2422" t="s">
        <v>5210</v>
      </c>
      <c r="Q2422">
        <v>24.645</v>
      </c>
      <c r="R2422">
        <v>19.489999999999998</v>
      </c>
      <c r="S2422">
        <v>3283</v>
      </c>
      <c r="T2422">
        <v>1055</v>
      </c>
      <c r="U2422">
        <v>1385</v>
      </c>
      <c r="V2422">
        <v>5682</v>
      </c>
      <c r="W2422">
        <v>38</v>
      </c>
      <c r="X2422">
        <v>16</v>
      </c>
      <c r="Y2422">
        <v>0</v>
      </c>
      <c r="Z2422">
        <v>0</v>
      </c>
      <c r="AA2422">
        <v>0</v>
      </c>
      <c r="AB2422">
        <v>1</v>
      </c>
      <c r="AC2422" t="s">
        <v>1155</v>
      </c>
      <c r="AD2422" t="s">
        <v>4925</v>
      </c>
      <c r="AE2422">
        <v>1.96</v>
      </c>
    </row>
    <row r="2423" spans="1:31">
      <c r="A2423" t="s">
        <v>5211</v>
      </c>
      <c r="B2423">
        <v>2012</v>
      </c>
      <c r="C2423" t="s">
        <v>4925</v>
      </c>
      <c r="D2423" t="s">
        <v>317</v>
      </c>
      <c r="E2423" t="s">
        <v>33</v>
      </c>
      <c r="F2423" t="s">
        <v>33</v>
      </c>
      <c r="G2423" t="s">
        <v>33</v>
      </c>
      <c r="H2423" t="s">
        <v>33</v>
      </c>
      <c r="I2423" t="s">
        <v>33</v>
      </c>
      <c r="J2423" t="s">
        <v>104</v>
      </c>
      <c r="K2423">
        <v>32.01276</v>
      </c>
      <c r="L2423">
        <v>8.7912890000000008</v>
      </c>
      <c r="M2423">
        <v>15.926</v>
      </c>
      <c r="N2423">
        <v>51.991</v>
      </c>
      <c r="O2423" t="s">
        <v>35</v>
      </c>
      <c r="P2423" t="s">
        <v>5212</v>
      </c>
      <c r="Q2423">
        <v>19.978000000000002</v>
      </c>
      <c r="R2423">
        <v>16.085999999999999</v>
      </c>
      <c r="S2423">
        <v>3968</v>
      </c>
      <c r="T2423">
        <v>1172</v>
      </c>
      <c r="U2423">
        <v>1974</v>
      </c>
      <c r="V2423">
        <v>6445</v>
      </c>
      <c r="W2423">
        <v>67</v>
      </c>
      <c r="X2423">
        <v>21</v>
      </c>
      <c r="Y2423">
        <v>0</v>
      </c>
      <c r="Z2423">
        <v>0</v>
      </c>
      <c r="AA2423">
        <v>0</v>
      </c>
      <c r="AB2423">
        <v>1</v>
      </c>
      <c r="AC2423" t="s">
        <v>496</v>
      </c>
      <c r="AD2423" t="s">
        <v>4925</v>
      </c>
      <c r="AE2423">
        <v>2.34</v>
      </c>
    </row>
    <row r="2424" spans="1:31">
      <c r="A2424" t="s">
        <v>5213</v>
      </c>
      <c r="B2424">
        <v>2012</v>
      </c>
      <c r="C2424" t="s">
        <v>4925</v>
      </c>
      <c r="D2424" t="s">
        <v>317</v>
      </c>
      <c r="E2424" t="s">
        <v>33</v>
      </c>
      <c r="F2424" t="s">
        <v>33</v>
      </c>
      <c r="G2424" t="s">
        <v>33</v>
      </c>
      <c r="H2424" t="s">
        <v>33</v>
      </c>
      <c r="I2424" t="s">
        <v>33</v>
      </c>
      <c r="J2424" t="s">
        <v>107</v>
      </c>
      <c r="K2424">
        <v>38.149194999999999</v>
      </c>
      <c r="L2424">
        <v>5.9091899999999997</v>
      </c>
      <c r="M2424">
        <v>26.63</v>
      </c>
      <c r="N2424">
        <v>50.734999999999999</v>
      </c>
      <c r="O2424" t="s">
        <v>35</v>
      </c>
      <c r="P2424" t="s">
        <v>5214</v>
      </c>
      <c r="Q2424">
        <v>12.586</v>
      </c>
      <c r="R2424">
        <v>11.519</v>
      </c>
      <c r="S2424">
        <v>10475</v>
      </c>
      <c r="T2424">
        <v>2348</v>
      </c>
      <c r="U2424">
        <v>7312</v>
      </c>
      <c r="V2424">
        <v>13931</v>
      </c>
      <c r="W2424">
        <v>156</v>
      </c>
      <c r="X2424">
        <v>64</v>
      </c>
      <c r="Y2424">
        <v>0</v>
      </c>
      <c r="Z2424">
        <v>0</v>
      </c>
      <c r="AA2424">
        <v>0</v>
      </c>
      <c r="AB2424">
        <v>1</v>
      </c>
      <c r="AC2424" t="s">
        <v>584</v>
      </c>
      <c r="AD2424" t="s">
        <v>4925</v>
      </c>
      <c r="AE2424">
        <v>2.29</v>
      </c>
    </row>
    <row r="2425" spans="1:31">
      <c r="A2425" t="s">
        <v>5215</v>
      </c>
      <c r="B2425">
        <v>2012</v>
      </c>
      <c r="C2425" t="s">
        <v>4925</v>
      </c>
      <c r="D2425" t="s">
        <v>317</v>
      </c>
      <c r="E2425" t="s">
        <v>33</v>
      </c>
      <c r="F2425" t="s">
        <v>33</v>
      </c>
      <c r="G2425" t="s">
        <v>33</v>
      </c>
      <c r="H2425" t="s">
        <v>33</v>
      </c>
      <c r="I2425" t="s">
        <v>33</v>
      </c>
      <c r="J2425" t="s">
        <v>110</v>
      </c>
      <c r="K2425">
        <v>41.864668000000002</v>
      </c>
      <c r="L2425">
        <v>3.6879339999999998</v>
      </c>
      <c r="M2425">
        <v>34.555</v>
      </c>
      <c r="N2425">
        <v>49.448</v>
      </c>
      <c r="O2425" t="s">
        <v>35</v>
      </c>
      <c r="P2425" t="s">
        <v>5216</v>
      </c>
      <c r="Q2425">
        <v>7.5830000000000002</v>
      </c>
      <c r="R2425">
        <v>7.31</v>
      </c>
      <c r="S2425">
        <v>27184</v>
      </c>
      <c r="T2425">
        <v>2754</v>
      </c>
      <c r="U2425">
        <v>22438</v>
      </c>
      <c r="V2425">
        <v>32108</v>
      </c>
      <c r="W2425">
        <v>428</v>
      </c>
      <c r="X2425">
        <v>181</v>
      </c>
      <c r="Y2425">
        <v>0</v>
      </c>
      <c r="Z2425">
        <v>0</v>
      </c>
      <c r="AA2425">
        <v>0</v>
      </c>
      <c r="AB2425">
        <v>1</v>
      </c>
      <c r="AC2425" t="s">
        <v>634</v>
      </c>
      <c r="AD2425" t="s">
        <v>4925</v>
      </c>
      <c r="AE2425">
        <v>2.39</v>
      </c>
    </row>
    <row r="2426" spans="1:31">
      <c r="A2426" t="s">
        <v>5217</v>
      </c>
      <c r="B2426">
        <v>2012</v>
      </c>
      <c r="C2426" t="s">
        <v>4925</v>
      </c>
      <c r="D2426" t="s">
        <v>317</v>
      </c>
      <c r="E2426" t="s">
        <v>33</v>
      </c>
      <c r="F2426" t="s">
        <v>33</v>
      </c>
      <c r="G2426" t="s">
        <v>33</v>
      </c>
      <c r="H2426" t="s">
        <v>33</v>
      </c>
      <c r="I2426" t="s">
        <v>40</v>
      </c>
      <c r="J2426" t="s">
        <v>33</v>
      </c>
      <c r="K2426">
        <v>43.505186999999999</v>
      </c>
      <c r="L2426">
        <v>3.207913</v>
      </c>
      <c r="M2426">
        <v>37.131</v>
      </c>
      <c r="N2426">
        <v>50.042000000000002</v>
      </c>
      <c r="O2426" t="s">
        <v>35</v>
      </c>
      <c r="P2426" t="s">
        <v>5218</v>
      </c>
      <c r="Q2426">
        <v>6.5369999999999999</v>
      </c>
      <c r="R2426">
        <v>6.3739999999999997</v>
      </c>
      <c r="S2426">
        <v>27789</v>
      </c>
      <c r="T2426">
        <v>2312</v>
      </c>
      <c r="U2426">
        <v>23717</v>
      </c>
      <c r="V2426">
        <v>31964</v>
      </c>
      <c r="W2426">
        <v>463</v>
      </c>
      <c r="X2426">
        <v>205</v>
      </c>
      <c r="Y2426">
        <v>0</v>
      </c>
      <c r="Z2426">
        <v>0</v>
      </c>
      <c r="AA2426">
        <v>0</v>
      </c>
      <c r="AB2426">
        <v>1</v>
      </c>
      <c r="AC2426" t="s">
        <v>1703</v>
      </c>
      <c r="AD2426" t="s">
        <v>4925</v>
      </c>
      <c r="AE2426">
        <v>1.93</v>
      </c>
    </row>
    <row r="2427" spans="1:31">
      <c r="A2427" t="s">
        <v>5219</v>
      </c>
      <c r="B2427">
        <v>2012</v>
      </c>
      <c r="C2427" t="s">
        <v>4925</v>
      </c>
      <c r="D2427" t="s">
        <v>317</v>
      </c>
      <c r="E2427" t="s">
        <v>33</v>
      </c>
      <c r="F2427" t="s">
        <v>33</v>
      </c>
      <c r="G2427" t="s">
        <v>33</v>
      </c>
      <c r="H2427" t="s">
        <v>33</v>
      </c>
      <c r="I2427" t="s">
        <v>40</v>
      </c>
      <c r="J2427" t="s">
        <v>104</v>
      </c>
      <c r="K2427">
        <v>30.750202000000002</v>
      </c>
      <c r="L2427">
        <v>11.198779999999999</v>
      </c>
      <c r="M2427">
        <v>11.381</v>
      </c>
      <c r="N2427">
        <v>56.889000000000003</v>
      </c>
      <c r="O2427" t="s">
        <v>35</v>
      </c>
      <c r="P2427" t="s">
        <v>5220</v>
      </c>
      <c r="Q2427">
        <v>26.138999999999999</v>
      </c>
      <c r="R2427">
        <v>19.369</v>
      </c>
      <c r="S2427">
        <v>1497</v>
      </c>
      <c r="T2427">
        <v>507</v>
      </c>
      <c r="U2427">
        <v>554</v>
      </c>
      <c r="V2427">
        <v>2770</v>
      </c>
      <c r="W2427">
        <v>35</v>
      </c>
      <c r="X2427">
        <v>11</v>
      </c>
      <c r="Y2427">
        <v>0</v>
      </c>
      <c r="Z2427">
        <v>0</v>
      </c>
      <c r="AA2427">
        <v>0</v>
      </c>
      <c r="AB2427">
        <v>1</v>
      </c>
      <c r="AC2427" t="s">
        <v>551</v>
      </c>
      <c r="AD2427" t="s">
        <v>4925</v>
      </c>
      <c r="AE2427">
        <v>2</v>
      </c>
    </row>
    <row r="2428" spans="1:31">
      <c r="A2428" t="s">
        <v>5221</v>
      </c>
      <c r="B2428">
        <v>2012</v>
      </c>
      <c r="C2428" t="s">
        <v>4925</v>
      </c>
      <c r="D2428" t="s">
        <v>317</v>
      </c>
      <c r="E2428" t="s">
        <v>33</v>
      </c>
      <c r="F2428" t="s">
        <v>33</v>
      </c>
      <c r="G2428" t="s">
        <v>33</v>
      </c>
      <c r="H2428" t="s">
        <v>33</v>
      </c>
      <c r="I2428" t="s">
        <v>40</v>
      </c>
      <c r="J2428" t="s">
        <v>107</v>
      </c>
      <c r="K2428">
        <v>35.595812000000002</v>
      </c>
      <c r="L2428">
        <v>7.4892529999999997</v>
      </c>
      <c r="M2428">
        <v>21.338000000000001</v>
      </c>
      <c r="N2428">
        <v>52.003999999999998</v>
      </c>
      <c r="O2428" t="s">
        <v>35</v>
      </c>
      <c r="P2428" t="s">
        <v>5222</v>
      </c>
      <c r="Q2428">
        <v>16.408000000000001</v>
      </c>
      <c r="R2428">
        <v>14.257999999999999</v>
      </c>
      <c r="S2428">
        <v>5249</v>
      </c>
      <c r="T2428">
        <v>1376</v>
      </c>
      <c r="U2428">
        <v>3146</v>
      </c>
      <c r="V2428">
        <v>7668</v>
      </c>
      <c r="W2428">
        <v>99</v>
      </c>
      <c r="X2428">
        <v>40</v>
      </c>
      <c r="Y2428">
        <v>0</v>
      </c>
      <c r="Z2428">
        <v>0</v>
      </c>
      <c r="AA2428">
        <v>0</v>
      </c>
      <c r="AB2428">
        <v>1</v>
      </c>
      <c r="AC2428" t="s">
        <v>495</v>
      </c>
      <c r="AD2428" t="s">
        <v>4925</v>
      </c>
      <c r="AE2428">
        <v>2.4</v>
      </c>
    </row>
    <row r="2429" spans="1:31">
      <c r="A2429" t="s">
        <v>5223</v>
      </c>
      <c r="B2429">
        <v>2012</v>
      </c>
      <c r="C2429" t="s">
        <v>4925</v>
      </c>
      <c r="D2429" t="s">
        <v>317</v>
      </c>
      <c r="E2429" t="s">
        <v>33</v>
      </c>
      <c r="F2429" t="s">
        <v>33</v>
      </c>
      <c r="G2429" t="s">
        <v>33</v>
      </c>
      <c r="H2429" t="s">
        <v>33</v>
      </c>
      <c r="I2429" t="s">
        <v>40</v>
      </c>
      <c r="J2429" t="s">
        <v>110</v>
      </c>
      <c r="K2429">
        <v>47.654856000000002</v>
      </c>
      <c r="L2429">
        <v>3.8297940000000001</v>
      </c>
      <c r="M2429">
        <v>39.966999999999999</v>
      </c>
      <c r="N2429">
        <v>55.424999999999997</v>
      </c>
      <c r="O2429" t="s">
        <v>35</v>
      </c>
      <c r="P2429" t="s">
        <v>5224</v>
      </c>
      <c r="Q2429">
        <v>7.77</v>
      </c>
      <c r="R2429">
        <v>7.6870000000000003</v>
      </c>
      <c r="S2429">
        <v>18449</v>
      </c>
      <c r="T2429">
        <v>1931</v>
      </c>
      <c r="U2429">
        <v>15473</v>
      </c>
      <c r="V2429">
        <v>21457</v>
      </c>
      <c r="W2429">
        <v>297</v>
      </c>
      <c r="X2429">
        <v>138</v>
      </c>
      <c r="Y2429">
        <v>0</v>
      </c>
      <c r="Z2429">
        <v>0</v>
      </c>
      <c r="AA2429">
        <v>0</v>
      </c>
      <c r="AB2429">
        <v>1</v>
      </c>
      <c r="AC2429" t="s">
        <v>1907</v>
      </c>
      <c r="AD2429" t="s">
        <v>4925</v>
      </c>
      <c r="AE2429">
        <v>1.74</v>
      </c>
    </row>
    <row r="2430" spans="1:31">
      <c r="A2430" t="s">
        <v>5225</v>
      </c>
      <c r="B2430">
        <v>2012</v>
      </c>
      <c r="C2430" t="s">
        <v>4925</v>
      </c>
      <c r="D2430" t="s">
        <v>317</v>
      </c>
      <c r="E2430" t="s">
        <v>33</v>
      </c>
      <c r="F2430" t="s">
        <v>33</v>
      </c>
      <c r="G2430" t="s">
        <v>33</v>
      </c>
      <c r="H2430" t="s">
        <v>33</v>
      </c>
      <c r="I2430" t="s">
        <v>43</v>
      </c>
      <c r="J2430" t="s">
        <v>33</v>
      </c>
      <c r="K2430">
        <v>35.264937000000003</v>
      </c>
      <c r="L2430">
        <v>4.3383659999999997</v>
      </c>
      <c r="M2430">
        <v>26.824999999999999</v>
      </c>
      <c r="N2430">
        <v>44.44</v>
      </c>
      <c r="O2430" t="s">
        <v>35</v>
      </c>
      <c r="P2430" t="s">
        <v>5226</v>
      </c>
      <c r="Q2430">
        <v>9.1750000000000007</v>
      </c>
      <c r="R2430">
        <v>8.44</v>
      </c>
      <c r="S2430">
        <v>20090</v>
      </c>
      <c r="T2430">
        <v>2430</v>
      </c>
      <c r="U2430">
        <v>15282</v>
      </c>
      <c r="V2430">
        <v>25317</v>
      </c>
      <c r="W2430">
        <v>253</v>
      </c>
      <c r="X2430">
        <v>90</v>
      </c>
      <c r="Y2430">
        <v>0</v>
      </c>
      <c r="Z2430">
        <v>0</v>
      </c>
      <c r="AA2430">
        <v>0</v>
      </c>
      <c r="AB2430">
        <v>1</v>
      </c>
      <c r="AC2430" t="s">
        <v>824</v>
      </c>
      <c r="AD2430" t="s">
        <v>4925</v>
      </c>
      <c r="AE2430">
        <v>2.08</v>
      </c>
    </row>
    <row r="2431" spans="1:31">
      <c r="A2431" t="s">
        <v>5227</v>
      </c>
      <c r="B2431">
        <v>2012</v>
      </c>
      <c r="C2431" t="s">
        <v>4925</v>
      </c>
      <c r="D2431" t="s">
        <v>317</v>
      </c>
      <c r="E2431" t="s">
        <v>33</v>
      </c>
      <c r="F2431" t="s">
        <v>33</v>
      </c>
      <c r="G2431" t="s">
        <v>33</v>
      </c>
      <c r="H2431" t="s">
        <v>33</v>
      </c>
      <c r="I2431" t="s">
        <v>43</v>
      </c>
      <c r="J2431" t="s">
        <v>104</v>
      </c>
      <c r="K2431">
        <v>32.829414999999997</v>
      </c>
      <c r="L2431">
        <v>11.800015999999999</v>
      </c>
      <c r="M2431">
        <v>12.212999999999999</v>
      </c>
      <c r="N2431">
        <v>59.875999999999998</v>
      </c>
      <c r="O2431" t="s">
        <v>35</v>
      </c>
      <c r="P2431" t="s">
        <v>5228</v>
      </c>
      <c r="Q2431">
        <v>27.047000000000001</v>
      </c>
      <c r="R2431">
        <v>20.616</v>
      </c>
      <c r="S2431">
        <v>2471</v>
      </c>
      <c r="T2431">
        <v>955</v>
      </c>
      <c r="U2431">
        <v>919</v>
      </c>
      <c r="V2431">
        <v>4507</v>
      </c>
      <c r="W2431">
        <v>32</v>
      </c>
      <c r="X2431">
        <v>10</v>
      </c>
      <c r="Y2431">
        <v>0</v>
      </c>
      <c r="Z2431">
        <v>0</v>
      </c>
      <c r="AA2431">
        <v>0</v>
      </c>
      <c r="AB2431">
        <v>1</v>
      </c>
      <c r="AC2431" t="s">
        <v>523</v>
      </c>
      <c r="AD2431" t="s">
        <v>4925</v>
      </c>
      <c r="AE2431">
        <v>1.96</v>
      </c>
    </row>
    <row r="2432" spans="1:31">
      <c r="A2432" t="s">
        <v>5229</v>
      </c>
      <c r="B2432">
        <v>2012</v>
      </c>
      <c r="C2432" t="s">
        <v>4925</v>
      </c>
      <c r="D2432" t="s">
        <v>317</v>
      </c>
      <c r="E2432" t="s">
        <v>33</v>
      </c>
      <c r="F2432" t="s">
        <v>33</v>
      </c>
      <c r="G2432" t="s">
        <v>33</v>
      </c>
      <c r="H2432" t="s">
        <v>33</v>
      </c>
      <c r="I2432" t="s">
        <v>43</v>
      </c>
      <c r="J2432" t="s">
        <v>107</v>
      </c>
      <c r="K2432">
        <v>41.110759999999999</v>
      </c>
      <c r="L2432">
        <v>9.1577389999999994</v>
      </c>
      <c r="M2432">
        <v>23.41</v>
      </c>
      <c r="N2432">
        <v>60.673999999999999</v>
      </c>
      <c r="O2432" t="s">
        <v>35</v>
      </c>
      <c r="P2432" t="s">
        <v>5230</v>
      </c>
      <c r="Q2432">
        <v>19.562999999999999</v>
      </c>
      <c r="R2432">
        <v>17.701000000000001</v>
      </c>
      <c r="S2432">
        <v>5226</v>
      </c>
      <c r="T2432">
        <v>1478</v>
      </c>
      <c r="U2432">
        <v>2976</v>
      </c>
      <c r="V2432">
        <v>7714</v>
      </c>
      <c r="W2432">
        <v>57</v>
      </c>
      <c r="X2432">
        <v>24</v>
      </c>
      <c r="Y2432">
        <v>0</v>
      </c>
      <c r="Z2432">
        <v>0</v>
      </c>
      <c r="AA2432">
        <v>0</v>
      </c>
      <c r="AB2432">
        <v>1</v>
      </c>
      <c r="AC2432" t="s">
        <v>495</v>
      </c>
      <c r="AD2432" t="s">
        <v>4925</v>
      </c>
      <c r="AE2432">
        <v>1.94</v>
      </c>
    </row>
    <row r="2433" spans="1:31">
      <c r="A2433" t="s">
        <v>5231</v>
      </c>
      <c r="B2433">
        <v>2012</v>
      </c>
      <c r="C2433" t="s">
        <v>4925</v>
      </c>
      <c r="D2433" t="s">
        <v>317</v>
      </c>
      <c r="E2433" t="s">
        <v>33</v>
      </c>
      <c r="F2433" t="s">
        <v>33</v>
      </c>
      <c r="G2433" t="s">
        <v>33</v>
      </c>
      <c r="H2433" t="s">
        <v>33</v>
      </c>
      <c r="I2433" t="s">
        <v>43</v>
      </c>
      <c r="J2433" t="s">
        <v>110</v>
      </c>
      <c r="K2433">
        <v>33.315255999999998</v>
      </c>
      <c r="L2433">
        <v>5.6394659999999996</v>
      </c>
      <c r="M2433">
        <v>22.524000000000001</v>
      </c>
      <c r="N2433">
        <v>45.56</v>
      </c>
      <c r="O2433" t="s">
        <v>35</v>
      </c>
      <c r="P2433" t="s">
        <v>5232</v>
      </c>
      <c r="Q2433">
        <v>12.244999999999999</v>
      </c>
      <c r="R2433">
        <v>10.791</v>
      </c>
      <c r="S2433">
        <v>8735</v>
      </c>
      <c r="T2433">
        <v>1662</v>
      </c>
      <c r="U2433">
        <v>5906</v>
      </c>
      <c r="V2433">
        <v>11946</v>
      </c>
      <c r="W2433">
        <v>131</v>
      </c>
      <c r="X2433">
        <v>43</v>
      </c>
      <c r="Y2433">
        <v>0</v>
      </c>
      <c r="Z2433">
        <v>0</v>
      </c>
      <c r="AA2433">
        <v>0</v>
      </c>
      <c r="AB2433">
        <v>1</v>
      </c>
      <c r="AC2433" t="s">
        <v>550</v>
      </c>
      <c r="AD2433" t="s">
        <v>4925</v>
      </c>
      <c r="AE2433">
        <v>1.86</v>
      </c>
    </row>
    <row r="2434" spans="1:31">
      <c r="A2434" t="s">
        <v>5233</v>
      </c>
      <c r="B2434">
        <v>2012</v>
      </c>
      <c r="C2434" t="s">
        <v>4925</v>
      </c>
      <c r="D2434" t="s">
        <v>363</v>
      </c>
      <c r="E2434" t="s">
        <v>33</v>
      </c>
      <c r="F2434" t="s">
        <v>33</v>
      </c>
      <c r="G2434" t="s">
        <v>33</v>
      </c>
      <c r="H2434" t="s">
        <v>34</v>
      </c>
      <c r="I2434" t="s">
        <v>33</v>
      </c>
      <c r="J2434" t="s">
        <v>33</v>
      </c>
      <c r="K2434">
        <v>35.155963</v>
      </c>
      <c r="L2434">
        <v>10.097892999999999</v>
      </c>
      <c r="M2434">
        <v>16.667999999999999</v>
      </c>
      <c r="N2434">
        <v>57.613999999999997</v>
      </c>
      <c r="O2434" t="s">
        <v>35</v>
      </c>
      <c r="P2434" t="s">
        <v>5234</v>
      </c>
      <c r="Q2434">
        <v>22.457999999999998</v>
      </c>
      <c r="R2434">
        <v>18.488</v>
      </c>
      <c r="S2434">
        <v>5759</v>
      </c>
      <c r="T2434">
        <v>2033</v>
      </c>
      <c r="U2434">
        <v>2731</v>
      </c>
      <c r="V2434">
        <v>9438</v>
      </c>
      <c r="W2434">
        <v>34</v>
      </c>
      <c r="X2434">
        <v>11</v>
      </c>
      <c r="Y2434">
        <v>0</v>
      </c>
      <c r="Z2434">
        <v>0</v>
      </c>
      <c r="AA2434">
        <v>0</v>
      </c>
      <c r="AB2434">
        <v>1</v>
      </c>
      <c r="AC2434" t="s">
        <v>1137</v>
      </c>
      <c r="AD2434" t="s">
        <v>4925</v>
      </c>
      <c r="AE2434">
        <v>1.48</v>
      </c>
    </row>
    <row r="2435" spans="1:31">
      <c r="A2435" t="s">
        <v>5235</v>
      </c>
      <c r="B2435">
        <v>2012</v>
      </c>
      <c r="C2435" t="s">
        <v>4925</v>
      </c>
      <c r="D2435" t="s">
        <v>363</v>
      </c>
      <c r="E2435" t="s">
        <v>33</v>
      </c>
      <c r="F2435" t="s">
        <v>33</v>
      </c>
      <c r="G2435" t="s">
        <v>33</v>
      </c>
      <c r="H2435" t="s">
        <v>46</v>
      </c>
      <c r="I2435" t="s">
        <v>33</v>
      </c>
      <c r="J2435" t="s">
        <v>33</v>
      </c>
      <c r="K2435">
        <v>31.647319</v>
      </c>
      <c r="L2435">
        <v>6.4738239999999996</v>
      </c>
      <c r="M2435">
        <v>19.463999999999999</v>
      </c>
      <c r="N2435">
        <v>46.000999999999998</v>
      </c>
      <c r="O2435" t="s">
        <v>35</v>
      </c>
      <c r="P2435" t="s">
        <v>5236</v>
      </c>
      <c r="Q2435">
        <v>14.353999999999999</v>
      </c>
      <c r="R2435">
        <v>12.183</v>
      </c>
      <c r="S2435">
        <v>9202</v>
      </c>
      <c r="T2435">
        <v>2127</v>
      </c>
      <c r="U2435">
        <v>5660</v>
      </c>
      <c r="V2435">
        <v>13376</v>
      </c>
      <c r="W2435">
        <v>102</v>
      </c>
      <c r="X2435">
        <v>36</v>
      </c>
      <c r="Y2435">
        <v>0</v>
      </c>
      <c r="Z2435">
        <v>0</v>
      </c>
      <c r="AA2435">
        <v>0</v>
      </c>
      <c r="AB2435">
        <v>1</v>
      </c>
      <c r="AC2435" t="s">
        <v>1134</v>
      </c>
      <c r="AD2435" t="s">
        <v>4925</v>
      </c>
      <c r="AE2435">
        <v>1.96</v>
      </c>
    </row>
    <row r="2436" spans="1:31">
      <c r="A2436" t="s">
        <v>5237</v>
      </c>
      <c r="B2436">
        <v>2012</v>
      </c>
      <c r="C2436" t="s">
        <v>4925</v>
      </c>
      <c r="D2436" t="s">
        <v>363</v>
      </c>
      <c r="E2436" t="s">
        <v>33</v>
      </c>
      <c r="F2436" t="s">
        <v>33</v>
      </c>
      <c r="G2436" t="s">
        <v>33</v>
      </c>
      <c r="H2436" t="s">
        <v>46</v>
      </c>
      <c r="I2436" t="s">
        <v>40</v>
      </c>
      <c r="J2436" t="s">
        <v>33</v>
      </c>
      <c r="K2436">
        <v>35.421652999999999</v>
      </c>
      <c r="L2436">
        <v>9.4159649999999999</v>
      </c>
      <c r="M2436">
        <v>17.901</v>
      </c>
      <c r="N2436">
        <v>56.372</v>
      </c>
      <c r="O2436" t="s">
        <v>35</v>
      </c>
      <c r="P2436" t="s">
        <v>5238</v>
      </c>
      <c r="Q2436">
        <v>20.95</v>
      </c>
      <c r="R2436">
        <v>17.521000000000001</v>
      </c>
      <c r="S2436">
        <v>5926</v>
      </c>
      <c r="T2436">
        <v>1795</v>
      </c>
      <c r="U2436">
        <v>2995</v>
      </c>
      <c r="V2436">
        <v>9430</v>
      </c>
      <c r="W2436">
        <v>63</v>
      </c>
      <c r="X2436">
        <v>24</v>
      </c>
      <c r="Y2436">
        <v>0</v>
      </c>
      <c r="Z2436">
        <v>0</v>
      </c>
      <c r="AA2436">
        <v>0</v>
      </c>
      <c r="AB2436">
        <v>1</v>
      </c>
      <c r="AC2436" t="s">
        <v>1137</v>
      </c>
      <c r="AD2436" t="s">
        <v>4925</v>
      </c>
      <c r="AE2436">
        <v>2.4</v>
      </c>
    </row>
    <row r="2437" spans="1:31">
      <c r="A2437" t="s">
        <v>5239</v>
      </c>
      <c r="B2437">
        <v>2012</v>
      </c>
      <c r="C2437" t="s">
        <v>4925</v>
      </c>
      <c r="D2437" t="s">
        <v>363</v>
      </c>
      <c r="E2437" t="s">
        <v>33</v>
      </c>
      <c r="F2437" t="s">
        <v>33</v>
      </c>
      <c r="G2437" t="s">
        <v>33</v>
      </c>
      <c r="H2437" t="s">
        <v>46</v>
      </c>
      <c r="I2437" t="s">
        <v>43</v>
      </c>
      <c r="J2437" t="s">
        <v>33</v>
      </c>
      <c r="K2437">
        <v>26.534146</v>
      </c>
      <c r="L2437">
        <v>8.5667270000000002</v>
      </c>
      <c r="M2437">
        <v>11.598000000000001</v>
      </c>
      <c r="N2437">
        <v>46.822000000000003</v>
      </c>
      <c r="O2437" t="s">
        <v>35</v>
      </c>
      <c r="P2437" t="s">
        <v>5240</v>
      </c>
      <c r="Q2437">
        <v>20.288</v>
      </c>
      <c r="R2437">
        <v>14.936</v>
      </c>
      <c r="S2437">
        <v>3277</v>
      </c>
      <c r="T2437">
        <v>1172</v>
      </c>
      <c r="U2437">
        <v>1432</v>
      </c>
      <c r="V2437">
        <v>5782</v>
      </c>
      <c r="W2437">
        <v>39</v>
      </c>
      <c r="X2437">
        <v>12</v>
      </c>
      <c r="Y2437">
        <v>0</v>
      </c>
      <c r="Z2437">
        <v>0</v>
      </c>
      <c r="AA2437">
        <v>0</v>
      </c>
      <c r="AB2437">
        <v>1</v>
      </c>
      <c r="AC2437" t="s">
        <v>1155</v>
      </c>
      <c r="AD2437" t="s">
        <v>4925</v>
      </c>
      <c r="AE2437">
        <v>1.43</v>
      </c>
    </row>
    <row r="2438" spans="1:31">
      <c r="A2438" t="s">
        <v>5241</v>
      </c>
      <c r="B2438">
        <v>2012</v>
      </c>
      <c r="C2438" t="s">
        <v>4925</v>
      </c>
      <c r="D2438" t="s">
        <v>363</v>
      </c>
      <c r="E2438" t="s">
        <v>33</v>
      </c>
      <c r="F2438" t="s">
        <v>33</v>
      </c>
      <c r="G2438" t="s">
        <v>33</v>
      </c>
      <c r="H2438" t="s">
        <v>54</v>
      </c>
      <c r="I2438" t="s">
        <v>33</v>
      </c>
      <c r="J2438" t="s">
        <v>33</v>
      </c>
      <c r="K2438">
        <v>29.714175000000001</v>
      </c>
      <c r="L2438">
        <v>5.6146229999999999</v>
      </c>
      <c r="M2438">
        <v>19.137</v>
      </c>
      <c r="N2438">
        <v>42.164000000000001</v>
      </c>
      <c r="O2438" t="s">
        <v>35</v>
      </c>
      <c r="P2438" t="s">
        <v>5242</v>
      </c>
      <c r="Q2438">
        <v>12.449</v>
      </c>
      <c r="R2438">
        <v>10.577</v>
      </c>
      <c r="S2438">
        <v>14928</v>
      </c>
      <c r="T2438">
        <v>3221</v>
      </c>
      <c r="U2438">
        <v>9614</v>
      </c>
      <c r="V2438">
        <v>21182</v>
      </c>
      <c r="W2438">
        <v>167</v>
      </c>
      <c r="X2438">
        <v>44</v>
      </c>
      <c r="Y2438">
        <v>0</v>
      </c>
      <c r="Z2438">
        <v>0</v>
      </c>
      <c r="AA2438">
        <v>0</v>
      </c>
      <c r="AB2438">
        <v>1</v>
      </c>
      <c r="AC2438" t="s">
        <v>4629</v>
      </c>
      <c r="AD2438" t="s">
        <v>4925</v>
      </c>
      <c r="AE2438">
        <v>2.5099999999999998</v>
      </c>
    </row>
    <row r="2439" spans="1:31">
      <c r="A2439" t="s">
        <v>5243</v>
      </c>
      <c r="B2439">
        <v>2012</v>
      </c>
      <c r="C2439" t="s">
        <v>4925</v>
      </c>
      <c r="D2439" t="s">
        <v>363</v>
      </c>
      <c r="E2439" t="s">
        <v>33</v>
      </c>
      <c r="F2439" t="s">
        <v>33</v>
      </c>
      <c r="G2439" t="s">
        <v>33</v>
      </c>
      <c r="H2439" t="s">
        <v>54</v>
      </c>
      <c r="I2439" t="s">
        <v>40</v>
      </c>
      <c r="J2439" t="s">
        <v>33</v>
      </c>
      <c r="K2439">
        <v>28.951148</v>
      </c>
      <c r="L2439">
        <v>7.8825440000000002</v>
      </c>
      <c r="M2439">
        <v>14.648999999999999</v>
      </c>
      <c r="N2439">
        <v>47.152000000000001</v>
      </c>
      <c r="O2439" t="s">
        <v>35</v>
      </c>
      <c r="P2439" t="s">
        <v>5244</v>
      </c>
      <c r="Q2439">
        <v>18.201000000000001</v>
      </c>
      <c r="R2439">
        <v>14.302</v>
      </c>
      <c r="S2439">
        <v>6027</v>
      </c>
      <c r="T2439">
        <v>2034</v>
      </c>
      <c r="U2439">
        <v>3050</v>
      </c>
      <c r="V2439">
        <v>9817</v>
      </c>
      <c r="W2439">
        <v>90</v>
      </c>
      <c r="X2439">
        <v>20</v>
      </c>
      <c r="Y2439">
        <v>0</v>
      </c>
      <c r="Z2439">
        <v>0</v>
      </c>
      <c r="AA2439">
        <v>0</v>
      </c>
      <c r="AB2439">
        <v>1</v>
      </c>
      <c r="AC2439" t="s">
        <v>753</v>
      </c>
      <c r="AD2439" t="s">
        <v>4925</v>
      </c>
      <c r="AE2439">
        <v>2.69</v>
      </c>
    </row>
    <row r="2440" spans="1:31">
      <c r="A2440" t="s">
        <v>5245</v>
      </c>
      <c r="B2440">
        <v>2012</v>
      </c>
      <c r="C2440" t="s">
        <v>4925</v>
      </c>
      <c r="D2440" t="s">
        <v>363</v>
      </c>
      <c r="E2440" t="s">
        <v>33</v>
      </c>
      <c r="F2440" t="s">
        <v>33</v>
      </c>
      <c r="G2440" t="s">
        <v>33</v>
      </c>
      <c r="H2440" t="s">
        <v>54</v>
      </c>
      <c r="I2440" t="s">
        <v>43</v>
      </c>
      <c r="J2440" t="s">
        <v>33</v>
      </c>
      <c r="K2440">
        <v>30.254190000000001</v>
      </c>
      <c r="L2440">
        <v>7.3966260000000004</v>
      </c>
      <c r="M2440">
        <v>16.622</v>
      </c>
      <c r="N2440">
        <v>47.012999999999998</v>
      </c>
      <c r="O2440" t="s">
        <v>35</v>
      </c>
      <c r="P2440" t="s">
        <v>5246</v>
      </c>
      <c r="Q2440">
        <v>16.759</v>
      </c>
      <c r="R2440">
        <v>13.632</v>
      </c>
      <c r="S2440">
        <v>8900</v>
      </c>
      <c r="T2440">
        <v>2339</v>
      </c>
      <c r="U2440">
        <v>4890</v>
      </c>
      <c r="V2440">
        <v>13830</v>
      </c>
      <c r="W2440">
        <v>77</v>
      </c>
      <c r="X2440">
        <v>24</v>
      </c>
      <c r="Y2440">
        <v>0</v>
      </c>
      <c r="Z2440">
        <v>0</v>
      </c>
      <c r="AA2440">
        <v>0</v>
      </c>
      <c r="AB2440">
        <v>1</v>
      </c>
      <c r="AC2440" t="s">
        <v>1131</v>
      </c>
      <c r="AD2440" t="s">
        <v>4925</v>
      </c>
      <c r="AE2440">
        <v>1.97</v>
      </c>
    </row>
    <row r="2441" spans="1:31">
      <c r="A2441" t="s">
        <v>5247</v>
      </c>
      <c r="B2441">
        <v>2012</v>
      </c>
      <c r="C2441" t="s">
        <v>4925</v>
      </c>
      <c r="D2441" t="s">
        <v>363</v>
      </c>
      <c r="E2441" t="s">
        <v>33</v>
      </c>
      <c r="F2441" t="s">
        <v>33</v>
      </c>
      <c r="G2441" t="s">
        <v>33</v>
      </c>
      <c r="H2441" t="s">
        <v>62</v>
      </c>
      <c r="I2441" t="s">
        <v>33</v>
      </c>
      <c r="J2441" t="s">
        <v>33</v>
      </c>
      <c r="K2441">
        <v>16.402961999999999</v>
      </c>
      <c r="L2441">
        <v>3.0847030000000002</v>
      </c>
      <c r="M2441">
        <v>10.776</v>
      </c>
      <c r="N2441">
        <v>23.456</v>
      </c>
      <c r="O2441" t="s">
        <v>35</v>
      </c>
      <c r="P2441" t="s">
        <v>5248</v>
      </c>
      <c r="Q2441">
        <v>7.0529999999999999</v>
      </c>
      <c r="R2441">
        <v>5.6269999999999998</v>
      </c>
      <c r="S2441">
        <v>7047</v>
      </c>
      <c r="T2441">
        <v>1392</v>
      </c>
      <c r="U2441">
        <v>4629</v>
      </c>
      <c r="V2441">
        <v>10077</v>
      </c>
      <c r="W2441">
        <v>188</v>
      </c>
      <c r="X2441">
        <v>39</v>
      </c>
      <c r="Y2441">
        <v>0</v>
      </c>
      <c r="Z2441">
        <v>0</v>
      </c>
      <c r="AA2441">
        <v>0</v>
      </c>
      <c r="AB2441">
        <v>1</v>
      </c>
      <c r="AC2441" t="s">
        <v>641</v>
      </c>
      <c r="AD2441" t="s">
        <v>4925</v>
      </c>
      <c r="AE2441">
        <v>1.3</v>
      </c>
    </row>
    <row r="2442" spans="1:31">
      <c r="A2442" t="s">
        <v>5249</v>
      </c>
      <c r="B2442">
        <v>2012</v>
      </c>
      <c r="C2442" t="s">
        <v>4925</v>
      </c>
      <c r="D2442" t="s">
        <v>363</v>
      </c>
      <c r="E2442" t="s">
        <v>33</v>
      </c>
      <c r="F2442" t="s">
        <v>33</v>
      </c>
      <c r="G2442" t="s">
        <v>33</v>
      </c>
      <c r="H2442" t="s">
        <v>62</v>
      </c>
      <c r="I2442" t="s">
        <v>40</v>
      </c>
      <c r="J2442" t="s">
        <v>33</v>
      </c>
      <c r="K2442">
        <v>16.297806000000001</v>
      </c>
      <c r="L2442">
        <v>4.308713</v>
      </c>
      <c r="M2442">
        <v>8.7420000000000009</v>
      </c>
      <c r="N2442">
        <v>26.687999999999999</v>
      </c>
      <c r="O2442" t="s">
        <v>35</v>
      </c>
      <c r="P2442" t="s">
        <v>5250</v>
      </c>
      <c r="Q2442">
        <v>10.39</v>
      </c>
      <c r="R2442">
        <v>7.556</v>
      </c>
      <c r="S2442">
        <v>2812</v>
      </c>
      <c r="T2442">
        <v>827</v>
      </c>
      <c r="U2442">
        <v>1508</v>
      </c>
      <c r="V2442">
        <v>4605</v>
      </c>
      <c r="W2442">
        <v>98</v>
      </c>
      <c r="X2442">
        <v>20</v>
      </c>
      <c r="Y2442">
        <v>0</v>
      </c>
      <c r="Z2442">
        <v>0</v>
      </c>
      <c r="AA2442">
        <v>0</v>
      </c>
      <c r="AB2442">
        <v>1</v>
      </c>
      <c r="AC2442" t="s">
        <v>477</v>
      </c>
      <c r="AD2442" t="s">
        <v>4925</v>
      </c>
      <c r="AE2442">
        <v>1.32</v>
      </c>
    </row>
    <row r="2443" spans="1:31">
      <c r="A2443" t="s">
        <v>5251</v>
      </c>
      <c r="B2443">
        <v>2012</v>
      </c>
      <c r="C2443" t="s">
        <v>4925</v>
      </c>
      <c r="D2443" t="s">
        <v>363</v>
      </c>
      <c r="E2443" t="s">
        <v>33</v>
      </c>
      <c r="F2443" t="s">
        <v>33</v>
      </c>
      <c r="G2443" t="s">
        <v>33</v>
      </c>
      <c r="H2443" t="s">
        <v>62</v>
      </c>
      <c r="I2443" t="s">
        <v>43</v>
      </c>
      <c r="J2443" t="s">
        <v>33</v>
      </c>
      <c r="K2443">
        <v>16.473538999999999</v>
      </c>
      <c r="L2443">
        <v>4.1877170000000001</v>
      </c>
      <c r="M2443">
        <v>9.0909999999999993</v>
      </c>
      <c r="N2443">
        <v>26.489000000000001</v>
      </c>
      <c r="O2443" t="s">
        <v>35</v>
      </c>
      <c r="P2443" t="s">
        <v>5252</v>
      </c>
      <c r="Q2443">
        <v>10.016</v>
      </c>
      <c r="R2443">
        <v>7.3819999999999997</v>
      </c>
      <c r="S2443">
        <v>4235</v>
      </c>
      <c r="T2443">
        <v>1119</v>
      </c>
      <c r="U2443">
        <v>2337</v>
      </c>
      <c r="V2443">
        <v>6809</v>
      </c>
      <c r="W2443">
        <v>90</v>
      </c>
      <c r="X2443">
        <v>19</v>
      </c>
      <c r="Y2443">
        <v>0</v>
      </c>
      <c r="Z2443">
        <v>0</v>
      </c>
      <c r="AA2443">
        <v>0</v>
      </c>
      <c r="AB2443">
        <v>1</v>
      </c>
      <c r="AC2443" t="s">
        <v>208</v>
      </c>
      <c r="AD2443" t="s">
        <v>4925</v>
      </c>
      <c r="AE2443">
        <v>1.1299999999999999</v>
      </c>
    </row>
    <row r="2444" spans="1:31">
      <c r="A2444" t="s">
        <v>5253</v>
      </c>
      <c r="B2444">
        <v>2012</v>
      </c>
      <c r="C2444" t="s">
        <v>4925</v>
      </c>
      <c r="D2444" t="s">
        <v>363</v>
      </c>
      <c r="E2444" t="s">
        <v>33</v>
      </c>
      <c r="F2444" t="s">
        <v>33</v>
      </c>
      <c r="G2444" t="s">
        <v>33</v>
      </c>
      <c r="H2444" t="s">
        <v>68</v>
      </c>
      <c r="I2444" t="s">
        <v>33</v>
      </c>
      <c r="J2444" t="s">
        <v>33</v>
      </c>
      <c r="K2444">
        <v>20.169720000000002</v>
      </c>
      <c r="L2444">
        <v>3.6567029999999998</v>
      </c>
      <c r="M2444">
        <v>13.426</v>
      </c>
      <c r="N2444">
        <v>28.425999999999998</v>
      </c>
      <c r="O2444" t="s">
        <v>35</v>
      </c>
      <c r="P2444" t="s">
        <v>5254</v>
      </c>
      <c r="Q2444">
        <v>8.2560000000000002</v>
      </c>
      <c r="R2444">
        <v>6.7439999999999998</v>
      </c>
      <c r="S2444">
        <v>8441</v>
      </c>
      <c r="T2444">
        <v>1692</v>
      </c>
      <c r="U2444">
        <v>5619</v>
      </c>
      <c r="V2444">
        <v>11896</v>
      </c>
      <c r="W2444">
        <v>181</v>
      </c>
      <c r="X2444">
        <v>42</v>
      </c>
      <c r="Y2444">
        <v>0</v>
      </c>
      <c r="Z2444">
        <v>0</v>
      </c>
      <c r="AA2444">
        <v>0</v>
      </c>
      <c r="AB2444">
        <v>1</v>
      </c>
      <c r="AC2444" t="s">
        <v>550</v>
      </c>
      <c r="AD2444" t="s">
        <v>4925</v>
      </c>
      <c r="AE2444">
        <v>1.49</v>
      </c>
    </row>
    <row r="2445" spans="1:31">
      <c r="A2445" t="s">
        <v>5255</v>
      </c>
      <c r="B2445">
        <v>2012</v>
      </c>
      <c r="C2445" t="s">
        <v>4925</v>
      </c>
      <c r="D2445" t="s">
        <v>363</v>
      </c>
      <c r="E2445" t="s">
        <v>33</v>
      </c>
      <c r="F2445" t="s">
        <v>33</v>
      </c>
      <c r="G2445" t="s">
        <v>33</v>
      </c>
      <c r="H2445" t="s">
        <v>68</v>
      </c>
      <c r="I2445" t="s">
        <v>40</v>
      </c>
      <c r="J2445" t="s">
        <v>33</v>
      </c>
      <c r="K2445">
        <v>15.155431999999999</v>
      </c>
      <c r="L2445">
        <v>4.1580329999999996</v>
      </c>
      <c r="M2445">
        <v>7.9240000000000004</v>
      </c>
      <c r="N2445">
        <v>25.288</v>
      </c>
      <c r="O2445" t="s">
        <v>35</v>
      </c>
      <c r="P2445" t="s">
        <v>5256</v>
      </c>
      <c r="Q2445">
        <v>10.132</v>
      </c>
      <c r="R2445">
        <v>7.2309999999999999</v>
      </c>
      <c r="S2445">
        <v>2868</v>
      </c>
      <c r="T2445">
        <v>807</v>
      </c>
      <c r="U2445">
        <v>1500</v>
      </c>
      <c r="V2445">
        <v>4786</v>
      </c>
      <c r="W2445">
        <v>96</v>
      </c>
      <c r="X2445">
        <v>18</v>
      </c>
      <c r="Y2445">
        <v>0</v>
      </c>
      <c r="Z2445">
        <v>0</v>
      </c>
      <c r="AA2445">
        <v>0</v>
      </c>
      <c r="AB2445">
        <v>1</v>
      </c>
      <c r="AC2445" t="s">
        <v>523</v>
      </c>
      <c r="AD2445" t="s">
        <v>4925</v>
      </c>
      <c r="AE2445">
        <v>1.28</v>
      </c>
    </row>
    <row r="2446" spans="1:31">
      <c r="A2446" t="s">
        <v>5257</v>
      </c>
      <c r="B2446">
        <v>2012</v>
      </c>
      <c r="C2446" t="s">
        <v>4925</v>
      </c>
      <c r="D2446" t="s">
        <v>363</v>
      </c>
      <c r="E2446" t="s">
        <v>33</v>
      </c>
      <c r="F2446" t="s">
        <v>33</v>
      </c>
      <c r="G2446" t="s">
        <v>33</v>
      </c>
      <c r="H2446" t="s">
        <v>68</v>
      </c>
      <c r="I2446" t="s">
        <v>43</v>
      </c>
      <c r="J2446" t="s">
        <v>33</v>
      </c>
      <c r="K2446">
        <v>24.30968</v>
      </c>
      <c r="L2446">
        <v>5.6701540000000001</v>
      </c>
      <c r="M2446">
        <v>14</v>
      </c>
      <c r="N2446">
        <v>37.368000000000002</v>
      </c>
      <c r="O2446" t="s">
        <v>35</v>
      </c>
      <c r="P2446" t="s">
        <v>5258</v>
      </c>
      <c r="Q2446">
        <v>13.058</v>
      </c>
      <c r="R2446">
        <v>10.31</v>
      </c>
      <c r="S2446">
        <v>5572</v>
      </c>
      <c r="T2446">
        <v>1483</v>
      </c>
      <c r="U2446">
        <v>3209</v>
      </c>
      <c r="V2446">
        <v>8566</v>
      </c>
      <c r="W2446">
        <v>85</v>
      </c>
      <c r="X2446">
        <v>24</v>
      </c>
      <c r="Y2446">
        <v>0</v>
      </c>
      <c r="Z2446">
        <v>0</v>
      </c>
      <c r="AA2446">
        <v>0</v>
      </c>
      <c r="AB2446">
        <v>1</v>
      </c>
      <c r="AC2446" t="s">
        <v>1137</v>
      </c>
      <c r="AD2446" t="s">
        <v>4925</v>
      </c>
      <c r="AE2446">
        <v>1.47</v>
      </c>
    </row>
    <row r="2447" spans="1:31">
      <c r="A2447" t="s">
        <v>5259</v>
      </c>
      <c r="B2447">
        <v>2012</v>
      </c>
      <c r="C2447" t="s">
        <v>4925</v>
      </c>
      <c r="D2447" t="s">
        <v>363</v>
      </c>
      <c r="E2447" t="s">
        <v>33</v>
      </c>
      <c r="F2447" t="s">
        <v>33</v>
      </c>
      <c r="G2447" t="s">
        <v>33</v>
      </c>
      <c r="H2447" t="s">
        <v>74</v>
      </c>
      <c r="I2447" t="s">
        <v>33</v>
      </c>
      <c r="J2447" t="s">
        <v>33</v>
      </c>
      <c r="K2447">
        <v>19.271252</v>
      </c>
      <c r="L2447">
        <v>4.9886600000000003</v>
      </c>
      <c r="M2447">
        <v>10.427</v>
      </c>
      <c r="N2447">
        <v>31.148</v>
      </c>
      <c r="O2447" t="s">
        <v>35</v>
      </c>
      <c r="P2447" t="s">
        <v>5260</v>
      </c>
      <c r="Q2447">
        <v>11.877000000000001</v>
      </c>
      <c r="R2447">
        <v>8.8439999999999994</v>
      </c>
      <c r="S2447">
        <v>4504</v>
      </c>
      <c r="T2447">
        <v>1232</v>
      </c>
      <c r="U2447">
        <v>2437</v>
      </c>
      <c r="V2447">
        <v>7279</v>
      </c>
      <c r="W2447">
        <v>103</v>
      </c>
      <c r="X2447">
        <v>22</v>
      </c>
      <c r="Y2447">
        <v>0</v>
      </c>
      <c r="Z2447">
        <v>0</v>
      </c>
      <c r="AA2447">
        <v>0</v>
      </c>
      <c r="AB2447">
        <v>1</v>
      </c>
      <c r="AC2447" t="s">
        <v>208</v>
      </c>
      <c r="AD2447" t="s">
        <v>4925</v>
      </c>
      <c r="AE2447">
        <v>1.63</v>
      </c>
    </row>
    <row r="2448" spans="1:31">
      <c r="A2448" t="s">
        <v>5261</v>
      </c>
      <c r="B2448">
        <v>2012</v>
      </c>
      <c r="C2448" t="s">
        <v>4925</v>
      </c>
      <c r="D2448" t="s">
        <v>363</v>
      </c>
      <c r="E2448" t="s">
        <v>33</v>
      </c>
      <c r="F2448" t="s">
        <v>33</v>
      </c>
      <c r="G2448" t="s">
        <v>33</v>
      </c>
      <c r="H2448" t="s">
        <v>74</v>
      </c>
      <c r="I2448" t="s">
        <v>40</v>
      </c>
      <c r="J2448" t="s">
        <v>33</v>
      </c>
      <c r="K2448">
        <v>24.104164999999998</v>
      </c>
      <c r="L2448">
        <v>6.7207210000000002</v>
      </c>
      <c r="M2448">
        <v>12.176</v>
      </c>
      <c r="N2448">
        <v>39.945</v>
      </c>
      <c r="O2448" t="s">
        <v>35</v>
      </c>
      <c r="P2448" t="s">
        <v>5262</v>
      </c>
      <c r="Q2448">
        <v>15.84</v>
      </c>
      <c r="R2448">
        <v>11.929</v>
      </c>
      <c r="S2448">
        <v>2301</v>
      </c>
      <c r="T2448">
        <v>662</v>
      </c>
      <c r="U2448">
        <v>1162</v>
      </c>
      <c r="V2448">
        <v>3813</v>
      </c>
      <c r="W2448">
        <v>58</v>
      </c>
      <c r="X2448">
        <v>15</v>
      </c>
      <c r="Y2448">
        <v>0</v>
      </c>
      <c r="Z2448">
        <v>0</v>
      </c>
      <c r="AA2448">
        <v>0</v>
      </c>
      <c r="AB2448">
        <v>1</v>
      </c>
      <c r="AC2448" t="s">
        <v>479</v>
      </c>
      <c r="AD2448" t="s">
        <v>4925</v>
      </c>
      <c r="AE2448">
        <v>1.41</v>
      </c>
    </row>
    <row r="2449" spans="1:31">
      <c r="A2449" t="s">
        <v>5263</v>
      </c>
      <c r="B2449">
        <v>2012</v>
      </c>
      <c r="C2449" t="s">
        <v>4925</v>
      </c>
      <c r="D2449" t="s">
        <v>363</v>
      </c>
      <c r="E2449" t="s">
        <v>33</v>
      </c>
      <c r="F2449" t="s">
        <v>33</v>
      </c>
      <c r="G2449" t="s">
        <v>33</v>
      </c>
      <c r="H2449" t="s">
        <v>74</v>
      </c>
      <c r="I2449" t="s">
        <v>43</v>
      </c>
      <c r="J2449" t="s">
        <v>33</v>
      </c>
      <c r="K2449">
        <v>15.933631999999999</v>
      </c>
      <c r="L2449">
        <v>7.6718099999999998</v>
      </c>
      <c r="M2449">
        <v>4.2249999999999996</v>
      </c>
      <c r="N2449">
        <v>36.917999999999999</v>
      </c>
      <c r="O2449" t="s">
        <v>35</v>
      </c>
      <c r="P2449" t="s">
        <v>5264</v>
      </c>
      <c r="Q2449">
        <v>20.984000000000002</v>
      </c>
      <c r="R2449">
        <v>11.708</v>
      </c>
      <c r="S2449">
        <v>2203</v>
      </c>
      <c r="T2449">
        <v>1114</v>
      </c>
      <c r="U2449">
        <v>584</v>
      </c>
      <c r="V2449">
        <v>5103</v>
      </c>
      <c r="W2449">
        <v>45</v>
      </c>
      <c r="X2449">
        <v>7</v>
      </c>
      <c r="Y2449">
        <v>0</v>
      </c>
      <c r="Z2449">
        <v>0</v>
      </c>
      <c r="AA2449">
        <v>0</v>
      </c>
      <c r="AB2449">
        <v>1</v>
      </c>
      <c r="AC2449" t="s">
        <v>523</v>
      </c>
      <c r="AD2449" t="s">
        <v>4925</v>
      </c>
      <c r="AE2449">
        <v>1.93</v>
      </c>
    </row>
    <row r="2450" spans="1:31">
      <c r="A2450" t="s">
        <v>5265</v>
      </c>
      <c r="B2450">
        <v>2012</v>
      </c>
      <c r="C2450" t="s">
        <v>4925</v>
      </c>
      <c r="D2450" t="s">
        <v>363</v>
      </c>
      <c r="E2450" t="s">
        <v>33</v>
      </c>
      <c r="F2450" t="s">
        <v>33</v>
      </c>
      <c r="G2450" t="s">
        <v>33</v>
      </c>
      <c r="H2450" t="s">
        <v>81</v>
      </c>
      <c r="I2450" t="s">
        <v>33</v>
      </c>
      <c r="J2450" t="s">
        <v>33</v>
      </c>
      <c r="K2450">
        <v>15.757664999999999</v>
      </c>
      <c r="L2450">
        <v>6.2996949999999998</v>
      </c>
      <c r="M2450">
        <v>5.6120000000000001</v>
      </c>
      <c r="N2450">
        <v>32.24</v>
      </c>
      <c r="O2450" t="s">
        <v>35</v>
      </c>
      <c r="P2450" t="s">
        <v>5068</v>
      </c>
      <c r="Q2450">
        <v>16.481999999999999</v>
      </c>
      <c r="R2450">
        <v>10.146000000000001</v>
      </c>
      <c r="S2450">
        <v>1119</v>
      </c>
      <c r="T2450">
        <v>433</v>
      </c>
      <c r="U2450">
        <v>398</v>
      </c>
      <c r="V2450">
        <v>2289</v>
      </c>
      <c r="W2450">
        <v>43</v>
      </c>
      <c r="X2450">
        <v>9</v>
      </c>
      <c r="Y2450">
        <v>0</v>
      </c>
      <c r="Z2450">
        <v>0</v>
      </c>
      <c r="AA2450">
        <v>0</v>
      </c>
      <c r="AB2450">
        <v>1</v>
      </c>
      <c r="AC2450" t="s">
        <v>76</v>
      </c>
      <c r="AD2450" t="s">
        <v>4925</v>
      </c>
      <c r="AE2450">
        <v>1.26</v>
      </c>
    </row>
    <row r="2451" spans="1:31">
      <c r="A2451" t="s">
        <v>5266</v>
      </c>
      <c r="B2451">
        <v>2012</v>
      </c>
      <c r="C2451" t="s">
        <v>4925</v>
      </c>
      <c r="D2451" t="s">
        <v>363</v>
      </c>
      <c r="E2451" t="s">
        <v>33</v>
      </c>
      <c r="F2451" t="s">
        <v>33</v>
      </c>
      <c r="G2451" t="s">
        <v>33</v>
      </c>
      <c r="H2451" t="s">
        <v>33</v>
      </c>
      <c r="I2451" t="s">
        <v>33</v>
      </c>
      <c r="J2451" t="s">
        <v>33</v>
      </c>
      <c r="K2451">
        <v>24.594704</v>
      </c>
      <c r="L2451">
        <v>2.1961059999999999</v>
      </c>
      <c r="M2451">
        <v>20.373000000000001</v>
      </c>
      <c r="N2451">
        <v>29.212</v>
      </c>
      <c r="O2451" t="s">
        <v>35</v>
      </c>
      <c r="P2451" t="s">
        <v>5267</v>
      </c>
      <c r="Q2451">
        <v>4.617</v>
      </c>
      <c r="R2451">
        <v>4.2220000000000004</v>
      </c>
      <c r="S2451">
        <v>52424</v>
      </c>
      <c r="T2451">
        <v>5690</v>
      </c>
      <c r="U2451">
        <v>43425</v>
      </c>
      <c r="V2451">
        <v>62266</v>
      </c>
      <c r="W2451">
        <v>833</v>
      </c>
      <c r="X2451">
        <v>213</v>
      </c>
      <c r="Y2451">
        <v>0</v>
      </c>
      <c r="Z2451">
        <v>0</v>
      </c>
      <c r="AA2451">
        <v>0</v>
      </c>
      <c r="AB2451">
        <v>1</v>
      </c>
      <c r="AC2451" t="s">
        <v>5268</v>
      </c>
      <c r="AD2451" t="s">
        <v>4925</v>
      </c>
      <c r="AE2451">
        <v>2.16</v>
      </c>
    </row>
    <row r="2452" spans="1:31">
      <c r="A2452" t="s">
        <v>5269</v>
      </c>
      <c r="B2452">
        <v>2012</v>
      </c>
      <c r="C2452" t="s">
        <v>4925</v>
      </c>
      <c r="D2452" t="s">
        <v>363</v>
      </c>
      <c r="E2452" t="s">
        <v>33</v>
      </c>
      <c r="F2452" t="s">
        <v>33</v>
      </c>
      <c r="G2452" t="s">
        <v>33</v>
      </c>
      <c r="H2452" t="s">
        <v>33</v>
      </c>
      <c r="I2452" t="s">
        <v>33</v>
      </c>
      <c r="J2452" t="s">
        <v>98</v>
      </c>
      <c r="K2452">
        <v>23.796299999999999</v>
      </c>
      <c r="L2452">
        <v>6.9417210000000003</v>
      </c>
      <c r="M2452">
        <v>11.558999999999999</v>
      </c>
      <c r="N2452">
        <v>40.305</v>
      </c>
      <c r="O2452" t="s">
        <v>35</v>
      </c>
      <c r="P2452" t="s">
        <v>5270</v>
      </c>
      <c r="Q2452">
        <v>16.507999999999999</v>
      </c>
      <c r="R2452">
        <v>12.237</v>
      </c>
      <c r="S2452">
        <v>7119</v>
      </c>
      <c r="T2452">
        <v>2308</v>
      </c>
      <c r="U2452">
        <v>3458</v>
      </c>
      <c r="V2452">
        <v>12057</v>
      </c>
      <c r="W2452">
        <v>63</v>
      </c>
      <c r="X2452">
        <v>14</v>
      </c>
      <c r="Y2452">
        <v>0</v>
      </c>
      <c r="Z2452">
        <v>0</v>
      </c>
      <c r="AA2452">
        <v>0</v>
      </c>
      <c r="AB2452">
        <v>1</v>
      </c>
      <c r="AC2452" t="s">
        <v>1178</v>
      </c>
      <c r="AD2452" t="s">
        <v>4925</v>
      </c>
      <c r="AE2452">
        <v>1.65</v>
      </c>
    </row>
    <row r="2453" spans="1:31">
      <c r="A2453" t="s">
        <v>5271</v>
      </c>
      <c r="B2453">
        <v>2012</v>
      </c>
      <c r="C2453" t="s">
        <v>4925</v>
      </c>
      <c r="D2453" t="s">
        <v>363</v>
      </c>
      <c r="E2453" t="s">
        <v>33</v>
      </c>
      <c r="F2453" t="s">
        <v>33</v>
      </c>
      <c r="G2453" t="s">
        <v>33</v>
      </c>
      <c r="H2453" t="s">
        <v>33</v>
      </c>
      <c r="I2453" t="s">
        <v>33</v>
      </c>
      <c r="J2453" t="s">
        <v>101</v>
      </c>
      <c r="K2453">
        <v>23.329794</v>
      </c>
      <c r="L2453">
        <v>6.3041349999999996</v>
      </c>
      <c r="M2453">
        <v>12.087999999999999</v>
      </c>
      <c r="N2453">
        <v>38.220999999999997</v>
      </c>
      <c r="O2453" t="s">
        <v>35</v>
      </c>
      <c r="P2453" t="s">
        <v>5272</v>
      </c>
      <c r="Q2453">
        <v>14.891</v>
      </c>
      <c r="R2453">
        <v>11.242000000000001</v>
      </c>
      <c r="S2453">
        <v>6846</v>
      </c>
      <c r="T2453">
        <v>2085</v>
      </c>
      <c r="U2453">
        <v>3547</v>
      </c>
      <c r="V2453">
        <v>11215</v>
      </c>
      <c r="W2453">
        <v>94</v>
      </c>
      <c r="X2453">
        <v>21</v>
      </c>
      <c r="Y2453">
        <v>0</v>
      </c>
      <c r="Z2453">
        <v>0</v>
      </c>
      <c r="AA2453">
        <v>0</v>
      </c>
      <c r="AB2453">
        <v>1</v>
      </c>
      <c r="AC2453" t="s">
        <v>573</v>
      </c>
      <c r="AD2453" t="s">
        <v>4925</v>
      </c>
      <c r="AE2453">
        <v>2.0699999999999998</v>
      </c>
    </row>
    <row r="2454" spans="1:31">
      <c r="A2454" t="s">
        <v>5273</v>
      </c>
      <c r="B2454">
        <v>2012</v>
      </c>
      <c r="C2454" t="s">
        <v>4925</v>
      </c>
      <c r="D2454" t="s">
        <v>363</v>
      </c>
      <c r="E2454" t="s">
        <v>33</v>
      </c>
      <c r="F2454" t="s">
        <v>33</v>
      </c>
      <c r="G2454" t="s">
        <v>33</v>
      </c>
      <c r="H2454" t="s">
        <v>33</v>
      </c>
      <c r="I2454" t="s">
        <v>33</v>
      </c>
      <c r="J2454" t="s">
        <v>104</v>
      </c>
      <c r="K2454">
        <v>18.942951000000001</v>
      </c>
      <c r="L2454">
        <v>4.4775109999999998</v>
      </c>
      <c r="M2454">
        <v>10.914999999999999</v>
      </c>
      <c r="N2454">
        <v>29.47</v>
      </c>
      <c r="O2454" t="s">
        <v>35</v>
      </c>
      <c r="P2454" t="s">
        <v>5274</v>
      </c>
      <c r="Q2454">
        <v>10.526999999999999</v>
      </c>
      <c r="R2454">
        <v>8.0280000000000005</v>
      </c>
      <c r="S2454">
        <v>8998</v>
      </c>
      <c r="T2454">
        <v>2149</v>
      </c>
      <c r="U2454">
        <v>5185</v>
      </c>
      <c r="V2454">
        <v>13998</v>
      </c>
      <c r="W2454">
        <v>140</v>
      </c>
      <c r="X2454">
        <v>32</v>
      </c>
      <c r="Y2454">
        <v>0</v>
      </c>
      <c r="Z2454">
        <v>0</v>
      </c>
      <c r="AA2454">
        <v>0</v>
      </c>
      <c r="AB2454">
        <v>1</v>
      </c>
      <c r="AC2454" t="s">
        <v>1131</v>
      </c>
      <c r="AD2454" t="s">
        <v>4925</v>
      </c>
      <c r="AE2454">
        <v>1.81</v>
      </c>
    </row>
    <row r="2455" spans="1:31">
      <c r="A2455" t="s">
        <v>5275</v>
      </c>
      <c r="B2455">
        <v>2012</v>
      </c>
      <c r="C2455" t="s">
        <v>4925</v>
      </c>
      <c r="D2455" t="s">
        <v>363</v>
      </c>
      <c r="E2455" t="s">
        <v>33</v>
      </c>
      <c r="F2455" t="s">
        <v>33</v>
      </c>
      <c r="G2455" t="s">
        <v>33</v>
      </c>
      <c r="H2455" t="s">
        <v>33</v>
      </c>
      <c r="I2455" t="s">
        <v>33</v>
      </c>
      <c r="J2455" t="s">
        <v>107</v>
      </c>
      <c r="K2455">
        <v>29.089865</v>
      </c>
      <c r="L2455">
        <v>4.5879760000000003</v>
      </c>
      <c r="M2455">
        <v>20.37</v>
      </c>
      <c r="N2455">
        <v>39.109000000000002</v>
      </c>
      <c r="O2455" t="s">
        <v>35</v>
      </c>
      <c r="P2455" t="s">
        <v>5276</v>
      </c>
      <c r="Q2455">
        <v>10.019</v>
      </c>
      <c r="R2455">
        <v>8.7200000000000006</v>
      </c>
      <c r="S2455">
        <v>13882</v>
      </c>
      <c r="T2455">
        <v>2905</v>
      </c>
      <c r="U2455">
        <v>9721</v>
      </c>
      <c r="V2455">
        <v>18663</v>
      </c>
      <c r="W2455">
        <v>235</v>
      </c>
      <c r="X2455">
        <v>59</v>
      </c>
      <c r="Y2455">
        <v>0</v>
      </c>
      <c r="Z2455">
        <v>0</v>
      </c>
      <c r="AA2455">
        <v>0</v>
      </c>
      <c r="AB2455">
        <v>1</v>
      </c>
      <c r="AC2455" t="s">
        <v>589</v>
      </c>
      <c r="AD2455" t="s">
        <v>4925</v>
      </c>
      <c r="AE2455">
        <v>2.39</v>
      </c>
    </row>
    <row r="2456" spans="1:31">
      <c r="A2456" t="s">
        <v>5277</v>
      </c>
      <c r="B2456">
        <v>2012</v>
      </c>
      <c r="C2456" t="s">
        <v>4925</v>
      </c>
      <c r="D2456" t="s">
        <v>363</v>
      </c>
      <c r="E2456" t="s">
        <v>33</v>
      </c>
      <c r="F2456" t="s">
        <v>33</v>
      </c>
      <c r="G2456" t="s">
        <v>33</v>
      </c>
      <c r="H2456" t="s">
        <v>33</v>
      </c>
      <c r="I2456" t="s">
        <v>33</v>
      </c>
      <c r="J2456" t="s">
        <v>110</v>
      </c>
      <c r="K2456">
        <v>26.553916999999998</v>
      </c>
      <c r="L2456">
        <v>3.1441460000000001</v>
      </c>
      <c r="M2456">
        <v>20.542999999999999</v>
      </c>
      <c r="N2456">
        <v>33.281999999999996</v>
      </c>
      <c r="O2456" t="s">
        <v>35</v>
      </c>
      <c r="P2456" t="s">
        <v>5278</v>
      </c>
      <c r="Q2456">
        <v>6.7279999999999998</v>
      </c>
      <c r="R2456">
        <v>6.0110000000000001</v>
      </c>
      <c r="S2456">
        <v>15580</v>
      </c>
      <c r="T2456">
        <v>1965</v>
      </c>
      <c r="U2456">
        <v>12053</v>
      </c>
      <c r="V2456">
        <v>19527</v>
      </c>
      <c r="W2456">
        <v>301</v>
      </c>
      <c r="X2456">
        <v>87</v>
      </c>
      <c r="Y2456">
        <v>0</v>
      </c>
      <c r="Z2456">
        <v>0</v>
      </c>
      <c r="AA2456">
        <v>0</v>
      </c>
      <c r="AB2456">
        <v>1</v>
      </c>
      <c r="AC2456" t="s">
        <v>1056</v>
      </c>
      <c r="AD2456" t="s">
        <v>4925</v>
      </c>
      <c r="AE2456">
        <v>1.52</v>
      </c>
    </row>
    <row r="2457" spans="1:31">
      <c r="A2457" t="s">
        <v>5279</v>
      </c>
      <c r="B2457">
        <v>2012</v>
      </c>
      <c r="C2457" t="s">
        <v>4925</v>
      </c>
      <c r="D2457" t="s">
        <v>363</v>
      </c>
      <c r="E2457" t="s">
        <v>33</v>
      </c>
      <c r="F2457" t="s">
        <v>33</v>
      </c>
      <c r="G2457" t="s">
        <v>33</v>
      </c>
      <c r="H2457" t="s">
        <v>33</v>
      </c>
      <c r="I2457" t="s">
        <v>40</v>
      </c>
      <c r="J2457" t="s">
        <v>33</v>
      </c>
      <c r="K2457">
        <v>25.498387000000001</v>
      </c>
      <c r="L2457">
        <v>3.0751140000000001</v>
      </c>
      <c r="M2457">
        <v>19.632000000000001</v>
      </c>
      <c r="N2457">
        <v>32.101999999999997</v>
      </c>
      <c r="O2457" t="s">
        <v>35</v>
      </c>
      <c r="P2457" t="s">
        <v>5280</v>
      </c>
      <c r="Q2457">
        <v>6.6040000000000001</v>
      </c>
      <c r="R2457">
        <v>5.867</v>
      </c>
      <c r="S2457">
        <v>23888</v>
      </c>
      <c r="T2457">
        <v>3428</v>
      </c>
      <c r="U2457">
        <v>18392</v>
      </c>
      <c r="V2457">
        <v>30075</v>
      </c>
      <c r="W2457">
        <v>450</v>
      </c>
      <c r="X2457">
        <v>113</v>
      </c>
      <c r="Y2457">
        <v>0</v>
      </c>
      <c r="Z2457">
        <v>0</v>
      </c>
      <c r="AA2457">
        <v>0</v>
      </c>
      <c r="AB2457">
        <v>1</v>
      </c>
      <c r="AC2457" t="s">
        <v>1083</v>
      </c>
      <c r="AD2457" t="s">
        <v>4925</v>
      </c>
      <c r="AE2457">
        <v>2.2400000000000002</v>
      </c>
    </row>
    <row r="2458" spans="1:31">
      <c r="A2458" t="s">
        <v>5281</v>
      </c>
      <c r="B2458">
        <v>2012</v>
      </c>
      <c r="C2458" t="s">
        <v>4925</v>
      </c>
      <c r="D2458" t="s">
        <v>363</v>
      </c>
      <c r="E2458" t="s">
        <v>33</v>
      </c>
      <c r="F2458" t="s">
        <v>33</v>
      </c>
      <c r="G2458" t="s">
        <v>33</v>
      </c>
      <c r="H2458" t="s">
        <v>33</v>
      </c>
      <c r="I2458" t="s">
        <v>40</v>
      </c>
      <c r="J2458" t="s">
        <v>101</v>
      </c>
      <c r="K2458">
        <v>27.515397</v>
      </c>
      <c r="L2458">
        <v>14.254932</v>
      </c>
      <c r="M2458">
        <v>5.5389999999999997</v>
      </c>
      <c r="N2458">
        <v>62.862000000000002</v>
      </c>
      <c r="O2458" t="s">
        <v>35</v>
      </c>
      <c r="P2458" t="s">
        <v>5282</v>
      </c>
      <c r="Q2458">
        <v>35.347000000000001</v>
      </c>
      <c r="R2458">
        <v>21.977</v>
      </c>
      <c r="S2458">
        <v>3099</v>
      </c>
      <c r="T2458">
        <v>1795</v>
      </c>
      <c r="U2458">
        <v>624</v>
      </c>
      <c r="V2458">
        <v>7079</v>
      </c>
      <c r="W2458">
        <v>42</v>
      </c>
      <c r="X2458">
        <v>8</v>
      </c>
      <c r="Y2458">
        <v>0</v>
      </c>
      <c r="Z2458">
        <v>0</v>
      </c>
      <c r="AA2458">
        <v>0</v>
      </c>
      <c r="AB2458">
        <v>1</v>
      </c>
      <c r="AC2458" t="s">
        <v>813</v>
      </c>
      <c r="AD2458" t="s">
        <v>4925</v>
      </c>
      <c r="AE2458">
        <v>4.18</v>
      </c>
    </row>
    <row r="2459" spans="1:31">
      <c r="A2459" t="s">
        <v>5283</v>
      </c>
      <c r="B2459">
        <v>2012</v>
      </c>
      <c r="C2459" t="s">
        <v>4925</v>
      </c>
      <c r="D2459" t="s">
        <v>363</v>
      </c>
      <c r="E2459" t="s">
        <v>33</v>
      </c>
      <c r="F2459" t="s">
        <v>33</v>
      </c>
      <c r="G2459" t="s">
        <v>33</v>
      </c>
      <c r="H2459" t="s">
        <v>33</v>
      </c>
      <c r="I2459" t="s">
        <v>40</v>
      </c>
      <c r="J2459" t="s">
        <v>104</v>
      </c>
      <c r="K2459">
        <v>18.268934000000002</v>
      </c>
      <c r="L2459">
        <v>7.0873270000000002</v>
      </c>
      <c r="M2459">
        <v>6.6390000000000002</v>
      </c>
      <c r="N2459">
        <v>36.531999999999996</v>
      </c>
      <c r="O2459" t="s">
        <v>35</v>
      </c>
      <c r="P2459" t="s">
        <v>5284</v>
      </c>
      <c r="Q2459">
        <v>18.263000000000002</v>
      </c>
      <c r="R2459">
        <v>11.63</v>
      </c>
      <c r="S2459">
        <v>3606</v>
      </c>
      <c r="T2459">
        <v>1455</v>
      </c>
      <c r="U2459">
        <v>1311</v>
      </c>
      <c r="V2459">
        <v>7211</v>
      </c>
      <c r="W2459">
        <v>71</v>
      </c>
      <c r="X2459">
        <v>15</v>
      </c>
      <c r="Y2459">
        <v>0</v>
      </c>
      <c r="Z2459">
        <v>0</v>
      </c>
      <c r="AA2459">
        <v>0</v>
      </c>
      <c r="AB2459">
        <v>1</v>
      </c>
      <c r="AC2459" t="s">
        <v>813</v>
      </c>
      <c r="AD2459" t="s">
        <v>4925</v>
      </c>
      <c r="AE2459">
        <v>2.35</v>
      </c>
    </row>
    <row r="2460" spans="1:31">
      <c r="A2460" t="s">
        <v>5285</v>
      </c>
      <c r="B2460">
        <v>2012</v>
      </c>
      <c r="C2460" t="s">
        <v>4925</v>
      </c>
      <c r="D2460" t="s">
        <v>363</v>
      </c>
      <c r="E2460" t="s">
        <v>33</v>
      </c>
      <c r="F2460" t="s">
        <v>33</v>
      </c>
      <c r="G2460" t="s">
        <v>33</v>
      </c>
      <c r="H2460" t="s">
        <v>33</v>
      </c>
      <c r="I2460" t="s">
        <v>40</v>
      </c>
      <c r="J2460" t="s">
        <v>107</v>
      </c>
      <c r="K2460">
        <v>27.591965999999999</v>
      </c>
      <c r="L2460">
        <v>5.4021660000000002</v>
      </c>
      <c r="M2460">
        <v>17.507000000000001</v>
      </c>
      <c r="N2460">
        <v>39.677999999999997</v>
      </c>
      <c r="O2460" t="s">
        <v>35</v>
      </c>
      <c r="P2460" t="s">
        <v>5286</v>
      </c>
      <c r="Q2460">
        <v>12.086</v>
      </c>
      <c r="R2460">
        <v>10.085000000000001</v>
      </c>
      <c r="S2460">
        <v>6673</v>
      </c>
      <c r="T2460">
        <v>1657</v>
      </c>
      <c r="U2460">
        <v>4234</v>
      </c>
      <c r="V2460">
        <v>9597</v>
      </c>
      <c r="W2460">
        <v>137</v>
      </c>
      <c r="X2460">
        <v>30</v>
      </c>
      <c r="Y2460">
        <v>0</v>
      </c>
      <c r="Z2460">
        <v>0</v>
      </c>
      <c r="AA2460">
        <v>0</v>
      </c>
      <c r="AB2460">
        <v>1</v>
      </c>
      <c r="AC2460" t="s">
        <v>713</v>
      </c>
      <c r="AD2460" t="s">
        <v>4925</v>
      </c>
      <c r="AE2460">
        <v>1.99</v>
      </c>
    </row>
    <row r="2461" spans="1:31">
      <c r="A2461" t="s">
        <v>5287</v>
      </c>
      <c r="B2461">
        <v>2012</v>
      </c>
      <c r="C2461" t="s">
        <v>4925</v>
      </c>
      <c r="D2461" t="s">
        <v>363</v>
      </c>
      <c r="E2461" t="s">
        <v>33</v>
      </c>
      <c r="F2461" t="s">
        <v>33</v>
      </c>
      <c r="G2461" t="s">
        <v>33</v>
      </c>
      <c r="H2461" t="s">
        <v>33</v>
      </c>
      <c r="I2461" t="s">
        <v>40</v>
      </c>
      <c r="J2461" t="s">
        <v>110</v>
      </c>
      <c r="K2461">
        <v>27.601119000000001</v>
      </c>
      <c r="L2461">
        <v>3.634779</v>
      </c>
      <c r="M2461">
        <v>20.670999999999999</v>
      </c>
      <c r="N2461">
        <v>35.424999999999997</v>
      </c>
      <c r="O2461" t="s">
        <v>35</v>
      </c>
      <c r="P2461" t="s">
        <v>5288</v>
      </c>
      <c r="Q2461">
        <v>7.8239999999999998</v>
      </c>
      <c r="R2461">
        <v>6.93</v>
      </c>
      <c r="S2461">
        <v>7732</v>
      </c>
      <c r="T2461">
        <v>1177</v>
      </c>
      <c r="U2461">
        <v>5791</v>
      </c>
      <c r="V2461">
        <v>9924</v>
      </c>
      <c r="W2461">
        <v>173</v>
      </c>
      <c r="X2461">
        <v>52</v>
      </c>
      <c r="Y2461">
        <v>0</v>
      </c>
      <c r="Z2461">
        <v>0</v>
      </c>
      <c r="AA2461">
        <v>0</v>
      </c>
      <c r="AB2461">
        <v>1</v>
      </c>
      <c r="AC2461" t="s">
        <v>558</v>
      </c>
      <c r="AD2461" t="s">
        <v>4925</v>
      </c>
      <c r="AE2461">
        <v>1.1399999999999999</v>
      </c>
    </row>
    <row r="2462" spans="1:31">
      <c r="A2462" t="s">
        <v>5289</v>
      </c>
      <c r="B2462">
        <v>2012</v>
      </c>
      <c r="C2462" t="s">
        <v>4925</v>
      </c>
      <c r="D2462" t="s">
        <v>363</v>
      </c>
      <c r="E2462" t="s">
        <v>33</v>
      </c>
      <c r="F2462" t="s">
        <v>33</v>
      </c>
      <c r="G2462" t="s">
        <v>33</v>
      </c>
      <c r="H2462" t="s">
        <v>33</v>
      </c>
      <c r="I2462" t="s">
        <v>43</v>
      </c>
      <c r="J2462" t="s">
        <v>33</v>
      </c>
      <c r="K2462">
        <v>23.886040000000001</v>
      </c>
      <c r="L2462">
        <v>2.8378809999999999</v>
      </c>
      <c r="M2462">
        <v>18.486000000000001</v>
      </c>
      <c r="N2462">
        <v>29.984000000000002</v>
      </c>
      <c r="O2462" t="s">
        <v>35</v>
      </c>
      <c r="P2462" t="s">
        <v>5290</v>
      </c>
      <c r="Q2462">
        <v>6.0979999999999999</v>
      </c>
      <c r="R2462">
        <v>5.4</v>
      </c>
      <c r="S2462">
        <v>28536</v>
      </c>
      <c r="T2462">
        <v>3901</v>
      </c>
      <c r="U2462">
        <v>22084</v>
      </c>
      <c r="V2462">
        <v>35821</v>
      </c>
      <c r="W2462">
        <v>383</v>
      </c>
      <c r="X2462">
        <v>100</v>
      </c>
      <c r="Y2462">
        <v>0</v>
      </c>
      <c r="Z2462">
        <v>0</v>
      </c>
      <c r="AA2462">
        <v>0</v>
      </c>
      <c r="AB2462">
        <v>1</v>
      </c>
      <c r="AC2462" t="s">
        <v>1718</v>
      </c>
      <c r="AD2462" t="s">
        <v>4925</v>
      </c>
      <c r="AE2462">
        <v>1.69</v>
      </c>
    </row>
    <row r="2463" spans="1:31">
      <c r="A2463" t="s">
        <v>5291</v>
      </c>
      <c r="B2463">
        <v>2012</v>
      </c>
      <c r="C2463" t="s">
        <v>4925</v>
      </c>
      <c r="D2463" t="s">
        <v>363</v>
      </c>
      <c r="E2463" t="s">
        <v>33</v>
      </c>
      <c r="F2463" t="s">
        <v>33</v>
      </c>
      <c r="G2463" t="s">
        <v>33</v>
      </c>
      <c r="H2463" t="s">
        <v>33</v>
      </c>
      <c r="I2463" t="s">
        <v>43</v>
      </c>
      <c r="J2463" t="s">
        <v>98</v>
      </c>
      <c r="K2463">
        <v>22.340344000000002</v>
      </c>
      <c r="L2463">
        <v>8.3394069999999996</v>
      </c>
      <c r="M2463">
        <v>8.4250000000000007</v>
      </c>
      <c r="N2463">
        <v>42.996000000000002</v>
      </c>
      <c r="O2463" t="s">
        <v>35</v>
      </c>
      <c r="P2463" t="s">
        <v>5292</v>
      </c>
      <c r="Q2463">
        <v>20.655999999999999</v>
      </c>
      <c r="R2463">
        <v>13.916</v>
      </c>
      <c r="S2463">
        <v>4341</v>
      </c>
      <c r="T2463">
        <v>1764</v>
      </c>
      <c r="U2463">
        <v>1637</v>
      </c>
      <c r="V2463">
        <v>8356</v>
      </c>
      <c r="W2463">
        <v>36</v>
      </c>
      <c r="X2463">
        <v>6</v>
      </c>
      <c r="Y2463">
        <v>0</v>
      </c>
      <c r="Z2463">
        <v>0</v>
      </c>
      <c r="AA2463">
        <v>0</v>
      </c>
      <c r="AB2463">
        <v>1</v>
      </c>
      <c r="AC2463" t="s">
        <v>96</v>
      </c>
      <c r="AD2463" t="s">
        <v>4925</v>
      </c>
      <c r="AE2463">
        <v>1.4</v>
      </c>
    </row>
    <row r="2464" spans="1:31">
      <c r="A2464" t="s">
        <v>5293</v>
      </c>
      <c r="B2464">
        <v>2012</v>
      </c>
      <c r="C2464" t="s">
        <v>4925</v>
      </c>
      <c r="D2464" t="s">
        <v>363</v>
      </c>
      <c r="E2464" t="s">
        <v>33</v>
      </c>
      <c r="F2464" t="s">
        <v>33</v>
      </c>
      <c r="G2464" t="s">
        <v>33</v>
      </c>
      <c r="H2464" t="s">
        <v>33</v>
      </c>
      <c r="I2464" t="s">
        <v>43</v>
      </c>
      <c r="J2464" t="s">
        <v>101</v>
      </c>
      <c r="K2464">
        <v>20.722926000000001</v>
      </c>
      <c r="L2464">
        <v>5.9999409999999997</v>
      </c>
      <c r="M2464">
        <v>10.25</v>
      </c>
      <c r="N2464">
        <v>35.127000000000002</v>
      </c>
      <c r="O2464" t="s">
        <v>35</v>
      </c>
      <c r="P2464" t="s">
        <v>5294</v>
      </c>
      <c r="Q2464">
        <v>14.404</v>
      </c>
      <c r="R2464">
        <v>10.473000000000001</v>
      </c>
      <c r="S2464">
        <v>3747</v>
      </c>
      <c r="T2464">
        <v>1230</v>
      </c>
      <c r="U2464">
        <v>1853</v>
      </c>
      <c r="V2464">
        <v>6351</v>
      </c>
      <c r="W2464">
        <v>52</v>
      </c>
      <c r="X2464">
        <v>13</v>
      </c>
      <c r="Y2464">
        <v>0</v>
      </c>
      <c r="Z2464">
        <v>0</v>
      </c>
      <c r="AA2464">
        <v>0</v>
      </c>
      <c r="AB2464">
        <v>1</v>
      </c>
      <c r="AC2464" t="s">
        <v>496</v>
      </c>
      <c r="AD2464" t="s">
        <v>4925</v>
      </c>
      <c r="AE2464">
        <v>1.1200000000000001</v>
      </c>
    </row>
    <row r="2465" spans="1:31">
      <c r="A2465" t="s">
        <v>5295</v>
      </c>
      <c r="B2465">
        <v>2012</v>
      </c>
      <c r="C2465" t="s">
        <v>4925</v>
      </c>
      <c r="D2465" t="s">
        <v>363</v>
      </c>
      <c r="E2465" t="s">
        <v>33</v>
      </c>
      <c r="F2465" t="s">
        <v>33</v>
      </c>
      <c r="G2465" t="s">
        <v>33</v>
      </c>
      <c r="H2465" t="s">
        <v>33</v>
      </c>
      <c r="I2465" t="s">
        <v>43</v>
      </c>
      <c r="J2465" t="s">
        <v>104</v>
      </c>
      <c r="K2465">
        <v>19.422249000000001</v>
      </c>
      <c r="L2465">
        <v>5.8727879999999999</v>
      </c>
      <c r="M2465">
        <v>9.2590000000000003</v>
      </c>
      <c r="N2465">
        <v>33.744</v>
      </c>
      <c r="O2465" t="s">
        <v>35</v>
      </c>
      <c r="P2465" t="s">
        <v>5296</v>
      </c>
      <c r="Q2465">
        <v>14.321999999999999</v>
      </c>
      <c r="R2465">
        <v>10.163</v>
      </c>
      <c r="S2465">
        <v>5392</v>
      </c>
      <c r="T2465">
        <v>1621</v>
      </c>
      <c r="U2465">
        <v>2570</v>
      </c>
      <c r="V2465">
        <v>9367</v>
      </c>
      <c r="W2465">
        <v>69</v>
      </c>
      <c r="X2465">
        <v>17</v>
      </c>
      <c r="Y2465">
        <v>0</v>
      </c>
      <c r="Z2465">
        <v>0</v>
      </c>
      <c r="AA2465">
        <v>0</v>
      </c>
      <c r="AB2465">
        <v>1</v>
      </c>
      <c r="AC2465" t="s">
        <v>1137</v>
      </c>
      <c r="AD2465" t="s">
        <v>4925</v>
      </c>
      <c r="AE2465">
        <v>1.5</v>
      </c>
    </row>
    <row r="2466" spans="1:31">
      <c r="A2466" t="s">
        <v>5297</v>
      </c>
      <c r="B2466">
        <v>2012</v>
      </c>
      <c r="C2466" t="s">
        <v>4925</v>
      </c>
      <c r="D2466" t="s">
        <v>363</v>
      </c>
      <c r="E2466" t="s">
        <v>33</v>
      </c>
      <c r="F2466" t="s">
        <v>33</v>
      </c>
      <c r="G2466" t="s">
        <v>33</v>
      </c>
      <c r="H2466" t="s">
        <v>33</v>
      </c>
      <c r="I2466" t="s">
        <v>43</v>
      </c>
      <c r="J2466" t="s">
        <v>107</v>
      </c>
      <c r="K2466">
        <v>30.629293000000001</v>
      </c>
      <c r="L2466">
        <v>6.4225300000000001</v>
      </c>
      <c r="M2466">
        <v>18.605</v>
      </c>
      <c r="N2466">
        <v>44.948999999999998</v>
      </c>
      <c r="O2466" t="s">
        <v>35</v>
      </c>
      <c r="P2466" t="s">
        <v>5298</v>
      </c>
      <c r="Q2466">
        <v>14.32</v>
      </c>
      <c r="R2466">
        <v>12.023999999999999</v>
      </c>
      <c r="S2466">
        <v>7208</v>
      </c>
      <c r="T2466">
        <v>1941</v>
      </c>
      <c r="U2466">
        <v>4379</v>
      </c>
      <c r="V2466">
        <v>10578</v>
      </c>
      <c r="W2466">
        <v>98</v>
      </c>
      <c r="X2466">
        <v>29</v>
      </c>
      <c r="Y2466">
        <v>0</v>
      </c>
      <c r="Z2466">
        <v>0</v>
      </c>
      <c r="AA2466">
        <v>0</v>
      </c>
      <c r="AB2466">
        <v>1</v>
      </c>
      <c r="AC2466" t="s">
        <v>573</v>
      </c>
      <c r="AD2466" t="s">
        <v>4925</v>
      </c>
      <c r="AE2466">
        <v>1.88</v>
      </c>
    </row>
    <row r="2467" spans="1:31">
      <c r="A2467" t="s">
        <v>5299</v>
      </c>
      <c r="B2467">
        <v>2012</v>
      </c>
      <c r="C2467" t="s">
        <v>4925</v>
      </c>
      <c r="D2467" t="s">
        <v>363</v>
      </c>
      <c r="E2467" t="s">
        <v>33</v>
      </c>
      <c r="F2467" t="s">
        <v>33</v>
      </c>
      <c r="G2467" t="s">
        <v>33</v>
      </c>
      <c r="H2467" t="s">
        <v>33</v>
      </c>
      <c r="I2467" t="s">
        <v>43</v>
      </c>
      <c r="J2467" t="s">
        <v>110</v>
      </c>
      <c r="K2467">
        <v>25.596982000000001</v>
      </c>
      <c r="L2467">
        <v>4.6936439999999999</v>
      </c>
      <c r="M2467">
        <v>16.844000000000001</v>
      </c>
      <c r="N2467">
        <v>36.070999999999998</v>
      </c>
      <c r="O2467" t="s">
        <v>35</v>
      </c>
      <c r="P2467" t="s">
        <v>5300</v>
      </c>
      <c r="Q2467">
        <v>10.474</v>
      </c>
      <c r="R2467">
        <v>8.7530000000000001</v>
      </c>
      <c r="S2467">
        <v>7847</v>
      </c>
      <c r="T2467">
        <v>1449</v>
      </c>
      <c r="U2467">
        <v>5164</v>
      </c>
      <c r="V2467">
        <v>11058</v>
      </c>
      <c r="W2467">
        <v>128</v>
      </c>
      <c r="X2467">
        <v>35</v>
      </c>
      <c r="Y2467">
        <v>0</v>
      </c>
      <c r="Z2467">
        <v>0</v>
      </c>
      <c r="AA2467">
        <v>0</v>
      </c>
      <c r="AB2467">
        <v>1</v>
      </c>
      <c r="AC2467" t="s">
        <v>583</v>
      </c>
      <c r="AD2467" t="s">
        <v>4925</v>
      </c>
      <c r="AE2467">
        <v>1.47</v>
      </c>
    </row>
    <row r="2468" spans="1:31">
      <c r="A2468" t="s">
        <v>5304</v>
      </c>
      <c r="B2468">
        <v>2012</v>
      </c>
      <c r="C2468" t="s">
        <v>5305</v>
      </c>
      <c r="D2468" t="s">
        <v>33</v>
      </c>
      <c r="E2468" t="s">
        <v>33</v>
      </c>
      <c r="F2468" t="s">
        <v>33</v>
      </c>
      <c r="G2468" t="s">
        <v>33</v>
      </c>
      <c r="H2468" t="s">
        <v>34</v>
      </c>
      <c r="I2468" t="s">
        <v>33</v>
      </c>
      <c r="J2468" t="s">
        <v>33</v>
      </c>
      <c r="K2468">
        <v>57.269100000000002</v>
      </c>
      <c r="L2468">
        <v>7.2690950000000001</v>
      </c>
      <c r="M2468">
        <v>41.984000000000002</v>
      </c>
      <c r="N2468">
        <v>71.600999999999999</v>
      </c>
      <c r="O2468" t="s">
        <v>35</v>
      </c>
      <c r="P2468" t="s">
        <v>5306</v>
      </c>
      <c r="Q2468">
        <v>14.332000000000001</v>
      </c>
      <c r="R2468">
        <v>15.285</v>
      </c>
      <c r="S2468">
        <v>16580</v>
      </c>
      <c r="T2468">
        <v>2707</v>
      </c>
      <c r="U2468">
        <v>12155</v>
      </c>
      <c r="V2468">
        <v>20729</v>
      </c>
      <c r="W2468">
        <v>83</v>
      </c>
      <c r="X2468">
        <v>47</v>
      </c>
      <c r="Y2468">
        <v>0</v>
      </c>
      <c r="Z2468">
        <v>0</v>
      </c>
      <c r="AA2468">
        <v>0</v>
      </c>
      <c r="AB2468">
        <v>1</v>
      </c>
      <c r="AC2468" t="s">
        <v>1148</v>
      </c>
      <c r="AD2468" t="s">
        <v>5305</v>
      </c>
      <c r="AE2468">
        <v>1.77</v>
      </c>
    </row>
    <row r="2469" spans="1:31">
      <c r="A2469" t="s">
        <v>5307</v>
      </c>
      <c r="B2469">
        <v>2012</v>
      </c>
      <c r="C2469" t="s">
        <v>5305</v>
      </c>
      <c r="D2469" t="s">
        <v>33</v>
      </c>
      <c r="E2469" t="s">
        <v>33</v>
      </c>
      <c r="F2469" t="s">
        <v>33</v>
      </c>
      <c r="G2469" t="s">
        <v>33</v>
      </c>
      <c r="H2469" t="s">
        <v>34</v>
      </c>
      <c r="I2469" t="s">
        <v>40</v>
      </c>
      <c r="J2469" t="s">
        <v>33</v>
      </c>
      <c r="K2469">
        <v>46.235503999999999</v>
      </c>
      <c r="L2469">
        <v>10.288629</v>
      </c>
      <c r="M2469">
        <v>25.914999999999999</v>
      </c>
      <c r="N2469">
        <v>67.516999999999996</v>
      </c>
      <c r="O2469" t="s">
        <v>35</v>
      </c>
      <c r="P2469" t="s">
        <v>5308</v>
      </c>
      <c r="Q2469">
        <v>21.280999999999999</v>
      </c>
      <c r="R2469">
        <v>20.321000000000002</v>
      </c>
      <c r="S2469">
        <v>5835</v>
      </c>
      <c r="T2469">
        <v>1823</v>
      </c>
      <c r="U2469">
        <v>3270</v>
      </c>
      <c r="V2469">
        <v>8521</v>
      </c>
      <c r="W2469">
        <v>42</v>
      </c>
      <c r="X2469">
        <v>19</v>
      </c>
      <c r="Y2469">
        <v>0</v>
      </c>
      <c r="Z2469">
        <v>0</v>
      </c>
      <c r="AA2469">
        <v>0</v>
      </c>
      <c r="AB2469">
        <v>1</v>
      </c>
      <c r="AC2469" t="s">
        <v>1137</v>
      </c>
      <c r="AD2469" t="s">
        <v>5305</v>
      </c>
      <c r="AE2469">
        <v>1.75</v>
      </c>
    </row>
    <row r="2470" spans="1:31">
      <c r="A2470" t="s">
        <v>5309</v>
      </c>
      <c r="B2470">
        <v>2012</v>
      </c>
      <c r="C2470" t="s">
        <v>5305</v>
      </c>
      <c r="D2470" t="s">
        <v>33</v>
      </c>
      <c r="E2470" t="s">
        <v>33</v>
      </c>
      <c r="F2470" t="s">
        <v>33</v>
      </c>
      <c r="G2470" t="s">
        <v>33</v>
      </c>
      <c r="H2470" t="s">
        <v>34</v>
      </c>
      <c r="I2470" t="s">
        <v>43</v>
      </c>
      <c r="J2470" t="s">
        <v>33</v>
      </c>
      <c r="K2470">
        <v>65.795411999999999</v>
      </c>
      <c r="L2470">
        <v>10.3109</v>
      </c>
      <c r="M2470">
        <v>42.588000000000001</v>
      </c>
      <c r="N2470">
        <v>84.52</v>
      </c>
      <c r="O2470" t="s">
        <v>35</v>
      </c>
      <c r="P2470" t="s">
        <v>5310</v>
      </c>
      <c r="Q2470">
        <v>18.724</v>
      </c>
      <c r="R2470">
        <v>23.207999999999998</v>
      </c>
      <c r="S2470">
        <v>10745</v>
      </c>
      <c r="T2470">
        <v>2147</v>
      </c>
      <c r="U2470">
        <v>6955</v>
      </c>
      <c r="V2470">
        <v>13803</v>
      </c>
      <c r="W2470">
        <v>41</v>
      </c>
      <c r="X2470">
        <v>28</v>
      </c>
      <c r="Y2470">
        <v>0</v>
      </c>
      <c r="Z2470">
        <v>0</v>
      </c>
      <c r="AA2470">
        <v>0</v>
      </c>
      <c r="AB2470">
        <v>1</v>
      </c>
      <c r="AC2470" t="s">
        <v>584</v>
      </c>
      <c r="AD2470" t="s">
        <v>5305</v>
      </c>
      <c r="AE2470">
        <v>1.89</v>
      </c>
    </row>
    <row r="2471" spans="1:31">
      <c r="A2471" t="s">
        <v>5311</v>
      </c>
      <c r="B2471">
        <v>2012</v>
      </c>
      <c r="C2471" t="s">
        <v>5305</v>
      </c>
      <c r="D2471" t="s">
        <v>33</v>
      </c>
      <c r="E2471" t="s">
        <v>33</v>
      </c>
      <c r="F2471" t="s">
        <v>33</v>
      </c>
      <c r="G2471" t="s">
        <v>33</v>
      </c>
      <c r="H2471" t="s">
        <v>46</v>
      </c>
      <c r="I2471" t="s">
        <v>33</v>
      </c>
      <c r="J2471" t="s">
        <v>33</v>
      </c>
      <c r="K2471">
        <v>65.758500999999995</v>
      </c>
      <c r="L2471">
        <v>3.8067120000000001</v>
      </c>
      <c r="M2471">
        <v>57.749000000000002</v>
      </c>
      <c r="N2471">
        <v>73.156999999999996</v>
      </c>
      <c r="O2471" t="s">
        <v>35</v>
      </c>
      <c r="P2471" t="s">
        <v>5312</v>
      </c>
      <c r="Q2471">
        <v>7.399</v>
      </c>
      <c r="R2471">
        <v>8.01</v>
      </c>
      <c r="S2471">
        <v>34291</v>
      </c>
      <c r="T2471">
        <v>3956</v>
      </c>
      <c r="U2471">
        <v>30114</v>
      </c>
      <c r="V2471">
        <v>38150</v>
      </c>
      <c r="W2471">
        <v>219</v>
      </c>
      <c r="X2471">
        <v>140</v>
      </c>
      <c r="Y2471">
        <v>0</v>
      </c>
      <c r="Z2471">
        <v>0</v>
      </c>
      <c r="AA2471">
        <v>0</v>
      </c>
      <c r="AB2471">
        <v>1</v>
      </c>
      <c r="AC2471" t="s">
        <v>5313</v>
      </c>
      <c r="AD2471" t="s">
        <v>5305</v>
      </c>
      <c r="AE2471">
        <v>1.4</v>
      </c>
    </row>
    <row r="2472" spans="1:31">
      <c r="A2472" t="s">
        <v>5314</v>
      </c>
      <c r="B2472">
        <v>2012</v>
      </c>
      <c r="C2472" t="s">
        <v>5305</v>
      </c>
      <c r="D2472" t="s">
        <v>33</v>
      </c>
      <c r="E2472" t="s">
        <v>33</v>
      </c>
      <c r="F2472" t="s">
        <v>33</v>
      </c>
      <c r="G2472" t="s">
        <v>33</v>
      </c>
      <c r="H2472" t="s">
        <v>46</v>
      </c>
      <c r="I2472" t="s">
        <v>40</v>
      </c>
      <c r="J2472" t="s">
        <v>33</v>
      </c>
      <c r="K2472">
        <v>66.150792999999993</v>
      </c>
      <c r="L2472">
        <v>4.9947800000000004</v>
      </c>
      <c r="M2472">
        <v>55.438000000000002</v>
      </c>
      <c r="N2472">
        <v>75.772999999999996</v>
      </c>
      <c r="O2472" t="s">
        <v>35</v>
      </c>
      <c r="P2472" t="s">
        <v>5315</v>
      </c>
      <c r="Q2472">
        <v>9.6219999999999999</v>
      </c>
      <c r="R2472">
        <v>10.712999999999999</v>
      </c>
      <c r="S2472">
        <v>17860</v>
      </c>
      <c r="T2472">
        <v>2755</v>
      </c>
      <c r="U2472">
        <v>14967</v>
      </c>
      <c r="V2472">
        <v>20458</v>
      </c>
      <c r="W2472">
        <v>136</v>
      </c>
      <c r="X2472">
        <v>86</v>
      </c>
      <c r="Y2472">
        <v>0</v>
      </c>
      <c r="Z2472">
        <v>0</v>
      </c>
      <c r="AA2472">
        <v>0</v>
      </c>
      <c r="AB2472">
        <v>1</v>
      </c>
      <c r="AC2472" t="s">
        <v>1773</v>
      </c>
      <c r="AD2472" t="s">
        <v>5305</v>
      </c>
      <c r="AE2472">
        <v>1.5</v>
      </c>
    </row>
    <row r="2473" spans="1:31">
      <c r="A2473" t="s">
        <v>5316</v>
      </c>
      <c r="B2473">
        <v>2012</v>
      </c>
      <c r="C2473" t="s">
        <v>5305</v>
      </c>
      <c r="D2473" t="s">
        <v>33</v>
      </c>
      <c r="E2473" t="s">
        <v>33</v>
      </c>
      <c r="F2473" t="s">
        <v>33</v>
      </c>
      <c r="G2473" t="s">
        <v>33</v>
      </c>
      <c r="H2473" t="s">
        <v>46</v>
      </c>
      <c r="I2473" t="s">
        <v>43</v>
      </c>
      <c r="J2473" t="s">
        <v>33</v>
      </c>
      <c r="K2473">
        <v>65.337349000000003</v>
      </c>
      <c r="L2473">
        <v>6.5989880000000003</v>
      </c>
      <c r="M2473">
        <v>50.962000000000003</v>
      </c>
      <c r="N2473">
        <v>77.92</v>
      </c>
      <c r="O2473" t="s">
        <v>35</v>
      </c>
      <c r="P2473" t="s">
        <v>5317</v>
      </c>
      <c r="Q2473">
        <v>12.583</v>
      </c>
      <c r="R2473">
        <v>14.375999999999999</v>
      </c>
      <c r="S2473">
        <v>16431</v>
      </c>
      <c r="T2473">
        <v>2695</v>
      </c>
      <c r="U2473">
        <v>12816</v>
      </c>
      <c r="V2473">
        <v>19596</v>
      </c>
      <c r="W2473">
        <v>83</v>
      </c>
      <c r="X2473">
        <v>54</v>
      </c>
      <c r="Y2473">
        <v>0</v>
      </c>
      <c r="Z2473">
        <v>0</v>
      </c>
      <c r="AA2473">
        <v>0</v>
      </c>
      <c r="AB2473">
        <v>1</v>
      </c>
      <c r="AC2473" t="s">
        <v>528</v>
      </c>
      <c r="AD2473" t="s">
        <v>5305</v>
      </c>
      <c r="AE2473">
        <v>1.58</v>
      </c>
    </row>
    <row r="2474" spans="1:31">
      <c r="A2474" t="s">
        <v>5318</v>
      </c>
      <c r="B2474">
        <v>2012</v>
      </c>
      <c r="C2474" t="s">
        <v>5305</v>
      </c>
      <c r="D2474" t="s">
        <v>33</v>
      </c>
      <c r="E2474" t="s">
        <v>33</v>
      </c>
      <c r="F2474" t="s">
        <v>33</v>
      </c>
      <c r="G2474" t="s">
        <v>33</v>
      </c>
      <c r="H2474" t="s">
        <v>54</v>
      </c>
      <c r="I2474" t="s">
        <v>33</v>
      </c>
      <c r="J2474" t="s">
        <v>33</v>
      </c>
      <c r="K2474">
        <v>73.485551999999998</v>
      </c>
      <c r="L2474">
        <v>3.481293</v>
      </c>
      <c r="M2474">
        <v>65.968999999999994</v>
      </c>
      <c r="N2474">
        <v>80.117999999999995</v>
      </c>
      <c r="O2474" t="s">
        <v>35</v>
      </c>
      <c r="P2474" t="s">
        <v>5319</v>
      </c>
      <c r="Q2474">
        <v>6.6319999999999997</v>
      </c>
      <c r="R2474">
        <v>7.5170000000000003</v>
      </c>
      <c r="S2474">
        <v>59792</v>
      </c>
      <c r="T2474">
        <v>5349</v>
      </c>
      <c r="U2474">
        <v>53676</v>
      </c>
      <c r="V2474">
        <v>65188</v>
      </c>
      <c r="W2474">
        <v>347</v>
      </c>
      <c r="X2474">
        <v>259</v>
      </c>
      <c r="Y2474">
        <v>0</v>
      </c>
      <c r="Z2474">
        <v>0</v>
      </c>
      <c r="AA2474">
        <v>0</v>
      </c>
      <c r="AB2474">
        <v>1</v>
      </c>
      <c r="AC2474" t="s">
        <v>5320</v>
      </c>
      <c r="AD2474" t="s">
        <v>5305</v>
      </c>
      <c r="AE2474">
        <v>2.15</v>
      </c>
    </row>
    <row r="2475" spans="1:31">
      <c r="A2475" t="s">
        <v>5321</v>
      </c>
      <c r="B2475">
        <v>2012</v>
      </c>
      <c r="C2475" t="s">
        <v>5305</v>
      </c>
      <c r="D2475" t="s">
        <v>33</v>
      </c>
      <c r="E2475" t="s">
        <v>33</v>
      </c>
      <c r="F2475" t="s">
        <v>33</v>
      </c>
      <c r="G2475" t="s">
        <v>33</v>
      </c>
      <c r="H2475" t="s">
        <v>54</v>
      </c>
      <c r="I2475" t="s">
        <v>40</v>
      </c>
      <c r="J2475" t="s">
        <v>33</v>
      </c>
      <c r="K2475">
        <v>78.241775000000004</v>
      </c>
      <c r="L2475">
        <v>3.3330920000000002</v>
      </c>
      <c r="M2475">
        <v>70.884</v>
      </c>
      <c r="N2475">
        <v>84.48</v>
      </c>
      <c r="O2475" t="s">
        <v>35</v>
      </c>
      <c r="P2475" t="s">
        <v>5322</v>
      </c>
      <c r="Q2475">
        <v>6.2389999999999999</v>
      </c>
      <c r="R2475">
        <v>7.3579999999999997</v>
      </c>
      <c r="S2475">
        <v>30541</v>
      </c>
      <c r="T2475">
        <v>3441</v>
      </c>
      <c r="U2475">
        <v>27669</v>
      </c>
      <c r="V2475">
        <v>32977</v>
      </c>
      <c r="W2475">
        <v>220</v>
      </c>
      <c r="X2475">
        <v>168</v>
      </c>
      <c r="Y2475">
        <v>0</v>
      </c>
      <c r="Z2475">
        <v>0</v>
      </c>
      <c r="AA2475">
        <v>0</v>
      </c>
      <c r="AB2475">
        <v>1</v>
      </c>
      <c r="AC2475" t="s">
        <v>5323</v>
      </c>
      <c r="AD2475" t="s">
        <v>5305</v>
      </c>
      <c r="AE2475">
        <v>1.43</v>
      </c>
    </row>
    <row r="2476" spans="1:31">
      <c r="A2476" t="s">
        <v>5324</v>
      </c>
      <c r="B2476">
        <v>2012</v>
      </c>
      <c r="C2476" t="s">
        <v>5305</v>
      </c>
      <c r="D2476" t="s">
        <v>33</v>
      </c>
      <c r="E2476" t="s">
        <v>33</v>
      </c>
      <c r="F2476" t="s">
        <v>33</v>
      </c>
      <c r="G2476" t="s">
        <v>33</v>
      </c>
      <c r="H2476" t="s">
        <v>54</v>
      </c>
      <c r="I2476" t="s">
        <v>43</v>
      </c>
      <c r="J2476" t="s">
        <v>33</v>
      </c>
      <c r="K2476">
        <v>69.099644999999995</v>
      </c>
      <c r="L2476">
        <v>5.8442239999999996</v>
      </c>
      <c r="M2476">
        <v>56.197000000000003</v>
      </c>
      <c r="N2476">
        <v>80.137</v>
      </c>
      <c r="O2476" t="s">
        <v>35</v>
      </c>
      <c r="P2476" t="s">
        <v>5325</v>
      </c>
      <c r="Q2476">
        <v>11.038</v>
      </c>
      <c r="R2476">
        <v>12.903</v>
      </c>
      <c r="S2476">
        <v>29250</v>
      </c>
      <c r="T2476">
        <v>3843</v>
      </c>
      <c r="U2476">
        <v>23789</v>
      </c>
      <c r="V2476">
        <v>33923</v>
      </c>
      <c r="W2476">
        <v>127</v>
      </c>
      <c r="X2476">
        <v>91</v>
      </c>
      <c r="Y2476">
        <v>0</v>
      </c>
      <c r="Z2476">
        <v>0</v>
      </c>
      <c r="AA2476">
        <v>0</v>
      </c>
      <c r="AB2476">
        <v>1</v>
      </c>
      <c r="AC2476" t="s">
        <v>1726</v>
      </c>
      <c r="AD2476" t="s">
        <v>5305</v>
      </c>
      <c r="AE2476">
        <v>2.02</v>
      </c>
    </row>
    <row r="2477" spans="1:31">
      <c r="A2477" t="s">
        <v>5326</v>
      </c>
      <c r="B2477">
        <v>2012</v>
      </c>
      <c r="C2477" t="s">
        <v>5305</v>
      </c>
      <c r="D2477" t="s">
        <v>33</v>
      </c>
      <c r="E2477" t="s">
        <v>33</v>
      </c>
      <c r="F2477" t="s">
        <v>33</v>
      </c>
      <c r="G2477" t="s">
        <v>33</v>
      </c>
      <c r="H2477" t="s">
        <v>62</v>
      </c>
      <c r="I2477" t="s">
        <v>33</v>
      </c>
      <c r="J2477" t="s">
        <v>33</v>
      </c>
      <c r="K2477">
        <v>76.801028000000002</v>
      </c>
      <c r="L2477">
        <v>2.8791159999999998</v>
      </c>
      <c r="M2477">
        <v>70.584999999999994</v>
      </c>
      <c r="N2477">
        <v>82.263999999999996</v>
      </c>
      <c r="O2477" t="s">
        <v>35</v>
      </c>
      <c r="P2477" t="s">
        <v>5327</v>
      </c>
      <c r="Q2477">
        <v>5.4630000000000001</v>
      </c>
      <c r="R2477">
        <v>6.2160000000000002</v>
      </c>
      <c r="S2477">
        <v>54620</v>
      </c>
      <c r="T2477">
        <v>3841</v>
      </c>
      <c r="U2477">
        <v>50199</v>
      </c>
      <c r="V2477">
        <v>58505</v>
      </c>
      <c r="W2477">
        <v>360</v>
      </c>
      <c r="X2477">
        <v>285</v>
      </c>
      <c r="Y2477">
        <v>0</v>
      </c>
      <c r="Z2477">
        <v>0</v>
      </c>
      <c r="AA2477">
        <v>0</v>
      </c>
      <c r="AB2477">
        <v>1</v>
      </c>
      <c r="AC2477" t="s">
        <v>5328</v>
      </c>
      <c r="AD2477" t="s">
        <v>5305</v>
      </c>
      <c r="AE2477">
        <v>1.67</v>
      </c>
    </row>
    <row r="2478" spans="1:31">
      <c r="A2478" t="s">
        <v>5329</v>
      </c>
      <c r="B2478">
        <v>2012</v>
      </c>
      <c r="C2478" t="s">
        <v>5305</v>
      </c>
      <c r="D2478" t="s">
        <v>33</v>
      </c>
      <c r="E2478" t="s">
        <v>33</v>
      </c>
      <c r="F2478" t="s">
        <v>33</v>
      </c>
      <c r="G2478" t="s">
        <v>33</v>
      </c>
      <c r="H2478" t="s">
        <v>62</v>
      </c>
      <c r="I2478" t="s">
        <v>40</v>
      </c>
      <c r="J2478" t="s">
        <v>33</v>
      </c>
      <c r="K2478">
        <v>80.704808999999997</v>
      </c>
      <c r="L2478">
        <v>3.2114449999999999</v>
      </c>
      <c r="M2478">
        <v>73.516000000000005</v>
      </c>
      <c r="N2478">
        <v>86.655000000000001</v>
      </c>
      <c r="O2478" t="s">
        <v>35</v>
      </c>
      <c r="P2478" t="s">
        <v>5330</v>
      </c>
      <c r="Q2478">
        <v>5.95</v>
      </c>
      <c r="R2478">
        <v>7.1879999999999997</v>
      </c>
      <c r="S2478">
        <v>25373</v>
      </c>
      <c r="T2478">
        <v>2681</v>
      </c>
      <c r="U2478">
        <v>23113</v>
      </c>
      <c r="V2478">
        <v>27244</v>
      </c>
      <c r="W2478">
        <v>214</v>
      </c>
      <c r="X2478">
        <v>172</v>
      </c>
      <c r="Y2478">
        <v>0</v>
      </c>
      <c r="Z2478">
        <v>0</v>
      </c>
      <c r="AA2478">
        <v>0</v>
      </c>
      <c r="AB2478">
        <v>1</v>
      </c>
      <c r="AC2478" t="s">
        <v>5331</v>
      </c>
      <c r="AD2478" t="s">
        <v>5305</v>
      </c>
      <c r="AE2478">
        <v>1.41</v>
      </c>
    </row>
    <row r="2479" spans="1:31">
      <c r="A2479" t="s">
        <v>5332</v>
      </c>
      <c r="B2479">
        <v>2012</v>
      </c>
      <c r="C2479" t="s">
        <v>5305</v>
      </c>
      <c r="D2479" t="s">
        <v>33</v>
      </c>
      <c r="E2479" t="s">
        <v>33</v>
      </c>
      <c r="F2479" t="s">
        <v>33</v>
      </c>
      <c r="G2479" t="s">
        <v>33</v>
      </c>
      <c r="H2479" t="s">
        <v>62</v>
      </c>
      <c r="I2479" t="s">
        <v>43</v>
      </c>
      <c r="J2479" t="s">
        <v>33</v>
      </c>
      <c r="K2479">
        <v>73.707819999999998</v>
      </c>
      <c r="L2479">
        <v>4.7111850000000004</v>
      </c>
      <c r="M2479">
        <v>63.234000000000002</v>
      </c>
      <c r="N2479">
        <v>82.525999999999996</v>
      </c>
      <c r="O2479" t="s">
        <v>35</v>
      </c>
      <c r="P2479" t="s">
        <v>5333</v>
      </c>
      <c r="Q2479">
        <v>8.8179999999999996</v>
      </c>
      <c r="R2479">
        <v>10.474</v>
      </c>
      <c r="S2479">
        <v>29246</v>
      </c>
      <c r="T2479">
        <v>3332</v>
      </c>
      <c r="U2479">
        <v>25090</v>
      </c>
      <c r="V2479">
        <v>32745</v>
      </c>
      <c r="W2479">
        <v>146</v>
      </c>
      <c r="X2479">
        <v>113</v>
      </c>
      <c r="Y2479">
        <v>0</v>
      </c>
      <c r="Z2479">
        <v>0</v>
      </c>
      <c r="AA2479">
        <v>0</v>
      </c>
      <c r="AB2479">
        <v>1</v>
      </c>
      <c r="AC2479" t="s">
        <v>546</v>
      </c>
      <c r="AD2479" t="s">
        <v>5305</v>
      </c>
      <c r="AE2479">
        <v>1.66</v>
      </c>
    </row>
    <row r="2480" spans="1:31">
      <c r="A2480" t="s">
        <v>5334</v>
      </c>
      <c r="B2480">
        <v>2012</v>
      </c>
      <c r="C2480" t="s">
        <v>5305</v>
      </c>
      <c r="D2480" t="s">
        <v>33</v>
      </c>
      <c r="E2480" t="s">
        <v>33</v>
      </c>
      <c r="F2480" t="s">
        <v>33</v>
      </c>
      <c r="G2480" t="s">
        <v>33</v>
      </c>
      <c r="H2480" t="s">
        <v>68</v>
      </c>
      <c r="I2480" t="s">
        <v>33</v>
      </c>
      <c r="J2480" t="s">
        <v>33</v>
      </c>
      <c r="K2480">
        <v>68.602678999999995</v>
      </c>
      <c r="L2480">
        <v>3.6856360000000001</v>
      </c>
      <c r="M2480">
        <v>60.779000000000003</v>
      </c>
      <c r="N2480">
        <v>75.718000000000004</v>
      </c>
      <c r="O2480" t="s">
        <v>35</v>
      </c>
      <c r="P2480" t="s">
        <v>5335</v>
      </c>
      <c r="Q2480">
        <v>7.1159999999999997</v>
      </c>
      <c r="R2480">
        <v>7.8239999999999998</v>
      </c>
      <c r="S2480">
        <v>39141</v>
      </c>
      <c r="T2480">
        <v>3566</v>
      </c>
      <c r="U2480">
        <v>34677</v>
      </c>
      <c r="V2480">
        <v>43201</v>
      </c>
      <c r="W2480">
        <v>291</v>
      </c>
      <c r="X2480">
        <v>221</v>
      </c>
      <c r="Y2480">
        <v>0</v>
      </c>
      <c r="Z2480">
        <v>0</v>
      </c>
      <c r="AA2480">
        <v>0</v>
      </c>
      <c r="AB2480">
        <v>1</v>
      </c>
      <c r="AC2480" t="s">
        <v>5336</v>
      </c>
      <c r="AD2480" t="s">
        <v>5305</v>
      </c>
      <c r="AE2480">
        <v>1.83</v>
      </c>
    </row>
    <row r="2481" spans="1:31">
      <c r="A2481" t="s">
        <v>5337</v>
      </c>
      <c r="B2481">
        <v>2012</v>
      </c>
      <c r="C2481" t="s">
        <v>5305</v>
      </c>
      <c r="D2481" t="s">
        <v>33</v>
      </c>
      <c r="E2481" t="s">
        <v>33</v>
      </c>
      <c r="F2481" t="s">
        <v>33</v>
      </c>
      <c r="G2481" t="s">
        <v>33</v>
      </c>
      <c r="H2481" t="s">
        <v>68</v>
      </c>
      <c r="I2481" t="s">
        <v>40</v>
      </c>
      <c r="J2481" t="s">
        <v>33</v>
      </c>
      <c r="K2481">
        <v>71.656808999999996</v>
      </c>
      <c r="L2481">
        <v>4.5595169999999996</v>
      </c>
      <c r="M2481">
        <v>61.676000000000002</v>
      </c>
      <c r="N2481">
        <v>80.289000000000001</v>
      </c>
      <c r="O2481" t="s">
        <v>35</v>
      </c>
      <c r="P2481" t="s">
        <v>5338</v>
      </c>
      <c r="Q2481">
        <v>8.6329999999999991</v>
      </c>
      <c r="R2481">
        <v>9.9809999999999999</v>
      </c>
      <c r="S2481">
        <v>19207</v>
      </c>
      <c r="T2481">
        <v>2169</v>
      </c>
      <c r="U2481">
        <v>16532</v>
      </c>
      <c r="V2481">
        <v>21521</v>
      </c>
      <c r="W2481">
        <v>159</v>
      </c>
      <c r="X2481">
        <v>119</v>
      </c>
      <c r="Y2481">
        <v>0</v>
      </c>
      <c r="Z2481">
        <v>0</v>
      </c>
      <c r="AA2481">
        <v>0</v>
      </c>
      <c r="AB2481">
        <v>1</v>
      </c>
      <c r="AC2481" t="s">
        <v>1697</v>
      </c>
      <c r="AD2481" t="s">
        <v>5305</v>
      </c>
      <c r="AE2481">
        <v>1.62</v>
      </c>
    </row>
    <row r="2482" spans="1:31">
      <c r="A2482" t="s">
        <v>5339</v>
      </c>
      <c r="B2482">
        <v>2012</v>
      </c>
      <c r="C2482" t="s">
        <v>5305</v>
      </c>
      <c r="D2482" t="s">
        <v>33</v>
      </c>
      <c r="E2482" t="s">
        <v>33</v>
      </c>
      <c r="F2482" t="s">
        <v>33</v>
      </c>
      <c r="G2482" t="s">
        <v>33</v>
      </c>
      <c r="H2482" t="s">
        <v>68</v>
      </c>
      <c r="I2482" t="s">
        <v>43</v>
      </c>
      <c r="J2482" t="s">
        <v>33</v>
      </c>
      <c r="K2482">
        <v>65.896512000000001</v>
      </c>
      <c r="L2482">
        <v>5.6557060000000003</v>
      </c>
      <c r="M2482">
        <v>53.662999999999997</v>
      </c>
      <c r="N2482">
        <v>76.753</v>
      </c>
      <c r="O2482" t="s">
        <v>35</v>
      </c>
      <c r="P2482" t="s">
        <v>5340</v>
      </c>
      <c r="Q2482">
        <v>10.856999999999999</v>
      </c>
      <c r="R2482">
        <v>12.234</v>
      </c>
      <c r="S2482">
        <v>19934</v>
      </c>
      <c r="T2482">
        <v>2490</v>
      </c>
      <c r="U2482">
        <v>16233</v>
      </c>
      <c r="V2482">
        <v>23218</v>
      </c>
      <c r="W2482">
        <v>132</v>
      </c>
      <c r="X2482">
        <v>102</v>
      </c>
      <c r="Y2482">
        <v>0</v>
      </c>
      <c r="Z2482">
        <v>0</v>
      </c>
      <c r="AA2482">
        <v>0</v>
      </c>
      <c r="AB2482">
        <v>1</v>
      </c>
      <c r="AC2482" t="s">
        <v>2688</v>
      </c>
      <c r="AD2482" t="s">
        <v>5305</v>
      </c>
      <c r="AE2482">
        <v>1.86</v>
      </c>
    </row>
    <row r="2483" spans="1:31">
      <c r="A2483" t="s">
        <v>5341</v>
      </c>
      <c r="B2483">
        <v>2012</v>
      </c>
      <c r="C2483" t="s">
        <v>5305</v>
      </c>
      <c r="D2483" t="s">
        <v>33</v>
      </c>
      <c r="E2483" t="s">
        <v>33</v>
      </c>
      <c r="F2483" t="s">
        <v>33</v>
      </c>
      <c r="G2483" t="s">
        <v>33</v>
      </c>
      <c r="H2483" t="s">
        <v>74</v>
      </c>
      <c r="I2483" t="s">
        <v>33</v>
      </c>
      <c r="J2483" t="s">
        <v>33</v>
      </c>
      <c r="K2483">
        <v>67.115234999999998</v>
      </c>
      <c r="L2483">
        <v>5.0576100000000004</v>
      </c>
      <c r="M2483">
        <v>56.201000000000001</v>
      </c>
      <c r="N2483">
        <v>76.823999999999998</v>
      </c>
      <c r="O2483" t="s">
        <v>35</v>
      </c>
      <c r="P2483" t="s">
        <v>5342</v>
      </c>
      <c r="Q2483">
        <v>9.7089999999999996</v>
      </c>
      <c r="R2483">
        <v>10.914</v>
      </c>
      <c r="S2483">
        <v>20747</v>
      </c>
      <c r="T2483">
        <v>2355</v>
      </c>
      <c r="U2483">
        <v>17373</v>
      </c>
      <c r="V2483">
        <v>23748</v>
      </c>
      <c r="W2483">
        <v>159</v>
      </c>
      <c r="X2483">
        <v>111</v>
      </c>
      <c r="Y2483">
        <v>0</v>
      </c>
      <c r="Z2483">
        <v>0</v>
      </c>
      <c r="AA2483">
        <v>0</v>
      </c>
      <c r="AB2483">
        <v>1</v>
      </c>
      <c r="AC2483" t="s">
        <v>2747</v>
      </c>
      <c r="AD2483" t="s">
        <v>5305</v>
      </c>
      <c r="AE2483">
        <v>1.83</v>
      </c>
    </row>
    <row r="2484" spans="1:31">
      <c r="A2484" t="s">
        <v>5343</v>
      </c>
      <c r="B2484">
        <v>2012</v>
      </c>
      <c r="C2484" t="s">
        <v>5305</v>
      </c>
      <c r="D2484" t="s">
        <v>33</v>
      </c>
      <c r="E2484" t="s">
        <v>33</v>
      </c>
      <c r="F2484" t="s">
        <v>33</v>
      </c>
      <c r="G2484" t="s">
        <v>33</v>
      </c>
      <c r="H2484" t="s">
        <v>74</v>
      </c>
      <c r="I2484" t="s">
        <v>40</v>
      </c>
      <c r="J2484" t="s">
        <v>33</v>
      </c>
      <c r="K2484">
        <v>74.661232999999996</v>
      </c>
      <c r="L2484">
        <v>6.5751809999999997</v>
      </c>
      <c r="M2484">
        <v>59.344000000000001</v>
      </c>
      <c r="N2484">
        <v>86.516999999999996</v>
      </c>
      <c r="O2484" t="s">
        <v>35</v>
      </c>
      <c r="P2484" t="s">
        <v>5344</v>
      </c>
      <c r="Q2484">
        <v>11.856</v>
      </c>
      <c r="R2484">
        <v>15.318</v>
      </c>
      <c r="S2484">
        <v>10647</v>
      </c>
      <c r="T2484">
        <v>1787</v>
      </c>
      <c r="U2484">
        <v>8463</v>
      </c>
      <c r="V2484">
        <v>12338</v>
      </c>
      <c r="W2484">
        <v>90</v>
      </c>
      <c r="X2484">
        <v>67</v>
      </c>
      <c r="Y2484">
        <v>0</v>
      </c>
      <c r="Z2484">
        <v>0</v>
      </c>
      <c r="AA2484">
        <v>0</v>
      </c>
      <c r="AB2484">
        <v>1</v>
      </c>
      <c r="AC2484" t="s">
        <v>1716</v>
      </c>
      <c r="AD2484" t="s">
        <v>5305</v>
      </c>
      <c r="AE2484">
        <v>2.0299999999999998</v>
      </c>
    </row>
    <row r="2485" spans="1:31">
      <c r="A2485" t="s">
        <v>5345</v>
      </c>
      <c r="B2485">
        <v>2012</v>
      </c>
      <c r="C2485" t="s">
        <v>5305</v>
      </c>
      <c r="D2485" t="s">
        <v>33</v>
      </c>
      <c r="E2485" t="s">
        <v>33</v>
      </c>
      <c r="F2485" t="s">
        <v>33</v>
      </c>
      <c r="G2485" t="s">
        <v>33</v>
      </c>
      <c r="H2485" t="s">
        <v>74</v>
      </c>
      <c r="I2485" t="s">
        <v>43</v>
      </c>
      <c r="J2485" t="s">
        <v>33</v>
      </c>
      <c r="K2485">
        <v>60.653024000000002</v>
      </c>
      <c r="L2485">
        <v>7.837637</v>
      </c>
      <c r="M2485">
        <v>43.84</v>
      </c>
      <c r="N2485">
        <v>75.802000000000007</v>
      </c>
      <c r="O2485" t="s">
        <v>35</v>
      </c>
      <c r="P2485" t="s">
        <v>5346</v>
      </c>
      <c r="Q2485">
        <v>15.148999999999999</v>
      </c>
      <c r="R2485">
        <v>16.812999999999999</v>
      </c>
      <c r="S2485">
        <v>10100</v>
      </c>
      <c r="T2485">
        <v>1982</v>
      </c>
      <c r="U2485">
        <v>7300</v>
      </c>
      <c r="V2485">
        <v>12623</v>
      </c>
      <c r="W2485">
        <v>69</v>
      </c>
      <c r="X2485">
        <v>44</v>
      </c>
      <c r="Y2485">
        <v>0</v>
      </c>
      <c r="Z2485">
        <v>0</v>
      </c>
      <c r="AA2485">
        <v>0</v>
      </c>
      <c r="AB2485">
        <v>1</v>
      </c>
      <c r="AC2485" t="s">
        <v>570</v>
      </c>
      <c r="AD2485" t="s">
        <v>5305</v>
      </c>
      <c r="AE2485">
        <v>1.75</v>
      </c>
    </row>
    <row r="2486" spans="1:31">
      <c r="A2486" t="s">
        <v>5347</v>
      </c>
      <c r="B2486">
        <v>2012</v>
      </c>
      <c r="C2486" t="s">
        <v>5305</v>
      </c>
      <c r="D2486" t="s">
        <v>33</v>
      </c>
      <c r="E2486" t="s">
        <v>33</v>
      </c>
      <c r="F2486" t="s">
        <v>33</v>
      </c>
      <c r="G2486" t="s">
        <v>33</v>
      </c>
      <c r="H2486" t="s">
        <v>81</v>
      </c>
      <c r="I2486" t="s">
        <v>33</v>
      </c>
      <c r="J2486" t="s">
        <v>33</v>
      </c>
      <c r="K2486">
        <v>71.624172999999999</v>
      </c>
      <c r="L2486">
        <v>7.1900409999999999</v>
      </c>
      <c r="M2486">
        <v>55.164000000000001</v>
      </c>
      <c r="N2486">
        <v>84.727999999999994</v>
      </c>
      <c r="O2486" t="s">
        <v>35</v>
      </c>
      <c r="P2486" t="s">
        <v>5348</v>
      </c>
      <c r="Q2486">
        <v>13.103999999999999</v>
      </c>
      <c r="R2486">
        <v>16.46</v>
      </c>
      <c r="S2486">
        <v>6662</v>
      </c>
      <c r="T2486">
        <v>1161</v>
      </c>
      <c r="U2486">
        <v>5131</v>
      </c>
      <c r="V2486">
        <v>7881</v>
      </c>
      <c r="W2486">
        <v>65</v>
      </c>
      <c r="X2486">
        <v>45</v>
      </c>
      <c r="Y2486">
        <v>0</v>
      </c>
      <c r="Z2486">
        <v>0</v>
      </c>
      <c r="AA2486">
        <v>0</v>
      </c>
      <c r="AB2486">
        <v>1</v>
      </c>
      <c r="AC2486" t="s">
        <v>498</v>
      </c>
      <c r="AD2486" t="s">
        <v>5305</v>
      </c>
      <c r="AE2486">
        <v>1.63</v>
      </c>
    </row>
    <row r="2487" spans="1:31">
      <c r="A2487" t="s">
        <v>5349</v>
      </c>
      <c r="B2487">
        <v>2012</v>
      </c>
      <c r="C2487" t="s">
        <v>5305</v>
      </c>
      <c r="D2487" t="s">
        <v>33</v>
      </c>
      <c r="E2487" t="s">
        <v>33</v>
      </c>
      <c r="F2487" t="s">
        <v>33</v>
      </c>
      <c r="G2487" t="s">
        <v>33</v>
      </c>
      <c r="H2487" t="s">
        <v>81</v>
      </c>
      <c r="I2487" t="s">
        <v>40</v>
      </c>
      <c r="J2487" t="s">
        <v>33</v>
      </c>
      <c r="K2487">
        <v>76.296200999999996</v>
      </c>
      <c r="L2487">
        <v>10.525831999999999</v>
      </c>
      <c r="M2487">
        <v>49.692</v>
      </c>
      <c r="N2487">
        <v>93.177999999999997</v>
      </c>
      <c r="O2487" t="s">
        <v>35</v>
      </c>
      <c r="P2487" t="s">
        <v>5350</v>
      </c>
      <c r="Q2487">
        <v>16.882000000000001</v>
      </c>
      <c r="R2487">
        <v>26.603999999999999</v>
      </c>
      <c r="S2487">
        <v>3714</v>
      </c>
      <c r="T2487">
        <v>755</v>
      </c>
      <c r="U2487">
        <v>2419</v>
      </c>
      <c r="V2487">
        <v>4536</v>
      </c>
      <c r="W2487">
        <v>39</v>
      </c>
      <c r="X2487">
        <v>29</v>
      </c>
      <c r="Y2487">
        <v>0</v>
      </c>
      <c r="Z2487">
        <v>0</v>
      </c>
      <c r="AA2487">
        <v>0</v>
      </c>
      <c r="AB2487">
        <v>1</v>
      </c>
      <c r="AC2487" t="s">
        <v>477</v>
      </c>
      <c r="AD2487" t="s">
        <v>5305</v>
      </c>
      <c r="AE2487">
        <v>2.33</v>
      </c>
    </row>
    <row r="2488" spans="1:31">
      <c r="A2488" t="s">
        <v>5351</v>
      </c>
      <c r="B2488">
        <v>2012</v>
      </c>
      <c r="C2488" t="s">
        <v>5305</v>
      </c>
      <c r="D2488" t="s">
        <v>33</v>
      </c>
      <c r="E2488" t="s">
        <v>33</v>
      </c>
      <c r="F2488" t="s">
        <v>33</v>
      </c>
      <c r="G2488" t="s">
        <v>33</v>
      </c>
      <c r="H2488" t="s">
        <v>33</v>
      </c>
      <c r="I2488" t="s">
        <v>33</v>
      </c>
      <c r="J2488" t="s">
        <v>33</v>
      </c>
      <c r="K2488">
        <v>70.206259000000003</v>
      </c>
      <c r="L2488">
        <v>1.578738</v>
      </c>
      <c r="M2488">
        <v>66.986000000000004</v>
      </c>
      <c r="N2488">
        <v>73.284000000000006</v>
      </c>
      <c r="O2488" t="s">
        <v>35</v>
      </c>
      <c r="P2488" t="s">
        <v>5352</v>
      </c>
      <c r="Q2488">
        <v>3.077</v>
      </c>
      <c r="R2488">
        <v>3.22</v>
      </c>
      <c r="S2488">
        <v>234485</v>
      </c>
      <c r="T2488">
        <v>10268</v>
      </c>
      <c r="U2488">
        <v>223730</v>
      </c>
      <c r="V2488">
        <v>244763</v>
      </c>
      <c r="W2488">
        <v>1549</v>
      </c>
      <c r="X2488">
        <v>1129</v>
      </c>
      <c r="Y2488">
        <v>0</v>
      </c>
      <c r="Z2488">
        <v>0</v>
      </c>
      <c r="AA2488">
        <v>0</v>
      </c>
      <c r="AB2488">
        <v>1</v>
      </c>
      <c r="AC2488" t="s">
        <v>5353</v>
      </c>
      <c r="AD2488" t="s">
        <v>5305</v>
      </c>
      <c r="AE2488">
        <v>1.84</v>
      </c>
    </row>
    <row r="2489" spans="1:31">
      <c r="A2489" t="s">
        <v>5354</v>
      </c>
      <c r="B2489">
        <v>2012</v>
      </c>
      <c r="C2489" t="s">
        <v>5305</v>
      </c>
      <c r="D2489" t="s">
        <v>33</v>
      </c>
      <c r="E2489" t="s">
        <v>33</v>
      </c>
      <c r="F2489" t="s">
        <v>33</v>
      </c>
      <c r="G2489" t="s">
        <v>33</v>
      </c>
      <c r="H2489" t="s">
        <v>33</v>
      </c>
      <c r="I2489" t="s">
        <v>33</v>
      </c>
      <c r="J2489" t="s">
        <v>98</v>
      </c>
      <c r="K2489">
        <v>68.457965999999999</v>
      </c>
      <c r="L2489">
        <v>6.3474659999999998</v>
      </c>
      <c r="M2489">
        <v>54.411999999999999</v>
      </c>
      <c r="N2489">
        <v>80.405000000000001</v>
      </c>
      <c r="O2489" t="s">
        <v>35</v>
      </c>
      <c r="P2489" t="s">
        <v>5355</v>
      </c>
      <c r="Q2489">
        <v>11.946999999999999</v>
      </c>
      <c r="R2489">
        <v>14.045999999999999</v>
      </c>
      <c r="S2489">
        <v>24806</v>
      </c>
      <c r="T2489">
        <v>3755</v>
      </c>
      <c r="U2489">
        <v>19716</v>
      </c>
      <c r="V2489">
        <v>29135</v>
      </c>
      <c r="W2489">
        <v>90</v>
      </c>
      <c r="X2489">
        <v>62</v>
      </c>
      <c r="Y2489">
        <v>0</v>
      </c>
      <c r="Z2489">
        <v>0</v>
      </c>
      <c r="AA2489">
        <v>0</v>
      </c>
      <c r="AB2489">
        <v>1</v>
      </c>
      <c r="AC2489" t="s">
        <v>914</v>
      </c>
      <c r="AD2489" t="s">
        <v>5305</v>
      </c>
      <c r="AE2489">
        <v>1.66</v>
      </c>
    </row>
    <row r="2490" spans="1:31">
      <c r="A2490" t="s">
        <v>5356</v>
      </c>
      <c r="B2490">
        <v>2012</v>
      </c>
      <c r="C2490" t="s">
        <v>5305</v>
      </c>
      <c r="D2490" t="s">
        <v>33</v>
      </c>
      <c r="E2490" t="s">
        <v>33</v>
      </c>
      <c r="F2490" t="s">
        <v>33</v>
      </c>
      <c r="G2490" t="s">
        <v>33</v>
      </c>
      <c r="H2490" t="s">
        <v>33</v>
      </c>
      <c r="I2490" t="s">
        <v>33</v>
      </c>
      <c r="J2490" t="s">
        <v>101</v>
      </c>
      <c r="K2490">
        <v>66.583736000000002</v>
      </c>
      <c r="L2490">
        <v>4.7107950000000001</v>
      </c>
      <c r="M2490">
        <v>56.506999999999998</v>
      </c>
      <c r="N2490">
        <v>75.66</v>
      </c>
      <c r="O2490" t="s">
        <v>35</v>
      </c>
      <c r="P2490" t="s">
        <v>5357</v>
      </c>
      <c r="Q2490">
        <v>9.0760000000000005</v>
      </c>
      <c r="R2490">
        <v>10.077</v>
      </c>
      <c r="S2490">
        <v>26020</v>
      </c>
      <c r="T2490">
        <v>3444</v>
      </c>
      <c r="U2490">
        <v>22082</v>
      </c>
      <c r="V2490">
        <v>29566</v>
      </c>
      <c r="W2490">
        <v>132</v>
      </c>
      <c r="X2490">
        <v>91</v>
      </c>
      <c r="Y2490">
        <v>0</v>
      </c>
      <c r="Z2490">
        <v>0</v>
      </c>
      <c r="AA2490">
        <v>0</v>
      </c>
      <c r="AB2490">
        <v>1</v>
      </c>
      <c r="AC2490" t="s">
        <v>1720</v>
      </c>
      <c r="AD2490" t="s">
        <v>5305</v>
      </c>
      <c r="AE2490">
        <v>1.31</v>
      </c>
    </row>
    <row r="2491" spans="1:31">
      <c r="A2491" t="s">
        <v>5358</v>
      </c>
      <c r="B2491">
        <v>2012</v>
      </c>
      <c r="C2491" t="s">
        <v>5305</v>
      </c>
      <c r="D2491" t="s">
        <v>33</v>
      </c>
      <c r="E2491" t="s">
        <v>33</v>
      </c>
      <c r="F2491" t="s">
        <v>33</v>
      </c>
      <c r="G2491" t="s">
        <v>33</v>
      </c>
      <c r="H2491" t="s">
        <v>33</v>
      </c>
      <c r="I2491" t="s">
        <v>33</v>
      </c>
      <c r="J2491" t="s">
        <v>104</v>
      </c>
      <c r="K2491">
        <v>71.174387999999993</v>
      </c>
      <c r="L2491">
        <v>4.1809919999999998</v>
      </c>
      <c r="M2491">
        <v>62.112000000000002</v>
      </c>
      <c r="N2491">
        <v>79.141999999999996</v>
      </c>
      <c r="O2491" t="s">
        <v>35</v>
      </c>
      <c r="P2491" t="s">
        <v>5359</v>
      </c>
      <c r="Q2491">
        <v>7.9669999999999996</v>
      </c>
      <c r="R2491">
        <v>9.0619999999999994</v>
      </c>
      <c r="S2491">
        <v>42631</v>
      </c>
      <c r="T2491">
        <v>4757</v>
      </c>
      <c r="U2491">
        <v>37203</v>
      </c>
      <c r="V2491">
        <v>47403</v>
      </c>
      <c r="W2491">
        <v>207</v>
      </c>
      <c r="X2491">
        <v>151</v>
      </c>
      <c r="Y2491">
        <v>0</v>
      </c>
      <c r="Z2491">
        <v>0</v>
      </c>
      <c r="AA2491">
        <v>0</v>
      </c>
      <c r="AB2491">
        <v>1</v>
      </c>
      <c r="AC2491" t="s">
        <v>5360</v>
      </c>
      <c r="AD2491" t="s">
        <v>5305</v>
      </c>
      <c r="AE2491">
        <v>1.76</v>
      </c>
    </row>
    <row r="2492" spans="1:31">
      <c r="A2492" t="s">
        <v>5361</v>
      </c>
      <c r="B2492">
        <v>2012</v>
      </c>
      <c r="C2492" t="s">
        <v>5305</v>
      </c>
      <c r="D2492" t="s">
        <v>33</v>
      </c>
      <c r="E2492" t="s">
        <v>33</v>
      </c>
      <c r="F2492" t="s">
        <v>33</v>
      </c>
      <c r="G2492" t="s">
        <v>33</v>
      </c>
      <c r="H2492" t="s">
        <v>33</v>
      </c>
      <c r="I2492" t="s">
        <v>33</v>
      </c>
      <c r="J2492" t="s">
        <v>107</v>
      </c>
      <c r="K2492">
        <v>71.138810000000007</v>
      </c>
      <c r="L2492">
        <v>2.7854359999999998</v>
      </c>
      <c r="M2492">
        <v>65.281999999999996</v>
      </c>
      <c r="N2492">
        <v>76.516000000000005</v>
      </c>
      <c r="O2492" t="s">
        <v>35</v>
      </c>
      <c r="P2492" t="s">
        <v>5362</v>
      </c>
      <c r="Q2492">
        <v>5.3769999999999998</v>
      </c>
      <c r="R2492">
        <v>5.8570000000000002</v>
      </c>
      <c r="S2492">
        <v>53481</v>
      </c>
      <c r="T2492">
        <v>4676</v>
      </c>
      <c r="U2492">
        <v>49078</v>
      </c>
      <c r="V2492">
        <v>57524</v>
      </c>
      <c r="W2492">
        <v>391</v>
      </c>
      <c r="X2492">
        <v>309</v>
      </c>
      <c r="Y2492">
        <v>0</v>
      </c>
      <c r="Z2492">
        <v>0</v>
      </c>
      <c r="AA2492">
        <v>0</v>
      </c>
      <c r="AB2492">
        <v>1</v>
      </c>
      <c r="AC2492" t="s">
        <v>5363</v>
      </c>
      <c r="AD2492" t="s">
        <v>5305</v>
      </c>
      <c r="AE2492">
        <v>1.47</v>
      </c>
    </row>
    <row r="2493" spans="1:31">
      <c r="A2493" t="s">
        <v>5364</v>
      </c>
      <c r="B2493">
        <v>2012</v>
      </c>
      <c r="C2493" t="s">
        <v>5305</v>
      </c>
      <c r="D2493" t="s">
        <v>33</v>
      </c>
      <c r="E2493" t="s">
        <v>33</v>
      </c>
      <c r="F2493" t="s">
        <v>33</v>
      </c>
      <c r="G2493" t="s">
        <v>33</v>
      </c>
      <c r="H2493" t="s">
        <v>33</v>
      </c>
      <c r="I2493" t="s">
        <v>33</v>
      </c>
      <c r="J2493" t="s">
        <v>110</v>
      </c>
      <c r="K2493">
        <v>70.827718000000004</v>
      </c>
      <c r="L2493">
        <v>2.6436299999999999</v>
      </c>
      <c r="M2493">
        <v>65.290000000000006</v>
      </c>
      <c r="N2493">
        <v>75.942999999999998</v>
      </c>
      <c r="O2493" t="s">
        <v>35</v>
      </c>
      <c r="P2493" t="s">
        <v>5365</v>
      </c>
      <c r="Q2493">
        <v>5.1150000000000002</v>
      </c>
      <c r="R2493">
        <v>5.5380000000000003</v>
      </c>
      <c r="S2493">
        <v>87547</v>
      </c>
      <c r="T2493">
        <v>5161</v>
      </c>
      <c r="U2493">
        <v>80703</v>
      </c>
      <c r="V2493">
        <v>93870</v>
      </c>
      <c r="W2493">
        <v>729</v>
      </c>
      <c r="X2493">
        <v>516</v>
      </c>
      <c r="Y2493">
        <v>0</v>
      </c>
      <c r="Z2493">
        <v>0</v>
      </c>
      <c r="AA2493">
        <v>0</v>
      </c>
      <c r="AB2493">
        <v>1</v>
      </c>
      <c r="AC2493" t="s">
        <v>5366</v>
      </c>
      <c r="AD2493" t="s">
        <v>5305</v>
      </c>
      <c r="AE2493">
        <v>2.46</v>
      </c>
    </row>
    <row r="2494" spans="1:31">
      <c r="A2494" t="s">
        <v>5367</v>
      </c>
      <c r="B2494">
        <v>2012</v>
      </c>
      <c r="C2494" t="s">
        <v>5305</v>
      </c>
      <c r="D2494" t="s">
        <v>33</v>
      </c>
      <c r="E2494" t="s">
        <v>33</v>
      </c>
      <c r="F2494" t="s">
        <v>33</v>
      </c>
      <c r="G2494" t="s">
        <v>33</v>
      </c>
      <c r="H2494" t="s">
        <v>33</v>
      </c>
      <c r="I2494" t="s">
        <v>40</v>
      </c>
      <c r="J2494" t="s">
        <v>33</v>
      </c>
      <c r="K2494">
        <v>72.728061999999994</v>
      </c>
      <c r="L2494">
        <v>1.8853949999999999</v>
      </c>
      <c r="M2494">
        <v>68.831000000000003</v>
      </c>
      <c r="N2494">
        <v>76.382000000000005</v>
      </c>
      <c r="O2494" t="s">
        <v>35</v>
      </c>
      <c r="P2494" t="s">
        <v>5368</v>
      </c>
      <c r="Q2494">
        <v>3.6539999999999999</v>
      </c>
      <c r="R2494">
        <v>3.8969999999999998</v>
      </c>
      <c r="S2494">
        <v>114590</v>
      </c>
      <c r="T2494">
        <v>6631</v>
      </c>
      <c r="U2494">
        <v>108450</v>
      </c>
      <c r="V2494">
        <v>120347</v>
      </c>
      <c r="W2494">
        <v>913</v>
      </c>
      <c r="X2494">
        <v>671</v>
      </c>
      <c r="Y2494">
        <v>0</v>
      </c>
      <c r="Z2494">
        <v>0</v>
      </c>
      <c r="AA2494">
        <v>0</v>
      </c>
      <c r="AB2494">
        <v>1</v>
      </c>
      <c r="AC2494" t="s">
        <v>5369</v>
      </c>
      <c r="AD2494" t="s">
        <v>5305</v>
      </c>
      <c r="AE2494">
        <v>1.63</v>
      </c>
    </row>
    <row r="2495" spans="1:31">
      <c r="A2495" t="s">
        <v>5370</v>
      </c>
      <c r="B2495">
        <v>2012</v>
      </c>
      <c r="C2495" t="s">
        <v>5305</v>
      </c>
      <c r="D2495" t="s">
        <v>33</v>
      </c>
      <c r="E2495" t="s">
        <v>33</v>
      </c>
      <c r="F2495" t="s">
        <v>33</v>
      </c>
      <c r="G2495" t="s">
        <v>33</v>
      </c>
      <c r="H2495" t="s">
        <v>33</v>
      </c>
      <c r="I2495" t="s">
        <v>40</v>
      </c>
      <c r="J2495" t="s">
        <v>98</v>
      </c>
      <c r="K2495">
        <v>78.337335999999993</v>
      </c>
      <c r="L2495">
        <v>7.6090600000000004</v>
      </c>
      <c r="M2495">
        <v>59.587000000000003</v>
      </c>
      <c r="N2495">
        <v>91.185000000000002</v>
      </c>
      <c r="O2495" t="s">
        <v>35</v>
      </c>
      <c r="P2495" t="s">
        <v>5371</v>
      </c>
      <c r="Q2495">
        <v>12.848000000000001</v>
      </c>
      <c r="R2495">
        <v>18.75</v>
      </c>
      <c r="S2495">
        <v>10082</v>
      </c>
      <c r="T2495">
        <v>2390</v>
      </c>
      <c r="U2495">
        <v>7669</v>
      </c>
      <c r="V2495">
        <v>11736</v>
      </c>
      <c r="W2495">
        <v>40</v>
      </c>
      <c r="X2495">
        <v>31</v>
      </c>
      <c r="Y2495">
        <v>0</v>
      </c>
      <c r="Z2495">
        <v>0</v>
      </c>
      <c r="AA2495">
        <v>0</v>
      </c>
      <c r="AB2495">
        <v>1</v>
      </c>
      <c r="AC2495" t="s">
        <v>1716</v>
      </c>
      <c r="AD2495" t="s">
        <v>5305</v>
      </c>
      <c r="AE2495">
        <v>1.33</v>
      </c>
    </row>
    <row r="2496" spans="1:31">
      <c r="A2496" t="s">
        <v>5372</v>
      </c>
      <c r="B2496">
        <v>2012</v>
      </c>
      <c r="C2496" t="s">
        <v>5305</v>
      </c>
      <c r="D2496" t="s">
        <v>33</v>
      </c>
      <c r="E2496" t="s">
        <v>33</v>
      </c>
      <c r="F2496" t="s">
        <v>33</v>
      </c>
      <c r="G2496" t="s">
        <v>33</v>
      </c>
      <c r="H2496" t="s">
        <v>33</v>
      </c>
      <c r="I2496" t="s">
        <v>40</v>
      </c>
      <c r="J2496" t="s">
        <v>101</v>
      </c>
      <c r="K2496">
        <v>73.298248999999998</v>
      </c>
      <c r="L2496">
        <v>6.8497209999999997</v>
      </c>
      <c r="M2496">
        <v>57.497</v>
      </c>
      <c r="N2496">
        <v>85.691000000000003</v>
      </c>
      <c r="O2496" t="s">
        <v>35</v>
      </c>
      <c r="P2496" t="s">
        <v>5373</v>
      </c>
      <c r="Q2496">
        <v>12.391999999999999</v>
      </c>
      <c r="R2496">
        <v>15.801</v>
      </c>
      <c r="S2496">
        <v>10569</v>
      </c>
      <c r="T2496">
        <v>2270</v>
      </c>
      <c r="U2496">
        <v>8291</v>
      </c>
      <c r="V2496">
        <v>12356</v>
      </c>
      <c r="W2496">
        <v>61</v>
      </c>
      <c r="X2496">
        <v>42</v>
      </c>
      <c r="Y2496">
        <v>0</v>
      </c>
      <c r="Z2496">
        <v>0</v>
      </c>
      <c r="AA2496">
        <v>0</v>
      </c>
      <c r="AB2496">
        <v>1</v>
      </c>
      <c r="AC2496" t="s">
        <v>1716</v>
      </c>
      <c r="AD2496" t="s">
        <v>5305</v>
      </c>
      <c r="AE2496">
        <v>1.44</v>
      </c>
    </row>
    <row r="2497" spans="1:31">
      <c r="A2497" t="s">
        <v>5374</v>
      </c>
      <c r="B2497">
        <v>2012</v>
      </c>
      <c r="C2497" t="s">
        <v>5305</v>
      </c>
      <c r="D2497" t="s">
        <v>33</v>
      </c>
      <c r="E2497" t="s">
        <v>33</v>
      </c>
      <c r="F2497" t="s">
        <v>33</v>
      </c>
      <c r="G2497" t="s">
        <v>33</v>
      </c>
      <c r="H2497" t="s">
        <v>33</v>
      </c>
      <c r="I2497" t="s">
        <v>40</v>
      </c>
      <c r="J2497" t="s">
        <v>104</v>
      </c>
      <c r="K2497">
        <v>73.471812999999997</v>
      </c>
      <c r="L2497">
        <v>5.8331169999999997</v>
      </c>
      <c r="M2497">
        <v>60.216000000000001</v>
      </c>
      <c r="N2497">
        <v>84.218000000000004</v>
      </c>
      <c r="O2497" t="s">
        <v>35</v>
      </c>
      <c r="P2497" t="s">
        <v>5375</v>
      </c>
      <c r="Q2497">
        <v>10.746</v>
      </c>
      <c r="R2497">
        <v>13.255000000000001</v>
      </c>
      <c r="S2497">
        <v>18081</v>
      </c>
      <c r="T2497">
        <v>2829</v>
      </c>
      <c r="U2497">
        <v>14819</v>
      </c>
      <c r="V2497">
        <v>20725</v>
      </c>
      <c r="W2497">
        <v>106</v>
      </c>
      <c r="X2497">
        <v>79</v>
      </c>
      <c r="Y2497">
        <v>0</v>
      </c>
      <c r="Z2497">
        <v>0</v>
      </c>
      <c r="AA2497">
        <v>0</v>
      </c>
      <c r="AB2497">
        <v>1</v>
      </c>
      <c r="AC2497" t="s">
        <v>1907</v>
      </c>
      <c r="AD2497" t="s">
        <v>5305</v>
      </c>
      <c r="AE2497">
        <v>1.83</v>
      </c>
    </row>
    <row r="2498" spans="1:31">
      <c r="A2498" t="s">
        <v>5376</v>
      </c>
      <c r="B2498">
        <v>2012</v>
      </c>
      <c r="C2498" t="s">
        <v>5305</v>
      </c>
      <c r="D2498" t="s">
        <v>33</v>
      </c>
      <c r="E2498" t="s">
        <v>33</v>
      </c>
      <c r="F2498" t="s">
        <v>33</v>
      </c>
      <c r="G2498" t="s">
        <v>33</v>
      </c>
      <c r="H2498" t="s">
        <v>33</v>
      </c>
      <c r="I2498" t="s">
        <v>40</v>
      </c>
      <c r="J2498" t="s">
        <v>107</v>
      </c>
      <c r="K2498">
        <v>75.161651000000006</v>
      </c>
      <c r="L2498">
        <v>3.8821850000000002</v>
      </c>
      <c r="M2498">
        <v>66.619</v>
      </c>
      <c r="N2498">
        <v>82.468999999999994</v>
      </c>
      <c r="O2498" t="s">
        <v>35</v>
      </c>
      <c r="P2498" t="s">
        <v>5377</v>
      </c>
      <c r="Q2498">
        <v>7.3070000000000004</v>
      </c>
      <c r="R2498">
        <v>8.5429999999999993</v>
      </c>
      <c r="S2498">
        <v>29262</v>
      </c>
      <c r="T2498">
        <v>3176</v>
      </c>
      <c r="U2498">
        <v>25936</v>
      </c>
      <c r="V2498">
        <v>32107</v>
      </c>
      <c r="W2498">
        <v>236</v>
      </c>
      <c r="X2498">
        <v>190</v>
      </c>
      <c r="Y2498">
        <v>0</v>
      </c>
      <c r="Z2498">
        <v>0</v>
      </c>
      <c r="AA2498">
        <v>0</v>
      </c>
      <c r="AB2498">
        <v>1</v>
      </c>
      <c r="AC2498" t="s">
        <v>5378</v>
      </c>
      <c r="AD2498" t="s">
        <v>5305</v>
      </c>
      <c r="AE2498">
        <v>1.9</v>
      </c>
    </row>
    <row r="2499" spans="1:31">
      <c r="A2499" t="s">
        <v>5379</v>
      </c>
      <c r="B2499">
        <v>2012</v>
      </c>
      <c r="C2499" t="s">
        <v>5305</v>
      </c>
      <c r="D2499" t="s">
        <v>33</v>
      </c>
      <c r="E2499" t="s">
        <v>33</v>
      </c>
      <c r="F2499" t="s">
        <v>33</v>
      </c>
      <c r="G2499" t="s">
        <v>33</v>
      </c>
      <c r="H2499" t="s">
        <v>33</v>
      </c>
      <c r="I2499" t="s">
        <v>40</v>
      </c>
      <c r="J2499" t="s">
        <v>110</v>
      </c>
      <c r="K2499">
        <v>69.82884</v>
      </c>
      <c r="L2499">
        <v>2.799941</v>
      </c>
      <c r="M2499">
        <v>63.963999999999999</v>
      </c>
      <c r="N2499">
        <v>75.251000000000005</v>
      </c>
      <c r="O2499" t="s">
        <v>35</v>
      </c>
      <c r="P2499" t="s">
        <v>5380</v>
      </c>
      <c r="Q2499">
        <v>5.4219999999999997</v>
      </c>
      <c r="R2499">
        <v>5.8650000000000002</v>
      </c>
      <c r="S2499">
        <v>46596</v>
      </c>
      <c r="T2499">
        <v>3069</v>
      </c>
      <c r="U2499">
        <v>42683</v>
      </c>
      <c r="V2499">
        <v>50214</v>
      </c>
      <c r="W2499">
        <v>470</v>
      </c>
      <c r="X2499">
        <v>329</v>
      </c>
      <c r="Y2499">
        <v>0</v>
      </c>
      <c r="Z2499">
        <v>0</v>
      </c>
      <c r="AA2499">
        <v>0</v>
      </c>
      <c r="AB2499">
        <v>1</v>
      </c>
      <c r="AC2499" t="s">
        <v>5381</v>
      </c>
      <c r="AD2499" t="s">
        <v>5305</v>
      </c>
      <c r="AE2499">
        <v>1.75</v>
      </c>
    </row>
    <row r="2500" spans="1:31">
      <c r="A2500" t="s">
        <v>5382</v>
      </c>
      <c r="B2500">
        <v>2012</v>
      </c>
      <c r="C2500" t="s">
        <v>5305</v>
      </c>
      <c r="D2500" t="s">
        <v>33</v>
      </c>
      <c r="E2500" t="s">
        <v>33</v>
      </c>
      <c r="F2500" t="s">
        <v>33</v>
      </c>
      <c r="G2500" t="s">
        <v>33</v>
      </c>
      <c r="H2500" t="s">
        <v>33</v>
      </c>
      <c r="I2500" t="s">
        <v>43</v>
      </c>
      <c r="J2500" t="s">
        <v>33</v>
      </c>
      <c r="K2500">
        <v>67.954244000000003</v>
      </c>
      <c r="L2500">
        <v>2.4819460000000002</v>
      </c>
      <c r="M2500">
        <v>62.817</v>
      </c>
      <c r="N2500">
        <v>72.787999999999997</v>
      </c>
      <c r="O2500" t="s">
        <v>35</v>
      </c>
      <c r="P2500" t="s">
        <v>5383</v>
      </c>
      <c r="Q2500">
        <v>4.8339999999999996</v>
      </c>
      <c r="R2500">
        <v>5.1369999999999996</v>
      </c>
      <c r="S2500">
        <v>119895</v>
      </c>
      <c r="T2500">
        <v>6389</v>
      </c>
      <c r="U2500">
        <v>110831</v>
      </c>
      <c r="V2500">
        <v>128423</v>
      </c>
      <c r="W2500">
        <v>636</v>
      </c>
      <c r="X2500">
        <v>458</v>
      </c>
      <c r="Y2500">
        <v>0</v>
      </c>
      <c r="Z2500">
        <v>0</v>
      </c>
      <c r="AA2500">
        <v>0</v>
      </c>
      <c r="AB2500">
        <v>1</v>
      </c>
      <c r="AC2500" t="s">
        <v>5384</v>
      </c>
      <c r="AD2500" t="s">
        <v>5305</v>
      </c>
      <c r="AE2500">
        <v>1.8</v>
      </c>
    </row>
    <row r="2501" spans="1:31">
      <c r="A2501" t="s">
        <v>5385</v>
      </c>
      <c r="B2501">
        <v>2012</v>
      </c>
      <c r="C2501" t="s">
        <v>5305</v>
      </c>
      <c r="D2501" t="s">
        <v>33</v>
      </c>
      <c r="E2501" t="s">
        <v>33</v>
      </c>
      <c r="F2501" t="s">
        <v>33</v>
      </c>
      <c r="G2501" t="s">
        <v>33</v>
      </c>
      <c r="H2501" t="s">
        <v>33</v>
      </c>
      <c r="I2501" t="s">
        <v>43</v>
      </c>
      <c r="J2501" t="s">
        <v>98</v>
      </c>
      <c r="K2501">
        <v>63.015887999999997</v>
      </c>
      <c r="L2501">
        <v>8.8698359999999994</v>
      </c>
      <c r="M2501">
        <v>43.621000000000002</v>
      </c>
      <c r="N2501">
        <v>79.756</v>
      </c>
      <c r="O2501" t="s">
        <v>35</v>
      </c>
      <c r="P2501" t="s">
        <v>5386</v>
      </c>
      <c r="Q2501">
        <v>16.739999999999998</v>
      </c>
      <c r="R2501">
        <v>19.395</v>
      </c>
      <c r="S2501">
        <v>14723</v>
      </c>
      <c r="T2501">
        <v>3105</v>
      </c>
      <c r="U2501">
        <v>10192</v>
      </c>
      <c r="V2501">
        <v>18635</v>
      </c>
      <c r="W2501">
        <v>50</v>
      </c>
      <c r="X2501">
        <v>31</v>
      </c>
      <c r="Y2501">
        <v>0</v>
      </c>
      <c r="Z2501">
        <v>0</v>
      </c>
      <c r="AA2501">
        <v>0</v>
      </c>
      <c r="AB2501">
        <v>1</v>
      </c>
      <c r="AC2501" t="s">
        <v>589</v>
      </c>
      <c r="AD2501" t="s">
        <v>5305</v>
      </c>
      <c r="AE2501">
        <v>1.65</v>
      </c>
    </row>
    <row r="2502" spans="1:31">
      <c r="A2502" t="s">
        <v>5387</v>
      </c>
      <c r="B2502">
        <v>2012</v>
      </c>
      <c r="C2502" t="s">
        <v>5305</v>
      </c>
      <c r="D2502" t="s">
        <v>33</v>
      </c>
      <c r="E2502" t="s">
        <v>33</v>
      </c>
      <c r="F2502" t="s">
        <v>33</v>
      </c>
      <c r="G2502" t="s">
        <v>33</v>
      </c>
      <c r="H2502" t="s">
        <v>33</v>
      </c>
      <c r="I2502" t="s">
        <v>43</v>
      </c>
      <c r="J2502" t="s">
        <v>101</v>
      </c>
      <c r="K2502">
        <v>62.657482000000002</v>
      </c>
      <c r="L2502">
        <v>6.6142890000000003</v>
      </c>
      <c r="M2502">
        <v>48.468000000000004</v>
      </c>
      <c r="N2502">
        <v>75.414000000000001</v>
      </c>
      <c r="O2502" t="s">
        <v>35</v>
      </c>
      <c r="P2502" t="s">
        <v>5388</v>
      </c>
      <c r="Q2502">
        <v>12.756</v>
      </c>
      <c r="R2502">
        <v>14.19</v>
      </c>
      <c r="S2502">
        <v>15451</v>
      </c>
      <c r="T2502">
        <v>2602</v>
      </c>
      <c r="U2502">
        <v>11952</v>
      </c>
      <c r="V2502">
        <v>18596</v>
      </c>
      <c r="W2502">
        <v>71</v>
      </c>
      <c r="X2502">
        <v>49</v>
      </c>
      <c r="Y2502">
        <v>0</v>
      </c>
      <c r="Z2502">
        <v>0</v>
      </c>
      <c r="AA2502">
        <v>0</v>
      </c>
      <c r="AB2502">
        <v>1</v>
      </c>
      <c r="AC2502" t="s">
        <v>2790</v>
      </c>
      <c r="AD2502" t="s">
        <v>5305</v>
      </c>
      <c r="AE2502">
        <v>1.31</v>
      </c>
    </row>
    <row r="2503" spans="1:31">
      <c r="A2503" t="s">
        <v>5389</v>
      </c>
      <c r="B2503">
        <v>2012</v>
      </c>
      <c r="C2503" t="s">
        <v>5305</v>
      </c>
      <c r="D2503" t="s">
        <v>33</v>
      </c>
      <c r="E2503" t="s">
        <v>33</v>
      </c>
      <c r="F2503" t="s">
        <v>33</v>
      </c>
      <c r="G2503" t="s">
        <v>33</v>
      </c>
      <c r="H2503" t="s">
        <v>33</v>
      </c>
      <c r="I2503" t="s">
        <v>43</v>
      </c>
      <c r="J2503" t="s">
        <v>104</v>
      </c>
      <c r="K2503">
        <v>69.572179000000006</v>
      </c>
      <c r="L2503">
        <v>6.1353169999999997</v>
      </c>
      <c r="M2503">
        <v>55.936</v>
      </c>
      <c r="N2503">
        <v>81.084999999999994</v>
      </c>
      <c r="O2503" t="s">
        <v>35</v>
      </c>
      <c r="P2503" t="s">
        <v>5390</v>
      </c>
      <c r="Q2503">
        <v>11.512</v>
      </c>
      <c r="R2503">
        <v>13.635999999999999</v>
      </c>
      <c r="S2503">
        <v>24550</v>
      </c>
      <c r="T2503">
        <v>3904</v>
      </c>
      <c r="U2503">
        <v>19738</v>
      </c>
      <c r="V2503">
        <v>28612</v>
      </c>
      <c r="W2503">
        <v>101</v>
      </c>
      <c r="X2503">
        <v>72</v>
      </c>
      <c r="Y2503">
        <v>0</v>
      </c>
      <c r="Z2503">
        <v>0</v>
      </c>
      <c r="AA2503">
        <v>0</v>
      </c>
      <c r="AB2503">
        <v>1</v>
      </c>
      <c r="AC2503" t="s">
        <v>914</v>
      </c>
      <c r="AD2503" t="s">
        <v>5305</v>
      </c>
      <c r="AE2503">
        <v>1.78</v>
      </c>
    </row>
    <row r="2504" spans="1:31">
      <c r="A2504" t="s">
        <v>5391</v>
      </c>
      <c r="B2504">
        <v>2012</v>
      </c>
      <c r="C2504" t="s">
        <v>5305</v>
      </c>
      <c r="D2504" t="s">
        <v>33</v>
      </c>
      <c r="E2504" t="s">
        <v>33</v>
      </c>
      <c r="F2504" t="s">
        <v>33</v>
      </c>
      <c r="G2504" t="s">
        <v>33</v>
      </c>
      <c r="H2504" t="s">
        <v>33</v>
      </c>
      <c r="I2504" t="s">
        <v>43</v>
      </c>
      <c r="J2504" t="s">
        <v>107</v>
      </c>
      <c r="K2504">
        <v>66.817999999999998</v>
      </c>
      <c r="L2504">
        <v>4.9067860000000003</v>
      </c>
      <c r="M2504">
        <v>56.271000000000001</v>
      </c>
      <c r="N2504">
        <v>76.257000000000005</v>
      </c>
      <c r="O2504" t="s">
        <v>35</v>
      </c>
      <c r="P2504" t="s">
        <v>5392</v>
      </c>
      <c r="Q2504">
        <v>9.4390000000000001</v>
      </c>
      <c r="R2504">
        <v>10.547000000000001</v>
      </c>
      <c r="S2504">
        <v>24219</v>
      </c>
      <c r="T2504">
        <v>2738</v>
      </c>
      <c r="U2504">
        <v>20396</v>
      </c>
      <c r="V2504">
        <v>27641</v>
      </c>
      <c r="W2504">
        <v>155</v>
      </c>
      <c r="X2504">
        <v>119</v>
      </c>
      <c r="Y2504">
        <v>0</v>
      </c>
      <c r="Z2504">
        <v>0</v>
      </c>
      <c r="AA2504">
        <v>0</v>
      </c>
      <c r="AB2504">
        <v>1</v>
      </c>
      <c r="AC2504" t="s">
        <v>473</v>
      </c>
      <c r="AD2504" t="s">
        <v>5305</v>
      </c>
      <c r="AE2504">
        <v>1.67</v>
      </c>
    </row>
    <row r="2505" spans="1:31">
      <c r="A2505" t="s">
        <v>5393</v>
      </c>
      <c r="B2505">
        <v>2012</v>
      </c>
      <c r="C2505" t="s">
        <v>5305</v>
      </c>
      <c r="D2505" t="s">
        <v>33</v>
      </c>
      <c r="E2505" t="s">
        <v>33</v>
      </c>
      <c r="F2505" t="s">
        <v>33</v>
      </c>
      <c r="G2505" t="s">
        <v>33</v>
      </c>
      <c r="H2505" t="s">
        <v>33</v>
      </c>
      <c r="I2505" t="s">
        <v>43</v>
      </c>
      <c r="J2505" t="s">
        <v>110</v>
      </c>
      <c r="K2505">
        <v>71.999617000000001</v>
      </c>
      <c r="L2505">
        <v>3.7799580000000002</v>
      </c>
      <c r="M2505">
        <v>63.841999999999999</v>
      </c>
      <c r="N2505">
        <v>79.212999999999994</v>
      </c>
      <c r="O2505" t="s">
        <v>35</v>
      </c>
      <c r="P2505" t="s">
        <v>5394</v>
      </c>
      <c r="Q2505">
        <v>7.2130000000000001</v>
      </c>
      <c r="R2505">
        <v>8.1579999999999995</v>
      </c>
      <c r="S2505">
        <v>40951</v>
      </c>
      <c r="T2505">
        <v>4131</v>
      </c>
      <c r="U2505">
        <v>36311</v>
      </c>
      <c r="V2505">
        <v>45054</v>
      </c>
      <c r="W2505">
        <v>259</v>
      </c>
      <c r="X2505">
        <v>187</v>
      </c>
      <c r="Y2505">
        <v>0</v>
      </c>
      <c r="Z2505">
        <v>0</v>
      </c>
      <c r="AA2505">
        <v>0</v>
      </c>
      <c r="AB2505">
        <v>1</v>
      </c>
      <c r="AC2505" t="s">
        <v>5395</v>
      </c>
      <c r="AD2505" t="s">
        <v>5305</v>
      </c>
      <c r="AE2505">
        <v>1.83</v>
      </c>
    </row>
    <row r="2506" spans="1:31">
      <c r="A2506" t="s">
        <v>5396</v>
      </c>
      <c r="B2506">
        <v>2012</v>
      </c>
      <c r="C2506" t="s">
        <v>5305</v>
      </c>
      <c r="D2506" t="s">
        <v>33</v>
      </c>
      <c r="E2506" t="s">
        <v>33</v>
      </c>
      <c r="F2506" t="s">
        <v>33</v>
      </c>
      <c r="G2506" t="s">
        <v>133</v>
      </c>
      <c r="H2506" t="s">
        <v>34</v>
      </c>
      <c r="I2506" t="s">
        <v>33</v>
      </c>
      <c r="J2506" t="s">
        <v>33</v>
      </c>
      <c r="K2506">
        <v>40.766305000000003</v>
      </c>
      <c r="L2506">
        <v>9.6587350000000001</v>
      </c>
      <c r="M2506">
        <v>22.277000000000001</v>
      </c>
      <c r="N2506">
        <v>61.392000000000003</v>
      </c>
      <c r="O2506" t="s">
        <v>35</v>
      </c>
      <c r="P2506" t="s">
        <v>5397</v>
      </c>
      <c r="Q2506">
        <v>20.626000000000001</v>
      </c>
      <c r="R2506">
        <v>18.489000000000001</v>
      </c>
      <c r="S2506">
        <v>3931</v>
      </c>
      <c r="T2506">
        <v>1054</v>
      </c>
      <c r="U2506">
        <v>2148</v>
      </c>
      <c r="V2506">
        <v>5920</v>
      </c>
      <c r="W2506">
        <v>38</v>
      </c>
      <c r="X2506">
        <v>17</v>
      </c>
      <c r="Y2506">
        <v>0</v>
      </c>
      <c r="Z2506">
        <v>0</v>
      </c>
      <c r="AA2506">
        <v>0</v>
      </c>
      <c r="AB2506">
        <v>1</v>
      </c>
      <c r="AC2506" t="s">
        <v>496</v>
      </c>
      <c r="AD2506" t="s">
        <v>5305</v>
      </c>
      <c r="AE2506">
        <v>1.43</v>
      </c>
    </row>
    <row r="2507" spans="1:31">
      <c r="A2507" t="s">
        <v>5398</v>
      </c>
      <c r="B2507">
        <v>2012</v>
      </c>
      <c r="C2507" t="s">
        <v>5305</v>
      </c>
      <c r="D2507" t="s">
        <v>33</v>
      </c>
      <c r="E2507" t="s">
        <v>33</v>
      </c>
      <c r="F2507" t="s">
        <v>33</v>
      </c>
      <c r="G2507" t="s">
        <v>133</v>
      </c>
      <c r="H2507" t="s">
        <v>46</v>
      </c>
      <c r="I2507" t="s">
        <v>33</v>
      </c>
      <c r="J2507" t="s">
        <v>33</v>
      </c>
      <c r="K2507">
        <v>57.057383999999999</v>
      </c>
      <c r="L2507">
        <v>6.7289690000000002</v>
      </c>
      <c r="M2507">
        <v>42.956000000000003</v>
      </c>
      <c r="N2507">
        <v>70.367000000000004</v>
      </c>
      <c r="O2507" t="s">
        <v>35</v>
      </c>
      <c r="P2507" t="s">
        <v>5399</v>
      </c>
      <c r="Q2507">
        <v>13.31</v>
      </c>
      <c r="R2507">
        <v>14.101000000000001</v>
      </c>
      <c r="S2507">
        <v>11347</v>
      </c>
      <c r="T2507">
        <v>1728</v>
      </c>
      <c r="U2507">
        <v>8543</v>
      </c>
      <c r="V2507">
        <v>13994</v>
      </c>
      <c r="W2507">
        <v>98</v>
      </c>
      <c r="X2507">
        <v>56</v>
      </c>
      <c r="Y2507">
        <v>0</v>
      </c>
      <c r="Z2507">
        <v>0</v>
      </c>
      <c r="AA2507">
        <v>0</v>
      </c>
      <c r="AB2507">
        <v>1</v>
      </c>
      <c r="AC2507" t="s">
        <v>562</v>
      </c>
      <c r="AD2507" t="s">
        <v>5305</v>
      </c>
      <c r="AE2507">
        <v>1.79</v>
      </c>
    </row>
    <row r="2508" spans="1:31">
      <c r="A2508" t="s">
        <v>5400</v>
      </c>
      <c r="B2508">
        <v>2012</v>
      </c>
      <c r="C2508" t="s">
        <v>5305</v>
      </c>
      <c r="D2508" t="s">
        <v>33</v>
      </c>
      <c r="E2508" t="s">
        <v>33</v>
      </c>
      <c r="F2508" t="s">
        <v>33</v>
      </c>
      <c r="G2508" t="s">
        <v>133</v>
      </c>
      <c r="H2508" t="s">
        <v>46</v>
      </c>
      <c r="I2508" t="s">
        <v>40</v>
      </c>
      <c r="J2508" t="s">
        <v>33</v>
      </c>
      <c r="K2508">
        <v>55.837378000000001</v>
      </c>
      <c r="L2508">
        <v>6.8721399999999999</v>
      </c>
      <c r="M2508">
        <v>41.557000000000002</v>
      </c>
      <c r="N2508">
        <v>69.444999999999993</v>
      </c>
      <c r="O2508" t="s">
        <v>35</v>
      </c>
      <c r="P2508" t="s">
        <v>5401</v>
      </c>
      <c r="Q2508">
        <v>13.606999999999999</v>
      </c>
      <c r="R2508">
        <v>14.281000000000001</v>
      </c>
      <c r="S2508">
        <v>4692</v>
      </c>
      <c r="T2508">
        <v>932</v>
      </c>
      <c r="U2508">
        <v>3492</v>
      </c>
      <c r="V2508">
        <v>5835</v>
      </c>
      <c r="W2508">
        <v>57</v>
      </c>
      <c r="X2508">
        <v>31</v>
      </c>
      <c r="Y2508">
        <v>0</v>
      </c>
      <c r="Z2508">
        <v>0</v>
      </c>
      <c r="AA2508">
        <v>0</v>
      </c>
      <c r="AB2508">
        <v>1</v>
      </c>
      <c r="AC2508" t="s">
        <v>503</v>
      </c>
      <c r="AD2508" t="s">
        <v>5305</v>
      </c>
      <c r="AE2508">
        <v>1.07</v>
      </c>
    </row>
    <row r="2509" spans="1:31">
      <c r="A2509" t="s">
        <v>5402</v>
      </c>
      <c r="B2509">
        <v>2012</v>
      </c>
      <c r="C2509" t="s">
        <v>5305</v>
      </c>
      <c r="D2509" t="s">
        <v>33</v>
      </c>
      <c r="E2509" t="s">
        <v>33</v>
      </c>
      <c r="F2509" t="s">
        <v>33</v>
      </c>
      <c r="G2509" t="s">
        <v>133</v>
      </c>
      <c r="H2509" t="s">
        <v>46</v>
      </c>
      <c r="I2509" t="s">
        <v>43</v>
      </c>
      <c r="J2509" t="s">
        <v>33</v>
      </c>
      <c r="K2509">
        <v>57.949944000000002</v>
      </c>
      <c r="L2509">
        <v>10.738186000000001</v>
      </c>
      <c r="M2509">
        <v>35.119999999999997</v>
      </c>
      <c r="N2509">
        <v>78.528999999999996</v>
      </c>
      <c r="O2509" t="s">
        <v>35</v>
      </c>
      <c r="P2509" t="s">
        <v>5403</v>
      </c>
      <c r="Q2509">
        <v>20.579000000000001</v>
      </c>
      <c r="R2509">
        <v>22.83</v>
      </c>
      <c r="S2509">
        <v>6656</v>
      </c>
      <c r="T2509">
        <v>1358</v>
      </c>
      <c r="U2509">
        <v>4033</v>
      </c>
      <c r="V2509">
        <v>9019</v>
      </c>
      <c r="W2509">
        <v>41</v>
      </c>
      <c r="X2509">
        <v>25</v>
      </c>
      <c r="Y2509">
        <v>0</v>
      </c>
      <c r="Z2509">
        <v>0</v>
      </c>
      <c r="AA2509">
        <v>0</v>
      </c>
      <c r="AB2509">
        <v>1</v>
      </c>
      <c r="AC2509" t="s">
        <v>553</v>
      </c>
      <c r="AD2509" t="s">
        <v>5305</v>
      </c>
      <c r="AE2509">
        <v>1.89</v>
      </c>
    </row>
    <row r="2510" spans="1:31">
      <c r="A2510" t="s">
        <v>5404</v>
      </c>
      <c r="B2510">
        <v>2012</v>
      </c>
      <c r="C2510" t="s">
        <v>5305</v>
      </c>
      <c r="D2510" t="s">
        <v>33</v>
      </c>
      <c r="E2510" t="s">
        <v>33</v>
      </c>
      <c r="F2510" t="s">
        <v>33</v>
      </c>
      <c r="G2510" t="s">
        <v>133</v>
      </c>
      <c r="H2510" t="s">
        <v>54</v>
      </c>
      <c r="I2510" t="s">
        <v>33</v>
      </c>
      <c r="J2510" t="s">
        <v>33</v>
      </c>
      <c r="K2510">
        <v>75.183497000000003</v>
      </c>
      <c r="L2510">
        <v>4.9710700000000001</v>
      </c>
      <c r="M2510">
        <v>63.942999999999998</v>
      </c>
      <c r="N2510">
        <v>84.381</v>
      </c>
      <c r="O2510" t="s">
        <v>35</v>
      </c>
      <c r="P2510" t="s">
        <v>5405</v>
      </c>
      <c r="Q2510">
        <v>9.1980000000000004</v>
      </c>
      <c r="R2510">
        <v>11.241</v>
      </c>
      <c r="S2510">
        <v>22426</v>
      </c>
      <c r="T2510">
        <v>2863</v>
      </c>
      <c r="U2510">
        <v>19073</v>
      </c>
      <c r="V2510">
        <v>25169</v>
      </c>
      <c r="W2510">
        <v>155</v>
      </c>
      <c r="X2510">
        <v>112</v>
      </c>
      <c r="Y2510">
        <v>0</v>
      </c>
      <c r="Z2510">
        <v>0</v>
      </c>
      <c r="AA2510">
        <v>0</v>
      </c>
      <c r="AB2510">
        <v>1</v>
      </c>
      <c r="AC2510" t="s">
        <v>1709</v>
      </c>
      <c r="AD2510" t="s">
        <v>5305</v>
      </c>
      <c r="AE2510">
        <v>2.04</v>
      </c>
    </row>
    <row r="2511" spans="1:31">
      <c r="A2511" t="s">
        <v>5406</v>
      </c>
      <c r="B2511">
        <v>2012</v>
      </c>
      <c r="C2511" t="s">
        <v>5305</v>
      </c>
      <c r="D2511" t="s">
        <v>33</v>
      </c>
      <c r="E2511" t="s">
        <v>33</v>
      </c>
      <c r="F2511" t="s">
        <v>33</v>
      </c>
      <c r="G2511" t="s">
        <v>133</v>
      </c>
      <c r="H2511" t="s">
        <v>54</v>
      </c>
      <c r="I2511" t="s">
        <v>40</v>
      </c>
      <c r="J2511" t="s">
        <v>33</v>
      </c>
      <c r="K2511">
        <v>72.954549999999998</v>
      </c>
      <c r="L2511">
        <v>5.673457</v>
      </c>
      <c r="M2511">
        <v>60.158999999999999</v>
      </c>
      <c r="N2511">
        <v>83.462000000000003</v>
      </c>
      <c r="O2511" t="s">
        <v>35</v>
      </c>
      <c r="P2511" t="s">
        <v>5407</v>
      </c>
      <c r="Q2511">
        <v>10.507</v>
      </c>
      <c r="R2511">
        <v>12.795999999999999</v>
      </c>
      <c r="S2511">
        <v>11414</v>
      </c>
      <c r="T2511">
        <v>1931</v>
      </c>
      <c r="U2511">
        <v>9412</v>
      </c>
      <c r="V2511">
        <v>13058</v>
      </c>
      <c r="W2511">
        <v>101</v>
      </c>
      <c r="X2511">
        <v>71</v>
      </c>
      <c r="Y2511">
        <v>0</v>
      </c>
      <c r="Z2511">
        <v>0</v>
      </c>
      <c r="AA2511">
        <v>0</v>
      </c>
      <c r="AB2511">
        <v>1</v>
      </c>
      <c r="AC2511" t="s">
        <v>1688</v>
      </c>
      <c r="AD2511" t="s">
        <v>5305</v>
      </c>
      <c r="AE2511">
        <v>1.63</v>
      </c>
    </row>
    <row r="2512" spans="1:31">
      <c r="A2512" t="s">
        <v>5408</v>
      </c>
      <c r="B2512">
        <v>2012</v>
      </c>
      <c r="C2512" t="s">
        <v>5305</v>
      </c>
      <c r="D2512" t="s">
        <v>33</v>
      </c>
      <c r="E2512" t="s">
        <v>33</v>
      </c>
      <c r="F2512" t="s">
        <v>33</v>
      </c>
      <c r="G2512" t="s">
        <v>133</v>
      </c>
      <c r="H2512" t="s">
        <v>54</v>
      </c>
      <c r="I2512" t="s">
        <v>43</v>
      </c>
      <c r="J2512" t="s">
        <v>33</v>
      </c>
      <c r="K2512">
        <v>77.642436000000004</v>
      </c>
      <c r="L2512">
        <v>6.9938669999999998</v>
      </c>
      <c r="M2512">
        <v>60.741</v>
      </c>
      <c r="N2512">
        <v>89.766999999999996</v>
      </c>
      <c r="O2512" t="s">
        <v>35</v>
      </c>
      <c r="P2512" t="s">
        <v>5409</v>
      </c>
      <c r="Q2512">
        <v>12.125</v>
      </c>
      <c r="R2512">
        <v>16.901</v>
      </c>
      <c r="S2512">
        <v>11011</v>
      </c>
      <c r="T2512">
        <v>1893</v>
      </c>
      <c r="U2512">
        <v>8614</v>
      </c>
      <c r="V2512">
        <v>12731</v>
      </c>
      <c r="W2512">
        <v>54</v>
      </c>
      <c r="X2512">
        <v>41</v>
      </c>
      <c r="Y2512">
        <v>0</v>
      </c>
      <c r="Z2512">
        <v>0</v>
      </c>
      <c r="AA2512">
        <v>0</v>
      </c>
      <c r="AB2512">
        <v>1</v>
      </c>
      <c r="AC2512" t="s">
        <v>1688</v>
      </c>
      <c r="AD2512" t="s">
        <v>5305</v>
      </c>
      <c r="AE2512">
        <v>1.49</v>
      </c>
    </row>
    <row r="2513" spans="1:31">
      <c r="A2513" t="s">
        <v>5410</v>
      </c>
      <c r="B2513">
        <v>2012</v>
      </c>
      <c r="C2513" t="s">
        <v>5305</v>
      </c>
      <c r="D2513" t="s">
        <v>33</v>
      </c>
      <c r="E2513" t="s">
        <v>33</v>
      </c>
      <c r="F2513" t="s">
        <v>33</v>
      </c>
      <c r="G2513" t="s">
        <v>133</v>
      </c>
      <c r="H2513" t="s">
        <v>62</v>
      </c>
      <c r="I2513" t="s">
        <v>33</v>
      </c>
      <c r="J2513" t="s">
        <v>33</v>
      </c>
      <c r="K2513">
        <v>73.332279</v>
      </c>
      <c r="L2513">
        <v>4.3612209999999996</v>
      </c>
      <c r="M2513">
        <v>63.74</v>
      </c>
      <c r="N2513">
        <v>81.545000000000002</v>
      </c>
      <c r="O2513" t="s">
        <v>35</v>
      </c>
      <c r="P2513" t="s">
        <v>5411</v>
      </c>
      <c r="Q2513">
        <v>8.2129999999999992</v>
      </c>
      <c r="R2513">
        <v>9.5920000000000005</v>
      </c>
      <c r="S2513">
        <v>17921</v>
      </c>
      <c r="T2513">
        <v>2096</v>
      </c>
      <c r="U2513">
        <v>15577</v>
      </c>
      <c r="V2513">
        <v>19928</v>
      </c>
      <c r="W2513">
        <v>140</v>
      </c>
      <c r="X2513">
        <v>104</v>
      </c>
      <c r="Y2513">
        <v>0</v>
      </c>
      <c r="Z2513">
        <v>0</v>
      </c>
      <c r="AA2513">
        <v>0</v>
      </c>
      <c r="AB2513">
        <v>1</v>
      </c>
      <c r="AC2513" t="s">
        <v>5412</v>
      </c>
      <c r="AD2513" t="s">
        <v>5305</v>
      </c>
      <c r="AE2513">
        <v>1.35</v>
      </c>
    </row>
    <row r="2514" spans="1:31">
      <c r="A2514" t="s">
        <v>5413</v>
      </c>
      <c r="B2514">
        <v>2012</v>
      </c>
      <c r="C2514" t="s">
        <v>5305</v>
      </c>
      <c r="D2514" t="s">
        <v>33</v>
      </c>
      <c r="E2514" t="s">
        <v>33</v>
      </c>
      <c r="F2514" t="s">
        <v>33</v>
      </c>
      <c r="G2514" t="s">
        <v>133</v>
      </c>
      <c r="H2514" t="s">
        <v>62</v>
      </c>
      <c r="I2514" t="s">
        <v>40</v>
      </c>
      <c r="J2514" t="s">
        <v>33</v>
      </c>
      <c r="K2514">
        <v>71.581929000000002</v>
      </c>
      <c r="L2514">
        <v>5.5403019999999996</v>
      </c>
      <c r="M2514">
        <v>59.247</v>
      </c>
      <c r="N2514">
        <v>81.933999999999997</v>
      </c>
      <c r="O2514" t="s">
        <v>35</v>
      </c>
      <c r="P2514" t="s">
        <v>5414</v>
      </c>
      <c r="Q2514">
        <v>10.352</v>
      </c>
      <c r="R2514">
        <v>12.335000000000001</v>
      </c>
      <c r="S2514">
        <v>8046</v>
      </c>
      <c r="T2514">
        <v>1144</v>
      </c>
      <c r="U2514">
        <v>6660</v>
      </c>
      <c r="V2514">
        <v>9210</v>
      </c>
      <c r="W2514">
        <v>90</v>
      </c>
      <c r="X2514">
        <v>67</v>
      </c>
      <c r="Y2514">
        <v>0</v>
      </c>
      <c r="Z2514">
        <v>0</v>
      </c>
      <c r="AA2514">
        <v>0</v>
      </c>
      <c r="AB2514">
        <v>1</v>
      </c>
      <c r="AC2514" t="s">
        <v>5415</v>
      </c>
      <c r="AD2514" t="s">
        <v>5305</v>
      </c>
      <c r="AE2514">
        <v>1.34</v>
      </c>
    </row>
    <row r="2515" spans="1:31">
      <c r="A2515" t="s">
        <v>5416</v>
      </c>
      <c r="B2515">
        <v>2012</v>
      </c>
      <c r="C2515" t="s">
        <v>5305</v>
      </c>
      <c r="D2515" t="s">
        <v>33</v>
      </c>
      <c r="E2515" t="s">
        <v>33</v>
      </c>
      <c r="F2515" t="s">
        <v>33</v>
      </c>
      <c r="G2515" t="s">
        <v>133</v>
      </c>
      <c r="H2515" t="s">
        <v>62</v>
      </c>
      <c r="I2515" t="s">
        <v>43</v>
      </c>
      <c r="J2515" t="s">
        <v>33</v>
      </c>
      <c r="K2515">
        <v>74.823237000000006</v>
      </c>
      <c r="L2515">
        <v>7.1853769999999999</v>
      </c>
      <c r="M2515">
        <v>57.933</v>
      </c>
      <c r="N2515">
        <v>87.563999999999993</v>
      </c>
      <c r="O2515" t="s">
        <v>35</v>
      </c>
      <c r="P2515" t="s">
        <v>5417</v>
      </c>
      <c r="Q2515">
        <v>12.741</v>
      </c>
      <c r="R2515">
        <v>16.89</v>
      </c>
      <c r="S2515">
        <v>9874</v>
      </c>
      <c r="T2515">
        <v>1803</v>
      </c>
      <c r="U2515">
        <v>7645</v>
      </c>
      <c r="V2515">
        <v>11555</v>
      </c>
      <c r="W2515">
        <v>50</v>
      </c>
      <c r="X2515">
        <v>37</v>
      </c>
      <c r="Y2515">
        <v>0</v>
      </c>
      <c r="Z2515">
        <v>0</v>
      </c>
      <c r="AA2515">
        <v>0</v>
      </c>
      <c r="AB2515">
        <v>1</v>
      </c>
      <c r="AC2515" t="s">
        <v>1716</v>
      </c>
      <c r="AD2515" t="s">
        <v>5305</v>
      </c>
      <c r="AE2515">
        <v>1.34</v>
      </c>
    </row>
    <row r="2516" spans="1:31">
      <c r="A2516" t="s">
        <v>5418</v>
      </c>
      <c r="B2516">
        <v>2012</v>
      </c>
      <c r="C2516" t="s">
        <v>5305</v>
      </c>
      <c r="D2516" t="s">
        <v>33</v>
      </c>
      <c r="E2516" t="s">
        <v>33</v>
      </c>
      <c r="F2516" t="s">
        <v>33</v>
      </c>
      <c r="G2516" t="s">
        <v>133</v>
      </c>
      <c r="H2516" t="s">
        <v>68</v>
      </c>
      <c r="I2516" t="s">
        <v>33</v>
      </c>
      <c r="J2516" t="s">
        <v>33</v>
      </c>
      <c r="K2516">
        <v>66.046203000000006</v>
      </c>
      <c r="L2516">
        <v>6.4774180000000001</v>
      </c>
      <c r="M2516">
        <v>51.89</v>
      </c>
      <c r="N2516">
        <v>78.375</v>
      </c>
      <c r="O2516" t="s">
        <v>35</v>
      </c>
      <c r="P2516" t="s">
        <v>5419</v>
      </c>
      <c r="Q2516">
        <v>12.329000000000001</v>
      </c>
      <c r="R2516">
        <v>14.156000000000001</v>
      </c>
      <c r="S2516">
        <v>9753</v>
      </c>
      <c r="T2516">
        <v>1633</v>
      </c>
      <c r="U2516">
        <v>7663</v>
      </c>
      <c r="V2516">
        <v>11573</v>
      </c>
      <c r="W2516">
        <v>93</v>
      </c>
      <c r="X2516">
        <v>61</v>
      </c>
      <c r="Y2516">
        <v>0</v>
      </c>
      <c r="Z2516">
        <v>0</v>
      </c>
      <c r="AA2516">
        <v>0</v>
      </c>
      <c r="AB2516">
        <v>1</v>
      </c>
      <c r="AC2516" t="s">
        <v>1716</v>
      </c>
      <c r="AD2516" t="s">
        <v>5305</v>
      </c>
      <c r="AE2516">
        <v>1.72</v>
      </c>
    </row>
    <row r="2517" spans="1:31">
      <c r="A2517" t="s">
        <v>5420</v>
      </c>
      <c r="B2517">
        <v>2012</v>
      </c>
      <c r="C2517" t="s">
        <v>5305</v>
      </c>
      <c r="D2517" t="s">
        <v>33</v>
      </c>
      <c r="E2517" t="s">
        <v>33</v>
      </c>
      <c r="F2517" t="s">
        <v>33</v>
      </c>
      <c r="G2517" t="s">
        <v>133</v>
      </c>
      <c r="H2517" t="s">
        <v>68</v>
      </c>
      <c r="I2517" t="s">
        <v>40</v>
      </c>
      <c r="J2517" t="s">
        <v>33</v>
      </c>
      <c r="K2517">
        <v>58.700640999999997</v>
      </c>
      <c r="L2517">
        <v>7.9775029999999996</v>
      </c>
      <c r="M2517">
        <v>41.801000000000002</v>
      </c>
      <c r="N2517">
        <v>74.222999999999999</v>
      </c>
      <c r="O2517" t="s">
        <v>35</v>
      </c>
      <c r="P2517" t="s">
        <v>5421</v>
      </c>
      <c r="Q2517">
        <v>15.523</v>
      </c>
      <c r="R2517">
        <v>16.899999999999999</v>
      </c>
      <c r="S2517">
        <v>4079</v>
      </c>
      <c r="T2517">
        <v>869</v>
      </c>
      <c r="U2517">
        <v>2905</v>
      </c>
      <c r="V2517">
        <v>5158</v>
      </c>
      <c r="W2517">
        <v>51</v>
      </c>
      <c r="X2517">
        <v>30</v>
      </c>
      <c r="Y2517">
        <v>0</v>
      </c>
      <c r="Z2517">
        <v>0</v>
      </c>
      <c r="AA2517">
        <v>0</v>
      </c>
      <c r="AB2517">
        <v>1</v>
      </c>
      <c r="AC2517" t="s">
        <v>569</v>
      </c>
      <c r="AD2517" t="s">
        <v>5305</v>
      </c>
      <c r="AE2517">
        <v>1.31</v>
      </c>
    </row>
    <row r="2518" spans="1:31">
      <c r="A2518" t="s">
        <v>5422</v>
      </c>
      <c r="B2518">
        <v>2012</v>
      </c>
      <c r="C2518" t="s">
        <v>5305</v>
      </c>
      <c r="D2518" t="s">
        <v>33</v>
      </c>
      <c r="E2518" t="s">
        <v>33</v>
      </c>
      <c r="F2518" t="s">
        <v>33</v>
      </c>
      <c r="G2518" t="s">
        <v>133</v>
      </c>
      <c r="H2518" t="s">
        <v>68</v>
      </c>
      <c r="I2518" t="s">
        <v>43</v>
      </c>
      <c r="J2518" t="s">
        <v>33</v>
      </c>
      <c r="K2518">
        <v>72.576250000000002</v>
      </c>
      <c r="L2518">
        <v>8.4776070000000008</v>
      </c>
      <c r="M2518">
        <v>52.688000000000002</v>
      </c>
      <c r="N2518">
        <v>87.522000000000006</v>
      </c>
      <c r="O2518" t="s">
        <v>35</v>
      </c>
      <c r="P2518" t="s">
        <v>5423</v>
      </c>
      <c r="Q2518">
        <v>14.945</v>
      </c>
      <c r="R2518">
        <v>19.888999999999999</v>
      </c>
      <c r="S2518">
        <v>5674</v>
      </c>
      <c r="T2518">
        <v>1258</v>
      </c>
      <c r="U2518">
        <v>4119</v>
      </c>
      <c r="V2518">
        <v>6842</v>
      </c>
      <c r="W2518">
        <v>42</v>
      </c>
      <c r="X2518">
        <v>31</v>
      </c>
      <c r="Y2518">
        <v>0</v>
      </c>
      <c r="Z2518">
        <v>0</v>
      </c>
      <c r="AA2518">
        <v>0</v>
      </c>
      <c r="AB2518">
        <v>1</v>
      </c>
      <c r="AC2518" t="s">
        <v>559</v>
      </c>
      <c r="AD2518" t="s">
        <v>5305</v>
      </c>
      <c r="AE2518">
        <v>1.48</v>
      </c>
    </row>
    <row r="2519" spans="1:31">
      <c r="A2519" t="s">
        <v>5424</v>
      </c>
      <c r="B2519">
        <v>2012</v>
      </c>
      <c r="C2519" t="s">
        <v>5305</v>
      </c>
      <c r="D2519" t="s">
        <v>33</v>
      </c>
      <c r="E2519" t="s">
        <v>33</v>
      </c>
      <c r="F2519" t="s">
        <v>33</v>
      </c>
      <c r="G2519" t="s">
        <v>133</v>
      </c>
      <c r="H2519" t="s">
        <v>74</v>
      </c>
      <c r="I2519" t="s">
        <v>33</v>
      </c>
      <c r="J2519" t="s">
        <v>33</v>
      </c>
      <c r="K2519">
        <v>45.738283000000003</v>
      </c>
      <c r="L2519">
        <v>8.8173110000000001</v>
      </c>
      <c r="M2519">
        <v>28.242000000000001</v>
      </c>
      <c r="N2519">
        <v>64.039000000000001</v>
      </c>
      <c r="O2519" t="s">
        <v>35</v>
      </c>
      <c r="P2519" t="s">
        <v>5425</v>
      </c>
      <c r="Q2519">
        <v>18.300999999999998</v>
      </c>
      <c r="R2519">
        <v>17.495999999999999</v>
      </c>
      <c r="S2519">
        <v>3801</v>
      </c>
      <c r="T2519">
        <v>691</v>
      </c>
      <c r="U2519">
        <v>2347</v>
      </c>
      <c r="V2519">
        <v>5322</v>
      </c>
      <c r="W2519">
        <v>51</v>
      </c>
      <c r="X2519">
        <v>31</v>
      </c>
      <c r="Y2519">
        <v>0</v>
      </c>
      <c r="Z2519">
        <v>0</v>
      </c>
      <c r="AA2519">
        <v>0</v>
      </c>
      <c r="AB2519">
        <v>1</v>
      </c>
      <c r="AC2519" t="s">
        <v>477</v>
      </c>
      <c r="AD2519" t="s">
        <v>5305</v>
      </c>
      <c r="AE2519">
        <v>1.57</v>
      </c>
    </row>
    <row r="2520" spans="1:31">
      <c r="A2520" t="s">
        <v>5426</v>
      </c>
      <c r="B2520">
        <v>2012</v>
      </c>
      <c r="C2520" t="s">
        <v>5305</v>
      </c>
      <c r="D2520" t="s">
        <v>33</v>
      </c>
      <c r="E2520" t="s">
        <v>33</v>
      </c>
      <c r="F2520" t="s">
        <v>33</v>
      </c>
      <c r="G2520" t="s">
        <v>133</v>
      </c>
      <c r="H2520" t="s">
        <v>33</v>
      </c>
      <c r="I2520" t="s">
        <v>33</v>
      </c>
      <c r="J2520" t="s">
        <v>33</v>
      </c>
      <c r="K2520">
        <v>64.611220000000003</v>
      </c>
      <c r="L2520">
        <v>2.7136309999999999</v>
      </c>
      <c r="M2520">
        <v>59.017000000000003</v>
      </c>
      <c r="N2520">
        <v>69.924000000000007</v>
      </c>
      <c r="O2520" t="s">
        <v>35</v>
      </c>
      <c r="P2520" t="s">
        <v>5427</v>
      </c>
      <c r="Q2520">
        <v>5.3129999999999997</v>
      </c>
      <c r="R2520">
        <v>5.5949999999999998</v>
      </c>
      <c r="S2520">
        <v>70760</v>
      </c>
      <c r="T2520">
        <v>4672</v>
      </c>
      <c r="U2520">
        <v>64633</v>
      </c>
      <c r="V2520">
        <v>76579</v>
      </c>
      <c r="W2520">
        <v>603</v>
      </c>
      <c r="X2520">
        <v>397</v>
      </c>
      <c r="Y2520">
        <v>0</v>
      </c>
      <c r="Z2520">
        <v>0</v>
      </c>
      <c r="AA2520">
        <v>0</v>
      </c>
      <c r="AB2520">
        <v>1</v>
      </c>
      <c r="AC2520" t="s">
        <v>2606</v>
      </c>
      <c r="AD2520" t="s">
        <v>5305</v>
      </c>
      <c r="AE2520">
        <v>1.94</v>
      </c>
    </row>
    <row r="2521" spans="1:31">
      <c r="A2521" t="s">
        <v>5428</v>
      </c>
      <c r="B2521">
        <v>2012</v>
      </c>
      <c r="C2521" t="s">
        <v>5305</v>
      </c>
      <c r="D2521" t="s">
        <v>33</v>
      </c>
      <c r="E2521" t="s">
        <v>33</v>
      </c>
      <c r="F2521" t="s">
        <v>33</v>
      </c>
      <c r="G2521" t="s">
        <v>133</v>
      </c>
      <c r="H2521" t="s">
        <v>33</v>
      </c>
      <c r="I2521" t="s">
        <v>40</v>
      </c>
      <c r="J2521" t="s">
        <v>33</v>
      </c>
      <c r="K2521">
        <v>61.990945000000004</v>
      </c>
      <c r="L2521">
        <v>3.1618230000000001</v>
      </c>
      <c r="M2521">
        <v>55.470999999999997</v>
      </c>
      <c r="N2521">
        <v>68.206000000000003</v>
      </c>
      <c r="O2521" t="s">
        <v>35</v>
      </c>
      <c r="P2521" t="s">
        <v>5429</v>
      </c>
      <c r="Q2521">
        <v>6.2149999999999999</v>
      </c>
      <c r="R2521">
        <v>6.5190000000000001</v>
      </c>
      <c r="S2521">
        <v>33360</v>
      </c>
      <c r="T2521">
        <v>2692</v>
      </c>
      <c r="U2521">
        <v>29852</v>
      </c>
      <c r="V2521">
        <v>36705</v>
      </c>
      <c r="W2521">
        <v>367</v>
      </c>
      <c r="X2521">
        <v>236</v>
      </c>
      <c r="Y2521">
        <v>0</v>
      </c>
      <c r="Z2521">
        <v>0</v>
      </c>
      <c r="AA2521">
        <v>0</v>
      </c>
      <c r="AB2521">
        <v>1</v>
      </c>
      <c r="AC2521" t="s">
        <v>5430</v>
      </c>
      <c r="AD2521" t="s">
        <v>5305</v>
      </c>
      <c r="AE2521">
        <v>1.55</v>
      </c>
    </row>
    <row r="2522" spans="1:31">
      <c r="A2522" t="s">
        <v>5431</v>
      </c>
      <c r="B2522">
        <v>2012</v>
      </c>
      <c r="C2522" t="s">
        <v>5305</v>
      </c>
      <c r="D2522" t="s">
        <v>33</v>
      </c>
      <c r="E2522" t="s">
        <v>33</v>
      </c>
      <c r="F2522" t="s">
        <v>33</v>
      </c>
      <c r="G2522" t="s">
        <v>133</v>
      </c>
      <c r="H2522" t="s">
        <v>33</v>
      </c>
      <c r="I2522" t="s">
        <v>43</v>
      </c>
      <c r="J2522" t="s">
        <v>33</v>
      </c>
      <c r="K2522">
        <v>67.142713999999998</v>
      </c>
      <c r="L2522">
        <v>3.9819680000000002</v>
      </c>
      <c r="M2522">
        <v>58.694000000000003</v>
      </c>
      <c r="N2522">
        <v>74.846999999999994</v>
      </c>
      <c r="O2522" t="s">
        <v>35</v>
      </c>
      <c r="P2522" t="s">
        <v>5432</v>
      </c>
      <c r="Q2522">
        <v>7.7039999999999997</v>
      </c>
      <c r="R2522">
        <v>8.4480000000000004</v>
      </c>
      <c r="S2522">
        <v>37400</v>
      </c>
      <c r="T2522">
        <v>3557</v>
      </c>
      <c r="U2522">
        <v>32694</v>
      </c>
      <c r="V2522">
        <v>41691</v>
      </c>
      <c r="W2522">
        <v>236</v>
      </c>
      <c r="X2522">
        <v>161</v>
      </c>
      <c r="Y2522">
        <v>0</v>
      </c>
      <c r="Z2522">
        <v>0</v>
      </c>
      <c r="AA2522">
        <v>0</v>
      </c>
      <c r="AB2522">
        <v>1</v>
      </c>
      <c r="AC2522" t="s">
        <v>1965</v>
      </c>
      <c r="AD2522" t="s">
        <v>5305</v>
      </c>
      <c r="AE2522">
        <v>1.69</v>
      </c>
    </row>
    <row r="2523" spans="1:31">
      <c r="A2523" t="s">
        <v>5433</v>
      </c>
      <c r="B2523">
        <v>2012</v>
      </c>
      <c r="C2523" t="s">
        <v>5305</v>
      </c>
      <c r="D2523" t="s">
        <v>33</v>
      </c>
      <c r="E2523" t="s">
        <v>33</v>
      </c>
      <c r="F2523" t="s">
        <v>33</v>
      </c>
      <c r="G2523" t="s">
        <v>171</v>
      </c>
      <c r="H2523" t="s">
        <v>34</v>
      </c>
      <c r="I2523" t="s">
        <v>33</v>
      </c>
      <c r="J2523" t="s">
        <v>33</v>
      </c>
      <c r="K2523">
        <v>65.511809</v>
      </c>
      <c r="L2523">
        <v>8.7899290000000008</v>
      </c>
      <c r="M2523">
        <v>45.991999999999997</v>
      </c>
      <c r="N2523">
        <v>81.83</v>
      </c>
      <c r="O2523" t="s">
        <v>35</v>
      </c>
      <c r="P2523" t="s">
        <v>5434</v>
      </c>
      <c r="Q2523">
        <v>16.318000000000001</v>
      </c>
      <c r="R2523">
        <v>19.52</v>
      </c>
      <c r="S2523">
        <v>12649</v>
      </c>
      <c r="T2523">
        <v>2485</v>
      </c>
      <c r="U2523">
        <v>8880</v>
      </c>
      <c r="V2523">
        <v>15799</v>
      </c>
      <c r="W2523">
        <v>45</v>
      </c>
      <c r="X2523">
        <v>30</v>
      </c>
      <c r="Y2523">
        <v>0</v>
      </c>
      <c r="Z2523">
        <v>0</v>
      </c>
      <c r="AA2523">
        <v>0</v>
      </c>
      <c r="AB2523">
        <v>1</v>
      </c>
      <c r="AC2523" t="s">
        <v>475</v>
      </c>
      <c r="AD2523" t="s">
        <v>5305</v>
      </c>
      <c r="AE2523">
        <v>1.5</v>
      </c>
    </row>
    <row r="2524" spans="1:31">
      <c r="A2524" t="s">
        <v>5435</v>
      </c>
      <c r="B2524">
        <v>2012</v>
      </c>
      <c r="C2524" t="s">
        <v>5305</v>
      </c>
      <c r="D2524" t="s">
        <v>33</v>
      </c>
      <c r="E2524" t="s">
        <v>33</v>
      </c>
      <c r="F2524" t="s">
        <v>33</v>
      </c>
      <c r="G2524" t="s">
        <v>171</v>
      </c>
      <c r="H2524" t="s">
        <v>46</v>
      </c>
      <c r="I2524" t="s">
        <v>33</v>
      </c>
      <c r="J2524" t="s">
        <v>33</v>
      </c>
      <c r="K2524">
        <v>71.122523999999999</v>
      </c>
      <c r="L2524">
        <v>5.4883509999999998</v>
      </c>
      <c r="M2524">
        <v>58.933</v>
      </c>
      <c r="N2524">
        <v>81.421999999999997</v>
      </c>
      <c r="O2524" t="s">
        <v>35</v>
      </c>
      <c r="P2524" t="s">
        <v>5436</v>
      </c>
      <c r="Q2524">
        <v>10.298999999999999</v>
      </c>
      <c r="R2524">
        <v>12.19</v>
      </c>
      <c r="S2524">
        <v>22944</v>
      </c>
      <c r="T2524">
        <v>3522</v>
      </c>
      <c r="U2524">
        <v>19012</v>
      </c>
      <c r="V2524">
        <v>26267</v>
      </c>
      <c r="W2524">
        <v>121</v>
      </c>
      <c r="X2524">
        <v>84</v>
      </c>
      <c r="Y2524">
        <v>0</v>
      </c>
      <c r="Z2524">
        <v>0</v>
      </c>
      <c r="AA2524">
        <v>0</v>
      </c>
      <c r="AB2524">
        <v>1</v>
      </c>
      <c r="AC2524" t="s">
        <v>904</v>
      </c>
      <c r="AD2524" t="s">
        <v>5305</v>
      </c>
      <c r="AE2524">
        <v>1.76</v>
      </c>
    </row>
    <row r="2525" spans="1:31">
      <c r="A2525" t="s">
        <v>5437</v>
      </c>
      <c r="B2525">
        <v>2012</v>
      </c>
      <c r="C2525" t="s">
        <v>5305</v>
      </c>
      <c r="D2525" t="s">
        <v>33</v>
      </c>
      <c r="E2525" t="s">
        <v>33</v>
      </c>
      <c r="F2525" t="s">
        <v>33</v>
      </c>
      <c r="G2525" t="s">
        <v>171</v>
      </c>
      <c r="H2525" t="s">
        <v>46</v>
      </c>
      <c r="I2525" t="s">
        <v>40</v>
      </c>
      <c r="J2525" t="s">
        <v>33</v>
      </c>
      <c r="K2525">
        <v>70.810753000000005</v>
      </c>
      <c r="L2525">
        <v>7.2099589999999996</v>
      </c>
      <c r="M2525">
        <v>54.381999999999998</v>
      </c>
      <c r="N2525">
        <v>84.039000000000001</v>
      </c>
      <c r="O2525" t="s">
        <v>35</v>
      </c>
      <c r="P2525" t="s">
        <v>5438</v>
      </c>
      <c r="Q2525">
        <v>13.228</v>
      </c>
      <c r="R2525">
        <v>16.428000000000001</v>
      </c>
      <c r="S2525">
        <v>13168</v>
      </c>
      <c r="T2525">
        <v>2493</v>
      </c>
      <c r="U2525">
        <v>10113</v>
      </c>
      <c r="V2525">
        <v>15628</v>
      </c>
      <c r="W2525">
        <v>79</v>
      </c>
      <c r="X2525">
        <v>55</v>
      </c>
      <c r="Y2525">
        <v>0</v>
      </c>
      <c r="Z2525">
        <v>0</v>
      </c>
      <c r="AA2525">
        <v>0</v>
      </c>
      <c r="AB2525">
        <v>1</v>
      </c>
      <c r="AC2525" t="s">
        <v>549</v>
      </c>
      <c r="AD2525" t="s">
        <v>5305</v>
      </c>
      <c r="AE2525">
        <v>1.96</v>
      </c>
    </row>
    <row r="2526" spans="1:31">
      <c r="A2526" t="s">
        <v>5439</v>
      </c>
      <c r="B2526">
        <v>2012</v>
      </c>
      <c r="C2526" t="s">
        <v>5305</v>
      </c>
      <c r="D2526" t="s">
        <v>33</v>
      </c>
      <c r="E2526" t="s">
        <v>33</v>
      </c>
      <c r="F2526" t="s">
        <v>33</v>
      </c>
      <c r="G2526" t="s">
        <v>171</v>
      </c>
      <c r="H2526" t="s">
        <v>46</v>
      </c>
      <c r="I2526" t="s">
        <v>43</v>
      </c>
      <c r="J2526" t="s">
        <v>33</v>
      </c>
      <c r="K2526">
        <v>71.546847</v>
      </c>
      <c r="L2526">
        <v>8.0869900000000001</v>
      </c>
      <c r="M2526">
        <v>52.87</v>
      </c>
      <c r="N2526">
        <v>86.031000000000006</v>
      </c>
      <c r="O2526" t="s">
        <v>35</v>
      </c>
      <c r="P2526" t="s">
        <v>5440</v>
      </c>
      <c r="Q2526">
        <v>14.484999999999999</v>
      </c>
      <c r="R2526">
        <v>18.677</v>
      </c>
      <c r="S2526">
        <v>9776</v>
      </c>
      <c r="T2526">
        <v>2302</v>
      </c>
      <c r="U2526">
        <v>7224</v>
      </c>
      <c r="V2526">
        <v>11755</v>
      </c>
      <c r="W2526">
        <v>42</v>
      </c>
      <c r="X2526">
        <v>29</v>
      </c>
      <c r="Y2526">
        <v>0</v>
      </c>
      <c r="Z2526">
        <v>0</v>
      </c>
      <c r="AA2526">
        <v>0</v>
      </c>
      <c r="AB2526">
        <v>1</v>
      </c>
      <c r="AC2526" t="s">
        <v>476</v>
      </c>
      <c r="AD2526" t="s">
        <v>5305</v>
      </c>
      <c r="AE2526">
        <v>1.32</v>
      </c>
    </row>
    <row r="2527" spans="1:31">
      <c r="A2527" t="s">
        <v>5441</v>
      </c>
      <c r="B2527">
        <v>2012</v>
      </c>
      <c r="C2527" t="s">
        <v>5305</v>
      </c>
      <c r="D2527" t="s">
        <v>33</v>
      </c>
      <c r="E2527" t="s">
        <v>33</v>
      </c>
      <c r="F2527" t="s">
        <v>33</v>
      </c>
      <c r="G2527" t="s">
        <v>171</v>
      </c>
      <c r="H2527" t="s">
        <v>54</v>
      </c>
      <c r="I2527" t="s">
        <v>33</v>
      </c>
      <c r="J2527" t="s">
        <v>33</v>
      </c>
      <c r="K2527">
        <v>72.502846000000005</v>
      </c>
      <c r="L2527">
        <v>5.0564600000000004</v>
      </c>
      <c r="M2527">
        <v>61.252000000000002</v>
      </c>
      <c r="N2527">
        <v>81.989000000000004</v>
      </c>
      <c r="O2527" t="s">
        <v>35</v>
      </c>
      <c r="P2527" t="s">
        <v>5442</v>
      </c>
      <c r="Q2527">
        <v>9.4860000000000007</v>
      </c>
      <c r="R2527">
        <v>11.250999999999999</v>
      </c>
      <c r="S2527">
        <v>37366</v>
      </c>
      <c r="T2527">
        <v>4477</v>
      </c>
      <c r="U2527">
        <v>31568</v>
      </c>
      <c r="V2527">
        <v>42255</v>
      </c>
      <c r="W2527">
        <v>192</v>
      </c>
      <c r="X2527">
        <v>147</v>
      </c>
      <c r="Y2527">
        <v>0</v>
      </c>
      <c r="Z2527">
        <v>0</v>
      </c>
      <c r="AA2527">
        <v>0</v>
      </c>
      <c r="AB2527">
        <v>1</v>
      </c>
      <c r="AC2527" t="s">
        <v>2874</v>
      </c>
      <c r="AD2527" t="s">
        <v>5305</v>
      </c>
      <c r="AE2527">
        <v>2.4500000000000002</v>
      </c>
    </row>
    <row r="2528" spans="1:31">
      <c r="A2528" t="s">
        <v>5443</v>
      </c>
      <c r="B2528">
        <v>2012</v>
      </c>
      <c r="C2528" t="s">
        <v>5305</v>
      </c>
      <c r="D2528" t="s">
        <v>33</v>
      </c>
      <c r="E2528" t="s">
        <v>33</v>
      </c>
      <c r="F2528" t="s">
        <v>33</v>
      </c>
      <c r="G2528" t="s">
        <v>171</v>
      </c>
      <c r="H2528" t="s">
        <v>54</v>
      </c>
      <c r="I2528" t="s">
        <v>40</v>
      </c>
      <c r="J2528" t="s">
        <v>33</v>
      </c>
      <c r="K2528">
        <v>81.778550999999993</v>
      </c>
      <c r="L2528">
        <v>4.8573890000000004</v>
      </c>
      <c r="M2528">
        <v>70.105999999999995</v>
      </c>
      <c r="N2528">
        <v>90.337000000000003</v>
      </c>
      <c r="O2528" t="s">
        <v>35</v>
      </c>
      <c r="P2528" t="s">
        <v>5444</v>
      </c>
      <c r="Q2528">
        <v>8.5589999999999993</v>
      </c>
      <c r="R2528">
        <v>11.672000000000001</v>
      </c>
      <c r="S2528">
        <v>19127</v>
      </c>
      <c r="T2528">
        <v>2886</v>
      </c>
      <c r="U2528">
        <v>16397</v>
      </c>
      <c r="V2528">
        <v>21129</v>
      </c>
      <c r="W2528">
        <v>119</v>
      </c>
      <c r="X2528">
        <v>97</v>
      </c>
      <c r="Y2528">
        <v>0</v>
      </c>
      <c r="Z2528">
        <v>0</v>
      </c>
      <c r="AA2528">
        <v>0</v>
      </c>
      <c r="AB2528">
        <v>1</v>
      </c>
      <c r="AC2528" t="s">
        <v>2936</v>
      </c>
      <c r="AD2528" t="s">
        <v>5305</v>
      </c>
      <c r="AE2528">
        <v>1.87</v>
      </c>
    </row>
    <row r="2529" spans="1:31">
      <c r="A2529" t="s">
        <v>5445</v>
      </c>
      <c r="B2529">
        <v>2012</v>
      </c>
      <c r="C2529" t="s">
        <v>5305</v>
      </c>
      <c r="D2529" t="s">
        <v>33</v>
      </c>
      <c r="E2529" t="s">
        <v>33</v>
      </c>
      <c r="F2529" t="s">
        <v>33</v>
      </c>
      <c r="G2529" t="s">
        <v>171</v>
      </c>
      <c r="H2529" t="s">
        <v>54</v>
      </c>
      <c r="I2529" t="s">
        <v>43</v>
      </c>
      <c r="J2529" t="s">
        <v>33</v>
      </c>
      <c r="K2529">
        <v>64.795443000000006</v>
      </c>
      <c r="L2529">
        <v>7.9761509999999998</v>
      </c>
      <c r="M2529">
        <v>47.225000000000001</v>
      </c>
      <c r="N2529">
        <v>79.855000000000004</v>
      </c>
      <c r="O2529" t="s">
        <v>35</v>
      </c>
      <c r="P2529" t="s">
        <v>5446</v>
      </c>
      <c r="Q2529">
        <v>15.06</v>
      </c>
      <c r="R2529">
        <v>17.571000000000002</v>
      </c>
      <c r="S2529">
        <v>18239</v>
      </c>
      <c r="T2529">
        <v>3418</v>
      </c>
      <c r="U2529">
        <v>13293</v>
      </c>
      <c r="V2529">
        <v>22478</v>
      </c>
      <c r="W2529">
        <v>73</v>
      </c>
      <c r="X2529">
        <v>50</v>
      </c>
      <c r="Y2529">
        <v>0</v>
      </c>
      <c r="Z2529">
        <v>0</v>
      </c>
      <c r="AA2529">
        <v>0</v>
      </c>
      <c r="AB2529">
        <v>1</v>
      </c>
      <c r="AC2529" t="s">
        <v>1200</v>
      </c>
      <c r="AD2529" t="s">
        <v>5305</v>
      </c>
      <c r="AE2529">
        <v>2.0099999999999998</v>
      </c>
    </row>
    <row r="2530" spans="1:31">
      <c r="A2530" t="s">
        <v>5447</v>
      </c>
      <c r="B2530">
        <v>2012</v>
      </c>
      <c r="C2530" t="s">
        <v>5305</v>
      </c>
      <c r="D2530" t="s">
        <v>33</v>
      </c>
      <c r="E2530" t="s">
        <v>33</v>
      </c>
      <c r="F2530" t="s">
        <v>33</v>
      </c>
      <c r="G2530" t="s">
        <v>171</v>
      </c>
      <c r="H2530" t="s">
        <v>62</v>
      </c>
      <c r="I2530" t="s">
        <v>33</v>
      </c>
      <c r="J2530" t="s">
        <v>33</v>
      </c>
      <c r="K2530">
        <v>78.616924999999995</v>
      </c>
      <c r="L2530">
        <v>3.708634</v>
      </c>
      <c r="M2530">
        <v>70.305000000000007</v>
      </c>
      <c r="N2530">
        <v>85.5</v>
      </c>
      <c r="O2530" t="s">
        <v>35</v>
      </c>
      <c r="P2530" t="s">
        <v>5448</v>
      </c>
      <c r="Q2530">
        <v>6.883</v>
      </c>
      <c r="R2530">
        <v>8.3119999999999994</v>
      </c>
      <c r="S2530">
        <v>36699</v>
      </c>
      <c r="T2530">
        <v>3402</v>
      </c>
      <c r="U2530">
        <v>32819</v>
      </c>
      <c r="V2530">
        <v>39912</v>
      </c>
      <c r="W2530">
        <v>220</v>
      </c>
      <c r="X2530">
        <v>181</v>
      </c>
      <c r="Y2530">
        <v>0</v>
      </c>
      <c r="Z2530">
        <v>0</v>
      </c>
      <c r="AA2530">
        <v>0</v>
      </c>
      <c r="AB2530">
        <v>1</v>
      </c>
      <c r="AC2530" t="s">
        <v>5449</v>
      </c>
      <c r="AD2530" t="s">
        <v>5305</v>
      </c>
      <c r="AE2530">
        <v>1.79</v>
      </c>
    </row>
    <row r="2531" spans="1:31">
      <c r="A2531" t="s">
        <v>5450</v>
      </c>
      <c r="B2531">
        <v>2012</v>
      </c>
      <c r="C2531" t="s">
        <v>5305</v>
      </c>
      <c r="D2531" t="s">
        <v>33</v>
      </c>
      <c r="E2531" t="s">
        <v>33</v>
      </c>
      <c r="F2531" t="s">
        <v>33</v>
      </c>
      <c r="G2531" t="s">
        <v>171</v>
      </c>
      <c r="H2531" t="s">
        <v>62</v>
      </c>
      <c r="I2531" t="s">
        <v>40</v>
      </c>
      <c r="J2531" t="s">
        <v>33</v>
      </c>
      <c r="K2531">
        <v>85.781807999999998</v>
      </c>
      <c r="L2531">
        <v>3.7624200000000001</v>
      </c>
      <c r="M2531">
        <v>76.638999999999996</v>
      </c>
      <c r="N2531">
        <v>92.35</v>
      </c>
      <c r="O2531" t="s">
        <v>35</v>
      </c>
      <c r="P2531" t="s">
        <v>5451</v>
      </c>
      <c r="Q2531">
        <v>6.5679999999999996</v>
      </c>
      <c r="R2531">
        <v>9.1430000000000007</v>
      </c>
      <c r="S2531">
        <v>17327</v>
      </c>
      <c r="T2531">
        <v>2249</v>
      </c>
      <c r="U2531">
        <v>15480</v>
      </c>
      <c r="V2531">
        <v>18654</v>
      </c>
      <c r="W2531">
        <v>124</v>
      </c>
      <c r="X2531">
        <v>105</v>
      </c>
      <c r="Y2531">
        <v>0</v>
      </c>
      <c r="Z2531">
        <v>0</v>
      </c>
      <c r="AA2531">
        <v>0</v>
      </c>
      <c r="AB2531">
        <v>1</v>
      </c>
      <c r="AC2531" t="s">
        <v>5452</v>
      </c>
      <c r="AD2531" t="s">
        <v>5305</v>
      </c>
      <c r="AE2531">
        <v>1.43</v>
      </c>
    </row>
    <row r="2532" spans="1:31">
      <c r="A2532" t="s">
        <v>5453</v>
      </c>
      <c r="B2532">
        <v>2012</v>
      </c>
      <c r="C2532" t="s">
        <v>5305</v>
      </c>
      <c r="D2532" t="s">
        <v>33</v>
      </c>
      <c r="E2532" t="s">
        <v>33</v>
      </c>
      <c r="F2532" t="s">
        <v>33</v>
      </c>
      <c r="G2532" t="s">
        <v>171</v>
      </c>
      <c r="H2532" t="s">
        <v>62</v>
      </c>
      <c r="I2532" t="s">
        <v>43</v>
      </c>
      <c r="J2532" t="s">
        <v>33</v>
      </c>
      <c r="K2532">
        <v>73.151982000000004</v>
      </c>
      <c r="L2532">
        <v>5.8440830000000004</v>
      </c>
      <c r="M2532">
        <v>59.908999999999999</v>
      </c>
      <c r="N2532">
        <v>83.933000000000007</v>
      </c>
      <c r="O2532" t="s">
        <v>35</v>
      </c>
      <c r="P2532" t="s">
        <v>5454</v>
      </c>
      <c r="Q2532">
        <v>10.781000000000001</v>
      </c>
      <c r="R2532">
        <v>13.243</v>
      </c>
      <c r="S2532">
        <v>19372</v>
      </c>
      <c r="T2532">
        <v>2809</v>
      </c>
      <c r="U2532">
        <v>15865</v>
      </c>
      <c r="V2532">
        <v>22227</v>
      </c>
      <c r="W2532">
        <v>96</v>
      </c>
      <c r="X2532">
        <v>76</v>
      </c>
      <c r="Y2532">
        <v>0</v>
      </c>
      <c r="Z2532">
        <v>0</v>
      </c>
      <c r="AA2532">
        <v>0</v>
      </c>
      <c r="AB2532">
        <v>1</v>
      </c>
      <c r="AC2532" t="s">
        <v>1685</v>
      </c>
      <c r="AD2532" t="s">
        <v>5305</v>
      </c>
      <c r="AE2532">
        <v>1.65</v>
      </c>
    </row>
    <row r="2533" spans="1:31">
      <c r="A2533" t="s">
        <v>5455</v>
      </c>
      <c r="B2533">
        <v>2012</v>
      </c>
      <c r="C2533" t="s">
        <v>5305</v>
      </c>
      <c r="D2533" t="s">
        <v>33</v>
      </c>
      <c r="E2533" t="s">
        <v>33</v>
      </c>
      <c r="F2533" t="s">
        <v>33</v>
      </c>
      <c r="G2533" t="s">
        <v>171</v>
      </c>
      <c r="H2533" t="s">
        <v>68</v>
      </c>
      <c r="I2533" t="s">
        <v>33</v>
      </c>
      <c r="J2533" t="s">
        <v>33</v>
      </c>
      <c r="K2533">
        <v>69.495384000000001</v>
      </c>
      <c r="L2533">
        <v>4.6194179999999996</v>
      </c>
      <c r="M2533">
        <v>59.48</v>
      </c>
      <c r="N2533">
        <v>78.317999999999998</v>
      </c>
      <c r="O2533" t="s">
        <v>35</v>
      </c>
      <c r="P2533" t="s">
        <v>5456</v>
      </c>
      <c r="Q2533">
        <v>8.8230000000000004</v>
      </c>
      <c r="R2533">
        <v>10.015000000000001</v>
      </c>
      <c r="S2533">
        <v>29388</v>
      </c>
      <c r="T2533">
        <v>2844</v>
      </c>
      <c r="U2533">
        <v>25153</v>
      </c>
      <c r="V2533">
        <v>33119</v>
      </c>
      <c r="W2533">
        <v>198</v>
      </c>
      <c r="X2533">
        <v>160</v>
      </c>
      <c r="Y2533">
        <v>0</v>
      </c>
      <c r="Z2533">
        <v>0</v>
      </c>
      <c r="AA2533">
        <v>0</v>
      </c>
      <c r="AB2533">
        <v>1</v>
      </c>
      <c r="AC2533" t="s">
        <v>546</v>
      </c>
      <c r="AD2533" t="s">
        <v>5305</v>
      </c>
      <c r="AE2533">
        <v>1.98</v>
      </c>
    </row>
    <row r="2534" spans="1:31">
      <c r="A2534" t="s">
        <v>5457</v>
      </c>
      <c r="B2534">
        <v>2012</v>
      </c>
      <c r="C2534" t="s">
        <v>5305</v>
      </c>
      <c r="D2534" t="s">
        <v>33</v>
      </c>
      <c r="E2534" t="s">
        <v>33</v>
      </c>
      <c r="F2534" t="s">
        <v>33</v>
      </c>
      <c r="G2534" t="s">
        <v>171</v>
      </c>
      <c r="H2534" t="s">
        <v>68</v>
      </c>
      <c r="I2534" t="s">
        <v>40</v>
      </c>
      <c r="J2534" t="s">
        <v>33</v>
      </c>
      <c r="K2534">
        <v>76.191641000000004</v>
      </c>
      <c r="L2534">
        <v>5.9091040000000001</v>
      </c>
      <c r="M2534">
        <v>62.420999999999999</v>
      </c>
      <c r="N2534">
        <v>86.861000000000004</v>
      </c>
      <c r="O2534" t="s">
        <v>35</v>
      </c>
      <c r="P2534" t="s">
        <v>5458</v>
      </c>
      <c r="Q2534">
        <v>10.669</v>
      </c>
      <c r="R2534">
        <v>13.77</v>
      </c>
      <c r="S2534">
        <v>15128</v>
      </c>
      <c r="T2534">
        <v>1782</v>
      </c>
      <c r="U2534">
        <v>12394</v>
      </c>
      <c r="V2534">
        <v>17246</v>
      </c>
      <c r="W2534">
        <v>108</v>
      </c>
      <c r="X2534">
        <v>89</v>
      </c>
      <c r="Y2534">
        <v>0</v>
      </c>
      <c r="Z2534">
        <v>0</v>
      </c>
      <c r="AA2534">
        <v>0</v>
      </c>
      <c r="AB2534">
        <v>1</v>
      </c>
      <c r="AC2534" t="s">
        <v>554</v>
      </c>
      <c r="AD2534" t="s">
        <v>5305</v>
      </c>
      <c r="AE2534">
        <v>2.06</v>
      </c>
    </row>
    <row r="2535" spans="1:31">
      <c r="A2535" t="s">
        <v>5459</v>
      </c>
      <c r="B2535">
        <v>2012</v>
      </c>
      <c r="C2535" t="s">
        <v>5305</v>
      </c>
      <c r="D2535" t="s">
        <v>33</v>
      </c>
      <c r="E2535" t="s">
        <v>33</v>
      </c>
      <c r="F2535" t="s">
        <v>33</v>
      </c>
      <c r="G2535" t="s">
        <v>171</v>
      </c>
      <c r="H2535" t="s">
        <v>68</v>
      </c>
      <c r="I2535" t="s">
        <v>43</v>
      </c>
      <c r="J2535" t="s">
        <v>33</v>
      </c>
      <c r="K2535">
        <v>63.568835999999997</v>
      </c>
      <c r="L2535">
        <v>6.7782020000000003</v>
      </c>
      <c r="M2535">
        <v>48.908999999999999</v>
      </c>
      <c r="N2535">
        <v>76.591999999999999</v>
      </c>
      <c r="O2535" t="s">
        <v>35</v>
      </c>
      <c r="P2535" t="s">
        <v>5460</v>
      </c>
      <c r="Q2535">
        <v>13.023</v>
      </c>
      <c r="R2535">
        <v>14.66</v>
      </c>
      <c r="S2535">
        <v>14261</v>
      </c>
      <c r="T2535">
        <v>1998</v>
      </c>
      <c r="U2535">
        <v>10972</v>
      </c>
      <c r="V2535">
        <v>17182</v>
      </c>
      <c r="W2535">
        <v>90</v>
      </c>
      <c r="X2535">
        <v>71</v>
      </c>
      <c r="Y2535">
        <v>0</v>
      </c>
      <c r="Z2535">
        <v>0</v>
      </c>
      <c r="AA2535">
        <v>0</v>
      </c>
      <c r="AB2535">
        <v>1</v>
      </c>
      <c r="AC2535" t="s">
        <v>1714</v>
      </c>
      <c r="AD2535" t="s">
        <v>5305</v>
      </c>
      <c r="AE2535">
        <v>1.77</v>
      </c>
    </row>
    <row r="2536" spans="1:31">
      <c r="A2536" t="s">
        <v>5461</v>
      </c>
      <c r="B2536">
        <v>2012</v>
      </c>
      <c r="C2536" t="s">
        <v>5305</v>
      </c>
      <c r="D2536" t="s">
        <v>33</v>
      </c>
      <c r="E2536" t="s">
        <v>33</v>
      </c>
      <c r="F2536" t="s">
        <v>33</v>
      </c>
      <c r="G2536" t="s">
        <v>171</v>
      </c>
      <c r="H2536" t="s">
        <v>74</v>
      </c>
      <c r="I2536" t="s">
        <v>33</v>
      </c>
      <c r="J2536" t="s">
        <v>33</v>
      </c>
      <c r="K2536">
        <v>74.975967999999995</v>
      </c>
      <c r="L2536">
        <v>5.2474299999999996</v>
      </c>
      <c r="M2536">
        <v>63.067999999999998</v>
      </c>
      <c r="N2536">
        <v>84.641999999999996</v>
      </c>
      <c r="O2536" t="s">
        <v>35</v>
      </c>
      <c r="P2536" t="s">
        <v>5462</v>
      </c>
      <c r="Q2536">
        <v>9.6660000000000004</v>
      </c>
      <c r="R2536">
        <v>11.907999999999999</v>
      </c>
      <c r="S2536">
        <v>16946</v>
      </c>
      <c r="T2536">
        <v>2242</v>
      </c>
      <c r="U2536">
        <v>14254</v>
      </c>
      <c r="V2536">
        <v>19130</v>
      </c>
      <c r="W2536">
        <v>108</v>
      </c>
      <c r="X2536">
        <v>80</v>
      </c>
      <c r="Y2536">
        <v>0</v>
      </c>
      <c r="Z2536">
        <v>0</v>
      </c>
      <c r="AA2536">
        <v>0</v>
      </c>
      <c r="AB2536">
        <v>1</v>
      </c>
      <c r="AC2536" t="s">
        <v>1687</v>
      </c>
      <c r="AD2536" t="s">
        <v>5305</v>
      </c>
      <c r="AE2536">
        <v>1.57</v>
      </c>
    </row>
    <row r="2537" spans="1:31">
      <c r="A2537" t="s">
        <v>5463</v>
      </c>
      <c r="B2537">
        <v>2012</v>
      </c>
      <c r="C2537" t="s">
        <v>5305</v>
      </c>
      <c r="D2537" t="s">
        <v>33</v>
      </c>
      <c r="E2537" t="s">
        <v>33</v>
      </c>
      <c r="F2537" t="s">
        <v>33</v>
      </c>
      <c r="G2537" t="s">
        <v>171</v>
      </c>
      <c r="H2537" t="s">
        <v>74</v>
      </c>
      <c r="I2537" t="s">
        <v>40</v>
      </c>
      <c r="J2537" t="s">
        <v>33</v>
      </c>
      <c r="K2537">
        <v>85.888541000000004</v>
      </c>
      <c r="L2537">
        <v>4.8089389999999996</v>
      </c>
      <c r="M2537">
        <v>73.617000000000004</v>
      </c>
      <c r="N2537">
        <v>93.902000000000001</v>
      </c>
      <c r="O2537" t="s">
        <v>35</v>
      </c>
      <c r="P2537" t="s">
        <v>5464</v>
      </c>
      <c r="Q2537">
        <v>8.0139999999999993</v>
      </c>
      <c r="R2537">
        <v>12.272</v>
      </c>
      <c r="S2537">
        <v>8365</v>
      </c>
      <c r="T2537">
        <v>1666</v>
      </c>
      <c r="U2537">
        <v>7170</v>
      </c>
      <c r="V2537">
        <v>9146</v>
      </c>
      <c r="W2537">
        <v>61</v>
      </c>
      <c r="X2537">
        <v>48</v>
      </c>
      <c r="Y2537">
        <v>0</v>
      </c>
      <c r="Z2537">
        <v>0</v>
      </c>
      <c r="AA2537">
        <v>0</v>
      </c>
      <c r="AB2537">
        <v>1</v>
      </c>
      <c r="AC2537" t="s">
        <v>5415</v>
      </c>
      <c r="AD2537" t="s">
        <v>5305</v>
      </c>
      <c r="AE2537">
        <v>1.1399999999999999</v>
      </c>
    </row>
    <row r="2538" spans="1:31">
      <c r="A2538" t="s">
        <v>5465</v>
      </c>
      <c r="B2538">
        <v>2012</v>
      </c>
      <c r="C2538" t="s">
        <v>5305</v>
      </c>
      <c r="D2538" t="s">
        <v>33</v>
      </c>
      <c r="E2538" t="s">
        <v>33</v>
      </c>
      <c r="F2538" t="s">
        <v>33</v>
      </c>
      <c r="G2538" t="s">
        <v>171</v>
      </c>
      <c r="H2538" t="s">
        <v>74</v>
      </c>
      <c r="I2538" t="s">
        <v>43</v>
      </c>
      <c r="J2538" t="s">
        <v>33</v>
      </c>
      <c r="K2538">
        <v>66.712744000000001</v>
      </c>
      <c r="L2538">
        <v>8.7553280000000004</v>
      </c>
      <c r="M2538">
        <v>47.091999999999999</v>
      </c>
      <c r="N2538">
        <v>82.844999999999999</v>
      </c>
      <c r="O2538" t="s">
        <v>35</v>
      </c>
      <c r="P2538" t="s">
        <v>5466</v>
      </c>
      <c r="Q2538">
        <v>16.132000000000001</v>
      </c>
      <c r="R2538">
        <v>19.620999999999999</v>
      </c>
      <c r="S2538">
        <v>8581</v>
      </c>
      <c r="T2538">
        <v>1904</v>
      </c>
      <c r="U2538">
        <v>6057</v>
      </c>
      <c r="V2538">
        <v>10656</v>
      </c>
      <c r="W2538">
        <v>47</v>
      </c>
      <c r="X2538">
        <v>32</v>
      </c>
      <c r="Y2538">
        <v>0</v>
      </c>
      <c r="Z2538">
        <v>0</v>
      </c>
      <c r="AA2538">
        <v>0</v>
      </c>
      <c r="AB2538">
        <v>1</v>
      </c>
      <c r="AC2538" t="s">
        <v>493</v>
      </c>
      <c r="AD2538" t="s">
        <v>5305</v>
      </c>
      <c r="AE2538">
        <v>1.59</v>
      </c>
    </row>
    <row r="2539" spans="1:31">
      <c r="A2539" t="s">
        <v>5467</v>
      </c>
      <c r="B2539">
        <v>2012</v>
      </c>
      <c r="C2539" t="s">
        <v>5305</v>
      </c>
      <c r="D2539" t="s">
        <v>33</v>
      </c>
      <c r="E2539" t="s">
        <v>33</v>
      </c>
      <c r="F2539" t="s">
        <v>33</v>
      </c>
      <c r="G2539" t="s">
        <v>171</v>
      </c>
      <c r="H2539" t="s">
        <v>81</v>
      </c>
      <c r="I2539" t="s">
        <v>33</v>
      </c>
      <c r="J2539" t="s">
        <v>33</v>
      </c>
      <c r="K2539">
        <v>77.399161000000007</v>
      </c>
      <c r="L2539">
        <v>8.0974599999999999</v>
      </c>
      <c r="M2539">
        <v>57.459000000000003</v>
      </c>
      <c r="N2539">
        <v>91.067999999999998</v>
      </c>
      <c r="O2539" t="s">
        <v>35</v>
      </c>
      <c r="P2539" t="s">
        <v>5468</v>
      </c>
      <c r="Q2539">
        <v>13.669</v>
      </c>
      <c r="R2539">
        <v>19.940000000000001</v>
      </c>
      <c r="S2539">
        <v>5505</v>
      </c>
      <c r="T2539">
        <v>1147</v>
      </c>
      <c r="U2539">
        <v>4087</v>
      </c>
      <c r="V2539">
        <v>6477</v>
      </c>
      <c r="W2539">
        <v>43</v>
      </c>
      <c r="X2539">
        <v>34</v>
      </c>
      <c r="Y2539">
        <v>0</v>
      </c>
      <c r="Z2539">
        <v>0</v>
      </c>
      <c r="AA2539">
        <v>0</v>
      </c>
      <c r="AB2539">
        <v>1</v>
      </c>
      <c r="AC2539" t="s">
        <v>502</v>
      </c>
      <c r="AD2539" t="s">
        <v>5305</v>
      </c>
      <c r="AE2539">
        <v>1.57</v>
      </c>
    </row>
    <row r="2540" spans="1:31">
      <c r="A2540" t="s">
        <v>5469</v>
      </c>
      <c r="B2540">
        <v>2012</v>
      </c>
      <c r="C2540" t="s">
        <v>5305</v>
      </c>
      <c r="D2540" t="s">
        <v>33</v>
      </c>
      <c r="E2540" t="s">
        <v>33</v>
      </c>
      <c r="F2540" t="s">
        <v>33</v>
      </c>
      <c r="G2540" t="s">
        <v>171</v>
      </c>
      <c r="H2540" t="s">
        <v>33</v>
      </c>
      <c r="I2540" t="s">
        <v>33</v>
      </c>
      <c r="J2540" t="s">
        <v>33</v>
      </c>
      <c r="K2540">
        <v>72.935946999999999</v>
      </c>
      <c r="L2540">
        <v>2.0220899999999999</v>
      </c>
      <c r="M2540">
        <v>68.739000000000004</v>
      </c>
      <c r="N2540">
        <v>76.849999999999994</v>
      </c>
      <c r="O2540" t="s">
        <v>35</v>
      </c>
      <c r="P2540" t="s">
        <v>5470</v>
      </c>
      <c r="Q2540">
        <v>3.9140000000000001</v>
      </c>
      <c r="R2540">
        <v>4.1970000000000001</v>
      </c>
      <c r="S2540">
        <v>163724</v>
      </c>
      <c r="T2540">
        <v>8751</v>
      </c>
      <c r="U2540">
        <v>154303</v>
      </c>
      <c r="V2540">
        <v>172510</v>
      </c>
      <c r="W2540">
        <v>946</v>
      </c>
      <c r="X2540">
        <v>732</v>
      </c>
      <c r="Y2540">
        <v>0</v>
      </c>
      <c r="Z2540">
        <v>0</v>
      </c>
      <c r="AA2540">
        <v>0</v>
      </c>
      <c r="AB2540">
        <v>1</v>
      </c>
      <c r="AC2540" t="s">
        <v>5471</v>
      </c>
      <c r="AD2540" t="s">
        <v>5305</v>
      </c>
      <c r="AE2540">
        <v>1.96</v>
      </c>
    </row>
    <row r="2541" spans="1:31">
      <c r="A2541" t="s">
        <v>5472</v>
      </c>
      <c r="B2541">
        <v>2012</v>
      </c>
      <c r="C2541" t="s">
        <v>5305</v>
      </c>
      <c r="D2541" t="s">
        <v>33</v>
      </c>
      <c r="E2541" t="s">
        <v>33</v>
      </c>
      <c r="F2541" t="s">
        <v>33</v>
      </c>
      <c r="G2541" t="s">
        <v>171</v>
      </c>
      <c r="H2541" t="s">
        <v>33</v>
      </c>
      <c r="I2541" t="s">
        <v>40</v>
      </c>
      <c r="J2541" t="s">
        <v>33</v>
      </c>
      <c r="K2541">
        <v>78.297673000000003</v>
      </c>
      <c r="L2541">
        <v>2.4615320000000001</v>
      </c>
      <c r="M2541">
        <v>73.013000000000005</v>
      </c>
      <c r="N2541">
        <v>82.974999999999994</v>
      </c>
      <c r="O2541" t="s">
        <v>35</v>
      </c>
      <c r="P2541" t="s">
        <v>5473</v>
      </c>
      <c r="Q2541">
        <v>4.6769999999999996</v>
      </c>
      <c r="R2541">
        <v>5.2850000000000001</v>
      </c>
      <c r="S2541">
        <v>81229</v>
      </c>
      <c r="T2541">
        <v>5885</v>
      </c>
      <c r="U2541">
        <v>75747</v>
      </c>
      <c r="V2541">
        <v>86081</v>
      </c>
      <c r="W2541">
        <v>546</v>
      </c>
      <c r="X2541">
        <v>435</v>
      </c>
      <c r="Y2541">
        <v>0</v>
      </c>
      <c r="Z2541">
        <v>0</v>
      </c>
      <c r="AA2541">
        <v>0</v>
      </c>
      <c r="AB2541">
        <v>1</v>
      </c>
      <c r="AC2541" t="s">
        <v>5474</v>
      </c>
      <c r="AD2541" t="s">
        <v>5305</v>
      </c>
      <c r="AE2541">
        <v>1.94</v>
      </c>
    </row>
    <row r="2542" spans="1:31">
      <c r="A2542" t="s">
        <v>5475</v>
      </c>
      <c r="B2542">
        <v>2012</v>
      </c>
      <c r="C2542" t="s">
        <v>5305</v>
      </c>
      <c r="D2542" t="s">
        <v>33</v>
      </c>
      <c r="E2542" t="s">
        <v>33</v>
      </c>
      <c r="F2542" t="s">
        <v>33</v>
      </c>
      <c r="G2542" t="s">
        <v>171</v>
      </c>
      <c r="H2542" t="s">
        <v>33</v>
      </c>
      <c r="I2542" t="s">
        <v>43</v>
      </c>
      <c r="J2542" t="s">
        <v>33</v>
      </c>
      <c r="K2542">
        <v>68.328658000000004</v>
      </c>
      <c r="L2542">
        <v>3.096908</v>
      </c>
      <c r="M2542">
        <v>61.834000000000003</v>
      </c>
      <c r="N2542">
        <v>74.334999999999994</v>
      </c>
      <c r="O2542" t="s">
        <v>35</v>
      </c>
      <c r="P2542" t="s">
        <v>5476</v>
      </c>
      <c r="Q2542">
        <v>6.0069999999999997</v>
      </c>
      <c r="R2542">
        <v>6.4950000000000001</v>
      </c>
      <c r="S2542">
        <v>82495</v>
      </c>
      <c r="T2542">
        <v>5476</v>
      </c>
      <c r="U2542">
        <v>74653</v>
      </c>
      <c r="V2542">
        <v>89747</v>
      </c>
      <c r="W2542">
        <v>400</v>
      </c>
      <c r="X2542">
        <v>297</v>
      </c>
      <c r="Y2542">
        <v>0</v>
      </c>
      <c r="Z2542">
        <v>0</v>
      </c>
      <c r="AA2542">
        <v>0</v>
      </c>
      <c r="AB2542">
        <v>1</v>
      </c>
      <c r="AC2542" t="s">
        <v>5477</v>
      </c>
      <c r="AD2542" t="s">
        <v>5305</v>
      </c>
      <c r="AE2542">
        <v>1.77</v>
      </c>
    </row>
    <row r="2543" spans="1:31">
      <c r="A2543" t="s">
        <v>5478</v>
      </c>
      <c r="B2543">
        <v>2012</v>
      </c>
      <c r="C2543" t="s">
        <v>5305</v>
      </c>
      <c r="D2543" t="s">
        <v>33</v>
      </c>
      <c r="E2543" t="s">
        <v>33</v>
      </c>
      <c r="F2543" t="s">
        <v>219</v>
      </c>
      <c r="G2543" t="s">
        <v>33</v>
      </c>
      <c r="H2543" t="s">
        <v>34</v>
      </c>
      <c r="I2543" t="s">
        <v>33</v>
      </c>
      <c r="J2543" t="s">
        <v>33</v>
      </c>
      <c r="K2543">
        <v>57.772042999999996</v>
      </c>
      <c r="L2543">
        <v>7.0535480000000002</v>
      </c>
      <c r="M2543">
        <v>42.927999999999997</v>
      </c>
      <c r="N2543">
        <v>71.655000000000001</v>
      </c>
      <c r="O2543" t="s">
        <v>35</v>
      </c>
      <c r="P2543" t="s">
        <v>5479</v>
      </c>
      <c r="Q2543">
        <v>13.882999999999999</v>
      </c>
      <c r="R2543">
        <v>14.843999999999999</v>
      </c>
      <c r="S2543">
        <v>16064</v>
      </c>
      <c r="T2543">
        <v>2602</v>
      </c>
      <c r="U2543">
        <v>11937</v>
      </c>
      <c r="V2543">
        <v>19925</v>
      </c>
      <c r="W2543">
        <v>81</v>
      </c>
      <c r="X2543">
        <v>46</v>
      </c>
      <c r="Y2543">
        <v>0</v>
      </c>
      <c r="Z2543">
        <v>0</v>
      </c>
      <c r="AA2543">
        <v>0</v>
      </c>
      <c r="AB2543">
        <v>1</v>
      </c>
      <c r="AC2543" t="s">
        <v>1056</v>
      </c>
      <c r="AD2543" t="s">
        <v>5305</v>
      </c>
      <c r="AE2543">
        <v>1.63</v>
      </c>
    </row>
    <row r="2544" spans="1:31">
      <c r="A2544" t="s">
        <v>5480</v>
      </c>
      <c r="B2544">
        <v>2012</v>
      </c>
      <c r="C2544" t="s">
        <v>5305</v>
      </c>
      <c r="D2544" t="s">
        <v>33</v>
      </c>
      <c r="E2544" t="s">
        <v>33</v>
      </c>
      <c r="F2544" t="s">
        <v>219</v>
      </c>
      <c r="G2544" t="s">
        <v>33</v>
      </c>
      <c r="H2544" t="s">
        <v>34</v>
      </c>
      <c r="I2544" t="s">
        <v>40</v>
      </c>
      <c r="J2544" t="s">
        <v>33</v>
      </c>
      <c r="K2544">
        <v>48.660651999999999</v>
      </c>
      <c r="L2544">
        <v>9.4186230000000002</v>
      </c>
      <c r="M2544">
        <v>29.745000000000001</v>
      </c>
      <c r="N2544">
        <v>67.861000000000004</v>
      </c>
      <c r="O2544" t="s">
        <v>35</v>
      </c>
      <c r="P2544" t="s">
        <v>5481</v>
      </c>
      <c r="Q2544">
        <v>19.2</v>
      </c>
      <c r="R2544">
        <v>18.914999999999999</v>
      </c>
      <c r="S2544">
        <v>5835</v>
      </c>
      <c r="T2544">
        <v>1823</v>
      </c>
      <c r="U2544">
        <v>3567</v>
      </c>
      <c r="V2544">
        <v>8137</v>
      </c>
      <c r="W2544">
        <v>41</v>
      </c>
      <c r="X2544">
        <v>19</v>
      </c>
      <c r="Y2544">
        <v>0</v>
      </c>
      <c r="Z2544">
        <v>0</v>
      </c>
      <c r="AA2544">
        <v>0</v>
      </c>
      <c r="AB2544">
        <v>1</v>
      </c>
      <c r="AC2544" t="s">
        <v>478</v>
      </c>
      <c r="AD2544" t="s">
        <v>5305</v>
      </c>
      <c r="AE2544">
        <v>1.42</v>
      </c>
    </row>
    <row r="2545" spans="1:31">
      <c r="A2545" t="s">
        <v>5482</v>
      </c>
      <c r="B2545">
        <v>2012</v>
      </c>
      <c r="C2545" t="s">
        <v>5305</v>
      </c>
      <c r="D2545" t="s">
        <v>33</v>
      </c>
      <c r="E2545" t="s">
        <v>33</v>
      </c>
      <c r="F2545" t="s">
        <v>219</v>
      </c>
      <c r="G2545" t="s">
        <v>33</v>
      </c>
      <c r="H2545" t="s">
        <v>34</v>
      </c>
      <c r="I2545" t="s">
        <v>43</v>
      </c>
      <c r="J2545" t="s">
        <v>33</v>
      </c>
      <c r="K2545">
        <v>64.680176000000003</v>
      </c>
      <c r="L2545">
        <v>10.422751999999999</v>
      </c>
      <c r="M2545">
        <v>41.424999999999997</v>
      </c>
      <c r="N2545">
        <v>83.747</v>
      </c>
      <c r="O2545" t="s">
        <v>35</v>
      </c>
      <c r="P2545" t="s">
        <v>5483</v>
      </c>
      <c r="Q2545">
        <v>19.067</v>
      </c>
      <c r="R2545">
        <v>23.254999999999999</v>
      </c>
      <c r="S2545">
        <v>10229</v>
      </c>
      <c r="T2545">
        <v>2014</v>
      </c>
      <c r="U2545">
        <v>6552</v>
      </c>
      <c r="V2545">
        <v>13245</v>
      </c>
      <c r="W2545">
        <v>40</v>
      </c>
      <c r="X2545">
        <v>27</v>
      </c>
      <c r="Y2545">
        <v>0</v>
      </c>
      <c r="Z2545">
        <v>0</v>
      </c>
      <c r="AA2545">
        <v>0</v>
      </c>
      <c r="AB2545">
        <v>1</v>
      </c>
      <c r="AC2545" t="s">
        <v>570</v>
      </c>
      <c r="AD2545" t="s">
        <v>5305</v>
      </c>
      <c r="AE2545">
        <v>1.85</v>
      </c>
    </row>
    <row r="2546" spans="1:31">
      <c r="A2546" t="s">
        <v>5484</v>
      </c>
      <c r="B2546">
        <v>2012</v>
      </c>
      <c r="C2546" t="s">
        <v>5305</v>
      </c>
      <c r="D2546" t="s">
        <v>33</v>
      </c>
      <c r="E2546" t="s">
        <v>33</v>
      </c>
      <c r="F2546" t="s">
        <v>219</v>
      </c>
      <c r="G2546" t="s">
        <v>33</v>
      </c>
      <c r="H2546" t="s">
        <v>46</v>
      </c>
      <c r="I2546" t="s">
        <v>33</v>
      </c>
      <c r="J2546" t="s">
        <v>33</v>
      </c>
      <c r="K2546">
        <v>65.363541999999995</v>
      </c>
      <c r="L2546">
        <v>3.9880680000000002</v>
      </c>
      <c r="M2546">
        <v>56.959000000000003</v>
      </c>
      <c r="N2546">
        <v>73.117000000000004</v>
      </c>
      <c r="O2546" t="s">
        <v>35</v>
      </c>
      <c r="P2546" t="s">
        <v>5485</v>
      </c>
      <c r="Q2546">
        <v>7.7530000000000001</v>
      </c>
      <c r="R2546">
        <v>8.4039999999999999</v>
      </c>
      <c r="S2546">
        <v>33069</v>
      </c>
      <c r="T2546">
        <v>3800</v>
      </c>
      <c r="U2546">
        <v>28817</v>
      </c>
      <c r="V2546">
        <v>36992</v>
      </c>
      <c r="W2546">
        <v>213</v>
      </c>
      <c r="X2546">
        <v>136</v>
      </c>
      <c r="Y2546">
        <v>0</v>
      </c>
      <c r="Z2546">
        <v>0</v>
      </c>
      <c r="AA2546">
        <v>0</v>
      </c>
      <c r="AB2546">
        <v>1</v>
      </c>
      <c r="AC2546" t="s">
        <v>507</v>
      </c>
      <c r="AD2546" t="s">
        <v>5305</v>
      </c>
      <c r="AE2546">
        <v>1.49</v>
      </c>
    </row>
    <row r="2547" spans="1:31">
      <c r="A2547" t="s">
        <v>5486</v>
      </c>
      <c r="B2547">
        <v>2012</v>
      </c>
      <c r="C2547" t="s">
        <v>5305</v>
      </c>
      <c r="D2547" t="s">
        <v>33</v>
      </c>
      <c r="E2547" t="s">
        <v>33</v>
      </c>
      <c r="F2547" t="s">
        <v>219</v>
      </c>
      <c r="G2547" t="s">
        <v>33</v>
      </c>
      <c r="H2547" t="s">
        <v>46</v>
      </c>
      <c r="I2547" t="s">
        <v>40</v>
      </c>
      <c r="J2547" t="s">
        <v>33</v>
      </c>
      <c r="K2547">
        <v>65.656177999999997</v>
      </c>
      <c r="L2547">
        <v>5.138801</v>
      </c>
      <c r="M2547">
        <v>54.637</v>
      </c>
      <c r="N2547">
        <v>75.563999999999993</v>
      </c>
      <c r="O2547" t="s">
        <v>35</v>
      </c>
      <c r="P2547" t="s">
        <v>5487</v>
      </c>
      <c r="Q2547">
        <v>9.907</v>
      </c>
      <c r="R2547">
        <v>11.019</v>
      </c>
      <c r="S2547">
        <v>16836</v>
      </c>
      <c r="T2547">
        <v>2646</v>
      </c>
      <c r="U2547">
        <v>14010</v>
      </c>
      <c r="V2547">
        <v>19376</v>
      </c>
      <c r="W2547">
        <v>131</v>
      </c>
      <c r="X2547">
        <v>83</v>
      </c>
      <c r="Y2547">
        <v>0</v>
      </c>
      <c r="Z2547">
        <v>0</v>
      </c>
      <c r="AA2547">
        <v>0</v>
      </c>
      <c r="AB2547">
        <v>1</v>
      </c>
      <c r="AC2547" t="s">
        <v>1687</v>
      </c>
      <c r="AD2547" t="s">
        <v>5305</v>
      </c>
      <c r="AE2547">
        <v>1.52</v>
      </c>
    </row>
    <row r="2548" spans="1:31">
      <c r="A2548" t="s">
        <v>5488</v>
      </c>
      <c r="B2548">
        <v>2012</v>
      </c>
      <c r="C2548" t="s">
        <v>5305</v>
      </c>
      <c r="D2548" t="s">
        <v>33</v>
      </c>
      <c r="E2548" t="s">
        <v>33</v>
      </c>
      <c r="F2548" t="s">
        <v>219</v>
      </c>
      <c r="G2548" t="s">
        <v>33</v>
      </c>
      <c r="H2548" t="s">
        <v>46</v>
      </c>
      <c r="I2548" t="s">
        <v>43</v>
      </c>
      <c r="J2548" t="s">
        <v>33</v>
      </c>
      <c r="K2548">
        <v>65.062800999999993</v>
      </c>
      <c r="L2548">
        <v>6.6248290000000001</v>
      </c>
      <c r="M2548">
        <v>50.65</v>
      </c>
      <c r="N2548">
        <v>77.707999999999998</v>
      </c>
      <c r="O2548" t="s">
        <v>35</v>
      </c>
      <c r="P2548" t="s">
        <v>5489</v>
      </c>
      <c r="Q2548">
        <v>12.646000000000001</v>
      </c>
      <c r="R2548">
        <v>14.413</v>
      </c>
      <c r="S2548">
        <v>16234</v>
      </c>
      <c r="T2548">
        <v>2641</v>
      </c>
      <c r="U2548">
        <v>12638</v>
      </c>
      <c r="V2548">
        <v>19389</v>
      </c>
      <c r="W2548">
        <v>82</v>
      </c>
      <c r="X2548">
        <v>53</v>
      </c>
      <c r="Y2548">
        <v>0</v>
      </c>
      <c r="Z2548">
        <v>0</v>
      </c>
      <c r="AA2548">
        <v>0</v>
      </c>
      <c r="AB2548">
        <v>1</v>
      </c>
      <c r="AC2548" t="s">
        <v>2065</v>
      </c>
      <c r="AD2548" t="s">
        <v>5305</v>
      </c>
      <c r="AE2548">
        <v>1.56</v>
      </c>
    </row>
    <row r="2549" spans="1:31">
      <c r="A2549" t="s">
        <v>5490</v>
      </c>
      <c r="B2549">
        <v>2012</v>
      </c>
      <c r="C2549" t="s">
        <v>5305</v>
      </c>
      <c r="D2549" t="s">
        <v>33</v>
      </c>
      <c r="E2549" t="s">
        <v>33</v>
      </c>
      <c r="F2549" t="s">
        <v>219</v>
      </c>
      <c r="G2549" t="s">
        <v>33</v>
      </c>
      <c r="H2549" t="s">
        <v>54</v>
      </c>
      <c r="I2549" t="s">
        <v>33</v>
      </c>
      <c r="J2549" t="s">
        <v>33</v>
      </c>
      <c r="K2549">
        <v>73.269675000000007</v>
      </c>
      <c r="L2549">
        <v>3.5283169999999999</v>
      </c>
      <c r="M2549">
        <v>65.650000000000006</v>
      </c>
      <c r="N2549">
        <v>79.992999999999995</v>
      </c>
      <c r="O2549" t="s">
        <v>35</v>
      </c>
      <c r="P2549" t="s">
        <v>5491</v>
      </c>
      <c r="Q2549">
        <v>6.7229999999999999</v>
      </c>
      <c r="R2549">
        <v>7.6189999999999998</v>
      </c>
      <c r="S2549">
        <v>57847</v>
      </c>
      <c r="T2549">
        <v>5252</v>
      </c>
      <c r="U2549">
        <v>51831</v>
      </c>
      <c r="V2549">
        <v>63155</v>
      </c>
      <c r="W2549">
        <v>341</v>
      </c>
      <c r="X2549">
        <v>254</v>
      </c>
      <c r="Y2549">
        <v>0</v>
      </c>
      <c r="Z2549">
        <v>0</v>
      </c>
      <c r="AA2549">
        <v>0</v>
      </c>
      <c r="AB2549">
        <v>1</v>
      </c>
      <c r="AC2549" t="s">
        <v>5492</v>
      </c>
      <c r="AD2549" t="s">
        <v>5305</v>
      </c>
      <c r="AE2549">
        <v>2.16</v>
      </c>
    </row>
    <row r="2550" spans="1:31">
      <c r="A2550" t="s">
        <v>5493</v>
      </c>
      <c r="B2550">
        <v>2012</v>
      </c>
      <c r="C2550" t="s">
        <v>5305</v>
      </c>
      <c r="D2550" t="s">
        <v>33</v>
      </c>
      <c r="E2550" t="s">
        <v>33</v>
      </c>
      <c r="F2550" t="s">
        <v>219</v>
      </c>
      <c r="G2550" t="s">
        <v>33</v>
      </c>
      <c r="H2550" t="s">
        <v>54</v>
      </c>
      <c r="I2550" t="s">
        <v>40</v>
      </c>
      <c r="J2550" t="s">
        <v>33</v>
      </c>
      <c r="K2550">
        <v>77.874761000000007</v>
      </c>
      <c r="L2550">
        <v>3.3752070000000001</v>
      </c>
      <c r="M2550">
        <v>70.432000000000002</v>
      </c>
      <c r="N2550">
        <v>84.197999999999993</v>
      </c>
      <c r="O2550" t="s">
        <v>35</v>
      </c>
      <c r="P2550" t="s">
        <v>5494</v>
      </c>
      <c r="Q2550">
        <v>6.3239999999999998</v>
      </c>
      <c r="R2550">
        <v>7.4429999999999996</v>
      </c>
      <c r="S2550">
        <v>29894</v>
      </c>
      <c r="T2550">
        <v>3399</v>
      </c>
      <c r="U2550">
        <v>27037</v>
      </c>
      <c r="V2550">
        <v>32321</v>
      </c>
      <c r="W2550">
        <v>218</v>
      </c>
      <c r="X2550">
        <v>166</v>
      </c>
      <c r="Y2550">
        <v>0</v>
      </c>
      <c r="Z2550">
        <v>0</v>
      </c>
      <c r="AA2550">
        <v>0</v>
      </c>
      <c r="AB2550">
        <v>1</v>
      </c>
      <c r="AC2550" t="s">
        <v>5495</v>
      </c>
      <c r="AD2550" t="s">
        <v>5305</v>
      </c>
      <c r="AE2550">
        <v>1.43</v>
      </c>
    </row>
    <row r="2551" spans="1:31">
      <c r="A2551" t="s">
        <v>5496</v>
      </c>
      <c r="B2551">
        <v>2012</v>
      </c>
      <c r="C2551" t="s">
        <v>5305</v>
      </c>
      <c r="D2551" t="s">
        <v>33</v>
      </c>
      <c r="E2551" t="s">
        <v>33</v>
      </c>
      <c r="F2551" t="s">
        <v>219</v>
      </c>
      <c r="G2551" t="s">
        <v>33</v>
      </c>
      <c r="H2551" t="s">
        <v>54</v>
      </c>
      <c r="I2551" t="s">
        <v>43</v>
      </c>
      <c r="J2551" t="s">
        <v>33</v>
      </c>
      <c r="K2551">
        <v>68.911619000000002</v>
      </c>
      <c r="L2551">
        <v>6.0310509999999997</v>
      </c>
      <c r="M2551">
        <v>55.573</v>
      </c>
      <c r="N2551">
        <v>80.290000000000006</v>
      </c>
      <c r="O2551" t="s">
        <v>35</v>
      </c>
      <c r="P2551" t="s">
        <v>5497</v>
      </c>
      <c r="Q2551">
        <v>11.378</v>
      </c>
      <c r="R2551">
        <v>13.339</v>
      </c>
      <c r="S2551">
        <v>27953</v>
      </c>
      <c r="T2551">
        <v>3825</v>
      </c>
      <c r="U2551">
        <v>22542</v>
      </c>
      <c r="V2551">
        <v>32568</v>
      </c>
      <c r="W2551">
        <v>123</v>
      </c>
      <c r="X2551">
        <v>88</v>
      </c>
      <c r="Y2551">
        <v>0</v>
      </c>
      <c r="Z2551">
        <v>0</v>
      </c>
      <c r="AA2551">
        <v>0</v>
      </c>
      <c r="AB2551">
        <v>1</v>
      </c>
      <c r="AC2551" t="s">
        <v>594</v>
      </c>
      <c r="AD2551" t="s">
        <v>5305</v>
      </c>
      <c r="AE2551">
        <v>2.0699999999999998</v>
      </c>
    </row>
    <row r="2552" spans="1:31">
      <c r="A2552" t="s">
        <v>5498</v>
      </c>
      <c r="B2552">
        <v>2012</v>
      </c>
      <c r="C2552" t="s">
        <v>5305</v>
      </c>
      <c r="D2552" t="s">
        <v>33</v>
      </c>
      <c r="E2552" t="s">
        <v>33</v>
      </c>
      <c r="F2552" t="s">
        <v>219</v>
      </c>
      <c r="G2552" t="s">
        <v>33</v>
      </c>
      <c r="H2552" t="s">
        <v>62</v>
      </c>
      <c r="I2552" t="s">
        <v>33</v>
      </c>
      <c r="J2552" t="s">
        <v>33</v>
      </c>
      <c r="K2552">
        <v>77.613652000000002</v>
      </c>
      <c r="L2552">
        <v>2.9163709999999998</v>
      </c>
      <c r="M2552">
        <v>71.281999999999996</v>
      </c>
      <c r="N2552">
        <v>83.128</v>
      </c>
      <c r="O2552" t="s">
        <v>35</v>
      </c>
      <c r="P2552" t="s">
        <v>5499</v>
      </c>
      <c r="Q2552">
        <v>5.5140000000000002</v>
      </c>
      <c r="R2552">
        <v>6.3319999999999999</v>
      </c>
      <c r="S2552">
        <v>53331</v>
      </c>
      <c r="T2552">
        <v>3770</v>
      </c>
      <c r="U2552">
        <v>48980</v>
      </c>
      <c r="V2552">
        <v>57119</v>
      </c>
      <c r="W2552">
        <v>353</v>
      </c>
      <c r="X2552">
        <v>280</v>
      </c>
      <c r="Y2552">
        <v>0</v>
      </c>
      <c r="Z2552">
        <v>0</v>
      </c>
      <c r="AA2552">
        <v>0</v>
      </c>
      <c r="AB2552">
        <v>1</v>
      </c>
      <c r="AC2552" t="s">
        <v>5500</v>
      </c>
      <c r="AD2552" t="s">
        <v>5305</v>
      </c>
      <c r="AE2552">
        <v>1.72</v>
      </c>
    </row>
    <row r="2553" spans="1:31">
      <c r="A2553" t="s">
        <v>5501</v>
      </c>
      <c r="B2553">
        <v>2012</v>
      </c>
      <c r="C2553" t="s">
        <v>5305</v>
      </c>
      <c r="D2553" t="s">
        <v>33</v>
      </c>
      <c r="E2553" t="s">
        <v>33</v>
      </c>
      <c r="F2553" t="s">
        <v>219</v>
      </c>
      <c r="G2553" t="s">
        <v>33</v>
      </c>
      <c r="H2553" t="s">
        <v>62</v>
      </c>
      <c r="I2553" t="s">
        <v>40</v>
      </c>
      <c r="J2553" t="s">
        <v>33</v>
      </c>
      <c r="K2553">
        <v>80.511668</v>
      </c>
      <c r="L2553">
        <v>3.2197079999999998</v>
      </c>
      <c r="M2553">
        <v>73.313999999999993</v>
      </c>
      <c r="N2553">
        <v>86.481999999999999</v>
      </c>
      <c r="O2553" t="s">
        <v>35</v>
      </c>
      <c r="P2553" t="s">
        <v>5502</v>
      </c>
      <c r="Q2553">
        <v>5.97</v>
      </c>
      <c r="R2553">
        <v>7.1980000000000004</v>
      </c>
      <c r="S2553">
        <v>25062</v>
      </c>
      <c r="T2553">
        <v>2567</v>
      </c>
      <c r="U2553">
        <v>22821</v>
      </c>
      <c r="V2553">
        <v>26920</v>
      </c>
      <c r="W2553">
        <v>213</v>
      </c>
      <c r="X2553">
        <v>171</v>
      </c>
      <c r="Y2553">
        <v>0</v>
      </c>
      <c r="Z2553">
        <v>0</v>
      </c>
      <c r="AA2553">
        <v>0</v>
      </c>
      <c r="AB2553">
        <v>1</v>
      </c>
      <c r="AC2553" t="s">
        <v>5331</v>
      </c>
      <c r="AD2553" t="s">
        <v>5305</v>
      </c>
      <c r="AE2553">
        <v>1.4</v>
      </c>
    </row>
    <row r="2554" spans="1:31">
      <c r="A2554" t="s">
        <v>5503</v>
      </c>
      <c r="B2554">
        <v>2012</v>
      </c>
      <c r="C2554" t="s">
        <v>5305</v>
      </c>
      <c r="D2554" t="s">
        <v>33</v>
      </c>
      <c r="E2554" t="s">
        <v>33</v>
      </c>
      <c r="F2554" t="s">
        <v>219</v>
      </c>
      <c r="G2554" t="s">
        <v>33</v>
      </c>
      <c r="H2554" t="s">
        <v>62</v>
      </c>
      <c r="I2554" t="s">
        <v>43</v>
      </c>
      <c r="J2554" t="s">
        <v>33</v>
      </c>
      <c r="K2554">
        <v>75.213481999999999</v>
      </c>
      <c r="L2554">
        <v>4.7427029999999997</v>
      </c>
      <c r="M2554">
        <v>64.552000000000007</v>
      </c>
      <c r="N2554">
        <v>84.016000000000005</v>
      </c>
      <c r="O2554" t="s">
        <v>35</v>
      </c>
      <c r="P2554" t="s">
        <v>5504</v>
      </c>
      <c r="Q2554">
        <v>8.8019999999999996</v>
      </c>
      <c r="R2554">
        <v>10.661</v>
      </c>
      <c r="S2554">
        <v>28269</v>
      </c>
      <c r="T2554">
        <v>3298</v>
      </c>
      <c r="U2554">
        <v>24262</v>
      </c>
      <c r="V2554">
        <v>31577</v>
      </c>
      <c r="W2554">
        <v>140</v>
      </c>
      <c r="X2554">
        <v>109</v>
      </c>
      <c r="Y2554">
        <v>0</v>
      </c>
      <c r="Z2554">
        <v>0</v>
      </c>
      <c r="AA2554">
        <v>0</v>
      </c>
      <c r="AB2554">
        <v>1</v>
      </c>
      <c r="AC2554" t="s">
        <v>1703</v>
      </c>
      <c r="AD2554" t="s">
        <v>5305</v>
      </c>
      <c r="AE2554">
        <v>1.68</v>
      </c>
    </row>
    <row r="2555" spans="1:31">
      <c r="A2555" t="s">
        <v>5505</v>
      </c>
      <c r="B2555">
        <v>2012</v>
      </c>
      <c r="C2555" t="s">
        <v>5305</v>
      </c>
      <c r="D2555" t="s">
        <v>33</v>
      </c>
      <c r="E2555" t="s">
        <v>33</v>
      </c>
      <c r="F2555" t="s">
        <v>219</v>
      </c>
      <c r="G2555" t="s">
        <v>33</v>
      </c>
      <c r="H2555" t="s">
        <v>68</v>
      </c>
      <c r="I2555" t="s">
        <v>33</v>
      </c>
      <c r="J2555" t="s">
        <v>33</v>
      </c>
      <c r="K2555">
        <v>68.556572000000003</v>
      </c>
      <c r="L2555">
        <v>3.7038760000000002</v>
      </c>
      <c r="M2555">
        <v>60.692999999999998</v>
      </c>
      <c r="N2555">
        <v>75.707999999999998</v>
      </c>
      <c r="O2555" t="s">
        <v>35</v>
      </c>
      <c r="P2555" t="s">
        <v>5506</v>
      </c>
      <c r="Q2555">
        <v>7.1509999999999998</v>
      </c>
      <c r="R2555">
        <v>7.8639999999999999</v>
      </c>
      <c r="S2555">
        <v>38541</v>
      </c>
      <c r="T2555">
        <v>3531</v>
      </c>
      <c r="U2555">
        <v>34120</v>
      </c>
      <c r="V2555">
        <v>42562</v>
      </c>
      <c r="W2555">
        <v>287</v>
      </c>
      <c r="X2555">
        <v>218</v>
      </c>
      <c r="Y2555">
        <v>0</v>
      </c>
      <c r="Z2555">
        <v>0</v>
      </c>
      <c r="AA2555">
        <v>0</v>
      </c>
      <c r="AB2555">
        <v>1</v>
      </c>
      <c r="AC2555" t="s">
        <v>2803</v>
      </c>
      <c r="AD2555" t="s">
        <v>5305</v>
      </c>
      <c r="AE2555">
        <v>1.82</v>
      </c>
    </row>
    <row r="2556" spans="1:31">
      <c r="A2556" t="s">
        <v>5507</v>
      </c>
      <c r="B2556">
        <v>2012</v>
      </c>
      <c r="C2556" t="s">
        <v>5305</v>
      </c>
      <c r="D2556" t="s">
        <v>33</v>
      </c>
      <c r="E2556" t="s">
        <v>33</v>
      </c>
      <c r="F2556" t="s">
        <v>219</v>
      </c>
      <c r="G2556" t="s">
        <v>33</v>
      </c>
      <c r="H2556" t="s">
        <v>68</v>
      </c>
      <c r="I2556" t="s">
        <v>40</v>
      </c>
      <c r="J2556" t="s">
        <v>33</v>
      </c>
      <c r="K2556">
        <v>72.091668999999996</v>
      </c>
      <c r="L2556">
        <v>4.5619069999999997</v>
      </c>
      <c r="M2556">
        <v>62.081000000000003</v>
      </c>
      <c r="N2556">
        <v>80.712000000000003</v>
      </c>
      <c r="O2556" t="s">
        <v>35</v>
      </c>
      <c r="P2556" t="s">
        <v>5508</v>
      </c>
      <c r="Q2556">
        <v>8.6210000000000004</v>
      </c>
      <c r="R2556">
        <v>10.010999999999999</v>
      </c>
      <c r="S2556">
        <v>19013</v>
      </c>
      <c r="T2556">
        <v>2190</v>
      </c>
      <c r="U2556">
        <v>16373</v>
      </c>
      <c r="V2556">
        <v>21287</v>
      </c>
      <c r="W2556">
        <v>157</v>
      </c>
      <c r="X2556">
        <v>118</v>
      </c>
      <c r="Y2556">
        <v>0</v>
      </c>
      <c r="Z2556">
        <v>0</v>
      </c>
      <c r="AA2556">
        <v>0</v>
      </c>
      <c r="AB2556">
        <v>1</v>
      </c>
      <c r="AC2556" t="s">
        <v>2936</v>
      </c>
      <c r="AD2556" t="s">
        <v>5305</v>
      </c>
      <c r="AE2556">
        <v>1.61</v>
      </c>
    </row>
    <row r="2557" spans="1:31">
      <c r="A2557" t="s">
        <v>5509</v>
      </c>
      <c r="B2557">
        <v>2012</v>
      </c>
      <c r="C2557" t="s">
        <v>5305</v>
      </c>
      <c r="D2557" t="s">
        <v>33</v>
      </c>
      <c r="E2557" t="s">
        <v>33</v>
      </c>
      <c r="F2557" t="s">
        <v>219</v>
      </c>
      <c r="G2557" t="s">
        <v>33</v>
      </c>
      <c r="H2557" t="s">
        <v>68</v>
      </c>
      <c r="I2557" t="s">
        <v>43</v>
      </c>
      <c r="J2557" t="s">
        <v>33</v>
      </c>
      <c r="K2557">
        <v>65.432621999999995</v>
      </c>
      <c r="L2557">
        <v>5.6981140000000003</v>
      </c>
      <c r="M2557">
        <v>53.128999999999998</v>
      </c>
      <c r="N2557">
        <v>76.388000000000005</v>
      </c>
      <c r="O2557" t="s">
        <v>35</v>
      </c>
      <c r="P2557" t="s">
        <v>5510</v>
      </c>
      <c r="Q2557">
        <v>10.956</v>
      </c>
      <c r="R2557">
        <v>12.303000000000001</v>
      </c>
      <c r="S2557">
        <v>19528</v>
      </c>
      <c r="T2557">
        <v>2430</v>
      </c>
      <c r="U2557">
        <v>15856</v>
      </c>
      <c r="V2557">
        <v>22798</v>
      </c>
      <c r="W2557">
        <v>130</v>
      </c>
      <c r="X2557">
        <v>100</v>
      </c>
      <c r="Y2557">
        <v>0</v>
      </c>
      <c r="Z2557">
        <v>0</v>
      </c>
      <c r="AA2557">
        <v>0</v>
      </c>
      <c r="AB2557">
        <v>1</v>
      </c>
      <c r="AC2557" t="s">
        <v>2688</v>
      </c>
      <c r="AD2557" t="s">
        <v>5305</v>
      </c>
      <c r="AE2557">
        <v>1.85</v>
      </c>
    </row>
    <row r="2558" spans="1:31">
      <c r="A2558" t="s">
        <v>5511</v>
      </c>
      <c r="B2558">
        <v>2012</v>
      </c>
      <c r="C2558" t="s">
        <v>5305</v>
      </c>
      <c r="D2558" t="s">
        <v>33</v>
      </c>
      <c r="E2558" t="s">
        <v>33</v>
      </c>
      <c r="F2558" t="s">
        <v>219</v>
      </c>
      <c r="G2558" t="s">
        <v>33</v>
      </c>
      <c r="H2558" t="s">
        <v>74</v>
      </c>
      <c r="I2558" t="s">
        <v>33</v>
      </c>
      <c r="J2558" t="s">
        <v>33</v>
      </c>
      <c r="K2558">
        <v>69.110759000000002</v>
      </c>
      <c r="L2558">
        <v>4.8903720000000002</v>
      </c>
      <c r="M2558">
        <v>58.482999999999997</v>
      </c>
      <c r="N2558">
        <v>78.436999999999998</v>
      </c>
      <c r="O2558" t="s">
        <v>35</v>
      </c>
      <c r="P2558" t="s">
        <v>5512</v>
      </c>
      <c r="Q2558">
        <v>9.327</v>
      </c>
      <c r="R2558">
        <v>10.628</v>
      </c>
      <c r="S2558">
        <v>20747</v>
      </c>
      <c r="T2558">
        <v>2355</v>
      </c>
      <c r="U2558">
        <v>17556</v>
      </c>
      <c r="V2558">
        <v>23547</v>
      </c>
      <c r="W2558">
        <v>158</v>
      </c>
      <c r="X2558">
        <v>111</v>
      </c>
      <c r="Y2558">
        <v>0</v>
      </c>
      <c r="Z2558">
        <v>0</v>
      </c>
      <c r="AA2558">
        <v>0</v>
      </c>
      <c r="AB2558">
        <v>1</v>
      </c>
      <c r="AC2558" t="s">
        <v>1696</v>
      </c>
      <c r="AD2558" t="s">
        <v>5305</v>
      </c>
      <c r="AE2558">
        <v>1.76</v>
      </c>
    </row>
    <row r="2559" spans="1:31">
      <c r="A2559" t="s">
        <v>5513</v>
      </c>
      <c r="B2559">
        <v>2012</v>
      </c>
      <c r="C2559" t="s">
        <v>5305</v>
      </c>
      <c r="D2559" t="s">
        <v>33</v>
      </c>
      <c r="E2559" t="s">
        <v>33</v>
      </c>
      <c r="F2559" t="s">
        <v>219</v>
      </c>
      <c r="G2559" t="s">
        <v>33</v>
      </c>
      <c r="H2559" t="s">
        <v>74</v>
      </c>
      <c r="I2559" t="s">
        <v>40</v>
      </c>
      <c r="J2559" t="s">
        <v>33</v>
      </c>
      <c r="K2559">
        <v>74.661232999999996</v>
      </c>
      <c r="L2559">
        <v>6.5751809999999997</v>
      </c>
      <c r="M2559">
        <v>59.344000000000001</v>
      </c>
      <c r="N2559">
        <v>86.516999999999996</v>
      </c>
      <c r="O2559" t="s">
        <v>35</v>
      </c>
      <c r="P2559" t="s">
        <v>5344</v>
      </c>
      <c r="Q2559">
        <v>11.856</v>
      </c>
      <c r="R2559">
        <v>15.318</v>
      </c>
      <c r="S2559">
        <v>10647</v>
      </c>
      <c r="T2559">
        <v>1787</v>
      </c>
      <c r="U2559">
        <v>8463</v>
      </c>
      <c r="V2559">
        <v>12338</v>
      </c>
      <c r="W2559">
        <v>90</v>
      </c>
      <c r="X2559">
        <v>67</v>
      </c>
      <c r="Y2559">
        <v>0</v>
      </c>
      <c r="Z2559">
        <v>0</v>
      </c>
      <c r="AA2559">
        <v>0</v>
      </c>
      <c r="AB2559">
        <v>1</v>
      </c>
      <c r="AC2559" t="s">
        <v>1716</v>
      </c>
      <c r="AD2559" t="s">
        <v>5305</v>
      </c>
      <c r="AE2559">
        <v>2.0299999999999998</v>
      </c>
    </row>
    <row r="2560" spans="1:31">
      <c r="A2560" t="s">
        <v>5514</v>
      </c>
      <c r="B2560">
        <v>2012</v>
      </c>
      <c r="C2560" t="s">
        <v>5305</v>
      </c>
      <c r="D2560" t="s">
        <v>33</v>
      </c>
      <c r="E2560" t="s">
        <v>33</v>
      </c>
      <c r="F2560" t="s">
        <v>219</v>
      </c>
      <c r="G2560" t="s">
        <v>33</v>
      </c>
      <c r="H2560" t="s">
        <v>74</v>
      </c>
      <c r="I2560" t="s">
        <v>43</v>
      </c>
      <c r="J2560" t="s">
        <v>33</v>
      </c>
      <c r="K2560">
        <v>64.088251999999997</v>
      </c>
      <c r="L2560">
        <v>7.420293</v>
      </c>
      <c r="M2560">
        <v>47.914000000000001</v>
      </c>
      <c r="N2560">
        <v>78.215999999999994</v>
      </c>
      <c r="O2560" t="s">
        <v>35</v>
      </c>
      <c r="P2560" t="s">
        <v>5515</v>
      </c>
      <c r="Q2560">
        <v>14.128</v>
      </c>
      <c r="R2560">
        <v>16.173999999999999</v>
      </c>
      <c r="S2560">
        <v>10100</v>
      </c>
      <c r="T2560">
        <v>1982</v>
      </c>
      <c r="U2560">
        <v>7551</v>
      </c>
      <c r="V2560">
        <v>12326</v>
      </c>
      <c r="W2560">
        <v>68</v>
      </c>
      <c r="X2560">
        <v>44</v>
      </c>
      <c r="Y2560">
        <v>0</v>
      </c>
      <c r="Z2560">
        <v>0</v>
      </c>
      <c r="AA2560">
        <v>0</v>
      </c>
      <c r="AB2560">
        <v>1</v>
      </c>
      <c r="AC2560" t="s">
        <v>1716</v>
      </c>
      <c r="AD2560" t="s">
        <v>5305</v>
      </c>
      <c r="AE2560">
        <v>1.6</v>
      </c>
    </row>
    <row r="2561" spans="1:31">
      <c r="A2561" t="s">
        <v>5516</v>
      </c>
      <c r="B2561">
        <v>2012</v>
      </c>
      <c r="C2561" t="s">
        <v>5305</v>
      </c>
      <c r="D2561" t="s">
        <v>33</v>
      </c>
      <c r="E2561" t="s">
        <v>33</v>
      </c>
      <c r="F2561" t="s">
        <v>219</v>
      </c>
      <c r="G2561" t="s">
        <v>33</v>
      </c>
      <c r="H2561" t="s">
        <v>81</v>
      </c>
      <c r="I2561" t="s">
        <v>33</v>
      </c>
      <c r="J2561" t="s">
        <v>33</v>
      </c>
      <c r="K2561">
        <v>71.624172999999999</v>
      </c>
      <c r="L2561">
        <v>7.1900409999999999</v>
      </c>
      <c r="M2561">
        <v>55.164000000000001</v>
      </c>
      <c r="N2561">
        <v>84.727999999999994</v>
      </c>
      <c r="O2561" t="s">
        <v>35</v>
      </c>
      <c r="P2561" t="s">
        <v>5348</v>
      </c>
      <c r="Q2561">
        <v>13.103999999999999</v>
      </c>
      <c r="R2561">
        <v>16.46</v>
      </c>
      <c r="S2561">
        <v>6662</v>
      </c>
      <c r="T2561">
        <v>1161</v>
      </c>
      <c r="U2561">
        <v>5131</v>
      </c>
      <c r="V2561">
        <v>7881</v>
      </c>
      <c r="W2561">
        <v>65</v>
      </c>
      <c r="X2561">
        <v>45</v>
      </c>
      <c r="Y2561">
        <v>0</v>
      </c>
      <c r="Z2561">
        <v>0</v>
      </c>
      <c r="AA2561">
        <v>0</v>
      </c>
      <c r="AB2561">
        <v>1</v>
      </c>
      <c r="AC2561" t="s">
        <v>498</v>
      </c>
      <c r="AD2561" t="s">
        <v>5305</v>
      </c>
      <c r="AE2561">
        <v>1.63</v>
      </c>
    </row>
    <row r="2562" spans="1:31">
      <c r="A2562" t="s">
        <v>5517</v>
      </c>
      <c r="B2562">
        <v>2012</v>
      </c>
      <c r="C2562" t="s">
        <v>5305</v>
      </c>
      <c r="D2562" t="s">
        <v>33</v>
      </c>
      <c r="E2562" t="s">
        <v>33</v>
      </c>
      <c r="F2562" t="s">
        <v>219</v>
      </c>
      <c r="G2562" t="s">
        <v>33</v>
      </c>
      <c r="H2562" t="s">
        <v>81</v>
      </c>
      <c r="I2562" t="s">
        <v>40</v>
      </c>
      <c r="J2562" t="s">
        <v>33</v>
      </c>
      <c r="K2562">
        <v>76.296200999999996</v>
      </c>
      <c r="L2562">
        <v>10.525831999999999</v>
      </c>
      <c r="M2562">
        <v>49.692</v>
      </c>
      <c r="N2562">
        <v>93.177999999999997</v>
      </c>
      <c r="O2562" t="s">
        <v>35</v>
      </c>
      <c r="P2562" t="s">
        <v>5350</v>
      </c>
      <c r="Q2562">
        <v>16.882000000000001</v>
      </c>
      <c r="R2562">
        <v>26.603999999999999</v>
      </c>
      <c r="S2562">
        <v>3714</v>
      </c>
      <c r="T2562">
        <v>755</v>
      </c>
      <c r="U2562">
        <v>2419</v>
      </c>
      <c r="V2562">
        <v>4536</v>
      </c>
      <c r="W2562">
        <v>39</v>
      </c>
      <c r="X2562">
        <v>29</v>
      </c>
      <c r="Y2562">
        <v>0</v>
      </c>
      <c r="Z2562">
        <v>0</v>
      </c>
      <c r="AA2562">
        <v>0</v>
      </c>
      <c r="AB2562">
        <v>1</v>
      </c>
      <c r="AC2562" t="s">
        <v>477</v>
      </c>
      <c r="AD2562" t="s">
        <v>5305</v>
      </c>
      <c r="AE2562">
        <v>2.33</v>
      </c>
    </row>
    <row r="2563" spans="1:31">
      <c r="A2563" t="s">
        <v>5518</v>
      </c>
      <c r="B2563">
        <v>2012</v>
      </c>
      <c r="C2563" t="s">
        <v>5305</v>
      </c>
      <c r="D2563" t="s">
        <v>33</v>
      </c>
      <c r="E2563" t="s">
        <v>33</v>
      </c>
      <c r="F2563" t="s">
        <v>219</v>
      </c>
      <c r="G2563" t="s">
        <v>33</v>
      </c>
      <c r="H2563" t="s">
        <v>33</v>
      </c>
      <c r="I2563" t="s">
        <v>33</v>
      </c>
      <c r="J2563" t="s">
        <v>33</v>
      </c>
      <c r="K2563">
        <v>70.490021999999996</v>
      </c>
      <c r="L2563">
        <v>1.567026</v>
      </c>
      <c r="M2563">
        <v>67.293000000000006</v>
      </c>
      <c r="N2563">
        <v>73.543999999999997</v>
      </c>
      <c r="O2563" t="s">
        <v>35</v>
      </c>
      <c r="P2563" t="s">
        <v>5519</v>
      </c>
      <c r="Q2563">
        <v>3.0539999999999998</v>
      </c>
      <c r="R2563">
        <v>3.1970000000000001</v>
      </c>
      <c r="S2563">
        <v>228913</v>
      </c>
      <c r="T2563">
        <v>10034</v>
      </c>
      <c r="U2563">
        <v>218532</v>
      </c>
      <c r="V2563">
        <v>238830</v>
      </c>
      <c r="W2563">
        <v>1523</v>
      </c>
      <c r="X2563">
        <v>1111</v>
      </c>
      <c r="Y2563">
        <v>0</v>
      </c>
      <c r="Z2563">
        <v>0</v>
      </c>
      <c r="AA2563">
        <v>0</v>
      </c>
      <c r="AB2563">
        <v>1</v>
      </c>
      <c r="AC2563" t="s">
        <v>5520</v>
      </c>
      <c r="AD2563" t="s">
        <v>5305</v>
      </c>
      <c r="AE2563">
        <v>1.8</v>
      </c>
    </row>
    <row r="2564" spans="1:31">
      <c r="A2564" t="s">
        <v>5521</v>
      </c>
      <c r="B2564">
        <v>2012</v>
      </c>
      <c r="C2564" t="s">
        <v>5305</v>
      </c>
      <c r="D2564" t="s">
        <v>33</v>
      </c>
      <c r="E2564" t="s">
        <v>33</v>
      </c>
      <c r="F2564" t="s">
        <v>219</v>
      </c>
      <c r="G2564" t="s">
        <v>33</v>
      </c>
      <c r="H2564" t="s">
        <v>33</v>
      </c>
      <c r="I2564" t="s">
        <v>40</v>
      </c>
      <c r="J2564" t="s">
        <v>33</v>
      </c>
      <c r="K2564">
        <v>72.908086999999995</v>
      </c>
      <c r="L2564">
        <v>1.8261780000000001</v>
      </c>
      <c r="M2564">
        <v>69.138000000000005</v>
      </c>
      <c r="N2564">
        <v>76.447999999999993</v>
      </c>
      <c r="O2564" t="s">
        <v>35</v>
      </c>
      <c r="P2564" t="s">
        <v>5522</v>
      </c>
      <c r="Q2564">
        <v>3.54</v>
      </c>
      <c r="R2564">
        <v>3.77</v>
      </c>
      <c r="S2564">
        <v>112413</v>
      </c>
      <c r="T2564">
        <v>6663</v>
      </c>
      <c r="U2564">
        <v>106600</v>
      </c>
      <c r="V2564">
        <v>117871</v>
      </c>
      <c r="W2564">
        <v>902</v>
      </c>
      <c r="X2564">
        <v>664</v>
      </c>
      <c r="Y2564">
        <v>0</v>
      </c>
      <c r="Z2564">
        <v>0</v>
      </c>
      <c r="AA2564">
        <v>0</v>
      </c>
      <c r="AB2564">
        <v>1</v>
      </c>
      <c r="AC2564" t="s">
        <v>5523</v>
      </c>
      <c r="AD2564" t="s">
        <v>5305</v>
      </c>
      <c r="AE2564">
        <v>1.52</v>
      </c>
    </row>
    <row r="2565" spans="1:31">
      <c r="A2565" t="s">
        <v>5524</v>
      </c>
      <c r="B2565">
        <v>2012</v>
      </c>
      <c r="C2565" t="s">
        <v>5305</v>
      </c>
      <c r="D2565" t="s">
        <v>33</v>
      </c>
      <c r="E2565" t="s">
        <v>33</v>
      </c>
      <c r="F2565" t="s">
        <v>219</v>
      </c>
      <c r="G2565" t="s">
        <v>33</v>
      </c>
      <c r="H2565" t="s">
        <v>33</v>
      </c>
      <c r="I2565" t="s">
        <v>43</v>
      </c>
      <c r="J2565" t="s">
        <v>33</v>
      </c>
      <c r="K2565">
        <v>68.304143999999994</v>
      </c>
      <c r="L2565">
        <v>2.5284740000000001</v>
      </c>
      <c r="M2565">
        <v>63.061</v>
      </c>
      <c r="N2565">
        <v>73.224000000000004</v>
      </c>
      <c r="O2565" t="s">
        <v>35</v>
      </c>
      <c r="P2565" t="s">
        <v>5525</v>
      </c>
      <c r="Q2565">
        <v>4.92</v>
      </c>
      <c r="R2565">
        <v>5.2430000000000003</v>
      </c>
      <c r="S2565">
        <v>116501</v>
      </c>
      <c r="T2565">
        <v>6078</v>
      </c>
      <c r="U2565">
        <v>107558</v>
      </c>
      <c r="V2565">
        <v>124893</v>
      </c>
      <c r="W2565">
        <v>621</v>
      </c>
      <c r="X2565">
        <v>447</v>
      </c>
      <c r="Y2565">
        <v>0</v>
      </c>
      <c r="Z2565">
        <v>0</v>
      </c>
      <c r="AA2565">
        <v>0</v>
      </c>
      <c r="AB2565">
        <v>1</v>
      </c>
      <c r="AC2565" t="s">
        <v>5526</v>
      </c>
      <c r="AD2565" t="s">
        <v>5305</v>
      </c>
      <c r="AE2565">
        <v>1.83</v>
      </c>
    </row>
    <row r="2566" spans="1:31">
      <c r="A2566" t="s">
        <v>5527</v>
      </c>
      <c r="B2566">
        <v>2012</v>
      </c>
      <c r="C2566" t="s">
        <v>5305</v>
      </c>
      <c r="D2566" t="s">
        <v>33</v>
      </c>
      <c r="E2566" t="s">
        <v>261</v>
      </c>
      <c r="F2566" t="s">
        <v>33</v>
      </c>
      <c r="G2566" t="s">
        <v>33</v>
      </c>
      <c r="H2566" t="s">
        <v>34</v>
      </c>
      <c r="I2566" t="s">
        <v>33</v>
      </c>
      <c r="J2566" t="s">
        <v>33</v>
      </c>
      <c r="K2566">
        <v>56.360909999999997</v>
      </c>
      <c r="L2566">
        <v>7.5470430000000004</v>
      </c>
      <c r="M2566">
        <v>40.545999999999999</v>
      </c>
      <c r="N2566">
        <v>71.283000000000001</v>
      </c>
      <c r="O2566" t="s">
        <v>35</v>
      </c>
      <c r="P2566" t="s">
        <v>5528</v>
      </c>
      <c r="Q2566">
        <v>14.922000000000001</v>
      </c>
      <c r="R2566">
        <v>15.815</v>
      </c>
      <c r="S2566">
        <v>15578</v>
      </c>
      <c r="T2566">
        <v>2637</v>
      </c>
      <c r="U2566">
        <v>11207</v>
      </c>
      <c r="V2566">
        <v>19703</v>
      </c>
      <c r="W2566">
        <v>76</v>
      </c>
      <c r="X2566">
        <v>42</v>
      </c>
      <c r="Y2566">
        <v>0</v>
      </c>
      <c r="Z2566">
        <v>0</v>
      </c>
      <c r="AA2566">
        <v>0</v>
      </c>
      <c r="AB2566">
        <v>1</v>
      </c>
      <c r="AC2566" t="s">
        <v>580</v>
      </c>
      <c r="AD2566" t="s">
        <v>5305</v>
      </c>
      <c r="AE2566">
        <v>1.74</v>
      </c>
    </row>
    <row r="2567" spans="1:31">
      <c r="A2567" t="s">
        <v>5529</v>
      </c>
      <c r="B2567">
        <v>2012</v>
      </c>
      <c r="C2567" t="s">
        <v>5305</v>
      </c>
      <c r="D2567" t="s">
        <v>33</v>
      </c>
      <c r="E2567" t="s">
        <v>261</v>
      </c>
      <c r="F2567" t="s">
        <v>33</v>
      </c>
      <c r="G2567" t="s">
        <v>33</v>
      </c>
      <c r="H2567" t="s">
        <v>34</v>
      </c>
      <c r="I2567" t="s">
        <v>40</v>
      </c>
      <c r="J2567" t="s">
        <v>33</v>
      </c>
      <c r="K2567">
        <v>45.354739000000002</v>
      </c>
      <c r="L2567">
        <v>10.727353000000001</v>
      </c>
      <c r="M2567">
        <v>24.35</v>
      </c>
      <c r="N2567">
        <v>67.647999999999996</v>
      </c>
      <c r="O2567" t="s">
        <v>35</v>
      </c>
      <c r="P2567" t="s">
        <v>5530</v>
      </c>
      <c r="Q2567">
        <v>22.292999999999999</v>
      </c>
      <c r="R2567">
        <v>21.004000000000001</v>
      </c>
      <c r="S2567">
        <v>5523</v>
      </c>
      <c r="T2567">
        <v>1815</v>
      </c>
      <c r="U2567">
        <v>2965</v>
      </c>
      <c r="V2567">
        <v>8237</v>
      </c>
      <c r="W2567">
        <v>39</v>
      </c>
      <c r="X2567">
        <v>17</v>
      </c>
      <c r="Y2567">
        <v>0</v>
      </c>
      <c r="Z2567">
        <v>0</v>
      </c>
      <c r="AA2567">
        <v>0</v>
      </c>
      <c r="AB2567">
        <v>1</v>
      </c>
      <c r="AC2567" t="s">
        <v>495</v>
      </c>
      <c r="AD2567" t="s">
        <v>5305</v>
      </c>
      <c r="AE2567">
        <v>1.76</v>
      </c>
    </row>
    <row r="2568" spans="1:31">
      <c r="A2568" t="s">
        <v>5531</v>
      </c>
      <c r="B2568">
        <v>2012</v>
      </c>
      <c r="C2568" t="s">
        <v>5305</v>
      </c>
      <c r="D2568" t="s">
        <v>33</v>
      </c>
      <c r="E2568" t="s">
        <v>261</v>
      </c>
      <c r="F2568" t="s">
        <v>33</v>
      </c>
      <c r="G2568" t="s">
        <v>33</v>
      </c>
      <c r="H2568" t="s">
        <v>34</v>
      </c>
      <c r="I2568" t="s">
        <v>43</v>
      </c>
      <c r="J2568" t="s">
        <v>33</v>
      </c>
      <c r="K2568">
        <v>65.027332999999999</v>
      </c>
      <c r="L2568">
        <v>10.74296</v>
      </c>
      <c r="M2568">
        <v>40.969000000000001</v>
      </c>
      <c r="N2568">
        <v>84.524000000000001</v>
      </c>
      <c r="O2568" t="s">
        <v>35</v>
      </c>
      <c r="P2568" t="s">
        <v>5532</v>
      </c>
      <c r="Q2568">
        <v>19.497</v>
      </c>
      <c r="R2568">
        <v>24.059000000000001</v>
      </c>
      <c r="S2568">
        <v>10056</v>
      </c>
      <c r="T2568">
        <v>2070</v>
      </c>
      <c r="U2568">
        <v>6335</v>
      </c>
      <c r="V2568">
        <v>13071</v>
      </c>
      <c r="W2568">
        <v>37</v>
      </c>
      <c r="X2568">
        <v>25</v>
      </c>
      <c r="Y2568">
        <v>0</v>
      </c>
      <c r="Z2568">
        <v>0</v>
      </c>
      <c r="AA2568">
        <v>0</v>
      </c>
      <c r="AB2568">
        <v>1</v>
      </c>
      <c r="AC2568" t="s">
        <v>1134</v>
      </c>
      <c r="AD2568" t="s">
        <v>5305</v>
      </c>
      <c r="AE2568">
        <v>1.83</v>
      </c>
    </row>
    <row r="2569" spans="1:31">
      <c r="A2569" t="s">
        <v>5533</v>
      </c>
      <c r="B2569">
        <v>2012</v>
      </c>
      <c r="C2569" t="s">
        <v>5305</v>
      </c>
      <c r="D2569" t="s">
        <v>33</v>
      </c>
      <c r="E2569" t="s">
        <v>261</v>
      </c>
      <c r="F2569" t="s">
        <v>33</v>
      </c>
      <c r="G2569" t="s">
        <v>33</v>
      </c>
      <c r="H2569" t="s">
        <v>46</v>
      </c>
      <c r="I2569" t="s">
        <v>33</v>
      </c>
      <c r="J2569" t="s">
        <v>33</v>
      </c>
      <c r="K2569">
        <v>64.785123999999996</v>
      </c>
      <c r="L2569">
        <v>4.0407469999999996</v>
      </c>
      <c r="M2569">
        <v>56.280999999999999</v>
      </c>
      <c r="N2569">
        <v>72.650999999999996</v>
      </c>
      <c r="O2569" t="s">
        <v>35</v>
      </c>
      <c r="P2569" t="s">
        <v>5534</v>
      </c>
      <c r="Q2569">
        <v>7.8650000000000002</v>
      </c>
      <c r="R2569">
        <v>8.5039999999999996</v>
      </c>
      <c r="S2569">
        <v>31488</v>
      </c>
      <c r="T2569">
        <v>3855</v>
      </c>
      <c r="U2569">
        <v>27355</v>
      </c>
      <c r="V2569">
        <v>35311</v>
      </c>
      <c r="W2569">
        <v>201</v>
      </c>
      <c r="X2569">
        <v>128</v>
      </c>
      <c r="Y2569">
        <v>0</v>
      </c>
      <c r="Z2569">
        <v>0</v>
      </c>
      <c r="AA2569">
        <v>0</v>
      </c>
      <c r="AB2569">
        <v>1</v>
      </c>
      <c r="AC2569" t="s">
        <v>1717</v>
      </c>
      <c r="AD2569" t="s">
        <v>5305</v>
      </c>
      <c r="AE2569">
        <v>1.43</v>
      </c>
    </row>
    <row r="2570" spans="1:31">
      <c r="A2570" t="s">
        <v>5535</v>
      </c>
      <c r="B2570">
        <v>2012</v>
      </c>
      <c r="C2570" t="s">
        <v>5305</v>
      </c>
      <c r="D2570" t="s">
        <v>33</v>
      </c>
      <c r="E2570" t="s">
        <v>261</v>
      </c>
      <c r="F2570" t="s">
        <v>33</v>
      </c>
      <c r="G2570" t="s">
        <v>33</v>
      </c>
      <c r="H2570" t="s">
        <v>46</v>
      </c>
      <c r="I2570" t="s">
        <v>40</v>
      </c>
      <c r="J2570" t="s">
        <v>33</v>
      </c>
      <c r="K2570">
        <v>66.291916000000001</v>
      </c>
      <c r="L2570">
        <v>5.242432</v>
      </c>
      <c r="M2570">
        <v>55.002000000000002</v>
      </c>
      <c r="N2570">
        <v>76.366</v>
      </c>
      <c r="O2570" t="s">
        <v>35</v>
      </c>
      <c r="P2570" t="s">
        <v>5536</v>
      </c>
      <c r="Q2570">
        <v>10.074</v>
      </c>
      <c r="R2570">
        <v>11.29</v>
      </c>
      <c r="S2570">
        <v>16949</v>
      </c>
      <c r="T2570">
        <v>2721</v>
      </c>
      <c r="U2570">
        <v>14063</v>
      </c>
      <c r="V2570">
        <v>19525</v>
      </c>
      <c r="W2570">
        <v>125</v>
      </c>
      <c r="X2570">
        <v>79</v>
      </c>
      <c r="Y2570">
        <v>0</v>
      </c>
      <c r="Z2570">
        <v>0</v>
      </c>
      <c r="AA2570">
        <v>0</v>
      </c>
      <c r="AB2570">
        <v>1</v>
      </c>
      <c r="AC2570" t="s">
        <v>1713</v>
      </c>
      <c r="AD2570" t="s">
        <v>5305</v>
      </c>
      <c r="AE2570">
        <v>1.53</v>
      </c>
    </row>
    <row r="2571" spans="1:31">
      <c r="A2571" t="s">
        <v>5537</v>
      </c>
      <c r="B2571">
        <v>2012</v>
      </c>
      <c r="C2571" t="s">
        <v>5305</v>
      </c>
      <c r="D2571" t="s">
        <v>33</v>
      </c>
      <c r="E2571" t="s">
        <v>261</v>
      </c>
      <c r="F2571" t="s">
        <v>33</v>
      </c>
      <c r="G2571" t="s">
        <v>33</v>
      </c>
      <c r="H2571" t="s">
        <v>46</v>
      </c>
      <c r="I2571" t="s">
        <v>43</v>
      </c>
      <c r="J2571" t="s">
        <v>33</v>
      </c>
      <c r="K2571">
        <v>63.112749999999998</v>
      </c>
      <c r="L2571">
        <v>7.0927290000000003</v>
      </c>
      <c r="M2571">
        <v>47.777000000000001</v>
      </c>
      <c r="N2571">
        <v>76.727999999999994</v>
      </c>
      <c r="O2571" t="s">
        <v>35</v>
      </c>
      <c r="P2571" t="s">
        <v>5538</v>
      </c>
      <c r="Q2571">
        <v>13.615</v>
      </c>
      <c r="R2571">
        <v>15.336</v>
      </c>
      <c r="S2571">
        <v>14539</v>
      </c>
      <c r="T2571">
        <v>2539</v>
      </c>
      <c r="U2571">
        <v>11006</v>
      </c>
      <c r="V2571">
        <v>17675</v>
      </c>
      <c r="W2571">
        <v>76</v>
      </c>
      <c r="X2571">
        <v>49</v>
      </c>
      <c r="Y2571">
        <v>0</v>
      </c>
      <c r="Z2571">
        <v>0</v>
      </c>
      <c r="AA2571">
        <v>0</v>
      </c>
      <c r="AB2571">
        <v>1</v>
      </c>
      <c r="AC2571" t="s">
        <v>1176</v>
      </c>
      <c r="AD2571" t="s">
        <v>5305</v>
      </c>
      <c r="AE2571">
        <v>1.62</v>
      </c>
    </row>
    <row r="2572" spans="1:31">
      <c r="A2572" t="s">
        <v>5539</v>
      </c>
      <c r="B2572">
        <v>2012</v>
      </c>
      <c r="C2572" t="s">
        <v>5305</v>
      </c>
      <c r="D2572" t="s">
        <v>33</v>
      </c>
      <c r="E2572" t="s">
        <v>261</v>
      </c>
      <c r="F2572" t="s">
        <v>33</v>
      </c>
      <c r="G2572" t="s">
        <v>33</v>
      </c>
      <c r="H2572" t="s">
        <v>54</v>
      </c>
      <c r="I2572" t="s">
        <v>33</v>
      </c>
      <c r="J2572" t="s">
        <v>33</v>
      </c>
      <c r="K2572">
        <v>72.254001000000002</v>
      </c>
      <c r="L2572">
        <v>3.7435450000000001</v>
      </c>
      <c r="M2572">
        <v>64.168999999999997</v>
      </c>
      <c r="N2572">
        <v>79.396000000000001</v>
      </c>
      <c r="O2572" t="s">
        <v>35</v>
      </c>
      <c r="P2572" t="s">
        <v>5540</v>
      </c>
      <c r="Q2572">
        <v>7.1420000000000003</v>
      </c>
      <c r="R2572">
        <v>8.0850000000000009</v>
      </c>
      <c r="S2572">
        <v>53878</v>
      </c>
      <c r="T2572">
        <v>5328</v>
      </c>
      <c r="U2572">
        <v>47849</v>
      </c>
      <c r="V2572">
        <v>59204</v>
      </c>
      <c r="W2572">
        <v>314</v>
      </c>
      <c r="X2572">
        <v>232</v>
      </c>
      <c r="Y2572">
        <v>0</v>
      </c>
      <c r="Z2572">
        <v>0</v>
      </c>
      <c r="AA2572">
        <v>0</v>
      </c>
      <c r="AB2572">
        <v>1</v>
      </c>
      <c r="AC2572" t="s">
        <v>2192</v>
      </c>
      <c r="AD2572" t="s">
        <v>5305</v>
      </c>
      <c r="AE2572">
        <v>2.19</v>
      </c>
    </row>
    <row r="2573" spans="1:31">
      <c r="A2573" t="s">
        <v>5541</v>
      </c>
      <c r="B2573">
        <v>2012</v>
      </c>
      <c r="C2573" t="s">
        <v>5305</v>
      </c>
      <c r="D2573" t="s">
        <v>33</v>
      </c>
      <c r="E2573" t="s">
        <v>261</v>
      </c>
      <c r="F2573" t="s">
        <v>33</v>
      </c>
      <c r="G2573" t="s">
        <v>33</v>
      </c>
      <c r="H2573" t="s">
        <v>54</v>
      </c>
      <c r="I2573" t="s">
        <v>40</v>
      </c>
      <c r="J2573" t="s">
        <v>33</v>
      </c>
      <c r="K2573">
        <v>77.809110000000004</v>
      </c>
      <c r="L2573">
        <v>3.5072459999999999</v>
      </c>
      <c r="M2573">
        <v>70.046999999999997</v>
      </c>
      <c r="N2573">
        <v>84.367000000000004</v>
      </c>
      <c r="O2573" t="s">
        <v>35</v>
      </c>
      <c r="P2573" t="s">
        <v>5542</v>
      </c>
      <c r="Q2573">
        <v>6.5579999999999998</v>
      </c>
      <c r="R2573">
        <v>7.7619999999999996</v>
      </c>
      <c r="S2573">
        <v>27602</v>
      </c>
      <c r="T2573">
        <v>3196</v>
      </c>
      <c r="U2573">
        <v>24849</v>
      </c>
      <c r="V2573">
        <v>29929</v>
      </c>
      <c r="W2573">
        <v>202</v>
      </c>
      <c r="X2573">
        <v>154</v>
      </c>
      <c r="Y2573">
        <v>0</v>
      </c>
      <c r="Z2573">
        <v>0</v>
      </c>
      <c r="AA2573">
        <v>0</v>
      </c>
      <c r="AB2573">
        <v>1</v>
      </c>
      <c r="AC2573" t="s">
        <v>5543</v>
      </c>
      <c r="AD2573" t="s">
        <v>5305</v>
      </c>
      <c r="AE2573">
        <v>1.43</v>
      </c>
    </row>
    <row r="2574" spans="1:31">
      <c r="A2574" t="s">
        <v>5544</v>
      </c>
      <c r="B2574">
        <v>2012</v>
      </c>
      <c r="C2574" t="s">
        <v>5305</v>
      </c>
      <c r="D2574" t="s">
        <v>33</v>
      </c>
      <c r="E2574" t="s">
        <v>261</v>
      </c>
      <c r="F2574" t="s">
        <v>33</v>
      </c>
      <c r="G2574" t="s">
        <v>33</v>
      </c>
      <c r="H2574" t="s">
        <v>54</v>
      </c>
      <c r="I2574" t="s">
        <v>43</v>
      </c>
      <c r="J2574" t="s">
        <v>33</v>
      </c>
      <c r="K2574">
        <v>67.213060999999996</v>
      </c>
      <c r="L2574">
        <v>6.3070539999999999</v>
      </c>
      <c r="M2574">
        <v>53.353999999999999</v>
      </c>
      <c r="N2574">
        <v>79.177000000000007</v>
      </c>
      <c r="O2574" t="s">
        <v>35</v>
      </c>
      <c r="P2574" t="s">
        <v>5545</v>
      </c>
      <c r="Q2574">
        <v>11.964</v>
      </c>
      <c r="R2574">
        <v>13.859</v>
      </c>
      <c r="S2574">
        <v>26276</v>
      </c>
      <c r="T2574">
        <v>3907</v>
      </c>
      <c r="U2574">
        <v>20858</v>
      </c>
      <c r="V2574">
        <v>30953</v>
      </c>
      <c r="W2574">
        <v>112</v>
      </c>
      <c r="X2574">
        <v>78</v>
      </c>
      <c r="Y2574">
        <v>0</v>
      </c>
      <c r="Z2574">
        <v>0</v>
      </c>
      <c r="AA2574">
        <v>0</v>
      </c>
      <c r="AB2574">
        <v>1</v>
      </c>
      <c r="AC2574" t="s">
        <v>917</v>
      </c>
      <c r="AD2574" t="s">
        <v>5305</v>
      </c>
      <c r="AE2574">
        <v>2</v>
      </c>
    </row>
    <row r="2575" spans="1:31">
      <c r="A2575" t="s">
        <v>5546</v>
      </c>
      <c r="B2575">
        <v>2012</v>
      </c>
      <c r="C2575" t="s">
        <v>5305</v>
      </c>
      <c r="D2575" t="s">
        <v>33</v>
      </c>
      <c r="E2575" t="s">
        <v>261</v>
      </c>
      <c r="F2575" t="s">
        <v>33</v>
      </c>
      <c r="G2575" t="s">
        <v>33</v>
      </c>
      <c r="H2575" t="s">
        <v>62</v>
      </c>
      <c r="I2575" t="s">
        <v>33</v>
      </c>
      <c r="J2575" t="s">
        <v>33</v>
      </c>
      <c r="K2575">
        <v>76.889298999999994</v>
      </c>
      <c r="L2575">
        <v>2.9986250000000001</v>
      </c>
      <c r="M2575">
        <v>70.388999999999996</v>
      </c>
      <c r="N2575">
        <v>82.566999999999993</v>
      </c>
      <c r="O2575" t="s">
        <v>35</v>
      </c>
      <c r="P2575" t="s">
        <v>5547</v>
      </c>
      <c r="Q2575">
        <v>5.6779999999999999</v>
      </c>
      <c r="R2575">
        <v>6.5010000000000003</v>
      </c>
      <c r="S2575">
        <v>51477</v>
      </c>
      <c r="T2575">
        <v>3798</v>
      </c>
      <c r="U2575">
        <v>47125</v>
      </c>
      <c r="V2575">
        <v>55278</v>
      </c>
      <c r="W2575">
        <v>338</v>
      </c>
      <c r="X2575">
        <v>269</v>
      </c>
      <c r="Y2575">
        <v>0</v>
      </c>
      <c r="Z2575">
        <v>0</v>
      </c>
      <c r="AA2575">
        <v>0</v>
      </c>
      <c r="AB2575">
        <v>1</v>
      </c>
      <c r="AC2575" t="s">
        <v>1011</v>
      </c>
      <c r="AD2575" t="s">
        <v>5305</v>
      </c>
      <c r="AE2575">
        <v>1.71</v>
      </c>
    </row>
    <row r="2576" spans="1:31">
      <c r="A2576" t="s">
        <v>5548</v>
      </c>
      <c r="B2576">
        <v>2012</v>
      </c>
      <c r="C2576" t="s">
        <v>5305</v>
      </c>
      <c r="D2576" t="s">
        <v>33</v>
      </c>
      <c r="E2576" t="s">
        <v>261</v>
      </c>
      <c r="F2576" t="s">
        <v>33</v>
      </c>
      <c r="G2576" t="s">
        <v>33</v>
      </c>
      <c r="H2576" t="s">
        <v>62</v>
      </c>
      <c r="I2576" t="s">
        <v>40</v>
      </c>
      <c r="J2576" t="s">
        <v>33</v>
      </c>
      <c r="K2576">
        <v>82.033319000000006</v>
      </c>
      <c r="L2576">
        <v>3.2881130000000001</v>
      </c>
      <c r="M2576">
        <v>74.564999999999998</v>
      </c>
      <c r="N2576">
        <v>88.064999999999998</v>
      </c>
      <c r="O2576" t="s">
        <v>35</v>
      </c>
      <c r="P2576" t="s">
        <v>5549</v>
      </c>
      <c r="Q2576">
        <v>6.032</v>
      </c>
      <c r="R2576">
        <v>7.468</v>
      </c>
      <c r="S2576">
        <v>24274</v>
      </c>
      <c r="T2576">
        <v>2637</v>
      </c>
      <c r="U2576">
        <v>22064</v>
      </c>
      <c r="V2576">
        <v>26059</v>
      </c>
      <c r="W2576">
        <v>201</v>
      </c>
      <c r="X2576">
        <v>164</v>
      </c>
      <c r="Y2576">
        <v>0</v>
      </c>
      <c r="Z2576">
        <v>0</v>
      </c>
      <c r="AA2576">
        <v>0</v>
      </c>
      <c r="AB2576">
        <v>1</v>
      </c>
      <c r="AC2576" t="s">
        <v>5550</v>
      </c>
      <c r="AD2576" t="s">
        <v>5305</v>
      </c>
      <c r="AE2576">
        <v>1.47</v>
      </c>
    </row>
    <row r="2577" spans="1:31">
      <c r="A2577" t="s">
        <v>5551</v>
      </c>
      <c r="B2577">
        <v>2012</v>
      </c>
      <c r="C2577" t="s">
        <v>5305</v>
      </c>
      <c r="D2577" t="s">
        <v>33</v>
      </c>
      <c r="E2577" t="s">
        <v>261</v>
      </c>
      <c r="F2577" t="s">
        <v>33</v>
      </c>
      <c r="G2577" t="s">
        <v>33</v>
      </c>
      <c r="H2577" t="s">
        <v>62</v>
      </c>
      <c r="I2577" t="s">
        <v>43</v>
      </c>
      <c r="J2577" t="s">
        <v>33</v>
      </c>
      <c r="K2577">
        <v>72.814869000000002</v>
      </c>
      <c r="L2577">
        <v>4.9409479999999997</v>
      </c>
      <c r="M2577">
        <v>61.838999999999999</v>
      </c>
      <c r="N2577">
        <v>82.073999999999998</v>
      </c>
      <c r="O2577" t="s">
        <v>35</v>
      </c>
      <c r="P2577" t="s">
        <v>5552</v>
      </c>
      <c r="Q2577">
        <v>9.2590000000000003</v>
      </c>
      <c r="R2577">
        <v>10.976000000000001</v>
      </c>
      <c r="S2577">
        <v>27203</v>
      </c>
      <c r="T2577">
        <v>3341</v>
      </c>
      <c r="U2577">
        <v>23102</v>
      </c>
      <c r="V2577">
        <v>30662</v>
      </c>
      <c r="W2577">
        <v>137</v>
      </c>
      <c r="X2577">
        <v>105</v>
      </c>
      <c r="Y2577">
        <v>0</v>
      </c>
      <c r="Z2577">
        <v>0</v>
      </c>
      <c r="AA2577">
        <v>0</v>
      </c>
      <c r="AB2577">
        <v>1</v>
      </c>
      <c r="AC2577" t="s">
        <v>5553</v>
      </c>
      <c r="AD2577" t="s">
        <v>5305</v>
      </c>
      <c r="AE2577">
        <v>1.68</v>
      </c>
    </row>
    <row r="2578" spans="1:31">
      <c r="A2578" t="s">
        <v>5554</v>
      </c>
      <c r="B2578">
        <v>2012</v>
      </c>
      <c r="C2578" t="s">
        <v>5305</v>
      </c>
      <c r="D2578" t="s">
        <v>33</v>
      </c>
      <c r="E2578" t="s">
        <v>261</v>
      </c>
      <c r="F2578" t="s">
        <v>33</v>
      </c>
      <c r="G2578" t="s">
        <v>33</v>
      </c>
      <c r="H2578" t="s">
        <v>68</v>
      </c>
      <c r="I2578" t="s">
        <v>33</v>
      </c>
      <c r="J2578" t="s">
        <v>33</v>
      </c>
      <c r="K2578">
        <v>68.039389</v>
      </c>
      <c r="L2578">
        <v>3.742826</v>
      </c>
      <c r="M2578">
        <v>60.103000000000002</v>
      </c>
      <c r="N2578">
        <v>75.274000000000001</v>
      </c>
      <c r="O2578" t="s">
        <v>35</v>
      </c>
      <c r="P2578" t="s">
        <v>5555</v>
      </c>
      <c r="Q2578">
        <v>7.2350000000000003</v>
      </c>
      <c r="R2578">
        <v>7.9359999999999999</v>
      </c>
      <c r="S2578">
        <v>36946</v>
      </c>
      <c r="T2578">
        <v>3262</v>
      </c>
      <c r="U2578">
        <v>32636</v>
      </c>
      <c r="V2578">
        <v>40874</v>
      </c>
      <c r="W2578">
        <v>279</v>
      </c>
      <c r="X2578">
        <v>213</v>
      </c>
      <c r="Y2578">
        <v>0</v>
      </c>
      <c r="Z2578">
        <v>0</v>
      </c>
      <c r="AA2578">
        <v>0</v>
      </c>
      <c r="AB2578">
        <v>1</v>
      </c>
      <c r="AC2578" t="s">
        <v>5556</v>
      </c>
      <c r="AD2578" t="s">
        <v>5305</v>
      </c>
      <c r="AE2578">
        <v>1.79</v>
      </c>
    </row>
    <row r="2579" spans="1:31">
      <c r="A2579" t="s">
        <v>5557</v>
      </c>
      <c r="B2579">
        <v>2012</v>
      </c>
      <c r="C2579" t="s">
        <v>5305</v>
      </c>
      <c r="D2579" t="s">
        <v>33</v>
      </c>
      <c r="E2579" t="s">
        <v>261</v>
      </c>
      <c r="F2579" t="s">
        <v>33</v>
      </c>
      <c r="G2579" t="s">
        <v>33</v>
      </c>
      <c r="H2579" t="s">
        <v>68</v>
      </c>
      <c r="I2579" t="s">
        <v>40</v>
      </c>
      <c r="J2579" t="s">
        <v>33</v>
      </c>
      <c r="K2579">
        <v>72.130413000000004</v>
      </c>
      <c r="L2579">
        <v>4.6897380000000002</v>
      </c>
      <c r="M2579">
        <v>61.808999999999997</v>
      </c>
      <c r="N2579">
        <v>80.977999999999994</v>
      </c>
      <c r="O2579" t="s">
        <v>35</v>
      </c>
      <c r="P2579" t="s">
        <v>5558</v>
      </c>
      <c r="Q2579">
        <v>8.8469999999999995</v>
      </c>
      <c r="R2579">
        <v>10.321</v>
      </c>
      <c r="S2579">
        <v>18478</v>
      </c>
      <c r="T2579">
        <v>1955</v>
      </c>
      <c r="U2579">
        <v>15834</v>
      </c>
      <c r="V2579">
        <v>20744</v>
      </c>
      <c r="W2579">
        <v>153</v>
      </c>
      <c r="X2579">
        <v>116</v>
      </c>
      <c r="Y2579">
        <v>0</v>
      </c>
      <c r="Z2579">
        <v>0</v>
      </c>
      <c r="AA2579">
        <v>0</v>
      </c>
      <c r="AB2579">
        <v>1</v>
      </c>
      <c r="AC2579" t="s">
        <v>2936</v>
      </c>
      <c r="AD2579" t="s">
        <v>5305</v>
      </c>
      <c r="AE2579">
        <v>1.66</v>
      </c>
    </row>
    <row r="2580" spans="1:31">
      <c r="A2580" t="s">
        <v>5559</v>
      </c>
      <c r="B2580">
        <v>2012</v>
      </c>
      <c r="C2580" t="s">
        <v>5305</v>
      </c>
      <c r="D2580" t="s">
        <v>33</v>
      </c>
      <c r="E2580" t="s">
        <v>261</v>
      </c>
      <c r="F2580" t="s">
        <v>33</v>
      </c>
      <c r="G2580" t="s">
        <v>33</v>
      </c>
      <c r="H2580" t="s">
        <v>68</v>
      </c>
      <c r="I2580" t="s">
        <v>43</v>
      </c>
      <c r="J2580" t="s">
        <v>33</v>
      </c>
      <c r="K2580">
        <v>64.385734999999997</v>
      </c>
      <c r="L2580">
        <v>5.7229159999999997</v>
      </c>
      <c r="M2580">
        <v>52.09</v>
      </c>
      <c r="N2580">
        <v>75.433000000000007</v>
      </c>
      <c r="O2580" t="s">
        <v>35</v>
      </c>
      <c r="P2580" t="s">
        <v>5560</v>
      </c>
      <c r="Q2580">
        <v>11.047000000000001</v>
      </c>
      <c r="R2580">
        <v>12.295999999999999</v>
      </c>
      <c r="S2580">
        <v>18468</v>
      </c>
      <c r="T2580">
        <v>2245</v>
      </c>
      <c r="U2580">
        <v>14941</v>
      </c>
      <c r="V2580">
        <v>21637</v>
      </c>
      <c r="W2580">
        <v>126</v>
      </c>
      <c r="X2580">
        <v>97</v>
      </c>
      <c r="Y2580">
        <v>0</v>
      </c>
      <c r="Z2580">
        <v>0</v>
      </c>
      <c r="AA2580">
        <v>0</v>
      </c>
      <c r="AB2580">
        <v>1</v>
      </c>
      <c r="AC2580" t="s">
        <v>2164</v>
      </c>
      <c r="AD2580" t="s">
        <v>5305</v>
      </c>
      <c r="AE2580">
        <v>1.79</v>
      </c>
    </row>
    <row r="2581" spans="1:31">
      <c r="A2581" t="s">
        <v>5561</v>
      </c>
      <c r="B2581">
        <v>2012</v>
      </c>
      <c r="C2581" t="s">
        <v>5305</v>
      </c>
      <c r="D2581" t="s">
        <v>33</v>
      </c>
      <c r="E2581" t="s">
        <v>261</v>
      </c>
      <c r="F2581" t="s">
        <v>33</v>
      </c>
      <c r="G2581" t="s">
        <v>33</v>
      </c>
      <c r="H2581" t="s">
        <v>74</v>
      </c>
      <c r="I2581" t="s">
        <v>33</v>
      </c>
      <c r="J2581" t="s">
        <v>33</v>
      </c>
      <c r="K2581">
        <v>67.478426999999996</v>
      </c>
      <c r="L2581">
        <v>5.2495919999999998</v>
      </c>
      <c r="M2581">
        <v>56.095999999999997</v>
      </c>
      <c r="N2581">
        <v>77.525999999999996</v>
      </c>
      <c r="O2581" t="s">
        <v>35</v>
      </c>
      <c r="P2581" t="s">
        <v>5562</v>
      </c>
      <c r="Q2581">
        <v>10.047000000000001</v>
      </c>
      <c r="R2581">
        <v>11.382999999999999</v>
      </c>
      <c r="S2581">
        <v>20199</v>
      </c>
      <c r="T2581">
        <v>2355</v>
      </c>
      <c r="U2581">
        <v>16791</v>
      </c>
      <c r="V2581">
        <v>23206</v>
      </c>
      <c r="W2581">
        <v>154</v>
      </c>
      <c r="X2581">
        <v>108</v>
      </c>
      <c r="Y2581">
        <v>0</v>
      </c>
      <c r="Z2581">
        <v>0</v>
      </c>
      <c r="AA2581">
        <v>0</v>
      </c>
      <c r="AB2581">
        <v>1</v>
      </c>
      <c r="AC2581" t="s">
        <v>1723</v>
      </c>
      <c r="AD2581" t="s">
        <v>5305</v>
      </c>
      <c r="AE2581">
        <v>1.92</v>
      </c>
    </row>
    <row r="2582" spans="1:31">
      <c r="A2582" t="s">
        <v>5563</v>
      </c>
      <c r="B2582">
        <v>2012</v>
      </c>
      <c r="C2582" t="s">
        <v>5305</v>
      </c>
      <c r="D2582" t="s">
        <v>33</v>
      </c>
      <c r="E2582" t="s">
        <v>261</v>
      </c>
      <c r="F2582" t="s">
        <v>33</v>
      </c>
      <c r="G2582" t="s">
        <v>33</v>
      </c>
      <c r="H2582" t="s">
        <v>74</v>
      </c>
      <c r="I2582" t="s">
        <v>40</v>
      </c>
      <c r="J2582" t="s">
        <v>33</v>
      </c>
      <c r="K2582">
        <v>74.247212000000005</v>
      </c>
      <c r="L2582">
        <v>6.71556</v>
      </c>
      <c r="M2582">
        <v>58.618000000000002</v>
      </c>
      <c r="N2582">
        <v>86.364999999999995</v>
      </c>
      <c r="O2582" t="s">
        <v>35</v>
      </c>
      <c r="P2582" t="s">
        <v>5564</v>
      </c>
      <c r="Q2582">
        <v>12.117000000000001</v>
      </c>
      <c r="R2582">
        <v>15.629</v>
      </c>
      <c r="S2582">
        <v>10418</v>
      </c>
      <c r="T2582">
        <v>1785</v>
      </c>
      <c r="U2582">
        <v>8225</v>
      </c>
      <c r="V2582">
        <v>12118</v>
      </c>
      <c r="W2582">
        <v>89</v>
      </c>
      <c r="X2582">
        <v>66</v>
      </c>
      <c r="Y2582">
        <v>0</v>
      </c>
      <c r="Z2582">
        <v>0</v>
      </c>
      <c r="AA2582">
        <v>0</v>
      </c>
      <c r="AB2582">
        <v>1</v>
      </c>
      <c r="AC2582" t="s">
        <v>1716</v>
      </c>
      <c r="AD2582" t="s">
        <v>5305</v>
      </c>
      <c r="AE2582">
        <v>2.08</v>
      </c>
    </row>
    <row r="2583" spans="1:31">
      <c r="A2583" t="s">
        <v>5565</v>
      </c>
      <c r="B2583">
        <v>2012</v>
      </c>
      <c r="C2583" t="s">
        <v>5305</v>
      </c>
      <c r="D2583" t="s">
        <v>33</v>
      </c>
      <c r="E2583" t="s">
        <v>261</v>
      </c>
      <c r="F2583" t="s">
        <v>33</v>
      </c>
      <c r="G2583" t="s">
        <v>33</v>
      </c>
      <c r="H2583" t="s">
        <v>74</v>
      </c>
      <c r="I2583" t="s">
        <v>43</v>
      </c>
      <c r="J2583" t="s">
        <v>33</v>
      </c>
      <c r="K2583">
        <v>61.506104000000001</v>
      </c>
      <c r="L2583">
        <v>8.2466410000000003</v>
      </c>
      <c r="M2583">
        <v>43.683999999999997</v>
      </c>
      <c r="N2583">
        <v>77.323999999999998</v>
      </c>
      <c r="O2583" t="s">
        <v>35</v>
      </c>
      <c r="P2583" t="s">
        <v>5566</v>
      </c>
      <c r="Q2583">
        <v>15.818</v>
      </c>
      <c r="R2583">
        <v>17.823</v>
      </c>
      <c r="S2583">
        <v>9781</v>
      </c>
      <c r="T2583">
        <v>1990</v>
      </c>
      <c r="U2583">
        <v>6947</v>
      </c>
      <c r="V2583">
        <v>12296</v>
      </c>
      <c r="W2583">
        <v>65</v>
      </c>
      <c r="X2583">
        <v>42</v>
      </c>
      <c r="Y2583">
        <v>0</v>
      </c>
      <c r="Z2583">
        <v>0</v>
      </c>
      <c r="AA2583">
        <v>0</v>
      </c>
      <c r="AB2583">
        <v>1</v>
      </c>
      <c r="AC2583" t="s">
        <v>476</v>
      </c>
      <c r="AD2583" t="s">
        <v>5305</v>
      </c>
      <c r="AE2583">
        <v>1.84</v>
      </c>
    </row>
    <row r="2584" spans="1:31">
      <c r="A2584" t="s">
        <v>5567</v>
      </c>
      <c r="B2584">
        <v>2012</v>
      </c>
      <c r="C2584" t="s">
        <v>5305</v>
      </c>
      <c r="D2584" t="s">
        <v>33</v>
      </c>
      <c r="E2584" t="s">
        <v>261</v>
      </c>
      <c r="F2584" t="s">
        <v>33</v>
      </c>
      <c r="G2584" t="s">
        <v>33</v>
      </c>
      <c r="H2584" t="s">
        <v>81</v>
      </c>
      <c r="I2584" t="s">
        <v>33</v>
      </c>
      <c r="J2584" t="s">
        <v>33</v>
      </c>
      <c r="K2584">
        <v>72.040887999999995</v>
      </c>
      <c r="L2584">
        <v>7.2112189999999998</v>
      </c>
      <c r="M2584">
        <v>55.470999999999997</v>
      </c>
      <c r="N2584">
        <v>85.138000000000005</v>
      </c>
      <c r="O2584" t="s">
        <v>35</v>
      </c>
      <c r="P2584" t="s">
        <v>5568</v>
      </c>
      <c r="Q2584">
        <v>13.097</v>
      </c>
      <c r="R2584">
        <v>16.57</v>
      </c>
      <c r="S2584">
        <v>6662</v>
      </c>
      <c r="T2584">
        <v>1161</v>
      </c>
      <c r="U2584">
        <v>5130</v>
      </c>
      <c r="V2584">
        <v>7874</v>
      </c>
      <c r="W2584">
        <v>64</v>
      </c>
      <c r="X2584">
        <v>45</v>
      </c>
      <c r="Y2584">
        <v>0</v>
      </c>
      <c r="Z2584">
        <v>0</v>
      </c>
      <c r="AA2584">
        <v>0</v>
      </c>
      <c r="AB2584">
        <v>1</v>
      </c>
      <c r="AC2584" t="s">
        <v>498</v>
      </c>
      <c r="AD2584" t="s">
        <v>5305</v>
      </c>
      <c r="AE2584">
        <v>1.63</v>
      </c>
    </row>
    <row r="2585" spans="1:31">
      <c r="A2585" t="s">
        <v>5569</v>
      </c>
      <c r="B2585">
        <v>2012</v>
      </c>
      <c r="C2585" t="s">
        <v>5305</v>
      </c>
      <c r="D2585" t="s">
        <v>33</v>
      </c>
      <c r="E2585" t="s">
        <v>261</v>
      </c>
      <c r="F2585" t="s">
        <v>33</v>
      </c>
      <c r="G2585" t="s">
        <v>33</v>
      </c>
      <c r="H2585" t="s">
        <v>81</v>
      </c>
      <c r="I2585" t="s">
        <v>40</v>
      </c>
      <c r="J2585" t="s">
        <v>33</v>
      </c>
      <c r="K2585">
        <v>76.296200999999996</v>
      </c>
      <c r="L2585">
        <v>10.525831999999999</v>
      </c>
      <c r="M2585">
        <v>49.692</v>
      </c>
      <c r="N2585">
        <v>93.177999999999997</v>
      </c>
      <c r="O2585" t="s">
        <v>35</v>
      </c>
      <c r="P2585" t="s">
        <v>5350</v>
      </c>
      <c r="Q2585">
        <v>16.882000000000001</v>
      </c>
      <c r="R2585">
        <v>26.603999999999999</v>
      </c>
      <c r="S2585">
        <v>3714</v>
      </c>
      <c r="T2585">
        <v>755</v>
      </c>
      <c r="U2585">
        <v>2419</v>
      </c>
      <c r="V2585">
        <v>4536</v>
      </c>
      <c r="W2585">
        <v>39</v>
      </c>
      <c r="X2585">
        <v>29</v>
      </c>
      <c r="Y2585">
        <v>0</v>
      </c>
      <c r="Z2585">
        <v>0</v>
      </c>
      <c r="AA2585">
        <v>0</v>
      </c>
      <c r="AB2585">
        <v>1</v>
      </c>
      <c r="AC2585" t="s">
        <v>477</v>
      </c>
      <c r="AD2585" t="s">
        <v>5305</v>
      </c>
      <c r="AE2585">
        <v>2.33</v>
      </c>
    </row>
    <row r="2586" spans="1:31">
      <c r="A2586" t="s">
        <v>5570</v>
      </c>
      <c r="B2586">
        <v>2012</v>
      </c>
      <c r="C2586" t="s">
        <v>5305</v>
      </c>
      <c r="D2586" t="s">
        <v>33</v>
      </c>
      <c r="E2586" t="s">
        <v>261</v>
      </c>
      <c r="F2586" t="s">
        <v>33</v>
      </c>
      <c r="G2586" t="s">
        <v>33</v>
      </c>
      <c r="H2586" t="s">
        <v>33</v>
      </c>
      <c r="I2586" t="s">
        <v>33</v>
      </c>
      <c r="J2586" t="s">
        <v>33</v>
      </c>
      <c r="K2586">
        <v>69.621325999999996</v>
      </c>
      <c r="L2586">
        <v>1.662963</v>
      </c>
      <c r="M2586">
        <v>66.227000000000004</v>
      </c>
      <c r="N2586">
        <v>72.864000000000004</v>
      </c>
      <c r="O2586" t="s">
        <v>35</v>
      </c>
      <c r="P2586" t="s">
        <v>5571</v>
      </c>
      <c r="Q2586">
        <v>3.2429999999999999</v>
      </c>
      <c r="R2586">
        <v>3.395</v>
      </c>
      <c r="S2586">
        <v>218879</v>
      </c>
      <c r="T2586">
        <v>9853</v>
      </c>
      <c r="U2586">
        <v>208207</v>
      </c>
      <c r="V2586">
        <v>229073</v>
      </c>
      <c r="W2586">
        <v>1451</v>
      </c>
      <c r="X2586">
        <v>1058</v>
      </c>
      <c r="Y2586">
        <v>0</v>
      </c>
      <c r="Z2586">
        <v>0</v>
      </c>
      <c r="AA2586">
        <v>0</v>
      </c>
      <c r="AB2586">
        <v>1</v>
      </c>
      <c r="AC2586" t="s">
        <v>5572</v>
      </c>
      <c r="AD2586" t="s">
        <v>5305</v>
      </c>
      <c r="AE2586">
        <v>1.9</v>
      </c>
    </row>
    <row r="2587" spans="1:31">
      <c r="A2587" t="s">
        <v>5573</v>
      </c>
      <c r="B2587">
        <v>2012</v>
      </c>
      <c r="C2587" t="s">
        <v>5305</v>
      </c>
      <c r="D2587" t="s">
        <v>33</v>
      </c>
      <c r="E2587" t="s">
        <v>261</v>
      </c>
      <c r="F2587" t="s">
        <v>33</v>
      </c>
      <c r="G2587" t="s">
        <v>33</v>
      </c>
      <c r="H2587" t="s">
        <v>33</v>
      </c>
      <c r="I2587" t="s">
        <v>40</v>
      </c>
      <c r="J2587" t="s">
        <v>33</v>
      </c>
      <c r="K2587">
        <v>72.800511999999998</v>
      </c>
      <c r="L2587">
        <v>1.981314</v>
      </c>
      <c r="M2587">
        <v>68.694000000000003</v>
      </c>
      <c r="N2587">
        <v>76.637</v>
      </c>
      <c r="O2587" t="s">
        <v>35</v>
      </c>
      <c r="P2587" t="s">
        <v>5574</v>
      </c>
      <c r="Q2587">
        <v>3.8370000000000002</v>
      </c>
      <c r="R2587">
        <v>4.1059999999999999</v>
      </c>
      <c r="S2587">
        <v>108370</v>
      </c>
      <c r="T2587">
        <v>6446</v>
      </c>
      <c r="U2587">
        <v>102257</v>
      </c>
      <c r="V2587">
        <v>114081</v>
      </c>
      <c r="W2587">
        <v>861</v>
      </c>
      <c r="X2587">
        <v>636</v>
      </c>
      <c r="Y2587">
        <v>0</v>
      </c>
      <c r="Z2587">
        <v>0</v>
      </c>
      <c r="AA2587">
        <v>0</v>
      </c>
      <c r="AB2587">
        <v>1</v>
      </c>
      <c r="AC2587" t="s">
        <v>5575</v>
      </c>
      <c r="AD2587" t="s">
        <v>5305</v>
      </c>
      <c r="AE2587">
        <v>1.7</v>
      </c>
    </row>
    <row r="2588" spans="1:31">
      <c r="A2588" t="s">
        <v>5576</v>
      </c>
      <c r="B2588">
        <v>2012</v>
      </c>
      <c r="C2588" t="s">
        <v>5305</v>
      </c>
      <c r="D2588" t="s">
        <v>33</v>
      </c>
      <c r="E2588" t="s">
        <v>261</v>
      </c>
      <c r="F2588" t="s">
        <v>33</v>
      </c>
      <c r="G2588" t="s">
        <v>33</v>
      </c>
      <c r="H2588" t="s">
        <v>33</v>
      </c>
      <c r="I2588" t="s">
        <v>43</v>
      </c>
      <c r="J2588" t="s">
        <v>33</v>
      </c>
      <c r="K2588">
        <v>66.762270000000001</v>
      </c>
      <c r="L2588">
        <v>2.62127</v>
      </c>
      <c r="M2588">
        <v>61.338999999999999</v>
      </c>
      <c r="N2588">
        <v>71.876000000000005</v>
      </c>
      <c r="O2588" t="s">
        <v>35</v>
      </c>
      <c r="P2588" t="s">
        <v>5577</v>
      </c>
      <c r="Q2588">
        <v>5.1130000000000004</v>
      </c>
      <c r="R2588">
        <v>5.4240000000000004</v>
      </c>
      <c r="S2588">
        <v>110509</v>
      </c>
      <c r="T2588">
        <v>6303</v>
      </c>
      <c r="U2588">
        <v>101531</v>
      </c>
      <c r="V2588">
        <v>118973</v>
      </c>
      <c r="W2588">
        <v>590</v>
      </c>
      <c r="X2588">
        <v>422</v>
      </c>
      <c r="Y2588">
        <v>0</v>
      </c>
      <c r="Z2588">
        <v>0</v>
      </c>
      <c r="AA2588">
        <v>0</v>
      </c>
      <c r="AB2588">
        <v>1</v>
      </c>
      <c r="AC2588" t="s">
        <v>5578</v>
      </c>
      <c r="AD2588" t="s">
        <v>5305</v>
      </c>
      <c r="AE2588">
        <v>1.82</v>
      </c>
    </row>
    <row r="2589" spans="1:31">
      <c r="A2589" t="s">
        <v>5579</v>
      </c>
      <c r="B2589">
        <v>2012</v>
      </c>
      <c r="C2589" t="s">
        <v>5305</v>
      </c>
      <c r="D2589" t="s">
        <v>33</v>
      </c>
      <c r="E2589" t="s">
        <v>305</v>
      </c>
      <c r="F2589" t="s">
        <v>33</v>
      </c>
      <c r="G2589" t="s">
        <v>33</v>
      </c>
      <c r="H2589" t="s">
        <v>54</v>
      </c>
      <c r="I2589" t="s">
        <v>33</v>
      </c>
      <c r="J2589" t="s">
        <v>33</v>
      </c>
      <c r="K2589">
        <v>86.995095000000006</v>
      </c>
      <c r="L2589">
        <v>5.6929080000000001</v>
      </c>
      <c r="M2589">
        <v>71.581000000000003</v>
      </c>
      <c r="N2589">
        <v>95.844999999999999</v>
      </c>
      <c r="O2589" t="s">
        <v>35</v>
      </c>
      <c r="P2589" t="s">
        <v>5580</v>
      </c>
      <c r="Q2589">
        <v>8.85</v>
      </c>
      <c r="R2589">
        <v>15.414</v>
      </c>
      <c r="S2589">
        <v>5914</v>
      </c>
      <c r="T2589">
        <v>1074</v>
      </c>
      <c r="U2589">
        <v>4866</v>
      </c>
      <c r="V2589">
        <v>6515</v>
      </c>
      <c r="W2589">
        <v>33</v>
      </c>
      <c r="X2589">
        <v>27</v>
      </c>
      <c r="Y2589">
        <v>0</v>
      </c>
      <c r="Z2589">
        <v>0</v>
      </c>
      <c r="AA2589">
        <v>0</v>
      </c>
      <c r="AB2589">
        <v>1</v>
      </c>
      <c r="AC2589" t="s">
        <v>1699</v>
      </c>
      <c r="AD2589" t="s">
        <v>5305</v>
      </c>
      <c r="AE2589">
        <v>0.92</v>
      </c>
    </row>
    <row r="2590" spans="1:31">
      <c r="A2590" t="s">
        <v>5581</v>
      </c>
      <c r="B2590">
        <v>2012</v>
      </c>
      <c r="C2590" t="s">
        <v>5305</v>
      </c>
      <c r="D2590" t="s">
        <v>33</v>
      </c>
      <c r="E2590" t="s">
        <v>305</v>
      </c>
      <c r="F2590" t="s">
        <v>33</v>
      </c>
      <c r="G2590" t="s">
        <v>33</v>
      </c>
      <c r="H2590" t="s">
        <v>33</v>
      </c>
      <c r="I2590" t="s">
        <v>33</v>
      </c>
      <c r="J2590" t="s">
        <v>33</v>
      </c>
      <c r="K2590">
        <v>79.584383000000003</v>
      </c>
      <c r="L2590">
        <v>4.4056119999999996</v>
      </c>
      <c r="M2590">
        <v>69.427999999999997</v>
      </c>
      <c r="N2590">
        <v>87.578000000000003</v>
      </c>
      <c r="O2590" t="s">
        <v>35</v>
      </c>
      <c r="P2590" t="s">
        <v>5582</v>
      </c>
      <c r="Q2590">
        <v>7.9930000000000003</v>
      </c>
      <c r="R2590">
        <v>10.156000000000001</v>
      </c>
      <c r="S2590">
        <v>15606</v>
      </c>
      <c r="T2590">
        <v>2147</v>
      </c>
      <c r="U2590">
        <v>13614</v>
      </c>
      <c r="V2590">
        <v>17173</v>
      </c>
      <c r="W2590">
        <v>98</v>
      </c>
      <c r="X2590">
        <v>71</v>
      </c>
      <c r="Y2590">
        <v>0</v>
      </c>
      <c r="Z2590">
        <v>0</v>
      </c>
      <c r="AA2590">
        <v>0</v>
      </c>
      <c r="AB2590">
        <v>1</v>
      </c>
      <c r="AC2590" t="s">
        <v>5583</v>
      </c>
      <c r="AD2590" t="s">
        <v>5305</v>
      </c>
      <c r="AE2590">
        <v>1.1599999999999999</v>
      </c>
    </row>
    <row r="2591" spans="1:31">
      <c r="A2591" t="s">
        <v>5584</v>
      </c>
      <c r="B2591">
        <v>2012</v>
      </c>
      <c r="C2591" t="s">
        <v>5305</v>
      </c>
      <c r="D2591" t="s">
        <v>33</v>
      </c>
      <c r="E2591" t="s">
        <v>305</v>
      </c>
      <c r="F2591" t="s">
        <v>33</v>
      </c>
      <c r="G2591" t="s">
        <v>33</v>
      </c>
      <c r="H2591" t="s">
        <v>33</v>
      </c>
      <c r="I2591" t="s">
        <v>40</v>
      </c>
      <c r="J2591" t="s">
        <v>33</v>
      </c>
      <c r="K2591">
        <v>71.488513999999995</v>
      </c>
      <c r="L2591">
        <v>7.8258029999999996</v>
      </c>
      <c r="M2591">
        <v>53.448999999999998</v>
      </c>
      <c r="N2591">
        <v>85.6</v>
      </c>
      <c r="O2591" t="s">
        <v>35</v>
      </c>
      <c r="P2591" t="s">
        <v>5585</v>
      </c>
      <c r="Q2591">
        <v>14.112</v>
      </c>
      <c r="R2591">
        <v>18.04</v>
      </c>
      <c r="S2591">
        <v>6220</v>
      </c>
      <c r="T2591">
        <v>1326</v>
      </c>
      <c r="U2591">
        <v>4650</v>
      </c>
      <c r="V2591">
        <v>7448</v>
      </c>
      <c r="W2591">
        <v>52</v>
      </c>
      <c r="X2591">
        <v>35</v>
      </c>
      <c r="Y2591">
        <v>0</v>
      </c>
      <c r="Z2591">
        <v>0</v>
      </c>
      <c r="AA2591">
        <v>0</v>
      </c>
      <c r="AB2591">
        <v>1</v>
      </c>
      <c r="AC2591" t="s">
        <v>1699</v>
      </c>
      <c r="AD2591" t="s">
        <v>5305</v>
      </c>
      <c r="AE2591">
        <v>1.53</v>
      </c>
    </row>
    <row r="2592" spans="1:31">
      <c r="A2592" t="s">
        <v>5586</v>
      </c>
      <c r="B2592">
        <v>2012</v>
      </c>
      <c r="C2592" t="s">
        <v>5305</v>
      </c>
      <c r="D2592" t="s">
        <v>33</v>
      </c>
      <c r="E2592" t="s">
        <v>305</v>
      </c>
      <c r="F2592" t="s">
        <v>33</v>
      </c>
      <c r="G2592" t="s">
        <v>33</v>
      </c>
      <c r="H2592" t="s">
        <v>33</v>
      </c>
      <c r="I2592" t="s">
        <v>43</v>
      </c>
      <c r="J2592" t="s">
        <v>33</v>
      </c>
      <c r="K2592">
        <v>86.041837000000001</v>
      </c>
      <c r="L2592">
        <v>4.474596</v>
      </c>
      <c r="M2592">
        <v>74.811000000000007</v>
      </c>
      <c r="N2592">
        <v>93.566999999999993</v>
      </c>
      <c r="O2592" t="s">
        <v>35</v>
      </c>
      <c r="P2592" t="s">
        <v>5587</v>
      </c>
      <c r="Q2592">
        <v>7.5250000000000004</v>
      </c>
      <c r="R2592">
        <v>11.231</v>
      </c>
      <c r="S2592">
        <v>9386</v>
      </c>
      <c r="T2592">
        <v>1629</v>
      </c>
      <c r="U2592">
        <v>8160</v>
      </c>
      <c r="V2592">
        <v>10206</v>
      </c>
      <c r="W2592">
        <v>46</v>
      </c>
      <c r="X2592">
        <v>36</v>
      </c>
      <c r="Y2592">
        <v>0</v>
      </c>
      <c r="Z2592">
        <v>0</v>
      </c>
      <c r="AA2592">
        <v>0</v>
      </c>
      <c r="AB2592">
        <v>1</v>
      </c>
      <c r="AC2592" t="s">
        <v>5588</v>
      </c>
      <c r="AD2592" t="s">
        <v>5305</v>
      </c>
      <c r="AE2592">
        <v>0.75</v>
      </c>
    </row>
    <row r="2593" spans="1:31">
      <c r="A2593" t="s">
        <v>5589</v>
      </c>
      <c r="B2593">
        <v>2012</v>
      </c>
      <c r="C2593" t="s">
        <v>5305</v>
      </c>
      <c r="D2593" t="s">
        <v>317</v>
      </c>
      <c r="E2593" t="s">
        <v>33</v>
      </c>
      <c r="F2593" t="s">
        <v>33</v>
      </c>
      <c r="G2593" t="s">
        <v>33</v>
      </c>
      <c r="H2593" t="s">
        <v>34</v>
      </c>
      <c r="I2593" t="s">
        <v>33</v>
      </c>
      <c r="J2593" t="s">
        <v>33</v>
      </c>
      <c r="K2593">
        <v>45.326129999999999</v>
      </c>
      <c r="L2593">
        <v>8.5014649999999996</v>
      </c>
      <c r="M2593">
        <v>28.484000000000002</v>
      </c>
      <c r="N2593">
        <v>62.988999999999997</v>
      </c>
      <c r="O2593" t="s">
        <v>35</v>
      </c>
      <c r="P2593" t="s">
        <v>5590</v>
      </c>
      <c r="Q2593">
        <v>17.663</v>
      </c>
      <c r="R2593">
        <v>16.841999999999999</v>
      </c>
      <c r="S2593">
        <v>5697</v>
      </c>
      <c r="T2593">
        <v>1299</v>
      </c>
      <c r="U2593">
        <v>3580</v>
      </c>
      <c r="V2593">
        <v>7917</v>
      </c>
      <c r="W2593">
        <v>49</v>
      </c>
      <c r="X2593">
        <v>23</v>
      </c>
      <c r="Y2593">
        <v>0</v>
      </c>
      <c r="Z2593">
        <v>0</v>
      </c>
      <c r="AA2593">
        <v>0</v>
      </c>
      <c r="AB2593">
        <v>1</v>
      </c>
      <c r="AC2593" t="s">
        <v>478</v>
      </c>
      <c r="AD2593" t="s">
        <v>5305</v>
      </c>
      <c r="AE2593">
        <v>1.4</v>
      </c>
    </row>
    <row r="2594" spans="1:31">
      <c r="A2594" t="s">
        <v>5591</v>
      </c>
      <c r="B2594">
        <v>2012</v>
      </c>
      <c r="C2594" t="s">
        <v>5305</v>
      </c>
      <c r="D2594" t="s">
        <v>317</v>
      </c>
      <c r="E2594" t="s">
        <v>33</v>
      </c>
      <c r="F2594" t="s">
        <v>33</v>
      </c>
      <c r="G2594" t="s">
        <v>33</v>
      </c>
      <c r="H2594" t="s">
        <v>46</v>
      </c>
      <c r="I2594" t="s">
        <v>33</v>
      </c>
      <c r="J2594" t="s">
        <v>33</v>
      </c>
      <c r="K2594">
        <v>58.541245000000004</v>
      </c>
      <c r="L2594">
        <v>6.3220669999999997</v>
      </c>
      <c r="M2594">
        <v>45.234000000000002</v>
      </c>
      <c r="N2594">
        <v>70.994</v>
      </c>
      <c r="O2594" t="s">
        <v>35</v>
      </c>
      <c r="P2594" t="s">
        <v>5592</v>
      </c>
      <c r="Q2594">
        <v>12.452999999999999</v>
      </c>
      <c r="R2594">
        <v>13.307</v>
      </c>
      <c r="S2594">
        <v>13506</v>
      </c>
      <c r="T2594">
        <v>1996</v>
      </c>
      <c r="U2594">
        <v>10436</v>
      </c>
      <c r="V2594">
        <v>16379</v>
      </c>
      <c r="W2594">
        <v>117</v>
      </c>
      <c r="X2594">
        <v>66</v>
      </c>
      <c r="Y2594">
        <v>0</v>
      </c>
      <c r="Z2594">
        <v>0</v>
      </c>
      <c r="AA2594">
        <v>0</v>
      </c>
      <c r="AB2594">
        <v>1</v>
      </c>
      <c r="AC2594" t="s">
        <v>549</v>
      </c>
      <c r="AD2594" t="s">
        <v>5305</v>
      </c>
      <c r="AE2594">
        <v>1.91</v>
      </c>
    </row>
    <row r="2595" spans="1:31">
      <c r="A2595" t="s">
        <v>5593</v>
      </c>
      <c r="B2595">
        <v>2012</v>
      </c>
      <c r="C2595" t="s">
        <v>5305</v>
      </c>
      <c r="D2595" t="s">
        <v>317</v>
      </c>
      <c r="E2595" t="s">
        <v>33</v>
      </c>
      <c r="F2595" t="s">
        <v>33</v>
      </c>
      <c r="G2595" t="s">
        <v>33</v>
      </c>
      <c r="H2595" t="s">
        <v>46</v>
      </c>
      <c r="I2595" t="s">
        <v>40</v>
      </c>
      <c r="J2595" t="s">
        <v>33</v>
      </c>
      <c r="K2595">
        <v>59.008685</v>
      </c>
      <c r="L2595">
        <v>6.3498049999999999</v>
      </c>
      <c r="M2595">
        <v>45.65</v>
      </c>
      <c r="N2595">
        <v>71.459999999999994</v>
      </c>
      <c r="O2595" t="s">
        <v>35</v>
      </c>
      <c r="P2595" t="s">
        <v>5594</v>
      </c>
      <c r="Q2595">
        <v>12.452</v>
      </c>
      <c r="R2595">
        <v>13.359</v>
      </c>
      <c r="S2595">
        <v>6060</v>
      </c>
      <c r="T2595">
        <v>1112</v>
      </c>
      <c r="U2595">
        <v>4688</v>
      </c>
      <c r="V2595">
        <v>7339</v>
      </c>
      <c r="W2595">
        <v>73</v>
      </c>
      <c r="X2595">
        <v>40</v>
      </c>
      <c r="Y2595">
        <v>0</v>
      </c>
      <c r="Z2595">
        <v>0</v>
      </c>
      <c r="AA2595">
        <v>0</v>
      </c>
      <c r="AB2595">
        <v>1</v>
      </c>
      <c r="AC2595" t="s">
        <v>1699</v>
      </c>
      <c r="AD2595" t="s">
        <v>5305</v>
      </c>
      <c r="AE2595">
        <v>1.2</v>
      </c>
    </row>
    <row r="2596" spans="1:31">
      <c r="A2596" t="s">
        <v>5595</v>
      </c>
      <c r="B2596">
        <v>2012</v>
      </c>
      <c r="C2596" t="s">
        <v>5305</v>
      </c>
      <c r="D2596" t="s">
        <v>317</v>
      </c>
      <c r="E2596" t="s">
        <v>33</v>
      </c>
      <c r="F2596" t="s">
        <v>33</v>
      </c>
      <c r="G2596" t="s">
        <v>33</v>
      </c>
      <c r="H2596" t="s">
        <v>46</v>
      </c>
      <c r="I2596" t="s">
        <v>43</v>
      </c>
      <c r="J2596" t="s">
        <v>33</v>
      </c>
      <c r="K2596">
        <v>58.166200000000003</v>
      </c>
      <c r="L2596">
        <v>10.662770999999999</v>
      </c>
      <c r="M2596">
        <v>35.445999999999998</v>
      </c>
      <c r="N2596">
        <v>78.597999999999999</v>
      </c>
      <c r="O2596" t="s">
        <v>35</v>
      </c>
      <c r="P2596" t="s">
        <v>5596</v>
      </c>
      <c r="Q2596">
        <v>20.431999999999999</v>
      </c>
      <c r="R2596">
        <v>22.72</v>
      </c>
      <c r="S2596">
        <v>7445</v>
      </c>
      <c r="T2596">
        <v>1656</v>
      </c>
      <c r="U2596">
        <v>4537</v>
      </c>
      <c r="V2596">
        <v>10061</v>
      </c>
      <c r="W2596">
        <v>44</v>
      </c>
      <c r="X2596">
        <v>26</v>
      </c>
      <c r="Y2596">
        <v>0</v>
      </c>
      <c r="Z2596">
        <v>0</v>
      </c>
      <c r="AA2596">
        <v>0</v>
      </c>
      <c r="AB2596">
        <v>1</v>
      </c>
      <c r="AC2596" t="s">
        <v>641</v>
      </c>
      <c r="AD2596" t="s">
        <v>5305</v>
      </c>
      <c r="AE2596">
        <v>2.0099999999999998</v>
      </c>
    </row>
    <row r="2597" spans="1:31">
      <c r="A2597" t="s">
        <v>5597</v>
      </c>
      <c r="B2597">
        <v>2012</v>
      </c>
      <c r="C2597" t="s">
        <v>5305</v>
      </c>
      <c r="D2597" t="s">
        <v>317</v>
      </c>
      <c r="E2597" t="s">
        <v>33</v>
      </c>
      <c r="F2597" t="s">
        <v>33</v>
      </c>
      <c r="G2597" t="s">
        <v>33</v>
      </c>
      <c r="H2597" t="s">
        <v>54</v>
      </c>
      <c r="I2597" t="s">
        <v>33</v>
      </c>
      <c r="J2597" t="s">
        <v>33</v>
      </c>
      <c r="K2597">
        <v>73.310742000000005</v>
      </c>
      <c r="L2597">
        <v>4.6337099999999998</v>
      </c>
      <c r="M2597">
        <v>63.045999999999999</v>
      </c>
      <c r="N2597">
        <v>82.015000000000001</v>
      </c>
      <c r="O2597" t="s">
        <v>35</v>
      </c>
      <c r="P2597" t="s">
        <v>5598</v>
      </c>
      <c r="Q2597">
        <v>8.7040000000000006</v>
      </c>
      <c r="R2597">
        <v>10.263999999999999</v>
      </c>
      <c r="S2597">
        <v>22820</v>
      </c>
      <c r="T2597">
        <v>2804</v>
      </c>
      <c r="U2597">
        <v>19625</v>
      </c>
      <c r="V2597">
        <v>25530</v>
      </c>
      <c r="W2597">
        <v>180</v>
      </c>
      <c r="X2597">
        <v>133</v>
      </c>
      <c r="Y2597">
        <v>0</v>
      </c>
      <c r="Z2597">
        <v>0</v>
      </c>
      <c r="AA2597">
        <v>0</v>
      </c>
      <c r="AB2597">
        <v>1</v>
      </c>
      <c r="AC2597" t="s">
        <v>974</v>
      </c>
      <c r="AD2597" t="s">
        <v>5305</v>
      </c>
      <c r="AE2597">
        <v>1.96</v>
      </c>
    </row>
    <row r="2598" spans="1:31">
      <c r="A2598" t="s">
        <v>5599</v>
      </c>
      <c r="B2598">
        <v>2012</v>
      </c>
      <c r="C2598" t="s">
        <v>5305</v>
      </c>
      <c r="D2598" t="s">
        <v>317</v>
      </c>
      <c r="E2598" t="s">
        <v>33</v>
      </c>
      <c r="F2598" t="s">
        <v>33</v>
      </c>
      <c r="G2598" t="s">
        <v>33</v>
      </c>
      <c r="H2598" t="s">
        <v>54</v>
      </c>
      <c r="I2598" t="s">
        <v>40</v>
      </c>
      <c r="J2598" t="s">
        <v>33</v>
      </c>
      <c r="K2598">
        <v>75.514729000000003</v>
      </c>
      <c r="L2598">
        <v>4.7985429999999996</v>
      </c>
      <c r="M2598">
        <v>64.691999999999993</v>
      </c>
      <c r="N2598">
        <v>84.394999999999996</v>
      </c>
      <c r="O2598" t="s">
        <v>35</v>
      </c>
      <c r="P2598" t="s">
        <v>5600</v>
      </c>
      <c r="Q2598">
        <v>8.8810000000000002</v>
      </c>
      <c r="R2598">
        <v>10.823</v>
      </c>
      <c r="S2598">
        <v>13755</v>
      </c>
      <c r="T2598">
        <v>1988</v>
      </c>
      <c r="U2598">
        <v>11784</v>
      </c>
      <c r="V2598">
        <v>15373</v>
      </c>
      <c r="W2598">
        <v>130</v>
      </c>
      <c r="X2598">
        <v>98</v>
      </c>
      <c r="Y2598">
        <v>0</v>
      </c>
      <c r="Z2598">
        <v>0</v>
      </c>
      <c r="AA2598">
        <v>0</v>
      </c>
      <c r="AB2598">
        <v>1</v>
      </c>
      <c r="AC2598" t="s">
        <v>5601</v>
      </c>
      <c r="AD2598" t="s">
        <v>5305</v>
      </c>
      <c r="AE2598">
        <v>1.61</v>
      </c>
    </row>
    <row r="2599" spans="1:31">
      <c r="A2599" t="s">
        <v>5602</v>
      </c>
      <c r="B2599">
        <v>2012</v>
      </c>
      <c r="C2599" t="s">
        <v>5305</v>
      </c>
      <c r="D2599" t="s">
        <v>317</v>
      </c>
      <c r="E2599" t="s">
        <v>33</v>
      </c>
      <c r="F2599" t="s">
        <v>33</v>
      </c>
      <c r="G2599" t="s">
        <v>33</v>
      </c>
      <c r="H2599" t="s">
        <v>54</v>
      </c>
      <c r="I2599" t="s">
        <v>43</v>
      </c>
      <c r="J2599" t="s">
        <v>33</v>
      </c>
      <c r="K2599">
        <v>70.201790000000003</v>
      </c>
      <c r="L2599">
        <v>7.8020800000000001</v>
      </c>
      <c r="M2599">
        <v>52.426000000000002</v>
      </c>
      <c r="N2599">
        <v>84.409000000000006</v>
      </c>
      <c r="O2599" t="s">
        <v>35</v>
      </c>
      <c r="P2599" t="s">
        <v>5603</v>
      </c>
      <c r="Q2599">
        <v>14.207000000000001</v>
      </c>
      <c r="R2599">
        <v>17.776</v>
      </c>
      <c r="S2599">
        <v>9065</v>
      </c>
      <c r="T2599">
        <v>1778</v>
      </c>
      <c r="U2599">
        <v>6770</v>
      </c>
      <c r="V2599">
        <v>10900</v>
      </c>
      <c r="W2599">
        <v>50</v>
      </c>
      <c r="X2599">
        <v>35</v>
      </c>
      <c r="Y2599">
        <v>0</v>
      </c>
      <c r="Z2599">
        <v>0</v>
      </c>
      <c r="AA2599">
        <v>0</v>
      </c>
      <c r="AB2599">
        <v>1</v>
      </c>
      <c r="AC2599" t="s">
        <v>501</v>
      </c>
      <c r="AD2599" t="s">
        <v>5305</v>
      </c>
      <c r="AE2599">
        <v>1.43</v>
      </c>
    </row>
    <row r="2600" spans="1:31">
      <c r="A2600" t="s">
        <v>5604</v>
      </c>
      <c r="B2600">
        <v>2012</v>
      </c>
      <c r="C2600" t="s">
        <v>5305</v>
      </c>
      <c r="D2600" t="s">
        <v>317</v>
      </c>
      <c r="E2600" t="s">
        <v>33</v>
      </c>
      <c r="F2600" t="s">
        <v>33</v>
      </c>
      <c r="G2600" t="s">
        <v>33</v>
      </c>
      <c r="H2600" t="s">
        <v>62</v>
      </c>
      <c r="I2600" t="s">
        <v>33</v>
      </c>
      <c r="J2600" t="s">
        <v>33</v>
      </c>
      <c r="K2600">
        <v>77.853019000000003</v>
      </c>
      <c r="L2600">
        <v>4.1383489999999998</v>
      </c>
      <c r="M2600">
        <v>68.513000000000005</v>
      </c>
      <c r="N2600">
        <v>85.501999999999995</v>
      </c>
      <c r="O2600" t="s">
        <v>35</v>
      </c>
      <c r="P2600" t="s">
        <v>5605</v>
      </c>
      <c r="Q2600">
        <v>7.649</v>
      </c>
      <c r="R2600">
        <v>9.34</v>
      </c>
      <c r="S2600">
        <v>21922</v>
      </c>
      <c r="T2600">
        <v>1971</v>
      </c>
      <c r="U2600">
        <v>19292</v>
      </c>
      <c r="V2600">
        <v>24076</v>
      </c>
      <c r="W2600">
        <v>172</v>
      </c>
      <c r="X2600">
        <v>132</v>
      </c>
      <c r="Y2600">
        <v>0</v>
      </c>
      <c r="Z2600">
        <v>0</v>
      </c>
      <c r="AA2600">
        <v>0</v>
      </c>
      <c r="AB2600">
        <v>1</v>
      </c>
      <c r="AC2600" t="s">
        <v>563</v>
      </c>
      <c r="AD2600" t="s">
        <v>5305</v>
      </c>
      <c r="AE2600">
        <v>1.7</v>
      </c>
    </row>
    <row r="2601" spans="1:31">
      <c r="A2601" t="s">
        <v>5606</v>
      </c>
      <c r="B2601">
        <v>2012</v>
      </c>
      <c r="C2601" t="s">
        <v>5305</v>
      </c>
      <c r="D2601" t="s">
        <v>317</v>
      </c>
      <c r="E2601" t="s">
        <v>33</v>
      </c>
      <c r="F2601" t="s">
        <v>33</v>
      </c>
      <c r="G2601" t="s">
        <v>33</v>
      </c>
      <c r="H2601" t="s">
        <v>62</v>
      </c>
      <c r="I2601" t="s">
        <v>40</v>
      </c>
      <c r="J2601" t="s">
        <v>33</v>
      </c>
      <c r="K2601">
        <v>77.763456000000005</v>
      </c>
      <c r="L2601">
        <v>5.2644039999999999</v>
      </c>
      <c r="M2601">
        <v>65.513000000000005</v>
      </c>
      <c r="N2601">
        <v>87.278000000000006</v>
      </c>
      <c r="O2601" t="s">
        <v>35</v>
      </c>
      <c r="P2601" t="s">
        <v>5607</v>
      </c>
      <c r="Q2601">
        <v>9.5139999999999993</v>
      </c>
      <c r="R2601">
        <v>12.250999999999999</v>
      </c>
      <c r="S2601">
        <v>11032</v>
      </c>
      <c r="T2601">
        <v>1510</v>
      </c>
      <c r="U2601">
        <v>9294</v>
      </c>
      <c r="V2601">
        <v>12382</v>
      </c>
      <c r="W2601">
        <v>116</v>
      </c>
      <c r="X2601">
        <v>90</v>
      </c>
      <c r="Y2601">
        <v>0</v>
      </c>
      <c r="Z2601">
        <v>0</v>
      </c>
      <c r="AA2601">
        <v>0</v>
      </c>
      <c r="AB2601">
        <v>1</v>
      </c>
      <c r="AC2601" t="s">
        <v>5608</v>
      </c>
      <c r="AD2601" t="s">
        <v>5305</v>
      </c>
      <c r="AE2601">
        <v>1.84</v>
      </c>
    </row>
    <row r="2602" spans="1:31">
      <c r="A2602" t="s">
        <v>5609</v>
      </c>
      <c r="B2602">
        <v>2012</v>
      </c>
      <c r="C2602" t="s">
        <v>5305</v>
      </c>
      <c r="D2602" t="s">
        <v>317</v>
      </c>
      <c r="E2602" t="s">
        <v>33</v>
      </c>
      <c r="F2602" t="s">
        <v>33</v>
      </c>
      <c r="G2602" t="s">
        <v>33</v>
      </c>
      <c r="H2602" t="s">
        <v>62</v>
      </c>
      <c r="I2602" t="s">
        <v>43</v>
      </c>
      <c r="J2602" t="s">
        <v>33</v>
      </c>
      <c r="K2602">
        <v>77.943955000000003</v>
      </c>
      <c r="L2602">
        <v>6.8491169999999997</v>
      </c>
      <c r="M2602">
        <v>61.384</v>
      </c>
      <c r="N2602">
        <v>89.823999999999998</v>
      </c>
      <c r="O2602" t="s">
        <v>35</v>
      </c>
      <c r="P2602" t="s">
        <v>5610</v>
      </c>
      <c r="Q2602">
        <v>11.88</v>
      </c>
      <c r="R2602">
        <v>16.559999999999999</v>
      </c>
      <c r="S2602">
        <v>10890</v>
      </c>
      <c r="T2602">
        <v>1645</v>
      </c>
      <c r="U2602">
        <v>8577</v>
      </c>
      <c r="V2602">
        <v>12550</v>
      </c>
      <c r="W2602">
        <v>56</v>
      </c>
      <c r="X2602">
        <v>42</v>
      </c>
      <c r="Y2602">
        <v>0</v>
      </c>
      <c r="Z2602">
        <v>0</v>
      </c>
      <c r="AA2602">
        <v>0</v>
      </c>
      <c r="AB2602">
        <v>1</v>
      </c>
      <c r="AC2602" t="s">
        <v>1688</v>
      </c>
      <c r="AD2602" t="s">
        <v>5305</v>
      </c>
      <c r="AE2602">
        <v>1.5</v>
      </c>
    </row>
    <row r="2603" spans="1:31">
      <c r="A2603" t="s">
        <v>5611</v>
      </c>
      <c r="B2603">
        <v>2012</v>
      </c>
      <c r="C2603" t="s">
        <v>5305</v>
      </c>
      <c r="D2603" t="s">
        <v>317</v>
      </c>
      <c r="E2603" t="s">
        <v>33</v>
      </c>
      <c r="F2603" t="s">
        <v>33</v>
      </c>
      <c r="G2603" t="s">
        <v>33</v>
      </c>
      <c r="H2603" t="s">
        <v>68</v>
      </c>
      <c r="I2603" t="s">
        <v>33</v>
      </c>
      <c r="J2603" t="s">
        <v>33</v>
      </c>
      <c r="K2603">
        <v>70.220586999999995</v>
      </c>
      <c r="L2603">
        <v>5.25983</v>
      </c>
      <c r="M2603">
        <v>58.658000000000001</v>
      </c>
      <c r="N2603">
        <v>80.156000000000006</v>
      </c>
      <c r="O2603" t="s">
        <v>35</v>
      </c>
      <c r="P2603" t="s">
        <v>5612</v>
      </c>
      <c r="Q2603">
        <v>9.9350000000000005</v>
      </c>
      <c r="R2603">
        <v>11.561999999999999</v>
      </c>
      <c r="S2603">
        <v>10678</v>
      </c>
      <c r="T2603">
        <v>1404</v>
      </c>
      <c r="U2603">
        <v>8920</v>
      </c>
      <c r="V2603">
        <v>12188</v>
      </c>
      <c r="W2603">
        <v>110</v>
      </c>
      <c r="X2603">
        <v>79</v>
      </c>
      <c r="Y2603">
        <v>0</v>
      </c>
      <c r="Z2603">
        <v>0</v>
      </c>
      <c r="AA2603">
        <v>0</v>
      </c>
      <c r="AB2603">
        <v>1</v>
      </c>
      <c r="AC2603" t="s">
        <v>5608</v>
      </c>
      <c r="AD2603" t="s">
        <v>5305</v>
      </c>
      <c r="AE2603">
        <v>1.44</v>
      </c>
    </row>
    <row r="2604" spans="1:31">
      <c r="A2604" t="s">
        <v>5613</v>
      </c>
      <c r="B2604">
        <v>2012</v>
      </c>
      <c r="C2604" t="s">
        <v>5305</v>
      </c>
      <c r="D2604" t="s">
        <v>317</v>
      </c>
      <c r="E2604" t="s">
        <v>33</v>
      </c>
      <c r="F2604" t="s">
        <v>33</v>
      </c>
      <c r="G2604" t="s">
        <v>33</v>
      </c>
      <c r="H2604" t="s">
        <v>68</v>
      </c>
      <c r="I2604" t="s">
        <v>40</v>
      </c>
      <c r="J2604" t="s">
        <v>33</v>
      </c>
      <c r="K2604">
        <v>64.802848999999995</v>
      </c>
      <c r="L2604">
        <v>6.1663969999999999</v>
      </c>
      <c r="M2604">
        <v>51.509</v>
      </c>
      <c r="N2604">
        <v>76.605999999999995</v>
      </c>
      <c r="O2604" t="s">
        <v>35</v>
      </c>
      <c r="P2604" t="s">
        <v>5614</v>
      </c>
      <c r="Q2604">
        <v>11.803000000000001</v>
      </c>
      <c r="R2604">
        <v>13.294</v>
      </c>
      <c r="S2604">
        <v>5105</v>
      </c>
      <c r="T2604">
        <v>766</v>
      </c>
      <c r="U2604">
        <v>4058</v>
      </c>
      <c r="V2604">
        <v>6035</v>
      </c>
      <c r="W2604">
        <v>63</v>
      </c>
      <c r="X2604">
        <v>42</v>
      </c>
      <c r="Y2604">
        <v>0</v>
      </c>
      <c r="Z2604">
        <v>0</v>
      </c>
      <c r="AA2604">
        <v>0</v>
      </c>
      <c r="AB2604">
        <v>1</v>
      </c>
      <c r="AC2604" t="s">
        <v>502</v>
      </c>
      <c r="AD2604" t="s">
        <v>5305</v>
      </c>
      <c r="AE2604">
        <v>1.03</v>
      </c>
    </row>
    <row r="2605" spans="1:31">
      <c r="A2605" t="s">
        <v>5615</v>
      </c>
      <c r="B2605">
        <v>2012</v>
      </c>
      <c r="C2605" t="s">
        <v>5305</v>
      </c>
      <c r="D2605" t="s">
        <v>317</v>
      </c>
      <c r="E2605" t="s">
        <v>33</v>
      </c>
      <c r="F2605" t="s">
        <v>33</v>
      </c>
      <c r="G2605" t="s">
        <v>33</v>
      </c>
      <c r="H2605" t="s">
        <v>68</v>
      </c>
      <c r="I2605" t="s">
        <v>43</v>
      </c>
      <c r="J2605" t="s">
        <v>33</v>
      </c>
      <c r="K2605">
        <v>76.045328999999995</v>
      </c>
      <c r="L2605">
        <v>8.0093499999999995</v>
      </c>
      <c r="M2605">
        <v>56.664999999999999</v>
      </c>
      <c r="N2605">
        <v>89.825000000000003</v>
      </c>
      <c r="O2605" t="s">
        <v>35</v>
      </c>
      <c r="P2605" t="s">
        <v>5616</v>
      </c>
      <c r="Q2605">
        <v>13.78</v>
      </c>
      <c r="R2605">
        <v>19.38</v>
      </c>
      <c r="S2605">
        <v>5572</v>
      </c>
      <c r="T2605">
        <v>1114</v>
      </c>
      <c r="U2605">
        <v>4152</v>
      </c>
      <c r="V2605">
        <v>6582</v>
      </c>
      <c r="W2605">
        <v>47</v>
      </c>
      <c r="X2605">
        <v>37</v>
      </c>
      <c r="Y2605">
        <v>0</v>
      </c>
      <c r="Z2605">
        <v>0</v>
      </c>
      <c r="AA2605">
        <v>0</v>
      </c>
      <c r="AB2605">
        <v>1</v>
      </c>
      <c r="AC2605" t="s">
        <v>559</v>
      </c>
      <c r="AD2605" t="s">
        <v>5305</v>
      </c>
      <c r="AE2605">
        <v>1.62</v>
      </c>
    </row>
    <row r="2606" spans="1:31">
      <c r="A2606" t="s">
        <v>5617</v>
      </c>
      <c r="B2606">
        <v>2012</v>
      </c>
      <c r="C2606" t="s">
        <v>5305</v>
      </c>
      <c r="D2606" t="s">
        <v>317</v>
      </c>
      <c r="E2606" t="s">
        <v>33</v>
      </c>
      <c r="F2606" t="s">
        <v>33</v>
      </c>
      <c r="G2606" t="s">
        <v>33</v>
      </c>
      <c r="H2606" t="s">
        <v>74</v>
      </c>
      <c r="I2606" t="s">
        <v>33</v>
      </c>
      <c r="J2606" t="s">
        <v>33</v>
      </c>
      <c r="K2606">
        <v>51.079431</v>
      </c>
      <c r="L2606">
        <v>8.0035349999999994</v>
      </c>
      <c r="M2606">
        <v>34.744</v>
      </c>
      <c r="N2606">
        <v>67.248000000000005</v>
      </c>
      <c r="O2606" t="s">
        <v>35</v>
      </c>
      <c r="P2606" t="s">
        <v>5618</v>
      </c>
      <c r="Q2606">
        <v>16.169</v>
      </c>
      <c r="R2606">
        <v>16.335999999999999</v>
      </c>
      <c r="S2606">
        <v>3853</v>
      </c>
      <c r="T2606">
        <v>688</v>
      </c>
      <c r="U2606">
        <v>2621</v>
      </c>
      <c r="V2606">
        <v>5073</v>
      </c>
      <c r="W2606">
        <v>56</v>
      </c>
      <c r="X2606">
        <v>34</v>
      </c>
      <c r="Y2606">
        <v>0</v>
      </c>
      <c r="Z2606">
        <v>0</v>
      </c>
      <c r="AA2606">
        <v>0</v>
      </c>
      <c r="AB2606">
        <v>1</v>
      </c>
      <c r="AC2606" t="s">
        <v>569</v>
      </c>
      <c r="AD2606" t="s">
        <v>5305</v>
      </c>
      <c r="AE2606">
        <v>1.41</v>
      </c>
    </row>
    <row r="2607" spans="1:31">
      <c r="A2607" t="s">
        <v>5619</v>
      </c>
      <c r="B2607">
        <v>2012</v>
      </c>
      <c r="C2607" t="s">
        <v>5305</v>
      </c>
      <c r="D2607" t="s">
        <v>317</v>
      </c>
      <c r="E2607" t="s">
        <v>33</v>
      </c>
      <c r="F2607" t="s">
        <v>33</v>
      </c>
      <c r="G2607" t="s">
        <v>33</v>
      </c>
      <c r="H2607" t="s">
        <v>74</v>
      </c>
      <c r="I2607" t="s">
        <v>40</v>
      </c>
      <c r="J2607" t="s">
        <v>33</v>
      </c>
      <c r="K2607">
        <v>49.658301999999999</v>
      </c>
      <c r="L2607">
        <v>10.327365</v>
      </c>
      <c r="M2607">
        <v>28.908999999999999</v>
      </c>
      <c r="N2607">
        <v>70.495000000000005</v>
      </c>
      <c r="O2607" t="s">
        <v>35</v>
      </c>
      <c r="P2607" t="s">
        <v>5620</v>
      </c>
      <c r="Q2607">
        <v>20.835999999999999</v>
      </c>
      <c r="R2607">
        <v>20.75</v>
      </c>
      <c r="S2607">
        <v>2341</v>
      </c>
      <c r="T2607">
        <v>604</v>
      </c>
      <c r="U2607">
        <v>1363</v>
      </c>
      <c r="V2607">
        <v>3323</v>
      </c>
      <c r="W2607">
        <v>32</v>
      </c>
      <c r="X2607">
        <v>20</v>
      </c>
      <c r="Y2607">
        <v>0</v>
      </c>
      <c r="Z2607">
        <v>0</v>
      </c>
      <c r="AA2607">
        <v>0</v>
      </c>
      <c r="AB2607">
        <v>1</v>
      </c>
      <c r="AC2607" t="s">
        <v>551</v>
      </c>
      <c r="AD2607" t="s">
        <v>5305</v>
      </c>
      <c r="AE2607">
        <v>1.32</v>
      </c>
    </row>
    <row r="2608" spans="1:31">
      <c r="A2608" t="s">
        <v>5621</v>
      </c>
      <c r="B2608">
        <v>2012</v>
      </c>
      <c r="C2608" t="s">
        <v>5305</v>
      </c>
      <c r="D2608" t="s">
        <v>317</v>
      </c>
      <c r="E2608" t="s">
        <v>33</v>
      </c>
      <c r="F2608" t="s">
        <v>33</v>
      </c>
      <c r="G2608" t="s">
        <v>33</v>
      </c>
      <c r="H2608" t="s">
        <v>33</v>
      </c>
      <c r="I2608" t="s">
        <v>33</v>
      </c>
      <c r="J2608" t="s">
        <v>33</v>
      </c>
      <c r="K2608">
        <v>66.652044000000004</v>
      </c>
      <c r="L2608">
        <v>2.430104</v>
      </c>
      <c r="M2608">
        <v>61.643000000000001</v>
      </c>
      <c r="N2608">
        <v>71.397000000000006</v>
      </c>
      <c r="O2608" t="s">
        <v>35</v>
      </c>
      <c r="P2608" t="s">
        <v>5622</v>
      </c>
      <c r="Q2608">
        <v>4.7450000000000001</v>
      </c>
      <c r="R2608">
        <v>5.0090000000000003</v>
      </c>
      <c r="S2608">
        <v>80545</v>
      </c>
      <c r="T2608">
        <v>4288</v>
      </c>
      <c r="U2608">
        <v>74492</v>
      </c>
      <c r="V2608">
        <v>86279</v>
      </c>
      <c r="W2608">
        <v>716</v>
      </c>
      <c r="X2608">
        <v>487</v>
      </c>
      <c r="Y2608">
        <v>0</v>
      </c>
      <c r="Z2608">
        <v>0</v>
      </c>
      <c r="AA2608">
        <v>0</v>
      </c>
      <c r="AB2608">
        <v>1</v>
      </c>
      <c r="AC2608" t="s">
        <v>5623</v>
      </c>
      <c r="AD2608" t="s">
        <v>5305</v>
      </c>
      <c r="AE2608">
        <v>1.9</v>
      </c>
    </row>
    <row r="2609" spans="1:31">
      <c r="A2609" t="s">
        <v>5624</v>
      </c>
      <c r="B2609">
        <v>2012</v>
      </c>
      <c r="C2609" t="s">
        <v>5305</v>
      </c>
      <c r="D2609" t="s">
        <v>317</v>
      </c>
      <c r="E2609" t="s">
        <v>33</v>
      </c>
      <c r="F2609" t="s">
        <v>33</v>
      </c>
      <c r="G2609" t="s">
        <v>33</v>
      </c>
      <c r="H2609" t="s">
        <v>33</v>
      </c>
      <c r="I2609" t="s">
        <v>33</v>
      </c>
      <c r="J2609" t="s">
        <v>101</v>
      </c>
      <c r="K2609">
        <v>71.390248999999997</v>
      </c>
      <c r="L2609">
        <v>11.344967</v>
      </c>
      <c r="M2609">
        <v>44.220999999999997</v>
      </c>
      <c r="N2609">
        <v>90.492000000000004</v>
      </c>
      <c r="O2609" t="s">
        <v>35</v>
      </c>
      <c r="P2609" t="s">
        <v>5625</v>
      </c>
      <c r="Q2609">
        <v>19.102</v>
      </c>
      <c r="R2609">
        <v>27.169</v>
      </c>
      <c r="S2609">
        <v>6950</v>
      </c>
      <c r="T2609">
        <v>1900</v>
      </c>
      <c r="U2609">
        <v>4305</v>
      </c>
      <c r="V2609">
        <v>8809</v>
      </c>
      <c r="W2609">
        <v>38</v>
      </c>
      <c r="X2609">
        <v>25</v>
      </c>
      <c r="Y2609">
        <v>0</v>
      </c>
      <c r="Z2609">
        <v>0</v>
      </c>
      <c r="AA2609">
        <v>0</v>
      </c>
      <c r="AB2609">
        <v>1</v>
      </c>
      <c r="AC2609" t="s">
        <v>553</v>
      </c>
      <c r="AD2609" t="s">
        <v>5305</v>
      </c>
      <c r="AE2609">
        <v>2.33</v>
      </c>
    </row>
    <row r="2610" spans="1:31">
      <c r="A2610" t="s">
        <v>5626</v>
      </c>
      <c r="B2610">
        <v>2012</v>
      </c>
      <c r="C2610" t="s">
        <v>5305</v>
      </c>
      <c r="D2610" t="s">
        <v>317</v>
      </c>
      <c r="E2610" t="s">
        <v>33</v>
      </c>
      <c r="F2610" t="s">
        <v>33</v>
      </c>
      <c r="G2610" t="s">
        <v>33</v>
      </c>
      <c r="H2610" t="s">
        <v>33</v>
      </c>
      <c r="I2610" t="s">
        <v>33</v>
      </c>
      <c r="J2610" t="s">
        <v>104</v>
      </c>
      <c r="K2610">
        <v>77.327860999999999</v>
      </c>
      <c r="L2610">
        <v>6.58249</v>
      </c>
      <c r="M2610">
        <v>61.601999999999997</v>
      </c>
      <c r="N2610">
        <v>88.903999999999996</v>
      </c>
      <c r="O2610" t="s">
        <v>35</v>
      </c>
      <c r="P2610" t="s">
        <v>5627</v>
      </c>
      <c r="Q2610">
        <v>11.576000000000001</v>
      </c>
      <c r="R2610">
        <v>15.726000000000001</v>
      </c>
      <c r="S2610">
        <v>9586</v>
      </c>
      <c r="T2610">
        <v>1723</v>
      </c>
      <c r="U2610">
        <v>7636</v>
      </c>
      <c r="V2610">
        <v>11021</v>
      </c>
      <c r="W2610">
        <v>67</v>
      </c>
      <c r="X2610">
        <v>48</v>
      </c>
      <c r="Y2610">
        <v>0</v>
      </c>
      <c r="Z2610">
        <v>0</v>
      </c>
      <c r="AA2610">
        <v>0</v>
      </c>
      <c r="AB2610">
        <v>1</v>
      </c>
      <c r="AC2610" t="s">
        <v>500</v>
      </c>
      <c r="AD2610" t="s">
        <v>5305</v>
      </c>
      <c r="AE2610">
        <v>1.63</v>
      </c>
    </row>
    <row r="2611" spans="1:31">
      <c r="A2611" t="s">
        <v>5628</v>
      </c>
      <c r="B2611">
        <v>2012</v>
      </c>
      <c r="C2611" t="s">
        <v>5305</v>
      </c>
      <c r="D2611" t="s">
        <v>317</v>
      </c>
      <c r="E2611" t="s">
        <v>33</v>
      </c>
      <c r="F2611" t="s">
        <v>33</v>
      </c>
      <c r="G2611" t="s">
        <v>33</v>
      </c>
      <c r="H2611" t="s">
        <v>33</v>
      </c>
      <c r="I2611" t="s">
        <v>33</v>
      </c>
      <c r="J2611" t="s">
        <v>107</v>
      </c>
      <c r="K2611">
        <v>66.020556999999997</v>
      </c>
      <c r="L2611">
        <v>4.765822</v>
      </c>
      <c r="M2611">
        <v>55.835000000000001</v>
      </c>
      <c r="N2611">
        <v>75.222999999999999</v>
      </c>
      <c r="O2611" t="s">
        <v>35</v>
      </c>
      <c r="P2611" t="s">
        <v>5629</v>
      </c>
      <c r="Q2611">
        <v>9.202</v>
      </c>
      <c r="R2611">
        <v>10.185</v>
      </c>
      <c r="S2611">
        <v>18128</v>
      </c>
      <c r="T2611">
        <v>2367</v>
      </c>
      <c r="U2611">
        <v>15332</v>
      </c>
      <c r="V2611">
        <v>20655</v>
      </c>
      <c r="W2611">
        <v>156</v>
      </c>
      <c r="X2611">
        <v>118</v>
      </c>
      <c r="Y2611">
        <v>0</v>
      </c>
      <c r="Z2611">
        <v>0</v>
      </c>
      <c r="AA2611">
        <v>0</v>
      </c>
      <c r="AB2611">
        <v>1</v>
      </c>
      <c r="AC2611" t="s">
        <v>1907</v>
      </c>
      <c r="AD2611" t="s">
        <v>5305</v>
      </c>
      <c r="AE2611">
        <v>1.57</v>
      </c>
    </row>
    <row r="2612" spans="1:31">
      <c r="A2612" t="s">
        <v>5630</v>
      </c>
      <c r="B2612">
        <v>2012</v>
      </c>
      <c r="C2612" t="s">
        <v>5305</v>
      </c>
      <c r="D2612" t="s">
        <v>317</v>
      </c>
      <c r="E2612" t="s">
        <v>33</v>
      </c>
      <c r="F2612" t="s">
        <v>33</v>
      </c>
      <c r="G2612" t="s">
        <v>33</v>
      </c>
      <c r="H2612" t="s">
        <v>33</v>
      </c>
      <c r="I2612" t="s">
        <v>33</v>
      </c>
      <c r="J2612" t="s">
        <v>110</v>
      </c>
      <c r="K2612">
        <v>63.290672000000001</v>
      </c>
      <c r="L2612">
        <v>3.4743889999999999</v>
      </c>
      <c r="M2612">
        <v>56.067</v>
      </c>
      <c r="N2612">
        <v>70.099000000000004</v>
      </c>
      <c r="O2612" t="s">
        <v>35</v>
      </c>
      <c r="P2612" t="s">
        <v>5631</v>
      </c>
      <c r="Q2612">
        <v>6.8090000000000002</v>
      </c>
      <c r="R2612">
        <v>7.2240000000000002</v>
      </c>
      <c r="S2612">
        <v>41097</v>
      </c>
      <c r="T2612">
        <v>3150</v>
      </c>
      <c r="U2612">
        <v>36406</v>
      </c>
      <c r="V2612">
        <v>45518</v>
      </c>
      <c r="W2612">
        <v>428</v>
      </c>
      <c r="X2612">
        <v>278</v>
      </c>
      <c r="Y2612">
        <v>0</v>
      </c>
      <c r="Z2612">
        <v>0</v>
      </c>
      <c r="AA2612">
        <v>0</v>
      </c>
      <c r="AB2612">
        <v>1</v>
      </c>
      <c r="AC2612" t="s">
        <v>1724</v>
      </c>
      <c r="AD2612" t="s">
        <v>5305</v>
      </c>
      <c r="AE2612">
        <v>2.2200000000000002</v>
      </c>
    </row>
    <row r="2613" spans="1:31">
      <c r="A2613" t="s">
        <v>5632</v>
      </c>
      <c r="B2613">
        <v>2012</v>
      </c>
      <c r="C2613" t="s">
        <v>5305</v>
      </c>
      <c r="D2613" t="s">
        <v>317</v>
      </c>
      <c r="E2613" t="s">
        <v>33</v>
      </c>
      <c r="F2613" t="s">
        <v>33</v>
      </c>
      <c r="G2613" t="s">
        <v>33</v>
      </c>
      <c r="H2613" t="s">
        <v>33</v>
      </c>
      <c r="I2613" t="s">
        <v>40</v>
      </c>
      <c r="J2613" t="s">
        <v>33</v>
      </c>
      <c r="K2613">
        <v>65.534740999999997</v>
      </c>
      <c r="L2613">
        <v>2.8972600000000002</v>
      </c>
      <c r="M2613">
        <v>59.53</v>
      </c>
      <c r="N2613">
        <v>71.194000000000003</v>
      </c>
      <c r="O2613" t="s">
        <v>35</v>
      </c>
      <c r="P2613" t="s">
        <v>5633</v>
      </c>
      <c r="Q2613">
        <v>5.6589999999999998</v>
      </c>
      <c r="R2613">
        <v>6.0049999999999999</v>
      </c>
      <c r="S2613">
        <v>41860</v>
      </c>
      <c r="T2613">
        <v>2667</v>
      </c>
      <c r="U2613">
        <v>38025</v>
      </c>
      <c r="V2613">
        <v>45475</v>
      </c>
      <c r="W2613">
        <v>463</v>
      </c>
      <c r="X2613">
        <v>313</v>
      </c>
      <c r="Y2613">
        <v>0</v>
      </c>
      <c r="Z2613">
        <v>0</v>
      </c>
      <c r="AA2613">
        <v>0</v>
      </c>
      <c r="AB2613">
        <v>1</v>
      </c>
      <c r="AC2613" t="s">
        <v>5634</v>
      </c>
      <c r="AD2613" t="s">
        <v>5305</v>
      </c>
      <c r="AE2613">
        <v>1.72</v>
      </c>
    </row>
    <row r="2614" spans="1:31">
      <c r="A2614" t="s">
        <v>5635</v>
      </c>
      <c r="B2614">
        <v>2012</v>
      </c>
      <c r="C2614" t="s">
        <v>5305</v>
      </c>
      <c r="D2614" t="s">
        <v>317</v>
      </c>
      <c r="E2614" t="s">
        <v>33</v>
      </c>
      <c r="F2614" t="s">
        <v>33</v>
      </c>
      <c r="G2614" t="s">
        <v>33</v>
      </c>
      <c r="H2614" t="s">
        <v>33</v>
      </c>
      <c r="I2614" t="s">
        <v>40</v>
      </c>
      <c r="J2614" t="s">
        <v>104</v>
      </c>
      <c r="K2614">
        <v>80.644176000000002</v>
      </c>
      <c r="L2614">
        <v>6.9204400000000001</v>
      </c>
      <c r="M2614">
        <v>63.363999999999997</v>
      </c>
      <c r="N2614">
        <v>92.183999999999997</v>
      </c>
      <c r="O2614" t="s">
        <v>35</v>
      </c>
      <c r="P2614" t="s">
        <v>5636</v>
      </c>
      <c r="Q2614">
        <v>11.54</v>
      </c>
      <c r="R2614">
        <v>17.28</v>
      </c>
      <c r="S2614">
        <v>3926</v>
      </c>
      <c r="T2614">
        <v>1066</v>
      </c>
      <c r="U2614">
        <v>3085</v>
      </c>
      <c r="V2614">
        <v>4488</v>
      </c>
      <c r="W2614">
        <v>35</v>
      </c>
      <c r="X2614">
        <v>25</v>
      </c>
      <c r="Y2614">
        <v>0</v>
      </c>
      <c r="Z2614">
        <v>0</v>
      </c>
      <c r="AA2614">
        <v>0</v>
      </c>
      <c r="AB2614">
        <v>1</v>
      </c>
      <c r="AC2614" t="s">
        <v>1678</v>
      </c>
      <c r="AD2614" t="s">
        <v>5305</v>
      </c>
      <c r="AE2614">
        <v>1.04</v>
      </c>
    </row>
    <row r="2615" spans="1:31">
      <c r="A2615" t="s">
        <v>5637</v>
      </c>
      <c r="B2615">
        <v>2012</v>
      </c>
      <c r="C2615" t="s">
        <v>5305</v>
      </c>
      <c r="D2615" t="s">
        <v>317</v>
      </c>
      <c r="E2615" t="s">
        <v>33</v>
      </c>
      <c r="F2615" t="s">
        <v>33</v>
      </c>
      <c r="G2615" t="s">
        <v>33</v>
      </c>
      <c r="H2615" t="s">
        <v>33</v>
      </c>
      <c r="I2615" t="s">
        <v>40</v>
      </c>
      <c r="J2615" t="s">
        <v>107</v>
      </c>
      <c r="K2615">
        <v>64.401545999999996</v>
      </c>
      <c r="L2615">
        <v>6.9555559999999996</v>
      </c>
      <c r="M2615">
        <v>49.25</v>
      </c>
      <c r="N2615">
        <v>77.700999999999993</v>
      </c>
      <c r="O2615" t="s">
        <v>35</v>
      </c>
      <c r="P2615" t="s">
        <v>5638</v>
      </c>
      <c r="Q2615">
        <v>13.3</v>
      </c>
      <c r="R2615">
        <v>15.151</v>
      </c>
      <c r="S2615">
        <v>9496</v>
      </c>
      <c r="T2615">
        <v>1437</v>
      </c>
      <c r="U2615">
        <v>7262</v>
      </c>
      <c r="V2615">
        <v>11457</v>
      </c>
      <c r="W2615">
        <v>99</v>
      </c>
      <c r="X2615">
        <v>74</v>
      </c>
      <c r="Y2615">
        <v>0</v>
      </c>
      <c r="Z2615">
        <v>0</v>
      </c>
      <c r="AA2615">
        <v>0</v>
      </c>
      <c r="AB2615">
        <v>1</v>
      </c>
      <c r="AC2615" t="s">
        <v>501</v>
      </c>
      <c r="AD2615" t="s">
        <v>5305</v>
      </c>
      <c r="AE2615">
        <v>2.0699999999999998</v>
      </c>
    </row>
    <row r="2616" spans="1:31">
      <c r="A2616" t="s">
        <v>5639</v>
      </c>
      <c r="B2616">
        <v>2012</v>
      </c>
      <c r="C2616" t="s">
        <v>5305</v>
      </c>
      <c r="D2616" t="s">
        <v>317</v>
      </c>
      <c r="E2616" t="s">
        <v>33</v>
      </c>
      <c r="F2616" t="s">
        <v>33</v>
      </c>
      <c r="G2616" t="s">
        <v>33</v>
      </c>
      <c r="H2616" t="s">
        <v>33</v>
      </c>
      <c r="I2616" t="s">
        <v>40</v>
      </c>
      <c r="J2616" t="s">
        <v>110</v>
      </c>
      <c r="K2616">
        <v>62.702207000000001</v>
      </c>
      <c r="L2616">
        <v>3.8238660000000002</v>
      </c>
      <c r="M2616">
        <v>54.728999999999999</v>
      </c>
      <c r="N2616">
        <v>70.197000000000003</v>
      </c>
      <c r="O2616" t="s">
        <v>35</v>
      </c>
      <c r="P2616" t="s">
        <v>5640</v>
      </c>
      <c r="Q2616">
        <v>7.4950000000000001</v>
      </c>
      <c r="R2616">
        <v>7.9729999999999999</v>
      </c>
      <c r="S2616">
        <v>24275</v>
      </c>
      <c r="T2616">
        <v>1907</v>
      </c>
      <c r="U2616">
        <v>21188</v>
      </c>
      <c r="V2616">
        <v>27176</v>
      </c>
      <c r="W2616">
        <v>297</v>
      </c>
      <c r="X2616">
        <v>193</v>
      </c>
      <c r="Y2616">
        <v>0</v>
      </c>
      <c r="Z2616">
        <v>0</v>
      </c>
      <c r="AA2616">
        <v>0</v>
      </c>
      <c r="AB2616">
        <v>1</v>
      </c>
      <c r="AC2616" t="s">
        <v>5641</v>
      </c>
      <c r="AD2616" t="s">
        <v>5305</v>
      </c>
      <c r="AE2616">
        <v>1.85</v>
      </c>
    </row>
    <row r="2617" spans="1:31">
      <c r="A2617" t="s">
        <v>5642</v>
      </c>
      <c r="B2617">
        <v>2012</v>
      </c>
      <c r="C2617" t="s">
        <v>5305</v>
      </c>
      <c r="D2617" t="s">
        <v>317</v>
      </c>
      <c r="E2617" t="s">
        <v>33</v>
      </c>
      <c r="F2617" t="s">
        <v>33</v>
      </c>
      <c r="G2617" t="s">
        <v>33</v>
      </c>
      <c r="H2617" t="s">
        <v>33</v>
      </c>
      <c r="I2617" t="s">
        <v>43</v>
      </c>
      <c r="J2617" t="s">
        <v>33</v>
      </c>
      <c r="K2617">
        <v>67.904788999999994</v>
      </c>
      <c r="L2617">
        <v>3.9534690000000001</v>
      </c>
      <c r="M2617">
        <v>59.494999999999997</v>
      </c>
      <c r="N2617">
        <v>75.539000000000001</v>
      </c>
      <c r="O2617" t="s">
        <v>35</v>
      </c>
      <c r="P2617" t="s">
        <v>5643</v>
      </c>
      <c r="Q2617">
        <v>7.6340000000000003</v>
      </c>
      <c r="R2617">
        <v>8.41</v>
      </c>
      <c r="S2617">
        <v>38685</v>
      </c>
      <c r="T2617">
        <v>3293</v>
      </c>
      <c r="U2617">
        <v>33893</v>
      </c>
      <c r="V2617">
        <v>43033</v>
      </c>
      <c r="W2617">
        <v>253</v>
      </c>
      <c r="X2617">
        <v>174</v>
      </c>
      <c r="Y2617">
        <v>0</v>
      </c>
      <c r="Z2617">
        <v>0</v>
      </c>
      <c r="AA2617">
        <v>0</v>
      </c>
      <c r="AB2617">
        <v>1</v>
      </c>
      <c r="AC2617" t="s">
        <v>2803</v>
      </c>
      <c r="AD2617" t="s">
        <v>5305</v>
      </c>
      <c r="AE2617">
        <v>1.81</v>
      </c>
    </row>
    <row r="2618" spans="1:31">
      <c r="A2618" t="s">
        <v>5644</v>
      </c>
      <c r="B2618">
        <v>2012</v>
      </c>
      <c r="C2618" t="s">
        <v>5305</v>
      </c>
      <c r="D2618" t="s">
        <v>317</v>
      </c>
      <c r="E2618" t="s">
        <v>33</v>
      </c>
      <c r="F2618" t="s">
        <v>33</v>
      </c>
      <c r="G2618" t="s">
        <v>33</v>
      </c>
      <c r="H2618" t="s">
        <v>33</v>
      </c>
      <c r="I2618" t="s">
        <v>43</v>
      </c>
      <c r="J2618" t="s">
        <v>104</v>
      </c>
      <c r="K2618">
        <v>75.182783999999998</v>
      </c>
      <c r="L2618">
        <v>9.7873640000000002</v>
      </c>
      <c r="M2618">
        <v>51.161999999999999</v>
      </c>
      <c r="N2618">
        <v>91.423000000000002</v>
      </c>
      <c r="O2618" t="s">
        <v>35</v>
      </c>
      <c r="P2618" t="s">
        <v>5645</v>
      </c>
      <c r="Q2618">
        <v>16.239999999999998</v>
      </c>
      <c r="R2618">
        <v>24.02</v>
      </c>
      <c r="S2618">
        <v>5659</v>
      </c>
      <c r="T2618">
        <v>1355</v>
      </c>
      <c r="U2618">
        <v>3851</v>
      </c>
      <c r="V2618">
        <v>6882</v>
      </c>
      <c r="W2618">
        <v>32</v>
      </c>
      <c r="X2618">
        <v>23</v>
      </c>
      <c r="Y2618">
        <v>0</v>
      </c>
      <c r="Z2618">
        <v>0</v>
      </c>
      <c r="AA2618">
        <v>0</v>
      </c>
      <c r="AB2618">
        <v>1</v>
      </c>
      <c r="AC2618" t="s">
        <v>559</v>
      </c>
      <c r="AD2618" t="s">
        <v>5305</v>
      </c>
      <c r="AE2618">
        <v>1.59</v>
      </c>
    </row>
    <row r="2619" spans="1:31">
      <c r="A2619" t="s">
        <v>5646</v>
      </c>
      <c r="B2619">
        <v>2012</v>
      </c>
      <c r="C2619" t="s">
        <v>5305</v>
      </c>
      <c r="D2619" t="s">
        <v>317</v>
      </c>
      <c r="E2619" t="s">
        <v>33</v>
      </c>
      <c r="F2619" t="s">
        <v>33</v>
      </c>
      <c r="G2619" t="s">
        <v>33</v>
      </c>
      <c r="H2619" t="s">
        <v>33</v>
      </c>
      <c r="I2619" t="s">
        <v>43</v>
      </c>
      <c r="J2619" t="s">
        <v>107</v>
      </c>
      <c r="K2619">
        <v>67.898382999999995</v>
      </c>
      <c r="L2619">
        <v>8.332077</v>
      </c>
      <c r="M2619">
        <v>49.103000000000002</v>
      </c>
      <c r="N2619">
        <v>83.23</v>
      </c>
      <c r="O2619" t="s">
        <v>35</v>
      </c>
      <c r="P2619" t="s">
        <v>5647</v>
      </c>
      <c r="Q2619">
        <v>15.331</v>
      </c>
      <c r="R2619">
        <v>18.795000000000002</v>
      </c>
      <c r="S2619">
        <v>8632</v>
      </c>
      <c r="T2619">
        <v>1671</v>
      </c>
      <c r="U2619">
        <v>6243</v>
      </c>
      <c r="V2619">
        <v>10581</v>
      </c>
      <c r="W2619">
        <v>57</v>
      </c>
      <c r="X2619">
        <v>44</v>
      </c>
      <c r="Y2619">
        <v>0</v>
      </c>
      <c r="Z2619">
        <v>0</v>
      </c>
      <c r="AA2619">
        <v>0</v>
      </c>
      <c r="AB2619">
        <v>1</v>
      </c>
      <c r="AC2619" t="s">
        <v>493</v>
      </c>
      <c r="AD2619" t="s">
        <v>5305</v>
      </c>
      <c r="AE2619">
        <v>1.78</v>
      </c>
    </row>
    <row r="2620" spans="1:31">
      <c r="A2620" t="s">
        <v>5648</v>
      </c>
      <c r="B2620">
        <v>2012</v>
      </c>
      <c r="C2620" t="s">
        <v>5305</v>
      </c>
      <c r="D2620" t="s">
        <v>317</v>
      </c>
      <c r="E2620" t="s">
        <v>33</v>
      </c>
      <c r="F2620" t="s">
        <v>33</v>
      </c>
      <c r="G2620" t="s">
        <v>33</v>
      </c>
      <c r="H2620" t="s">
        <v>33</v>
      </c>
      <c r="I2620" t="s">
        <v>43</v>
      </c>
      <c r="J2620" t="s">
        <v>110</v>
      </c>
      <c r="K2620">
        <v>64.159560999999997</v>
      </c>
      <c r="L2620">
        <v>5.7919650000000003</v>
      </c>
      <c r="M2620">
        <v>51.716000000000001</v>
      </c>
      <c r="N2620">
        <v>75.346999999999994</v>
      </c>
      <c r="O2620" t="s">
        <v>35</v>
      </c>
      <c r="P2620" t="s">
        <v>5649</v>
      </c>
      <c r="Q2620">
        <v>11.188000000000001</v>
      </c>
      <c r="R2620">
        <v>12.444000000000001</v>
      </c>
      <c r="S2620">
        <v>16822</v>
      </c>
      <c r="T2620">
        <v>2446</v>
      </c>
      <c r="U2620">
        <v>13560</v>
      </c>
      <c r="V2620">
        <v>19756</v>
      </c>
      <c r="W2620">
        <v>131</v>
      </c>
      <c r="X2620">
        <v>85</v>
      </c>
      <c r="Y2620">
        <v>0</v>
      </c>
      <c r="Z2620">
        <v>0</v>
      </c>
      <c r="AA2620">
        <v>0</v>
      </c>
      <c r="AB2620">
        <v>1</v>
      </c>
      <c r="AC2620" t="s">
        <v>1713</v>
      </c>
      <c r="AD2620" t="s">
        <v>5305</v>
      </c>
      <c r="AE2620">
        <v>1.9</v>
      </c>
    </row>
    <row r="2621" spans="1:31">
      <c r="A2621" t="s">
        <v>5650</v>
      </c>
      <c r="B2621">
        <v>2012</v>
      </c>
      <c r="C2621" t="s">
        <v>5305</v>
      </c>
      <c r="D2621" t="s">
        <v>363</v>
      </c>
      <c r="E2621" t="s">
        <v>33</v>
      </c>
      <c r="F2621" t="s">
        <v>33</v>
      </c>
      <c r="G2621" t="s">
        <v>33</v>
      </c>
      <c r="H2621" t="s">
        <v>34</v>
      </c>
      <c r="I2621" t="s">
        <v>33</v>
      </c>
      <c r="J2621" t="s">
        <v>33</v>
      </c>
      <c r="K2621">
        <v>66.432292000000004</v>
      </c>
      <c r="L2621">
        <v>10.834982</v>
      </c>
      <c r="M2621">
        <v>41.89</v>
      </c>
      <c r="N2621">
        <v>85.811000000000007</v>
      </c>
      <c r="O2621" t="s">
        <v>35</v>
      </c>
      <c r="P2621" t="s">
        <v>5651</v>
      </c>
      <c r="Q2621">
        <v>19.379000000000001</v>
      </c>
      <c r="R2621">
        <v>24.542999999999999</v>
      </c>
      <c r="S2621">
        <v>10883</v>
      </c>
      <c r="T2621">
        <v>2483</v>
      </c>
      <c r="U2621">
        <v>6862</v>
      </c>
      <c r="V2621">
        <v>14058</v>
      </c>
      <c r="W2621">
        <v>34</v>
      </c>
      <c r="X2621">
        <v>24</v>
      </c>
      <c r="Y2621">
        <v>0</v>
      </c>
      <c r="Z2621">
        <v>0</v>
      </c>
      <c r="AA2621">
        <v>0</v>
      </c>
      <c r="AB2621">
        <v>1</v>
      </c>
      <c r="AC2621" t="s">
        <v>584</v>
      </c>
      <c r="AD2621" t="s">
        <v>5305</v>
      </c>
      <c r="AE2621">
        <v>1.74</v>
      </c>
    </row>
    <row r="2622" spans="1:31">
      <c r="A2622" t="s">
        <v>5652</v>
      </c>
      <c r="B2622">
        <v>2012</v>
      </c>
      <c r="C2622" t="s">
        <v>5305</v>
      </c>
      <c r="D2622" t="s">
        <v>363</v>
      </c>
      <c r="E2622" t="s">
        <v>33</v>
      </c>
      <c r="F2622" t="s">
        <v>33</v>
      </c>
      <c r="G2622" t="s">
        <v>33</v>
      </c>
      <c r="H2622" t="s">
        <v>46</v>
      </c>
      <c r="I2622" t="s">
        <v>33</v>
      </c>
      <c r="J2622" t="s">
        <v>33</v>
      </c>
      <c r="K2622">
        <v>71.484830000000002</v>
      </c>
      <c r="L2622">
        <v>6.323302</v>
      </c>
      <c r="M2622">
        <v>57.195999999999998</v>
      </c>
      <c r="N2622">
        <v>83.194000000000003</v>
      </c>
      <c r="O2622" t="s">
        <v>35</v>
      </c>
      <c r="P2622" t="s">
        <v>5653</v>
      </c>
      <c r="Q2622">
        <v>11.709</v>
      </c>
      <c r="R2622">
        <v>14.288</v>
      </c>
      <c r="S2622">
        <v>20786</v>
      </c>
      <c r="T2622">
        <v>3330</v>
      </c>
      <c r="U2622">
        <v>16631</v>
      </c>
      <c r="V2622">
        <v>24190</v>
      </c>
      <c r="W2622">
        <v>102</v>
      </c>
      <c r="X2622">
        <v>74</v>
      </c>
      <c r="Y2622">
        <v>0</v>
      </c>
      <c r="Z2622">
        <v>0</v>
      </c>
      <c r="AA2622">
        <v>0</v>
      </c>
      <c r="AB2622">
        <v>1</v>
      </c>
      <c r="AC2622" t="s">
        <v>2747</v>
      </c>
      <c r="AD2622" t="s">
        <v>5305</v>
      </c>
      <c r="AE2622">
        <v>1.98</v>
      </c>
    </row>
    <row r="2623" spans="1:31">
      <c r="A2623" t="s">
        <v>5654</v>
      </c>
      <c r="B2623">
        <v>2012</v>
      </c>
      <c r="C2623" t="s">
        <v>5305</v>
      </c>
      <c r="D2623" t="s">
        <v>363</v>
      </c>
      <c r="E2623" t="s">
        <v>33</v>
      </c>
      <c r="F2623" t="s">
        <v>33</v>
      </c>
      <c r="G2623" t="s">
        <v>33</v>
      </c>
      <c r="H2623" t="s">
        <v>46</v>
      </c>
      <c r="I2623" t="s">
        <v>40</v>
      </c>
      <c r="J2623" t="s">
        <v>33</v>
      </c>
      <c r="K2623">
        <v>70.535510000000002</v>
      </c>
      <c r="L2623">
        <v>8.2667459999999995</v>
      </c>
      <c r="M2623">
        <v>51.478000000000002</v>
      </c>
      <c r="N2623">
        <v>85.472999999999999</v>
      </c>
      <c r="O2623" t="s">
        <v>35</v>
      </c>
      <c r="P2623" t="s">
        <v>5655</v>
      </c>
      <c r="Q2623">
        <v>14.938000000000001</v>
      </c>
      <c r="R2623">
        <v>19.056999999999999</v>
      </c>
      <c r="S2623">
        <v>11800</v>
      </c>
      <c r="T2623">
        <v>2391</v>
      </c>
      <c r="U2623">
        <v>8612</v>
      </c>
      <c r="V2623">
        <v>14299</v>
      </c>
      <c r="W2623">
        <v>63</v>
      </c>
      <c r="X2623">
        <v>46</v>
      </c>
      <c r="Y2623">
        <v>0</v>
      </c>
      <c r="Z2623">
        <v>0</v>
      </c>
      <c r="AA2623">
        <v>0</v>
      </c>
      <c r="AB2623">
        <v>1</v>
      </c>
      <c r="AC2623" t="s">
        <v>562</v>
      </c>
      <c r="AD2623" t="s">
        <v>5305</v>
      </c>
      <c r="AE2623">
        <v>2.04</v>
      </c>
    </row>
    <row r="2624" spans="1:31">
      <c r="A2624" t="s">
        <v>5656</v>
      </c>
      <c r="B2624">
        <v>2012</v>
      </c>
      <c r="C2624" t="s">
        <v>5305</v>
      </c>
      <c r="D2624" t="s">
        <v>363</v>
      </c>
      <c r="E2624" t="s">
        <v>33</v>
      </c>
      <c r="F2624" t="s">
        <v>33</v>
      </c>
      <c r="G2624" t="s">
        <v>33</v>
      </c>
      <c r="H2624" t="s">
        <v>46</v>
      </c>
      <c r="I2624" t="s">
        <v>43</v>
      </c>
      <c r="J2624" t="s">
        <v>33</v>
      </c>
      <c r="K2624">
        <v>72.770893000000001</v>
      </c>
      <c r="L2624">
        <v>9.3104519999999997</v>
      </c>
      <c r="M2624">
        <v>50.640999999999998</v>
      </c>
      <c r="N2624">
        <v>88.878</v>
      </c>
      <c r="O2624" t="s">
        <v>35</v>
      </c>
      <c r="P2624" t="s">
        <v>5657</v>
      </c>
      <c r="Q2624">
        <v>16.106999999999999</v>
      </c>
      <c r="R2624">
        <v>22.13</v>
      </c>
      <c r="S2624">
        <v>8986</v>
      </c>
      <c r="T2624">
        <v>2300</v>
      </c>
      <c r="U2624">
        <v>6253</v>
      </c>
      <c r="V2624">
        <v>10975</v>
      </c>
      <c r="W2624">
        <v>39</v>
      </c>
      <c r="X2624">
        <v>28</v>
      </c>
      <c r="Y2624">
        <v>0</v>
      </c>
      <c r="Z2624">
        <v>0</v>
      </c>
      <c r="AA2624">
        <v>0</v>
      </c>
      <c r="AB2624">
        <v>1</v>
      </c>
      <c r="AC2624" t="s">
        <v>493</v>
      </c>
      <c r="AD2624" t="s">
        <v>5305</v>
      </c>
      <c r="AE2624">
        <v>1.66</v>
      </c>
    </row>
    <row r="2625" spans="1:31">
      <c r="A2625" t="s">
        <v>5658</v>
      </c>
      <c r="B2625">
        <v>2012</v>
      </c>
      <c r="C2625" t="s">
        <v>5305</v>
      </c>
      <c r="D2625" t="s">
        <v>363</v>
      </c>
      <c r="E2625" t="s">
        <v>33</v>
      </c>
      <c r="F2625" t="s">
        <v>33</v>
      </c>
      <c r="G2625" t="s">
        <v>33</v>
      </c>
      <c r="H2625" t="s">
        <v>54</v>
      </c>
      <c r="I2625" t="s">
        <v>33</v>
      </c>
      <c r="J2625" t="s">
        <v>33</v>
      </c>
      <c r="K2625">
        <v>73.593868999999998</v>
      </c>
      <c r="L2625">
        <v>5.1678490000000004</v>
      </c>
      <c r="M2625">
        <v>61.987000000000002</v>
      </c>
      <c r="N2625">
        <v>83.215999999999994</v>
      </c>
      <c r="O2625" t="s">
        <v>35</v>
      </c>
      <c r="P2625" t="s">
        <v>5659</v>
      </c>
      <c r="Q2625">
        <v>9.6219999999999999</v>
      </c>
      <c r="R2625">
        <v>11.606999999999999</v>
      </c>
      <c r="S2625">
        <v>36971</v>
      </c>
      <c r="T2625">
        <v>4471</v>
      </c>
      <c r="U2625">
        <v>31140</v>
      </c>
      <c r="V2625">
        <v>41805</v>
      </c>
      <c r="W2625">
        <v>167</v>
      </c>
      <c r="X2625">
        <v>126</v>
      </c>
      <c r="Y2625">
        <v>0</v>
      </c>
      <c r="Z2625">
        <v>0</v>
      </c>
      <c r="AA2625">
        <v>0</v>
      </c>
      <c r="AB2625">
        <v>1</v>
      </c>
      <c r="AC2625" t="s">
        <v>2161</v>
      </c>
      <c r="AD2625" t="s">
        <v>5305</v>
      </c>
      <c r="AE2625">
        <v>2.2799999999999998</v>
      </c>
    </row>
    <row r="2626" spans="1:31">
      <c r="A2626" t="s">
        <v>5660</v>
      </c>
      <c r="B2626">
        <v>2012</v>
      </c>
      <c r="C2626" t="s">
        <v>5305</v>
      </c>
      <c r="D2626" t="s">
        <v>363</v>
      </c>
      <c r="E2626" t="s">
        <v>33</v>
      </c>
      <c r="F2626" t="s">
        <v>33</v>
      </c>
      <c r="G2626" t="s">
        <v>33</v>
      </c>
      <c r="H2626" t="s">
        <v>54</v>
      </c>
      <c r="I2626" t="s">
        <v>40</v>
      </c>
      <c r="J2626" t="s">
        <v>33</v>
      </c>
      <c r="K2626">
        <v>80.627689000000004</v>
      </c>
      <c r="L2626">
        <v>5.2575450000000004</v>
      </c>
      <c r="M2626">
        <v>68.022999999999996</v>
      </c>
      <c r="N2626">
        <v>89.887</v>
      </c>
      <c r="O2626" t="s">
        <v>35</v>
      </c>
      <c r="P2626" t="s">
        <v>5661</v>
      </c>
      <c r="Q2626">
        <v>9.26</v>
      </c>
      <c r="R2626">
        <v>12.603999999999999</v>
      </c>
      <c r="S2626">
        <v>16786</v>
      </c>
      <c r="T2626">
        <v>2946</v>
      </c>
      <c r="U2626">
        <v>14162</v>
      </c>
      <c r="V2626">
        <v>18714</v>
      </c>
      <c r="W2626">
        <v>90</v>
      </c>
      <c r="X2626">
        <v>70</v>
      </c>
      <c r="Y2626">
        <v>0</v>
      </c>
      <c r="Z2626">
        <v>0</v>
      </c>
      <c r="AA2626">
        <v>0</v>
      </c>
      <c r="AB2626">
        <v>1</v>
      </c>
      <c r="AC2626" t="s">
        <v>1687</v>
      </c>
      <c r="AD2626" t="s">
        <v>5305</v>
      </c>
      <c r="AE2626">
        <v>1.58</v>
      </c>
    </row>
    <row r="2627" spans="1:31">
      <c r="A2627" t="s">
        <v>5662</v>
      </c>
      <c r="B2627">
        <v>2012</v>
      </c>
      <c r="C2627" t="s">
        <v>5305</v>
      </c>
      <c r="D2627" t="s">
        <v>363</v>
      </c>
      <c r="E2627" t="s">
        <v>33</v>
      </c>
      <c r="F2627" t="s">
        <v>33</v>
      </c>
      <c r="G2627" t="s">
        <v>33</v>
      </c>
      <c r="H2627" t="s">
        <v>54</v>
      </c>
      <c r="I2627" t="s">
        <v>43</v>
      </c>
      <c r="J2627" t="s">
        <v>33</v>
      </c>
      <c r="K2627">
        <v>68.615849999999995</v>
      </c>
      <c r="L2627">
        <v>7.548489</v>
      </c>
      <c r="M2627">
        <v>51.621000000000002</v>
      </c>
      <c r="N2627">
        <v>82.605000000000004</v>
      </c>
      <c r="O2627" t="s">
        <v>35</v>
      </c>
      <c r="P2627" t="s">
        <v>5663</v>
      </c>
      <c r="Q2627">
        <v>13.989000000000001</v>
      </c>
      <c r="R2627">
        <v>16.995000000000001</v>
      </c>
      <c r="S2627">
        <v>20185</v>
      </c>
      <c r="T2627">
        <v>3341</v>
      </c>
      <c r="U2627">
        <v>15185</v>
      </c>
      <c r="V2627">
        <v>24300</v>
      </c>
      <c r="W2627">
        <v>77</v>
      </c>
      <c r="X2627">
        <v>56</v>
      </c>
      <c r="Y2627">
        <v>0</v>
      </c>
      <c r="Z2627">
        <v>0</v>
      </c>
      <c r="AA2627">
        <v>0</v>
      </c>
      <c r="AB2627">
        <v>1</v>
      </c>
      <c r="AC2627" t="s">
        <v>484</v>
      </c>
      <c r="AD2627" t="s">
        <v>5305</v>
      </c>
      <c r="AE2627">
        <v>2.0099999999999998</v>
      </c>
    </row>
    <row r="2628" spans="1:31">
      <c r="A2628" t="s">
        <v>5664</v>
      </c>
      <c r="B2628">
        <v>2012</v>
      </c>
      <c r="C2628" t="s">
        <v>5305</v>
      </c>
      <c r="D2628" t="s">
        <v>363</v>
      </c>
      <c r="E2628" t="s">
        <v>33</v>
      </c>
      <c r="F2628" t="s">
        <v>33</v>
      </c>
      <c r="G2628" t="s">
        <v>33</v>
      </c>
      <c r="H2628" t="s">
        <v>62</v>
      </c>
      <c r="I2628" t="s">
        <v>33</v>
      </c>
      <c r="J2628" t="s">
        <v>33</v>
      </c>
      <c r="K2628">
        <v>76.111491000000001</v>
      </c>
      <c r="L2628">
        <v>4.1260680000000001</v>
      </c>
      <c r="M2628">
        <v>66.92</v>
      </c>
      <c r="N2628">
        <v>83.811999999999998</v>
      </c>
      <c r="O2628" t="s">
        <v>35</v>
      </c>
      <c r="P2628" t="s">
        <v>5665</v>
      </c>
      <c r="Q2628">
        <v>7.7009999999999996</v>
      </c>
      <c r="R2628">
        <v>9.1920000000000002</v>
      </c>
      <c r="S2628">
        <v>32697</v>
      </c>
      <c r="T2628">
        <v>3191</v>
      </c>
      <c r="U2628">
        <v>28749</v>
      </c>
      <c r="V2628">
        <v>36006</v>
      </c>
      <c r="W2628">
        <v>188</v>
      </c>
      <c r="X2628">
        <v>153</v>
      </c>
      <c r="Y2628">
        <v>0</v>
      </c>
      <c r="Z2628">
        <v>0</v>
      </c>
      <c r="AA2628">
        <v>0</v>
      </c>
      <c r="AB2628">
        <v>1</v>
      </c>
      <c r="AC2628" t="s">
        <v>5666</v>
      </c>
      <c r="AD2628" t="s">
        <v>5305</v>
      </c>
      <c r="AE2628">
        <v>1.75</v>
      </c>
    </row>
    <row r="2629" spans="1:31">
      <c r="A2629" t="s">
        <v>5667</v>
      </c>
      <c r="B2629">
        <v>2012</v>
      </c>
      <c r="C2629" t="s">
        <v>5305</v>
      </c>
      <c r="D2629" t="s">
        <v>363</v>
      </c>
      <c r="E2629" t="s">
        <v>33</v>
      </c>
      <c r="F2629" t="s">
        <v>33</v>
      </c>
      <c r="G2629" t="s">
        <v>33</v>
      </c>
      <c r="H2629" t="s">
        <v>62</v>
      </c>
      <c r="I2629" t="s">
        <v>40</v>
      </c>
      <c r="J2629" t="s">
        <v>33</v>
      </c>
      <c r="K2629">
        <v>83.123298000000005</v>
      </c>
      <c r="L2629">
        <v>4.5976980000000003</v>
      </c>
      <c r="M2629">
        <v>71.995000000000005</v>
      </c>
      <c r="N2629">
        <v>91.164000000000001</v>
      </c>
      <c r="O2629" t="s">
        <v>35</v>
      </c>
      <c r="P2629" t="s">
        <v>5668</v>
      </c>
      <c r="Q2629">
        <v>8.0410000000000004</v>
      </c>
      <c r="R2629">
        <v>11.129</v>
      </c>
      <c r="S2629">
        <v>14342</v>
      </c>
      <c r="T2629">
        <v>2047</v>
      </c>
      <c r="U2629">
        <v>12422</v>
      </c>
      <c r="V2629">
        <v>15729</v>
      </c>
      <c r="W2629">
        <v>98</v>
      </c>
      <c r="X2629">
        <v>82</v>
      </c>
      <c r="Y2629">
        <v>0</v>
      </c>
      <c r="Z2629">
        <v>0</v>
      </c>
      <c r="AA2629">
        <v>0</v>
      </c>
      <c r="AB2629">
        <v>1</v>
      </c>
      <c r="AC2629" t="s">
        <v>2943</v>
      </c>
      <c r="AD2629" t="s">
        <v>5305</v>
      </c>
      <c r="AE2629">
        <v>1.46</v>
      </c>
    </row>
    <row r="2630" spans="1:31">
      <c r="A2630" t="s">
        <v>5669</v>
      </c>
      <c r="B2630">
        <v>2012</v>
      </c>
      <c r="C2630" t="s">
        <v>5305</v>
      </c>
      <c r="D2630" t="s">
        <v>363</v>
      </c>
      <c r="E2630" t="s">
        <v>33</v>
      </c>
      <c r="F2630" t="s">
        <v>33</v>
      </c>
      <c r="G2630" t="s">
        <v>33</v>
      </c>
      <c r="H2630" t="s">
        <v>62</v>
      </c>
      <c r="I2630" t="s">
        <v>43</v>
      </c>
      <c r="J2630" t="s">
        <v>33</v>
      </c>
      <c r="K2630">
        <v>71.405383</v>
      </c>
      <c r="L2630">
        <v>6.277647</v>
      </c>
      <c r="M2630">
        <v>57.250999999999998</v>
      </c>
      <c r="N2630">
        <v>83.036000000000001</v>
      </c>
      <c r="O2630" t="s">
        <v>35</v>
      </c>
      <c r="P2630" t="s">
        <v>5670</v>
      </c>
      <c r="Q2630">
        <v>11.631</v>
      </c>
      <c r="R2630">
        <v>14.154999999999999</v>
      </c>
      <c r="S2630">
        <v>18356</v>
      </c>
      <c r="T2630">
        <v>2724</v>
      </c>
      <c r="U2630">
        <v>14717</v>
      </c>
      <c r="V2630">
        <v>21346</v>
      </c>
      <c r="W2630">
        <v>90</v>
      </c>
      <c r="X2630">
        <v>71</v>
      </c>
      <c r="Y2630">
        <v>0</v>
      </c>
      <c r="Z2630">
        <v>0</v>
      </c>
      <c r="AA2630">
        <v>0</v>
      </c>
      <c r="AB2630">
        <v>1</v>
      </c>
      <c r="AC2630" t="s">
        <v>1907</v>
      </c>
      <c r="AD2630" t="s">
        <v>5305</v>
      </c>
      <c r="AE2630">
        <v>1.72</v>
      </c>
    </row>
    <row r="2631" spans="1:31">
      <c r="A2631" t="s">
        <v>5671</v>
      </c>
      <c r="B2631">
        <v>2012</v>
      </c>
      <c r="C2631" t="s">
        <v>5305</v>
      </c>
      <c r="D2631" t="s">
        <v>363</v>
      </c>
      <c r="E2631" t="s">
        <v>33</v>
      </c>
      <c r="F2631" t="s">
        <v>33</v>
      </c>
      <c r="G2631" t="s">
        <v>33</v>
      </c>
      <c r="H2631" t="s">
        <v>68</v>
      </c>
      <c r="I2631" t="s">
        <v>33</v>
      </c>
      <c r="J2631" t="s">
        <v>33</v>
      </c>
      <c r="K2631">
        <v>68.014803000000001</v>
      </c>
      <c r="L2631">
        <v>4.8399470000000004</v>
      </c>
      <c r="M2631">
        <v>57.558</v>
      </c>
      <c r="N2631">
        <v>77.292000000000002</v>
      </c>
      <c r="O2631" t="s">
        <v>35</v>
      </c>
      <c r="P2631" t="s">
        <v>5672</v>
      </c>
      <c r="Q2631">
        <v>9.2780000000000005</v>
      </c>
      <c r="R2631">
        <v>10.456</v>
      </c>
      <c r="S2631">
        <v>28463</v>
      </c>
      <c r="T2631">
        <v>3134</v>
      </c>
      <c r="U2631">
        <v>24088</v>
      </c>
      <c r="V2631">
        <v>32346</v>
      </c>
      <c r="W2631">
        <v>181</v>
      </c>
      <c r="X2631">
        <v>142</v>
      </c>
      <c r="Y2631">
        <v>0</v>
      </c>
      <c r="Z2631">
        <v>0</v>
      </c>
      <c r="AA2631">
        <v>0</v>
      </c>
      <c r="AB2631">
        <v>1</v>
      </c>
      <c r="AC2631" t="s">
        <v>1703</v>
      </c>
      <c r="AD2631" t="s">
        <v>5305</v>
      </c>
      <c r="AE2631">
        <v>1.94</v>
      </c>
    </row>
    <row r="2632" spans="1:31">
      <c r="A2632" t="s">
        <v>5673</v>
      </c>
      <c r="B2632">
        <v>2012</v>
      </c>
      <c r="C2632" t="s">
        <v>5305</v>
      </c>
      <c r="D2632" t="s">
        <v>363</v>
      </c>
      <c r="E2632" t="s">
        <v>33</v>
      </c>
      <c r="F2632" t="s">
        <v>33</v>
      </c>
      <c r="G2632" t="s">
        <v>33</v>
      </c>
      <c r="H2632" t="s">
        <v>68</v>
      </c>
      <c r="I2632" t="s">
        <v>40</v>
      </c>
      <c r="J2632" t="s">
        <v>33</v>
      </c>
      <c r="K2632">
        <v>74.509895</v>
      </c>
      <c r="L2632">
        <v>6.3331059999999999</v>
      </c>
      <c r="M2632">
        <v>59.845999999999997</v>
      </c>
      <c r="N2632">
        <v>85.995999999999995</v>
      </c>
      <c r="O2632" t="s">
        <v>35</v>
      </c>
      <c r="P2632" t="s">
        <v>5674</v>
      </c>
      <c r="Q2632">
        <v>11.486000000000001</v>
      </c>
      <c r="R2632">
        <v>14.664</v>
      </c>
      <c r="S2632">
        <v>14102</v>
      </c>
      <c r="T2632">
        <v>1935</v>
      </c>
      <c r="U2632">
        <v>11326</v>
      </c>
      <c r="V2632">
        <v>16275</v>
      </c>
      <c r="W2632">
        <v>96</v>
      </c>
      <c r="X2632">
        <v>77</v>
      </c>
      <c r="Y2632">
        <v>0</v>
      </c>
      <c r="Z2632">
        <v>0</v>
      </c>
      <c r="AA2632">
        <v>0</v>
      </c>
      <c r="AB2632">
        <v>1</v>
      </c>
      <c r="AC2632" t="s">
        <v>557</v>
      </c>
      <c r="AD2632" t="s">
        <v>5305</v>
      </c>
      <c r="AE2632">
        <v>2.0099999999999998</v>
      </c>
    </row>
    <row r="2633" spans="1:31">
      <c r="A2633" t="s">
        <v>5675</v>
      </c>
      <c r="B2633">
        <v>2012</v>
      </c>
      <c r="C2633" t="s">
        <v>5305</v>
      </c>
      <c r="D2633" t="s">
        <v>363</v>
      </c>
      <c r="E2633" t="s">
        <v>33</v>
      </c>
      <c r="F2633" t="s">
        <v>33</v>
      </c>
      <c r="G2633" t="s">
        <v>33</v>
      </c>
      <c r="H2633" t="s">
        <v>68</v>
      </c>
      <c r="I2633" t="s">
        <v>43</v>
      </c>
      <c r="J2633" t="s">
        <v>33</v>
      </c>
      <c r="K2633">
        <v>62.652242000000001</v>
      </c>
      <c r="L2633">
        <v>6.8898830000000002</v>
      </c>
      <c r="M2633">
        <v>47.811</v>
      </c>
      <c r="N2633">
        <v>75.933999999999997</v>
      </c>
      <c r="O2633" t="s">
        <v>35</v>
      </c>
      <c r="P2633" t="s">
        <v>5676</v>
      </c>
      <c r="Q2633">
        <v>13.281000000000001</v>
      </c>
      <c r="R2633">
        <v>14.840999999999999</v>
      </c>
      <c r="S2633">
        <v>14362</v>
      </c>
      <c r="T2633">
        <v>2242</v>
      </c>
      <c r="U2633">
        <v>10960</v>
      </c>
      <c r="V2633">
        <v>17406</v>
      </c>
      <c r="W2633">
        <v>85</v>
      </c>
      <c r="X2633">
        <v>65</v>
      </c>
      <c r="Y2633">
        <v>0</v>
      </c>
      <c r="Z2633">
        <v>0</v>
      </c>
      <c r="AA2633">
        <v>0</v>
      </c>
      <c r="AB2633">
        <v>1</v>
      </c>
      <c r="AC2633" t="s">
        <v>1714</v>
      </c>
      <c r="AD2633" t="s">
        <v>5305</v>
      </c>
      <c r="AE2633">
        <v>1.7</v>
      </c>
    </row>
    <row r="2634" spans="1:31">
      <c r="A2634" t="s">
        <v>5677</v>
      </c>
      <c r="B2634">
        <v>2012</v>
      </c>
      <c r="C2634" t="s">
        <v>5305</v>
      </c>
      <c r="D2634" t="s">
        <v>363</v>
      </c>
      <c r="E2634" t="s">
        <v>33</v>
      </c>
      <c r="F2634" t="s">
        <v>33</v>
      </c>
      <c r="G2634" t="s">
        <v>33</v>
      </c>
      <c r="H2634" t="s">
        <v>74</v>
      </c>
      <c r="I2634" t="s">
        <v>33</v>
      </c>
      <c r="J2634" t="s">
        <v>33</v>
      </c>
      <c r="K2634">
        <v>72.291392999999999</v>
      </c>
      <c r="L2634">
        <v>5.7406170000000003</v>
      </c>
      <c r="M2634">
        <v>59.387</v>
      </c>
      <c r="N2634">
        <v>82.954999999999998</v>
      </c>
      <c r="O2634" t="s">
        <v>35</v>
      </c>
      <c r="P2634" t="s">
        <v>5678</v>
      </c>
      <c r="Q2634">
        <v>10.664</v>
      </c>
      <c r="R2634">
        <v>12.904</v>
      </c>
      <c r="S2634">
        <v>16894</v>
      </c>
      <c r="T2634">
        <v>2218</v>
      </c>
      <c r="U2634">
        <v>13878</v>
      </c>
      <c r="V2634">
        <v>19386</v>
      </c>
      <c r="W2634">
        <v>103</v>
      </c>
      <c r="X2634">
        <v>77</v>
      </c>
      <c r="Y2634">
        <v>0</v>
      </c>
      <c r="Z2634">
        <v>0</v>
      </c>
      <c r="AA2634">
        <v>0</v>
      </c>
      <c r="AB2634">
        <v>1</v>
      </c>
      <c r="AC2634" t="s">
        <v>1687</v>
      </c>
      <c r="AD2634" t="s">
        <v>5305</v>
      </c>
      <c r="AE2634">
        <v>1.68</v>
      </c>
    </row>
    <row r="2635" spans="1:31">
      <c r="A2635" t="s">
        <v>5679</v>
      </c>
      <c r="B2635">
        <v>2012</v>
      </c>
      <c r="C2635" t="s">
        <v>5305</v>
      </c>
      <c r="D2635" t="s">
        <v>363</v>
      </c>
      <c r="E2635" t="s">
        <v>33</v>
      </c>
      <c r="F2635" t="s">
        <v>33</v>
      </c>
      <c r="G2635" t="s">
        <v>33</v>
      </c>
      <c r="H2635" t="s">
        <v>74</v>
      </c>
      <c r="I2635" t="s">
        <v>40</v>
      </c>
      <c r="J2635" t="s">
        <v>33</v>
      </c>
      <c r="K2635">
        <v>87.008515000000003</v>
      </c>
      <c r="L2635">
        <v>4.7559969999999998</v>
      </c>
      <c r="M2635">
        <v>74.608999999999995</v>
      </c>
      <c r="N2635">
        <v>94.787000000000006</v>
      </c>
      <c r="O2635" t="s">
        <v>35</v>
      </c>
      <c r="P2635" t="s">
        <v>5680</v>
      </c>
      <c r="Q2635">
        <v>7.7789999999999999</v>
      </c>
      <c r="R2635">
        <v>12.4</v>
      </c>
      <c r="S2635">
        <v>8306</v>
      </c>
      <c r="T2635">
        <v>1665</v>
      </c>
      <c r="U2635">
        <v>7122</v>
      </c>
      <c r="V2635">
        <v>9049</v>
      </c>
      <c r="W2635">
        <v>58</v>
      </c>
      <c r="X2635">
        <v>47</v>
      </c>
      <c r="Y2635">
        <v>0</v>
      </c>
      <c r="Z2635">
        <v>0</v>
      </c>
      <c r="AA2635">
        <v>0</v>
      </c>
      <c r="AB2635">
        <v>1</v>
      </c>
      <c r="AC2635" t="s">
        <v>5415</v>
      </c>
      <c r="AD2635" t="s">
        <v>5305</v>
      </c>
      <c r="AE2635">
        <v>1.1399999999999999</v>
      </c>
    </row>
    <row r="2636" spans="1:31">
      <c r="A2636" t="s">
        <v>5681</v>
      </c>
      <c r="B2636">
        <v>2012</v>
      </c>
      <c r="C2636" t="s">
        <v>5305</v>
      </c>
      <c r="D2636" t="s">
        <v>363</v>
      </c>
      <c r="E2636" t="s">
        <v>33</v>
      </c>
      <c r="F2636" t="s">
        <v>33</v>
      </c>
      <c r="G2636" t="s">
        <v>33</v>
      </c>
      <c r="H2636" t="s">
        <v>74</v>
      </c>
      <c r="I2636" t="s">
        <v>43</v>
      </c>
      <c r="J2636" t="s">
        <v>33</v>
      </c>
      <c r="K2636">
        <v>62.127718999999999</v>
      </c>
      <c r="L2636">
        <v>9.1715110000000006</v>
      </c>
      <c r="M2636">
        <v>42.173999999999999</v>
      </c>
      <c r="N2636">
        <v>79.468999999999994</v>
      </c>
      <c r="O2636" t="s">
        <v>35</v>
      </c>
      <c r="P2636" t="s">
        <v>5682</v>
      </c>
      <c r="Q2636">
        <v>17.341000000000001</v>
      </c>
      <c r="R2636">
        <v>19.952999999999999</v>
      </c>
      <c r="S2636">
        <v>8588</v>
      </c>
      <c r="T2636">
        <v>1877</v>
      </c>
      <c r="U2636">
        <v>5830</v>
      </c>
      <c r="V2636">
        <v>10985</v>
      </c>
      <c r="W2636">
        <v>45</v>
      </c>
      <c r="X2636">
        <v>30</v>
      </c>
      <c r="Y2636">
        <v>0</v>
      </c>
      <c r="Z2636">
        <v>0</v>
      </c>
      <c r="AA2636">
        <v>0</v>
      </c>
      <c r="AB2636">
        <v>1</v>
      </c>
      <c r="AC2636" t="s">
        <v>493</v>
      </c>
      <c r="AD2636" t="s">
        <v>5305</v>
      </c>
      <c r="AE2636">
        <v>1.57</v>
      </c>
    </row>
    <row r="2637" spans="1:31">
      <c r="A2637" t="s">
        <v>5683</v>
      </c>
      <c r="B2637">
        <v>2012</v>
      </c>
      <c r="C2637" t="s">
        <v>5305</v>
      </c>
      <c r="D2637" t="s">
        <v>363</v>
      </c>
      <c r="E2637" t="s">
        <v>33</v>
      </c>
      <c r="F2637" t="s">
        <v>33</v>
      </c>
      <c r="G2637" t="s">
        <v>33</v>
      </c>
      <c r="H2637" t="s">
        <v>81</v>
      </c>
      <c r="I2637" t="s">
        <v>33</v>
      </c>
      <c r="J2637" t="s">
        <v>33</v>
      </c>
      <c r="K2637">
        <v>76.604240000000004</v>
      </c>
      <c r="L2637">
        <v>8.1667000000000005</v>
      </c>
      <c r="M2637">
        <v>56.67</v>
      </c>
      <c r="N2637">
        <v>90.501000000000005</v>
      </c>
      <c r="O2637" t="s">
        <v>35</v>
      </c>
      <c r="P2637" t="s">
        <v>5684</v>
      </c>
      <c r="Q2637">
        <v>13.897</v>
      </c>
      <c r="R2637">
        <v>19.934999999999999</v>
      </c>
      <c r="S2637">
        <v>5439</v>
      </c>
      <c r="T2637">
        <v>1147</v>
      </c>
      <c r="U2637">
        <v>4024</v>
      </c>
      <c r="V2637">
        <v>6426</v>
      </c>
      <c r="W2637">
        <v>43</v>
      </c>
      <c r="X2637">
        <v>33</v>
      </c>
      <c r="Y2637">
        <v>0</v>
      </c>
      <c r="Z2637">
        <v>0</v>
      </c>
      <c r="AA2637">
        <v>0</v>
      </c>
      <c r="AB2637">
        <v>1</v>
      </c>
      <c r="AC2637" t="s">
        <v>502</v>
      </c>
      <c r="AD2637" t="s">
        <v>5305</v>
      </c>
      <c r="AE2637">
        <v>1.56</v>
      </c>
    </row>
    <row r="2638" spans="1:31">
      <c r="A2638" t="s">
        <v>5685</v>
      </c>
      <c r="B2638">
        <v>2012</v>
      </c>
      <c r="C2638" t="s">
        <v>5305</v>
      </c>
      <c r="D2638" t="s">
        <v>363</v>
      </c>
      <c r="E2638" t="s">
        <v>33</v>
      </c>
      <c r="F2638" t="s">
        <v>33</v>
      </c>
      <c r="G2638" t="s">
        <v>33</v>
      </c>
      <c r="H2638" t="s">
        <v>33</v>
      </c>
      <c r="I2638" t="s">
        <v>33</v>
      </c>
      <c r="J2638" t="s">
        <v>33</v>
      </c>
      <c r="K2638">
        <v>72.221284999999995</v>
      </c>
      <c r="L2638">
        <v>2.2024460000000001</v>
      </c>
      <c r="M2638">
        <v>67.638000000000005</v>
      </c>
      <c r="N2638">
        <v>76.483999999999995</v>
      </c>
      <c r="O2638" t="s">
        <v>35</v>
      </c>
      <c r="P2638" t="s">
        <v>5686</v>
      </c>
      <c r="Q2638">
        <v>4.2629999999999999</v>
      </c>
      <c r="R2638">
        <v>4.5839999999999996</v>
      </c>
      <c r="S2638">
        <v>153940</v>
      </c>
      <c r="T2638">
        <v>8947</v>
      </c>
      <c r="U2638">
        <v>144170</v>
      </c>
      <c r="V2638">
        <v>163026</v>
      </c>
      <c r="W2638">
        <v>833</v>
      </c>
      <c r="X2638">
        <v>642</v>
      </c>
      <c r="Y2638">
        <v>0</v>
      </c>
      <c r="Z2638">
        <v>0</v>
      </c>
      <c r="AA2638">
        <v>0</v>
      </c>
      <c r="AB2638">
        <v>1</v>
      </c>
      <c r="AC2638" t="s">
        <v>5687</v>
      </c>
      <c r="AD2638" t="s">
        <v>5305</v>
      </c>
      <c r="AE2638">
        <v>2.0099999999999998</v>
      </c>
    </row>
    <row r="2639" spans="1:31">
      <c r="A2639" t="s">
        <v>5688</v>
      </c>
      <c r="B2639">
        <v>2012</v>
      </c>
      <c r="C2639" t="s">
        <v>5305</v>
      </c>
      <c r="D2639" t="s">
        <v>363</v>
      </c>
      <c r="E2639" t="s">
        <v>33</v>
      </c>
      <c r="F2639" t="s">
        <v>33</v>
      </c>
      <c r="G2639" t="s">
        <v>33</v>
      </c>
      <c r="H2639" t="s">
        <v>33</v>
      </c>
      <c r="I2639" t="s">
        <v>33</v>
      </c>
      <c r="J2639" t="s">
        <v>98</v>
      </c>
      <c r="K2639">
        <v>66.929354000000004</v>
      </c>
      <c r="L2639">
        <v>7.2893499999999998</v>
      </c>
      <c r="M2639">
        <v>50.79</v>
      </c>
      <c r="N2639">
        <v>80.599999999999994</v>
      </c>
      <c r="O2639" t="s">
        <v>35</v>
      </c>
      <c r="P2639" t="s">
        <v>5689</v>
      </c>
      <c r="Q2639">
        <v>13.670999999999999</v>
      </c>
      <c r="R2639">
        <v>16.14</v>
      </c>
      <c r="S2639">
        <v>20022</v>
      </c>
      <c r="T2639">
        <v>3364</v>
      </c>
      <c r="U2639">
        <v>15194</v>
      </c>
      <c r="V2639">
        <v>24112</v>
      </c>
      <c r="W2639">
        <v>63</v>
      </c>
      <c r="X2639">
        <v>44</v>
      </c>
      <c r="Y2639">
        <v>0</v>
      </c>
      <c r="Z2639">
        <v>0</v>
      </c>
      <c r="AA2639">
        <v>0</v>
      </c>
      <c r="AB2639">
        <v>1</v>
      </c>
      <c r="AC2639" t="s">
        <v>484</v>
      </c>
      <c r="AD2639" t="s">
        <v>5305</v>
      </c>
      <c r="AE2639">
        <v>1.49</v>
      </c>
    </row>
    <row r="2640" spans="1:31">
      <c r="A2640" t="s">
        <v>5690</v>
      </c>
      <c r="B2640">
        <v>2012</v>
      </c>
      <c r="C2640" t="s">
        <v>5305</v>
      </c>
      <c r="D2640" t="s">
        <v>363</v>
      </c>
      <c r="E2640" t="s">
        <v>33</v>
      </c>
      <c r="F2640" t="s">
        <v>33</v>
      </c>
      <c r="G2640" t="s">
        <v>33</v>
      </c>
      <c r="H2640" t="s">
        <v>33</v>
      </c>
      <c r="I2640" t="s">
        <v>33</v>
      </c>
      <c r="J2640" t="s">
        <v>101</v>
      </c>
      <c r="K2640">
        <v>64.989123000000006</v>
      </c>
      <c r="L2640">
        <v>5.5202220000000004</v>
      </c>
      <c r="M2640">
        <v>53.143999999999998</v>
      </c>
      <c r="N2640">
        <v>75.619</v>
      </c>
      <c r="O2640" t="s">
        <v>35</v>
      </c>
      <c r="P2640" t="s">
        <v>5691</v>
      </c>
      <c r="Q2640">
        <v>10.629</v>
      </c>
      <c r="R2640">
        <v>11.845000000000001</v>
      </c>
      <c r="S2640">
        <v>19070</v>
      </c>
      <c r="T2640">
        <v>2942</v>
      </c>
      <c r="U2640">
        <v>15594</v>
      </c>
      <c r="V2640">
        <v>22189</v>
      </c>
      <c r="W2640">
        <v>94</v>
      </c>
      <c r="X2640">
        <v>66</v>
      </c>
      <c r="Y2640">
        <v>0</v>
      </c>
      <c r="Z2640">
        <v>0</v>
      </c>
      <c r="AA2640">
        <v>0</v>
      </c>
      <c r="AB2640">
        <v>1</v>
      </c>
      <c r="AC2640" t="s">
        <v>1685</v>
      </c>
      <c r="AD2640" t="s">
        <v>5305</v>
      </c>
      <c r="AE2640">
        <v>1.25</v>
      </c>
    </row>
    <row r="2641" spans="1:31">
      <c r="A2641" t="s">
        <v>5692</v>
      </c>
      <c r="B2641">
        <v>2012</v>
      </c>
      <c r="C2641" t="s">
        <v>5305</v>
      </c>
      <c r="D2641" t="s">
        <v>363</v>
      </c>
      <c r="E2641" t="s">
        <v>33</v>
      </c>
      <c r="F2641" t="s">
        <v>33</v>
      </c>
      <c r="G2641" t="s">
        <v>33</v>
      </c>
      <c r="H2641" t="s">
        <v>33</v>
      </c>
      <c r="I2641" t="s">
        <v>33</v>
      </c>
      <c r="J2641" t="s">
        <v>104</v>
      </c>
      <c r="K2641">
        <v>69.568504000000004</v>
      </c>
      <c r="L2641">
        <v>4.8941290000000004</v>
      </c>
      <c r="M2641">
        <v>58.911000000000001</v>
      </c>
      <c r="N2641">
        <v>78.881</v>
      </c>
      <c r="O2641" t="s">
        <v>35</v>
      </c>
      <c r="P2641" t="s">
        <v>5693</v>
      </c>
      <c r="Q2641">
        <v>9.3119999999999994</v>
      </c>
      <c r="R2641">
        <v>10.657999999999999</v>
      </c>
      <c r="S2641">
        <v>33045</v>
      </c>
      <c r="T2641">
        <v>4364</v>
      </c>
      <c r="U2641">
        <v>27983</v>
      </c>
      <c r="V2641">
        <v>37468</v>
      </c>
      <c r="W2641">
        <v>140</v>
      </c>
      <c r="X2641">
        <v>103</v>
      </c>
      <c r="Y2641">
        <v>0</v>
      </c>
      <c r="Z2641">
        <v>0</v>
      </c>
      <c r="AA2641">
        <v>0</v>
      </c>
      <c r="AB2641">
        <v>1</v>
      </c>
      <c r="AC2641" t="s">
        <v>5694</v>
      </c>
      <c r="AD2641" t="s">
        <v>5305</v>
      </c>
      <c r="AE2641">
        <v>1.57</v>
      </c>
    </row>
    <row r="2642" spans="1:31">
      <c r="A2642" t="s">
        <v>5695</v>
      </c>
      <c r="B2642">
        <v>2012</v>
      </c>
      <c r="C2642" t="s">
        <v>5305</v>
      </c>
      <c r="D2642" t="s">
        <v>363</v>
      </c>
      <c r="E2642" t="s">
        <v>33</v>
      </c>
      <c r="F2642" t="s">
        <v>33</v>
      </c>
      <c r="G2642" t="s">
        <v>33</v>
      </c>
      <c r="H2642" t="s">
        <v>33</v>
      </c>
      <c r="I2642" t="s">
        <v>33</v>
      </c>
      <c r="J2642" t="s">
        <v>107</v>
      </c>
      <c r="K2642">
        <v>74.083916000000002</v>
      </c>
      <c r="L2642">
        <v>4.1198230000000002</v>
      </c>
      <c r="M2642">
        <v>65.021000000000001</v>
      </c>
      <c r="N2642">
        <v>81.850999999999999</v>
      </c>
      <c r="O2642" t="s">
        <v>35</v>
      </c>
      <c r="P2642" t="s">
        <v>5696</v>
      </c>
      <c r="Q2642">
        <v>7.7670000000000003</v>
      </c>
      <c r="R2642">
        <v>9.0630000000000006</v>
      </c>
      <c r="S2642">
        <v>35353</v>
      </c>
      <c r="T2642">
        <v>3941</v>
      </c>
      <c r="U2642">
        <v>31028</v>
      </c>
      <c r="V2642">
        <v>39059</v>
      </c>
      <c r="W2642">
        <v>235</v>
      </c>
      <c r="X2642">
        <v>191</v>
      </c>
      <c r="Y2642">
        <v>0</v>
      </c>
      <c r="Z2642">
        <v>0</v>
      </c>
      <c r="AA2642">
        <v>0</v>
      </c>
      <c r="AB2642">
        <v>1</v>
      </c>
      <c r="AC2642" t="s">
        <v>5697</v>
      </c>
      <c r="AD2642" t="s">
        <v>5305</v>
      </c>
      <c r="AE2642">
        <v>2.0699999999999998</v>
      </c>
    </row>
    <row r="2643" spans="1:31">
      <c r="A2643" t="s">
        <v>5698</v>
      </c>
      <c r="B2643">
        <v>2012</v>
      </c>
      <c r="C2643" t="s">
        <v>5305</v>
      </c>
      <c r="D2643" t="s">
        <v>363</v>
      </c>
      <c r="E2643" t="s">
        <v>33</v>
      </c>
      <c r="F2643" t="s">
        <v>33</v>
      </c>
      <c r="G2643" t="s">
        <v>33</v>
      </c>
      <c r="H2643" t="s">
        <v>33</v>
      </c>
      <c r="I2643" t="s">
        <v>33</v>
      </c>
      <c r="J2643" t="s">
        <v>110</v>
      </c>
      <c r="K2643">
        <v>79.169193000000007</v>
      </c>
      <c r="L2643">
        <v>3.5399530000000001</v>
      </c>
      <c r="M2643">
        <v>71.241</v>
      </c>
      <c r="N2643">
        <v>85.744</v>
      </c>
      <c r="O2643" t="s">
        <v>35</v>
      </c>
      <c r="P2643" t="s">
        <v>5699</v>
      </c>
      <c r="Q2643">
        <v>6.5750000000000002</v>
      </c>
      <c r="R2643">
        <v>7.9279999999999999</v>
      </c>
      <c r="S2643">
        <v>46450</v>
      </c>
      <c r="T2643">
        <v>4170</v>
      </c>
      <c r="U2643">
        <v>41799</v>
      </c>
      <c r="V2643">
        <v>50308</v>
      </c>
      <c r="W2643">
        <v>301</v>
      </c>
      <c r="X2643">
        <v>238</v>
      </c>
      <c r="Y2643">
        <v>0</v>
      </c>
      <c r="Z2643">
        <v>0</v>
      </c>
      <c r="AA2643">
        <v>0</v>
      </c>
      <c r="AB2643">
        <v>1</v>
      </c>
      <c r="AC2643" t="s">
        <v>5700</v>
      </c>
      <c r="AD2643" t="s">
        <v>5305</v>
      </c>
      <c r="AE2643">
        <v>2.2799999999999998</v>
      </c>
    </row>
    <row r="2644" spans="1:31">
      <c r="A2644" t="s">
        <v>5701</v>
      </c>
      <c r="B2644">
        <v>2012</v>
      </c>
      <c r="C2644" t="s">
        <v>5305</v>
      </c>
      <c r="D2644" t="s">
        <v>363</v>
      </c>
      <c r="E2644" t="s">
        <v>33</v>
      </c>
      <c r="F2644" t="s">
        <v>33</v>
      </c>
      <c r="G2644" t="s">
        <v>33</v>
      </c>
      <c r="H2644" t="s">
        <v>33</v>
      </c>
      <c r="I2644" t="s">
        <v>40</v>
      </c>
      <c r="J2644" t="s">
        <v>33</v>
      </c>
      <c r="K2644">
        <v>77.632506000000006</v>
      </c>
      <c r="L2644">
        <v>2.8047260000000001</v>
      </c>
      <c r="M2644">
        <v>71.563000000000002</v>
      </c>
      <c r="N2644">
        <v>82.944999999999993</v>
      </c>
      <c r="O2644" t="s">
        <v>35</v>
      </c>
      <c r="P2644" t="s">
        <v>5702</v>
      </c>
      <c r="Q2644">
        <v>5.3129999999999997</v>
      </c>
      <c r="R2644">
        <v>6.069</v>
      </c>
      <c r="S2644">
        <v>72730</v>
      </c>
      <c r="T2644">
        <v>5886</v>
      </c>
      <c r="U2644">
        <v>67044</v>
      </c>
      <c r="V2644">
        <v>77707</v>
      </c>
      <c r="W2644">
        <v>450</v>
      </c>
      <c r="X2644">
        <v>358</v>
      </c>
      <c r="Y2644">
        <v>0</v>
      </c>
      <c r="Z2644">
        <v>0</v>
      </c>
      <c r="AA2644">
        <v>0</v>
      </c>
      <c r="AB2644">
        <v>1</v>
      </c>
      <c r="AC2644" t="s">
        <v>5703</v>
      </c>
      <c r="AD2644" t="s">
        <v>5305</v>
      </c>
      <c r="AE2644">
        <v>2.0299999999999998</v>
      </c>
    </row>
    <row r="2645" spans="1:31">
      <c r="A2645" t="s">
        <v>5704</v>
      </c>
      <c r="B2645">
        <v>2012</v>
      </c>
      <c r="C2645" t="s">
        <v>5305</v>
      </c>
      <c r="D2645" t="s">
        <v>363</v>
      </c>
      <c r="E2645" t="s">
        <v>33</v>
      </c>
      <c r="F2645" t="s">
        <v>33</v>
      </c>
      <c r="G2645" t="s">
        <v>33</v>
      </c>
      <c r="H2645" t="s">
        <v>33</v>
      </c>
      <c r="I2645" t="s">
        <v>40</v>
      </c>
      <c r="J2645" t="s">
        <v>101</v>
      </c>
      <c r="K2645">
        <v>74.854774000000006</v>
      </c>
      <c r="L2645">
        <v>8.2522649999999995</v>
      </c>
      <c r="M2645">
        <v>55.097999999999999</v>
      </c>
      <c r="N2645">
        <v>89.143000000000001</v>
      </c>
      <c r="O2645" t="s">
        <v>35</v>
      </c>
      <c r="P2645" t="s">
        <v>5705</v>
      </c>
      <c r="Q2645">
        <v>14.288</v>
      </c>
      <c r="R2645">
        <v>19.756</v>
      </c>
      <c r="S2645">
        <v>8430</v>
      </c>
      <c r="T2645">
        <v>2114</v>
      </c>
      <c r="U2645">
        <v>6205</v>
      </c>
      <c r="V2645">
        <v>10039</v>
      </c>
      <c r="W2645">
        <v>42</v>
      </c>
      <c r="X2645">
        <v>32</v>
      </c>
      <c r="Y2645">
        <v>0</v>
      </c>
      <c r="Z2645">
        <v>0</v>
      </c>
      <c r="AA2645">
        <v>0</v>
      </c>
      <c r="AB2645">
        <v>1</v>
      </c>
      <c r="AC2645" t="s">
        <v>558</v>
      </c>
      <c r="AD2645" t="s">
        <v>5305</v>
      </c>
      <c r="AE2645">
        <v>1.48</v>
      </c>
    </row>
    <row r="2646" spans="1:31">
      <c r="A2646" t="s">
        <v>5706</v>
      </c>
      <c r="B2646">
        <v>2012</v>
      </c>
      <c r="C2646" t="s">
        <v>5305</v>
      </c>
      <c r="D2646" t="s">
        <v>363</v>
      </c>
      <c r="E2646" t="s">
        <v>33</v>
      </c>
      <c r="F2646" t="s">
        <v>33</v>
      </c>
      <c r="G2646" t="s">
        <v>33</v>
      </c>
      <c r="H2646" t="s">
        <v>33</v>
      </c>
      <c r="I2646" t="s">
        <v>40</v>
      </c>
      <c r="J2646" t="s">
        <v>104</v>
      </c>
      <c r="K2646">
        <v>71.702770000000001</v>
      </c>
      <c r="L2646">
        <v>6.8172199999999998</v>
      </c>
      <c r="M2646">
        <v>56.173999999999999</v>
      </c>
      <c r="N2646">
        <v>84.197000000000003</v>
      </c>
      <c r="O2646" t="s">
        <v>35</v>
      </c>
      <c r="P2646" t="s">
        <v>5707</v>
      </c>
      <c r="Q2646">
        <v>12.494</v>
      </c>
      <c r="R2646">
        <v>15.529</v>
      </c>
      <c r="S2646">
        <v>14154</v>
      </c>
      <c r="T2646">
        <v>2603</v>
      </c>
      <c r="U2646">
        <v>11089</v>
      </c>
      <c r="V2646">
        <v>16621</v>
      </c>
      <c r="W2646">
        <v>71</v>
      </c>
      <c r="X2646">
        <v>54</v>
      </c>
      <c r="Y2646">
        <v>0</v>
      </c>
      <c r="Z2646">
        <v>0</v>
      </c>
      <c r="AA2646">
        <v>0</v>
      </c>
      <c r="AB2646">
        <v>1</v>
      </c>
      <c r="AC2646" t="s">
        <v>1714</v>
      </c>
      <c r="AD2646" t="s">
        <v>5305</v>
      </c>
      <c r="AE2646">
        <v>1.6</v>
      </c>
    </row>
    <row r="2647" spans="1:31">
      <c r="A2647" t="s">
        <v>5708</v>
      </c>
      <c r="B2647">
        <v>2012</v>
      </c>
      <c r="C2647" t="s">
        <v>5305</v>
      </c>
      <c r="D2647" t="s">
        <v>363</v>
      </c>
      <c r="E2647" t="s">
        <v>33</v>
      </c>
      <c r="F2647" t="s">
        <v>33</v>
      </c>
      <c r="G2647" t="s">
        <v>33</v>
      </c>
      <c r="H2647" t="s">
        <v>33</v>
      </c>
      <c r="I2647" t="s">
        <v>40</v>
      </c>
      <c r="J2647" t="s">
        <v>107</v>
      </c>
      <c r="K2647">
        <v>81.721708000000007</v>
      </c>
      <c r="L2647">
        <v>4.894946</v>
      </c>
      <c r="M2647">
        <v>69.944000000000003</v>
      </c>
      <c r="N2647">
        <v>90.346999999999994</v>
      </c>
      <c r="O2647" t="s">
        <v>35</v>
      </c>
      <c r="P2647" t="s">
        <v>5709</v>
      </c>
      <c r="Q2647">
        <v>8.625</v>
      </c>
      <c r="R2647">
        <v>11.778</v>
      </c>
      <c r="S2647">
        <v>19765</v>
      </c>
      <c r="T2647">
        <v>2809</v>
      </c>
      <c r="U2647">
        <v>16917</v>
      </c>
      <c r="V2647">
        <v>21851</v>
      </c>
      <c r="W2647">
        <v>137</v>
      </c>
      <c r="X2647">
        <v>116</v>
      </c>
      <c r="Y2647">
        <v>0</v>
      </c>
      <c r="Z2647">
        <v>0</v>
      </c>
      <c r="AA2647">
        <v>0</v>
      </c>
      <c r="AB2647">
        <v>1</v>
      </c>
      <c r="AC2647" t="s">
        <v>1697</v>
      </c>
      <c r="AD2647" t="s">
        <v>5305</v>
      </c>
      <c r="AE2647">
        <v>2.1800000000000002</v>
      </c>
    </row>
    <row r="2648" spans="1:31">
      <c r="A2648" t="s">
        <v>5710</v>
      </c>
      <c r="B2648">
        <v>2012</v>
      </c>
      <c r="C2648" t="s">
        <v>5305</v>
      </c>
      <c r="D2648" t="s">
        <v>363</v>
      </c>
      <c r="E2648" t="s">
        <v>33</v>
      </c>
      <c r="F2648" t="s">
        <v>33</v>
      </c>
      <c r="G2648" t="s">
        <v>33</v>
      </c>
      <c r="H2648" t="s">
        <v>33</v>
      </c>
      <c r="I2648" t="s">
        <v>40</v>
      </c>
      <c r="J2648" t="s">
        <v>110</v>
      </c>
      <c r="K2648">
        <v>79.677339000000003</v>
      </c>
      <c r="L2648">
        <v>4.3426030000000004</v>
      </c>
      <c r="M2648">
        <v>69.653000000000006</v>
      </c>
      <c r="N2648">
        <v>87.578000000000003</v>
      </c>
      <c r="O2648" t="s">
        <v>35</v>
      </c>
      <c r="P2648" t="s">
        <v>5711</v>
      </c>
      <c r="Q2648">
        <v>7.9</v>
      </c>
      <c r="R2648">
        <v>10.025</v>
      </c>
      <c r="S2648">
        <v>22321</v>
      </c>
      <c r="T2648">
        <v>2431</v>
      </c>
      <c r="U2648">
        <v>19513</v>
      </c>
      <c r="V2648">
        <v>24535</v>
      </c>
      <c r="W2648">
        <v>173</v>
      </c>
      <c r="X2648">
        <v>136</v>
      </c>
      <c r="Y2648">
        <v>0</v>
      </c>
      <c r="Z2648">
        <v>0</v>
      </c>
      <c r="AA2648">
        <v>0</v>
      </c>
      <c r="AB2648">
        <v>1</v>
      </c>
      <c r="AC2648" t="s">
        <v>1708</v>
      </c>
      <c r="AD2648" t="s">
        <v>5305</v>
      </c>
      <c r="AE2648">
        <v>2</v>
      </c>
    </row>
    <row r="2649" spans="1:31">
      <c r="A2649" t="s">
        <v>5712</v>
      </c>
      <c r="B2649">
        <v>2012</v>
      </c>
      <c r="C2649" t="s">
        <v>5305</v>
      </c>
      <c r="D2649" t="s">
        <v>363</v>
      </c>
      <c r="E2649" t="s">
        <v>33</v>
      </c>
      <c r="F2649" t="s">
        <v>33</v>
      </c>
      <c r="G2649" t="s">
        <v>33</v>
      </c>
      <c r="H2649" t="s">
        <v>33</v>
      </c>
      <c r="I2649" t="s">
        <v>43</v>
      </c>
      <c r="J2649" t="s">
        <v>33</v>
      </c>
      <c r="K2649">
        <v>67.977827000000005</v>
      </c>
      <c r="L2649">
        <v>3.2952539999999999</v>
      </c>
      <c r="M2649">
        <v>61.048000000000002</v>
      </c>
      <c r="N2649">
        <v>74.367999999999995</v>
      </c>
      <c r="O2649" t="s">
        <v>35</v>
      </c>
      <c r="P2649" t="s">
        <v>5713</v>
      </c>
      <c r="Q2649">
        <v>6.39</v>
      </c>
      <c r="R2649">
        <v>6.93</v>
      </c>
      <c r="S2649">
        <v>81210</v>
      </c>
      <c r="T2649">
        <v>5682</v>
      </c>
      <c r="U2649">
        <v>72932</v>
      </c>
      <c r="V2649">
        <v>88844</v>
      </c>
      <c r="W2649">
        <v>383</v>
      </c>
      <c r="X2649">
        <v>284</v>
      </c>
      <c r="Y2649">
        <v>0</v>
      </c>
      <c r="Z2649">
        <v>0</v>
      </c>
      <c r="AA2649">
        <v>0</v>
      </c>
      <c r="AB2649">
        <v>1</v>
      </c>
      <c r="AC2649" t="s">
        <v>5714</v>
      </c>
      <c r="AD2649" t="s">
        <v>5305</v>
      </c>
      <c r="AE2649">
        <v>1.91</v>
      </c>
    </row>
    <row r="2650" spans="1:31">
      <c r="A2650" t="s">
        <v>5715</v>
      </c>
      <c r="B2650">
        <v>2012</v>
      </c>
      <c r="C2650" t="s">
        <v>5305</v>
      </c>
      <c r="D2650" t="s">
        <v>363</v>
      </c>
      <c r="E2650" t="s">
        <v>33</v>
      </c>
      <c r="F2650" t="s">
        <v>33</v>
      </c>
      <c r="G2650" t="s">
        <v>33</v>
      </c>
      <c r="H2650" t="s">
        <v>33</v>
      </c>
      <c r="I2650" t="s">
        <v>43</v>
      </c>
      <c r="J2650" t="s">
        <v>98</v>
      </c>
      <c r="K2650">
        <v>61.560302999999998</v>
      </c>
      <c r="L2650">
        <v>10.325998</v>
      </c>
      <c r="M2650">
        <v>39.11</v>
      </c>
      <c r="N2650">
        <v>80.897000000000006</v>
      </c>
      <c r="O2650" t="s">
        <v>35</v>
      </c>
      <c r="P2650" t="s">
        <v>5716</v>
      </c>
      <c r="Q2650">
        <v>19.337</v>
      </c>
      <c r="R2650">
        <v>22.451000000000001</v>
      </c>
      <c r="S2650">
        <v>11963</v>
      </c>
      <c r="T2650">
        <v>2768</v>
      </c>
      <c r="U2650">
        <v>7600</v>
      </c>
      <c r="V2650">
        <v>15721</v>
      </c>
      <c r="W2650">
        <v>36</v>
      </c>
      <c r="X2650">
        <v>24</v>
      </c>
      <c r="Y2650">
        <v>0</v>
      </c>
      <c r="Z2650">
        <v>0</v>
      </c>
      <c r="AA2650">
        <v>0</v>
      </c>
      <c r="AB2650">
        <v>1</v>
      </c>
      <c r="AC2650" t="s">
        <v>591</v>
      </c>
      <c r="AD2650" t="s">
        <v>5305</v>
      </c>
      <c r="AE2650">
        <v>1.58</v>
      </c>
    </row>
    <row r="2651" spans="1:31">
      <c r="A2651" t="s">
        <v>5717</v>
      </c>
      <c r="B2651">
        <v>2012</v>
      </c>
      <c r="C2651" t="s">
        <v>5305</v>
      </c>
      <c r="D2651" t="s">
        <v>363</v>
      </c>
      <c r="E2651" t="s">
        <v>33</v>
      </c>
      <c r="F2651" t="s">
        <v>33</v>
      </c>
      <c r="G2651" t="s">
        <v>33</v>
      </c>
      <c r="H2651" t="s">
        <v>33</v>
      </c>
      <c r="I2651" t="s">
        <v>43</v>
      </c>
      <c r="J2651" t="s">
        <v>101</v>
      </c>
      <c r="K2651">
        <v>58.844619999999999</v>
      </c>
      <c r="L2651">
        <v>7.5823429999999998</v>
      </c>
      <c r="M2651">
        <v>42.805999999999997</v>
      </c>
      <c r="N2651">
        <v>73.617000000000004</v>
      </c>
      <c r="O2651" t="s">
        <v>35</v>
      </c>
      <c r="P2651" t="s">
        <v>5718</v>
      </c>
      <c r="Q2651">
        <v>14.773</v>
      </c>
      <c r="R2651">
        <v>16.039000000000001</v>
      </c>
      <c r="S2651">
        <v>10640</v>
      </c>
      <c r="T2651">
        <v>2185</v>
      </c>
      <c r="U2651">
        <v>7740</v>
      </c>
      <c r="V2651">
        <v>13311</v>
      </c>
      <c r="W2651">
        <v>52</v>
      </c>
      <c r="X2651">
        <v>34</v>
      </c>
      <c r="Y2651">
        <v>0</v>
      </c>
      <c r="Z2651">
        <v>0</v>
      </c>
      <c r="AA2651">
        <v>0</v>
      </c>
      <c r="AB2651">
        <v>1</v>
      </c>
      <c r="AC2651" t="s">
        <v>977</v>
      </c>
      <c r="AD2651" t="s">
        <v>5305</v>
      </c>
      <c r="AE2651">
        <v>1.21</v>
      </c>
    </row>
    <row r="2652" spans="1:31">
      <c r="A2652" t="s">
        <v>5719</v>
      </c>
      <c r="B2652">
        <v>2012</v>
      </c>
      <c r="C2652" t="s">
        <v>5305</v>
      </c>
      <c r="D2652" t="s">
        <v>363</v>
      </c>
      <c r="E2652" t="s">
        <v>33</v>
      </c>
      <c r="F2652" t="s">
        <v>33</v>
      </c>
      <c r="G2652" t="s">
        <v>33</v>
      </c>
      <c r="H2652" t="s">
        <v>33</v>
      </c>
      <c r="I2652" t="s">
        <v>43</v>
      </c>
      <c r="J2652" t="s">
        <v>104</v>
      </c>
      <c r="K2652">
        <v>68.050815999999998</v>
      </c>
      <c r="L2652">
        <v>7.21868</v>
      </c>
      <c r="M2652">
        <v>51.948999999999998</v>
      </c>
      <c r="N2652">
        <v>81.519000000000005</v>
      </c>
      <c r="O2652" t="s">
        <v>35</v>
      </c>
      <c r="P2652" t="s">
        <v>5720</v>
      </c>
      <c r="Q2652">
        <v>13.468</v>
      </c>
      <c r="R2652">
        <v>16.102</v>
      </c>
      <c r="S2652">
        <v>18891</v>
      </c>
      <c r="T2652">
        <v>3558</v>
      </c>
      <c r="U2652">
        <v>14421</v>
      </c>
      <c r="V2652">
        <v>22630</v>
      </c>
      <c r="W2652">
        <v>69</v>
      </c>
      <c r="X2652">
        <v>49</v>
      </c>
      <c r="Y2652">
        <v>0</v>
      </c>
      <c r="Z2652">
        <v>0</v>
      </c>
      <c r="AA2652">
        <v>0</v>
      </c>
      <c r="AB2652">
        <v>1</v>
      </c>
      <c r="AC2652" t="s">
        <v>592</v>
      </c>
      <c r="AD2652" t="s">
        <v>5305</v>
      </c>
      <c r="AE2652">
        <v>1.63</v>
      </c>
    </row>
    <row r="2653" spans="1:31">
      <c r="A2653" t="s">
        <v>5721</v>
      </c>
      <c r="B2653">
        <v>2012</v>
      </c>
      <c r="C2653" t="s">
        <v>5305</v>
      </c>
      <c r="D2653" t="s">
        <v>363</v>
      </c>
      <c r="E2653" t="s">
        <v>33</v>
      </c>
      <c r="F2653" t="s">
        <v>33</v>
      </c>
      <c r="G2653" t="s">
        <v>33</v>
      </c>
      <c r="H2653" t="s">
        <v>33</v>
      </c>
      <c r="I2653" t="s">
        <v>43</v>
      </c>
      <c r="J2653" t="s">
        <v>107</v>
      </c>
      <c r="K2653">
        <v>66.234365999999994</v>
      </c>
      <c r="L2653">
        <v>6.9482429999999997</v>
      </c>
      <c r="M2653">
        <v>50.936</v>
      </c>
      <c r="N2653">
        <v>79.394999999999996</v>
      </c>
      <c r="O2653" t="s">
        <v>35</v>
      </c>
      <c r="P2653" t="s">
        <v>5722</v>
      </c>
      <c r="Q2653">
        <v>13.161</v>
      </c>
      <c r="R2653">
        <v>15.298999999999999</v>
      </c>
      <c r="S2653">
        <v>15587</v>
      </c>
      <c r="T2653">
        <v>2394</v>
      </c>
      <c r="U2653">
        <v>11987</v>
      </c>
      <c r="V2653">
        <v>18685</v>
      </c>
      <c r="W2653">
        <v>98</v>
      </c>
      <c r="X2653">
        <v>75</v>
      </c>
      <c r="Y2653">
        <v>0</v>
      </c>
      <c r="Z2653">
        <v>0</v>
      </c>
      <c r="AA2653">
        <v>0</v>
      </c>
      <c r="AB2653">
        <v>1</v>
      </c>
      <c r="AC2653" t="s">
        <v>2790</v>
      </c>
      <c r="AD2653" t="s">
        <v>5305</v>
      </c>
      <c r="AE2653">
        <v>2.09</v>
      </c>
    </row>
    <row r="2654" spans="1:31">
      <c r="A2654" t="s">
        <v>5723</v>
      </c>
      <c r="B2654">
        <v>2012</v>
      </c>
      <c r="C2654" t="s">
        <v>5305</v>
      </c>
      <c r="D2654" t="s">
        <v>363</v>
      </c>
      <c r="E2654" t="s">
        <v>33</v>
      </c>
      <c r="F2654" t="s">
        <v>33</v>
      </c>
      <c r="G2654" t="s">
        <v>33</v>
      </c>
      <c r="H2654" t="s">
        <v>33</v>
      </c>
      <c r="I2654" t="s">
        <v>43</v>
      </c>
      <c r="J2654" t="s">
        <v>110</v>
      </c>
      <c r="K2654">
        <v>78.704847999999998</v>
      </c>
      <c r="L2654">
        <v>4.8387960000000003</v>
      </c>
      <c r="M2654">
        <v>67.475999999999999</v>
      </c>
      <c r="N2654">
        <v>87.468999999999994</v>
      </c>
      <c r="O2654" t="s">
        <v>35</v>
      </c>
      <c r="P2654" t="s">
        <v>5724</v>
      </c>
      <c r="Q2654">
        <v>8.7639999999999993</v>
      </c>
      <c r="R2654">
        <v>11.228999999999999</v>
      </c>
      <c r="S2654">
        <v>24129</v>
      </c>
      <c r="T2654">
        <v>3264</v>
      </c>
      <c r="U2654">
        <v>20686</v>
      </c>
      <c r="V2654">
        <v>26815</v>
      </c>
      <c r="W2654">
        <v>128</v>
      </c>
      <c r="X2654">
        <v>102</v>
      </c>
      <c r="Y2654">
        <v>0</v>
      </c>
      <c r="Z2654">
        <v>0</v>
      </c>
      <c r="AA2654">
        <v>0</v>
      </c>
      <c r="AB2654">
        <v>1</v>
      </c>
      <c r="AC2654" t="s">
        <v>5641</v>
      </c>
      <c r="AD2654" t="s">
        <v>5305</v>
      </c>
      <c r="AE2654">
        <v>1.77</v>
      </c>
    </row>
    <row r="2655" spans="1:31">
      <c r="A2655" t="s">
        <v>5725</v>
      </c>
      <c r="B2655">
        <v>2012</v>
      </c>
      <c r="C2655" t="s">
        <v>5726</v>
      </c>
      <c r="D2655" t="s">
        <v>33</v>
      </c>
      <c r="E2655" t="s">
        <v>33</v>
      </c>
      <c r="F2655" t="s">
        <v>33</v>
      </c>
      <c r="G2655" t="s">
        <v>33</v>
      </c>
      <c r="H2655" t="s">
        <v>34</v>
      </c>
      <c r="I2655" t="s">
        <v>33</v>
      </c>
      <c r="J2655" t="s">
        <v>33</v>
      </c>
      <c r="K2655">
        <v>11.547796999999999</v>
      </c>
      <c r="L2655">
        <v>4.0835689999999998</v>
      </c>
      <c r="M2655">
        <v>4.83</v>
      </c>
      <c r="N2655">
        <v>22.204999999999998</v>
      </c>
      <c r="O2655" t="s">
        <v>35</v>
      </c>
      <c r="P2655" t="s">
        <v>5727</v>
      </c>
      <c r="Q2655">
        <v>10.657</v>
      </c>
      <c r="R2655">
        <v>6.7169999999999996</v>
      </c>
      <c r="S2655">
        <v>3343</v>
      </c>
      <c r="T2655">
        <v>1139</v>
      </c>
      <c r="U2655">
        <v>1398</v>
      </c>
      <c r="V2655">
        <v>6428</v>
      </c>
      <c r="W2655">
        <v>83</v>
      </c>
      <c r="X2655">
        <v>10</v>
      </c>
      <c r="Y2655">
        <v>0</v>
      </c>
      <c r="Z2655">
        <v>0</v>
      </c>
      <c r="AA2655">
        <v>0</v>
      </c>
      <c r="AB2655">
        <v>1</v>
      </c>
      <c r="AC2655" t="s">
        <v>1155</v>
      </c>
      <c r="AD2655" t="s">
        <v>5726</v>
      </c>
      <c r="AE2655">
        <v>1.34</v>
      </c>
    </row>
    <row r="2656" spans="1:31">
      <c r="A2656" t="s">
        <v>5728</v>
      </c>
      <c r="B2656">
        <v>2012</v>
      </c>
      <c r="C2656" t="s">
        <v>5726</v>
      </c>
      <c r="D2656" t="s">
        <v>33</v>
      </c>
      <c r="E2656" t="s">
        <v>33</v>
      </c>
      <c r="F2656" t="s">
        <v>33</v>
      </c>
      <c r="G2656" t="s">
        <v>33</v>
      </c>
      <c r="H2656" t="s">
        <v>34</v>
      </c>
      <c r="I2656" t="s">
        <v>40</v>
      </c>
      <c r="J2656" t="s">
        <v>33</v>
      </c>
      <c r="K2656">
        <v>10.540583</v>
      </c>
      <c r="L2656">
        <v>5.6186020000000001</v>
      </c>
      <c r="M2656">
        <v>2.407</v>
      </c>
      <c r="N2656">
        <v>27.007999999999999</v>
      </c>
      <c r="O2656" t="s">
        <v>35</v>
      </c>
      <c r="P2656" t="s">
        <v>5729</v>
      </c>
      <c r="Q2656">
        <v>16.466999999999999</v>
      </c>
      <c r="R2656">
        <v>8.1340000000000003</v>
      </c>
      <c r="S2656">
        <v>1330</v>
      </c>
      <c r="T2656">
        <v>666</v>
      </c>
      <c r="U2656">
        <v>304</v>
      </c>
      <c r="V2656">
        <v>3408</v>
      </c>
      <c r="W2656">
        <v>42</v>
      </c>
      <c r="X2656">
        <v>4</v>
      </c>
      <c r="Y2656">
        <v>0</v>
      </c>
      <c r="Z2656">
        <v>0</v>
      </c>
      <c r="AA2656">
        <v>0</v>
      </c>
      <c r="AB2656">
        <v>1</v>
      </c>
      <c r="AC2656" t="s">
        <v>83</v>
      </c>
      <c r="AD2656" t="s">
        <v>5726</v>
      </c>
      <c r="AE2656">
        <v>1.37</v>
      </c>
    </row>
    <row r="2657" spans="1:31">
      <c r="A2657" t="s">
        <v>5730</v>
      </c>
      <c r="B2657">
        <v>2012</v>
      </c>
      <c r="C2657" t="s">
        <v>5726</v>
      </c>
      <c r="D2657" t="s">
        <v>33</v>
      </c>
      <c r="E2657" t="s">
        <v>33</v>
      </c>
      <c r="F2657" t="s">
        <v>33</v>
      </c>
      <c r="G2657" t="s">
        <v>33</v>
      </c>
      <c r="H2657" t="s">
        <v>34</v>
      </c>
      <c r="I2657" t="s">
        <v>43</v>
      </c>
      <c r="J2657" t="s">
        <v>33</v>
      </c>
      <c r="K2657">
        <v>12.326129999999999</v>
      </c>
      <c r="L2657">
        <v>5.8662929999999998</v>
      </c>
      <c r="M2657">
        <v>3.4380000000000002</v>
      </c>
      <c r="N2657">
        <v>28.716999999999999</v>
      </c>
      <c r="O2657" t="s">
        <v>35</v>
      </c>
      <c r="P2657" t="s">
        <v>4564</v>
      </c>
      <c r="Q2657">
        <v>16.390999999999998</v>
      </c>
      <c r="R2657">
        <v>8.8879999999999999</v>
      </c>
      <c r="S2657">
        <v>2013</v>
      </c>
      <c r="T2657">
        <v>933</v>
      </c>
      <c r="U2657">
        <v>562</v>
      </c>
      <c r="V2657">
        <v>4690</v>
      </c>
      <c r="W2657">
        <v>41</v>
      </c>
      <c r="X2657">
        <v>6</v>
      </c>
      <c r="Y2657">
        <v>0</v>
      </c>
      <c r="Z2657">
        <v>0</v>
      </c>
      <c r="AA2657">
        <v>0</v>
      </c>
      <c r="AB2657">
        <v>1</v>
      </c>
      <c r="AC2657" t="s">
        <v>523</v>
      </c>
      <c r="AD2657" t="s">
        <v>5726</v>
      </c>
      <c r="AE2657">
        <v>1.27</v>
      </c>
    </row>
    <row r="2658" spans="1:31">
      <c r="A2658" t="s">
        <v>5731</v>
      </c>
      <c r="B2658">
        <v>2012</v>
      </c>
      <c r="C2658" t="s">
        <v>5726</v>
      </c>
      <c r="D2658" t="s">
        <v>33</v>
      </c>
      <c r="E2658" t="s">
        <v>33</v>
      </c>
      <c r="F2658" t="s">
        <v>33</v>
      </c>
      <c r="G2658" t="s">
        <v>33</v>
      </c>
      <c r="H2658" t="s">
        <v>46</v>
      </c>
      <c r="I2658" t="s">
        <v>33</v>
      </c>
      <c r="J2658" t="s">
        <v>33</v>
      </c>
      <c r="K2658">
        <v>6.0504709999999999</v>
      </c>
      <c r="L2658">
        <v>2.2569400000000002</v>
      </c>
      <c r="M2658">
        <v>2.4239999999999999</v>
      </c>
      <c r="N2658">
        <v>12.193</v>
      </c>
      <c r="O2658" t="s">
        <v>35</v>
      </c>
      <c r="P2658" t="s">
        <v>5732</v>
      </c>
      <c r="Q2658">
        <v>6.1429999999999998</v>
      </c>
      <c r="R2658">
        <v>3.6269999999999998</v>
      </c>
      <c r="S2658">
        <v>3155</v>
      </c>
      <c r="T2658">
        <v>1211</v>
      </c>
      <c r="U2658">
        <v>1264</v>
      </c>
      <c r="V2658">
        <v>6359</v>
      </c>
      <c r="W2658">
        <v>219</v>
      </c>
      <c r="X2658">
        <v>11</v>
      </c>
      <c r="Y2658">
        <v>0</v>
      </c>
      <c r="Z2658">
        <v>0</v>
      </c>
      <c r="AA2658">
        <v>0</v>
      </c>
      <c r="AB2658">
        <v>1</v>
      </c>
      <c r="AC2658" t="s">
        <v>1155</v>
      </c>
      <c r="AD2658" t="s">
        <v>5726</v>
      </c>
      <c r="AE2658">
        <v>1.95</v>
      </c>
    </row>
    <row r="2659" spans="1:31">
      <c r="A2659" t="s">
        <v>5733</v>
      </c>
      <c r="B2659">
        <v>2012</v>
      </c>
      <c r="C2659" t="s">
        <v>5726</v>
      </c>
      <c r="D2659" t="s">
        <v>33</v>
      </c>
      <c r="E2659" t="s">
        <v>33</v>
      </c>
      <c r="F2659" t="s">
        <v>33</v>
      </c>
      <c r="G2659" t="s">
        <v>33</v>
      </c>
      <c r="H2659" t="s">
        <v>46</v>
      </c>
      <c r="I2659" t="s">
        <v>40</v>
      </c>
      <c r="J2659" t="s">
        <v>33</v>
      </c>
      <c r="K2659">
        <v>2.7684280000000001</v>
      </c>
      <c r="L2659">
        <v>1.403651</v>
      </c>
      <c r="M2659">
        <v>0.72799999999999998</v>
      </c>
      <c r="N2659">
        <v>7.08</v>
      </c>
      <c r="O2659" t="s">
        <v>35</v>
      </c>
      <c r="P2659" t="s">
        <v>2231</v>
      </c>
      <c r="Q2659">
        <v>4.3120000000000003</v>
      </c>
      <c r="R2659">
        <v>2.0409999999999999</v>
      </c>
      <c r="S2659">
        <v>747</v>
      </c>
      <c r="T2659">
        <v>380</v>
      </c>
      <c r="U2659">
        <v>196</v>
      </c>
      <c r="V2659">
        <v>1912</v>
      </c>
      <c r="W2659">
        <v>136</v>
      </c>
      <c r="X2659">
        <v>5</v>
      </c>
      <c r="Y2659">
        <v>0</v>
      </c>
      <c r="Z2659">
        <v>0</v>
      </c>
      <c r="AA2659">
        <v>0</v>
      </c>
      <c r="AB2659">
        <v>1</v>
      </c>
      <c r="AC2659" t="s">
        <v>76</v>
      </c>
      <c r="AD2659" t="s">
        <v>5726</v>
      </c>
      <c r="AE2659">
        <v>0.99</v>
      </c>
    </row>
    <row r="2660" spans="1:31">
      <c r="A2660" t="s">
        <v>5734</v>
      </c>
      <c r="B2660">
        <v>2012</v>
      </c>
      <c r="C2660" t="s">
        <v>5726</v>
      </c>
      <c r="D2660" t="s">
        <v>33</v>
      </c>
      <c r="E2660" t="s">
        <v>33</v>
      </c>
      <c r="F2660" t="s">
        <v>33</v>
      </c>
      <c r="G2660" t="s">
        <v>33</v>
      </c>
      <c r="H2660" t="s">
        <v>46</v>
      </c>
      <c r="I2660" t="s">
        <v>43</v>
      </c>
      <c r="J2660" t="s">
        <v>33</v>
      </c>
      <c r="K2660">
        <v>9.573969</v>
      </c>
      <c r="L2660">
        <v>4.4841139999999999</v>
      </c>
      <c r="M2660">
        <v>2.7679999999999998</v>
      </c>
      <c r="N2660">
        <v>22.372</v>
      </c>
      <c r="O2660" t="s">
        <v>35</v>
      </c>
      <c r="P2660" t="s">
        <v>5735</v>
      </c>
      <c r="Q2660">
        <v>12.798</v>
      </c>
      <c r="R2660">
        <v>6.806</v>
      </c>
      <c r="S2660">
        <v>2408</v>
      </c>
      <c r="T2660">
        <v>1166</v>
      </c>
      <c r="U2660">
        <v>696</v>
      </c>
      <c r="V2660">
        <v>5626</v>
      </c>
      <c r="W2660">
        <v>83</v>
      </c>
      <c r="X2660">
        <v>6</v>
      </c>
      <c r="Y2660">
        <v>0</v>
      </c>
      <c r="Z2660">
        <v>0</v>
      </c>
      <c r="AA2660">
        <v>0</v>
      </c>
      <c r="AB2660">
        <v>1</v>
      </c>
      <c r="AC2660" t="s">
        <v>1155</v>
      </c>
      <c r="AD2660" t="s">
        <v>5726</v>
      </c>
      <c r="AE2660">
        <v>1.9</v>
      </c>
    </row>
    <row r="2661" spans="1:31">
      <c r="A2661" t="s">
        <v>5736</v>
      </c>
      <c r="B2661">
        <v>2012</v>
      </c>
      <c r="C2661" t="s">
        <v>5726</v>
      </c>
      <c r="D2661" t="s">
        <v>33</v>
      </c>
      <c r="E2661" t="s">
        <v>33</v>
      </c>
      <c r="F2661" t="s">
        <v>33</v>
      </c>
      <c r="G2661" t="s">
        <v>33</v>
      </c>
      <c r="H2661" t="s">
        <v>54</v>
      </c>
      <c r="I2661" t="s">
        <v>33</v>
      </c>
      <c r="J2661" t="s">
        <v>33</v>
      </c>
      <c r="K2661">
        <v>12.893691</v>
      </c>
      <c r="L2661">
        <v>2.9234740000000001</v>
      </c>
      <c r="M2661">
        <v>7.6929999999999996</v>
      </c>
      <c r="N2661">
        <v>19.841999999999999</v>
      </c>
      <c r="O2661" t="s">
        <v>35</v>
      </c>
      <c r="P2661" t="s">
        <v>5737</v>
      </c>
      <c r="Q2661">
        <v>6.9480000000000004</v>
      </c>
      <c r="R2661">
        <v>5.2009999999999996</v>
      </c>
      <c r="S2661">
        <v>10491</v>
      </c>
      <c r="T2661">
        <v>2473</v>
      </c>
      <c r="U2661">
        <v>6259</v>
      </c>
      <c r="V2661">
        <v>16144</v>
      </c>
      <c r="W2661">
        <v>347</v>
      </c>
      <c r="X2661">
        <v>29</v>
      </c>
      <c r="Y2661">
        <v>0</v>
      </c>
      <c r="Z2661">
        <v>0</v>
      </c>
      <c r="AA2661">
        <v>0</v>
      </c>
      <c r="AB2661">
        <v>1</v>
      </c>
      <c r="AC2661" t="s">
        <v>2282</v>
      </c>
      <c r="AD2661" t="s">
        <v>5726</v>
      </c>
      <c r="AE2661">
        <v>2.63</v>
      </c>
    </row>
    <row r="2662" spans="1:31">
      <c r="A2662" t="s">
        <v>5738</v>
      </c>
      <c r="B2662">
        <v>2012</v>
      </c>
      <c r="C2662" t="s">
        <v>5726</v>
      </c>
      <c r="D2662" t="s">
        <v>33</v>
      </c>
      <c r="E2662" t="s">
        <v>33</v>
      </c>
      <c r="F2662" t="s">
        <v>33</v>
      </c>
      <c r="G2662" t="s">
        <v>33</v>
      </c>
      <c r="H2662" t="s">
        <v>54</v>
      </c>
      <c r="I2662" t="s">
        <v>40</v>
      </c>
      <c r="J2662" t="s">
        <v>33</v>
      </c>
      <c r="K2662">
        <v>8.7727920000000008</v>
      </c>
      <c r="L2662">
        <v>2.7734549999999998</v>
      </c>
      <c r="M2662">
        <v>4.125</v>
      </c>
      <c r="N2662">
        <v>15.917</v>
      </c>
      <c r="O2662" t="s">
        <v>35</v>
      </c>
      <c r="P2662" t="s">
        <v>5739</v>
      </c>
      <c r="Q2662">
        <v>7.1449999999999996</v>
      </c>
      <c r="R2662">
        <v>4.6470000000000002</v>
      </c>
      <c r="S2662">
        <v>3424</v>
      </c>
      <c r="T2662">
        <v>1134</v>
      </c>
      <c r="U2662">
        <v>1610</v>
      </c>
      <c r="V2662">
        <v>6213</v>
      </c>
      <c r="W2662">
        <v>220</v>
      </c>
      <c r="X2662">
        <v>15</v>
      </c>
      <c r="Y2662">
        <v>0</v>
      </c>
      <c r="Z2662">
        <v>0</v>
      </c>
      <c r="AA2662">
        <v>0</v>
      </c>
      <c r="AB2662">
        <v>1</v>
      </c>
      <c r="AC2662" t="s">
        <v>496</v>
      </c>
      <c r="AD2662" t="s">
        <v>5726</v>
      </c>
      <c r="AE2662">
        <v>2.1</v>
      </c>
    </row>
    <row r="2663" spans="1:31">
      <c r="A2663" t="s">
        <v>5740</v>
      </c>
      <c r="B2663">
        <v>2012</v>
      </c>
      <c r="C2663" t="s">
        <v>5726</v>
      </c>
      <c r="D2663" t="s">
        <v>33</v>
      </c>
      <c r="E2663" t="s">
        <v>33</v>
      </c>
      <c r="F2663" t="s">
        <v>33</v>
      </c>
      <c r="G2663" t="s">
        <v>33</v>
      </c>
      <c r="H2663" t="s">
        <v>54</v>
      </c>
      <c r="I2663" t="s">
        <v>43</v>
      </c>
      <c r="J2663" t="s">
        <v>33</v>
      </c>
      <c r="K2663">
        <v>16.693739999999998</v>
      </c>
      <c r="L2663">
        <v>5.0213619999999999</v>
      </c>
      <c r="M2663">
        <v>8.0399999999999991</v>
      </c>
      <c r="N2663">
        <v>29.106999999999999</v>
      </c>
      <c r="O2663" t="s">
        <v>35</v>
      </c>
      <c r="P2663" t="s">
        <v>5741</v>
      </c>
      <c r="Q2663">
        <v>12.413</v>
      </c>
      <c r="R2663">
        <v>8.6539999999999999</v>
      </c>
      <c r="S2663">
        <v>7067</v>
      </c>
      <c r="T2663">
        <v>2200</v>
      </c>
      <c r="U2663">
        <v>3403</v>
      </c>
      <c r="V2663">
        <v>12321</v>
      </c>
      <c r="W2663">
        <v>127</v>
      </c>
      <c r="X2663">
        <v>14</v>
      </c>
      <c r="Y2663">
        <v>0</v>
      </c>
      <c r="Z2663">
        <v>0</v>
      </c>
      <c r="AA2663">
        <v>0</v>
      </c>
      <c r="AB2663">
        <v>1</v>
      </c>
      <c r="AC2663" t="s">
        <v>1178</v>
      </c>
      <c r="AD2663" t="s">
        <v>5726</v>
      </c>
      <c r="AE2663">
        <v>2.2799999999999998</v>
      </c>
    </row>
    <row r="2664" spans="1:31">
      <c r="A2664" t="s">
        <v>5742</v>
      </c>
      <c r="B2664">
        <v>2012</v>
      </c>
      <c r="C2664" t="s">
        <v>5726</v>
      </c>
      <c r="D2664" t="s">
        <v>33</v>
      </c>
      <c r="E2664" t="s">
        <v>33</v>
      </c>
      <c r="F2664" t="s">
        <v>33</v>
      </c>
      <c r="G2664" t="s">
        <v>33</v>
      </c>
      <c r="H2664" t="s">
        <v>62</v>
      </c>
      <c r="I2664" t="s">
        <v>33</v>
      </c>
      <c r="J2664" t="s">
        <v>33</v>
      </c>
      <c r="K2664">
        <v>8.6919590000000007</v>
      </c>
      <c r="L2664">
        <v>1.850543</v>
      </c>
      <c r="M2664">
        <v>5.4050000000000002</v>
      </c>
      <c r="N2664">
        <v>13.079000000000001</v>
      </c>
      <c r="O2664" t="s">
        <v>35</v>
      </c>
      <c r="P2664" t="s">
        <v>1670</v>
      </c>
      <c r="Q2664">
        <v>4.3869999999999996</v>
      </c>
      <c r="R2664">
        <v>3.2869999999999999</v>
      </c>
      <c r="S2664">
        <v>6182</v>
      </c>
      <c r="T2664">
        <v>1408</v>
      </c>
      <c r="U2664">
        <v>3844</v>
      </c>
      <c r="V2664">
        <v>9301</v>
      </c>
      <c r="W2664">
        <v>360</v>
      </c>
      <c r="X2664">
        <v>32</v>
      </c>
      <c r="Y2664">
        <v>0</v>
      </c>
      <c r="Z2664">
        <v>0</v>
      </c>
      <c r="AA2664">
        <v>0</v>
      </c>
      <c r="AB2664">
        <v>1</v>
      </c>
      <c r="AC2664" t="s">
        <v>553</v>
      </c>
      <c r="AD2664" t="s">
        <v>5726</v>
      </c>
      <c r="AE2664">
        <v>1.55</v>
      </c>
    </row>
    <row r="2665" spans="1:31">
      <c r="A2665" t="s">
        <v>5743</v>
      </c>
      <c r="B2665">
        <v>2012</v>
      </c>
      <c r="C2665" t="s">
        <v>5726</v>
      </c>
      <c r="D2665" t="s">
        <v>33</v>
      </c>
      <c r="E2665" t="s">
        <v>33</v>
      </c>
      <c r="F2665" t="s">
        <v>33</v>
      </c>
      <c r="G2665" t="s">
        <v>33</v>
      </c>
      <c r="H2665" t="s">
        <v>62</v>
      </c>
      <c r="I2665" t="s">
        <v>40</v>
      </c>
      <c r="J2665" t="s">
        <v>33</v>
      </c>
      <c r="K2665">
        <v>8.6194129999999998</v>
      </c>
      <c r="L2665">
        <v>2.4996019999999999</v>
      </c>
      <c r="M2665">
        <v>4.3680000000000003</v>
      </c>
      <c r="N2665">
        <v>14.929</v>
      </c>
      <c r="O2665" t="s">
        <v>35</v>
      </c>
      <c r="P2665" t="s">
        <v>5744</v>
      </c>
      <c r="Q2665">
        <v>6.3090000000000002</v>
      </c>
      <c r="R2665">
        <v>4.2510000000000003</v>
      </c>
      <c r="S2665">
        <v>2710</v>
      </c>
      <c r="T2665">
        <v>866</v>
      </c>
      <c r="U2665">
        <v>1373</v>
      </c>
      <c r="V2665">
        <v>4693</v>
      </c>
      <c r="W2665">
        <v>214</v>
      </c>
      <c r="X2665">
        <v>19</v>
      </c>
      <c r="Y2665">
        <v>0</v>
      </c>
      <c r="Z2665">
        <v>0</v>
      </c>
      <c r="AA2665">
        <v>0</v>
      </c>
      <c r="AB2665">
        <v>1</v>
      </c>
      <c r="AC2665" t="s">
        <v>523</v>
      </c>
      <c r="AD2665" t="s">
        <v>5726</v>
      </c>
      <c r="AE2665">
        <v>1.69</v>
      </c>
    </row>
    <row r="2666" spans="1:31">
      <c r="A2666" t="s">
        <v>5745</v>
      </c>
      <c r="B2666">
        <v>2012</v>
      </c>
      <c r="C2666" t="s">
        <v>5726</v>
      </c>
      <c r="D2666" t="s">
        <v>33</v>
      </c>
      <c r="E2666" t="s">
        <v>33</v>
      </c>
      <c r="F2666" t="s">
        <v>33</v>
      </c>
      <c r="G2666" t="s">
        <v>33</v>
      </c>
      <c r="H2666" t="s">
        <v>62</v>
      </c>
      <c r="I2666" t="s">
        <v>43</v>
      </c>
      <c r="J2666" t="s">
        <v>33</v>
      </c>
      <c r="K2666">
        <v>8.7494420000000002</v>
      </c>
      <c r="L2666">
        <v>2.849488</v>
      </c>
      <c r="M2666">
        <v>4.0069999999999997</v>
      </c>
      <c r="N2666">
        <v>16.135000000000002</v>
      </c>
      <c r="O2666" t="s">
        <v>35</v>
      </c>
      <c r="P2666" t="s">
        <v>5746</v>
      </c>
      <c r="Q2666">
        <v>7.3849999999999998</v>
      </c>
      <c r="R2666">
        <v>4.7430000000000003</v>
      </c>
      <c r="S2666">
        <v>3472</v>
      </c>
      <c r="T2666">
        <v>1188</v>
      </c>
      <c r="U2666">
        <v>1590</v>
      </c>
      <c r="V2666">
        <v>6402</v>
      </c>
      <c r="W2666">
        <v>146</v>
      </c>
      <c r="X2666">
        <v>13</v>
      </c>
      <c r="Y2666">
        <v>0</v>
      </c>
      <c r="Z2666">
        <v>0</v>
      </c>
      <c r="AA2666">
        <v>0</v>
      </c>
      <c r="AB2666">
        <v>1</v>
      </c>
      <c r="AC2666" t="s">
        <v>496</v>
      </c>
      <c r="AD2666" t="s">
        <v>5726</v>
      </c>
      <c r="AE2666">
        <v>1.47</v>
      </c>
    </row>
    <row r="2667" spans="1:31">
      <c r="A2667" t="s">
        <v>5747</v>
      </c>
      <c r="B2667">
        <v>2012</v>
      </c>
      <c r="C2667" t="s">
        <v>5726</v>
      </c>
      <c r="D2667" t="s">
        <v>33</v>
      </c>
      <c r="E2667" t="s">
        <v>33</v>
      </c>
      <c r="F2667" t="s">
        <v>33</v>
      </c>
      <c r="G2667" t="s">
        <v>33</v>
      </c>
      <c r="H2667" t="s">
        <v>68</v>
      </c>
      <c r="I2667" t="s">
        <v>33</v>
      </c>
      <c r="J2667" t="s">
        <v>33</v>
      </c>
      <c r="K2667">
        <v>13.553353</v>
      </c>
      <c r="L2667">
        <v>2.5262799999999999</v>
      </c>
      <c r="M2667">
        <v>8.9640000000000004</v>
      </c>
      <c r="N2667">
        <v>19.359000000000002</v>
      </c>
      <c r="O2667" t="s">
        <v>35</v>
      </c>
      <c r="P2667" t="s">
        <v>5748</v>
      </c>
      <c r="Q2667">
        <v>5.8049999999999997</v>
      </c>
      <c r="R2667">
        <v>4.5890000000000004</v>
      </c>
      <c r="S2667">
        <v>7733</v>
      </c>
      <c r="T2667">
        <v>1661</v>
      </c>
      <c r="U2667">
        <v>5114</v>
      </c>
      <c r="V2667">
        <v>11045</v>
      </c>
      <c r="W2667">
        <v>291</v>
      </c>
      <c r="X2667">
        <v>36</v>
      </c>
      <c r="Y2667">
        <v>0</v>
      </c>
      <c r="Z2667">
        <v>0</v>
      </c>
      <c r="AA2667">
        <v>0</v>
      </c>
      <c r="AB2667">
        <v>1</v>
      </c>
      <c r="AC2667" t="s">
        <v>583</v>
      </c>
      <c r="AD2667" t="s">
        <v>5726</v>
      </c>
      <c r="AE2667">
        <v>1.58</v>
      </c>
    </row>
    <row r="2668" spans="1:31">
      <c r="A2668" t="s">
        <v>5749</v>
      </c>
      <c r="B2668">
        <v>2012</v>
      </c>
      <c r="C2668" t="s">
        <v>5726</v>
      </c>
      <c r="D2668" t="s">
        <v>33</v>
      </c>
      <c r="E2668" t="s">
        <v>33</v>
      </c>
      <c r="F2668" t="s">
        <v>33</v>
      </c>
      <c r="G2668" t="s">
        <v>33</v>
      </c>
      <c r="H2668" t="s">
        <v>68</v>
      </c>
      <c r="I2668" t="s">
        <v>40</v>
      </c>
      <c r="J2668" t="s">
        <v>33</v>
      </c>
      <c r="K2668">
        <v>17.231141000000001</v>
      </c>
      <c r="L2668">
        <v>4.8379789999999998</v>
      </c>
      <c r="M2668">
        <v>8.7850000000000001</v>
      </c>
      <c r="N2668">
        <v>29.021000000000001</v>
      </c>
      <c r="O2668" t="s">
        <v>35</v>
      </c>
      <c r="P2668" t="s">
        <v>5750</v>
      </c>
      <c r="Q2668">
        <v>11.79</v>
      </c>
      <c r="R2668">
        <v>8.4469999999999992</v>
      </c>
      <c r="S2668">
        <v>4619</v>
      </c>
      <c r="T2668">
        <v>1460</v>
      </c>
      <c r="U2668">
        <v>2355</v>
      </c>
      <c r="V2668">
        <v>7779</v>
      </c>
      <c r="W2668">
        <v>159</v>
      </c>
      <c r="X2668">
        <v>19</v>
      </c>
      <c r="Y2668">
        <v>0</v>
      </c>
      <c r="Z2668">
        <v>0</v>
      </c>
      <c r="AA2668">
        <v>0</v>
      </c>
      <c r="AB2668">
        <v>1</v>
      </c>
      <c r="AC2668" t="s">
        <v>96</v>
      </c>
      <c r="AD2668" t="s">
        <v>5726</v>
      </c>
      <c r="AE2668">
        <v>2.59</v>
      </c>
    </row>
    <row r="2669" spans="1:31">
      <c r="A2669" t="s">
        <v>5751</v>
      </c>
      <c r="B2669">
        <v>2012</v>
      </c>
      <c r="C2669" t="s">
        <v>5726</v>
      </c>
      <c r="D2669" t="s">
        <v>33</v>
      </c>
      <c r="E2669" t="s">
        <v>33</v>
      </c>
      <c r="F2669" t="s">
        <v>33</v>
      </c>
      <c r="G2669" t="s">
        <v>33</v>
      </c>
      <c r="H2669" t="s">
        <v>68</v>
      </c>
      <c r="I2669" t="s">
        <v>43</v>
      </c>
      <c r="J2669" t="s">
        <v>33</v>
      </c>
      <c r="K2669">
        <v>10.294581000000001</v>
      </c>
      <c r="L2669">
        <v>2.8606250000000002</v>
      </c>
      <c r="M2669">
        <v>5.3819999999999997</v>
      </c>
      <c r="N2669">
        <v>17.399000000000001</v>
      </c>
      <c r="O2669" t="s">
        <v>35</v>
      </c>
      <c r="P2669" t="s">
        <v>4914</v>
      </c>
      <c r="Q2669">
        <v>7.1040000000000001</v>
      </c>
      <c r="R2669">
        <v>4.9119999999999999</v>
      </c>
      <c r="S2669">
        <v>3114</v>
      </c>
      <c r="T2669">
        <v>944</v>
      </c>
      <c r="U2669">
        <v>1628</v>
      </c>
      <c r="V2669">
        <v>5263</v>
      </c>
      <c r="W2669">
        <v>132</v>
      </c>
      <c r="X2669">
        <v>17</v>
      </c>
      <c r="Y2669">
        <v>0</v>
      </c>
      <c r="Z2669">
        <v>0</v>
      </c>
      <c r="AA2669">
        <v>0</v>
      </c>
      <c r="AB2669">
        <v>1</v>
      </c>
      <c r="AC2669" t="s">
        <v>477</v>
      </c>
      <c r="AD2669" t="s">
        <v>5726</v>
      </c>
      <c r="AE2669">
        <v>1.1599999999999999</v>
      </c>
    </row>
    <row r="2670" spans="1:31">
      <c r="A2670" t="s">
        <v>5752</v>
      </c>
      <c r="B2670">
        <v>2012</v>
      </c>
      <c r="C2670" t="s">
        <v>5726</v>
      </c>
      <c r="D2670" t="s">
        <v>33</v>
      </c>
      <c r="E2670" t="s">
        <v>33</v>
      </c>
      <c r="F2670" t="s">
        <v>33</v>
      </c>
      <c r="G2670" t="s">
        <v>33</v>
      </c>
      <c r="H2670" t="s">
        <v>74</v>
      </c>
      <c r="I2670" t="s">
        <v>33</v>
      </c>
      <c r="J2670" t="s">
        <v>33</v>
      </c>
      <c r="K2670">
        <v>16.026264999999999</v>
      </c>
      <c r="L2670">
        <v>4.4476870000000002</v>
      </c>
      <c r="M2670">
        <v>8.2729999999999997</v>
      </c>
      <c r="N2670">
        <v>26.885000000000002</v>
      </c>
      <c r="O2670" t="s">
        <v>35</v>
      </c>
      <c r="P2670" t="s">
        <v>5753</v>
      </c>
      <c r="Q2670">
        <v>10.859</v>
      </c>
      <c r="R2670">
        <v>7.7530000000000001</v>
      </c>
      <c r="S2670">
        <v>4954</v>
      </c>
      <c r="T2670">
        <v>1467</v>
      </c>
      <c r="U2670">
        <v>2557</v>
      </c>
      <c r="V2670">
        <v>8311</v>
      </c>
      <c r="W2670">
        <v>159</v>
      </c>
      <c r="X2670">
        <v>19</v>
      </c>
      <c r="Y2670">
        <v>0</v>
      </c>
      <c r="Z2670">
        <v>0</v>
      </c>
      <c r="AA2670">
        <v>0</v>
      </c>
      <c r="AB2670">
        <v>1</v>
      </c>
      <c r="AC2670" t="s">
        <v>495</v>
      </c>
      <c r="AD2670" t="s">
        <v>5726</v>
      </c>
      <c r="AE2670">
        <v>2.3199999999999998</v>
      </c>
    </row>
    <row r="2671" spans="1:31">
      <c r="A2671" t="s">
        <v>5754</v>
      </c>
      <c r="B2671">
        <v>2012</v>
      </c>
      <c r="C2671" t="s">
        <v>5726</v>
      </c>
      <c r="D2671" t="s">
        <v>33</v>
      </c>
      <c r="E2671" t="s">
        <v>33</v>
      </c>
      <c r="F2671" t="s">
        <v>33</v>
      </c>
      <c r="G2671" t="s">
        <v>33</v>
      </c>
      <c r="H2671" t="s">
        <v>74</v>
      </c>
      <c r="I2671" t="s">
        <v>40</v>
      </c>
      <c r="J2671" t="s">
        <v>33</v>
      </c>
      <c r="K2671">
        <v>18.912229</v>
      </c>
      <c r="L2671">
        <v>7.7712079999999997</v>
      </c>
      <c r="M2671">
        <v>6.306</v>
      </c>
      <c r="N2671">
        <v>39.137999999999998</v>
      </c>
      <c r="O2671" t="s">
        <v>35</v>
      </c>
      <c r="P2671" t="s">
        <v>5755</v>
      </c>
      <c r="Q2671">
        <v>20.225999999999999</v>
      </c>
      <c r="R2671">
        <v>12.606</v>
      </c>
      <c r="S2671">
        <v>2697</v>
      </c>
      <c r="T2671">
        <v>1251</v>
      </c>
      <c r="U2671">
        <v>899</v>
      </c>
      <c r="V2671">
        <v>5581</v>
      </c>
      <c r="W2671">
        <v>90</v>
      </c>
      <c r="X2671">
        <v>10</v>
      </c>
      <c r="Y2671">
        <v>0</v>
      </c>
      <c r="Z2671">
        <v>0</v>
      </c>
      <c r="AA2671">
        <v>0</v>
      </c>
      <c r="AB2671">
        <v>1</v>
      </c>
      <c r="AC2671" t="s">
        <v>1155</v>
      </c>
      <c r="AD2671" t="s">
        <v>5726</v>
      </c>
      <c r="AE2671">
        <v>3.5</v>
      </c>
    </row>
    <row r="2672" spans="1:31">
      <c r="A2672" t="s">
        <v>5756</v>
      </c>
      <c r="B2672">
        <v>2012</v>
      </c>
      <c r="C2672" t="s">
        <v>5726</v>
      </c>
      <c r="D2672" t="s">
        <v>33</v>
      </c>
      <c r="E2672" t="s">
        <v>33</v>
      </c>
      <c r="F2672" t="s">
        <v>33</v>
      </c>
      <c r="G2672" t="s">
        <v>33</v>
      </c>
      <c r="H2672" t="s">
        <v>74</v>
      </c>
      <c r="I2672" t="s">
        <v>43</v>
      </c>
      <c r="J2672" t="s">
        <v>33</v>
      </c>
      <c r="K2672">
        <v>13.554793999999999</v>
      </c>
      <c r="L2672">
        <v>4.8394880000000002</v>
      </c>
      <c r="M2672">
        <v>5.5750000000000002</v>
      </c>
      <c r="N2672">
        <v>26.085000000000001</v>
      </c>
      <c r="O2672" t="s">
        <v>35</v>
      </c>
      <c r="P2672" t="s">
        <v>5757</v>
      </c>
      <c r="Q2672">
        <v>12.53</v>
      </c>
      <c r="R2672">
        <v>7.98</v>
      </c>
      <c r="S2672">
        <v>2257</v>
      </c>
      <c r="T2672">
        <v>829</v>
      </c>
      <c r="U2672">
        <v>928</v>
      </c>
      <c r="V2672">
        <v>4344</v>
      </c>
      <c r="W2672">
        <v>69</v>
      </c>
      <c r="X2672">
        <v>9</v>
      </c>
      <c r="Y2672">
        <v>0</v>
      </c>
      <c r="Z2672">
        <v>0</v>
      </c>
      <c r="AA2672">
        <v>0</v>
      </c>
      <c r="AB2672">
        <v>1</v>
      </c>
      <c r="AC2672" t="s">
        <v>479</v>
      </c>
      <c r="AD2672" t="s">
        <v>5726</v>
      </c>
      <c r="AE2672">
        <v>1.36</v>
      </c>
    </row>
    <row r="2673" spans="1:31">
      <c r="A2673" t="s">
        <v>5758</v>
      </c>
      <c r="B2673">
        <v>2012</v>
      </c>
      <c r="C2673" t="s">
        <v>5726</v>
      </c>
      <c r="D2673" t="s">
        <v>33</v>
      </c>
      <c r="E2673" t="s">
        <v>33</v>
      </c>
      <c r="F2673" t="s">
        <v>33</v>
      </c>
      <c r="G2673" t="s">
        <v>33</v>
      </c>
      <c r="H2673" t="s">
        <v>81</v>
      </c>
      <c r="I2673" t="s">
        <v>33</v>
      </c>
      <c r="J2673" t="s">
        <v>33</v>
      </c>
      <c r="K2673">
        <v>9.5903919999999996</v>
      </c>
      <c r="L2673">
        <v>3.8969610000000001</v>
      </c>
      <c r="M2673">
        <v>3.43</v>
      </c>
      <c r="N2673">
        <v>20.221</v>
      </c>
      <c r="O2673" t="s">
        <v>35</v>
      </c>
      <c r="P2673" t="s">
        <v>5759</v>
      </c>
      <c r="Q2673">
        <v>10.631</v>
      </c>
      <c r="R2673">
        <v>6.16</v>
      </c>
      <c r="S2673">
        <v>892</v>
      </c>
      <c r="T2673">
        <v>375</v>
      </c>
      <c r="U2673">
        <v>319</v>
      </c>
      <c r="V2673">
        <v>1881</v>
      </c>
      <c r="W2673">
        <v>65</v>
      </c>
      <c r="X2673">
        <v>6</v>
      </c>
      <c r="Y2673">
        <v>0</v>
      </c>
      <c r="Z2673">
        <v>0</v>
      </c>
      <c r="AA2673">
        <v>0</v>
      </c>
      <c r="AB2673">
        <v>1</v>
      </c>
      <c r="AC2673" t="s">
        <v>76</v>
      </c>
      <c r="AD2673" t="s">
        <v>5726</v>
      </c>
      <c r="AE2673">
        <v>1.1200000000000001</v>
      </c>
    </row>
    <row r="2674" spans="1:31">
      <c r="A2674" t="s">
        <v>5760</v>
      </c>
      <c r="B2674">
        <v>2012</v>
      </c>
      <c r="C2674" t="s">
        <v>5726</v>
      </c>
      <c r="D2674" t="s">
        <v>33</v>
      </c>
      <c r="E2674" t="s">
        <v>33</v>
      </c>
      <c r="F2674" t="s">
        <v>33</v>
      </c>
      <c r="G2674" t="s">
        <v>33</v>
      </c>
      <c r="H2674" t="s">
        <v>81</v>
      </c>
      <c r="I2674" t="s">
        <v>40</v>
      </c>
      <c r="J2674" t="s">
        <v>33</v>
      </c>
      <c r="K2674">
        <v>5.1753910000000003</v>
      </c>
      <c r="L2674">
        <v>4.1284890000000001</v>
      </c>
      <c r="M2674">
        <v>0.39</v>
      </c>
      <c r="N2674">
        <v>20.128</v>
      </c>
      <c r="O2674" t="s">
        <v>35</v>
      </c>
      <c r="P2674" t="s">
        <v>3856</v>
      </c>
      <c r="Q2674">
        <v>14.952999999999999</v>
      </c>
      <c r="R2674">
        <v>4.7850000000000001</v>
      </c>
      <c r="S2674">
        <v>252</v>
      </c>
      <c r="T2674">
        <v>196</v>
      </c>
      <c r="U2674">
        <v>19</v>
      </c>
      <c r="V2674">
        <v>980</v>
      </c>
      <c r="W2674">
        <v>39</v>
      </c>
      <c r="X2674">
        <v>2</v>
      </c>
      <c r="Y2674">
        <v>0</v>
      </c>
      <c r="Z2674">
        <v>0</v>
      </c>
      <c r="AA2674">
        <v>0</v>
      </c>
      <c r="AB2674">
        <v>1</v>
      </c>
      <c r="AC2674" t="s">
        <v>56</v>
      </c>
      <c r="AD2674" t="s">
        <v>5726</v>
      </c>
      <c r="AE2674">
        <v>1.32</v>
      </c>
    </row>
    <row r="2675" spans="1:31">
      <c r="A2675" t="s">
        <v>5761</v>
      </c>
      <c r="B2675">
        <v>2012</v>
      </c>
      <c r="C2675" t="s">
        <v>5726</v>
      </c>
      <c r="D2675" t="s">
        <v>33</v>
      </c>
      <c r="E2675" t="s">
        <v>33</v>
      </c>
      <c r="F2675" t="s">
        <v>33</v>
      </c>
      <c r="G2675" t="s">
        <v>33</v>
      </c>
      <c r="H2675" t="s">
        <v>33</v>
      </c>
      <c r="I2675" t="s">
        <v>33</v>
      </c>
      <c r="J2675" t="s">
        <v>33</v>
      </c>
      <c r="K2675">
        <v>11.125745</v>
      </c>
      <c r="L2675">
        <v>1.117942</v>
      </c>
      <c r="M2675">
        <v>9.02</v>
      </c>
      <c r="N2675">
        <v>13.526</v>
      </c>
      <c r="O2675" t="s">
        <v>35</v>
      </c>
      <c r="P2675" t="s">
        <v>5762</v>
      </c>
      <c r="Q2675">
        <v>2.4</v>
      </c>
      <c r="R2675">
        <v>2.1059999999999999</v>
      </c>
      <c r="S2675">
        <v>37159</v>
      </c>
      <c r="T2675">
        <v>4115</v>
      </c>
      <c r="U2675">
        <v>30127</v>
      </c>
      <c r="V2675">
        <v>45175</v>
      </c>
      <c r="W2675">
        <v>1549</v>
      </c>
      <c r="X2675">
        <v>145</v>
      </c>
      <c r="Y2675">
        <v>0</v>
      </c>
      <c r="Z2675">
        <v>0</v>
      </c>
      <c r="AA2675">
        <v>0</v>
      </c>
      <c r="AB2675">
        <v>1</v>
      </c>
      <c r="AC2675" t="s">
        <v>5763</v>
      </c>
      <c r="AD2675" t="s">
        <v>5726</v>
      </c>
      <c r="AE2675">
        <v>1.96</v>
      </c>
    </row>
    <row r="2676" spans="1:31">
      <c r="A2676" t="s">
        <v>5764</v>
      </c>
      <c r="B2676">
        <v>2012</v>
      </c>
      <c r="C2676" t="s">
        <v>5726</v>
      </c>
      <c r="D2676" t="s">
        <v>33</v>
      </c>
      <c r="E2676" t="s">
        <v>33</v>
      </c>
      <c r="F2676" t="s">
        <v>33</v>
      </c>
      <c r="G2676" t="s">
        <v>33</v>
      </c>
      <c r="H2676" t="s">
        <v>33</v>
      </c>
      <c r="I2676" t="s">
        <v>33</v>
      </c>
      <c r="J2676" t="s">
        <v>98</v>
      </c>
      <c r="K2676">
        <v>13.978749000000001</v>
      </c>
      <c r="L2676">
        <v>4.8028459999999997</v>
      </c>
      <c r="M2676">
        <v>5.9740000000000002</v>
      </c>
      <c r="N2676">
        <v>26.305</v>
      </c>
      <c r="O2676" t="s">
        <v>35</v>
      </c>
      <c r="P2676" t="s">
        <v>5765</v>
      </c>
      <c r="Q2676">
        <v>12.327</v>
      </c>
      <c r="R2676">
        <v>8.0039999999999996</v>
      </c>
      <c r="S2676">
        <v>5065</v>
      </c>
      <c r="T2676">
        <v>1870</v>
      </c>
      <c r="U2676">
        <v>2165</v>
      </c>
      <c r="V2676">
        <v>9532</v>
      </c>
      <c r="W2676">
        <v>90</v>
      </c>
      <c r="X2676">
        <v>10</v>
      </c>
      <c r="Y2676">
        <v>0</v>
      </c>
      <c r="Z2676">
        <v>0</v>
      </c>
      <c r="AA2676">
        <v>0</v>
      </c>
      <c r="AB2676">
        <v>1</v>
      </c>
      <c r="AC2676" t="s">
        <v>1692</v>
      </c>
      <c r="AD2676" t="s">
        <v>5726</v>
      </c>
      <c r="AE2676">
        <v>1.71</v>
      </c>
    </row>
    <row r="2677" spans="1:31">
      <c r="A2677" t="s">
        <v>5766</v>
      </c>
      <c r="B2677">
        <v>2012</v>
      </c>
      <c r="C2677" t="s">
        <v>5726</v>
      </c>
      <c r="D2677" t="s">
        <v>33</v>
      </c>
      <c r="E2677" t="s">
        <v>33</v>
      </c>
      <c r="F2677" t="s">
        <v>33</v>
      </c>
      <c r="G2677" t="s">
        <v>33</v>
      </c>
      <c r="H2677" t="s">
        <v>33</v>
      </c>
      <c r="I2677" t="s">
        <v>33</v>
      </c>
      <c r="J2677" t="s">
        <v>101</v>
      </c>
      <c r="K2677">
        <v>15.668131000000001</v>
      </c>
      <c r="L2677">
        <v>3.9550529999999999</v>
      </c>
      <c r="M2677">
        <v>8.6929999999999996</v>
      </c>
      <c r="N2677">
        <v>25.157</v>
      </c>
      <c r="O2677" t="s">
        <v>35</v>
      </c>
      <c r="P2677" t="s">
        <v>5767</v>
      </c>
      <c r="Q2677">
        <v>9.4890000000000008</v>
      </c>
      <c r="R2677">
        <v>6.9749999999999996</v>
      </c>
      <c r="S2677">
        <v>6123</v>
      </c>
      <c r="T2677">
        <v>1829</v>
      </c>
      <c r="U2677">
        <v>3397</v>
      </c>
      <c r="V2677">
        <v>9831</v>
      </c>
      <c r="W2677">
        <v>132</v>
      </c>
      <c r="X2677">
        <v>21</v>
      </c>
      <c r="Y2677">
        <v>0</v>
      </c>
      <c r="Z2677">
        <v>0</v>
      </c>
      <c r="AA2677">
        <v>0</v>
      </c>
      <c r="AB2677">
        <v>1</v>
      </c>
      <c r="AC2677" t="s">
        <v>753</v>
      </c>
      <c r="AD2677" t="s">
        <v>5726</v>
      </c>
      <c r="AE2677">
        <v>1.55</v>
      </c>
    </row>
    <row r="2678" spans="1:31">
      <c r="A2678" t="s">
        <v>5768</v>
      </c>
      <c r="B2678">
        <v>2012</v>
      </c>
      <c r="C2678" t="s">
        <v>5726</v>
      </c>
      <c r="D2678" t="s">
        <v>33</v>
      </c>
      <c r="E2678" t="s">
        <v>33</v>
      </c>
      <c r="F2678" t="s">
        <v>33</v>
      </c>
      <c r="G2678" t="s">
        <v>33</v>
      </c>
      <c r="H2678" t="s">
        <v>33</v>
      </c>
      <c r="I2678" t="s">
        <v>33</v>
      </c>
      <c r="J2678" t="s">
        <v>104</v>
      </c>
      <c r="K2678">
        <v>13.611333999999999</v>
      </c>
      <c r="L2678">
        <v>3.1027559999999998</v>
      </c>
      <c r="M2678">
        <v>8.0909999999999993</v>
      </c>
      <c r="N2678">
        <v>20.972000000000001</v>
      </c>
      <c r="O2678" t="s">
        <v>35</v>
      </c>
      <c r="P2678" t="s">
        <v>5769</v>
      </c>
      <c r="Q2678">
        <v>7.36</v>
      </c>
      <c r="R2678">
        <v>5.52</v>
      </c>
      <c r="S2678">
        <v>8153</v>
      </c>
      <c r="T2678">
        <v>1961</v>
      </c>
      <c r="U2678">
        <v>4846</v>
      </c>
      <c r="V2678">
        <v>12561</v>
      </c>
      <c r="W2678">
        <v>207</v>
      </c>
      <c r="X2678">
        <v>29</v>
      </c>
      <c r="Y2678">
        <v>0</v>
      </c>
      <c r="Z2678">
        <v>0</v>
      </c>
      <c r="AA2678">
        <v>0</v>
      </c>
      <c r="AB2678">
        <v>1</v>
      </c>
      <c r="AC2678" t="s">
        <v>575</v>
      </c>
      <c r="AD2678" t="s">
        <v>5726</v>
      </c>
      <c r="AE2678">
        <v>1.69</v>
      </c>
    </row>
    <row r="2679" spans="1:31">
      <c r="A2679" t="s">
        <v>5770</v>
      </c>
      <c r="B2679">
        <v>2012</v>
      </c>
      <c r="C2679" t="s">
        <v>5726</v>
      </c>
      <c r="D2679" t="s">
        <v>33</v>
      </c>
      <c r="E2679" t="s">
        <v>33</v>
      </c>
      <c r="F2679" t="s">
        <v>33</v>
      </c>
      <c r="G2679" t="s">
        <v>33</v>
      </c>
      <c r="H2679" t="s">
        <v>33</v>
      </c>
      <c r="I2679" t="s">
        <v>33</v>
      </c>
      <c r="J2679" t="s">
        <v>107</v>
      </c>
      <c r="K2679">
        <v>12.593329000000001</v>
      </c>
      <c r="L2679">
        <v>2.601486</v>
      </c>
      <c r="M2679">
        <v>7.9210000000000003</v>
      </c>
      <c r="N2679">
        <v>18.683</v>
      </c>
      <c r="O2679" t="s">
        <v>35</v>
      </c>
      <c r="P2679" t="s">
        <v>5771</v>
      </c>
      <c r="Q2679">
        <v>6.09</v>
      </c>
      <c r="R2679">
        <v>4.673</v>
      </c>
      <c r="S2679">
        <v>9467</v>
      </c>
      <c r="T2679">
        <v>2231</v>
      </c>
      <c r="U2679">
        <v>5955</v>
      </c>
      <c r="V2679">
        <v>14046</v>
      </c>
      <c r="W2679">
        <v>391</v>
      </c>
      <c r="X2679">
        <v>37</v>
      </c>
      <c r="Y2679">
        <v>0</v>
      </c>
      <c r="Z2679">
        <v>0</v>
      </c>
      <c r="AA2679">
        <v>0</v>
      </c>
      <c r="AB2679">
        <v>1</v>
      </c>
      <c r="AC2679" t="s">
        <v>511</v>
      </c>
      <c r="AD2679" t="s">
        <v>5726</v>
      </c>
      <c r="AE2679">
        <v>2.4</v>
      </c>
    </row>
    <row r="2680" spans="1:31">
      <c r="A2680" t="s">
        <v>5772</v>
      </c>
      <c r="B2680">
        <v>2012</v>
      </c>
      <c r="C2680" t="s">
        <v>5726</v>
      </c>
      <c r="D2680" t="s">
        <v>33</v>
      </c>
      <c r="E2680" t="s">
        <v>33</v>
      </c>
      <c r="F2680" t="s">
        <v>33</v>
      </c>
      <c r="G2680" t="s">
        <v>33</v>
      </c>
      <c r="H2680" t="s">
        <v>33</v>
      </c>
      <c r="I2680" t="s">
        <v>33</v>
      </c>
      <c r="J2680" t="s">
        <v>110</v>
      </c>
      <c r="K2680">
        <v>6.7562620000000004</v>
      </c>
      <c r="L2680">
        <v>1.1905809999999999</v>
      </c>
      <c r="M2680">
        <v>4.6070000000000002</v>
      </c>
      <c r="N2680">
        <v>9.5009999999999994</v>
      </c>
      <c r="O2680" t="s">
        <v>35</v>
      </c>
      <c r="P2680" t="s">
        <v>4409</v>
      </c>
      <c r="Q2680">
        <v>2.7450000000000001</v>
      </c>
      <c r="R2680">
        <v>2.15</v>
      </c>
      <c r="S2680">
        <v>8351</v>
      </c>
      <c r="T2680">
        <v>1492</v>
      </c>
      <c r="U2680">
        <v>5694</v>
      </c>
      <c r="V2680">
        <v>11744</v>
      </c>
      <c r="W2680">
        <v>729</v>
      </c>
      <c r="X2680">
        <v>48</v>
      </c>
      <c r="Y2680">
        <v>0</v>
      </c>
      <c r="Z2680">
        <v>0</v>
      </c>
      <c r="AA2680">
        <v>0</v>
      </c>
      <c r="AB2680">
        <v>1</v>
      </c>
      <c r="AC2680" t="s">
        <v>550</v>
      </c>
      <c r="AD2680" t="s">
        <v>5726</v>
      </c>
      <c r="AE2680">
        <v>1.64</v>
      </c>
    </row>
    <row r="2681" spans="1:31">
      <c r="A2681" t="s">
        <v>5773</v>
      </c>
      <c r="B2681">
        <v>2012</v>
      </c>
      <c r="C2681" t="s">
        <v>5726</v>
      </c>
      <c r="D2681" t="s">
        <v>33</v>
      </c>
      <c r="E2681" t="s">
        <v>33</v>
      </c>
      <c r="F2681" t="s">
        <v>33</v>
      </c>
      <c r="G2681" t="s">
        <v>33</v>
      </c>
      <c r="H2681" t="s">
        <v>33</v>
      </c>
      <c r="I2681" t="s">
        <v>40</v>
      </c>
      <c r="J2681" t="s">
        <v>33</v>
      </c>
      <c r="K2681">
        <v>10.015036</v>
      </c>
      <c r="L2681">
        <v>1.591642</v>
      </c>
      <c r="M2681">
        <v>7.101</v>
      </c>
      <c r="N2681">
        <v>13.614000000000001</v>
      </c>
      <c r="O2681" t="s">
        <v>35</v>
      </c>
      <c r="P2681" t="s">
        <v>5774</v>
      </c>
      <c r="Q2681">
        <v>3.5990000000000002</v>
      </c>
      <c r="R2681">
        <v>2.9140000000000001</v>
      </c>
      <c r="S2681">
        <v>15780</v>
      </c>
      <c r="T2681">
        <v>2750</v>
      </c>
      <c r="U2681">
        <v>11188</v>
      </c>
      <c r="V2681">
        <v>21450</v>
      </c>
      <c r="W2681">
        <v>913</v>
      </c>
      <c r="X2681">
        <v>74</v>
      </c>
      <c r="Y2681">
        <v>0</v>
      </c>
      <c r="Z2681">
        <v>0</v>
      </c>
      <c r="AA2681">
        <v>0</v>
      </c>
      <c r="AB2681">
        <v>1</v>
      </c>
      <c r="AC2681" t="s">
        <v>1130</v>
      </c>
      <c r="AD2681" t="s">
        <v>5726</v>
      </c>
      <c r="AE2681">
        <v>2.56</v>
      </c>
    </row>
    <row r="2682" spans="1:31">
      <c r="A2682" t="s">
        <v>5775</v>
      </c>
      <c r="B2682">
        <v>2012</v>
      </c>
      <c r="C2682" t="s">
        <v>5726</v>
      </c>
      <c r="D2682" t="s">
        <v>33</v>
      </c>
      <c r="E2682" t="s">
        <v>33</v>
      </c>
      <c r="F2682" t="s">
        <v>33</v>
      </c>
      <c r="G2682" t="s">
        <v>33</v>
      </c>
      <c r="H2682" t="s">
        <v>33</v>
      </c>
      <c r="I2682" t="s">
        <v>40</v>
      </c>
      <c r="J2682" t="s">
        <v>98</v>
      </c>
      <c r="K2682">
        <v>19.184926999999998</v>
      </c>
      <c r="L2682">
        <v>9.5649189999999997</v>
      </c>
      <c r="M2682">
        <v>4.6340000000000003</v>
      </c>
      <c r="N2682">
        <v>44.823</v>
      </c>
      <c r="O2682" t="s">
        <v>35</v>
      </c>
      <c r="P2682" t="s">
        <v>5776</v>
      </c>
      <c r="Q2682">
        <v>25.638000000000002</v>
      </c>
      <c r="R2682">
        <v>14.551</v>
      </c>
      <c r="S2682">
        <v>2469</v>
      </c>
      <c r="T2682">
        <v>1237</v>
      </c>
      <c r="U2682">
        <v>596</v>
      </c>
      <c r="V2682">
        <v>5769</v>
      </c>
      <c r="W2682">
        <v>40</v>
      </c>
      <c r="X2682">
        <v>6</v>
      </c>
      <c r="Y2682">
        <v>0</v>
      </c>
      <c r="Z2682">
        <v>0</v>
      </c>
      <c r="AA2682">
        <v>0</v>
      </c>
      <c r="AB2682">
        <v>1</v>
      </c>
      <c r="AC2682" t="s">
        <v>1155</v>
      </c>
      <c r="AD2682" t="s">
        <v>5726</v>
      </c>
      <c r="AE2682">
        <v>2.2999999999999998</v>
      </c>
    </row>
    <row r="2683" spans="1:31">
      <c r="A2683" t="s">
        <v>5777</v>
      </c>
      <c r="B2683">
        <v>2012</v>
      </c>
      <c r="C2683" t="s">
        <v>5726</v>
      </c>
      <c r="D2683" t="s">
        <v>33</v>
      </c>
      <c r="E2683" t="s">
        <v>33</v>
      </c>
      <c r="F2683" t="s">
        <v>33</v>
      </c>
      <c r="G2683" t="s">
        <v>33</v>
      </c>
      <c r="H2683" t="s">
        <v>33</v>
      </c>
      <c r="I2683" t="s">
        <v>40</v>
      </c>
      <c r="J2683" t="s">
        <v>101</v>
      </c>
      <c r="K2683">
        <v>14.644155</v>
      </c>
      <c r="L2683">
        <v>7.9019139999999997</v>
      </c>
      <c r="M2683">
        <v>3.1059999999999999</v>
      </c>
      <c r="N2683">
        <v>37.216999999999999</v>
      </c>
      <c r="O2683" t="s">
        <v>35</v>
      </c>
      <c r="P2683" t="s">
        <v>5778</v>
      </c>
      <c r="Q2683">
        <v>22.573</v>
      </c>
      <c r="R2683">
        <v>11.538</v>
      </c>
      <c r="S2683">
        <v>2112</v>
      </c>
      <c r="T2683">
        <v>1178</v>
      </c>
      <c r="U2683">
        <v>448</v>
      </c>
      <c r="V2683">
        <v>5366</v>
      </c>
      <c r="W2683">
        <v>61</v>
      </c>
      <c r="X2683">
        <v>9</v>
      </c>
      <c r="Y2683">
        <v>0</v>
      </c>
      <c r="Z2683">
        <v>0</v>
      </c>
      <c r="AA2683">
        <v>0</v>
      </c>
      <c r="AB2683">
        <v>1</v>
      </c>
      <c r="AC2683" t="s">
        <v>1190</v>
      </c>
      <c r="AD2683" t="s">
        <v>5726</v>
      </c>
      <c r="AE2683">
        <v>3</v>
      </c>
    </row>
    <row r="2684" spans="1:31">
      <c r="A2684" t="s">
        <v>5779</v>
      </c>
      <c r="B2684">
        <v>2012</v>
      </c>
      <c r="C2684" t="s">
        <v>5726</v>
      </c>
      <c r="D2684" t="s">
        <v>33</v>
      </c>
      <c r="E2684" t="s">
        <v>33</v>
      </c>
      <c r="F2684" t="s">
        <v>33</v>
      </c>
      <c r="G2684" t="s">
        <v>33</v>
      </c>
      <c r="H2684" t="s">
        <v>33</v>
      </c>
      <c r="I2684" t="s">
        <v>40</v>
      </c>
      <c r="J2684" t="s">
        <v>104</v>
      </c>
      <c r="K2684">
        <v>14.528976</v>
      </c>
      <c r="L2684">
        <v>5.5341079999999998</v>
      </c>
      <c r="M2684">
        <v>5.4939999999999998</v>
      </c>
      <c r="N2684">
        <v>29.062000000000001</v>
      </c>
      <c r="O2684" t="s">
        <v>35</v>
      </c>
      <c r="P2684" t="s">
        <v>5780</v>
      </c>
      <c r="Q2684">
        <v>14.532999999999999</v>
      </c>
      <c r="R2684">
        <v>9.0350000000000001</v>
      </c>
      <c r="S2684">
        <v>3575</v>
      </c>
      <c r="T2684">
        <v>1473</v>
      </c>
      <c r="U2684">
        <v>1352</v>
      </c>
      <c r="V2684">
        <v>7152</v>
      </c>
      <c r="W2684">
        <v>106</v>
      </c>
      <c r="X2684">
        <v>11</v>
      </c>
      <c r="Y2684">
        <v>0</v>
      </c>
      <c r="Z2684">
        <v>0</v>
      </c>
      <c r="AA2684">
        <v>0</v>
      </c>
      <c r="AB2684">
        <v>1</v>
      </c>
      <c r="AC2684" t="s">
        <v>813</v>
      </c>
      <c r="AD2684" t="s">
        <v>5726</v>
      </c>
      <c r="AE2684">
        <v>2.59</v>
      </c>
    </row>
    <row r="2685" spans="1:31">
      <c r="A2685" t="s">
        <v>5781</v>
      </c>
      <c r="B2685">
        <v>2012</v>
      </c>
      <c r="C2685" t="s">
        <v>5726</v>
      </c>
      <c r="D2685" t="s">
        <v>33</v>
      </c>
      <c r="E2685" t="s">
        <v>33</v>
      </c>
      <c r="F2685" t="s">
        <v>33</v>
      </c>
      <c r="G2685" t="s">
        <v>33</v>
      </c>
      <c r="H2685" t="s">
        <v>33</v>
      </c>
      <c r="I2685" t="s">
        <v>40</v>
      </c>
      <c r="J2685" t="s">
        <v>107</v>
      </c>
      <c r="K2685">
        <v>10.869776999999999</v>
      </c>
      <c r="L2685">
        <v>2.697721</v>
      </c>
      <c r="M2685">
        <v>6.1479999999999997</v>
      </c>
      <c r="N2685">
        <v>17.417000000000002</v>
      </c>
      <c r="O2685" t="s">
        <v>35</v>
      </c>
      <c r="P2685" t="s">
        <v>5782</v>
      </c>
      <c r="Q2685">
        <v>6.5469999999999997</v>
      </c>
      <c r="R2685">
        <v>4.7220000000000004</v>
      </c>
      <c r="S2685">
        <v>4232</v>
      </c>
      <c r="T2685">
        <v>1152</v>
      </c>
      <c r="U2685">
        <v>2394</v>
      </c>
      <c r="V2685">
        <v>6781</v>
      </c>
      <c r="W2685">
        <v>236</v>
      </c>
      <c r="X2685">
        <v>22</v>
      </c>
      <c r="Y2685">
        <v>0</v>
      </c>
      <c r="Z2685">
        <v>0</v>
      </c>
      <c r="AA2685">
        <v>0</v>
      </c>
      <c r="AB2685">
        <v>1</v>
      </c>
      <c r="AC2685" t="s">
        <v>208</v>
      </c>
      <c r="AD2685" t="s">
        <v>5726</v>
      </c>
      <c r="AE2685">
        <v>1.77</v>
      </c>
    </row>
    <row r="2686" spans="1:31">
      <c r="A2686" t="s">
        <v>5783</v>
      </c>
      <c r="B2686">
        <v>2012</v>
      </c>
      <c r="C2686" t="s">
        <v>5726</v>
      </c>
      <c r="D2686" t="s">
        <v>33</v>
      </c>
      <c r="E2686" t="s">
        <v>33</v>
      </c>
      <c r="F2686" t="s">
        <v>33</v>
      </c>
      <c r="G2686" t="s">
        <v>33</v>
      </c>
      <c r="H2686" t="s">
        <v>33</v>
      </c>
      <c r="I2686" t="s">
        <v>40</v>
      </c>
      <c r="J2686" t="s">
        <v>110</v>
      </c>
      <c r="K2686">
        <v>5.0827169999999997</v>
      </c>
      <c r="L2686">
        <v>1.1271850000000001</v>
      </c>
      <c r="M2686">
        <v>3.1030000000000002</v>
      </c>
      <c r="N2686">
        <v>7.7949999999999999</v>
      </c>
      <c r="O2686" t="s">
        <v>35</v>
      </c>
      <c r="P2686" t="s">
        <v>5784</v>
      </c>
      <c r="Q2686">
        <v>2.7120000000000002</v>
      </c>
      <c r="R2686">
        <v>1.98</v>
      </c>
      <c r="S2686">
        <v>3392</v>
      </c>
      <c r="T2686">
        <v>761</v>
      </c>
      <c r="U2686">
        <v>2071</v>
      </c>
      <c r="V2686">
        <v>5201</v>
      </c>
      <c r="W2686">
        <v>470</v>
      </c>
      <c r="X2686">
        <v>26</v>
      </c>
      <c r="Y2686">
        <v>0</v>
      </c>
      <c r="Z2686">
        <v>0</v>
      </c>
      <c r="AA2686">
        <v>0</v>
      </c>
      <c r="AB2686">
        <v>1</v>
      </c>
      <c r="AC2686" t="s">
        <v>477</v>
      </c>
      <c r="AD2686" t="s">
        <v>5726</v>
      </c>
      <c r="AE2686">
        <v>1.24</v>
      </c>
    </row>
    <row r="2687" spans="1:31">
      <c r="A2687" t="s">
        <v>5785</v>
      </c>
      <c r="B2687">
        <v>2012</v>
      </c>
      <c r="C2687" t="s">
        <v>5726</v>
      </c>
      <c r="D2687" t="s">
        <v>33</v>
      </c>
      <c r="E2687" t="s">
        <v>33</v>
      </c>
      <c r="F2687" t="s">
        <v>33</v>
      </c>
      <c r="G2687" t="s">
        <v>33</v>
      </c>
      <c r="H2687" t="s">
        <v>33</v>
      </c>
      <c r="I2687" t="s">
        <v>43</v>
      </c>
      <c r="J2687" t="s">
        <v>33</v>
      </c>
      <c r="K2687">
        <v>12.117628</v>
      </c>
      <c r="L2687">
        <v>1.641678</v>
      </c>
      <c r="M2687">
        <v>9.07</v>
      </c>
      <c r="N2687">
        <v>15.744999999999999</v>
      </c>
      <c r="O2687" t="s">
        <v>35</v>
      </c>
      <c r="P2687" t="s">
        <v>5786</v>
      </c>
      <c r="Q2687">
        <v>3.6280000000000001</v>
      </c>
      <c r="R2687">
        <v>3.048</v>
      </c>
      <c r="S2687">
        <v>21380</v>
      </c>
      <c r="T2687">
        <v>3116</v>
      </c>
      <c r="U2687">
        <v>16003</v>
      </c>
      <c r="V2687">
        <v>27780</v>
      </c>
      <c r="W2687">
        <v>636</v>
      </c>
      <c r="X2687">
        <v>71</v>
      </c>
      <c r="Y2687">
        <v>0</v>
      </c>
      <c r="Z2687">
        <v>0</v>
      </c>
      <c r="AA2687">
        <v>0</v>
      </c>
      <c r="AB2687">
        <v>1</v>
      </c>
      <c r="AC2687" t="s">
        <v>1132</v>
      </c>
      <c r="AD2687" t="s">
        <v>5726</v>
      </c>
      <c r="AE2687">
        <v>1.61</v>
      </c>
    </row>
    <row r="2688" spans="1:31">
      <c r="A2688" t="s">
        <v>5787</v>
      </c>
      <c r="B2688">
        <v>2012</v>
      </c>
      <c r="C2688" t="s">
        <v>5726</v>
      </c>
      <c r="D2688" t="s">
        <v>33</v>
      </c>
      <c r="E2688" t="s">
        <v>33</v>
      </c>
      <c r="F2688" t="s">
        <v>33</v>
      </c>
      <c r="G2688" t="s">
        <v>33</v>
      </c>
      <c r="H2688" t="s">
        <v>33</v>
      </c>
      <c r="I2688" t="s">
        <v>43</v>
      </c>
      <c r="J2688" t="s">
        <v>98</v>
      </c>
      <c r="K2688">
        <v>11.110912000000001</v>
      </c>
      <c r="L2688">
        <v>5.3883349999999997</v>
      </c>
      <c r="M2688">
        <v>3.0139999999999998</v>
      </c>
      <c r="N2688">
        <v>26.42</v>
      </c>
      <c r="O2688" t="s">
        <v>35</v>
      </c>
      <c r="P2688" t="s">
        <v>5788</v>
      </c>
      <c r="Q2688">
        <v>15.308999999999999</v>
      </c>
      <c r="R2688">
        <v>8.0969999999999995</v>
      </c>
      <c r="S2688">
        <v>2596</v>
      </c>
      <c r="T2688">
        <v>1318</v>
      </c>
      <c r="U2688">
        <v>704</v>
      </c>
      <c r="V2688">
        <v>6173</v>
      </c>
      <c r="W2688">
        <v>50</v>
      </c>
      <c r="X2688">
        <v>4</v>
      </c>
      <c r="Y2688">
        <v>0</v>
      </c>
      <c r="Z2688">
        <v>0</v>
      </c>
      <c r="AA2688">
        <v>0</v>
      </c>
      <c r="AB2688">
        <v>1</v>
      </c>
      <c r="AC2688" t="s">
        <v>1155</v>
      </c>
      <c r="AD2688" t="s">
        <v>5726</v>
      </c>
      <c r="AE2688">
        <v>1.44</v>
      </c>
    </row>
    <row r="2689" spans="1:31">
      <c r="A2689" t="s">
        <v>5789</v>
      </c>
      <c r="B2689">
        <v>2012</v>
      </c>
      <c r="C2689" t="s">
        <v>5726</v>
      </c>
      <c r="D2689" t="s">
        <v>33</v>
      </c>
      <c r="E2689" t="s">
        <v>33</v>
      </c>
      <c r="F2689" t="s">
        <v>33</v>
      </c>
      <c r="G2689" t="s">
        <v>33</v>
      </c>
      <c r="H2689" t="s">
        <v>33</v>
      </c>
      <c r="I2689" t="s">
        <v>43</v>
      </c>
      <c r="J2689" t="s">
        <v>101</v>
      </c>
      <c r="K2689">
        <v>16.266891999999999</v>
      </c>
      <c r="L2689">
        <v>5.0281019999999996</v>
      </c>
      <c r="M2689">
        <v>7.6740000000000004</v>
      </c>
      <c r="N2689">
        <v>28.739000000000001</v>
      </c>
      <c r="O2689" t="s">
        <v>35</v>
      </c>
      <c r="P2689" t="s">
        <v>5790</v>
      </c>
      <c r="Q2689">
        <v>12.472</v>
      </c>
      <c r="R2689">
        <v>8.593</v>
      </c>
      <c r="S2689">
        <v>4011</v>
      </c>
      <c r="T2689">
        <v>1332</v>
      </c>
      <c r="U2689">
        <v>1892</v>
      </c>
      <c r="V2689">
        <v>7087</v>
      </c>
      <c r="W2689">
        <v>71</v>
      </c>
      <c r="X2689">
        <v>12</v>
      </c>
      <c r="Y2689">
        <v>0</v>
      </c>
      <c r="Z2689">
        <v>0</v>
      </c>
      <c r="AA2689">
        <v>0</v>
      </c>
      <c r="AB2689">
        <v>1</v>
      </c>
      <c r="AC2689" t="s">
        <v>208</v>
      </c>
      <c r="AD2689" t="s">
        <v>5726</v>
      </c>
      <c r="AE2689">
        <v>1.3</v>
      </c>
    </row>
    <row r="2690" spans="1:31">
      <c r="A2690" t="s">
        <v>5791</v>
      </c>
      <c r="B2690">
        <v>2012</v>
      </c>
      <c r="C2690" t="s">
        <v>5726</v>
      </c>
      <c r="D2690" t="s">
        <v>33</v>
      </c>
      <c r="E2690" t="s">
        <v>33</v>
      </c>
      <c r="F2690" t="s">
        <v>33</v>
      </c>
      <c r="G2690" t="s">
        <v>33</v>
      </c>
      <c r="H2690" t="s">
        <v>33</v>
      </c>
      <c r="I2690" t="s">
        <v>43</v>
      </c>
      <c r="J2690" t="s">
        <v>104</v>
      </c>
      <c r="K2690">
        <v>12.971375999999999</v>
      </c>
      <c r="L2690">
        <v>3.4964849999999998</v>
      </c>
      <c r="M2690">
        <v>6.907</v>
      </c>
      <c r="N2690">
        <v>21.521000000000001</v>
      </c>
      <c r="O2690" t="s">
        <v>35</v>
      </c>
      <c r="P2690" t="s">
        <v>5792</v>
      </c>
      <c r="Q2690">
        <v>8.5489999999999995</v>
      </c>
      <c r="R2690">
        <v>6.0640000000000001</v>
      </c>
      <c r="S2690">
        <v>4577</v>
      </c>
      <c r="T2690">
        <v>1345</v>
      </c>
      <c r="U2690">
        <v>2437</v>
      </c>
      <c r="V2690">
        <v>7594</v>
      </c>
      <c r="W2690">
        <v>101</v>
      </c>
      <c r="X2690">
        <v>18</v>
      </c>
      <c r="Y2690">
        <v>0</v>
      </c>
      <c r="Z2690">
        <v>0</v>
      </c>
      <c r="AA2690">
        <v>0</v>
      </c>
      <c r="AB2690">
        <v>1</v>
      </c>
      <c r="AC2690" t="s">
        <v>96</v>
      </c>
      <c r="AD2690" t="s">
        <v>5726</v>
      </c>
      <c r="AE2690">
        <v>1.08</v>
      </c>
    </row>
    <row r="2691" spans="1:31">
      <c r="A2691" t="s">
        <v>5793</v>
      </c>
      <c r="B2691">
        <v>2012</v>
      </c>
      <c r="C2691" t="s">
        <v>5726</v>
      </c>
      <c r="D2691" t="s">
        <v>33</v>
      </c>
      <c r="E2691" t="s">
        <v>33</v>
      </c>
      <c r="F2691" t="s">
        <v>33</v>
      </c>
      <c r="G2691" t="s">
        <v>33</v>
      </c>
      <c r="H2691" t="s">
        <v>33</v>
      </c>
      <c r="I2691" t="s">
        <v>43</v>
      </c>
      <c r="J2691" t="s">
        <v>107</v>
      </c>
      <c r="K2691">
        <v>14.444544</v>
      </c>
      <c r="L2691">
        <v>4.6796850000000001</v>
      </c>
      <c r="M2691">
        <v>6.53</v>
      </c>
      <c r="N2691">
        <v>26.308</v>
      </c>
      <c r="O2691" t="s">
        <v>35</v>
      </c>
      <c r="P2691" t="s">
        <v>5794</v>
      </c>
      <c r="Q2691">
        <v>11.863</v>
      </c>
      <c r="R2691">
        <v>7.915</v>
      </c>
      <c r="S2691">
        <v>5236</v>
      </c>
      <c r="T2691">
        <v>1883</v>
      </c>
      <c r="U2691">
        <v>2367</v>
      </c>
      <c r="V2691">
        <v>9536</v>
      </c>
      <c r="W2691">
        <v>155</v>
      </c>
      <c r="X2691">
        <v>15</v>
      </c>
      <c r="Y2691">
        <v>0</v>
      </c>
      <c r="Z2691">
        <v>0</v>
      </c>
      <c r="AA2691">
        <v>0</v>
      </c>
      <c r="AB2691">
        <v>1</v>
      </c>
      <c r="AC2691" t="s">
        <v>1692</v>
      </c>
      <c r="AD2691" t="s">
        <v>5726</v>
      </c>
      <c r="AE2691">
        <v>2.73</v>
      </c>
    </row>
    <row r="2692" spans="1:31">
      <c r="A2692" t="s">
        <v>5795</v>
      </c>
      <c r="B2692">
        <v>2012</v>
      </c>
      <c r="C2692" t="s">
        <v>5726</v>
      </c>
      <c r="D2692" t="s">
        <v>33</v>
      </c>
      <c r="E2692" t="s">
        <v>33</v>
      </c>
      <c r="F2692" t="s">
        <v>33</v>
      </c>
      <c r="G2692" t="s">
        <v>33</v>
      </c>
      <c r="H2692" t="s">
        <v>33</v>
      </c>
      <c r="I2692" t="s">
        <v>43</v>
      </c>
      <c r="J2692" t="s">
        <v>110</v>
      </c>
      <c r="K2692">
        <v>8.7196929999999995</v>
      </c>
      <c r="L2692">
        <v>2.1846510000000001</v>
      </c>
      <c r="M2692">
        <v>4.9180000000000001</v>
      </c>
      <c r="N2692">
        <v>14.061</v>
      </c>
      <c r="O2692" t="s">
        <v>35</v>
      </c>
      <c r="P2692" t="s">
        <v>5796</v>
      </c>
      <c r="Q2692">
        <v>5.3410000000000002</v>
      </c>
      <c r="R2692">
        <v>3.8010000000000002</v>
      </c>
      <c r="S2692">
        <v>4959</v>
      </c>
      <c r="T2692">
        <v>1310</v>
      </c>
      <c r="U2692">
        <v>2797</v>
      </c>
      <c r="V2692">
        <v>7997</v>
      </c>
      <c r="W2692">
        <v>259</v>
      </c>
      <c r="X2692">
        <v>22</v>
      </c>
      <c r="Y2692">
        <v>0</v>
      </c>
      <c r="Z2692">
        <v>0</v>
      </c>
      <c r="AA2692">
        <v>0</v>
      </c>
      <c r="AB2692">
        <v>1</v>
      </c>
      <c r="AC2692" t="s">
        <v>495</v>
      </c>
      <c r="AD2692" t="s">
        <v>5726</v>
      </c>
      <c r="AE2692">
        <v>1.55</v>
      </c>
    </row>
    <row r="2693" spans="1:31">
      <c r="A2693" t="s">
        <v>5797</v>
      </c>
      <c r="B2693">
        <v>2012</v>
      </c>
      <c r="C2693" t="s">
        <v>5726</v>
      </c>
      <c r="D2693" t="s">
        <v>33</v>
      </c>
      <c r="E2693" t="s">
        <v>33</v>
      </c>
      <c r="F2693" t="s">
        <v>33</v>
      </c>
      <c r="G2693" t="s">
        <v>133</v>
      </c>
      <c r="H2693" t="s">
        <v>34</v>
      </c>
      <c r="I2693" t="s">
        <v>33</v>
      </c>
      <c r="J2693" t="s">
        <v>33</v>
      </c>
      <c r="K2693">
        <v>8.9394840000000002</v>
      </c>
      <c r="L2693">
        <v>5.5459509999999996</v>
      </c>
      <c r="M2693">
        <v>1.4610000000000001</v>
      </c>
      <c r="N2693">
        <v>26.268000000000001</v>
      </c>
      <c r="O2693" t="s">
        <v>35</v>
      </c>
      <c r="P2693" t="s">
        <v>5798</v>
      </c>
      <c r="Q2693">
        <v>17.327999999999999</v>
      </c>
      <c r="R2693">
        <v>7.4790000000000001</v>
      </c>
      <c r="S2693">
        <v>862</v>
      </c>
      <c r="T2693">
        <v>523</v>
      </c>
      <c r="U2693">
        <v>141</v>
      </c>
      <c r="V2693">
        <v>2533</v>
      </c>
      <c r="W2693">
        <v>38</v>
      </c>
      <c r="X2693">
        <v>3</v>
      </c>
      <c r="Y2693">
        <v>0</v>
      </c>
      <c r="Z2693">
        <v>0</v>
      </c>
      <c r="AA2693">
        <v>0</v>
      </c>
      <c r="AB2693">
        <v>1</v>
      </c>
      <c r="AC2693" t="s">
        <v>83</v>
      </c>
      <c r="AD2693" t="s">
        <v>5726</v>
      </c>
      <c r="AE2693">
        <v>1.4</v>
      </c>
    </row>
    <row r="2694" spans="1:31">
      <c r="A2694" t="s">
        <v>5799</v>
      </c>
      <c r="B2694">
        <v>2012</v>
      </c>
      <c r="C2694" t="s">
        <v>5726</v>
      </c>
      <c r="D2694" t="s">
        <v>33</v>
      </c>
      <c r="E2694" t="s">
        <v>33</v>
      </c>
      <c r="F2694" t="s">
        <v>33</v>
      </c>
      <c r="G2694" t="s">
        <v>133</v>
      </c>
      <c r="H2694" t="s">
        <v>46</v>
      </c>
      <c r="I2694" t="s">
        <v>33</v>
      </c>
      <c r="J2694" t="s">
        <v>33</v>
      </c>
      <c r="K2694">
        <v>3.5027759999999999</v>
      </c>
      <c r="L2694">
        <v>1.9750779999999999</v>
      </c>
      <c r="M2694">
        <v>0.746</v>
      </c>
      <c r="N2694">
        <v>9.798</v>
      </c>
      <c r="O2694" t="s">
        <v>35</v>
      </c>
      <c r="P2694" t="s">
        <v>5800</v>
      </c>
      <c r="Q2694">
        <v>6.2949999999999999</v>
      </c>
      <c r="R2694">
        <v>2.7570000000000001</v>
      </c>
      <c r="S2694">
        <v>697</v>
      </c>
      <c r="T2694">
        <v>394</v>
      </c>
      <c r="U2694">
        <v>148</v>
      </c>
      <c r="V2694">
        <v>1949</v>
      </c>
      <c r="W2694">
        <v>98</v>
      </c>
      <c r="X2694">
        <v>4</v>
      </c>
      <c r="Y2694">
        <v>0</v>
      </c>
      <c r="Z2694">
        <v>0</v>
      </c>
      <c r="AA2694">
        <v>0</v>
      </c>
      <c r="AB2694">
        <v>1</v>
      </c>
      <c r="AC2694" t="s">
        <v>76</v>
      </c>
      <c r="AD2694" t="s">
        <v>5726</v>
      </c>
      <c r="AE2694">
        <v>1.1200000000000001</v>
      </c>
    </row>
    <row r="2695" spans="1:31">
      <c r="A2695" t="s">
        <v>5801</v>
      </c>
      <c r="B2695">
        <v>2012</v>
      </c>
      <c r="C2695" t="s">
        <v>5726</v>
      </c>
      <c r="D2695" t="s">
        <v>33</v>
      </c>
      <c r="E2695" t="s">
        <v>33</v>
      </c>
      <c r="F2695" t="s">
        <v>33</v>
      </c>
      <c r="G2695" t="s">
        <v>133</v>
      </c>
      <c r="H2695" t="s">
        <v>46</v>
      </c>
      <c r="I2695" t="s">
        <v>40</v>
      </c>
      <c r="J2695" t="s">
        <v>33</v>
      </c>
      <c r="K2695">
        <v>2.6269079999999998</v>
      </c>
      <c r="L2695">
        <v>2.0693869999999999</v>
      </c>
      <c r="M2695">
        <v>0.215</v>
      </c>
      <c r="N2695">
        <v>10.382</v>
      </c>
      <c r="O2695" t="s">
        <v>35</v>
      </c>
      <c r="P2695" t="s">
        <v>2576</v>
      </c>
      <c r="Q2695">
        <v>7.7549999999999999</v>
      </c>
      <c r="R2695">
        <v>2.4119999999999999</v>
      </c>
      <c r="S2695">
        <v>221</v>
      </c>
      <c r="T2695">
        <v>173</v>
      </c>
      <c r="U2695">
        <v>18</v>
      </c>
      <c r="V2695">
        <v>872</v>
      </c>
      <c r="W2695">
        <v>57</v>
      </c>
      <c r="X2695">
        <v>2</v>
      </c>
      <c r="Y2695">
        <v>0</v>
      </c>
      <c r="Z2695">
        <v>0</v>
      </c>
      <c r="AA2695">
        <v>0</v>
      </c>
      <c r="AB2695">
        <v>1</v>
      </c>
      <c r="AC2695" t="s">
        <v>56</v>
      </c>
      <c r="AD2695" t="s">
        <v>5726</v>
      </c>
      <c r="AE2695">
        <v>0.94</v>
      </c>
    </row>
    <row r="2696" spans="1:31">
      <c r="A2696" t="s">
        <v>5802</v>
      </c>
      <c r="B2696">
        <v>2012</v>
      </c>
      <c r="C2696" t="s">
        <v>5726</v>
      </c>
      <c r="D2696" t="s">
        <v>33</v>
      </c>
      <c r="E2696" t="s">
        <v>33</v>
      </c>
      <c r="F2696" t="s">
        <v>33</v>
      </c>
      <c r="G2696" t="s">
        <v>133</v>
      </c>
      <c r="H2696" t="s">
        <v>46</v>
      </c>
      <c r="I2696" t="s">
        <v>43</v>
      </c>
      <c r="J2696" t="s">
        <v>33</v>
      </c>
      <c r="K2696">
        <v>4.1435639999999996</v>
      </c>
      <c r="L2696">
        <v>3.1537890000000002</v>
      </c>
      <c r="M2696">
        <v>0.38200000000000001</v>
      </c>
      <c r="N2696">
        <v>15.477</v>
      </c>
      <c r="O2696" t="s">
        <v>35</v>
      </c>
      <c r="P2696" t="s">
        <v>5803</v>
      </c>
      <c r="Q2696">
        <v>11.334</v>
      </c>
      <c r="R2696">
        <v>3.762</v>
      </c>
      <c r="S2696">
        <v>476</v>
      </c>
      <c r="T2696">
        <v>355</v>
      </c>
      <c r="U2696">
        <v>44</v>
      </c>
      <c r="V2696">
        <v>1778</v>
      </c>
      <c r="W2696">
        <v>41</v>
      </c>
      <c r="X2696">
        <v>2</v>
      </c>
      <c r="Y2696">
        <v>0</v>
      </c>
      <c r="Z2696">
        <v>0</v>
      </c>
      <c r="AA2696">
        <v>0</v>
      </c>
      <c r="AB2696">
        <v>1</v>
      </c>
      <c r="AC2696" t="s">
        <v>76</v>
      </c>
      <c r="AD2696" t="s">
        <v>5726</v>
      </c>
      <c r="AE2696">
        <v>1</v>
      </c>
    </row>
    <row r="2697" spans="1:31">
      <c r="A2697" t="s">
        <v>5804</v>
      </c>
      <c r="B2697">
        <v>2012</v>
      </c>
      <c r="C2697" t="s">
        <v>5726</v>
      </c>
      <c r="D2697" t="s">
        <v>33</v>
      </c>
      <c r="E2697" t="s">
        <v>33</v>
      </c>
      <c r="F2697" t="s">
        <v>33</v>
      </c>
      <c r="G2697" t="s">
        <v>133</v>
      </c>
      <c r="H2697" t="s">
        <v>54</v>
      </c>
      <c r="I2697" t="s">
        <v>33</v>
      </c>
      <c r="J2697" t="s">
        <v>33</v>
      </c>
      <c r="K2697">
        <v>8.2272979999999993</v>
      </c>
      <c r="L2697">
        <v>3.593397</v>
      </c>
      <c r="M2697">
        <v>2.6629999999999998</v>
      </c>
      <c r="N2697">
        <v>18.376999999999999</v>
      </c>
      <c r="O2697" t="s">
        <v>35</v>
      </c>
      <c r="P2697" t="s">
        <v>5805</v>
      </c>
      <c r="Q2697">
        <v>10.148999999999999</v>
      </c>
      <c r="R2697">
        <v>5.5650000000000004</v>
      </c>
      <c r="S2697">
        <v>2454</v>
      </c>
      <c r="T2697">
        <v>1136</v>
      </c>
      <c r="U2697">
        <v>794</v>
      </c>
      <c r="V2697">
        <v>5481</v>
      </c>
      <c r="W2697">
        <v>155</v>
      </c>
      <c r="X2697">
        <v>7</v>
      </c>
      <c r="Y2697">
        <v>0</v>
      </c>
      <c r="Z2697">
        <v>0</v>
      </c>
      <c r="AA2697">
        <v>0</v>
      </c>
      <c r="AB2697">
        <v>1</v>
      </c>
      <c r="AC2697" t="s">
        <v>523</v>
      </c>
      <c r="AD2697" t="s">
        <v>5726</v>
      </c>
      <c r="AE2697">
        <v>2.63</v>
      </c>
    </row>
    <row r="2698" spans="1:31">
      <c r="A2698" t="s">
        <v>5806</v>
      </c>
      <c r="B2698">
        <v>2012</v>
      </c>
      <c r="C2698" t="s">
        <v>5726</v>
      </c>
      <c r="D2698" t="s">
        <v>33</v>
      </c>
      <c r="E2698" t="s">
        <v>33</v>
      </c>
      <c r="F2698" t="s">
        <v>33</v>
      </c>
      <c r="G2698" t="s">
        <v>133</v>
      </c>
      <c r="H2698" t="s">
        <v>54</v>
      </c>
      <c r="I2698" t="s">
        <v>40</v>
      </c>
      <c r="J2698" t="s">
        <v>33</v>
      </c>
      <c r="K2698">
        <v>3.8032149999999998</v>
      </c>
      <c r="L2698">
        <v>2.2025779999999999</v>
      </c>
      <c r="M2698">
        <v>0.76100000000000001</v>
      </c>
      <c r="N2698">
        <v>10.888999999999999</v>
      </c>
      <c r="O2698" t="s">
        <v>35</v>
      </c>
      <c r="P2698" t="s">
        <v>5807</v>
      </c>
      <c r="Q2698">
        <v>7.0860000000000003</v>
      </c>
      <c r="R2698">
        <v>3.0419999999999998</v>
      </c>
      <c r="S2698">
        <v>595</v>
      </c>
      <c r="T2698">
        <v>353</v>
      </c>
      <c r="U2698">
        <v>119</v>
      </c>
      <c r="V2698">
        <v>1704</v>
      </c>
      <c r="W2698">
        <v>101</v>
      </c>
      <c r="X2698">
        <v>3</v>
      </c>
      <c r="Y2698">
        <v>0</v>
      </c>
      <c r="Z2698">
        <v>0</v>
      </c>
      <c r="AA2698">
        <v>0</v>
      </c>
      <c r="AB2698">
        <v>1</v>
      </c>
      <c r="AC2698" t="s">
        <v>76</v>
      </c>
      <c r="AD2698" t="s">
        <v>5726</v>
      </c>
      <c r="AE2698">
        <v>1.33</v>
      </c>
    </row>
    <row r="2699" spans="1:31">
      <c r="A2699" t="s">
        <v>5808</v>
      </c>
      <c r="B2699">
        <v>2012</v>
      </c>
      <c r="C2699" t="s">
        <v>5726</v>
      </c>
      <c r="D2699" t="s">
        <v>33</v>
      </c>
      <c r="E2699" t="s">
        <v>33</v>
      </c>
      <c r="F2699" t="s">
        <v>33</v>
      </c>
      <c r="G2699" t="s">
        <v>133</v>
      </c>
      <c r="H2699" t="s">
        <v>54</v>
      </c>
      <c r="I2699" t="s">
        <v>43</v>
      </c>
      <c r="J2699" t="s">
        <v>33</v>
      </c>
      <c r="K2699">
        <v>13.107877999999999</v>
      </c>
      <c r="L2699">
        <v>7.3748779999999998</v>
      </c>
      <c r="M2699">
        <v>2.5760000000000001</v>
      </c>
      <c r="N2699">
        <v>34.686999999999998</v>
      </c>
      <c r="O2699" t="s">
        <v>35</v>
      </c>
      <c r="P2699" t="s">
        <v>5809</v>
      </c>
      <c r="Q2699">
        <v>21.579000000000001</v>
      </c>
      <c r="R2699">
        <v>10.532</v>
      </c>
      <c r="S2699">
        <v>1859</v>
      </c>
      <c r="T2699">
        <v>1087</v>
      </c>
      <c r="U2699">
        <v>365</v>
      </c>
      <c r="V2699">
        <v>4919</v>
      </c>
      <c r="W2699">
        <v>54</v>
      </c>
      <c r="X2699">
        <v>4</v>
      </c>
      <c r="Y2699">
        <v>0</v>
      </c>
      <c r="Z2699">
        <v>0</v>
      </c>
      <c r="AA2699">
        <v>0</v>
      </c>
      <c r="AB2699">
        <v>1</v>
      </c>
      <c r="AC2699" t="s">
        <v>1190</v>
      </c>
      <c r="AD2699" t="s">
        <v>5726</v>
      </c>
      <c r="AE2699">
        <v>2.5299999999999998</v>
      </c>
    </row>
    <row r="2700" spans="1:31">
      <c r="A2700" t="s">
        <v>5810</v>
      </c>
      <c r="B2700">
        <v>2012</v>
      </c>
      <c r="C2700" t="s">
        <v>5726</v>
      </c>
      <c r="D2700" t="s">
        <v>33</v>
      </c>
      <c r="E2700" t="s">
        <v>33</v>
      </c>
      <c r="F2700" t="s">
        <v>33</v>
      </c>
      <c r="G2700" t="s">
        <v>133</v>
      </c>
      <c r="H2700" t="s">
        <v>62</v>
      </c>
      <c r="I2700" t="s">
        <v>33</v>
      </c>
      <c r="J2700" t="s">
        <v>33</v>
      </c>
      <c r="K2700">
        <v>3.8080940000000001</v>
      </c>
      <c r="L2700">
        <v>2.6393040000000001</v>
      </c>
      <c r="M2700">
        <v>0.47099999999999997</v>
      </c>
      <c r="N2700">
        <v>13.031000000000001</v>
      </c>
      <c r="O2700" t="s">
        <v>35</v>
      </c>
      <c r="P2700" t="s">
        <v>5811</v>
      </c>
      <c r="Q2700">
        <v>9.2230000000000008</v>
      </c>
      <c r="R2700">
        <v>3.3370000000000002</v>
      </c>
      <c r="S2700">
        <v>931</v>
      </c>
      <c r="T2700">
        <v>634</v>
      </c>
      <c r="U2700">
        <v>115</v>
      </c>
      <c r="V2700">
        <v>3184</v>
      </c>
      <c r="W2700">
        <v>140</v>
      </c>
      <c r="X2700">
        <v>5</v>
      </c>
      <c r="Y2700">
        <v>0</v>
      </c>
      <c r="Z2700">
        <v>0</v>
      </c>
      <c r="AA2700">
        <v>0</v>
      </c>
      <c r="AB2700">
        <v>1</v>
      </c>
      <c r="AC2700" t="s">
        <v>83</v>
      </c>
      <c r="AD2700" t="s">
        <v>5726</v>
      </c>
      <c r="AE2700">
        <v>2.64</v>
      </c>
    </row>
    <row r="2701" spans="1:31">
      <c r="A2701" t="s">
        <v>5812</v>
      </c>
      <c r="B2701">
        <v>2012</v>
      </c>
      <c r="C2701" t="s">
        <v>5726</v>
      </c>
      <c r="D2701" t="s">
        <v>33</v>
      </c>
      <c r="E2701" t="s">
        <v>33</v>
      </c>
      <c r="F2701" t="s">
        <v>33</v>
      </c>
      <c r="G2701" t="s">
        <v>133</v>
      </c>
      <c r="H2701" t="s">
        <v>62</v>
      </c>
      <c r="I2701" t="s">
        <v>40</v>
      </c>
      <c r="J2701" t="s">
        <v>33</v>
      </c>
      <c r="K2701">
        <v>0.36595800000000001</v>
      </c>
      <c r="L2701">
        <v>0.37698300000000001</v>
      </c>
      <c r="M2701">
        <v>8.0000000000000002E-3</v>
      </c>
      <c r="N2701">
        <v>2.0950000000000002</v>
      </c>
      <c r="O2701" t="s">
        <v>35</v>
      </c>
      <c r="P2701" t="s">
        <v>181</v>
      </c>
      <c r="Q2701">
        <v>1.7290000000000001</v>
      </c>
      <c r="R2701">
        <v>0.35799999999999998</v>
      </c>
      <c r="S2701">
        <v>41</v>
      </c>
      <c r="T2701">
        <v>42</v>
      </c>
      <c r="U2701">
        <v>1</v>
      </c>
      <c r="V2701">
        <v>236</v>
      </c>
      <c r="W2701">
        <v>90</v>
      </c>
      <c r="X2701">
        <v>1</v>
      </c>
      <c r="Y2701">
        <v>0</v>
      </c>
      <c r="Z2701">
        <v>0</v>
      </c>
      <c r="AA2701">
        <v>0</v>
      </c>
      <c r="AB2701">
        <v>1</v>
      </c>
      <c r="AC2701" t="s">
        <v>144</v>
      </c>
      <c r="AD2701" t="s">
        <v>5726</v>
      </c>
      <c r="AE2701">
        <v>0.35</v>
      </c>
    </row>
    <row r="2702" spans="1:31">
      <c r="A2702" t="s">
        <v>5813</v>
      </c>
      <c r="B2702">
        <v>2012</v>
      </c>
      <c r="C2702" t="s">
        <v>5726</v>
      </c>
      <c r="D2702" t="s">
        <v>33</v>
      </c>
      <c r="E2702" t="s">
        <v>33</v>
      </c>
      <c r="F2702" t="s">
        <v>33</v>
      </c>
      <c r="G2702" t="s">
        <v>133</v>
      </c>
      <c r="H2702" t="s">
        <v>62</v>
      </c>
      <c r="I2702" t="s">
        <v>43</v>
      </c>
      <c r="J2702" t="s">
        <v>33</v>
      </c>
      <c r="K2702">
        <v>6.7401239999999998</v>
      </c>
      <c r="L2702">
        <v>4.9214359999999999</v>
      </c>
      <c r="M2702">
        <v>0.68400000000000005</v>
      </c>
      <c r="N2702">
        <v>23.602</v>
      </c>
      <c r="O2702" t="s">
        <v>35</v>
      </c>
      <c r="P2702" t="s">
        <v>5814</v>
      </c>
      <c r="Q2702">
        <v>16.861999999999998</v>
      </c>
      <c r="R2702">
        <v>6.056</v>
      </c>
      <c r="S2702">
        <v>889</v>
      </c>
      <c r="T2702">
        <v>634</v>
      </c>
      <c r="U2702">
        <v>90</v>
      </c>
      <c r="V2702">
        <v>3115</v>
      </c>
      <c r="W2702">
        <v>50</v>
      </c>
      <c r="X2702">
        <v>4</v>
      </c>
      <c r="Y2702">
        <v>0</v>
      </c>
      <c r="Z2702">
        <v>0</v>
      </c>
      <c r="AA2702">
        <v>0</v>
      </c>
      <c r="AB2702">
        <v>1</v>
      </c>
      <c r="AC2702" t="s">
        <v>83</v>
      </c>
      <c r="AD2702" t="s">
        <v>5726</v>
      </c>
      <c r="AE2702">
        <v>1.89</v>
      </c>
    </row>
    <row r="2703" spans="1:31">
      <c r="A2703" t="s">
        <v>5815</v>
      </c>
      <c r="B2703">
        <v>2012</v>
      </c>
      <c r="C2703" t="s">
        <v>5726</v>
      </c>
      <c r="D2703" t="s">
        <v>33</v>
      </c>
      <c r="E2703" t="s">
        <v>33</v>
      </c>
      <c r="F2703" t="s">
        <v>33</v>
      </c>
      <c r="G2703" t="s">
        <v>133</v>
      </c>
      <c r="H2703" t="s">
        <v>68</v>
      </c>
      <c r="I2703" t="s">
        <v>33</v>
      </c>
      <c r="J2703" t="s">
        <v>33</v>
      </c>
      <c r="K2703">
        <v>6.6023699999999996</v>
      </c>
      <c r="L2703">
        <v>2.7151190000000001</v>
      </c>
      <c r="M2703">
        <v>2.35</v>
      </c>
      <c r="N2703">
        <v>14.167</v>
      </c>
      <c r="O2703" t="s">
        <v>35</v>
      </c>
      <c r="P2703" t="s">
        <v>5816</v>
      </c>
      <c r="Q2703">
        <v>7.5650000000000004</v>
      </c>
      <c r="R2703">
        <v>4.2519999999999998</v>
      </c>
      <c r="S2703">
        <v>975</v>
      </c>
      <c r="T2703">
        <v>416</v>
      </c>
      <c r="U2703">
        <v>347</v>
      </c>
      <c r="V2703">
        <v>2092</v>
      </c>
      <c r="W2703">
        <v>93</v>
      </c>
      <c r="X2703">
        <v>7</v>
      </c>
      <c r="Y2703">
        <v>0</v>
      </c>
      <c r="Z2703">
        <v>0</v>
      </c>
      <c r="AA2703">
        <v>0</v>
      </c>
      <c r="AB2703">
        <v>1</v>
      </c>
      <c r="AC2703" t="s">
        <v>76</v>
      </c>
      <c r="AD2703" t="s">
        <v>5726</v>
      </c>
      <c r="AE2703">
        <v>1.1000000000000001</v>
      </c>
    </row>
    <row r="2704" spans="1:31">
      <c r="A2704" t="s">
        <v>5817</v>
      </c>
      <c r="B2704">
        <v>2012</v>
      </c>
      <c r="C2704" t="s">
        <v>5726</v>
      </c>
      <c r="D2704" t="s">
        <v>33</v>
      </c>
      <c r="E2704" t="s">
        <v>33</v>
      </c>
      <c r="F2704" t="s">
        <v>33</v>
      </c>
      <c r="G2704" t="s">
        <v>133</v>
      </c>
      <c r="H2704" t="s">
        <v>68</v>
      </c>
      <c r="I2704" t="s">
        <v>40</v>
      </c>
      <c r="J2704" t="s">
        <v>33</v>
      </c>
      <c r="K2704">
        <v>10.678175</v>
      </c>
      <c r="L2704">
        <v>4.8708780000000003</v>
      </c>
      <c r="M2704">
        <v>3.2189999999999999</v>
      </c>
      <c r="N2704">
        <v>24.306000000000001</v>
      </c>
      <c r="O2704" t="s">
        <v>35</v>
      </c>
      <c r="P2704" t="s">
        <v>5818</v>
      </c>
      <c r="Q2704">
        <v>13.628</v>
      </c>
      <c r="R2704">
        <v>7.4589999999999996</v>
      </c>
      <c r="S2704">
        <v>742</v>
      </c>
      <c r="T2704">
        <v>345</v>
      </c>
      <c r="U2704">
        <v>224</v>
      </c>
      <c r="V2704">
        <v>1689</v>
      </c>
      <c r="W2704">
        <v>51</v>
      </c>
      <c r="X2704">
        <v>6</v>
      </c>
      <c r="Y2704">
        <v>0</v>
      </c>
      <c r="Z2704">
        <v>0</v>
      </c>
      <c r="AA2704">
        <v>0</v>
      </c>
      <c r="AB2704">
        <v>1</v>
      </c>
      <c r="AC2704" t="s">
        <v>76</v>
      </c>
      <c r="AD2704" t="s">
        <v>5726</v>
      </c>
      <c r="AE2704">
        <v>1.24</v>
      </c>
    </row>
    <row r="2705" spans="1:31">
      <c r="A2705" t="s">
        <v>5819</v>
      </c>
      <c r="B2705">
        <v>2012</v>
      </c>
      <c r="C2705" t="s">
        <v>5726</v>
      </c>
      <c r="D2705" t="s">
        <v>33</v>
      </c>
      <c r="E2705" t="s">
        <v>33</v>
      </c>
      <c r="F2705" t="s">
        <v>33</v>
      </c>
      <c r="G2705" t="s">
        <v>133</v>
      </c>
      <c r="H2705" t="s">
        <v>68</v>
      </c>
      <c r="I2705" t="s">
        <v>43</v>
      </c>
      <c r="J2705" t="s">
        <v>33</v>
      </c>
      <c r="K2705">
        <v>2.979066</v>
      </c>
      <c r="L2705">
        <v>3.1284390000000002</v>
      </c>
      <c r="M2705">
        <v>5.2999999999999999E-2</v>
      </c>
      <c r="N2705">
        <v>16.576000000000001</v>
      </c>
      <c r="O2705" t="s">
        <v>35</v>
      </c>
      <c r="P2705" t="s">
        <v>4286</v>
      </c>
      <c r="Q2705">
        <v>13.597</v>
      </c>
      <c r="R2705">
        <v>2.9260000000000002</v>
      </c>
      <c r="S2705">
        <v>233</v>
      </c>
      <c r="T2705">
        <v>241</v>
      </c>
      <c r="U2705">
        <v>4</v>
      </c>
      <c r="V2705">
        <v>1296</v>
      </c>
      <c r="W2705">
        <v>42</v>
      </c>
      <c r="X2705">
        <v>1</v>
      </c>
      <c r="Y2705">
        <v>0</v>
      </c>
      <c r="Z2705">
        <v>0</v>
      </c>
      <c r="AA2705">
        <v>0</v>
      </c>
      <c r="AB2705">
        <v>1</v>
      </c>
      <c r="AC2705" t="s">
        <v>56</v>
      </c>
      <c r="AD2705" t="s">
        <v>5726</v>
      </c>
      <c r="AE2705">
        <v>1.39</v>
      </c>
    </row>
    <row r="2706" spans="1:31">
      <c r="A2706" t="s">
        <v>5820</v>
      </c>
      <c r="B2706">
        <v>2012</v>
      </c>
      <c r="C2706" t="s">
        <v>5726</v>
      </c>
      <c r="D2706" t="s">
        <v>33</v>
      </c>
      <c r="E2706" t="s">
        <v>33</v>
      </c>
      <c r="F2706" t="s">
        <v>33</v>
      </c>
      <c r="G2706" t="s">
        <v>133</v>
      </c>
      <c r="H2706" t="s">
        <v>74</v>
      </c>
      <c r="I2706" t="s">
        <v>33</v>
      </c>
      <c r="J2706" t="s">
        <v>33</v>
      </c>
      <c r="K2706">
        <v>11.304411</v>
      </c>
      <c r="L2706">
        <v>4.7371549999999996</v>
      </c>
      <c r="M2706">
        <v>3.855</v>
      </c>
      <c r="N2706">
        <v>24.19</v>
      </c>
      <c r="O2706" t="s">
        <v>35</v>
      </c>
      <c r="P2706" t="s">
        <v>5821</v>
      </c>
      <c r="Q2706">
        <v>12.885999999999999</v>
      </c>
      <c r="R2706">
        <v>7.4489999999999998</v>
      </c>
      <c r="S2706">
        <v>940</v>
      </c>
      <c r="T2706">
        <v>387</v>
      </c>
      <c r="U2706">
        <v>320</v>
      </c>
      <c r="V2706">
        <v>2010</v>
      </c>
      <c r="W2706">
        <v>51</v>
      </c>
      <c r="X2706">
        <v>7</v>
      </c>
      <c r="Y2706">
        <v>0</v>
      </c>
      <c r="Z2706">
        <v>0</v>
      </c>
      <c r="AA2706">
        <v>0</v>
      </c>
      <c r="AB2706">
        <v>1</v>
      </c>
      <c r="AC2706" t="s">
        <v>76</v>
      </c>
      <c r="AD2706" t="s">
        <v>5726</v>
      </c>
      <c r="AE2706">
        <v>1.1200000000000001</v>
      </c>
    </row>
    <row r="2707" spans="1:31">
      <c r="A2707" t="s">
        <v>5822</v>
      </c>
      <c r="B2707">
        <v>2012</v>
      </c>
      <c r="C2707" t="s">
        <v>5726</v>
      </c>
      <c r="D2707" t="s">
        <v>33</v>
      </c>
      <c r="E2707" t="s">
        <v>33</v>
      </c>
      <c r="F2707" t="s">
        <v>33</v>
      </c>
      <c r="G2707" t="s">
        <v>133</v>
      </c>
      <c r="H2707" t="s">
        <v>33</v>
      </c>
      <c r="I2707" t="s">
        <v>33</v>
      </c>
      <c r="J2707" t="s">
        <v>33</v>
      </c>
      <c r="K2707">
        <v>6.5972970000000002</v>
      </c>
      <c r="L2707">
        <v>1.4646410000000001</v>
      </c>
      <c r="M2707">
        <v>4.0170000000000003</v>
      </c>
      <c r="N2707">
        <v>10.113</v>
      </c>
      <c r="O2707" t="s">
        <v>35</v>
      </c>
      <c r="P2707" t="s">
        <v>5823</v>
      </c>
      <c r="Q2707">
        <v>3.516</v>
      </c>
      <c r="R2707">
        <v>2.58</v>
      </c>
      <c r="S2707">
        <v>7225</v>
      </c>
      <c r="T2707">
        <v>1626</v>
      </c>
      <c r="U2707">
        <v>4400</v>
      </c>
      <c r="V2707">
        <v>11075</v>
      </c>
      <c r="W2707">
        <v>603</v>
      </c>
      <c r="X2707">
        <v>35</v>
      </c>
      <c r="Y2707">
        <v>0</v>
      </c>
      <c r="Z2707">
        <v>0</v>
      </c>
      <c r="AA2707">
        <v>0</v>
      </c>
      <c r="AB2707">
        <v>1</v>
      </c>
      <c r="AC2707" t="s">
        <v>573</v>
      </c>
      <c r="AD2707" t="s">
        <v>5726</v>
      </c>
      <c r="AE2707">
        <v>2.1</v>
      </c>
    </row>
    <row r="2708" spans="1:31">
      <c r="A2708" t="s">
        <v>5824</v>
      </c>
      <c r="B2708">
        <v>2012</v>
      </c>
      <c r="C2708" t="s">
        <v>5726</v>
      </c>
      <c r="D2708" t="s">
        <v>33</v>
      </c>
      <c r="E2708" t="s">
        <v>33</v>
      </c>
      <c r="F2708" t="s">
        <v>33</v>
      </c>
      <c r="G2708" t="s">
        <v>133</v>
      </c>
      <c r="H2708" t="s">
        <v>33</v>
      </c>
      <c r="I2708" t="s">
        <v>40</v>
      </c>
      <c r="J2708" t="s">
        <v>33</v>
      </c>
      <c r="K2708">
        <v>4.8653649999999997</v>
      </c>
      <c r="L2708">
        <v>1.321345</v>
      </c>
      <c r="M2708">
        <v>2.6110000000000002</v>
      </c>
      <c r="N2708">
        <v>8.1869999999999994</v>
      </c>
      <c r="O2708" t="s">
        <v>35</v>
      </c>
      <c r="P2708" t="s">
        <v>4550</v>
      </c>
      <c r="Q2708">
        <v>3.3210000000000002</v>
      </c>
      <c r="R2708">
        <v>2.2549999999999999</v>
      </c>
      <c r="S2708">
        <v>2618</v>
      </c>
      <c r="T2708">
        <v>714</v>
      </c>
      <c r="U2708">
        <v>1405</v>
      </c>
      <c r="V2708">
        <v>4406</v>
      </c>
      <c r="W2708">
        <v>367</v>
      </c>
      <c r="X2708">
        <v>17</v>
      </c>
      <c r="Y2708">
        <v>0</v>
      </c>
      <c r="Z2708">
        <v>0</v>
      </c>
      <c r="AA2708">
        <v>0</v>
      </c>
      <c r="AB2708">
        <v>1</v>
      </c>
      <c r="AC2708" t="s">
        <v>479</v>
      </c>
      <c r="AD2708" t="s">
        <v>5726</v>
      </c>
      <c r="AE2708">
        <v>1.38</v>
      </c>
    </row>
    <row r="2709" spans="1:31">
      <c r="A2709" t="s">
        <v>5825</v>
      </c>
      <c r="B2709">
        <v>2012</v>
      </c>
      <c r="C2709" t="s">
        <v>5726</v>
      </c>
      <c r="D2709" t="s">
        <v>33</v>
      </c>
      <c r="E2709" t="s">
        <v>33</v>
      </c>
      <c r="F2709" t="s">
        <v>33</v>
      </c>
      <c r="G2709" t="s">
        <v>133</v>
      </c>
      <c r="H2709" t="s">
        <v>33</v>
      </c>
      <c r="I2709" t="s">
        <v>43</v>
      </c>
      <c r="J2709" t="s">
        <v>33</v>
      </c>
      <c r="K2709">
        <v>8.2705470000000005</v>
      </c>
      <c r="L2709">
        <v>2.4565190000000001</v>
      </c>
      <c r="M2709">
        <v>4.1120000000000001</v>
      </c>
      <c r="N2709">
        <v>14.513999999999999</v>
      </c>
      <c r="O2709" t="s">
        <v>35</v>
      </c>
      <c r="P2709" t="s">
        <v>3413</v>
      </c>
      <c r="Q2709">
        <v>6.2439999999999998</v>
      </c>
      <c r="R2709">
        <v>4.1580000000000004</v>
      </c>
      <c r="S2709">
        <v>4607</v>
      </c>
      <c r="T2709">
        <v>1399</v>
      </c>
      <c r="U2709">
        <v>2291</v>
      </c>
      <c r="V2709">
        <v>8085</v>
      </c>
      <c r="W2709">
        <v>236</v>
      </c>
      <c r="X2709">
        <v>18</v>
      </c>
      <c r="Y2709">
        <v>0</v>
      </c>
      <c r="Z2709">
        <v>0</v>
      </c>
      <c r="AA2709">
        <v>0</v>
      </c>
      <c r="AB2709">
        <v>1</v>
      </c>
      <c r="AC2709" t="s">
        <v>96</v>
      </c>
      <c r="AD2709" t="s">
        <v>5726</v>
      </c>
      <c r="AE2709">
        <v>1.87</v>
      </c>
    </row>
    <row r="2710" spans="1:31">
      <c r="A2710" t="s">
        <v>5826</v>
      </c>
      <c r="B2710">
        <v>2012</v>
      </c>
      <c r="C2710" t="s">
        <v>5726</v>
      </c>
      <c r="D2710" t="s">
        <v>33</v>
      </c>
      <c r="E2710" t="s">
        <v>33</v>
      </c>
      <c r="F2710" t="s">
        <v>33</v>
      </c>
      <c r="G2710" t="s">
        <v>171</v>
      </c>
      <c r="H2710" t="s">
        <v>34</v>
      </c>
      <c r="I2710" t="s">
        <v>33</v>
      </c>
      <c r="J2710" t="s">
        <v>33</v>
      </c>
      <c r="K2710">
        <v>12.850580000000001</v>
      </c>
      <c r="L2710">
        <v>5.4974769999999999</v>
      </c>
      <c r="M2710">
        <v>4.226</v>
      </c>
      <c r="N2710">
        <v>27.734999999999999</v>
      </c>
      <c r="O2710" t="s">
        <v>35</v>
      </c>
      <c r="P2710" t="s">
        <v>5827</v>
      </c>
      <c r="Q2710">
        <v>14.884</v>
      </c>
      <c r="R2710">
        <v>8.625</v>
      </c>
      <c r="S2710">
        <v>2481</v>
      </c>
      <c r="T2710">
        <v>1019</v>
      </c>
      <c r="U2710">
        <v>816</v>
      </c>
      <c r="V2710">
        <v>5355</v>
      </c>
      <c r="W2710">
        <v>45</v>
      </c>
      <c r="X2710">
        <v>7</v>
      </c>
      <c r="Y2710">
        <v>0</v>
      </c>
      <c r="Z2710">
        <v>0</v>
      </c>
      <c r="AA2710">
        <v>0</v>
      </c>
      <c r="AB2710">
        <v>1</v>
      </c>
      <c r="AC2710" t="s">
        <v>523</v>
      </c>
      <c r="AD2710" t="s">
        <v>5726</v>
      </c>
      <c r="AE2710">
        <v>1.19</v>
      </c>
    </row>
    <row r="2711" spans="1:31">
      <c r="A2711" t="s">
        <v>5828</v>
      </c>
      <c r="B2711">
        <v>2012</v>
      </c>
      <c r="C2711" t="s">
        <v>5726</v>
      </c>
      <c r="D2711" t="s">
        <v>33</v>
      </c>
      <c r="E2711" t="s">
        <v>33</v>
      </c>
      <c r="F2711" t="s">
        <v>33</v>
      </c>
      <c r="G2711" t="s">
        <v>171</v>
      </c>
      <c r="H2711" t="s">
        <v>46</v>
      </c>
      <c r="I2711" t="s">
        <v>33</v>
      </c>
      <c r="J2711" t="s">
        <v>33</v>
      </c>
      <c r="K2711">
        <v>7.6210610000000001</v>
      </c>
      <c r="L2711">
        <v>3.422536</v>
      </c>
      <c r="M2711">
        <v>2.3769999999999998</v>
      </c>
      <c r="N2711">
        <v>17.395</v>
      </c>
      <c r="O2711" t="s">
        <v>35</v>
      </c>
      <c r="P2711" t="s">
        <v>5829</v>
      </c>
      <c r="Q2711">
        <v>9.7739999999999991</v>
      </c>
      <c r="R2711">
        <v>5.2439999999999998</v>
      </c>
      <c r="S2711">
        <v>2459</v>
      </c>
      <c r="T2711">
        <v>1163</v>
      </c>
      <c r="U2711">
        <v>767</v>
      </c>
      <c r="V2711">
        <v>5612</v>
      </c>
      <c r="W2711">
        <v>121</v>
      </c>
      <c r="X2711">
        <v>7</v>
      </c>
      <c r="Y2711">
        <v>0</v>
      </c>
      <c r="Z2711">
        <v>0</v>
      </c>
      <c r="AA2711">
        <v>0</v>
      </c>
      <c r="AB2711">
        <v>1</v>
      </c>
      <c r="AC2711" t="s">
        <v>1155</v>
      </c>
      <c r="AD2711" t="s">
        <v>5726</v>
      </c>
      <c r="AE2711">
        <v>2</v>
      </c>
    </row>
    <row r="2712" spans="1:31">
      <c r="A2712" t="s">
        <v>5830</v>
      </c>
      <c r="B2712">
        <v>2012</v>
      </c>
      <c r="C2712" t="s">
        <v>5726</v>
      </c>
      <c r="D2712" t="s">
        <v>33</v>
      </c>
      <c r="E2712" t="s">
        <v>33</v>
      </c>
      <c r="F2712" t="s">
        <v>33</v>
      </c>
      <c r="G2712" t="s">
        <v>171</v>
      </c>
      <c r="H2712" t="s">
        <v>46</v>
      </c>
      <c r="I2712" t="s">
        <v>40</v>
      </c>
      <c r="J2712" t="s">
        <v>33</v>
      </c>
      <c r="K2712">
        <v>2.8323719999999999</v>
      </c>
      <c r="L2712">
        <v>1.792632</v>
      </c>
      <c r="M2712">
        <v>0.46300000000000002</v>
      </c>
      <c r="N2712">
        <v>8.8680000000000003</v>
      </c>
      <c r="O2712" t="s">
        <v>35</v>
      </c>
      <c r="P2712" t="s">
        <v>3809</v>
      </c>
      <c r="Q2712">
        <v>6.0359999999999996</v>
      </c>
      <c r="R2712">
        <v>2.3690000000000002</v>
      </c>
      <c r="S2712">
        <v>527</v>
      </c>
      <c r="T2712">
        <v>336</v>
      </c>
      <c r="U2712">
        <v>86</v>
      </c>
      <c r="V2712">
        <v>1649</v>
      </c>
      <c r="W2712">
        <v>79</v>
      </c>
      <c r="X2712">
        <v>3</v>
      </c>
      <c r="Y2712">
        <v>0</v>
      </c>
      <c r="Z2712">
        <v>0</v>
      </c>
      <c r="AA2712">
        <v>0</v>
      </c>
      <c r="AB2712">
        <v>1</v>
      </c>
      <c r="AC2712" t="s">
        <v>76</v>
      </c>
      <c r="AD2712" t="s">
        <v>5726</v>
      </c>
      <c r="AE2712">
        <v>0.91</v>
      </c>
    </row>
    <row r="2713" spans="1:31">
      <c r="A2713" t="s">
        <v>5831</v>
      </c>
      <c r="B2713">
        <v>2012</v>
      </c>
      <c r="C2713" t="s">
        <v>5726</v>
      </c>
      <c r="D2713" t="s">
        <v>33</v>
      </c>
      <c r="E2713" t="s">
        <v>33</v>
      </c>
      <c r="F2713" t="s">
        <v>33</v>
      </c>
      <c r="G2713" t="s">
        <v>171</v>
      </c>
      <c r="H2713" t="s">
        <v>46</v>
      </c>
      <c r="I2713" t="s">
        <v>43</v>
      </c>
      <c r="J2713" t="s">
        <v>33</v>
      </c>
      <c r="K2713">
        <v>14.138507000000001</v>
      </c>
      <c r="L2713">
        <v>7.7543559999999996</v>
      </c>
      <c r="M2713">
        <v>2.9319999999999999</v>
      </c>
      <c r="N2713">
        <v>36.380000000000003</v>
      </c>
      <c r="O2713" t="s">
        <v>35</v>
      </c>
      <c r="P2713" t="s">
        <v>5832</v>
      </c>
      <c r="Q2713">
        <v>22.242000000000001</v>
      </c>
      <c r="R2713">
        <v>11.207000000000001</v>
      </c>
      <c r="S2713">
        <v>1932</v>
      </c>
      <c r="T2713">
        <v>1126</v>
      </c>
      <c r="U2713">
        <v>401</v>
      </c>
      <c r="V2713">
        <v>4971</v>
      </c>
      <c r="W2713">
        <v>42</v>
      </c>
      <c r="X2713">
        <v>4</v>
      </c>
      <c r="Y2713">
        <v>0</v>
      </c>
      <c r="Z2713">
        <v>0</v>
      </c>
      <c r="AA2713">
        <v>0</v>
      </c>
      <c r="AB2713">
        <v>1</v>
      </c>
      <c r="AC2713" t="s">
        <v>1190</v>
      </c>
      <c r="AD2713" t="s">
        <v>5726</v>
      </c>
      <c r="AE2713">
        <v>2.0299999999999998</v>
      </c>
    </row>
    <row r="2714" spans="1:31">
      <c r="A2714" t="s">
        <v>5833</v>
      </c>
      <c r="B2714">
        <v>2012</v>
      </c>
      <c r="C2714" t="s">
        <v>5726</v>
      </c>
      <c r="D2714" t="s">
        <v>33</v>
      </c>
      <c r="E2714" t="s">
        <v>33</v>
      </c>
      <c r="F2714" t="s">
        <v>33</v>
      </c>
      <c r="G2714" t="s">
        <v>171</v>
      </c>
      <c r="H2714" t="s">
        <v>54</v>
      </c>
      <c r="I2714" t="s">
        <v>33</v>
      </c>
      <c r="J2714" t="s">
        <v>33</v>
      </c>
      <c r="K2714">
        <v>15.594422</v>
      </c>
      <c r="L2714">
        <v>4.0940139999999996</v>
      </c>
      <c r="M2714">
        <v>8.4060000000000006</v>
      </c>
      <c r="N2714">
        <v>25.504999999999999</v>
      </c>
      <c r="O2714" t="s">
        <v>35</v>
      </c>
      <c r="P2714" t="s">
        <v>5834</v>
      </c>
      <c r="Q2714">
        <v>9.91</v>
      </c>
      <c r="R2714">
        <v>7.1890000000000001</v>
      </c>
      <c r="S2714">
        <v>8037</v>
      </c>
      <c r="T2714">
        <v>2265</v>
      </c>
      <c r="U2714">
        <v>4332</v>
      </c>
      <c r="V2714">
        <v>13144</v>
      </c>
      <c r="W2714">
        <v>192</v>
      </c>
      <c r="X2714">
        <v>22</v>
      </c>
      <c r="Y2714">
        <v>0</v>
      </c>
      <c r="Z2714">
        <v>0</v>
      </c>
      <c r="AA2714">
        <v>0</v>
      </c>
      <c r="AB2714">
        <v>1</v>
      </c>
      <c r="AC2714" t="s">
        <v>1139</v>
      </c>
      <c r="AD2714" t="s">
        <v>5726</v>
      </c>
      <c r="AE2714">
        <v>2.4300000000000002</v>
      </c>
    </row>
    <row r="2715" spans="1:31">
      <c r="A2715" t="s">
        <v>5835</v>
      </c>
      <c r="B2715">
        <v>2012</v>
      </c>
      <c r="C2715" t="s">
        <v>5726</v>
      </c>
      <c r="D2715" t="s">
        <v>33</v>
      </c>
      <c r="E2715" t="s">
        <v>33</v>
      </c>
      <c r="F2715" t="s">
        <v>33</v>
      </c>
      <c r="G2715" t="s">
        <v>171</v>
      </c>
      <c r="H2715" t="s">
        <v>54</v>
      </c>
      <c r="I2715" t="s">
        <v>40</v>
      </c>
      <c r="J2715" t="s">
        <v>33</v>
      </c>
      <c r="K2715">
        <v>12.097085</v>
      </c>
      <c r="L2715">
        <v>4.4109080000000001</v>
      </c>
      <c r="M2715">
        <v>4.8689999999999998</v>
      </c>
      <c r="N2715">
        <v>23.696999999999999</v>
      </c>
      <c r="O2715" t="s">
        <v>35</v>
      </c>
      <c r="P2715" t="s">
        <v>5836</v>
      </c>
      <c r="Q2715">
        <v>11.6</v>
      </c>
      <c r="R2715">
        <v>7.2279999999999998</v>
      </c>
      <c r="S2715">
        <v>2829</v>
      </c>
      <c r="T2715">
        <v>1085</v>
      </c>
      <c r="U2715">
        <v>1139</v>
      </c>
      <c r="V2715">
        <v>5542</v>
      </c>
      <c r="W2715">
        <v>119</v>
      </c>
      <c r="X2715">
        <v>12</v>
      </c>
      <c r="Y2715">
        <v>0</v>
      </c>
      <c r="Z2715">
        <v>0</v>
      </c>
      <c r="AA2715">
        <v>0</v>
      </c>
      <c r="AB2715">
        <v>1</v>
      </c>
      <c r="AC2715" t="s">
        <v>1155</v>
      </c>
      <c r="AD2715" t="s">
        <v>5726</v>
      </c>
      <c r="AE2715">
        <v>2.16</v>
      </c>
    </row>
    <row r="2716" spans="1:31">
      <c r="A2716" t="s">
        <v>5837</v>
      </c>
      <c r="B2716">
        <v>2012</v>
      </c>
      <c r="C2716" t="s">
        <v>5726</v>
      </c>
      <c r="D2716" t="s">
        <v>33</v>
      </c>
      <c r="E2716" t="s">
        <v>33</v>
      </c>
      <c r="F2716" t="s">
        <v>33</v>
      </c>
      <c r="G2716" t="s">
        <v>171</v>
      </c>
      <c r="H2716" t="s">
        <v>54</v>
      </c>
      <c r="I2716" t="s">
        <v>43</v>
      </c>
      <c r="J2716" t="s">
        <v>33</v>
      </c>
      <c r="K2716">
        <v>18.500442</v>
      </c>
      <c r="L2716">
        <v>6.5952890000000002</v>
      </c>
      <c r="M2716">
        <v>7.4589999999999996</v>
      </c>
      <c r="N2716">
        <v>35.183</v>
      </c>
      <c r="O2716" t="s">
        <v>35</v>
      </c>
      <c r="P2716" t="s">
        <v>5838</v>
      </c>
      <c r="Q2716">
        <v>16.681999999999999</v>
      </c>
      <c r="R2716">
        <v>11.042</v>
      </c>
      <c r="S2716">
        <v>5208</v>
      </c>
      <c r="T2716">
        <v>1965</v>
      </c>
      <c r="U2716">
        <v>2100</v>
      </c>
      <c r="V2716">
        <v>9903</v>
      </c>
      <c r="W2716">
        <v>73</v>
      </c>
      <c r="X2716">
        <v>10</v>
      </c>
      <c r="Y2716">
        <v>0</v>
      </c>
      <c r="Z2716">
        <v>0</v>
      </c>
      <c r="AA2716">
        <v>0</v>
      </c>
      <c r="AB2716">
        <v>1</v>
      </c>
      <c r="AC2716" t="s">
        <v>1692</v>
      </c>
      <c r="AD2716" t="s">
        <v>5726</v>
      </c>
      <c r="AE2716">
        <v>2.08</v>
      </c>
    </row>
    <row r="2717" spans="1:31">
      <c r="A2717" t="s">
        <v>5839</v>
      </c>
      <c r="B2717">
        <v>2012</v>
      </c>
      <c r="C2717" t="s">
        <v>5726</v>
      </c>
      <c r="D2717" t="s">
        <v>33</v>
      </c>
      <c r="E2717" t="s">
        <v>33</v>
      </c>
      <c r="F2717" t="s">
        <v>33</v>
      </c>
      <c r="G2717" t="s">
        <v>171</v>
      </c>
      <c r="H2717" t="s">
        <v>62</v>
      </c>
      <c r="I2717" t="s">
        <v>33</v>
      </c>
      <c r="J2717" t="s">
        <v>33</v>
      </c>
      <c r="K2717">
        <v>11.248671999999999</v>
      </c>
      <c r="L2717">
        <v>2.5496880000000002</v>
      </c>
      <c r="M2717">
        <v>6.7320000000000002</v>
      </c>
      <c r="N2717">
        <v>17.324000000000002</v>
      </c>
      <c r="O2717" t="s">
        <v>35</v>
      </c>
      <c r="P2717" t="s">
        <v>5840</v>
      </c>
      <c r="Q2717">
        <v>6.0759999999999996</v>
      </c>
      <c r="R2717">
        <v>4.5170000000000003</v>
      </c>
      <c r="S2717">
        <v>5251</v>
      </c>
      <c r="T2717">
        <v>1291</v>
      </c>
      <c r="U2717">
        <v>3143</v>
      </c>
      <c r="V2717">
        <v>8087</v>
      </c>
      <c r="W2717">
        <v>220</v>
      </c>
      <c r="X2717">
        <v>27</v>
      </c>
      <c r="Y2717">
        <v>0</v>
      </c>
      <c r="Z2717">
        <v>0</v>
      </c>
      <c r="AA2717">
        <v>0</v>
      </c>
      <c r="AB2717">
        <v>1</v>
      </c>
      <c r="AC2717" t="s">
        <v>495</v>
      </c>
      <c r="AD2717" t="s">
        <v>5726</v>
      </c>
      <c r="AE2717">
        <v>1.43</v>
      </c>
    </row>
    <row r="2718" spans="1:31">
      <c r="A2718" t="s">
        <v>5841</v>
      </c>
      <c r="B2718">
        <v>2012</v>
      </c>
      <c r="C2718" t="s">
        <v>5726</v>
      </c>
      <c r="D2718" t="s">
        <v>33</v>
      </c>
      <c r="E2718" t="s">
        <v>33</v>
      </c>
      <c r="F2718" t="s">
        <v>33</v>
      </c>
      <c r="G2718" t="s">
        <v>171</v>
      </c>
      <c r="H2718" t="s">
        <v>62</v>
      </c>
      <c r="I2718" t="s">
        <v>40</v>
      </c>
      <c r="J2718" t="s">
        <v>33</v>
      </c>
      <c r="K2718">
        <v>13.212567</v>
      </c>
      <c r="L2718">
        <v>3.811242</v>
      </c>
      <c r="M2718">
        <v>6.6609999999999996</v>
      </c>
      <c r="N2718">
        <v>22.667000000000002</v>
      </c>
      <c r="O2718" t="s">
        <v>35</v>
      </c>
      <c r="P2718" t="s">
        <v>5842</v>
      </c>
      <c r="Q2718">
        <v>9.4540000000000006</v>
      </c>
      <c r="R2718">
        <v>6.5510000000000002</v>
      </c>
      <c r="S2718">
        <v>2669</v>
      </c>
      <c r="T2718">
        <v>862</v>
      </c>
      <c r="U2718">
        <v>1345</v>
      </c>
      <c r="V2718">
        <v>4578</v>
      </c>
      <c r="W2718">
        <v>124</v>
      </c>
      <c r="X2718">
        <v>18</v>
      </c>
      <c r="Y2718">
        <v>0</v>
      </c>
      <c r="Z2718">
        <v>0</v>
      </c>
      <c r="AA2718">
        <v>0</v>
      </c>
      <c r="AB2718">
        <v>1</v>
      </c>
      <c r="AC2718" t="s">
        <v>523</v>
      </c>
      <c r="AD2718" t="s">
        <v>5726</v>
      </c>
      <c r="AE2718">
        <v>1.56</v>
      </c>
    </row>
    <row r="2719" spans="1:31">
      <c r="A2719" t="s">
        <v>5843</v>
      </c>
      <c r="B2719">
        <v>2012</v>
      </c>
      <c r="C2719" t="s">
        <v>5726</v>
      </c>
      <c r="D2719" t="s">
        <v>33</v>
      </c>
      <c r="E2719" t="s">
        <v>33</v>
      </c>
      <c r="F2719" t="s">
        <v>33</v>
      </c>
      <c r="G2719" t="s">
        <v>171</v>
      </c>
      <c r="H2719" t="s">
        <v>62</v>
      </c>
      <c r="I2719" t="s">
        <v>43</v>
      </c>
      <c r="J2719" t="s">
        <v>33</v>
      </c>
      <c r="K2719">
        <v>9.750731</v>
      </c>
      <c r="L2719">
        <v>3.5618669999999999</v>
      </c>
      <c r="M2719">
        <v>3.9580000000000002</v>
      </c>
      <c r="N2719">
        <v>19.206</v>
      </c>
      <c r="O2719" t="s">
        <v>35</v>
      </c>
      <c r="P2719" t="s">
        <v>5844</v>
      </c>
      <c r="Q2719">
        <v>9.4550000000000001</v>
      </c>
      <c r="R2719">
        <v>5.7930000000000001</v>
      </c>
      <c r="S2719">
        <v>2582</v>
      </c>
      <c r="T2719">
        <v>1008</v>
      </c>
      <c r="U2719">
        <v>1048</v>
      </c>
      <c r="V2719">
        <v>5086</v>
      </c>
      <c r="W2719">
        <v>96</v>
      </c>
      <c r="X2719">
        <v>9</v>
      </c>
      <c r="Y2719">
        <v>0</v>
      </c>
      <c r="Z2719">
        <v>0</v>
      </c>
      <c r="AA2719">
        <v>0</v>
      </c>
      <c r="AB2719">
        <v>1</v>
      </c>
      <c r="AC2719" t="s">
        <v>523</v>
      </c>
      <c r="AD2719" t="s">
        <v>5726</v>
      </c>
      <c r="AE2719">
        <v>1.37</v>
      </c>
    </row>
    <row r="2720" spans="1:31">
      <c r="A2720" t="s">
        <v>5845</v>
      </c>
      <c r="B2720">
        <v>2012</v>
      </c>
      <c r="C2720" t="s">
        <v>5726</v>
      </c>
      <c r="D2720" t="s">
        <v>33</v>
      </c>
      <c r="E2720" t="s">
        <v>33</v>
      </c>
      <c r="F2720" t="s">
        <v>33</v>
      </c>
      <c r="G2720" t="s">
        <v>171</v>
      </c>
      <c r="H2720" t="s">
        <v>68</v>
      </c>
      <c r="I2720" t="s">
        <v>33</v>
      </c>
      <c r="J2720" t="s">
        <v>33</v>
      </c>
      <c r="K2720">
        <v>15.980592</v>
      </c>
      <c r="L2720">
        <v>3.3283510000000001</v>
      </c>
      <c r="M2720">
        <v>9.9700000000000006</v>
      </c>
      <c r="N2720">
        <v>23.716000000000001</v>
      </c>
      <c r="O2720" t="s">
        <v>35</v>
      </c>
      <c r="P2720" t="s">
        <v>5846</v>
      </c>
      <c r="Q2720">
        <v>7.7350000000000003</v>
      </c>
      <c r="R2720">
        <v>6.01</v>
      </c>
      <c r="S2720">
        <v>6758</v>
      </c>
      <c r="T2720">
        <v>1619</v>
      </c>
      <c r="U2720">
        <v>4216</v>
      </c>
      <c r="V2720">
        <v>10029</v>
      </c>
      <c r="W2720">
        <v>198</v>
      </c>
      <c r="X2720">
        <v>29</v>
      </c>
      <c r="Y2720">
        <v>0</v>
      </c>
      <c r="Z2720">
        <v>0</v>
      </c>
      <c r="AA2720">
        <v>0</v>
      </c>
      <c r="AB2720">
        <v>1</v>
      </c>
      <c r="AC2720" t="s">
        <v>713</v>
      </c>
      <c r="AD2720" t="s">
        <v>5726</v>
      </c>
      <c r="AE2720">
        <v>1.63</v>
      </c>
    </row>
    <row r="2721" spans="1:31">
      <c r="A2721" t="s">
        <v>5847</v>
      </c>
      <c r="B2721">
        <v>2012</v>
      </c>
      <c r="C2721" t="s">
        <v>5726</v>
      </c>
      <c r="D2721" t="s">
        <v>33</v>
      </c>
      <c r="E2721" t="s">
        <v>33</v>
      </c>
      <c r="F2721" t="s">
        <v>33</v>
      </c>
      <c r="G2721" t="s">
        <v>171</v>
      </c>
      <c r="H2721" t="s">
        <v>68</v>
      </c>
      <c r="I2721" t="s">
        <v>40</v>
      </c>
      <c r="J2721" t="s">
        <v>33</v>
      </c>
      <c r="K2721">
        <v>19.524767000000001</v>
      </c>
      <c r="L2721">
        <v>6.3542360000000002</v>
      </c>
      <c r="M2721">
        <v>8.64</v>
      </c>
      <c r="N2721">
        <v>35.277000000000001</v>
      </c>
      <c r="O2721" t="s">
        <v>35</v>
      </c>
      <c r="P2721" t="s">
        <v>5848</v>
      </c>
      <c r="Q2721">
        <v>15.752000000000001</v>
      </c>
      <c r="R2721">
        <v>10.885</v>
      </c>
      <c r="S2721">
        <v>3877</v>
      </c>
      <c r="T2721">
        <v>1443</v>
      </c>
      <c r="U2721">
        <v>1715</v>
      </c>
      <c r="V2721">
        <v>7004</v>
      </c>
      <c r="W2721">
        <v>108</v>
      </c>
      <c r="X2721">
        <v>13</v>
      </c>
      <c r="Y2721">
        <v>0</v>
      </c>
      <c r="Z2721">
        <v>0</v>
      </c>
      <c r="AA2721">
        <v>0</v>
      </c>
      <c r="AB2721">
        <v>1</v>
      </c>
      <c r="AC2721" t="s">
        <v>208</v>
      </c>
      <c r="AD2721" t="s">
        <v>5726</v>
      </c>
      <c r="AE2721">
        <v>2.75</v>
      </c>
    </row>
    <row r="2722" spans="1:31">
      <c r="A2722" t="s">
        <v>5849</v>
      </c>
      <c r="B2722">
        <v>2012</v>
      </c>
      <c r="C2722" t="s">
        <v>5726</v>
      </c>
      <c r="D2722" t="s">
        <v>33</v>
      </c>
      <c r="E2722" t="s">
        <v>33</v>
      </c>
      <c r="F2722" t="s">
        <v>33</v>
      </c>
      <c r="G2722" t="s">
        <v>171</v>
      </c>
      <c r="H2722" t="s">
        <v>68</v>
      </c>
      <c r="I2722" t="s">
        <v>43</v>
      </c>
      <c r="J2722" t="s">
        <v>33</v>
      </c>
      <c r="K2722">
        <v>12.843805</v>
      </c>
      <c r="L2722">
        <v>3.4519929999999999</v>
      </c>
      <c r="M2722">
        <v>6.859</v>
      </c>
      <c r="N2722">
        <v>21.276</v>
      </c>
      <c r="O2722" t="s">
        <v>35</v>
      </c>
      <c r="P2722" t="s">
        <v>5850</v>
      </c>
      <c r="Q2722">
        <v>8.4329999999999998</v>
      </c>
      <c r="R2722">
        <v>5.9850000000000003</v>
      </c>
      <c r="S2722">
        <v>2881</v>
      </c>
      <c r="T2722">
        <v>876</v>
      </c>
      <c r="U2722">
        <v>1539</v>
      </c>
      <c r="V2722">
        <v>4773</v>
      </c>
      <c r="W2722">
        <v>90</v>
      </c>
      <c r="X2722">
        <v>16</v>
      </c>
      <c r="Y2722">
        <v>0</v>
      </c>
      <c r="Z2722">
        <v>0</v>
      </c>
      <c r="AA2722">
        <v>0</v>
      </c>
      <c r="AB2722">
        <v>1</v>
      </c>
      <c r="AC2722" t="s">
        <v>477</v>
      </c>
      <c r="AD2722" t="s">
        <v>5726</v>
      </c>
      <c r="AE2722">
        <v>0.95</v>
      </c>
    </row>
    <row r="2723" spans="1:31">
      <c r="A2723" t="s">
        <v>5851</v>
      </c>
      <c r="B2723">
        <v>2012</v>
      </c>
      <c r="C2723" t="s">
        <v>5726</v>
      </c>
      <c r="D2723" t="s">
        <v>33</v>
      </c>
      <c r="E2723" t="s">
        <v>33</v>
      </c>
      <c r="F2723" t="s">
        <v>33</v>
      </c>
      <c r="G2723" t="s">
        <v>171</v>
      </c>
      <c r="H2723" t="s">
        <v>74</v>
      </c>
      <c r="I2723" t="s">
        <v>33</v>
      </c>
      <c r="J2723" t="s">
        <v>33</v>
      </c>
      <c r="K2723">
        <v>17.762584</v>
      </c>
      <c r="L2723">
        <v>5.9417840000000002</v>
      </c>
      <c r="M2723">
        <v>7.69</v>
      </c>
      <c r="N2723">
        <v>32.691000000000003</v>
      </c>
      <c r="O2723" t="s">
        <v>35</v>
      </c>
      <c r="P2723" t="s">
        <v>5852</v>
      </c>
      <c r="Q2723">
        <v>14.928000000000001</v>
      </c>
      <c r="R2723">
        <v>10.071999999999999</v>
      </c>
      <c r="S2723">
        <v>4015</v>
      </c>
      <c r="T2723">
        <v>1451</v>
      </c>
      <c r="U2723">
        <v>1738</v>
      </c>
      <c r="V2723">
        <v>7389</v>
      </c>
      <c r="W2723">
        <v>108</v>
      </c>
      <c r="X2723">
        <v>12</v>
      </c>
      <c r="Y2723">
        <v>0</v>
      </c>
      <c r="Z2723">
        <v>0</v>
      </c>
      <c r="AA2723">
        <v>0</v>
      </c>
      <c r="AB2723">
        <v>1</v>
      </c>
      <c r="AC2723" t="s">
        <v>208</v>
      </c>
      <c r="AD2723" t="s">
        <v>5726</v>
      </c>
      <c r="AE2723">
        <v>2.59</v>
      </c>
    </row>
    <row r="2724" spans="1:31">
      <c r="A2724" t="s">
        <v>5853</v>
      </c>
      <c r="B2724">
        <v>2012</v>
      </c>
      <c r="C2724" t="s">
        <v>5726</v>
      </c>
      <c r="D2724" t="s">
        <v>33</v>
      </c>
      <c r="E2724" t="s">
        <v>33</v>
      </c>
      <c r="F2724" t="s">
        <v>33</v>
      </c>
      <c r="G2724" t="s">
        <v>171</v>
      </c>
      <c r="H2724" t="s">
        <v>74</v>
      </c>
      <c r="I2724" t="s">
        <v>40</v>
      </c>
      <c r="J2724" t="s">
        <v>33</v>
      </c>
      <c r="K2724">
        <v>24.6509</v>
      </c>
      <c r="L2724">
        <v>10.936577</v>
      </c>
      <c r="M2724">
        <v>6.9889999999999999</v>
      </c>
      <c r="N2724">
        <v>52.222000000000001</v>
      </c>
      <c r="O2724" t="s">
        <v>35</v>
      </c>
      <c r="P2724" t="s">
        <v>5854</v>
      </c>
      <c r="Q2724">
        <v>27.571000000000002</v>
      </c>
      <c r="R2724">
        <v>17.661999999999999</v>
      </c>
      <c r="S2724">
        <v>2401</v>
      </c>
      <c r="T2724">
        <v>1251</v>
      </c>
      <c r="U2724">
        <v>681</v>
      </c>
      <c r="V2724">
        <v>5086</v>
      </c>
      <c r="W2724">
        <v>61</v>
      </c>
      <c r="X2724">
        <v>7</v>
      </c>
      <c r="Y2724">
        <v>0</v>
      </c>
      <c r="Z2724">
        <v>0</v>
      </c>
      <c r="AA2724">
        <v>0</v>
      </c>
      <c r="AB2724">
        <v>1</v>
      </c>
      <c r="AC2724" t="s">
        <v>523</v>
      </c>
      <c r="AD2724" t="s">
        <v>5726</v>
      </c>
      <c r="AE2724">
        <v>3.86</v>
      </c>
    </row>
    <row r="2725" spans="1:31">
      <c r="A2725" t="s">
        <v>5855</v>
      </c>
      <c r="B2725">
        <v>2012</v>
      </c>
      <c r="C2725" t="s">
        <v>5726</v>
      </c>
      <c r="D2725" t="s">
        <v>33</v>
      </c>
      <c r="E2725" t="s">
        <v>33</v>
      </c>
      <c r="F2725" t="s">
        <v>33</v>
      </c>
      <c r="G2725" t="s">
        <v>171</v>
      </c>
      <c r="H2725" t="s">
        <v>74</v>
      </c>
      <c r="I2725" t="s">
        <v>43</v>
      </c>
      <c r="J2725" t="s">
        <v>33</v>
      </c>
      <c r="K2725">
        <v>12.546611</v>
      </c>
      <c r="L2725">
        <v>5.9454690000000001</v>
      </c>
      <c r="M2725">
        <v>3.5110000000000001</v>
      </c>
      <c r="N2725">
        <v>29.148</v>
      </c>
      <c r="O2725" t="s">
        <v>35</v>
      </c>
      <c r="P2725" t="s">
        <v>5856</v>
      </c>
      <c r="Q2725">
        <v>16.600999999999999</v>
      </c>
      <c r="R2725">
        <v>9.0359999999999996</v>
      </c>
      <c r="S2725">
        <v>1614</v>
      </c>
      <c r="T2725">
        <v>775</v>
      </c>
      <c r="U2725">
        <v>452</v>
      </c>
      <c r="V2725">
        <v>3749</v>
      </c>
      <c r="W2725">
        <v>47</v>
      </c>
      <c r="X2725">
        <v>5</v>
      </c>
      <c r="Y2725">
        <v>0</v>
      </c>
      <c r="Z2725">
        <v>0</v>
      </c>
      <c r="AA2725">
        <v>0</v>
      </c>
      <c r="AB2725">
        <v>1</v>
      </c>
      <c r="AC2725" t="s">
        <v>48</v>
      </c>
      <c r="AD2725" t="s">
        <v>5726</v>
      </c>
      <c r="AE2725">
        <v>1.48</v>
      </c>
    </row>
    <row r="2726" spans="1:31">
      <c r="A2726" t="s">
        <v>5857</v>
      </c>
      <c r="B2726">
        <v>2012</v>
      </c>
      <c r="C2726" t="s">
        <v>5726</v>
      </c>
      <c r="D2726" t="s">
        <v>33</v>
      </c>
      <c r="E2726" t="s">
        <v>33</v>
      </c>
      <c r="F2726" t="s">
        <v>33</v>
      </c>
      <c r="G2726" t="s">
        <v>171</v>
      </c>
      <c r="H2726" t="s">
        <v>81</v>
      </c>
      <c r="I2726" t="s">
        <v>33</v>
      </c>
      <c r="J2726" t="s">
        <v>33</v>
      </c>
      <c r="K2726">
        <v>9.6302959999999995</v>
      </c>
      <c r="L2726">
        <v>4.5012460000000001</v>
      </c>
      <c r="M2726">
        <v>2.819</v>
      </c>
      <c r="N2726">
        <v>22.369</v>
      </c>
      <c r="O2726" t="s">
        <v>35</v>
      </c>
      <c r="P2726" t="s">
        <v>5735</v>
      </c>
      <c r="Q2726">
        <v>12.738</v>
      </c>
      <c r="R2726">
        <v>6.8120000000000003</v>
      </c>
      <c r="S2726">
        <v>685</v>
      </c>
      <c r="T2726">
        <v>318</v>
      </c>
      <c r="U2726">
        <v>200</v>
      </c>
      <c r="V2726">
        <v>1591</v>
      </c>
      <c r="W2726">
        <v>43</v>
      </c>
      <c r="X2726">
        <v>5</v>
      </c>
      <c r="Y2726">
        <v>0</v>
      </c>
      <c r="Z2726">
        <v>0</v>
      </c>
      <c r="AA2726">
        <v>0</v>
      </c>
      <c r="AB2726">
        <v>1</v>
      </c>
      <c r="AC2726" t="s">
        <v>76</v>
      </c>
      <c r="AD2726" t="s">
        <v>5726</v>
      </c>
      <c r="AE2726">
        <v>0.98</v>
      </c>
    </row>
    <row r="2727" spans="1:31">
      <c r="A2727" t="s">
        <v>5858</v>
      </c>
      <c r="B2727">
        <v>2012</v>
      </c>
      <c r="C2727" t="s">
        <v>5726</v>
      </c>
      <c r="D2727" t="s">
        <v>33</v>
      </c>
      <c r="E2727" t="s">
        <v>33</v>
      </c>
      <c r="F2727" t="s">
        <v>33</v>
      </c>
      <c r="G2727" t="s">
        <v>171</v>
      </c>
      <c r="H2727" t="s">
        <v>33</v>
      </c>
      <c r="I2727" t="s">
        <v>33</v>
      </c>
      <c r="J2727" t="s">
        <v>33</v>
      </c>
      <c r="K2727">
        <v>13.335068</v>
      </c>
      <c r="L2727">
        <v>1.5602640000000001</v>
      </c>
      <c r="M2727">
        <v>10.41</v>
      </c>
      <c r="N2727">
        <v>16.725999999999999</v>
      </c>
      <c r="O2727" t="s">
        <v>35</v>
      </c>
      <c r="P2727" t="s">
        <v>5859</v>
      </c>
      <c r="Q2727">
        <v>3.391</v>
      </c>
      <c r="R2727">
        <v>2.9249999999999998</v>
      </c>
      <c r="S2727">
        <v>29934</v>
      </c>
      <c r="T2727">
        <v>3888</v>
      </c>
      <c r="U2727">
        <v>23367</v>
      </c>
      <c r="V2727">
        <v>37545</v>
      </c>
      <c r="W2727">
        <v>946</v>
      </c>
      <c r="X2727">
        <v>110</v>
      </c>
      <c r="Y2727">
        <v>0</v>
      </c>
      <c r="Z2727">
        <v>0</v>
      </c>
      <c r="AA2727">
        <v>0</v>
      </c>
      <c r="AB2727">
        <v>1</v>
      </c>
      <c r="AC2727" t="s">
        <v>5860</v>
      </c>
      <c r="AD2727" t="s">
        <v>5726</v>
      </c>
      <c r="AE2727">
        <v>1.99</v>
      </c>
    </row>
    <row r="2728" spans="1:31">
      <c r="A2728" t="s">
        <v>5861</v>
      </c>
      <c r="B2728">
        <v>2012</v>
      </c>
      <c r="C2728" t="s">
        <v>5726</v>
      </c>
      <c r="D2728" t="s">
        <v>33</v>
      </c>
      <c r="E2728" t="s">
        <v>33</v>
      </c>
      <c r="F2728" t="s">
        <v>33</v>
      </c>
      <c r="G2728" t="s">
        <v>171</v>
      </c>
      <c r="H2728" t="s">
        <v>33</v>
      </c>
      <c r="I2728" t="s">
        <v>40</v>
      </c>
      <c r="J2728" t="s">
        <v>33</v>
      </c>
      <c r="K2728">
        <v>12.686299999999999</v>
      </c>
      <c r="L2728">
        <v>2.301536</v>
      </c>
      <c r="M2728">
        <v>8.4990000000000006</v>
      </c>
      <c r="N2728">
        <v>17.966000000000001</v>
      </c>
      <c r="O2728" t="s">
        <v>35</v>
      </c>
      <c r="P2728" t="s">
        <v>5862</v>
      </c>
      <c r="Q2728">
        <v>5.28</v>
      </c>
      <c r="R2728">
        <v>4.1870000000000003</v>
      </c>
      <c r="S2728">
        <v>13161</v>
      </c>
      <c r="T2728">
        <v>2684</v>
      </c>
      <c r="U2728">
        <v>8818</v>
      </c>
      <c r="V2728">
        <v>18639</v>
      </c>
      <c r="W2728">
        <v>546</v>
      </c>
      <c r="X2728">
        <v>57</v>
      </c>
      <c r="Y2728">
        <v>0</v>
      </c>
      <c r="Z2728">
        <v>0</v>
      </c>
      <c r="AA2728">
        <v>0</v>
      </c>
      <c r="AB2728">
        <v>1</v>
      </c>
      <c r="AC2728" t="s">
        <v>576</v>
      </c>
      <c r="AD2728" t="s">
        <v>5726</v>
      </c>
      <c r="AE2728">
        <v>2.61</v>
      </c>
    </row>
    <row r="2729" spans="1:31">
      <c r="A2729" t="s">
        <v>5863</v>
      </c>
      <c r="B2729">
        <v>2012</v>
      </c>
      <c r="C2729" t="s">
        <v>5726</v>
      </c>
      <c r="D2729" t="s">
        <v>33</v>
      </c>
      <c r="E2729" t="s">
        <v>33</v>
      </c>
      <c r="F2729" t="s">
        <v>33</v>
      </c>
      <c r="G2729" t="s">
        <v>171</v>
      </c>
      <c r="H2729" t="s">
        <v>33</v>
      </c>
      <c r="I2729" t="s">
        <v>43</v>
      </c>
      <c r="J2729" t="s">
        <v>33</v>
      </c>
      <c r="K2729">
        <v>13.89255</v>
      </c>
      <c r="L2729">
        <v>2.216059</v>
      </c>
      <c r="M2729">
        <v>9.8119999999999994</v>
      </c>
      <c r="N2729">
        <v>18.875</v>
      </c>
      <c r="O2729" t="s">
        <v>35</v>
      </c>
      <c r="P2729" t="s">
        <v>5864</v>
      </c>
      <c r="Q2729">
        <v>4.9829999999999997</v>
      </c>
      <c r="R2729">
        <v>4.08</v>
      </c>
      <c r="S2729">
        <v>16773</v>
      </c>
      <c r="T2729">
        <v>2893</v>
      </c>
      <c r="U2729">
        <v>11847</v>
      </c>
      <c r="V2729">
        <v>22788</v>
      </c>
      <c r="W2729">
        <v>400</v>
      </c>
      <c r="X2729">
        <v>53</v>
      </c>
      <c r="Y2729">
        <v>0</v>
      </c>
      <c r="Z2729">
        <v>0</v>
      </c>
      <c r="AA2729">
        <v>0</v>
      </c>
      <c r="AB2729">
        <v>1</v>
      </c>
      <c r="AC2729" t="s">
        <v>1140</v>
      </c>
      <c r="AD2729" t="s">
        <v>5726</v>
      </c>
      <c r="AE2729">
        <v>1.64</v>
      </c>
    </row>
    <row r="2730" spans="1:31">
      <c r="A2730" t="s">
        <v>5865</v>
      </c>
      <c r="B2730">
        <v>2012</v>
      </c>
      <c r="C2730" t="s">
        <v>5726</v>
      </c>
      <c r="D2730" t="s">
        <v>33</v>
      </c>
      <c r="E2730" t="s">
        <v>33</v>
      </c>
      <c r="F2730" t="s">
        <v>219</v>
      </c>
      <c r="G2730" t="s">
        <v>33</v>
      </c>
      <c r="H2730" t="s">
        <v>34</v>
      </c>
      <c r="I2730" t="s">
        <v>33</v>
      </c>
      <c r="J2730" t="s">
        <v>33</v>
      </c>
      <c r="K2730">
        <v>12.023146000000001</v>
      </c>
      <c r="L2730">
        <v>4.2352379999999998</v>
      </c>
      <c r="M2730">
        <v>5.0419999999999998</v>
      </c>
      <c r="N2730">
        <v>23.041</v>
      </c>
      <c r="O2730" t="s">
        <v>35</v>
      </c>
      <c r="P2730" t="s">
        <v>5866</v>
      </c>
      <c r="Q2730">
        <v>11.018000000000001</v>
      </c>
      <c r="R2730">
        <v>6.9809999999999999</v>
      </c>
      <c r="S2730">
        <v>3343</v>
      </c>
      <c r="T2730">
        <v>1139</v>
      </c>
      <c r="U2730">
        <v>1402</v>
      </c>
      <c r="V2730">
        <v>6407</v>
      </c>
      <c r="W2730">
        <v>81</v>
      </c>
      <c r="X2730">
        <v>10</v>
      </c>
      <c r="Y2730">
        <v>0</v>
      </c>
      <c r="Z2730">
        <v>0</v>
      </c>
      <c r="AA2730">
        <v>0</v>
      </c>
      <c r="AB2730">
        <v>1</v>
      </c>
      <c r="AC2730" t="s">
        <v>1155</v>
      </c>
      <c r="AD2730" t="s">
        <v>5726</v>
      </c>
      <c r="AE2730">
        <v>1.36</v>
      </c>
    </row>
    <row r="2731" spans="1:31">
      <c r="A2731" t="s">
        <v>5867</v>
      </c>
      <c r="B2731">
        <v>2012</v>
      </c>
      <c r="C2731" t="s">
        <v>5726</v>
      </c>
      <c r="D2731" t="s">
        <v>33</v>
      </c>
      <c r="E2731" t="s">
        <v>33</v>
      </c>
      <c r="F2731" t="s">
        <v>219</v>
      </c>
      <c r="G2731" t="s">
        <v>33</v>
      </c>
      <c r="H2731" t="s">
        <v>34</v>
      </c>
      <c r="I2731" t="s">
        <v>40</v>
      </c>
      <c r="J2731" t="s">
        <v>33</v>
      </c>
      <c r="K2731">
        <v>11.093458999999999</v>
      </c>
      <c r="L2731">
        <v>5.8530639999999998</v>
      </c>
      <c r="M2731">
        <v>2.5760000000000001</v>
      </c>
      <c r="N2731">
        <v>28.111999999999998</v>
      </c>
      <c r="O2731" t="s">
        <v>35</v>
      </c>
      <c r="P2731" t="s">
        <v>5868</v>
      </c>
      <c r="Q2731">
        <v>17.018999999999998</v>
      </c>
      <c r="R2731">
        <v>8.5180000000000007</v>
      </c>
      <c r="S2731">
        <v>1330</v>
      </c>
      <c r="T2731">
        <v>666</v>
      </c>
      <c r="U2731">
        <v>309</v>
      </c>
      <c r="V2731">
        <v>3371</v>
      </c>
      <c r="W2731">
        <v>41</v>
      </c>
      <c r="X2731">
        <v>4</v>
      </c>
      <c r="Y2731">
        <v>0</v>
      </c>
      <c r="Z2731">
        <v>0</v>
      </c>
      <c r="AA2731">
        <v>0</v>
      </c>
      <c r="AB2731">
        <v>1</v>
      </c>
      <c r="AC2731" t="s">
        <v>83</v>
      </c>
      <c r="AD2731" t="s">
        <v>5726</v>
      </c>
      <c r="AE2731">
        <v>1.39</v>
      </c>
    </row>
    <row r="2732" spans="1:31">
      <c r="A2732" t="s">
        <v>5869</v>
      </c>
      <c r="B2732">
        <v>2012</v>
      </c>
      <c r="C2732" t="s">
        <v>5726</v>
      </c>
      <c r="D2732" t="s">
        <v>33</v>
      </c>
      <c r="E2732" t="s">
        <v>33</v>
      </c>
      <c r="F2732" t="s">
        <v>219</v>
      </c>
      <c r="G2732" t="s">
        <v>33</v>
      </c>
      <c r="H2732" t="s">
        <v>34</v>
      </c>
      <c r="I2732" t="s">
        <v>43</v>
      </c>
      <c r="J2732" t="s">
        <v>33</v>
      </c>
      <c r="K2732">
        <v>12.728021999999999</v>
      </c>
      <c r="L2732">
        <v>6.0512480000000002</v>
      </c>
      <c r="M2732">
        <v>3.548</v>
      </c>
      <c r="N2732">
        <v>29.577999999999999</v>
      </c>
      <c r="O2732" t="s">
        <v>35</v>
      </c>
      <c r="P2732" t="s">
        <v>5870</v>
      </c>
      <c r="Q2732">
        <v>16.850000000000001</v>
      </c>
      <c r="R2732">
        <v>9.18</v>
      </c>
      <c r="S2732">
        <v>2013</v>
      </c>
      <c r="T2732">
        <v>933</v>
      </c>
      <c r="U2732">
        <v>561</v>
      </c>
      <c r="V2732">
        <v>4678</v>
      </c>
      <c r="W2732">
        <v>40</v>
      </c>
      <c r="X2732">
        <v>6</v>
      </c>
      <c r="Y2732">
        <v>0</v>
      </c>
      <c r="Z2732">
        <v>0</v>
      </c>
      <c r="AA2732">
        <v>0</v>
      </c>
      <c r="AB2732">
        <v>1</v>
      </c>
      <c r="AC2732" t="s">
        <v>523</v>
      </c>
      <c r="AD2732" t="s">
        <v>5726</v>
      </c>
      <c r="AE2732">
        <v>1.29</v>
      </c>
    </row>
    <row r="2733" spans="1:31">
      <c r="A2733" t="s">
        <v>5871</v>
      </c>
      <c r="B2733">
        <v>2012</v>
      </c>
      <c r="C2733" t="s">
        <v>5726</v>
      </c>
      <c r="D2733" t="s">
        <v>33</v>
      </c>
      <c r="E2733" t="s">
        <v>33</v>
      </c>
      <c r="F2733" t="s">
        <v>219</v>
      </c>
      <c r="G2733" t="s">
        <v>33</v>
      </c>
      <c r="H2733" t="s">
        <v>46</v>
      </c>
      <c r="I2733" t="s">
        <v>33</v>
      </c>
      <c r="J2733" t="s">
        <v>33</v>
      </c>
      <c r="K2733">
        <v>6.2363580000000001</v>
      </c>
      <c r="L2733">
        <v>2.3317230000000002</v>
      </c>
      <c r="M2733">
        <v>2.4900000000000002</v>
      </c>
      <c r="N2733">
        <v>12.582000000000001</v>
      </c>
      <c r="O2733" t="s">
        <v>35</v>
      </c>
      <c r="P2733" t="s">
        <v>5872</v>
      </c>
      <c r="Q2733">
        <v>6.3460000000000001</v>
      </c>
      <c r="R2733">
        <v>3.7469999999999999</v>
      </c>
      <c r="S2733">
        <v>3155</v>
      </c>
      <c r="T2733">
        <v>1211</v>
      </c>
      <c r="U2733">
        <v>1260</v>
      </c>
      <c r="V2733">
        <v>6366</v>
      </c>
      <c r="W2733">
        <v>213</v>
      </c>
      <c r="X2733">
        <v>11</v>
      </c>
      <c r="Y2733">
        <v>0</v>
      </c>
      <c r="Z2733">
        <v>0</v>
      </c>
      <c r="AA2733">
        <v>0</v>
      </c>
      <c r="AB2733">
        <v>1</v>
      </c>
      <c r="AC2733" t="s">
        <v>1155</v>
      </c>
      <c r="AD2733" t="s">
        <v>5726</v>
      </c>
      <c r="AE2733">
        <v>1.97</v>
      </c>
    </row>
    <row r="2734" spans="1:31">
      <c r="A2734" t="s">
        <v>5873</v>
      </c>
      <c r="B2734">
        <v>2012</v>
      </c>
      <c r="C2734" t="s">
        <v>5726</v>
      </c>
      <c r="D2734" t="s">
        <v>33</v>
      </c>
      <c r="E2734" t="s">
        <v>33</v>
      </c>
      <c r="F2734" t="s">
        <v>219</v>
      </c>
      <c r="G2734" t="s">
        <v>33</v>
      </c>
      <c r="H2734" t="s">
        <v>46</v>
      </c>
      <c r="I2734" t="s">
        <v>40</v>
      </c>
      <c r="J2734" t="s">
        <v>33</v>
      </c>
      <c r="K2734">
        <v>2.9149069999999999</v>
      </c>
      <c r="L2734">
        <v>1.4739089999999999</v>
      </c>
      <c r="M2734">
        <v>0.76900000000000002</v>
      </c>
      <c r="N2734">
        <v>7.4329999999999998</v>
      </c>
      <c r="O2734" t="s">
        <v>35</v>
      </c>
      <c r="P2734" t="s">
        <v>387</v>
      </c>
      <c r="Q2734">
        <v>4.5179999999999998</v>
      </c>
      <c r="R2734">
        <v>2.1459999999999999</v>
      </c>
      <c r="S2734">
        <v>747</v>
      </c>
      <c r="T2734">
        <v>380</v>
      </c>
      <c r="U2734">
        <v>197</v>
      </c>
      <c r="V2734">
        <v>1906</v>
      </c>
      <c r="W2734">
        <v>131</v>
      </c>
      <c r="X2734">
        <v>5</v>
      </c>
      <c r="Y2734">
        <v>0</v>
      </c>
      <c r="Z2734">
        <v>0</v>
      </c>
      <c r="AA2734">
        <v>0</v>
      </c>
      <c r="AB2734">
        <v>1</v>
      </c>
      <c r="AC2734" t="s">
        <v>76</v>
      </c>
      <c r="AD2734" t="s">
        <v>5726</v>
      </c>
      <c r="AE2734">
        <v>1</v>
      </c>
    </row>
    <row r="2735" spans="1:31">
      <c r="A2735" t="s">
        <v>5874</v>
      </c>
      <c r="B2735">
        <v>2012</v>
      </c>
      <c r="C2735" t="s">
        <v>5726</v>
      </c>
      <c r="D2735" t="s">
        <v>33</v>
      </c>
      <c r="E2735" t="s">
        <v>33</v>
      </c>
      <c r="F2735" t="s">
        <v>219</v>
      </c>
      <c r="G2735" t="s">
        <v>33</v>
      </c>
      <c r="H2735" t="s">
        <v>46</v>
      </c>
      <c r="I2735" t="s">
        <v>43</v>
      </c>
      <c r="J2735" t="s">
        <v>33</v>
      </c>
      <c r="K2735">
        <v>9.6498000000000008</v>
      </c>
      <c r="L2735">
        <v>4.559526</v>
      </c>
      <c r="M2735">
        <v>2.7480000000000002</v>
      </c>
      <c r="N2735">
        <v>22.692</v>
      </c>
      <c r="O2735" t="s">
        <v>35</v>
      </c>
      <c r="P2735" t="s">
        <v>5875</v>
      </c>
      <c r="Q2735">
        <v>13.042</v>
      </c>
      <c r="R2735">
        <v>6.9020000000000001</v>
      </c>
      <c r="S2735">
        <v>2408</v>
      </c>
      <c r="T2735">
        <v>1166</v>
      </c>
      <c r="U2735">
        <v>686</v>
      </c>
      <c r="V2735">
        <v>5662</v>
      </c>
      <c r="W2735">
        <v>82</v>
      </c>
      <c r="X2735">
        <v>6</v>
      </c>
      <c r="Y2735">
        <v>0</v>
      </c>
      <c r="Z2735">
        <v>0</v>
      </c>
      <c r="AA2735">
        <v>0</v>
      </c>
      <c r="AB2735">
        <v>1</v>
      </c>
      <c r="AC2735" t="s">
        <v>1155</v>
      </c>
      <c r="AD2735" t="s">
        <v>5726</v>
      </c>
      <c r="AE2735">
        <v>1.93</v>
      </c>
    </row>
    <row r="2736" spans="1:31">
      <c r="A2736" t="s">
        <v>5876</v>
      </c>
      <c r="B2736">
        <v>2012</v>
      </c>
      <c r="C2736" t="s">
        <v>5726</v>
      </c>
      <c r="D2736" t="s">
        <v>33</v>
      </c>
      <c r="E2736" t="s">
        <v>33</v>
      </c>
      <c r="F2736" t="s">
        <v>219</v>
      </c>
      <c r="G2736" t="s">
        <v>33</v>
      </c>
      <c r="H2736" t="s">
        <v>54</v>
      </c>
      <c r="I2736" t="s">
        <v>33</v>
      </c>
      <c r="J2736" t="s">
        <v>33</v>
      </c>
      <c r="K2736">
        <v>13.288080000000001</v>
      </c>
      <c r="L2736">
        <v>3.0207660000000001</v>
      </c>
      <c r="M2736">
        <v>7.9109999999999996</v>
      </c>
      <c r="N2736">
        <v>20.463999999999999</v>
      </c>
      <c r="O2736" t="s">
        <v>35</v>
      </c>
      <c r="P2736" t="s">
        <v>5877</v>
      </c>
      <c r="Q2736">
        <v>7.1760000000000002</v>
      </c>
      <c r="R2736">
        <v>5.3769999999999998</v>
      </c>
      <c r="S2736">
        <v>10491</v>
      </c>
      <c r="T2736">
        <v>2473</v>
      </c>
      <c r="U2736">
        <v>6246</v>
      </c>
      <c r="V2736">
        <v>16156</v>
      </c>
      <c r="W2736">
        <v>341</v>
      </c>
      <c r="X2736">
        <v>29</v>
      </c>
      <c r="Y2736">
        <v>0</v>
      </c>
      <c r="Z2736">
        <v>0</v>
      </c>
      <c r="AA2736">
        <v>0</v>
      </c>
      <c r="AB2736">
        <v>1</v>
      </c>
      <c r="AC2736" t="s">
        <v>2282</v>
      </c>
      <c r="AD2736" t="s">
        <v>5726</v>
      </c>
      <c r="AE2736">
        <v>2.69</v>
      </c>
    </row>
    <row r="2737" spans="1:31">
      <c r="A2737" t="s">
        <v>5878</v>
      </c>
      <c r="B2737">
        <v>2012</v>
      </c>
      <c r="C2737" t="s">
        <v>5726</v>
      </c>
      <c r="D2737" t="s">
        <v>33</v>
      </c>
      <c r="E2737" t="s">
        <v>33</v>
      </c>
      <c r="F2737" t="s">
        <v>219</v>
      </c>
      <c r="G2737" t="s">
        <v>33</v>
      </c>
      <c r="H2737" t="s">
        <v>54</v>
      </c>
      <c r="I2737" t="s">
        <v>40</v>
      </c>
      <c r="J2737" t="s">
        <v>33</v>
      </c>
      <c r="K2737">
        <v>8.9207699999999992</v>
      </c>
      <c r="L2737">
        <v>2.8161499999999999</v>
      </c>
      <c r="M2737">
        <v>4.1989999999999998</v>
      </c>
      <c r="N2737">
        <v>16.169</v>
      </c>
      <c r="O2737" t="s">
        <v>35</v>
      </c>
      <c r="P2737" t="s">
        <v>5879</v>
      </c>
      <c r="Q2737">
        <v>7.2480000000000002</v>
      </c>
      <c r="R2737">
        <v>4.7220000000000004</v>
      </c>
      <c r="S2737">
        <v>3424</v>
      </c>
      <c r="T2737">
        <v>1134</v>
      </c>
      <c r="U2737">
        <v>1612</v>
      </c>
      <c r="V2737">
        <v>6207</v>
      </c>
      <c r="W2737">
        <v>218</v>
      </c>
      <c r="X2737">
        <v>15</v>
      </c>
      <c r="Y2737">
        <v>0</v>
      </c>
      <c r="Z2737">
        <v>0</v>
      </c>
      <c r="AA2737">
        <v>0</v>
      </c>
      <c r="AB2737">
        <v>1</v>
      </c>
      <c r="AC2737" t="s">
        <v>496</v>
      </c>
      <c r="AD2737" t="s">
        <v>5726</v>
      </c>
      <c r="AE2737">
        <v>2.12</v>
      </c>
    </row>
    <row r="2738" spans="1:31">
      <c r="A2738" t="s">
        <v>5880</v>
      </c>
      <c r="B2738">
        <v>2012</v>
      </c>
      <c r="C2738" t="s">
        <v>5726</v>
      </c>
      <c r="D2738" t="s">
        <v>33</v>
      </c>
      <c r="E2738" t="s">
        <v>33</v>
      </c>
      <c r="F2738" t="s">
        <v>219</v>
      </c>
      <c r="G2738" t="s">
        <v>33</v>
      </c>
      <c r="H2738" t="s">
        <v>54</v>
      </c>
      <c r="I2738" t="s">
        <v>43</v>
      </c>
      <c r="J2738" t="s">
        <v>33</v>
      </c>
      <c r="K2738">
        <v>17.421115</v>
      </c>
      <c r="L2738">
        <v>5.2734880000000004</v>
      </c>
      <c r="M2738">
        <v>8.3249999999999993</v>
      </c>
      <c r="N2738">
        <v>30.436</v>
      </c>
      <c r="O2738" t="s">
        <v>35</v>
      </c>
      <c r="P2738" t="s">
        <v>5881</v>
      </c>
      <c r="Q2738">
        <v>13.015000000000001</v>
      </c>
      <c r="R2738">
        <v>9.0960000000000001</v>
      </c>
      <c r="S2738">
        <v>7067</v>
      </c>
      <c r="T2738">
        <v>2200</v>
      </c>
      <c r="U2738">
        <v>3377</v>
      </c>
      <c r="V2738">
        <v>12346</v>
      </c>
      <c r="W2738">
        <v>123</v>
      </c>
      <c r="X2738">
        <v>14</v>
      </c>
      <c r="Y2738">
        <v>0</v>
      </c>
      <c r="Z2738">
        <v>0</v>
      </c>
      <c r="AA2738">
        <v>0</v>
      </c>
      <c r="AB2738">
        <v>1</v>
      </c>
      <c r="AC2738" t="s">
        <v>1178</v>
      </c>
      <c r="AD2738" t="s">
        <v>5726</v>
      </c>
      <c r="AE2738">
        <v>2.36</v>
      </c>
    </row>
    <row r="2739" spans="1:31">
      <c r="A2739" t="s">
        <v>5882</v>
      </c>
      <c r="B2739">
        <v>2012</v>
      </c>
      <c r="C2739" t="s">
        <v>5726</v>
      </c>
      <c r="D2739" t="s">
        <v>33</v>
      </c>
      <c r="E2739" t="s">
        <v>33</v>
      </c>
      <c r="F2739" t="s">
        <v>219</v>
      </c>
      <c r="G2739" t="s">
        <v>33</v>
      </c>
      <c r="H2739" t="s">
        <v>62</v>
      </c>
      <c r="I2739" t="s">
        <v>33</v>
      </c>
      <c r="J2739" t="s">
        <v>33</v>
      </c>
      <c r="K2739">
        <v>8.5427599999999995</v>
      </c>
      <c r="L2739">
        <v>1.8001959999999999</v>
      </c>
      <c r="M2739">
        <v>5.3419999999999996</v>
      </c>
      <c r="N2739">
        <v>12.804</v>
      </c>
      <c r="O2739" t="s">
        <v>35</v>
      </c>
      <c r="P2739" t="s">
        <v>5883</v>
      </c>
      <c r="Q2739">
        <v>4.2610000000000001</v>
      </c>
      <c r="R2739">
        <v>3.2</v>
      </c>
      <c r="S2739">
        <v>5870</v>
      </c>
      <c r="T2739">
        <v>1312</v>
      </c>
      <c r="U2739">
        <v>3671</v>
      </c>
      <c r="V2739">
        <v>8798</v>
      </c>
      <c r="W2739">
        <v>353</v>
      </c>
      <c r="X2739">
        <v>31</v>
      </c>
      <c r="Y2739">
        <v>0</v>
      </c>
      <c r="Z2739">
        <v>0</v>
      </c>
      <c r="AA2739">
        <v>0</v>
      </c>
      <c r="AB2739">
        <v>1</v>
      </c>
      <c r="AC2739" t="s">
        <v>553</v>
      </c>
      <c r="AD2739" t="s">
        <v>5726</v>
      </c>
      <c r="AE2739">
        <v>1.46</v>
      </c>
    </row>
    <row r="2740" spans="1:31">
      <c r="A2740" t="s">
        <v>5884</v>
      </c>
      <c r="B2740">
        <v>2012</v>
      </c>
      <c r="C2740" t="s">
        <v>5726</v>
      </c>
      <c r="D2740" t="s">
        <v>33</v>
      </c>
      <c r="E2740" t="s">
        <v>33</v>
      </c>
      <c r="F2740" t="s">
        <v>219</v>
      </c>
      <c r="G2740" t="s">
        <v>33</v>
      </c>
      <c r="H2740" t="s">
        <v>62</v>
      </c>
      <c r="I2740" t="s">
        <v>40</v>
      </c>
      <c r="J2740" t="s">
        <v>33</v>
      </c>
      <c r="K2740">
        <v>7.7047109999999996</v>
      </c>
      <c r="L2740">
        <v>2.1088840000000002</v>
      </c>
      <c r="M2740">
        <v>4.0919999999999996</v>
      </c>
      <c r="N2740">
        <v>12.971</v>
      </c>
      <c r="O2740" t="s">
        <v>35</v>
      </c>
      <c r="P2740" t="s">
        <v>5885</v>
      </c>
      <c r="Q2740">
        <v>5.266</v>
      </c>
      <c r="R2740">
        <v>3.613</v>
      </c>
      <c r="S2740">
        <v>2398</v>
      </c>
      <c r="T2740">
        <v>708</v>
      </c>
      <c r="U2740">
        <v>1274</v>
      </c>
      <c r="V2740">
        <v>4038</v>
      </c>
      <c r="W2740">
        <v>213</v>
      </c>
      <c r="X2740">
        <v>18</v>
      </c>
      <c r="Y2740">
        <v>0</v>
      </c>
      <c r="Z2740">
        <v>0</v>
      </c>
      <c r="AA2740">
        <v>0</v>
      </c>
      <c r="AB2740">
        <v>1</v>
      </c>
      <c r="AC2740" t="s">
        <v>479</v>
      </c>
      <c r="AD2740" t="s">
        <v>5726</v>
      </c>
      <c r="AE2740">
        <v>1.33</v>
      </c>
    </row>
    <row r="2741" spans="1:31">
      <c r="A2741" t="s">
        <v>5886</v>
      </c>
      <c r="B2741">
        <v>2012</v>
      </c>
      <c r="C2741" t="s">
        <v>5726</v>
      </c>
      <c r="D2741" t="s">
        <v>33</v>
      </c>
      <c r="E2741" t="s">
        <v>33</v>
      </c>
      <c r="F2741" t="s">
        <v>219</v>
      </c>
      <c r="G2741" t="s">
        <v>33</v>
      </c>
      <c r="H2741" t="s">
        <v>62</v>
      </c>
      <c r="I2741" t="s">
        <v>43</v>
      </c>
      <c r="J2741" t="s">
        <v>33</v>
      </c>
      <c r="K2741">
        <v>9.2368410000000001</v>
      </c>
      <c r="L2741">
        <v>2.9934669999999999</v>
      </c>
      <c r="M2741">
        <v>4.2439999999999998</v>
      </c>
      <c r="N2741">
        <v>16.971</v>
      </c>
      <c r="O2741" t="s">
        <v>35</v>
      </c>
      <c r="P2741" t="s">
        <v>5887</v>
      </c>
      <c r="Q2741">
        <v>7.734</v>
      </c>
      <c r="R2741">
        <v>4.9930000000000003</v>
      </c>
      <c r="S2741">
        <v>3472</v>
      </c>
      <c r="T2741">
        <v>1188</v>
      </c>
      <c r="U2741">
        <v>1595</v>
      </c>
      <c r="V2741">
        <v>6379</v>
      </c>
      <c r="W2741">
        <v>140</v>
      </c>
      <c r="X2741">
        <v>13</v>
      </c>
      <c r="Y2741">
        <v>0</v>
      </c>
      <c r="Z2741">
        <v>0</v>
      </c>
      <c r="AA2741">
        <v>0</v>
      </c>
      <c r="AB2741">
        <v>1</v>
      </c>
      <c r="AC2741" t="s">
        <v>496</v>
      </c>
      <c r="AD2741" t="s">
        <v>5726</v>
      </c>
      <c r="AE2741">
        <v>1.49</v>
      </c>
    </row>
    <row r="2742" spans="1:31">
      <c r="A2742" t="s">
        <v>5888</v>
      </c>
      <c r="B2742">
        <v>2012</v>
      </c>
      <c r="C2742" t="s">
        <v>5726</v>
      </c>
      <c r="D2742" t="s">
        <v>33</v>
      </c>
      <c r="E2742" t="s">
        <v>33</v>
      </c>
      <c r="F2742" t="s">
        <v>219</v>
      </c>
      <c r="G2742" t="s">
        <v>33</v>
      </c>
      <c r="H2742" t="s">
        <v>68</v>
      </c>
      <c r="I2742" t="s">
        <v>33</v>
      </c>
      <c r="J2742" t="s">
        <v>33</v>
      </c>
      <c r="K2742">
        <v>13.755013</v>
      </c>
      <c r="L2742">
        <v>2.560168</v>
      </c>
      <c r="M2742">
        <v>9.1020000000000003</v>
      </c>
      <c r="N2742">
        <v>19.635000000000002</v>
      </c>
      <c r="O2742" t="s">
        <v>35</v>
      </c>
      <c r="P2742" t="s">
        <v>5889</v>
      </c>
      <c r="Q2742">
        <v>5.88</v>
      </c>
      <c r="R2742">
        <v>4.6529999999999996</v>
      </c>
      <c r="S2742">
        <v>7733</v>
      </c>
      <c r="T2742">
        <v>1661</v>
      </c>
      <c r="U2742">
        <v>5117</v>
      </c>
      <c r="V2742">
        <v>11038</v>
      </c>
      <c r="W2742">
        <v>287</v>
      </c>
      <c r="X2742">
        <v>36</v>
      </c>
      <c r="Y2742">
        <v>0</v>
      </c>
      <c r="Z2742">
        <v>0</v>
      </c>
      <c r="AA2742">
        <v>0</v>
      </c>
      <c r="AB2742">
        <v>1</v>
      </c>
      <c r="AC2742" t="s">
        <v>583</v>
      </c>
      <c r="AD2742" t="s">
        <v>5726</v>
      </c>
      <c r="AE2742">
        <v>1.58</v>
      </c>
    </row>
    <row r="2743" spans="1:31">
      <c r="A2743" t="s">
        <v>5890</v>
      </c>
      <c r="B2743">
        <v>2012</v>
      </c>
      <c r="C2743" t="s">
        <v>5726</v>
      </c>
      <c r="D2743" t="s">
        <v>33</v>
      </c>
      <c r="E2743" t="s">
        <v>33</v>
      </c>
      <c r="F2743" t="s">
        <v>219</v>
      </c>
      <c r="G2743" t="s">
        <v>33</v>
      </c>
      <c r="H2743" t="s">
        <v>68</v>
      </c>
      <c r="I2743" t="s">
        <v>40</v>
      </c>
      <c r="J2743" t="s">
        <v>33</v>
      </c>
      <c r="K2743">
        <v>17.512415000000001</v>
      </c>
      <c r="L2743">
        <v>4.8989609999999999</v>
      </c>
      <c r="M2743">
        <v>8.9480000000000004</v>
      </c>
      <c r="N2743">
        <v>29.431000000000001</v>
      </c>
      <c r="O2743" t="s">
        <v>35</v>
      </c>
      <c r="P2743" t="s">
        <v>5891</v>
      </c>
      <c r="Q2743">
        <v>11.917999999999999</v>
      </c>
      <c r="R2743">
        <v>8.5640000000000001</v>
      </c>
      <c r="S2743">
        <v>4619</v>
      </c>
      <c r="T2743">
        <v>1460</v>
      </c>
      <c r="U2743">
        <v>2360</v>
      </c>
      <c r="V2743">
        <v>7762</v>
      </c>
      <c r="W2743">
        <v>157</v>
      </c>
      <c r="X2743">
        <v>19</v>
      </c>
      <c r="Y2743">
        <v>0</v>
      </c>
      <c r="Z2743">
        <v>0</v>
      </c>
      <c r="AA2743">
        <v>0</v>
      </c>
      <c r="AB2743">
        <v>1</v>
      </c>
      <c r="AC2743" t="s">
        <v>96</v>
      </c>
      <c r="AD2743" t="s">
        <v>5726</v>
      </c>
      <c r="AE2743">
        <v>2.59</v>
      </c>
    </row>
    <row r="2744" spans="1:31">
      <c r="A2744" t="s">
        <v>5892</v>
      </c>
      <c r="B2744">
        <v>2012</v>
      </c>
      <c r="C2744" t="s">
        <v>5726</v>
      </c>
      <c r="D2744" t="s">
        <v>33</v>
      </c>
      <c r="E2744" t="s">
        <v>33</v>
      </c>
      <c r="F2744" t="s">
        <v>219</v>
      </c>
      <c r="G2744" t="s">
        <v>33</v>
      </c>
      <c r="H2744" t="s">
        <v>68</v>
      </c>
      <c r="I2744" t="s">
        <v>43</v>
      </c>
      <c r="J2744" t="s">
        <v>33</v>
      </c>
      <c r="K2744">
        <v>10.434613000000001</v>
      </c>
      <c r="L2744">
        <v>2.8915169999999999</v>
      </c>
      <c r="M2744">
        <v>5.4660000000000002</v>
      </c>
      <c r="N2744">
        <v>17.608000000000001</v>
      </c>
      <c r="O2744" t="s">
        <v>35</v>
      </c>
      <c r="P2744" t="s">
        <v>5893</v>
      </c>
      <c r="Q2744">
        <v>7.173</v>
      </c>
      <c r="R2744">
        <v>4.9690000000000003</v>
      </c>
      <c r="S2744">
        <v>3114</v>
      </c>
      <c r="T2744">
        <v>944</v>
      </c>
      <c r="U2744">
        <v>1631</v>
      </c>
      <c r="V2744">
        <v>5255</v>
      </c>
      <c r="W2744">
        <v>130</v>
      </c>
      <c r="X2744">
        <v>17</v>
      </c>
      <c r="Y2744">
        <v>0</v>
      </c>
      <c r="Z2744">
        <v>0</v>
      </c>
      <c r="AA2744">
        <v>0</v>
      </c>
      <c r="AB2744">
        <v>1</v>
      </c>
      <c r="AC2744" t="s">
        <v>477</v>
      </c>
      <c r="AD2744" t="s">
        <v>5726</v>
      </c>
      <c r="AE2744">
        <v>1.1499999999999999</v>
      </c>
    </row>
    <row r="2745" spans="1:31">
      <c r="A2745" t="s">
        <v>5894</v>
      </c>
      <c r="B2745">
        <v>2012</v>
      </c>
      <c r="C2745" t="s">
        <v>5726</v>
      </c>
      <c r="D2745" t="s">
        <v>33</v>
      </c>
      <c r="E2745" t="s">
        <v>33</v>
      </c>
      <c r="F2745" t="s">
        <v>219</v>
      </c>
      <c r="G2745" t="s">
        <v>33</v>
      </c>
      <c r="H2745" t="s">
        <v>74</v>
      </c>
      <c r="I2745" t="s">
        <v>33</v>
      </c>
      <c r="J2745" t="s">
        <v>33</v>
      </c>
      <c r="K2745">
        <v>16.502770000000002</v>
      </c>
      <c r="L2745">
        <v>4.56569</v>
      </c>
      <c r="M2745">
        <v>8.5299999999999994</v>
      </c>
      <c r="N2745">
        <v>27.625</v>
      </c>
      <c r="O2745" t="s">
        <v>35</v>
      </c>
      <c r="P2745" t="s">
        <v>5895</v>
      </c>
      <c r="Q2745">
        <v>11.122999999999999</v>
      </c>
      <c r="R2745">
        <v>7.9729999999999999</v>
      </c>
      <c r="S2745">
        <v>4954</v>
      </c>
      <c r="T2745">
        <v>1467</v>
      </c>
      <c r="U2745">
        <v>2561</v>
      </c>
      <c r="V2745">
        <v>8293</v>
      </c>
      <c r="W2745">
        <v>158</v>
      </c>
      <c r="X2745">
        <v>19</v>
      </c>
      <c r="Y2745">
        <v>0</v>
      </c>
      <c r="Z2745">
        <v>0</v>
      </c>
      <c r="AA2745">
        <v>0</v>
      </c>
      <c r="AB2745">
        <v>1</v>
      </c>
      <c r="AC2745" t="s">
        <v>495</v>
      </c>
      <c r="AD2745" t="s">
        <v>5726</v>
      </c>
      <c r="AE2745">
        <v>2.38</v>
      </c>
    </row>
    <row r="2746" spans="1:31">
      <c r="A2746" t="s">
        <v>5896</v>
      </c>
      <c r="B2746">
        <v>2012</v>
      </c>
      <c r="C2746" t="s">
        <v>5726</v>
      </c>
      <c r="D2746" t="s">
        <v>33</v>
      </c>
      <c r="E2746" t="s">
        <v>33</v>
      </c>
      <c r="F2746" t="s">
        <v>219</v>
      </c>
      <c r="G2746" t="s">
        <v>33</v>
      </c>
      <c r="H2746" t="s">
        <v>74</v>
      </c>
      <c r="I2746" t="s">
        <v>40</v>
      </c>
      <c r="J2746" t="s">
        <v>33</v>
      </c>
      <c r="K2746">
        <v>18.912229</v>
      </c>
      <c r="L2746">
        <v>7.7712079999999997</v>
      </c>
      <c r="M2746">
        <v>6.306</v>
      </c>
      <c r="N2746">
        <v>39.137999999999998</v>
      </c>
      <c r="O2746" t="s">
        <v>35</v>
      </c>
      <c r="P2746" t="s">
        <v>5755</v>
      </c>
      <c r="Q2746">
        <v>20.225999999999999</v>
      </c>
      <c r="R2746">
        <v>12.606</v>
      </c>
      <c r="S2746">
        <v>2697</v>
      </c>
      <c r="T2746">
        <v>1251</v>
      </c>
      <c r="U2746">
        <v>899</v>
      </c>
      <c r="V2746">
        <v>5581</v>
      </c>
      <c r="W2746">
        <v>90</v>
      </c>
      <c r="X2746">
        <v>10</v>
      </c>
      <c r="Y2746">
        <v>0</v>
      </c>
      <c r="Z2746">
        <v>0</v>
      </c>
      <c r="AA2746">
        <v>0</v>
      </c>
      <c r="AB2746">
        <v>1</v>
      </c>
      <c r="AC2746" t="s">
        <v>1155</v>
      </c>
      <c r="AD2746" t="s">
        <v>5726</v>
      </c>
      <c r="AE2746">
        <v>3.5</v>
      </c>
    </row>
    <row r="2747" spans="1:31">
      <c r="A2747" t="s">
        <v>5897</v>
      </c>
      <c r="B2747">
        <v>2012</v>
      </c>
      <c r="C2747" t="s">
        <v>5726</v>
      </c>
      <c r="D2747" t="s">
        <v>33</v>
      </c>
      <c r="E2747" t="s">
        <v>33</v>
      </c>
      <c r="F2747" t="s">
        <v>219</v>
      </c>
      <c r="G2747" t="s">
        <v>33</v>
      </c>
      <c r="H2747" t="s">
        <v>74</v>
      </c>
      <c r="I2747" t="s">
        <v>43</v>
      </c>
      <c r="J2747" t="s">
        <v>33</v>
      </c>
      <c r="K2747">
        <v>14.322502</v>
      </c>
      <c r="L2747">
        <v>5.1058310000000002</v>
      </c>
      <c r="M2747">
        <v>5.883</v>
      </c>
      <c r="N2747">
        <v>27.49</v>
      </c>
      <c r="O2747" t="s">
        <v>35</v>
      </c>
      <c r="P2747" t="s">
        <v>5898</v>
      </c>
      <c r="Q2747">
        <v>13.167999999999999</v>
      </c>
      <c r="R2747">
        <v>8.44</v>
      </c>
      <c r="S2747">
        <v>2257</v>
      </c>
      <c r="T2747">
        <v>829</v>
      </c>
      <c r="U2747">
        <v>927</v>
      </c>
      <c r="V2747">
        <v>4332</v>
      </c>
      <c r="W2747">
        <v>68</v>
      </c>
      <c r="X2747">
        <v>9</v>
      </c>
      <c r="Y2747">
        <v>0</v>
      </c>
      <c r="Z2747">
        <v>0</v>
      </c>
      <c r="AA2747">
        <v>0</v>
      </c>
      <c r="AB2747">
        <v>1</v>
      </c>
      <c r="AC2747" t="s">
        <v>479</v>
      </c>
      <c r="AD2747" t="s">
        <v>5726</v>
      </c>
      <c r="AE2747">
        <v>1.42</v>
      </c>
    </row>
    <row r="2748" spans="1:31">
      <c r="A2748" t="s">
        <v>5899</v>
      </c>
      <c r="B2748">
        <v>2012</v>
      </c>
      <c r="C2748" t="s">
        <v>5726</v>
      </c>
      <c r="D2748" t="s">
        <v>33</v>
      </c>
      <c r="E2748" t="s">
        <v>33</v>
      </c>
      <c r="F2748" t="s">
        <v>219</v>
      </c>
      <c r="G2748" t="s">
        <v>33</v>
      </c>
      <c r="H2748" t="s">
        <v>81</v>
      </c>
      <c r="I2748" t="s">
        <v>33</v>
      </c>
      <c r="J2748" t="s">
        <v>33</v>
      </c>
      <c r="K2748">
        <v>9.5903919999999996</v>
      </c>
      <c r="L2748">
        <v>3.8969610000000001</v>
      </c>
      <c r="M2748">
        <v>3.43</v>
      </c>
      <c r="N2748">
        <v>20.221</v>
      </c>
      <c r="O2748" t="s">
        <v>35</v>
      </c>
      <c r="P2748" t="s">
        <v>5759</v>
      </c>
      <c r="Q2748">
        <v>10.631</v>
      </c>
      <c r="R2748">
        <v>6.16</v>
      </c>
      <c r="S2748">
        <v>892</v>
      </c>
      <c r="T2748">
        <v>375</v>
      </c>
      <c r="U2748">
        <v>319</v>
      </c>
      <c r="V2748">
        <v>1881</v>
      </c>
      <c r="W2748">
        <v>65</v>
      </c>
      <c r="X2748">
        <v>6</v>
      </c>
      <c r="Y2748">
        <v>0</v>
      </c>
      <c r="Z2748">
        <v>0</v>
      </c>
      <c r="AA2748">
        <v>0</v>
      </c>
      <c r="AB2748">
        <v>1</v>
      </c>
      <c r="AC2748" t="s">
        <v>76</v>
      </c>
      <c r="AD2748" t="s">
        <v>5726</v>
      </c>
      <c r="AE2748">
        <v>1.1200000000000001</v>
      </c>
    </row>
    <row r="2749" spans="1:31">
      <c r="A2749" t="s">
        <v>5900</v>
      </c>
      <c r="B2749">
        <v>2012</v>
      </c>
      <c r="C2749" t="s">
        <v>5726</v>
      </c>
      <c r="D2749" t="s">
        <v>33</v>
      </c>
      <c r="E2749" t="s">
        <v>33</v>
      </c>
      <c r="F2749" t="s">
        <v>219</v>
      </c>
      <c r="G2749" t="s">
        <v>33</v>
      </c>
      <c r="H2749" t="s">
        <v>81</v>
      </c>
      <c r="I2749" t="s">
        <v>40</v>
      </c>
      <c r="J2749" t="s">
        <v>33</v>
      </c>
      <c r="K2749">
        <v>5.1753910000000003</v>
      </c>
      <c r="L2749">
        <v>4.1284890000000001</v>
      </c>
      <c r="M2749">
        <v>0.39</v>
      </c>
      <c r="N2749">
        <v>20.128</v>
      </c>
      <c r="O2749" t="s">
        <v>35</v>
      </c>
      <c r="P2749" t="s">
        <v>3856</v>
      </c>
      <c r="Q2749">
        <v>14.952999999999999</v>
      </c>
      <c r="R2749">
        <v>4.7850000000000001</v>
      </c>
      <c r="S2749">
        <v>252</v>
      </c>
      <c r="T2749">
        <v>196</v>
      </c>
      <c r="U2749">
        <v>19</v>
      </c>
      <c r="V2749">
        <v>980</v>
      </c>
      <c r="W2749">
        <v>39</v>
      </c>
      <c r="X2749">
        <v>2</v>
      </c>
      <c r="Y2749">
        <v>0</v>
      </c>
      <c r="Z2749">
        <v>0</v>
      </c>
      <c r="AA2749">
        <v>0</v>
      </c>
      <c r="AB2749">
        <v>1</v>
      </c>
      <c r="AC2749" t="s">
        <v>56</v>
      </c>
      <c r="AD2749" t="s">
        <v>5726</v>
      </c>
      <c r="AE2749">
        <v>1.32</v>
      </c>
    </row>
    <row r="2750" spans="1:31">
      <c r="A2750" t="s">
        <v>5901</v>
      </c>
      <c r="B2750">
        <v>2012</v>
      </c>
      <c r="C2750" t="s">
        <v>5726</v>
      </c>
      <c r="D2750" t="s">
        <v>33</v>
      </c>
      <c r="E2750" t="s">
        <v>33</v>
      </c>
      <c r="F2750" t="s">
        <v>219</v>
      </c>
      <c r="G2750" t="s">
        <v>33</v>
      </c>
      <c r="H2750" t="s">
        <v>33</v>
      </c>
      <c r="I2750" t="s">
        <v>33</v>
      </c>
      <c r="J2750" t="s">
        <v>33</v>
      </c>
      <c r="K2750">
        <v>11.346641</v>
      </c>
      <c r="L2750">
        <v>1.1353569999999999</v>
      </c>
      <c r="M2750">
        <v>9.2070000000000007</v>
      </c>
      <c r="N2750">
        <v>13.782999999999999</v>
      </c>
      <c r="O2750" t="s">
        <v>35</v>
      </c>
      <c r="P2750" t="s">
        <v>5902</v>
      </c>
      <c r="Q2750">
        <v>2.4359999999999999</v>
      </c>
      <c r="R2750">
        <v>2.1389999999999998</v>
      </c>
      <c r="S2750">
        <v>36848</v>
      </c>
      <c r="T2750">
        <v>4030</v>
      </c>
      <c r="U2750">
        <v>29901</v>
      </c>
      <c r="V2750">
        <v>44758</v>
      </c>
      <c r="W2750">
        <v>1523</v>
      </c>
      <c r="X2750">
        <v>144</v>
      </c>
      <c r="Y2750">
        <v>0</v>
      </c>
      <c r="Z2750">
        <v>0</v>
      </c>
      <c r="AA2750">
        <v>0</v>
      </c>
      <c r="AB2750">
        <v>1</v>
      </c>
      <c r="AC2750" t="s">
        <v>5763</v>
      </c>
      <c r="AD2750" t="s">
        <v>5726</v>
      </c>
      <c r="AE2750">
        <v>1.95</v>
      </c>
    </row>
    <row r="2751" spans="1:31">
      <c r="A2751" t="s">
        <v>5903</v>
      </c>
      <c r="B2751">
        <v>2012</v>
      </c>
      <c r="C2751" t="s">
        <v>5726</v>
      </c>
      <c r="D2751" t="s">
        <v>33</v>
      </c>
      <c r="E2751" t="s">
        <v>33</v>
      </c>
      <c r="F2751" t="s">
        <v>219</v>
      </c>
      <c r="G2751" t="s">
        <v>33</v>
      </c>
      <c r="H2751" t="s">
        <v>33</v>
      </c>
      <c r="I2751" t="s">
        <v>40</v>
      </c>
      <c r="J2751" t="s">
        <v>33</v>
      </c>
      <c r="K2751">
        <v>10.032192</v>
      </c>
      <c r="L2751">
        <v>1.5704819999999999</v>
      </c>
      <c r="M2751">
        <v>7.1529999999999996</v>
      </c>
      <c r="N2751">
        <v>13.576000000000001</v>
      </c>
      <c r="O2751" t="s">
        <v>35</v>
      </c>
      <c r="P2751" t="s">
        <v>5904</v>
      </c>
      <c r="Q2751">
        <v>3.544</v>
      </c>
      <c r="R2751">
        <v>2.879</v>
      </c>
      <c r="S2751">
        <v>15468</v>
      </c>
      <c r="T2751">
        <v>2662</v>
      </c>
      <c r="U2751">
        <v>11030</v>
      </c>
      <c r="V2751">
        <v>20932</v>
      </c>
      <c r="W2751">
        <v>902</v>
      </c>
      <c r="X2751">
        <v>73</v>
      </c>
      <c r="Y2751">
        <v>0</v>
      </c>
      <c r="Z2751">
        <v>0</v>
      </c>
      <c r="AA2751">
        <v>0</v>
      </c>
      <c r="AB2751">
        <v>1</v>
      </c>
      <c r="AC2751" t="s">
        <v>1130</v>
      </c>
      <c r="AD2751" t="s">
        <v>5726</v>
      </c>
      <c r="AE2751">
        <v>2.46</v>
      </c>
    </row>
    <row r="2752" spans="1:31">
      <c r="A2752" t="s">
        <v>5905</v>
      </c>
      <c r="B2752">
        <v>2012</v>
      </c>
      <c r="C2752" t="s">
        <v>5726</v>
      </c>
      <c r="D2752" t="s">
        <v>33</v>
      </c>
      <c r="E2752" t="s">
        <v>33</v>
      </c>
      <c r="F2752" t="s">
        <v>219</v>
      </c>
      <c r="G2752" t="s">
        <v>33</v>
      </c>
      <c r="H2752" t="s">
        <v>33</v>
      </c>
      <c r="I2752" t="s">
        <v>43</v>
      </c>
      <c r="J2752" t="s">
        <v>33</v>
      </c>
      <c r="K2752">
        <v>12.534874</v>
      </c>
      <c r="L2752">
        <v>1.7175590000000001</v>
      </c>
      <c r="M2752">
        <v>9.3469999999999995</v>
      </c>
      <c r="N2752">
        <v>16.332999999999998</v>
      </c>
      <c r="O2752" t="s">
        <v>35</v>
      </c>
      <c r="P2752" t="s">
        <v>5906</v>
      </c>
      <c r="Q2752">
        <v>3.7989999999999999</v>
      </c>
      <c r="R2752">
        <v>3.1880000000000002</v>
      </c>
      <c r="S2752">
        <v>21380</v>
      </c>
      <c r="T2752">
        <v>3116</v>
      </c>
      <c r="U2752">
        <v>15942</v>
      </c>
      <c r="V2752">
        <v>27859</v>
      </c>
      <c r="W2752">
        <v>621</v>
      </c>
      <c r="X2752">
        <v>71</v>
      </c>
      <c r="Y2752">
        <v>0</v>
      </c>
      <c r="Z2752">
        <v>0</v>
      </c>
      <c r="AA2752">
        <v>0</v>
      </c>
      <c r="AB2752">
        <v>1</v>
      </c>
      <c r="AC2752" t="s">
        <v>1132</v>
      </c>
      <c r="AD2752" t="s">
        <v>5726</v>
      </c>
      <c r="AE2752">
        <v>1.67</v>
      </c>
    </row>
    <row r="2753" spans="1:31">
      <c r="A2753" t="s">
        <v>5907</v>
      </c>
      <c r="B2753">
        <v>2012</v>
      </c>
      <c r="C2753" t="s">
        <v>5726</v>
      </c>
      <c r="D2753" t="s">
        <v>33</v>
      </c>
      <c r="E2753" t="s">
        <v>261</v>
      </c>
      <c r="F2753" t="s">
        <v>33</v>
      </c>
      <c r="G2753" t="s">
        <v>33</v>
      </c>
      <c r="H2753" t="s">
        <v>34</v>
      </c>
      <c r="I2753" t="s">
        <v>33</v>
      </c>
      <c r="J2753" t="s">
        <v>33</v>
      </c>
      <c r="K2753">
        <v>12.095463000000001</v>
      </c>
      <c r="L2753">
        <v>4.2955709999999998</v>
      </c>
      <c r="M2753">
        <v>5.0289999999999999</v>
      </c>
      <c r="N2753">
        <v>23.283999999999999</v>
      </c>
      <c r="O2753" t="s">
        <v>35</v>
      </c>
      <c r="P2753" t="s">
        <v>5908</v>
      </c>
      <c r="Q2753">
        <v>11.188000000000001</v>
      </c>
      <c r="R2753">
        <v>7.0670000000000002</v>
      </c>
      <c r="S2753">
        <v>3343</v>
      </c>
      <c r="T2753">
        <v>1139</v>
      </c>
      <c r="U2753">
        <v>1390</v>
      </c>
      <c r="V2753">
        <v>6436</v>
      </c>
      <c r="W2753">
        <v>76</v>
      </c>
      <c r="X2753">
        <v>10</v>
      </c>
      <c r="Y2753">
        <v>0</v>
      </c>
      <c r="Z2753">
        <v>0</v>
      </c>
      <c r="AA2753">
        <v>0</v>
      </c>
      <c r="AB2753">
        <v>1</v>
      </c>
      <c r="AC2753" t="s">
        <v>1155</v>
      </c>
      <c r="AD2753" t="s">
        <v>5726</v>
      </c>
      <c r="AE2753">
        <v>1.3</v>
      </c>
    </row>
    <row r="2754" spans="1:31">
      <c r="A2754" t="s">
        <v>5909</v>
      </c>
      <c r="B2754">
        <v>2012</v>
      </c>
      <c r="C2754" t="s">
        <v>5726</v>
      </c>
      <c r="D2754" t="s">
        <v>33</v>
      </c>
      <c r="E2754" t="s">
        <v>261</v>
      </c>
      <c r="F2754" t="s">
        <v>33</v>
      </c>
      <c r="G2754" t="s">
        <v>33</v>
      </c>
      <c r="H2754" t="s">
        <v>34</v>
      </c>
      <c r="I2754" t="s">
        <v>40</v>
      </c>
      <c r="J2754" t="s">
        <v>33</v>
      </c>
      <c r="K2754">
        <v>10.924564999999999</v>
      </c>
      <c r="L2754">
        <v>5.8454030000000001</v>
      </c>
      <c r="M2754">
        <v>2.4710000000000001</v>
      </c>
      <c r="N2754">
        <v>28.004000000000001</v>
      </c>
      <c r="O2754" t="s">
        <v>35</v>
      </c>
      <c r="P2754" t="s">
        <v>5910</v>
      </c>
      <c r="Q2754">
        <v>17.079999999999998</v>
      </c>
      <c r="R2754">
        <v>8.4529999999999994</v>
      </c>
      <c r="S2754">
        <v>1330</v>
      </c>
      <c r="T2754">
        <v>666</v>
      </c>
      <c r="U2754">
        <v>301</v>
      </c>
      <c r="V2754">
        <v>3410</v>
      </c>
      <c r="W2754">
        <v>39</v>
      </c>
      <c r="X2754">
        <v>4</v>
      </c>
      <c r="Y2754">
        <v>0</v>
      </c>
      <c r="Z2754">
        <v>0</v>
      </c>
      <c r="AA2754">
        <v>0</v>
      </c>
      <c r="AB2754">
        <v>1</v>
      </c>
      <c r="AC2754" t="s">
        <v>83</v>
      </c>
      <c r="AD2754" t="s">
        <v>5726</v>
      </c>
      <c r="AE2754">
        <v>1.33</v>
      </c>
    </row>
    <row r="2755" spans="1:31">
      <c r="A2755" t="s">
        <v>5911</v>
      </c>
      <c r="B2755">
        <v>2012</v>
      </c>
      <c r="C2755" t="s">
        <v>5726</v>
      </c>
      <c r="D2755" t="s">
        <v>33</v>
      </c>
      <c r="E2755" t="s">
        <v>261</v>
      </c>
      <c r="F2755" t="s">
        <v>33</v>
      </c>
      <c r="G2755" t="s">
        <v>33</v>
      </c>
      <c r="H2755" t="s">
        <v>34</v>
      </c>
      <c r="I2755" t="s">
        <v>43</v>
      </c>
      <c r="J2755" t="s">
        <v>33</v>
      </c>
      <c r="K2755">
        <v>13.017446</v>
      </c>
      <c r="L2755">
        <v>6.1970799999999997</v>
      </c>
      <c r="M2755">
        <v>3.62</v>
      </c>
      <c r="N2755">
        <v>30.222999999999999</v>
      </c>
      <c r="O2755" t="s">
        <v>35</v>
      </c>
      <c r="P2755" t="s">
        <v>5912</v>
      </c>
      <c r="Q2755">
        <v>17.204999999999998</v>
      </c>
      <c r="R2755">
        <v>9.3979999999999997</v>
      </c>
      <c r="S2755">
        <v>2013</v>
      </c>
      <c r="T2755">
        <v>933</v>
      </c>
      <c r="U2755">
        <v>560</v>
      </c>
      <c r="V2755">
        <v>4674</v>
      </c>
      <c r="W2755">
        <v>37</v>
      </c>
      <c r="X2755">
        <v>6</v>
      </c>
      <c r="Y2755">
        <v>0</v>
      </c>
      <c r="Z2755">
        <v>0</v>
      </c>
      <c r="AA2755">
        <v>0</v>
      </c>
      <c r="AB2755">
        <v>1</v>
      </c>
      <c r="AC2755" t="s">
        <v>523</v>
      </c>
      <c r="AD2755" t="s">
        <v>5726</v>
      </c>
      <c r="AE2755">
        <v>1.22</v>
      </c>
    </row>
    <row r="2756" spans="1:31">
      <c r="A2756" t="s">
        <v>5913</v>
      </c>
      <c r="B2756">
        <v>2012</v>
      </c>
      <c r="C2756" t="s">
        <v>5726</v>
      </c>
      <c r="D2756" t="s">
        <v>33</v>
      </c>
      <c r="E2756" t="s">
        <v>261</v>
      </c>
      <c r="F2756" t="s">
        <v>33</v>
      </c>
      <c r="G2756" t="s">
        <v>33</v>
      </c>
      <c r="H2756" t="s">
        <v>46</v>
      </c>
      <c r="I2756" t="s">
        <v>33</v>
      </c>
      <c r="J2756" t="s">
        <v>33</v>
      </c>
      <c r="K2756">
        <v>6.4916369999999999</v>
      </c>
      <c r="L2756">
        <v>2.4196270000000002</v>
      </c>
      <c r="M2756">
        <v>2.5990000000000002</v>
      </c>
      <c r="N2756">
        <v>13.061999999999999</v>
      </c>
      <c r="O2756" t="s">
        <v>35</v>
      </c>
      <c r="P2756" t="s">
        <v>5914</v>
      </c>
      <c r="Q2756">
        <v>6.5709999999999997</v>
      </c>
      <c r="R2756">
        <v>3.8929999999999998</v>
      </c>
      <c r="S2756">
        <v>3155</v>
      </c>
      <c r="T2756">
        <v>1211</v>
      </c>
      <c r="U2756">
        <v>1263</v>
      </c>
      <c r="V2756">
        <v>6349</v>
      </c>
      <c r="W2756">
        <v>201</v>
      </c>
      <c r="X2756">
        <v>11</v>
      </c>
      <c r="Y2756">
        <v>0</v>
      </c>
      <c r="Z2756">
        <v>0</v>
      </c>
      <c r="AA2756">
        <v>0</v>
      </c>
      <c r="AB2756">
        <v>1</v>
      </c>
      <c r="AC2756" t="s">
        <v>1155</v>
      </c>
      <c r="AD2756" t="s">
        <v>5726</v>
      </c>
      <c r="AE2756">
        <v>1.93</v>
      </c>
    </row>
    <row r="2757" spans="1:31">
      <c r="A2757" t="s">
        <v>5915</v>
      </c>
      <c r="B2757">
        <v>2012</v>
      </c>
      <c r="C2757" t="s">
        <v>5726</v>
      </c>
      <c r="D2757" t="s">
        <v>33</v>
      </c>
      <c r="E2757" t="s">
        <v>261</v>
      </c>
      <c r="F2757" t="s">
        <v>33</v>
      </c>
      <c r="G2757" t="s">
        <v>33</v>
      </c>
      <c r="H2757" t="s">
        <v>46</v>
      </c>
      <c r="I2757" t="s">
        <v>40</v>
      </c>
      <c r="J2757" t="s">
        <v>33</v>
      </c>
      <c r="K2757">
        <v>2.9234079999999998</v>
      </c>
      <c r="L2757">
        <v>1.4810570000000001</v>
      </c>
      <c r="M2757">
        <v>0.76900000000000002</v>
      </c>
      <c r="N2757">
        <v>7.4649999999999999</v>
      </c>
      <c r="O2757" t="s">
        <v>35</v>
      </c>
      <c r="P2757" t="s">
        <v>450</v>
      </c>
      <c r="Q2757">
        <v>4.5419999999999998</v>
      </c>
      <c r="R2757">
        <v>2.1539999999999999</v>
      </c>
      <c r="S2757">
        <v>747</v>
      </c>
      <c r="T2757">
        <v>380</v>
      </c>
      <c r="U2757">
        <v>197</v>
      </c>
      <c r="V2757">
        <v>1909</v>
      </c>
      <c r="W2757">
        <v>125</v>
      </c>
      <c r="X2757">
        <v>5</v>
      </c>
      <c r="Y2757">
        <v>0</v>
      </c>
      <c r="Z2757">
        <v>0</v>
      </c>
      <c r="AA2757">
        <v>0</v>
      </c>
      <c r="AB2757">
        <v>1</v>
      </c>
      <c r="AC2757" t="s">
        <v>76</v>
      </c>
      <c r="AD2757" t="s">
        <v>5726</v>
      </c>
      <c r="AE2757">
        <v>0.96</v>
      </c>
    </row>
    <row r="2758" spans="1:31">
      <c r="A2758" t="s">
        <v>5916</v>
      </c>
      <c r="B2758">
        <v>2012</v>
      </c>
      <c r="C2758" t="s">
        <v>5726</v>
      </c>
      <c r="D2758" t="s">
        <v>33</v>
      </c>
      <c r="E2758" t="s">
        <v>261</v>
      </c>
      <c r="F2758" t="s">
        <v>33</v>
      </c>
      <c r="G2758" t="s">
        <v>33</v>
      </c>
      <c r="H2758" t="s">
        <v>46</v>
      </c>
      <c r="I2758" t="s">
        <v>43</v>
      </c>
      <c r="J2758" t="s">
        <v>33</v>
      </c>
      <c r="K2758">
        <v>10.451981999999999</v>
      </c>
      <c r="L2758">
        <v>4.8941140000000001</v>
      </c>
      <c r="M2758">
        <v>3.008</v>
      </c>
      <c r="N2758">
        <v>24.332000000000001</v>
      </c>
      <c r="O2758" t="s">
        <v>35</v>
      </c>
      <c r="P2758" t="s">
        <v>5917</v>
      </c>
      <c r="Q2758">
        <v>13.88</v>
      </c>
      <c r="R2758">
        <v>7.444</v>
      </c>
      <c r="S2758">
        <v>2408</v>
      </c>
      <c r="T2758">
        <v>1166</v>
      </c>
      <c r="U2758">
        <v>693</v>
      </c>
      <c r="V2758">
        <v>5605</v>
      </c>
      <c r="W2758">
        <v>76</v>
      </c>
      <c r="X2758">
        <v>6</v>
      </c>
      <c r="Y2758">
        <v>0</v>
      </c>
      <c r="Z2758">
        <v>0</v>
      </c>
      <c r="AA2758">
        <v>0</v>
      </c>
      <c r="AB2758">
        <v>1</v>
      </c>
      <c r="AC2758" t="s">
        <v>1155</v>
      </c>
      <c r="AD2758" t="s">
        <v>5726</v>
      </c>
      <c r="AE2758">
        <v>1.92</v>
      </c>
    </row>
    <row r="2759" spans="1:31">
      <c r="A2759" t="s">
        <v>5918</v>
      </c>
      <c r="B2759">
        <v>2012</v>
      </c>
      <c r="C2759" t="s">
        <v>5726</v>
      </c>
      <c r="D2759" t="s">
        <v>33</v>
      </c>
      <c r="E2759" t="s">
        <v>261</v>
      </c>
      <c r="F2759" t="s">
        <v>33</v>
      </c>
      <c r="G2759" t="s">
        <v>33</v>
      </c>
      <c r="H2759" t="s">
        <v>54</v>
      </c>
      <c r="I2759" t="s">
        <v>33</v>
      </c>
      <c r="J2759" t="s">
        <v>33</v>
      </c>
      <c r="K2759">
        <v>13.549962000000001</v>
      </c>
      <c r="L2759">
        <v>3.1421459999999999</v>
      </c>
      <c r="M2759">
        <v>7.9669999999999996</v>
      </c>
      <c r="N2759">
        <v>21.035</v>
      </c>
      <c r="O2759" t="s">
        <v>35</v>
      </c>
      <c r="P2759" t="s">
        <v>5919</v>
      </c>
      <c r="Q2759">
        <v>7.4850000000000003</v>
      </c>
      <c r="R2759">
        <v>5.5830000000000002</v>
      </c>
      <c r="S2759">
        <v>10104</v>
      </c>
      <c r="T2759">
        <v>2455</v>
      </c>
      <c r="U2759">
        <v>5941</v>
      </c>
      <c r="V2759">
        <v>15685</v>
      </c>
      <c r="W2759">
        <v>314</v>
      </c>
      <c r="X2759">
        <v>27</v>
      </c>
      <c r="Y2759">
        <v>0</v>
      </c>
      <c r="Z2759">
        <v>0</v>
      </c>
      <c r="AA2759">
        <v>0</v>
      </c>
      <c r="AB2759">
        <v>1</v>
      </c>
      <c r="AC2759" t="s">
        <v>2282</v>
      </c>
      <c r="AD2759" t="s">
        <v>5726</v>
      </c>
      <c r="AE2759">
        <v>2.64</v>
      </c>
    </row>
    <row r="2760" spans="1:31">
      <c r="A2760" t="s">
        <v>5920</v>
      </c>
      <c r="B2760">
        <v>2012</v>
      </c>
      <c r="C2760" t="s">
        <v>5726</v>
      </c>
      <c r="D2760" t="s">
        <v>33</v>
      </c>
      <c r="E2760" t="s">
        <v>261</v>
      </c>
      <c r="F2760" t="s">
        <v>33</v>
      </c>
      <c r="G2760" t="s">
        <v>33</v>
      </c>
      <c r="H2760" t="s">
        <v>54</v>
      </c>
      <c r="I2760" t="s">
        <v>40</v>
      </c>
      <c r="J2760" t="s">
        <v>33</v>
      </c>
      <c r="K2760">
        <v>9.6531990000000008</v>
      </c>
      <c r="L2760">
        <v>3.0760190000000001</v>
      </c>
      <c r="M2760">
        <v>4.4960000000000004</v>
      </c>
      <c r="N2760">
        <v>17.567</v>
      </c>
      <c r="O2760" t="s">
        <v>35</v>
      </c>
      <c r="P2760" t="s">
        <v>5921</v>
      </c>
      <c r="Q2760">
        <v>7.9139999999999997</v>
      </c>
      <c r="R2760">
        <v>5.157</v>
      </c>
      <c r="S2760">
        <v>3424</v>
      </c>
      <c r="T2760">
        <v>1134</v>
      </c>
      <c r="U2760">
        <v>1595</v>
      </c>
      <c r="V2760">
        <v>6232</v>
      </c>
      <c r="W2760">
        <v>202</v>
      </c>
      <c r="X2760">
        <v>15</v>
      </c>
      <c r="Y2760">
        <v>0</v>
      </c>
      <c r="Z2760">
        <v>0</v>
      </c>
      <c r="AA2760">
        <v>0</v>
      </c>
      <c r="AB2760">
        <v>1</v>
      </c>
      <c r="AC2760" t="s">
        <v>496</v>
      </c>
      <c r="AD2760" t="s">
        <v>5726</v>
      </c>
      <c r="AE2760">
        <v>2.1800000000000002</v>
      </c>
    </row>
    <row r="2761" spans="1:31">
      <c r="A2761" t="s">
        <v>5922</v>
      </c>
      <c r="B2761">
        <v>2012</v>
      </c>
      <c r="C2761" t="s">
        <v>5726</v>
      </c>
      <c r="D2761" t="s">
        <v>33</v>
      </c>
      <c r="E2761" t="s">
        <v>261</v>
      </c>
      <c r="F2761" t="s">
        <v>33</v>
      </c>
      <c r="G2761" t="s">
        <v>33</v>
      </c>
      <c r="H2761" t="s">
        <v>54</v>
      </c>
      <c r="I2761" t="s">
        <v>43</v>
      </c>
      <c r="J2761" t="s">
        <v>33</v>
      </c>
      <c r="K2761">
        <v>17.086048999999999</v>
      </c>
      <c r="L2761">
        <v>5.349234</v>
      </c>
      <c r="M2761">
        <v>7.9240000000000004</v>
      </c>
      <c r="N2761">
        <v>30.388000000000002</v>
      </c>
      <c r="O2761" t="s">
        <v>35</v>
      </c>
      <c r="P2761" t="s">
        <v>5923</v>
      </c>
      <c r="Q2761">
        <v>13.302</v>
      </c>
      <c r="R2761">
        <v>9.1620000000000008</v>
      </c>
      <c r="S2761">
        <v>6679</v>
      </c>
      <c r="T2761">
        <v>2173</v>
      </c>
      <c r="U2761">
        <v>3098</v>
      </c>
      <c r="V2761">
        <v>11879</v>
      </c>
      <c r="W2761">
        <v>112</v>
      </c>
      <c r="X2761">
        <v>12</v>
      </c>
      <c r="Y2761">
        <v>0</v>
      </c>
      <c r="Z2761">
        <v>0</v>
      </c>
      <c r="AA2761">
        <v>0</v>
      </c>
      <c r="AB2761">
        <v>1</v>
      </c>
      <c r="AC2761" t="s">
        <v>1178</v>
      </c>
      <c r="AD2761" t="s">
        <v>5726</v>
      </c>
      <c r="AE2761">
        <v>2.2400000000000002</v>
      </c>
    </row>
    <row r="2762" spans="1:31">
      <c r="A2762" t="s">
        <v>5924</v>
      </c>
      <c r="B2762">
        <v>2012</v>
      </c>
      <c r="C2762" t="s">
        <v>5726</v>
      </c>
      <c r="D2762" t="s">
        <v>33</v>
      </c>
      <c r="E2762" t="s">
        <v>261</v>
      </c>
      <c r="F2762" t="s">
        <v>33</v>
      </c>
      <c r="G2762" t="s">
        <v>33</v>
      </c>
      <c r="H2762" t="s">
        <v>62</v>
      </c>
      <c r="I2762" t="s">
        <v>33</v>
      </c>
      <c r="J2762" t="s">
        <v>33</v>
      </c>
      <c r="K2762">
        <v>9.1598989999999993</v>
      </c>
      <c r="L2762">
        <v>1.9677910000000001</v>
      </c>
      <c r="M2762">
        <v>5.665</v>
      </c>
      <c r="N2762">
        <v>13.827999999999999</v>
      </c>
      <c r="O2762" t="s">
        <v>35</v>
      </c>
      <c r="P2762" t="s">
        <v>4769</v>
      </c>
      <c r="Q2762">
        <v>4.6680000000000001</v>
      </c>
      <c r="R2762">
        <v>3.4950000000000001</v>
      </c>
      <c r="S2762">
        <v>6132</v>
      </c>
      <c r="T2762">
        <v>1410</v>
      </c>
      <c r="U2762">
        <v>3793</v>
      </c>
      <c r="V2762">
        <v>9258</v>
      </c>
      <c r="W2762">
        <v>338</v>
      </c>
      <c r="X2762">
        <v>31</v>
      </c>
      <c r="Y2762">
        <v>0</v>
      </c>
      <c r="Z2762">
        <v>0</v>
      </c>
      <c r="AA2762">
        <v>0</v>
      </c>
      <c r="AB2762">
        <v>1</v>
      </c>
      <c r="AC2762" t="s">
        <v>553</v>
      </c>
      <c r="AD2762" t="s">
        <v>5726</v>
      </c>
      <c r="AE2762">
        <v>1.57</v>
      </c>
    </row>
    <row r="2763" spans="1:31">
      <c r="A2763" t="s">
        <v>5925</v>
      </c>
      <c r="B2763">
        <v>2012</v>
      </c>
      <c r="C2763" t="s">
        <v>5726</v>
      </c>
      <c r="D2763" t="s">
        <v>33</v>
      </c>
      <c r="E2763" t="s">
        <v>261</v>
      </c>
      <c r="F2763" t="s">
        <v>33</v>
      </c>
      <c r="G2763" t="s">
        <v>33</v>
      </c>
      <c r="H2763" t="s">
        <v>62</v>
      </c>
      <c r="I2763" t="s">
        <v>40</v>
      </c>
      <c r="J2763" t="s">
        <v>33</v>
      </c>
      <c r="K2763">
        <v>9.1580200000000005</v>
      </c>
      <c r="L2763">
        <v>2.6486519999999998</v>
      </c>
      <c r="M2763">
        <v>4.6459999999999999</v>
      </c>
      <c r="N2763">
        <v>15.827</v>
      </c>
      <c r="O2763" t="s">
        <v>35</v>
      </c>
      <c r="P2763" t="s">
        <v>5926</v>
      </c>
      <c r="Q2763">
        <v>6.6689999999999996</v>
      </c>
      <c r="R2763">
        <v>4.5119999999999996</v>
      </c>
      <c r="S2763">
        <v>2710</v>
      </c>
      <c r="T2763">
        <v>866</v>
      </c>
      <c r="U2763">
        <v>1375</v>
      </c>
      <c r="V2763">
        <v>4683</v>
      </c>
      <c r="W2763">
        <v>201</v>
      </c>
      <c r="X2763">
        <v>19</v>
      </c>
      <c r="Y2763">
        <v>0</v>
      </c>
      <c r="Z2763">
        <v>0</v>
      </c>
      <c r="AA2763">
        <v>0</v>
      </c>
      <c r="AB2763">
        <v>1</v>
      </c>
      <c r="AC2763" t="s">
        <v>523</v>
      </c>
      <c r="AD2763" t="s">
        <v>5726</v>
      </c>
      <c r="AE2763">
        <v>1.69</v>
      </c>
    </row>
    <row r="2764" spans="1:31">
      <c r="A2764" t="s">
        <v>5927</v>
      </c>
      <c r="B2764">
        <v>2012</v>
      </c>
      <c r="C2764" t="s">
        <v>5726</v>
      </c>
      <c r="D2764" t="s">
        <v>33</v>
      </c>
      <c r="E2764" t="s">
        <v>261</v>
      </c>
      <c r="F2764" t="s">
        <v>33</v>
      </c>
      <c r="G2764" t="s">
        <v>33</v>
      </c>
      <c r="H2764" t="s">
        <v>62</v>
      </c>
      <c r="I2764" t="s">
        <v>43</v>
      </c>
      <c r="J2764" t="s">
        <v>33</v>
      </c>
      <c r="K2764">
        <v>9.1613869999999995</v>
      </c>
      <c r="L2764">
        <v>3.0306860000000002</v>
      </c>
      <c r="M2764">
        <v>4.1280000000000001</v>
      </c>
      <c r="N2764">
        <v>17.033999999999999</v>
      </c>
      <c r="O2764" t="s">
        <v>35</v>
      </c>
      <c r="P2764" t="s">
        <v>5928</v>
      </c>
      <c r="Q2764">
        <v>7.8730000000000002</v>
      </c>
      <c r="R2764">
        <v>5.0330000000000004</v>
      </c>
      <c r="S2764">
        <v>3423</v>
      </c>
      <c r="T2764">
        <v>1189</v>
      </c>
      <c r="U2764">
        <v>1542</v>
      </c>
      <c r="V2764">
        <v>6364</v>
      </c>
      <c r="W2764">
        <v>137</v>
      </c>
      <c r="X2764">
        <v>12</v>
      </c>
      <c r="Y2764">
        <v>0</v>
      </c>
      <c r="Z2764">
        <v>0</v>
      </c>
      <c r="AA2764">
        <v>0</v>
      </c>
      <c r="AB2764">
        <v>1</v>
      </c>
      <c r="AC2764" t="s">
        <v>496</v>
      </c>
      <c r="AD2764" t="s">
        <v>5726</v>
      </c>
      <c r="AE2764">
        <v>1.5</v>
      </c>
    </row>
    <row r="2765" spans="1:31">
      <c r="A2765" t="s">
        <v>5929</v>
      </c>
      <c r="B2765">
        <v>2012</v>
      </c>
      <c r="C2765" t="s">
        <v>5726</v>
      </c>
      <c r="D2765" t="s">
        <v>33</v>
      </c>
      <c r="E2765" t="s">
        <v>261</v>
      </c>
      <c r="F2765" t="s">
        <v>33</v>
      </c>
      <c r="G2765" t="s">
        <v>33</v>
      </c>
      <c r="H2765" t="s">
        <v>68</v>
      </c>
      <c r="I2765" t="s">
        <v>33</v>
      </c>
      <c r="J2765" t="s">
        <v>33</v>
      </c>
      <c r="K2765">
        <v>13.976375000000001</v>
      </c>
      <c r="L2765">
        <v>2.6460360000000001</v>
      </c>
      <c r="M2765">
        <v>9.173</v>
      </c>
      <c r="N2765">
        <v>20.065999999999999</v>
      </c>
      <c r="O2765" t="s">
        <v>35</v>
      </c>
      <c r="P2765" t="s">
        <v>5930</v>
      </c>
      <c r="Q2765">
        <v>6.0890000000000004</v>
      </c>
      <c r="R2765">
        <v>4.8040000000000003</v>
      </c>
      <c r="S2765">
        <v>7589</v>
      </c>
      <c r="T2765">
        <v>1669</v>
      </c>
      <c r="U2765">
        <v>4981</v>
      </c>
      <c r="V2765">
        <v>10896</v>
      </c>
      <c r="W2765">
        <v>279</v>
      </c>
      <c r="X2765">
        <v>35</v>
      </c>
      <c r="Y2765">
        <v>0</v>
      </c>
      <c r="Z2765">
        <v>0</v>
      </c>
      <c r="AA2765">
        <v>0</v>
      </c>
      <c r="AB2765">
        <v>1</v>
      </c>
      <c r="AC2765" t="s">
        <v>583</v>
      </c>
      <c r="AD2765" t="s">
        <v>5726</v>
      </c>
      <c r="AE2765">
        <v>1.62</v>
      </c>
    </row>
    <row r="2766" spans="1:31">
      <c r="A2766" t="s">
        <v>5931</v>
      </c>
      <c r="B2766">
        <v>2012</v>
      </c>
      <c r="C2766" t="s">
        <v>5726</v>
      </c>
      <c r="D2766" t="s">
        <v>33</v>
      </c>
      <c r="E2766" t="s">
        <v>261</v>
      </c>
      <c r="F2766" t="s">
        <v>33</v>
      </c>
      <c r="G2766" t="s">
        <v>33</v>
      </c>
      <c r="H2766" t="s">
        <v>68</v>
      </c>
      <c r="I2766" t="s">
        <v>40</v>
      </c>
      <c r="J2766" t="s">
        <v>33</v>
      </c>
      <c r="K2766">
        <v>17.469055000000001</v>
      </c>
      <c r="L2766">
        <v>4.9808159999999999</v>
      </c>
      <c r="M2766">
        <v>8.7880000000000003</v>
      </c>
      <c r="N2766">
        <v>29.631</v>
      </c>
      <c r="O2766" t="s">
        <v>35</v>
      </c>
      <c r="P2766" t="s">
        <v>5932</v>
      </c>
      <c r="Q2766">
        <v>12.162000000000001</v>
      </c>
      <c r="R2766">
        <v>8.6809999999999992</v>
      </c>
      <c r="S2766">
        <v>4475</v>
      </c>
      <c r="T2766">
        <v>1456</v>
      </c>
      <c r="U2766">
        <v>2251</v>
      </c>
      <c r="V2766">
        <v>7590</v>
      </c>
      <c r="W2766">
        <v>153</v>
      </c>
      <c r="X2766">
        <v>18</v>
      </c>
      <c r="Y2766">
        <v>0</v>
      </c>
      <c r="Z2766">
        <v>0</v>
      </c>
      <c r="AA2766">
        <v>0</v>
      </c>
      <c r="AB2766">
        <v>1</v>
      </c>
      <c r="AC2766" t="s">
        <v>96</v>
      </c>
      <c r="AD2766" t="s">
        <v>5726</v>
      </c>
      <c r="AE2766">
        <v>2.62</v>
      </c>
    </row>
    <row r="2767" spans="1:31">
      <c r="A2767" t="s">
        <v>5933</v>
      </c>
      <c r="B2767">
        <v>2012</v>
      </c>
      <c r="C2767" t="s">
        <v>5726</v>
      </c>
      <c r="D2767" t="s">
        <v>33</v>
      </c>
      <c r="E2767" t="s">
        <v>261</v>
      </c>
      <c r="F2767" t="s">
        <v>33</v>
      </c>
      <c r="G2767" t="s">
        <v>33</v>
      </c>
      <c r="H2767" t="s">
        <v>68</v>
      </c>
      <c r="I2767" t="s">
        <v>43</v>
      </c>
      <c r="J2767" t="s">
        <v>33</v>
      </c>
      <c r="K2767">
        <v>10.857098000000001</v>
      </c>
      <c r="L2767">
        <v>2.9685410000000001</v>
      </c>
      <c r="M2767">
        <v>5.7409999999999997</v>
      </c>
      <c r="N2767">
        <v>18.190000000000001</v>
      </c>
      <c r="O2767" t="s">
        <v>35</v>
      </c>
      <c r="P2767" t="s">
        <v>5934</v>
      </c>
      <c r="Q2767">
        <v>7.3330000000000002</v>
      </c>
      <c r="R2767">
        <v>5.1159999999999997</v>
      </c>
      <c r="S2767">
        <v>3114</v>
      </c>
      <c r="T2767">
        <v>944</v>
      </c>
      <c r="U2767">
        <v>1647</v>
      </c>
      <c r="V2767">
        <v>5218</v>
      </c>
      <c r="W2767">
        <v>126</v>
      </c>
      <c r="X2767">
        <v>17</v>
      </c>
      <c r="Y2767">
        <v>0</v>
      </c>
      <c r="Z2767">
        <v>0</v>
      </c>
      <c r="AA2767">
        <v>0</v>
      </c>
      <c r="AB2767">
        <v>1</v>
      </c>
      <c r="AC2767" t="s">
        <v>477</v>
      </c>
      <c r="AD2767" t="s">
        <v>5726</v>
      </c>
      <c r="AE2767">
        <v>1.1399999999999999</v>
      </c>
    </row>
    <row r="2768" spans="1:31">
      <c r="A2768" t="s">
        <v>5935</v>
      </c>
      <c r="B2768">
        <v>2012</v>
      </c>
      <c r="C2768" t="s">
        <v>5726</v>
      </c>
      <c r="D2768" t="s">
        <v>33</v>
      </c>
      <c r="E2768" t="s">
        <v>261</v>
      </c>
      <c r="F2768" t="s">
        <v>33</v>
      </c>
      <c r="G2768" t="s">
        <v>33</v>
      </c>
      <c r="H2768" t="s">
        <v>74</v>
      </c>
      <c r="I2768" t="s">
        <v>33</v>
      </c>
      <c r="J2768" t="s">
        <v>33</v>
      </c>
      <c r="K2768">
        <v>15.484495000000001</v>
      </c>
      <c r="L2768">
        <v>4.5701320000000001</v>
      </c>
      <c r="M2768">
        <v>7.6059999999999999</v>
      </c>
      <c r="N2768">
        <v>26.798999999999999</v>
      </c>
      <c r="O2768" t="s">
        <v>35</v>
      </c>
      <c r="P2768" t="s">
        <v>5936</v>
      </c>
      <c r="Q2768">
        <v>11.314</v>
      </c>
      <c r="R2768">
        <v>7.8789999999999996</v>
      </c>
      <c r="S2768">
        <v>4635</v>
      </c>
      <c r="T2768">
        <v>1460</v>
      </c>
      <c r="U2768">
        <v>2277</v>
      </c>
      <c r="V2768">
        <v>8022</v>
      </c>
      <c r="W2768">
        <v>154</v>
      </c>
      <c r="X2768">
        <v>17</v>
      </c>
      <c r="Y2768">
        <v>0</v>
      </c>
      <c r="Z2768">
        <v>0</v>
      </c>
      <c r="AA2768">
        <v>0</v>
      </c>
      <c r="AB2768">
        <v>1</v>
      </c>
      <c r="AC2768" t="s">
        <v>96</v>
      </c>
      <c r="AD2768" t="s">
        <v>5726</v>
      </c>
      <c r="AE2768">
        <v>2.44</v>
      </c>
    </row>
    <row r="2769" spans="1:31">
      <c r="A2769" t="s">
        <v>5937</v>
      </c>
      <c r="B2769">
        <v>2012</v>
      </c>
      <c r="C2769" t="s">
        <v>5726</v>
      </c>
      <c r="D2769" t="s">
        <v>33</v>
      </c>
      <c r="E2769" t="s">
        <v>261</v>
      </c>
      <c r="F2769" t="s">
        <v>33</v>
      </c>
      <c r="G2769" t="s">
        <v>33</v>
      </c>
      <c r="H2769" t="s">
        <v>74</v>
      </c>
      <c r="I2769" t="s">
        <v>40</v>
      </c>
      <c r="J2769" t="s">
        <v>33</v>
      </c>
      <c r="K2769">
        <v>19.221243999999999</v>
      </c>
      <c r="L2769">
        <v>7.8768380000000002</v>
      </c>
      <c r="M2769">
        <v>6.423</v>
      </c>
      <c r="N2769">
        <v>39.668999999999997</v>
      </c>
      <c r="O2769" t="s">
        <v>35</v>
      </c>
      <c r="P2769" t="s">
        <v>5938</v>
      </c>
      <c r="Q2769">
        <v>20.446999999999999</v>
      </c>
      <c r="R2769">
        <v>12.798999999999999</v>
      </c>
      <c r="S2769">
        <v>2697</v>
      </c>
      <c r="T2769">
        <v>1251</v>
      </c>
      <c r="U2769">
        <v>901</v>
      </c>
      <c r="V2769">
        <v>5566</v>
      </c>
      <c r="W2769">
        <v>89</v>
      </c>
      <c r="X2769">
        <v>10</v>
      </c>
      <c r="Y2769">
        <v>0</v>
      </c>
      <c r="Z2769">
        <v>0</v>
      </c>
      <c r="AA2769">
        <v>0</v>
      </c>
      <c r="AB2769">
        <v>1</v>
      </c>
      <c r="AC2769" t="s">
        <v>1155</v>
      </c>
      <c r="AD2769" t="s">
        <v>5726</v>
      </c>
      <c r="AE2769">
        <v>3.52</v>
      </c>
    </row>
    <row r="2770" spans="1:31">
      <c r="A2770" t="s">
        <v>5939</v>
      </c>
      <c r="B2770">
        <v>2012</v>
      </c>
      <c r="C2770" t="s">
        <v>5726</v>
      </c>
      <c r="D2770" t="s">
        <v>33</v>
      </c>
      <c r="E2770" t="s">
        <v>261</v>
      </c>
      <c r="F2770" t="s">
        <v>33</v>
      </c>
      <c r="G2770" t="s">
        <v>33</v>
      </c>
      <c r="H2770" t="s">
        <v>74</v>
      </c>
      <c r="I2770" t="s">
        <v>43</v>
      </c>
      <c r="J2770" t="s">
        <v>33</v>
      </c>
      <c r="K2770">
        <v>12.187438</v>
      </c>
      <c r="L2770">
        <v>4.8928419999999999</v>
      </c>
      <c r="M2770">
        <v>4.3730000000000002</v>
      </c>
      <c r="N2770">
        <v>25.315999999999999</v>
      </c>
      <c r="O2770" t="s">
        <v>35</v>
      </c>
      <c r="P2770" t="s">
        <v>5940</v>
      </c>
      <c r="Q2770">
        <v>13.129</v>
      </c>
      <c r="R2770">
        <v>7.8140000000000001</v>
      </c>
      <c r="S2770">
        <v>1938</v>
      </c>
      <c r="T2770">
        <v>802</v>
      </c>
      <c r="U2770">
        <v>695</v>
      </c>
      <c r="V2770">
        <v>4026</v>
      </c>
      <c r="W2770">
        <v>65</v>
      </c>
      <c r="X2770">
        <v>7</v>
      </c>
      <c r="Y2770">
        <v>0</v>
      </c>
      <c r="Z2770">
        <v>0</v>
      </c>
      <c r="AA2770">
        <v>0</v>
      </c>
      <c r="AB2770">
        <v>1</v>
      </c>
      <c r="AC2770" t="s">
        <v>479</v>
      </c>
      <c r="AD2770" t="s">
        <v>5726</v>
      </c>
      <c r="AE2770">
        <v>1.43</v>
      </c>
    </row>
    <row r="2771" spans="1:31">
      <c r="A2771" t="s">
        <v>5941</v>
      </c>
      <c r="B2771">
        <v>2012</v>
      </c>
      <c r="C2771" t="s">
        <v>5726</v>
      </c>
      <c r="D2771" t="s">
        <v>33</v>
      </c>
      <c r="E2771" t="s">
        <v>261</v>
      </c>
      <c r="F2771" t="s">
        <v>33</v>
      </c>
      <c r="G2771" t="s">
        <v>33</v>
      </c>
      <c r="H2771" t="s">
        <v>81</v>
      </c>
      <c r="I2771" t="s">
        <v>33</v>
      </c>
      <c r="J2771" t="s">
        <v>33</v>
      </c>
      <c r="K2771">
        <v>9.6461900000000007</v>
      </c>
      <c r="L2771">
        <v>3.9210340000000001</v>
      </c>
      <c r="M2771">
        <v>3.448</v>
      </c>
      <c r="N2771">
        <v>20.338999999999999</v>
      </c>
      <c r="O2771" t="s">
        <v>35</v>
      </c>
      <c r="P2771" t="s">
        <v>5942</v>
      </c>
      <c r="Q2771">
        <v>10.693</v>
      </c>
      <c r="R2771">
        <v>6.1980000000000004</v>
      </c>
      <c r="S2771">
        <v>892</v>
      </c>
      <c r="T2771">
        <v>375</v>
      </c>
      <c r="U2771">
        <v>319</v>
      </c>
      <c r="V2771">
        <v>1881</v>
      </c>
      <c r="W2771">
        <v>64</v>
      </c>
      <c r="X2771">
        <v>6</v>
      </c>
      <c r="Y2771">
        <v>0</v>
      </c>
      <c r="Z2771">
        <v>0</v>
      </c>
      <c r="AA2771">
        <v>0</v>
      </c>
      <c r="AB2771">
        <v>1</v>
      </c>
      <c r="AC2771" t="s">
        <v>76</v>
      </c>
      <c r="AD2771" t="s">
        <v>5726</v>
      </c>
      <c r="AE2771">
        <v>1.1100000000000001</v>
      </c>
    </row>
    <row r="2772" spans="1:31">
      <c r="A2772" t="s">
        <v>5943</v>
      </c>
      <c r="B2772">
        <v>2012</v>
      </c>
      <c r="C2772" t="s">
        <v>5726</v>
      </c>
      <c r="D2772" t="s">
        <v>33</v>
      </c>
      <c r="E2772" t="s">
        <v>261</v>
      </c>
      <c r="F2772" t="s">
        <v>33</v>
      </c>
      <c r="G2772" t="s">
        <v>33</v>
      </c>
      <c r="H2772" t="s">
        <v>81</v>
      </c>
      <c r="I2772" t="s">
        <v>40</v>
      </c>
      <c r="J2772" t="s">
        <v>33</v>
      </c>
      <c r="K2772">
        <v>5.1753910000000003</v>
      </c>
      <c r="L2772">
        <v>4.1284890000000001</v>
      </c>
      <c r="M2772">
        <v>0.39</v>
      </c>
      <c r="N2772">
        <v>20.128</v>
      </c>
      <c r="O2772" t="s">
        <v>35</v>
      </c>
      <c r="P2772" t="s">
        <v>3856</v>
      </c>
      <c r="Q2772">
        <v>14.952999999999999</v>
      </c>
      <c r="R2772">
        <v>4.7850000000000001</v>
      </c>
      <c r="S2772">
        <v>252</v>
      </c>
      <c r="T2772">
        <v>196</v>
      </c>
      <c r="U2772">
        <v>19</v>
      </c>
      <c r="V2772">
        <v>980</v>
      </c>
      <c r="W2772">
        <v>39</v>
      </c>
      <c r="X2772">
        <v>2</v>
      </c>
      <c r="Y2772">
        <v>0</v>
      </c>
      <c r="Z2772">
        <v>0</v>
      </c>
      <c r="AA2772">
        <v>0</v>
      </c>
      <c r="AB2772">
        <v>1</v>
      </c>
      <c r="AC2772" t="s">
        <v>56</v>
      </c>
      <c r="AD2772" t="s">
        <v>5726</v>
      </c>
      <c r="AE2772">
        <v>1.32</v>
      </c>
    </row>
    <row r="2773" spans="1:31">
      <c r="A2773" t="s">
        <v>5944</v>
      </c>
      <c r="B2773">
        <v>2012</v>
      </c>
      <c r="C2773" t="s">
        <v>5726</v>
      </c>
      <c r="D2773" t="s">
        <v>33</v>
      </c>
      <c r="E2773" t="s">
        <v>261</v>
      </c>
      <c r="F2773" t="s">
        <v>33</v>
      </c>
      <c r="G2773" t="s">
        <v>33</v>
      </c>
      <c r="H2773" t="s">
        <v>33</v>
      </c>
      <c r="I2773" t="s">
        <v>33</v>
      </c>
      <c r="J2773" t="s">
        <v>33</v>
      </c>
      <c r="K2773">
        <v>11.533758000000001</v>
      </c>
      <c r="L2773">
        <v>1.1688750000000001</v>
      </c>
      <c r="M2773">
        <v>9.3320000000000007</v>
      </c>
      <c r="N2773">
        <v>14.044</v>
      </c>
      <c r="O2773" t="s">
        <v>35</v>
      </c>
      <c r="P2773" t="s">
        <v>5945</v>
      </c>
      <c r="Q2773">
        <v>2.5099999999999998</v>
      </c>
      <c r="R2773">
        <v>2.202</v>
      </c>
      <c r="S2773">
        <v>36260</v>
      </c>
      <c r="T2773">
        <v>4046</v>
      </c>
      <c r="U2773">
        <v>29339</v>
      </c>
      <c r="V2773">
        <v>44152</v>
      </c>
      <c r="W2773">
        <v>1451</v>
      </c>
      <c r="X2773">
        <v>139</v>
      </c>
      <c r="Y2773">
        <v>0</v>
      </c>
      <c r="Z2773">
        <v>0</v>
      </c>
      <c r="AA2773">
        <v>0</v>
      </c>
      <c r="AB2773">
        <v>1</v>
      </c>
      <c r="AC2773" t="s">
        <v>2182</v>
      </c>
      <c r="AD2773" t="s">
        <v>5726</v>
      </c>
      <c r="AE2773">
        <v>1.94</v>
      </c>
    </row>
    <row r="2774" spans="1:31">
      <c r="A2774" t="s">
        <v>5946</v>
      </c>
      <c r="B2774">
        <v>2012</v>
      </c>
      <c r="C2774" t="s">
        <v>5726</v>
      </c>
      <c r="D2774" t="s">
        <v>33</v>
      </c>
      <c r="E2774" t="s">
        <v>261</v>
      </c>
      <c r="F2774" t="s">
        <v>33</v>
      </c>
      <c r="G2774" t="s">
        <v>33</v>
      </c>
      <c r="H2774" t="s">
        <v>33</v>
      </c>
      <c r="I2774" t="s">
        <v>40</v>
      </c>
      <c r="J2774" t="s">
        <v>33</v>
      </c>
      <c r="K2774">
        <v>10.503907</v>
      </c>
      <c r="L2774">
        <v>1.682077</v>
      </c>
      <c r="M2774">
        <v>7.4240000000000004</v>
      </c>
      <c r="N2774">
        <v>14.308999999999999</v>
      </c>
      <c r="O2774" t="s">
        <v>35</v>
      </c>
      <c r="P2774" t="s">
        <v>5947</v>
      </c>
      <c r="Q2774">
        <v>3.8050000000000002</v>
      </c>
      <c r="R2774">
        <v>3.08</v>
      </c>
      <c r="S2774">
        <v>15636</v>
      </c>
      <c r="T2774">
        <v>2748</v>
      </c>
      <c r="U2774">
        <v>11051</v>
      </c>
      <c r="V2774">
        <v>21300</v>
      </c>
      <c r="W2774">
        <v>861</v>
      </c>
      <c r="X2774">
        <v>73</v>
      </c>
      <c r="Y2774">
        <v>0</v>
      </c>
      <c r="Z2774">
        <v>0</v>
      </c>
      <c r="AA2774">
        <v>0</v>
      </c>
      <c r="AB2774">
        <v>1</v>
      </c>
      <c r="AC2774" t="s">
        <v>1130</v>
      </c>
      <c r="AD2774" t="s">
        <v>5726</v>
      </c>
      <c r="AE2774">
        <v>2.59</v>
      </c>
    </row>
    <row r="2775" spans="1:31">
      <c r="A2775" t="s">
        <v>5948</v>
      </c>
      <c r="B2775">
        <v>2012</v>
      </c>
      <c r="C2775" t="s">
        <v>5726</v>
      </c>
      <c r="D2775" t="s">
        <v>33</v>
      </c>
      <c r="E2775" t="s">
        <v>261</v>
      </c>
      <c r="F2775" t="s">
        <v>33</v>
      </c>
      <c r="G2775" t="s">
        <v>33</v>
      </c>
      <c r="H2775" t="s">
        <v>33</v>
      </c>
      <c r="I2775" t="s">
        <v>43</v>
      </c>
      <c r="J2775" t="s">
        <v>33</v>
      </c>
      <c r="K2775">
        <v>12.459908</v>
      </c>
      <c r="L2775">
        <v>1.7436659999999999</v>
      </c>
      <c r="M2775">
        <v>9.2279999999999998</v>
      </c>
      <c r="N2775">
        <v>16.326000000000001</v>
      </c>
      <c r="O2775" t="s">
        <v>35</v>
      </c>
      <c r="P2775" t="s">
        <v>5949</v>
      </c>
      <c r="Q2775">
        <v>3.8660000000000001</v>
      </c>
      <c r="R2775">
        <v>3.2320000000000002</v>
      </c>
      <c r="S2775">
        <v>20624</v>
      </c>
      <c r="T2775">
        <v>3090</v>
      </c>
      <c r="U2775">
        <v>15274</v>
      </c>
      <c r="V2775">
        <v>27024</v>
      </c>
      <c r="W2775">
        <v>590</v>
      </c>
      <c r="X2775">
        <v>66</v>
      </c>
      <c r="Y2775">
        <v>0</v>
      </c>
      <c r="Z2775">
        <v>0</v>
      </c>
      <c r="AA2775">
        <v>0</v>
      </c>
      <c r="AB2775">
        <v>1</v>
      </c>
      <c r="AC2775" t="s">
        <v>679</v>
      </c>
      <c r="AD2775" t="s">
        <v>5726</v>
      </c>
      <c r="AE2775">
        <v>1.64</v>
      </c>
    </row>
    <row r="2776" spans="1:31">
      <c r="A2776" t="s">
        <v>5950</v>
      </c>
      <c r="B2776">
        <v>2012</v>
      </c>
      <c r="C2776" t="s">
        <v>5726</v>
      </c>
      <c r="D2776" t="s">
        <v>33</v>
      </c>
      <c r="E2776" t="s">
        <v>305</v>
      </c>
      <c r="F2776" t="s">
        <v>33</v>
      </c>
      <c r="G2776" t="s">
        <v>33</v>
      </c>
      <c r="H2776" t="s">
        <v>54</v>
      </c>
      <c r="I2776" t="s">
        <v>33</v>
      </c>
      <c r="J2776" t="s">
        <v>33</v>
      </c>
      <c r="K2776">
        <v>5.6947000000000001</v>
      </c>
      <c r="L2776">
        <v>4.7261030000000002</v>
      </c>
      <c r="M2776">
        <v>0.36199999999999999</v>
      </c>
      <c r="N2776">
        <v>22.937999999999999</v>
      </c>
      <c r="O2776" t="s">
        <v>35</v>
      </c>
      <c r="P2776" t="s">
        <v>4058</v>
      </c>
      <c r="Q2776">
        <v>17.244</v>
      </c>
      <c r="R2776">
        <v>5.3319999999999999</v>
      </c>
      <c r="S2776">
        <v>387</v>
      </c>
      <c r="T2776">
        <v>313</v>
      </c>
      <c r="U2776">
        <v>25</v>
      </c>
      <c r="V2776">
        <v>1559</v>
      </c>
      <c r="W2776">
        <v>33</v>
      </c>
      <c r="X2776">
        <v>2</v>
      </c>
      <c r="Y2776">
        <v>0</v>
      </c>
      <c r="Z2776">
        <v>0</v>
      </c>
      <c r="AA2776">
        <v>0</v>
      </c>
      <c r="AB2776">
        <v>1</v>
      </c>
      <c r="AC2776" t="s">
        <v>76</v>
      </c>
      <c r="AD2776" t="s">
        <v>5726</v>
      </c>
      <c r="AE2776">
        <v>1.33</v>
      </c>
    </row>
    <row r="2777" spans="1:31">
      <c r="A2777" t="s">
        <v>5951</v>
      </c>
      <c r="B2777">
        <v>2012</v>
      </c>
      <c r="C2777" t="s">
        <v>5726</v>
      </c>
      <c r="D2777" t="s">
        <v>33</v>
      </c>
      <c r="E2777" t="s">
        <v>305</v>
      </c>
      <c r="F2777" t="s">
        <v>33</v>
      </c>
      <c r="G2777" t="s">
        <v>33</v>
      </c>
      <c r="H2777" t="s">
        <v>33</v>
      </c>
      <c r="I2777" t="s">
        <v>33</v>
      </c>
      <c r="J2777" t="s">
        <v>33</v>
      </c>
      <c r="K2777">
        <v>4.5841500000000002</v>
      </c>
      <c r="L2777">
        <v>2.1807729999999999</v>
      </c>
      <c r="M2777">
        <v>1.331</v>
      </c>
      <c r="N2777">
        <v>11.039</v>
      </c>
      <c r="O2777" t="s">
        <v>35</v>
      </c>
      <c r="P2777" t="s">
        <v>5952</v>
      </c>
      <c r="Q2777">
        <v>6.4550000000000001</v>
      </c>
      <c r="R2777">
        <v>3.2530000000000001</v>
      </c>
      <c r="S2777">
        <v>899</v>
      </c>
      <c r="T2777">
        <v>418</v>
      </c>
      <c r="U2777">
        <v>261</v>
      </c>
      <c r="V2777">
        <v>2165</v>
      </c>
      <c r="W2777">
        <v>98</v>
      </c>
      <c r="X2777">
        <v>6</v>
      </c>
      <c r="Y2777">
        <v>0</v>
      </c>
      <c r="Z2777">
        <v>0</v>
      </c>
      <c r="AA2777">
        <v>0</v>
      </c>
      <c r="AB2777">
        <v>1</v>
      </c>
      <c r="AC2777" t="s">
        <v>76</v>
      </c>
      <c r="AD2777" t="s">
        <v>5726</v>
      </c>
      <c r="AE2777">
        <v>1.05</v>
      </c>
    </row>
    <row r="2778" spans="1:31">
      <c r="A2778" t="s">
        <v>5953</v>
      </c>
      <c r="B2778">
        <v>2012</v>
      </c>
      <c r="C2778" t="s">
        <v>5726</v>
      </c>
      <c r="D2778" t="s">
        <v>33</v>
      </c>
      <c r="E2778" t="s">
        <v>305</v>
      </c>
      <c r="F2778" t="s">
        <v>33</v>
      </c>
      <c r="G2778" t="s">
        <v>33</v>
      </c>
      <c r="H2778" t="s">
        <v>33</v>
      </c>
      <c r="I2778" t="s">
        <v>40</v>
      </c>
      <c r="J2778" t="s">
        <v>33</v>
      </c>
      <c r="K2778">
        <v>1.6509799999999999</v>
      </c>
      <c r="L2778">
        <v>1.731903</v>
      </c>
      <c r="M2778">
        <v>3.1E-2</v>
      </c>
      <c r="N2778">
        <v>9.423</v>
      </c>
      <c r="O2778" t="s">
        <v>35</v>
      </c>
      <c r="P2778" t="s">
        <v>5954</v>
      </c>
      <c r="Q2778">
        <v>7.7720000000000002</v>
      </c>
      <c r="R2778">
        <v>1.62</v>
      </c>
      <c r="S2778">
        <v>144</v>
      </c>
      <c r="T2778">
        <v>149</v>
      </c>
      <c r="U2778">
        <v>3</v>
      </c>
      <c r="V2778">
        <v>820</v>
      </c>
      <c r="W2778">
        <v>52</v>
      </c>
      <c r="X2778">
        <v>1</v>
      </c>
      <c r="Y2778">
        <v>0</v>
      </c>
      <c r="Z2778">
        <v>0</v>
      </c>
      <c r="AA2778">
        <v>0</v>
      </c>
      <c r="AB2778">
        <v>1</v>
      </c>
      <c r="AC2778" t="s">
        <v>56</v>
      </c>
      <c r="AD2778" t="s">
        <v>5726</v>
      </c>
      <c r="AE2778">
        <v>0.94</v>
      </c>
    </row>
    <row r="2779" spans="1:31">
      <c r="A2779" t="s">
        <v>5955</v>
      </c>
      <c r="B2779">
        <v>2012</v>
      </c>
      <c r="C2779" t="s">
        <v>5726</v>
      </c>
      <c r="D2779" t="s">
        <v>33</v>
      </c>
      <c r="E2779" t="s">
        <v>305</v>
      </c>
      <c r="F2779" t="s">
        <v>33</v>
      </c>
      <c r="G2779" t="s">
        <v>33</v>
      </c>
      <c r="H2779" t="s">
        <v>33</v>
      </c>
      <c r="I2779" t="s">
        <v>43</v>
      </c>
      <c r="J2779" t="s">
        <v>33</v>
      </c>
      <c r="K2779">
        <v>6.9237140000000004</v>
      </c>
      <c r="L2779">
        <v>3.6532520000000002</v>
      </c>
      <c r="M2779">
        <v>1.661</v>
      </c>
      <c r="N2779">
        <v>17.899999999999999</v>
      </c>
      <c r="O2779" t="s">
        <v>35</v>
      </c>
      <c r="P2779" t="s">
        <v>5956</v>
      </c>
      <c r="Q2779">
        <v>10.977</v>
      </c>
      <c r="R2779">
        <v>5.2629999999999999</v>
      </c>
      <c r="S2779">
        <v>755</v>
      </c>
      <c r="T2779">
        <v>388</v>
      </c>
      <c r="U2779">
        <v>181</v>
      </c>
      <c r="V2779">
        <v>1953</v>
      </c>
      <c r="W2779">
        <v>46</v>
      </c>
      <c r="X2779">
        <v>5</v>
      </c>
      <c r="Y2779">
        <v>0</v>
      </c>
      <c r="Z2779">
        <v>0</v>
      </c>
      <c r="AA2779">
        <v>0</v>
      </c>
      <c r="AB2779">
        <v>1</v>
      </c>
      <c r="AC2779" t="s">
        <v>76</v>
      </c>
      <c r="AD2779" t="s">
        <v>5726</v>
      </c>
      <c r="AE2779">
        <v>0.93</v>
      </c>
    </row>
    <row r="2780" spans="1:31">
      <c r="A2780" t="s">
        <v>5957</v>
      </c>
      <c r="B2780">
        <v>2012</v>
      </c>
      <c r="C2780" t="s">
        <v>5726</v>
      </c>
      <c r="D2780" t="s">
        <v>317</v>
      </c>
      <c r="E2780" t="s">
        <v>33</v>
      </c>
      <c r="F2780" t="s">
        <v>33</v>
      </c>
      <c r="G2780" t="s">
        <v>33</v>
      </c>
      <c r="H2780" t="s">
        <v>34</v>
      </c>
      <c r="I2780" t="s">
        <v>33</v>
      </c>
      <c r="J2780" t="s">
        <v>33</v>
      </c>
      <c r="K2780">
        <v>15.541884</v>
      </c>
      <c r="L2780">
        <v>6.803153</v>
      </c>
      <c r="M2780">
        <v>4.8479999999999999</v>
      </c>
      <c r="N2780">
        <v>33.79</v>
      </c>
      <c r="O2780" t="s">
        <v>35</v>
      </c>
      <c r="P2780" t="s">
        <v>5958</v>
      </c>
      <c r="Q2780">
        <v>18.248000000000001</v>
      </c>
      <c r="R2780">
        <v>10.694000000000001</v>
      </c>
      <c r="S2780">
        <v>1953</v>
      </c>
      <c r="T2780">
        <v>891</v>
      </c>
      <c r="U2780">
        <v>609</v>
      </c>
      <c r="V2780">
        <v>4247</v>
      </c>
      <c r="W2780">
        <v>49</v>
      </c>
      <c r="X2780">
        <v>6</v>
      </c>
      <c r="Y2780">
        <v>0</v>
      </c>
      <c r="Z2780">
        <v>0</v>
      </c>
      <c r="AA2780">
        <v>0</v>
      </c>
      <c r="AB2780">
        <v>1</v>
      </c>
      <c r="AC2780" t="s">
        <v>479</v>
      </c>
      <c r="AD2780" t="s">
        <v>5726</v>
      </c>
      <c r="AE2780">
        <v>1.69</v>
      </c>
    </row>
    <row r="2781" spans="1:31">
      <c r="A2781" t="s">
        <v>5959</v>
      </c>
      <c r="B2781">
        <v>2012</v>
      </c>
      <c r="C2781" t="s">
        <v>5726</v>
      </c>
      <c r="D2781" t="s">
        <v>317</v>
      </c>
      <c r="E2781" t="s">
        <v>33</v>
      </c>
      <c r="F2781" t="s">
        <v>33</v>
      </c>
      <c r="G2781" t="s">
        <v>33</v>
      </c>
      <c r="H2781" t="s">
        <v>46</v>
      </c>
      <c r="I2781" t="s">
        <v>33</v>
      </c>
      <c r="J2781" t="s">
        <v>33</v>
      </c>
      <c r="K2781">
        <v>7.7533609999999999</v>
      </c>
      <c r="L2781">
        <v>4.3040799999999999</v>
      </c>
      <c r="M2781">
        <v>1.64</v>
      </c>
      <c r="N2781">
        <v>20.966000000000001</v>
      </c>
      <c r="O2781" t="s">
        <v>35</v>
      </c>
      <c r="P2781" t="s">
        <v>5960</v>
      </c>
      <c r="Q2781">
        <v>13.212</v>
      </c>
      <c r="R2781">
        <v>6.1139999999999999</v>
      </c>
      <c r="S2781">
        <v>1789</v>
      </c>
      <c r="T2781">
        <v>1001</v>
      </c>
      <c r="U2781">
        <v>378</v>
      </c>
      <c r="V2781">
        <v>4837</v>
      </c>
      <c r="W2781">
        <v>117</v>
      </c>
      <c r="X2781">
        <v>6</v>
      </c>
      <c r="Y2781">
        <v>0</v>
      </c>
      <c r="Z2781">
        <v>0</v>
      </c>
      <c r="AA2781">
        <v>0</v>
      </c>
      <c r="AB2781">
        <v>1</v>
      </c>
      <c r="AC2781" t="s">
        <v>1190</v>
      </c>
      <c r="AD2781" t="s">
        <v>5726</v>
      </c>
      <c r="AE2781">
        <v>3</v>
      </c>
    </row>
    <row r="2782" spans="1:31">
      <c r="A2782" t="s">
        <v>5961</v>
      </c>
      <c r="B2782">
        <v>2012</v>
      </c>
      <c r="C2782" t="s">
        <v>5726</v>
      </c>
      <c r="D2782" t="s">
        <v>317</v>
      </c>
      <c r="E2782" t="s">
        <v>33</v>
      </c>
      <c r="F2782" t="s">
        <v>33</v>
      </c>
      <c r="G2782" t="s">
        <v>33</v>
      </c>
      <c r="H2782" t="s">
        <v>46</v>
      </c>
      <c r="I2782" t="s">
        <v>40</v>
      </c>
      <c r="J2782" t="s">
        <v>33</v>
      </c>
      <c r="K2782">
        <v>2.1491929999999999</v>
      </c>
      <c r="L2782">
        <v>1.692051</v>
      </c>
      <c r="M2782">
        <v>0.17699999999999999</v>
      </c>
      <c r="N2782">
        <v>8.5470000000000006</v>
      </c>
      <c r="O2782" t="s">
        <v>35</v>
      </c>
      <c r="P2782" t="s">
        <v>2570</v>
      </c>
      <c r="Q2782">
        <v>6.3979999999999997</v>
      </c>
      <c r="R2782">
        <v>1.972</v>
      </c>
      <c r="S2782">
        <v>221</v>
      </c>
      <c r="T2782">
        <v>173</v>
      </c>
      <c r="U2782">
        <v>18</v>
      </c>
      <c r="V2782">
        <v>878</v>
      </c>
      <c r="W2782">
        <v>73</v>
      </c>
      <c r="X2782">
        <v>2</v>
      </c>
      <c r="Y2782">
        <v>0</v>
      </c>
      <c r="Z2782">
        <v>0</v>
      </c>
      <c r="AA2782">
        <v>0</v>
      </c>
      <c r="AB2782">
        <v>1</v>
      </c>
      <c r="AC2782" t="s">
        <v>56</v>
      </c>
      <c r="AD2782" t="s">
        <v>5726</v>
      </c>
      <c r="AE2782">
        <v>0.98</v>
      </c>
    </row>
    <row r="2783" spans="1:31">
      <c r="A2783" t="s">
        <v>5962</v>
      </c>
      <c r="B2783">
        <v>2012</v>
      </c>
      <c r="C2783" t="s">
        <v>5726</v>
      </c>
      <c r="D2783" t="s">
        <v>317</v>
      </c>
      <c r="E2783" t="s">
        <v>33</v>
      </c>
      <c r="F2783" t="s">
        <v>33</v>
      </c>
      <c r="G2783" t="s">
        <v>33</v>
      </c>
      <c r="H2783" t="s">
        <v>46</v>
      </c>
      <c r="I2783" t="s">
        <v>43</v>
      </c>
      <c r="J2783" t="s">
        <v>33</v>
      </c>
      <c r="K2783">
        <v>12.249807000000001</v>
      </c>
      <c r="L2783">
        <v>7.634544</v>
      </c>
      <c r="M2783">
        <v>1.885</v>
      </c>
      <c r="N2783">
        <v>35.408999999999999</v>
      </c>
      <c r="O2783" t="s">
        <v>35</v>
      </c>
      <c r="P2783" t="s">
        <v>5963</v>
      </c>
      <c r="Q2783">
        <v>23.158999999999999</v>
      </c>
      <c r="R2783">
        <v>10.365</v>
      </c>
      <c r="S2783">
        <v>1568</v>
      </c>
      <c r="T2783">
        <v>984</v>
      </c>
      <c r="U2783">
        <v>241</v>
      </c>
      <c r="V2783">
        <v>4532</v>
      </c>
      <c r="W2783">
        <v>44</v>
      </c>
      <c r="X2783">
        <v>4</v>
      </c>
      <c r="Y2783">
        <v>0</v>
      </c>
      <c r="Z2783">
        <v>0</v>
      </c>
      <c r="AA2783">
        <v>0</v>
      </c>
      <c r="AB2783">
        <v>1</v>
      </c>
      <c r="AC2783" t="s">
        <v>1190</v>
      </c>
      <c r="AD2783" t="s">
        <v>5726</v>
      </c>
      <c r="AE2783">
        <v>2.33</v>
      </c>
    </row>
    <row r="2784" spans="1:31">
      <c r="A2784" t="s">
        <v>5964</v>
      </c>
      <c r="B2784">
        <v>2012</v>
      </c>
      <c r="C2784" t="s">
        <v>5726</v>
      </c>
      <c r="D2784" t="s">
        <v>317</v>
      </c>
      <c r="E2784" t="s">
        <v>33</v>
      </c>
      <c r="F2784" t="s">
        <v>33</v>
      </c>
      <c r="G2784" t="s">
        <v>33</v>
      </c>
      <c r="H2784" t="s">
        <v>54</v>
      </c>
      <c r="I2784" t="s">
        <v>33</v>
      </c>
      <c r="J2784" t="s">
        <v>33</v>
      </c>
      <c r="K2784">
        <v>9.7952949999999994</v>
      </c>
      <c r="L2784">
        <v>3.6060660000000002</v>
      </c>
      <c r="M2784">
        <v>3.9289999999999998</v>
      </c>
      <c r="N2784">
        <v>19.416</v>
      </c>
      <c r="O2784" t="s">
        <v>35</v>
      </c>
      <c r="P2784" t="s">
        <v>5965</v>
      </c>
      <c r="Q2784">
        <v>9.6210000000000004</v>
      </c>
      <c r="R2784">
        <v>5.8659999999999997</v>
      </c>
      <c r="S2784">
        <v>3049</v>
      </c>
      <c r="T2784">
        <v>1196</v>
      </c>
      <c r="U2784">
        <v>1223</v>
      </c>
      <c r="V2784">
        <v>6044</v>
      </c>
      <c r="W2784">
        <v>180</v>
      </c>
      <c r="X2784">
        <v>11</v>
      </c>
      <c r="Y2784">
        <v>0</v>
      </c>
      <c r="Z2784">
        <v>0</v>
      </c>
      <c r="AA2784">
        <v>0</v>
      </c>
      <c r="AB2784">
        <v>1</v>
      </c>
      <c r="AC2784" t="s">
        <v>1155</v>
      </c>
      <c r="AD2784" t="s">
        <v>5726</v>
      </c>
      <c r="AE2784">
        <v>2.63</v>
      </c>
    </row>
    <row r="2785" spans="1:31">
      <c r="A2785" t="s">
        <v>5966</v>
      </c>
      <c r="B2785">
        <v>2012</v>
      </c>
      <c r="C2785" t="s">
        <v>5726</v>
      </c>
      <c r="D2785" t="s">
        <v>317</v>
      </c>
      <c r="E2785" t="s">
        <v>33</v>
      </c>
      <c r="F2785" t="s">
        <v>33</v>
      </c>
      <c r="G2785" t="s">
        <v>33</v>
      </c>
      <c r="H2785" t="s">
        <v>54</v>
      </c>
      <c r="I2785" t="s">
        <v>40</v>
      </c>
      <c r="J2785" t="s">
        <v>33</v>
      </c>
      <c r="K2785">
        <v>5.3198299999999996</v>
      </c>
      <c r="L2785">
        <v>2.3742420000000002</v>
      </c>
      <c r="M2785">
        <v>1.696</v>
      </c>
      <c r="N2785">
        <v>12.173999999999999</v>
      </c>
      <c r="O2785" t="s">
        <v>35</v>
      </c>
      <c r="P2785" t="s">
        <v>5967</v>
      </c>
      <c r="Q2785">
        <v>6.8540000000000001</v>
      </c>
      <c r="R2785">
        <v>3.6240000000000001</v>
      </c>
      <c r="S2785">
        <v>969</v>
      </c>
      <c r="T2785">
        <v>439</v>
      </c>
      <c r="U2785">
        <v>309</v>
      </c>
      <c r="V2785">
        <v>2217</v>
      </c>
      <c r="W2785">
        <v>130</v>
      </c>
      <c r="X2785">
        <v>6</v>
      </c>
      <c r="Y2785">
        <v>0</v>
      </c>
      <c r="Z2785">
        <v>0</v>
      </c>
      <c r="AA2785">
        <v>0</v>
      </c>
      <c r="AB2785">
        <v>1</v>
      </c>
      <c r="AC2785" t="s">
        <v>76</v>
      </c>
      <c r="AD2785" t="s">
        <v>5726</v>
      </c>
      <c r="AE2785">
        <v>1.44</v>
      </c>
    </row>
    <row r="2786" spans="1:31">
      <c r="A2786" t="s">
        <v>5968</v>
      </c>
      <c r="B2786">
        <v>2012</v>
      </c>
      <c r="C2786" t="s">
        <v>5726</v>
      </c>
      <c r="D2786" t="s">
        <v>317</v>
      </c>
      <c r="E2786" t="s">
        <v>33</v>
      </c>
      <c r="F2786" t="s">
        <v>33</v>
      </c>
      <c r="G2786" t="s">
        <v>33</v>
      </c>
      <c r="H2786" t="s">
        <v>54</v>
      </c>
      <c r="I2786" t="s">
        <v>43</v>
      </c>
      <c r="J2786" t="s">
        <v>33</v>
      </c>
      <c r="K2786">
        <v>16.108402000000002</v>
      </c>
      <c r="L2786">
        <v>8.2119269999999993</v>
      </c>
      <c r="M2786">
        <v>3.8119999999999998</v>
      </c>
      <c r="N2786">
        <v>38.887</v>
      </c>
      <c r="O2786" t="s">
        <v>35</v>
      </c>
      <c r="P2786" t="s">
        <v>5969</v>
      </c>
      <c r="Q2786">
        <v>22.779</v>
      </c>
      <c r="R2786">
        <v>12.295999999999999</v>
      </c>
      <c r="S2786">
        <v>2080</v>
      </c>
      <c r="T2786">
        <v>1112</v>
      </c>
      <c r="U2786">
        <v>492</v>
      </c>
      <c r="V2786">
        <v>5022</v>
      </c>
      <c r="W2786">
        <v>50</v>
      </c>
      <c r="X2786">
        <v>5</v>
      </c>
      <c r="Y2786">
        <v>0</v>
      </c>
      <c r="Z2786">
        <v>0</v>
      </c>
      <c r="AA2786">
        <v>0</v>
      </c>
      <c r="AB2786">
        <v>1</v>
      </c>
      <c r="AC2786" t="s">
        <v>1190</v>
      </c>
      <c r="AD2786" t="s">
        <v>5726</v>
      </c>
      <c r="AE2786">
        <v>2.4500000000000002</v>
      </c>
    </row>
    <row r="2787" spans="1:31">
      <c r="A2787" t="s">
        <v>5970</v>
      </c>
      <c r="B2787">
        <v>2012</v>
      </c>
      <c r="C2787" t="s">
        <v>5726</v>
      </c>
      <c r="D2787" t="s">
        <v>317</v>
      </c>
      <c r="E2787" t="s">
        <v>33</v>
      </c>
      <c r="F2787" t="s">
        <v>33</v>
      </c>
      <c r="G2787" t="s">
        <v>33</v>
      </c>
      <c r="H2787" t="s">
        <v>62</v>
      </c>
      <c r="I2787" t="s">
        <v>33</v>
      </c>
      <c r="J2787" t="s">
        <v>33</v>
      </c>
      <c r="K2787">
        <v>8.7784200000000006</v>
      </c>
      <c r="L2787">
        <v>3.5363760000000002</v>
      </c>
      <c r="M2787">
        <v>3.1680000000000001</v>
      </c>
      <c r="N2787">
        <v>18.5</v>
      </c>
      <c r="O2787" t="s">
        <v>35</v>
      </c>
      <c r="P2787" t="s">
        <v>5971</v>
      </c>
      <c r="Q2787">
        <v>9.7219999999999995</v>
      </c>
      <c r="R2787">
        <v>5.6109999999999998</v>
      </c>
      <c r="S2787">
        <v>2472</v>
      </c>
      <c r="T2787">
        <v>1006</v>
      </c>
      <c r="U2787">
        <v>892</v>
      </c>
      <c r="V2787">
        <v>5209</v>
      </c>
      <c r="W2787">
        <v>172</v>
      </c>
      <c r="X2787">
        <v>11</v>
      </c>
      <c r="Y2787">
        <v>0</v>
      </c>
      <c r="Z2787">
        <v>0</v>
      </c>
      <c r="AA2787">
        <v>0</v>
      </c>
      <c r="AB2787">
        <v>1</v>
      </c>
      <c r="AC2787" t="s">
        <v>523</v>
      </c>
      <c r="AD2787" t="s">
        <v>5726</v>
      </c>
      <c r="AE2787">
        <v>2.67</v>
      </c>
    </row>
    <row r="2788" spans="1:31">
      <c r="A2788" t="s">
        <v>5972</v>
      </c>
      <c r="B2788">
        <v>2012</v>
      </c>
      <c r="C2788" t="s">
        <v>5726</v>
      </c>
      <c r="D2788" t="s">
        <v>317</v>
      </c>
      <c r="E2788" t="s">
        <v>33</v>
      </c>
      <c r="F2788" t="s">
        <v>33</v>
      </c>
      <c r="G2788" t="s">
        <v>33</v>
      </c>
      <c r="H2788" t="s">
        <v>62</v>
      </c>
      <c r="I2788" t="s">
        <v>40</v>
      </c>
      <c r="J2788" t="s">
        <v>33</v>
      </c>
      <c r="K2788">
        <v>5.3507179999999996</v>
      </c>
      <c r="L2788">
        <v>2.8204310000000001</v>
      </c>
      <c r="M2788">
        <v>1.2849999999999999</v>
      </c>
      <c r="N2788">
        <v>13.994</v>
      </c>
      <c r="O2788" t="s">
        <v>35</v>
      </c>
      <c r="P2788" t="s">
        <v>3807</v>
      </c>
      <c r="Q2788">
        <v>8.6440000000000001</v>
      </c>
      <c r="R2788">
        <v>4.0650000000000004</v>
      </c>
      <c r="S2788">
        <v>759</v>
      </c>
      <c r="T2788">
        <v>408</v>
      </c>
      <c r="U2788">
        <v>182</v>
      </c>
      <c r="V2788">
        <v>1985</v>
      </c>
      <c r="W2788">
        <v>116</v>
      </c>
      <c r="X2788">
        <v>5</v>
      </c>
      <c r="Y2788">
        <v>0</v>
      </c>
      <c r="Z2788">
        <v>0</v>
      </c>
      <c r="AA2788">
        <v>0</v>
      </c>
      <c r="AB2788">
        <v>1</v>
      </c>
      <c r="AC2788" t="s">
        <v>76</v>
      </c>
      <c r="AD2788" t="s">
        <v>5726</v>
      </c>
      <c r="AE2788">
        <v>1.81</v>
      </c>
    </row>
    <row r="2789" spans="1:31">
      <c r="A2789" t="s">
        <v>5973</v>
      </c>
      <c r="B2789">
        <v>2012</v>
      </c>
      <c r="C2789" t="s">
        <v>5726</v>
      </c>
      <c r="D2789" t="s">
        <v>317</v>
      </c>
      <c r="E2789" t="s">
        <v>33</v>
      </c>
      <c r="F2789" t="s">
        <v>33</v>
      </c>
      <c r="G2789" t="s">
        <v>33</v>
      </c>
      <c r="H2789" t="s">
        <v>62</v>
      </c>
      <c r="I2789" t="s">
        <v>43</v>
      </c>
      <c r="J2789" t="s">
        <v>33</v>
      </c>
      <c r="K2789">
        <v>12.258698000000001</v>
      </c>
      <c r="L2789">
        <v>6.6725490000000001</v>
      </c>
      <c r="M2789">
        <v>2.6179999999999999</v>
      </c>
      <c r="N2789">
        <v>31.747</v>
      </c>
      <c r="O2789" t="s">
        <v>35</v>
      </c>
      <c r="P2789" t="s">
        <v>5974</v>
      </c>
      <c r="Q2789">
        <v>19.488</v>
      </c>
      <c r="R2789">
        <v>9.641</v>
      </c>
      <c r="S2789">
        <v>1713</v>
      </c>
      <c r="T2789">
        <v>937</v>
      </c>
      <c r="U2789">
        <v>366</v>
      </c>
      <c r="V2789">
        <v>4436</v>
      </c>
      <c r="W2789">
        <v>56</v>
      </c>
      <c r="X2789">
        <v>6</v>
      </c>
      <c r="Y2789">
        <v>0</v>
      </c>
      <c r="Z2789">
        <v>0</v>
      </c>
      <c r="AA2789">
        <v>0</v>
      </c>
      <c r="AB2789">
        <v>1</v>
      </c>
      <c r="AC2789" t="s">
        <v>48</v>
      </c>
      <c r="AD2789" t="s">
        <v>5726</v>
      </c>
      <c r="AE2789">
        <v>2.2799999999999998</v>
      </c>
    </row>
    <row r="2790" spans="1:31">
      <c r="A2790" t="s">
        <v>5975</v>
      </c>
      <c r="B2790">
        <v>2012</v>
      </c>
      <c r="C2790" t="s">
        <v>5726</v>
      </c>
      <c r="D2790" t="s">
        <v>317</v>
      </c>
      <c r="E2790" t="s">
        <v>33</v>
      </c>
      <c r="F2790" t="s">
        <v>33</v>
      </c>
      <c r="G2790" t="s">
        <v>33</v>
      </c>
      <c r="H2790" t="s">
        <v>68</v>
      </c>
      <c r="I2790" t="s">
        <v>33</v>
      </c>
      <c r="J2790" t="s">
        <v>33</v>
      </c>
      <c r="K2790">
        <v>8.5269390000000005</v>
      </c>
      <c r="L2790">
        <v>2.8320530000000002</v>
      </c>
      <c r="M2790">
        <v>3.8380000000000001</v>
      </c>
      <c r="N2790">
        <v>15.898999999999999</v>
      </c>
      <c r="O2790" t="s">
        <v>35</v>
      </c>
      <c r="P2790" t="s">
        <v>5976</v>
      </c>
      <c r="Q2790">
        <v>7.3719999999999999</v>
      </c>
      <c r="R2790">
        <v>4.6890000000000001</v>
      </c>
      <c r="S2790">
        <v>1297</v>
      </c>
      <c r="T2790">
        <v>471</v>
      </c>
      <c r="U2790">
        <v>584</v>
      </c>
      <c r="V2790">
        <v>2418</v>
      </c>
      <c r="W2790">
        <v>110</v>
      </c>
      <c r="X2790">
        <v>10</v>
      </c>
      <c r="Y2790">
        <v>0</v>
      </c>
      <c r="Z2790">
        <v>0</v>
      </c>
      <c r="AA2790">
        <v>0</v>
      </c>
      <c r="AB2790">
        <v>1</v>
      </c>
      <c r="AC2790" t="s">
        <v>505</v>
      </c>
      <c r="AD2790" t="s">
        <v>5726</v>
      </c>
      <c r="AE2790">
        <v>1.1200000000000001</v>
      </c>
    </row>
    <row r="2791" spans="1:31">
      <c r="A2791" t="s">
        <v>5977</v>
      </c>
      <c r="B2791">
        <v>2012</v>
      </c>
      <c r="C2791" t="s">
        <v>5726</v>
      </c>
      <c r="D2791" t="s">
        <v>317</v>
      </c>
      <c r="E2791" t="s">
        <v>33</v>
      </c>
      <c r="F2791" t="s">
        <v>33</v>
      </c>
      <c r="G2791" t="s">
        <v>33</v>
      </c>
      <c r="H2791" t="s">
        <v>68</v>
      </c>
      <c r="I2791" t="s">
        <v>40</v>
      </c>
      <c r="J2791" t="s">
        <v>33</v>
      </c>
      <c r="K2791">
        <v>8.3516929999999991</v>
      </c>
      <c r="L2791">
        <v>3.8969659999999999</v>
      </c>
      <c r="M2791">
        <v>2.456</v>
      </c>
      <c r="N2791">
        <v>19.515999999999998</v>
      </c>
      <c r="O2791" t="s">
        <v>35</v>
      </c>
      <c r="P2791" t="s">
        <v>5978</v>
      </c>
      <c r="Q2791">
        <v>11.164</v>
      </c>
      <c r="R2791">
        <v>5.8949999999999996</v>
      </c>
      <c r="S2791">
        <v>658</v>
      </c>
      <c r="T2791">
        <v>312</v>
      </c>
      <c r="U2791">
        <v>194</v>
      </c>
      <c r="V2791">
        <v>1537</v>
      </c>
      <c r="W2791">
        <v>63</v>
      </c>
      <c r="X2791">
        <v>6</v>
      </c>
      <c r="Y2791">
        <v>0</v>
      </c>
      <c r="Z2791">
        <v>0</v>
      </c>
      <c r="AA2791">
        <v>0</v>
      </c>
      <c r="AB2791">
        <v>1</v>
      </c>
      <c r="AC2791" t="s">
        <v>76</v>
      </c>
      <c r="AD2791" t="s">
        <v>5726</v>
      </c>
      <c r="AE2791">
        <v>1.23</v>
      </c>
    </row>
    <row r="2792" spans="1:31">
      <c r="A2792" t="s">
        <v>5979</v>
      </c>
      <c r="B2792">
        <v>2012</v>
      </c>
      <c r="C2792" t="s">
        <v>5726</v>
      </c>
      <c r="D2792" t="s">
        <v>317</v>
      </c>
      <c r="E2792" t="s">
        <v>33</v>
      </c>
      <c r="F2792" t="s">
        <v>33</v>
      </c>
      <c r="G2792" t="s">
        <v>33</v>
      </c>
      <c r="H2792" t="s">
        <v>68</v>
      </c>
      <c r="I2792" t="s">
        <v>43</v>
      </c>
      <c r="J2792" t="s">
        <v>33</v>
      </c>
      <c r="K2792">
        <v>8.7153510000000001</v>
      </c>
      <c r="L2792">
        <v>4.5644299999999998</v>
      </c>
      <c r="M2792">
        <v>2.09</v>
      </c>
      <c r="N2792">
        <v>22.222999999999999</v>
      </c>
      <c r="O2792" t="s">
        <v>35</v>
      </c>
      <c r="P2792" t="s">
        <v>5980</v>
      </c>
      <c r="Q2792">
        <v>13.507999999999999</v>
      </c>
      <c r="R2792">
        <v>6.6260000000000003</v>
      </c>
      <c r="S2792">
        <v>639</v>
      </c>
      <c r="T2792">
        <v>354</v>
      </c>
      <c r="U2792">
        <v>153</v>
      </c>
      <c r="V2792">
        <v>1628</v>
      </c>
      <c r="W2792">
        <v>47</v>
      </c>
      <c r="X2792">
        <v>4</v>
      </c>
      <c r="Y2792">
        <v>0</v>
      </c>
      <c r="Z2792">
        <v>0</v>
      </c>
      <c r="AA2792">
        <v>0</v>
      </c>
      <c r="AB2792">
        <v>1</v>
      </c>
      <c r="AC2792" t="s">
        <v>76</v>
      </c>
      <c r="AD2792" t="s">
        <v>5726</v>
      </c>
      <c r="AE2792">
        <v>1.2</v>
      </c>
    </row>
    <row r="2793" spans="1:31">
      <c r="A2793" t="s">
        <v>5981</v>
      </c>
      <c r="B2793">
        <v>2012</v>
      </c>
      <c r="C2793" t="s">
        <v>5726</v>
      </c>
      <c r="D2793" t="s">
        <v>317</v>
      </c>
      <c r="E2793" t="s">
        <v>33</v>
      </c>
      <c r="F2793" t="s">
        <v>33</v>
      </c>
      <c r="G2793" t="s">
        <v>33</v>
      </c>
      <c r="H2793" t="s">
        <v>74</v>
      </c>
      <c r="I2793" t="s">
        <v>33</v>
      </c>
      <c r="J2793" t="s">
        <v>33</v>
      </c>
      <c r="K2793">
        <v>8.2251609999999999</v>
      </c>
      <c r="L2793">
        <v>3.9832390000000002</v>
      </c>
      <c r="M2793">
        <v>2.2789999999999999</v>
      </c>
      <c r="N2793">
        <v>19.77</v>
      </c>
      <c r="O2793" t="s">
        <v>35</v>
      </c>
      <c r="P2793" t="s">
        <v>5982</v>
      </c>
      <c r="Q2793">
        <v>11.545</v>
      </c>
      <c r="R2793">
        <v>5.9459999999999997</v>
      </c>
      <c r="S2793">
        <v>620</v>
      </c>
      <c r="T2793">
        <v>307</v>
      </c>
      <c r="U2793">
        <v>172</v>
      </c>
      <c r="V2793">
        <v>1491</v>
      </c>
      <c r="W2793">
        <v>56</v>
      </c>
      <c r="X2793">
        <v>5</v>
      </c>
      <c r="Y2793">
        <v>0</v>
      </c>
      <c r="Z2793">
        <v>0</v>
      </c>
      <c r="AA2793">
        <v>0</v>
      </c>
      <c r="AB2793">
        <v>1</v>
      </c>
      <c r="AC2793" t="s">
        <v>56</v>
      </c>
      <c r="AD2793" t="s">
        <v>5726</v>
      </c>
      <c r="AE2793">
        <v>1.1599999999999999</v>
      </c>
    </row>
    <row r="2794" spans="1:31">
      <c r="A2794" t="s">
        <v>5983</v>
      </c>
      <c r="B2794">
        <v>2012</v>
      </c>
      <c r="C2794" t="s">
        <v>5726</v>
      </c>
      <c r="D2794" t="s">
        <v>317</v>
      </c>
      <c r="E2794" t="s">
        <v>33</v>
      </c>
      <c r="F2794" t="s">
        <v>33</v>
      </c>
      <c r="G2794" t="s">
        <v>33</v>
      </c>
      <c r="H2794" t="s">
        <v>74</v>
      </c>
      <c r="I2794" t="s">
        <v>40</v>
      </c>
      <c r="J2794" t="s">
        <v>33</v>
      </c>
      <c r="K2794">
        <v>6.2812159999999997</v>
      </c>
      <c r="L2794">
        <v>4.0048589999999997</v>
      </c>
      <c r="M2794">
        <v>0.99199999999999999</v>
      </c>
      <c r="N2794">
        <v>19.209</v>
      </c>
      <c r="O2794" t="s">
        <v>35</v>
      </c>
      <c r="P2794" t="s">
        <v>5984</v>
      </c>
      <c r="Q2794">
        <v>12.928000000000001</v>
      </c>
      <c r="R2794">
        <v>5.2889999999999997</v>
      </c>
      <c r="S2794">
        <v>296</v>
      </c>
      <c r="T2794">
        <v>188</v>
      </c>
      <c r="U2794">
        <v>47</v>
      </c>
      <c r="V2794">
        <v>906</v>
      </c>
      <c r="W2794">
        <v>32</v>
      </c>
      <c r="X2794">
        <v>3</v>
      </c>
      <c r="Y2794">
        <v>0</v>
      </c>
      <c r="Z2794">
        <v>0</v>
      </c>
      <c r="AA2794">
        <v>0</v>
      </c>
      <c r="AB2794">
        <v>1</v>
      </c>
      <c r="AC2794" t="s">
        <v>56</v>
      </c>
      <c r="AD2794" t="s">
        <v>5726</v>
      </c>
      <c r="AE2794">
        <v>0.84</v>
      </c>
    </row>
    <row r="2795" spans="1:31">
      <c r="A2795" t="s">
        <v>5985</v>
      </c>
      <c r="B2795">
        <v>2012</v>
      </c>
      <c r="C2795" t="s">
        <v>5726</v>
      </c>
      <c r="D2795" t="s">
        <v>317</v>
      </c>
      <c r="E2795" t="s">
        <v>33</v>
      </c>
      <c r="F2795" t="s">
        <v>33</v>
      </c>
      <c r="G2795" t="s">
        <v>33</v>
      </c>
      <c r="H2795" t="s">
        <v>33</v>
      </c>
      <c r="I2795" t="s">
        <v>33</v>
      </c>
      <c r="J2795" t="s">
        <v>33</v>
      </c>
      <c r="K2795">
        <v>9.5558180000000004</v>
      </c>
      <c r="L2795">
        <v>1.6397200000000001</v>
      </c>
      <c r="M2795">
        <v>6.5750000000000002</v>
      </c>
      <c r="N2795">
        <v>13.305999999999999</v>
      </c>
      <c r="O2795" t="s">
        <v>35</v>
      </c>
      <c r="P2795" t="s">
        <v>5986</v>
      </c>
      <c r="Q2795">
        <v>3.75</v>
      </c>
      <c r="R2795">
        <v>2.9809999999999999</v>
      </c>
      <c r="S2795">
        <v>11548</v>
      </c>
      <c r="T2795">
        <v>2106</v>
      </c>
      <c r="U2795">
        <v>7945</v>
      </c>
      <c r="V2795">
        <v>16079</v>
      </c>
      <c r="W2795">
        <v>716</v>
      </c>
      <c r="X2795">
        <v>51</v>
      </c>
      <c r="Y2795">
        <v>0</v>
      </c>
      <c r="Z2795">
        <v>0</v>
      </c>
      <c r="AA2795">
        <v>0</v>
      </c>
      <c r="AB2795">
        <v>1</v>
      </c>
      <c r="AC2795" t="s">
        <v>591</v>
      </c>
      <c r="AD2795" t="s">
        <v>5726</v>
      </c>
      <c r="AE2795">
        <v>2.2200000000000002</v>
      </c>
    </row>
    <row r="2796" spans="1:31">
      <c r="A2796" t="s">
        <v>5987</v>
      </c>
      <c r="B2796">
        <v>2012</v>
      </c>
      <c r="C2796" t="s">
        <v>5726</v>
      </c>
      <c r="D2796" t="s">
        <v>317</v>
      </c>
      <c r="E2796" t="s">
        <v>33</v>
      </c>
      <c r="F2796" t="s">
        <v>33</v>
      </c>
      <c r="G2796" t="s">
        <v>33</v>
      </c>
      <c r="H2796" t="s">
        <v>33</v>
      </c>
      <c r="I2796" t="s">
        <v>33</v>
      </c>
      <c r="J2796" t="s">
        <v>101</v>
      </c>
      <c r="K2796">
        <v>19.174704999999999</v>
      </c>
      <c r="L2796">
        <v>10.499314</v>
      </c>
      <c r="M2796">
        <v>3.7810000000000001</v>
      </c>
      <c r="N2796">
        <v>47.826999999999998</v>
      </c>
      <c r="O2796" t="s">
        <v>35</v>
      </c>
      <c r="P2796" t="s">
        <v>5988</v>
      </c>
      <c r="Q2796">
        <v>28.652999999999999</v>
      </c>
      <c r="R2796">
        <v>15.394</v>
      </c>
      <c r="S2796">
        <v>1867</v>
      </c>
      <c r="T2796">
        <v>1139</v>
      </c>
      <c r="U2796">
        <v>368</v>
      </c>
      <c r="V2796">
        <v>4656</v>
      </c>
      <c r="W2796">
        <v>38</v>
      </c>
      <c r="X2796">
        <v>5</v>
      </c>
      <c r="Y2796">
        <v>0</v>
      </c>
      <c r="Z2796">
        <v>0</v>
      </c>
      <c r="AA2796">
        <v>0</v>
      </c>
      <c r="AB2796">
        <v>1</v>
      </c>
      <c r="AC2796" t="s">
        <v>1190</v>
      </c>
      <c r="AD2796" t="s">
        <v>5726</v>
      </c>
      <c r="AE2796">
        <v>2.63</v>
      </c>
    </row>
    <row r="2797" spans="1:31">
      <c r="A2797" t="s">
        <v>5989</v>
      </c>
      <c r="B2797">
        <v>2012</v>
      </c>
      <c r="C2797" t="s">
        <v>5726</v>
      </c>
      <c r="D2797" t="s">
        <v>317</v>
      </c>
      <c r="E2797" t="s">
        <v>33</v>
      </c>
      <c r="F2797" t="s">
        <v>33</v>
      </c>
      <c r="G2797" t="s">
        <v>33</v>
      </c>
      <c r="H2797" t="s">
        <v>33</v>
      </c>
      <c r="I2797" t="s">
        <v>33</v>
      </c>
      <c r="J2797" t="s">
        <v>104</v>
      </c>
      <c r="K2797">
        <v>17.841684000000001</v>
      </c>
      <c r="L2797">
        <v>7.2426830000000004</v>
      </c>
      <c r="M2797">
        <v>6.1120000000000001</v>
      </c>
      <c r="N2797">
        <v>36.725000000000001</v>
      </c>
      <c r="O2797" t="s">
        <v>35</v>
      </c>
      <c r="P2797" t="s">
        <v>5990</v>
      </c>
      <c r="Q2797">
        <v>18.882999999999999</v>
      </c>
      <c r="R2797">
        <v>11.73</v>
      </c>
      <c r="S2797">
        <v>2212</v>
      </c>
      <c r="T2797">
        <v>942</v>
      </c>
      <c r="U2797">
        <v>758</v>
      </c>
      <c r="V2797">
        <v>4552</v>
      </c>
      <c r="W2797">
        <v>67</v>
      </c>
      <c r="X2797">
        <v>10</v>
      </c>
      <c r="Y2797">
        <v>0</v>
      </c>
      <c r="Z2797">
        <v>0</v>
      </c>
      <c r="AA2797">
        <v>0</v>
      </c>
      <c r="AB2797">
        <v>1</v>
      </c>
      <c r="AC2797" t="s">
        <v>523</v>
      </c>
      <c r="AD2797" t="s">
        <v>5726</v>
      </c>
      <c r="AE2797">
        <v>2.36</v>
      </c>
    </row>
    <row r="2798" spans="1:31">
      <c r="A2798" t="s">
        <v>5991</v>
      </c>
      <c r="B2798">
        <v>2012</v>
      </c>
      <c r="C2798" t="s">
        <v>5726</v>
      </c>
      <c r="D2798" t="s">
        <v>317</v>
      </c>
      <c r="E2798" t="s">
        <v>33</v>
      </c>
      <c r="F2798" t="s">
        <v>33</v>
      </c>
      <c r="G2798" t="s">
        <v>33</v>
      </c>
      <c r="H2798" t="s">
        <v>33</v>
      </c>
      <c r="I2798" t="s">
        <v>33</v>
      </c>
      <c r="J2798" t="s">
        <v>107</v>
      </c>
      <c r="K2798">
        <v>10.323532999999999</v>
      </c>
      <c r="L2798">
        <v>3.65978</v>
      </c>
      <c r="M2798">
        <v>4.3129999999999997</v>
      </c>
      <c r="N2798">
        <v>19.963999999999999</v>
      </c>
      <c r="O2798" t="s">
        <v>35</v>
      </c>
      <c r="P2798" t="s">
        <v>5992</v>
      </c>
      <c r="Q2798">
        <v>9.64</v>
      </c>
      <c r="R2798">
        <v>6.0110000000000001</v>
      </c>
      <c r="S2798">
        <v>2835</v>
      </c>
      <c r="T2798">
        <v>1095</v>
      </c>
      <c r="U2798">
        <v>1184</v>
      </c>
      <c r="V2798">
        <v>5482</v>
      </c>
      <c r="W2798">
        <v>156</v>
      </c>
      <c r="X2798">
        <v>13</v>
      </c>
      <c r="Y2798">
        <v>0</v>
      </c>
      <c r="Z2798">
        <v>0</v>
      </c>
      <c r="AA2798">
        <v>0</v>
      </c>
      <c r="AB2798">
        <v>1</v>
      </c>
      <c r="AC2798" t="s">
        <v>523</v>
      </c>
      <c r="AD2798" t="s">
        <v>5726</v>
      </c>
      <c r="AE2798">
        <v>2.2400000000000002</v>
      </c>
    </row>
    <row r="2799" spans="1:31">
      <c r="A2799" t="s">
        <v>5993</v>
      </c>
      <c r="B2799">
        <v>2012</v>
      </c>
      <c r="C2799" t="s">
        <v>5726</v>
      </c>
      <c r="D2799" t="s">
        <v>317</v>
      </c>
      <c r="E2799" t="s">
        <v>33</v>
      </c>
      <c r="F2799" t="s">
        <v>33</v>
      </c>
      <c r="G2799" t="s">
        <v>33</v>
      </c>
      <c r="H2799" t="s">
        <v>33</v>
      </c>
      <c r="I2799" t="s">
        <v>33</v>
      </c>
      <c r="J2799" t="s">
        <v>110</v>
      </c>
      <c r="K2799">
        <v>6.2600930000000004</v>
      </c>
      <c r="L2799">
        <v>1.754783</v>
      </c>
      <c r="M2799">
        <v>3.2719999999999998</v>
      </c>
      <c r="N2799">
        <v>10.689</v>
      </c>
      <c r="O2799" t="s">
        <v>35</v>
      </c>
      <c r="P2799" t="s">
        <v>5994</v>
      </c>
      <c r="Q2799">
        <v>4.4290000000000003</v>
      </c>
      <c r="R2799">
        <v>2.988</v>
      </c>
      <c r="S2799">
        <v>4065</v>
      </c>
      <c r="T2799">
        <v>1197</v>
      </c>
      <c r="U2799">
        <v>2125</v>
      </c>
      <c r="V2799">
        <v>6941</v>
      </c>
      <c r="W2799">
        <v>428</v>
      </c>
      <c r="X2799">
        <v>22</v>
      </c>
      <c r="Y2799">
        <v>0</v>
      </c>
      <c r="Z2799">
        <v>0</v>
      </c>
      <c r="AA2799">
        <v>0</v>
      </c>
      <c r="AB2799">
        <v>1</v>
      </c>
      <c r="AC2799" t="s">
        <v>208</v>
      </c>
      <c r="AD2799" t="s">
        <v>5726</v>
      </c>
      <c r="AE2799">
        <v>2.2400000000000002</v>
      </c>
    </row>
    <row r="2800" spans="1:31">
      <c r="A2800" t="s">
        <v>5995</v>
      </c>
      <c r="B2800">
        <v>2012</v>
      </c>
      <c r="C2800" t="s">
        <v>5726</v>
      </c>
      <c r="D2800" t="s">
        <v>317</v>
      </c>
      <c r="E2800" t="s">
        <v>33</v>
      </c>
      <c r="F2800" t="s">
        <v>33</v>
      </c>
      <c r="G2800" t="s">
        <v>33</v>
      </c>
      <c r="H2800" t="s">
        <v>33</v>
      </c>
      <c r="I2800" t="s">
        <v>40</v>
      </c>
      <c r="J2800" t="s">
        <v>33</v>
      </c>
      <c r="K2800">
        <v>6.2882819999999997</v>
      </c>
      <c r="L2800">
        <v>1.4029050000000001</v>
      </c>
      <c r="M2800">
        <v>3.8210000000000002</v>
      </c>
      <c r="N2800">
        <v>9.66</v>
      </c>
      <c r="O2800" t="s">
        <v>35</v>
      </c>
      <c r="P2800" t="s">
        <v>4547</v>
      </c>
      <c r="Q2800">
        <v>3.3719999999999999</v>
      </c>
      <c r="R2800">
        <v>2.468</v>
      </c>
      <c r="S2800">
        <v>4017</v>
      </c>
      <c r="T2800">
        <v>919</v>
      </c>
      <c r="U2800">
        <v>2440</v>
      </c>
      <c r="V2800">
        <v>6170</v>
      </c>
      <c r="W2800">
        <v>463</v>
      </c>
      <c r="X2800">
        <v>25</v>
      </c>
      <c r="Y2800">
        <v>0</v>
      </c>
      <c r="Z2800">
        <v>0</v>
      </c>
      <c r="AA2800">
        <v>0</v>
      </c>
      <c r="AB2800">
        <v>1</v>
      </c>
      <c r="AC2800" t="s">
        <v>496</v>
      </c>
      <c r="AD2800" t="s">
        <v>5726</v>
      </c>
      <c r="AE2800">
        <v>1.54</v>
      </c>
    </row>
    <row r="2801" spans="1:31">
      <c r="A2801" t="s">
        <v>5996</v>
      </c>
      <c r="B2801">
        <v>2012</v>
      </c>
      <c r="C2801" t="s">
        <v>5726</v>
      </c>
      <c r="D2801" t="s">
        <v>317</v>
      </c>
      <c r="E2801" t="s">
        <v>33</v>
      </c>
      <c r="F2801" t="s">
        <v>33</v>
      </c>
      <c r="G2801" t="s">
        <v>33</v>
      </c>
      <c r="H2801" t="s">
        <v>33</v>
      </c>
      <c r="I2801" t="s">
        <v>40</v>
      </c>
      <c r="J2801" t="s">
        <v>104</v>
      </c>
      <c r="K2801">
        <v>15.546351</v>
      </c>
      <c r="L2801">
        <v>8.7555449999999997</v>
      </c>
      <c r="M2801">
        <v>3.0019999999999998</v>
      </c>
      <c r="N2801">
        <v>40.43</v>
      </c>
      <c r="O2801" t="s">
        <v>35</v>
      </c>
      <c r="P2801" t="s">
        <v>5997</v>
      </c>
      <c r="Q2801">
        <v>24.884</v>
      </c>
      <c r="R2801">
        <v>12.545</v>
      </c>
      <c r="S2801">
        <v>757</v>
      </c>
      <c r="T2801">
        <v>450</v>
      </c>
      <c r="U2801">
        <v>146</v>
      </c>
      <c r="V2801">
        <v>1968</v>
      </c>
      <c r="W2801">
        <v>35</v>
      </c>
      <c r="X2801">
        <v>4</v>
      </c>
      <c r="Y2801">
        <v>0</v>
      </c>
      <c r="Z2801">
        <v>0</v>
      </c>
      <c r="AA2801">
        <v>0</v>
      </c>
      <c r="AB2801">
        <v>1</v>
      </c>
      <c r="AC2801" t="s">
        <v>76</v>
      </c>
      <c r="AD2801" t="s">
        <v>5726</v>
      </c>
      <c r="AE2801">
        <v>1.99</v>
      </c>
    </row>
    <row r="2802" spans="1:31">
      <c r="A2802" t="s">
        <v>5998</v>
      </c>
      <c r="B2802">
        <v>2012</v>
      </c>
      <c r="C2802" t="s">
        <v>5726</v>
      </c>
      <c r="D2802" t="s">
        <v>317</v>
      </c>
      <c r="E2802" t="s">
        <v>33</v>
      </c>
      <c r="F2802" t="s">
        <v>33</v>
      </c>
      <c r="G2802" t="s">
        <v>33</v>
      </c>
      <c r="H2802" t="s">
        <v>33</v>
      </c>
      <c r="I2802" t="s">
        <v>40</v>
      </c>
      <c r="J2802" t="s">
        <v>107</v>
      </c>
      <c r="K2802">
        <v>10.611345999999999</v>
      </c>
      <c r="L2802">
        <v>4.2896219999999996</v>
      </c>
      <c r="M2802">
        <v>3.7890000000000001</v>
      </c>
      <c r="N2802">
        <v>22.277000000000001</v>
      </c>
      <c r="O2802" t="s">
        <v>35</v>
      </c>
      <c r="P2802" t="s">
        <v>5999</v>
      </c>
      <c r="Q2802">
        <v>11.664999999999999</v>
      </c>
      <c r="R2802">
        <v>6.8220000000000001</v>
      </c>
      <c r="S2802">
        <v>1565</v>
      </c>
      <c r="T2802">
        <v>693</v>
      </c>
      <c r="U2802">
        <v>559</v>
      </c>
      <c r="V2802">
        <v>3285</v>
      </c>
      <c r="W2802">
        <v>99</v>
      </c>
      <c r="X2802">
        <v>8</v>
      </c>
      <c r="Y2802">
        <v>0</v>
      </c>
      <c r="Z2802">
        <v>0</v>
      </c>
      <c r="AA2802">
        <v>0</v>
      </c>
      <c r="AB2802">
        <v>1</v>
      </c>
      <c r="AC2802" t="s">
        <v>551</v>
      </c>
      <c r="AD2802" t="s">
        <v>5726</v>
      </c>
      <c r="AE2802">
        <v>1.9</v>
      </c>
    </row>
    <row r="2803" spans="1:31">
      <c r="A2803" t="s">
        <v>6000</v>
      </c>
      <c r="B2803">
        <v>2012</v>
      </c>
      <c r="C2803" t="s">
        <v>5726</v>
      </c>
      <c r="D2803" t="s">
        <v>317</v>
      </c>
      <c r="E2803" t="s">
        <v>33</v>
      </c>
      <c r="F2803" t="s">
        <v>33</v>
      </c>
      <c r="G2803" t="s">
        <v>33</v>
      </c>
      <c r="H2803" t="s">
        <v>33</v>
      </c>
      <c r="I2803" t="s">
        <v>40</v>
      </c>
      <c r="J2803" t="s">
        <v>110</v>
      </c>
      <c r="K2803">
        <v>3.987419</v>
      </c>
      <c r="L2803">
        <v>1.426677</v>
      </c>
      <c r="M2803">
        <v>1.6830000000000001</v>
      </c>
      <c r="N2803">
        <v>7.8559999999999999</v>
      </c>
      <c r="O2803" t="s">
        <v>35</v>
      </c>
      <c r="P2803" t="s">
        <v>6001</v>
      </c>
      <c r="Q2803">
        <v>3.8679999999999999</v>
      </c>
      <c r="R2803">
        <v>2.3050000000000002</v>
      </c>
      <c r="S2803">
        <v>1544</v>
      </c>
      <c r="T2803">
        <v>559</v>
      </c>
      <c r="U2803">
        <v>651</v>
      </c>
      <c r="V2803">
        <v>3041</v>
      </c>
      <c r="W2803">
        <v>297</v>
      </c>
      <c r="X2803">
        <v>12</v>
      </c>
      <c r="Y2803">
        <v>0</v>
      </c>
      <c r="Z2803">
        <v>0</v>
      </c>
      <c r="AA2803">
        <v>0</v>
      </c>
      <c r="AB2803">
        <v>1</v>
      </c>
      <c r="AC2803" t="s">
        <v>551</v>
      </c>
      <c r="AD2803" t="s">
        <v>5726</v>
      </c>
      <c r="AE2803">
        <v>1.57</v>
      </c>
    </row>
    <row r="2804" spans="1:31">
      <c r="A2804" t="s">
        <v>6002</v>
      </c>
      <c r="B2804">
        <v>2012</v>
      </c>
      <c r="C2804" t="s">
        <v>5726</v>
      </c>
      <c r="D2804" t="s">
        <v>317</v>
      </c>
      <c r="E2804" t="s">
        <v>33</v>
      </c>
      <c r="F2804" t="s">
        <v>33</v>
      </c>
      <c r="G2804" t="s">
        <v>33</v>
      </c>
      <c r="H2804" t="s">
        <v>33</v>
      </c>
      <c r="I2804" t="s">
        <v>43</v>
      </c>
      <c r="J2804" t="s">
        <v>33</v>
      </c>
      <c r="K2804">
        <v>13.219452</v>
      </c>
      <c r="L2804">
        <v>3.0813009999999998</v>
      </c>
      <c r="M2804">
        <v>7.7539999999999996</v>
      </c>
      <c r="N2804">
        <v>20.568999999999999</v>
      </c>
      <c r="O2804" t="s">
        <v>35</v>
      </c>
      <c r="P2804" t="s">
        <v>6003</v>
      </c>
      <c r="Q2804">
        <v>7.3490000000000002</v>
      </c>
      <c r="R2804">
        <v>5.4649999999999999</v>
      </c>
      <c r="S2804">
        <v>7531</v>
      </c>
      <c r="T2804">
        <v>1864</v>
      </c>
      <c r="U2804">
        <v>4417</v>
      </c>
      <c r="V2804">
        <v>11718</v>
      </c>
      <c r="W2804">
        <v>253</v>
      </c>
      <c r="X2804">
        <v>26</v>
      </c>
      <c r="Y2804">
        <v>0</v>
      </c>
      <c r="Z2804">
        <v>0</v>
      </c>
      <c r="AA2804">
        <v>0</v>
      </c>
      <c r="AB2804">
        <v>1</v>
      </c>
      <c r="AC2804" t="s">
        <v>1037</v>
      </c>
      <c r="AD2804" t="s">
        <v>5726</v>
      </c>
      <c r="AE2804">
        <v>2.09</v>
      </c>
    </row>
    <row r="2805" spans="1:31">
      <c r="A2805" t="s">
        <v>6004</v>
      </c>
      <c r="B2805">
        <v>2012</v>
      </c>
      <c r="C2805" t="s">
        <v>5726</v>
      </c>
      <c r="D2805" t="s">
        <v>317</v>
      </c>
      <c r="E2805" t="s">
        <v>33</v>
      </c>
      <c r="F2805" t="s">
        <v>33</v>
      </c>
      <c r="G2805" t="s">
        <v>33</v>
      </c>
      <c r="H2805" t="s">
        <v>33</v>
      </c>
      <c r="I2805" t="s">
        <v>43</v>
      </c>
      <c r="J2805" t="s">
        <v>104</v>
      </c>
      <c r="K2805">
        <v>19.326364000000002</v>
      </c>
      <c r="L2805">
        <v>10.115227000000001</v>
      </c>
      <c r="M2805">
        <v>4.2389999999999999</v>
      </c>
      <c r="N2805">
        <v>46.564</v>
      </c>
      <c r="O2805" t="s">
        <v>35</v>
      </c>
      <c r="P2805" t="s">
        <v>6005</v>
      </c>
      <c r="Q2805">
        <v>27.238</v>
      </c>
      <c r="R2805">
        <v>15.087</v>
      </c>
      <c r="S2805">
        <v>1455</v>
      </c>
      <c r="T2805">
        <v>792</v>
      </c>
      <c r="U2805">
        <v>319</v>
      </c>
      <c r="V2805">
        <v>3505</v>
      </c>
      <c r="W2805">
        <v>32</v>
      </c>
      <c r="X2805">
        <v>6</v>
      </c>
      <c r="Y2805">
        <v>0</v>
      </c>
      <c r="Z2805">
        <v>0</v>
      </c>
      <c r="AA2805">
        <v>0</v>
      </c>
      <c r="AB2805">
        <v>1</v>
      </c>
      <c r="AC2805" t="s">
        <v>48</v>
      </c>
      <c r="AD2805" t="s">
        <v>5726</v>
      </c>
      <c r="AE2805">
        <v>2.0299999999999998</v>
      </c>
    </row>
    <row r="2806" spans="1:31">
      <c r="A2806" t="s">
        <v>6006</v>
      </c>
      <c r="B2806">
        <v>2012</v>
      </c>
      <c r="C2806" t="s">
        <v>5726</v>
      </c>
      <c r="D2806" t="s">
        <v>317</v>
      </c>
      <c r="E2806" t="s">
        <v>33</v>
      </c>
      <c r="F2806" t="s">
        <v>33</v>
      </c>
      <c r="G2806" t="s">
        <v>33</v>
      </c>
      <c r="H2806" t="s">
        <v>33</v>
      </c>
      <c r="I2806" t="s">
        <v>43</v>
      </c>
      <c r="J2806" t="s">
        <v>107</v>
      </c>
      <c r="K2806">
        <v>9.9897109999999998</v>
      </c>
      <c r="L2806">
        <v>5.7188049999999997</v>
      </c>
      <c r="M2806">
        <v>1.948</v>
      </c>
      <c r="N2806">
        <v>27.300999999999998</v>
      </c>
      <c r="O2806" t="s">
        <v>35</v>
      </c>
      <c r="P2806" t="s">
        <v>6007</v>
      </c>
      <c r="Q2806">
        <v>17.311</v>
      </c>
      <c r="R2806">
        <v>8.0419999999999998</v>
      </c>
      <c r="S2806">
        <v>1270</v>
      </c>
      <c r="T2806">
        <v>728</v>
      </c>
      <c r="U2806">
        <v>248</v>
      </c>
      <c r="V2806">
        <v>3471</v>
      </c>
      <c r="W2806">
        <v>57</v>
      </c>
      <c r="X2806">
        <v>5</v>
      </c>
      <c r="Y2806">
        <v>0</v>
      </c>
      <c r="Z2806">
        <v>0</v>
      </c>
      <c r="AA2806">
        <v>0</v>
      </c>
      <c r="AB2806">
        <v>1</v>
      </c>
      <c r="AC2806" t="s">
        <v>83</v>
      </c>
      <c r="AD2806" t="s">
        <v>5726</v>
      </c>
      <c r="AE2806">
        <v>2.04</v>
      </c>
    </row>
    <row r="2807" spans="1:31">
      <c r="A2807" t="s">
        <v>6008</v>
      </c>
      <c r="B2807">
        <v>2012</v>
      </c>
      <c r="C2807" t="s">
        <v>5726</v>
      </c>
      <c r="D2807" t="s">
        <v>317</v>
      </c>
      <c r="E2807" t="s">
        <v>33</v>
      </c>
      <c r="F2807" t="s">
        <v>33</v>
      </c>
      <c r="G2807" t="s">
        <v>33</v>
      </c>
      <c r="H2807" t="s">
        <v>33</v>
      </c>
      <c r="I2807" t="s">
        <v>43</v>
      </c>
      <c r="J2807" t="s">
        <v>110</v>
      </c>
      <c r="K2807">
        <v>9.6157749999999993</v>
      </c>
      <c r="L2807">
        <v>3.7982089999999999</v>
      </c>
      <c r="M2807">
        <v>3.5489999999999999</v>
      </c>
      <c r="N2807">
        <v>19.943999999999999</v>
      </c>
      <c r="O2807" t="s">
        <v>35</v>
      </c>
      <c r="P2807" t="s">
        <v>6009</v>
      </c>
      <c r="Q2807">
        <v>10.327999999999999</v>
      </c>
      <c r="R2807">
        <v>6.0659999999999998</v>
      </c>
      <c r="S2807">
        <v>2521</v>
      </c>
      <c r="T2807">
        <v>1078</v>
      </c>
      <c r="U2807">
        <v>931</v>
      </c>
      <c r="V2807">
        <v>5229</v>
      </c>
      <c r="W2807">
        <v>131</v>
      </c>
      <c r="X2807">
        <v>10</v>
      </c>
      <c r="Y2807">
        <v>0</v>
      </c>
      <c r="Z2807">
        <v>0</v>
      </c>
      <c r="AA2807">
        <v>0</v>
      </c>
      <c r="AB2807">
        <v>1</v>
      </c>
      <c r="AC2807" t="s">
        <v>523</v>
      </c>
      <c r="AD2807" t="s">
        <v>5726</v>
      </c>
      <c r="AE2807">
        <v>2.16</v>
      </c>
    </row>
    <row r="2808" spans="1:31">
      <c r="A2808" t="s">
        <v>6010</v>
      </c>
      <c r="B2808">
        <v>2012</v>
      </c>
      <c r="C2808" t="s">
        <v>5726</v>
      </c>
      <c r="D2808" t="s">
        <v>363</v>
      </c>
      <c r="E2808" t="s">
        <v>33</v>
      </c>
      <c r="F2808" t="s">
        <v>33</v>
      </c>
      <c r="G2808" t="s">
        <v>33</v>
      </c>
      <c r="H2808" t="s">
        <v>34</v>
      </c>
      <c r="I2808" t="s">
        <v>33</v>
      </c>
      <c r="J2808" t="s">
        <v>33</v>
      </c>
      <c r="K2808">
        <v>8.4833499999999997</v>
      </c>
      <c r="L2808">
        <v>4.5999610000000004</v>
      </c>
      <c r="M2808">
        <v>1.9159999999999999</v>
      </c>
      <c r="N2808">
        <v>22.207000000000001</v>
      </c>
      <c r="O2808" t="s">
        <v>35</v>
      </c>
      <c r="P2808" t="s">
        <v>6011</v>
      </c>
      <c r="Q2808">
        <v>13.724</v>
      </c>
      <c r="R2808">
        <v>6.5670000000000002</v>
      </c>
      <c r="S2808">
        <v>1390</v>
      </c>
      <c r="T2808">
        <v>718</v>
      </c>
      <c r="U2808">
        <v>314</v>
      </c>
      <c r="V2808">
        <v>3638</v>
      </c>
      <c r="W2808">
        <v>34</v>
      </c>
      <c r="X2808">
        <v>4</v>
      </c>
      <c r="Y2808">
        <v>0</v>
      </c>
      <c r="Z2808">
        <v>0</v>
      </c>
      <c r="AA2808">
        <v>0</v>
      </c>
      <c r="AB2808">
        <v>1</v>
      </c>
      <c r="AC2808" t="s">
        <v>48</v>
      </c>
      <c r="AD2808" t="s">
        <v>5726</v>
      </c>
      <c r="AE2808">
        <v>0.9</v>
      </c>
    </row>
    <row r="2809" spans="1:31">
      <c r="A2809" t="s">
        <v>6012</v>
      </c>
      <c r="B2809">
        <v>2012</v>
      </c>
      <c r="C2809" t="s">
        <v>5726</v>
      </c>
      <c r="D2809" t="s">
        <v>363</v>
      </c>
      <c r="E2809" t="s">
        <v>33</v>
      </c>
      <c r="F2809" t="s">
        <v>33</v>
      </c>
      <c r="G2809" t="s">
        <v>33</v>
      </c>
      <c r="H2809" t="s">
        <v>46</v>
      </c>
      <c r="I2809" t="s">
        <v>33</v>
      </c>
      <c r="J2809" t="s">
        <v>33</v>
      </c>
      <c r="K2809">
        <v>4.6993600000000004</v>
      </c>
      <c r="L2809">
        <v>2.3874599999999999</v>
      </c>
      <c r="M2809">
        <v>1.2170000000000001</v>
      </c>
      <c r="N2809">
        <v>11.939</v>
      </c>
      <c r="O2809" t="s">
        <v>35</v>
      </c>
      <c r="P2809" t="s">
        <v>6013</v>
      </c>
      <c r="Q2809">
        <v>7.2389999999999999</v>
      </c>
      <c r="R2809">
        <v>3.4820000000000002</v>
      </c>
      <c r="S2809">
        <v>1366</v>
      </c>
      <c r="T2809">
        <v>706</v>
      </c>
      <c r="U2809">
        <v>354</v>
      </c>
      <c r="V2809">
        <v>3471</v>
      </c>
      <c r="W2809">
        <v>102</v>
      </c>
      <c r="X2809">
        <v>5</v>
      </c>
      <c r="Y2809">
        <v>0</v>
      </c>
      <c r="Z2809">
        <v>0</v>
      </c>
      <c r="AA2809">
        <v>0</v>
      </c>
      <c r="AB2809">
        <v>1</v>
      </c>
      <c r="AC2809" t="s">
        <v>83</v>
      </c>
      <c r="AD2809" t="s">
        <v>5726</v>
      </c>
      <c r="AE2809">
        <v>1.29</v>
      </c>
    </row>
    <row r="2810" spans="1:31">
      <c r="A2810" t="s">
        <v>6014</v>
      </c>
      <c r="B2810">
        <v>2012</v>
      </c>
      <c r="C2810" t="s">
        <v>5726</v>
      </c>
      <c r="D2810" t="s">
        <v>363</v>
      </c>
      <c r="E2810" t="s">
        <v>33</v>
      </c>
      <c r="F2810" t="s">
        <v>33</v>
      </c>
      <c r="G2810" t="s">
        <v>33</v>
      </c>
      <c r="H2810" t="s">
        <v>46</v>
      </c>
      <c r="I2810" t="s">
        <v>40</v>
      </c>
      <c r="J2810" t="s">
        <v>33</v>
      </c>
      <c r="K2810">
        <v>3.1485919999999998</v>
      </c>
      <c r="L2810">
        <v>2.0007869999999999</v>
      </c>
      <c r="M2810">
        <v>0.51</v>
      </c>
      <c r="N2810">
        <v>9.8629999999999995</v>
      </c>
      <c r="O2810" t="s">
        <v>35</v>
      </c>
      <c r="P2810" t="s">
        <v>6015</v>
      </c>
      <c r="Q2810">
        <v>6.7140000000000004</v>
      </c>
      <c r="R2810">
        <v>2.6389999999999998</v>
      </c>
      <c r="S2810">
        <v>527</v>
      </c>
      <c r="T2810">
        <v>336</v>
      </c>
      <c r="U2810">
        <v>85</v>
      </c>
      <c r="V2810">
        <v>1650</v>
      </c>
      <c r="W2810">
        <v>63</v>
      </c>
      <c r="X2810">
        <v>3</v>
      </c>
      <c r="Y2810">
        <v>0</v>
      </c>
      <c r="Z2810">
        <v>0</v>
      </c>
      <c r="AA2810">
        <v>0</v>
      </c>
      <c r="AB2810">
        <v>1</v>
      </c>
      <c r="AC2810" t="s">
        <v>76</v>
      </c>
      <c r="AD2810" t="s">
        <v>5726</v>
      </c>
      <c r="AE2810">
        <v>0.81</v>
      </c>
    </row>
    <row r="2811" spans="1:31">
      <c r="A2811" t="s">
        <v>6016</v>
      </c>
      <c r="B2811">
        <v>2012</v>
      </c>
      <c r="C2811" t="s">
        <v>5726</v>
      </c>
      <c r="D2811" t="s">
        <v>363</v>
      </c>
      <c r="E2811" t="s">
        <v>33</v>
      </c>
      <c r="F2811" t="s">
        <v>33</v>
      </c>
      <c r="G2811" t="s">
        <v>33</v>
      </c>
      <c r="H2811" t="s">
        <v>46</v>
      </c>
      <c r="I2811" t="s">
        <v>43</v>
      </c>
      <c r="J2811" t="s">
        <v>33</v>
      </c>
      <c r="K2811">
        <v>6.8002200000000004</v>
      </c>
      <c r="L2811">
        <v>5.0301150000000003</v>
      </c>
      <c r="M2811">
        <v>0.66500000000000004</v>
      </c>
      <c r="N2811">
        <v>24.045000000000002</v>
      </c>
      <c r="O2811" t="s">
        <v>35</v>
      </c>
      <c r="P2811" t="s">
        <v>6017</v>
      </c>
      <c r="Q2811">
        <v>17.245000000000001</v>
      </c>
      <c r="R2811">
        <v>6.1349999999999998</v>
      </c>
      <c r="S2811">
        <v>840</v>
      </c>
      <c r="T2811">
        <v>628</v>
      </c>
      <c r="U2811">
        <v>82</v>
      </c>
      <c r="V2811">
        <v>2969</v>
      </c>
      <c r="W2811">
        <v>39</v>
      </c>
      <c r="X2811">
        <v>2</v>
      </c>
      <c r="Y2811">
        <v>0</v>
      </c>
      <c r="Z2811">
        <v>0</v>
      </c>
      <c r="AA2811">
        <v>0</v>
      </c>
      <c r="AB2811">
        <v>1</v>
      </c>
      <c r="AC2811" t="s">
        <v>83</v>
      </c>
      <c r="AD2811" t="s">
        <v>5726</v>
      </c>
      <c r="AE2811">
        <v>1.52</v>
      </c>
    </row>
    <row r="2812" spans="1:31">
      <c r="A2812" t="s">
        <v>6018</v>
      </c>
      <c r="B2812">
        <v>2012</v>
      </c>
      <c r="C2812" t="s">
        <v>5726</v>
      </c>
      <c r="D2812" t="s">
        <v>363</v>
      </c>
      <c r="E2812" t="s">
        <v>33</v>
      </c>
      <c r="F2812" t="s">
        <v>33</v>
      </c>
      <c r="G2812" t="s">
        <v>33</v>
      </c>
      <c r="H2812" t="s">
        <v>54</v>
      </c>
      <c r="I2812" t="s">
        <v>33</v>
      </c>
      <c r="J2812" t="s">
        <v>33</v>
      </c>
      <c r="K2812">
        <v>14.81354</v>
      </c>
      <c r="L2812">
        <v>4.2711930000000002</v>
      </c>
      <c r="M2812">
        <v>7.4340000000000002</v>
      </c>
      <c r="N2812">
        <v>25.364999999999998</v>
      </c>
      <c r="O2812" t="s">
        <v>35</v>
      </c>
      <c r="P2812" t="s">
        <v>6019</v>
      </c>
      <c r="Q2812">
        <v>10.552</v>
      </c>
      <c r="R2812">
        <v>7.38</v>
      </c>
      <c r="S2812">
        <v>7442</v>
      </c>
      <c r="T2812">
        <v>2242</v>
      </c>
      <c r="U2812">
        <v>3735</v>
      </c>
      <c r="V2812">
        <v>12743</v>
      </c>
      <c r="W2812">
        <v>167</v>
      </c>
      <c r="X2812">
        <v>18</v>
      </c>
      <c r="Y2812">
        <v>0</v>
      </c>
      <c r="Z2812">
        <v>0</v>
      </c>
      <c r="AA2812">
        <v>0</v>
      </c>
      <c r="AB2812">
        <v>1</v>
      </c>
      <c r="AC2812" t="s">
        <v>1139</v>
      </c>
      <c r="AD2812" t="s">
        <v>5726</v>
      </c>
      <c r="AE2812">
        <v>2.4</v>
      </c>
    </row>
    <row r="2813" spans="1:31">
      <c r="A2813" t="s">
        <v>6020</v>
      </c>
      <c r="B2813">
        <v>2012</v>
      </c>
      <c r="C2813" t="s">
        <v>5726</v>
      </c>
      <c r="D2813" t="s">
        <v>363</v>
      </c>
      <c r="E2813" t="s">
        <v>33</v>
      </c>
      <c r="F2813" t="s">
        <v>33</v>
      </c>
      <c r="G2813" t="s">
        <v>33</v>
      </c>
      <c r="H2813" t="s">
        <v>54</v>
      </c>
      <c r="I2813" t="s">
        <v>40</v>
      </c>
      <c r="J2813" t="s">
        <v>33</v>
      </c>
      <c r="K2813">
        <v>11.793815</v>
      </c>
      <c r="L2813">
        <v>4.8549769999999999</v>
      </c>
      <c r="M2813">
        <v>4.0869999999999997</v>
      </c>
      <c r="N2813">
        <v>24.972999999999999</v>
      </c>
      <c r="O2813" t="s">
        <v>35</v>
      </c>
      <c r="P2813" t="s">
        <v>6021</v>
      </c>
      <c r="Q2813">
        <v>13.179</v>
      </c>
      <c r="R2813">
        <v>7.7060000000000004</v>
      </c>
      <c r="S2813">
        <v>2455</v>
      </c>
      <c r="T2813">
        <v>1054</v>
      </c>
      <c r="U2813">
        <v>851</v>
      </c>
      <c r="V2813">
        <v>5199</v>
      </c>
      <c r="W2813">
        <v>90</v>
      </c>
      <c r="X2813">
        <v>9</v>
      </c>
      <c r="Y2813">
        <v>0</v>
      </c>
      <c r="Z2813">
        <v>0</v>
      </c>
      <c r="AA2813">
        <v>0</v>
      </c>
      <c r="AB2813">
        <v>1</v>
      </c>
      <c r="AC2813" t="s">
        <v>523</v>
      </c>
      <c r="AD2813" t="s">
        <v>5726</v>
      </c>
      <c r="AE2813">
        <v>2.02</v>
      </c>
    </row>
    <row r="2814" spans="1:31">
      <c r="A2814" t="s">
        <v>6022</v>
      </c>
      <c r="B2814">
        <v>2012</v>
      </c>
      <c r="C2814" t="s">
        <v>5726</v>
      </c>
      <c r="D2814" t="s">
        <v>363</v>
      </c>
      <c r="E2814" t="s">
        <v>33</v>
      </c>
      <c r="F2814" t="s">
        <v>33</v>
      </c>
      <c r="G2814" t="s">
        <v>33</v>
      </c>
      <c r="H2814" t="s">
        <v>54</v>
      </c>
      <c r="I2814" t="s">
        <v>43</v>
      </c>
      <c r="J2814" t="s">
        <v>33</v>
      </c>
      <c r="K2814">
        <v>16.950678</v>
      </c>
      <c r="L2814">
        <v>6.3079530000000004</v>
      </c>
      <c r="M2814">
        <v>6.5359999999999996</v>
      </c>
      <c r="N2814">
        <v>33.186999999999998</v>
      </c>
      <c r="O2814" t="s">
        <v>35</v>
      </c>
      <c r="P2814" t="s">
        <v>6023</v>
      </c>
      <c r="Q2814">
        <v>16.236999999999998</v>
      </c>
      <c r="R2814">
        <v>10.414999999999999</v>
      </c>
      <c r="S2814">
        <v>4986</v>
      </c>
      <c r="T2814">
        <v>1963</v>
      </c>
      <c r="U2814">
        <v>1923</v>
      </c>
      <c r="V2814">
        <v>9763</v>
      </c>
      <c r="W2814">
        <v>77</v>
      </c>
      <c r="X2814">
        <v>9</v>
      </c>
      <c r="Y2814">
        <v>0</v>
      </c>
      <c r="Z2814">
        <v>0</v>
      </c>
      <c r="AA2814">
        <v>0</v>
      </c>
      <c r="AB2814">
        <v>1</v>
      </c>
      <c r="AC2814" t="s">
        <v>1692</v>
      </c>
      <c r="AD2814" t="s">
        <v>5726</v>
      </c>
      <c r="AE2814">
        <v>2.15</v>
      </c>
    </row>
    <row r="2815" spans="1:31">
      <c r="A2815" t="s">
        <v>6024</v>
      </c>
      <c r="B2815">
        <v>2012</v>
      </c>
      <c r="C2815" t="s">
        <v>5726</v>
      </c>
      <c r="D2815" t="s">
        <v>363</v>
      </c>
      <c r="E2815" t="s">
        <v>33</v>
      </c>
      <c r="F2815" t="s">
        <v>33</v>
      </c>
      <c r="G2815" t="s">
        <v>33</v>
      </c>
      <c r="H2815" t="s">
        <v>62</v>
      </c>
      <c r="I2815" t="s">
        <v>33</v>
      </c>
      <c r="J2815" t="s">
        <v>33</v>
      </c>
      <c r="K2815">
        <v>8.6352879999999992</v>
      </c>
      <c r="L2815">
        <v>2.1493899999999999</v>
      </c>
      <c r="M2815">
        <v>4.8949999999999996</v>
      </c>
      <c r="N2815">
        <v>13.879</v>
      </c>
      <c r="O2815" t="s">
        <v>35</v>
      </c>
      <c r="P2815" t="s">
        <v>6025</v>
      </c>
      <c r="Q2815">
        <v>5.2439999999999998</v>
      </c>
      <c r="R2815">
        <v>3.74</v>
      </c>
      <c r="S2815">
        <v>3710</v>
      </c>
      <c r="T2815">
        <v>985</v>
      </c>
      <c r="U2815">
        <v>2103</v>
      </c>
      <c r="V2815">
        <v>5963</v>
      </c>
      <c r="W2815">
        <v>188</v>
      </c>
      <c r="X2815">
        <v>21</v>
      </c>
      <c r="Y2815">
        <v>0</v>
      </c>
      <c r="Z2815">
        <v>0</v>
      </c>
      <c r="AA2815">
        <v>0</v>
      </c>
      <c r="AB2815">
        <v>1</v>
      </c>
      <c r="AC2815" t="s">
        <v>496</v>
      </c>
      <c r="AD2815" t="s">
        <v>5726</v>
      </c>
      <c r="AE2815">
        <v>1.1000000000000001</v>
      </c>
    </row>
    <row r="2816" spans="1:31">
      <c r="A2816" t="s">
        <v>6026</v>
      </c>
      <c r="B2816">
        <v>2012</v>
      </c>
      <c r="C2816" t="s">
        <v>5726</v>
      </c>
      <c r="D2816" t="s">
        <v>363</v>
      </c>
      <c r="E2816" t="s">
        <v>33</v>
      </c>
      <c r="F2816" t="s">
        <v>33</v>
      </c>
      <c r="G2816" t="s">
        <v>33</v>
      </c>
      <c r="H2816" t="s">
        <v>62</v>
      </c>
      <c r="I2816" t="s">
        <v>40</v>
      </c>
      <c r="J2816" t="s">
        <v>33</v>
      </c>
      <c r="K2816">
        <v>11.307055999999999</v>
      </c>
      <c r="L2816">
        <v>3.196755</v>
      </c>
      <c r="M2816">
        <v>5.8250000000000002</v>
      </c>
      <c r="N2816">
        <v>19.239000000000001</v>
      </c>
      <c r="O2816" t="s">
        <v>35</v>
      </c>
      <c r="P2816" t="s">
        <v>6027</v>
      </c>
      <c r="Q2816">
        <v>7.9320000000000004</v>
      </c>
      <c r="R2816">
        <v>5.4820000000000002</v>
      </c>
      <c r="S2816">
        <v>1951</v>
      </c>
      <c r="T2816">
        <v>603</v>
      </c>
      <c r="U2816">
        <v>1005</v>
      </c>
      <c r="V2816">
        <v>3319</v>
      </c>
      <c r="W2816">
        <v>98</v>
      </c>
      <c r="X2816">
        <v>14</v>
      </c>
      <c r="Y2816">
        <v>0</v>
      </c>
      <c r="Z2816">
        <v>0</v>
      </c>
      <c r="AA2816">
        <v>0</v>
      </c>
      <c r="AB2816">
        <v>1</v>
      </c>
      <c r="AC2816" t="s">
        <v>551</v>
      </c>
      <c r="AD2816" t="s">
        <v>5726</v>
      </c>
      <c r="AE2816">
        <v>0.99</v>
      </c>
    </row>
    <row r="2817" spans="1:31">
      <c r="A2817" t="s">
        <v>6028</v>
      </c>
      <c r="B2817">
        <v>2012</v>
      </c>
      <c r="C2817" t="s">
        <v>5726</v>
      </c>
      <c r="D2817" t="s">
        <v>363</v>
      </c>
      <c r="E2817" t="s">
        <v>33</v>
      </c>
      <c r="F2817" t="s">
        <v>33</v>
      </c>
      <c r="G2817" t="s">
        <v>33</v>
      </c>
      <c r="H2817" t="s">
        <v>62</v>
      </c>
      <c r="I2817" t="s">
        <v>43</v>
      </c>
      <c r="J2817" t="s">
        <v>33</v>
      </c>
      <c r="K2817">
        <v>6.8420800000000002</v>
      </c>
      <c r="L2817">
        <v>2.8816839999999999</v>
      </c>
      <c r="M2817">
        <v>2.3559999999999999</v>
      </c>
      <c r="N2817">
        <v>14.920999999999999</v>
      </c>
      <c r="O2817" t="s">
        <v>35</v>
      </c>
      <c r="P2817" t="s">
        <v>6029</v>
      </c>
      <c r="Q2817">
        <v>8.0790000000000006</v>
      </c>
      <c r="R2817">
        <v>4.4859999999999998</v>
      </c>
      <c r="S2817">
        <v>1759</v>
      </c>
      <c r="T2817">
        <v>781</v>
      </c>
      <c r="U2817">
        <v>606</v>
      </c>
      <c r="V2817">
        <v>3836</v>
      </c>
      <c r="W2817">
        <v>90</v>
      </c>
      <c r="X2817">
        <v>7</v>
      </c>
      <c r="Y2817">
        <v>0</v>
      </c>
      <c r="Z2817">
        <v>0</v>
      </c>
      <c r="AA2817">
        <v>0</v>
      </c>
      <c r="AB2817">
        <v>1</v>
      </c>
      <c r="AC2817" t="s">
        <v>479</v>
      </c>
      <c r="AD2817" t="s">
        <v>5726</v>
      </c>
      <c r="AE2817">
        <v>1.1599999999999999</v>
      </c>
    </row>
    <row r="2818" spans="1:31">
      <c r="A2818" t="s">
        <v>6030</v>
      </c>
      <c r="B2818">
        <v>2012</v>
      </c>
      <c r="C2818" t="s">
        <v>5726</v>
      </c>
      <c r="D2818" t="s">
        <v>363</v>
      </c>
      <c r="E2818" t="s">
        <v>33</v>
      </c>
      <c r="F2818" t="s">
        <v>33</v>
      </c>
      <c r="G2818" t="s">
        <v>33</v>
      </c>
      <c r="H2818" t="s">
        <v>68</v>
      </c>
      <c r="I2818" t="s">
        <v>33</v>
      </c>
      <c r="J2818" t="s">
        <v>33</v>
      </c>
      <c r="K2818">
        <v>15.37973</v>
      </c>
      <c r="L2818">
        <v>3.4081939999999999</v>
      </c>
      <c r="M2818">
        <v>9.2739999999999991</v>
      </c>
      <c r="N2818">
        <v>23.388999999999999</v>
      </c>
      <c r="O2818" t="s">
        <v>35</v>
      </c>
      <c r="P2818" t="s">
        <v>6031</v>
      </c>
      <c r="Q2818">
        <v>8.0090000000000003</v>
      </c>
      <c r="R2818">
        <v>6.1059999999999999</v>
      </c>
      <c r="S2818">
        <v>6436</v>
      </c>
      <c r="T2818">
        <v>1597</v>
      </c>
      <c r="U2818">
        <v>3881</v>
      </c>
      <c r="V2818">
        <v>9788</v>
      </c>
      <c r="W2818">
        <v>181</v>
      </c>
      <c r="X2818">
        <v>26</v>
      </c>
      <c r="Y2818">
        <v>0</v>
      </c>
      <c r="Z2818">
        <v>0</v>
      </c>
      <c r="AA2818">
        <v>0</v>
      </c>
      <c r="AB2818">
        <v>1</v>
      </c>
      <c r="AC2818" t="s">
        <v>713</v>
      </c>
      <c r="AD2818" t="s">
        <v>5726</v>
      </c>
      <c r="AE2818">
        <v>1.61</v>
      </c>
    </row>
    <row r="2819" spans="1:31">
      <c r="A2819" t="s">
        <v>6032</v>
      </c>
      <c r="B2819">
        <v>2012</v>
      </c>
      <c r="C2819" t="s">
        <v>5726</v>
      </c>
      <c r="D2819" t="s">
        <v>363</v>
      </c>
      <c r="E2819" t="s">
        <v>33</v>
      </c>
      <c r="F2819" t="s">
        <v>33</v>
      </c>
      <c r="G2819" t="s">
        <v>33</v>
      </c>
      <c r="H2819" t="s">
        <v>68</v>
      </c>
      <c r="I2819" t="s">
        <v>40</v>
      </c>
      <c r="J2819" t="s">
        <v>33</v>
      </c>
      <c r="K2819">
        <v>20.927375000000001</v>
      </c>
      <c r="L2819">
        <v>6.6279579999999996</v>
      </c>
      <c r="M2819">
        <v>9.4740000000000002</v>
      </c>
      <c r="N2819">
        <v>37.161999999999999</v>
      </c>
      <c r="O2819" t="s">
        <v>35</v>
      </c>
      <c r="P2819" t="s">
        <v>6033</v>
      </c>
      <c r="Q2819">
        <v>16.234000000000002</v>
      </c>
      <c r="R2819">
        <v>11.452999999999999</v>
      </c>
      <c r="S2819">
        <v>3961</v>
      </c>
      <c r="T2819">
        <v>1445</v>
      </c>
      <c r="U2819">
        <v>1793</v>
      </c>
      <c r="V2819">
        <v>7033</v>
      </c>
      <c r="W2819">
        <v>96</v>
      </c>
      <c r="X2819">
        <v>13</v>
      </c>
      <c r="Y2819">
        <v>0</v>
      </c>
      <c r="Z2819">
        <v>0</v>
      </c>
      <c r="AA2819">
        <v>0</v>
      </c>
      <c r="AB2819">
        <v>1</v>
      </c>
      <c r="AC2819" t="s">
        <v>208</v>
      </c>
      <c r="AD2819" t="s">
        <v>5726</v>
      </c>
      <c r="AE2819">
        <v>2.52</v>
      </c>
    </row>
    <row r="2820" spans="1:31">
      <c r="A2820" t="s">
        <v>6034</v>
      </c>
      <c r="B2820">
        <v>2012</v>
      </c>
      <c r="C2820" t="s">
        <v>5726</v>
      </c>
      <c r="D2820" t="s">
        <v>363</v>
      </c>
      <c r="E2820" t="s">
        <v>33</v>
      </c>
      <c r="F2820" t="s">
        <v>33</v>
      </c>
      <c r="G2820" t="s">
        <v>33</v>
      </c>
      <c r="H2820" t="s">
        <v>68</v>
      </c>
      <c r="I2820" t="s">
        <v>43</v>
      </c>
      <c r="J2820" t="s">
        <v>33</v>
      </c>
      <c r="K2820">
        <v>10.799414000000001</v>
      </c>
      <c r="L2820">
        <v>3.3287979999999999</v>
      </c>
      <c r="M2820">
        <v>5.1840000000000002</v>
      </c>
      <c r="N2820">
        <v>19.227</v>
      </c>
      <c r="O2820" t="s">
        <v>35</v>
      </c>
      <c r="P2820" t="s">
        <v>6035</v>
      </c>
      <c r="Q2820">
        <v>8.4269999999999996</v>
      </c>
      <c r="R2820">
        <v>5.6150000000000002</v>
      </c>
      <c r="S2820">
        <v>2476</v>
      </c>
      <c r="T2820">
        <v>828</v>
      </c>
      <c r="U2820">
        <v>1188</v>
      </c>
      <c r="V2820">
        <v>4407</v>
      </c>
      <c r="W2820">
        <v>85</v>
      </c>
      <c r="X2820">
        <v>13</v>
      </c>
      <c r="Y2820">
        <v>0</v>
      </c>
      <c r="Z2820">
        <v>0</v>
      </c>
      <c r="AA2820">
        <v>0</v>
      </c>
      <c r="AB2820">
        <v>1</v>
      </c>
      <c r="AC2820" t="s">
        <v>479</v>
      </c>
      <c r="AD2820" t="s">
        <v>5726</v>
      </c>
      <c r="AE2820">
        <v>0.97</v>
      </c>
    </row>
    <row r="2821" spans="1:31">
      <c r="A2821" t="s">
        <v>6036</v>
      </c>
      <c r="B2821">
        <v>2012</v>
      </c>
      <c r="C2821" t="s">
        <v>5726</v>
      </c>
      <c r="D2821" t="s">
        <v>363</v>
      </c>
      <c r="E2821" t="s">
        <v>33</v>
      </c>
      <c r="F2821" t="s">
        <v>33</v>
      </c>
      <c r="G2821" t="s">
        <v>33</v>
      </c>
      <c r="H2821" t="s">
        <v>74</v>
      </c>
      <c r="I2821" t="s">
        <v>33</v>
      </c>
      <c r="J2821" t="s">
        <v>33</v>
      </c>
      <c r="K2821">
        <v>18.544363000000001</v>
      </c>
      <c r="L2821">
        <v>5.7741490000000004</v>
      </c>
      <c r="M2821">
        <v>8.6059999999999999</v>
      </c>
      <c r="N2821">
        <v>32.795000000000002</v>
      </c>
      <c r="O2821" t="s">
        <v>35</v>
      </c>
      <c r="P2821" t="s">
        <v>6037</v>
      </c>
      <c r="Q2821">
        <v>14.250999999999999</v>
      </c>
      <c r="R2821">
        <v>9.9380000000000006</v>
      </c>
      <c r="S2821">
        <v>4334</v>
      </c>
      <c r="T2821">
        <v>1457</v>
      </c>
      <c r="U2821">
        <v>2011</v>
      </c>
      <c r="V2821">
        <v>7664</v>
      </c>
      <c r="W2821">
        <v>103</v>
      </c>
      <c r="X2821">
        <v>14</v>
      </c>
      <c r="Y2821">
        <v>0</v>
      </c>
      <c r="Z2821">
        <v>0</v>
      </c>
      <c r="AA2821">
        <v>0</v>
      </c>
      <c r="AB2821">
        <v>1</v>
      </c>
      <c r="AC2821" t="s">
        <v>96</v>
      </c>
      <c r="AD2821" t="s">
        <v>5726</v>
      </c>
      <c r="AE2821">
        <v>2.25</v>
      </c>
    </row>
    <row r="2822" spans="1:31">
      <c r="A2822" t="s">
        <v>6038</v>
      </c>
      <c r="B2822">
        <v>2012</v>
      </c>
      <c r="C2822" t="s">
        <v>5726</v>
      </c>
      <c r="D2822" t="s">
        <v>363</v>
      </c>
      <c r="E2822" t="s">
        <v>33</v>
      </c>
      <c r="F2822" t="s">
        <v>33</v>
      </c>
      <c r="G2822" t="s">
        <v>33</v>
      </c>
      <c r="H2822" t="s">
        <v>74</v>
      </c>
      <c r="I2822" t="s">
        <v>40</v>
      </c>
      <c r="J2822" t="s">
        <v>33</v>
      </c>
      <c r="K2822">
        <v>25.149844999999999</v>
      </c>
      <c r="L2822">
        <v>11.107523</v>
      </c>
      <c r="M2822">
        <v>7.1609999999999996</v>
      </c>
      <c r="N2822">
        <v>53.003999999999998</v>
      </c>
      <c r="O2822" t="s">
        <v>35</v>
      </c>
      <c r="P2822" t="s">
        <v>6039</v>
      </c>
      <c r="Q2822">
        <v>27.853999999999999</v>
      </c>
      <c r="R2822">
        <v>17.989000000000001</v>
      </c>
      <c r="S2822">
        <v>2401</v>
      </c>
      <c r="T2822">
        <v>1251</v>
      </c>
      <c r="U2822">
        <v>684</v>
      </c>
      <c r="V2822">
        <v>5060</v>
      </c>
      <c r="W2822">
        <v>58</v>
      </c>
      <c r="X2822">
        <v>7</v>
      </c>
      <c r="Y2822">
        <v>0</v>
      </c>
      <c r="Z2822">
        <v>0</v>
      </c>
      <c r="AA2822">
        <v>0</v>
      </c>
      <c r="AB2822">
        <v>1</v>
      </c>
      <c r="AC2822" t="s">
        <v>523</v>
      </c>
      <c r="AD2822" t="s">
        <v>5726</v>
      </c>
      <c r="AE2822">
        <v>3.74</v>
      </c>
    </row>
    <row r="2823" spans="1:31">
      <c r="A2823" t="s">
        <v>6040</v>
      </c>
      <c r="B2823">
        <v>2012</v>
      </c>
      <c r="C2823" t="s">
        <v>5726</v>
      </c>
      <c r="D2823" t="s">
        <v>363</v>
      </c>
      <c r="E2823" t="s">
        <v>33</v>
      </c>
      <c r="F2823" t="s">
        <v>33</v>
      </c>
      <c r="G2823" t="s">
        <v>33</v>
      </c>
      <c r="H2823" t="s">
        <v>74</v>
      </c>
      <c r="I2823" t="s">
        <v>43</v>
      </c>
      <c r="J2823" t="s">
        <v>33</v>
      </c>
      <c r="K2823">
        <v>13.982604</v>
      </c>
      <c r="L2823">
        <v>5.7495010000000004</v>
      </c>
      <c r="M2823">
        <v>4.8339999999999996</v>
      </c>
      <c r="N2823">
        <v>29.29</v>
      </c>
      <c r="O2823" t="s">
        <v>35</v>
      </c>
      <c r="P2823" t="s">
        <v>1653</v>
      </c>
      <c r="Q2823">
        <v>15.307</v>
      </c>
      <c r="R2823">
        <v>9.1479999999999997</v>
      </c>
      <c r="S2823">
        <v>1933</v>
      </c>
      <c r="T2823">
        <v>803</v>
      </c>
      <c r="U2823">
        <v>668</v>
      </c>
      <c r="V2823">
        <v>4049</v>
      </c>
      <c r="W2823">
        <v>45</v>
      </c>
      <c r="X2823">
        <v>7</v>
      </c>
      <c r="Y2823">
        <v>0</v>
      </c>
      <c r="Z2823">
        <v>0</v>
      </c>
      <c r="AA2823">
        <v>0</v>
      </c>
      <c r="AB2823">
        <v>1</v>
      </c>
      <c r="AC2823" t="s">
        <v>479</v>
      </c>
      <c r="AD2823" t="s">
        <v>5726</v>
      </c>
      <c r="AE2823">
        <v>1.21</v>
      </c>
    </row>
    <row r="2824" spans="1:31">
      <c r="A2824" t="s">
        <v>6041</v>
      </c>
      <c r="B2824">
        <v>2012</v>
      </c>
      <c r="C2824" t="s">
        <v>5726</v>
      </c>
      <c r="D2824" t="s">
        <v>363</v>
      </c>
      <c r="E2824" t="s">
        <v>33</v>
      </c>
      <c r="F2824" t="s">
        <v>33</v>
      </c>
      <c r="G2824" t="s">
        <v>33</v>
      </c>
      <c r="H2824" t="s">
        <v>81</v>
      </c>
      <c r="I2824" t="s">
        <v>33</v>
      </c>
      <c r="J2824" t="s">
        <v>33</v>
      </c>
      <c r="K2824">
        <v>9.6461319999999997</v>
      </c>
      <c r="L2824">
        <v>4.5067740000000001</v>
      </c>
      <c r="M2824">
        <v>2.8250000000000002</v>
      </c>
      <c r="N2824">
        <v>22.396999999999998</v>
      </c>
      <c r="O2824" t="s">
        <v>35</v>
      </c>
      <c r="P2824" t="s">
        <v>5735</v>
      </c>
      <c r="Q2824">
        <v>12.750999999999999</v>
      </c>
      <c r="R2824">
        <v>6.8209999999999997</v>
      </c>
      <c r="S2824">
        <v>685</v>
      </c>
      <c r="T2824">
        <v>318</v>
      </c>
      <c r="U2824">
        <v>201</v>
      </c>
      <c r="V2824">
        <v>1590</v>
      </c>
      <c r="W2824">
        <v>43</v>
      </c>
      <c r="X2824">
        <v>5</v>
      </c>
      <c r="Y2824">
        <v>0</v>
      </c>
      <c r="Z2824">
        <v>0</v>
      </c>
      <c r="AA2824">
        <v>0</v>
      </c>
      <c r="AB2824">
        <v>1</v>
      </c>
      <c r="AC2824" t="s">
        <v>76</v>
      </c>
      <c r="AD2824" t="s">
        <v>5726</v>
      </c>
      <c r="AE2824">
        <v>0.98</v>
      </c>
    </row>
    <row r="2825" spans="1:31">
      <c r="A2825" t="s">
        <v>6042</v>
      </c>
      <c r="B2825">
        <v>2012</v>
      </c>
      <c r="C2825" t="s">
        <v>5726</v>
      </c>
      <c r="D2825" t="s">
        <v>363</v>
      </c>
      <c r="E2825" t="s">
        <v>33</v>
      </c>
      <c r="F2825" t="s">
        <v>33</v>
      </c>
      <c r="G2825" t="s">
        <v>33</v>
      </c>
      <c r="H2825" t="s">
        <v>33</v>
      </c>
      <c r="I2825" t="s">
        <v>33</v>
      </c>
      <c r="J2825" t="s">
        <v>33</v>
      </c>
      <c r="K2825">
        <v>12.0158</v>
      </c>
      <c r="L2825">
        <v>1.5718289999999999</v>
      </c>
      <c r="M2825">
        <v>9.0920000000000005</v>
      </c>
      <c r="N2825">
        <v>15.477</v>
      </c>
      <c r="O2825" t="s">
        <v>35</v>
      </c>
      <c r="P2825" t="s">
        <v>6043</v>
      </c>
      <c r="Q2825">
        <v>3.4609999999999999</v>
      </c>
      <c r="R2825">
        <v>2.9239999999999999</v>
      </c>
      <c r="S2825">
        <v>25612</v>
      </c>
      <c r="T2825">
        <v>3600</v>
      </c>
      <c r="U2825">
        <v>19379</v>
      </c>
      <c r="V2825">
        <v>32988</v>
      </c>
      <c r="W2825">
        <v>833</v>
      </c>
      <c r="X2825">
        <v>94</v>
      </c>
      <c r="Y2825">
        <v>0</v>
      </c>
      <c r="Z2825">
        <v>0</v>
      </c>
      <c r="AA2825">
        <v>0</v>
      </c>
      <c r="AB2825">
        <v>1</v>
      </c>
      <c r="AC2825" t="s">
        <v>490</v>
      </c>
      <c r="AD2825" t="s">
        <v>5726</v>
      </c>
      <c r="AE2825">
        <v>1.94</v>
      </c>
    </row>
    <row r="2826" spans="1:31">
      <c r="A2826" t="s">
        <v>6044</v>
      </c>
      <c r="B2826">
        <v>2012</v>
      </c>
      <c r="C2826" t="s">
        <v>5726</v>
      </c>
      <c r="D2826" t="s">
        <v>363</v>
      </c>
      <c r="E2826" t="s">
        <v>33</v>
      </c>
      <c r="F2826" t="s">
        <v>33</v>
      </c>
      <c r="G2826" t="s">
        <v>33</v>
      </c>
      <c r="H2826" t="s">
        <v>33</v>
      </c>
      <c r="I2826" t="s">
        <v>33</v>
      </c>
      <c r="J2826" t="s">
        <v>98</v>
      </c>
      <c r="K2826">
        <v>15.027685</v>
      </c>
      <c r="L2826">
        <v>5.9632759999999996</v>
      </c>
      <c r="M2826">
        <v>5.399</v>
      </c>
      <c r="N2826">
        <v>30.738</v>
      </c>
      <c r="O2826" t="s">
        <v>35</v>
      </c>
      <c r="P2826" t="s">
        <v>6045</v>
      </c>
      <c r="Q2826">
        <v>15.71</v>
      </c>
      <c r="R2826">
        <v>9.6289999999999996</v>
      </c>
      <c r="S2826">
        <v>4496</v>
      </c>
      <c r="T2826">
        <v>1818</v>
      </c>
      <c r="U2826">
        <v>1615</v>
      </c>
      <c r="V2826">
        <v>9195</v>
      </c>
      <c r="W2826">
        <v>63</v>
      </c>
      <c r="X2826">
        <v>9</v>
      </c>
      <c r="Y2826">
        <v>0</v>
      </c>
      <c r="Z2826">
        <v>0</v>
      </c>
      <c r="AA2826">
        <v>0</v>
      </c>
      <c r="AB2826">
        <v>1</v>
      </c>
      <c r="AC2826" t="s">
        <v>1150</v>
      </c>
      <c r="AD2826" t="s">
        <v>5726</v>
      </c>
      <c r="AE2826">
        <v>1.73</v>
      </c>
    </row>
    <row r="2827" spans="1:31">
      <c r="A2827" t="s">
        <v>6046</v>
      </c>
      <c r="B2827">
        <v>2012</v>
      </c>
      <c r="C2827" t="s">
        <v>5726</v>
      </c>
      <c r="D2827" t="s">
        <v>363</v>
      </c>
      <c r="E2827" t="s">
        <v>33</v>
      </c>
      <c r="F2827" t="s">
        <v>33</v>
      </c>
      <c r="G2827" t="s">
        <v>33</v>
      </c>
      <c r="H2827" t="s">
        <v>33</v>
      </c>
      <c r="I2827" t="s">
        <v>33</v>
      </c>
      <c r="J2827" t="s">
        <v>101</v>
      </c>
      <c r="K2827">
        <v>14.504785999999999</v>
      </c>
      <c r="L2827">
        <v>4.2360110000000004</v>
      </c>
      <c r="M2827">
        <v>7.2210000000000001</v>
      </c>
      <c r="N2827">
        <v>24.978000000000002</v>
      </c>
      <c r="O2827" t="s">
        <v>35</v>
      </c>
      <c r="P2827" t="s">
        <v>6047</v>
      </c>
      <c r="Q2827">
        <v>10.473000000000001</v>
      </c>
      <c r="R2827">
        <v>7.2839999999999998</v>
      </c>
      <c r="S2827">
        <v>4256</v>
      </c>
      <c r="T2827">
        <v>1481</v>
      </c>
      <c r="U2827">
        <v>2119</v>
      </c>
      <c r="V2827">
        <v>7329</v>
      </c>
      <c r="W2827">
        <v>94</v>
      </c>
      <c r="X2827">
        <v>16</v>
      </c>
      <c r="Y2827">
        <v>0</v>
      </c>
      <c r="Z2827">
        <v>0</v>
      </c>
      <c r="AA2827">
        <v>0</v>
      </c>
      <c r="AB2827">
        <v>1</v>
      </c>
      <c r="AC2827" t="s">
        <v>208</v>
      </c>
      <c r="AD2827" t="s">
        <v>5726</v>
      </c>
      <c r="AE2827">
        <v>1.35</v>
      </c>
    </row>
    <row r="2828" spans="1:31">
      <c r="A2828" t="s">
        <v>6048</v>
      </c>
      <c r="B2828">
        <v>2012</v>
      </c>
      <c r="C2828" t="s">
        <v>5726</v>
      </c>
      <c r="D2828" t="s">
        <v>363</v>
      </c>
      <c r="E2828" t="s">
        <v>33</v>
      </c>
      <c r="F2828" t="s">
        <v>33</v>
      </c>
      <c r="G2828" t="s">
        <v>33</v>
      </c>
      <c r="H2828" t="s">
        <v>33</v>
      </c>
      <c r="I2828" t="s">
        <v>33</v>
      </c>
      <c r="J2828" t="s">
        <v>104</v>
      </c>
      <c r="K2828">
        <v>12.50733</v>
      </c>
      <c r="L2828">
        <v>3.473052</v>
      </c>
      <c r="M2828">
        <v>6.51</v>
      </c>
      <c r="N2828">
        <v>21.077000000000002</v>
      </c>
      <c r="O2828" t="s">
        <v>35</v>
      </c>
      <c r="P2828" t="s">
        <v>6049</v>
      </c>
      <c r="Q2828">
        <v>8.57</v>
      </c>
      <c r="R2828">
        <v>5.9969999999999999</v>
      </c>
      <c r="S2828">
        <v>5941</v>
      </c>
      <c r="T2828">
        <v>1649</v>
      </c>
      <c r="U2828">
        <v>3092</v>
      </c>
      <c r="V2828">
        <v>10012</v>
      </c>
      <c r="W2828">
        <v>140</v>
      </c>
      <c r="X2828">
        <v>19</v>
      </c>
      <c r="Y2828">
        <v>0</v>
      </c>
      <c r="Z2828">
        <v>0</v>
      </c>
      <c r="AA2828">
        <v>0</v>
      </c>
      <c r="AB2828">
        <v>1</v>
      </c>
      <c r="AC2828" t="s">
        <v>753</v>
      </c>
      <c r="AD2828" t="s">
        <v>5726</v>
      </c>
      <c r="AE2828">
        <v>1.53</v>
      </c>
    </row>
    <row r="2829" spans="1:31">
      <c r="A2829" t="s">
        <v>6050</v>
      </c>
      <c r="B2829">
        <v>2012</v>
      </c>
      <c r="C2829" t="s">
        <v>5726</v>
      </c>
      <c r="D2829" t="s">
        <v>363</v>
      </c>
      <c r="E2829" t="s">
        <v>33</v>
      </c>
      <c r="F2829" t="s">
        <v>33</v>
      </c>
      <c r="G2829" t="s">
        <v>33</v>
      </c>
      <c r="H2829" t="s">
        <v>33</v>
      </c>
      <c r="I2829" t="s">
        <v>33</v>
      </c>
      <c r="J2829" t="s">
        <v>107</v>
      </c>
      <c r="K2829">
        <v>13.899398</v>
      </c>
      <c r="L2829">
        <v>3.616063</v>
      </c>
      <c r="M2829">
        <v>7.5659999999999998</v>
      </c>
      <c r="N2829">
        <v>22.686</v>
      </c>
      <c r="O2829" t="s">
        <v>35</v>
      </c>
      <c r="P2829" t="s">
        <v>6051</v>
      </c>
      <c r="Q2829">
        <v>8.7859999999999996</v>
      </c>
      <c r="R2829">
        <v>6.3330000000000002</v>
      </c>
      <c r="S2829">
        <v>6633</v>
      </c>
      <c r="T2829">
        <v>1922</v>
      </c>
      <c r="U2829">
        <v>3611</v>
      </c>
      <c r="V2829">
        <v>10826</v>
      </c>
      <c r="W2829">
        <v>235</v>
      </c>
      <c r="X2829">
        <v>24</v>
      </c>
      <c r="Y2829">
        <v>0</v>
      </c>
      <c r="Z2829">
        <v>0</v>
      </c>
      <c r="AA2829">
        <v>0</v>
      </c>
      <c r="AB2829">
        <v>1</v>
      </c>
      <c r="AC2829" t="s">
        <v>573</v>
      </c>
      <c r="AD2829" t="s">
        <v>5726</v>
      </c>
      <c r="AE2829">
        <v>2.56</v>
      </c>
    </row>
    <row r="2830" spans="1:31">
      <c r="A2830" t="s">
        <v>6052</v>
      </c>
      <c r="B2830">
        <v>2012</v>
      </c>
      <c r="C2830" t="s">
        <v>5726</v>
      </c>
      <c r="D2830" t="s">
        <v>363</v>
      </c>
      <c r="E2830" t="s">
        <v>33</v>
      </c>
      <c r="F2830" t="s">
        <v>33</v>
      </c>
      <c r="G2830" t="s">
        <v>33</v>
      </c>
      <c r="H2830" t="s">
        <v>33</v>
      </c>
      <c r="I2830" t="s">
        <v>33</v>
      </c>
      <c r="J2830" t="s">
        <v>110</v>
      </c>
      <c r="K2830">
        <v>7.3053860000000004</v>
      </c>
      <c r="L2830">
        <v>1.5505979999999999</v>
      </c>
      <c r="M2830">
        <v>4.5579999999999998</v>
      </c>
      <c r="N2830">
        <v>10.988</v>
      </c>
      <c r="O2830" t="s">
        <v>35</v>
      </c>
      <c r="P2830" t="s">
        <v>6053</v>
      </c>
      <c r="Q2830">
        <v>3.6819999999999999</v>
      </c>
      <c r="R2830">
        <v>2.7469999999999999</v>
      </c>
      <c r="S2830">
        <v>4286</v>
      </c>
      <c r="T2830">
        <v>936</v>
      </c>
      <c r="U2830">
        <v>2674</v>
      </c>
      <c r="V2830">
        <v>6447</v>
      </c>
      <c r="W2830">
        <v>301</v>
      </c>
      <c r="X2830">
        <v>26</v>
      </c>
      <c r="Y2830">
        <v>0</v>
      </c>
      <c r="Z2830">
        <v>0</v>
      </c>
      <c r="AA2830">
        <v>0</v>
      </c>
      <c r="AB2830">
        <v>1</v>
      </c>
      <c r="AC2830" t="s">
        <v>503</v>
      </c>
      <c r="AD2830" t="s">
        <v>5726</v>
      </c>
      <c r="AE2830">
        <v>1.07</v>
      </c>
    </row>
    <row r="2831" spans="1:31">
      <c r="A2831" t="s">
        <v>6054</v>
      </c>
      <c r="B2831">
        <v>2012</v>
      </c>
      <c r="C2831" t="s">
        <v>5726</v>
      </c>
      <c r="D2831" t="s">
        <v>363</v>
      </c>
      <c r="E2831" t="s">
        <v>33</v>
      </c>
      <c r="F2831" t="s">
        <v>33</v>
      </c>
      <c r="G2831" t="s">
        <v>33</v>
      </c>
      <c r="H2831" t="s">
        <v>33</v>
      </c>
      <c r="I2831" t="s">
        <v>40</v>
      </c>
      <c r="J2831" t="s">
        <v>33</v>
      </c>
      <c r="K2831">
        <v>12.555958</v>
      </c>
      <c r="L2831">
        <v>2.3556560000000002</v>
      </c>
      <c r="M2831">
        <v>8.2850000000000001</v>
      </c>
      <c r="N2831">
        <v>17.988</v>
      </c>
      <c r="O2831" t="s">
        <v>35</v>
      </c>
      <c r="P2831" t="s">
        <v>6055</v>
      </c>
      <c r="Q2831">
        <v>5.4320000000000004</v>
      </c>
      <c r="R2831">
        <v>4.2709999999999999</v>
      </c>
      <c r="S2831">
        <v>11763</v>
      </c>
      <c r="T2831">
        <v>2456</v>
      </c>
      <c r="U2831">
        <v>7762</v>
      </c>
      <c r="V2831">
        <v>16852</v>
      </c>
      <c r="W2831">
        <v>450</v>
      </c>
      <c r="X2831">
        <v>49</v>
      </c>
      <c r="Y2831">
        <v>0</v>
      </c>
      <c r="Z2831">
        <v>0</v>
      </c>
      <c r="AA2831">
        <v>0</v>
      </c>
      <c r="AB2831">
        <v>1</v>
      </c>
      <c r="AC2831" t="s">
        <v>1147</v>
      </c>
      <c r="AD2831" t="s">
        <v>5726</v>
      </c>
      <c r="AE2831">
        <v>2.27</v>
      </c>
    </row>
    <row r="2832" spans="1:31">
      <c r="A2832" t="s">
        <v>6056</v>
      </c>
      <c r="B2832">
        <v>2012</v>
      </c>
      <c r="C2832" t="s">
        <v>5726</v>
      </c>
      <c r="D2832" t="s">
        <v>363</v>
      </c>
      <c r="E2832" t="s">
        <v>33</v>
      </c>
      <c r="F2832" t="s">
        <v>33</v>
      </c>
      <c r="G2832" t="s">
        <v>33</v>
      </c>
      <c r="H2832" t="s">
        <v>33</v>
      </c>
      <c r="I2832" t="s">
        <v>40</v>
      </c>
      <c r="J2832" t="s">
        <v>101</v>
      </c>
      <c r="K2832">
        <v>17.406670999999999</v>
      </c>
      <c r="L2832">
        <v>10.172940000000001</v>
      </c>
      <c r="M2832">
        <v>2.9750000000000001</v>
      </c>
      <c r="N2832">
        <v>46.110999999999997</v>
      </c>
      <c r="O2832" t="s">
        <v>35</v>
      </c>
      <c r="P2832" t="s">
        <v>6057</v>
      </c>
      <c r="Q2832">
        <v>28.704000000000001</v>
      </c>
      <c r="R2832">
        <v>14.432</v>
      </c>
      <c r="S2832">
        <v>1960</v>
      </c>
      <c r="T2832">
        <v>1171</v>
      </c>
      <c r="U2832">
        <v>335</v>
      </c>
      <c r="V2832">
        <v>5193</v>
      </c>
      <c r="W2832">
        <v>42</v>
      </c>
      <c r="X2832">
        <v>8</v>
      </c>
      <c r="Y2832">
        <v>0</v>
      </c>
      <c r="Z2832">
        <v>0</v>
      </c>
      <c r="AA2832">
        <v>0</v>
      </c>
      <c r="AB2832">
        <v>1</v>
      </c>
      <c r="AC2832" t="s">
        <v>1190</v>
      </c>
      <c r="AD2832" t="s">
        <v>5726</v>
      </c>
      <c r="AE2832">
        <v>2.95</v>
      </c>
    </row>
    <row r="2833" spans="1:31">
      <c r="A2833" t="s">
        <v>6058</v>
      </c>
      <c r="B2833">
        <v>2012</v>
      </c>
      <c r="C2833" t="s">
        <v>5726</v>
      </c>
      <c r="D2833" t="s">
        <v>363</v>
      </c>
      <c r="E2833" t="s">
        <v>33</v>
      </c>
      <c r="F2833" t="s">
        <v>33</v>
      </c>
      <c r="G2833" t="s">
        <v>33</v>
      </c>
      <c r="H2833" t="s">
        <v>33</v>
      </c>
      <c r="I2833" t="s">
        <v>40</v>
      </c>
      <c r="J2833" t="s">
        <v>104</v>
      </c>
      <c r="K2833">
        <v>14.278043</v>
      </c>
      <c r="L2833">
        <v>6.584816</v>
      </c>
      <c r="M2833">
        <v>4.1070000000000002</v>
      </c>
      <c r="N2833">
        <v>32.399000000000001</v>
      </c>
      <c r="O2833" t="s">
        <v>35</v>
      </c>
      <c r="P2833" t="s">
        <v>6059</v>
      </c>
      <c r="Q2833">
        <v>18.120999999999999</v>
      </c>
      <c r="R2833">
        <v>10.170999999999999</v>
      </c>
      <c r="S2833">
        <v>2819</v>
      </c>
      <c r="T2833">
        <v>1383</v>
      </c>
      <c r="U2833">
        <v>811</v>
      </c>
      <c r="V2833">
        <v>6396</v>
      </c>
      <c r="W2833">
        <v>71</v>
      </c>
      <c r="X2833">
        <v>7</v>
      </c>
      <c r="Y2833">
        <v>0</v>
      </c>
      <c r="Z2833">
        <v>0</v>
      </c>
      <c r="AA2833">
        <v>0</v>
      </c>
      <c r="AB2833">
        <v>1</v>
      </c>
      <c r="AC2833" t="s">
        <v>1155</v>
      </c>
      <c r="AD2833" t="s">
        <v>5726</v>
      </c>
      <c r="AE2833">
        <v>2.48</v>
      </c>
    </row>
    <row r="2834" spans="1:31">
      <c r="A2834" t="s">
        <v>6060</v>
      </c>
      <c r="B2834">
        <v>2012</v>
      </c>
      <c r="C2834" t="s">
        <v>5726</v>
      </c>
      <c r="D2834" t="s">
        <v>363</v>
      </c>
      <c r="E2834" t="s">
        <v>33</v>
      </c>
      <c r="F2834" t="s">
        <v>33</v>
      </c>
      <c r="G2834" t="s">
        <v>33</v>
      </c>
      <c r="H2834" t="s">
        <v>33</v>
      </c>
      <c r="I2834" t="s">
        <v>40</v>
      </c>
      <c r="J2834" t="s">
        <v>107</v>
      </c>
      <c r="K2834">
        <v>11.027334</v>
      </c>
      <c r="L2834">
        <v>3.8562650000000001</v>
      </c>
      <c r="M2834">
        <v>4.6660000000000004</v>
      </c>
      <c r="N2834">
        <v>21.114999999999998</v>
      </c>
      <c r="O2834" t="s">
        <v>35</v>
      </c>
      <c r="P2834" t="s">
        <v>6061</v>
      </c>
      <c r="Q2834">
        <v>10.087</v>
      </c>
      <c r="R2834">
        <v>6.3620000000000001</v>
      </c>
      <c r="S2834">
        <v>2667</v>
      </c>
      <c r="T2834">
        <v>971</v>
      </c>
      <c r="U2834">
        <v>1128</v>
      </c>
      <c r="V2834">
        <v>5107</v>
      </c>
      <c r="W2834">
        <v>137</v>
      </c>
      <c r="X2834">
        <v>14</v>
      </c>
      <c r="Y2834">
        <v>0</v>
      </c>
      <c r="Z2834">
        <v>0</v>
      </c>
      <c r="AA2834">
        <v>0</v>
      </c>
      <c r="AB2834">
        <v>1</v>
      </c>
      <c r="AC2834" t="s">
        <v>523</v>
      </c>
      <c r="AD2834" t="s">
        <v>5726</v>
      </c>
      <c r="AE2834">
        <v>2.06</v>
      </c>
    </row>
    <row r="2835" spans="1:31">
      <c r="A2835" t="s">
        <v>6062</v>
      </c>
      <c r="B2835">
        <v>2012</v>
      </c>
      <c r="C2835" t="s">
        <v>5726</v>
      </c>
      <c r="D2835" t="s">
        <v>363</v>
      </c>
      <c r="E2835" t="s">
        <v>33</v>
      </c>
      <c r="F2835" t="s">
        <v>33</v>
      </c>
      <c r="G2835" t="s">
        <v>33</v>
      </c>
      <c r="H2835" t="s">
        <v>33</v>
      </c>
      <c r="I2835" t="s">
        <v>40</v>
      </c>
      <c r="J2835" t="s">
        <v>110</v>
      </c>
      <c r="K2835">
        <v>6.5963399999999996</v>
      </c>
      <c r="L2835">
        <v>1.9445650000000001</v>
      </c>
      <c r="M2835">
        <v>3.3149999999999999</v>
      </c>
      <c r="N2835">
        <v>11.548999999999999</v>
      </c>
      <c r="O2835" t="s">
        <v>35</v>
      </c>
      <c r="P2835" t="s">
        <v>6063</v>
      </c>
      <c r="Q2835">
        <v>4.9530000000000003</v>
      </c>
      <c r="R2835">
        <v>3.2810000000000001</v>
      </c>
      <c r="S2835">
        <v>1848</v>
      </c>
      <c r="T2835">
        <v>553</v>
      </c>
      <c r="U2835">
        <v>929</v>
      </c>
      <c r="V2835">
        <v>3235</v>
      </c>
      <c r="W2835">
        <v>173</v>
      </c>
      <c r="X2835">
        <v>14</v>
      </c>
      <c r="Y2835">
        <v>0</v>
      </c>
      <c r="Z2835">
        <v>0</v>
      </c>
      <c r="AA2835">
        <v>0</v>
      </c>
      <c r="AB2835">
        <v>1</v>
      </c>
      <c r="AC2835" t="s">
        <v>551</v>
      </c>
      <c r="AD2835" t="s">
        <v>5726</v>
      </c>
      <c r="AE2835">
        <v>1.06</v>
      </c>
    </row>
    <row r="2836" spans="1:31">
      <c r="A2836" t="s">
        <v>6064</v>
      </c>
      <c r="B2836">
        <v>2012</v>
      </c>
      <c r="C2836" t="s">
        <v>5726</v>
      </c>
      <c r="D2836" t="s">
        <v>363</v>
      </c>
      <c r="E2836" t="s">
        <v>33</v>
      </c>
      <c r="F2836" t="s">
        <v>33</v>
      </c>
      <c r="G2836" t="s">
        <v>33</v>
      </c>
      <c r="H2836" t="s">
        <v>33</v>
      </c>
      <c r="I2836" t="s">
        <v>43</v>
      </c>
      <c r="J2836" t="s">
        <v>33</v>
      </c>
      <c r="K2836">
        <v>11.592209</v>
      </c>
      <c r="L2836">
        <v>2.13367</v>
      </c>
      <c r="M2836">
        <v>7.7249999999999996</v>
      </c>
      <c r="N2836">
        <v>16.504999999999999</v>
      </c>
      <c r="O2836" t="s">
        <v>35</v>
      </c>
      <c r="P2836" t="s">
        <v>6065</v>
      </c>
      <c r="Q2836">
        <v>4.9119999999999999</v>
      </c>
      <c r="R2836">
        <v>3.867</v>
      </c>
      <c r="S2836">
        <v>13849</v>
      </c>
      <c r="T2836">
        <v>2708</v>
      </c>
      <c r="U2836">
        <v>9229</v>
      </c>
      <c r="V2836">
        <v>19717</v>
      </c>
      <c r="W2836">
        <v>383</v>
      </c>
      <c r="X2836">
        <v>45</v>
      </c>
      <c r="Y2836">
        <v>0</v>
      </c>
      <c r="Z2836">
        <v>0</v>
      </c>
      <c r="AA2836">
        <v>0</v>
      </c>
      <c r="AB2836">
        <v>1</v>
      </c>
      <c r="AC2836" t="s">
        <v>571</v>
      </c>
      <c r="AD2836" t="s">
        <v>5726</v>
      </c>
      <c r="AE2836">
        <v>1.7</v>
      </c>
    </row>
    <row r="2837" spans="1:31">
      <c r="A2837" t="s">
        <v>6066</v>
      </c>
      <c r="B2837">
        <v>2012</v>
      </c>
      <c r="C2837" t="s">
        <v>5726</v>
      </c>
      <c r="D2837" t="s">
        <v>363</v>
      </c>
      <c r="E2837" t="s">
        <v>33</v>
      </c>
      <c r="F2837" t="s">
        <v>33</v>
      </c>
      <c r="G2837" t="s">
        <v>33</v>
      </c>
      <c r="H2837" t="s">
        <v>33</v>
      </c>
      <c r="I2837" t="s">
        <v>43</v>
      </c>
      <c r="J2837" t="s">
        <v>98</v>
      </c>
      <c r="K2837">
        <v>10.427410999999999</v>
      </c>
      <c r="L2837">
        <v>6.370495</v>
      </c>
      <c r="M2837">
        <v>1.7450000000000001</v>
      </c>
      <c r="N2837">
        <v>29.920999999999999</v>
      </c>
      <c r="O2837" t="s">
        <v>35</v>
      </c>
      <c r="P2837" t="s">
        <v>6067</v>
      </c>
      <c r="Q2837">
        <v>19.494</v>
      </c>
      <c r="R2837">
        <v>8.6820000000000004</v>
      </c>
      <c r="S2837">
        <v>2026</v>
      </c>
      <c r="T2837">
        <v>1218</v>
      </c>
      <c r="U2837">
        <v>339</v>
      </c>
      <c r="V2837">
        <v>5815</v>
      </c>
      <c r="W2837">
        <v>36</v>
      </c>
      <c r="X2837">
        <v>3</v>
      </c>
      <c r="Y2837">
        <v>0</v>
      </c>
      <c r="Z2837">
        <v>0</v>
      </c>
      <c r="AA2837">
        <v>0</v>
      </c>
      <c r="AB2837">
        <v>1</v>
      </c>
      <c r="AC2837" t="s">
        <v>1164</v>
      </c>
      <c r="AD2837" t="s">
        <v>5726</v>
      </c>
      <c r="AE2837">
        <v>1.52</v>
      </c>
    </row>
    <row r="2838" spans="1:31">
      <c r="A2838" t="s">
        <v>6068</v>
      </c>
      <c r="B2838">
        <v>2012</v>
      </c>
      <c r="C2838" t="s">
        <v>5726</v>
      </c>
      <c r="D2838" t="s">
        <v>363</v>
      </c>
      <c r="E2838" t="s">
        <v>33</v>
      </c>
      <c r="F2838" t="s">
        <v>33</v>
      </c>
      <c r="G2838" t="s">
        <v>33</v>
      </c>
      <c r="H2838" t="s">
        <v>33</v>
      </c>
      <c r="I2838" t="s">
        <v>43</v>
      </c>
      <c r="J2838" t="s">
        <v>101</v>
      </c>
      <c r="K2838">
        <v>12.697441</v>
      </c>
      <c r="L2838">
        <v>4.3138550000000002</v>
      </c>
      <c r="M2838">
        <v>5.54</v>
      </c>
      <c r="N2838">
        <v>23.742000000000001</v>
      </c>
      <c r="O2838" t="s">
        <v>35</v>
      </c>
      <c r="P2838" t="s">
        <v>6069</v>
      </c>
      <c r="Q2838">
        <v>11.045</v>
      </c>
      <c r="R2838">
        <v>7.157</v>
      </c>
      <c r="S2838">
        <v>2296</v>
      </c>
      <c r="T2838">
        <v>885</v>
      </c>
      <c r="U2838">
        <v>1002</v>
      </c>
      <c r="V2838">
        <v>4293</v>
      </c>
      <c r="W2838">
        <v>52</v>
      </c>
      <c r="X2838">
        <v>8</v>
      </c>
      <c r="Y2838">
        <v>0</v>
      </c>
      <c r="Z2838">
        <v>0</v>
      </c>
      <c r="AA2838">
        <v>0</v>
      </c>
      <c r="AB2838">
        <v>1</v>
      </c>
      <c r="AC2838" t="s">
        <v>479</v>
      </c>
      <c r="AD2838" t="s">
        <v>5726</v>
      </c>
      <c r="AE2838">
        <v>0.86</v>
      </c>
    </row>
    <row r="2839" spans="1:31">
      <c r="A2839" t="s">
        <v>6070</v>
      </c>
      <c r="B2839">
        <v>2012</v>
      </c>
      <c r="C2839" t="s">
        <v>5726</v>
      </c>
      <c r="D2839" t="s">
        <v>363</v>
      </c>
      <c r="E2839" t="s">
        <v>33</v>
      </c>
      <c r="F2839" t="s">
        <v>33</v>
      </c>
      <c r="G2839" t="s">
        <v>33</v>
      </c>
      <c r="H2839" t="s">
        <v>33</v>
      </c>
      <c r="I2839" t="s">
        <v>43</v>
      </c>
      <c r="J2839" t="s">
        <v>104</v>
      </c>
      <c r="K2839">
        <v>11.248167</v>
      </c>
      <c r="L2839">
        <v>3.9680140000000002</v>
      </c>
      <c r="M2839">
        <v>4.7290000000000001</v>
      </c>
      <c r="N2839">
        <v>21.594000000000001</v>
      </c>
      <c r="O2839" t="s">
        <v>35</v>
      </c>
      <c r="P2839" t="s">
        <v>6071</v>
      </c>
      <c r="Q2839">
        <v>10.346</v>
      </c>
      <c r="R2839">
        <v>6.5190000000000001</v>
      </c>
      <c r="S2839">
        <v>3122</v>
      </c>
      <c r="T2839">
        <v>1087</v>
      </c>
      <c r="U2839">
        <v>1313</v>
      </c>
      <c r="V2839">
        <v>5994</v>
      </c>
      <c r="W2839">
        <v>69</v>
      </c>
      <c r="X2839">
        <v>12</v>
      </c>
      <c r="Y2839">
        <v>0</v>
      </c>
      <c r="Z2839">
        <v>0</v>
      </c>
      <c r="AA2839">
        <v>0</v>
      </c>
      <c r="AB2839">
        <v>1</v>
      </c>
      <c r="AC2839" t="s">
        <v>1155</v>
      </c>
      <c r="AD2839" t="s">
        <v>5726</v>
      </c>
      <c r="AE2839">
        <v>1.07</v>
      </c>
    </row>
    <row r="2840" spans="1:31">
      <c r="A2840" t="s">
        <v>6072</v>
      </c>
      <c r="B2840">
        <v>2012</v>
      </c>
      <c r="C2840" t="s">
        <v>5726</v>
      </c>
      <c r="D2840" t="s">
        <v>363</v>
      </c>
      <c r="E2840" t="s">
        <v>33</v>
      </c>
      <c r="F2840" t="s">
        <v>33</v>
      </c>
      <c r="G2840" t="s">
        <v>33</v>
      </c>
      <c r="H2840" t="s">
        <v>33</v>
      </c>
      <c r="I2840" t="s">
        <v>43</v>
      </c>
      <c r="J2840" t="s">
        <v>107</v>
      </c>
      <c r="K2840">
        <v>16.851089000000002</v>
      </c>
      <c r="L2840">
        <v>6.4581350000000004</v>
      </c>
      <c r="M2840">
        <v>6.2530000000000001</v>
      </c>
      <c r="N2840">
        <v>33.619999999999997</v>
      </c>
      <c r="O2840" t="s">
        <v>35</v>
      </c>
      <c r="P2840" t="s">
        <v>6073</v>
      </c>
      <c r="Q2840">
        <v>16.768999999999998</v>
      </c>
      <c r="R2840">
        <v>10.598000000000001</v>
      </c>
      <c r="S2840">
        <v>3966</v>
      </c>
      <c r="T2840">
        <v>1713</v>
      </c>
      <c r="U2840">
        <v>1472</v>
      </c>
      <c r="V2840">
        <v>7912</v>
      </c>
      <c r="W2840">
        <v>98</v>
      </c>
      <c r="X2840">
        <v>10</v>
      </c>
      <c r="Y2840">
        <v>0</v>
      </c>
      <c r="Z2840">
        <v>0</v>
      </c>
      <c r="AA2840">
        <v>0</v>
      </c>
      <c r="AB2840">
        <v>1</v>
      </c>
      <c r="AC2840" t="s">
        <v>1143</v>
      </c>
      <c r="AD2840" t="s">
        <v>5726</v>
      </c>
      <c r="AE2840">
        <v>2.89</v>
      </c>
    </row>
    <row r="2841" spans="1:31">
      <c r="A2841" t="s">
        <v>6074</v>
      </c>
      <c r="B2841">
        <v>2012</v>
      </c>
      <c r="C2841" t="s">
        <v>5726</v>
      </c>
      <c r="D2841" t="s">
        <v>363</v>
      </c>
      <c r="E2841" t="s">
        <v>33</v>
      </c>
      <c r="F2841" t="s">
        <v>33</v>
      </c>
      <c r="G2841" t="s">
        <v>33</v>
      </c>
      <c r="H2841" t="s">
        <v>33</v>
      </c>
      <c r="I2841" t="s">
        <v>43</v>
      </c>
      <c r="J2841" t="s">
        <v>110</v>
      </c>
      <c r="K2841">
        <v>7.9533149999999999</v>
      </c>
      <c r="L2841">
        <v>2.5324089999999999</v>
      </c>
      <c r="M2841">
        <v>3.73</v>
      </c>
      <c r="N2841">
        <v>14.493</v>
      </c>
      <c r="O2841" t="s">
        <v>35</v>
      </c>
      <c r="P2841" t="s">
        <v>4919</v>
      </c>
      <c r="Q2841">
        <v>6.54</v>
      </c>
      <c r="R2841">
        <v>4.2240000000000002</v>
      </c>
      <c r="S2841">
        <v>2438</v>
      </c>
      <c r="T2841">
        <v>815</v>
      </c>
      <c r="U2841">
        <v>1143</v>
      </c>
      <c r="V2841">
        <v>4443</v>
      </c>
      <c r="W2841">
        <v>128</v>
      </c>
      <c r="X2841">
        <v>12</v>
      </c>
      <c r="Y2841">
        <v>0</v>
      </c>
      <c r="Z2841">
        <v>0</v>
      </c>
      <c r="AA2841">
        <v>0</v>
      </c>
      <c r="AB2841">
        <v>1</v>
      </c>
      <c r="AC2841" t="s">
        <v>479</v>
      </c>
      <c r="AD2841" t="s">
        <v>5726</v>
      </c>
      <c r="AE2841">
        <v>1.1100000000000001</v>
      </c>
    </row>
    <row r="2842" spans="1:31">
      <c r="A2842" t="s">
        <v>6082</v>
      </c>
      <c r="B2842">
        <v>2012</v>
      </c>
      <c r="C2842" t="s">
        <v>6083</v>
      </c>
      <c r="D2842" t="s">
        <v>33</v>
      </c>
      <c r="E2842" t="s">
        <v>33</v>
      </c>
      <c r="F2842" t="s">
        <v>33</v>
      </c>
      <c r="G2842" t="s">
        <v>33</v>
      </c>
      <c r="H2842" t="s">
        <v>34</v>
      </c>
      <c r="I2842" t="s">
        <v>33</v>
      </c>
      <c r="J2842" t="s">
        <v>33</v>
      </c>
      <c r="K2842">
        <v>14.669758</v>
      </c>
      <c r="L2842">
        <v>5.4533750000000003</v>
      </c>
      <c r="M2842">
        <v>5.7210000000000001</v>
      </c>
      <c r="N2842">
        <v>28.873999999999999</v>
      </c>
      <c r="O2842" t="s">
        <v>35</v>
      </c>
      <c r="P2842" t="s">
        <v>6084</v>
      </c>
      <c r="Q2842">
        <v>14.204000000000001</v>
      </c>
      <c r="R2842">
        <v>8.9489999999999998</v>
      </c>
      <c r="S2842">
        <v>4247</v>
      </c>
      <c r="T2842">
        <v>1636</v>
      </c>
      <c r="U2842">
        <v>1656</v>
      </c>
      <c r="V2842">
        <v>8359</v>
      </c>
      <c r="W2842">
        <v>83</v>
      </c>
      <c r="X2842">
        <v>11</v>
      </c>
      <c r="Y2842">
        <v>0</v>
      </c>
      <c r="Z2842">
        <v>0</v>
      </c>
      <c r="AA2842">
        <v>0</v>
      </c>
      <c r="AB2842">
        <v>1</v>
      </c>
      <c r="AC2842" t="s">
        <v>96</v>
      </c>
      <c r="AD2842" t="s">
        <v>6083</v>
      </c>
      <c r="AE2842">
        <v>1.95</v>
      </c>
    </row>
    <row r="2843" spans="1:31">
      <c r="A2843" t="s">
        <v>6085</v>
      </c>
      <c r="B2843">
        <v>2012</v>
      </c>
      <c r="C2843" t="s">
        <v>6083</v>
      </c>
      <c r="D2843" t="s">
        <v>33</v>
      </c>
      <c r="E2843" t="s">
        <v>33</v>
      </c>
      <c r="F2843" t="s">
        <v>33</v>
      </c>
      <c r="G2843" t="s">
        <v>33</v>
      </c>
      <c r="H2843" t="s">
        <v>34</v>
      </c>
      <c r="I2843" t="s">
        <v>40</v>
      </c>
      <c r="J2843" t="s">
        <v>33</v>
      </c>
      <c r="K2843">
        <v>18.663618</v>
      </c>
      <c r="L2843">
        <v>9.3190229999999996</v>
      </c>
      <c r="M2843">
        <v>4.5119999999999996</v>
      </c>
      <c r="N2843">
        <v>43.780999999999999</v>
      </c>
      <c r="O2843" t="s">
        <v>35</v>
      </c>
      <c r="P2843" t="s">
        <v>6086</v>
      </c>
      <c r="Q2843">
        <v>25.117999999999999</v>
      </c>
      <c r="R2843">
        <v>14.151999999999999</v>
      </c>
      <c r="S2843">
        <v>2355</v>
      </c>
      <c r="T2843">
        <v>1310</v>
      </c>
      <c r="U2843">
        <v>569</v>
      </c>
      <c r="V2843">
        <v>5525</v>
      </c>
      <c r="W2843">
        <v>42</v>
      </c>
      <c r="X2843">
        <v>6</v>
      </c>
      <c r="Y2843">
        <v>0</v>
      </c>
      <c r="Z2843">
        <v>0</v>
      </c>
      <c r="AA2843">
        <v>0</v>
      </c>
      <c r="AB2843">
        <v>1</v>
      </c>
      <c r="AC2843" t="s">
        <v>1155</v>
      </c>
      <c r="AD2843" t="s">
        <v>6083</v>
      </c>
      <c r="AE2843">
        <v>2.35</v>
      </c>
    </row>
    <row r="2844" spans="1:31">
      <c r="A2844" t="s">
        <v>6087</v>
      </c>
      <c r="B2844">
        <v>2012</v>
      </c>
      <c r="C2844" t="s">
        <v>6083</v>
      </c>
      <c r="D2844" t="s">
        <v>33</v>
      </c>
      <c r="E2844" t="s">
        <v>33</v>
      </c>
      <c r="F2844" t="s">
        <v>33</v>
      </c>
      <c r="G2844" t="s">
        <v>33</v>
      </c>
      <c r="H2844" t="s">
        <v>34</v>
      </c>
      <c r="I2844" t="s">
        <v>43</v>
      </c>
      <c r="J2844" t="s">
        <v>33</v>
      </c>
      <c r="K2844">
        <v>11.583467000000001</v>
      </c>
      <c r="L2844">
        <v>6.2316890000000003</v>
      </c>
      <c r="M2844">
        <v>2.5720000000000001</v>
      </c>
      <c r="N2844">
        <v>29.742000000000001</v>
      </c>
      <c r="O2844" t="s">
        <v>35</v>
      </c>
      <c r="P2844" t="s">
        <v>6088</v>
      </c>
      <c r="Q2844">
        <v>18.158999999999999</v>
      </c>
      <c r="R2844">
        <v>9.0120000000000005</v>
      </c>
      <c r="S2844">
        <v>1892</v>
      </c>
      <c r="T2844">
        <v>986</v>
      </c>
      <c r="U2844">
        <v>420</v>
      </c>
      <c r="V2844">
        <v>4857</v>
      </c>
      <c r="W2844">
        <v>41</v>
      </c>
      <c r="X2844">
        <v>5</v>
      </c>
      <c r="Y2844">
        <v>0</v>
      </c>
      <c r="Z2844">
        <v>0</v>
      </c>
      <c r="AA2844">
        <v>0</v>
      </c>
      <c r="AB2844">
        <v>1</v>
      </c>
      <c r="AC2844" t="s">
        <v>1190</v>
      </c>
      <c r="AD2844" t="s">
        <v>6083</v>
      </c>
      <c r="AE2844">
        <v>1.52</v>
      </c>
    </row>
    <row r="2845" spans="1:31">
      <c r="A2845" t="s">
        <v>6089</v>
      </c>
      <c r="B2845">
        <v>2012</v>
      </c>
      <c r="C2845" t="s">
        <v>6083</v>
      </c>
      <c r="D2845" t="s">
        <v>33</v>
      </c>
      <c r="E2845" t="s">
        <v>33</v>
      </c>
      <c r="F2845" t="s">
        <v>33</v>
      </c>
      <c r="G2845" t="s">
        <v>33</v>
      </c>
      <c r="H2845" t="s">
        <v>46</v>
      </c>
      <c r="I2845" t="s">
        <v>33</v>
      </c>
      <c r="J2845" t="s">
        <v>33</v>
      </c>
      <c r="K2845">
        <v>14.867543</v>
      </c>
      <c r="L2845">
        <v>4.0348680000000003</v>
      </c>
      <c r="M2845">
        <v>7.827</v>
      </c>
      <c r="N2845">
        <v>24.722000000000001</v>
      </c>
      <c r="O2845" t="s">
        <v>35</v>
      </c>
      <c r="P2845" t="s">
        <v>6090</v>
      </c>
      <c r="Q2845">
        <v>9.8550000000000004</v>
      </c>
      <c r="R2845">
        <v>7.0410000000000004</v>
      </c>
      <c r="S2845">
        <v>7753</v>
      </c>
      <c r="T2845">
        <v>2349</v>
      </c>
      <c r="U2845">
        <v>4081</v>
      </c>
      <c r="V2845">
        <v>12892</v>
      </c>
      <c r="W2845">
        <v>219</v>
      </c>
      <c r="X2845">
        <v>23</v>
      </c>
      <c r="Y2845">
        <v>0</v>
      </c>
      <c r="Z2845">
        <v>0</v>
      </c>
      <c r="AA2845">
        <v>0</v>
      </c>
      <c r="AB2845">
        <v>1</v>
      </c>
      <c r="AC2845" t="s">
        <v>1139</v>
      </c>
      <c r="AD2845" t="s">
        <v>6083</v>
      </c>
      <c r="AE2845">
        <v>2.8</v>
      </c>
    </row>
    <row r="2846" spans="1:31">
      <c r="A2846" t="s">
        <v>6091</v>
      </c>
      <c r="B2846">
        <v>2012</v>
      </c>
      <c r="C2846" t="s">
        <v>6083</v>
      </c>
      <c r="D2846" t="s">
        <v>33</v>
      </c>
      <c r="E2846" t="s">
        <v>33</v>
      </c>
      <c r="F2846" t="s">
        <v>33</v>
      </c>
      <c r="G2846" t="s">
        <v>33</v>
      </c>
      <c r="H2846" t="s">
        <v>46</v>
      </c>
      <c r="I2846" t="s">
        <v>40</v>
      </c>
      <c r="J2846" t="s">
        <v>33</v>
      </c>
      <c r="K2846">
        <v>6.6444089999999996</v>
      </c>
      <c r="L2846">
        <v>2.873046</v>
      </c>
      <c r="M2846">
        <v>2.202</v>
      </c>
      <c r="N2846">
        <v>14.795999999999999</v>
      </c>
      <c r="O2846" t="s">
        <v>35</v>
      </c>
      <c r="P2846" t="s">
        <v>6092</v>
      </c>
      <c r="Q2846">
        <v>8.1519999999999992</v>
      </c>
      <c r="R2846">
        <v>4.4429999999999996</v>
      </c>
      <c r="S2846">
        <v>1794</v>
      </c>
      <c r="T2846">
        <v>778</v>
      </c>
      <c r="U2846">
        <v>594</v>
      </c>
      <c r="V2846">
        <v>3995</v>
      </c>
      <c r="W2846">
        <v>136</v>
      </c>
      <c r="X2846">
        <v>9</v>
      </c>
      <c r="Y2846">
        <v>0</v>
      </c>
      <c r="Z2846">
        <v>0</v>
      </c>
      <c r="AA2846">
        <v>0</v>
      </c>
      <c r="AB2846">
        <v>1</v>
      </c>
      <c r="AC2846" t="s">
        <v>479</v>
      </c>
      <c r="AD2846" t="s">
        <v>6083</v>
      </c>
      <c r="AE2846">
        <v>1.8</v>
      </c>
    </row>
    <row r="2847" spans="1:31">
      <c r="A2847" t="s">
        <v>6093</v>
      </c>
      <c r="B2847">
        <v>2012</v>
      </c>
      <c r="C2847" t="s">
        <v>6083</v>
      </c>
      <c r="D2847" t="s">
        <v>33</v>
      </c>
      <c r="E2847" t="s">
        <v>33</v>
      </c>
      <c r="F2847" t="s">
        <v>33</v>
      </c>
      <c r="G2847" t="s">
        <v>33</v>
      </c>
      <c r="H2847" t="s">
        <v>46</v>
      </c>
      <c r="I2847" t="s">
        <v>43</v>
      </c>
      <c r="J2847" t="s">
        <v>33</v>
      </c>
      <c r="K2847">
        <v>23.695641999999999</v>
      </c>
      <c r="L2847">
        <v>7.7160520000000004</v>
      </c>
      <c r="M2847">
        <v>10.317</v>
      </c>
      <c r="N2847">
        <v>42.414999999999999</v>
      </c>
      <c r="O2847" t="s">
        <v>35</v>
      </c>
      <c r="P2847" t="s">
        <v>6094</v>
      </c>
      <c r="Q2847">
        <v>18.719000000000001</v>
      </c>
      <c r="R2847">
        <v>13.379</v>
      </c>
      <c r="S2847">
        <v>5959</v>
      </c>
      <c r="T2847">
        <v>2251</v>
      </c>
      <c r="U2847">
        <v>2595</v>
      </c>
      <c r="V2847">
        <v>10667</v>
      </c>
      <c r="W2847">
        <v>83</v>
      </c>
      <c r="X2847">
        <v>14</v>
      </c>
      <c r="Y2847">
        <v>0</v>
      </c>
      <c r="Z2847">
        <v>0</v>
      </c>
      <c r="AA2847">
        <v>0</v>
      </c>
      <c r="AB2847">
        <v>1</v>
      </c>
      <c r="AC2847" t="s">
        <v>572</v>
      </c>
      <c r="AD2847" t="s">
        <v>6083</v>
      </c>
      <c r="AE2847">
        <v>2.7</v>
      </c>
    </row>
    <row r="2848" spans="1:31">
      <c r="A2848" t="s">
        <v>6095</v>
      </c>
      <c r="B2848">
        <v>2012</v>
      </c>
      <c r="C2848" t="s">
        <v>6083</v>
      </c>
      <c r="D2848" t="s">
        <v>33</v>
      </c>
      <c r="E2848" t="s">
        <v>33</v>
      </c>
      <c r="F2848" t="s">
        <v>33</v>
      </c>
      <c r="G2848" t="s">
        <v>33</v>
      </c>
      <c r="H2848" t="s">
        <v>54</v>
      </c>
      <c r="I2848" t="s">
        <v>33</v>
      </c>
      <c r="J2848" t="s">
        <v>33</v>
      </c>
      <c r="K2848">
        <v>7.844703</v>
      </c>
      <c r="L2848">
        <v>1.6548689999999999</v>
      </c>
      <c r="M2848">
        <v>4.907</v>
      </c>
      <c r="N2848">
        <v>11.766999999999999</v>
      </c>
      <c r="O2848" t="s">
        <v>35</v>
      </c>
      <c r="P2848" t="s">
        <v>4923</v>
      </c>
      <c r="Q2848">
        <v>3.923</v>
      </c>
      <c r="R2848">
        <v>2.9380000000000002</v>
      </c>
      <c r="S2848">
        <v>6383</v>
      </c>
      <c r="T2848">
        <v>1415</v>
      </c>
      <c r="U2848">
        <v>3993</v>
      </c>
      <c r="V2848">
        <v>9574</v>
      </c>
      <c r="W2848">
        <v>347</v>
      </c>
      <c r="X2848">
        <v>28</v>
      </c>
      <c r="Y2848">
        <v>0</v>
      </c>
      <c r="Z2848">
        <v>0</v>
      </c>
      <c r="AA2848">
        <v>0</v>
      </c>
      <c r="AB2848">
        <v>1</v>
      </c>
      <c r="AC2848" t="s">
        <v>713</v>
      </c>
      <c r="AD2848" t="s">
        <v>6083</v>
      </c>
      <c r="AE2848">
        <v>1.31</v>
      </c>
    </row>
    <row r="2849" spans="1:31">
      <c r="A2849" t="s">
        <v>6096</v>
      </c>
      <c r="B2849">
        <v>2012</v>
      </c>
      <c r="C2849" t="s">
        <v>6083</v>
      </c>
      <c r="D2849" t="s">
        <v>33</v>
      </c>
      <c r="E2849" t="s">
        <v>33</v>
      </c>
      <c r="F2849" t="s">
        <v>33</v>
      </c>
      <c r="G2849" t="s">
        <v>33</v>
      </c>
      <c r="H2849" t="s">
        <v>54</v>
      </c>
      <c r="I2849" t="s">
        <v>40</v>
      </c>
      <c r="J2849" t="s">
        <v>33</v>
      </c>
      <c r="K2849">
        <v>6.3304090000000004</v>
      </c>
      <c r="L2849">
        <v>1.9739910000000001</v>
      </c>
      <c r="M2849">
        <v>3.0329999999999999</v>
      </c>
      <c r="N2849">
        <v>11.438000000000001</v>
      </c>
      <c r="O2849" t="s">
        <v>35</v>
      </c>
      <c r="P2849" t="s">
        <v>6097</v>
      </c>
      <c r="Q2849">
        <v>5.1070000000000002</v>
      </c>
      <c r="R2849">
        <v>3.2970000000000002</v>
      </c>
      <c r="S2849">
        <v>2471</v>
      </c>
      <c r="T2849">
        <v>783</v>
      </c>
      <c r="U2849">
        <v>1184</v>
      </c>
      <c r="V2849">
        <v>4465</v>
      </c>
      <c r="W2849">
        <v>220</v>
      </c>
      <c r="X2849">
        <v>14</v>
      </c>
      <c r="Y2849">
        <v>0</v>
      </c>
      <c r="Z2849">
        <v>0</v>
      </c>
      <c r="AA2849">
        <v>0</v>
      </c>
      <c r="AB2849">
        <v>1</v>
      </c>
      <c r="AC2849" t="s">
        <v>479</v>
      </c>
      <c r="AD2849" t="s">
        <v>6083</v>
      </c>
      <c r="AE2849">
        <v>1.44</v>
      </c>
    </row>
    <row r="2850" spans="1:31">
      <c r="A2850" t="s">
        <v>6098</v>
      </c>
      <c r="B2850">
        <v>2012</v>
      </c>
      <c r="C2850" t="s">
        <v>6083</v>
      </c>
      <c r="D2850" t="s">
        <v>33</v>
      </c>
      <c r="E2850" t="s">
        <v>33</v>
      </c>
      <c r="F2850" t="s">
        <v>33</v>
      </c>
      <c r="G2850" t="s">
        <v>33</v>
      </c>
      <c r="H2850" t="s">
        <v>54</v>
      </c>
      <c r="I2850" t="s">
        <v>43</v>
      </c>
      <c r="J2850" t="s">
        <v>33</v>
      </c>
      <c r="K2850">
        <v>9.2410940000000004</v>
      </c>
      <c r="L2850">
        <v>2.903381</v>
      </c>
      <c r="M2850">
        <v>4.3710000000000004</v>
      </c>
      <c r="N2850">
        <v>16.681999999999999</v>
      </c>
      <c r="O2850" t="s">
        <v>35</v>
      </c>
      <c r="P2850" t="s">
        <v>6099</v>
      </c>
      <c r="Q2850">
        <v>7.4409999999999998</v>
      </c>
      <c r="R2850">
        <v>4.87</v>
      </c>
      <c r="S2850">
        <v>3912</v>
      </c>
      <c r="T2850">
        <v>1288</v>
      </c>
      <c r="U2850">
        <v>1850</v>
      </c>
      <c r="V2850">
        <v>7061</v>
      </c>
      <c r="W2850">
        <v>127</v>
      </c>
      <c r="X2850">
        <v>14</v>
      </c>
      <c r="Y2850">
        <v>0</v>
      </c>
      <c r="Z2850">
        <v>0</v>
      </c>
      <c r="AA2850">
        <v>0</v>
      </c>
      <c r="AB2850">
        <v>1</v>
      </c>
      <c r="AC2850" t="s">
        <v>208</v>
      </c>
      <c r="AD2850" t="s">
        <v>6083</v>
      </c>
      <c r="AE2850">
        <v>1.27</v>
      </c>
    </row>
    <row r="2851" spans="1:31">
      <c r="A2851" t="s">
        <v>6100</v>
      </c>
      <c r="B2851">
        <v>2012</v>
      </c>
      <c r="C2851" t="s">
        <v>6083</v>
      </c>
      <c r="D2851" t="s">
        <v>33</v>
      </c>
      <c r="E2851" t="s">
        <v>33</v>
      </c>
      <c r="F2851" t="s">
        <v>33</v>
      </c>
      <c r="G2851" t="s">
        <v>33</v>
      </c>
      <c r="H2851" t="s">
        <v>62</v>
      </c>
      <c r="I2851" t="s">
        <v>33</v>
      </c>
      <c r="J2851" t="s">
        <v>33</v>
      </c>
      <c r="K2851">
        <v>12.773673</v>
      </c>
      <c r="L2851">
        <v>2.3873899999999999</v>
      </c>
      <c r="M2851">
        <v>8.4429999999999996</v>
      </c>
      <c r="N2851">
        <v>18.271999999999998</v>
      </c>
      <c r="O2851" t="s">
        <v>35</v>
      </c>
      <c r="P2851" t="s">
        <v>6101</v>
      </c>
      <c r="Q2851">
        <v>5.4980000000000002</v>
      </c>
      <c r="R2851">
        <v>4.3310000000000004</v>
      </c>
      <c r="S2851">
        <v>9084</v>
      </c>
      <c r="T2851">
        <v>1866</v>
      </c>
      <c r="U2851">
        <v>6005</v>
      </c>
      <c r="V2851">
        <v>12994</v>
      </c>
      <c r="W2851">
        <v>360</v>
      </c>
      <c r="X2851">
        <v>38</v>
      </c>
      <c r="Y2851">
        <v>0</v>
      </c>
      <c r="Z2851">
        <v>0</v>
      </c>
      <c r="AA2851">
        <v>0</v>
      </c>
      <c r="AB2851">
        <v>1</v>
      </c>
      <c r="AC2851" t="s">
        <v>1134</v>
      </c>
      <c r="AD2851" t="s">
        <v>6083</v>
      </c>
      <c r="AE2851">
        <v>1.84</v>
      </c>
    </row>
    <row r="2852" spans="1:31">
      <c r="A2852" t="s">
        <v>6102</v>
      </c>
      <c r="B2852">
        <v>2012</v>
      </c>
      <c r="C2852" t="s">
        <v>6083</v>
      </c>
      <c r="D2852" t="s">
        <v>33</v>
      </c>
      <c r="E2852" t="s">
        <v>33</v>
      </c>
      <c r="F2852" t="s">
        <v>33</v>
      </c>
      <c r="G2852" t="s">
        <v>33</v>
      </c>
      <c r="H2852" t="s">
        <v>62</v>
      </c>
      <c r="I2852" t="s">
        <v>40</v>
      </c>
      <c r="J2852" t="s">
        <v>33</v>
      </c>
      <c r="K2852">
        <v>8.7053659999999997</v>
      </c>
      <c r="L2852">
        <v>2.4734409999999998</v>
      </c>
      <c r="M2852">
        <v>4.484</v>
      </c>
      <c r="N2852">
        <v>14.917999999999999</v>
      </c>
      <c r="O2852" t="s">
        <v>35</v>
      </c>
      <c r="P2852" t="s">
        <v>6103</v>
      </c>
      <c r="Q2852">
        <v>6.2119999999999997</v>
      </c>
      <c r="R2852">
        <v>4.2220000000000004</v>
      </c>
      <c r="S2852">
        <v>2737</v>
      </c>
      <c r="T2852">
        <v>833</v>
      </c>
      <c r="U2852">
        <v>1410</v>
      </c>
      <c r="V2852">
        <v>4690</v>
      </c>
      <c r="W2852">
        <v>214</v>
      </c>
      <c r="X2852">
        <v>17</v>
      </c>
      <c r="Y2852">
        <v>0</v>
      </c>
      <c r="Z2852">
        <v>0</v>
      </c>
      <c r="AA2852">
        <v>0</v>
      </c>
      <c r="AB2852">
        <v>1</v>
      </c>
      <c r="AC2852" t="s">
        <v>523</v>
      </c>
      <c r="AD2852" t="s">
        <v>6083</v>
      </c>
      <c r="AE2852">
        <v>1.64</v>
      </c>
    </row>
    <row r="2853" spans="1:31">
      <c r="A2853" t="s">
        <v>6104</v>
      </c>
      <c r="B2853">
        <v>2012</v>
      </c>
      <c r="C2853" t="s">
        <v>6083</v>
      </c>
      <c r="D2853" t="s">
        <v>33</v>
      </c>
      <c r="E2853" t="s">
        <v>33</v>
      </c>
      <c r="F2853" t="s">
        <v>33</v>
      </c>
      <c r="G2853" t="s">
        <v>33</v>
      </c>
      <c r="H2853" t="s">
        <v>62</v>
      </c>
      <c r="I2853" t="s">
        <v>43</v>
      </c>
      <c r="J2853" t="s">
        <v>33</v>
      </c>
      <c r="K2853">
        <v>15.997244</v>
      </c>
      <c r="L2853">
        <v>3.783204</v>
      </c>
      <c r="M2853">
        <v>9.2639999999999993</v>
      </c>
      <c r="N2853">
        <v>24.966000000000001</v>
      </c>
      <c r="O2853" t="s">
        <v>35</v>
      </c>
      <c r="P2853" t="s">
        <v>6105</v>
      </c>
      <c r="Q2853">
        <v>8.968</v>
      </c>
      <c r="R2853">
        <v>6.734</v>
      </c>
      <c r="S2853">
        <v>6347</v>
      </c>
      <c r="T2853">
        <v>1702</v>
      </c>
      <c r="U2853">
        <v>3676</v>
      </c>
      <c r="V2853">
        <v>9906</v>
      </c>
      <c r="W2853">
        <v>146</v>
      </c>
      <c r="X2853">
        <v>21</v>
      </c>
      <c r="Y2853">
        <v>0</v>
      </c>
      <c r="Z2853">
        <v>0</v>
      </c>
      <c r="AA2853">
        <v>0</v>
      </c>
      <c r="AB2853">
        <v>1</v>
      </c>
      <c r="AC2853" t="s">
        <v>713</v>
      </c>
      <c r="AD2853" t="s">
        <v>6083</v>
      </c>
      <c r="AE2853">
        <v>1.54</v>
      </c>
    </row>
    <row r="2854" spans="1:31">
      <c r="A2854" t="s">
        <v>6106</v>
      </c>
      <c r="B2854">
        <v>2012</v>
      </c>
      <c r="C2854" t="s">
        <v>6083</v>
      </c>
      <c r="D2854" t="s">
        <v>33</v>
      </c>
      <c r="E2854" t="s">
        <v>33</v>
      </c>
      <c r="F2854" t="s">
        <v>33</v>
      </c>
      <c r="G2854" t="s">
        <v>33</v>
      </c>
      <c r="H2854" t="s">
        <v>68</v>
      </c>
      <c r="I2854" t="s">
        <v>33</v>
      </c>
      <c r="J2854" t="s">
        <v>33</v>
      </c>
      <c r="K2854">
        <v>7.6252930000000001</v>
      </c>
      <c r="L2854">
        <v>1.866377</v>
      </c>
      <c r="M2854">
        <v>4.3739999999999997</v>
      </c>
      <c r="N2854">
        <v>12.179</v>
      </c>
      <c r="O2854" t="s">
        <v>35</v>
      </c>
      <c r="P2854" t="s">
        <v>6107</v>
      </c>
      <c r="Q2854">
        <v>4.5540000000000003</v>
      </c>
      <c r="R2854">
        <v>3.2509999999999999</v>
      </c>
      <c r="S2854">
        <v>4351</v>
      </c>
      <c r="T2854">
        <v>1120</v>
      </c>
      <c r="U2854">
        <v>2496</v>
      </c>
      <c r="V2854">
        <v>6949</v>
      </c>
      <c r="W2854">
        <v>291</v>
      </c>
      <c r="X2854">
        <v>28</v>
      </c>
      <c r="Y2854">
        <v>0</v>
      </c>
      <c r="Z2854">
        <v>0</v>
      </c>
      <c r="AA2854">
        <v>0</v>
      </c>
      <c r="AB2854">
        <v>1</v>
      </c>
      <c r="AC2854" t="s">
        <v>208</v>
      </c>
      <c r="AD2854" t="s">
        <v>6083</v>
      </c>
      <c r="AE2854">
        <v>1.43</v>
      </c>
    </row>
    <row r="2855" spans="1:31">
      <c r="A2855" t="s">
        <v>6108</v>
      </c>
      <c r="B2855">
        <v>2012</v>
      </c>
      <c r="C2855" t="s">
        <v>6083</v>
      </c>
      <c r="D2855" t="s">
        <v>33</v>
      </c>
      <c r="E2855" t="s">
        <v>33</v>
      </c>
      <c r="F2855" t="s">
        <v>33</v>
      </c>
      <c r="G2855" t="s">
        <v>33</v>
      </c>
      <c r="H2855" t="s">
        <v>68</v>
      </c>
      <c r="I2855" t="s">
        <v>40</v>
      </c>
      <c r="J2855" t="s">
        <v>33</v>
      </c>
      <c r="K2855">
        <v>6.9265559999999997</v>
      </c>
      <c r="L2855">
        <v>2.1489189999999998</v>
      </c>
      <c r="M2855">
        <v>3.3319999999999999</v>
      </c>
      <c r="N2855">
        <v>12.462999999999999</v>
      </c>
      <c r="O2855" t="s">
        <v>35</v>
      </c>
      <c r="P2855" t="s">
        <v>6109</v>
      </c>
      <c r="Q2855">
        <v>5.5359999999999996</v>
      </c>
      <c r="R2855">
        <v>3.5950000000000002</v>
      </c>
      <c r="S2855">
        <v>1857</v>
      </c>
      <c r="T2855">
        <v>599</v>
      </c>
      <c r="U2855">
        <v>893</v>
      </c>
      <c r="V2855">
        <v>3341</v>
      </c>
      <c r="W2855">
        <v>159</v>
      </c>
      <c r="X2855">
        <v>15</v>
      </c>
      <c r="Y2855">
        <v>0</v>
      </c>
      <c r="Z2855">
        <v>0</v>
      </c>
      <c r="AA2855">
        <v>0</v>
      </c>
      <c r="AB2855">
        <v>1</v>
      </c>
      <c r="AC2855" t="s">
        <v>551</v>
      </c>
      <c r="AD2855" t="s">
        <v>6083</v>
      </c>
      <c r="AE2855">
        <v>1.1299999999999999</v>
      </c>
    </row>
    <row r="2856" spans="1:31">
      <c r="A2856" t="s">
        <v>6110</v>
      </c>
      <c r="B2856">
        <v>2012</v>
      </c>
      <c r="C2856" t="s">
        <v>6083</v>
      </c>
      <c r="D2856" t="s">
        <v>33</v>
      </c>
      <c r="E2856" t="s">
        <v>33</v>
      </c>
      <c r="F2856" t="s">
        <v>33</v>
      </c>
      <c r="G2856" t="s">
        <v>33</v>
      </c>
      <c r="H2856" t="s">
        <v>68</v>
      </c>
      <c r="I2856" t="s">
        <v>43</v>
      </c>
      <c r="J2856" t="s">
        <v>33</v>
      </c>
      <c r="K2856">
        <v>8.2444220000000001</v>
      </c>
      <c r="L2856">
        <v>2.7582080000000002</v>
      </c>
      <c r="M2856">
        <v>3.6850000000000001</v>
      </c>
      <c r="N2856">
        <v>15.452</v>
      </c>
      <c r="O2856" t="s">
        <v>35</v>
      </c>
      <c r="P2856" t="s">
        <v>6111</v>
      </c>
      <c r="Q2856">
        <v>7.2080000000000002</v>
      </c>
      <c r="R2856">
        <v>4.5590000000000002</v>
      </c>
      <c r="S2856">
        <v>2494</v>
      </c>
      <c r="T2856">
        <v>879</v>
      </c>
      <c r="U2856">
        <v>1115</v>
      </c>
      <c r="V2856">
        <v>4674</v>
      </c>
      <c r="W2856">
        <v>132</v>
      </c>
      <c r="X2856">
        <v>13</v>
      </c>
      <c r="Y2856">
        <v>0</v>
      </c>
      <c r="Z2856">
        <v>0</v>
      </c>
      <c r="AA2856">
        <v>0</v>
      </c>
      <c r="AB2856">
        <v>1</v>
      </c>
      <c r="AC2856" t="s">
        <v>523</v>
      </c>
      <c r="AD2856" t="s">
        <v>6083</v>
      </c>
      <c r="AE2856">
        <v>1.32</v>
      </c>
    </row>
    <row r="2857" spans="1:31">
      <c r="A2857" t="s">
        <v>6112</v>
      </c>
      <c r="B2857">
        <v>2012</v>
      </c>
      <c r="C2857" t="s">
        <v>6083</v>
      </c>
      <c r="D2857" t="s">
        <v>33</v>
      </c>
      <c r="E2857" t="s">
        <v>33</v>
      </c>
      <c r="F2857" t="s">
        <v>33</v>
      </c>
      <c r="G2857" t="s">
        <v>33</v>
      </c>
      <c r="H2857" t="s">
        <v>74</v>
      </c>
      <c r="I2857" t="s">
        <v>33</v>
      </c>
      <c r="J2857" t="s">
        <v>33</v>
      </c>
      <c r="K2857">
        <v>9.0296099999999999</v>
      </c>
      <c r="L2857">
        <v>3.530049</v>
      </c>
      <c r="M2857">
        <v>3.383</v>
      </c>
      <c r="N2857">
        <v>18.635000000000002</v>
      </c>
      <c r="O2857" t="s">
        <v>35</v>
      </c>
      <c r="P2857" t="s">
        <v>6113</v>
      </c>
      <c r="Q2857">
        <v>9.6059999999999999</v>
      </c>
      <c r="R2857">
        <v>5.6470000000000002</v>
      </c>
      <c r="S2857">
        <v>2791</v>
      </c>
      <c r="T2857">
        <v>1117</v>
      </c>
      <c r="U2857">
        <v>1046</v>
      </c>
      <c r="V2857">
        <v>5761</v>
      </c>
      <c r="W2857">
        <v>159</v>
      </c>
      <c r="X2857">
        <v>13</v>
      </c>
      <c r="Y2857">
        <v>0</v>
      </c>
      <c r="Z2857">
        <v>0</v>
      </c>
      <c r="AA2857">
        <v>0</v>
      </c>
      <c r="AB2857">
        <v>1</v>
      </c>
      <c r="AC2857" t="s">
        <v>1155</v>
      </c>
      <c r="AD2857" t="s">
        <v>6083</v>
      </c>
      <c r="AE2857">
        <v>2.4</v>
      </c>
    </row>
    <row r="2858" spans="1:31">
      <c r="A2858" t="s">
        <v>6114</v>
      </c>
      <c r="B2858">
        <v>2012</v>
      </c>
      <c r="C2858" t="s">
        <v>6083</v>
      </c>
      <c r="D2858" t="s">
        <v>33</v>
      </c>
      <c r="E2858" t="s">
        <v>33</v>
      </c>
      <c r="F2858" t="s">
        <v>33</v>
      </c>
      <c r="G2858" t="s">
        <v>33</v>
      </c>
      <c r="H2858" t="s">
        <v>74</v>
      </c>
      <c r="I2858" t="s">
        <v>40</v>
      </c>
      <c r="J2858" t="s">
        <v>33</v>
      </c>
      <c r="K2858">
        <v>8.8964540000000003</v>
      </c>
      <c r="L2858">
        <v>3.5671569999999999</v>
      </c>
      <c r="M2858">
        <v>3.2389999999999999</v>
      </c>
      <c r="N2858">
        <v>18.649999999999999</v>
      </c>
      <c r="O2858" t="s">
        <v>35</v>
      </c>
      <c r="P2858" t="s">
        <v>6115</v>
      </c>
      <c r="Q2858">
        <v>9.7539999999999996</v>
      </c>
      <c r="R2858">
        <v>5.657</v>
      </c>
      <c r="S2858">
        <v>1269</v>
      </c>
      <c r="T2858">
        <v>492</v>
      </c>
      <c r="U2858">
        <v>462</v>
      </c>
      <c r="V2858">
        <v>2660</v>
      </c>
      <c r="W2858">
        <v>90</v>
      </c>
      <c r="X2858">
        <v>8</v>
      </c>
      <c r="Y2858">
        <v>0</v>
      </c>
      <c r="Z2858">
        <v>0</v>
      </c>
      <c r="AA2858">
        <v>0</v>
      </c>
      <c r="AB2858">
        <v>1</v>
      </c>
      <c r="AC2858" t="s">
        <v>83</v>
      </c>
      <c r="AD2858" t="s">
        <v>6083</v>
      </c>
      <c r="AE2858">
        <v>1.4</v>
      </c>
    </row>
    <row r="2859" spans="1:31">
      <c r="A2859" t="s">
        <v>6116</v>
      </c>
      <c r="B2859">
        <v>2012</v>
      </c>
      <c r="C2859" t="s">
        <v>6083</v>
      </c>
      <c r="D2859" t="s">
        <v>33</v>
      </c>
      <c r="E2859" t="s">
        <v>33</v>
      </c>
      <c r="F2859" t="s">
        <v>33</v>
      </c>
      <c r="G2859" t="s">
        <v>33</v>
      </c>
      <c r="H2859" t="s">
        <v>74</v>
      </c>
      <c r="I2859" t="s">
        <v>43</v>
      </c>
      <c r="J2859" t="s">
        <v>33</v>
      </c>
      <c r="K2859">
        <v>9.1436419999999998</v>
      </c>
      <c r="L2859">
        <v>6.0702809999999996</v>
      </c>
      <c r="M2859">
        <v>1.2090000000000001</v>
      </c>
      <c r="N2859">
        <v>28.702000000000002</v>
      </c>
      <c r="O2859" t="s">
        <v>35</v>
      </c>
      <c r="P2859" t="s">
        <v>6117</v>
      </c>
      <c r="Q2859">
        <v>19.558</v>
      </c>
      <c r="R2859">
        <v>7.9349999999999996</v>
      </c>
      <c r="S2859">
        <v>1523</v>
      </c>
      <c r="T2859">
        <v>1029</v>
      </c>
      <c r="U2859">
        <v>201</v>
      </c>
      <c r="V2859">
        <v>4779</v>
      </c>
      <c r="W2859">
        <v>69</v>
      </c>
      <c r="X2859">
        <v>5</v>
      </c>
      <c r="Y2859">
        <v>0</v>
      </c>
      <c r="Z2859">
        <v>0</v>
      </c>
      <c r="AA2859">
        <v>0</v>
      </c>
      <c r="AB2859">
        <v>1</v>
      </c>
      <c r="AC2859" t="s">
        <v>1190</v>
      </c>
      <c r="AD2859" t="s">
        <v>6083</v>
      </c>
      <c r="AE2859">
        <v>3.02</v>
      </c>
    </row>
    <row r="2860" spans="1:31">
      <c r="A2860" t="s">
        <v>6118</v>
      </c>
      <c r="B2860">
        <v>2012</v>
      </c>
      <c r="C2860" t="s">
        <v>6083</v>
      </c>
      <c r="D2860" t="s">
        <v>33</v>
      </c>
      <c r="E2860" t="s">
        <v>33</v>
      </c>
      <c r="F2860" t="s">
        <v>33</v>
      </c>
      <c r="G2860" t="s">
        <v>33</v>
      </c>
      <c r="H2860" t="s">
        <v>81</v>
      </c>
      <c r="I2860" t="s">
        <v>33</v>
      </c>
      <c r="J2860" t="s">
        <v>33</v>
      </c>
      <c r="K2860">
        <v>10.906199000000001</v>
      </c>
      <c r="L2860">
        <v>4.423457</v>
      </c>
      <c r="M2860">
        <v>3.8849999999999998</v>
      </c>
      <c r="N2860">
        <v>22.887</v>
      </c>
      <c r="O2860" t="s">
        <v>35</v>
      </c>
      <c r="P2860" t="s">
        <v>6119</v>
      </c>
      <c r="Q2860">
        <v>11.981</v>
      </c>
      <c r="R2860">
        <v>7.0209999999999999</v>
      </c>
      <c r="S2860">
        <v>1014</v>
      </c>
      <c r="T2860">
        <v>417</v>
      </c>
      <c r="U2860">
        <v>361</v>
      </c>
      <c r="V2860">
        <v>2129</v>
      </c>
      <c r="W2860">
        <v>65</v>
      </c>
      <c r="X2860">
        <v>7</v>
      </c>
      <c r="Y2860">
        <v>0</v>
      </c>
      <c r="Z2860">
        <v>0</v>
      </c>
      <c r="AA2860">
        <v>0</v>
      </c>
      <c r="AB2860">
        <v>1</v>
      </c>
      <c r="AC2860" t="s">
        <v>76</v>
      </c>
      <c r="AD2860" t="s">
        <v>6083</v>
      </c>
      <c r="AE2860">
        <v>1.29</v>
      </c>
    </row>
    <row r="2861" spans="1:31">
      <c r="A2861" t="s">
        <v>6120</v>
      </c>
      <c r="B2861">
        <v>2012</v>
      </c>
      <c r="C2861" t="s">
        <v>6083</v>
      </c>
      <c r="D2861" t="s">
        <v>33</v>
      </c>
      <c r="E2861" t="s">
        <v>33</v>
      </c>
      <c r="F2861" t="s">
        <v>33</v>
      </c>
      <c r="G2861" t="s">
        <v>33</v>
      </c>
      <c r="H2861" t="s">
        <v>81</v>
      </c>
      <c r="I2861" t="s">
        <v>40</v>
      </c>
      <c r="J2861" t="s">
        <v>33</v>
      </c>
      <c r="K2861">
        <v>6.1704980000000003</v>
      </c>
      <c r="L2861">
        <v>3.9713579999999999</v>
      </c>
      <c r="M2861">
        <v>0.94399999999999995</v>
      </c>
      <c r="N2861">
        <v>19.106000000000002</v>
      </c>
      <c r="O2861" t="s">
        <v>35</v>
      </c>
      <c r="P2861" t="s">
        <v>6121</v>
      </c>
      <c r="Q2861">
        <v>12.935</v>
      </c>
      <c r="R2861">
        <v>5.226</v>
      </c>
      <c r="S2861">
        <v>300</v>
      </c>
      <c r="T2861">
        <v>195</v>
      </c>
      <c r="U2861">
        <v>46</v>
      </c>
      <c r="V2861">
        <v>930</v>
      </c>
      <c r="W2861">
        <v>39</v>
      </c>
      <c r="X2861">
        <v>3</v>
      </c>
      <c r="Y2861">
        <v>0</v>
      </c>
      <c r="Z2861">
        <v>0</v>
      </c>
      <c r="AA2861">
        <v>0</v>
      </c>
      <c r="AB2861">
        <v>1</v>
      </c>
      <c r="AC2861" t="s">
        <v>56</v>
      </c>
      <c r="AD2861" t="s">
        <v>6083</v>
      </c>
      <c r="AE2861">
        <v>1.04</v>
      </c>
    </row>
    <row r="2862" spans="1:31">
      <c r="A2862" t="s">
        <v>6122</v>
      </c>
      <c r="B2862">
        <v>2012</v>
      </c>
      <c r="C2862" t="s">
        <v>6083</v>
      </c>
      <c r="D2862" t="s">
        <v>33</v>
      </c>
      <c r="E2862" t="s">
        <v>33</v>
      </c>
      <c r="F2862" t="s">
        <v>33</v>
      </c>
      <c r="G2862" t="s">
        <v>33</v>
      </c>
      <c r="H2862" t="s">
        <v>33</v>
      </c>
      <c r="I2862" t="s">
        <v>33</v>
      </c>
      <c r="J2862" t="s">
        <v>33</v>
      </c>
      <c r="K2862">
        <v>10.724462000000001</v>
      </c>
      <c r="L2862">
        <v>1.1666639999999999</v>
      </c>
      <c r="M2862">
        <v>8.5359999999999996</v>
      </c>
      <c r="N2862">
        <v>13.247999999999999</v>
      </c>
      <c r="O2862" t="s">
        <v>35</v>
      </c>
      <c r="P2862" t="s">
        <v>6123</v>
      </c>
      <c r="Q2862">
        <v>2.524</v>
      </c>
      <c r="R2862">
        <v>2.1880000000000002</v>
      </c>
      <c r="S2862">
        <v>35819</v>
      </c>
      <c r="T2862">
        <v>4410</v>
      </c>
      <c r="U2862">
        <v>28510</v>
      </c>
      <c r="V2862">
        <v>44248</v>
      </c>
      <c r="W2862">
        <v>1549</v>
      </c>
      <c r="X2862">
        <v>150</v>
      </c>
      <c r="Y2862">
        <v>0</v>
      </c>
      <c r="Z2862">
        <v>0</v>
      </c>
      <c r="AA2862">
        <v>0</v>
      </c>
      <c r="AB2862">
        <v>1</v>
      </c>
      <c r="AC2862" t="s">
        <v>2182</v>
      </c>
      <c r="AD2862" t="s">
        <v>6083</v>
      </c>
      <c r="AE2862">
        <v>2.2000000000000002</v>
      </c>
    </row>
    <row r="2863" spans="1:31">
      <c r="A2863" t="s">
        <v>6124</v>
      </c>
      <c r="B2863">
        <v>2012</v>
      </c>
      <c r="C2863" t="s">
        <v>6083</v>
      </c>
      <c r="D2863" t="s">
        <v>33</v>
      </c>
      <c r="E2863" t="s">
        <v>33</v>
      </c>
      <c r="F2863" t="s">
        <v>33</v>
      </c>
      <c r="G2863" t="s">
        <v>33</v>
      </c>
      <c r="H2863" t="s">
        <v>33</v>
      </c>
      <c r="I2863" t="s">
        <v>33</v>
      </c>
      <c r="J2863" t="s">
        <v>98</v>
      </c>
      <c r="K2863">
        <v>15.256914</v>
      </c>
      <c r="L2863">
        <v>6.2495190000000003</v>
      </c>
      <c r="M2863">
        <v>5.2240000000000002</v>
      </c>
      <c r="N2863">
        <v>31.876000000000001</v>
      </c>
      <c r="O2863" t="s">
        <v>35</v>
      </c>
      <c r="P2863" t="s">
        <v>6125</v>
      </c>
      <c r="Q2863">
        <v>16.62</v>
      </c>
      <c r="R2863">
        <v>10.032999999999999</v>
      </c>
      <c r="S2863">
        <v>5528</v>
      </c>
      <c r="T2863">
        <v>2483</v>
      </c>
      <c r="U2863">
        <v>1893</v>
      </c>
      <c r="V2863">
        <v>11550</v>
      </c>
      <c r="W2863">
        <v>90</v>
      </c>
      <c r="X2863">
        <v>10</v>
      </c>
      <c r="Y2863">
        <v>0</v>
      </c>
      <c r="Z2863">
        <v>0</v>
      </c>
      <c r="AA2863">
        <v>0</v>
      </c>
      <c r="AB2863">
        <v>1</v>
      </c>
      <c r="AC2863" t="s">
        <v>6126</v>
      </c>
      <c r="AD2863" t="s">
        <v>6083</v>
      </c>
      <c r="AE2863">
        <v>2.69</v>
      </c>
    </row>
    <row r="2864" spans="1:31">
      <c r="A2864" t="s">
        <v>6127</v>
      </c>
      <c r="B2864">
        <v>2012</v>
      </c>
      <c r="C2864" t="s">
        <v>6083</v>
      </c>
      <c r="D2864" t="s">
        <v>33</v>
      </c>
      <c r="E2864" t="s">
        <v>33</v>
      </c>
      <c r="F2864" t="s">
        <v>33</v>
      </c>
      <c r="G2864" t="s">
        <v>33</v>
      </c>
      <c r="H2864" t="s">
        <v>33</v>
      </c>
      <c r="I2864" t="s">
        <v>33</v>
      </c>
      <c r="J2864" t="s">
        <v>101</v>
      </c>
      <c r="K2864">
        <v>5.2976580000000002</v>
      </c>
      <c r="L2864">
        <v>1.9555880000000001</v>
      </c>
      <c r="M2864">
        <v>2.157</v>
      </c>
      <c r="N2864">
        <v>10.609</v>
      </c>
      <c r="O2864" t="s">
        <v>35</v>
      </c>
      <c r="P2864" t="s">
        <v>6128</v>
      </c>
      <c r="Q2864">
        <v>5.3120000000000003</v>
      </c>
      <c r="R2864">
        <v>3.141</v>
      </c>
      <c r="S2864">
        <v>2070</v>
      </c>
      <c r="T2864">
        <v>787</v>
      </c>
      <c r="U2864">
        <v>843</v>
      </c>
      <c r="V2864">
        <v>4146</v>
      </c>
      <c r="W2864">
        <v>132</v>
      </c>
      <c r="X2864">
        <v>11</v>
      </c>
      <c r="Y2864">
        <v>0</v>
      </c>
      <c r="Z2864">
        <v>0</v>
      </c>
      <c r="AA2864">
        <v>0</v>
      </c>
      <c r="AB2864">
        <v>1</v>
      </c>
      <c r="AC2864" t="s">
        <v>479</v>
      </c>
      <c r="AD2864" t="s">
        <v>6083</v>
      </c>
      <c r="AE2864">
        <v>1</v>
      </c>
    </row>
    <row r="2865" spans="1:31">
      <c r="A2865" t="s">
        <v>6129</v>
      </c>
      <c r="B2865">
        <v>2012</v>
      </c>
      <c r="C2865" t="s">
        <v>6083</v>
      </c>
      <c r="D2865" t="s">
        <v>33</v>
      </c>
      <c r="E2865" t="s">
        <v>33</v>
      </c>
      <c r="F2865" t="s">
        <v>33</v>
      </c>
      <c r="G2865" t="s">
        <v>33</v>
      </c>
      <c r="H2865" t="s">
        <v>33</v>
      </c>
      <c r="I2865" t="s">
        <v>33</v>
      </c>
      <c r="J2865" t="s">
        <v>104</v>
      </c>
      <c r="K2865">
        <v>11.471640000000001</v>
      </c>
      <c r="L2865">
        <v>3.1870500000000002</v>
      </c>
      <c r="M2865">
        <v>5.9770000000000003</v>
      </c>
      <c r="N2865">
        <v>19.372</v>
      </c>
      <c r="O2865" t="s">
        <v>35</v>
      </c>
      <c r="P2865" t="s">
        <v>6130</v>
      </c>
      <c r="Q2865">
        <v>7.9009999999999998</v>
      </c>
      <c r="R2865">
        <v>5.4950000000000001</v>
      </c>
      <c r="S2865">
        <v>6871</v>
      </c>
      <c r="T2865">
        <v>2145</v>
      </c>
      <c r="U2865">
        <v>3580</v>
      </c>
      <c r="V2865">
        <v>11603</v>
      </c>
      <c r="W2865">
        <v>207</v>
      </c>
      <c r="X2865">
        <v>22</v>
      </c>
      <c r="Y2865">
        <v>0</v>
      </c>
      <c r="Z2865">
        <v>0</v>
      </c>
      <c r="AA2865">
        <v>0</v>
      </c>
      <c r="AB2865">
        <v>1</v>
      </c>
      <c r="AC2865" t="s">
        <v>1037</v>
      </c>
      <c r="AD2865" t="s">
        <v>6083</v>
      </c>
      <c r="AE2865">
        <v>2.06</v>
      </c>
    </row>
    <row r="2866" spans="1:31">
      <c r="A2866" t="s">
        <v>6131</v>
      </c>
      <c r="B2866">
        <v>2012</v>
      </c>
      <c r="C2866" t="s">
        <v>6083</v>
      </c>
      <c r="D2866" t="s">
        <v>33</v>
      </c>
      <c r="E2866" t="s">
        <v>33</v>
      </c>
      <c r="F2866" t="s">
        <v>33</v>
      </c>
      <c r="G2866" t="s">
        <v>33</v>
      </c>
      <c r="H2866" t="s">
        <v>33</v>
      </c>
      <c r="I2866" t="s">
        <v>33</v>
      </c>
      <c r="J2866" t="s">
        <v>107</v>
      </c>
      <c r="K2866">
        <v>10.716689000000001</v>
      </c>
      <c r="L2866">
        <v>2.3178540000000001</v>
      </c>
      <c r="M2866">
        <v>6.59</v>
      </c>
      <c r="N2866">
        <v>16.206</v>
      </c>
      <c r="O2866" t="s">
        <v>35</v>
      </c>
      <c r="P2866" t="s">
        <v>6132</v>
      </c>
      <c r="Q2866">
        <v>5.4889999999999999</v>
      </c>
      <c r="R2866">
        <v>4.1269999999999998</v>
      </c>
      <c r="S2866">
        <v>8057</v>
      </c>
      <c r="T2866">
        <v>1959</v>
      </c>
      <c r="U2866">
        <v>4954</v>
      </c>
      <c r="V2866">
        <v>12183</v>
      </c>
      <c r="W2866">
        <v>391</v>
      </c>
      <c r="X2866">
        <v>38</v>
      </c>
      <c r="Y2866">
        <v>0</v>
      </c>
      <c r="Z2866">
        <v>0</v>
      </c>
      <c r="AA2866">
        <v>0</v>
      </c>
      <c r="AB2866">
        <v>1</v>
      </c>
      <c r="AC2866" t="s">
        <v>761</v>
      </c>
      <c r="AD2866" t="s">
        <v>6083</v>
      </c>
      <c r="AE2866">
        <v>2.19</v>
      </c>
    </row>
    <row r="2867" spans="1:31">
      <c r="A2867" t="s">
        <v>6133</v>
      </c>
      <c r="B2867">
        <v>2012</v>
      </c>
      <c r="C2867" t="s">
        <v>6083</v>
      </c>
      <c r="D2867" t="s">
        <v>33</v>
      </c>
      <c r="E2867" t="s">
        <v>33</v>
      </c>
      <c r="F2867" t="s">
        <v>33</v>
      </c>
      <c r="G2867" t="s">
        <v>33</v>
      </c>
      <c r="H2867" t="s">
        <v>33</v>
      </c>
      <c r="I2867" t="s">
        <v>33</v>
      </c>
      <c r="J2867" t="s">
        <v>110</v>
      </c>
      <c r="K2867">
        <v>10.754118999999999</v>
      </c>
      <c r="L2867">
        <v>1.670301</v>
      </c>
      <c r="M2867">
        <v>7.6870000000000003</v>
      </c>
      <c r="N2867">
        <v>14.515000000000001</v>
      </c>
      <c r="O2867" t="s">
        <v>35</v>
      </c>
      <c r="P2867" t="s">
        <v>6134</v>
      </c>
      <c r="Q2867">
        <v>3.7610000000000001</v>
      </c>
      <c r="R2867">
        <v>3.0670000000000002</v>
      </c>
      <c r="S2867">
        <v>13293</v>
      </c>
      <c r="T2867">
        <v>2214</v>
      </c>
      <c r="U2867">
        <v>9502</v>
      </c>
      <c r="V2867">
        <v>17941</v>
      </c>
      <c r="W2867">
        <v>729</v>
      </c>
      <c r="X2867">
        <v>69</v>
      </c>
      <c r="Y2867">
        <v>0</v>
      </c>
      <c r="Z2867">
        <v>0</v>
      </c>
      <c r="AA2867">
        <v>0</v>
      </c>
      <c r="AB2867">
        <v>1</v>
      </c>
      <c r="AC2867" t="s">
        <v>462</v>
      </c>
      <c r="AD2867" t="s">
        <v>6083</v>
      </c>
      <c r="AE2867">
        <v>2.12</v>
      </c>
    </row>
    <row r="2868" spans="1:31">
      <c r="A2868" t="s">
        <v>6135</v>
      </c>
      <c r="B2868">
        <v>2012</v>
      </c>
      <c r="C2868" t="s">
        <v>6083</v>
      </c>
      <c r="D2868" t="s">
        <v>33</v>
      </c>
      <c r="E2868" t="s">
        <v>33</v>
      </c>
      <c r="F2868" t="s">
        <v>33</v>
      </c>
      <c r="G2868" t="s">
        <v>33</v>
      </c>
      <c r="H2868" t="s">
        <v>33</v>
      </c>
      <c r="I2868" t="s">
        <v>40</v>
      </c>
      <c r="J2868" t="s">
        <v>33</v>
      </c>
      <c r="K2868">
        <v>8.1897769999999994</v>
      </c>
      <c r="L2868">
        <v>1.3149599999999999</v>
      </c>
      <c r="M2868">
        <v>5.7910000000000004</v>
      </c>
      <c r="N2868">
        <v>11.173999999999999</v>
      </c>
      <c r="O2868" t="s">
        <v>35</v>
      </c>
      <c r="P2868" t="s">
        <v>6136</v>
      </c>
      <c r="Q2868">
        <v>2.9849999999999999</v>
      </c>
      <c r="R2868">
        <v>2.399</v>
      </c>
      <c r="S2868">
        <v>12904</v>
      </c>
      <c r="T2868">
        <v>2120</v>
      </c>
      <c r="U2868">
        <v>9124</v>
      </c>
      <c r="V2868">
        <v>17606</v>
      </c>
      <c r="W2868">
        <v>913</v>
      </c>
      <c r="X2868">
        <v>73</v>
      </c>
      <c r="Y2868">
        <v>0</v>
      </c>
      <c r="Z2868">
        <v>0</v>
      </c>
      <c r="AA2868">
        <v>0</v>
      </c>
      <c r="AB2868">
        <v>1</v>
      </c>
      <c r="AC2868" t="s">
        <v>488</v>
      </c>
      <c r="AD2868" t="s">
        <v>6083</v>
      </c>
      <c r="AE2868">
        <v>2.1</v>
      </c>
    </row>
    <row r="2869" spans="1:31">
      <c r="A2869" t="s">
        <v>6137</v>
      </c>
      <c r="B2869">
        <v>2012</v>
      </c>
      <c r="C2869" t="s">
        <v>6083</v>
      </c>
      <c r="D2869" t="s">
        <v>33</v>
      </c>
      <c r="E2869" t="s">
        <v>33</v>
      </c>
      <c r="F2869" t="s">
        <v>33</v>
      </c>
      <c r="G2869" t="s">
        <v>33</v>
      </c>
      <c r="H2869" t="s">
        <v>33</v>
      </c>
      <c r="I2869" t="s">
        <v>40</v>
      </c>
      <c r="J2869" t="s">
        <v>98</v>
      </c>
      <c r="K2869">
        <v>13.49872</v>
      </c>
      <c r="L2869">
        <v>9.1982529999999993</v>
      </c>
      <c r="M2869">
        <v>1.5580000000000001</v>
      </c>
      <c r="N2869">
        <v>41.683999999999997</v>
      </c>
      <c r="O2869" t="s">
        <v>35</v>
      </c>
      <c r="P2869" t="s">
        <v>6138</v>
      </c>
      <c r="Q2869">
        <v>28.184999999999999</v>
      </c>
      <c r="R2869">
        <v>11.94</v>
      </c>
      <c r="S2869">
        <v>1737</v>
      </c>
      <c r="T2869">
        <v>1232</v>
      </c>
      <c r="U2869">
        <v>201</v>
      </c>
      <c r="V2869">
        <v>5365</v>
      </c>
      <c r="W2869">
        <v>40</v>
      </c>
      <c r="X2869">
        <v>4</v>
      </c>
      <c r="Y2869">
        <v>0</v>
      </c>
      <c r="Z2869">
        <v>0</v>
      </c>
      <c r="AA2869">
        <v>0</v>
      </c>
      <c r="AB2869">
        <v>1</v>
      </c>
      <c r="AC2869" t="s">
        <v>1190</v>
      </c>
      <c r="AD2869" t="s">
        <v>6083</v>
      </c>
      <c r="AE2869">
        <v>2.83</v>
      </c>
    </row>
    <row r="2870" spans="1:31">
      <c r="A2870" t="s">
        <v>6139</v>
      </c>
      <c r="B2870">
        <v>2012</v>
      </c>
      <c r="C2870" t="s">
        <v>6083</v>
      </c>
      <c r="D2870" t="s">
        <v>33</v>
      </c>
      <c r="E2870" t="s">
        <v>33</v>
      </c>
      <c r="F2870" t="s">
        <v>33</v>
      </c>
      <c r="G2870" t="s">
        <v>33</v>
      </c>
      <c r="H2870" t="s">
        <v>33</v>
      </c>
      <c r="I2870" t="s">
        <v>40</v>
      </c>
      <c r="J2870" t="s">
        <v>101</v>
      </c>
      <c r="K2870">
        <v>1.958391</v>
      </c>
      <c r="L2870">
        <v>1.261566</v>
      </c>
      <c r="M2870">
        <v>0.31</v>
      </c>
      <c r="N2870">
        <v>6.2629999999999999</v>
      </c>
      <c r="O2870" t="s">
        <v>35</v>
      </c>
      <c r="P2870" t="s">
        <v>3439</v>
      </c>
      <c r="Q2870">
        <v>4.3049999999999997</v>
      </c>
      <c r="R2870">
        <v>1.6479999999999999</v>
      </c>
      <c r="S2870">
        <v>282</v>
      </c>
      <c r="T2870">
        <v>179</v>
      </c>
      <c r="U2870">
        <v>45</v>
      </c>
      <c r="V2870">
        <v>903</v>
      </c>
      <c r="W2870">
        <v>61</v>
      </c>
      <c r="X2870">
        <v>3</v>
      </c>
      <c r="Y2870">
        <v>0</v>
      </c>
      <c r="Z2870">
        <v>0</v>
      </c>
      <c r="AA2870">
        <v>0</v>
      </c>
      <c r="AB2870">
        <v>1</v>
      </c>
      <c r="AC2870" t="s">
        <v>56</v>
      </c>
      <c r="AD2870" t="s">
        <v>6083</v>
      </c>
      <c r="AE2870">
        <v>0.5</v>
      </c>
    </row>
    <row r="2871" spans="1:31">
      <c r="A2871" t="s">
        <v>6140</v>
      </c>
      <c r="B2871">
        <v>2012</v>
      </c>
      <c r="C2871" t="s">
        <v>6083</v>
      </c>
      <c r="D2871" t="s">
        <v>33</v>
      </c>
      <c r="E2871" t="s">
        <v>33</v>
      </c>
      <c r="F2871" t="s">
        <v>33</v>
      </c>
      <c r="G2871" t="s">
        <v>33</v>
      </c>
      <c r="H2871" t="s">
        <v>33</v>
      </c>
      <c r="I2871" t="s">
        <v>40</v>
      </c>
      <c r="J2871" t="s">
        <v>104</v>
      </c>
      <c r="K2871">
        <v>9.5457190000000001</v>
      </c>
      <c r="L2871">
        <v>3.130271</v>
      </c>
      <c r="M2871">
        <v>4.3380000000000001</v>
      </c>
      <c r="N2871">
        <v>17.637</v>
      </c>
      <c r="O2871" t="s">
        <v>35</v>
      </c>
      <c r="P2871" t="s">
        <v>6141</v>
      </c>
      <c r="Q2871">
        <v>8.0909999999999993</v>
      </c>
      <c r="R2871">
        <v>5.2080000000000002</v>
      </c>
      <c r="S2871">
        <v>2349</v>
      </c>
      <c r="T2871">
        <v>856</v>
      </c>
      <c r="U2871">
        <v>1067</v>
      </c>
      <c r="V2871">
        <v>4340</v>
      </c>
      <c r="W2871">
        <v>106</v>
      </c>
      <c r="X2871">
        <v>12</v>
      </c>
      <c r="Y2871">
        <v>0</v>
      </c>
      <c r="Z2871">
        <v>0</v>
      </c>
      <c r="AA2871">
        <v>0</v>
      </c>
      <c r="AB2871">
        <v>1</v>
      </c>
      <c r="AC2871" t="s">
        <v>479</v>
      </c>
      <c r="AD2871" t="s">
        <v>6083</v>
      </c>
      <c r="AE2871">
        <v>1.19</v>
      </c>
    </row>
    <row r="2872" spans="1:31">
      <c r="A2872" t="s">
        <v>6142</v>
      </c>
      <c r="B2872">
        <v>2012</v>
      </c>
      <c r="C2872" t="s">
        <v>6083</v>
      </c>
      <c r="D2872" t="s">
        <v>33</v>
      </c>
      <c r="E2872" t="s">
        <v>33</v>
      </c>
      <c r="F2872" t="s">
        <v>33</v>
      </c>
      <c r="G2872" t="s">
        <v>33</v>
      </c>
      <c r="H2872" t="s">
        <v>33</v>
      </c>
      <c r="I2872" t="s">
        <v>40</v>
      </c>
      <c r="J2872" t="s">
        <v>107</v>
      </c>
      <c r="K2872">
        <v>7.3609220000000004</v>
      </c>
      <c r="L2872">
        <v>2.065159</v>
      </c>
      <c r="M2872">
        <v>3.839</v>
      </c>
      <c r="N2872">
        <v>12.553000000000001</v>
      </c>
      <c r="O2872" t="s">
        <v>35</v>
      </c>
      <c r="P2872" t="s">
        <v>6143</v>
      </c>
      <c r="Q2872">
        <v>5.1920000000000002</v>
      </c>
      <c r="R2872">
        <v>3.5219999999999998</v>
      </c>
      <c r="S2872">
        <v>2866</v>
      </c>
      <c r="T2872">
        <v>885</v>
      </c>
      <c r="U2872">
        <v>1495</v>
      </c>
      <c r="V2872">
        <v>4887</v>
      </c>
      <c r="W2872">
        <v>236</v>
      </c>
      <c r="X2872">
        <v>17</v>
      </c>
      <c r="Y2872">
        <v>0</v>
      </c>
      <c r="Z2872">
        <v>0</v>
      </c>
      <c r="AA2872">
        <v>0</v>
      </c>
      <c r="AB2872">
        <v>1</v>
      </c>
      <c r="AC2872" t="s">
        <v>523</v>
      </c>
      <c r="AD2872" t="s">
        <v>6083</v>
      </c>
      <c r="AE2872">
        <v>1.47</v>
      </c>
    </row>
    <row r="2873" spans="1:31">
      <c r="A2873" t="s">
        <v>6144</v>
      </c>
      <c r="B2873">
        <v>2012</v>
      </c>
      <c r="C2873" t="s">
        <v>6083</v>
      </c>
      <c r="D2873" t="s">
        <v>33</v>
      </c>
      <c r="E2873" t="s">
        <v>33</v>
      </c>
      <c r="F2873" t="s">
        <v>33</v>
      </c>
      <c r="G2873" t="s">
        <v>33</v>
      </c>
      <c r="H2873" t="s">
        <v>33</v>
      </c>
      <c r="I2873" t="s">
        <v>40</v>
      </c>
      <c r="J2873" t="s">
        <v>110</v>
      </c>
      <c r="K2873">
        <v>8.4958270000000002</v>
      </c>
      <c r="L2873">
        <v>1.9643820000000001</v>
      </c>
      <c r="M2873">
        <v>5.0410000000000004</v>
      </c>
      <c r="N2873">
        <v>13.228999999999999</v>
      </c>
      <c r="O2873" t="s">
        <v>35</v>
      </c>
      <c r="P2873" t="s">
        <v>6145</v>
      </c>
      <c r="Q2873">
        <v>4.7329999999999997</v>
      </c>
      <c r="R2873">
        <v>3.4550000000000001</v>
      </c>
      <c r="S2873">
        <v>5669</v>
      </c>
      <c r="T2873">
        <v>1365</v>
      </c>
      <c r="U2873">
        <v>3364</v>
      </c>
      <c r="V2873">
        <v>8828</v>
      </c>
      <c r="W2873">
        <v>470</v>
      </c>
      <c r="X2873">
        <v>37</v>
      </c>
      <c r="Y2873">
        <v>0</v>
      </c>
      <c r="Z2873">
        <v>0</v>
      </c>
      <c r="AA2873">
        <v>0</v>
      </c>
      <c r="AB2873">
        <v>1</v>
      </c>
      <c r="AC2873" t="s">
        <v>1137</v>
      </c>
      <c r="AD2873" t="s">
        <v>6083</v>
      </c>
      <c r="AE2873">
        <v>2.33</v>
      </c>
    </row>
    <row r="2874" spans="1:31">
      <c r="A2874" t="s">
        <v>6146</v>
      </c>
      <c r="B2874">
        <v>2012</v>
      </c>
      <c r="C2874" t="s">
        <v>6083</v>
      </c>
      <c r="D2874" t="s">
        <v>33</v>
      </c>
      <c r="E2874" t="s">
        <v>33</v>
      </c>
      <c r="F2874" t="s">
        <v>33</v>
      </c>
      <c r="G2874" t="s">
        <v>33</v>
      </c>
      <c r="H2874" t="s">
        <v>33</v>
      </c>
      <c r="I2874" t="s">
        <v>43</v>
      </c>
      <c r="J2874" t="s">
        <v>33</v>
      </c>
      <c r="K2874">
        <v>12.987982000000001</v>
      </c>
      <c r="L2874">
        <v>1.823353</v>
      </c>
      <c r="M2874">
        <v>9.6059999999999999</v>
      </c>
      <c r="N2874">
        <v>17.03</v>
      </c>
      <c r="O2874" t="s">
        <v>35</v>
      </c>
      <c r="P2874" t="s">
        <v>6147</v>
      </c>
      <c r="Q2874">
        <v>4.0419999999999998</v>
      </c>
      <c r="R2874">
        <v>3.3820000000000001</v>
      </c>
      <c r="S2874">
        <v>22915</v>
      </c>
      <c r="T2874">
        <v>3658</v>
      </c>
      <c r="U2874">
        <v>16948</v>
      </c>
      <c r="V2874">
        <v>30047</v>
      </c>
      <c r="W2874">
        <v>636</v>
      </c>
      <c r="X2874">
        <v>77</v>
      </c>
      <c r="Y2874">
        <v>0</v>
      </c>
      <c r="Z2874">
        <v>0</v>
      </c>
      <c r="AA2874">
        <v>0</v>
      </c>
      <c r="AB2874">
        <v>1</v>
      </c>
      <c r="AC2874" t="s">
        <v>1187</v>
      </c>
      <c r="AD2874" t="s">
        <v>6083</v>
      </c>
      <c r="AE2874">
        <v>1.87</v>
      </c>
    </row>
    <row r="2875" spans="1:31">
      <c r="A2875" t="s">
        <v>6148</v>
      </c>
      <c r="B2875">
        <v>2012</v>
      </c>
      <c r="C2875" t="s">
        <v>6083</v>
      </c>
      <c r="D2875" t="s">
        <v>33</v>
      </c>
      <c r="E2875" t="s">
        <v>33</v>
      </c>
      <c r="F2875" t="s">
        <v>33</v>
      </c>
      <c r="G2875" t="s">
        <v>33</v>
      </c>
      <c r="H2875" t="s">
        <v>33</v>
      </c>
      <c r="I2875" t="s">
        <v>43</v>
      </c>
      <c r="J2875" t="s">
        <v>98</v>
      </c>
      <c r="K2875">
        <v>16.225421000000001</v>
      </c>
      <c r="L2875">
        <v>8.4440329999999992</v>
      </c>
      <c r="M2875">
        <v>3.6749999999999998</v>
      </c>
      <c r="N2875">
        <v>39.743000000000002</v>
      </c>
      <c r="O2875" t="s">
        <v>35</v>
      </c>
      <c r="P2875" t="s">
        <v>6149</v>
      </c>
      <c r="Q2875">
        <v>23.518000000000001</v>
      </c>
      <c r="R2875">
        <v>12.55</v>
      </c>
      <c r="S2875">
        <v>3791</v>
      </c>
      <c r="T2875">
        <v>2152</v>
      </c>
      <c r="U2875">
        <v>859</v>
      </c>
      <c r="V2875">
        <v>9286</v>
      </c>
      <c r="W2875">
        <v>50</v>
      </c>
      <c r="X2875">
        <v>6</v>
      </c>
      <c r="Y2875">
        <v>0</v>
      </c>
      <c r="Z2875">
        <v>0</v>
      </c>
      <c r="AA2875">
        <v>0</v>
      </c>
      <c r="AB2875">
        <v>1</v>
      </c>
      <c r="AC2875" t="s">
        <v>3467</v>
      </c>
      <c r="AD2875" t="s">
        <v>6083</v>
      </c>
      <c r="AE2875">
        <v>2.57</v>
      </c>
    </row>
    <row r="2876" spans="1:31">
      <c r="A2876" t="s">
        <v>6150</v>
      </c>
      <c r="B2876">
        <v>2012</v>
      </c>
      <c r="C2876" t="s">
        <v>6083</v>
      </c>
      <c r="D2876" t="s">
        <v>33</v>
      </c>
      <c r="E2876" t="s">
        <v>33</v>
      </c>
      <c r="F2876" t="s">
        <v>33</v>
      </c>
      <c r="G2876" t="s">
        <v>33</v>
      </c>
      <c r="H2876" t="s">
        <v>33</v>
      </c>
      <c r="I2876" t="s">
        <v>43</v>
      </c>
      <c r="J2876" t="s">
        <v>101</v>
      </c>
      <c r="K2876">
        <v>7.2502659999999999</v>
      </c>
      <c r="L2876">
        <v>2.8582209999999999</v>
      </c>
      <c r="M2876">
        <v>2.722</v>
      </c>
      <c r="N2876">
        <v>15.07</v>
      </c>
      <c r="O2876" t="s">
        <v>35</v>
      </c>
      <c r="P2876" t="s">
        <v>6151</v>
      </c>
      <c r="Q2876">
        <v>7.82</v>
      </c>
      <c r="R2876">
        <v>4.5279999999999996</v>
      </c>
      <c r="S2876">
        <v>1788</v>
      </c>
      <c r="T2876">
        <v>763</v>
      </c>
      <c r="U2876">
        <v>671</v>
      </c>
      <c r="V2876">
        <v>3716</v>
      </c>
      <c r="W2876">
        <v>71</v>
      </c>
      <c r="X2876">
        <v>8</v>
      </c>
      <c r="Y2876">
        <v>0</v>
      </c>
      <c r="Z2876">
        <v>0</v>
      </c>
      <c r="AA2876">
        <v>0</v>
      </c>
      <c r="AB2876">
        <v>1</v>
      </c>
      <c r="AC2876" t="s">
        <v>479</v>
      </c>
      <c r="AD2876" t="s">
        <v>6083</v>
      </c>
      <c r="AE2876">
        <v>0.85</v>
      </c>
    </row>
    <row r="2877" spans="1:31">
      <c r="A2877" t="s">
        <v>6152</v>
      </c>
      <c r="B2877">
        <v>2012</v>
      </c>
      <c r="C2877" t="s">
        <v>6083</v>
      </c>
      <c r="D2877" t="s">
        <v>33</v>
      </c>
      <c r="E2877" t="s">
        <v>33</v>
      </c>
      <c r="F2877" t="s">
        <v>33</v>
      </c>
      <c r="G2877" t="s">
        <v>33</v>
      </c>
      <c r="H2877" t="s">
        <v>33</v>
      </c>
      <c r="I2877" t="s">
        <v>43</v>
      </c>
      <c r="J2877" t="s">
        <v>104</v>
      </c>
      <c r="K2877">
        <v>12.814765</v>
      </c>
      <c r="L2877">
        <v>5.2615230000000004</v>
      </c>
      <c r="M2877">
        <v>4.4290000000000003</v>
      </c>
      <c r="N2877">
        <v>27.02</v>
      </c>
      <c r="O2877" t="s">
        <v>35</v>
      </c>
      <c r="P2877" t="s">
        <v>6153</v>
      </c>
      <c r="Q2877">
        <v>14.205</v>
      </c>
      <c r="R2877">
        <v>8.3849999999999998</v>
      </c>
      <c r="S2877">
        <v>4522</v>
      </c>
      <c r="T2877">
        <v>2007</v>
      </c>
      <c r="U2877">
        <v>1563</v>
      </c>
      <c r="V2877">
        <v>9535</v>
      </c>
      <c r="W2877">
        <v>101</v>
      </c>
      <c r="X2877">
        <v>10</v>
      </c>
      <c r="Y2877">
        <v>0</v>
      </c>
      <c r="Z2877">
        <v>0</v>
      </c>
      <c r="AA2877">
        <v>0</v>
      </c>
      <c r="AB2877">
        <v>1</v>
      </c>
      <c r="AC2877" t="s">
        <v>1692</v>
      </c>
      <c r="AD2877" t="s">
        <v>6083</v>
      </c>
      <c r="AE2877">
        <v>2.48</v>
      </c>
    </row>
    <row r="2878" spans="1:31">
      <c r="A2878" t="s">
        <v>6154</v>
      </c>
      <c r="B2878">
        <v>2012</v>
      </c>
      <c r="C2878" t="s">
        <v>6083</v>
      </c>
      <c r="D2878" t="s">
        <v>33</v>
      </c>
      <c r="E2878" t="s">
        <v>33</v>
      </c>
      <c r="F2878" t="s">
        <v>33</v>
      </c>
      <c r="G2878" t="s">
        <v>33</v>
      </c>
      <c r="H2878" t="s">
        <v>33</v>
      </c>
      <c r="I2878" t="s">
        <v>43</v>
      </c>
      <c r="J2878" t="s">
        <v>107</v>
      </c>
      <c r="K2878">
        <v>14.321016</v>
      </c>
      <c r="L2878">
        <v>3.9468909999999999</v>
      </c>
      <c r="M2878">
        <v>7.4640000000000004</v>
      </c>
      <c r="N2878">
        <v>23.995999999999999</v>
      </c>
      <c r="O2878" t="s">
        <v>35</v>
      </c>
      <c r="P2878" t="s">
        <v>6155</v>
      </c>
      <c r="Q2878">
        <v>9.6750000000000007</v>
      </c>
      <c r="R2878">
        <v>6.8570000000000002</v>
      </c>
      <c r="S2878">
        <v>5191</v>
      </c>
      <c r="T2878">
        <v>1523</v>
      </c>
      <c r="U2878">
        <v>2706</v>
      </c>
      <c r="V2878">
        <v>8698</v>
      </c>
      <c r="W2878">
        <v>155</v>
      </c>
      <c r="X2878">
        <v>21</v>
      </c>
      <c r="Y2878">
        <v>0</v>
      </c>
      <c r="Z2878">
        <v>0</v>
      </c>
      <c r="AA2878">
        <v>0</v>
      </c>
      <c r="AB2878">
        <v>1</v>
      </c>
      <c r="AC2878" t="s">
        <v>1137</v>
      </c>
      <c r="AD2878" t="s">
        <v>6083</v>
      </c>
      <c r="AE2878">
        <v>1.96</v>
      </c>
    </row>
    <row r="2879" spans="1:31">
      <c r="A2879" t="s">
        <v>6156</v>
      </c>
      <c r="B2879">
        <v>2012</v>
      </c>
      <c r="C2879" t="s">
        <v>6083</v>
      </c>
      <c r="D2879" t="s">
        <v>33</v>
      </c>
      <c r="E2879" t="s">
        <v>33</v>
      </c>
      <c r="F2879" t="s">
        <v>33</v>
      </c>
      <c r="G2879" t="s">
        <v>33</v>
      </c>
      <c r="H2879" t="s">
        <v>33</v>
      </c>
      <c r="I2879" t="s">
        <v>43</v>
      </c>
      <c r="J2879" t="s">
        <v>110</v>
      </c>
      <c r="K2879">
        <v>13.403585</v>
      </c>
      <c r="L2879">
        <v>2.4606620000000001</v>
      </c>
      <c r="M2879">
        <v>8.93</v>
      </c>
      <c r="N2879">
        <v>19.045000000000002</v>
      </c>
      <c r="O2879" t="s">
        <v>35</v>
      </c>
      <c r="P2879" t="s">
        <v>6157</v>
      </c>
      <c r="Q2879">
        <v>5.6420000000000003</v>
      </c>
      <c r="R2879">
        <v>4.4740000000000002</v>
      </c>
      <c r="S2879">
        <v>7624</v>
      </c>
      <c r="T2879">
        <v>1594</v>
      </c>
      <c r="U2879">
        <v>5079</v>
      </c>
      <c r="V2879">
        <v>10832</v>
      </c>
      <c r="W2879">
        <v>259</v>
      </c>
      <c r="X2879">
        <v>32</v>
      </c>
      <c r="Y2879">
        <v>0</v>
      </c>
      <c r="Z2879">
        <v>0</v>
      </c>
      <c r="AA2879">
        <v>0</v>
      </c>
      <c r="AB2879">
        <v>1</v>
      </c>
      <c r="AC2879" t="s">
        <v>583</v>
      </c>
      <c r="AD2879" t="s">
        <v>6083</v>
      </c>
      <c r="AE2879">
        <v>1.35</v>
      </c>
    </row>
    <row r="2880" spans="1:31">
      <c r="A2880" t="s">
        <v>6158</v>
      </c>
      <c r="B2880">
        <v>2012</v>
      </c>
      <c r="C2880" t="s">
        <v>6083</v>
      </c>
      <c r="D2880" t="s">
        <v>33</v>
      </c>
      <c r="E2880" t="s">
        <v>33</v>
      </c>
      <c r="F2880" t="s">
        <v>33</v>
      </c>
      <c r="G2880" t="s">
        <v>133</v>
      </c>
      <c r="H2880" t="s">
        <v>34</v>
      </c>
      <c r="I2880" t="s">
        <v>33</v>
      </c>
      <c r="J2880" t="s">
        <v>33</v>
      </c>
      <c r="K2880">
        <v>8.511139</v>
      </c>
      <c r="L2880">
        <v>4.9547359999999996</v>
      </c>
      <c r="M2880">
        <v>1.6379999999999999</v>
      </c>
      <c r="N2880">
        <v>23.7</v>
      </c>
      <c r="O2880" t="s">
        <v>35</v>
      </c>
      <c r="P2880" t="s">
        <v>6159</v>
      </c>
      <c r="Q2880">
        <v>15.189</v>
      </c>
      <c r="R2880">
        <v>6.8730000000000002</v>
      </c>
      <c r="S2880">
        <v>821</v>
      </c>
      <c r="T2880">
        <v>471</v>
      </c>
      <c r="U2880">
        <v>158</v>
      </c>
      <c r="V2880">
        <v>2286</v>
      </c>
      <c r="W2880">
        <v>38</v>
      </c>
      <c r="X2880">
        <v>4</v>
      </c>
      <c r="Y2880">
        <v>0</v>
      </c>
      <c r="Z2880">
        <v>0</v>
      </c>
      <c r="AA2880">
        <v>0</v>
      </c>
      <c r="AB2880">
        <v>1</v>
      </c>
      <c r="AC2880" t="s">
        <v>76</v>
      </c>
      <c r="AD2880" t="s">
        <v>6083</v>
      </c>
      <c r="AE2880">
        <v>1.17</v>
      </c>
    </row>
    <row r="2881" spans="1:31">
      <c r="A2881" t="s">
        <v>6160</v>
      </c>
      <c r="B2881">
        <v>2012</v>
      </c>
      <c r="C2881" t="s">
        <v>6083</v>
      </c>
      <c r="D2881" t="s">
        <v>33</v>
      </c>
      <c r="E2881" t="s">
        <v>33</v>
      </c>
      <c r="F2881" t="s">
        <v>33</v>
      </c>
      <c r="G2881" t="s">
        <v>133</v>
      </c>
      <c r="H2881" t="s">
        <v>46</v>
      </c>
      <c r="I2881" t="s">
        <v>33</v>
      </c>
      <c r="J2881" t="s">
        <v>33</v>
      </c>
      <c r="K2881">
        <v>17.779582999999999</v>
      </c>
      <c r="L2881">
        <v>5.1125090000000002</v>
      </c>
      <c r="M2881">
        <v>8.8870000000000005</v>
      </c>
      <c r="N2881">
        <v>30.241</v>
      </c>
      <c r="O2881" t="s">
        <v>35</v>
      </c>
      <c r="P2881" t="s">
        <v>6161</v>
      </c>
      <c r="Q2881">
        <v>12.462</v>
      </c>
      <c r="R2881">
        <v>8.8919999999999995</v>
      </c>
      <c r="S2881">
        <v>3536</v>
      </c>
      <c r="T2881">
        <v>1245</v>
      </c>
      <c r="U2881">
        <v>1767</v>
      </c>
      <c r="V2881">
        <v>6014</v>
      </c>
      <c r="W2881">
        <v>98</v>
      </c>
      <c r="X2881">
        <v>13</v>
      </c>
      <c r="Y2881">
        <v>0</v>
      </c>
      <c r="Z2881">
        <v>0</v>
      </c>
      <c r="AA2881">
        <v>0</v>
      </c>
      <c r="AB2881">
        <v>1</v>
      </c>
      <c r="AC2881" t="s">
        <v>496</v>
      </c>
      <c r="AD2881" t="s">
        <v>6083</v>
      </c>
      <c r="AE2881">
        <v>1.73</v>
      </c>
    </row>
    <row r="2882" spans="1:31">
      <c r="A2882" t="s">
        <v>6162</v>
      </c>
      <c r="B2882">
        <v>2012</v>
      </c>
      <c r="C2882" t="s">
        <v>6083</v>
      </c>
      <c r="D2882" t="s">
        <v>33</v>
      </c>
      <c r="E2882" t="s">
        <v>33</v>
      </c>
      <c r="F2882" t="s">
        <v>33</v>
      </c>
      <c r="G2882" t="s">
        <v>133</v>
      </c>
      <c r="H2882" t="s">
        <v>46</v>
      </c>
      <c r="I2882" t="s">
        <v>40</v>
      </c>
      <c r="J2882" t="s">
        <v>33</v>
      </c>
      <c r="K2882">
        <v>12.611121000000001</v>
      </c>
      <c r="L2882">
        <v>6.2121079999999997</v>
      </c>
      <c r="M2882">
        <v>3.28</v>
      </c>
      <c r="N2882">
        <v>30.184999999999999</v>
      </c>
      <c r="O2882" t="s">
        <v>35</v>
      </c>
      <c r="P2882" t="s">
        <v>6163</v>
      </c>
      <c r="Q2882">
        <v>17.574000000000002</v>
      </c>
      <c r="R2882">
        <v>9.3309999999999995</v>
      </c>
      <c r="S2882">
        <v>1060</v>
      </c>
      <c r="T2882">
        <v>555</v>
      </c>
      <c r="U2882">
        <v>276</v>
      </c>
      <c r="V2882">
        <v>2536</v>
      </c>
      <c r="W2882">
        <v>57</v>
      </c>
      <c r="X2882">
        <v>6</v>
      </c>
      <c r="Y2882">
        <v>0</v>
      </c>
      <c r="Z2882">
        <v>0</v>
      </c>
      <c r="AA2882">
        <v>0</v>
      </c>
      <c r="AB2882">
        <v>1</v>
      </c>
      <c r="AC2882" t="s">
        <v>83</v>
      </c>
      <c r="AD2882" t="s">
        <v>6083</v>
      </c>
      <c r="AE2882">
        <v>1.96</v>
      </c>
    </row>
    <row r="2883" spans="1:31">
      <c r="A2883" t="s">
        <v>6164</v>
      </c>
      <c r="B2883">
        <v>2012</v>
      </c>
      <c r="C2883" t="s">
        <v>6083</v>
      </c>
      <c r="D2883" t="s">
        <v>33</v>
      </c>
      <c r="E2883" t="s">
        <v>33</v>
      </c>
      <c r="F2883" t="s">
        <v>33</v>
      </c>
      <c r="G2883" t="s">
        <v>133</v>
      </c>
      <c r="H2883" t="s">
        <v>46</v>
      </c>
      <c r="I2883" t="s">
        <v>43</v>
      </c>
      <c r="J2883" t="s">
        <v>33</v>
      </c>
      <c r="K2883">
        <v>21.560848</v>
      </c>
      <c r="L2883">
        <v>8.9108830000000001</v>
      </c>
      <c r="M2883">
        <v>7.0750000000000002</v>
      </c>
      <c r="N2883">
        <v>44.192</v>
      </c>
      <c r="O2883" t="s">
        <v>35</v>
      </c>
      <c r="P2883" t="s">
        <v>6165</v>
      </c>
      <c r="Q2883">
        <v>22.631</v>
      </c>
      <c r="R2883">
        <v>14.486000000000001</v>
      </c>
      <c r="S2883">
        <v>2476</v>
      </c>
      <c r="T2883">
        <v>1164</v>
      </c>
      <c r="U2883">
        <v>813</v>
      </c>
      <c r="V2883">
        <v>5075</v>
      </c>
      <c r="W2883">
        <v>41</v>
      </c>
      <c r="X2883">
        <v>7</v>
      </c>
      <c r="Y2883">
        <v>0</v>
      </c>
      <c r="Z2883">
        <v>0</v>
      </c>
      <c r="AA2883">
        <v>0</v>
      </c>
      <c r="AB2883">
        <v>1</v>
      </c>
      <c r="AC2883" t="s">
        <v>523</v>
      </c>
      <c r="AD2883" t="s">
        <v>6083</v>
      </c>
      <c r="AE2883">
        <v>1.88</v>
      </c>
    </row>
    <row r="2884" spans="1:31">
      <c r="A2884" t="s">
        <v>6166</v>
      </c>
      <c r="B2884">
        <v>2012</v>
      </c>
      <c r="C2884" t="s">
        <v>6083</v>
      </c>
      <c r="D2884" t="s">
        <v>33</v>
      </c>
      <c r="E2884" t="s">
        <v>33</v>
      </c>
      <c r="F2884" t="s">
        <v>33</v>
      </c>
      <c r="G2884" t="s">
        <v>133</v>
      </c>
      <c r="H2884" t="s">
        <v>54</v>
      </c>
      <c r="I2884" t="s">
        <v>33</v>
      </c>
      <c r="J2884" t="s">
        <v>33</v>
      </c>
      <c r="K2884">
        <v>8.8359970000000008</v>
      </c>
      <c r="L2884">
        <v>2.8644579999999999</v>
      </c>
      <c r="M2884">
        <v>4.0620000000000003</v>
      </c>
      <c r="N2884">
        <v>16.251000000000001</v>
      </c>
      <c r="O2884" t="s">
        <v>35</v>
      </c>
      <c r="P2884" t="s">
        <v>6167</v>
      </c>
      <c r="Q2884">
        <v>7.415</v>
      </c>
      <c r="R2884">
        <v>4.774</v>
      </c>
      <c r="S2884">
        <v>2636</v>
      </c>
      <c r="T2884">
        <v>884</v>
      </c>
      <c r="U2884">
        <v>1212</v>
      </c>
      <c r="V2884">
        <v>4847</v>
      </c>
      <c r="W2884">
        <v>155</v>
      </c>
      <c r="X2884">
        <v>12</v>
      </c>
      <c r="Y2884">
        <v>0</v>
      </c>
      <c r="Z2884">
        <v>0</v>
      </c>
      <c r="AA2884">
        <v>0</v>
      </c>
      <c r="AB2884">
        <v>1</v>
      </c>
      <c r="AC2884" t="s">
        <v>523</v>
      </c>
      <c r="AD2884" t="s">
        <v>6083</v>
      </c>
      <c r="AE2884">
        <v>1.57</v>
      </c>
    </row>
    <row r="2885" spans="1:31">
      <c r="A2885" t="s">
        <v>6168</v>
      </c>
      <c r="B2885">
        <v>2012</v>
      </c>
      <c r="C2885" t="s">
        <v>6083</v>
      </c>
      <c r="D2885" t="s">
        <v>33</v>
      </c>
      <c r="E2885" t="s">
        <v>33</v>
      </c>
      <c r="F2885" t="s">
        <v>33</v>
      </c>
      <c r="G2885" t="s">
        <v>133</v>
      </c>
      <c r="H2885" t="s">
        <v>54</v>
      </c>
      <c r="I2885" t="s">
        <v>40</v>
      </c>
      <c r="J2885" t="s">
        <v>33</v>
      </c>
      <c r="K2885">
        <v>7.8712359999999997</v>
      </c>
      <c r="L2885">
        <v>3.9243239999999999</v>
      </c>
      <c r="M2885">
        <v>2.0619999999999998</v>
      </c>
      <c r="N2885">
        <v>19.446999999999999</v>
      </c>
      <c r="O2885" t="s">
        <v>35</v>
      </c>
      <c r="P2885" t="s">
        <v>3177</v>
      </c>
      <c r="Q2885">
        <v>11.576000000000001</v>
      </c>
      <c r="R2885">
        <v>5.8090000000000002</v>
      </c>
      <c r="S2885">
        <v>1232</v>
      </c>
      <c r="T2885">
        <v>645</v>
      </c>
      <c r="U2885">
        <v>323</v>
      </c>
      <c r="V2885">
        <v>3043</v>
      </c>
      <c r="W2885">
        <v>101</v>
      </c>
      <c r="X2885">
        <v>5</v>
      </c>
      <c r="Y2885">
        <v>0</v>
      </c>
      <c r="Z2885">
        <v>0</v>
      </c>
      <c r="AA2885">
        <v>0</v>
      </c>
      <c r="AB2885">
        <v>1</v>
      </c>
      <c r="AC2885" t="s">
        <v>83</v>
      </c>
      <c r="AD2885" t="s">
        <v>6083</v>
      </c>
      <c r="AE2885">
        <v>2.12</v>
      </c>
    </row>
    <row r="2886" spans="1:31">
      <c r="A2886" t="s">
        <v>6169</v>
      </c>
      <c r="B2886">
        <v>2012</v>
      </c>
      <c r="C2886" t="s">
        <v>6083</v>
      </c>
      <c r="D2886" t="s">
        <v>33</v>
      </c>
      <c r="E2886" t="s">
        <v>33</v>
      </c>
      <c r="F2886" t="s">
        <v>33</v>
      </c>
      <c r="G2886" t="s">
        <v>133</v>
      </c>
      <c r="H2886" t="s">
        <v>54</v>
      </c>
      <c r="I2886" t="s">
        <v>43</v>
      </c>
      <c r="J2886" t="s">
        <v>33</v>
      </c>
      <c r="K2886">
        <v>9.9003069999999997</v>
      </c>
      <c r="L2886">
        <v>4.4808719999999997</v>
      </c>
      <c r="M2886">
        <v>3.0339999999999998</v>
      </c>
      <c r="N2886">
        <v>22.475000000000001</v>
      </c>
      <c r="O2886" t="s">
        <v>35</v>
      </c>
      <c r="P2886" t="s">
        <v>3440</v>
      </c>
      <c r="Q2886">
        <v>12.574999999999999</v>
      </c>
      <c r="R2886">
        <v>6.8659999999999997</v>
      </c>
      <c r="S2886">
        <v>1404</v>
      </c>
      <c r="T2886">
        <v>643</v>
      </c>
      <c r="U2886">
        <v>430</v>
      </c>
      <c r="V2886">
        <v>3187</v>
      </c>
      <c r="W2886">
        <v>54</v>
      </c>
      <c r="X2886">
        <v>7</v>
      </c>
      <c r="Y2886">
        <v>0</v>
      </c>
      <c r="Z2886">
        <v>0</v>
      </c>
      <c r="AA2886">
        <v>0</v>
      </c>
      <c r="AB2886">
        <v>1</v>
      </c>
      <c r="AC2886" t="s">
        <v>83</v>
      </c>
      <c r="AD2886" t="s">
        <v>6083</v>
      </c>
      <c r="AE2886">
        <v>1.19</v>
      </c>
    </row>
    <row r="2887" spans="1:31">
      <c r="A2887" t="s">
        <v>6170</v>
      </c>
      <c r="B2887">
        <v>2012</v>
      </c>
      <c r="C2887" t="s">
        <v>6083</v>
      </c>
      <c r="D2887" t="s">
        <v>33</v>
      </c>
      <c r="E2887" t="s">
        <v>33</v>
      </c>
      <c r="F2887" t="s">
        <v>33</v>
      </c>
      <c r="G2887" t="s">
        <v>133</v>
      </c>
      <c r="H2887" t="s">
        <v>62</v>
      </c>
      <c r="I2887" t="s">
        <v>33</v>
      </c>
      <c r="J2887" t="s">
        <v>33</v>
      </c>
      <c r="K2887">
        <v>12.491573000000001</v>
      </c>
      <c r="L2887">
        <v>3.7505329999999999</v>
      </c>
      <c r="M2887">
        <v>6.0960000000000001</v>
      </c>
      <c r="N2887">
        <v>21.904</v>
      </c>
      <c r="O2887" t="s">
        <v>35</v>
      </c>
      <c r="P2887" t="s">
        <v>6171</v>
      </c>
      <c r="Q2887">
        <v>9.4120000000000008</v>
      </c>
      <c r="R2887">
        <v>6.3949999999999996</v>
      </c>
      <c r="S2887">
        <v>3053</v>
      </c>
      <c r="T2887">
        <v>968</v>
      </c>
      <c r="U2887">
        <v>1490</v>
      </c>
      <c r="V2887">
        <v>5353</v>
      </c>
      <c r="W2887">
        <v>140</v>
      </c>
      <c r="X2887">
        <v>14</v>
      </c>
      <c r="Y2887">
        <v>0</v>
      </c>
      <c r="Z2887">
        <v>0</v>
      </c>
      <c r="AA2887">
        <v>0</v>
      </c>
      <c r="AB2887">
        <v>1</v>
      </c>
      <c r="AC2887" t="s">
        <v>523</v>
      </c>
      <c r="AD2887" t="s">
        <v>6083</v>
      </c>
      <c r="AE2887">
        <v>1.79</v>
      </c>
    </row>
    <row r="2888" spans="1:31">
      <c r="A2888" t="s">
        <v>6172</v>
      </c>
      <c r="B2888">
        <v>2012</v>
      </c>
      <c r="C2888" t="s">
        <v>6083</v>
      </c>
      <c r="D2888" t="s">
        <v>33</v>
      </c>
      <c r="E2888" t="s">
        <v>33</v>
      </c>
      <c r="F2888" t="s">
        <v>33</v>
      </c>
      <c r="G2888" t="s">
        <v>133</v>
      </c>
      <c r="H2888" t="s">
        <v>62</v>
      </c>
      <c r="I2888" t="s">
        <v>40</v>
      </c>
      <c r="J2888" t="s">
        <v>33</v>
      </c>
      <c r="K2888">
        <v>6.7881229999999997</v>
      </c>
      <c r="L2888">
        <v>3.0169049999999999</v>
      </c>
      <c r="M2888">
        <v>2.165</v>
      </c>
      <c r="N2888">
        <v>15.397</v>
      </c>
      <c r="O2888" t="s">
        <v>35</v>
      </c>
      <c r="P2888" t="s">
        <v>6173</v>
      </c>
      <c r="Q2888">
        <v>8.609</v>
      </c>
      <c r="R2888">
        <v>4.6230000000000002</v>
      </c>
      <c r="S2888">
        <v>763</v>
      </c>
      <c r="T2888">
        <v>341</v>
      </c>
      <c r="U2888">
        <v>243</v>
      </c>
      <c r="V2888">
        <v>1731</v>
      </c>
      <c r="W2888">
        <v>90</v>
      </c>
      <c r="X2888">
        <v>6</v>
      </c>
      <c r="Y2888">
        <v>0</v>
      </c>
      <c r="Z2888">
        <v>0</v>
      </c>
      <c r="AA2888">
        <v>0</v>
      </c>
      <c r="AB2888">
        <v>1</v>
      </c>
      <c r="AC2888" t="s">
        <v>76</v>
      </c>
      <c r="AD2888" t="s">
        <v>6083</v>
      </c>
      <c r="AE2888">
        <v>1.28</v>
      </c>
    </row>
    <row r="2889" spans="1:31">
      <c r="A2889" t="s">
        <v>6174</v>
      </c>
      <c r="B2889">
        <v>2012</v>
      </c>
      <c r="C2889" t="s">
        <v>6083</v>
      </c>
      <c r="D2889" t="s">
        <v>33</v>
      </c>
      <c r="E2889" t="s">
        <v>33</v>
      </c>
      <c r="F2889" t="s">
        <v>33</v>
      </c>
      <c r="G2889" t="s">
        <v>133</v>
      </c>
      <c r="H2889" t="s">
        <v>62</v>
      </c>
      <c r="I2889" t="s">
        <v>43</v>
      </c>
      <c r="J2889" t="s">
        <v>33</v>
      </c>
      <c r="K2889">
        <v>17.349803999999999</v>
      </c>
      <c r="L2889">
        <v>6.2751960000000002</v>
      </c>
      <c r="M2889">
        <v>6.94</v>
      </c>
      <c r="N2889">
        <v>33.301000000000002</v>
      </c>
      <c r="O2889" t="s">
        <v>35</v>
      </c>
      <c r="P2889" t="s">
        <v>6175</v>
      </c>
      <c r="Q2889">
        <v>15.951000000000001</v>
      </c>
      <c r="R2889">
        <v>10.41</v>
      </c>
      <c r="S2889">
        <v>2290</v>
      </c>
      <c r="T2889">
        <v>917</v>
      </c>
      <c r="U2889">
        <v>916</v>
      </c>
      <c r="V2889">
        <v>4395</v>
      </c>
      <c r="W2889">
        <v>50</v>
      </c>
      <c r="X2889">
        <v>8</v>
      </c>
      <c r="Y2889">
        <v>0</v>
      </c>
      <c r="Z2889">
        <v>0</v>
      </c>
      <c r="AA2889">
        <v>0</v>
      </c>
      <c r="AB2889">
        <v>1</v>
      </c>
      <c r="AC2889" t="s">
        <v>479</v>
      </c>
      <c r="AD2889" t="s">
        <v>6083</v>
      </c>
      <c r="AE2889">
        <v>1.35</v>
      </c>
    </row>
    <row r="2890" spans="1:31">
      <c r="A2890" t="s">
        <v>6176</v>
      </c>
      <c r="B2890">
        <v>2012</v>
      </c>
      <c r="C2890" t="s">
        <v>6083</v>
      </c>
      <c r="D2890" t="s">
        <v>33</v>
      </c>
      <c r="E2890" t="s">
        <v>33</v>
      </c>
      <c r="F2890" t="s">
        <v>33</v>
      </c>
      <c r="G2890" t="s">
        <v>133</v>
      </c>
      <c r="H2890" t="s">
        <v>68</v>
      </c>
      <c r="I2890" t="s">
        <v>33</v>
      </c>
      <c r="J2890" t="s">
        <v>33</v>
      </c>
      <c r="K2890">
        <v>5.584174</v>
      </c>
      <c r="L2890">
        <v>2.1669770000000002</v>
      </c>
      <c r="M2890">
        <v>2.1469999999999998</v>
      </c>
      <c r="N2890">
        <v>11.541</v>
      </c>
      <c r="O2890" t="s">
        <v>35</v>
      </c>
      <c r="P2890" t="s">
        <v>6177</v>
      </c>
      <c r="Q2890">
        <v>5.9560000000000004</v>
      </c>
      <c r="R2890">
        <v>3.4369999999999998</v>
      </c>
      <c r="S2890">
        <v>825</v>
      </c>
      <c r="T2890">
        <v>334</v>
      </c>
      <c r="U2890">
        <v>317</v>
      </c>
      <c r="V2890">
        <v>1704</v>
      </c>
      <c r="W2890">
        <v>93</v>
      </c>
      <c r="X2890">
        <v>7</v>
      </c>
      <c r="Y2890">
        <v>0</v>
      </c>
      <c r="Z2890">
        <v>0</v>
      </c>
      <c r="AA2890">
        <v>0</v>
      </c>
      <c r="AB2890">
        <v>1</v>
      </c>
      <c r="AC2890" t="s">
        <v>76</v>
      </c>
      <c r="AD2890" t="s">
        <v>6083</v>
      </c>
      <c r="AE2890">
        <v>0.82</v>
      </c>
    </row>
    <row r="2891" spans="1:31">
      <c r="A2891" t="s">
        <v>6178</v>
      </c>
      <c r="B2891">
        <v>2012</v>
      </c>
      <c r="C2891" t="s">
        <v>6083</v>
      </c>
      <c r="D2891" t="s">
        <v>33</v>
      </c>
      <c r="E2891" t="s">
        <v>33</v>
      </c>
      <c r="F2891" t="s">
        <v>33</v>
      </c>
      <c r="G2891" t="s">
        <v>133</v>
      </c>
      <c r="H2891" t="s">
        <v>68</v>
      </c>
      <c r="I2891" t="s">
        <v>40</v>
      </c>
      <c r="J2891" t="s">
        <v>33</v>
      </c>
      <c r="K2891">
        <v>4.602868</v>
      </c>
      <c r="L2891">
        <v>2.4155700000000002</v>
      </c>
      <c r="M2891">
        <v>1.1339999999999999</v>
      </c>
      <c r="N2891">
        <v>11.974</v>
      </c>
      <c r="O2891" t="s">
        <v>35</v>
      </c>
      <c r="P2891" t="s">
        <v>6179</v>
      </c>
      <c r="Q2891">
        <v>7.3710000000000004</v>
      </c>
      <c r="R2891">
        <v>3.4689999999999999</v>
      </c>
      <c r="S2891">
        <v>320</v>
      </c>
      <c r="T2891">
        <v>167</v>
      </c>
      <c r="U2891">
        <v>79</v>
      </c>
      <c r="V2891">
        <v>832</v>
      </c>
      <c r="W2891">
        <v>51</v>
      </c>
      <c r="X2891">
        <v>4</v>
      </c>
      <c r="Y2891">
        <v>0</v>
      </c>
      <c r="Z2891">
        <v>0</v>
      </c>
      <c r="AA2891">
        <v>0</v>
      </c>
      <c r="AB2891">
        <v>1</v>
      </c>
      <c r="AC2891" t="s">
        <v>56</v>
      </c>
      <c r="AD2891" t="s">
        <v>6083</v>
      </c>
      <c r="AE2891">
        <v>0.66</v>
      </c>
    </row>
    <row r="2892" spans="1:31">
      <c r="A2892" t="s">
        <v>6180</v>
      </c>
      <c r="B2892">
        <v>2012</v>
      </c>
      <c r="C2892" t="s">
        <v>6083</v>
      </c>
      <c r="D2892" t="s">
        <v>33</v>
      </c>
      <c r="E2892" t="s">
        <v>33</v>
      </c>
      <c r="F2892" t="s">
        <v>33</v>
      </c>
      <c r="G2892" t="s">
        <v>133</v>
      </c>
      <c r="H2892" t="s">
        <v>68</v>
      </c>
      <c r="I2892" t="s">
        <v>43</v>
      </c>
      <c r="J2892" t="s">
        <v>33</v>
      </c>
      <c r="K2892">
        <v>6.4565349999999997</v>
      </c>
      <c r="L2892">
        <v>4.0648910000000003</v>
      </c>
      <c r="M2892">
        <v>1.042</v>
      </c>
      <c r="N2892">
        <v>19.559000000000001</v>
      </c>
      <c r="O2892" t="s">
        <v>35</v>
      </c>
      <c r="P2892" t="s">
        <v>6181</v>
      </c>
      <c r="Q2892">
        <v>13.103</v>
      </c>
      <c r="R2892">
        <v>5.4139999999999997</v>
      </c>
      <c r="S2892">
        <v>505</v>
      </c>
      <c r="T2892">
        <v>317</v>
      </c>
      <c r="U2892">
        <v>81</v>
      </c>
      <c r="V2892">
        <v>1529</v>
      </c>
      <c r="W2892">
        <v>42</v>
      </c>
      <c r="X2892">
        <v>3</v>
      </c>
      <c r="Y2892">
        <v>0</v>
      </c>
      <c r="Z2892">
        <v>0</v>
      </c>
      <c r="AA2892">
        <v>0</v>
      </c>
      <c r="AB2892">
        <v>1</v>
      </c>
      <c r="AC2892" t="s">
        <v>76</v>
      </c>
      <c r="AD2892" t="s">
        <v>6083</v>
      </c>
      <c r="AE2892">
        <v>1.1200000000000001</v>
      </c>
    </row>
    <row r="2893" spans="1:31">
      <c r="A2893" t="s">
        <v>6182</v>
      </c>
      <c r="B2893">
        <v>2012</v>
      </c>
      <c r="C2893" t="s">
        <v>6083</v>
      </c>
      <c r="D2893" t="s">
        <v>33</v>
      </c>
      <c r="E2893" t="s">
        <v>33</v>
      </c>
      <c r="F2893" t="s">
        <v>33</v>
      </c>
      <c r="G2893" t="s">
        <v>133</v>
      </c>
      <c r="H2893" t="s">
        <v>74</v>
      </c>
      <c r="I2893" t="s">
        <v>33</v>
      </c>
      <c r="J2893" t="s">
        <v>33</v>
      </c>
      <c r="K2893">
        <v>5.2976450000000002</v>
      </c>
      <c r="L2893">
        <v>3.122754</v>
      </c>
      <c r="M2893">
        <v>1.0149999999999999</v>
      </c>
      <c r="N2893">
        <v>15.228</v>
      </c>
      <c r="O2893" t="s">
        <v>35</v>
      </c>
      <c r="P2893" t="s">
        <v>6183</v>
      </c>
      <c r="Q2893">
        <v>9.93</v>
      </c>
      <c r="R2893">
        <v>4.2830000000000004</v>
      </c>
      <c r="S2893">
        <v>440</v>
      </c>
      <c r="T2893">
        <v>269</v>
      </c>
      <c r="U2893">
        <v>84</v>
      </c>
      <c r="V2893">
        <v>1266</v>
      </c>
      <c r="W2893">
        <v>51</v>
      </c>
      <c r="X2893">
        <v>3</v>
      </c>
      <c r="Y2893">
        <v>0</v>
      </c>
      <c r="Z2893">
        <v>0</v>
      </c>
      <c r="AA2893">
        <v>0</v>
      </c>
      <c r="AB2893">
        <v>1</v>
      </c>
      <c r="AC2893" t="s">
        <v>56</v>
      </c>
      <c r="AD2893" t="s">
        <v>6083</v>
      </c>
      <c r="AE2893">
        <v>0.97</v>
      </c>
    </row>
    <row r="2894" spans="1:31">
      <c r="A2894" t="s">
        <v>6184</v>
      </c>
      <c r="B2894">
        <v>2012</v>
      </c>
      <c r="C2894" t="s">
        <v>6083</v>
      </c>
      <c r="D2894" t="s">
        <v>33</v>
      </c>
      <c r="E2894" t="s">
        <v>33</v>
      </c>
      <c r="F2894" t="s">
        <v>33</v>
      </c>
      <c r="G2894" t="s">
        <v>133</v>
      </c>
      <c r="H2894" t="s">
        <v>33</v>
      </c>
      <c r="I2894" t="s">
        <v>33</v>
      </c>
      <c r="J2894" t="s">
        <v>33</v>
      </c>
      <c r="K2894">
        <v>10.539287</v>
      </c>
      <c r="L2894">
        <v>1.7003870000000001</v>
      </c>
      <c r="M2894">
        <v>7.4279999999999999</v>
      </c>
      <c r="N2894">
        <v>14.388</v>
      </c>
      <c r="O2894" t="s">
        <v>35</v>
      </c>
      <c r="P2894" t="s">
        <v>6185</v>
      </c>
      <c r="Q2894">
        <v>3.8490000000000002</v>
      </c>
      <c r="R2894">
        <v>3.1110000000000002</v>
      </c>
      <c r="S2894">
        <v>11542</v>
      </c>
      <c r="T2894">
        <v>1955</v>
      </c>
      <c r="U2894">
        <v>8135</v>
      </c>
      <c r="V2894">
        <v>15757</v>
      </c>
      <c r="W2894">
        <v>603</v>
      </c>
      <c r="X2894">
        <v>55</v>
      </c>
      <c r="Y2894">
        <v>0</v>
      </c>
      <c r="Z2894">
        <v>0</v>
      </c>
      <c r="AA2894">
        <v>0</v>
      </c>
      <c r="AB2894">
        <v>1</v>
      </c>
      <c r="AC2894" t="s">
        <v>591</v>
      </c>
      <c r="AD2894" t="s">
        <v>6083</v>
      </c>
      <c r="AE2894">
        <v>1.85</v>
      </c>
    </row>
    <row r="2895" spans="1:31">
      <c r="A2895" t="s">
        <v>6186</v>
      </c>
      <c r="B2895">
        <v>2012</v>
      </c>
      <c r="C2895" t="s">
        <v>6083</v>
      </c>
      <c r="D2895" t="s">
        <v>33</v>
      </c>
      <c r="E2895" t="s">
        <v>33</v>
      </c>
      <c r="F2895" t="s">
        <v>33</v>
      </c>
      <c r="G2895" t="s">
        <v>133</v>
      </c>
      <c r="H2895" t="s">
        <v>33</v>
      </c>
      <c r="I2895" t="s">
        <v>40</v>
      </c>
      <c r="J2895" t="s">
        <v>33</v>
      </c>
      <c r="K2895">
        <v>8.2827870000000008</v>
      </c>
      <c r="L2895">
        <v>1.983714</v>
      </c>
      <c r="M2895">
        <v>4.8120000000000003</v>
      </c>
      <c r="N2895">
        <v>13.096</v>
      </c>
      <c r="O2895" t="s">
        <v>35</v>
      </c>
      <c r="P2895" t="s">
        <v>6187</v>
      </c>
      <c r="Q2895">
        <v>4.8129999999999997</v>
      </c>
      <c r="R2895">
        <v>3.4710000000000001</v>
      </c>
      <c r="S2895">
        <v>4457</v>
      </c>
      <c r="T2895">
        <v>1083</v>
      </c>
      <c r="U2895">
        <v>2589</v>
      </c>
      <c r="V2895">
        <v>7048</v>
      </c>
      <c r="W2895">
        <v>367</v>
      </c>
      <c r="X2895">
        <v>27</v>
      </c>
      <c r="Y2895">
        <v>0</v>
      </c>
      <c r="Z2895">
        <v>0</v>
      </c>
      <c r="AA2895">
        <v>0</v>
      </c>
      <c r="AB2895">
        <v>1</v>
      </c>
      <c r="AC2895" t="s">
        <v>494</v>
      </c>
      <c r="AD2895" t="s">
        <v>6083</v>
      </c>
      <c r="AE2895">
        <v>1.9</v>
      </c>
    </row>
    <row r="2896" spans="1:31">
      <c r="A2896" t="s">
        <v>6188</v>
      </c>
      <c r="B2896">
        <v>2012</v>
      </c>
      <c r="C2896" t="s">
        <v>6083</v>
      </c>
      <c r="D2896" t="s">
        <v>33</v>
      </c>
      <c r="E2896" t="s">
        <v>33</v>
      </c>
      <c r="F2896" t="s">
        <v>33</v>
      </c>
      <c r="G2896" t="s">
        <v>133</v>
      </c>
      <c r="H2896" t="s">
        <v>33</v>
      </c>
      <c r="I2896" t="s">
        <v>43</v>
      </c>
      <c r="J2896" t="s">
        <v>33</v>
      </c>
      <c r="K2896">
        <v>12.719333000000001</v>
      </c>
      <c r="L2896">
        <v>2.6664210000000002</v>
      </c>
      <c r="M2896">
        <v>7.94</v>
      </c>
      <c r="N2896">
        <v>18.969000000000001</v>
      </c>
      <c r="O2896" t="s">
        <v>35</v>
      </c>
      <c r="P2896" t="s">
        <v>6189</v>
      </c>
      <c r="Q2896">
        <v>6.2489999999999997</v>
      </c>
      <c r="R2896">
        <v>4.78</v>
      </c>
      <c r="S2896">
        <v>7085</v>
      </c>
      <c r="T2896">
        <v>1594</v>
      </c>
      <c r="U2896">
        <v>4422</v>
      </c>
      <c r="V2896">
        <v>10566</v>
      </c>
      <c r="W2896">
        <v>236</v>
      </c>
      <c r="X2896">
        <v>28</v>
      </c>
      <c r="Y2896">
        <v>0</v>
      </c>
      <c r="Z2896">
        <v>0</v>
      </c>
      <c r="AA2896">
        <v>0</v>
      </c>
      <c r="AB2896">
        <v>1</v>
      </c>
      <c r="AC2896" t="s">
        <v>573</v>
      </c>
      <c r="AD2896" t="s">
        <v>6083</v>
      </c>
      <c r="AE2896">
        <v>1.51</v>
      </c>
    </row>
    <row r="2897" spans="1:31">
      <c r="A2897" t="s">
        <v>6190</v>
      </c>
      <c r="B2897">
        <v>2012</v>
      </c>
      <c r="C2897" t="s">
        <v>6083</v>
      </c>
      <c r="D2897" t="s">
        <v>33</v>
      </c>
      <c r="E2897" t="s">
        <v>33</v>
      </c>
      <c r="F2897" t="s">
        <v>33</v>
      </c>
      <c r="G2897" t="s">
        <v>171</v>
      </c>
      <c r="H2897" t="s">
        <v>34</v>
      </c>
      <c r="I2897" t="s">
        <v>33</v>
      </c>
      <c r="J2897" t="s">
        <v>33</v>
      </c>
      <c r="K2897">
        <v>17.745826000000001</v>
      </c>
      <c r="L2897">
        <v>7.9178990000000002</v>
      </c>
      <c r="M2897">
        <v>5.2949999999999999</v>
      </c>
      <c r="N2897">
        <v>38.741999999999997</v>
      </c>
      <c r="O2897" t="s">
        <v>35</v>
      </c>
      <c r="P2897" t="s">
        <v>6191</v>
      </c>
      <c r="Q2897">
        <v>20.995999999999999</v>
      </c>
      <c r="R2897">
        <v>12.451000000000001</v>
      </c>
      <c r="S2897">
        <v>3426</v>
      </c>
      <c r="T2897">
        <v>1582</v>
      </c>
      <c r="U2897">
        <v>1022</v>
      </c>
      <c r="V2897">
        <v>7480</v>
      </c>
      <c r="W2897">
        <v>45</v>
      </c>
      <c r="X2897">
        <v>7</v>
      </c>
      <c r="Y2897">
        <v>0</v>
      </c>
      <c r="Z2897">
        <v>0</v>
      </c>
      <c r="AA2897">
        <v>0</v>
      </c>
      <c r="AB2897">
        <v>1</v>
      </c>
      <c r="AC2897" t="s">
        <v>813</v>
      </c>
      <c r="AD2897" t="s">
        <v>6083</v>
      </c>
      <c r="AE2897">
        <v>1.89</v>
      </c>
    </row>
    <row r="2898" spans="1:31">
      <c r="A2898" t="s">
        <v>6192</v>
      </c>
      <c r="B2898">
        <v>2012</v>
      </c>
      <c r="C2898" t="s">
        <v>6083</v>
      </c>
      <c r="D2898" t="s">
        <v>33</v>
      </c>
      <c r="E2898" t="s">
        <v>33</v>
      </c>
      <c r="F2898" t="s">
        <v>33</v>
      </c>
      <c r="G2898" t="s">
        <v>171</v>
      </c>
      <c r="H2898" t="s">
        <v>46</v>
      </c>
      <c r="I2898" t="s">
        <v>33</v>
      </c>
      <c r="J2898" t="s">
        <v>33</v>
      </c>
      <c r="K2898">
        <v>13.072343</v>
      </c>
      <c r="L2898">
        <v>5.5143810000000002</v>
      </c>
      <c r="M2898">
        <v>4.3369999999999997</v>
      </c>
      <c r="N2898">
        <v>28.061</v>
      </c>
      <c r="O2898" t="s">
        <v>35</v>
      </c>
      <c r="P2898" t="s">
        <v>6193</v>
      </c>
      <c r="Q2898">
        <v>14.989000000000001</v>
      </c>
      <c r="R2898">
        <v>8.7349999999999994</v>
      </c>
      <c r="S2898">
        <v>4217</v>
      </c>
      <c r="T2898">
        <v>1910</v>
      </c>
      <c r="U2898">
        <v>1399</v>
      </c>
      <c r="V2898">
        <v>9053</v>
      </c>
      <c r="W2898">
        <v>121</v>
      </c>
      <c r="X2898">
        <v>10</v>
      </c>
      <c r="Y2898">
        <v>0</v>
      </c>
      <c r="Z2898">
        <v>0</v>
      </c>
      <c r="AA2898">
        <v>0</v>
      </c>
      <c r="AB2898">
        <v>1</v>
      </c>
      <c r="AC2898" t="s">
        <v>3467</v>
      </c>
      <c r="AD2898" t="s">
        <v>6083</v>
      </c>
      <c r="AE2898">
        <v>3.21</v>
      </c>
    </row>
    <row r="2899" spans="1:31">
      <c r="A2899" t="s">
        <v>6194</v>
      </c>
      <c r="B2899">
        <v>2012</v>
      </c>
      <c r="C2899" t="s">
        <v>6083</v>
      </c>
      <c r="D2899" t="s">
        <v>33</v>
      </c>
      <c r="E2899" t="s">
        <v>33</v>
      </c>
      <c r="F2899" t="s">
        <v>33</v>
      </c>
      <c r="G2899" t="s">
        <v>171</v>
      </c>
      <c r="H2899" t="s">
        <v>46</v>
      </c>
      <c r="I2899" t="s">
        <v>40</v>
      </c>
      <c r="J2899" t="s">
        <v>33</v>
      </c>
      <c r="K2899">
        <v>3.9484400000000002</v>
      </c>
      <c r="L2899">
        <v>2.3795289999999998</v>
      </c>
      <c r="M2899">
        <v>0.72099999999999997</v>
      </c>
      <c r="N2899">
        <v>11.711</v>
      </c>
      <c r="O2899" t="s">
        <v>35</v>
      </c>
      <c r="P2899" t="s">
        <v>6195</v>
      </c>
      <c r="Q2899">
        <v>7.7629999999999999</v>
      </c>
      <c r="R2899">
        <v>3.2269999999999999</v>
      </c>
      <c r="S2899">
        <v>734</v>
      </c>
      <c r="T2899">
        <v>430</v>
      </c>
      <c r="U2899">
        <v>134</v>
      </c>
      <c r="V2899">
        <v>2178</v>
      </c>
      <c r="W2899">
        <v>79</v>
      </c>
      <c r="X2899">
        <v>3</v>
      </c>
      <c r="Y2899">
        <v>0</v>
      </c>
      <c r="Z2899">
        <v>0</v>
      </c>
      <c r="AA2899">
        <v>0</v>
      </c>
      <c r="AB2899">
        <v>1</v>
      </c>
      <c r="AC2899" t="s">
        <v>76</v>
      </c>
      <c r="AD2899" t="s">
        <v>6083</v>
      </c>
      <c r="AE2899">
        <v>1.1599999999999999</v>
      </c>
    </row>
    <row r="2900" spans="1:31">
      <c r="A2900" t="s">
        <v>6196</v>
      </c>
      <c r="B2900">
        <v>2012</v>
      </c>
      <c r="C2900" t="s">
        <v>6083</v>
      </c>
      <c r="D2900" t="s">
        <v>33</v>
      </c>
      <c r="E2900" t="s">
        <v>33</v>
      </c>
      <c r="F2900" t="s">
        <v>33</v>
      </c>
      <c r="G2900" t="s">
        <v>171</v>
      </c>
      <c r="H2900" t="s">
        <v>46</v>
      </c>
      <c r="I2900" t="s">
        <v>43</v>
      </c>
      <c r="J2900" t="s">
        <v>33</v>
      </c>
      <c r="K2900">
        <v>25.490047000000001</v>
      </c>
      <c r="L2900">
        <v>11.984861</v>
      </c>
      <c r="M2900">
        <v>6.4820000000000002</v>
      </c>
      <c r="N2900">
        <v>55.576000000000001</v>
      </c>
      <c r="O2900" t="s">
        <v>35</v>
      </c>
      <c r="P2900" t="s">
        <v>6197</v>
      </c>
      <c r="Q2900">
        <v>30.085999999999999</v>
      </c>
      <c r="R2900">
        <v>19.007999999999999</v>
      </c>
      <c r="S2900">
        <v>3483</v>
      </c>
      <c r="T2900">
        <v>1868</v>
      </c>
      <c r="U2900">
        <v>886</v>
      </c>
      <c r="V2900">
        <v>7594</v>
      </c>
      <c r="W2900">
        <v>42</v>
      </c>
      <c r="X2900">
        <v>7</v>
      </c>
      <c r="Y2900">
        <v>0</v>
      </c>
      <c r="Z2900">
        <v>0</v>
      </c>
      <c r="AA2900">
        <v>0</v>
      </c>
      <c r="AB2900">
        <v>1</v>
      </c>
      <c r="AC2900" t="s">
        <v>1143</v>
      </c>
      <c r="AD2900" t="s">
        <v>6083</v>
      </c>
      <c r="AE2900">
        <v>3.1</v>
      </c>
    </row>
    <row r="2901" spans="1:31">
      <c r="A2901" t="s">
        <v>6198</v>
      </c>
      <c r="B2901">
        <v>2012</v>
      </c>
      <c r="C2901" t="s">
        <v>6083</v>
      </c>
      <c r="D2901" t="s">
        <v>33</v>
      </c>
      <c r="E2901" t="s">
        <v>33</v>
      </c>
      <c r="F2901" t="s">
        <v>33</v>
      </c>
      <c r="G2901" t="s">
        <v>171</v>
      </c>
      <c r="H2901" t="s">
        <v>54</v>
      </c>
      <c r="I2901" t="s">
        <v>33</v>
      </c>
      <c r="J2901" t="s">
        <v>33</v>
      </c>
      <c r="K2901">
        <v>7.2709789999999996</v>
      </c>
      <c r="L2901">
        <v>2.2604950000000001</v>
      </c>
      <c r="M2901">
        <v>3.4860000000000002</v>
      </c>
      <c r="N2901">
        <v>13.096</v>
      </c>
      <c r="O2901" t="s">
        <v>35</v>
      </c>
      <c r="P2901" t="s">
        <v>6199</v>
      </c>
      <c r="Q2901">
        <v>5.8250000000000002</v>
      </c>
      <c r="R2901">
        <v>3.7850000000000001</v>
      </c>
      <c r="S2901">
        <v>3747</v>
      </c>
      <c r="T2901">
        <v>1230</v>
      </c>
      <c r="U2901">
        <v>1797</v>
      </c>
      <c r="V2901">
        <v>6749</v>
      </c>
      <c r="W2901">
        <v>192</v>
      </c>
      <c r="X2901">
        <v>16</v>
      </c>
      <c r="Y2901">
        <v>0</v>
      </c>
      <c r="Z2901">
        <v>0</v>
      </c>
      <c r="AA2901">
        <v>0</v>
      </c>
      <c r="AB2901">
        <v>1</v>
      </c>
      <c r="AC2901" t="s">
        <v>208</v>
      </c>
      <c r="AD2901" t="s">
        <v>6083</v>
      </c>
      <c r="AE2901">
        <v>1.45</v>
      </c>
    </row>
    <row r="2902" spans="1:31">
      <c r="A2902" t="s">
        <v>6200</v>
      </c>
      <c r="B2902">
        <v>2012</v>
      </c>
      <c r="C2902" t="s">
        <v>6083</v>
      </c>
      <c r="D2902" t="s">
        <v>33</v>
      </c>
      <c r="E2902" t="s">
        <v>33</v>
      </c>
      <c r="F2902" t="s">
        <v>33</v>
      </c>
      <c r="G2902" t="s">
        <v>171</v>
      </c>
      <c r="H2902" t="s">
        <v>54</v>
      </c>
      <c r="I2902" t="s">
        <v>40</v>
      </c>
      <c r="J2902" t="s">
        <v>33</v>
      </c>
      <c r="K2902">
        <v>5.2997059999999996</v>
      </c>
      <c r="L2902">
        <v>2.0188359999999999</v>
      </c>
      <c r="M2902">
        <v>2.0830000000000002</v>
      </c>
      <c r="N2902">
        <v>10.833</v>
      </c>
      <c r="O2902" t="s">
        <v>35</v>
      </c>
      <c r="P2902" t="s">
        <v>6201</v>
      </c>
      <c r="Q2902">
        <v>5.5330000000000004</v>
      </c>
      <c r="R2902">
        <v>3.2170000000000001</v>
      </c>
      <c r="S2902">
        <v>1240</v>
      </c>
      <c r="T2902">
        <v>467</v>
      </c>
      <c r="U2902">
        <v>487</v>
      </c>
      <c r="V2902">
        <v>2534</v>
      </c>
      <c r="W2902">
        <v>119</v>
      </c>
      <c r="X2902">
        <v>9</v>
      </c>
      <c r="Y2902">
        <v>0</v>
      </c>
      <c r="Z2902">
        <v>0</v>
      </c>
      <c r="AA2902">
        <v>0</v>
      </c>
      <c r="AB2902">
        <v>1</v>
      </c>
      <c r="AC2902" t="s">
        <v>83</v>
      </c>
      <c r="AD2902" t="s">
        <v>6083</v>
      </c>
      <c r="AE2902">
        <v>0.96</v>
      </c>
    </row>
    <row r="2903" spans="1:31">
      <c r="A2903" t="s">
        <v>6202</v>
      </c>
      <c r="B2903">
        <v>2012</v>
      </c>
      <c r="C2903" t="s">
        <v>6083</v>
      </c>
      <c r="D2903" t="s">
        <v>33</v>
      </c>
      <c r="E2903" t="s">
        <v>33</v>
      </c>
      <c r="F2903" t="s">
        <v>33</v>
      </c>
      <c r="G2903" t="s">
        <v>171</v>
      </c>
      <c r="H2903" t="s">
        <v>54</v>
      </c>
      <c r="I2903" t="s">
        <v>43</v>
      </c>
      <c r="J2903" t="s">
        <v>33</v>
      </c>
      <c r="K2903">
        <v>8.9089569999999991</v>
      </c>
      <c r="L2903">
        <v>4.0180910000000001</v>
      </c>
      <c r="M2903">
        <v>2.7509999999999999</v>
      </c>
      <c r="N2903">
        <v>20.274999999999999</v>
      </c>
      <c r="O2903" t="s">
        <v>35</v>
      </c>
      <c r="P2903" t="s">
        <v>6203</v>
      </c>
      <c r="Q2903">
        <v>11.366</v>
      </c>
      <c r="R2903">
        <v>6.1580000000000004</v>
      </c>
      <c r="S2903">
        <v>2508</v>
      </c>
      <c r="T2903">
        <v>1154</v>
      </c>
      <c r="U2903">
        <v>774</v>
      </c>
      <c r="V2903">
        <v>5707</v>
      </c>
      <c r="W2903">
        <v>73</v>
      </c>
      <c r="X2903">
        <v>7</v>
      </c>
      <c r="Y2903">
        <v>0</v>
      </c>
      <c r="Z2903">
        <v>0</v>
      </c>
      <c r="AA2903">
        <v>0</v>
      </c>
      <c r="AB2903">
        <v>1</v>
      </c>
      <c r="AC2903" t="s">
        <v>1155</v>
      </c>
      <c r="AD2903" t="s">
        <v>6083</v>
      </c>
      <c r="AE2903">
        <v>1.43</v>
      </c>
    </row>
    <row r="2904" spans="1:31">
      <c r="A2904" t="s">
        <v>6204</v>
      </c>
      <c r="B2904">
        <v>2012</v>
      </c>
      <c r="C2904" t="s">
        <v>6083</v>
      </c>
      <c r="D2904" t="s">
        <v>33</v>
      </c>
      <c r="E2904" t="s">
        <v>33</v>
      </c>
      <c r="F2904" t="s">
        <v>33</v>
      </c>
      <c r="G2904" t="s">
        <v>171</v>
      </c>
      <c r="H2904" t="s">
        <v>62</v>
      </c>
      <c r="I2904" t="s">
        <v>33</v>
      </c>
      <c r="J2904" t="s">
        <v>33</v>
      </c>
      <c r="K2904">
        <v>12.921352000000001</v>
      </c>
      <c r="L2904">
        <v>3.0082779999999998</v>
      </c>
      <c r="M2904">
        <v>7.59</v>
      </c>
      <c r="N2904">
        <v>20.097000000000001</v>
      </c>
      <c r="O2904" t="s">
        <v>35</v>
      </c>
      <c r="P2904" t="s">
        <v>6205</v>
      </c>
      <c r="Q2904">
        <v>7.1760000000000002</v>
      </c>
      <c r="R2904">
        <v>5.3319999999999999</v>
      </c>
      <c r="S2904">
        <v>6032</v>
      </c>
      <c r="T2904">
        <v>1518</v>
      </c>
      <c r="U2904">
        <v>3543</v>
      </c>
      <c r="V2904">
        <v>9382</v>
      </c>
      <c r="W2904">
        <v>220</v>
      </c>
      <c r="X2904">
        <v>24</v>
      </c>
      <c r="Y2904">
        <v>0</v>
      </c>
      <c r="Z2904">
        <v>0</v>
      </c>
      <c r="AA2904">
        <v>0</v>
      </c>
      <c r="AB2904">
        <v>1</v>
      </c>
      <c r="AC2904" t="s">
        <v>553</v>
      </c>
      <c r="AD2904" t="s">
        <v>6083</v>
      </c>
      <c r="AE2904">
        <v>1.76</v>
      </c>
    </row>
    <row r="2905" spans="1:31">
      <c r="A2905" t="s">
        <v>6206</v>
      </c>
      <c r="B2905">
        <v>2012</v>
      </c>
      <c r="C2905" t="s">
        <v>6083</v>
      </c>
      <c r="D2905" t="s">
        <v>33</v>
      </c>
      <c r="E2905" t="s">
        <v>33</v>
      </c>
      <c r="F2905" t="s">
        <v>33</v>
      </c>
      <c r="G2905" t="s">
        <v>171</v>
      </c>
      <c r="H2905" t="s">
        <v>62</v>
      </c>
      <c r="I2905" t="s">
        <v>40</v>
      </c>
      <c r="J2905" t="s">
        <v>33</v>
      </c>
      <c r="K2905">
        <v>9.7723359999999992</v>
      </c>
      <c r="L2905">
        <v>3.5674130000000002</v>
      </c>
      <c r="M2905">
        <v>3.964</v>
      </c>
      <c r="N2905">
        <v>19.254000000000001</v>
      </c>
      <c r="O2905" t="s">
        <v>35</v>
      </c>
      <c r="P2905" t="s">
        <v>6207</v>
      </c>
      <c r="Q2905">
        <v>9.4819999999999993</v>
      </c>
      <c r="R2905">
        <v>5.8090000000000002</v>
      </c>
      <c r="S2905">
        <v>1974</v>
      </c>
      <c r="T2905">
        <v>766</v>
      </c>
      <c r="U2905">
        <v>801</v>
      </c>
      <c r="V2905">
        <v>3889</v>
      </c>
      <c r="W2905">
        <v>124</v>
      </c>
      <c r="X2905">
        <v>11</v>
      </c>
      <c r="Y2905">
        <v>0</v>
      </c>
      <c r="Z2905">
        <v>0</v>
      </c>
      <c r="AA2905">
        <v>0</v>
      </c>
      <c r="AB2905">
        <v>1</v>
      </c>
      <c r="AC2905" t="s">
        <v>479</v>
      </c>
      <c r="AD2905" t="s">
        <v>6083</v>
      </c>
      <c r="AE2905">
        <v>1.78</v>
      </c>
    </row>
    <row r="2906" spans="1:31">
      <c r="A2906" t="s">
        <v>6208</v>
      </c>
      <c r="B2906">
        <v>2012</v>
      </c>
      <c r="C2906" t="s">
        <v>6083</v>
      </c>
      <c r="D2906" t="s">
        <v>33</v>
      </c>
      <c r="E2906" t="s">
        <v>33</v>
      </c>
      <c r="F2906" t="s">
        <v>33</v>
      </c>
      <c r="G2906" t="s">
        <v>171</v>
      </c>
      <c r="H2906" t="s">
        <v>62</v>
      </c>
      <c r="I2906" t="s">
        <v>43</v>
      </c>
      <c r="J2906" t="s">
        <v>33</v>
      </c>
      <c r="K2906">
        <v>15.323232000000001</v>
      </c>
      <c r="L2906">
        <v>4.3824730000000001</v>
      </c>
      <c r="M2906">
        <v>7.7460000000000004</v>
      </c>
      <c r="N2906">
        <v>26.085000000000001</v>
      </c>
      <c r="O2906" t="s">
        <v>35</v>
      </c>
      <c r="P2906" t="s">
        <v>6209</v>
      </c>
      <c r="Q2906">
        <v>10.760999999999999</v>
      </c>
      <c r="R2906">
        <v>7.577</v>
      </c>
      <c r="S2906">
        <v>4058</v>
      </c>
      <c r="T2906">
        <v>1316</v>
      </c>
      <c r="U2906">
        <v>2051</v>
      </c>
      <c r="V2906">
        <v>6908</v>
      </c>
      <c r="W2906">
        <v>96</v>
      </c>
      <c r="X2906">
        <v>13</v>
      </c>
      <c r="Y2906">
        <v>0</v>
      </c>
      <c r="Z2906">
        <v>0</v>
      </c>
      <c r="AA2906">
        <v>0</v>
      </c>
      <c r="AB2906">
        <v>1</v>
      </c>
      <c r="AC2906" t="s">
        <v>208</v>
      </c>
      <c r="AD2906" t="s">
        <v>6083</v>
      </c>
      <c r="AE2906">
        <v>1.41</v>
      </c>
    </row>
    <row r="2907" spans="1:31">
      <c r="A2907" t="s">
        <v>6210</v>
      </c>
      <c r="B2907">
        <v>2012</v>
      </c>
      <c r="C2907" t="s">
        <v>6083</v>
      </c>
      <c r="D2907" t="s">
        <v>33</v>
      </c>
      <c r="E2907" t="s">
        <v>33</v>
      </c>
      <c r="F2907" t="s">
        <v>33</v>
      </c>
      <c r="G2907" t="s">
        <v>171</v>
      </c>
      <c r="H2907" t="s">
        <v>68</v>
      </c>
      <c r="I2907" t="s">
        <v>33</v>
      </c>
      <c r="J2907" t="s">
        <v>33</v>
      </c>
      <c r="K2907">
        <v>8.3380390000000002</v>
      </c>
      <c r="L2907">
        <v>2.2425660000000001</v>
      </c>
      <c r="M2907">
        <v>4.4809999999999999</v>
      </c>
      <c r="N2907">
        <v>13.906000000000001</v>
      </c>
      <c r="O2907" t="s">
        <v>35</v>
      </c>
      <c r="P2907" t="s">
        <v>6211</v>
      </c>
      <c r="Q2907">
        <v>5.5670000000000002</v>
      </c>
      <c r="R2907">
        <v>3.8570000000000002</v>
      </c>
      <c r="S2907">
        <v>3526</v>
      </c>
      <c r="T2907">
        <v>973</v>
      </c>
      <c r="U2907">
        <v>1895</v>
      </c>
      <c r="V2907">
        <v>5880</v>
      </c>
      <c r="W2907">
        <v>198</v>
      </c>
      <c r="X2907">
        <v>21</v>
      </c>
      <c r="Y2907">
        <v>0</v>
      </c>
      <c r="Z2907">
        <v>0</v>
      </c>
      <c r="AA2907">
        <v>0</v>
      </c>
      <c r="AB2907">
        <v>1</v>
      </c>
      <c r="AC2907" t="s">
        <v>496</v>
      </c>
      <c r="AD2907" t="s">
        <v>6083</v>
      </c>
      <c r="AE2907">
        <v>1.3</v>
      </c>
    </row>
    <row r="2908" spans="1:31">
      <c r="A2908" t="s">
        <v>6212</v>
      </c>
      <c r="B2908">
        <v>2012</v>
      </c>
      <c r="C2908" t="s">
        <v>6083</v>
      </c>
      <c r="D2908" t="s">
        <v>33</v>
      </c>
      <c r="E2908" t="s">
        <v>33</v>
      </c>
      <c r="F2908" t="s">
        <v>33</v>
      </c>
      <c r="G2908" t="s">
        <v>171</v>
      </c>
      <c r="H2908" t="s">
        <v>68</v>
      </c>
      <c r="I2908" t="s">
        <v>40</v>
      </c>
      <c r="J2908" t="s">
        <v>33</v>
      </c>
      <c r="K2908">
        <v>7.739878</v>
      </c>
      <c r="L2908">
        <v>2.813882</v>
      </c>
      <c r="M2908">
        <v>3.18</v>
      </c>
      <c r="N2908">
        <v>15.268000000000001</v>
      </c>
      <c r="O2908" t="s">
        <v>35</v>
      </c>
      <c r="P2908" t="s">
        <v>6213</v>
      </c>
      <c r="Q2908">
        <v>7.5279999999999996</v>
      </c>
      <c r="R2908">
        <v>4.5599999999999996</v>
      </c>
      <c r="S2908">
        <v>1537</v>
      </c>
      <c r="T2908">
        <v>561</v>
      </c>
      <c r="U2908">
        <v>631</v>
      </c>
      <c r="V2908">
        <v>3031</v>
      </c>
      <c r="W2908">
        <v>108</v>
      </c>
      <c r="X2908">
        <v>11</v>
      </c>
      <c r="Y2908">
        <v>0</v>
      </c>
      <c r="Z2908">
        <v>0</v>
      </c>
      <c r="AA2908">
        <v>0</v>
      </c>
      <c r="AB2908">
        <v>1</v>
      </c>
      <c r="AC2908" t="s">
        <v>551</v>
      </c>
      <c r="AD2908" t="s">
        <v>6083</v>
      </c>
      <c r="AE2908">
        <v>1.19</v>
      </c>
    </row>
    <row r="2909" spans="1:31">
      <c r="A2909" t="s">
        <v>6214</v>
      </c>
      <c r="B2909">
        <v>2012</v>
      </c>
      <c r="C2909" t="s">
        <v>6083</v>
      </c>
      <c r="D2909" t="s">
        <v>33</v>
      </c>
      <c r="E2909" t="s">
        <v>33</v>
      </c>
      <c r="F2909" t="s">
        <v>33</v>
      </c>
      <c r="G2909" t="s">
        <v>171</v>
      </c>
      <c r="H2909" t="s">
        <v>68</v>
      </c>
      <c r="I2909" t="s">
        <v>43</v>
      </c>
      <c r="J2909" t="s">
        <v>33</v>
      </c>
      <c r="K2909">
        <v>8.8674429999999997</v>
      </c>
      <c r="L2909">
        <v>3.3633190000000002</v>
      </c>
      <c r="M2909">
        <v>3.4590000000000001</v>
      </c>
      <c r="N2909">
        <v>17.919</v>
      </c>
      <c r="O2909" t="s">
        <v>35</v>
      </c>
      <c r="P2909" t="s">
        <v>6215</v>
      </c>
      <c r="Q2909">
        <v>9.0519999999999996</v>
      </c>
      <c r="R2909">
        <v>5.4080000000000004</v>
      </c>
      <c r="S2909">
        <v>1989</v>
      </c>
      <c r="T2909">
        <v>804</v>
      </c>
      <c r="U2909">
        <v>776</v>
      </c>
      <c r="V2909">
        <v>4020</v>
      </c>
      <c r="W2909">
        <v>90</v>
      </c>
      <c r="X2909">
        <v>10</v>
      </c>
      <c r="Y2909">
        <v>0</v>
      </c>
      <c r="Z2909">
        <v>0</v>
      </c>
      <c r="AA2909">
        <v>0</v>
      </c>
      <c r="AB2909">
        <v>1</v>
      </c>
      <c r="AC2909" t="s">
        <v>479</v>
      </c>
      <c r="AD2909" t="s">
        <v>6083</v>
      </c>
      <c r="AE2909">
        <v>1.25</v>
      </c>
    </row>
    <row r="2910" spans="1:31">
      <c r="A2910" t="s">
        <v>6216</v>
      </c>
      <c r="B2910">
        <v>2012</v>
      </c>
      <c r="C2910" t="s">
        <v>6083</v>
      </c>
      <c r="D2910" t="s">
        <v>33</v>
      </c>
      <c r="E2910" t="s">
        <v>33</v>
      </c>
      <c r="F2910" t="s">
        <v>33</v>
      </c>
      <c r="G2910" t="s">
        <v>171</v>
      </c>
      <c r="H2910" t="s">
        <v>74</v>
      </c>
      <c r="I2910" t="s">
        <v>33</v>
      </c>
      <c r="J2910" t="s">
        <v>33</v>
      </c>
      <c r="K2910">
        <v>10.401929000000001</v>
      </c>
      <c r="L2910">
        <v>4.6557969999999997</v>
      </c>
      <c r="M2910">
        <v>3.21</v>
      </c>
      <c r="N2910">
        <v>23.465</v>
      </c>
      <c r="O2910" t="s">
        <v>35</v>
      </c>
      <c r="P2910" t="s">
        <v>6217</v>
      </c>
      <c r="Q2910">
        <v>13.063000000000001</v>
      </c>
      <c r="R2910">
        <v>7.1920000000000002</v>
      </c>
      <c r="S2910">
        <v>2351</v>
      </c>
      <c r="T2910">
        <v>1091</v>
      </c>
      <c r="U2910">
        <v>725</v>
      </c>
      <c r="V2910">
        <v>5303</v>
      </c>
      <c r="W2910">
        <v>108</v>
      </c>
      <c r="X2910">
        <v>10</v>
      </c>
      <c r="Y2910">
        <v>0</v>
      </c>
      <c r="Z2910">
        <v>0</v>
      </c>
      <c r="AA2910">
        <v>0</v>
      </c>
      <c r="AB2910">
        <v>1</v>
      </c>
      <c r="AC2910" t="s">
        <v>523</v>
      </c>
      <c r="AD2910" t="s">
        <v>6083</v>
      </c>
      <c r="AE2910">
        <v>2.4900000000000002</v>
      </c>
    </row>
    <row r="2911" spans="1:31">
      <c r="A2911" t="s">
        <v>6218</v>
      </c>
      <c r="B2911">
        <v>2012</v>
      </c>
      <c r="C2911" t="s">
        <v>6083</v>
      </c>
      <c r="D2911" t="s">
        <v>33</v>
      </c>
      <c r="E2911" t="s">
        <v>33</v>
      </c>
      <c r="F2911" t="s">
        <v>33</v>
      </c>
      <c r="G2911" t="s">
        <v>171</v>
      </c>
      <c r="H2911" t="s">
        <v>74</v>
      </c>
      <c r="I2911" t="s">
        <v>40</v>
      </c>
      <c r="J2911" t="s">
        <v>33</v>
      </c>
      <c r="K2911">
        <v>9.9934799999999999</v>
      </c>
      <c r="L2911">
        <v>4.4595799999999999</v>
      </c>
      <c r="M2911">
        <v>3.1230000000000002</v>
      </c>
      <c r="N2911">
        <v>22.466000000000001</v>
      </c>
      <c r="O2911" t="s">
        <v>35</v>
      </c>
      <c r="P2911" t="s">
        <v>6219</v>
      </c>
      <c r="Q2911">
        <v>12.472</v>
      </c>
      <c r="R2911">
        <v>6.87</v>
      </c>
      <c r="S2911">
        <v>973</v>
      </c>
      <c r="T2911">
        <v>444</v>
      </c>
      <c r="U2911">
        <v>304</v>
      </c>
      <c r="V2911">
        <v>2188</v>
      </c>
      <c r="W2911">
        <v>61</v>
      </c>
      <c r="X2911">
        <v>6</v>
      </c>
      <c r="Y2911">
        <v>0</v>
      </c>
      <c r="Z2911">
        <v>0</v>
      </c>
      <c r="AA2911">
        <v>0</v>
      </c>
      <c r="AB2911">
        <v>1</v>
      </c>
      <c r="AC2911" t="s">
        <v>76</v>
      </c>
      <c r="AD2911" t="s">
        <v>6083</v>
      </c>
      <c r="AE2911">
        <v>1.33</v>
      </c>
    </row>
    <row r="2912" spans="1:31">
      <c r="A2912" t="s">
        <v>6220</v>
      </c>
      <c r="B2912">
        <v>2012</v>
      </c>
      <c r="C2912" t="s">
        <v>6083</v>
      </c>
      <c r="D2912" t="s">
        <v>33</v>
      </c>
      <c r="E2912" t="s">
        <v>33</v>
      </c>
      <c r="F2912" t="s">
        <v>33</v>
      </c>
      <c r="G2912" t="s">
        <v>171</v>
      </c>
      <c r="H2912" t="s">
        <v>74</v>
      </c>
      <c r="I2912" t="s">
        <v>43</v>
      </c>
      <c r="J2912" t="s">
        <v>33</v>
      </c>
      <c r="K2912">
        <v>10.711214</v>
      </c>
      <c r="L2912">
        <v>7.6480779999999999</v>
      </c>
      <c r="M2912">
        <v>1.099</v>
      </c>
      <c r="N2912">
        <v>35.404000000000003</v>
      </c>
      <c r="O2912" t="s">
        <v>35</v>
      </c>
      <c r="P2912" t="s">
        <v>6221</v>
      </c>
      <c r="Q2912">
        <v>24.693000000000001</v>
      </c>
      <c r="R2912">
        <v>9.6120000000000001</v>
      </c>
      <c r="S2912">
        <v>1378</v>
      </c>
      <c r="T2912">
        <v>1009</v>
      </c>
      <c r="U2912">
        <v>141</v>
      </c>
      <c r="V2912">
        <v>4554</v>
      </c>
      <c r="W2912">
        <v>47</v>
      </c>
      <c r="X2912">
        <v>4</v>
      </c>
      <c r="Y2912">
        <v>0</v>
      </c>
      <c r="Z2912">
        <v>0</v>
      </c>
      <c r="AA2912">
        <v>0</v>
      </c>
      <c r="AB2912">
        <v>1</v>
      </c>
      <c r="AC2912" t="s">
        <v>1190</v>
      </c>
      <c r="AD2912" t="s">
        <v>6083</v>
      </c>
      <c r="AE2912">
        <v>2.81</v>
      </c>
    </row>
    <row r="2913" spans="1:31">
      <c r="A2913" t="s">
        <v>6222</v>
      </c>
      <c r="B2913">
        <v>2012</v>
      </c>
      <c r="C2913" t="s">
        <v>6083</v>
      </c>
      <c r="D2913" t="s">
        <v>33</v>
      </c>
      <c r="E2913" t="s">
        <v>33</v>
      </c>
      <c r="F2913" t="s">
        <v>33</v>
      </c>
      <c r="G2913" t="s">
        <v>171</v>
      </c>
      <c r="H2913" t="s">
        <v>81</v>
      </c>
      <c r="I2913" t="s">
        <v>33</v>
      </c>
      <c r="J2913" t="s">
        <v>33</v>
      </c>
      <c r="K2913">
        <v>10.994450000000001</v>
      </c>
      <c r="L2913">
        <v>5.0583669999999996</v>
      </c>
      <c r="M2913">
        <v>3.2719999999999998</v>
      </c>
      <c r="N2913">
        <v>25.120999999999999</v>
      </c>
      <c r="O2913" t="s">
        <v>35</v>
      </c>
      <c r="P2913" t="s">
        <v>6223</v>
      </c>
      <c r="Q2913">
        <v>14.127000000000001</v>
      </c>
      <c r="R2913">
        <v>7.7220000000000004</v>
      </c>
      <c r="S2913">
        <v>782</v>
      </c>
      <c r="T2913">
        <v>367</v>
      </c>
      <c r="U2913">
        <v>233</v>
      </c>
      <c r="V2913">
        <v>1787</v>
      </c>
      <c r="W2913">
        <v>43</v>
      </c>
      <c r="X2913">
        <v>5</v>
      </c>
      <c r="Y2913">
        <v>0</v>
      </c>
      <c r="Z2913">
        <v>0</v>
      </c>
      <c r="AA2913">
        <v>0</v>
      </c>
      <c r="AB2913">
        <v>1</v>
      </c>
      <c r="AC2913" t="s">
        <v>76</v>
      </c>
      <c r="AD2913" t="s">
        <v>6083</v>
      </c>
      <c r="AE2913">
        <v>1.1000000000000001</v>
      </c>
    </row>
    <row r="2914" spans="1:31">
      <c r="A2914" t="s">
        <v>6224</v>
      </c>
      <c r="B2914">
        <v>2012</v>
      </c>
      <c r="C2914" t="s">
        <v>6083</v>
      </c>
      <c r="D2914" t="s">
        <v>33</v>
      </c>
      <c r="E2914" t="s">
        <v>33</v>
      </c>
      <c r="F2914" t="s">
        <v>33</v>
      </c>
      <c r="G2914" t="s">
        <v>171</v>
      </c>
      <c r="H2914" t="s">
        <v>33</v>
      </c>
      <c r="I2914" t="s">
        <v>33</v>
      </c>
      <c r="J2914" t="s">
        <v>33</v>
      </c>
      <c r="K2914">
        <v>10.814804000000001</v>
      </c>
      <c r="L2914">
        <v>1.5091699999999999</v>
      </c>
      <c r="M2914">
        <v>8.0229999999999997</v>
      </c>
      <c r="N2914">
        <v>14.167</v>
      </c>
      <c r="O2914" t="s">
        <v>35</v>
      </c>
      <c r="P2914" t="s">
        <v>6225</v>
      </c>
      <c r="Q2914">
        <v>3.3530000000000002</v>
      </c>
      <c r="R2914">
        <v>2.7919999999999998</v>
      </c>
      <c r="S2914">
        <v>24277</v>
      </c>
      <c r="T2914">
        <v>3761</v>
      </c>
      <c r="U2914">
        <v>18010</v>
      </c>
      <c r="V2914">
        <v>31803</v>
      </c>
      <c r="W2914">
        <v>946</v>
      </c>
      <c r="X2914">
        <v>95</v>
      </c>
      <c r="Y2914">
        <v>0</v>
      </c>
      <c r="Z2914">
        <v>0</v>
      </c>
      <c r="AA2914">
        <v>0</v>
      </c>
      <c r="AB2914">
        <v>1</v>
      </c>
      <c r="AC2914" t="s">
        <v>6226</v>
      </c>
      <c r="AD2914" t="s">
        <v>6083</v>
      </c>
      <c r="AE2914">
        <v>2.23</v>
      </c>
    </row>
    <row r="2915" spans="1:31">
      <c r="A2915" t="s">
        <v>6227</v>
      </c>
      <c r="B2915">
        <v>2012</v>
      </c>
      <c r="C2915" t="s">
        <v>6083</v>
      </c>
      <c r="D2915" t="s">
        <v>33</v>
      </c>
      <c r="E2915" t="s">
        <v>33</v>
      </c>
      <c r="F2915" t="s">
        <v>33</v>
      </c>
      <c r="G2915" t="s">
        <v>171</v>
      </c>
      <c r="H2915" t="s">
        <v>33</v>
      </c>
      <c r="I2915" t="s">
        <v>40</v>
      </c>
      <c r="J2915" t="s">
        <v>33</v>
      </c>
      <c r="K2915">
        <v>8.1415299999999995</v>
      </c>
      <c r="L2915">
        <v>1.692782</v>
      </c>
      <c r="M2915">
        <v>5.1289999999999996</v>
      </c>
      <c r="N2915">
        <v>12.144</v>
      </c>
      <c r="O2915" t="s">
        <v>35</v>
      </c>
      <c r="P2915" t="s">
        <v>6228</v>
      </c>
      <c r="Q2915">
        <v>4.0019999999999998</v>
      </c>
      <c r="R2915">
        <v>3.0129999999999999</v>
      </c>
      <c r="S2915">
        <v>8446</v>
      </c>
      <c r="T2915">
        <v>1835</v>
      </c>
      <c r="U2915">
        <v>5321</v>
      </c>
      <c r="V2915">
        <v>12599</v>
      </c>
      <c r="W2915">
        <v>546</v>
      </c>
      <c r="X2915">
        <v>46</v>
      </c>
      <c r="Y2915">
        <v>0</v>
      </c>
      <c r="Z2915">
        <v>0</v>
      </c>
      <c r="AA2915">
        <v>0</v>
      </c>
      <c r="AB2915">
        <v>1</v>
      </c>
      <c r="AC2915" t="s">
        <v>575</v>
      </c>
      <c r="AD2915" t="s">
        <v>6083</v>
      </c>
      <c r="AE2915">
        <v>2.09</v>
      </c>
    </row>
    <row r="2916" spans="1:31">
      <c r="A2916" t="s">
        <v>6229</v>
      </c>
      <c r="B2916">
        <v>2012</v>
      </c>
      <c r="C2916" t="s">
        <v>6083</v>
      </c>
      <c r="D2916" t="s">
        <v>33</v>
      </c>
      <c r="E2916" t="s">
        <v>33</v>
      </c>
      <c r="F2916" t="s">
        <v>33</v>
      </c>
      <c r="G2916" t="s">
        <v>171</v>
      </c>
      <c r="H2916" t="s">
        <v>33</v>
      </c>
      <c r="I2916" t="s">
        <v>43</v>
      </c>
      <c r="J2916" t="s">
        <v>33</v>
      </c>
      <c r="K2916">
        <v>13.111927</v>
      </c>
      <c r="L2916">
        <v>2.3665530000000001</v>
      </c>
      <c r="M2916">
        <v>8.8030000000000008</v>
      </c>
      <c r="N2916">
        <v>18.530999999999999</v>
      </c>
      <c r="O2916" t="s">
        <v>35</v>
      </c>
      <c r="P2916" t="s">
        <v>6230</v>
      </c>
      <c r="Q2916">
        <v>5.4189999999999996</v>
      </c>
      <c r="R2916">
        <v>4.3090000000000002</v>
      </c>
      <c r="S2916">
        <v>15830</v>
      </c>
      <c r="T2916">
        <v>3190</v>
      </c>
      <c r="U2916">
        <v>10628</v>
      </c>
      <c r="V2916">
        <v>22373</v>
      </c>
      <c r="W2916">
        <v>400</v>
      </c>
      <c r="X2916">
        <v>49</v>
      </c>
      <c r="Y2916">
        <v>0</v>
      </c>
      <c r="Z2916">
        <v>0</v>
      </c>
      <c r="AA2916">
        <v>0</v>
      </c>
      <c r="AB2916">
        <v>1</v>
      </c>
      <c r="AC2916" t="s">
        <v>1102</v>
      </c>
      <c r="AD2916" t="s">
        <v>6083</v>
      </c>
      <c r="AE2916">
        <v>1.96</v>
      </c>
    </row>
    <row r="2917" spans="1:31">
      <c r="A2917" t="s">
        <v>6231</v>
      </c>
      <c r="B2917">
        <v>2012</v>
      </c>
      <c r="C2917" t="s">
        <v>6083</v>
      </c>
      <c r="D2917" t="s">
        <v>33</v>
      </c>
      <c r="E2917" t="s">
        <v>33</v>
      </c>
      <c r="F2917" t="s">
        <v>219</v>
      </c>
      <c r="G2917" t="s">
        <v>33</v>
      </c>
      <c r="H2917" t="s">
        <v>34</v>
      </c>
      <c r="I2917" t="s">
        <v>33</v>
      </c>
      <c r="J2917" t="s">
        <v>33</v>
      </c>
      <c r="K2917">
        <v>15.273619</v>
      </c>
      <c r="L2917">
        <v>5.6439649999999997</v>
      </c>
      <c r="M2917">
        <v>5.984</v>
      </c>
      <c r="N2917">
        <v>29.907</v>
      </c>
      <c r="O2917" t="s">
        <v>35</v>
      </c>
      <c r="P2917" t="s">
        <v>6232</v>
      </c>
      <c r="Q2917">
        <v>14.634</v>
      </c>
      <c r="R2917">
        <v>9.2889999999999997</v>
      </c>
      <c r="S2917">
        <v>4247</v>
      </c>
      <c r="T2917">
        <v>1636</v>
      </c>
      <c r="U2917">
        <v>1664</v>
      </c>
      <c r="V2917">
        <v>8316</v>
      </c>
      <c r="W2917">
        <v>81</v>
      </c>
      <c r="X2917">
        <v>11</v>
      </c>
      <c r="Y2917">
        <v>0</v>
      </c>
      <c r="Z2917">
        <v>0</v>
      </c>
      <c r="AA2917">
        <v>0</v>
      </c>
      <c r="AB2917">
        <v>1</v>
      </c>
      <c r="AC2917" t="s">
        <v>96</v>
      </c>
      <c r="AD2917" t="s">
        <v>6083</v>
      </c>
      <c r="AE2917">
        <v>1.97</v>
      </c>
    </row>
    <row r="2918" spans="1:31">
      <c r="A2918" t="s">
        <v>6233</v>
      </c>
      <c r="B2918">
        <v>2012</v>
      </c>
      <c r="C2918" t="s">
        <v>6083</v>
      </c>
      <c r="D2918" t="s">
        <v>33</v>
      </c>
      <c r="E2918" t="s">
        <v>33</v>
      </c>
      <c r="F2918" t="s">
        <v>219</v>
      </c>
      <c r="G2918" t="s">
        <v>33</v>
      </c>
      <c r="H2918" t="s">
        <v>34</v>
      </c>
      <c r="I2918" t="s">
        <v>40</v>
      </c>
      <c r="J2918" t="s">
        <v>33</v>
      </c>
      <c r="K2918">
        <v>19.642562999999999</v>
      </c>
      <c r="L2918">
        <v>9.5415919999999996</v>
      </c>
      <c r="M2918">
        <v>4.9690000000000003</v>
      </c>
      <c r="N2918">
        <v>44.994999999999997</v>
      </c>
      <c r="O2918" t="s">
        <v>35</v>
      </c>
      <c r="P2918" t="s">
        <v>6234</v>
      </c>
      <c r="Q2918">
        <v>25.353000000000002</v>
      </c>
      <c r="R2918">
        <v>14.673999999999999</v>
      </c>
      <c r="S2918">
        <v>2355</v>
      </c>
      <c r="T2918">
        <v>1310</v>
      </c>
      <c r="U2918">
        <v>596</v>
      </c>
      <c r="V2918">
        <v>5395</v>
      </c>
      <c r="W2918">
        <v>41</v>
      </c>
      <c r="X2918">
        <v>6</v>
      </c>
      <c r="Y2918">
        <v>0</v>
      </c>
      <c r="Z2918">
        <v>0</v>
      </c>
      <c r="AA2918">
        <v>0</v>
      </c>
      <c r="AB2918">
        <v>1</v>
      </c>
      <c r="AC2918" t="s">
        <v>523</v>
      </c>
      <c r="AD2918" t="s">
        <v>6083</v>
      </c>
      <c r="AE2918">
        <v>2.31</v>
      </c>
    </row>
    <row r="2919" spans="1:31">
      <c r="A2919" t="s">
        <v>6235</v>
      </c>
      <c r="B2919">
        <v>2012</v>
      </c>
      <c r="C2919" t="s">
        <v>6083</v>
      </c>
      <c r="D2919" t="s">
        <v>33</v>
      </c>
      <c r="E2919" t="s">
        <v>33</v>
      </c>
      <c r="F2919" t="s">
        <v>219</v>
      </c>
      <c r="G2919" t="s">
        <v>33</v>
      </c>
      <c r="H2919" t="s">
        <v>34</v>
      </c>
      <c r="I2919" t="s">
        <v>43</v>
      </c>
      <c r="J2919" t="s">
        <v>33</v>
      </c>
      <c r="K2919">
        <v>11.961145</v>
      </c>
      <c r="L2919">
        <v>6.4308439999999996</v>
      </c>
      <c r="M2919">
        <v>2.6509999999999998</v>
      </c>
      <c r="N2919">
        <v>30.631</v>
      </c>
      <c r="O2919" t="s">
        <v>35</v>
      </c>
      <c r="P2919" t="s">
        <v>6236</v>
      </c>
      <c r="Q2919">
        <v>18.670000000000002</v>
      </c>
      <c r="R2919">
        <v>9.31</v>
      </c>
      <c r="S2919">
        <v>1892</v>
      </c>
      <c r="T2919">
        <v>986</v>
      </c>
      <c r="U2919">
        <v>419</v>
      </c>
      <c r="V2919">
        <v>4844</v>
      </c>
      <c r="W2919">
        <v>40</v>
      </c>
      <c r="X2919">
        <v>5</v>
      </c>
      <c r="Y2919">
        <v>0</v>
      </c>
      <c r="Z2919">
        <v>0</v>
      </c>
      <c r="AA2919">
        <v>0</v>
      </c>
      <c r="AB2919">
        <v>1</v>
      </c>
      <c r="AC2919" t="s">
        <v>1190</v>
      </c>
      <c r="AD2919" t="s">
        <v>6083</v>
      </c>
      <c r="AE2919">
        <v>1.53</v>
      </c>
    </row>
    <row r="2920" spans="1:31">
      <c r="A2920" t="s">
        <v>6237</v>
      </c>
      <c r="B2920">
        <v>2012</v>
      </c>
      <c r="C2920" t="s">
        <v>6083</v>
      </c>
      <c r="D2920" t="s">
        <v>33</v>
      </c>
      <c r="E2920" t="s">
        <v>33</v>
      </c>
      <c r="F2920" t="s">
        <v>219</v>
      </c>
      <c r="G2920" t="s">
        <v>33</v>
      </c>
      <c r="H2920" t="s">
        <v>46</v>
      </c>
      <c r="I2920" t="s">
        <v>33</v>
      </c>
      <c r="J2920" t="s">
        <v>33</v>
      </c>
      <c r="K2920">
        <v>14.933695999999999</v>
      </c>
      <c r="L2920">
        <v>4.0212909999999997</v>
      </c>
      <c r="M2920">
        <v>7.9080000000000004</v>
      </c>
      <c r="N2920">
        <v>24.738</v>
      </c>
      <c r="O2920" t="s">
        <v>35</v>
      </c>
      <c r="P2920" t="s">
        <v>6238</v>
      </c>
      <c r="Q2920">
        <v>9.8040000000000003</v>
      </c>
      <c r="R2920">
        <v>7.0259999999999998</v>
      </c>
      <c r="S2920">
        <v>7555</v>
      </c>
      <c r="T2920">
        <v>2270</v>
      </c>
      <c r="U2920">
        <v>4001</v>
      </c>
      <c r="V2920">
        <v>12516</v>
      </c>
      <c r="W2920">
        <v>213</v>
      </c>
      <c r="X2920">
        <v>22</v>
      </c>
      <c r="Y2920">
        <v>0</v>
      </c>
      <c r="Z2920">
        <v>0</v>
      </c>
      <c r="AA2920">
        <v>0</v>
      </c>
      <c r="AB2920">
        <v>1</v>
      </c>
      <c r="AC2920" t="s">
        <v>1139</v>
      </c>
      <c r="AD2920" t="s">
        <v>6083</v>
      </c>
      <c r="AE2920">
        <v>2.7</v>
      </c>
    </row>
    <row r="2921" spans="1:31">
      <c r="A2921" t="s">
        <v>6239</v>
      </c>
      <c r="B2921">
        <v>2012</v>
      </c>
      <c r="C2921" t="s">
        <v>6083</v>
      </c>
      <c r="D2921" t="s">
        <v>33</v>
      </c>
      <c r="E2921" t="s">
        <v>33</v>
      </c>
      <c r="F2921" t="s">
        <v>219</v>
      </c>
      <c r="G2921" t="s">
        <v>33</v>
      </c>
      <c r="H2921" t="s">
        <v>46</v>
      </c>
      <c r="I2921" t="s">
        <v>40</v>
      </c>
      <c r="J2921" t="s">
        <v>33</v>
      </c>
      <c r="K2921">
        <v>6.9959670000000003</v>
      </c>
      <c r="L2921">
        <v>3.039917</v>
      </c>
      <c r="M2921">
        <v>2.298</v>
      </c>
      <c r="N2921">
        <v>15.618</v>
      </c>
      <c r="O2921" t="s">
        <v>35</v>
      </c>
      <c r="P2921" t="s">
        <v>1673</v>
      </c>
      <c r="Q2921">
        <v>8.6219999999999999</v>
      </c>
      <c r="R2921">
        <v>4.6980000000000004</v>
      </c>
      <c r="S2921">
        <v>1794</v>
      </c>
      <c r="T2921">
        <v>778</v>
      </c>
      <c r="U2921">
        <v>589</v>
      </c>
      <c r="V2921">
        <v>4005</v>
      </c>
      <c r="W2921">
        <v>131</v>
      </c>
      <c r="X2921">
        <v>9</v>
      </c>
      <c r="Y2921">
        <v>0</v>
      </c>
      <c r="Z2921">
        <v>0</v>
      </c>
      <c r="AA2921">
        <v>0</v>
      </c>
      <c r="AB2921">
        <v>1</v>
      </c>
      <c r="AC2921" t="s">
        <v>479</v>
      </c>
      <c r="AD2921" t="s">
        <v>6083</v>
      </c>
      <c r="AE2921">
        <v>1.85</v>
      </c>
    </row>
    <row r="2922" spans="1:31">
      <c r="A2922" t="s">
        <v>6240</v>
      </c>
      <c r="B2922">
        <v>2012</v>
      </c>
      <c r="C2922" t="s">
        <v>6083</v>
      </c>
      <c r="D2922" t="s">
        <v>33</v>
      </c>
      <c r="E2922" t="s">
        <v>33</v>
      </c>
      <c r="F2922" t="s">
        <v>219</v>
      </c>
      <c r="G2922" t="s">
        <v>33</v>
      </c>
      <c r="H2922" t="s">
        <v>46</v>
      </c>
      <c r="I2922" t="s">
        <v>43</v>
      </c>
      <c r="J2922" t="s">
        <v>33</v>
      </c>
      <c r="K2922">
        <v>23.091267999999999</v>
      </c>
      <c r="L2922">
        <v>7.5555269999999997</v>
      </c>
      <c r="M2922">
        <v>10.029</v>
      </c>
      <c r="N2922">
        <v>41.49</v>
      </c>
      <c r="O2922" t="s">
        <v>35</v>
      </c>
      <c r="P2922" t="s">
        <v>6241</v>
      </c>
      <c r="Q2922">
        <v>18.399000000000001</v>
      </c>
      <c r="R2922">
        <v>13.061999999999999</v>
      </c>
      <c r="S2922">
        <v>5762</v>
      </c>
      <c r="T2922">
        <v>2168</v>
      </c>
      <c r="U2922">
        <v>2502</v>
      </c>
      <c r="V2922">
        <v>10352</v>
      </c>
      <c r="W2922">
        <v>82</v>
      </c>
      <c r="X2922">
        <v>13</v>
      </c>
      <c r="Y2922">
        <v>0</v>
      </c>
      <c r="Z2922">
        <v>0</v>
      </c>
      <c r="AA2922">
        <v>0</v>
      </c>
      <c r="AB2922">
        <v>1</v>
      </c>
      <c r="AC2922" t="s">
        <v>753</v>
      </c>
      <c r="AD2922" t="s">
        <v>6083</v>
      </c>
      <c r="AE2922">
        <v>2.6</v>
      </c>
    </row>
    <row r="2923" spans="1:31">
      <c r="A2923" t="s">
        <v>6242</v>
      </c>
      <c r="B2923">
        <v>2012</v>
      </c>
      <c r="C2923" t="s">
        <v>6083</v>
      </c>
      <c r="D2923" t="s">
        <v>33</v>
      </c>
      <c r="E2923" t="s">
        <v>33</v>
      </c>
      <c r="F2923" t="s">
        <v>219</v>
      </c>
      <c r="G2923" t="s">
        <v>33</v>
      </c>
      <c r="H2923" t="s">
        <v>54</v>
      </c>
      <c r="I2923" t="s">
        <v>33</v>
      </c>
      <c r="J2923" t="s">
        <v>33</v>
      </c>
      <c r="K2923">
        <v>7.8211539999999999</v>
      </c>
      <c r="L2923">
        <v>1.690774</v>
      </c>
      <c r="M2923">
        <v>4.8280000000000003</v>
      </c>
      <c r="N2923">
        <v>11.847</v>
      </c>
      <c r="O2923" t="s">
        <v>35</v>
      </c>
      <c r="P2923" t="s">
        <v>6243</v>
      </c>
      <c r="Q2923">
        <v>4.0259999999999998</v>
      </c>
      <c r="R2923">
        <v>2.9929999999999999</v>
      </c>
      <c r="S2923">
        <v>6175</v>
      </c>
      <c r="T2923">
        <v>1401</v>
      </c>
      <c r="U2923">
        <v>3812</v>
      </c>
      <c r="V2923">
        <v>9353</v>
      </c>
      <c r="W2923">
        <v>341</v>
      </c>
      <c r="X2923">
        <v>27</v>
      </c>
      <c r="Y2923">
        <v>0</v>
      </c>
      <c r="Z2923">
        <v>0</v>
      </c>
      <c r="AA2923">
        <v>0</v>
      </c>
      <c r="AB2923">
        <v>1</v>
      </c>
      <c r="AC2923" t="s">
        <v>553</v>
      </c>
      <c r="AD2923" t="s">
        <v>6083</v>
      </c>
      <c r="AE2923">
        <v>1.35</v>
      </c>
    </row>
    <row r="2924" spans="1:31">
      <c r="A2924" t="s">
        <v>6244</v>
      </c>
      <c r="B2924">
        <v>2012</v>
      </c>
      <c r="C2924" t="s">
        <v>6083</v>
      </c>
      <c r="D2924" t="s">
        <v>33</v>
      </c>
      <c r="E2924" t="s">
        <v>33</v>
      </c>
      <c r="F2924" t="s">
        <v>219</v>
      </c>
      <c r="G2924" t="s">
        <v>33</v>
      </c>
      <c r="H2924" t="s">
        <v>54</v>
      </c>
      <c r="I2924" t="s">
        <v>40</v>
      </c>
      <c r="J2924" t="s">
        <v>33</v>
      </c>
      <c r="K2924">
        <v>6.4371900000000002</v>
      </c>
      <c r="L2924">
        <v>2.00806</v>
      </c>
      <c r="M2924">
        <v>3.0830000000000002</v>
      </c>
      <c r="N2924">
        <v>11.631</v>
      </c>
      <c r="O2924" t="s">
        <v>35</v>
      </c>
      <c r="P2924" t="s">
        <v>6245</v>
      </c>
      <c r="Q2924">
        <v>5.194</v>
      </c>
      <c r="R2924">
        <v>3.3540000000000001</v>
      </c>
      <c r="S2924">
        <v>2471</v>
      </c>
      <c r="T2924">
        <v>783</v>
      </c>
      <c r="U2924">
        <v>1183</v>
      </c>
      <c r="V2924">
        <v>4465</v>
      </c>
      <c r="W2924">
        <v>218</v>
      </c>
      <c r="X2924">
        <v>14</v>
      </c>
      <c r="Y2924">
        <v>0</v>
      </c>
      <c r="Z2924">
        <v>0</v>
      </c>
      <c r="AA2924">
        <v>0</v>
      </c>
      <c r="AB2924">
        <v>1</v>
      </c>
      <c r="AC2924" t="s">
        <v>479</v>
      </c>
      <c r="AD2924" t="s">
        <v>6083</v>
      </c>
      <c r="AE2924">
        <v>1.45</v>
      </c>
    </row>
    <row r="2925" spans="1:31">
      <c r="A2925" t="s">
        <v>6246</v>
      </c>
      <c r="B2925">
        <v>2012</v>
      </c>
      <c r="C2925" t="s">
        <v>6083</v>
      </c>
      <c r="D2925" t="s">
        <v>33</v>
      </c>
      <c r="E2925" t="s">
        <v>33</v>
      </c>
      <c r="F2925" t="s">
        <v>219</v>
      </c>
      <c r="G2925" t="s">
        <v>33</v>
      </c>
      <c r="H2925" t="s">
        <v>54</v>
      </c>
      <c r="I2925" t="s">
        <v>43</v>
      </c>
      <c r="J2925" t="s">
        <v>33</v>
      </c>
      <c r="K2925">
        <v>9.1308790000000002</v>
      </c>
      <c r="L2925">
        <v>3.0031979999999998</v>
      </c>
      <c r="M2925">
        <v>4.1399999999999997</v>
      </c>
      <c r="N2925">
        <v>16.917000000000002</v>
      </c>
      <c r="O2925" t="s">
        <v>35</v>
      </c>
      <c r="P2925" t="s">
        <v>6247</v>
      </c>
      <c r="Q2925">
        <v>7.7859999999999996</v>
      </c>
      <c r="R2925">
        <v>4.9909999999999997</v>
      </c>
      <c r="S2925">
        <v>3704</v>
      </c>
      <c r="T2925">
        <v>1273</v>
      </c>
      <c r="U2925">
        <v>1679</v>
      </c>
      <c r="V2925">
        <v>6862</v>
      </c>
      <c r="W2925">
        <v>123</v>
      </c>
      <c r="X2925">
        <v>13</v>
      </c>
      <c r="Y2925">
        <v>0</v>
      </c>
      <c r="Z2925">
        <v>0</v>
      </c>
      <c r="AA2925">
        <v>0</v>
      </c>
      <c r="AB2925">
        <v>1</v>
      </c>
      <c r="AC2925" t="s">
        <v>208</v>
      </c>
      <c r="AD2925" t="s">
        <v>6083</v>
      </c>
      <c r="AE2925">
        <v>1.33</v>
      </c>
    </row>
    <row r="2926" spans="1:31">
      <c r="A2926" t="s">
        <v>6248</v>
      </c>
      <c r="B2926">
        <v>2012</v>
      </c>
      <c r="C2926" t="s">
        <v>6083</v>
      </c>
      <c r="D2926" t="s">
        <v>33</v>
      </c>
      <c r="E2926" t="s">
        <v>33</v>
      </c>
      <c r="F2926" t="s">
        <v>219</v>
      </c>
      <c r="G2926" t="s">
        <v>33</v>
      </c>
      <c r="H2926" t="s">
        <v>62</v>
      </c>
      <c r="I2926" t="s">
        <v>33</v>
      </c>
      <c r="J2926" t="s">
        <v>33</v>
      </c>
      <c r="K2926">
        <v>13.220815</v>
      </c>
      <c r="L2926">
        <v>2.4942419999999998</v>
      </c>
      <c r="M2926">
        <v>8.6959999999999997</v>
      </c>
      <c r="N2926">
        <v>18.968</v>
      </c>
      <c r="O2926" t="s">
        <v>35</v>
      </c>
      <c r="P2926" t="s">
        <v>6249</v>
      </c>
      <c r="Q2926">
        <v>5.7469999999999999</v>
      </c>
      <c r="R2926">
        <v>4.524</v>
      </c>
      <c r="S2926">
        <v>9084</v>
      </c>
      <c r="T2926">
        <v>1866</v>
      </c>
      <c r="U2926">
        <v>5976</v>
      </c>
      <c r="V2926">
        <v>13034</v>
      </c>
      <c r="W2926">
        <v>353</v>
      </c>
      <c r="X2926">
        <v>38</v>
      </c>
      <c r="Y2926">
        <v>0</v>
      </c>
      <c r="Z2926">
        <v>0</v>
      </c>
      <c r="AA2926">
        <v>0</v>
      </c>
      <c r="AB2926">
        <v>1</v>
      </c>
      <c r="AC2926" t="s">
        <v>1134</v>
      </c>
      <c r="AD2926" t="s">
        <v>6083</v>
      </c>
      <c r="AE2926">
        <v>1.91</v>
      </c>
    </row>
    <row r="2927" spans="1:31">
      <c r="A2927" t="s">
        <v>6250</v>
      </c>
      <c r="B2927">
        <v>2012</v>
      </c>
      <c r="C2927" t="s">
        <v>6083</v>
      </c>
      <c r="D2927" t="s">
        <v>33</v>
      </c>
      <c r="E2927" t="s">
        <v>33</v>
      </c>
      <c r="F2927" t="s">
        <v>219</v>
      </c>
      <c r="G2927" t="s">
        <v>33</v>
      </c>
      <c r="H2927" t="s">
        <v>62</v>
      </c>
      <c r="I2927" t="s">
        <v>40</v>
      </c>
      <c r="J2927" t="s">
        <v>33</v>
      </c>
      <c r="K2927">
        <v>8.7925050000000002</v>
      </c>
      <c r="L2927">
        <v>2.5462630000000002</v>
      </c>
      <c r="M2927">
        <v>4.4589999999999996</v>
      </c>
      <c r="N2927">
        <v>15.214</v>
      </c>
      <c r="O2927" t="s">
        <v>35</v>
      </c>
      <c r="P2927" t="s">
        <v>6251</v>
      </c>
      <c r="Q2927">
        <v>6.4219999999999997</v>
      </c>
      <c r="R2927">
        <v>4.3330000000000002</v>
      </c>
      <c r="S2927">
        <v>2737</v>
      </c>
      <c r="T2927">
        <v>833</v>
      </c>
      <c r="U2927">
        <v>1388</v>
      </c>
      <c r="V2927">
        <v>4736</v>
      </c>
      <c r="W2927">
        <v>213</v>
      </c>
      <c r="X2927">
        <v>17</v>
      </c>
      <c r="Y2927">
        <v>0</v>
      </c>
      <c r="Z2927">
        <v>0</v>
      </c>
      <c r="AA2927">
        <v>0</v>
      </c>
      <c r="AB2927">
        <v>1</v>
      </c>
      <c r="AC2927" t="s">
        <v>523</v>
      </c>
      <c r="AD2927" t="s">
        <v>6083</v>
      </c>
      <c r="AE2927">
        <v>1.71</v>
      </c>
    </row>
    <row r="2928" spans="1:31">
      <c r="A2928" t="s">
        <v>6252</v>
      </c>
      <c r="B2928">
        <v>2012</v>
      </c>
      <c r="C2928" t="s">
        <v>6083</v>
      </c>
      <c r="D2928" t="s">
        <v>33</v>
      </c>
      <c r="E2928" t="s">
        <v>33</v>
      </c>
      <c r="F2928" t="s">
        <v>219</v>
      </c>
      <c r="G2928" t="s">
        <v>33</v>
      </c>
      <c r="H2928" t="s">
        <v>62</v>
      </c>
      <c r="I2928" t="s">
        <v>43</v>
      </c>
      <c r="J2928" t="s">
        <v>33</v>
      </c>
      <c r="K2928">
        <v>16.888392</v>
      </c>
      <c r="L2928">
        <v>3.9600430000000002</v>
      </c>
      <c r="M2928">
        <v>9.8190000000000008</v>
      </c>
      <c r="N2928">
        <v>26.239000000000001</v>
      </c>
      <c r="O2928" t="s">
        <v>35</v>
      </c>
      <c r="P2928" t="s">
        <v>6253</v>
      </c>
      <c r="Q2928">
        <v>9.3510000000000009</v>
      </c>
      <c r="R2928">
        <v>7.07</v>
      </c>
      <c r="S2928">
        <v>6347</v>
      </c>
      <c r="T2928">
        <v>1702</v>
      </c>
      <c r="U2928">
        <v>3690</v>
      </c>
      <c r="V2928">
        <v>9862</v>
      </c>
      <c r="W2928">
        <v>140</v>
      </c>
      <c r="X2928">
        <v>21</v>
      </c>
      <c r="Y2928">
        <v>0</v>
      </c>
      <c r="Z2928">
        <v>0</v>
      </c>
      <c r="AA2928">
        <v>0</v>
      </c>
      <c r="AB2928">
        <v>1</v>
      </c>
      <c r="AC2928" t="s">
        <v>713</v>
      </c>
      <c r="AD2928" t="s">
        <v>6083</v>
      </c>
      <c r="AE2928">
        <v>1.55</v>
      </c>
    </row>
    <row r="2929" spans="1:31">
      <c r="A2929" t="s">
        <v>6254</v>
      </c>
      <c r="B2929">
        <v>2012</v>
      </c>
      <c r="C2929" t="s">
        <v>6083</v>
      </c>
      <c r="D2929" t="s">
        <v>33</v>
      </c>
      <c r="E2929" t="s">
        <v>33</v>
      </c>
      <c r="F2929" t="s">
        <v>219</v>
      </c>
      <c r="G2929" t="s">
        <v>33</v>
      </c>
      <c r="H2929" t="s">
        <v>68</v>
      </c>
      <c r="I2929" t="s">
        <v>33</v>
      </c>
      <c r="J2929" t="s">
        <v>33</v>
      </c>
      <c r="K2929">
        <v>7.7387499999999996</v>
      </c>
      <c r="L2929">
        <v>1.900183</v>
      </c>
      <c r="M2929">
        <v>4.43</v>
      </c>
      <c r="N2929">
        <v>12.375999999999999</v>
      </c>
      <c r="O2929" t="s">
        <v>35</v>
      </c>
      <c r="P2929" t="s">
        <v>6255</v>
      </c>
      <c r="Q2929">
        <v>4.6379999999999999</v>
      </c>
      <c r="R2929">
        <v>3.3090000000000002</v>
      </c>
      <c r="S2929">
        <v>4351</v>
      </c>
      <c r="T2929">
        <v>1120</v>
      </c>
      <c r="U2929">
        <v>2490</v>
      </c>
      <c r="V2929">
        <v>6958</v>
      </c>
      <c r="W2929">
        <v>287</v>
      </c>
      <c r="X2929">
        <v>28</v>
      </c>
      <c r="Y2929">
        <v>0</v>
      </c>
      <c r="Z2929">
        <v>0</v>
      </c>
      <c r="AA2929">
        <v>0</v>
      </c>
      <c r="AB2929">
        <v>1</v>
      </c>
      <c r="AC2929" t="s">
        <v>208</v>
      </c>
      <c r="AD2929" t="s">
        <v>6083</v>
      </c>
      <c r="AE2929">
        <v>1.45</v>
      </c>
    </row>
    <row r="2930" spans="1:31">
      <c r="A2930" t="s">
        <v>6256</v>
      </c>
      <c r="B2930">
        <v>2012</v>
      </c>
      <c r="C2930" t="s">
        <v>6083</v>
      </c>
      <c r="D2930" t="s">
        <v>33</v>
      </c>
      <c r="E2930" t="s">
        <v>33</v>
      </c>
      <c r="F2930" t="s">
        <v>219</v>
      </c>
      <c r="G2930" t="s">
        <v>33</v>
      </c>
      <c r="H2930" t="s">
        <v>68</v>
      </c>
      <c r="I2930" t="s">
        <v>40</v>
      </c>
      <c r="J2930" t="s">
        <v>33</v>
      </c>
      <c r="K2930">
        <v>7.0396219999999996</v>
      </c>
      <c r="L2930">
        <v>2.1860499999999998</v>
      </c>
      <c r="M2930">
        <v>3.3820000000000001</v>
      </c>
      <c r="N2930">
        <v>12.670999999999999</v>
      </c>
      <c r="O2930" t="s">
        <v>35</v>
      </c>
      <c r="P2930" t="s">
        <v>6257</v>
      </c>
      <c r="Q2930">
        <v>5.6310000000000002</v>
      </c>
      <c r="R2930">
        <v>3.657</v>
      </c>
      <c r="S2930">
        <v>1857</v>
      </c>
      <c r="T2930">
        <v>599</v>
      </c>
      <c r="U2930">
        <v>892</v>
      </c>
      <c r="V2930">
        <v>3342</v>
      </c>
      <c r="W2930">
        <v>157</v>
      </c>
      <c r="X2930">
        <v>15</v>
      </c>
      <c r="Y2930">
        <v>0</v>
      </c>
      <c r="Z2930">
        <v>0</v>
      </c>
      <c r="AA2930">
        <v>0</v>
      </c>
      <c r="AB2930">
        <v>1</v>
      </c>
      <c r="AC2930" t="s">
        <v>551</v>
      </c>
      <c r="AD2930" t="s">
        <v>6083</v>
      </c>
      <c r="AE2930">
        <v>1.1399999999999999</v>
      </c>
    </row>
    <row r="2931" spans="1:31">
      <c r="A2931" t="s">
        <v>6258</v>
      </c>
      <c r="B2931">
        <v>2012</v>
      </c>
      <c r="C2931" t="s">
        <v>6083</v>
      </c>
      <c r="D2931" t="s">
        <v>33</v>
      </c>
      <c r="E2931" t="s">
        <v>33</v>
      </c>
      <c r="F2931" t="s">
        <v>219</v>
      </c>
      <c r="G2931" t="s">
        <v>33</v>
      </c>
      <c r="H2931" t="s">
        <v>68</v>
      </c>
      <c r="I2931" t="s">
        <v>43</v>
      </c>
      <c r="J2931" t="s">
        <v>33</v>
      </c>
      <c r="K2931">
        <v>8.3565660000000008</v>
      </c>
      <c r="L2931">
        <v>2.7942969999999998</v>
      </c>
      <c r="M2931">
        <v>3.7360000000000002</v>
      </c>
      <c r="N2931">
        <v>15.654</v>
      </c>
      <c r="O2931" t="s">
        <v>35</v>
      </c>
      <c r="P2931" t="s">
        <v>6259</v>
      </c>
      <c r="Q2931">
        <v>7.298</v>
      </c>
      <c r="R2931">
        <v>4.6210000000000004</v>
      </c>
      <c r="S2931">
        <v>2494</v>
      </c>
      <c r="T2931">
        <v>879</v>
      </c>
      <c r="U2931">
        <v>1115</v>
      </c>
      <c r="V2931">
        <v>4672</v>
      </c>
      <c r="W2931">
        <v>130</v>
      </c>
      <c r="X2931">
        <v>13</v>
      </c>
      <c r="Y2931">
        <v>0</v>
      </c>
      <c r="Z2931">
        <v>0</v>
      </c>
      <c r="AA2931">
        <v>0</v>
      </c>
      <c r="AB2931">
        <v>1</v>
      </c>
      <c r="AC2931" t="s">
        <v>523</v>
      </c>
      <c r="AD2931" t="s">
        <v>6083</v>
      </c>
      <c r="AE2931">
        <v>1.32</v>
      </c>
    </row>
    <row r="2932" spans="1:31">
      <c r="A2932" t="s">
        <v>6260</v>
      </c>
      <c r="B2932">
        <v>2012</v>
      </c>
      <c r="C2932" t="s">
        <v>6083</v>
      </c>
      <c r="D2932" t="s">
        <v>33</v>
      </c>
      <c r="E2932" t="s">
        <v>33</v>
      </c>
      <c r="F2932" t="s">
        <v>219</v>
      </c>
      <c r="G2932" t="s">
        <v>33</v>
      </c>
      <c r="H2932" t="s">
        <v>74</v>
      </c>
      <c r="I2932" t="s">
        <v>33</v>
      </c>
      <c r="J2932" t="s">
        <v>33</v>
      </c>
      <c r="K2932">
        <v>9.2980859999999996</v>
      </c>
      <c r="L2932">
        <v>3.6160600000000001</v>
      </c>
      <c r="M2932">
        <v>3.5019999999999998</v>
      </c>
      <c r="N2932">
        <v>19.111000000000001</v>
      </c>
      <c r="O2932" t="s">
        <v>35</v>
      </c>
      <c r="P2932" t="s">
        <v>6261</v>
      </c>
      <c r="Q2932">
        <v>9.8119999999999994</v>
      </c>
      <c r="R2932">
        <v>5.7960000000000003</v>
      </c>
      <c r="S2932">
        <v>2791</v>
      </c>
      <c r="T2932">
        <v>1117</v>
      </c>
      <c r="U2932">
        <v>1051</v>
      </c>
      <c r="V2932">
        <v>5737</v>
      </c>
      <c r="W2932">
        <v>158</v>
      </c>
      <c r="X2932">
        <v>13</v>
      </c>
      <c r="Y2932">
        <v>0</v>
      </c>
      <c r="Z2932">
        <v>0</v>
      </c>
      <c r="AA2932">
        <v>0</v>
      </c>
      <c r="AB2932">
        <v>1</v>
      </c>
      <c r="AC2932" t="s">
        <v>1155</v>
      </c>
      <c r="AD2932" t="s">
        <v>6083</v>
      </c>
      <c r="AE2932">
        <v>2.4300000000000002</v>
      </c>
    </row>
    <row r="2933" spans="1:31">
      <c r="A2933" t="s">
        <v>6262</v>
      </c>
      <c r="B2933">
        <v>2012</v>
      </c>
      <c r="C2933" t="s">
        <v>6083</v>
      </c>
      <c r="D2933" t="s">
        <v>33</v>
      </c>
      <c r="E2933" t="s">
        <v>33</v>
      </c>
      <c r="F2933" t="s">
        <v>219</v>
      </c>
      <c r="G2933" t="s">
        <v>33</v>
      </c>
      <c r="H2933" t="s">
        <v>74</v>
      </c>
      <c r="I2933" t="s">
        <v>40</v>
      </c>
      <c r="J2933" t="s">
        <v>33</v>
      </c>
      <c r="K2933">
        <v>8.8964540000000003</v>
      </c>
      <c r="L2933">
        <v>3.5671569999999999</v>
      </c>
      <c r="M2933">
        <v>3.2389999999999999</v>
      </c>
      <c r="N2933">
        <v>18.649999999999999</v>
      </c>
      <c r="O2933" t="s">
        <v>35</v>
      </c>
      <c r="P2933" t="s">
        <v>6115</v>
      </c>
      <c r="Q2933">
        <v>9.7539999999999996</v>
      </c>
      <c r="R2933">
        <v>5.657</v>
      </c>
      <c r="S2933">
        <v>1269</v>
      </c>
      <c r="T2933">
        <v>492</v>
      </c>
      <c r="U2933">
        <v>462</v>
      </c>
      <c r="V2933">
        <v>2660</v>
      </c>
      <c r="W2933">
        <v>90</v>
      </c>
      <c r="X2933">
        <v>8</v>
      </c>
      <c r="Y2933">
        <v>0</v>
      </c>
      <c r="Z2933">
        <v>0</v>
      </c>
      <c r="AA2933">
        <v>0</v>
      </c>
      <c r="AB2933">
        <v>1</v>
      </c>
      <c r="AC2933" t="s">
        <v>83</v>
      </c>
      <c r="AD2933" t="s">
        <v>6083</v>
      </c>
      <c r="AE2933">
        <v>1.4</v>
      </c>
    </row>
    <row r="2934" spans="1:31">
      <c r="A2934" t="s">
        <v>6263</v>
      </c>
      <c r="B2934">
        <v>2012</v>
      </c>
      <c r="C2934" t="s">
        <v>6083</v>
      </c>
      <c r="D2934" t="s">
        <v>33</v>
      </c>
      <c r="E2934" t="s">
        <v>33</v>
      </c>
      <c r="F2934" t="s">
        <v>219</v>
      </c>
      <c r="G2934" t="s">
        <v>33</v>
      </c>
      <c r="H2934" t="s">
        <v>74</v>
      </c>
      <c r="I2934" t="s">
        <v>43</v>
      </c>
      <c r="J2934" t="s">
        <v>33</v>
      </c>
      <c r="K2934">
        <v>9.6615140000000004</v>
      </c>
      <c r="L2934">
        <v>6.3871380000000002</v>
      </c>
      <c r="M2934">
        <v>1.284</v>
      </c>
      <c r="N2934">
        <v>30.088999999999999</v>
      </c>
      <c r="O2934" t="s">
        <v>35</v>
      </c>
      <c r="P2934" t="s">
        <v>6264</v>
      </c>
      <c r="Q2934">
        <v>20.428000000000001</v>
      </c>
      <c r="R2934">
        <v>8.3770000000000007</v>
      </c>
      <c r="S2934">
        <v>1523</v>
      </c>
      <c r="T2934">
        <v>1029</v>
      </c>
      <c r="U2934">
        <v>202</v>
      </c>
      <c r="V2934">
        <v>4742</v>
      </c>
      <c r="W2934">
        <v>68</v>
      </c>
      <c r="X2934">
        <v>5</v>
      </c>
      <c r="Y2934">
        <v>0</v>
      </c>
      <c r="Z2934">
        <v>0</v>
      </c>
      <c r="AA2934">
        <v>0</v>
      </c>
      <c r="AB2934">
        <v>1</v>
      </c>
      <c r="AC2934" t="s">
        <v>1190</v>
      </c>
      <c r="AD2934" t="s">
        <v>6083</v>
      </c>
      <c r="AE2934">
        <v>3.13</v>
      </c>
    </row>
    <row r="2935" spans="1:31">
      <c r="A2935" t="s">
        <v>6265</v>
      </c>
      <c r="B2935">
        <v>2012</v>
      </c>
      <c r="C2935" t="s">
        <v>6083</v>
      </c>
      <c r="D2935" t="s">
        <v>33</v>
      </c>
      <c r="E2935" t="s">
        <v>33</v>
      </c>
      <c r="F2935" t="s">
        <v>219</v>
      </c>
      <c r="G2935" t="s">
        <v>33</v>
      </c>
      <c r="H2935" t="s">
        <v>81</v>
      </c>
      <c r="I2935" t="s">
        <v>33</v>
      </c>
      <c r="J2935" t="s">
        <v>33</v>
      </c>
      <c r="K2935">
        <v>10.906199000000001</v>
      </c>
      <c r="L2935">
        <v>4.423457</v>
      </c>
      <c r="M2935">
        <v>3.8849999999999998</v>
      </c>
      <c r="N2935">
        <v>22.887</v>
      </c>
      <c r="O2935" t="s">
        <v>35</v>
      </c>
      <c r="P2935" t="s">
        <v>6119</v>
      </c>
      <c r="Q2935">
        <v>11.981</v>
      </c>
      <c r="R2935">
        <v>7.0209999999999999</v>
      </c>
      <c r="S2935">
        <v>1014</v>
      </c>
      <c r="T2935">
        <v>417</v>
      </c>
      <c r="U2935">
        <v>361</v>
      </c>
      <c r="V2935">
        <v>2129</v>
      </c>
      <c r="W2935">
        <v>65</v>
      </c>
      <c r="X2935">
        <v>7</v>
      </c>
      <c r="Y2935">
        <v>0</v>
      </c>
      <c r="Z2935">
        <v>0</v>
      </c>
      <c r="AA2935">
        <v>0</v>
      </c>
      <c r="AB2935">
        <v>1</v>
      </c>
      <c r="AC2935" t="s">
        <v>76</v>
      </c>
      <c r="AD2935" t="s">
        <v>6083</v>
      </c>
      <c r="AE2935">
        <v>1.29</v>
      </c>
    </row>
    <row r="2936" spans="1:31">
      <c r="A2936" t="s">
        <v>6266</v>
      </c>
      <c r="B2936">
        <v>2012</v>
      </c>
      <c r="C2936" t="s">
        <v>6083</v>
      </c>
      <c r="D2936" t="s">
        <v>33</v>
      </c>
      <c r="E2936" t="s">
        <v>33</v>
      </c>
      <c r="F2936" t="s">
        <v>219</v>
      </c>
      <c r="G2936" t="s">
        <v>33</v>
      </c>
      <c r="H2936" t="s">
        <v>81</v>
      </c>
      <c r="I2936" t="s">
        <v>40</v>
      </c>
      <c r="J2936" t="s">
        <v>33</v>
      </c>
      <c r="K2936">
        <v>6.1704980000000003</v>
      </c>
      <c r="L2936">
        <v>3.9713579999999999</v>
      </c>
      <c r="M2936">
        <v>0.94399999999999995</v>
      </c>
      <c r="N2936">
        <v>19.106000000000002</v>
      </c>
      <c r="O2936" t="s">
        <v>35</v>
      </c>
      <c r="P2936" t="s">
        <v>6121</v>
      </c>
      <c r="Q2936">
        <v>12.935</v>
      </c>
      <c r="R2936">
        <v>5.226</v>
      </c>
      <c r="S2936">
        <v>300</v>
      </c>
      <c r="T2936">
        <v>195</v>
      </c>
      <c r="U2936">
        <v>46</v>
      </c>
      <c r="V2936">
        <v>930</v>
      </c>
      <c r="W2936">
        <v>39</v>
      </c>
      <c r="X2936">
        <v>3</v>
      </c>
      <c r="Y2936">
        <v>0</v>
      </c>
      <c r="Z2936">
        <v>0</v>
      </c>
      <c r="AA2936">
        <v>0</v>
      </c>
      <c r="AB2936">
        <v>1</v>
      </c>
      <c r="AC2936" t="s">
        <v>56</v>
      </c>
      <c r="AD2936" t="s">
        <v>6083</v>
      </c>
      <c r="AE2936">
        <v>1.04</v>
      </c>
    </row>
    <row r="2937" spans="1:31">
      <c r="A2937" t="s">
        <v>6267</v>
      </c>
      <c r="B2937">
        <v>2012</v>
      </c>
      <c r="C2937" t="s">
        <v>6083</v>
      </c>
      <c r="D2937" t="s">
        <v>33</v>
      </c>
      <c r="E2937" t="s">
        <v>33</v>
      </c>
      <c r="F2937" t="s">
        <v>219</v>
      </c>
      <c r="G2937" t="s">
        <v>33</v>
      </c>
      <c r="H2937" t="s">
        <v>33</v>
      </c>
      <c r="I2937" t="s">
        <v>33</v>
      </c>
      <c r="J2937" t="s">
        <v>33</v>
      </c>
      <c r="K2937">
        <v>10.904961</v>
      </c>
      <c r="L2937">
        <v>1.2022649999999999</v>
      </c>
      <c r="M2937">
        <v>8.6509999999999998</v>
      </c>
      <c r="N2937">
        <v>13.509</v>
      </c>
      <c r="O2937" t="s">
        <v>35</v>
      </c>
      <c r="P2937" t="s">
        <v>6268</v>
      </c>
      <c r="Q2937">
        <v>2.6040000000000001</v>
      </c>
      <c r="R2937">
        <v>2.254</v>
      </c>
      <c r="S2937">
        <v>35413</v>
      </c>
      <c r="T2937">
        <v>4360</v>
      </c>
      <c r="U2937">
        <v>28093</v>
      </c>
      <c r="V2937">
        <v>43869</v>
      </c>
      <c r="W2937">
        <v>1523</v>
      </c>
      <c r="X2937">
        <v>148</v>
      </c>
      <c r="Y2937">
        <v>0</v>
      </c>
      <c r="Z2937">
        <v>0</v>
      </c>
      <c r="AA2937">
        <v>0</v>
      </c>
      <c r="AB2937">
        <v>1</v>
      </c>
      <c r="AC2937" t="s">
        <v>587</v>
      </c>
      <c r="AD2937" t="s">
        <v>6083</v>
      </c>
      <c r="AE2937">
        <v>2.2599999999999998</v>
      </c>
    </row>
    <row r="2938" spans="1:31">
      <c r="A2938" t="s">
        <v>6269</v>
      </c>
      <c r="B2938">
        <v>2012</v>
      </c>
      <c r="C2938" t="s">
        <v>6083</v>
      </c>
      <c r="D2938" t="s">
        <v>33</v>
      </c>
      <c r="E2938" t="s">
        <v>33</v>
      </c>
      <c r="F2938" t="s">
        <v>219</v>
      </c>
      <c r="G2938" t="s">
        <v>33</v>
      </c>
      <c r="H2938" t="s">
        <v>33</v>
      </c>
      <c r="I2938" t="s">
        <v>40</v>
      </c>
      <c r="J2938" t="s">
        <v>33</v>
      </c>
      <c r="K2938">
        <v>8.3690619999999996</v>
      </c>
      <c r="L2938">
        <v>1.3460570000000001</v>
      </c>
      <c r="M2938">
        <v>5.9130000000000003</v>
      </c>
      <c r="N2938">
        <v>11.423999999999999</v>
      </c>
      <c r="O2938" t="s">
        <v>35</v>
      </c>
      <c r="P2938" t="s">
        <v>6270</v>
      </c>
      <c r="Q2938">
        <v>3.0550000000000002</v>
      </c>
      <c r="R2938">
        <v>2.456</v>
      </c>
      <c r="S2938">
        <v>12904</v>
      </c>
      <c r="T2938">
        <v>2120</v>
      </c>
      <c r="U2938">
        <v>9117</v>
      </c>
      <c r="V2938">
        <v>17614</v>
      </c>
      <c r="W2938">
        <v>902</v>
      </c>
      <c r="X2938">
        <v>73</v>
      </c>
      <c r="Y2938">
        <v>0</v>
      </c>
      <c r="Z2938">
        <v>0</v>
      </c>
      <c r="AA2938">
        <v>0</v>
      </c>
      <c r="AB2938">
        <v>1</v>
      </c>
      <c r="AC2938" t="s">
        <v>488</v>
      </c>
      <c r="AD2938" t="s">
        <v>6083</v>
      </c>
      <c r="AE2938">
        <v>2.13</v>
      </c>
    </row>
    <row r="2939" spans="1:31">
      <c r="A2939" t="s">
        <v>6271</v>
      </c>
      <c r="B2939">
        <v>2012</v>
      </c>
      <c r="C2939" t="s">
        <v>6083</v>
      </c>
      <c r="D2939" t="s">
        <v>33</v>
      </c>
      <c r="E2939" t="s">
        <v>33</v>
      </c>
      <c r="F2939" t="s">
        <v>219</v>
      </c>
      <c r="G2939" t="s">
        <v>33</v>
      </c>
      <c r="H2939" t="s">
        <v>33</v>
      </c>
      <c r="I2939" t="s">
        <v>43</v>
      </c>
      <c r="J2939" t="s">
        <v>33</v>
      </c>
      <c r="K2939">
        <v>13.197357999999999</v>
      </c>
      <c r="L2939">
        <v>1.8644970000000001</v>
      </c>
      <c r="M2939">
        <v>9.7390000000000008</v>
      </c>
      <c r="N2939">
        <v>17.332999999999998</v>
      </c>
      <c r="O2939" t="s">
        <v>35</v>
      </c>
      <c r="P2939" t="s">
        <v>6272</v>
      </c>
      <c r="Q2939">
        <v>4.1349999999999998</v>
      </c>
      <c r="R2939">
        <v>3.4580000000000002</v>
      </c>
      <c r="S2939">
        <v>22510</v>
      </c>
      <c r="T2939">
        <v>3592</v>
      </c>
      <c r="U2939">
        <v>16611</v>
      </c>
      <c r="V2939">
        <v>29563</v>
      </c>
      <c r="W2939">
        <v>621</v>
      </c>
      <c r="X2939">
        <v>75</v>
      </c>
      <c r="Y2939">
        <v>0</v>
      </c>
      <c r="Z2939">
        <v>0</v>
      </c>
      <c r="AA2939">
        <v>0</v>
      </c>
      <c r="AB2939">
        <v>1</v>
      </c>
      <c r="AC2939" t="s">
        <v>1187</v>
      </c>
      <c r="AD2939" t="s">
        <v>6083</v>
      </c>
      <c r="AE2939">
        <v>1.88</v>
      </c>
    </row>
    <row r="2940" spans="1:31">
      <c r="A2940" t="s">
        <v>6273</v>
      </c>
      <c r="B2940">
        <v>2012</v>
      </c>
      <c r="C2940" t="s">
        <v>6083</v>
      </c>
      <c r="D2940" t="s">
        <v>33</v>
      </c>
      <c r="E2940" t="s">
        <v>261</v>
      </c>
      <c r="F2940" t="s">
        <v>33</v>
      </c>
      <c r="G2940" t="s">
        <v>33</v>
      </c>
      <c r="H2940" t="s">
        <v>34</v>
      </c>
      <c r="I2940" t="s">
        <v>33</v>
      </c>
      <c r="J2940" t="s">
        <v>33</v>
      </c>
      <c r="K2940">
        <v>15.165119000000001</v>
      </c>
      <c r="L2940">
        <v>5.6816240000000002</v>
      </c>
      <c r="M2940">
        <v>5.8490000000000002</v>
      </c>
      <c r="N2940">
        <v>29.943999999999999</v>
      </c>
      <c r="O2940" t="s">
        <v>35</v>
      </c>
      <c r="P2940" t="s">
        <v>6274</v>
      </c>
      <c r="Q2940">
        <v>14.779</v>
      </c>
      <c r="R2940">
        <v>9.3160000000000007</v>
      </c>
      <c r="S2940">
        <v>4192</v>
      </c>
      <c r="T2940">
        <v>1636</v>
      </c>
      <c r="U2940">
        <v>1617</v>
      </c>
      <c r="V2940">
        <v>8277</v>
      </c>
      <c r="W2940">
        <v>76</v>
      </c>
      <c r="X2940">
        <v>10</v>
      </c>
      <c r="Y2940">
        <v>0</v>
      </c>
      <c r="Z2940">
        <v>0</v>
      </c>
      <c r="AA2940">
        <v>0</v>
      </c>
      <c r="AB2940">
        <v>1</v>
      </c>
      <c r="AC2940" t="s">
        <v>96</v>
      </c>
      <c r="AD2940" t="s">
        <v>6083</v>
      </c>
      <c r="AE2940">
        <v>1.88</v>
      </c>
    </row>
    <row r="2941" spans="1:31">
      <c r="A2941" t="s">
        <v>6275</v>
      </c>
      <c r="B2941">
        <v>2012</v>
      </c>
      <c r="C2941" t="s">
        <v>6083</v>
      </c>
      <c r="D2941" t="s">
        <v>33</v>
      </c>
      <c r="E2941" t="s">
        <v>261</v>
      </c>
      <c r="F2941" t="s">
        <v>33</v>
      </c>
      <c r="G2941" t="s">
        <v>33</v>
      </c>
      <c r="H2941" t="s">
        <v>34</v>
      </c>
      <c r="I2941" t="s">
        <v>40</v>
      </c>
      <c r="J2941" t="s">
        <v>33</v>
      </c>
      <c r="K2941">
        <v>19.343513000000002</v>
      </c>
      <c r="L2941">
        <v>9.5976940000000006</v>
      </c>
      <c r="M2941">
        <v>4.7130000000000001</v>
      </c>
      <c r="N2941">
        <v>44.999000000000002</v>
      </c>
      <c r="O2941" t="s">
        <v>35</v>
      </c>
      <c r="P2941" t="s">
        <v>6276</v>
      </c>
      <c r="Q2941">
        <v>25.655000000000001</v>
      </c>
      <c r="R2941">
        <v>14.63</v>
      </c>
      <c r="S2941">
        <v>2355</v>
      </c>
      <c r="T2941">
        <v>1310</v>
      </c>
      <c r="U2941">
        <v>574</v>
      </c>
      <c r="V2941">
        <v>5479</v>
      </c>
      <c r="W2941">
        <v>39</v>
      </c>
      <c r="X2941">
        <v>6</v>
      </c>
      <c r="Y2941">
        <v>0</v>
      </c>
      <c r="Z2941">
        <v>0</v>
      </c>
      <c r="AA2941">
        <v>0</v>
      </c>
      <c r="AB2941">
        <v>1</v>
      </c>
      <c r="AC2941" t="s">
        <v>523</v>
      </c>
      <c r="AD2941" t="s">
        <v>6083</v>
      </c>
      <c r="AE2941">
        <v>2.2400000000000002</v>
      </c>
    </row>
    <row r="2942" spans="1:31">
      <c r="A2942" t="s">
        <v>6277</v>
      </c>
      <c r="B2942">
        <v>2012</v>
      </c>
      <c r="C2942" t="s">
        <v>6083</v>
      </c>
      <c r="D2942" t="s">
        <v>33</v>
      </c>
      <c r="E2942" t="s">
        <v>261</v>
      </c>
      <c r="F2942" t="s">
        <v>33</v>
      </c>
      <c r="G2942" t="s">
        <v>33</v>
      </c>
      <c r="H2942" t="s">
        <v>34</v>
      </c>
      <c r="I2942" t="s">
        <v>43</v>
      </c>
      <c r="J2942" t="s">
        <v>33</v>
      </c>
      <c r="K2942">
        <v>11.874988999999999</v>
      </c>
      <c r="L2942">
        <v>6.5731479999999998</v>
      </c>
      <c r="M2942">
        <v>2.4790000000000001</v>
      </c>
      <c r="N2942">
        <v>31.116</v>
      </c>
      <c r="O2942" t="s">
        <v>35</v>
      </c>
      <c r="P2942" t="s">
        <v>6278</v>
      </c>
      <c r="Q2942">
        <v>19.241</v>
      </c>
      <c r="R2942">
        <v>9.3960000000000008</v>
      </c>
      <c r="S2942">
        <v>1836</v>
      </c>
      <c r="T2942">
        <v>987</v>
      </c>
      <c r="U2942">
        <v>383</v>
      </c>
      <c r="V2942">
        <v>4812</v>
      </c>
      <c r="W2942">
        <v>37</v>
      </c>
      <c r="X2942">
        <v>4</v>
      </c>
      <c r="Y2942">
        <v>0</v>
      </c>
      <c r="Z2942">
        <v>0</v>
      </c>
      <c r="AA2942">
        <v>0</v>
      </c>
      <c r="AB2942">
        <v>1</v>
      </c>
      <c r="AC2942" t="s">
        <v>1190</v>
      </c>
      <c r="AD2942" t="s">
        <v>6083</v>
      </c>
      <c r="AE2942">
        <v>1.49</v>
      </c>
    </row>
    <row r="2943" spans="1:31">
      <c r="A2943" t="s">
        <v>6279</v>
      </c>
      <c r="B2943">
        <v>2012</v>
      </c>
      <c r="C2943" t="s">
        <v>6083</v>
      </c>
      <c r="D2943" t="s">
        <v>33</v>
      </c>
      <c r="E2943" t="s">
        <v>261</v>
      </c>
      <c r="F2943" t="s">
        <v>33</v>
      </c>
      <c r="G2943" t="s">
        <v>33</v>
      </c>
      <c r="H2943" t="s">
        <v>46</v>
      </c>
      <c r="I2943" t="s">
        <v>33</v>
      </c>
      <c r="J2943" t="s">
        <v>33</v>
      </c>
      <c r="K2943">
        <v>14.308118</v>
      </c>
      <c r="L2943">
        <v>4.0822940000000001</v>
      </c>
      <c r="M2943">
        <v>7.25</v>
      </c>
      <c r="N2943">
        <v>24.393999999999998</v>
      </c>
      <c r="O2943" t="s">
        <v>35</v>
      </c>
      <c r="P2943" t="s">
        <v>6280</v>
      </c>
      <c r="Q2943">
        <v>10.086</v>
      </c>
      <c r="R2943">
        <v>7.0590000000000002</v>
      </c>
      <c r="S2943">
        <v>6954</v>
      </c>
      <c r="T2943">
        <v>2190</v>
      </c>
      <c r="U2943">
        <v>3524</v>
      </c>
      <c r="V2943">
        <v>11857</v>
      </c>
      <c r="W2943">
        <v>201</v>
      </c>
      <c r="X2943">
        <v>21</v>
      </c>
      <c r="Y2943">
        <v>0</v>
      </c>
      <c r="Z2943">
        <v>0</v>
      </c>
      <c r="AA2943">
        <v>0</v>
      </c>
      <c r="AB2943">
        <v>1</v>
      </c>
      <c r="AC2943" t="s">
        <v>1037</v>
      </c>
      <c r="AD2943" t="s">
        <v>6083</v>
      </c>
      <c r="AE2943">
        <v>2.72</v>
      </c>
    </row>
    <row r="2944" spans="1:31">
      <c r="A2944" t="s">
        <v>6281</v>
      </c>
      <c r="B2944">
        <v>2012</v>
      </c>
      <c r="C2944" t="s">
        <v>6083</v>
      </c>
      <c r="D2944" t="s">
        <v>33</v>
      </c>
      <c r="E2944" t="s">
        <v>261</v>
      </c>
      <c r="F2944" t="s">
        <v>33</v>
      </c>
      <c r="G2944" t="s">
        <v>33</v>
      </c>
      <c r="H2944" t="s">
        <v>46</v>
      </c>
      <c r="I2944" t="s">
        <v>40</v>
      </c>
      <c r="J2944" t="s">
        <v>33</v>
      </c>
      <c r="K2944">
        <v>7.0163710000000004</v>
      </c>
      <c r="L2944">
        <v>3.0367099999999998</v>
      </c>
      <c r="M2944">
        <v>2.319</v>
      </c>
      <c r="N2944">
        <v>15.615</v>
      </c>
      <c r="O2944" t="s">
        <v>35</v>
      </c>
      <c r="P2944" t="s">
        <v>1673</v>
      </c>
      <c r="Q2944">
        <v>8.5980000000000008</v>
      </c>
      <c r="R2944">
        <v>4.6980000000000004</v>
      </c>
      <c r="S2944">
        <v>1794</v>
      </c>
      <c r="T2944">
        <v>778</v>
      </c>
      <c r="U2944">
        <v>593</v>
      </c>
      <c r="V2944">
        <v>3992</v>
      </c>
      <c r="W2944">
        <v>125</v>
      </c>
      <c r="X2944">
        <v>9</v>
      </c>
      <c r="Y2944">
        <v>0</v>
      </c>
      <c r="Z2944">
        <v>0</v>
      </c>
      <c r="AA2944">
        <v>0</v>
      </c>
      <c r="AB2944">
        <v>1</v>
      </c>
      <c r="AC2944" t="s">
        <v>479</v>
      </c>
      <c r="AD2944" t="s">
        <v>6083</v>
      </c>
      <c r="AE2944">
        <v>1.75</v>
      </c>
    </row>
    <row r="2945" spans="1:31">
      <c r="A2945" t="s">
        <v>6282</v>
      </c>
      <c r="B2945">
        <v>2012</v>
      </c>
      <c r="C2945" t="s">
        <v>6083</v>
      </c>
      <c r="D2945" t="s">
        <v>33</v>
      </c>
      <c r="E2945" t="s">
        <v>261</v>
      </c>
      <c r="F2945" t="s">
        <v>33</v>
      </c>
      <c r="G2945" t="s">
        <v>33</v>
      </c>
      <c r="H2945" t="s">
        <v>46</v>
      </c>
      <c r="I2945" t="s">
        <v>43</v>
      </c>
      <c r="J2945" t="s">
        <v>33</v>
      </c>
      <c r="K2945">
        <v>22.401161999999999</v>
      </c>
      <c r="L2945">
        <v>7.9687979999999996</v>
      </c>
      <c r="M2945">
        <v>8.8829999999999991</v>
      </c>
      <c r="N2945">
        <v>42.140999999999998</v>
      </c>
      <c r="O2945" t="s">
        <v>35</v>
      </c>
      <c r="P2945" t="s">
        <v>6283</v>
      </c>
      <c r="Q2945">
        <v>19.739999999999998</v>
      </c>
      <c r="R2945">
        <v>13.518000000000001</v>
      </c>
      <c r="S2945">
        <v>5160</v>
      </c>
      <c r="T2945">
        <v>2087</v>
      </c>
      <c r="U2945">
        <v>2046</v>
      </c>
      <c r="V2945">
        <v>9708</v>
      </c>
      <c r="W2945">
        <v>76</v>
      </c>
      <c r="X2945">
        <v>12</v>
      </c>
      <c r="Y2945">
        <v>0</v>
      </c>
      <c r="Z2945">
        <v>0</v>
      </c>
      <c r="AA2945">
        <v>0</v>
      </c>
      <c r="AB2945">
        <v>1</v>
      </c>
      <c r="AC2945" t="s">
        <v>1692</v>
      </c>
      <c r="AD2945" t="s">
        <v>6083</v>
      </c>
      <c r="AE2945">
        <v>2.74</v>
      </c>
    </row>
    <row r="2946" spans="1:31">
      <c r="A2946" t="s">
        <v>6284</v>
      </c>
      <c r="B2946">
        <v>2012</v>
      </c>
      <c r="C2946" t="s">
        <v>6083</v>
      </c>
      <c r="D2946" t="s">
        <v>33</v>
      </c>
      <c r="E2946" t="s">
        <v>261</v>
      </c>
      <c r="F2946" t="s">
        <v>33</v>
      </c>
      <c r="G2946" t="s">
        <v>33</v>
      </c>
      <c r="H2946" t="s">
        <v>54</v>
      </c>
      <c r="I2946" t="s">
        <v>33</v>
      </c>
      <c r="J2946" t="s">
        <v>33</v>
      </c>
      <c r="K2946">
        <v>8.5598379999999992</v>
      </c>
      <c r="L2946">
        <v>1.794834</v>
      </c>
      <c r="M2946">
        <v>5.3680000000000003</v>
      </c>
      <c r="N2946">
        <v>12.803000000000001</v>
      </c>
      <c r="O2946" t="s">
        <v>35</v>
      </c>
      <c r="P2946" t="s">
        <v>6076</v>
      </c>
      <c r="Q2946">
        <v>4.2430000000000003</v>
      </c>
      <c r="R2946">
        <v>3.1920000000000002</v>
      </c>
      <c r="S2946">
        <v>6383</v>
      </c>
      <c r="T2946">
        <v>1415</v>
      </c>
      <c r="U2946">
        <v>4002</v>
      </c>
      <c r="V2946">
        <v>9547</v>
      </c>
      <c r="W2946">
        <v>314</v>
      </c>
      <c r="X2946">
        <v>28</v>
      </c>
      <c r="Y2946">
        <v>0</v>
      </c>
      <c r="Z2946">
        <v>0</v>
      </c>
      <c r="AA2946">
        <v>0</v>
      </c>
      <c r="AB2946">
        <v>1</v>
      </c>
      <c r="AC2946" t="s">
        <v>713</v>
      </c>
      <c r="AD2946" t="s">
        <v>6083</v>
      </c>
      <c r="AE2946">
        <v>1.29</v>
      </c>
    </row>
    <row r="2947" spans="1:31">
      <c r="A2947" t="s">
        <v>6285</v>
      </c>
      <c r="B2947">
        <v>2012</v>
      </c>
      <c r="C2947" t="s">
        <v>6083</v>
      </c>
      <c r="D2947" t="s">
        <v>33</v>
      </c>
      <c r="E2947" t="s">
        <v>261</v>
      </c>
      <c r="F2947" t="s">
        <v>33</v>
      </c>
      <c r="G2947" t="s">
        <v>33</v>
      </c>
      <c r="H2947" t="s">
        <v>54</v>
      </c>
      <c r="I2947" t="s">
        <v>40</v>
      </c>
      <c r="J2947" t="s">
        <v>33</v>
      </c>
      <c r="K2947">
        <v>6.9657080000000002</v>
      </c>
      <c r="L2947">
        <v>2.1547900000000002</v>
      </c>
      <c r="M2947">
        <v>3.3570000000000002</v>
      </c>
      <c r="N2947">
        <v>12.516999999999999</v>
      </c>
      <c r="O2947" t="s">
        <v>35</v>
      </c>
      <c r="P2947" t="s">
        <v>6286</v>
      </c>
      <c r="Q2947">
        <v>5.5510000000000002</v>
      </c>
      <c r="R2947">
        <v>3.609</v>
      </c>
      <c r="S2947">
        <v>2471</v>
      </c>
      <c r="T2947">
        <v>783</v>
      </c>
      <c r="U2947">
        <v>1191</v>
      </c>
      <c r="V2947">
        <v>4440</v>
      </c>
      <c r="W2947">
        <v>202</v>
      </c>
      <c r="X2947">
        <v>14</v>
      </c>
      <c r="Y2947">
        <v>0</v>
      </c>
      <c r="Z2947">
        <v>0</v>
      </c>
      <c r="AA2947">
        <v>0</v>
      </c>
      <c r="AB2947">
        <v>1</v>
      </c>
      <c r="AC2947" t="s">
        <v>479</v>
      </c>
      <c r="AD2947" t="s">
        <v>6083</v>
      </c>
      <c r="AE2947">
        <v>1.44</v>
      </c>
    </row>
    <row r="2948" spans="1:31">
      <c r="A2948" t="s">
        <v>6287</v>
      </c>
      <c r="B2948">
        <v>2012</v>
      </c>
      <c r="C2948" t="s">
        <v>6083</v>
      </c>
      <c r="D2948" t="s">
        <v>33</v>
      </c>
      <c r="E2948" t="s">
        <v>261</v>
      </c>
      <c r="F2948" t="s">
        <v>33</v>
      </c>
      <c r="G2948" t="s">
        <v>33</v>
      </c>
      <c r="H2948" t="s">
        <v>54</v>
      </c>
      <c r="I2948" t="s">
        <v>43</v>
      </c>
      <c r="J2948" t="s">
        <v>33</v>
      </c>
      <c r="K2948">
        <v>10.006418999999999</v>
      </c>
      <c r="L2948">
        <v>3.1586289999999999</v>
      </c>
      <c r="M2948">
        <v>4.7060000000000004</v>
      </c>
      <c r="N2948">
        <v>18.084</v>
      </c>
      <c r="O2948" t="s">
        <v>35</v>
      </c>
      <c r="P2948" t="s">
        <v>6288</v>
      </c>
      <c r="Q2948">
        <v>8.0779999999999994</v>
      </c>
      <c r="R2948">
        <v>5.3010000000000002</v>
      </c>
      <c r="S2948">
        <v>3912</v>
      </c>
      <c r="T2948">
        <v>1288</v>
      </c>
      <c r="U2948">
        <v>1840</v>
      </c>
      <c r="V2948">
        <v>7070</v>
      </c>
      <c r="W2948">
        <v>112</v>
      </c>
      <c r="X2948">
        <v>14</v>
      </c>
      <c r="Y2948">
        <v>0</v>
      </c>
      <c r="Z2948">
        <v>0</v>
      </c>
      <c r="AA2948">
        <v>0</v>
      </c>
      <c r="AB2948">
        <v>1</v>
      </c>
      <c r="AC2948" t="s">
        <v>208</v>
      </c>
      <c r="AD2948" t="s">
        <v>6083</v>
      </c>
      <c r="AE2948">
        <v>1.23</v>
      </c>
    </row>
    <row r="2949" spans="1:31">
      <c r="A2949" t="s">
        <v>6289</v>
      </c>
      <c r="B2949">
        <v>2012</v>
      </c>
      <c r="C2949" t="s">
        <v>6083</v>
      </c>
      <c r="D2949" t="s">
        <v>33</v>
      </c>
      <c r="E2949" t="s">
        <v>261</v>
      </c>
      <c r="F2949" t="s">
        <v>33</v>
      </c>
      <c r="G2949" t="s">
        <v>33</v>
      </c>
      <c r="H2949" t="s">
        <v>62</v>
      </c>
      <c r="I2949" t="s">
        <v>33</v>
      </c>
      <c r="J2949" t="s">
        <v>33</v>
      </c>
      <c r="K2949">
        <v>12.367262</v>
      </c>
      <c r="L2949">
        <v>2.4901960000000001</v>
      </c>
      <c r="M2949">
        <v>7.8860000000000001</v>
      </c>
      <c r="N2949">
        <v>18.172999999999998</v>
      </c>
      <c r="O2949" t="s">
        <v>35</v>
      </c>
      <c r="P2949" t="s">
        <v>4722</v>
      </c>
      <c r="Q2949">
        <v>5.806</v>
      </c>
      <c r="R2949">
        <v>4.4820000000000002</v>
      </c>
      <c r="S2949">
        <v>8280</v>
      </c>
      <c r="T2949">
        <v>1835</v>
      </c>
      <c r="U2949">
        <v>5279</v>
      </c>
      <c r="V2949">
        <v>12167</v>
      </c>
      <c r="W2949">
        <v>338</v>
      </c>
      <c r="X2949">
        <v>34</v>
      </c>
      <c r="Y2949">
        <v>0</v>
      </c>
      <c r="Z2949">
        <v>0</v>
      </c>
      <c r="AA2949">
        <v>0</v>
      </c>
      <c r="AB2949">
        <v>1</v>
      </c>
      <c r="AC2949" t="s">
        <v>761</v>
      </c>
      <c r="AD2949" t="s">
        <v>6083</v>
      </c>
      <c r="AE2949">
        <v>1.93</v>
      </c>
    </row>
    <row r="2950" spans="1:31">
      <c r="A2950" t="s">
        <v>6290</v>
      </c>
      <c r="B2950">
        <v>2012</v>
      </c>
      <c r="C2950" t="s">
        <v>6083</v>
      </c>
      <c r="D2950" t="s">
        <v>33</v>
      </c>
      <c r="E2950" t="s">
        <v>261</v>
      </c>
      <c r="F2950" t="s">
        <v>33</v>
      </c>
      <c r="G2950" t="s">
        <v>33</v>
      </c>
      <c r="H2950" t="s">
        <v>62</v>
      </c>
      <c r="I2950" t="s">
        <v>40</v>
      </c>
      <c r="J2950" t="s">
        <v>33</v>
      </c>
      <c r="K2950">
        <v>8.1092709999999997</v>
      </c>
      <c r="L2950">
        <v>2.455743</v>
      </c>
      <c r="M2950">
        <v>3.9689999999999999</v>
      </c>
      <c r="N2950">
        <v>14.38</v>
      </c>
      <c r="O2950" t="s">
        <v>35</v>
      </c>
      <c r="P2950" t="s">
        <v>6291</v>
      </c>
      <c r="Q2950">
        <v>6.2709999999999999</v>
      </c>
      <c r="R2950">
        <v>4.1399999999999997</v>
      </c>
      <c r="S2950">
        <v>2400</v>
      </c>
      <c r="T2950">
        <v>779</v>
      </c>
      <c r="U2950">
        <v>1175</v>
      </c>
      <c r="V2950">
        <v>4255</v>
      </c>
      <c r="W2950">
        <v>201</v>
      </c>
      <c r="X2950">
        <v>15</v>
      </c>
      <c r="Y2950">
        <v>0</v>
      </c>
      <c r="Z2950">
        <v>0</v>
      </c>
      <c r="AA2950">
        <v>0</v>
      </c>
      <c r="AB2950">
        <v>1</v>
      </c>
      <c r="AC2950" t="s">
        <v>479</v>
      </c>
      <c r="AD2950" t="s">
        <v>6083</v>
      </c>
      <c r="AE2950">
        <v>1.62</v>
      </c>
    </row>
    <row r="2951" spans="1:31">
      <c r="A2951" t="s">
        <v>6292</v>
      </c>
      <c r="B2951">
        <v>2012</v>
      </c>
      <c r="C2951" t="s">
        <v>6083</v>
      </c>
      <c r="D2951" t="s">
        <v>33</v>
      </c>
      <c r="E2951" t="s">
        <v>261</v>
      </c>
      <c r="F2951" t="s">
        <v>33</v>
      </c>
      <c r="G2951" t="s">
        <v>33</v>
      </c>
      <c r="H2951" t="s">
        <v>62</v>
      </c>
      <c r="I2951" t="s">
        <v>43</v>
      </c>
      <c r="J2951" t="s">
        <v>33</v>
      </c>
      <c r="K2951">
        <v>15.739894</v>
      </c>
      <c r="L2951">
        <v>3.9567299999999999</v>
      </c>
      <c r="M2951">
        <v>8.7560000000000002</v>
      </c>
      <c r="N2951">
        <v>25.225999999999999</v>
      </c>
      <c r="O2951" t="s">
        <v>35</v>
      </c>
      <c r="P2951" t="s">
        <v>6293</v>
      </c>
      <c r="Q2951">
        <v>9.4860000000000007</v>
      </c>
      <c r="R2951">
        <v>6.984</v>
      </c>
      <c r="S2951">
        <v>5880</v>
      </c>
      <c r="T2951">
        <v>1682</v>
      </c>
      <c r="U2951">
        <v>3271</v>
      </c>
      <c r="V2951">
        <v>9424</v>
      </c>
      <c r="W2951">
        <v>137</v>
      </c>
      <c r="X2951">
        <v>19</v>
      </c>
      <c r="Y2951">
        <v>0</v>
      </c>
      <c r="Z2951">
        <v>0</v>
      </c>
      <c r="AA2951">
        <v>0</v>
      </c>
      <c r="AB2951">
        <v>1</v>
      </c>
      <c r="AC2951" t="s">
        <v>1137</v>
      </c>
      <c r="AD2951" t="s">
        <v>6083</v>
      </c>
      <c r="AE2951">
        <v>1.61</v>
      </c>
    </row>
    <row r="2952" spans="1:31">
      <c r="A2952" t="s">
        <v>6294</v>
      </c>
      <c r="B2952">
        <v>2012</v>
      </c>
      <c r="C2952" t="s">
        <v>6083</v>
      </c>
      <c r="D2952" t="s">
        <v>33</v>
      </c>
      <c r="E2952" t="s">
        <v>261</v>
      </c>
      <c r="F2952" t="s">
        <v>33</v>
      </c>
      <c r="G2952" t="s">
        <v>33</v>
      </c>
      <c r="H2952" t="s">
        <v>68</v>
      </c>
      <c r="I2952" t="s">
        <v>33</v>
      </c>
      <c r="J2952" t="s">
        <v>33</v>
      </c>
      <c r="K2952">
        <v>7.9103000000000003</v>
      </c>
      <c r="L2952">
        <v>1.9527950000000001</v>
      </c>
      <c r="M2952">
        <v>4.5110000000000001</v>
      </c>
      <c r="N2952">
        <v>12.68</v>
      </c>
      <c r="O2952" t="s">
        <v>35</v>
      </c>
      <c r="P2952" t="s">
        <v>6295</v>
      </c>
      <c r="Q2952">
        <v>4.7690000000000001</v>
      </c>
      <c r="R2952">
        <v>3.399</v>
      </c>
      <c r="S2952">
        <v>4295</v>
      </c>
      <c r="T2952">
        <v>1106</v>
      </c>
      <c r="U2952">
        <v>2449</v>
      </c>
      <c r="V2952">
        <v>6885</v>
      </c>
      <c r="W2952">
        <v>279</v>
      </c>
      <c r="X2952">
        <v>27</v>
      </c>
      <c r="Y2952">
        <v>0</v>
      </c>
      <c r="Z2952">
        <v>0</v>
      </c>
      <c r="AA2952">
        <v>0</v>
      </c>
      <c r="AB2952">
        <v>1</v>
      </c>
      <c r="AC2952" t="s">
        <v>208</v>
      </c>
      <c r="AD2952" t="s">
        <v>6083</v>
      </c>
      <c r="AE2952">
        <v>1.46</v>
      </c>
    </row>
    <row r="2953" spans="1:31">
      <c r="A2953" t="s">
        <v>6296</v>
      </c>
      <c r="B2953">
        <v>2012</v>
      </c>
      <c r="C2953" t="s">
        <v>6083</v>
      </c>
      <c r="D2953" t="s">
        <v>33</v>
      </c>
      <c r="E2953" t="s">
        <v>261</v>
      </c>
      <c r="F2953" t="s">
        <v>33</v>
      </c>
      <c r="G2953" t="s">
        <v>33</v>
      </c>
      <c r="H2953" t="s">
        <v>68</v>
      </c>
      <c r="I2953" t="s">
        <v>40</v>
      </c>
      <c r="J2953" t="s">
        <v>33</v>
      </c>
      <c r="K2953">
        <v>7.0317610000000004</v>
      </c>
      <c r="L2953">
        <v>2.2016710000000002</v>
      </c>
      <c r="M2953">
        <v>3.3540000000000001</v>
      </c>
      <c r="N2953">
        <v>12.715</v>
      </c>
      <c r="O2953" t="s">
        <v>35</v>
      </c>
      <c r="P2953" t="s">
        <v>6257</v>
      </c>
      <c r="Q2953">
        <v>5.6829999999999998</v>
      </c>
      <c r="R2953">
        <v>3.6779999999999999</v>
      </c>
      <c r="S2953">
        <v>1801</v>
      </c>
      <c r="T2953">
        <v>571</v>
      </c>
      <c r="U2953">
        <v>859</v>
      </c>
      <c r="V2953">
        <v>3257</v>
      </c>
      <c r="W2953">
        <v>153</v>
      </c>
      <c r="X2953">
        <v>14</v>
      </c>
      <c r="Y2953">
        <v>0</v>
      </c>
      <c r="Z2953">
        <v>0</v>
      </c>
      <c r="AA2953">
        <v>0</v>
      </c>
      <c r="AB2953">
        <v>1</v>
      </c>
      <c r="AC2953" t="s">
        <v>551</v>
      </c>
      <c r="AD2953" t="s">
        <v>6083</v>
      </c>
      <c r="AE2953">
        <v>1.1299999999999999</v>
      </c>
    </row>
    <row r="2954" spans="1:31">
      <c r="A2954" t="s">
        <v>6297</v>
      </c>
      <c r="B2954">
        <v>2012</v>
      </c>
      <c r="C2954" t="s">
        <v>6083</v>
      </c>
      <c r="D2954" t="s">
        <v>33</v>
      </c>
      <c r="E2954" t="s">
        <v>261</v>
      </c>
      <c r="F2954" t="s">
        <v>33</v>
      </c>
      <c r="G2954" t="s">
        <v>33</v>
      </c>
      <c r="H2954" t="s">
        <v>68</v>
      </c>
      <c r="I2954" t="s">
        <v>43</v>
      </c>
      <c r="J2954" t="s">
        <v>33</v>
      </c>
      <c r="K2954">
        <v>8.6949129999999997</v>
      </c>
      <c r="L2954">
        <v>2.8941170000000001</v>
      </c>
      <c r="M2954">
        <v>3.9009999999999998</v>
      </c>
      <c r="N2954">
        <v>16.234000000000002</v>
      </c>
      <c r="O2954" t="s">
        <v>35</v>
      </c>
      <c r="P2954" t="s">
        <v>6298</v>
      </c>
      <c r="Q2954">
        <v>7.5389999999999997</v>
      </c>
      <c r="R2954">
        <v>4.7939999999999996</v>
      </c>
      <c r="S2954">
        <v>2494</v>
      </c>
      <c r="T2954">
        <v>879</v>
      </c>
      <c r="U2954">
        <v>1119</v>
      </c>
      <c r="V2954">
        <v>4657</v>
      </c>
      <c r="W2954">
        <v>126</v>
      </c>
      <c r="X2954">
        <v>13</v>
      </c>
      <c r="Y2954">
        <v>0</v>
      </c>
      <c r="Z2954">
        <v>0</v>
      </c>
      <c r="AA2954">
        <v>0</v>
      </c>
      <c r="AB2954">
        <v>1</v>
      </c>
      <c r="AC2954" t="s">
        <v>523</v>
      </c>
      <c r="AD2954" t="s">
        <v>6083</v>
      </c>
      <c r="AE2954">
        <v>1.32</v>
      </c>
    </row>
    <row r="2955" spans="1:31">
      <c r="A2955" t="s">
        <v>6299</v>
      </c>
      <c r="B2955">
        <v>2012</v>
      </c>
      <c r="C2955" t="s">
        <v>6083</v>
      </c>
      <c r="D2955" t="s">
        <v>33</v>
      </c>
      <c r="E2955" t="s">
        <v>261</v>
      </c>
      <c r="F2955" t="s">
        <v>33</v>
      </c>
      <c r="G2955" t="s">
        <v>33</v>
      </c>
      <c r="H2955" t="s">
        <v>74</v>
      </c>
      <c r="I2955" t="s">
        <v>33</v>
      </c>
      <c r="J2955" t="s">
        <v>33</v>
      </c>
      <c r="K2955">
        <v>9.3249230000000001</v>
      </c>
      <c r="L2955">
        <v>3.638506</v>
      </c>
      <c r="M2955">
        <v>3.4980000000000002</v>
      </c>
      <c r="N2955">
        <v>19.204999999999998</v>
      </c>
      <c r="O2955" t="s">
        <v>35</v>
      </c>
      <c r="P2955" t="s">
        <v>6300</v>
      </c>
      <c r="Q2955">
        <v>9.8800000000000008</v>
      </c>
      <c r="R2955">
        <v>5.827</v>
      </c>
      <c r="S2955">
        <v>2791</v>
      </c>
      <c r="T2955">
        <v>1117</v>
      </c>
      <c r="U2955">
        <v>1047</v>
      </c>
      <c r="V2955">
        <v>5749</v>
      </c>
      <c r="W2955">
        <v>154</v>
      </c>
      <c r="X2955">
        <v>13</v>
      </c>
      <c r="Y2955">
        <v>0</v>
      </c>
      <c r="Z2955">
        <v>0</v>
      </c>
      <c r="AA2955">
        <v>0</v>
      </c>
      <c r="AB2955">
        <v>1</v>
      </c>
      <c r="AC2955" t="s">
        <v>1155</v>
      </c>
      <c r="AD2955" t="s">
        <v>6083</v>
      </c>
      <c r="AE2955">
        <v>2.4</v>
      </c>
    </row>
    <row r="2956" spans="1:31">
      <c r="A2956" t="s">
        <v>6301</v>
      </c>
      <c r="B2956">
        <v>2012</v>
      </c>
      <c r="C2956" t="s">
        <v>6083</v>
      </c>
      <c r="D2956" t="s">
        <v>33</v>
      </c>
      <c r="E2956" t="s">
        <v>261</v>
      </c>
      <c r="F2956" t="s">
        <v>33</v>
      </c>
      <c r="G2956" t="s">
        <v>33</v>
      </c>
      <c r="H2956" t="s">
        <v>74</v>
      </c>
      <c r="I2956" t="s">
        <v>40</v>
      </c>
      <c r="J2956" t="s">
        <v>33</v>
      </c>
      <c r="K2956">
        <v>9.041817</v>
      </c>
      <c r="L2956">
        <v>3.6274989999999998</v>
      </c>
      <c r="M2956">
        <v>3.2879999999999998</v>
      </c>
      <c r="N2956">
        <v>18.954000000000001</v>
      </c>
      <c r="O2956" t="s">
        <v>35</v>
      </c>
      <c r="P2956" t="s">
        <v>6302</v>
      </c>
      <c r="Q2956">
        <v>9.9120000000000008</v>
      </c>
      <c r="R2956">
        <v>5.7539999999999996</v>
      </c>
      <c r="S2956">
        <v>1269</v>
      </c>
      <c r="T2956">
        <v>492</v>
      </c>
      <c r="U2956">
        <v>461</v>
      </c>
      <c r="V2956">
        <v>2660</v>
      </c>
      <c r="W2956">
        <v>89</v>
      </c>
      <c r="X2956">
        <v>8</v>
      </c>
      <c r="Y2956">
        <v>0</v>
      </c>
      <c r="Z2956">
        <v>0</v>
      </c>
      <c r="AA2956">
        <v>0</v>
      </c>
      <c r="AB2956">
        <v>1</v>
      </c>
      <c r="AC2956" t="s">
        <v>83</v>
      </c>
      <c r="AD2956" t="s">
        <v>6083</v>
      </c>
      <c r="AE2956">
        <v>1.41</v>
      </c>
    </row>
    <row r="2957" spans="1:31">
      <c r="A2957" t="s">
        <v>6303</v>
      </c>
      <c r="B2957">
        <v>2012</v>
      </c>
      <c r="C2957" t="s">
        <v>6083</v>
      </c>
      <c r="D2957" t="s">
        <v>33</v>
      </c>
      <c r="E2957" t="s">
        <v>261</v>
      </c>
      <c r="F2957" t="s">
        <v>33</v>
      </c>
      <c r="G2957" t="s">
        <v>33</v>
      </c>
      <c r="H2957" t="s">
        <v>74</v>
      </c>
      <c r="I2957" t="s">
        <v>43</v>
      </c>
      <c r="J2957" t="s">
        <v>33</v>
      </c>
      <c r="K2957">
        <v>9.5747169999999997</v>
      </c>
      <c r="L2957">
        <v>6.3394880000000002</v>
      </c>
      <c r="M2957">
        <v>1.27</v>
      </c>
      <c r="N2957">
        <v>29.870999999999999</v>
      </c>
      <c r="O2957" t="s">
        <v>35</v>
      </c>
      <c r="P2957" t="s">
        <v>6304</v>
      </c>
      <c r="Q2957">
        <v>20.295999999999999</v>
      </c>
      <c r="R2957">
        <v>8.3049999999999997</v>
      </c>
      <c r="S2957">
        <v>1523</v>
      </c>
      <c r="T2957">
        <v>1029</v>
      </c>
      <c r="U2957">
        <v>202</v>
      </c>
      <c r="V2957">
        <v>4750</v>
      </c>
      <c r="W2957">
        <v>65</v>
      </c>
      <c r="X2957">
        <v>5</v>
      </c>
      <c r="Y2957">
        <v>0</v>
      </c>
      <c r="Z2957">
        <v>0</v>
      </c>
      <c r="AA2957">
        <v>0</v>
      </c>
      <c r="AB2957">
        <v>1</v>
      </c>
      <c r="AC2957" t="s">
        <v>1190</v>
      </c>
      <c r="AD2957" t="s">
        <v>6083</v>
      </c>
      <c r="AE2957">
        <v>2.97</v>
      </c>
    </row>
    <row r="2958" spans="1:31">
      <c r="A2958" t="s">
        <v>6305</v>
      </c>
      <c r="B2958">
        <v>2012</v>
      </c>
      <c r="C2958" t="s">
        <v>6083</v>
      </c>
      <c r="D2958" t="s">
        <v>33</v>
      </c>
      <c r="E2958" t="s">
        <v>261</v>
      </c>
      <c r="F2958" t="s">
        <v>33</v>
      </c>
      <c r="G2958" t="s">
        <v>33</v>
      </c>
      <c r="H2958" t="s">
        <v>81</v>
      </c>
      <c r="I2958" t="s">
        <v>33</v>
      </c>
      <c r="J2958" t="s">
        <v>33</v>
      </c>
      <c r="K2958">
        <v>10.969652</v>
      </c>
      <c r="L2958">
        <v>4.4496719999999996</v>
      </c>
      <c r="M2958">
        <v>3.907</v>
      </c>
      <c r="N2958">
        <v>23.015999999999998</v>
      </c>
      <c r="O2958" t="s">
        <v>35</v>
      </c>
      <c r="P2958" t="s">
        <v>6306</v>
      </c>
      <c r="Q2958">
        <v>12.047000000000001</v>
      </c>
      <c r="R2958">
        <v>7.0629999999999997</v>
      </c>
      <c r="S2958">
        <v>1014</v>
      </c>
      <c r="T2958">
        <v>417</v>
      </c>
      <c r="U2958">
        <v>361</v>
      </c>
      <c r="V2958">
        <v>2129</v>
      </c>
      <c r="W2958">
        <v>64</v>
      </c>
      <c r="X2958">
        <v>7</v>
      </c>
      <c r="Y2958">
        <v>0</v>
      </c>
      <c r="Z2958">
        <v>0</v>
      </c>
      <c r="AA2958">
        <v>0</v>
      </c>
      <c r="AB2958">
        <v>1</v>
      </c>
      <c r="AC2958" t="s">
        <v>76</v>
      </c>
      <c r="AD2958" t="s">
        <v>6083</v>
      </c>
      <c r="AE2958">
        <v>1.28</v>
      </c>
    </row>
    <row r="2959" spans="1:31">
      <c r="A2959" t="s">
        <v>6307</v>
      </c>
      <c r="B2959">
        <v>2012</v>
      </c>
      <c r="C2959" t="s">
        <v>6083</v>
      </c>
      <c r="D2959" t="s">
        <v>33</v>
      </c>
      <c r="E2959" t="s">
        <v>261</v>
      </c>
      <c r="F2959" t="s">
        <v>33</v>
      </c>
      <c r="G2959" t="s">
        <v>33</v>
      </c>
      <c r="H2959" t="s">
        <v>81</v>
      </c>
      <c r="I2959" t="s">
        <v>40</v>
      </c>
      <c r="J2959" t="s">
        <v>33</v>
      </c>
      <c r="K2959">
        <v>6.1704980000000003</v>
      </c>
      <c r="L2959">
        <v>3.9713579999999999</v>
      </c>
      <c r="M2959">
        <v>0.94399999999999995</v>
      </c>
      <c r="N2959">
        <v>19.106000000000002</v>
      </c>
      <c r="O2959" t="s">
        <v>35</v>
      </c>
      <c r="P2959" t="s">
        <v>6121</v>
      </c>
      <c r="Q2959">
        <v>12.935</v>
      </c>
      <c r="R2959">
        <v>5.226</v>
      </c>
      <c r="S2959">
        <v>300</v>
      </c>
      <c r="T2959">
        <v>195</v>
      </c>
      <c r="U2959">
        <v>46</v>
      </c>
      <c r="V2959">
        <v>930</v>
      </c>
      <c r="W2959">
        <v>39</v>
      </c>
      <c r="X2959">
        <v>3</v>
      </c>
      <c r="Y2959">
        <v>0</v>
      </c>
      <c r="Z2959">
        <v>0</v>
      </c>
      <c r="AA2959">
        <v>0</v>
      </c>
      <c r="AB2959">
        <v>1</v>
      </c>
      <c r="AC2959" t="s">
        <v>56</v>
      </c>
      <c r="AD2959" t="s">
        <v>6083</v>
      </c>
      <c r="AE2959">
        <v>1.04</v>
      </c>
    </row>
    <row r="2960" spans="1:31">
      <c r="A2960" t="s">
        <v>6308</v>
      </c>
      <c r="B2960">
        <v>2012</v>
      </c>
      <c r="C2960" t="s">
        <v>6083</v>
      </c>
      <c r="D2960" t="s">
        <v>33</v>
      </c>
      <c r="E2960" t="s">
        <v>261</v>
      </c>
      <c r="F2960" t="s">
        <v>33</v>
      </c>
      <c r="G2960" t="s">
        <v>33</v>
      </c>
      <c r="H2960" t="s">
        <v>33</v>
      </c>
      <c r="I2960" t="s">
        <v>33</v>
      </c>
      <c r="J2960" t="s">
        <v>33</v>
      </c>
      <c r="K2960">
        <v>10.848152000000001</v>
      </c>
      <c r="L2960">
        <v>1.2199089999999999</v>
      </c>
      <c r="M2960">
        <v>8.5630000000000006</v>
      </c>
      <c r="N2960">
        <v>13.494999999999999</v>
      </c>
      <c r="O2960" t="s">
        <v>35</v>
      </c>
      <c r="P2960" t="s">
        <v>6309</v>
      </c>
      <c r="Q2960">
        <v>2.6469999999999998</v>
      </c>
      <c r="R2960">
        <v>2.2850000000000001</v>
      </c>
      <c r="S2960">
        <v>34105</v>
      </c>
      <c r="T2960">
        <v>4309</v>
      </c>
      <c r="U2960">
        <v>26922</v>
      </c>
      <c r="V2960">
        <v>42427</v>
      </c>
      <c r="W2960">
        <v>1451</v>
      </c>
      <c r="X2960">
        <v>142</v>
      </c>
      <c r="Y2960">
        <v>0</v>
      </c>
      <c r="Z2960">
        <v>0</v>
      </c>
      <c r="AA2960">
        <v>0</v>
      </c>
      <c r="AB2960">
        <v>1</v>
      </c>
      <c r="AC2960" t="s">
        <v>6310</v>
      </c>
      <c r="AD2960" t="s">
        <v>6083</v>
      </c>
      <c r="AE2960">
        <v>2.23</v>
      </c>
    </row>
    <row r="2961" spans="1:31">
      <c r="A2961" t="s">
        <v>6311</v>
      </c>
      <c r="B2961">
        <v>2012</v>
      </c>
      <c r="C2961" t="s">
        <v>6083</v>
      </c>
      <c r="D2961" t="s">
        <v>33</v>
      </c>
      <c r="E2961" t="s">
        <v>261</v>
      </c>
      <c r="F2961" t="s">
        <v>33</v>
      </c>
      <c r="G2961" t="s">
        <v>33</v>
      </c>
      <c r="H2961" t="s">
        <v>33</v>
      </c>
      <c r="I2961" t="s">
        <v>40</v>
      </c>
      <c r="J2961" t="s">
        <v>33</v>
      </c>
      <c r="K2961">
        <v>8.4046900000000004</v>
      </c>
      <c r="L2961">
        <v>1.3879900000000001</v>
      </c>
      <c r="M2961">
        <v>5.8780000000000001</v>
      </c>
      <c r="N2961">
        <v>11.567</v>
      </c>
      <c r="O2961" t="s">
        <v>35</v>
      </c>
      <c r="P2961" t="s">
        <v>6312</v>
      </c>
      <c r="Q2961">
        <v>3.1619999999999999</v>
      </c>
      <c r="R2961">
        <v>2.5270000000000001</v>
      </c>
      <c r="S2961">
        <v>12511</v>
      </c>
      <c r="T2961">
        <v>2111</v>
      </c>
      <c r="U2961">
        <v>8750</v>
      </c>
      <c r="V2961">
        <v>17218</v>
      </c>
      <c r="W2961">
        <v>861</v>
      </c>
      <c r="X2961">
        <v>70</v>
      </c>
      <c r="Y2961">
        <v>0</v>
      </c>
      <c r="Z2961">
        <v>0</v>
      </c>
      <c r="AA2961">
        <v>0</v>
      </c>
      <c r="AB2961">
        <v>1</v>
      </c>
      <c r="AC2961" t="s">
        <v>539</v>
      </c>
      <c r="AD2961" t="s">
        <v>6083</v>
      </c>
      <c r="AE2961">
        <v>2.15</v>
      </c>
    </row>
    <row r="2962" spans="1:31">
      <c r="A2962" t="s">
        <v>6313</v>
      </c>
      <c r="B2962">
        <v>2012</v>
      </c>
      <c r="C2962" t="s">
        <v>6083</v>
      </c>
      <c r="D2962" t="s">
        <v>33</v>
      </c>
      <c r="E2962" t="s">
        <v>261</v>
      </c>
      <c r="F2962" t="s">
        <v>33</v>
      </c>
      <c r="G2962" t="s">
        <v>33</v>
      </c>
      <c r="H2962" t="s">
        <v>33</v>
      </c>
      <c r="I2962" t="s">
        <v>43</v>
      </c>
      <c r="J2962" t="s">
        <v>33</v>
      </c>
      <c r="K2962">
        <v>13.045567999999999</v>
      </c>
      <c r="L2962">
        <v>1.884225</v>
      </c>
      <c r="M2962">
        <v>9.5570000000000004</v>
      </c>
      <c r="N2962">
        <v>17.236000000000001</v>
      </c>
      <c r="O2962" t="s">
        <v>35</v>
      </c>
      <c r="P2962" t="s">
        <v>6314</v>
      </c>
      <c r="Q2962">
        <v>4.1909999999999998</v>
      </c>
      <c r="R2962">
        <v>3.4889999999999999</v>
      </c>
      <c r="S2962">
        <v>21594</v>
      </c>
      <c r="T2962">
        <v>3566</v>
      </c>
      <c r="U2962">
        <v>15819</v>
      </c>
      <c r="V2962">
        <v>28530</v>
      </c>
      <c r="W2962">
        <v>590</v>
      </c>
      <c r="X2962">
        <v>72</v>
      </c>
      <c r="Y2962">
        <v>0</v>
      </c>
      <c r="Z2962">
        <v>0</v>
      </c>
      <c r="AA2962">
        <v>0</v>
      </c>
      <c r="AB2962">
        <v>1</v>
      </c>
      <c r="AC2962" t="s">
        <v>522</v>
      </c>
      <c r="AD2962" t="s">
        <v>6083</v>
      </c>
      <c r="AE2962">
        <v>1.84</v>
      </c>
    </row>
    <row r="2963" spans="1:31">
      <c r="A2963" t="s">
        <v>6315</v>
      </c>
      <c r="B2963">
        <v>2012</v>
      </c>
      <c r="C2963" t="s">
        <v>6083</v>
      </c>
      <c r="D2963" t="s">
        <v>33</v>
      </c>
      <c r="E2963" t="s">
        <v>305</v>
      </c>
      <c r="F2963" t="s">
        <v>33</v>
      </c>
      <c r="G2963" t="s">
        <v>33</v>
      </c>
      <c r="H2963" t="s">
        <v>54</v>
      </c>
      <c r="I2963" t="s">
        <v>33</v>
      </c>
      <c r="J2963" t="s">
        <v>33</v>
      </c>
      <c r="K2963">
        <v>0</v>
      </c>
      <c r="L2963">
        <v>0</v>
      </c>
      <c r="M2963">
        <v>0</v>
      </c>
      <c r="N2963">
        <v>10.576000000000001</v>
      </c>
      <c r="O2963" t="s">
        <v>35</v>
      </c>
      <c r="P2963" t="s">
        <v>52</v>
      </c>
      <c r="Q2963">
        <v>10.576000000000001</v>
      </c>
      <c r="R2963">
        <v>0</v>
      </c>
      <c r="S2963">
        <v>0</v>
      </c>
      <c r="T2963">
        <v>0</v>
      </c>
      <c r="U2963" t="s">
        <v>37</v>
      </c>
      <c r="V2963" t="s">
        <v>37</v>
      </c>
      <c r="W2963">
        <v>33</v>
      </c>
      <c r="X2963">
        <v>0</v>
      </c>
      <c r="Y2963">
        <v>0</v>
      </c>
      <c r="Z2963">
        <v>0</v>
      </c>
      <c r="AA2963">
        <v>0</v>
      </c>
      <c r="AB2963">
        <v>1</v>
      </c>
      <c r="AC2963" t="s">
        <v>38</v>
      </c>
      <c r="AD2963" t="s">
        <v>6083</v>
      </c>
      <c r="AE2963">
        <v>1</v>
      </c>
    </row>
    <row r="2964" spans="1:31">
      <c r="A2964" t="s">
        <v>6316</v>
      </c>
      <c r="B2964">
        <v>2012</v>
      </c>
      <c r="C2964" t="s">
        <v>6083</v>
      </c>
      <c r="D2964" t="s">
        <v>33</v>
      </c>
      <c r="E2964" t="s">
        <v>305</v>
      </c>
      <c r="F2964" t="s">
        <v>33</v>
      </c>
      <c r="G2964" t="s">
        <v>33</v>
      </c>
      <c r="H2964" t="s">
        <v>33</v>
      </c>
      <c r="I2964" t="s">
        <v>33</v>
      </c>
      <c r="J2964" t="s">
        <v>33</v>
      </c>
      <c r="K2964">
        <v>8.7413640000000008</v>
      </c>
      <c r="L2964">
        <v>3.846098</v>
      </c>
      <c r="M2964">
        <v>2.798</v>
      </c>
      <c r="N2964">
        <v>19.571999999999999</v>
      </c>
      <c r="O2964" t="s">
        <v>35</v>
      </c>
      <c r="P2964" t="s">
        <v>6317</v>
      </c>
      <c r="Q2964">
        <v>10.831</v>
      </c>
      <c r="R2964">
        <v>5.9429999999999996</v>
      </c>
      <c r="S2964">
        <v>1714</v>
      </c>
      <c r="T2964">
        <v>789</v>
      </c>
      <c r="U2964">
        <v>549</v>
      </c>
      <c r="V2964">
        <v>3838</v>
      </c>
      <c r="W2964">
        <v>98</v>
      </c>
      <c r="X2964">
        <v>8</v>
      </c>
      <c r="Y2964">
        <v>0</v>
      </c>
      <c r="Z2964">
        <v>0</v>
      </c>
      <c r="AA2964">
        <v>0</v>
      </c>
      <c r="AB2964">
        <v>1</v>
      </c>
      <c r="AC2964" t="s">
        <v>479</v>
      </c>
      <c r="AD2964" t="s">
        <v>6083</v>
      </c>
      <c r="AE2964">
        <v>1.8</v>
      </c>
    </row>
    <row r="2965" spans="1:31">
      <c r="A2965" t="s">
        <v>6318</v>
      </c>
      <c r="B2965">
        <v>2012</v>
      </c>
      <c r="C2965" t="s">
        <v>6083</v>
      </c>
      <c r="D2965" t="s">
        <v>33</v>
      </c>
      <c r="E2965" t="s">
        <v>305</v>
      </c>
      <c r="F2965" t="s">
        <v>33</v>
      </c>
      <c r="G2965" t="s">
        <v>33</v>
      </c>
      <c r="H2965" t="s">
        <v>33</v>
      </c>
      <c r="I2965" t="s">
        <v>40</v>
      </c>
      <c r="J2965" t="s">
        <v>33</v>
      </c>
      <c r="K2965">
        <v>4.5128459999999997</v>
      </c>
      <c r="L2965">
        <v>2.8909099999999999</v>
      </c>
      <c r="M2965">
        <v>0.70699999999999996</v>
      </c>
      <c r="N2965">
        <v>14.105</v>
      </c>
      <c r="O2965" t="s">
        <v>35</v>
      </c>
      <c r="P2965" t="s">
        <v>6319</v>
      </c>
      <c r="Q2965">
        <v>9.5920000000000005</v>
      </c>
      <c r="R2965">
        <v>3.806</v>
      </c>
      <c r="S2965">
        <v>393</v>
      </c>
      <c r="T2965">
        <v>259</v>
      </c>
      <c r="U2965">
        <v>62</v>
      </c>
      <c r="V2965">
        <v>1227</v>
      </c>
      <c r="W2965">
        <v>52</v>
      </c>
      <c r="X2965">
        <v>3</v>
      </c>
      <c r="Y2965">
        <v>0</v>
      </c>
      <c r="Z2965">
        <v>0</v>
      </c>
      <c r="AA2965">
        <v>0</v>
      </c>
      <c r="AB2965">
        <v>1</v>
      </c>
      <c r="AC2965" t="s">
        <v>56</v>
      </c>
      <c r="AD2965" t="s">
        <v>6083</v>
      </c>
      <c r="AE2965">
        <v>0.99</v>
      </c>
    </row>
    <row r="2966" spans="1:31">
      <c r="A2966" t="s">
        <v>6320</v>
      </c>
      <c r="B2966">
        <v>2012</v>
      </c>
      <c r="C2966" t="s">
        <v>6083</v>
      </c>
      <c r="D2966" t="s">
        <v>33</v>
      </c>
      <c r="E2966" t="s">
        <v>305</v>
      </c>
      <c r="F2966" t="s">
        <v>33</v>
      </c>
      <c r="G2966" t="s">
        <v>33</v>
      </c>
      <c r="H2966" t="s">
        <v>33</v>
      </c>
      <c r="I2966" t="s">
        <v>43</v>
      </c>
      <c r="J2966" t="s">
        <v>33</v>
      </c>
      <c r="K2966">
        <v>12.114129</v>
      </c>
      <c r="L2966">
        <v>6.5889540000000002</v>
      </c>
      <c r="M2966">
        <v>2.6059999999999999</v>
      </c>
      <c r="N2966">
        <v>31.327999999999999</v>
      </c>
      <c r="O2966" t="s">
        <v>35</v>
      </c>
      <c r="P2966" t="s">
        <v>6321</v>
      </c>
      <c r="Q2966">
        <v>19.213999999999999</v>
      </c>
      <c r="R2966">
        <v>9.5079999999999991</v>
      </c>
      <c r="S2966">
        <v>1321</v>
      </c>
      <c r="T2966">
        <v>749</v>
      </c>
      <c r="U2966">
        <v>284</v>
      </c>
      <c r="V2966">
        <v>3417</v>
      </c>
      <c r="W2966">
        <v>46</v>
      </c>
      <c r="X2966">
        <v>5</v>
      </c>
      <c r="Y2966">
        <v>0</v>
      </c>
      <c r="Z2966">
        <v>0</v>
      </c>
      <c r="AA2966">
        <v>0</v>
      </c>
      <c r="AB2966">
        <v>1</v>
      </c>
      <c r="AC2966" t="s">
        <v>83</v>
      </c>
      <c r="AD2966" t="s">
        <v>6083</v>
      </c>
      <c r="AE2966">
        <v>1.83</v>
      </c>
    </row>
    <row r="2967" spans="1:31">
      <c r="A2967" t="s">
        <v>6322</v>
      </c>
      <c r="B2967">
        <v>2012</v>
      </c>
      <c r="C2967" t="s">
        <v>6083</v>
      </c>
      <c r="D2967" t="s">
        <v>317</v>
      </c>
      <c r="E2967" t="s">
        <v>33</v>
      </c>
      <c r="F2967" t="s">
        <v>33</v>
      </c>
      <c r="G2967" t="s">
        <v>33</v>
      </c>
      <c r="H2967" t="s">
        <v>34</v>
      </c>
      <c r="I2967" t="s">
        <v>33</v>
      </c>
      <c r="J2967" t="s">
        <v>33</v>
      </c>
      <c r="K2967">
        <v>9.4018899999999999</v>
      </c>
      <c r="L2967">
        <v>4.9504789999999996</v>
      </c>
      <c r="M2967">
        <v>2.2149999999999999</v>
      </c>
      <c r="N2967">
        <v>24.013000000000002</v>
      </c>
      <c r="O2967" t="s">
        <v>35</v>
      </c>
      <c r="P2967" t="s">
        <v>6323</v>
      </c>
      <c r="Q2967">
        <v>14.611000000000001</v>
      </c>
      <c r="R2967">
        <v>7.1859999999999999</v>
      </c>
      <c r="S2967">
        <v>1182</v>
      </c>
      <c r="T2967">
        <v>623</v>
      </c>
      <c r="U2967">
        <v>278</v>
      </c>
      <c r="V2967">
        <v>3018</v>
      </c>
      <c r="W2967">
        <v>49</v>
      </c>
      <c r="X2967">
        <v>4</v>
      </c>
      <c r="Y2967">
        <v>0</v>
      </c>
      <c r="Z2967">
        <v>0</v>
      </c>
      <c r="AA2967">
        <v>0</v>
      </c>
      <c r="AB2967">
        <v>1</v>
      </c>
      <c r="AC2967" t="s">
        <v>83</v>
      </c>
      <c r="AD2967" t="s">
        <v>6083</v>
      </c>
      <c r="AE2967">
        <v>1.38</v>
      </c>
    </row>
    <row r="2968" spans="1:31">
      <c r="A2968" t="s">
        <v>6324</v>
      </c>
      <c r="B2968">
        <v>2012</v>
      </c>
      <c r="C2968" t="s">
        <v>6083</v>
      </c>
      <c r="D2968" t="s">
        <v>317</v>
      </c>
      <c r="E2968" t="s">
        <v>33</v>
      </c>
      <c r="F2968" t="s">
        <v>33</v>
      </c>
      <c r="G2968" t="s">
        <v>33</v>
      </c>
      <c r="H2968" t="s">
        <v>46</v>
      </c>
      <c r="I2968" t="s">
        <v>33</v>
      </c>
      <c r="J2968" t="s">
        <v>33</v>
      </c>
      <c r="K2968">
        <v>17.601513000000001</v>
      </c>
      <c r="L2968">
        <v>5.2619879999999997</v>
      </c>
      <c r="M2968">
        <v>8.5030000000000001</v>
      </c>
      <c r="N2968">
        <v>30.544</v>
      </c>
      <c r="O2968" t="s">
        <v>35</v>
      </c>
      <c r="P2968" t="s">
        <v>6325</v>
      </c>
      <c r="Q2968">
        <v>12.943</v>
      </c>
      <c r="R2968">
        <v>9.0980000000000008</v>
      </c>
      <c r="S2968">
        <v>4061</v>
      </c>
      <c r="T2968">
        <v>1395</v>
      </c>
      <c r="U2968">
        <v>1962</v>
      </c>
      <c r="V2968">
        <v>7047</v>
      </c>
      <c r="W2968">
        <v>117</v>
      </c>
      <c r="X2968">
        <v>14</v>
      </c>
      <c r="Y2968">
        <v>0</v>
      </c>
      <c r="Z2968">
        <v>0</v>
      </c>
      <c r="AA2968">
        <v>0</v>
      </c>
      <c r="AB2968">
        <v>1</v>
      </c>
      <c r="AC2968" t="s">
        <v>208</v>
      </c>
      <c r="AD2968" t="s">
        <v>6083</v>
      </c>
      <c r="AE2968">
        <v>2.21</v>
      </c>
    </row>
    <row r="2969" spans="1:31">
      <c r="A2969" t="s">
        <v>6326</v>
      </c>
      <c r="B2969">
        <v>2012</v>
      </c>
      <c r="C2969" t="s">
        <v>6083</v>
      </c>
      <c r="D2969" t="s">
        <v>317</v>
      </c>
      <c r="E2969" t="s">
        <v>33</v>
      </c>
      <c r="F2969" t="s">
        <v>33</v>
      </c>
      <c r="G2969" t="s">
        <v>33</v>
      </c>
      <c r="H2969" t="s">
        <v>46</v>
      </c>
      <c r="I2969" t="s">
        <v>40</v>
      </c>
      <c r="J2969" t="s">
        <v>33</v>
      </c>
      <c r="K2969">
        <v>10.317733</v>
      </c>
      <c r="L2969">
        <v>5.1636670000000002</v>
      </c>
      <c r="M2969">
        <v>2.6440000000000001</v>
      </c>
      <c r="N2969">
        <v>25.276</v>
      </c>
      <c r="O2969" t="s">
        <v>35</v>
      </c>
      <c r="P2969" t="s">
        <v>6327</v>
      </c>
      <c r="Q2969">
        <v>14.959</v>
      </c>
      <c r="R2969">
        <v>7.6740000000000004</v>
      </c>
      <c r="S2969">
        <v>1060</v>
      </c>
      <c r="T2969">
        <v>555</v>
      </c>
      <c r="U2969">
        <v>272</v>
      </c>
      <c r="V2969">
        <v>2596</v>
      </c>
      <c r="W2969">
        <v>73</v>
      </c>
      <c r="X2969">
        <v>6</v>
      </c>
      <c r="Y2969">
        <v>0</v>
      </c>
      <c r="Z2969">
        <v>0</v>
      </c>
      <c r="AA2969">
        <v>0</v>
      </c>
      <c r="AB2969">
        <v>1</v>
      </c>
      <c r="AC2969" t="s">
        <v>83</v>
      </c>
      <c r="AD2969" t="s">
        <v>6083</v>
      </c>
      <c r="AE2969">
        <v>2.0699999999999998</v>
      </c>
    </row>
    <row r="2970" spans="1:31">
      <c r="A2970" t="s">
        <v>6328</v>
      </c>
      <c r="B2970">
        <v>2012</v>
      </c>
      <c r="C2970" t="s">
        <v>6083</v>
      </c>
      <c r="D2970" t="s">
        <v>317</v>
      </c>
      <c r="E2970" t="s">
        <v>33</v>
      </c>
      <c r="F2970" t="s">
        <v>33</v>
      </c>
      <c r="G2970" t="s">
        <v>33</v>
      </c>
      <c r="H2970" t="s">
        <v>46</v>
      </c>
      <c r="I2970" t="s">
        <v>43</v>
      </c>
      <c r="J2970" t="s">
        <v>33</v>
      </c>
      <c r="K2970">
        <v>23.445577</v>
      </c>
      <c r="L2970">
        <v>9.289536</v>
      </c>
      <c r="M2970">
        <v>8.0719999999999992</v>
      </c>
      <c r="N2970">
        <v>46.593000000000004</v>
      </c>
      <c r="O2970" t="s">
        <v>35</v>
      </c>
      <c r="P2970" t="s">
        <v>6329</v>
      </c>
      <c r="Q2970">
        <v>23.146999999999998</v>
      </c>
      <c r="R2970">
        <v>15.372999999999999</v>
      </c>
      <c r="S2970">
        <v>3001</v>
      </c>
      <c r="T2970">
        <v>1331</v>
      </c>
      <c r="U2970">
        <v>1033</v>
      </c>
      <c r="V2970">
        <v>5964</v>
      </c>
      <c r="W2970">
        <v>44</v>
      </c>
      <c r="X2970">
        <v>8</v>
      </c>
      <c r="Y2970">
        <v>0</v>
      </c>
      <c r="Z2970">
        <v>0</v>
      </c>
      <c r="AA2970">
        <v>0</v>
      </c>
      <c r="AB2970">
        <v>1</v>
      </c>
      <c r="AC2970" t="s">
        <v>1155</v>
      </c>
      <c r="AD2970" t="s">
        <v>6083</v>
      </c>
      <c r="AE2970">
        <v>2.0699999999999998</v>
      </c>
    </row>
    <row r="2971" spans="1:31">
      <c r="A2971" t="s">
        <v>6330</v>
      </c>
      <c r="B2971">
        <v>2012</v>
      </c>
      <c r="C2971" t="s">
        <v>6083</v>
      </c>
      <c r="D2971" t="s">
        <v>317</v>
      </c>
      <c r="E2971" t="s">
        <v>33</v>
      </c>
      <c r="F2971" t="s">
        <v>33</v>
      </c>
      <c r="G2971" t="s">
        <v>33</v>
      </c>
      <c r="H2971" t="s">
        <v>54</v>
      </c>
      <c r="I2971" t="s">
        <v>33</v>
      </c>
      <c r="J2971" t="s">
        <v>33</v>
      </c>
      <c r="K2971">
        <v>11.082155999999999</v>
      </c>
      <c r="L2971">
        <v>2.828328</v>
      </c>
      <c r="M2971">
        <v>6.1509999999999998</v>
      </c>
      <c r="N2971">
        <v>17.975000000000001</v>
      </c>
      <c r="O2971" t="s">
        <v>35</v>
      </c>
      <c r="P2971" t="s">
        <v>6331</v>
      </c>
      <c r="Q2971">
        <v>6.8929999999999998</v>
      </c>
      <c r="R2971">
        <v>4.931</v>
      </c>
      <c r="S2971">
        <v>3450</v>
      </c>
      <c r="T2971">
        <v>939</v>
      </c>
      <c r="U2971">
        <v>1915</v>
      </c>
      <c r="V2971">
        <v>5595</v>
      </c>
      <c r="W2971">
        <v>180</v>
      </c>
      <c r="X2971">
        <v>17</v>
      </c>
      <c r="Y2971">
        <v>0</v>
      </c>
      <c r="Z2971">
        <v>0</v>
      </c>
      <c r="AA2971">
        <v>0</v>
      </c>
      <c r="AB2971">
        <v>1</v>
      </c>
      <c r="AC2971" t="s">
        <v>496</v>
      </c>
      <c r="AD2971" t="s">
        <v>6083</v>
      </c>
      <c r="AE2971">
        <v>1.45</v>
      </c>
    </row>
    <row r="2972" spans="1:31">
      <c r="A2972" t="s">
        <v>6332</v>
      </c>
      <c r="B2972">
        <v>2012</v>
      </c>
      <c r="C2972" t="s">
        <v>6083</v>
      </c>
      <c r="D2972" t="s">
        <v>317</v>
      </c>
      <c r="E2972" t="s">
        <v>33</v>
      </c>
      <c r="F2972" t="s">
        <v>33</v>
      </c>
      <c r="G2972" t="s">
        <v>33</v>
      </c>
      <c r="H2972" t="s">
        <v>54</v>
      </c>
      <c r="I2972" t="s">
        <v>40</v>
      </c>
      <c r="J2972" t="s">
        <v>33</v>
      </c>
      <c r="K2972">
        <v>12.372244</v>
      </c>
      <c r="L2972">
        <v>3.9181780000000002</v>
      </c>
      <c r="M2972">
        <v>5.758</v>
      </c>
      <c r="N2972">
        <v>22.324999999999999</v>
      </c>
      <c r="O2972" t="s">
        <v>35</v>
      </c>
      <c r="P2972" t="s">
        <v>6333</v>
      </c>
      <c r="Q2972">
        <v>9.952</v>
      </c>
      <c r="R2972">
        <v>6.6150000000000002</v>
      </c>
      <c r="S2972">
        <v>2254</v>
      </c>
      <c r="T2972">
        <v>784</v>
      </c>
      <c r="U2972">
        <v>1049</v>
      </c>
      <c r="V2972">
        <v>4066</v>
      </c>
      <c r="W2972">
        <v>130</v>
      </c>
      <c r="X2972">
        <v>11</v>
      </c>
      <c r="Y2972">
        <v>0</v>
      </c>
      <c r="Z2972">
        <v>0</v>
      </c>
      <c r="AA2972">
        <v>0</v>
      </c>
      <c r="AB2972">
        <v>1</v>
      </c>
      <c r="AC2972" t="s">
        <v>479</v>
      </c>
      <c r="AD2972" t="s">
        <v>6083</v>
      </c>
      <c r="AE2972">
        <v>1.83</v>
      </c>
    </row>
    <row r="2973" spans="1:31">
      <c r="A2973" t="s">
        <v>6334</v>
      </c>
      <c r="B2973">
        <v>2012</v>
      </c>
      <c r="C2973" t="s">
        <v>6083</v>
      </c>
      <c r="D2973" t="s">
        <v>317</v>
      </c>
      <c r="E2973" t="s">
        <v>33</v>
      </c>
      <c r="F2973" t="s">
        <v>33</v>
      </c>
      <c r="G2973" t="s">
        <v>33</v>
      </c>
      <c r="H2973" t="s">
        <v>54</v>
      </c>
      <c r="I2973" t="s">
        <v>43</v>
      </c>
      <c r="J2973" t="s">
        <v>33</v>
      </c>
      <c r="K2973">
        <v>9.2623540000000002</v>
      </c>
      <c r="L2973">
        <v>4.6705990000000002</v>
      </c>
      <c r="M2973">
        <v>2.3740000000000001</v>
      </c>
      <c r="N2973">
        <v>22.867999999999999</v>
      </c>
      <c r="O2973" t="s">
        <v>35</v>
      </c>
      <c r="P2973" t="s">
        <v>6335</v>
      </c>
      <c r="Q2973">
        <v>13.606</v>
      </c>
      <c r="R2973">
        <v>6.8879999999999999</v>
      </c>
      <c r="S2973">
        <v>1196</v>
      </c>
      <c r="T2973">
        <v>612</v>
      </c>
      <c r="U2973">
        <v>307</v>
      </c>
      <c r="V2973">
        <v>2953</v>
      </c>
      <c r="W2973">
        <v>50</v>
      </c>
      <c r="X2973">
        <v>6</v>
      </c>
      <c r="Y2973">
        <v>0</v>
      </c>
      <c r="Z2973">
        <v>0</v>
      </c>
      <c r="AA2973">
        <v>0</v>
      </c>
      <c r="AB2973">
        <v>1</v>
      </c>
      <c r="AC2973" t="s">
        <v>83</v>
      </c>
      <c r="AD2973" t="s">
        <v>6083</v>
      </c>
      <c r="AE2973">
        <v>1.27</v>
      </c>
    </row>
    <row r="2974" spans="1:31">
      <c r="A2974" t="s">
        <v>6336</v>
      </c>
      <c r="B2974">
        <v>2012</v>
      </c>
      <c r="C2974" t="s">
        <v>6083</v>
      </c>
      <c r="D2974" t="s">
        <v>317</v>
      </c>
      <c r="E2974" t="s">
        <v>33</v>
      </c>
      <c r="F2974" t="s">
        <v>33</v>
      </c>
      <c r="G2974" t="s">
        <v>33</v>
      </c>
      <c r="H2974" t="s">
        <v>62</v>
      </c>
      <c r="I2974" t="s">
        <v>33</v>
      </c>
      <c r="J2974" t="s">
        <v>33</v>
      </c>
      <c r="K2974">
        <v>13.589102</v>
      </c>
      <c r="L2974">
        <v>4.3871969999999996</v>
      </c>
      <c r="M2974">
        <v>6.1790000000000003</v>
      </c>
      <c r="N2974">
        <v>24.744</v>
      </c>
      <c r="O2974" t="s">
        <v>35</v>
      </c>
      <c r="P2974" t="s">
        <v>6337</v>
      </c>
      <c r="Q2974">
        <v>11.154999999999999</v>
      </c>
      <c r="R2974">
        <v>7.41</v>
      </c>
      <c r="S2974">
        <v>3826</v>
      </c>
      <c r="T2974">
        <v>1305</v>
      </c>
      <c r="U2974">
        <v>1740</v>
      </c>
      <c r="V2974">
        <v>6967</v>
      </c>
      <c r="W2974">
        <v>172</v>
      </c>
      <c r="X2974">
        <v>18</v>
      </c>
      <c r="Y2974">
        <v>0</v>
      </c>
      <c r="Z2974">
        <v>0</v>
      </c>
      <c r="AA2974">
        <v>0</v>
      </c>
      <c r="AB2974">
        <v>1</v>
      </c>
      <c r="AC2974" t="s">
        <v>208</v>
      </c>
      <c r="AD2974" t="s">
        <v>6083</v>
      </c>
      <c r="AE2974">
        <v>2.8</v>
      </c>
    </row>
    <row r="2975" spans="1:31">
      <c r="A2975" t="s">
        <v>6338</v>
      </c>
      <c r="B2975">
        <v>2012</v>
      </c>
      <c r="C2975" t="s">
        <v>6083</v>
      </c>
      <c r="D2975" t="s">
        <v>317</v>
      </c>
      <c r="E2975" t="s">
        <v>33</v>
      </c>
      <c r="F2975" t="s">
        <v>33</v>
      </c>
      <c r="G2975" t="s">
        <v>33</v>
      </c>
      <c r="H2975" t="s">
        <v>62</v>
      </c>
      <c r="I2975" t="s">
        <v>40</v>
      </c>
      <c r="J2975" t="s">
        <v>33</v>
      </c>
      <c r="K2975">
        <v>6.3276050000000001</v>
      </c>
      <c r="L2975">
        <v>2.3865289999999999</v>
      </c>
      <c r="M2975">
        <v>2.5059999999999998</v>
      </c>
      <c r="N2975">
        <v>12.82</v>
      </c>
      <c r="O2975" t="s">
        <v>35</v>
      </c>
      <c r="P2975" t="s">
        <v>6339</v>
      </c>
      <c r="Q2975">
        <v>6.4930000000000003</v>
      </c>
      <c r="R2975">
        <v>3.8220000000000001</v>
      </c>
      <c r="S2975">
        <v>898</v>
      </c>
      <c r="T2975">
        <v>345</v>
      </c>
      <c r="U2975">
        <v>355</v>
      </c>
      <c r="V2975">
        <v>1819</v>
      </c>
      <c r="W2975">
        <v>116</v>
      </c>
      <c r="X2975">
        <v>8</v>
      </c>
      <c r="Y2975">
        <v>0</v>
      </c>
      <c r="Z2975">
        <v>0</v>
      </c>
      <c r="AA2975">
        <v>0</v>
      </c>
      <c r="AB2975">
        <v>1</v>
      </c>
      <c r="AC2975" t="s">
        <v>76</v>
      </c>
      <c r="AD2975" t="s">
        <v>6083</v>
      </c>
      <c r="AE2975">
        <v>1.1100000000000001</v>
      </c>
    </row>
    <row r="2976" spans="1:31">
      <c r="A2976" t="s">
        <v>6340</v>
      </c>
      <c r="B2976">
        <v>2012</v>
      </c>
      <c r="C2976" t="s">
        <v>6083</v>
      </c>
      <c r="D2976" t="s">
        <v>317</v>
      </c>
      <c r="E2976" t="s">
        <v>33</v>
      </c>
      <c r="F2976" t="s">
        <v>33</v>
      </c>
      <c r="G2976" t="s">
        <v>33</v>
      </c>
      <c r="H2976" t="s">
        <v>62</v>
      </c>
      <c r="I2976" t="s">
        <v>43</v>
      </c>
      <c r="J2976" t="s">
        <v>33</v>
      </c>
      <c r="K2976">
        <v>20.961981999999999</v>
      </c>
      <c r="L2976">
        <v>8.1786329999999996</v>
      </c>
      <c r="M2976">
        <v>7.4640000000000004</v>
      </c>
      <c r="N2976">
        <v>41.677</v>
      </c>
      <c r="O2976" t="s">
        <v>35</v>
      </c>
      <c r="P2976" t="s">
        <v>6341</v>
      </c>
      <c r="Q2976">
        <v>20.715</v>
      </c>
      <c r="R2976">
        <v>13.497999999999999</v>
      </c>
      <c r="S2976">
        <v>2929</v>
      </c>
      <c r="T2976">
        <v>1240</v>
      </c>
      <c r="U2976">
        <v>1043</v>
      </c>
      <c r="V2976">
        <v>5823</v>
      </c>
      <c r="W2976">
        <v>56</v>
      </c>
      <c r="X2976">
        <v>10</v>
      </c>
      <c r="Y2976">
        <v>0</v>
      </c>
      <c r="Z2976">
        <v>0</v>
      </c>
      <c r="AA2976">
        <v>0</v>
      </c>
      <c r="AB2976">
        <v>1</v>
      </c>
      <c r="AC2976" t="s">
        <v>1155</v>
      </c>
      <c r="AD2976" t="s">
        <v>6083</v>
      </c>
      <c r="AE2976">
        <v>2.2200000000000002</v>
      </c>
    </row>
    <row r="2977" spans="1:31">
      <c r="A2977" t="s">
        <v>6342</v>
      </c>
      <c r="B2977">
        <v>2012</v>
      </c>
      <c r="C2977" t="s">
        <v>6083</v>
      </c>
      <c r="D2977" t="s">
        <v>317</v>
      </c>
      <c r="E2977" t="s">
        <v>33</v>
      </c>
      <c r="F2977" t="s">
        <v>33</v>
      </c>
      <c r="G2977" t="s">
        <v>33</v>
      </c>
      <c r="H2977" t="s">
        <v>68</v>
      </c>
      <c r="I2977" t="s">
        <v>33</v>
      </c>
      <c r="J2977" t="s">
        <v>33</v>
      </c>
      <c r="K2977">
        <v>12.307402</v>
      </c>
      <c r="L2977">
        <v>4.5704159999999998</v>
      </c>
      <c r="M2977">
        <v>4.8470000000000004</v>
      </c>
      <c r="N2977">
        <v>24.366</v>
      </c>
      <c r="O2977" t="s">
        <v>35</v>
      </c>
      <c r="P2977" t="s">
        <v>6343</v>
      </c>
      <c r="Q2977">
        <v>12.058</v>
      </c>
      <c r="R2977">
        <v>7.46</v>
      </c>
      <c r="S2977">
        <v>1871</v>
      </c>
      <c r="T2977">
        <v>743</v>
      </c>
      <c r="U2977">
        <v>737</v>
      </c>
      <c r="V2977">
        <v>3705</v>
      </c>
      <c r="W2977">
        <v>110</v>
      </c>
      <c r="X2977">
        <v>12</v>
      </c>
      <c r="Y2977">
        <v>0</v>
      </c>
      <c r="Z2977">
        <v>0</v>
      </c>
      <c r="AA2977">
        <v>0</v>
      </c>
      <c r="AB2977">
        <v>1</v>
      </c>
      <c r="AC2977" t="s">
        <v>479</v>
      </c>
      <c r="AD2977" t="s">
        <v>6083</v>
      </c>
      <c r="AE2977">
        <v>2.11</v>
      </c>
    </row>
    <row r="2978" spans="1:31">
      <c r="A2978" t="s">
        <v>6344</v>
      </c>
      <c r="B2978">
        <v>2012</v>
      </c>
      <c r="C2978" t="s">
        <v>6083</v>
      </c>
      <c r="D2978" t="s">
        <v>317</v>
      </c>
      <c r="E2978" t="s">
        <v>33</v>
      </c>
      <c r="F2978" t="s">
        <v>33</v>
      </c>
      <c r="G2978" t="s">
        <v>33</v>
      </c>
      <c r="H2978" t="s">
        <v>68</v>
      </c>
      <c r="I2978" t="s">
        <v>40</v>
      </c>
      <c r="J2978" t="s">
        <v>33</v>
      </c>
      <c r="K2978">
        <v>11.880723</v>
      </c>
      <c r="L2978">
        <v>5.2505300000000004</v>
      </c>
      <c r="M2978">
        <v>3.7250000000000001</v>
      </c>
      <c r="N2978">
        <v>26.366</v>
      </c>
      <c r="O2978" t="s">
        <v>35</v>
      </c>
      <c r="P2978" t="s">
        <v>4372</v>
      </c>
      <c r="Q2978">
        <v>14.484999999999999</v>
      </c>
      <c r="R2978">
        <v>8.1560000000000006</v>
      </c>
      <c r="S2978">
        <v>936</v>
      </c>
      <c r="T2978">
        <v>435</v>
      </c>
      <c r="U2978">
        <v>293</v>
      </c>
      <c r="V2978">
        <v>2077</v>
      </c>
      <c r="W2978">
        <v>63</v>
      </c>
      <c r="X2978">
        <v>7</v>
      </c>
      <c r="Y2978">
        <v>0</v>
      </c>
      <c r="Z2978">
        <v>0</v>
      </c>
      <c r="AA2978">
        <v>0</v>
      </c>
      <c r="AB2978">
        <v>1</v>
      </c>
      <c r="AC2978" t="s">
        <v>76</v>
      </c>
      <c r="AD2978" t="s">
        <v>6083</v>
      </c>
      <c r="AE2978">
        <v>1.63</v>
      </c>
    </row>
    <row r="2979" spans="1:31">
      <c r="A2979" t="s">
        <v>6345</v>
      </c>
      <c r="B2979">
        <v>2012</v>
      </c>
      <c r="C2979" t="s">
        <v>6083</v>
      </c>
      <c r="D2979" t="s">
        <v>317</v>
      </c>
      <c r="E2979" t="s">
        <v>33</v>
      </c>
      <c r="F2979" t="s">
        <v>33</v>
      </c>
      <c r="G2979" t="s">
        <v>33</v>
      </c>
      <c r="H2979" t="s">
        <v>68</v>
      </c>
      <c r="I2979" t="s">
        <v>43</v>
      </c>
      <c r="J2979" t="s">
        <v>33</v>
      </c>
      <c r="K2979">
        <v>12.766133999999999</v>
      </c>
      <c r="L2979">
        <v>6.0473840000000001</v>
      </c>
      <c r="M2979">
        <v>3.569</v>
      </c>
      <c r="N2979">
        <v>29.625</v>
      </c>
      <c r="O2979" t="s">
        <v>35</v>
      </c>
      <c r="P2979" t="s">
        <v>6346</v>
      </c>
      <c r="Q2979">
        <v>16.859000000000002</v>
      </c>
      <c r="R2979">
        <v>9.1969999999999992</v>
      </c>
      <c r="S2979">
        <v>935</v>
      </c>
      <c r="T2979">
        <v>458</v>
      </c>
      <c r="U2979">
        <v>262</v>
      </c>
      <c r="V2979">
        <v>2171</v>
      </c>
      <c r="W2979">
        <v>47</v>
      </c>
      <c r="X2979">
        <v>5</v>
      </c>
      <c r="Y2979">
        <v>0</v>
      </c>
      <c r="Z2979">
        <v>0</v>
      </c>
      <c r="AA2979">
        <v>0</v>
      </c>
      <c r="AB2979">
        <v>1</v>
      </c>
      <c r="AC2979" t="s">
        <v>76</v>
      </c>
      <c r="AD2979" t="s">
        <v>6083</v>
      </c>
      <c r="AE2979">
        <v>1.51</v>
      </c>
    </row>
    <row r="2980" spans="1:31">
      <c r="A2980" t="s">
        <v>6347</v>
      </c>
      <c r="B2980">
        <v>2012</v>
      </c>
      <c r="C2980" t="s">
        <v>6083</v>
      </c>
      <c r="D2980" t="s">
        <v>317</v>
      </c>
      <c r="E2980" t="s">
        <v>33</v>
      </c>
      <c r="F2980" t="s">
        <v>33</v>
      </c>
      <c r="G2980" t="s">
        <v>33</v>
      </c>
      <c r="H2980" t="s">
        <v>74</v>
      </c>
      <c r="I2980" t="s">
        <v>33</v>
      </c>
      <c r="J2980" t="s">
        <v>33</v>
      </c>
      <c r="K2980">
        <v>8.4769319999999997</v>
      </c>
      <c r="L2980">
        <v>3.8245710000000002</v>
      </c>
      <c r="M2980">
        <v>2.6320000000000001</v>
      </c>
      <c r="N2980">
        <v>19.292999999999999</v>
      </c>
      <c r="O2980" t="s">
        <v>35</v>
      </c>
      <c r="P2980" t="s">
        <v>6348</v>
      </c>
      <c r="Q2980">
        <v>10.816000000000001</v>
      </c>
      <c r="R2980">
        <v>5.8449999999999998</v>
      </c>
      <c r="S2980">
        <v>639</v>
      </c>
      <c r="T2980">
        <v>311</v>
      </c>
      <c r="U2980">
        <v>199</v>
      </c>
      <c r="V2980">
        <v>1455</v>
      </c>
      <c r="W2980">
        <v>56</v>
      </c>
      <c r="X2980">
        <v>5</v>
      </c>
      <c r="Y2980">
        <v>0</v>
      </c>
      <c r="Z2980">
        <v>0</v>
      </c>
      <c r="AA2980">
        <v>0</v>
      </c>
      <c r="AB2980">
        <v>1</v>
      </c>
      <c r="AC2980" t="s">
        <v>56</v>
      </c>
      <c r="AD2980" t="s">
        <v>6083</v>
      </c>
      <c r="AE2980">
        <v>1.04</v>
      </c>
    </row>
    <row r="2981" spans="1:31">
      <c r="A2981" t="s">
        <v>6349</v>
      </c>
      <c r="B2981">
        <v>2012</v>
      </c>
      <c r="C2981" t="s">
        <v>6083</v>
      </c>
      <c r="D2981" t="s">
        <v>317</v>
      </c>
      <c r="E2981" t="s">
        <v>33</v>
      </c>
      <c r="F2981" t="s">
        <v>33</v>
      </c>
      <c r="G2981" t="s">
        <v>33</v>
      </c>
      <c r="H2981" t="s">
        <v>74</v>
      </c>
      <c r="I2981" t="s">
        <v>40</v>
      </c>
      <c r="J2981" t="s">
        <v>33</v>
      </c>
      <c r="K2981">
        <v>9.1118360000000003</v>
      </c>
      <c r="L2981">
        <v>6.0599959999999999</v>
      </c>
      <c r="M2981">
        <v>1.23</v>
      </c>
      <c r="N2981">
        <v>28.428999999999998</v>
      </c>
      <c r="O2981" t="s">
        <v>35</v>
      </c>
      <c r="P2981" t="s">
        <v>6350</v>
      </c>
      <c r="Q2981">
        <v>19.317</v>
      </c>
      <c r="R2981">
        <v>7.8819999999999997</v>
      </c>
      <c r="S2981">
        <v>430</v>
      </c>
      <c r="T2981">
        <v>269</v>
      </c>
      <c r="U2981">
        <v>58</v>
      </c>
      <c r="V2981">
        <v>1340</v>
      </c>
      <c r="W2981">
        <v>32</v>
      </c>
      <c r="X2981">
        <v>3</v>
      </c>
      <c r="Y2981">
        <v>0</v>
      </c>
      <c r="Z2981">
        <v>0</v>
      </c>
      <c r="AA2981">
        <v>0</v>
      </c>
      <c r="AB2981">
        <v>1</v>
      </c>
      <c r="AC2981" t="s">
        <v>56</v>
      </c>
      <c r="AD2981" t="s">
        <v>6083</v>
      </c>
      <c r="AE2981">
        <v>1.37</v>
      </c>
    </row>
    <row r="2982" spans="1:31">
      <c r="A2982" t="s">
        <v>6351</v>
      </c>
      <c r="B2982">
        <v>2012</v>
      </c>
      <c r="C2982" t="s">
        <v>6083</v>
      </c>
      <c r="D2982" t="s">
        <v>317</v>
      </c>
      <c r="E2982" t="s">
        <v>33</v>
      </c>
      <c r="F2982" t="s">
        <v>33</v>
      </c>
      <c r="G2982" t="s">
        <v>33</v>
      </c>
      <c r="H2982" t="s">
        <v>33</v>
      </c>
      <c r="I2982" t="s">
        <v>33</v>
      </c>
      <c r="J2982" t="s">
        <v>33</v>
      </c>
      <c r="K2982">
        <v>12.629595999999999</v>
      </c>
      <c r="L2982">
        <v>2.0079889999999998</v>
      </c>
      <c r="M2982">
        <v>8.9380000000000006</v>
      </c>
      <c r="N2982">
        <v>17.152999999999999</v>
      </c>
      <c r="O2982" t="s">
        <v>35</v>
      </c>
      <c r="P2982" t="s">
        <v>6352</v>
      </c>
      <c r="Q2982">
        <v>4.524</v>
      </c>
      <c r="R2982">
        <v>3.6920000000000002</v>
      </c>
      <c r="S2982">
        <v>15262</v>
      </c>
      <c r="T2982">
        <v>2522</v>
      </c>
      <c r="U2982">
        <v>10801</v>
      </c>
      <c r="V2982">
        <v>20729</v>
      </c>
      <c r="W2982">
        <v>716</v>
      </c>
      <c r="X2982">
        <v>72</v>
      </c>
      <c r="Y2982">
        <v>0</v>
      </c>
      <c r="Z2982">
        <v>0</v>
      </c>
      <c r="AA2982">
        <v>0</v>
      </c>
      <c r="AB2982">
        <v>1</v>
      </c>
      <c r="AC2982" t="s">
        <v>1130</v>
      </c>
      <c r="AD2982" t="s">
        <v>6083</v>
      </c>
      <c r="AE2982">
        <v>2.61</v>
      </c>
    </row>
    <row r="2983" spans="1:31">
      <c r="A2983" t="s">
        <v>6353</v>
      </c>
      <c r="B2983">
        <v>2012</v>
      </c>
      <c r="C2983" t="s">
        <v>6083</v>
      </c>
      <c r="D2983" t="s">
        <v>317</v>
      </c>
      <c r="E2983" t="s">
        <v>33</v>
      </c>
      <c r="F2983" t="s">
        <v>33</v>
      </c>
      <c r="G2983" t="s">
        <v>33</v>
      </c>
      <c r="H2983" t="s">
        <v>33</v>
      </c>
      <c r="I2983" t="s">
        <v>33</v>
      </c>
      <c r="J2983" t="s">
        <v>101</v>
      </c>
      <c r="K2983">
        <v>2.3835359999999999</v>
      </c>
      <c r="L2983">
        <v>1.9586710000000001</v>
      </c>
      <c r="M2983">
        <v>0.16800000000000001</v>
      </c>
      <c r="N2983">
        <v>9.8650000000000002</v>
      </c>
      <c r="O2983" t="s">
        <v>35</v>
      </c>
      <c r="P2983" t="s">
        <v>6354</v>
      </c>
      <c r="Q2983">
        <v>7.4809999999999999</v>
      </c>
      <c r="R2983">
        <v>2.2149999999999999</v>
      </c>
      <c r="S2983">
        <v>232</v>
      </c>
      <c r="T2983">
        <v>178</v>
      </c>
      <c r="U2983">
        <v>16</v>
      </c>
      <c r="V2983">
        <v>960</v>
      </c>
      <c r="W2983">
        <v>38</v>
      </c>
      <c r="X2983">
        <v>2</v>
      </c>
      <c r="Y2983">
        <v>0</v>
      </c>
      <c r="Z2983">
        <v>0</v>
      </c>
      <c r="AA2983">
        <v>0</v>
      </c>
      <c r="AB2983">
        <v>1</v>
      </c>
      <c r="AC2983" t="s">
        <v>56</v>
      </c>
      <c r="AD2983" t="s">
        <v>6083</v>
      </c>
      <c r="AE2983">
        <v>0.61</v>
      </c>
    </row>
    <row r="2984" spans="1:31">
      <c r="A2984" t="s">
        <v>6355</v>
      </c>
      <c r="B2984">
        <v>2012</v>
      </c>
      <c r="C2984" t="s">
        <v>6083</v>
      </c>
      <c r="D2984" t="s">
        <v>317</v>
      </c>
      <c r="E2984" t="s">
        <v>33</v>
      </c>
      <c r="F2984" t="s">
        <v>33</v>
      </c>
      <c r="G2984" t="s">
        <v>33</v>
      </c>
      <c r="H2984" t="s">
        <v>33</v>
      </c>
      <c r="I2984" t="s">
        <v>33</v>
      </c>
      <c r="J2984" t="s">
        <v>104</v>
      </c>
      <c r="K2984">
        <v>11.087531999999999</v>
      </c>
      <c r="L2984">
        <v>4.9154530000000003</v>
      </c>
      <c r="M2984">
        <v>3.4729999999999999</v>
      </c>
      <c r="N2984">
        <v>24.733000000000001</v>
      </c>
      <c r="O2984" t="s">
        <v>35</v>
      </c>
      <c r="P2984" t="s">
        <v>6356</v>
      </c>
      <c r="Q2984">
        <v>13.646000000000001</v>
      </c>
      <c r="R2984">
        <v>7.6139999999999999</v>
      </c>
      <c r="S2984">
        <v>1374</v>
      </c>
      <c r="T2984">
        <v>621</v>
      </c>
      <c r="U2984">
        <v>431</v>
      </c>
      <c r="V2984">
        <v>3066</v>
      </c>
      <c r="W2984">
        <v>67</v>
      </c>
      <c r="X2984">
        <v>8</v>
      </c>
      <c r="Y2984">
        <v>0</v>
      </c>
      <c r="Z2984">
        <v>0</v>
      </c>
      <c r="AA2984">
        <v>0</v>
      </c>
      <c r="AB2984">
        <v>1</v>
      </c>
      <c r="AC2984" t="s">
        <v>83</v>
      </c>
      <c r="AD2984" t="s">
        <v>6083</v>
      </c>
      <c r="AE2984">
        <v>1.62</v>
      </c>
    </row>
    <row r="2985" spans="1:31">
      <c r="A2985" t="s">
        <v>6357</v>
      </c>
      <c r="B2985">
        <v>2012</v>
      </c>
      <c r="C2985" t="s">
        <v>6083</v>
      </c>
      <c r="D2985" t="s">
        <v>317</v>
      </c>
      <c r="E2985" t="s">
        <v>33</v>
      </c>
      <c r="F2985" t="s">
        <v>33</v>
      </c>
      <c r="G2985" t="s">
        <v>33</v>
      </c>
      <c r="H2985" t="s">
        <v>33</v>
      </c>
      <c r="I2985" t="s">
        <v>33</v>
      </c>
      <c r="J2985" t="s">
        <v>107</v>
      </c>
      <c r="K2985">
        <v>16.480184999999999</v>
      </c>
      <c r="L2985">
        <v>5.2129789999999998</v>
      </c>
      <c r="M2985">
        <v>7.5739999999999998</v>
      </c>
      <c r="N2985">
        <v>29.521999999999998</v>
      </c>
      <c r="O2985" t="s">
        <v>35</v>
      </c>
      <c r="P2985" t="s">
        <v>6358</v>
      </c>
      <c r="Q2985">
        <v>13.042</v>
      </c>
      <c r="R2985">
        <v>8.9060000000000006</v>
      </c>
      <c r="S2985">
        <v>4525</v>
      </c>
      <c r="T2985">
        <v>1678</v>
      </c>
      <c r="U2985">
        <v>2080</v>
      </c>
      <c r="V2985">
        <v>8106</v>
      </c>
      <c r="W2985">
        <v>156</v>
      </c>
      <c r="X2985">
        <v>20</v>
      </c>
      <c r="Y2985">
        <v>0</v>
      </c>
      <c r="Z2985">
        <v>0</v>
      </c>
      <c r="AA2985">
        <v>0</v>
      </c>
      <c r="AB2985">
        <v>1</v>
      </c>
      <c r="AC2985" t="s">
        <v>96</v>
      </c>
      <c r="AD2985" t="s">
        <v>6083</v>
      </c>
      <c r="AE2985">
        <v>3.06</v>
      </c>
    </row>
    <row r="2986" spans="1:31">
      <c r="A2986" t="s">
        <v>6359</v>
      </c>
      <c r="B2986">
        <v>2012</v>
      </c>
      <c r="C2986" t="s">
        <v>6083</v>
      </c>
      <c r="D2986" t="s">
        <v>317</v>
      </c>
      <c r="E2986" t="s">
        <v>33</v>
      </c>
      <c r="F2986" t="s">
        <v>33</v>
      </c>
      <c r="G2986" t="s">
        <v>33</v>
      </c>
      <c r="H2986" t="s">
        <v>33</v>
      </c>
      <c r="I2986" t="s">
        <v>33</v>
      </c>
      <c r="J2986" t="s">
        <v>110</v>
      </c>
      <c r="K2986">
        <v>12.831828</v>
      </c>
      <c r="L2986">
        <v>2.486208</v>
      </c>
      <c r="M2986">
        <v>8.3350000000000009</v>
      </c>
      <c r="N2986">
        <v>18.59</v>
      </c>
      <c r="O2986" t="s">
        <v>35</v>
      </c>
      <c r="P2986" t="s">
        <v>4583</v>
      </c>
      <c r="Q2986">
        <v>5.758</v>
      </c>
      <c r="R2986">
        <v>4.4960000000000004</v>
      </c>
      <c r="S2986">
        <v>8332</v>
      </c>
      <c r="T2986">
        <v>1722</v>
      </c>
      <c r="U2986">
        <v>5413</v>
      </c>
      <c r="V2986">
        <v>12071</v>
      </c>
      <c r="W2986">
        <v>428</v>
      </c>
      <c r="X2986">
        <v>39</v>
      </c>
      <c r="Y2986">
        <v>0</v>
      </c>
      <c r="Z2986">
        <v>0</v>
      </c>
      <c r="AA2986">
        <v>0</v>
      </c>
      <c r="AB2986">
        <v>1</v>
      </c>
      <c r="AC2986" t="s">
        <v>761</v>
      </c>
      <c r="AD2986" t="s">
        <v>6083</v>
      </c>
      <c r="AE2986">
        <v>2.36</v>
      </c>
    </row>
    <row r="2987" spans="1:31">
      <c r="A2987" t="s">
        <v>6360</v>
      </c>
      <c r="B2987">
        <v>2012</v>
      </c>
      <c r="C2987" t="s">
        <v>6083</v>
      </c>
      <c r="D2987" t="s">
        <v>317</v>
      </c>
      <c r="E2987" t="s">
        <v>33</v>
      </c>
      <c r="F2987" t="s">
        <v>33</v>
      </c>
      <c r="G2987" t="s">
        <v>33</v>
      </c>
      <c r="H2987" t="s">
        <v>33</v>
      </c>
      <c r="I2987" t="s">
        <v>40</v>
      </c>
      <c r="J2987" t="s">
        <v>33</v>
      </c>
      <c r="K2987">
        <v>9.9639039999999994</v>
      </c>
      <c r="L2987">
        <v>1.8626229999999999</v>
      </c>
      <c r="M2987">
        <v>6.6020000000000003</v>
      </c>
      <c r="N2987">
        <v>14.275</v>
      </c>
      <c r="O2987" t="s">
        <v>35</v>
      </c>
      <c r="P2987" t="s">
        <v>6361</v>
      </c>
      <c r="Q2987">
        <v>4.3109999999999999</v>
      </c>
      <c r="R2987">
        <v>3.3620000000000001</v>
      </c>
      <c r="S2987">
        <v>6364</v>
      </c>
      <c r="T2987">
        <v>1199</v>
      </c>
      <c r="U2987">
        <v>4217</v>
      </c>
      <c r="V2987">
        <v>9118</v>
      </c>
      <c r="W2987">
        <v>463</v>
      </c>
      <c r="X2987">
        <v>39</v>
      </c>
      <c r="Y2987">
        <v>0</v>
      </c>
      <c r="Z2987">
        <v>0</v>
      </c>
      <c r="AA2987">
        <v>0</v>
      </c>
      <c r="AB2987">
        <v>1</v>
      </c>
      <c r="AC2987" t="s">
        <v>553</v>
      </c>
      <c r="AD2987" t="s">
        <v>6083</v>
      </c>
      <c r="AE2987">
        <v>1.79</v>
      </c>
    </row>
    <row r="2988" spans="1:31">
      <c r="A2988" t="s">
        <v>6362</v>
      </c>
      <c r="B2988">
        <v>2012</v>
      </c>
      <c r="C2988" t="s">
        <v>6083</v>
      </c>
      <c r="D2988" t="s">
        <v>317</v>
      </c>
      <c r="E2988" t="s">
        <v>33</v>
      </c>
      <c r="F2988" t="s">
        <v>33</v>
      </c>
      <c r="G2988" t="s">
        <v>33</v>
      </c>
      <c r="H2988" t="s">
        <v>33</v>
      </c>
      <c r="I2988" t="s">
        <v>40</v>
      </c>
      <c r="J2988" t="s">
        <v>104</v>
      </c>
      <c r="K2988">
        <v>18.868718999999999</v>
      </c>
      <c r="L2988">
        <v>8.0995899999999992</v>
      </c>
      <c r="M2988">
        <v>5.9720000000000004</v>
      </c>
      <c r="N2988">
        <v>39.920999999999999</v>
      </c>
      <c r="O2988" t="s">
        <v>35</v>
      </c>
      <c r="P2988" t="s">
        <v>6363</v>
      </c>
      <c r="Q2988">
        <v>21.052</v>
      </c>
      <c r="R2988">
        <v>12.897</v>
      </c>
      <c r="S2988">
        <v>919</v>
      </c>
      <c r="T2988">
        <v>396</v>
      </c>
      <c r="U2988">
        <v>291</v>
      </c>
      <c r="V2988">
        <v>1944</v>
      </c>
      <c r="W2988">
        <v>35</v>
      </c>
      <c r="X2988">
        <v>6</v>
      </c>
      <c r="Y2988">
        <v>0</v>
      </c>
      <c r="Z2988">
        <v>0</v>
      </c>
      <c r="AA2988">
        <v>0</v>
      </c>
      <c r="AB2988">
        <v>1</v>
      </c>
      <c r="AC2988" t="s">
        <v>76</v>
      </c>
      <c r="AD2988" t="s">
        <v>6083</v>
      </c>
      <c r="AE2988">
        <v>1.46</v>
      </c>
    </row>
    <row r="2989" spans="1:31">
      <c r="A2989" t="s">
        <v>6364</v>
      </c>
      <c r="B2989">
        <v>2012</v>
      </c>
      <c r="C2989" t="s">
        <v>6083</v>
      </c>
      <c r="D2989" t="s">
        <v>317</v>
      </c>
      <c r="E2989" t="s">
        <v>33</v>
      </c>
      <c r="F2989" t="s">
        <v>33</v>
      </c>
      <c r="G2989" t="s">
        <v>33</v>
      </c>
      <c r="H2989" t="s">
        <v>33</v>
      </c>
      <c r="I2989" t="s">
        <v>40</v>
      </c>
      <c r="J2989" t="s">
        <v>107</v>
      </c>
      <c r="K2989">
        <v>8.5509880000000003</v>
      </c>
      <c r="L2989">
        <v>3.7187070000000002</v>
      </c>
      <c r="M2989">
        <v>2.7869999999999999</v>
      </c>
      <c r="N2989">
        <v>18.995999999999999</v>
      </c>
      <c r="O2989" t="s">
        <v>35</v>
      </c>
      <c r="P2989" t="s">
        <v>6365</v>
      </c>
      <c r="Q2989">
        <v>10.445</v>
      </c>
      <c r="R2989">
        <v>5.7640000000000002</v>
      </c>
      <c r="S2989">
        <v>1261</v>
      </c>
      <c r="T2989">
        <v>580</v>
      </c>
      <c r="U2989">
        <v>411</v>
      </c>
      <c r="V2989">
        <v>2801</v>
      </c>
      <c r="W2989">
        <v>99</v>
      </c>
      <c r="X2989">
        <v>9</v>
      </c>
      <c r="Y2989">
        <v>0</v>
      </c>
      <c r="Z2989">
        <v>0</v>
      </c>
      <c r="AA2989">
        <v>0</v>
      </c>
      <c r="AB2989">
        <v>1</v>
      </c>
      <c r="AC2989" t="s">
        <v>83</v>
      </c>
      <c r="AD2989" t="s">
        <v>6083</v>
      </c>
      <c r="AE2989">
        <v>1.73</v>
      </c>
    </row>
    <row r="2990" spans="1:31">
      <c r="A2990" t="s">
        <v>6366</v>
      </c>
      <c r="B2990">
        <v>2012</v>
      </c>
      <c r="C2990" t="s">
        <v>6083</v>
      </c>
      <c r="D2990" t="s">
        <v>317</v>
      </c>
      <c r="E2990" t="s">
        <v>33</v>
      </c>
      <c r="F2990" t="s">
        <v>33</v>
      </c>
      <c r="G2990" t="s">
        <v>33</v>
      </c>
      <c r="H2990" t="s">
        <v>33</v>
      </c>
      <c r="I2990" t="s">
        <v>40</v>
      </c>
      <c r="J2990" t="s">
        <v>110</v>
      </c>
      <c r="K2990">
        <v>10.16211</v>
      </c>
      <c r="L2990">
        <v>2.7815889999999999</v>
      </c>
      <c r="M2990">
        <v>5.367</v>
      </c>
      <c r="N2990">
        <v>17.068000000000001</v>
      </c>
      <c r="O2990" t="s">
        <v>35</v>
      </c>
      <c r="P2990" t="s">
        <v>6367</v>
      </c>
      <c r="Q2990">
        <v>6.9050000000000002</v>
      </c>
      <c r="R2990">
        <v>4.7949999999999999</v>
      </c>
      <c r="S2990">
        <v>3934</v>
      </c>
      <c r="T2990">
        <v>1125</v>
      </c>
      <c r="U2990">
        <v>2078</v>
      </c>
      <c r="V2990">
        <v>6608</v>
      </c>
      <c r="W2990">
        <v>297</v>
      </c>
      <c r="X2990">
        <v>22</v>
      </c>
      <c r="Y2990">
        <v>0</v>
      </c>
      <c r="Z2990">
        <v>0</v>
      </c>
      <c r="AA2990">
        <v>0</v>
      </c>
      <c r="AB2990">
        <v>1</v>
      </c>
      <c r="AC2990" t="s">
        <v>208</v>
      </c>
      <c r="AD2990" t="s">
        <v>6083</v>
      </c>
      <c r="AE2990">
        <v>2.5099999999999998</v>
      </c>
    </row>
    <row r="2991" spans="1:31">
      <c r="A2991" t="s">
        <v>6368</v>
      </c>
      <c r="B2991">
        <v>2012</v>
      </c>
      <c r="C2991" t="s">
        <v>6083</v>
      </c>
      <c r="D2991" t="s">
        <v>317</v>
      </c>
      <c r="E2991" t="s">
        <v>33</v>
      </c>
      <c r="F2991" t="s">
        <v>33</v>
      </c>
      <c r="G2991" t="s">
        <v>33</v>
      </c>
      <c r="H2991" t="s">
        <v>33</v>
      </c>
      <c r="I2991" t="s">
        <v>43</v>
      </c>
      <c r="J2991" t="s">
        <v>33</v>
      </c>
      <c r="K2991">
        <v>15.618428</v>
      </c>
      <c r="L2991">
        <v>3.4968539999999999</v>
      </c>
      <c r="M2991">
        <v>9.3529999999999998</v>
      </c>
      <c r="N2991">
        <v>23.853000000000002</v>
      </c>
      <c r="O2991" t="s">
        <v>35</v>
      </c>
      <c r="P2991" t="s">
        <v>6369</v>
      </c>
      <c r="Q2991">
        <v>8.2349999999999994</v>
      </c>
      <c r="R2991">
        <v>6.2649999999999997</v>
      </c>
      <c r="S2991">
        <v>8898</v>
      </c>
      <c r="T2991">
        <v>2030</v>
      </c>
      <c r="U2991">
        <v>5328</v>
      </c>
      <c r="V2991">
        <v>13589</v>
      </c>
      <c r="W2991">
        <v>253</v>
      </c>
      <c r="X2991">
        <v>33</v>
      </c>
      <c r="Y2991">
        <v>0</v>
      </c>
      <c r="Z2991">
        <v>0</v>
      </c>
      <c r="AA2991">
        <v>0</v>
      </c>
      <c r="AB2991">
        <v>1</v>
      </c>
      <c r="AC2991" t="s">
        <v>1131</v>
      </c>
      <c r="AD2991" t="s">
        <v>6083</v>
      </c>
      <c r="AE2991">
        <v>2.34</v>
      </c>
    </row>
    <row r="2992" spans="1:31">
      <c r="A2992" t="s">
        <v>6370</v>
      </c>
      <c r="B2992">
        <v>2012</v>
      </c>
      <c r="C2992" t="s">
        <v>6083</v>
      </c>
      <c r="D2992" t="s">
        <v>317</v>
      </c>
      <c r="E2992" t="s">
        <v>33</v>
      </c>
      <c r="F2992" t="s">
        <v>33</v>
      </c>
      <c r="G2992" t="s">
        <v>33</v>
      </c>
      <c r="H2992" t="s">
        <v>33</v>
      </c>
      <c r="I2992" t="s">
        <v>43</v>
      </c>
      <c r="J2992" t="s">
        <v>104</v>
      </c>
      <c r="K2992">
        <v>6.054462</v>
      </c>
      <c r="L2992">
        <v>6.3075859999999997</v>
      </c>
      <c r="M2992">
        <v>0.105</v>
      </c>
      <c r="N2992">
        <v>31.402000000000001</v>
      </c>
      <c r="O2992" t="s">
        <v>35</v>
      </c>
      <c r="P2992" t="s">
        <v>3738</v>
      </c>
      <c r="Q2992">
        <v>25.347000000000001</v>
      </c>
      <c r="R2992">
        <v>5.95</v>
      </c>
      <c r="S2992">
        <v>456</v>
      </c>
      <c r="T2992">
        <v>466</v>
      </c>
      <c r="U2992">
        <v>8</v>
      </c>
      <c r="V2992">
        <v>2364</v>
      </c>
      <c r="W2992">
        <v>32</v>
      </c>
      <c r="X2992">
        <v>2</v>
      </c>
      <c r="Y2992">
        <v>0</v>
      </c>
      <c r="Z2992">
        <v>0</v>
      </c>
      <c r="AA2992">
        <v>0</v>
      </c>
      <c r="AB2992">
        <v>1</v>
      </c>
      <c r="AC2992" t="s">
        <v>76</v>
      </c>
      <c r="AD2992" t="s">
        <v>6083</v>
      </c>
      <c r="AE2992">
        <v>2.17</v>
      </c>
    </row>
    <row r="2993" spans="1:31">
      <c r="A2993" t="s">
        <v>6371</v>
      </c>
      <c r="B2993">
        <v>2012</v>
      </c>
      <c r="C2993" t="s">
        <v>6083</v>
      </c>
      <c r="D2993" t="s">
        <v>317</v>
      </c>
      <c r="E2993" t="s">
        <v>33</v>
      </c>
      <c r="F2993" t="s">
        <v>33</v>
      </c>
      <c r="G2993" t="s">
        <v>33</v>
      </c>
      <c r="H2993" t="s">
        <v>33</v>
      </c>
      <c r="I2993" t="s">
        <v>43</v>
      </c>
      <c r="J2993" t="s">
        <v>107</v>
      </c>
      <c r="K2993">
        <v>25.676939000000001</v>
      </c>
      <c r="L2993">
        <v>9.1830940000000005</v>
      </c>
      <c r="M2993">
        <v>9.9670000000000005</v>
      </c>
      <c r="N2993">
        <v>47.951000000000001</v>
      </c>
      <c r="O2993" t="s">
        <v>35</v>
      </c>
      <c r="P2993" t="s">
        <v>6372</v>
      </c>
      <c r="Q2993">
        <v>22.274000000000001</v>
      </c>
      <c r="R2993">
        <v>15.71</v>
      </c>
      <c r="S2993">
        <v>3264</v>
      </c>
      <c r="T2993">
        <v>1294</v>
      </c>
      <c r="U2993">
        <v>1267</v>
      </c>
      <c r="V2993">
        <v>6096</v>
      </c>
      <c r="W2993">
        <v>57</v>
      </c>
      <c r="X2993">
        <v>11</v>
      </c>
      <c r="Y2993">
        <v>0</v>
      </c>
      <c r="Z2993">
        <v>0</v>
      </c>
      <c r="AA2993">
        <v>0</v>
      </c>
      <c r="AB2993">
        <v>1</v>
      </c>
      <c r="AC2993" t="s">
        <v>1155</v>
      </c>
      <c r="AD2993" t="s">
        <v>6083</v>
      </c>
      <c r="AE2993">
        <v>2.4700000000000002</v>
      </c>
    </row>
    <row r="2994" spans="1:31">
      <c r="A2994" t="s">
        <v>6373</v>
      </c>
      <c r="B2994">
        <v>2012</v>
      </c>
      <c r="C2994" t="s">
        <v>6083</v>
      </c>
      <c r="D2994" t="s">
        <v>317</v>
      </c>
      <c r="E2994" t="s">
        <v>33</v>
      </c>
      <c r="F2994" t="s">
        <v>33</v>
      </c>
      <c r="G2994" t="s">
        <v>33</v>
      </c>
      <c r="H2994" t="s">
        <v>33</v>
      </c>
      <c r="I2994" t="s">
        <v>43</v>
      </c>
      <c r="J2994" t="s">
        <v>110</v>
      </c>
      <c r="K2994">
        <v>16.773761</v>
      </c>
      <c r="L2994">
        <v>4.1457269999999999</v>
      </c>
      <c r="M2994">
        <v>9.4220000000000006</v>
      </c>
      <c r="N2994">
        <v>26.652000000000001</v>
      </c>
      <c r="O2994" t="s">
        <v>35</v>
      </c>
      <c r="P2994" t="s">
        <v>6374</v>
      </c>
      <c r="Q2994">
        <v>9.8780000000000001</v>
      </c>
      <c r="R2994">
        <v>7.351</v>
      </c>
      <c r="S2994">
        <v>4398</v>
      </c>
      <c r="T2994">
        <v>1243</v>
      </c>
      <c r="U2994">
        <v>2471</v>
      </c>
      <c r="V2994">
        <v>6988</v>
      </c>
      <c r="W2994">
        <v>131</v>
      </c>
      <c r="X2994">
        <v>17</v>
      </c>
      <c r="Y2994">
        <v>0</v>
      </c>
      <c r="Z2994">
        <v>0</v>
      </c>
      <c r="AA2994">
        <v>0</v>
      </c>
      <c r="AB2994">
        <v>1</v>
      </c>
      <c r="AC2994" t="s">
        <v>208</v>
      </c>
      <c r="AD2994" t="s">
        <v>6083</v>
      </c>
      <c r="AE2994">
        <v>1.6</v>
      </c>
    </row>
    <row r="2995" spans="1:31">
      <c r="A2995" t="s">
        <v>6375</v>
      </c>
      <c r="B2995">
        <v>2012</v>
      </c>
      <c r="C2995" t="s">
        <v>6083</v>
      </c>
      <c r="D2995" t="s">
        <v>363</v>
      </c>
      <c r="E2995" t="s">
        <v>33</v>
      </c>
      <c r="F2995" t="s">
        <v>33</v>
      </c>
      <c r="G2995" t="s">
        <v>33</v>
      </c>
      <c r="H2995" t="s">
        <v>34</v>
      </c>
      <c r="I2995" t="s">
        <v>33</v>
      </c>
      <c r="J2995" t="s">
        <v>33</v>
      </c>
      <c r="K2995">
        <v>18.711507999999998</v>
      </c>
      <c r="L2995">
        <v>8.7920320000000007</v>
      </c>
      <c r="M2995">
        <v>5.1020000000000003</v>
      </c>
      <c r="N2995">
        <v>42.017000000000003</v>
      </c>
      <c r="O2995" t="s">
        <v>35</v>
      </c>
      <c r="P2995" t="s">
        <v>4045</v>
      </c>
      <c r="Q2995">
        <v>23.305</v>
      </c>
      <c r="R2995">
        <v>13.61</v>
      </c>
      <c r="S2995">
        <v>3065</v>
      </c>
      <c r="T2995">
        <v>1482</v>
      </c>
      <c r="U2995">
        <v>836</v>
      </c>
      <c r="V2995">
        <v>6883</v>
      </c>
      <c r="W2995">
        <v>34</v>
      </c>
      <c r="X2995">
        <v>7</v>
      </c>
      <c r="Y2995">
        <v>0</v>
      </c>
      <c r="Z2995">
        <v>0</v>
      </c>
      <c r="AA2995">
        <v>0</v>
      </c>
      <c r="AB2995">
        <v>1</v>
      </c>
      <c r="AC2995" t="s">
        <v>813</v>
      </c>
      <c r="AD2995" t="s">
        <v>6083</v>
      </c>
      <c r="AE2995">
        <v>1.68</v>
      </c>
    </row>
    <row r="2996" spans="1:31">
      <c r="A2996" t="s">
        <v>6376</v>
      </c>
      <c r="B2996">
        <v>2012</v>
      </c>
      <c r="C2996" t="s">
        <v>6083</v>
      </c>
      <c r="D2996" t="s">
        <v>363</v>
      </c>
      <c r="E2996" t="s">
        <v>33</v>
      </c>
      <c r="F2996" t="s">
        <v>33</v>
      </c>
      <c r="G2996" t="s">
        <v>33</v>
      </c>
      <c r="H2996" t="s">
        <v>46</v>
      </c>
      <c r="I2996" t="s">
        <v>33</v>
      </c>
      <c r="J2996" t="s">
        <v>33</v>
      </c>
      <c r="K2996">
        <v>12.698352</v>
      </c>
      <c r="L2996">
        <v>5.769806</v>
      </c>
      <c r="M2996">
        <v>3.7709999999999999</v>
      </c>
      <c r="N2996">
        <v>28.722999999999999</v>
      </c>
      <c r="O2996" t="s">
        <v>35</v>
      </c>
      <c r="P2996" t="s">
        <v>6377</v>
      </c>
      <c r="Q2996">
        <v>16.024000000000001</v>
      </c>
      <c r="R2996">
        <v>8.9269999999999996</v>
      </c>
      <c r="S2996">
        <v>3692</v>
      </c>
      <c r="T2996">
        <v>1766</v>
      </c>
      <c r="U2996">
        <v>1097</v>
      </c>
      <c r="V2996">
        <v>8352</v>
      </c>
      <c r="W2996">
        <v>102</v>
      </c>
      <c r="X2996">
        <v>9</v>
      </c>
      <c r="Y2996">
        <v>0</v>
      </c>
      <c r="Z2996">
        <v>0</v>
      </c>
      <c r="AA2996">
        <v>0</v>
      </c>
      <c r="AB2996">
        <v>1</v>
      </c>
      <c r="AC2996" t="s">
        <v>1143</v>
      </c>
      <c r="AD2996" t="s">
        <v>6083</v>
      </c>
      <c r="AE2996">
        <v>3.03</v>
      </c>
    </row>
    <row r="2997" spans="1:31">
      <c r="A2997" t="s">
        <v>6378</v>
      </c>
      <c r="B2997">
        <v>2012</v>
      </c>
      <c r="C2997" t="s">
        <v>6083</v>
      </c>
      <c r="D2997" t="s">
        <v>363</v>
      </c>
      <c r="E2997" t="s">
        <v>33</v>
      </c>
      <c r="F2997" t="s">
        <v>33</v>
      </c>
      <c r="G2997" t="s">
        <v>33</v>
      </c>
      <c r="H2997" t="s">
        <v>46</v>
      </c>
      <c r="I2997" t="s">
        <v>40</v>
      </c>
      <c r="J2997" t="s">
        <v>33</v>
      </c>
      <c r="K2997">
        <v>4.3892639999999998</v>
      </c>
      <c r="L2997">
        <v>2.6457860000000002</v>
      </c>
      <c r="M2997">
        <v>0.80100000000000005</v>
      </c>
      <c r="N2997">
        <v>12.97</v>
      </c>
      <c r="O2997" t="s">
        <v>35</v>
      </c>
      <c r="P2997" t="s">
        <v>6379</v>
      </c>
      <c r="Q2997">
        <v>8.58</v>
      </c>
      <c r="R2997">
        <v>3.5880000000000001</v>
      </c>
      <c r="S2997">
        <v>734</v>
      </c>
      <c r="T2997">
        <v>430</v>
      </c>
      <c r="U2997">
        <v>134</v>
      </c>
      <c r="V2997">
        <v>2170</v>
      </c>
      <c r="W2997">
        <v>63</v>
      </c>
      <c r="X2997">
        <v>3</v>
      </c>
      <c r="Y2997">
        <v>0</v>
      </c>
      <c r="Z2997">
        <v>0</v>
      </c>
      <c r="AA2997">
        <v>0</v>
      </c>
      <c r="AB2997">
        <v>1</v>
      </c>
      <c r="AC2997" t="s">
        <v>76</v>
      </c>
      <c r="AD2997" t="s">
        <v>6083</v>
      </c>
      <c r="AE2997">
        <v>1.03</v>
      </c>
    </row>
    <row r="2998" spans="1:31">
      <c r="A2998" t="s">
        <v>6380</v>
      </c>
      <c r="B2998">
        <v>2012</v>
      </c>
      <c r="C2998" t="s">
        <v>6083</v>
      </c>
      <c r="D2998" t="s">
        <v>363</v>
      </c>
      <c r="E2998" t="s">
        <v>33</v>
      </c>
      <c r="F2998" t="s">
        <v>33</v>
      </c>
      <c r="G2998" t="s">
        <v>33</v>
      </c>
      <c r="H2998" t="s">
        <v>46</v>
      </c>
      <c r="I2998" t="s">
        <v>43</v>
      </c>
      <c r="J2998" t="s">
        <v>33</v>
      </c>
      <c r="K2998">
        <v>23.954857000000001</v>
      </c>
      <c r="L2998">
        <v>12.227912999999999</v>
      </c>
      <c r="M2998">
        <v>5.2329999999999997</v>
      </c>
      <c r="N2998">
        <v>55.4</v>
      </c>
      <c r="O2998" t="s">
        <v>35</v>
      </c>
      <c r="P2998" t="s">
        <v>6381</v>
      </c>
      <c r="Q2998">
        <v>31.445</v>
      </c>
      <c r="R2998">
        <v>18.722000000000001</v>
      </c>
      <c r="S2998">
        <v>2958</v>
      </c>
      <c r="T2998">
        <v>1719</v>
      </c>
      <c r="U2998">
        <v>646</v>
      </c>
      <c r="V2998">
        <v>6841</v>
      </c>
      <c r="W2998">
        <v>39</v>
      </c>
      <c r="X2998">
        <v>6</v>
      </c>
      <c r="Y2998">
        <v>0</v>
      </c>
      <c r="Z2998">
        <v>0</v>
      </c>
      <c r="AA2998">
        <v>0</v>
      </c>
      <c r="AB2998">
        <v>1</v>
      </c>
      <c r="AC2998" t="s">
        <v>813</v>
      </c>
      <c r="AD2998" t="s">
        <v>6083</v>
      </c>
      <c r="AE2998">
        <v>3.12</v>
      </c>
    </row>
    <row r="2999" spans="1:31">
      <c r="A2999" t="s">
        <v>6382</v>
      </c>
      <c r="B2999">
        <v>2012</v>
      </c>
      <c r="C2999" t="s">
        <v>6083</v>
      </c>
      <c r="D2999" t="s">
        <v>363</v>
      </c>
      <c r="E2999" t="s">
        <v>33</v>
      </c>
      <c r="F2999" t="s">
        <v>33</v>
      </c>
      <c r="G2999" t="s">
        <v>33</v>
      </c>
      <c r="H2999" t="s">
        <v>54</v>
      </c>
      <c r="I2999" t="s">
        <v>33</v>
      </c>
      <c r="J2999" t="s">
        <v>33</v>
      </c>
      <c r="K2999">
        <v>5.8386899999999997</v>
      </c>
      <c r="L2999">
        <v>2.3022659999999999</v>
      </c>
      <c r="M2999">
        <v>2.1930000000000001</v>
      </c>
      <c r="N2999">
        <v>12.212</v>
      </c>
      <c r="O2999" t="s">
        <v>35</v>
      </c>
      <c r="P2999" t="s">
        <v>6383</v>
      </c>
      <c r="Q2999">
        <v>6.3730000000000002</v>
      </c>
      <c r="R2999">
        <v>3.645</v>
      </c>
      <c r="S2999">
        <v>2933</v>
      </c>
      <c r="T2999">
        <v>1179</v>
      </c>
      <c r="U2999">
        <v>1102</v>
      </c>
      <c r="V2999">
        <v>6135</v>
      </c>
      <c r="W2999">
        <v>167</v>
      </c>
      <c r="X2999">
        <v>11</v>
      </c>
      <c r="Y2999">
        <v>0</v>
      </c>
      <c r="Z2999">
        <v>0</v>
      </c>
      <c r="AA2999">
        <v>0</v>
      </c>
      <c r="AB2999">
        <v>1</v>
      </c>
      <c r="AC2999" t="s">
        <v>1155</v>
      </c>
      <c r="AD2999" t="s">
        <v>6083</v>
      </c>
      <c r="AE2999">
        <v>1.6</v>
      </c>
    </row>
    <row r="3000" spans="1:31">
      <c r="A3000" t="s">
        <v>6384</v>
      </c>
      <c r="B3000">
        <v>2012</v>
      </c>
      <c r="C3000" t="s">
        <v>6083</v>
      </c>
      <c r="D3000" t="s">
        <v>363</v>
      </c>
      <c r="E3000" t="s">
        <v>33</v>
      </c>
      <c r="F3000" t="s">
        <v>33</v>
      </c>
      <c r="G3000" t="s">
        <v>33</v>
      </c>
      <c r="H3000" t="s">
        <v>54</v>
      </c>
      <c r="I3000" t="s">
        <v>40</v>
      </c>
      <c r="J3000" t="s">
        <v>33</v>
      </c>
      <c r="K3000">
        <v>1.0443610000000001</v>
      </c>
      <c r="L3000">
        <v>0.63655899999999999</v>
      </c>
      <c r="M3000">
        <v>0.191</v>
      </c>
      <c r="N3000">
        <v>3.1850000000000001</v>
      </c>
      <c r="O3000" t="s">
        <v>35</v>
      </c>
      <c r="P3000" t="s">
        <v>448</v>
      </c>
      <c r="Q3000">
        <v>2.14</v>
      </c>
      <c r="R3000">
        <v>0.85399999999999998</v>
      </c>
      <c r="S3000">
        <v>217</v>
      </c>
      <c r="T3000">
        <v>128</v>
      </c>
      <c r="U3000">
        <v>40</v>
      </c>
      <c r="V3000">
        <v>663</v>
      </c>
      <c r="W3000">
        <v>90</v>
      </c>
      <c r="X3000">
        <v>3</v>
      </c>
      <c r="Y3000">
        <v>0</v>
      </c>
      <c r="Z3000">
        <v>0</v>
      </c>
      <c r="AA3000">
        <v>0</v>
      </c>
      <c r="AB3000">
        <v>1</v>
      </c>
      <c r="AC3000" t="s">
        <v>56</v>
      </c>
      <c r="AD3000" t="s">
        <v>6083</v>
      </c>
      <c r="AE3000">
        <v>0.35</v>
      </c>
    </row>
    <row r="3001" spans="1:31">
      <c r="A3001" t="s">
        <v>6385</v>
      </c>
      <c r="B3001">
        <v>2012</v>
      </c>
      <c r="C3001" t="s">
        <v>6083</v>
      </c>
      <c r="D3001" t="s">
        <v>363</v>
      </c>
      <c r="E3001" t="s">
        <v>33</v>
      </c>
      <c r="F3001" t="s">
        <v>33</v>
      </c>
      <c r="G3001" t="s">
        <v>33</v>
      </c>
      <c r="H3001" t="s">
        <v>54</v>
      </c>
      <c r="I3001" t="s">
        <v>43</v>
      </c>
      <c r="J3001" t="s">
        <v>33</v>
      </c>
      <c r="K3001">
        <v>9.2317619999999998</v>
      </c>
      <c r="L3001">
        <v>3.8675109999999999</v>
      </c>
      <c r="M3001">
        <v>3.169</v>
      </c>
      <c r="N3001">
        <v>19.913</v>
      </c>
      <c r="O3001" t="s">
        <v>35</v>
      </c>
      <c r="P3001" t="s">
        <v>6386</v>
      </c>
      <c r="Q3001">
        <v>10.682</v>
      </c>
      <c r="R3001">
        <v>6.0629999999999997</v>
      </c>
      <c r="S3001">
        <v>2716</v>
      </c>
      <c r="T3001">
        <v>1173</v>
      </c>
      <c r="U3001">
        <v>932</v>
      </c>
      <c r="V3001">
        <v>5858</v>
      </c>
      <c r="W3001">
        <v>77</v>
      </c>
      <c r="X3001">
        <v>8</v>
      </c>
      <c r="Y3001">
        <v>0</v>
      </c>
      <c r="Z3001">
        <v>0</v>
      </c>
      <c r="AA3001">
        <v>0</v>
      </c>
      <c r="AB3001">
        <v>1</v>
      </c>
      <c r="AC3001" t="s">
        <v>1155</v>
      </c>
      <c r="AD3001" t="s">
        <v>6083</v>
      </c>
      <c r="AE3001">
        <v>1.36</v>
      </c>
    </row>
    <row r="3002" spans="1:31">
      <c r="A3002" t="s">
        <v>6387</v>
      </c>
      <c r="B3002">
        <v>2012</v>
      </c>
      <c r="C3002" t="s">
        <v>6083</v>
      </c>
      <c r="D3002" t="s">
        <v>363</v>
      </c>
      <c r="E3002" t="s">
        <v>33</v>
      </c>
      <c r="F3002" t="s">
        <v>33</v>
      </c>
      <c r="G3002" t="s">
        <v>33</v>
      </c>
      <c r="H3002" t="s">
        <v>62</v>
      </c>
      <c r="I3002" t="s">
        <v>33</v>
      </c>
      <c r="J3002" t="s">
        <v>33</v>
      </c>
      <c r="K3002">
        <v>12.239191999999999</v>
      </c>
      <c r="L3002">
        <v>2.9910420000000002</v>
      </c>
      <c r="M3002">
        <v>6.98</v>
      </c>
      <c r="N3002">
        <v>19.446999999999999</v>
      </c>
      <c r="O3002" t="s">
        <v>35</v>
      </c>
      <c r="P3002" t="s">
        <v>6388</v>
      </c>
      <c r="Q3002">
        <v>7.2080000000000002</v>
      </c>
      <c r="R3002">
        <v>5.2590000000000003</v>
      </c>
      <c r="S3002">
        <v>5258</v>
      </c>
      <c r="T3002">
        <v>1419</v>
      </c>
      <c r="U3002">
        <v>2999</v>
      </c>
      <c r="V3002">
        <v>8354</v>
      </c>
      <c r="W3002">
        <v>188</v>
      </c>
      <c r="X3002">
        <v>20</v>
      </c>
      <c r="Y3002">
        <v>0</v>
      </c>
      <c r="Z3002">
        <v>0</v>
      </c>
      <c r="AA3002">
        <v>0</v>
      </c>
      <c r="AB3002">
        <v>1</v>
      </c>
      <c r="AC3002" t="s">
        <v>495</v>
      </c>
      <c r="AD3002" t="s">
        <v>6083</v>
      </c>
      <c r="AE3002">
        <v>1.56</v>
      </c>
    </row>
    <row r="3003" spans="1:31">
      <c r="A3003" t="s">
        <v>6389</v>
      </c>
      <c r="B3003">
        <v>2012</v>
      </c>
      <c r="C3003" t="s">
        <v>6083</v>
      </c>
      <c r="D3003" t="s">
        <v>363</v>
      </c>
      <c r="E3003" t="s">
        <v>33</v>
      </c>
      <c r="F3003" t="s">
        <v>33</v>
      </c>
      <c r="G3003" t="s">
        <v>33</v>
      </c>
      <c r="H3003" t="s">
        <v>62</v>
      </c>
      <c r="I3003" t="s">
        <v>40</v>
      </c>
      <c r="J3003" t="s">
        <v>33</v>
      </c>
      <c r="K3003">
        <v>10.660449</v>
      </c>
      <c r="L3003">
        <v>4.2170810000000003</v>
      </c>
      <c r="M3003">
        <v>3.915</v>
      </c>
      <c r="N3003">
        <v>22.056000000000001</v>
      </c>
      <c r="O3003" t="s">
        <v>35</v>
      </c>
      <c r="P3003" t="s">
        <v>6390</v>
      </c>
      <c r="Q3003">
        <v>11.395</v>
      </c>
      <c r="R3003">
        <v>6.7450000000000001</v>
      </c>
      <c r="S3003">
        <v>1839</v>
      </c>
      <c r="T3003">
        <v>776</v>
      </c>
      <c r="U3003">
        <v>675</v>
      </c>
      <c r="V3003">
        <v>3805</v>
      </c>
      <c r="W3003">
        <v>98</v>
      </c>
      <c r="X3003">
        <v>9</v>
      </c>
      <c r="Y3003">
        <v>0</v>
      </c>
      <c r="Z3003">
        <v>0</v>
      </c>
      <c r="AA3003">
        <v>0</v>
      </c>
      <c r="AB3003">
        <v>1</v>
      </c>
      <c r="AC3003" t="s">
        <v>479</v>
      </c>
      <c r="AD3003" t="s">
        <v>6083</v>
      </c>
      <c r="AE3003">
        <v>1.81</v>
      </c>
    </row>
    <row r="3004" spans="1:31">
      <c r="A3004" t="s">
        <v>6391</v>
      </c>
      <c r="B3004">
        <v>2012</v>
      </c>
      <c r="C3004" t="s">
        <v>6083</v>
      </c>
      <c r="D3004" t="s">
        <v>363</v>
      </c>
      <c r="E3004" t="s">
        <v>33</v>
      </c>
      <c r="F3004" t="s">
        <v>33</v>
      </c>
      <c r="G3004" t="s">
        <v>33</v>
      </c>
      <c r="H3004" t="s">
        <v>62</v>
      </c>
      <c r="I3004" t="s">
        <v>43</v>
      </c>
      <c r="J3004" t="s">
        <v>33</v>
      </c>
      <c r="K3004">
        <v>13.298795</v>
      </c>
      <c r="L3004">
        <v>4.2008650000000003</v>
      </c>
      <c r="M3004">
        <v>6.1959999999999997</v>
      </c>
      <c r="N3004">
        <v>23.904</v>
      </c>
      <c r="O3004" t="s">
        <v>35</v>
      </c>
      <c r="P3004" t="s">
        <v>6392</v>
      </c>
      <c r="Q3004">
        <v>10.606</v>
      </c>
      <c r="R3004">
        <v>7.1029999999999998</v>
      </c>
      <c r="S3004">
        <v>3419</v>
      </c>
      <c r="T3004">
        <v>1219</v>
      </c>
      <c r="U3004">
        <v>1593</v>
      </c>
      <c r="V3004">
        <v>6145</v>
      </c>
      <c r="W3004">
        <v>90</v>
      </c>
      <c r="X3004">
        <v>11</v>
      </c>
      <c r="Y3004">
        <v>0</v>
      </c>
      <c r="Z3004">
        <v>0</v>
      </c>
      <c r="AA3004">
        <v>0</v>
      </c>
      <c r="AB3004">
        <v>1</v>
      </c>
      <c r="AC3004" t="s">
        <v>496</v>
      </c>
      <c r="AD3004" t="s">
        <v>6083</v>
      </c>
      <c r="AE3004">
        <v>1.36</v>
      </c>
    </row>
    <row r="3005" spans="1:31">
      <c r="A3005" t="s">
        <v>6393</v>
      </c>
      <c r="B3005">
        <v>2012</v>
      </c>
      <c r="C3005" t="s">
        <v>6083</v>
      </c>
      <c r="D3005" t="s">
        <v>363</v>
      </c>
      <c r="E3005" t="s">
        <v>33</v>
      </c>
      <c r="F3005" t="s">
        <v>33</v>
      </c>
      <c r="G3005" t="s">
        <v>33</v>
      </c>
      <c r="H3005" t="s">
        <v>68</v>
      </c>
      <c r="I3005" t="s">
        <v>33</v>
      </c>
      <c r="J3005" t="s">
        <v>33</v>
      </c>
      <c r="K3005">
        <v>5.9240209999999998</v>
      </c>
      <c r="L3005">
        <v>2.0429379999999999</v>
      </c>
      <c r="M3005">
        <v>2.5840000000000001</v>
      </c>
      <c r="N3005">
        <v>11.359</v>
      </c>
      <c r="O3005" t="s">
        <v>35</v>
      </c>
      <c r="P3005" t="s">
        <v>1154</v>
      </c>
      <c r="Q3005">
        <v>5.4349999999999996</v>
      </c>
      <c r="R3005">
        <v>3.34</v>
      </c>
      <c r="S3005">
        <v>2479</v>
      </c>
      <c r="T3005">
        <v>857</v>
      </c>
      <c r="U3005">
        <v>1082</v>
      </c>
      <c r="V3005">
        <v>4754</v>
      </c>
      <c r="W3005">
        <v>181</v>
      </c>
      <c r="X3005">
        <v>16</v>
      </c>
      <c r="Y3005">
        <v>0</v>
      </c>
      <c r="Z3005">
        <v>0</v>
      </c>
      <c r="AA3005">
        <v>0</v>
      </c>
      <c r="AB3005">
        <v>1</v>
      </c>
      <c r="AC3005" t="s">
        <v>523</v>
      </c>
      <c r="AD3005" t="s">
        <v>6083</v>
      </c>
      <c r="AE3005">
        <v>1.35</v>
      </c>
    </row>
    <row r="3006" spans="1:31">
      <c r="A3006" t="s">
        <v>6394</v>
      </c>
      <c r="B3006">
        <v>2012</v>
      </c>
      <c r="C3006" t="s">
        <v>6083</v>
      </c>
      <c r="D3006" t="s">
        <v>363</v>
      </c>
      <c r="E3006" t="s">
        <v>33</v>
      </c>
      <c r="F3006" t="s">
        <v>33</v>
      </c>
      <c r="G3006" t="s">
        <v>33</v>
      </c>
      <c r="H3006" t="s">
        <v>68</v>
      </c>
      <c r="I3006" t="s">
        <v>40</v>
      </c>
      <c r="J3006" t="s">
        <v>33</v>
      </c>
      <c r="K3006">
        <v>4.864293</v>
      </c>
      <c r="L3006">
        <v>2.3117390000000002</v>
      </c>
      <c r="M3006">
        <v>1.413</v>
      </c>
      <c r="N3006">
        <v>11.692</v>
      </c>
      <c r="O3006" t="s">
        <v>35</v>
      </c>
      <c r="P3006" t="s">
        <v>6395</v>
      </c>
      <c r="Q3006">
        <v>6.8280000000000003</v>
      </c>
      <c r="R3006">
        <v>3.452</v>
      </c>
      <c r="S3006">
        <v>921</v>
      </c>
      <c r="T3006">
        <v>418</v>
      </c>
      <c r="U3006">
        <v>267</v>
      </c>
      <c r="V3006">
        <v>2213</v>
      </c>
      <c r="W3006">
        <v>96</v>
      </c>
      <c r="X3006">
        <v>8</v>
      </c>
      <c r="Y3006">
        <v>0</v>
      </c>
      <c r="Z3006">
        <v>0</v>
      </c>
      <c r="AA3006">
        <v>0</v>
      </c>
      <c r="AB3006">
        <v>1</v>
      </c>
      <c r="AC3006" t="s">
        <v>76</v>
      </c>
      <c r="AD3006" t="s">
        <v>6083</v>
      </c>
      <c r="AE3006">
        <v>1.1000000000000001</v>
      </c>
    </row>
    <row r="3007" spans="1:31">
      <c r="A3007" t="s">
        <v>6396</v>
      </c>
      <c r="B3007">
        <v>2012</v>
      </c>
      <c r="C3007" t="s">
        <v>6083</v>
      </c>
      <c r="D3007" t="s">
        <v>363</v>
      </c>
      <c r="E3007" t="s">
        <v>33</v>
      </c>
      <c r="F3007" t="s">
        <v>33</v>
      </c>
      <c r="G3007" t="s">
        <v>33</v>
      </c>
      <c r="H3007" t="s">
        <v>68</v>
      </c>
      <c r="I3007" t="s">
        <v>43</v>
      </c>
      <c r="J3007" t="s">
        <v>33</v>
      </c>
      <c r="K3007">
        <v>6.7989670000000002</v>
      </c>
      <c r="L3007">
        <v>3.1342270000000001</v>
      </c>
      <c r="M3007">
        <v>2.052</v>
      </c>
      <c r="N3007">
        <v>15.848000000000001</v>
      </c>
      <c r="O3007" t="s">
        <v>35</v>
      </c>
      <c r="P3007" t="s">
        <v>6397</v>
      </c>
      <c r="Q3007">
        <v>9.0489999999999995</v>
      </c>
      <c r="R3007">
        <v>4.7469999999999999</v>
      </c>
      <c r="S3007">
        <v>1559</v>
      </c>
      <c r="T3007">
        <v>740</v>
      </c>
      <c r="U3007">
        <v>470</v>
      </c>
      <c r="V3007">
        <v>3633</v>
      </c>
      <c r="W3007">
        <v>85</v>
      </c>
      <c r="X3007">
        <v>8</v>
      </c>
      <c r="Y3007">
        <v>0</v>
      </c>
      <c r="Z3007">
        <v>0</v>
      </c>
      <c r="AA3007">
        <v>0</v>
      </c>
      <c r="AB3007">
        <v>1</v>
      </c>
      <c r="AC3007" t="s">
        <v>48</v>
      </c>
      <c r="AD3007" t="s">
        <v>6083</v>
      </c>
      <c r="AE3007">
        <v>1.3</v>
      </c>
    </row>
    <row r="3008" spans="1:31">
      <c r="A3008" t="s">
        <v>6398</v>
      </c>
      <c r="B3008">
        <v>2012</v>
      </c>
      <c r="C3008" t="s">
        <v>6083</v>
      </c>
      <c r="D3008" t="s">
        <v>363</v>
      </c>
      <c r="E3008" t="s">
        <v>33</v>
      </c>
      <c r="F3008" t="s">
        <v>33</v>
      </c>
      <c r="G3008" t="s">
        <v>33</v>
      </c>
      <c r="H3008" t="s">
        <v>74</v>
      </c>
      <c r="I3008" t="s">
        <v>33</v>
      </c>
      <c r="J3008" t="s">
        <v>33</v>
      </c>
      <c r="K3008">
        <v>9.2080079999999995</v>
      </c>
      <c r="L3008">
        <v>4.5408470000000003</v>
      </c>
      <c r="M3008">
        <v>2.4359999999999999</v>
      </c>
      <c r="N3008">
        <v>22.436</v>
      </c>
      <c r="O3008" t="s">
        <v>35</v>
      </c>
      <c r="P3008" t="s">
        <v>6399</v>
      </c>
      <c r="Q3008">
        <v>13.228</v>
      </c>
      <c r="R3008">
        <v>6.7720000000000002</v>
      </c>
      <c r="S3008">
        <v>2152</v>
      </c>
      <c r="T3008">
        <v>1089</v>
      </c>
      <c r="U3008">
        <v>569</v>
      </c>
      <c r="V3008">
        <v>5243</v>
      </c>
      <c r="W3008">
        <v>103</v>
      </c>
      <c r="X3008">
        <v>8</v>
      </c>
      <c r="Y3008">
        <v>0</v>
      </c>
      <c r="Z3008">
        <v>0</v>
      </c>
      <c r="AA3008">
        <v>0</v>
      </c>
      <c r="AB3008">
        <v>1</v>
      </c>
      <c r="AC3008" t="s">
        <v>523</v>
      </c>
      <c r="AD3008" t="s">
        <v>6083</v>
      </c>
      <c r="AE3008">
        <v>2.52</v>
      </c>
    </row>
    <row r="3009" spans="1:31">
      <c r="A3009" t="s">
        <v>6400</v>
      </c>
      <c r="B3009">
        <v>2012</v>
      </c>
      <c r="C3009" t="s">
        <v>6083</v>
      </c>
      <c r="D3009" t="s">
        <v>363</v>
      </c>
      <c r="E3009" t="s">
        <v>33</v>
      </c>
      <c r="F3009" t="s">
        <v>33</v>
      </c>
      <c r="G3009" t="s">
        <v>33</v>
      </c>
      <c r="H3009" t="s">
        <v>74</v>
      </c>
      <c r="I3009" t="s">
        <v>40</v>
      </c>
      <c r="J3009" t="s">
        <v>33</v>
      </c>
      <c r="K3009">
        <v>8.7900910000000003</v>
      </c>
      <c r="L3009">
        <v>4.4495829999999996</v>
      </c>
      <c r="M3009">
        <v>2.2389999999999999</v>
      </c>
      <c r="N3009">
        <v>21.835999999999999</v>
      </c>
      <c r="O3009" t="s">
        <v>35</v>
      </c>
      <c r="P3009" t="s">
        <v>6401</v>
      </c>
      <c r="Q3009">
        <v>13.045999999999999</v>
      </c>
      <c r="R3009">
        <v>6.5510000000000002</v>
      </c>
      <c r="S3009">
        <v>839</v>
      </c>
      <c r="T3009">
        <v>426</v>
      </c>
      <c r="U3009">
        <v>214</v>
      </c>
      <c r="V3009">
        <v>2085</v>
      </c>
      <c r="W3009">
        <v>58</v>
      </c>
      <c r="X3009">
        <v>5</v>
      </c>
      <c r="Y3009">
        <v>0</v>
      </c>
      <c r="Z3009">
        <v>0</v>
      </c>
      <c r="AA3009">
        <v>0</v>
      </c>
      <c r="AB3009">
        <v>1</v>
      </c>
      <c r="AC3009" t="s">
        <v>76</v>
      </c>
      <c r="AD3009" t="s">
        <v>6083</v>
      </c>
      <c r="AE3009">
        <v>1.41</v>
      </c>
    </row>
    <row r="3010" spans="1:31">
      <c r="A3010" t="s">
        <v>6402</v>
      </c>
      <c r="B3010">
        <v>2012</v>
      </c>
      <c r="C3010" t="s">
        <v>6083</v>
      </c>
      <c r="D3010" t="s">
        <v>363</v>
      </c>
      <c r="E3010" t="s">
        <v>33</v>
      </c>
      <c r="F3010" t="s">
        <v>33</v>
      </c>
      <c r="G3010" t="s">
        <v>33</v>
      </c>
      <c r="H3010" t="s">
        <v>74</v>
      </c>
      <c r="I3010" t="s">
        <v>43</v>
      </c>
      <c r="J3010" t="s">
        <v>33</v>
      </c>
      <c r="K3010">
        <v>9.4966220000000003</v>
      </c>
      <c r="L3010">
        <v>7.1814140000000002</v>
      </c>
      <c r="M3010">
        <v>0.80700000000000005</v>
      </c>
      <c r="N3010">
        <v>33.520000000000003</v>
      </c>
      <c r="O3010" t="s">
        <v>35</v>
      </c>
      <c r="P3010" t="s">
        <v>6403</v>
      </c>
      <c r="Q3010">
        <v>24.024000000000001</v>
      </c>
      <c r="R3010">
        <v>8.6890000000000001</v>
      </c>
      <c r="S3010">
        <v>1313</v>
      </c>
      <c r="T3010">
        <v>1009</v>
      </c>
      <c r="U3010">
        <v>112</v>
      </c>
      <c r="V3010">
        <v>4634</v>
      </c>
      <c r="W3010">
        <v>45</v>
      </c>
      <c r="X3010">
        <v>3</v>
      </c>
      <c r="Y3010">
        <v>0</v>
      </c>
      <c r="Z3010">
        <v>0</v>
      </c>
      <c r="AA3010">
        <v>0</v>
      </c>
      <c r="AB3010">
        <v>1</v>
      </c>
      <c r="AC3010" t="s">
        <v>1190</v>
      </c>
      <c r="AD3010" t="s">
        <v>6083</v>
      </c>
      <c r="AE3010">
        <v>2.64</v>
      </c>
    </row>
    <row r="3011" spans="1:31">
      <c r="A3011" t="s">
        <v>6404</v>
      </c>
      <c r="B3011">
        <v>2012</v>
      </c>
      <c r="C3011" t="s">
        <v>6083</v>
      </c>
      <c r="D3011" t="s">
        <v>363</v>
      </c>
      <c r="E3011" t="s">
        <v>33</v>
      </c>
      <c r="F3011" t="s">
        <v>33</v>
      </c>
      <c r="G3011" t="s">
        <v>33</v>
      </c>
      <c r="H3011" t="s">
        <v>81</v>
      </c>
      <c r="I3011" t="s">
        <v>33</v>
      </c>
      <c r="J3011" t="s">
        <v>33</v>
      </c>
      <c r="K3011">
        <v>11.012529000000001</v>
      </c>
      <c r="L3011">
        <v>5.0651349999999997</v>
      </c>
      <c r="M3011">
        <v>3.2789999999999999</v>
      </c>
      <c r="N3011">
        <v>25.155000000000001</v>
      </c>
      <c r="O3011" t="s">
        <v>35</v>
      </c>
      <c r="P3011" t="s">
        <v>6405</v>
      </c>
      <c r="Q3011">
        <v>14.143000000000001</v>
      </c>
      <c r="R3011">
        <v>7.734</v>
      </c>
      <c r="S3011">
        <v>782</v>
      </c>
      <c r="T3011">
        <v>367</v>
      </c>
      <c r="U3011">
        <v>233</v>
      </c>
      <c r="V3011">
        <v>1786</v>
      </c>
      <c r="W3011">
        <v>43</v>
      </c>
      <c r="X3011">
        <v>5</v>
      </c>
      <c r="Y3011">
        <v>0</v>
      </c>
      <c r="Z3011">
        <v>0</v>
      </c>
      <c r="AA3011">
        <v>0</v>
      </c>
      <c r="AB3011">
        <v>1</v>
      </c>
      <c r="AC3011" t="s">
        <v>76</v>
      </c>
      <c r="AD3011" t="s">
        <v>6083</v>
      </c>
      <c r="AE3011">
        <v>1.1000000000000001</v>
      </c>
    </row>
    <row r="3012" spans="1:31">
      <c r="A3012" t="s">
        <v>6406</v>
      </c>
      <c r="B3012">
        <v>2012</v>
      </c>
      <c r="C3012" t="s">
        <v>6083</v>
      </c>
      <c r="D3012" t="s">
        <v>363</v>
      </c>
      <c r="E3012" t="s">
        <v>33</v>
      </c>
      <c r="F3012" t="s">
        <v>33</v>
      </c>
      <c r="G3012" t="s">
        <v>33</v>
      </c>
      <c r="H3012" t="s">
        <v>33</v>
      </c>
      <c r="I3012" t="s">
        <v>33</v>
      </c>
      <c r="J3012" t="s">
        <v>33</v>
      </c>
      <c r="K3012">
        <v>9.6443650000000005</v>
      </c>
      <c r="L3012">
        <v>1.4966410000000001</v>
      </c>
      <c r="M3012">
        <v>6.9009999999999998</v>
      </c>
      <c r="N3012">
        <v>13.019</v>
      </c>
      <c r="O3012" t="s">
        <v>35</v>
      </c>
      <c r="P3012" t="s">
        <v>6407</v>
      </c>
      <c r="Q3012">
        <v>3.375</v>
      </c>
      <c r="R3012">
        <v>2.7429999999999999</v>
      </c>
      <c r="S3012">
        <v>20557</v>
      </c>
      <c r="T3012">
        <v>3394</v>
      </c>
      <c r="U3012">
        <v>14710</v>
      </c>
      <c r="V3012">
        <v>27750</v>
      </c>
      <c r="W3012">
        <v>833</v>
      </c>
      <c r="X3012">
        <v>78</v>
      </c>
      <c r="Y3012">
        <v>0</v>
      </c>
      <c r="Z3012">
        <v>0</v>
      </c>
      <c r="AA3012">
        <v>0</v>
      </c>
      <c r="AB3012">
        <v>1</v>
      </c>
      <c r="AC3012" t="s">
        <v>581</v>
      </c>
      <c r="AD3012" t="s">
        <v>6083</v>
      </c>
      <c r="AE3012">
        <v>2.14</v>
      </c>
    </row>
    <row r="3013" spans="1:31">
      <c r="A3013" t="s">
        <v>6408</v>
      </c>
      <c r="B3013">
        <v>2012</v>
      </c>
      <c r="C3013" t="s">
        <v>6083</v>
      </c>
      <c r="D3013" t="s">
        <v>363</v>
      </c>
      <c r="E3013" t="s">
        <v>33</v>
      </c>
      <c r="F3013" t="s">
        <v>33</v>
      </c>
      <c r="G3013" t="s">
        <v>33</v>
      </c>
      <c r="H3013" t="s">
        <v>33</v>
      </c>
      <c r="I3013" t="s">
        <v>33</v>
      </c>
      <c r="J3013" t="s">
        <v>98</v>
      </c>
      <c r="K3013">
        <v>15.812058</v>
      </c>
      <c r="L3013">
        <v>7.7579409999999998</v>
      </c>
      <c r="M3013">
        <v>4.0279999999999996</v>
      </c>
      <c r="N3013">
        <v>37.237000000000002</v>
      </c>
      <c r="O3013" t="s">
        <v>35</v>
      </c>
      <c r="P3013" t="s">
        <v>6409</v>
      </c>
      <c r="Q3013">
        <v>21.425000000000001</v>
      </c>
      <c r="R3013">
        <v>11.784000000000001</v>
      </c>
      <c r="S3013">
        <v>4730</v>
      </c>
      <c r="T3013">
        <v>2456</v>
      </c>
      <c r="U3013">
        <v>1205</v>
      </c>
      <c r="V3013">
        <v>11140</v>
      </c>
      <c r="W3013">
        <v>63</v>
      </c>
      <c r="X3013">
        <v>7</v>
      </c>
      <c r="Y3013">
        <v>0</v>
      </c>
      <c r="Z3013">
        <v>0</v>
      </c>
      <c r="AA3013">
        <v>0</v>
      </c>
      <c r="AB3013">
        <v>1</v>
      </c>
      <c r="AC3013" t="s">
        <v>6410</v>
      </c>
      <c r="AD3013" t="s">
        <v>6083</v>
      </c>
      <c r="AE3013">
        <v>2.8</v>
      </c>
    </row>
    <row r="3014" spans="1:31">
      <c r="A3014" t="s">
        <v>6411</v>
      </c>
      <c r="B3014">
        <v>2012</v>
      </c>
      <c r="C3014" t="s">
        <v>6083</v>
      </c>
      <c r="D3014" t="s">
        <v>363</v>
      </c>
      <c r="E3014" t="s">
        <v>33</v>
      </c>
      <c r="F3014" t="s">
        <v>33</v>
      </c>
      <c r="G3014" t="s">
        <v>33</v>
      </c>
      <c r="H3014" t="s">
        <v>33</v>
      </c>
      <c r="I3014" t="s">
        <v>33</v>
      </c>
      <c r="J3014" t="s">
        <v>101</v>
      </c>
      <c r="K3014">
        <v>6.2644489999999999</v>
      </c>
      <c r="L3014">
        <v>2.5679349999999999</v>
      </c>
      <c r="M3014">
        <v>2.242</v>
      </c>
      <c r="N3014">
        <v>13.423999999999999</v>
      </c>
      <c r="O3014" t="s">
        <v>35</v>
      </c>
      <c r="P3014" t="s">
        <v>6412</v>
      </c>
      <c r="Q3014">
        <v>7.16</v>
      </c>
      <c r="R3014">
        <v>4.0220000000000002</v>
      </c>
      <c r="S3014">
        <v>1838</v>
      </c>
      <c r="T3014">
        <v>776</v>
      </c>
      <c r="U3014">
        <v>658</v>
      </c>
      <c r="V3014">
        <v>3939</v>
      </c>
      <c r="W3014">
        <v>94</v>
      </c>
      <c r="X3014">
        <v>9</v>
      </c>
      <c r="Y3014">
        <v>0</v>
      </c>
      <c r="Z3014">
        <v>0</v>
      </c>
      <c r="AA3014">
        <v>0</v>
      </c>
      <c r="AB3014">
        <v>1</v>
      </c>
      <c r="AC3014" t="s">
        <v>479</v>
      </c>
      <c r="AD3014" t="s">
        <v>6083</v>
      </c>
      <c r="AE3014">
        <v>1.04</v>
      </c>
    </row>
    <row r="3015" spans="1:31">
      <c r="A3015" t="s">
        <v>6413</v>
      </c>
      <c r="B3015">
        <v>2012</v>
      </c>
      <c r="C3015" t="s">
        <v>6083</v>
      </c>
      <c r="D3015" t="s">
        <v>363</v>
      </c>
      <c r="E3015" t="s">
        <v>33</v>
      </c>
      <c r="F3015" t="s">
        <v>33</v>
      </c>
      <c r="G3015" t="s">
        <v>33</v>
      </c>
      <c r="H3015" t="s">
        <v>33</v>
      </c>
      <c r="I3015" t="s">
        <v>33</v>
      </c>
      <c r="J3015" t="s">
        <v>104</v>
      </c>
      <c r="K3015">
        <v>11.571882</v>
      </c>
      <c r="L3015">
        <v>3.8169469999999999</v>
      </c>
      <c r="M3015">
        <v>5.19</v>
      </c>
      <c r="N3015">
        <v>21.393000000000001</v>
      </c>
      <c r="O3015" t="s">
        <v>35</v>
      </c>
      <c r="P3015" t="s">
        <v>6414</v>
      </c>
      <c r="Q3015">
        <v>9.8209999999999997</v>
      </c>
      <c r="R3015">
        <v>6.3819999999999997</v>
      </c>
      <c r="S3015">
        <v>5497</v>
      </c>
      <c r="T3015">
        <v>2000</v>
      </c>
      <c r="U3015">
        <v>2465</v>
      </c>
      <c r="V3015">
        <v>10162</v>
      </c>
      <c r="W3015">
        <v>140</v>
      </c>
      <c r="X3015">
        <v>14</v>
      </c>
      <c r="Y3015">
        <v>0</v>
      </c>
      <c r="Z3015">
        <v>0</v>
      </c>
      <c r="AA3015">
        <v>0</v>
      </c>
      <c r="AB3015">
        <v>1</v>
      </c>
      <c r="AC3015" t="s">
        <v>1692</v>
      </c>
      <c r="AD3015" t="s">
        <v>6083</v>
      </c>
      <c r="AE3015">
        <v>1.98</v>
      </c>
    </row>
    <row r="3016" spans="1:31">
      <c r="A3016" t="s">
        <v>6415</v>
      </c>
      <c r="B3016">
        <v>2012</v>
      </c>
      <c r="C3016" t="s">
        <v>6083</v>
      </c>
      <c r="D3016" t="s">
        <v>363</v>
      </c>
      <c r="E3016" t="s">
        <v>33</v>
      </c>
      <c r="F3016" t="s">
        <v>33</v>
      </c>
      <c r="G3016" t="s">
        <v>33</v>
      </c>
      <c r="H3016" t="s">
        <v>33</v>
      </c>
      <c r="I3016" t="s">
        <v>33</v>
      </c>
      <c r="J3016" t="s">
        <v>107</v>
      </c>
      <c r="K3016">
        <v>7.4003030000000001</v>
      </c>
      <c r="L3016">
        <v>2.3651810000000002</v>
      </c>
      <c r="M3016">
        <v>3.4580000000000002</v>
      </c>
      <c r="N3016">
        <v>13.539</v>
      </c>
      <c r="O3016" t="s">
        <v>35</v>
      </c>
      <c r="P3016" t="s">
        <v>6416</v>
      </c>
      <c r="Q3016">
        <v>6.1390000000000002</v>
      </c>
      <c r="R3016">
        <v>3.9420000000000002</v>
      </c>
      <c r="S3016">
        <v>3531</v>
      </c>
      <c r="T3016">
        <v>1166</v>
      </c>
      <c r="U3016">
        <v>1650</v>
      </c>
      <c r="V3016">
        <v>6461</v>
      </c>
      <c r="W3016">
        <v>235</v>
      </c>
      <c r="X3016">
        <v>18</v>
      </c>
      <c r="Y3016">
        <v>0</v>
      </c>
      <c r="Z3016">
        <v>0</v>
      </c>
      <c r="AA3016">
        <v>0</v>
      </c>
      <c r="AB3016">
        <v>1</v>
      </c>
      <c r="AC3016" t="s">
        <v>496</v>
      </c>
      <c r="AD3016" t="s">
        <v>6083</v>
      </c>
      <c r="AE3016">
        <v>1.91</v>
      </c>
    </row>
    <row r="3017" spans="1:31">
      <c r="A3017" t="s">
        <v>6417</v>
      </c>
      <c r="B3017">
        <v>2012</v>
      </c>
      <c r="C3017" t="s">
        <v>6083</v>
      </c>
      <c r="D3017" t="s">
        <v>363</v>
      </c>
      <c r="E3017" t="s">
        <v>33</v>
      </c>
      <c r="F3017" t="s">
        <v>33</v>
      </c>
      <c r="G3017" t="s">
        <v>33</v>
      </c>
      <c r="H3017" t="s">
        <v>33</v>
      </c>
      <c r="I3017" t="s">
        <v>33</v>
      </c>
      <c r="J3017" t="s">
        <v>110</v>
      </c>
      <c r="K3017">
        <v>8.4546559999999999</v>
      </c>
      <c r="L3017">
        <v>1.848344</v>
      </c>
      <c r="M3017">
        <v>5.1840000000000002</v>
      </c>
      <c r="N3017">
        <v>12.858000000000001</v>
      </c>
      <c r="O3017" t="s">
        <v>35</v>
      </c>
      <c r="P3017" t="s">
        <v>6418</v>
      </c>
      <c r="Q3017">
        <v>4.4039999999999999</v>
      </c>
      <c r="R3017">
        <v>3.2709999999999999</v>
      </c>
      <c r="S3017">
        <v>4961</v>
      </c>
      <c r="T3017">
        <v>1094</v>
      </c>
      <c r="U3017">
        <v>3041</v>
      </c>
      <c r="V3017">
        <v>7544</v>
      </c>
      <c r="W3017">
        <v>301</v>
      </c>
      <c r="X3017">
        <v>30</v>
      </c>
      <c r="Y3017">
        <v>0</v>
      </c>
      <c r="Z3017">
        <v>0</v>
      </c>
      <c r="AA3017">
        <v>0</v>
      </c>
      <c r="AB3017">
        <v>1</v>
      </c>
      <c r="AC3017" t="s">
        <v>495</v>
      </c>
      <c r="AD3017" t="s">
        <v>6083</v>
      </c>
      <c r="AE3017">
        <v>1.32</v>
      </c>
    </row>
    <row r="3018" spans="1:31">
      <c r="A3018" t="s">
        <v>6419</v>
      </c>
      <c r="B3018">
        <v>2012</v>
      </c>
      <c r="C3018" t="s">
        <v>6083</v>
      </c>
      <c r="D3018" t="s">
        <v>363</v>
      </c>
      <c r="E3018" t="s">
        <v>33</v>
      </c>
      <c r="F3018" t="s">
        <v>33</v>
      </c>
      <c r="G3018" t="s">
        <v>33</v>
      </c>
      <c r="H3018" t="s">
        <v>33</v>
      </c>
      <c r="I3018" t="s">
        <v>40</v>
      </c>
      <c r="J3018" t="s">
        <v>33</v>
      </c>
      <c r="K3018">
        <v>6.9801669999999998</v>
      </c>
      <c r="L3018">
        <v>1.7373099999999999</v>
      </c>
      <c r="M3018">
        <v>3.9630000000000001</v>
      </c>
      <c r="N3018">
        <v>11.243</v>
      </c>
      <c r="O3018" t="s">
        <v>35</v>
      </c>
      <c r="P3018" t="s">
        <v>3447</v>
      </c>
      <c r="Q3018">
        <v>4.2629999999999999</v>
      </c>
      <c r="R3018">
        <v>3.0169999999999999</v>
      </c>
      <c r="S3018">
        <v>6539</v>
      </c>
      <c r="T3018">
        <v>1676</v>
      </c>
      <c r="U3018">
        <v>3713</v>
      </c>
      <c r="V3018">
        <v>10533</v>
      </c>
      <c r="W3018">
        <v>450</v>
      </c>
      <c r="X3018">
        <v>34</v>
      </c>
      <c r="Y3018">
        <v>0</v>
      </c>
      <c r="Z3018">
        <v>0</v>
      </c>
      <c r="AA3018">
        <v>0</v>
      </c>
      <c r="AB3018">
        <v>1</v>
      </c>
      <c r="AC3018" t="s">
        <v>573</v>
      </c>
      <c r="AD3018" t="s">
        <v>6083</v>
      </c>
      <c r="AE3018">
        <v>2.09</v>
      </c>
    </row>
    <row r="3019" spans="1:31">
      <c r="A3019" t="s">
        <v>6420</v>
      </c>
      <c r="B3019">
        <v>2012</v>
      </c>
      <c r="C3019" t="s">
        <v>6083</v>
      </c>
      <c r="D3019" t="s">
        <v>363</v>
      </c>
      <c r="E3019" t="s">
        <v>33</v>
      </c>
      <c r="F3019" t="s">
        <v>33</v>
      </c>
      <c r="G3019" t="s">
        <v>33</v>
      </c>
      <c r="H3019" t="s">
        <v>33</v>
      </c>
      <c r="I3019" t="s">
        <v>40</v>
      </c>
      <c r="J3019" t="s">
        <v>101</v>
      </c>
      <c r="K3019">
        <v>1.733954</v>
      </c>
      <c r="L3019">
        <v>1.4120079999999999</v>
      </c>
      <c r="M3019">
        <v>0.128</v>
      </c>
      <c r="N3019">
        <v>7.1589999999999998</v>
      </c>
      <c r="O3019" t="s">
        <v>35</v>
      </c>
      <c r="P3019" t="s">
        <v>6421</v>
      </c>
      <c r="Q3019">
        <v>5.4249999999999998</v>
      </c>
      <c r="R3019">
        <v>1.6060000000000001</v>
      </c>
      <c r="S3019">
        <v>195</v>
      </c>
      <c r="T3019">
        <v>153</v>
      </c>
      <c r="U3019">
        <v>14</v>
      </c>
      <c r="V3019">
        <v>806</v>
      </c>
      <c r="W3019">
        <v>42</v>
      </c>
      <c r="X3019">
        <v>2</v>
      </c>
      <c r="Y3019">
        <v>0</v>
      </c>
      <c r="Z3019">
        <v>0</v>
      </c>
      <c r="AA3019">
        <v>0</v>
      </c>
      <c r="AB3019">
        <v>1</v>
      </c>
      <c r="AC3019" t="s">
        <v>56</v>
      </c>
      <c r="AD3019" t="s">
        <v>6083</v>
      </c>
      <c r="AE3019">
        <v>0.48</v>
      </c>
    </row>
    <row r="3020" spans="1:31">
      <c r="A3020" t="s">
        <v>6422</v>
      </c>
      <c r="B3020">
        <v>2012</v>
      </c>
      <c r="C3020" t="s">
        <v>6083</v>
      </c>
      <c r="D3020" t="s">
        <v>363</v>
      </c>
      <c r="E3020" t="s">
        <v>33</v>
      </c>
      <c r="F3020" t="s">
        <v>33</v>
      </c>
      <c r="G3020" t="s">
        <v>33</v>
      </c>
      <c r="H3020" t="s">
        <v>33</v>
      </c>
      <c r="I3020" t="s">
        <v>40</v>
      </c>
      <c r="J3020" t="s">
        <v>104</v>
      </c>
      <c r="K3020">
        <v>7.2462270000000002</v>
      </c>
      <c r="L3020">
        <v>3.7744620000000002</v>
      </c>
      <c r="M3020">
        <v>1.764</v>
      </c>
      <c r="N3020">
        <v>18.568999999999999</v>
      </c>
      <c r="O3020" t="s">
        <v>35</v>
      </c>
      <c r="P3020" t="s">
        <v>6423</v>
      </c>
      <c r="Q3020">
        <v>11.321999999999999</v>
      </c>
      <c r="R3020">
        <v>5.4820000000000002</v>
      </c>
      <c r="S3020">
        <v>1430</v>
      </c>
      <c r="T3020">
        <v>800</v>
      </c>
      <c r="U3020">
        <v>348</v>
      </c>
      <c r="V3020">
        <v>3665</v>
      </c>
      <c r="W3020">
        <v>71</v>
      </c>
      <c r="X3020">
        <v>6</v>
      </c>
      <c r="Y3020">
        <v>0</v>
      </c>
      <c r="Z3020">
        <v>0</v>
      </c>
      <c r="AA3020">
        <v>0</v>
      </c>
      <c r="AB3020">
        <v>1</v>
      </c>
      <c r="AC3020" t="s">
        <v>48</v>
      </c>
      <c r="AD3020" t="s">
        <v>6083</v>
      </c>
      <c r="AE3020">
        <v>1.48</v>
      </c>
    </row>
    <row r="3021" spans="1:31">
      <c r="A3021" t="s">
        <v>6424</v>
      </c>
      <c r="B3021">
        <v>2012</v>
      </c>
      <c r="C3021" t="s">
        <v>6083</v>
      </c>
      <c r="D3021" t="s">
        <v>363</v>
      </c>
      <c r="E3021" t="s">
        <v>33</v>
      </c>
      <c r="F3021" t="s">
        <v>33</v>
      </c>
      <c r="G3021" t="s">
        <v>33</v>
      </c>
      <c r="H3021" t="s">
        <v>33</v>
      </c>
      <c r="I3021" t="s">
        <v>40</v>
      </c>
      <c r="J3021" t="s">
        <v>107</v>
      </c>
      <c r="K3021">
        <v>6.6353809999999998</v>
      </c>
      <c r="L3021">
        <v>2.4366120000000002</v>
      </c>
      <c r="M3021">
        <v>2.7040000000000002</v>
      </c>
      <c r="N3021">
        <v>13.21</v>
      </c>
      <c r="O3021" t="s">
        <v>35</v>
      </c>
      <c r="P3021" t="s">
        <v>6425</v>
      </c>
      <c r="Q3021">
        <v>6.5739999999999998</v>
      </c>
      <c r="R3021">
        <v>3.9319999999999999</v>
      </c>
      <c r="S3021">
        <v>1605</v>
      </c>
      <c r="T3021">
        <v>622</v>
      </c>
      <c r="U3021">
        <v>654</v>
      </c>
      <c r="V3021">
        <v>3195</v>
      </c>
      <c r="W3021">
        <v>137</v>
      </c>
      <c r="X3021">
        <v>8</v>
      </c>
      <c r="Y3021">
        <v>0</v>
      </c>
      <c r="Z3021">
        <v>0</v>
      </c>
      <c r="AA3021">
        <v>0</v>
      </c>
      <c r="AB3021">
        <v>1</v>
      </c>
      <c r="AC3021" t="s">
        <v>551</v>
      </c>
      <c r="AD3021" t="s">
        <v>6083</v>
      </c>
      <c r="AE3021">
        <v>1.3</v>
      </c>
    </row>
    <row r="3022" spans="1:31">
      <c r="A3022" t="s">
        <v>6426</v>
      </c>
      <c r="B3022">
        <v>2012</v>
      </c>
      <c r="C3022" t="s">
        <v>6083</v>
      </c>
      <c r="D3022" t="s">
        <v>363</v>
      </c>
      <c r="E3022" t="s">
        <v>33</v>
      </c>
      <c r="F3022" t="s">
        <v>33</v>
      </c>
      <c r="G3022" t="s">
        <v>33</v>
      </c>
      <c r="H3022" t="s">
        <v>33</v>
      </c>
      <c r="I3022" t="s">
        <v>40</v>
      </c>
      <c r="J3022" t="s">
        <v>110</v>
      </c>
      <c r="K3022">
        <v>6.1931430000000001</v>
      </c>
      <c r="L3022">
        <v>2.122347</v>
      </c>
      <c r="M3022">
        <v>2.7170000000000001</v>
      </c>
      <c r="N3022">
        <v>11.823</v>
      </c>
      <c r="O3022" t="s">
        <v>35</v>
      </c>
      <c r="P3022" t="s">
        <v>6427</v>
      </c>
      <c r="Q3022">
        <v>5.63</v>
      </c>
      <c r="R3022">
        <v>3.476</v>
      </c>
      <c r="S3022">
        <v>1735</v>
      </c>
      <c r="T3022">
        <v>589</v>
      </c>
      <c r="U3022">
        <v>761</v>
      </c>
      <c r="V3022">
        <v>3312</v>
      </c>
      <c r="W3022">
        <v>173</v>
      </c>
      <c r="X3022">
        <v>15</v>
      </c>
      <c r="Y3022">
        <v>0</v>
      </c>
      <c r="Z3022">
        <v>0</v>
      </c>
      <c r="AA3022">
        <v>0</v>
      </c>
      <c r="AB3022">
        <v>1</v>
      </c>
      <c r="AC3022" t="s">
        <v>551</v>
      </c>
      <c r="AD3022" t="s">
        <v>6083</v>
      </c>
      <c r="AE3022">
        <v>1.33</v>
      </c>
    </row>
    <row r="3023" spans="1:31">
      <c r="A3023" t="s">
        <v>6428</v>
      </c>
      <c r="B3023">
        <v>2012</v>
      </c>
      <c r="C3023" t="s">
        <v>6083</v>
      </c>
      <c r="D3023" t="s">
        <v>363</v>
      </c>
      <c r="E3023" t="s">
        <v>33</v>
      </c>
      <c r="F3023" t="s">
        <v>33</v>
      </c>
      <c r="G3023" t="s">
        <v>33</v>
      </c>
      <c r="H3023" t="s">
        <v>33</v>
      </c>
      <c r="I3023" t="s">
        <v>43</v>
      </c>
      <c r="J3023" t="s">
        <v>33</v>
      </c>
      <c r="K3023">
        <v>11.733618999999999</v>
      </c>
      <c r="L3023">
        <v>2.4284859999999999</v>
      </c>
      <c r="M3023">
        <v>7.38</v>
      </c>
      <c r="N3023">
        <v>17.43</v>
      </c>
      <c r="O3023" t="s">
        <v>35</v>
      </c>
      <c r="P3023" t="s">
        <v>6429</v>
      </c>
      <c r="Q3023">
        <v>5.6959999999999997</v>
      </c>
      <c r="R3023">
        <v>4.3529999999999998</v>
      </c>
      <c r="S3023">
        <v>14018</v>
      </c>
      <c r="T3023">
        <v>3094</v>
      </c>
      <c r="U3023">
        <v>8817</v>
      </c>
      <c r="V3023">
        <v>20822</v>
      </c>
      <c r="W3023">
        <v>383</v>
      </c>
      <c r="X3023">
        <v>44</v>
      </c>
      <c r="Y3023">
        <v>0</v>
      </c>
      <c r="Z3023">
        <v>0</v>
      </c>
      <c r="AA3023">
        <v>0</v>
      </c>
      <c r="AB3023">
        <v>1</v>
      </c>
      <c r="AC3023" t="s">
        <v>1179</v>
      </c>
      <c r="AD3023" t="s">
        <v>6083</v>
      </c>
      <c r="AE3023">
        <v>2.1800000000000002</v>
      </c>
    </row>
    <row r="3024" spans="1:31">
      <c r="A3024" t="s">
        <v>6430</v>
      </c>
      <c r="B3024">
        <v>2012</v>
      </c>
      <c r="C3024" t="s">
        <v>6083</v>
      </c>
      <c r="D3024" t="s">
        <v>363</v>
      </c>
      <c r="E3024" t="s">
        <v>33</v>
      </c>
      <c r="F3024" t="s">
        <v>33</v>
      </c>
      <c r="G3024" t="s">
        <v>33</v>
      </c>
      <c r="H3024" t="s">
        <v>33</v>
      </c>
      <c r="I3024" t="s">
        <v>43</v>
      </c>
      <c r="J3024" t="s">
        <v>98</v>
      </c>
      <c r="K3024">
        <v>16.242272</v>
      </c>
      <c r="L3024">
        <v>10.560514</v>
      </c>
      <c r="M3024">
        <v>2.093</v>
      </c>
      <c r="N3024">
        <v>47.088000000000001</v>
      </c>
      <c r="O3024" t="s">
        <v>35</v>
      </c>
      <c r="P3024" t="s">
        <v>6431</v>
      </c>
      <c r="Q3024">
        <v>30.846</v>
      </c>
      <c r="R3024">
        <v>14.15</v>
      </c>
      <c r="S3024">
        <v>3156</v>
      </c>
      <c r="T3024">
        <v>2119</v>
      </c>
      <c r="U3024">
        <v>407</v>
      </c>
      <c r="V3024">
        <v>9151</v>
      </c>
      <c r="W3024">
        <v>36</v>
      </c>
      <c r="X3024">
        <v>4</v>
      </c>
      <c r="Y3024">
        <v>0</v>
      </c>
      <c r="Z3024">
        <v>0</v>
      </c>
      <c r="AA3024">
        <v>0</v>
      </c>
      <c r="AB3024">
        <v>1</v>
      </c>
      <c r="AC3024" t="s">
        <v>6432</v>
      </c>
      <c r="AD3024" t="s">
        <v>6083</v>
      </c>
      <c r="AE3024">
        <v>2.87</v>
      </c>
    </row>
    <row r="3025" spans="1:31">
      <c r="A3025" t="s">
        <v>6433</v>
      </c>
      <c r="B3025">
        <v>2012</v>
      </c>
      <c r="C3025" t="s">
        <v>6083</v>
      </c>
      <c r="D3025" t="s">
        <v>363</v>
      </c>
      <c r="E3025" t="s">
        <v>33</v>
      </c>
      <c r="F3025" t="s">
        <v>33</v>
      </c>
      <c r="G3025" t="s">
        <v>33</v>
      </c>
      <c r="H3025" t="s">
        <v>33</v>
      </c>
      <c r="I3025" t="s">
        <v>43</v>
      </c>
      <c r="J3025" t="s">
        <v>101</v>
      </c>
      <c r="K3025">
        <v>9.0861230000000006</v>
      </c>
      <c r="L3025">
        <v>3.7539419999999999</v>
      </c>
      <c r="M3025">
        <v>3.1949999999999998</v>
      </c>
      <c r="N3025">
        <v>19.376999999999999</v>
      </c>
      <c r="O3025" t="s">
        <v>35</v>
      </c>
      <c r="P3025" t="s">
        <v>6434</v>
      </c>
      <c r="Q3025">
        <v>10.29</v>
      </c>
      <c r="R3025">
        <v>5.891</v>
      </c>
      <c r="S3025">
        <v>1643</v>
      </c>
      <c r="T3025">
        <v>750</v>
      </c>
      <c r="U3025">
        <v>578</v>
      </c>
      <c r="V3025">
        <v>3504</v>
      </c>
      <c r="W3025">
        <v>52</v>
      </c>
      <c r="X3025">
        <v>7</v>
      </c>
      <c r="Y3025">
        <v>0</v>
      </c>
      <c r="Z3025">
        <v>0</v>
      </c>
      <c r="AA3025">
        <v>0</v>
      </c>
      <c r="AB3025">
        <v>1</v>
      </c>
      <c r="AC3025" t="s">
        <v>479</v>
      </c>
      <c r="AD3025" t="s">
        <v>6083</v>
      </c>
      <c r="AE3025">
        <v>0.87</v>
      </c>
    </row>
    <row r="3026" spans="1:31">
      <c r="A3026" t="s">
        <v>6435</v>
      </c>
      <c r="B3026">
        <v>2012</v>
      </c>
      <c r="C3026" t="s">
        <v>6083</v>
      </c>
      <c r="D3026" t="s">
        <v>363</v>
      </c>
      <c r="E3026" t="s">
        <v>33</v>
      </c>
      <c r="F3026" t="s">
        <v>33</v>
      </c>
      <c r="G3026" t="s">
        <v>33</v>
      </c>
      <c r="H3026" t="s">
        <v>33</v>
      </c>
      <c r="I3026" t="s">
        <v>43</v>
      </c>
      <c r="J3026" t="s">
        <v>104</v>
      </c>
      <c r="K3026">
        <v>14.647879</v>
      </c>
      <c r="L3026">
        <v>6.456931</v>
      </c>
      <c r="M3026">
        <v>4.5250000000000004</v>
      </c>
      <c r="N3026">
        <v>32.162999999999997</v>
      </c>
      <c r="O3026" t="s">
        <v>35</v>
      </c>
      <c r="P3026" t="s">
        <v>6436</v>
      </c>
      <c r="Q3026">
        <v>17.515000000000001</v>
      </c>
      <c r="R3026">
        <v>10.122999999999999</v>
      </c>
      <c r="S3026">
        <v>4066</v>
      </c>
      <c r="T3026">
        <v>1898</v>
      </c>
      <c r="U3026">
        <v>1256</v>
      </c>
      <c r="V3026">
        <v>8928</v>
      </c>
      <c r="W3026">
        <v>69</v>
      </c>
      <c r="X3026">
        <v>8</v>
      </c>
      <c r="Y3026">
        <v>0</v>
      </c>
      <c r="Z3026">
        <v>0</v>
      </c>
      <c r="AA3026">
        <v>0</v>
      </c>
      <c r="AB3026">
        <v>1</v>
      </c>
      <c r="AC3026" t="s">
        <v>3467</v>
      </c>
      <c r="AD3026" t="s">
        <v>6083</v>
      </c>
      <c r="AE3026">
        <v>2.27</v>
      </c>
    </row>
    <row r="3027" spans="1:31">
      <c r="A3027" t="s">
        <v>6437</v>
      </c>
      <c r="B3027">
        <v>2012</v>
      </c>
      <c r="C3027" t="s">
        <v>6083</v>
      </c>
      <c r="D3027" t="s">
        <v>363</v>
      </c>
      <c r="E3027" t="s">
        <v>33</v>
      </c>
      <c r="F3027" t="s">
        <v>33</v>
      </c>
      <c r="G3027" t="s">
        <v>33</v>
      </c>
      <c r="H3027" t="s">
        <v>33</v>
      </c>
      <c r="I3027" t="s">
        <v>43</v>
      </c>
      <c r="J3027" t="s">
        <v>107</v>
      </c>
      <c r="K3027">
        <v>8.1864319999999999</v>
      </c>
      <c r="L3027">
        <v>3.868852</v>
      </c>
      <c r="M3027">
        <v>2.3490000000000002</v>
      </c>
      <c r="N3027">
        <v>19.37</v>
      </c>
      <c r="O3027" t="s">
        <v>35</v>
      </c>
      <c r="P3027" t="s">
        <v>6438</v>
      </c>
      <c r="Q3027">
        <v>11.183</v>
      </c>
      <c r="R3027">
        <v>5.8369999999999997</v>
      </c>
      <c r="S3027">
        <v>1927</v>
      </c>
      <c r="T3027">
        <v>904</v>
      </c>
      <c r="U3027">
        <v>553</v>
      </c>
      <c r="V3027">
        <v>4558</v>
      </c>
      <c r="W3027">
        <v>98</v>
      </c>
      <c r="X3027">
        <v>10</v>
      </c>
      <c r="Y3027">
        <v>0</v>
      </c>
      <c r="Z3027">
        <v>0</v>
      </c>
      <c r="AA3027">
        <v>0</v>
      </c>
      <c r="AB3027">
        <v>1</v>
      </c>
      <c r="AC3027" t="s">
        <v>523</v>
      </c>
      <c r="AD3027" t="s">
        <v>6083</v>
      </c>
      <c r="AE3027">
        <v>1.93</v>
      </c>
    </row>
    <row r="3028" spans="1:31">
      <c r="A3028" t="s">
        <v>6439</v>
      </c>
      <c r="B3028">
        <v>2012</v>
      </c>
      <c r="C3028" t="s">
        <v>6083</v>
      </c>
      <c r="D3028" t="s">
        <v>363</v>
      </c>
      <c r="E3028" t="s">
        <v>33</v>
      </c>
      <c r="F3028" t="s">
        <v>33</v>
      </c>
      <c r="G3028" t="s">
        <v>33</v>
      </c>
      <c r="H3028" t="s">
        <v>33</v>
      </c>
      <c r="I3028" t="s">
        <v>43</v>
      </c>
      <c r="J3028" t="s">
        <v>110</v>
      </c>
      <c r="K3028">
        <v>10.521233000000001</v>
      </c>
      <c r="L3028">
        <v>2.9027020000000001</v>
      </c>
      <c r="M3028">
        <v>5.5289999999999999</v>
      </c>
      <c r="N3028">
        <v>17.713000000000001</v>
      </c>
      <c r="O3028" t="s">
        <v>35</v>
      </c>
      <c r="P3028" t="s">
        <v>6440</v>
      </c>
      <c r="Q3028">
        <v>7.1920000000000002</v>
      </c>
      <c r="R3028">
        <v>4.992</v>
      </c>
      <c r="S3028">
        <v>3226</v>
      </c>
      <c r="T3028">
        <v>924</v>
      </c>
      <c r="U3028">
        <v>1695</v>
      </c>
      <c r="V3028">
        <v>5430</v>
      </c>
      <c r="W3028">
        <v>128</v>
      </c>
      <c r="X3028">
        <v>15</v>
      </c>
      <c r="Y3028">
        <v>0</v>
      </c>
      <c r="Z3028">
        <v>0</v>
      </c>
      <c r="AA3028">
        <v>0</v>
      </c>
      <c r="AB3028">
        <v>1</v>
      </c>
      <c r="AC3028" t="s">
        <v>477</v>
      </c>
      <c r="AD3028" t="s">
        <v>6083</v>
      </c>
      <c r="AE3028">
        <v>1.1399999999999999</v>
      </c>
    </row>
    <row r="3029" spans="1:31">
      <c r="A3029" t="s">
        <v>6446</v>
      </c>
      <c r="B3029">
        <v>2012</v>
      </c>
      <c r="C3029" t="s">
        <v>6447</v>
      </c>
      <c r="D3029" t="s">
        <v>33</v>
      </c>
      <c r="E3029" t="s">
        <v>33</v>
      </c>
      <c r="F3029" t="s">
        <v>33</v>
      </c>
      <c r="G3029" t="s">
        <v>33</v>
      </c>
      <c r="H3029" t="s">
        <v>34</v>
      </c>
      <c r="I3029" t="s">
        <v>33</v>
      </c>
      <c r="J3029" t="s">
        <v>33</v>
      </c>
      <c r="K3029">
        <v>5.0584410000000002</v>
      </c>
      <c r="L3029">
        <v>2.2376480000000001</v>
      </c>
      <c r="M3029">
        <v>1.641</v>
      </c>
      <c r="N3029">
        <v>11.488</v>
      </c>
      <c r="O3029" t="s">
        <v>35</v>
      </c>
      <c r="P3029" t="s">
        <v>6448</v>
      </c>
      <c r="Q3029">
        <v>6.4290000000000003</v>
      </c>
      <c r="R3029">
        <v>3.4169999999999998</v>
      </c>
      <c r="S3029">
        <v>1464</v>
      </c>
      <c r="T3029">
        <v>612</v>
      </c>
      <c r="U3029">
        <v>475</v>
      </c>
      <c r="V3029">
        <v>3326</v>
      </c>
      <c r="W3029">
        <v>83</v>
      </c>
      <c r="X3029">
        <v>6</v>
      </c>
      <c r="Y3029">
        <v>0</v>
      </c>
      <c r="Z3029">
        <v>0</v>
      </c>
      <c r="AA3029">
        <v>0</v>
      </c>
      <c r="AB3029">
        <v>1</v>
      </c>
      <c r="AC3029" t="s">
        <v>83</v>
      </c>
      <c r="AD3029" t="s">
        <v>6447</v>
      </c>
      <c r="AE3029">
        <v>0.85</v>
      </c>
    </row>
    <row r="3030" spans="1:31">
      <c r="A3030" t="s">
        <v>6449</v>
      </c>
      <c r="B3030">
        <v>2012</v>
      </c>
      <c r="C3030" t="s">
        <v>6447</v>
      </c>
      <c r="D3030" t="s">
        <v>33</v>
      </c>
      <c r="E3030" t="s">
        <v>33</v>
      </c>
      <c r="F3030" t="s">
        <v>33</v>
      </c>
      <c r="G3030" t="s">
        <v>33</v>
      </c>
      <c r="H3030" t="s">
        <v>34</v>
      </c>
      <c r="I3030" t="s">
        <v>40</v>
      </c>
      <c r="J3030" t="s">
        <v>33</v>
      </c>
      <c r="K3030">
        <v>7.4431260000000004</v>
      </c>
      <c r="L3030">
        <v>4.4757350000000002</v>
      </c>
      <c r="M3030">
        <v>1.3360000000000001</v>
      </c>
      <c r="N3030">
        <v>21.484999999999999</v>
      </c>
      <c r="O3030" t="s">
        <v>35</v>
      </c>
      <c r="P3030" t="s">
        <v>6450</v>
      </c>
      <c r="Q3030">
        <v>14.042</v>
      </c>
      <c r="R3030">
        <v>6.1070000000000002</v>
      </c>
      <c r="S3030">
        <v>939</v>
      </c>
      <c r="T3030">
        <v>547</v>
      </c>
      <c r="U3030">
        <v>169</v>
      </c>
      <c r="V3030">
        <v>2711</v>
      </c>
      <c r="W3030">
        <v>42</v>
      </c>
      <c r="X3030">
        <v>3</v>
      </c>
      <c r="Y3030">
        <v>0</v>
      </c>
      <c r="Z3030">
        <v>0</v>
      </c>
      <c r="AA3030">
        <v>0</v>
      </c>
      <c r="AB3030">
        <v>1</v>
      </c>
      <c r="AC3030" t="s">
        <v>83</v>
      </c>
      <c r="AD3030" t="s">
        <v>6447</v>
      </c>
      <c r="AE3030">
        <v>1.19</v>
      </c>
    </row>
    <row r="3031" spans="1:31">
      <c r="A3031" t="s">
        <v>6451</v>
      </c>
      <c r="B3031">
        <v>2012</v>
      </c>
      <c r="C3031" t="s">
        <v>6447</v>
      </c>
      <c r="D3031" t="s">
        <v>33</v>
      </c>
      <c r="E3031" t="s">
        <v>33</v>
      </c>
      <c r="F3031" t="s">
        <v>33</v>
      </c>
      <c r="G3031" t="s">
        <v>33</v>
      </c>
      <c r="H3031" t="s">
        <v>34</v>
      </c>
      <c r="I3031" t="s">
        <v>43</v>
      </c>
      <c r="J3031" t="s">
        <v>33</v>
      </c>
      <c r="K3031">
        <v>3.2156539999999998</v>
      </c>
      <c r="L3031">
        <v>2.1966220000000001</v>
      </c>
      <c r="M3031">
        <v>0.43</v>
      </c>
      <c r="N3031">
        <v>10.788</v>
      </c>
      <c r="O3031" t="s">
        <v>35</v>
      </c>
      <c r="P3031" t="s">
        <v>1651</v>
      </c>
      <c r="Q3031">
        <v>7.5720000000000001</v>
      </c>
      <c r="R3031">
        <v>2.7850000000000001</v>
      </c>
      <c r="S3031">
        <v>525</v>
      </c>
      <c r="T3031">
        <v>342</v>
      </c>
      <c r="U3031">
        <v>70</v>
      </c>
      <c r="V3031">
        <v>1762</v>
      </c>
      <c r="W3031">
        <v>41</v>
      </c>
      <c r="X3031">
        <v>3</v>
      </c>
      <c r="Y3031">
        <v>0</v>
      </c>
      <c r="Z3031">
        <v>0</v>
      </c>
      <c r="AA3031">
        <v>0</v>
      </c>
      <c r="AB3031">
        <v>1</v>
      </c>
      <c r="AC3031" t="s">
        <v>76</v>
      </c>
      <c r="AD3031" t="s">
        <v>6447</v>
      </c>
      <c r="AE3031">
        <v>0.62</v>
      </c>
    </row>
    <row r="3032" spans="1:31">
      <c r="A3032" t="s">
        <v>6452</v>
      </c>
      <c r="B3032">
        <v>2012</v>
      </c>
      <c r="C3032" t="s">
        <v>6447</v>
      </c>
      <c r="D3032" t="s">
        <v>33</v>
      </c>
      <c r="E3032" t="s">
        <v>33</v>
      </c>
      <c r="F3032" t="s">
        <v>33</v>
      </c>
      <c r="G3032" t="s">
        <v>33</v>
      </c>
      <c r="H3032" t="s">
        <v>46</v>
      </c>
      <c r="I3032" t="s">
        <v>33</v>
      </c>
      <c r="J3032" t="s">
        <v>33</v>
      </c>
      <c r="K3032">
        <v>1.7409159999999999</v>
      </c>
      <c r="L3032">
        <v>0.96998099999999998</v>
      </c>
      <c r="M3032">
        <v>0.38400000000000001</v>
      </c>
      <c r="N3032">
        <v>4.8689999999999998</v>
      </c>
      <c r="O3032" t="s">
        <v>35</v>
      </c>
      <c r="P3032" t="s">
        <v>6453</v>
      </c>
      <c r="Q3032">
        <v>3.1280000000000001</v>
      </c>
      <c r="R3032">
        <v>1.357</v>
      </c>
      <c r="S3032">
        <v>908</v>
      </c>
      <c r="T3032">
        <v>500</v>
      </c>
      <c r="U3032">
        <v>200</v>
      </c>
      <c r="V3032">
        <v>2539</v>
      </c>
      <c r="W3032">
        <v>219</v>
      </c>
      <c r="X3032">
        <v>5</v>
      </c>
      <c r="Y3032">
        <v>0</v>
      </c>
      <c r="Z3032">
        <v>0</v>
      </c>
      <c r="AA3032">
        <v>0</v>
      </c>
      <c r="AB3032">
        <v>1</v>
      </c>
      <c r="AC3032" t="s">
        <v>83</v>
      </c>
      <c r="AD3032" t="s">
        <v>6447</v>
      </c>
      <c r="AE3032">
        <v>1.2</v>
      </c>
    </row>
    <row r="3033" spans="1:31">
      <c r="A3033" t="s">
        <v>6454</v>
      </c>
      <c r="B3033">
        <v>2012</v>
      </c>
      <c r="C3033" t="s">
        <v>6447</v>
      </c>
      <c r="D3033" t="s">
        <v>33</v>
      </c>
      <c r="E3033" t="s">
        <v>33</v>
      </c>
      <c r="F3033" t="s">
        <v>33</v>
      </c>
      <c r="G3033" t="s">
        <v>33</v>
      </c>
      <c r="H3033" t="s">
        <v>46</v>
      </c>
      <c r="I3033" t="s">
        <v>40</v>
      </c>
      <c r="J3033" t="s">
        <v>33</v>
      </c>
      <c r="K3033">
        <v>1.554346</v>
      </c>
      <c r="L3033">
        <v>1.301323</v>
      </c>
      <c r="M3033">
        <v>9.9000000000000005E-2</v>
      </c>
      <c r="N3033">
        <v>6.7119999999999997</v>
      </c>
      <c r="O3033" t="s">
        <v>35</v>
      </c>
      <c r="P3033" t="s">
        <v>2568</v>
      </c>
      <c r="Q3033">
        <v>5.1580000000000004</v>
      </c>
      <c r="R3033">
        <v>1.456</v>
      </c>
      <c r="S3033">
        <v>420</v>
      </c>
      <c r="T3033">
        <v>349</v>
      </c>
      <c r="U3033">
        <v>27</v>
      </c>
      <c r="V3033">
        <v>1812</v>
      </c>
      <c r="W3033">
        <v>136</v>
      </c>
      <c r="X3033">
        <v>3</v>
      </c>
      <c r="Y3033">
        <v>0</v>
      </c>
      <c r="Z3033">
        <v>0</v>
      </c>
      <c r="AA3033">
        <v>0</v>
      </c>
      <c r="AB3033">
        <v>1</v>
      </c>
      <c r="AC3033" t="s">
        <v>76</v>
      </c>
      <c r="AD3033" t="s">
        <v>6447</v>
      </c>
      <c r="AE3033">
        <v>1.49</v>
      </c>
    </row>
    <row r="3034" spans="1:31">
      <c r="A3034" t="s">
        <v>6455</v>
      </c>
      <c r="B3034">
        <v>2012</v>
      </c>
      <c r="C3034" t="s">
        <v>6447</v>
      </c>
      <c r="D3034" t="s">
        <v>33</v>
      </c>
      <c r="E3034" t="s">
        <v>33</v>
      </c>
      <c r="F3034" t="s">
        <v>33</v>
      </c>
      <c r="G3034" t="s">
        <v>33</v>
      </c>
      <c r="H3034" t="s">
        <v>46</v>
      </c>
      <c r="I3034" t="s">
        <v>43</v>
      </c>
      <c r="J3034" t="s">
        <v>33</v>
      </c>
      <c r="K3034">
        <v>1.941211</v>
      </c>
      <c r="L3034">
        <v>1.4540280000000001</v>
      </c>
      <c r="M3034">
        <v>0.192</v>
      </c>
      <c r="N3034">
        <v>7.3150000000000004</v>
      </c>
      <c r="O3034" t="s">
        <v>35</v>
      </c>
      <c r="P3034" t="s">
        <v>4314</v>
      </c>
      <c r="Q3034">
        <v>5.3739999999999997</v>
      </c>
      <c r="R3034">
        <v>1.7490000000000001</v>
      </c>
      <c r="S3034">
        <v>488</v>
      </c>
      <c r="T3034">
        <v>363</v>
      </c>
      <c r="U3034">
        <v>48</v>
      </c>
      <c r="V3034">
        <v>1840</v>
      </c>
      <c r="W3034">
        <v>83</v>
      </c>
      <c r="X3034">
        <v>2</v>
      </c>
      <c r="Y3034">
        <v>0</v>
      </c>
      <c r="Z3034">
        <v>0</v>
      </c>
      <c r="AA3034">
        <v>0</v>
      </c>
      <c r="AB3034">
        <v>1</v>
      </c>
      <c r="AC3034" t="s">
        <v>76</v>
      </c>
      <c r="AD3034" t="s">
        <v>6447</v>
      </c>
      <c r="AE3034">
        <v>0.91</v>
      </c>
    </row>
    <row r="3035" spans="1:31">
      <c r="A3035" t="s">
        <v>6456</v>
      </c>
      <c r="B3035">
        <v>2012</v>
      </c>
      <c r="C3035" t="s">
        <v>6447</v>
      </c>
      <c r="D3035" t="s">
        <v>33</v>
      </c>
      <c r="E3035" t="s">
        <v>33</v>
      </c>
      <c r="F3035" t="s">
        <v>33</v>
      </c>
      <c r="G3035" t="s">
        <v>33</v>
      </c>
      <c r="H3035" t="s">
        <v>54</v>
      </c>
      <c r="I3035" t="s">
        <v>33</v>
      </c>
      <c r="J3035" t="s">
        <v>33</v>
      </c>
      <c r="K3035">
        <v>4.4040499999999998</v>
      </c>
      <c r="L3035">
        <v>1.55009</v>
      </c>
      <c r="M3035">
        <v>1.8879999999999999</v>
      </c>
      <c r="N3035">
        <v>8.5820000000000007</v>
      </c>
      <c r="O3035" t="s">
        <v>35</v>
      </c>
      <c r="P3035" t="s">
        <v>6457</v>
      </c>
      <c r="Q3035">
        <v>4.1779999999999999</v>
      </c>
      <c r="R3035">
        <v>2.516</v>
      </c>
      <c r="S3035">
        <v>3583</v>
      </c>
      <c r="T3035">
        <v>1300</v>
      </c>
      <c r="U3035">
        <v>1536</v>
      </c>
      <c r="V3035">
        <v>6982</v>
      </c>
      <c r="W3035">
        <v>347</v>
      </c>
      <c r="X3035">
        <v>18</v>
      </c>
      <c r="Y3035">
        <v>0</v>
      </c>
      <c r="Z3035">
        <v>0</v>
      </c>
      <c r="AA3035">
        <v>0</v>
      </c>
      <c r="AB3035">
        <v>1</v>
      </c>
      <c r="AC3035" t="s">
        <v>208</v>
      </c>
      <c r="AD3035" t="s">
        <v>6447</v>
      </c>
      <c r="AE3035">
        <v>1.97</v>
      </c>
    </row>
    <row r="3036" spans="1:31">
      <c r="A3036" t="s">
        <v>6458</v>
      </c>
      <c r="B3036">
        <v>2012</v>
      </c>
      <c r="C3036" t="s">
        <v>6447</v>
      </c>
      <c r="D3036" t="s">
        <v>33</v>
      </c>
      <c r="E3036" t="s">
        <v>33</v>
      </c>
      <c r="F3036" t="s">
        <v>33</v>
      </c>
      <c r="G3036" t="s">
        <v>33</v>
      </c>
      <c r="H3036" t="s">
        <v>54</v>
      </c>
      <c r="I3036" t="s">
        <v>40</v>
      </c>
      <c r="J3036" t="s">
        <v>33</v>
      </c>
      <c r="K3036">
        <v>3.2639499999999999</v>
      </c>
      <c r="L3036">
        <v>1.448871</v>
      </c>
      <c r="M3036">
        <v>1.0580000000000001</v>
      </c>
      <c r="N3036">
        <v>7.492</v>
      </c>
      <c r="O3036" t="s">
        <v>35</v>
      </c>
      <c r="P3036" t="s">
        <v>6459</v>
      </c>
      <c r="Q3036">
        <v>4.2279999999999998</v>
      </c>
      <c r="R3036">
        <v>2.206</v>
      </c>
      <c r="S3036">
        <v>1274</v>
      </c>
      <c r="T3036">
        <v>566</v>
      </c>
      <c r="U3036">
        <v>413</v>
      </c>
      <c r="V3036">
        <v>2924</v>
      </c>
      <c r="W3036">
        <v>220</v>
      </c>
      <c r="X3036">
        <v>11</v>
      </c>
      <c r="Y3036">
        <v>0</v>
      </c>
      <c r="Z3036">
        <v>0</v>
      </c>
      <c r="AA3036">
        <v>0</v>
      </c>
      <c r="AB3036">
        <v>1</v>
      </c>
      <c r="AC3036" t="s">
        <v>83</v>
      </c>
      <c r="AD3036" t="s">
        <v>6447</v>
      </c>
      <c r="AE3036">
        <v>1.46</v>
      </c>
    </row>
    <row r="3037" spans="1:31">
      <c r="A3037" t="s">
        <v>6460</v>
      </c>
      <c r="B3037">
        <v>2012</v>
      </c>
      <c r="C3037" t="s">
        <v>6447</v>
      </c>
      <c r="D3037" t="s">
        <v>33</v>
      </c>
      <c r="E3037" t="s">
        <v>33</v>
      </c>
      <c r="F3037" t="s">
        <v>33</v>
      </c>
      <c r="G3037" t="s">
        <v>33</v>
      </c>
      <c r="H3037" t="s">
        <v>54</v>
      </c>
      <c r="I3037" t="s">
        <v>43</v>
      </c>
      <c r="J3037" t="s">
        <v>33</v>
      </c>
      <c r="K3037">
        <v>5.4553830000000003</v>
      </c>
      <c r="L3037">
        <v>2.3555830000000002</v>
      </c>
      <c r="M3037">
        <v>1.823</v>
      </c>
      <c r="N3037">
        <v>12.173999999999999</v>
      </c>
      <c r="O3037" t="s">
        <v>35</v>
      </c>
      <c r="P3037" t="s">
        <v>6461</v>
      </c>
      <c r="Q3037">
        <v>6.718</v>
      </c>
      <c r="R3037">
        <v>3.6320000000000001</v>
      </c>
      <c r="S3037">
        <v>2309</v>
      </c>
      <c r="T3037">
        <v>1016</v>
      </c>
      <c r="U3037">
        <v>772</v>
      </c>
      <c r="V3037">
        <v>5153</v>
      </c>
      <c r="W3037">
        <v>127</v>
      </c>
      <c r="X3037">
        <v>7</v>
      </c>
      <c r="Y3037">
        <v>0</v>
      </c>
      <c r="Z3037">
        <v>0</v>
      </c>
      <c r="AA3037">
        <v>0</v>
      </c>
      <c r="AB3037">
        <v>1</v>
      </c>
      <c r="AC3037" t="s">
        <v>523</v>
      </c>
      <c r="AD3037" t="s">
        <v>6447</v>
      </c>
      <c r="AE3037">
        <v>1.36</v>
      </c>
    </row>
    <row r="3038" spans="1:31">
      <c r="A3038" t="s">
        <v>6462</v>
      </c>
      <c r="B3038">
        <v>2012</v>
      </c>
      <c r="C3038" t="s">
        <v>6447</v>
      </c>
      <c r="D3038" t="s">
        <v>33</v>
      </c>
      <c r="E3038" t="s">
        <v>33</v>
      </c>
      <c r="F3038" t="s">
        <v>33</v>
      </c>
      <c r="G3038" t="s">
        <v>33</v>
      </c>
      <c r="H3038" t="s">
        <v>62</v>
      </c>
      <c r="I3038" t="s">
        <v>33</v>
      </c>
      <c r="J3038" t="s">
        <v>33</v>
      </c>
      <c r="K3038">
        <v>2.2208429999999999</v>
      </c>
      <c r="L3038">
        <v>0.82572999999999996</v>
      </c>
      <c r="M3038">
        <v>0.90400000000000003</v>
      </c>
      <c r="N3038">
        <v>4.5019999999999998</v>
      </c>
      <c r="O3038" t="s">
        <v>35</v>
      </c>
      <c r="P3038" t="s">
        <v>6463</v>
      </c>
      <c r="Q3038">
        <v>2.2810000000000001</v>
      </c>
      <c r="R3038">
        <v>1.3169999999999999</v>
      </c>
      <c r="S3038">
        <v>1579</v>
      </c>
      <c r="T3038">
        <v>593</v>
      </c>
      <c r="U3038">
        <v>643</v>
      </c>
      <c r="V3038">
        <v>3202</v>
      </c>
      <c r="W3038">
        <v>360</v>
      </c>
      <c r="X3038">
        <v>9</v>
      </c>
      <c r="Y3038">
        <v>0</v>
      </c>
      <c r="Z3038">
        <v>0</v>
      </c>
      <c r="AA3038">
        <v>0</v>
      </c>
      <c r="AB3038">
        <v>1</v>
      </c>
      <c r="AC3038" t="s">
        <v>551</v>
      </c>
      <c r="AD3038" t="s">
        <v>6447</v>
      </c>
      <c r="AE3038">
        <v>1.1299999999999999</v>
      </c>
    </row>
    <row r="3039" spans="1:31">
      <c r="A3039" t="s">
        <v>6464</v>
      </c>
      <c r="B3039">
        <v>2012</v>
      </c>
      <c r="C3039" t="s">
        <v>6447</v>
      </c>
      <c r="D3039" t="s">
        <v>33</v>
      </c>
      <c r="E3039" t="s">
        <v>33</v>
      </c>
      <c r="F3039" t="s">
        <v>33</v>
      </c>
      <c r="G3039" t="s">
        <v>33</v>
      </c>
      <c r="H3039" t="s">
        <v>62</v>
      </c>
      <c r="I3039" t="s">
        <v>40</v>
      </c>
      <c r="J3039" t="s">
        <v>33</v>
      </c>
      <c r="K3039">
        <v>0.67286299999999999</v>
      </c>
      <c r="L3039">
        <v>0.58047199999999999</v>
      </c>
      <c r="M3039">
        <v>3.7999999999999999E-2</v>
      </c>
      <c r="N3039">
        <v>3.05</v>
      </c>
      <c r="O3039" t="s">
        <v>35</v>
      </c>
      <c r="P3039" t="s">
        <v>413</v>
      </c>
      <c r="Q3039">
        <v>2.3769999999999998</v>
      </c>
      <c r="R3039">
        <v>0.63500000000000001</v>
      </c>
      <c r="S3039">
        <v>212</v>
      </c>
      <c r="T3039">
        <v>180</v>
      </c>
      <c r="U3039">
        <v>12</v>
      </c>
      <c r="V3039">
        <v>959</v>
      </c>
      <c r="W3039">
        <v>214</v>
      </c>
      <c r="X3039">
        <v>2</v>
      </c>
      <c r="Y3039">
        <v>0</v>
      </c>
      <c r="Z3039">
        <v>0</v>
      </c>
      <c r="AA3039">
        <v>0</v>
      </c>
      <c r="AB3039">
        <v>1</v>
      </c>
      <c r="AC3039" t="s">
        <v>56</v>
      </c>
      <c r="AD3039" t="s">
        <v>6447</v>
      </c>
      <c r="AE3039">
        <v>1.07</v>
      </c>
    </row>
    <row r="3040" spans="1:31">
      <c r="A3040" t="s">
        <v>6465</v>
      </c>
      <c r="B3040">
        <v>2012</v>
      </c>
      <c r="C3040" t="s">
        <v>6447</v>
      </c>
      <c r="D3040" t="s">
        <v>33</v>
      </c>
      <c r="E3040" t="s">
        <v>33</v>
      </c>
      <c r="F3040" t="s">
        <v>33</v>
      </c>
      <c r="G3040" t="s">
        <v>33</v>
      </c>
      <c r="H3040" t="s">
        <v>62</v>
      </c>
      <c r="I3040" t="s">
        <v>43</v>
      </c>
      <c r="J3040" t="s">
        <v>33</v>
      </c>
      <c r="K3040">
        <v>3.4474040000000001</v>
      </c>
      <c r="L3040">
        <v>1.4689160000000001</v>
      </c>
      <c r="M3040">
        <v>1.1839999999999999</v>
      </c>
      <c r="N3040">
        <v>7.6619999999999999</v>
      </c>
      <c r="O3040" t="s">
        <v>35</v>
      </c>
      <c r="P3040" t="s">
        <v>2481</v>
      </c>
      <c r="Q3040">
        <v>4.2140000000000004</v>
      </c>
      <c r="R3040">
        <v>2.2629999999999999</v>
      </c>
      <c r="S3040">
        <v>1368</v>
      </c>
      <c r="T3040">
        <v>579</v>
      </c>
      <c r="U3040">
        <v>470</v>
      </c>
      <c r="V3040">
        <v>3040</v>
      </c>
      <c r="W3040">
        <v>146</v>
      </c>
      <c r="X3040">
        <v>7</v>
      </c>
      <c r="Y3040">
        <v>0</v>
      </c>
      <c r="Z3040">
        <v>0</v>
      </c>
      <c r="AA3040">
        <v>0</v>
      </c>
      <c r="AB3040">
        <v>1</v>
      </c>
      <c r="AC3040" t="s">
        <v>83</v>
      </c>
      <c r="AD3040" t="s">
        <v>6447</v>
      </c>
      <c r="AE3040">
        <v>0.94</v>
      </c>
    </row>
    <row r="3041" spans="1:31">
      <c r="A3041" t="s">
        <v>6466</v>
      </c>
      <c r="B3041">
        <v>2012</v>
      </c>
      <c r="C3041" t="s">
        <v>6447</v>
      </c>
      <c r="D3041" t="s">
        <v>33</v>
      </c>
      <c r="E3041" t="s">
        <v>33</v>
      </c>
      <c r="F3041" t="s">
        <v>33</v>
      </c>
      <c r="G3041" t="s">
        <v>33</v>
      </c>
      <c r="H3041" t="s">
        <v>68</v>
      </c>
      <c r="I3041" t="s">
        <v>33</v>
      </c>
      <c r="J3041" t="s">
        <v>33</v>
      </c>
      <c r="K3041">
        <v>1.4534499999999999</v>
      </c>
      <c r="L3041">
        <v>0.71335700000000002</v>
      </c>
      <c r="M3041">
        <v>0.40600000000000003</v>
      </c>
      <c r="N3041">
        <v>3.6389999999999998</v>
      </c>
      <c r="O3041" t="s">
        <v>35</v>
      </c>
      <c r="P3041" t="s">
        <v>6467</v>
      </c>
      <c r="Q3041">
        <v>2.1859999999999999</v>
      </c>
      <c r="R3041">
        <v>1.0469999999999999</v>
      </c>
      <c r="S3041">
        <v>829</v>
      </c>
      <c r="T3041">
        <v>401</v>
      </c>
      <c r="U3041">
        <v>232</v>
      </c>
      <c r="V3041">
        <v>2076</v>
      </c>
      <c r="W3041">
        <v>291</v>
      </c>
      <c r="X3041">
        <v>6</v>
      </c>
      <c r="Y3041">
        <v>0</v>
      </c>
      <c r="Z3041">
        <v>0</v>
      </c>
      <c r="AA3041">
        <v>0</v>
      </c>
      <c r="AB3041">
        <v>1</v>
      </c>
      <c r="AC3041" t="s">
        <v>76</v>
      </c>
      <c r="AD3041" t="s">
        <v>6447</v>
      </c>
      <c r="AE3041">
        <v>1.03</v>
      </c>
    </row>
    <row r="3042" spans="1:31">
      <c r="A3042" t="s">
        <v>6468</v>
      </c>
      <c r="B3042">
        <v>2012</v>
      </c>
      <c r="C3042" t="s">
        <v>6447</v>
      </c>
      <c r="D3042" t="s">
        <v>33</v>
      </c>
      <c r="E3042" t="s">
        <v>33</v>
      </c>
      <c r="F3042" t="s">
        <v>33</v>
      </c>
      <c r="G3042" t="s">
        <v>33</v>
      </c>
      <c r="H3042" t="s">
        <v>68</v>
      </c>
      <c r="I3042" t="s">
        <v>40</v>
      </c>
      <c r="J3042" t="s">
        <v>33</v>
      </c>
      <c r="K3042">
        <v>1.0378719999999999</v>
      </c>
      <c r="L3042">
        <v>0.86298299999999994</v>
      </c>
      <c r="M3042">
        <v>6.9000000000000006E-2</v>
      </c>
      <c r="N3042">
        <v>4.4729999999999999</v>
      </c>
      <c r="O3042" t="s">
        <v>35</v>
      </c>
      <c r="P3042" t="s">
        <v>459</v>
      </c>
      <c r="Q3042">
        <v>3.4350000000000001</v>
      </c>
      <c r="R3042">
        <v>0.96899999999999997</v>
      </c>
      <c r="S3042">
        <v>278</v>
      </c>
      <c r="T3042">
        <v>231</v>
      </c>
      <c r="U3042">
        <v>18</v>
      </c>
      <c r="V3042">
        <v>1199</v>
      </c>
      <c r="W3042">
        <v>159</v>
      </c>
      <c r="X3042">
        <v>3</v>
      </c>
      <c r="Y3042">
        <v>0</v>
      </c>
      <c r="Z3042">
        <v>0</v>
      </c>
      <c r="AA3042">
        <v>0</v>
      </c>
      <c r="AB3042">
        <v>1</v>
      </c>
      <c r="AC3042" t="s">
        <v>56</v>
      </c>
      <c r="AD3042" t="s">
        <v>6447</v>
      </c>
      <c r="AE3042">
        <v>1.1499999999999999</v>
      </c>
    </row>
    <row r="3043" spans="1:31">
      <c r="A3043" t="s">
        <v>6469</v>
      </c>
      <c r="B3043">
        <v>2012</v>
      </c>
      <c r="C3043" t="s">
        <v>6447</v>
      </c>
      <c r="D3043" t="s">
        <v>33</v>
      </c>
      <c r="E3043" t="s">
        <v>33</v>
      </c>
      <c r="F3043" t="s">
        <v>33</v>
      </c>
      <c r="G3043" t="s">
        <v>33</v>
      </c>
      <c r="H3043" t="s">
        <v>68</v>
      </c>
      <c r="I3043" t="s">
        <v>43</v>
      </c>
      <c r="J3043" t="s">
        <v>33</v>
      </c>
      <c r="K3043">
        <v>1.82168</v>
      </c>
      <c r="L3043">
        <v>1.141705</v>
      </c>
      <c r="M3043">
        <v>0.307</v>
      </c>
      <c r="N3043">
        <v>5.6970000000000001</v>
      </c>
      <c r="O3043" t="s">
        <v>35</v>
      </c>
      <c r="P3043" t="s">
        <v>6470</v>
      </c>
      <c r="Q3043">
        <v>3.875</v>
      </c>
      <c r="R3043">
        <v>1.5149999999999999</v>
      </c>
      <c r="S3043">
        <v>551</v>
      </c>
      <c r="T3043">
        <v>344</v>
      </c>
      <c r="U3043">
        <v>93</v>
      </c>
      <c r="V3043">
        <v>1723</v>
      </c>
      <c r="W3043">
        <v>132</v>
      </c>
      <c r="X3043">
        <v>3</v>
      </c>
      <c r="Y3043">
        <v>0</v>
      </c>
      <c r="Z3043">
        <v>0</v>
      </c>
      <c r="AA3043">
        <v>0</v>
      </c>
      <c r="AB3043">
        <v>1</v>
      </c>
      <c r="AC3043" t="s">
        <v>76</v>
      </c>
      <c r="AD3043" t="s">
        <v>6447</v>
      </c>
      <c r="AE3043">
        <v>0.95</v>
      </c>
    </row>
    <row r="3044" spans="1:31">
      <c r="A3044" t="s">
        <v>6471</v>
      </c>
      <c r="B3044">
        <v>2012</v>
      </c>
      <c r="C3044" t="s">
        <v>6447</v>
      </c>
      <c r="D3044" t="s">
        <v>33</v>
      </c>
      <c r="E3044" t="s">
        <v>33</v>
      </c>
      <c r="F3044" t="s">
        <v>33</v>
      </c>
      <c r="G3044" t="s">
        <v>33</v>
      </c>
      <c r="H3044" t="s">
        <v>74</v>
      </c>
      <c r="I3044" t="s">
        <v>33</v>
      </c>
      <c r="J3044" t="s">
        <v>33</v>
      </c>
      <c r="K3044">
        <v>0.17578099999999999</v>
      </c>
      <c r="L3044">
        <v>0.18281600000000001</v>
      </c>
      <c r="M3044">
        <v>3.0000000000000001E-3</v>
      </c>
      <c r="N3044">
        <v>1.0269999999999999</v>
      </c>
      <c r="O3044" t="s">
        <v>35</v>
      </c>
      <c r="P3044" t="s">
        <v>184</v>
      </c>
      <c r="Q3044">
        <v>0.85099999999999998</v>
      </c>
      <c r="R3044">
        <v>0.17199999999999999</v>
      </c>
      <c r="S3044">
        <v>54</v>
      </c>
      <c r="T3044">
        <v>56</v>
      </c>
      <c r="U3044">
        <v>1</v>
      </c>
      <c r="V3044">
        <v>317</v>
      </c>
      <c r="W3044">
        <v>159</v>
      </c>
      <c r="X3044">
        <v>1</v>
      </c>
      <c r="Y3044">
        <v>0</v>
      </c>
      <c r="Z3044">
        <v>0</v>
      </c>
      <c r="AA3044">
        <v>0</v>
      </c>
      <c r="AB3044">
        <v>1</v>
      </c>
      <c r="AC3044" t="s">
        <v>144</v>
      </c>
      <c r="AD3044" t="s">
        <v>6447</v>
      </c>
      <c r="AE3044">
        <v>0.3</v>
      </c>
    </row>
    <row r="3045" spans="1:31">
      <c r="A3045" t="s">
        <v>6472</v>
      </c>
      <c r="B3045">
        <v>2012</v>
      </c>
      <c r="C3045" t="s">
        <v>6447</v>
      </c>
      <c r="D3045" t="s">
        <v>33</v>
      </c>
      <c r="E3045" t="s">
        <v>33</v>
      </c>
      <c r="F3045" t="s">
        <v>33</v>
      </c>
      <c r="G3045" t="s">
        <v>33</v>
      </c>
      <c r="H3045" t="s">
        <v>74</v>
      </c>
      <c r="I3045" t="s">
        <v>40</v>
      </c>
      <c r="J3045" t="s">
        <v>33</v>
      </c>
      <c r="K3045">
        <v>0</v>
      </c>
      <c r="L3045">
        <v>0</v>
      </c>
      <c r="M3045">
        <v>0</v>
      </c>
      <c r="N3045">
        <v>4.016</v>
      </c>
      <c r="O3045" t="s">
        <v>35</v>
      </c>
      <c r="P3045" t="s">
        <v>2463</v>
      </c>
      <c r="Q3045">
        <v>4.016</v>
      </c>
      <c r="R3045">
        <v>0</v>
      </c>
      <c r="S3045">
        <v>0</v>
      </c>
      <c r="T3045">
        <v>0</v>
      </c>
      <c r="U3045" t="s">
        <v>37</v>
      </c>
      <c r="V3045" t="s">
        <v>37</v>
      </c>
      <c r="W3045">
        <v>90</v>
      </c>
      <c r="X3045">
        <v>0</v>
      </c>
      <c r="Y3045">
        <v>0</v>
      </c>
      <c r="Z3045">
        <v>0</v>
      </c>
      <c r="AA3045">
        <v>0</v>
      </c>
      <c r="AB3045">
        <v>1</v>
      </c>
      <c r="AC3045" t="s">
        <v>38</v>
      </c>
      <c r="AD3045" t="s">
        <v>6447</v>
      </c>
      <c r="AE3045">
        <v>1</v>
      </c>
    </row>
    <row r="3046" spans="1:31">
      <c r="A3046" t="s">
        <v>6473</v>
      </c>
      <c r="B3046">
        <v>2012</v>
      </c>
      <c r="C3046" t="s">
        <v>6447</v>
      </c>
      <c r="D3046" t="s">
        <v>33</v>
      </c>
      <c r="E3046" t="s">
        <v>33</v>
      </c>
      <c r="F3046" t="s">
        <v>33</v>
      </c>
      <c r="G3046" t="s">
        <v>33</v>
      </c>
      <c r="H3046" t="s">
        <v>74</v>
      </c>
      <c r="I3046" t="s">
        <v>43</v>
      </c>
      <c r="J3046" t="s">
        <v>33</v>
      </c>
      <c r="K3046">
        <v>0.32631599999999999</v>
      </c>
      <c r="L3046">
        <v>0.34001599999999998</v>
      </c>
      <c r="M3046">
        <v>7.0000000000000001E-3</v>
      </c>
      <c r="N3046">
        <v>1.895</v>
      </c>
      <c r="O3046" t="s">
        <v>35</v>
      </c>
      <c r="P3046" t="s">
        <v>50</v>
      </c>
      <c r="Q3046">
        <v>1.569</v>
      </c>
      <c r="R3046">
        <v>0.32</v>
      </c>
      <c r="S3046">
        <v>54</v>
      </c>
      <c r="T3046">
        <v>56</v>
      </c>
      <c r="U3046">
        <v>1</v>
      </c>
      <c r="V3046">
        <v>316</v>
      </c>
      <c r="W3046">
        <v>69</v>
      </c>
      <c r="X3046">
        <v>1</v>
      </c>
      <c r="Y3046">
        <v>0</v>
      </c>
      <c r="Z3046">
        <v>0</v>
      </c>
      <c r="AA3046">
        <v>0</v>
      </c>
      <c r="AB3046">
        <v>1</v>
      </c>
      <c r="AC3046" t="s">
        <v>144</v>
      </c>
      <c r="AD3046" t="s">
        <v>6447</v>
      </c>
      <c r="AE3046">
        <v>0.24</v>
      </c>
    </row>
    <row r="3047" spans="1:31">
      <c r="A3047" t="s">
        <v>6474</v>
      </c>
      <c r="B3047">
        <v>2012</v>
      </c>
      <c r="C3047" t="s">
        <v>6447</v>
      </c>
      <c r="D3047" t="s">
        <v>33</v>
      </c>
      <c r="E3047" t="s">
        <v>33</v>
      </c>
      <c r="F3047" t="s">
        <v>33</v>
      </c>
      <c r="G3047" t="s">
        <v>33</v>
      </c>
      <c r="H3047" t="s">
        <v>81</v>
      </c>
      <c r="I3047" t="s">
        <v>33</v>
      </c>
      <c r="J3047" t="s">
        <v>33</v>
      </c>
      <c r="K3047">
        <v>0</v>
      </c>
      <c r="L3047">
        <v>0</v>
      </c>
      <c r="M3047">
        <v>0</v>
      </c>
      <c r="N3047">
        <v>5.5170000000000003</v>
      </c>
      <c r="O3047" t="s">
        <v>35</v>
      </c>
      <c r="P3047" t="s">
        <v>224</v>
      </c>
      <c r="Q3047">
        <v>5.5170000000000003</v>
      </c>
      <c r="R3047">
        <v>0</v>
      </c>
      <c r="S3047">
        <v>0</v>
      </c>
      <c r="T3047">
        <v>0</v>
      </c>
      <c r="U3047" t="s">
        <v>37</v>
      </c>
      <c r="V3047" t="s">
        <v>37</v>
      </c>
      <c r="W3047">
        <v>65</v>
      </c>
      <c r="X3047">
        <v>0</v>
      </c>
      <c r="Y3047">
        <v>0</v>
      </c>
      <c r="Z3047">
        <v>0</v>
      </c>
      <c r="AA3047">
        <v>0</v>
      </c>
      <c r="AB3047">
        <v>1</v>
      </c>
      <c r="AC3047" t="s">
        <v>38</v>
      </c>
      <c r="AD3047" t="s">
        <v>6447</v>
      </c>
      <c r="AE3047">
        <v>1</v>
      </c>
    </row>
    <row r="3048" spans="1:31">
      <c r="A3048" t="s">
        <v>6475</v>
      </c>
      <c r="B3048">
        <v>2012</v>
      </c>
      <c r="C3048" t="s">
        <v>6447</v>
      </c>
      <c r="D3048" t="s">
        <v>33</v>
      </c>
      <c r="E3048" t="s">
        <v>33</v>
      </c>
      <c r="F3048" t="s">
        <v>33</v>
      </c>
      <c r="G3048" t="s">
        <v>33</v>
      </c>
      <c r="H3048" t="s">
        <v>81</v>
      </c>
      <c r="I3048" t="s">
        <v>40</v>
      </c>
      <c r="J3048" t="s">
        <v>33</v>
      </c>
      <c r="K3048">
        <v>0</v>
      </c>
      <c r="L3048">
        <v>0</v>
      </c>
      <c r="M3048">
        <v>0</v>
      </c>
      <c r="N3048">
        <v>9.0250000000000004</v>
      </c>
      <c r="O3048" t="s">
        <v>35</v>
      </c>
      <c r="P3048" t="s">
        <v>345</v>
      </c>
      <c r="Q3048">
        <v>9.0250000000000004</v>
      </c>
      <c r="R3048">
        <v>0</v>
      </c>
      <c r="S3048">
        <v>0</v>
      </c>
      <c r="T3048">
        <v>0</v>
      </c>
      <c r="U3048" t="s">
        <v>37</v>
      </c>
      <c r="V3048" t="s">
        <v>37</v>
      </c>
      <c r="W3048">
        <v>39</v>
      </c>
      <c r="X3048">
        <v>0</v>
      </c>
      <c r="Y3048">
        <v>0</v>
      </c>
      <c r="Z3048">
        <v>0</v>
      </c>
      <c r="AA3048">
        <v>0</v>
      </c>
      <c r="AB3048">
        <v>1</v>
      </c>
      <c r="AC3048" t="s">
        <v>38</v>
      </c>
      <c r="AD3048" t="s">
        <v>6447</v>
      </c>
      <c r="AE3048">
        <v>1</v>
      </c>
    </row>
    <row r="3049" spans="1:31">
      <c r="A3049" t="s">
        <v>6476</v>
      </c>
      <c r="B3049">
        <v>2012</v>
      </c>
      <c r="C3049" t="s">
        <v>6447</v>
      </c>
      <c r="D3049" t="s">
        <v>33</v>
      </c>
      <c r="E3049" t="s">
        <v>33</v>
      </c>
      <c r="F3049" t="s">
        <v>33</v>
      </c>
      <c r="G3049" t="s">
        <v>33</v>
      </c>
      <c r="H3049" t="s">
        <v>33</v>
      </c>
      <c r="I3049" t="s">
        <v>33</v>
      </c>
      <c r="J3049" t="s">
        <v>33</v>
      </c>
      <c r="K3049">
        <v>2.5206200000000001</v>
      </c>
      <c r="L3049">
        <v>0.51151400000000002</v>
      </c>
      <c r="M3049">
        <v>1.6160000000000001</v>
      </c>
      <c r="N3049">
        <v>3.7370000000000001</v>
      </c>
      <c r="O3049" t="s">
        <v>35</v>
      </c>
      <c r="P3049" t="s">
        <v>6477</v>
      </c>
      <c r="Q3049">
        <v>1.216</v>
      </c>
      <c r="R3049">
        <v>0.90400000000000003</v>
      </c>
      <c r="S3049">
        <v>8419</v>
      </c>
      <c r="T3049">
        <v>1753</v>
      </c>
      <c r="U3049">
        <v>5398</v>
      </c>
      <c r="V3049">
        <v>12481</v>
      </c>
      <c r="W3049">
        <v>1549</v>
      </c>
      <c r="X3049">
        <v>45</v>
      </c>
      <c r="Y3049">
        <v>0</v>
      </c>
      <c r="Z3049">
        <v>0</v>
      </c>
      <c r="AA3049">
        <v>0</v>
      </c>
      <c r="AB3049">
        <v>1</v>
      </c>
      <c r="AC3049" t="s">
        <v>761</v>
      </c>
      <c r="AD3049" t="s">
        <v>6447</v>
      </c>
      <c r="AE3049">
        <v>1.65</v>
      </c>
    </row>
    <row r="3050" spans="1:31">
      <c r="A3050" t="s">
        <v>6478</v>
      </c>
      <c r="B3050">
        <v>2012</v>
      </c>
      <c r="C3050" t="s">
        <v>6447</v>
      </c>
      <c r="D3050" t="s">
        <v>33</v>
      </c>
      <c r="E3050" t="s">
        <v>33</v>
      </c>
      <c r="F3050" t="s">
        <v>33</v>
      </c>
      <c r="G3050" t="s">
        <v>33</v>
      </c>
      <c r="H3050" t="s">
        <v>33</v>
      </c>
      <c r="I3050" t="s">
        <v>33</v>
      </c>
      <c r="J3050" t="s">
        <v>98</v>
      </c>
      <c r="K3050">
        <v>0</v>
      </c>
      <c r="L3050">
        <v>0</v>
      </c>
      <c r="M3050">
        <v>0</v>
      </c>
      <c r="N3050">
        <v>4.016</v>
      </c>
      <c r="O3050" t="s">
        <v>35</v>
      </c>
      <c r="P3050" t="s">
        <v>2463</v>
      </c>
      <c r="Q3050">
        <v>4.016</v>
      </c>
      <c r="R3050">
        <v>0</v>
      </c>
      <c r="S3050">
        <v>0</v>
      </c>
      <c r="T3050">
        <v>0</v>
      </c>
      <c r="U3050" t="s">
        <v>37</v>
      </c>
      <c r="V3050" t="s">
        <v>37</v>
      </c>
      <c r="W3050">
        <v>90</v>
      </c>
      <c r="X3050">
        <v>0</v>
      </c>
      <c r="Y3050">
        <v>0</v>
      </c>
      <c r="Z3050">
        <v>0</v>
      </c>
      <c r="AA3050">
        <v>0</v>
      </c>
      <c r="AB3050">
        <v>1</v>
      </c>
      <c r="AC3050" t="s">
        <v>38</v>
      </c>
      <c r="AD3050" t="s">
        <v>6447</v>
      </c>
      <c r="AE3050">
        <v>1</v>
      </c>
    </row>
    <row r="3051" spans="1:31">
      <c r="A3051" t="s">
        <v>6479</v>
      </c>
      <c r="B3051">
        <v>2012</v>
      </c>
      <c r="C3051" t="s">
        <v>6447</v>
      </c>
      <c r="D3051" t="s">
        <v>33</v>
      </c>
      <c r="E3051" t="s">
        <v>33</v>
      </c>
      <c r="F3051" t="s">
        <v>33</v>
      </c>
      <c r="G3051" t="s">
        <v>33</v>
      </c>
      <c r="H3051" t="s">
        <v>33</v>
      </c>
      <c r="I3051" t="s">
        <v>33</v>
      </c>
      <c r="J3051" t="s">
        <v>101</v>
      </c>
      <c r="K3051">
        <v>0</v>
      </c>
      <c r="L3051">
        <v>0</v>
      </c>
      <c r="M3051">
        <v>0</v>
      </c>
      <c r="N3051">
        <v>2.7559999999999998</v>
      </c>
      <c r="O3051" t="s">
        <v>35</v>
      </c>
      <c r="P3051" t="s">
        <v>336</v>
      </c>
      <c r="Q3051">
        <v>2.7559999999999998</v>
      </c>
      <c r="R3051">
        <v>0</v>
      </c>
      <c r="S3051">
        <v>0</v>
      </c>
      <c r="T3051">
        <v>0</v>
      </c>
      <c r="U3051" t="s">
        <v>37</v>
      </c>
      <c r="V3051" t="s">
        <v>37</v>
      </c>
      <c r="W3051">
        <v>132</v>
      </c>
      <c r="X3051">
        <v>0</v>
      </c>
      <c r="Y3051">
        <v>0</v>
      </c>
      <c r="Z3051">
        <v>0</v>
      </c>
      <c r="AA3051">
        <v>0</v>
      </c>
      <c r="AB3051">
        <v>1</v>
      </c>
      <c r="AC3051" t="s">
        <v>38</v>
      </c>
      <c r="AD3051" t="s">
        <v>6447</v>
      </c>
      <c r="AE3051">
        <v>1</v>
      </c>
    </row>
    <row r="3052" spans="1:31">
      <c r="A3052" t="s">
        <v>6480</v>
      </c>
      <c r="B3052">
        <v>2012</v>
      </c>
      <c r="C3052" t="s">
        <v>6447</v>
      </c>
      <c r="D3052" t="s">
        <v>33</v>
      </c>
      <c r="E3052" t="s">
        <v>33</v>
      </c>
      <c r="F3052" t="s">
        <v>33</v>
      </c>
      <c r="G3052" t="s">
        <v>33</v>
      </c>
      <c r="H3052" t="s">
        <v>33</v>
      </c>
      <c r="I3052" t="s">
        <v>33</v>
      </c>
      <c r="J3052" t="s">
        <v>104</v>
      </c>
      <c r="K3052">
        <v>3.9862419999999998</v>
      </c>
      <c r="L3052">
        <v>1.7131890000000001</v>
      </c>
      <c r="M3052">
        <v>1.3480000000000001</v>
      </c>
      <c r="N3052">
        <v>8.91</v>
      </c>
      <c r="O3052" t="s">
        <v>35</v>
      </c>
      <c r="P3052" t="s">
        <v>6481</v>
      </c>
      <c r="Q3052">
        <v>4.9240000000000004</v>
      </c>
      <c r="R3052">
        <v>2.6379999999999999</v>
      </c>
      <c r="S3052">
        <v>2388</v>
      </c>
      <c r="T3052">
        <v>1062</v>
      </c>
      <c r="U3052">
        <v>807</v>
      </c>
      <c r="V3052">
        <v>5337</v>
      </c>
      <c r="W3052">
        <v>207</v>
      </c>
      <c r="X3052">
        <v>9</v>
      </c>
      <c r="Y3052">
        <v>0</v>
      </c>
      <c r="Z3052">
        <v>0</v>
      </c>
      <c r="AA3052">
        <v>0</v>
      </c>
      <c r="AB3052">
        <v>1</v>
      </c>
      <c r="AC3052" t="s">
        <v>523</v>
      </c>
      <c r="AD3052" t="s">
        <v>6447</v>
      </c>
      <c r="AE3052">
        <v>1.58</v>
      </c>
    </row>
    <row r="3053" spans="1:31">
      <c r="A3053" t="s">
        <v>6482</v>
      </c>
      <c r="B3053">
        <v>2012</v>
      </c>
      <c r="C3053" t="s">
        <v>6447</v>
      </c>
      <c r="D3053" t="s">
        <v>33</v>
      </c>
      <c r="E3053" t="s">
        <v>33</v>
      </c>
      <c r="F3053" t="s">
        <v>33</v>
      </c>
      <c r="G3053" t="s">
        <v>33</v>
      </c>
      <c r="H3053" t="s">
        <v>33</v>
      </c>
      <c r="I3053" t="s">
        <v>33</v>
      </c>
      <c r="J3053" t="s">
        <v>107</v>
      </c>
      <c r="K3053">
        <v>2.8771740000000001</v>
      </c>
      <c r="L3053">
        <v>1.281725</v>
      </c>
      <c r="M3053">
        <v>0.92800000000000005</v>
      </c>
      <c r="N3053">
        <v>6.6340000000000003</v>
      </c>
      <c r="O3053" t="s">
        <v>35</v>
      </c>
      <c r="P3053" t="s">
        <v>6483</v>
      </c>
      <c r="Q3053">
        <v>3.7570000000000001</v>
      </c>
      <c r="R3053">
        <v>1.9490000000000001</v>
      </c>
      <c r="S3053">
        <v>2163</v>
      </c>
      <c r="T3053">
        <v>968</v>
      </c>
      <c r="U3053">
        <v>698</v>
      </c>
      <c r="V3053">
        <v>4988</v>
      </c>
      <c r="W3053">
        <v>391</v>
      </c>
      <c r="X3053">
        <v>13</v>
      </c>
      <c r="Y3053">
        <v>0</v>
      </c>
      <c r="Z3053">
        <v>0</v>
      </c>
      <c r="AA3053">
        <v>0</v>
      </c>
      <c r="AB3053">
        <v>1</v>
      </c>
      <c r="AC3053" t="s">
        <v>523</v>
      </c>
      <c r="AD3053" t="s">
        <v>6447</v>
      </c>
      <c r="AE3053">
        <v>2.29</v>
      </c>
    </row>
    <row r="3054" spans="1:31">
      <c r="A3054" t="s">
        <v>6484</v>
      </c>
      <c r="B3054">
        <v>2012</v>
      </c>
      <c r="C3054" t="s">
        <v>6447</v>
      </c>
      <c r="D3054" t="s">
        <v>33</v>
      </c>
      <c r="E3054" t="s">
        <v>33</v>
      </c>
      <c r="F3054" t="s">
        <v>33</v>
      </c>
      <c r="G3054" t="s">
        <v>33</v>
      </c>
      <c r="H3054" t="s">
        <v>33</v>
      </c>
      <c r="I3054" t="s">
        <v>33</v>
      </c>
      <c r="J3054" t="s">
        <v>110</v>
      </c>
      <c r="K3054">
        <v>3.129375</v>
      </c>
      <c r="L3054">
        <v>0.83394000000000001</v>
      </c>
      <c r="M3054">
        <v>1.706</v>
      </c>
      <c r="N3054">
        <v>5.2270000000000003</v>
      </c>
      <c r="O3054" t="s">
        <v>35</v>
      </c>
      <c r="P3054" t="s">
        <v>6485</v>
      </c>
      <c r="Q3054">
        <v>2.097</v>
      </c>
      <c r="R3054">
        <v>1.423</v>
      </c>
      <c r="S3054">
        <v>3868</v>
      </c>
      <c r="T3054">
        <v>1045</v>
      </c>
      <c r="U3054">
        <v>2109</v>
      </c>
      <c r="V3054">
        <v>6460</v>
      </c>
      <c r="W3054">
        <v>729</v>
      </c>
      <c r="X3054">
        <v>23</v>
      </c>
      <c r="Y3054">
        <v>0</v>
      </c>
      <c r="Z3054">
        <v>0</v>
      </c>
      <c r="AA3054">
        <v>0</v>
      </c>
      <c r="AB3054">
        <v>1</v>
      </c>
      <c r="AC3054" t="s">
        <v>496</v>
      </c>
      <c r="AD3054" t="s">
        <v>6447</v>
      </c>
      <c r="AE3054">
        <v>1.67</v>
      </c>
    </row>
    <row r="3055" spans="1:31">
      <c r="A3055" t="s">
        <v>6486</v>
      </c>
      <c r="B3055">
        <v>2012</v>
      </c>
      <c r="C3055" t="s">
        <v>6447</v>
      </c>
      <c r="D3055" t="s">
        <v>33</v>
      </c>
      <c r="E3055" t="s">
        <v>33</v>
      </c>
      <c r="F3055" t="s">
        <v>33</v>
      </c>
      <c r="G3055" t="s">
        <v>33</v>
      </c>
      <c r="H3055" t="s">
        <v>33</v>
      </c>
      <c r="I3055" t="s">
        <v>40</v>
      </c>
      <c r="J3055" t="s">
        <v>33</v>
      </c>
      <c r="K3055">
        <v>1.9819800000000001</v>
      </c>
      <c r="L3055">
        <v>0.53844000000000003</v>
      </c>
      <c r="M3055">
        <v>1.0680000000000001</v>
      </c>
      <c r="N3055">
        <v>3.3460000000000001</v>
      </c>
      <c r="O3055" t="s">
        <v>35</v>
      </c>
      <c r="P3055" t="s">
        <v>6487</v>
      </c>
      <c r="Q3055">
        <v>1.3640000000000001</v>
      </c>
      <c r="R3055">
        <v>0.91400000000000003</v>
      </c>
      <c r="S3055">
        <v>3123</v>
      </c>
      <c r="T3055">
        <v>854</v>
      </c>
      <c r="U3055">
        <v>1683</v>
      </c>
      <c r="V3055">
        <v>5272</v>
      </c>
      <c r="W3055">
        <v>913</v>
      </c>
      <c r="X3055">
        <v>22</v>
      </c>
      <c r="Y3055">
        <v>0</v>
      </c>
      <c r="Z3055">
        <v>0</v>
      </c>
      <c r="AA3055">
        <v>0</v>
      </c>
      <c r="AB3055">
        <v>1</v>
      </c>
      <c r="AC3055" t="s">
        <v>477</v>
      </c>
      <c r="AD3055" t="s">
        <v>6447</v>
      </c>
      <c r="AE3055">
        <v>1.36</v>
      </c>
    </row>
    <row r="3056" spans="1:31">
      <c r="A3056" t="s">
        <v>6488</v>
      </c>
      <c r="B3056">
        <v>2012</v>
      </c>
      <c r="C3056" t="s">
        <v>6447</v>
      </c>
      <c r="D3056" t="s">
        <v>33</v>
      </c>
      <c r="E3056" t="s">
        <v>33</v>
      </c>
      <c r="F3056" t="s">
        <v>33</v>
      </c>
      <c r="G3056" t="s">
        <v>33</v>
      </c>
      <c r="H3056" t="s">
        <v>33</v>
      </c>
      <c r="I3056" t="s">
        <v>40</v>
      </c>
      <c r="J3056" t="s">
        <v>98</v>
      </c>
      <c r="K3056">
        <v>0</v>
      </c>
      <c r="L3056">
        <v>0</v>
      </c>
      <c r="M3056">
        <v>0</v>
      </c>
      <c r="N3056">
        <v>8.81</v>
      </c>
      <c r="O3056" t="s">
        <v>35</v>
      </c>
      <c r="P3056" t="s">
        <v>3547</v>
      </c>
      <c r="Q3056">
        <v>8.81</v>
      </c>
      <c r="R3056">
        <v>0</v>
      </c>
      <c r="S3056">
        <v>0</v>
      </c>
      <c r="T3056">
        <v>0</v>
      </c>
      <c r="U3056" t="s">
        <v>37</v>
      </c>
      <c r="V3056" t="s">
        <v>37</v>
      </c>
      <c r="W3056">
        <v>40</v>
      </c>
      <c r="X3056">
        <v>0</v>
      </c>
      <c r="Y3056">
        <v>0</v>
      </c>
      <c r="Z3056">
        <v>0</v>
      </c>
      <c r="AA3056">
        <v>0</v>
      </c>
      <c r="AB3056">
        <v>1</v>
      </c>
      <c r="AC3056" t="s">
        <v>38</v>
      </c>
      <c r="AD3056" t="s">
        <v>6447</v>
      </c>
      <c r="AE3056">
        <v>1</v>
      </c>
    </row>
    <row r="3057" spans="1:31">
      <c r="A3057" t="s">
        <v>6489</v>
      </c>
      <c r="B3057">
        <v>2012</v>
      </c>
      <c r="C3057" t="s">
        <v>6447</v>
      </c>
      <c r="D3057" t="s">
        <v>33</v>
      </c>
      <c r="E3057" t="s">
        <v>33</v>
      </c>
      <c r="F3057" t="s">
        <v>33</v>
      </c>
      <c r="G3057" t="s">
        <v>33</v>
      </c>
      <c r="H3057" t="s">
        <v>33</v>
      </c>
      <c r="I3057" t="s">
        <v>40</v>
      </c>
      <c r="J3057" t="s">
        <v>101</v>
      </c>
      <c r="K3057">
        <v>0</v>
      </c>
      <c r="L3057">
        <v>0</v>
      </c>
      <c r="M3057">
        <v>0</v>
      </c>
      <c r="N3057">
        <v>5.8680000000000003</v>
      </c>
      <c r="O3057" t="s">
        <v>35</v>
      </c>
      <c r="P3057" t="s">
        <v>172</v>
      </c>
      <c r="Q3057">
        <v>5.8680000000000003</v>
      </c>
      <c r="R3057">
        <v>0</v>
      </c>
      <c r="S3057">
        <v>0</v>
      </c>
      <c r="T3057">
        <v>0</v>
      </c>
      <c r="U3057" t="s">
        <v>37</v>
      </c>
      <c r="V3057" t="s">
        <v>37</v>
      </c>
      <c r="W3057">
        <v>61</v>
      </c>
      <c r="X3057">
        <v>0</v>
      </c>
      <c r="Y3057">
        <v>0</v>
      </c>
      <c r="Z3057">
        <v>0</v>
      </c>
      <c r="AA3057">
        <v>0</v>
      </c>
      <c r="AB3057">
        <v>1</v>
      </c>
      <c r="AC3057" t="s">
        <v>38</v>
      </c>
      <c r="AD3057" t="s">
        <v>6447</v>
      </c>
      <c r="AE3057">
        <v>1</v>
      </c>
    </row>
    <row r="3058" spans="1:31">
      <c r="A3058" t="s">
        <v>6490</v>
      </c>
      <c r="B3058">
        <v>2012</v>
      </c>
      <c r="C3058" t="s">
        <v>6447</v>
      </c>
      <c r="D3058" t="s">
        <v>33</v>
      </c>
      <c r="E3058" t="s">
        <v>33</v>
      </c>
      <c r="F3058" t="s">
        <v>33</v>
      </c>
      <c r="G3058" t="s">
        <v>33</v>
      </c>
      <c r="H3058" t="s">
        <v>33</v>
      </c>
      <c r="I3058" t="s">
        <v>40</v>
      </c>
      <c r="J3058" t="s">
        <v>104</v>
      </c>
      <c r="K3058">
        <v>1.9777340000000001</v>
      </c>
      <c r="L3058">
        <v>1.906406</v>
      </c>
      <c r="M3058">
        <v>6.0999999999999999E-2</v>
      </c>
      <c r="N3058">
        <v>10.113</v>
      </c>
      <c r="O3058" t="s">
        <v>35</v>
      </c>
      <c r="P3058" t="s">
        <v>6491</v>
      </c>
      <c r="Q3058">
        <v>8.1359999999999992</v>
      </c>
      <c r="R3058">
        <v>1.917</v>
      </c>
      <c r="S3058">
        <v>487</v>
      </c>
      <c r="T3058">
        <v>465</v>
      </c>
      <c r="U3058">
        <v>15</v>
      </c>
      <c r="V3058">
        <v>2489</v>
      </c>
      <c r="W3058">
        <v>106</v>
      </c>
      <c r="X3058">
        <v>2</v>
      </c>
      <c r="Y3058">
        <v>0</v>
      </c>
      <c r="Z3058">
        <v>0</v>
      </c>
      <c r="AA3058">
        <v>0</v>
      </c>
      <c r="AB3058">
        <v>1</v>
      </c>
      <c r="AC3058" t="s">
        <v>76</v>
      </c>
      <c r="AD3058" t="s">
        <v>6447</v>
      </c>
      <c r="AE3058">
        <v>1.97</v>
      </c>
    </row>
    <row r="3059" spans="1:31">
      <c r="A3059" t="s">
        <v>6492</v>
      </c>
      <c r="B3059">
        <v>2012</v>
      </c>
      <c r="C3059" t="s">
        <v>6447</v>
      </c>
      <c r="D3059" t="s">
        <v>33</v>
      </c>
      <c r="E3059" t="s">
        <v>33</v>
      </c>
      <c r="F3059" t="s">
        <v>33</v>
      </c>
      <c r="G3059" t="s">
        <v>33</v>
      </c>
      <c r="H3059" t="s">
        <v>33</v>
      </c>
      <c r="I3059" t="s">
        <v>40</v>
      </c>
      <c r="J3059" t="s">
        <v>107</v>
      </c>
      <c r="K3059">
        <v>1.7069220000000001</v>
      </c>
      <c r="L3059">
        <v>1.0298860000000001</v>
      </c>
      <c r="M3059">
        <v>0.315</v>
      </c>
      <c r="N3059">
        <v>5.1520000000000001</v>
      </c>
      <c r="O3059" t="s">
        <v>35</v>
      </c>
      <c r="P3059" t="s">
        <v>3342</v>
      </c>
      <c r="Q3059">
        <v>3.4449999999999998</v>
      </c>
      <c r="R3059">
        <v>1.3919999999999999</v>
      </c>
      <c r="S3059">
        <v>665</v>
      </c>
      <c r="T3059">
        <v>404</v>
      </c>
      <c r="U3059">
        <v>123</v>
      </c>
      <c r="V3059">
        <v>2006</v>
      </c>
      <c r="W3059">
        <v>236</v>
      </c>
      <c r="X3059">
        <v>6</v>
      </c>
      <c r="Y3059">
        <v>0</v>
      </c>
      <c r="Z3059">
        <v>0</v>
      </c>
      <c r="AA3059">
        <v>0</v>
      </c>
      <c r="AB3059">
        <v>1</v>
      </c>
      <c r="AC3059" t="s">
        <v>76</v>
      </c>
      <c r="AD3059" t="s">
        <v>6447</v>
      </c>
      <c r="AE3059">
        <v>1.49</v>
      </c>
    </row>
    <row r="3060" spans="1:31">
      <c r="A3060" t="s">
        <v>6493</v>
      </c>
      <c r="B3060">
        <v>2012</v>
      </c>
      <c r="C3060" t="s">
        <v>6447</v>
      </c>
      <c r="D3060" t="s">
        <v>33</v>
      </c>
      <c r="E3060" t="s">
        <v>33</v>
      </c>
      <c r="F3060" t="s">
        <v>33</v>
      </c>
      <c r="G3060" t="s">
        <v>33</v>
      </c>
      <c r="H3060" t="s">
        <v>33</v>
      </c>
      <c r="I3060" t="s">
        <v>40</v>
      </c>
      <c r="J3060" t="s">
        <v>110</v>
      </c>
      <c r="K3060">
        <v>2.9545750000000002</v>
      </c>
      <c r="L3060">
        <v>0.86980400000000002</v>
      </c>
      <c r="M3060">
        <v>1.496</v>
      </c>
      <c r="N3060">
        <v>5.1970000000000001</v>
      </c>
      <c r="O3060" t="s">
        <v>35</v>
      </c>
      <c r="P3060" t="s">
        <v>6494</v>
      </c>
      <c r="Q3060">
        <v>2.242</v>
      </c>
      <c r="R3060">
        <v>1.4590000000000001</v>
      </c>
      <c r="S3060">
        <v>1972</v>
      </c>
      <c r="T3060">
        <v>617</v>
      </c>
      <c r="U3060">
        <v>998</v>
      </c>
      <c r="V3060">
        <v>3468</v>
      </c>
      <c r="W3060">
        <v>470</v>
      </c>
      <c r="X3060">
        <v>14</v>
      </c>
      <c r="Y3060">
        <v>0</v>
      </c>
      <c r="Z3060">
        <v>0</v>
      </c>
      <c r="AA3060">
        <v>0</v>
      </c>
      <c r="AB3060">
        <v>1</v>
      </c>
      <c r="AC3060" t="s">
        <v>551</v>
      </c>
      <c r="AD3060" t="s">
        <v>6447</v>
      </c>
      <c r="AE3060">
        <v>1.24</v>
      </c>
    </row>
    <row r="3061" spans="1:31">
      <c r="A3061" t="s">
        <v>6495</v>
      </c>
      <c r="B3061">
        <v>2012</v>
      </c>
      <c r="C3061" t="s">
        <v>6447</v>
      </c>
      <c r="D3061" t="s">
        <v>33</v>
      </c>
      <c r="E3061" t="s">
        <v>33</v>
      </c>
      <c r="F3061" t="s">
        <v>33</v>
      </c>
      <c r="G3061" t="s">
        <v>33</v>
      </c>
      <c r="H3061" t="s">
        <v>33</v>
      </c>
      <c r="I3061" t="s">
        <v>43</v>
      </c>
      <c r="J3061" t="s">
        <v>33</v>
      </c>
      <c r="K3061">
        <v>3.0016349999999998</v>
      </c>
      <c r="L3061">
        <v>0.76577700000000004</v>
      </c>
      <c r="M3061">
        <v>1.6870000000000001</v>
      </c>
      <c r="N3061">
        <v>4.9080000000000004</v>
      </c>
      <c r="O3061" t="s">
        <v>35</v>
      </c>
      <c r="P3061" t="s">
        <v>6496</v>
      </c>
      <c r="Q3061">
        <v>1.907</v>
      </c>
      <c r="R3061">
        <v>1.3149999999999999</v>
      </c>
      <c r="S3061">
        <v>5296</v>
      </c>
      <c r="T3061">
        <v>1385</v>
      </c>
      <c r="U3061">
        <v>2976</v>
      </c>
      <c r="V3061">
        <v>8660</v>
      </c>
      <c r="W3061">
        <v>636</v>
      </c>
      <c r="X3061">
        <v>23</v>
      </c>
      <c r="Y3061">
        <v>0</v>
      </c>
      <c r="Z3061">
        <v>0</v>
      </c>
      <c r="AA3061">
        <v>0</v>
      </c>
      <c r="AB3061">
        <v>1</v>
      </c>
      <c r="AC3061" t="s">
        <v>1137</v>
      </c>
      <c r="AD3061" t="s">
        <v>6447</v>
      </c>
      <c r="AE3061">
        <v>1.28</v>
      </c>
    </row>
    <row r="3062" spans="1:31">
      <c r="A3062" t="s">
        <v>6497</v>
      </c>
      <c r="B3062">
        <v>2012</v>
      </c>
      <c r="C3062" t="s">
        <v>6447</v>
      </c>
      <c r="D3062" t="s">
        <v>33</v>
      </c>
      <c r="E3062" t="s">
        <v>33</v>
      </c>
      <c r="F3062" t="s">
        <v>33</v>
      </c>
      <c r="G3062" t="s">
        <v>33</v>
      </c>
      <c r="H3062" t="s">
        <v>33</v>
      </c>
      <c r="I3062" t="s">
        <v>43</v>
      </c>
      <c r="J3062" t="s">
        <v>98</v>
      </c>
      <c r="K3062">
        <v>0</v>
      </c>
      <c r="L3062">
        <v>0</v>
      </c>
      <c r="M3062">
        <v>0</v>
      </c>
      <c r="N3062">
        <v>7.1120000000000001</v>
      </c>
      <c r="O3062" t="s">
        <v>35</v>
      </c>
      <c r="P3062" t="s">
        <v>3346</v>
      </c>
      <c r="Q3062">
        <v>7.1120000000000001</v>
      </c>
      <c r="R3062">
        <v>0</v>
      </c>
      <c r="S3062">
        <v>0</v>
      </c>
      <c r="T3062">
        <v>0</v>
      </c>
      <c r="U3062" t="s">
        <v>37</v>
      </c>
      <c r="V3062" t="s">
        <v>37</v>
      </c>
      <c r="W3062">
        <v>50</v>
      </c>
      <c r="X3062">
        <v>0</v>
      </c>
      <c r="Y3062">
        <v>0</v>
      </c>
      <c r="Z3062">
        <v>0</v>
      </c>
      <c r="AA3062">
        <v>0</v>
      </c>
      <c r="AB3062">
        <v>1</v>
      </c>
      <c r="AC3062" t="s">
        <v>38</v>
      </c>
      <c r="AD3062" t="s">
        <v>6447</v>
      </c>
      <c r="AE3062">
        <v>1</v>
      </c>
    </row>
    <row r="3063" spans="1:31">
      <c r="A3063" t="s">
        <v>6498</v>
      </c>
      <c r="B3063">
        <v>2012</v>
      </c>
      <c r="C3063" t="s">
        <v>6447</v>
      </c>
      <c r="D3063" t="s">
        <v>33</v>
      </c>
      <c r="E3063" t="s">
        <v>33</v>
      </c>
      <c r="F3063" t="s">
        <v>33</v>
      </c>
      <c r="G3063" t="s">
        <v>33</v>
      </c>
      <c r="H3063" t="s">
        <v>33</v>
      </c>
      <c r="I3063" t="s">
        <v>43</v>
      </c>
      <c r="J3063" t="s">
        <v>101</v>
      </c>
      <c r="K3063">
        <v>0</v>
      </c>
      <c r="L3063">
        <v>0</v>
      </c>
      <c r="M3063">
        <v>0</v>
      </c>
      <c r="N3063">
        <v>5.0629999999999997</v>
      </c>
      <c r="O3063" t="s">
        <v>35</v>
      </c>
      <c r="P3063" t="s">
        <v>47</v>
      </c>
      <c r="Q3063">
        <v>5.0629999999999997</v>
      </c>
      <c r="R3063">
        <v>0</v>
      </c>
      <c r="S3063">
        <v>0</v>
      </c>
      <c r="T3063">
        <v>0</v>
      </c>
      <c r="U3063" t="s">
        <v>37</v>
      </c>
      <c r="V3063" t="s">
        <v>37</v>
      </c>
      <c r="W3063">
        <v>71</v>
      </c>
      <c r="X3063">
        <v>0</v>
      </c>
      <c r="Y3063">
        <v>0</v>
      </c>
      <c r="Z3063">
        <v>0</v>
      </c>
      <c r="AA3063">
        <v>0</v>
      </c>
      <c r="AB3063">
        <v>1</v>
      </c>
      <c r="AC3063" t="s">
        <v>38</v>
      </c>
      <c r="AD3063" t="s">
        <v>6447</v>
      </c>
      <c r="AE3063">
        <v>1</v>
      </c>
    </row>
    <row r="3064" spans="1:31">
      <c r="A3064" t="s">
        <v>6499</v>
      </c>
      <c r="B3064">
        <v>2012</v>
      </c>
      <c r="C3064" t="s">
        <v>6447</v>
      </c>
      <c r="D3064" t="s">
        <v>33</v>
      </c>
      <c r="E3064" t="s">
        <v>33</v>
      </c>
      <c r="F3064" t="s">
        <v>33</v>
      </c>
      <c r="G3064" t="s">
        <v>33</v>
      </c>
      <c r="H3064" t="s">
        <v>33</v>
      </c>
      <c r="I3064" t="s">
        <v>43</v>
      </c>
      <c r="J3064" t="s">
        <v>104</v>
      </c>
      <c r="K3064">
        <v>5.3869619999999996</v>
      </c>
      <c r="L3064">
        <v>2.6931790000000002</v>
      </c>
      <c r="M3064">
        <v>1.429</v>
      </c>
      <c r="N3064">
        <v>13.468</v>
      </c>
      <c r="O3064" t="s">
        <v>35</v>
      </c>
      <c r="P3064" t="s">
        <v>4123</v>
      </c>
      <c r="Q3064">
        <v>8.0809999999999995</v>
      </c>
      <c r="R3064">
        <v>3.9580000000000002</v>
      </c>
      <c r="S3064">
        <v>1901</v>
      </c>
      <c r="T3064">
        <v>940</v>
      </c>
      <c r="U3064">
        <v>504</v>
      </c>
      <c r="V3064">
        <v>4753</v>
      </c>
      <c r="W3064">
        <v>101</v>
      </c>
      <c r="X3064">
        <v>7</v>
      </c>
      <c r="Y3064">
        <v>0</v>
      </c>
      <c r="Z3064">
        <v>0</v>
      </c>
      <c r="AA3064">
        <v>0</v>
      </c>
      <c r="AB3064">
        <v>1</v>
      </c>
      <c r="AC3064" t="s">
        <v>523</v>
      </c>
      <c r="AD3064" t="s">
        <v>6447</v>
      </c>
      <c r="AE3064">
        <v>1.42</v>
      </c>
    </row>
    <row r="3065" spans="1:31">
      <c r="A3065" t="s">
        <v>6500</v>
      </c>
      <c r="B3065">
        <v>2012</v>
      </c>
      <c r="C3065" t="s">
        <v>6447</v>
      </c>
      <c r="D3065" t="s">
        <v>33</v>
      </c>
      <c r="E3065" t="s">
        <v>33</v>
      </c>
      <c r="F3065" t="s">
        <v>33</v>
      </c>
      <c r="G3065" t="s">
        <v>33</v>
      </c>
      <c r="H3065" t="s">
        <v>33</v>
      </c>
      <c r="I3065" t="s">
        <v>43</v>
      </c>
      <c r="J3065" t="s">
        <v>107</v>
      </c>
      <c r="K3065">
        <v>4.1341049999999999</v>
      </c>
      <c r="L3065">
        <v>2.300376</v>
      </c>
      <c r="M3065">
        <v>0.89700000000000002</v>
      </c>
      <c r="N3065">
        <v>11.411</v>
      </c>
      <c r="O3065" t="s">
        <v>35</v>
      </c>
      <c r="P3065" t="s">
        <v>4512</v>
      </c>
      <c r="Q3065">
        <v>7.2770000000000001</v>
      </c>
      <c r="R3065">
        <v>3.2370000000000001</v>
      </c>
      <c r="S3065">
        <v>1498</v>
      </c>
      <c r="T3065">
        <v>832</v>
      </c>
      <c r="U3065">
        <v>325</v>
      </c>
      <c r="V3065">
        <v>4136</v>
      </c>
      <c r="W3065">
        <v>155</v>
      </c>
      <c r="X3065">
        <v>7</v>
      </c>
      <c r="Y3065">
        <v>0</v>
      </c>
      <c r="Z3065">
        <v>0</v>
      </c>
      <c r="AA3065">
        <v>0</v>
      </c>
      <c r="AB3065">
        <v>1</v>
      </c>
      <c r="AC3065" t="s">
        <v>48</v>
      </c>
      <c r="AD3065" t="s">
        <v>6447</v>
      </c>
      <c r="AE3065">
        <v>2.06</v>
      </c>
    </row>
    <row r="3066" spans="1:31">
      <c r="A3066" t="s">
        <v>6501</v>
      </c>
      <c r="B3066">
        <v>2012</v>
      </c>
      <c r="C3066" t="s">
        <v>6447</v>
      </c>
      <c r="D3066" t="s">
        <v>33</v>
      </c>
      <c r="E3066" t="s">
        <v>33</v>
      </c>
      <c r="F3066" t="s">
        <v>33</v>
      </c>
      <c r="G3066" t="s">
        <v>33</v>
      </c>
      <c r="H3066" t="s">
        <v>33</v>
      </c>
      <c r="I3066" t="s">
        <v>43</v>
      </c>
      <c r="J3066" t="s">
        <v>110</v>
      </c>
      <c r="K3066">
        <v>3.334454</v>
      </c>
      <c r="L3066">
        <v>1.28511</v>
      </c>
      <c r="M3066">
        <v>1.2989999999999999</v>
      </c>
      <c r="N3066">
        <v>6.9080000000000004</v>
      </c>
      <c r="O3066" t="s">
        <v>35</v>
      </c>
      <c r="P3066" t="s">
        <v>6502</v>
      </c>
      <c r="Q3066">
        <v>3.5739999999999998</v>
      </c>
      <c r="R3066">
        <v>2.036</v>
      </c>
      <c r="S3066">
        <v>1897</v>
      </c>
      <c r="T3066">
        <v>714</v>
      </c>
      <c r="U3066">
        <v>739</v>
      </c>
      <c r="V3066">
        <v>3929</v>
      </c>
      <c r="W3066">
        <v>259</v>
      </c>
      <c r="X3066">
        <v>9</v>
      </c>
      <c r="Y3066">
        <v>0</v>
      </c>
      <c r="Z3066">
        <v>0</v>
      </c>
      <c r="AA3066">
        <v>0</v>
      </c>
      <c r="AB3066">
        <v>1</v>
      </c>
      <c r="AC3066" t="s">
        <v>479</v>
      </c>
      <c r="AD3066" t="s">
        <v>6447</v>
      </c>
      <c r="AE3066">
        <v>1.32</v>
      </c>
    </row>
    <row r="3067" spans="1:31">
      <c r="A3067" t="s">
        <v>6503</v>
      </c>
      <c r="B3067">
        <v>2012</v>
      </c>
      <c r="C3067" t="s">
        <v>6447</v>
      </c>
      <c r="D3067" t="s">
        <v>33</v>
      </c>
      <c r="E3067" t="s">
        <v>33</v>
      </c>
      <c r="F3067" t="s">
        <v>33</v>
      </c>
      <c r="G3067" t="s">
        <v>133</v>
      </c>
      <c r="H3067" t="s">
        <v>34</v>
      </c>
      <c r="I3067" t="s">
        <v>33</v>
      </c>
      <c r="J3067" t="s">
        <v>33</v>
      </c>
      <c r="K3067">
        <v>8.3807410000000004</v>
      </c>
      <c r="L3067">
        <v>5.1139229999999998</v>
      </c>
      <c r="M3067">
        <v>1.4390000000000001</v>
      </c>
      <c r="N3067">
        <v>24.347000000000001</v>
      </c>
      <c r="O3067" t="s">
        <v>35</v>
      </c>
      <c r="P3067" t="s">
        <v>6504</v>
      </c>
      <c r="Q3067">
        <v>15.967000000000001</v>
      </c>
      <c r="R3067">
        <v>6.9420000000000002</v>
      </c>
      <c r="S3067">
        <v>808</v>
      </c>
      <c r="T3067">
        <v>491</v>
      </c>
      <c r="U3067">
        <v>139</v>
      </c>
      <c r="V3067">
        <v>2348</v>
      </c>
      <c r="W3067">
        <v>38</v>
      </c>
      <c r="X3067">
        <v>3</v>
      </c>
      <c r="Y3067">
        <v>0</v>
      </c>
      <c r="Z3067">
        <v>0</v>
      </c>
      <c r="AA3067">
        <v>0</v>
      </c>
      <c r="AB3067">
        <v>1</v>
      </c>
      <c r="AC3067" t="s">
        <v>76</v>
      </c>
      <c r="AD3067" t="s">
        <v>6447</v>
      </c>
      <c r="AE3067">
        <v>1.26</v>
      </c>
    </row>
    <row r="3068" spans="1:31">
      <c r="A3068" t="s">
        <v>6505</v>
      </c>
      <c r="B3068">
        <v>2012</v>
      </c>
      <c r="C3068" t="s">
        <v>6447</v>
      </c>
      <c r="D3068" t="s">
        <v>33</v>
      </c>
      <c r="E3068" t="s">
        <v>33</v>
      </c>
      <c r="F3068" t="s">
        <v>33</v>
      </c>
      <c r="G3068" t="s">
        <v>133</v>
      </c>
      <c r="H3068" t="s">
        <v>46</v>
      </c>
      <c r="I3068" t="s">
        <v>33</v>
      </c>
      <c r="J3068" t="s">
        <v>33</v>
      </c>
      <c r="K3068">
        <v>0.41709099999999999</v>
      </c>
      <c r="L3068">
        <v>0.30336299999999999</v>
      </c>
      <c r="M3068">
        <v>4.7E-2</v>
      </c>
      <c r="N3068">
        <v>1.5409999999999999</v>
      </c>
      <c r="O3068" t="s">
        <v>35</v>
      </c>
      <c r="P3068" t="s">
        <v>66</v>
      </c>
      <c r="Q3068">
        <v>1.1240000000000001</v>
      </c>
      <c r="R3068">
        <v>0.37</v>
      </c>
      <c r="S3068">
        <v>83</v>
      </c>
      <c r="T3068">
        <v>60</v>
      </c>
      <c r="U3068">
        <v>9</v>
      </c>
      <c r="V3068">
        <v>307</v>
      </c>
      <c r="W3068">
        <v>98</v>
      </c>
      <c r="X3068">
        <v>2</v>
      </c>
      <c r="Y3068">
        <v>0</v>
      </c>
      <c r="Z3068">
        <v>0</v>
      </c>
      <c r="AA3068">
        <v>0</v>
      </c>
      <c r="AB3068">
        <v>1</v>
      </c>
      <c r="AC3068" t="s">
        <v>144</v>
      </c>
      <c r="AD3068" t="s">
        <v>6447</v>
      </c>
      <c r="AE3068">
        <v>0.21</v>
      </c>
    </row>
    <row r="3069" spans="1:31">
      <c r="A3069" t="s">
        <v>6506</v>
      </c>
      <c r="B3069">
        <v>2012</v>
      </c>
      <c r="C3069" t="s">
        <v>6447</v>
      </c>
      <c r="D3069" t="s">
        <v>33</v>
      </c>
      <c r="E3069" t="s">
        <v>33</v>
      </c>
      <c r="F3069" t="s">
        <v>33</v>
      </c>
      <c r="G3069" t="s">
        <v>133</v>
      </c>
      <c r="H3069" t="s">
        <v>46</v>
      </c>
      <c r="I3069" t="s">
        <v>40</v>
      </c>
      <c r="J3069" t="s">
        <v>33</v>
      </c>
      <c r="K3069">
        <v>0.98719699999999999</v>
      </c>
      <c r="L3069">
        <v>0.73799899999999996</v>
      </c>
      <c r="M3069">
        <v>0.10100000000000001</v>
      </c>
      <c r="N3069">
        <v>3.73</v>
      </c>
      <c r="O3069" t="s">
        <v>35</v>
      </c>
      <c r="P3069" t="s">
        <v>434</v>
      </c>
      <c r="Q3069">
        <v>2.7429999999999999</v>
      </c>
      <c r="R3069">
        <v>0.88600000000000001</v>
      </c>
      <c r="S3069">
        <v>83</v>
      </c>
      <c r="T3069">
        <v>60</v>
      </c>
      <c r="U3069">
        <v>8</v>
      </c>
      <c r="V3069">
        <v>313</v>
      </c>
      <c r="W3069">
        <v>57</v>
      </c>
      <c r="X3069">
        <v>2</v>
      </c>
      <c r="Y3069">
        <v>0</v>
      </c>
      <c r="Z3069">
        <v>0</v>
      </c>
      <c r="AA3069">
        <v>0</v>
      </c>
      <c r="AB3069">
        <v>1</v>
      </c>
      <c r="AC3069" t="s">
        <v>144</v>
      </c>
      <c r="AD3069" t="s">
        <v>6447</v>
      </c>
      <c r="AE3069">
        <v>0.31</v>
      </c>
    </row>
    <row r="3070" spans="1:31">
      <c r="A3070" t="s">
        <v>6507</v>
      </c>
      <c r="B3070">
        <v>2012</v>
      </c>
      <c r="C3070" t="s">
        <v>6447</v>
      </c>
      <c r="D3070" t="s">
        <v>33</v>
      </c>
      <c r="E3070" t="s">
        <v>33</v>
      </c>
      <c r="F3070" t="s">
        <v>33</v>
      </c>
      <c r="G3070" t="s">
        <v>133</v>
      </c>
      <c r="H3070" t="s">
        <v>46</v>
      </c>
      <c r="I3070" t="s">
        <v>43</v>
      </c>
      <c r="J3070" t="s">
        <v>33</v>
      </c>
      <c r="K3070">
        <v>0</v>
      </c>
      <c r="L3070">
        <v>0</v>
      </c>
      <c r="M3070">
        <v>0</v>
      </c>
      <c r="N3070">
        <v>8.6039999999999992</v>
      </c>
      <c r="O3070" t="s">
        <v>35</v>
      </c>
      <c r="P3070" t="s">
        <v>3167</v>
      </c>
      <c r="Q3070">
        <v>8.6039999999999992</v>
      </c>
      <c r="R3070">
        <v>0</v>
      </c>
      <c r="S3070">
        <v>0</v>
      </c>
      <c r="T3070">
        <v>0</v>
      </c>
      <c r="U3070" t="s">
        <v>37</v>
      </c>
      <c r="V3070" t="s">
        <v>37</v>
      </c>
      <c r="W3070">
        <v>41</v>
      </c>
      <c r="X3070">
        <v>0</v>
      </c>
      <c r="Y3070">
        <v>0</v>
      </c>
      <c r="Z3070">
        <v>0</v>
      </c>
      <c r="AA3070">
        <v>0</v>
      </c>
      <c r="AB3070">
        <v>1</v>
      </c>
      <c r="AC3070" t="s">
        <v>38</v>
      </c>
      <c r="AD3070" t="s">
        <v>6447</v>
      </c>
      <c r="AE3070">
        <v>1</v>
      </c>
    </row>
    <row r="3071" spans="1:31">
      <c r="A3071" t="s">
        <v>6508</v>
      </c>
      <c r="B3071">
        <v>2012</v>
      </c>
      <c r="C3071" t="s">
        <v>6447</v>
      </c>
      <c r="D3071" t="s">
        <v>33</v>
      </c>
      <c r="E3071" t="s">
        <v>33</v>
      </c>
      <c r="F3071" t="s">
        <v>33</v>
      </c>
      <c r="G3071" t="s">
        <v>133</v>
      </c>
      <c r="H3071" t="s">
        <v>54</v>
      </c>
      <c r="I3071" t="s">
        <v>33</v>
      </c>
      <c r="J3071" t="s">
        <v>33</v>
      </c>
      <c r="K3071">
        <v>1.698814</v>
      </c>
      <c r="L3071">
        <v>0.84888200000000003</v>
      </c>
      <c r="M3071">
        <v>0.46100000000000002</v>
      </c>
      <c r="N3071">
        <v>4.3099999999999996</v>
      </c>
      <c r="O3071" t="s">
        <v>35</v>
      </c>
      <c r="P3071" t="s">
        <v>6509</v>
      </c>
      <c r="Q3071">
        <v>2.6110000000000002</v>
      </c>
      <c r="R3071">
        <v>1.238</v>
      </c>
      <c r="S3071">
        <v>507</v>
      </c>
      <c r="T3071">
        <v>241</v>
      </c>
      <c r="U3071">
        <v>138</v>
      </c>
      <c r="V3071">
        <v>1285</v>
      </c>
      <c r="W3071">
        <v>155</v>
      </c>
      <c r="X3071">
        <v>7</v>
      </c>
      <c r="Y3071">
        <v>0</v>
      </c>
      <c r="Z3071">
        <v>0</v>
      </c>
      <c r="AA3071">
        <v>0</v>
      </c>
      <c r="AB3071">
        <v>1</v>
      </c>
      <c r="AC3071" t="s">
        <v>56</v>
      </c>
      <c r="AD3071" t="s">
        <v>6447</v>
      </c>
      <c r="AE3071">
        <v>0.66</v>
      </c>
    </row>
    <row r="3072" spans="1:31">
      <c r="A3072" t="s">
        <v>6510</v>
      </c>
      <c r="B3072">
        <v>2012</v>
      </c>
      <c r="C3072" t="s">
        <v>6447</v>
      </c>
      <c r="D3072" t="s">
        <v>33</v>
      </c>
      <c r="E3072" t="s">
        <v>33</v>
      </c>
      <c r="F3072" t="s">
        <v>33</v>
      </c>
      <c r="G3072" t="s">
        <v>133</v>
      </c>
      <c r="H3072" t="s">
        <v>54</v>
      </c>
      <c r="I3072" t="s">
        <v>40</v>
      </c>
      <c r="J3072" t="s">
        <v>33</v>
      </c>
      <c r="K3072">
        <v>2.6954859999999998</v>
      </c>
      <c r="L3072">
        <v>1.4534499999999999</v>
      </c>
      <c r="M3072">
        <v>0.63300000000000001</v>
      </c>
      <c r="N3072">
        <v>7.2690000000000001</v>
      </c>
      <c r="O3072" t="s">
        <v>35</v>
      </c>
      <c r="P3072" t="s">
        <v>6511</v>
      </c>
      <c r="Q3072">
        <v>4.5730000000000004</v>
      </c>
      <c r="R3072">
        <v>2.0619999999999998</v>
      </c>
      <c r="S3072">
        <v>422</v>
      </c>
      <c r="T3072">
        <v>221</v>
      </c>
      <c r="U3072">
        <v>99</v>
      </c>
      <c r="V3072">
        <v>1137</v>
      </c>
      <c r="W3072">
        <v>101</v>
      </c>
      <c r="X3072">
        <v>6</v>
      </c>
      <c r="Y3072">
        <v>0</v>
      </c>
      <c r="Z3072">
        <v>0</v>
      </c>
      <c r="AA3072">
        <v>0</v>
      </c>
      <c r="AB3072">
        <v>1</v>
      </c>
      <c r="AC3072" t="s">
        <v>56</v>
      </c>
      <c r="AD3072" t="s">
        <v>6447</v>
      </c>
      <c r="AE3072">
        <v>0.81</v>
      </c>
    </row>
    <row r="3073" spans="1:31">
      <c r="A3073" t="s">
        <v>6512</v>
      </c>
      <c r="B3073">
        <v>2012</v>
      </c>
      <c r="C3073" t="s">
        <v>6447</v>
      </c>
      <c r="D3073" t="s">
        <v>33</v>
      </c>
      <c r="E3073" t="s">
        <v>33</v>
      </c>
      <c r="F3073" t="s">
        <v>33</v>
      </c>
      <c r="G3073" t="s">
        <v>133</v>
      </c>
      <c r="H3073" t="s">
        <v>54</v>
      </c>
      <c r="I3073" t="s">
        <v>43</v>
      </c>
      <c r="J3073" t="s">
        <v>33</v>
      </c>
      <c r="K3073">
        <v>0.59930099999999997</v>
      </c>
      <c r="L3073">
        <v>0.64046899999999996</v>
      </c>
      <c r="M3073">
        <v>0.01</v>
      </c>
      <c r="N3073">
        <v>3.577</v>
      </c>
      <c r="O3073" t="s">
        <v>35</v>
      </c>
      <c r="P3073" t="s">
        <v>158</v>
      </c>
      <c r="Q3073">
        <v>2.9780000000000002</v>
      </c>
      <c r="R3073">
        <v>0.58899999999999997</v>
      </c>
      <c r="S3073">
        <v>85</v>
      </c>
      <c r="T3073">
        <v>89</v>
      </c>
      <c r="U3073">
        <v>1</v>
      </c>
      <c r="V3073">
        <v>507</v>
      </c>
      <c r="W3073">
        <v>54</v>
      </c>
      <c r="X3073">
        <v>1</v>
      </c>
      <c r="Y3073">
        <v>0</v>
      </c>
      <c r="Z3073">
        <v>0</v>
      </c>
      <c r="AA3073">
        <v>0</v>
      </c>
      <c r="AB3073">
        <v>1</v>
      </c>
      <c r="AC3073" t="s">
        <v>56</v>
      </c>
      <c r="AD3073" t="s">
        <v>6447</v>
      </c>
      <c r="AE3073">
        <v>0.36</v>
      </c>
    </row>
    <row r="3074" spans="1:31">
      <c r="A3074" t="s">
        <v>6513</v>
      </c>
      <c r="B3074">
        <v>2012</v>
      </c>
      <c r="C3074" t="s">
        <v>6447</v>
      </c>
      <c r="D3074" t="s">
        <v>33</v>
      </c>
      <c r="E3074" t="s">
        <v>33</v>
      </c>
      <c r="F3074" t="s">
        <v>33</v>
      </c>
      <c r="G3074" t="s">
        <v>133</v>
      </c>
      <c r="H3074" t="s">
        <v>62</v>
      </c>
      <c r="I3074" t="s">
        <v>33</v>
      </c>
      <c r="J3074" t="s">
        <v>33</v>
      </c>
      <c r="K3074">
        <v>1.3724019999999999</v>
      </c>
      <c r="L3074">
        <v>1.02129</v>
      </c>
      <c r="M3074">
        <v>0.13900000000000001</v>
      </c>
      <c r="N3074">
        <v>5.173</v>
      </c>
      <c r="O3074" t="s">
        <v>35</v>
      </c>
      <c r="P3074" t="s">
        <v>6514</v>
      </c>
      <c r="Q3074">
        <v>3.8010000000000002</v>
      </c>
      <c r="R3074">
        <v>1.2330000000000001</v>
      </c>
      <c r="S3074">
        <v>335</v>
      </c>
      <c r="T3074">
        <v>250</v>
      </c>
      <c r="U3074">
        <v>34</v>
      </c>
      <c r="V3074">
        <v>1264</v>
      </c>
      <c r="W3074">
        <v>140</v>
      </c>
      <c r="X3074">
        <v>2</v>
      </c>
      <c r="Y3074">
        <v>0</v>
      </c>
      <c r="Z3074">
        <v>0</v>
      </c>
      <c r="AA3074">
        <v>0</v>
      </c>
      <c r="AB3074">
        <v>1</v>
      </c>
      <c r="AC3074" t="s">
        <v>56</v>
      </c>
      <c r="AD3074" t="s">
        <v>6447</v>
      </c>
      <c r="AE3074">
        <v>1.07</v>
      </c>
    </row>
    <row r="3075" spans="1:31">
      <c r="A3075" t="s">
        <v>6515</v>
      </c>
      <c r="B3075">
        <v>2012</v>
      </c>
      <c r="C3075" t="s">
        <v>6447</v>
      </c>
      <c r="D3075" t="s">
        <v>33</v>
      </c>
      <c r="E3075" t="s">
        <v>33</v>
      </c>
      <c r="F3075" t="s">
        <v>33</v>
      </c>
      <c r="G3075" t="s">
        <v>133</v>
      </c>
      <c r="H3075" t="s">
        <v>62</v>
      </c>
      <c r="I3075" t="s">
        <v>40</v>
      </c>
      <c r="J3075" t="s">
        <v>33</v>
      </c>
      <c r="K3075">
        <v>0</v>
      </c>
      <c r="L3075">
        <v>0</v>
      </c>
      <c r="M3075">
        <v>0</v>
      </c>
      <c r="N3075">
        <v>4.016</v>
      </c>
      <c r="O3075" t="s">
        <v>35</v>
      </c>
      <c r="P3075" t="s">
        <v>2463</v>
      </c>
      <c r="Q3075">
        <v>4.016</v>
      </c>
      <c r="R3075">
        <v>0</v>
      </c>
      <c r="S3075">
        <v>0</v>
      </c>
      <c r="T3075">
        <v>0</v>
      </c>
      <c r="U3075" t="s">
        <v>37</v>
      </c>
      <c r="V3075" t="s">
        <v>37</v>
      </c>
      <c r="W3075">
        <v>90</v>
      </c>
      <c r="X3075">
        <v>0</v>
      </c>
      <c r="Y3075">
        <v>0</v>
      </c>
      <c r="Z3075">
        <v>0</v>
      </c>
      <c r="AA3075">
        <v>0</v>
      </c>
      <c r="AB3075">
        <v>1</v>
      </c>
      <c r="AC3075" t="s">
        <v>38</v>
      </c>
      <c r="AD3075" t="s">
        <v>6447</v>
      </c>
      <c r="AE3075">
        <v>1</v>
      </c>
    </row>
    <row r="3076" spans="1:31">
      <c r="A3076" t="s">
        <v>6516</v>
      </c>
      <c r="B3076">
        <v>2012</v>
      </c>
      <c r="C3076" t="s">
        <v>6447</v>
      </c>
      <c r="D3076" t="s">
        <v>33</v>
      </c>
      <c r="E3076" t="s">
        <v>33</v>
      </c>
      <c r="F3076" t="s">
        <v>33</v>
      </c>
      <c r="G3076" t="s">
        <v>133</v>
      </c>
      <c r="H3076" t="s">
        <v>62</v>
      </c>
      <c r="I3076" t="s">
        <v>43</v>
      </c>
      <c r="J3076" t="s">
        <v>33</v>
      </c>
      <c r="K3076">
        <v>2.5414210000000002</v>
      </c>
      <c r="L3076">
        <v>1.930304</v>
      </c>
      <c r="M3076">
        <v>0.24</v>
      </c>
      <c r="N3076">
        <v>9.6329999999999991</v>
      </c>
      <c r="O3076" t="s">
        <v>35</v>
      </c>
      <c r="P3076" t="s">
        <v>3646</v>
      </c>
      <c r="Q3076">
        <v>7.0910000000000002</v>
      </c>
      <c r="R3076">
        <v>2.3010000000000002</v>
      </c>
      <c r="S3076">
        <v>335</v>
      </c>
      <c r="T3076">
        <v>250</v>
      </c>
      <c r="U3076">
        <v>32</v>
      </c>
      <c r="V3076">
        <v>1271</v>
      </c>
      <c r="W3076">
        <v>50</v>
      </c>
      <c r="X3076">
        <v>2</v>
      </c>
      <c r="Y3076">
        <v>0</v>
      </c>
      <c r="Z3076">
        <v>0</v>
      </c>
      <c r="AA3076">
        <v>0</v>
      </c>
      <c r="AB3076">
        <v>1</v>
      </c>
      <c r="AC3076" t="s">
        <v>56</v>
      </c>
      <c r="AD3076" t="s">
        <v>6447</v>
      </c>
      <c r="AE3076">
        <v>0.74</v>
      </c>
    </row>
    <row r="3077" spans="1:31">
      <c r="A3077" t="s">
        <v>6517</v>
      </c>
      <c r="B3077">
        <v>2012</v>
      </c>
      <c r="C3077" t="s">
        <v>6447</v>
      </c>
      <c r="D3077" t="s">
        <v>33</v>
      </c>
      <c r="E3077" t="s">
        <v>33</v>
      </c>
      <c r="F3077" t="s">
        <v>33</v>
      </c>
      <c r="G3077" t="s">
        <v>133</v>
      </c>
      <c r="H3077" t="s">
        <v>68</v>
      </c>
      <c r="I3077" t="s">
        <v>33</v>
      </c>
      <c r="J3077" t="s">
        <v>33</v>
      </c>
      <c r="K3077">
        <v>2.521188</v>
      </c>
      <c r="L3077">
        <v>1.636571</v>
      </c>
      <c r="M3077">
        <v>0.38600000000000001</v>
      </c>
      <c r="N3077">
        <v>8.1210000000000004</v>
      </c>
      <c r="O3077" t="s">
        <v>35</v>
      </c>
      <c r="P3077" t="s">
        <v>6518</v>
      </c>
      <c r="Q3077">
        <v>5.6</v>
      </c>
      <c r="R3077">
        <v>2.1349999999999998</v>
      </c>
      <c r="S3077">
        <v>372</v>
      </c>
      <c r="T3077">
        <v>239</v>
      </c>
      <c r="U3077">
        <v>57</v>
      </c>
      <c r="V3077">
        <v>1199</v>
      </c>
      <c r="W3077">
        <v>93</v>
      </c>
      <c r="X3077">
        <v>3</v>
      </c>
      <c r="Y3077">
        <v>0</v>
      </c>
      <c r="Z3077">
        <v>0</v>
      </c>
      <c r="AA3077">
        <v>0</v>
      </c>
      <c r="AB3077">
        <v>1</v>
      </c>
      <c r="AC3077" t="s">
        <v>56</v>
      </c>
      <c r="AD3077" t="s">
        <v>6447</v>
      </c>
      <c r="AE3077">
        <v>1</v>
      </c>
    </row>
    <row r="3078" spans="1:31">
      <c r="A3078" t="s">
        <v>6519</v>
      </c>
      <c r="B3078">
        <v>2012</v>
      </c>
      <c r="C3078" t="s">
        <v>6447</v>
      </c>
      <c r="D3078" t="s">
        <v>33</v>
      </c>
      <c r="E3078" t="s">
        <v>33</v>
      </c>
      <c r="F3078" t="s">
        <v>33</v>
      </c>
      <c r="G3078" t="s">
        <v>133</v>
      </c>
      <c r="H3078" t="s">
        <v>68</v>
      </c>
      <c r="I3078" t="s">
        <v>40</v>
      </c>
      <c r="J3078" t="s">
        <v>33</v>
      </c>
      <c r="K3078">
        <v>2.6959300000000002</v>
      </c>
      <c r="L3078">
        <v>2.0988690000000001</v>
      </c>
      <c r="M3078">
        <v>0.23200000000000001</v>
      </c>
      <c r="N3078">
        <v>10.494</v>
      </c>
      <c r="O3078" t="s">
        <v>35</v>
      </c>
      <c r="P3078" t="s">
        <v>451</v>
      </c>
      <c r="Q3078">
        <v>7.798</v>
      </c>
      <c r="R3078">
        <v>2.464</v>
      </c>
      <c r="S3078">
        <v>187</v>
      </c>
      <c r="T3078">
        <v>146</v>
      </c>
      <c r="U3078">
        <v>16</v>
      </c>
      <c r="V3078">
        <v>729</v>
      </c>
      <c r="W3078">
        <v>51</v>
      </c>
      <c r="X3078">
        <v>2</v>
      </c>
      <c r="Y3078">
        <v>0</v>
      </c>
      <c r="Z3078">
        <v>0</v>
      </c>
      <c r="AA3078">
        <v>0</v>
      </c>
      <c r="AB3078">
        <v>1</v>
      </c>
      <c r="AC3078" t="s">
        <v>56</v>
      </c>
      <c r="AD3078" t="s">
        <v>6447</v>
      </c>
      <c r="AE3078">
        <v>0.84</v>
      </c>
    </row>
    <row r="3079" spans="1:31">
      <c r="A3079" t="s">
        <v>6520</v>
      </c>
      <c r="B3079">
        <v>2012</v>
      </c>
      <c r="C3079" t="s">
        <v>6447</v>
      </c>
      <c r="D3079" t="s">
        <v>33</v>
      </c>
      <c r="E3079" t="s">
        <v>33</v>
      </c>
      <c r="F3079" t="s">
        <v>33</v>
      </c>
      <c r="G3079" t="s">
        <v>133</v>
      </c>
      <c r="H3079" t="s">
        <v>68</v>
      </c>
      <c r="I3079" t="s">
        <v>43</v>
      </c>
      <c r="J3079" t="s">
        <v>33</v>
      </c>
      <c r="K3079">
        <v>2.3658459999999999</v>
      </c>
      <c r="L3079">
        <v>2.5316800000000002</v>
      </c>
      <c r="M3079">
        <v>3.7999999999999999E-2</v>
      </c>
      <c r="N3079">
        <v>13.644</v>
      </c>
      <c r="O3079" t="s">
        <v>35</v>
      </c>
      <c r="P3079" t="s">
        <v>254</v>
      </c>
      <c r="Q3079">
        <v>11.278</v>
      </c>
      <c r="R3079">
        <v>2.3279999999999998</v>
      </c>
      <c r="S3079">
        <v>185</v>
      </c>
      <c r="T3079">
        <v>195</v>
      </c>
      <c r="U3079">
        <v>3</v>
      </c>
      <c r="V3079">
        <v>1067</v>
      </c>
      <c r="W3079">
        <v>42</v>
      </c>
      <c r="X3079">
        <v>1</v>
      </c>
      <c r="Y3079">
        <v>0</v>
      </c>
      <c r="Z3079">
        <v>0</v>
      </c>
      <c r="AA3079">
        <v>0</v>
      </c>
      <c r="AB3079">
        <v>1</v>
      </c>
      <c r="AC3079" t="s">
        <v>56</v>
      </c>
      <c r="AD3079" t="s">
        <v>6447</v>
      </c>
      <c r="AE3079">
        <v>1.1399999999999999</v>
      </c>
    </row>
    <row r="3080" spans="1:31">
      <c r="A3080" t="s">
        <v>6521</v>
      </c>
      <c r="B3080">
        <v>2012</v>
      </c>
      <c r="C3080" t="s">
        <v>6447</v>
      </c>
      <c r="D3080" t="s">
        <v>33</v>
      </c>
      <c r="E3080" t="s">
        <v>33</v>
      </c>
      <c r="F3080" t="s">
        <v>33</v>
      </c>
      <c r="G3080" t="s">
        <v>133</v>
      </c>
      <c r="H3080" t="s">
        <v>74</v>
      </c>
      <c r="I3080" t="s">
        <v>33</v>
      </c>
      <c r="J3080" t="s">
        <v>33</v>
      </c>
      <c r="K3080">
        <v>0</v>
      </c>
      <c r="L3080">
        <v>0</v>
      </c>
      <c r="M3080">
        <v>0</v>
      </c>
      <c r="N3080">
        <v>6.9779999999999998</v>
      </c>
      <c r="O3080" t="s">
        <v>35</v>
      </c>
      <c r="P3080" t="s">
        <v>266</v>
      </c>
      <c r="Q3080">
        <v>6.9779999999999998</v>
      </c>
      <c r="R3080">
        <v>0</v>
      </c>
      <c r="S3080">
        <v>0</v>
      </c>
      <c r="T3080">
        <v>0</v>
      </c>
      <c r="U3080" t="s">
        <v>37</v>
      </c>
      <c r="V3080" t="s">
        <v>37</v>
      </c>
      <c r="W3080">
        <v>51</v>
      </c>
      <c r="X3080">
        <v>0</v>
      </c>
      <c r="Y3080">
        <v>0</v>
      </c>
      <c r="Z3080">
        <v>0</v>
      </c>
      <c r="AA3080">
        <v>0</v>
      </c>
      <c r="AB3080">
        <v>1</v>
      </c>
      <c r="AC3080" t="s">
        <v>38</v>
      </c>
      <c r="AD3080" t="s">
        <v>6447</v>
      </c>
      <c r="AE3080">
        <v>1</v>
      </c>
    </row>
    <row r="3081" spans="1:31">
      <c r="A3081" t="s">
        <v>6522</v>
      </c>
      <c r="B3081">
        <v>2012</v>
      </c>
      <c r="C3081" t="s">
        <v>6447</v>
      </c>
      <c r="D3081" t="s">
        <v>33</v>
      </c>
      <c r="E3081" t="s">
        <v>33</v>
      </c>
      <c r="F3081" t="s">
        <v>33</v>
      </c>
      <c r="G3081" t="s">
        <v>133</v>
      </c>
      <c r="H3081" t="s">
        <v>33</v>
      </c>
      <c r="I3081" t="s">
        <v>33</v>
      </c>
      <c r="J3081" t="s">
        <v>33</v>
      </c>
      <c r="K3081">
        <v>1.9225810000000001</v>
      </c>
      <c r="L3081">
        <v>0.68218999999999996</v>
      </c>
      <c r="M3081">
        <v>0.82299999999999995</v>
      </c>
      <c r="N3081">
        <v>3.7829999999999999</v>
      </c>
      <c r="O3081" t="s">
        <v>35</v>
      </c>
      <c r="P3081" t="s">
        <v>6523</v>
      </c>
      <c r="Q3081">
        <v>1.861</v>
      </c>
      <c r="R3081">
        <v>1.1000000000000001</v>
      </c>
      <c r="S3081">
        <v>2106</v>
      </c>
      <c r="T3081">
        <v>739</v>
      </c>
      <c r="U3081">
        <v>901</v>
      </c>
      <c r="V3081">
        <v>4143</v>
      </c>
      <c r="W3081">
        <v>603</v>
      </c>
      <c r="X3081">
        <v>17</v>
      </c>
      <c r="Y3081">
        <v>0</v>
      </c>
      <c r="Z3081">
        <v>0</v>
      </c>
      <c r="AA3081">
        <v>0</v>
      </c>
      <c r="AB3081">
        <v>1</v>
      </c>
      <c r="AC3081" t="s">
        <v>479</v>
      </c>
      <c r="AD3081" t="s">
        <v>6447</v>
      </c>
      <c r="AE3081">
        <v>1.49</v>
      </c>
    </row>
    <row r="3082" spans="1:31">
      <c r="A3082" t="s">
        <v>6524</v>
      </c>
      <c r="B3082">
        <v>2012</v>
      </c>
      <c r="C3082" t="s">
        <v>6447</v>
      </c>
      <c r="D3082" t="s">
        <v>33</v>
      </c>
      <c r="E3082" t="s">
        <v>33</v>
      </c>
      <c r="F3082" t="s">
        <v>33</v>
      </c>
      <c r="G3082" t="s">
        <v>133</v>
      </c>
      <c r="H3082" t="s">
        <v>33</v>
      </c>
      <c r="I3082" t="s">
        <v>40</v>
      </c>
      <c r="J3082" t="s">
        <v>33</v>
      </c>
      <c r="K3082">
        <v>2.4997760000000002</v>
      </c>
      <c r="L3082">
        <v>0.94987100000000002</v>
      </c>
      <c r="M3082">
        <v>0.99199999999999999</v>
      </c>
      <c r="N3082">
        <v>5.14</v>
      </c>
      <c r="O3082" t="s">
        <v>35</v>
      </c>
      <c r="P3082" t="s">
        <v>6525</v>
      </c>
      <c r="Q3082">
        <v>2.64</v>
      </c>
      <c r="R3082">
        <v>1.508</v>
      </c>
      <c r="S3082">
        <v>1345</v>
      </c>
      <c r="T3082">
        <v>512</v>
      </c>
      <c r="U3082">
        <v>534</v>
      </c>
      <c r="V3082">
        <v>2766</v>
      </c>
      <c r="W3082">
        <v>367</v>
      </c>
      <c r="X3082">
        <v>12</v>
      </c>
      <c r="Y3082">
        <v>0</v>
      </c>
      <c r="Z3082">
        <v>0</v>
      </c>
      <c r="AA3082">
        <v>0</v>
      </c>
      <c r="AB3082">
        <v>1</v>
      </c>
      <c r="AC3082" t="s">
        <v>551</v>
      </c>
      <c r="AD3082" t="s">
        <v>6447</v>
      </c>
      <c r="AE3082">
        <v>1.35</v>
      </c>
    </row>
    <row r="3083" spans="1:31">
      <c r="A3083" t="s">
        <v>6526</v>
      </c>
      <c r="B3083">
        <v>2012</v>
      </c>
      <c r="C3083" t="s">
        <v>6447</v>
      </c>
      <c r="D3083" t="s">
        <v>33</v>
      </c>
      <c r="E3083" t="s">
        <v>33</v>
      </c>
      <c r="F3083" t="s">
        <v>33</v>
      </c>
      <c r="G3083" t="s">
        <v>133</v>
      </c>
      <c r="H3083" t="s">
        <v>33</v>
      </c>
      <c r="I3083" t="s">
        <v>43</v>
      </c>
      <c r="J3083" t="s">
        <v>33</v>
      </c>
      <c r="K3083">
        <v>1.3649420000000001</v>
      </c>
      <c r="L3083">
        <v>0.652833</v>
      </c>
      <c r="M3083">
        <v>0.39900000000000002</v>
      </c>
      <c r="N3083">
        <v>3.3439999999999999</v>
      </c>
      <c r="O3083" t="s">
        <v>35</v>
      </c>
      <c r="P3083" t="s">
        <v>6527</v>
      </c>
      <c r="Q3083">
        <v>1.9790000000000001</v>
      </c>
      <c r="R3083">
        <v>0.96599999999999997</v>
      </c>
      <c r="S3083">
        <v>760</v>
      </c>
      <c r="T3083">
        <v>357</v>
      </c>
      <c r="U3083">
        <v>222</v>
      </c>
      <c r="V3083">
        <v>1863</v>
      </c>
      <c r="W3083">
        <v>236</v>
      </c>
      <c r="X3083">
        <v>5</v>
      </c>
      <c r="Y3083">
        <v>0</v>
      </c>
      <c r="Z3083">
        <v>0</v>
      </c>
      <c r="AA3083">
        <v>0</v>
      </c>
      <c r="AB3083">
        <v>1</v>
      </c>
      <c r="AC3083" t="s">
        <v>76</v>
      </c>
      <c r="AD3083" t="s">
        <v>6447</v>
      </c>
      <c r="AE3083">
        <v>0.74</v>
      </c>
    </row>
    <row r="3084" spans="1:31">
      <c r="A3084" t="s">
        <v>6528</v>
      </c>
      <c r="B3084">
        <v>2012</v>
      </c>
      <c r="C3084" t="s">
        <v>6447</v>
      </c>
      <c r="D3084" t="s">
        <v>33</v>
      </c>
      <c r="E3084" t="s">
        <v>33</v>
      </c>
      <c r="F3084" t="s">
        <v>33</v>
      </c>
      <c r="G3084" t="s">
        <v>171</v>
      </c>
      <c r="H3084" t="s">
        <v>34</v>
      </c>
      <c r="I3084" t="s">
        <v>33</v>
      </c>
      <c r="J3084" t="s">
        <v>33</v>
      </c>
      <c r="K3084">
        <v>3.3990399999999998</v>
      </c>
      <c r="L3084">
        <v>2.129715</v>
      </c>
      <c r="M3084">
        <v>0.57399999999999995</v>
      </c>
      <c r="N3084">
        <v>10.451000000000001</v>
      </c>
      <c r="O3084" t="s">
        <v>35</v>
      </c>
      <c r="P3084" t="s">
        <v>6529</v>
      </c>
      <c r="Q3084">
        <v>7.0519999999999996</v>
      </c>
      <c r="R3084">
        <v>2.8250000000000002</v>
      </c>
      <c r="S3084">
        <v>656</v>
      </c>
      <c r="T3084">
        <v>400</v>
      </c>
      <c r="U3084">
        <v>111</v>
      </c>
      <c r="V3084">
        <v>2018</v>
      </c>
      <c r="W3084">
        <v>45</v>
      </c>
      <c r="X3084">
        <v>3</v>
      </c>
      <c r="Y3084">
        <v>0</v>
      </c>
      <c r="Z3084">
        <v>0</v>
      </c>
      <c r="AA3084">
        <v>0</v>
      </c>
      <c r="AB3084">
        <v>1</v>
      </c>
      <c r="AC3084" t="s">
        <v>76</v>
      </c>
      <c r="AD3084" t="s">
        <v>6447</v>
      </c>
      <c r="AE3084">
        <v>0.61</v>
      </c>
    </row>
    <row r="3085" spans="1:31">
      <c r="A3085" t="s">
        <v>6530</v>
      </c>
      <c r="B3085">
        <v>2012</v>
      </c>
      <c r="C3085" t="s">
        <v>6447</v>
      </c>
      <c r="D3085" t="s">
        <v>33</v>
      </c>
      <c r="E3085" t="s">
        <v>33</v>
      </c>
      <c r="F3085" t="s">
        <v>33</v>
      </c>
      <c r="G3085" t="s">
        <v>171</v>
      </c>
      <c r="H3085" t="s">
        <v>46</v>
      </c>
      <c r="I3085" t="s">
        <v>33</v>
      </c>
      <c r="J3085" t="s">
        <v>33</v>
      </c>
      <c r="K3085">
        <v>2.5570210000000002</v>
      </c>
      <c r="L3085">
        <v>1.5654710000000001</v>
      </c>
      <c r="M3085">
        <v>0.45400000000000001</v>
      </c>
      <c r="N3085">
        <v>7.7770000000000001</v>
      </c>
      <c r="O3085" t="s">
        <v>35</v>
      </c>
      <c r="P3085" t="s">
        <v>6531</v>
      </c>
      <c r="Q3085">
        <v>5.22</v>
      </c>
      <c r="R3085">
        <v>2.1030000000000002</v>
      </c>
      <c r="S3085">
        <v>825</v>
      </c>
      <c r="T3085">
        <v>498</v>
      </c>
      <c r="U3085">
        <v>146</v>
      </c>
      <c r="V3085">
        <v>2509</v>
      </c>
      <c r="W3085">
        <v>121</v>
      </c>
      <c r="X3085">
        <v>3</v>
      </c>
      <c r="Y3085">
        <v>0</v>
      </c>
      <c r="Z3085">
        <v>0</v>
      </c>
      <c r="AA3085">
        <v>0</v>
      </c>
      <c r="AB3085">
        <v>1</v>
      </c>
      <c r="AC3085" t="s">
        <v>83</v>
      </c>
      <c r="AD3085" t="s">
        <v>6447</v>
      </c>
      <c r="AE3085">
        <v>1.18</v>
      </c>
    </row>
    <row r="3086" spans="1:31">
      <c r="A3086" t="s">
        <v>6532</v>
      </c>
      <c r="B3086">
        <v>2012</v>
      </c>
      <c r="C3086" t="s">
        <v>6447</v>
      </c>
      <c r="D3086" t="s">
        <v>33</v>
      </c>
      <c r="E3086" t="s">
        <v>33</v>
      </c>
      <c r="F3086" t="s">
        <v>33</v>
      </c>
      <c r="G3086" t="s">
        <v>171</v>
      </c>
      <c r="H3086" t="s">
        <v>46</v>
      </c>
      <c r="I3086" t="s">
        <v>40</v>
      </c>
      <c r="J3086" t="s">
        <v>33</v>
      </c>
      <c r="K3086">
        <v>1.8106040000000001</v>
      </c>
      <c r="L3086">
        <v>1.8675630000000001</v>
      </c>
      <c r="M3086">
        <v>3.6999999999999998E-2</v>
      </c>
      <c r="N3086">
        <v>10.121</v>
      </c>
      <c r="O3086" t="s">
        <v>35</v>
      </c>
      <c r="P3086" t="s">
        <v>6533</v>
      </c>
      <c r="Q3086">
        <v>8.31</v>
      </c>
      <c r="R3086">
        <v>1.774</v>
      </c>
      <c r="S3086">
        <v>337</v>
      </c>
      <c r="T3086">
        <v>343</v>
      </c>
      <c r="U3086">
        <v>7</v>
      </c>
      <c r="V3086">
        <v>1882</v>
      </c>
      <c r="W3086">
        <v>79</v>
      </c>
      <c r="X3086">
        <v>1</v>
      </c>
      <c r="Y3086">
        <v>0</v>
      </c>
      <c r="Z3086">
        <v>0</v>
      </c>
      <c r="AA3086">
        <v>0</v>
      </c>
      <c r="AB3086">
        <v>1</v>
      </c>
      <c r="AC3086" t="s">
        <v>76</v>
      </c>
      <c r="AD3086" t="s">
        <v>6447</v>
      </c>
      <c r="AE3086">
        <v>1.53</v>
      </c>
    </row>
    <row r="3087" spans="1:31">
      <c r="A3087" t="s">
        <v>6534</v>
      </c>
      <c r="B3087">
        <v>2012</v>
      </c>
      <c r="C3087" t="s">
        <v>6447</v>
      </c>
      <c r="D3087" t="s">
        <v>33</v>
      </c>
      <c r="E3087" t="s">
        <v>33</v>
      </c>
      <c r="F3087" t="s">
        <v>33</v>
      </c>
      <c r="G3087" t="s">
        <v>171</v>
      </c>
      <c r="H3087" t="s">
        <v>46</v>
      </c>
      <c r="I3087" t="s">
        <v>43</v>
      </c>
      <c r="J3087" t="s">
        <v>33</v>
      </c>
      <c r="K3087">
        <v>3.5729000000000002</v>
      </c>
      <c r="L3087">
        <v>2.6803910000000002</v>
      </c>
      <c r="M3087">
        <v>0.35</v>
      </c>
      <c r="N3087">
        <v>13.209</v>
      </c>
      <c r="O3087" t="s">
        <v>35</v>
      </c>
      <c r="P3087" t="s">
        <v>6535</v>
      </c>
      <c r="Q3087">
        <v>9.6359999999999992</v>
      </c>
      <c r="R3087">
        <v>3.2229999999999999</v>
      </c>
      <c r="S3087">
        <v>488</v>
      </c>
      <c r="T3087">
        <v>363</v>
      </c>
      <c r="U3087">
        <v>48</v>
      </c>
      <c r="V3087">
        <v>1805</v>
      </c>
      <c r="W3087">
        <v>42</v>
      </c>
      <c r="X3087">
        <v>2</v>
      </c>
      <c r="Y3087">
        <v>0</v>
      </c>
      <c r="Z3087">
        <v>0</v>
      </c>
      <c r="AA3087">
        <v>0</v>
      </c>
      <c r="AB3087">
        <v>1</v>
      </c>
      <c r="AC3087" t="s">
        <v>76</v>
      </c>
      <c r="AD3087" t="s">
        <v>6447</v>
      </c>
      <c r="AE3087">
        <v>0.85</v>
      </c>
    </row>
    <row r="3088" spans="1:31">
      <c r="A3088" t="s">
        <v>6536</v>
      </c>
      <c r="B3088">
        <v>2012</v>
      </c>
      <c r="C3088" t="s">
        <v>6447</v>
      </c>
      <c r="D3088" t="s">
        <v>33</v>
      </c>
      <c r="E3088" t="s">
        <v>33</v>
      </c>
      <c r="F3088" t="s">
        <v>33</v>
      </c>
      <c r="G3088" t="s">
        <v>171</v>
      </c>
      <c r="H3088" t="s">
        <v>54</v>
      </c>
      <c r="I3088" t="s">
        <v>33</v>
      </c>
      <c r="J3088" t="s">
        <v>33</v>
      </c>
      <c r="K3088">
        <v>5.9697380000000004</v>
      </c>
      <c r="L3088">
        <v>2.4243860000000002</v>
      </c>
      <c r="M3088">
        <v>2.1579999999999999</v>
      </c>
      <c r="N3088">
        <v>12.743</v>
      </c>
      <c r="O3088" t="s">
        <v>35</v>
      </c>
      <c r="P3088" t="s">
        <v>6537</v>
      </c>
      <c r="Q3088">
        <v>6.7729999999999997</v>
      </c>
      <c r="R3088">
        <v>3.8109999999999999</v>
      </c>
      <c r="S3088">
        <v>3077</v>
      </c>
      <c r="T3088">
        <v>1284</v>
      </c>
      <c r="U3088">
        <v>1112</v>
      </c>
      <c r="V3088">
        <v>6567</v>
      </c>
      <c r="W3088">
        <v>192</v>
      </c>
      <c r="X3088">
        <v>11</v>
      </c>
      <c r="Y3088">
        <v>0</v>
      </c>
      <c r="Z3088">
        <v>0</v>
      </c>
      <c r="AA3088">
        <v>0</v>
      </c>
      <c r="AB3088">
        <v>1</v>
      </c>
      <c r="AC3088" t="s">
        <v>813</v>
      </c>
      <c r="AD3088" t="s">
        <v>6447</v>
      </c>
      <c r="AE3088">
        <v>2</v>
      </c>
    </row>
    <row r="3089" spans="1:31">
      <c r="A3089" t="s">
        <v>6538</v>
      </c>
      <c r="B3089">
        <v>2012</v>
      </c>
      <c r="C3089" t="s">
        <v>6447</v>
      </c>
      <c r="D3089" t="s">
        <v>33</v>
      </c>
      <c r="E3089" t="s">
        <v>33</v>
      </c>
      <c r="F3089" t="s">
        <v>33</v>
      </c>
      <c r="G3089" t="s">
        <v>171</v>
      </c>
      <c r="H3089" t="s">
        <v>54</v>
      </c>
      <c r="I3089" t="s">
        <v>40</v>
      </c>
      <c r="J3089" t="s">
        <v>33</v>
      </c>
      <c r="K3089">
        <v>3.6442109999999999</v>
      </c>
      <c r="L3089">
        <v>2.2367370000000002</v>
      </c>
      <c r="M3089">
        <v>0.63500000000000001</v>
      </c>
      <c r="N3089">
        <v>11.042</v>
      </c>
      <c r="O3089" t="s">
        <v>35</v>
      </c>
      <c r="P3089" t="s">
        <v>6539</v>
      </c>
      <c r="Q3089">
        <v>7.3979999999999997</v>
      </c>
      <c r="R3089">
        <v>3.0089999999999999</v>
      </c>
      <c r="S3089">
        <v>852</v>
      </c>
      <c r="T3089">
        <v>522</v>
      </c>
      <c r="U3089">
        <v>149</v>
      </c>
      <c r="V3089">
        <v>2583</v>
      </c>
      <c r="W3089">
        <v>119</v>
      </c>
      <c r="X3089">
        <v>5</v>
      </c>
      <c r="Y3089">
        <v>0</v>
      </c>
      <c r="Z3089">
        <v>0</v>
      </c>
      <c r="AA3089">
        <v>0</v>
      </c>
      <c r="AB3089">
        <v>1</v>
      </c>
      <c r="AC3089" t="s">
        <v>83</v>
      </c>
      <c r="AD3089" t="s">
        <v>6447</v>
      </c>
      <c r="AE3089">
        <v>1.68</v>
      </c>
    </row>
    <row r="3090" spans="1:31">
      <c r="A3090" t="s">
        <v>6540</v>
      </c>
      <c r="B3090">
        <v>2012</v>
      </c>
      <c r="C3090" t="s">
        <v>6447</v>
      </c>
      <c r="D3090" t="s">
        <v>33</v>
      </c>
      <c r="E3090" t="s">
        <v>33</v>
      </c>
      <c r="F3090" t="s">
        <v>33</v>
      </c>
      <c r="G3090" t="s">
        <v>171</v>
      </c>
      <c r="H3090" t="s">
        <v>54</v>
      </c>
      <c r="I3090" t="s">
        <v>43</v>
      </c>
      <c r="J3090" t="s">
        <v>33</v>
      </c>
      <c r="K3090">
        <v>7.9020729999999997</v>
      </c>
      <c r="L3090">
        <v>3.5604770000000001</v>
      </c>
      <c r="M3090">
        <v>2.4580000000000002</v>
      </c>
      <c r="N3090">
        <v>18.027999999999999</v>
      </c>
      <c r="O3090" t="s">
        <v>35</v>
      </c>
      <c r="P3090" t="s">
        <v>6541</v>
      </c>
      <c r="Q3090">
        <v>10.125999999999999</v>
      </c>
      <c r="R3090">
        <v>5.444</v>
      </c>
      <c r="S3090">
        <v>2224</v>
      </c>
      <c r="T3090">
        <v>1017</v>
      </c>
      <c r="U3090">
        <v>692</v>
      </c>
      <c r="V3090">
        <v>5075</v>
      </c>
      <c r="W3090">
        <v>73</v>
      </c>
      <c r="X3090">
        <v>6</v>
      </c>
      <c r="Y3090">
        <v>0</v>
      </c>
      <c r="Z3090">
        <v>0</v>
      </c>
      <c r="AA3090">
        <v>0</v>
      </c>
      <c r="AB3090">
        <v>1</v>
      </c>
      <c r="AC3090" t="s">
        <v>523</v>
      </c>
      <c r="AD3090" t="s">
        <v>6447</v>
      </c>
      <c r="AE3090">
        <v>1.25</v>
      </c>
    </row>
    <row r="3091" spans="1:31">
      <c r="A3091" t="s">
        <v>6542</v>
      </c>
      <c r="B3091">
        <v>2012</v>
      </c>
      <c r="C3091" t="s">
        <v>6447</v>
      </c>
      <c r="D3091" t="s">
        <v>33</v>
      </c>
      <c r="E3091" t="s">
        <v>33</v>
      </c>
      <c r="F3091" t="s">
        <v>33</v>
      </c>
      <c r="G3091" t="s">
        <v>171</v>
      </c>
      <c r="H3091" t="s">
        <v>62</v>
      </c>
      <c r="I3091" t="s">
        <v>33</v>
      </c>
      <c r="J3091" t="s">
        <v>33</v>
      </c>
      <c r="K3091">
        <v>2.6650040000000002</v>
      </c>
      <c r="L3091">
        <v>1.1982139999999999</v>
      </c>
      <c r="M3091">
        <v>0.85</v>
      </c>
      <c r="N3091">
        <v>6.1879999999999997</v>
      </c>
      <c r="O3091" t="s">
        <v>35</v>
      </c>
      <c r="P3091" t="s">
        <v>6543</v>
      </c>
      <c r="Q3091">
        <v>3.5230000000000001</v>
      </c>
      <c r="R3091">
        <v>1.8149999999999999</v>
      </c>
      <c r="S3091">
        <v>1244</v>
      </c>
      <c r="T3091">
        <v>560</v>
      </c>
      <c r="U3091">
        <v>397</v>
      </c>
      <c r="V3091">
        <v>2889</v>
      </c>
      <c r="W3091">
        <v>220</v>
      </c>
      <c r="X3091">
        <v>7</v>
      </c>
      <c r="Y3091">
        <v>0</v>
      </c>
      <c r="Z3091">
        <v>0</v>
      </c>
      <c r="AA3091">
        <v>0</v>
      </c>
      <c r="AB3091">
        <v>1</v>
      </c>
      <c r="AC3091" t="s">
        <v>83</v>
      </c>
      <c r="AD3091" t="s">
        <v>6447</v>
      </c>
      <c r="AE3091">
        <v>1.21</v>
      </c>
    </row>
    <row r="3092" spans="1:31">
      <c r="A3092" t="s">
        <v>6544</v>
      </c>
      <c r="B3092">
        <v>2012</v>
      </c>
      <c r="C3092" t="s">
        <v>6447</v>
      </c>
      <c r="D3092" t="s">
        <v>33</v>
      </c>
      <c r="E3092" t="s">
        <v>33</v>
      </c>
      <c r="F3092" t="s">
        <v>33</v>
      </c>
      <c r="G3092" t="s">
        <v>171</v>
      </c>
      <c r="H3092" t="s">
        <v>62</v>
      </c>
      <c r="I3092" t="s">
        <v>40</v>
      </c>
      <c r="J3092" t="s">
        <v>33</v>
      </c>
      <c r="K3092">
        <v>1.04732</v>
      </c>
      <c r="L3092">
        <v>0.90534999999999999</v>
      </c>
      <c r="M3092">
        <v>5.8000000000000003E-2</v>
      </c>
      <c r="N3092">
        <v>4.7290000000000001</v>
      </c>
      <c r="O3092" t="s">
        <v>35</v>
      </c>
      <c r="P3092" t="s">
        <v>6545</v>
      </c>
      <c r="Q3092">
        <v>3.681</v>
      </c>
      <c r="R3092">
        <v>0.98899999999999999</v>
      </c>
      <c r="S3092">
        <v>212</v>
      </c>
      <c r="T3092">
        <v>180</v>
      </c>
      <c r="U3092">
        <v>12</v>
      </c>
      <c r="V3092">
        <v>955</v>
      </c>
      <c r="W3092">
        <v>124</v>
      </c>
      <c r="X3092">
        <v>2</v>
      </c>
      <c r="Y3092">
        <v>0</v>
      </c>
      <c r="Z3092">
        <v>0</v>
      </c>
      <c r="AA3092">
        <v>0</v>
      </c>
      <c r="AB3092">
        <v>1</v>
      </c>
      <c r="AC3092" t="s">
        <v>56</v>
      </c>
      <c r="AD3092" t="s">
        <v>6447</v>
      </c>
      <c r="AE3092">
        <v>0.97</v>
      </c>
    </row>
    <row r="3093" spans="1:31">
      <c r="A3093" t="s">
        <v>6546</v>
      </c>
      <c r="B3093">
        <v>2012</v>
      </c>
      <c r="C3093" t="s">
        <v>6447</v>
      </c>
      <c r="D3093" t="s">
        <v>33</v>
      </c>
      <c r="E3093" t="s">
        <v>33</v>
      </c>
      <c r="F3093" t="s">
        <v>33</v>
      </c>
      <c r="G3093" t="s">
        <v>171</v>
      </c>
      <c r="H3093" t="s">
        <v>62</v>
      </c>
      <c r="I3093" t="s">
        <v>43</v>
      </c>
      <c r="J3093" t="s">
        <v>33</v>
      </c>
      <c r="K3093">
        <v>3.8988770000000001</v>
      </c>
      <c r="L3093">
        <v>2.0131540000000001</v>
      </c>
      <c r="M3093">
        <v>0.98599999999999999</v>
      </c>
      <c r="N3093">
        <v>10.071</v>
      </c>
      <c r="O3093" t="s">
        <v>35</v>
      </c>
      <c r="P3093" t="s">
        <v>6547</v>
      </c>
      <c r="Q3093">
        <v>6.1719999999999997</v>
      </c>
      <c r="R3093">
        <v>2.9119999999999999</v>
      </c>
      <c r="S3093">
        <v>1032</v>
      </c>
      <c r="T3093">
        <v>532</v>
      </c>
      <c r="U3093">
        <v>261</v>
      </c>
      <c r="V3093">
        <v>2667</v>
      </c>
      <c r="W3093">
        <v>96</v>
      </c>
      <c r="X3093">
        <v>5</v>
      </c>
      <c r="Y3093">
        <v>0</v>
      </c>
      <c r="Z3093">
        <v>0</v>
      </c>
      <c r="AA3093">
        <v>0</v>
      </c>
      <c r="AB3093">
        <v>1</v>
      </c>
      <c r="AC3093" t="s">
        <v>83</v>
      </c>
      <c r="AD3093" t="s">
        <v>6447</v>
      </c>
      <c r="AE3093">
        <v>1.03</v>
      </c>
    </row>
    <row r="3094" spans="1:31">
      <c r="A3094" t="s">
        <v>6548</v>
      </c>
      <c r="B3094">
        <v>2012</v>
      </c>
      <c r="C3094" t="s">
        <v>6447</v>
      </c>
      <c r="D3094" t="s">
        <v>33</v>
      </c>
      <c r="E3094" t="s">
        <v>33</v>
      </c>
      <c r="F3094" t="s">
        <v>33</v>
      </c>
      <c r="G3094" t="s">
        <v>171</v>
      </c>
      <c r="H3094" t="s">
        <v>68</v>
      </c>
      <c r="I3094" t="s">
        <v>33</v>
      </c>
      <c r="J3094" t="s">
        <v>33</v>
      </c>
      <c r="K3094">
        <v>1.0806020000000001</v>
      </c>
      <c r="L3094">
        <v>0.699542</v>
      </c>
      <c r="M3094">
        <v>0.16800000000000001</v>
      </c>
      <c r="N3094">
        <v>3.5129999999999999</v>
      </c>
      <c r="O3094" t="s">
        <v>35</v>
      </c>
      <c r="P3094" t="s">
        <v>379</v>
      </c>
      <c r="Q3094">
        <v>2.4329999999999998</v>
      </c>
      <c r="R3094">
        <v>0.91200000000000003</v>
      </c>
      <c r="S3094">
        <v>457</v>
      </c>
      <c r="T3094">
        <v>295</v>
      </c>
      <c r="U3094">
        <v>71</v>
      </c>
      <c r="V3094">
        <v>1486</v>
      </c>
      <c r="W3094">
        <v>198</v>
      </c>
      <c r="X3094">
        <v>3</v>
      </c>
      <c r="Y3094">
        <v>0</v>
      </c>
      <c r="Z3094">
        <v>0</v>
      </c>
      <c r="AA3094">
        <v>0</v>
      </c>
      <c r="AB3094">
        <v>1</v>
      </c>
      <c r="AC3094" t="s">
        <v>56</v>
      </c>
      <c r="AD3094" t="s">
        <v>6447</v>
      </c>
      <c r="AE3094">
        <v>0.9</v>
      </c>
    </row>
    <row r="3095" spans="1:31">
      <c r="A3095" t="s">
        <v>6549</v>
      </c>
      <c r="B3095">
        <v>2012</v>
      </c>
      <c r="C3095" t="s">
        <v>6447</v>
      </c>
      <c r="D3095" t="s">
        <v>33</v>
      </c>
      <c r="E3095" t="s">
        <v>33</v>
      </c>
      <c r="F3095" t="s">
        <v>33</v>
      </c>
      <c r="G3095" t="s">
        <v>171</v>
      </c>
      <c r="H3095" t="s">
        <v>68</v>
      </c>
      <c r="I3095" t="s">
        <v>40</v>
      </c>
      <c r="J3095" t="s">
        <v>33</v>
      </c>
      <c r="K3095">
        <v>0.45752900000000002</v>
      </c>
      <c r="L3095">
        <v>0.46765000000000001</v>
      </c>
      <c r="M3095">
        <v>0.01</v>
      </c>
      <c r="N3095">
        <v>2.5910000000000002</v>
      </c>
      <c r="O3095" t="s">
        <v>35</v>
      </c>
      <c r="P3095" t="s">
        <v>138</v>
      </c>
      <c r="Q3095">
        <v>2.133</v>
      </c>
      <c r="R3095">
        <v>0.44700000000000001</v>
      </c>
      <c r="S3095">
        <v>91</v>
      </c>
      <c r="T3095">
        <v>92</v>
      </c>
      <c r="U3095">
        <v>2</v>
      </c>
      <c r="V3095">
        <v>514</v>
      </c>
      <c r="W3095">
        <v>108</v>
      </c>
      <c r="X3095">
        <v>1</v>
      </c>
      <c r="Y3095">
        <v>0</v>
      </c>
      <c r="Z3095">
        <v>0</v>
      </c>
      <c r="AA3095">
        <v>0</v>
      </c>
      <c r="AB3095">
        <v>1</v>
      </c>
      <c r="AC3095" t="s">
        <v>56</v>
      </c>
      <c r="AD3095" t="s">
        <v>6447</v>
      </c>
      <c r="AE3095">
        <v>0.51</v>
      </c>
    </row>
    <row r="3096" spans="1:31">
      <c r="A3096" t="s">
        <v>6550</v>
      </c>
      <c r="B3096">
        <v>2012</v>
      </c>
      <c r="C3096" t="s">
        <v>6447</v>
      </c>
      <c r="D3096" t="s">
        <v>33</v>
      </c>
      <c r="E3096" t="s">
        <v>33</v>
      </c>
      <c r="F3096" t="s">
        <v>33</v>
      </c>
      <c r="G3096" t="s">
        <v>171</v>
      </c>
      <c r="H3096" t="s">
        <v>68</v>
      </c>
      <c r="I3096" t="s">
        <v>43</v>
      </c>
      <c r="J3096" t="s">
        <v>33</v>
      </c>
      <c r="K3096">
        <v>1.632056</v>
      </c>
      <c r="L3096">
        <v>1.264052</v>
      </c>
      <c r="M3096">
        <v>0.14399999999999999</v>
      </c>
      <c r="N3096">
        <v>6.41</v>
      </c>
      <c r="O3096" t="s">
        <v>35</v>
      </c>
      <c r="P3096" t="s">
        <v>6551</v>
      </c>
      <c r="Q3096">
        <v>4.7779999999999996</v>
      </c>
      <c r="R3096">
        <v>1.4890000000000001</v>
      </c>
      <c r="S3096">
        <v>366</v>
      </c>
      <c r="T3096">
        <v>284</v>
      </c>
      <c r="U3096">
        <v>32</v>
      </c>
      <c r="V3096">
        <v>1438</v>
      </c>
      <c r="W3096">
        <v>90</v>
      </c>
      <c r="X3096">
        <v>2</v>
      </c>
      <c r="Y3096">
        <v>0</v>
      </c>
      <c r="Z3096">
        <v>0</v>
      </c>
      <c r="AA3096">
        <v>0</v>
      </c>
      <c r="AB3096">
        <v>1</v>
      </c>
      <c r="AC3096" t="s">
        <v>56</v>
      </c>
      <c r="AD3096" t="s">
        <v>6447</v>
      </c>
      <c r="AE3096">
        <v>0.89</v>
      </c>
    </row>
    <row r="3097" spans="1:31">
      <c r="A3097" t="s">
        <v>6552</v>
      </c>
      <c r="B3097">
        <v>2012</v>
      </c>
      <c r="C3097" t="s">
        <v>6447</v>
      </c>
      <c r="D3097" t="s">
        <v>33</v>
      </c>
      <c r="E3097" t="s">
        <v>33</v>
      </c>
      <c r="F3097" t="s">
        <v>33</v>
      </c>
      <c r="G3097" t="s">
        <v>171</v>
      </c>
      <c r="H3097" t="s">
        <v>74</v>
      </c>
      <c r="I3097" t="s">
        <v>33</v>
      </c>
      <c r="J3097" t="s">
        <v>33</v>
      </c>
      <c r="K3097">
        <v>0.24041899999999999</v>
      </c>
      <c r="L3097">
        <v>0.25051400000000001</v>
      </c>
      <c r="M3097">
        <v>5.0000000000000001E-3</v>
      </c>
      <c r="N3097">
        <v>1.403</v>
      </c>
      <c r="O3097" t="s">
        <v>35</v>
      </c>
      <c r="P3097" t="s">
        <v>457</v>
      </c>
      <c r="Q3097">
        <v>1.163</v>
      </c>
      <c r="R3097">
        <v>0.23599999999999999</v>
      </c>
      <c r="S3097">
        <v>54</v>
      </c>
      <c r="T3097">
        <v>56</v>
      </c>
      <c r="U3097">
        <v>1</v>
      </c>
      <c r="V3097">
        <v>317</v>
      </c>
      <c r="W3097">
        <v>108</v>
      </c>
      <c r="X3097">
        <v>1</v>
      </c>
      <c r="Y3097">
        <v>0</v>
      </c>
      <c r="Z3097">
        <v>0</v>
      </c>
      <c r="AA3097">
        <v>0</v>
      </c>
      <c r="AB3097">
        <v>1</v>
      </c>
      <c r="AC3097" t="s">
        <v>144</v>
      </c>
      <c r="AD3097" t="s">
        <v>6447</v>
      </c>
      <c r="AE3097">
        <v>0.28000000000000003</v>
      </c>
    </row>
    <row r="3098" spans="1:31">
      <c r="A3098" t="s">
        <v>6553</v>
      </c>
      <c r="B3098">
        <v>2012</v>
      </c>
      <c r="C3098" t="s">
        <v>6447</v>
      </c>
      <c r="D3098" t="s">
        <v>33</v>
      </c>
      <c r="E3098" t="s">
        <v>33</v>
      </c>
      <c r="F3098" t="s">
        <v>33</v>
      </c>
      <c r="G3098" t="s">
        <v>171</v>
      </c>
      <c r="H3098" t="s">
        <v>74</v>
      </c>
      <c r="I3098" t="s">
        <v>40</v>
      </c>
      <c r="J3098" t="s">
        <v>33</v>
      </c>
      <c r="K3098">
        <v>0</v>
      </c>
      <c r="L3098">
        <v>0</v>
      </c>
      <c r="M3098">
        <v>0</v>
      </c>
      <c r="N3098">
        <v>5.8680000000000003</v>
      </c>
      <c r="O3098" t="s">
        <v>35</v>
      </c>
      <c r="P3098" t="s">
        <v>172</v>
      </c>
      <c r="Q3098">
        <v>5.8680000000000003</v>
      </c>
      <c r="R3098">
        <v>0</v>
      </c>
      <c r="S3098">
        <v>0</v>
      </c>
      <c r="T3098">
        <v>0</v>
      </c>
      <c r="U3098" t="s">
        <v>37</v>
      </c>
      <c r="V3098" t="s">
        <v>37</v>
      </c>
      <c r="W3098">
        <v>61</v>
      </c>
      <c r="X3098">
        <v>0</v>
      </c>
      <c r="Y3098">
        <v>0</v>
      </c>
      <c r="Z3098">
        <v>0</v>
      </c>
      <c r="AA3098">
        <v>0</v>
      </c>
      <c r="AB3098">
        <v>1</v>
      </c>
      <c r="AC3098" t="s">
        <v>38</v>
      </c>
      <c r="AD3098" t="s">
        <v>6447</v>
      </c>
      <c r="AE3098">
        <v>1</v>
      </c>
    </row>
    <row r="3099" spans="1:31">
      <c r="A3099" t="s">
        <v>6554</v>
      </c>
      <c r="B3099">
        <v>2012</v>
      </c>
      <c r="C3099" t="s">
        <v>6447</v>
      </c>
      <c r="D3099" t="s">
        <v>33</v>
      </c>
      <c r="E3099" t="s">
        <v>33</v>
      </c>
      <c r="F3099" t="s">
        <v>33</v>
      </c>
      <c r="G3099" t="s">
        <v>171</v>
      </c>
      <c r="H3099" t="s">
        <v>74</v>
      </c>
      <c r="I3099" t="s">
        <v>43</v>
      </c>
      <c r="J3099" t="s">
        <v>33</v>
      </c>
      <c r="K3099">
        <v>0.42247000000000001</v>
      </c>
      <c r="L3099">
        <v>0.443243</v>
      </c>
      <c r="M3099">
        <v>8.0000000000000002E-3</v>
      </c>
      <c r="N3099">
        <v>2.4609999999999999</v>
      </c>
      <c r="O3099" t="s">
        <v>35</v>
      </c>
      <c r="P3099" t="s">
        <v>115</v>
      </c>
      <c r="Q3099">
        <v>2.0379999999999998</v>
      </c>
      <c r="R3099">
        <v>0.41399999999999998</v>
      </c>
      <c r="S3099">
        <v>54</v>
      </c>
      <c r="T3099">
        <v>56</v>
      </c>
      <c r="U3099">
        <v>1</v>
      </c>
      <c r="V3099">
        <v>317</v>
      </c>
      <c r="W3099">
        <v>47</v>
      </c>
      <c r="X3099">
        <v>1</v>
      </c>
      <c r="Y3099">
        <v>0</v>
      </c>
      <c r="Z3099">
        <v>0</v>
      </c>
      <c r="AA3099">
        <v>0</v>
      </c>
      <c r="AB3099">
        <v>1</v>
      </c>
      <c r="AC3099" t="s">
        <v>144</v>
      </c>
      <c r="AD3099" t="s">
        <v>6447</v>
      </c>
      <c r="AE3099">
        <v>0.21</v>
      </c>
    </row>
    <row r="3100" spans="1:31">
      <c r="A3100" t="s">
        <v>6555</v>
      </c>
      <c r="B3100">
        <v>2012</v>
      </c>
      <c r="C3100" t="s">
        <v>6447</v>
      </c>
      <c r="D3100" t="s">
        <v>33</v>
      </c>
      <c r="E3100" t="s">
        <v>33</v>
      </c>
      <c r="F3100" t="s">
        <v>33</v>
      </c>
      <c r="G3100" t="s">
        <v>171</v>
      </c>
      <c r="H3100" t="s">
        <v>81</v>
      </c>
      <c r="I3100" t="s">
        <v>33</v>
      </c>
      <c r="J3100" t="s">
        <v>33</v>
      </c>
      <c r="K3100">
        <v>0</v>
      </c>
      <c r="L3100">
        <v>0</v>
      </c>
      <c r="M3100">
        <v>0</v>
      </c>
      <c r="N3100">
        <v>8.2210000000000001</v>
      </c>
      <c r="O3100" t="s">
        <v>35</v>
      </c>
      <c r="P3100" t="s">
        <v>91</v>
      </c>
      <c r="Q3100">
        <v>8.2210000000000001</v>
      </c>
      <c r="R3100">
        <v>0</v>
      </c>
      <c r="S3100">
        <v>0</v>
      </c>
      <c r="T3100">
        <v>0</v>
      </c>
      <c r="U3100" t="s">
        <v>37</v>
      </c>
      <c r="V3100" t="s">
        <v>37</v>
      </c>
      <c r="W3100">
        <v>43</v>
      </c>
      <c r="X3100">
        <v>0</v>
      </c>
      <c r="Y3100">
        <v>0</v>
      </c>
      <c r="Z3100">
        <v>0</v>
      </c>
      <c r="AA3100">
        <v>0</v>
      </c>
      <c r="AB3100">
        <v>1</v>
      </c>
      <c r="AC3100" t="s">
        <v>38</v>
      </c>
      <c r="AD3100" t="s">
        <v>6447</v>
      </c>
      <c r="AE3100">
        <v>1</v>
      </c>
    </row>
    <row r="3101" spans="1:31">
      <c r="A3101" t="s">
        <v>6556</v>
      </c>
      <c r="B3101">
        <v>2012</v>
      </c>
      <c r="C3101" t="s">
        <v>6447</v>
      </c>
      <c r="D3101" t="s">
        <v>33</v>
      </c>
      <c r="E3101" t="s">
        <v>33</v>
      </c>
      <c r="F3101" t="s">
        <v>33</v>
      </c>
      <c r="G3101" t="s">
        <v>171</v>
      </c>
      <c r="H3101" t="s">
        <v>33</v>
      </c>
      <c r="I3101" t="s">
        <v>33</v>
      </c>
      <c r="J3101" t="s">
        <v>33</v>
      </c>
      <c r="K3101">
        <v>2.812389</v>
      </c>
      <c r="L3101">
        <v>0.688693</v>
      </c>
      <c r="M3101">
        <v>1.623</v>
      </c>
      <c r="N3101">
        <v>4.5129999999999999</v>
      </c>
      <c r="O3101" t="s">
        <v>35</v>
      </c>
      <c r="P3101" t="s">
        <v>6557</v>
      </c>
      <c r="Q3101">
        <v>1.7</v>
      </c>
      <c r="R3101">
        <v>1.1890000000000001</v>
      </c>
      <c r="S3101">
        <v>6313</v>
      </c>
      <c r="T3101">
        <v>1607</v>
      </c>
      <c r="U3101">
        <v>3643</v>
      </c>
      <c r="V3101">
        <v>10130</v>
      </c>
      <c r="W3101">
        <v>946</v>
      </c>
      <c r="X3101">
        <v>28</v>
      </c>
      <c r="Y3101">
        <v>0</v>
      </c>
      <c r="Z3101">
        <v>0</v>
      </c>
      <c r="AA3101">
        <v>0</v>
      </c>
      <c r="AB3101">
        <v>1</v>
      </c>
      <c r="AC3101" t="s">
        <v>713</v>
      </c>
      <c r="AD3101" t="s">
        <v>6447</v>
      </c>
      <c r="AE3101">
        <v>1.64</v>
      </c>
    </row>
    <row r="3102" spans="1:31">
      <c r="A3102" t="s">
        <v>6558</v>
      </c>
      <c r="B3102">
        <v>2012</v>
      </c>
      <c r="C3102" t="s">
        <v>6447</v>
      </c>
      <c r="D3102" t="s">
        <v>33</v>
      </c>
      <c r="E3102" t="s">
        <v>33</v>
      </c>
      <c r="F3102" t="s">
        <v>33</v>
      </c>
      <c r="G3102" t="s">
        <v>171</v>
      </c>
      <c r="H3102" t="s">
        <v>33</v>
      </c>
      <c r="I3102" t="s">
        <v>40</v>
      </c>
      <c r="J3102" t="s">
        <v>33</v>
      </c>
      <c r="K3102">
        <v>1.7133860000000001</v>
      </c>
      <c r="L3102">
        <v>0.66140699999999997</v>
      </c>
      <c r="M3102">
        <v>0.66900000000000004</v>
      </c>
      <c r="N3102">
        <v>3.5680000000000001</v>
      </c>
      <c r="O3102" t="s">
        <v>35</v>
      </c>
      <c r="P3102" t="s">
        <v>6559</v>
      </c>
      <c r="Q3102">
        <v>1.855</v>
      </c>
      <c r="R3102">
        <v>1.044</v>
      </c>
      <c r="S3102">
        <v>1778</v>
      </c>
      <c r="T3102">
        <v>691</v>
      </c>
      <c r="U3102">
        <v>694</v>
      </c>
      <c r="V3102">
        <v>3702</v>
      </c>
      <c r="W3102">
        <v>546</v>
      </c>
      <c r="X3102">
        <v>10</v>
      </c>
      <c r="Y3102">
        <v>0</v>
      </c>
      <c r="Z3102">
        <v>0</v>
      </c>
      <c r="AA3102">
        <v>0</v>
      </c>
      <c r="AB3102">
        <v>1</v>
      </c>
      <c r="AC3102" t="s">
        <v>479</v>
      </c>
      <c r="AD3102" t="s">
        <v>6447</v>
      </c>
      <c r="AE3102">
        <v>1.42</v>
      </c>
    </row>
    <row r="3103" spans="1:31">
      <c r="A3103" t="s">
        <v>6560</v>
      </c>
      <c r="B3103">
        <v>2012</v>
      </c>
      <c r="C3103" t="s">
        <v>6447</v>
      </c>
      <c r="D3103" t="s">
        <v>33</v>
      </c>
      <c r="E3103" t="s">
        <v>33</v>
      </c>
      <c r="F3103" t="s">
        <v>33</v>
      </c>
      <c r="G3103" t="s">
        <v>171</v>
      </c>
      <c r="H3103" t="s">
        <v>33</v>
      </c>
      <c r="I3103" t="s">
        <v>43</v>
      </c>
      <c r="J3103" t="s">
        <v>33</v>
      </c>
      <c r="K3103">
        <v>3.7567539999999999</v>
      </c>
      <c r="L3103">
        <v>1.0594870000000001</v>
      </c>
      <c r="M3103">
        <v>1.964</v>
      </c>
      <c r="N3103">
        <v>6.452</v>
      </c>
      <c r="O3103" t="s">
        <v>35</v>
      </c>
      <c r="P3103" t="s">
        <v>6561</v>
      </c>
      <c r="Q3103">
        <v>2.6949999999999998</v>
      </c>
      <c r="R3103">
        <v>1.7929999999999999</v>
      </c>
      <c r="S3103">
        <v>4536</v>
      </c>
      <c r="T3103">
        <v>1338</v>
      </c>
      <c r="U3103">
        <v>2371</v>
      </c>
      <c r="V3103">
        <v>7790</v>
      </c>
      <c r="W3103">
        <v>400</v>
      </c>
      <c r="X3103">
        <v>18</v>
      </c>
      <c r="Y3103">
        <v>0</v>
      </c>
      <c r="Z3103">
        <v>0</v>
      </c>
      <c r="AA3103">
        <v>0</v>
      </c>
      <c r="AB3103">
        <v>1</v>
      </c>
      <c r="AC3103" t="s">
        <v>96</v>
      </c>
      <c r="AD3103" t="s">
        <v>6447</v>
      </c>
      <c r="AE3103">
        <v>1.24</v>
      </c>
    </row>
    <row r="3104" spans="1:31">
      <c r="A3104" t="s">
        <v>6562</v>
      </c>
      <c r="B3104">
        <v>2012</v>
      </c>
      <c r="C3104" t="s">
        <v>6447</v>
      </c>
      <c r="D3104" t="s">
        <v>33</v>
      </c>
      <c r="E3104" t="s">
        <v>33</v>
      </c>
      <c r="F3104" t="s">
        <v>219</v>
      </c>
      <c r="G3104" t="s">
        <v>33</v>
      </c>
      <c r="H3104" t="s">
        <v>34</v>
      </c>
      <c r="I3104" t="s">
        <v>33</v>
      </c>
      <c r="J3104" t="s">
        <v>33</v>
      </c>
      <c r="K3104">
        <v>5.2666649999999997</v>
      </c>
      <c r="L3104">
        <v>2.3179340000000002</v>
      </c>
      <c r="M3104">
        <v>1.72</v>
      </c>
      <c r="N3104">
        <v>11.907</v>
      </c>
      <c r="O3104" t="s">
        <v>35</v>
      </c>
      <c r="P3104" t="s">
        <v>3299</v>
      </c>
      <c r="Q3104">
        <v>6.64</v>
      </c>
      <c r="R3104">
        <v>3.5470000000000002</v>
      </c>
      <c r="S3104">
        <v>1464</v>
      </c>
      <c r="T3104">
        <v>612</v>
      </c>
      <c r="U3104">
        <v>478</v>
      </c>
      <c r="V3104">
        <v>3311</v>
      </c>
      <c r="W3104">
        <v>81</v>
      </c>
      <c r="X3104">
        <v>6</v>
      </c>
      <c r="Y3104">
        <v>0</v>
      </c>
      <c r="Z3104">
        <v>0</v>
      </c>
      <c r="AA3104">
        <v>0</v>
      </c>
      <c r="AB3104">
        <v>1</v>
      </c>
      <c r="AC3104" t="s">
        <v>83</v>
      </c>
      <c r="AD3104" t="s">
        <v>6447</v>
      </c>
      <c r="AE3104">
        <v>0.86</v>
      </c>
    </row>
    <row r="3105" spans="1:31">
      <c r="A3105" t="s">
        <v>6563</v>
      </c>
      <c r="B3105">
        <v>2012</v>
      </c>
      <c r="C3105" t="s">
        <v>6447</v>
      </c>
      <c r="D3105" t="s">
        <v>33</v>
      </c>
      <c r="E3105" t="s">
        <v>33</v>
      </c>
      <c r="F3105" t="s">
        <v>219</v>
      </c>
      <c r="G3105" t="s">
        <v>33</v>
      </c>
      <c r="H3105" t="s">
        <v>34</v>
      </c>
      <c r="I3105" t="s">
        <v>40</v>
      </c>
      <c r="J3105" t="s">
        <v>33</v>
      </c>
      <c r="K3105">
        <v>7.8335330000000001</v>
      </c>
      <c r="L3105">
        <v>4.6771649999999996</v>
      </c>
      <c r="M3105">
        <v>1.4259999999999999</v>
      </c>
      <c r="N3105">
        <v>22.411000000000001</v>
      </c>
      <c r="O3105" t="s">
        <v>35</v>
      </c>
      <c r="P3105" t="s">
        <v>6564</v>
      </c>
      <c r="Q3105">
        <v>14.577999999999999</v>
      </c>
      <c r="R3105">
        <v>6.4080000000000004</v>
      </c>
      <c r="S3105">
        <v>939</v>
      </c>
      <c r="T3105">
        <v>547</v>
      </c>
      <c r="U3105">
        <v>171</v>
      </c>
      <c r="V3105">
        <v>2687</v>
      </c>
      <c r="W3105">
        <v>41</v>
      </c>
      <c r="X3105">
        <v>3</v>
      </c>
      <c r="Y3105">
        <v>0</v>
      </c>
      <c r="Z3105">
        <v>0</v>
      </c>
      <c r="AA3105">
        <v>0</v>
      </c>
      <c r="AB3105">
        <v>1</v>
      </c>
      <c r="AC3105" t="s">
        <v>83</v>
      </c>
      <c r="AD3105" t="s">
        <v>6447</v>
      </c>
      <c r="AE3105">
        <v>1.21</v>
      </c>
    </row>
    <row r="3106" spans="1:31">
      <c r="A3106" t="s">
        <v>6565</v>
      </c>
      <c r="B3106">
        <v>2012</v>
      </c>
      <c r="C3106" t="s">
        <v>6447</v>
      </c>
      <c r="D3106" t="s">
        <v>33</v>
      </c>
      <c r="E3106" t="s">
        <v>33</v>
      </c>
      <c r="F3106" t="s">
        <v>219</v>
      </c>
      <c r="G3106" t="s">
        <v>33</v>
      </c>
      <c r="H3106" t="s">
        <v>34</v>
      </c>
      <c r="I3106" t="s">
        <v>43</v>
      </c>
      <c r="J3106" t="s">
        <v>33</v>
      </c>
      <c r="K3106">
        <v>3.3205</v>
      </c>
      <c r="L3106">
        <v>2.2669239999999999</v>
      </c>
      <c r="M3106">
        <v>0.44500000000000001</v>
      </c>
      <c r="N3106">
        <v>11.121</v>
      </c>
      <c r="O3106" t="s">
        <v>35</v>
      </c>
      <c r="P3106" t="s">
        <v>6566</v>
      </c>
      <c r="Q3106">
        <v>7.8</v>
      </c>
      <c r="R3106">
        <v>2.8759999999999999</v>
      </c>
      <c r="S3106">
        <v>525</v>
      </c>
      <c r="T3106">
        <v>342</v>
      </c>
      <c r="U3106">
        <v>70</v>
      </c>
      <c r="V3106">
        <v>1759</v>
      </c>
      <c r="W3106">
        <v>40</v>
      </c>
      <c r="X3106">
        <v>3</v>
      </c>
      <c r="Y3106">
        <v>0</v>
      </c>
      <c r="Z3106">
        <v>0</v>
      </c>
      <c r="AA3106">
        <v>0</v>
      </c>
      <c r="AB3106">
        <v>1</v>
      </c>
      <c r="AC3106" t="s">
        <v>76</v>
      </c>
      <c r="AD3106" t="s">
        <v>6447</v>
      </c>
      <c r="AE3106">
        <v>0.62</v>
      </c>
    </row>
    <row r="3107" spans="1:31">
      <c r="A3107" t="s">
        <v>6567</v>
      </c>
      <c r="B3107">
        <v>2012</v>
      </c>
      <c r="C3107" t="s">
        <v>6447</v>
      </c>
      <c r="D3107" t="s">
        <v>33</v>
      </c>
      <c r="E3107" t="s">
        <v>33</v>
      </c>
      <c r="F3107" t="s">
        <v>219</v>
      </c>
      <c r="G3107" t="s">
        <v>33</v>
      </c>
      <c r="H3107" t="s">
        <v>46</v>
      </c>
      <c r="I3107" t="s">
        <v>33</v>
      </c>
      <c r="J3107" t="s">
        <v>33</v>
      </c>
      <c r="K3107">
        <v>1.7944020000000001</v>
      </c>
      <c r="L3107">
        <v>1.001487</v>
      </c>
      <c r="M3107">
        <v>0.39400000000000002</v>
      </c>
      <c r="N3107">
        <v>5.0250000000000004</v>
      </c>
      <c r="O3107" t="s">
        <v>35</v>
      </c>
      <c r="P3107" t="s">
        <v>6568</v>
      </c>
      <c r="Q3107">
        <v>3.23</v>
      </c>
      <c r="R3107">
        <v>1.401</v>
      </c>
      <c r="S3107">
        <v>908</v>
      </c>
      <c r="T3107">
        <v>500</v>
      </c>
      <c r="U3107">
        <v>199</v>
      </c>
      <c r="V3107">
        <v>2542</v>
      </c>
      <c r="W3107">
        <v>213</v>
      </c>
      <c r="X3107">
        <v>5</v>
      </c>
      <c r="Y3107">
        <v>0</v>
      </c>
      <c r="Z3107">
        <v>0</v>
      </c>
      <c r="AA3107">
        <v>0</v>
      </c>
      <c r="AB3107">
        <v>1</v>
      </c>
      <c r="AC3107" t="s">
        <v>83</v>
      </c>
      <c r="AD3107" t="s">
        <v>6447</v>
      </c>
      <c r="AE3107">
        <v>1.21</v>
      </c>
    </row>
    <row r="3108" spans="1:31">
      <c r="A3108" t="s">
        <v>6569</v>
      </c>
      <c r="B3108">
        <v>2012</v>
      </c>
      <c r="C3108" t="s">
        <v>6447</v>
      </c>
      <c r="D3108" t="s">
        <v>33</v>
      </c>
      <c r="E3108" t="s">
        <v>33</v>
      </c>
      <c r="F3108" t="s">
        <v>219</v>
      </c>
      <c r="G3108" t="s">
        <v>33</v>
      </c>
      <c r="H3108" t="s">
        <v>46</v>
      </c>
      <c r="I3108" t="s">
        <v>40</v>
      </c>
      <c r="J3108" t="s">
        <v>33</v>
      </c>
      <c r="K3108">
        <v>1.6365879999999999</v>
      </c>
      <c r="L3108">
        <v>1.376309</v>
      </c>
      <c r="M3108">
        <v>0.10199999999999999</v>
      </c>
      <c r="N3108">
        <v>7.0979999999999999</v>
      </c>
      <c r="O3108" t="s">
        <v>35</v>
      </c>
      <c r="P3108" t="s">
        <v>6570</v>
      </c>
      <c r="Q3108">
        <v>5.4619999999999997</v>
      </c>
      <c r="R3108">
        <v>1.5349999999999999</v>
      </c>
      <c r="S3108">
        <v>420</v>
      </c>
      <c r="T3108">
        <v>349</v>
      </c>
      <c r="U3108">
        <v>26</v>
      </c>
      <c r="V3108">
        <v>1820</v>
      </c>
      <c r="W3108">
        <v>131</v>
      </c>
      <c r="X3108">
        <v>3</v>
      </c>
      <c r="Y3108">
        <v>0</v>
      </c>
      <c r="Z3108">
        <v>0</v>
      </c>
      <c r="AA3108">
        <v>0</v>
      </c>
      <c r="AB3108">
        <v>1</v>
      </c>
      <c r="AC3108" t="s">
        <v>76</v>
      </c>
      <c r="AD3108" t="s">
        <v>6447</v>
      </c>
      <c r="AE3108">
        <v>1.53</v>
      </c>
    </row>
    <row r="3109" spans="1:31">
      <c r="A3109" t="s">
        <v>6571</v>
      </c>
      <c r="B3109">
        <v>2012</v>
      </c>
      <c r="C3109" t="s">
        <v>6447</v>
      </c>
      <c r="D3109" t="s">
        <v>33</v>
      </c>
      <c r="E3109" t="s">
        <v>33</v>
      </c>
      <c r="F3109" t="s">
        <v>219</v>
      </c>
      <c r="G3109" t="s">
        <v>33</v>
      </c>
      <c r="H3109" t="s">
        <v>46</v>
      </c>
      <c r="I3109" t="s">
        <v>43</v>
      </c>
      <c r="J3109" t="s">
        <v>33</v>
      </c>
      <c r="K3109">
        <v>1.9565870000000001</v>
      </c>
      <c r="L3109">
        <v>1.465128</v>
      </c>
      <c r="M3109">
        <v>0.19400000000000001</v>
      </c>
      <c r="N3109">
        <v>7.3689999999999998</v>
      </c>
      <c r="O3109" t="s">
        <v>35</v>
      </c>
      <c r="P3109" t="s">
        <v>4546</v>
      </c>
      <c r="Q3109">
        <v>5.4130000000000003</v>
      </c>
      <c r="R3109">
        <v>1.7629999999999999</v>
      </c>
      <c r="S3109">
        <v>488</v>
      </c>
      <c r="T3109">
        <v>363</v>
      </c>
      <c r="U3109">
        <v>48</v>
      </c>
      <c r="V3109">
        <v>1839</v>
      </c>
      <c r="W3109">
        <v>82</v>
      </c>
      <c r="X3109">
        <v>2</v>
      </c>
      <c r="Y3109">
        <v>0</v>
      </c>
      <c r="Z3109">
        <v>0</v>
      </c>
      <c r="AA3109">
        <v>0</v>
      </c>
      <c r="AB3109">
        <v>1</v>
      </c>
      <c r="AC3109" t="s">
        <v>76</v>
      </c>
      <c r="AD3109" t="s">
        <v>6447</v>
      </c>
      <c r="AE3109">
        <v>0.91</v>
      </c>
    </row>
    <row r="3110" spans="1:31">
      <c r="A3110" t="s">
        <v>6572</v>
      </c>
      <c r="B3110">
        <v>2012</v>
      </c>
      <c r="C3110" t="s">
        <v>6447</v>
      </c>
      <c r="D3110" t="s">
        <v>33</v>
      </c>
      <c r="E3110" t="s">
        <v>33</v>
      </c>
      <c r="F3110" t="s">
        <v>219</v>
      </c>
      <c r="G3110" t="s">
        <v>33</v>
      </c>
      <c r="H3110" t="s">
        <v>54</v>
      </c>
      <c r="I3110" t="s">
        <v>33</v>
      </c>
      <c r="J3110" t="s">
        <v>33</v>
      </c>
      <c r="K3110">
        <v>3.9687700000000001</v>
      </c>
      <c r="L3110">
        <v>1.513946</v>
      </c>
      <c r="M3110">
        <v>1.56</v>
      </c>
      <c r="N3110">
        <v>8.157</v>
      </c>
      <c r="O3110" t="s">
        <v>35</v>
      </c>
      <c r="P3110" t="s">
        <v>6573</v>
      </c>
      <c r="Q3110">
        <v>4.1879999999999997</v>
      </c>
      <c r="R3110">
        <v>2.4089999999999998</v>
      </c>
      <c r="S3110">
        <v>3133</v>
      </c>
      <c r="T3110">
        <v>1225</v>
      </c>
      <c r="U3110">
        <v>1231</v>
      </c>
      <c r="V3110">
        <v>6440</v>
      </c>
      <c r="W3110">
        <v>341</v>
      </c>
      <c r="X3110">
        <v>17</v>
      </c>
      <c r="Y3110">
        <v>0</v>
      </c>
      <c r="Z3110">
        <v>0</v>
      </c>
      <c r="AA3110">
        <v>0</v>
      </c>
      <c r="AB3110">
        <v>1</v>
      </c>
      <c r="AC3110" t="s">
        <v>1155</v>
      </c>
      <c r="AD3110" t="s">
        <v>6447</v>
      </c>
      <c r="AE3110">
        <v>2.04</v>
      </c>
    </row>
    <row r="3111" spans="1:31">
      <c r="A3111" t="s">
        <v>6574</v>
      </c>
      <c r="B3111">
        <v>2012</v>
      </c>
      <c r="C3111" t="s">
        <v>6447</v>
      </c>
      <c r="D3111" t="s">
        <v>33</v>
      </c>
      <c r="E3111" t="s">
        <v>33</v>
      </c>
      <c r="F3111" t="s">
        <v>219</v>
      </c>
      <c r="G3111" t="s">
        <v>33</v>
      </c>
      <c r="H3111" t="s">
        <v>54</v>
      </c>
      <c r="I3111" t="s">
        <v>40</v>
      </c>
      <c r="J3111" t="s">
        <v>33</v>
      </c>
      <c r="K3111">
        <v>2.1467160000000001</v>
      </c>
      <c r="L3111">
        <v>0.85829500000000003</v>
      </c>
      <c r="M3111">
        <v>0.80400000000000005</v>
      </c>
      <c r="N3111">
        <v>4.5730000000000004</v>
      </c>
      <c r="O3111" t="s">
        <v>35</v>
      </c>
      <c r="P3111" t="s">
        <v>1135</v>
      </c>
      <c r="Q3111">
        <v>2.427</v>
      </c>
      <c r="R3111">
        <v>1.343</v>
      </c>
      <c r="S3111">
        <v>824</v>
      </c>
      <c r="T3111">
        <v>324</v>
      </c>
      <c r="U3111">
        <v>309</v>
      </c>
      <c r="V3111">
        <v>1756</v>
      </c>
      <c r="W3111">
        <v>218</v>
      </c>
      <c r="X3111">
        <v>10</v>
      </c>
      <c r="Y3111">
        <v>0</v>
      </c>
      <c r="Z3111">
        <v>0</v>
      </c>
      <c r="AA3111">
        <v>0</v>
      </c>
      <c r="AB3111">
        <v>1</v>
      </c>
      <c r="AC3111" t="s">
        <v>76</v>
      </c>
      <c r="AD3111" t="s">
        <v>6447</v>
      </c>
      <c r="AE3111">
        <v>0.76</v>
      </c>
    </row>
    <row r="3112" spans="1:31">
      <c r="A3112" t="s">
        <v>6575</v>
      </c>
      <c r="B3112">
        <v>2012</v>
      </c>
      <c r="C3112" t="s">
        <v>6447</v>
      </c>
      <c r="D3112" t="s">
        <v>33</v>
      </c>
      <c r="E3112" t="s">
        <v>33</v>
      </c>
      <c r="F3112" t="s">
        <v>219</v>
      </c>
      <c r="G3112" t="s">
        <v>33</v>
      </c>
      <c r="H3112" t="s">
        <v>54</v>
      </c>
      <c r="I3112" t="s">
        <v>43</v>
      </c>
      <c r="J3112" t="s">
        <v>33</v>
      </c>
      <c r="K3112">
        <v>5.6930839999999998</v>
      </c>
      <c r="L3112">
        <v>2.4540980000000001</v>
      </c>
      <c r="M3112">
        <v>1.905</v>
      </c>
      <c r="N3112">
        <v>12.679</v>
      </c>
      <c r="O3112" t="s">
        <v>35</v>
      </c>
      <c r="P3112" t="s">
        <v>3801</v>
      </c>
      <c r="Q3112">
        <v>6.9859999999999998</v>
      </c>
      <c r="R3112">
        <v>3.7879999999999998</v>
      </c>
      <c r="S3112">
        <v>2309</v>
      </c>
      <c r="T3112">
        <v>1016</v>
      </c>
      <c r="U3112">
        <v>773</v>
      </c>
      <c r="V3112">
        <v>5143</v>
      </c>
      <c r="W3112">
        <v>123</v>
      </c>
      <c r="X3112">
        <v>7</v>
      </c>
      <c r="Y3112">
        <v>0</v>
      </c>
      <c r="Z3112">
        <v>0</v>
      </c>
      <c r="AA3112">
        <v>0</v>
      </c>
      <c r="AB3112">
        <v>1</v>
      </c>
      <c r="AC3112" t="s">
        <v>523</v>
      </c>
      <c r="AD3112" t="s">
        <v>6447</v>
      </c>
      <c r="AE3112">
        <v>1.37</v>
      </c>
    </row>
    <row r="3113" spans="1:31">
      <c r="A3113" t="s">
        <v>6576</v>
      </c>
      <c r="B3113">
        <v>2012</v>
      </c>
      <c r="C3113" t="s">
        <v>6447</v>
      </c>
      <c r="D3113" t="s">
        <v>33</v>
      </c>
      <c r="E3113" t="s">
        <v>33</v>
      </c>
      <c r="F3113" t="s">
        <v>219</v>
      </c>
      <c r="G3113" t="s">
        <v>33</v>
      </c>
      <c r="H3113" t="s">
        <v>62</v>
      </c>
      <c r="I3113" t="s">
        <v>33</v>
      </c>
      <c r="J3113" t="s">
        <v>33</v>
      </c>
      <c r="K3113">
        <v>2.298584</v>
      </c>
      <c r="L3113">
        <v>0.85102100000000003</v>
      </c>
      <c r="M3113">
        <v>0.94</v>
      </c>
      <c r="N3113">
        <v>4.6459999999999999</v>
      </c>
      <c r="O3113" t="s">
        <v>35</v>
      </c>
      <c r="P3113" t="s">
        <v>6577</v>
      </c>
      <c r="Q3113">
        <v>2.347</v>
      </c>
      <c r="R3113">
        <v>1.359</v>
      </c>
      <c r="S3113">
        <v>1579</v>
      </c>
      <c r="T3113">
        <v>593</v>
      </c>
      <c r="U3113">
        <v>646</v>
      </c>
      <c r="V3113">
        <v>3192</v>
      </c>
      <c r="W3113">
        <v>353</v>
      </c>
      <c r="X3113">
        <v>9</v>
      </c>
      <c r="Y3113">
        <v>0</v>
      </c>
      <c r="Z3113">
        <v>0</v>
      </c>
      <c r="AA3113">
        <v>0</v>
      </c>
      <c r="AB3113">
        <v>1</v>
      </c>
      <c r="AC3113" t="s">
        <v>551</v>
      </c>
      <c r="AD3113" t="s">
        <v>6447</v>
      </c>
      <c r="AE3113">
        <v>1.1399999999999999</v>
      </c>
    </row>
    <row r="3114" spans="1:31">
      <c r="A3114" t="s">
        <v>6578</v>
      </c>
      <c r="B3114">
        <v>2012</v>
      </c>
      <c r="C3114" t="s">
        <v>6447</v>
      </c>
      <c r="D3114" t="s">
        <v>33</v>
      </c>
      <c r="E3114" t="s">
        <v>33</v>
      </c>
      <c r="F3114" t="s">
        <v>219</v>
      </c>
      <c r="G3114" t="s">
        <v>33</v>
      </c>
      <c r="H3114" t="s">
        <v>62</v>
      </c>
      <c r="I3114" t="s">
        <v>40</v>
      </c>
      <c r="J3114" t="s">
        <v>33</v>
      </c>
      <c r="K3114">
        <v>0.67959800000000004</v>
      </c>
      <c r="L3114">
        <v>0.58604599999999996</v>
      </c>
      <c r="M3114">
        <v>3.7999999999999999E-2</v>
      </c>
      <c r="N3114">
        <v>3.0790000000000002</v>
      </c>
      <c r="O3114" t="s">
        <v>35</v>
      </c>
      <c r="P3114" t="s">
        <v>413</v>
      </c>
      <c r="Q3114">
        <v>2.399</v>
      </c>
      <c r="R3114">
        <v>0.64100000000000001</v>
      </c>
      <c r="S3114">
        <v>212</v>
      </c>
      <c r="T3114">
        <v>180</v>
      </c>
      <c r="U3114">
        <v>12</v>
      </c>
      <c r="V3114">
        <v>958</v>
      </c>
      <c r="W3114">
        <v>213</v>
      </c>
      <c r="X3114">
        <v>2</v>
      </c>
      <c r="Y3114">
        <v>0</v>
      </c>
      <c r="Z3114">
        <v>0</v>
      </c>
      <c r="AA3114">
        <v>0</v>
      </c>
      <c r="AB3114">
        <v>1</v>
      </c>
      <c r="AC3114" t="s">
        <v>56</v>
      </c>
      <c r="AD3114" t="s">
        <v>6447</v>
      </c>
      <c r="AE3114">
        <v>1.08</v>
      </c>
    </row>
    <row r="3115" spans="1:31">
      <c r="A3115" t="s">
        <v>6579</v>
      </c>
      <c r="B3115">
        <v>2012</v>
      </c>
      <c r="C3115" t="s">
        <v>6447</v>
      </c>
      <c r="D3115" t="s">
        <v>33</v>
      </c>
      <c r="E3115" t="s">
        <v>33</v>
      </c>
      <c r="F3115" t="s">
        <v>219</v>
      </c>
      <c r="G3115" t="s">
        <v>33</v>
      </c>
      <c r="H3115" t="s">
        <v>62</v>
      </c>
      <c r="I3115" t="s">
        <v>43</v>
      </c>
      <c r="J3115" t="s">
        <v>33</v>
      </c>
      <c r="K3115">
        <v>3.639446</v>
      </c>
      <c r="L3115">
        <v>1.544835</v>
      </c>
      <c r="M3115">
        <v>1.256</v>
      </c>
      <c r="N3115">
        <v>8.0609999999999999</v>
      </c>
      <c r="O3115" t="s">
        <v>35</v>
      </c>
      <c r="P3115" t="s">
        <v>6580</v>
      </c>
      <c r="Q3115">
        <v>4.4210000000000003</v>
      </c>
      <c r="R3115">
        <v>2.3839999999999999</v>
      </c>
      <c r="S3115">
        <v>1368</v>
      </c>
      <c r="T3115">
        <v>579</v>
      </c>
      <c r="U3115">
        <v>472</v>
      </c>
      <c r="V3115">
        <v>3030</v>
      </c>
      <c r="W3115">
        <v>140</v>
      </c>
      <c r="X3115">
        <v>7</v>
      </c>
      <c r="Y3115">
        <v>0</v>
      </c>
      <c r="Z3115">
        <v>0</v>
      </c>
      <c r="AA3115">
        <v>0</v>
      </c>
      <c r="AB3115">
        <v>1</v>
      </c>
      <c r="AC3115" t="s">
        <v>83</v>
      </c>
      <c r="AD3115" t="s">
        <v>6447</v>
      </c>
      <c r="AE3115">
        <v>0.95</v>
      </c>
    </row>
    <row r="3116" spans="1:31">
      <c r="A3116" t="s">
        <v>6581</v>
      </c>
      <c r="B3116">
        <v>2012</v>
      </c>
      <c r="C3116" t="s">
        <v>6447</v>
      </c>
      <c r="D3116" t="s">
        <v>33</v>
      </c>
      <c r="E3116" t="s">
        <v>33</v>
      </c>
      <c r="F3116" t="s">
        <v>219</v>
      </c>
      <c r="G3116" t="s">
        <v>33</v>
      </c>
      <c r="H3116" t="s">
        <v>68</v>
      </c>
      <c r="I3116" t="s">
        <v>33</v>
      </c>
      <c r="J3116" t="s">
        <v>33</v>
      </c>
      <c r="K3116">
        <v>1.4750749999999999</v>
      </c>
      <c r="L3116">
        <v>0.72463200000000005</v>
      </c>
      <c r="M3116">
        <v>0.41199999999999998</v>
      </c>
      <c r="N3116">
        <v>3.6960000000000002</v>
      </c>
      <c r="O3116" t="s">
        <v>35</v>
      </c>
      <c r="P3116" t="s">
        <v>236</v>
      </c>
      <c r="Q3116">
        <v>2.2210000000000001</v>
      </c>
      <c r="R3116">
        <v>1.0629999999999999</v>
      </c>
      <c r="S3116">
        <v>829</v>
      </c>
      <c r="T3116">
        <v>401</v>
      </c>
      <c r="U3116">
        <v>231</v>
      </c>
      <c r="V3116">
        <v>2078</v>
      </c>
      <c r="W3116">
        <v>287</v>
      </c>
      <c r="X3116">
        <v>6</v>
      </c>
      <c r="Y3116">
        <v>0</v>
      </c>
      <c r="Z3116">
        <v>0</v>
      </c>
      <c r="AA3116">
        <v>0</v>
      </c>
      <c r="AB3116">
        <v>1</v>
      </c>
      <c r="AC3116" t="s">
        <v>76</v>
      </c>
      <c r="AD3116" t="s">
        <v>6447</v>
      </c>
      <c r="AE3116">
        <v>1.03</v>
      </c>
    </row>
    <row r="3117" spans="1:31">
      <c r="A3117" t="s">
        <v>6582</v>
      </c>
      <c r="B3117">
        <v>2012</v>
      </c>
      <c r="C3117" t="s">
        <v>6447</v>
      </c>
      <c r="D3117" t="s">
        <v>33</v>
      </c>
      <c r="E3117" t="s">
        <v>33</v>
      </c>
      <c r="F3117" t="s">
        <v>219</v>
      </c>
      <c r="G3117" t="s">
        <v>33</v>
      </c>
      <c r="H3117" t="s">
        <v>68</v>
      </c>
      <c r="I3117" t="s">
        <v>40</v>
      </c>
      <c r="J3117" t="s">
        <v>33</v>
      </c>
      <c r="K3117">
        <v>1.054813</v>
      </c>
      <c r="L3117">
        <v>0.87754299999999996</v>
      </c>
      <c r="M3117">
        <v>7.0000000000000007E-2</v>
      </c>
      <c r="N3117">
        <v>4.548</v>
      </c>
      <c r="O3117" t="s">
        <v>35</v>
      </c>
      <c r="P3117" t="s">
        <v>459</v>
      </c>
      <c r="Q3117">
        <v>3.4929999999999999</v>
      </c>
      <c r="R3117">
        <v>0.98499999999999999</v>
      </c>
      <c r="S3117">
        <v>278</v>
      </c>
      <c r="T3117">
        <v>231</v>
      </c>
      <c r="U3117">
        <v>18</v>
      </c>
      <c r="V3117">
        <v>1199</v>
      </c>
      <c r="W3117">
        <v>157</v>
      </c>
      <c r="X3117">
        <v>3</v>
      </c>
      <c r="Y3117">
        <v>0</v>
      </c>
      <c r="Z3117">
        <v>0</v>
      </c>
      <c r="AA3117">
        <v>0</v>
      </c>
      <c r="AB3117">
        <v>1</v>
      </c>
      <c r="AC3117" t="s">
        <v>56</v>
      </c>
      <c r="AD3117" t="s">
        <v>6447</v>
      </c>
      <c r="AE3117">
        <v>1.1499999999999999</v>
      </c>
    </row>
    <row r="3118" spans="1:31">
      <c r="A3118" t="s">
        <v>6583</v>
      </c>
      <c r="B3118">
        <v>2012</v>
      </c>
      <c r="C3118" t="s">
        <v>6447</v>
      </c>
      <c r="D3118" t="s">
        <v>33</v>
      </c>
      <c r="E3118" t="s">
        <v>33</v>
      </c>
      <c r="F3118" t="s">
        <v>219</v>
      </c>
      <c r="G3118" t="s">
        <v>33</v>
      </c>
      <c r="H3118" t="s">
        <v>68</v>
      </c>
      <c r="I3118" t="s">
        <v>43</v>
      </c>
      <c r="J3118" t="s">
        <v>33</v>
      </c>
      <c r="K3118">
        <v>1.8464590000000001</v>
      </c>
      <c r="L3118">
        <v>1.157869</v>
      </c>
      <c r="M3118">
        <v>0.311</v>
      </c>
      <c r="N3118">
        <v>5.7759999999999998</v>
      </c>
      <c r="O3118" t="s">
        <v>35</v>
      </c>
      <c r="P3118" t="s">
        <v>6584</v>
      </c>
      <c r="Q3118">
        <v>3.93</v>
      </c>
      <c r="R3118">
        <v>1.536</v>
      </c>
      <c r="S3118">
        <v>551</v>
      </c>
      <c r="T3118">
        <v>344</v>
      </c>
      <c r="U3118">
        <v>93</v>
      </c>
      <c r="V3118">
        <v>1724</v>
      </c>
      <c r="W3118">
        <v>130</v>
      </c>
      <c r="X3118">
        <v>3</v>
      </c>
      <c r="Y3118">
        <v>0</v>
      </c>
      <c r="Z3118">
        <v>0</v>
      </c>
      <c r="AA3118">
        <v>0</v>
      </c>
      <c r="AB3118">
        <v>1</v>
      </c>
      <c r="AC3118" t="s">
        <v>76</v>
      </c>
      <c r="AD3118" t="s">
        <v>6447</v>
      </c>
      <c r="AE3118">
        <v>0.95</v>
      </c>
    </row>
    <row r="3119" spans="1:31">
      <c r="A3119" t="s">
        <v>6585</v>
      </c>
      <c r="B3119">
        <v>2012</v>
      </c>
      <c r="C3119" t="s">
        <v>6447</v>
      </c>
      <c r="D3119" t="s">
        <v>33</v>
      </c>
      <c r="E3119" t="s">
        <v>33</v>
      </c>
      <c r="F3119" t="s">
        <v>219</v>
      </c>
      <c r="G3119" t="s">
        <v>33</v>
      </c>
      <c r="H3119" t="s">
        <v>74</v>
      </c>
      <c r="I3119" t="s">
        <v>33</v>
      </c>
      <c r="J3119" t="s">
        <v>33</v>
      </c>
      <c r="K3119">
        <v>0.181008</v>
      </c>
      <c r="L3119">
        <v>0.188357</v>
      </c>
      <c r="M3119">
        <v>4.0000000000000001E-3</v>
      </c>
      <c r="N3119">
        <v>1.0580000000000001</v>
      </c>
      <c r="O3119" t="s">
        <v>35</v>
      </c>
      <c r="P3119" t="s">
        <v>58</v>
      </c>
      <c r="Q3119">
        <v>0.877</v>
      </c>
      <c r="R3119">
        <v>0.17699999999999999</v>
      </c>
      <c r="S3119">
        <v>54</v>
      </c>
      <c r="T3119">
        <v>56</v>
      </c>
      <c r="U3119">
        <v>1</v>
      </c>
      <c r="V3119">
        <v>318</v>
      </c>
      <c r="W3119">
        <v>158</v>
      </c>
      <c r="X3119">
        <v>1</v>
      </c>
      <c r="Y3119">
        <v>0</v>
      </c>
      <c r="Z3119">
        <v>0</v>
      </c>
      <c r="AA3119">
        <v>0</v>
      </c>
      <c r="AB3119">
        <v>1</v>
      </c>
      <c r="AC3119" t="s">
        <v>144</v>
      </c>
      <c r="AD3119" t="s">
        <v>6447</v>
      </c>
      <c r="AE3119">
        <v>0.31</v>
      </c>
    </row>
    <row r="3120" spans="1:31">
      <c r="A3120" t="s">
        <v>6586</v>
      </c>
      <c r="B3120">
        <v>2012</v>
      </c>
      <c r="C3120" t="s">
        <v>6447</v>
      </c>
      <c r="D3120" t="s">
        <v>33</v>
      </c>
      <c r="E3120" t="s">
        <v>33</v>
      </c>
      <c r="F3120" t="s">
        <v>219</v>
      </c>
      <c r="G3120" t="s">
        <v>33</v>
      </c>
      <c r="H3120" t="s">
        <v>74</v>
      </c>
      <c r="I3120" t="s">
        <v>40</v>
      </c>
      <c r="J3120" t="s">
        <v>33</v>
      </c>
      <c r="K3120">
        <v>0</v>
      </c>
      <c r="L3120">
        <v>0</v>
      </c>
      <c r="M3120">
        <v>0</v>
      </c>
      <c r="N3120">
        <v>4.016</v>
      </c>
      <c r="O3120" t="s">
        <v>35</v>
      </c>
      <c r="P3120" t="s">
        <v>2463</v>
      </c>
      <c r="Q3120">
        <v>4.016</v>
      </c>
      <c r="R3120">
        <v>0</v>
      </c>
      <c r="S3120">
        <v>0</v>
      </c>
      <c r="T3120">
        <v>0</v>
      </c>
      <c r="U3120" t="s">
        <v>37</v>
      </c>
      <c r="V3120" t="s">
        <v>37</v>
      </c>
      <c r="W3120">
        <v>90</v>
      </c>
      <c r="X3120">
        <v>0</v>
      </c>
      <c r="Y3120">
        <v>0</v>
      </c>
      <c r="Z3120">
        <v>0</v>
      </c>
      <c r="AA3120">
        <v>0</v>
      </c>
      <c r="AB3120">
        <v>1</v>
      </c>
      <c r="AC3120" t="s">
        <v>38</v>
      </c>
      <c r="AD3120" t="s">
        <v>6447</v>
      </c>
      <c r="AE3120">
        <v>1</v>
      </c>
    </row>
    <row r="3121" spans="1:31">
      <c r="A3121" t="s">
        <v>6587</v>
      </c>
      <c r="B3121">
        <v>2012</v>
      </c>
      <c r="C3121" t="s">
        <v>6447</v>
      </c>
      <c r="D3121" t="s">
        <v>33</v>
      </c>
      <c r="E3121" t="s">
        <v>33</v>
      </c>
      <c r="F3121" t="s">
        <v>219</v>
      </c>
      <c r="G3121" t="s">
        <v>33</v>
      </c>
      <c r="H3121" t="s">
        <v>74</v>
      </c>
      <c r="I3121" t="s">
        <v>43</v>
      </c>
      <c r="J3121" t="s">
        <v>33</v>
      </c>
      <c r="K3121">
        <v>0.34479799999999999</v>
      </c>
      <c r="L3121">
        <v>0.35961900000000002</v>
      </c>
      <c r="M3121">
        <v>7.0000000000000001E-3</v>
      </c>
      <c r="N3121">
        <v>2.004</v>
      </c>
      <c r="O3121" t="s">
        <v>35</v>
      </c>
      <c r="P3121" t="s">
        <v>326</v>
      </c>
      <c r="Q3121">
        <v>1.659</v>
      </c>
      <c r="R3121">
        <v>0.33800000000000002</v>
      </c>
      <c r="S3121">
        <v>54</v>
      </c>
      <c r="T3121">
        <v>56</v>
      </c>
      <c r="U3121">
        <v>1</v>
      </c>
      <c r="V3121">
        <v>316</v>
      </c>
      <c r="W3121">
        <v>68</v>
      </c>
      <c r="X3121">
        <v>1</v>
      </c>
      <c r="Y3121">
        <v>0</v>
      </c>
      <c r="Z3121">
        <v>0</v>
      </c>
      <c r="AA3121">
        <v>0</v>
      </c>
      <c r="AB3121">
        <v>1</v>
      </c>
      <c r="AC3121" t="s">
        <v>144</v>
      </c>
      <c r="AD3121" t="s">
        <v>6447</v>
      </c>
      <c r="AE3121">
        <v>0.25</v>
      </c>
    </row>
    <row r="3122" spans="1:31">
      <c r="A3122" t="s">
        <v>6588</v>
      </c>
      <c r="B3122">
        <v>2012</v>
      </c>
      <c r="C3122" t="s">
        <v>6447</v>
      </c>
      <c r="D3122" t="s">
        <v>33</v>
      </c>
      <c r="E3122" t="s">
        <v>33</v>
      </c>
      <c r="F3122" t="s">
        <v>219</v>
      </c>
      <c r="G3122" t="s">
        <v>33</v>
      </c>
      <c r="H3122" t="s">
        <v>81</v>
      </c>
      <c r="I3122" t="s">
        <v>33</v>
      </c>
      <c r="J3122" t="s">
        <v>33</v>
      </c>
      <c r="K3122">
        <v>0</v>
      </c>
      <c r="L3122">
        <v>0</v>
      </c>
      <c r="M3122">
        <v>0</v>
      </c>
      <c r="N3122">
        <v>5.5170000000000003</v>
      </c>
      <c r="O3122" t="s">
        <v>35</v>
      </c>
      <c r="P3122" t="s">
        <v>224</v>
      </c>
      <c r="Q3122">
        <v>5.5170000000000003</v>
      </c>
      <c r="R3122">
        <v>0</v>
      </c>
      <c r="S3122">
        <v>0</v>
      </c>
      <c r="T3122">
        <v>0</v>
      </c>
      <c r="U3122" t="s">
        <v>37</v>
      </c>
      <c r="V3122" t="s">
        <v>37</v>
      </c>
      <c r="W3122">
        <v>65</v>
      </c>
      <c r="X3122">
        <v>0</v>
      </c>
      <c r="Y3122">
        <v>0</v>
      </c>
      <c r="Z3122">
        <v>0</v>
      </c>
      <c r="AA3122">
        <v>0</v>
      </c>
      <c r="AB3122">
        <v>1</v>
      </c>
      <c r="AC3122" t="s">
        <v>38</v>
      </c>
      <c r="AD3122" t="s">
        <v>6447</v>
      </c>
      <c r="AE3122">
        <v>1</v>
      </c>
    </row>
    <row r="3123" spans="1:31">
      <c r="A3123" t="s">
        <v>6589</v>
      </c>
      <c r="B3123">
        <v>2012</v>
      </c>
      <c r="C3123" t="s">
        <v>6447</v>
      </c>
      <c r="D3123" t="s">
        <v>33</v>
      </c>
      <c r="E3123" t="s">
        <v>33</v>
      </c>
      <c r="F3123" t="s">
        <v>219</v>
      </c>
      <c r="G3123" t="s">
        <v>33</v>
      </c>
      <c r="H3123" t="s">
        <v>81</v>
      </c>
      <c r="I3123" t="s">
        <v>40</v>
      </c>
      <c r="J3123" t="s">
        <v>33</v>
      </c>
      <c r="K3123">
        <v>0</v>
      </c>
      <c r="L3123">
        <v>0</v>
      </c>
      <c r="M3123">
        <v>0</v>
      </c>
      <c r="N3123">
        <v>9.0250000000000004</v>
      </c>
      <c r="O3123" t="s">
        <v>35</v>
      </c>
      <c r="P3123" t="s">
        <v>345</v>
      </c>
      <c r="Q3123">
        <v>9.0250000000000004</v>
      </c>
      <c r="R3123">
        <v>0</v>
      </c>
      <c r="S3123">
        <v>0</v>
      </c>
      <c r="T3123">
        <v>0</v>
      </c>
      <c r="U3123" t="s">
        <v>37</v>
      </c>
      <c r="V3123" t="s">
        <v>37</v>
      </c>
      <c r="W3123">
        <v>39</v>
      </c>
      <c r="X3123">
        <v>0</v>
      </c>
      <c r="Y3123">
        <v>0</v>
      </c>
      <c r="Z3123">
        <v>0</v>
      </c>
      <c r="AA3123">
        <v>0</v>
      </c>
      <c r="AB3123">
        <v>1</v>
      </c>
      <c r="AC3123" t="s">
        <v>38</v>
      </c>
      <c r="AD3123" t="s">
        <v>6447</v>
      </c>
      <c r="AE3123">
        <v>1</v>
      </c>
    </row>
    <row r="3124" spans="1:31">
      <c r="A3124" t="s">
        <v>6590</v>
      </c>
      <c r="B3124">
        <v>2012</v>
      </c>
      <c r="C3124" t="s">
        <v>6447</v>
      </c>
      <c r="D3124" t="s">
        <v>33</v>
      </c>
      <c r="E3124" t="s">
        <v>33</v>
      </c>
      <c r="F3124" t="s">
        <v>219</v>
      </c>
      <c r="G3124" t="s">
        <v>33</v>
      </c>
      <c r="H3124" t="s">
        <v>33</v>
      </c>
      <c r="I3124" t="s">
        <v>33</v>
      </c>
      <c r="J3124" t="s">
        <v>33</v>
      </c>
      <c r="K3124">
        <v>2.45383</v>
      </c>
      <c r="L3124">
        <v>0.51432299999999997</v>
      </c>
      <c r="M3124">
        <v>1.548</v>
      </c>
      <c r="N3124">
        <v>3.6840000000000002</v>
      </c>
      <c r="O3124" t="s">
        <v>35</v>
      </c>
      <c r="P3124" t="s">
        <v>6591</v>
      </c>
      <c r="Q3124">
        <v>1.2310000000000001</v>
      </c>
      <c r="R3124">
        <v>0.90600000000000003</v>
      </c>
      <c r="S3124">
        <v>7969</v>
      </c>
      <c r="T3124">
        <v>1704</v>
      </c>
      <c r="U3124">
        <v>5027</v>
      </c>
      <c r="V3124">
        <v>11965</v>
      </c>
      <c r="W3124">
        <v>1523</v>
      </c>
      <c r="X3124">
        <v>44</v>
      </c>
      <c r="Y3124">
        <v>0</v>
      </c>
      <c r="Z3124">
        <v>0</v>
      </c>
      <c r="AA3124">
        <v>0</v>
      </c>
      <c r="AB3124">
        <v>1</v>
      </c>
      <c r="AC3124" t="s">
        <v>761</v>
      </c>
      <c r="AD3124" t="s">
        <v>6447</v>
      </c>
      <c r="AE3124">
        <v>1.68</v>
      </c>
    </row>
    <row r="3125" spans="1:31">
      <c r="A3125" t="s">
        <v>6592</v>
      </c>
      <c r="B3125">
        <v>2012</v>
      </c>
      <c r="C3125" t="s">
        <v>6447</v>
      </c>
      <c r="D3125" t="s">
        <v>33</v>
      </c>
      <c r="E3125" t="s">
        <v>33</v>
      </c>
      <c r="F3125" t="s">
        <v>219</v>
      </c>
      <c r="G3125" t="s">
        <v>33</v>
      </c>
      <c r="H3125" t="s">
        <v>33</v>
      </c>
      <c r="I3125" t="s">
        <v>40</v>
      </c>
      <c r="J3125" t="s">
        <v>33</v>
      </c>
      <c r="K3125">
        <v>1.733503</v>
      </c>
      <c r="L3125">
        <v>0.46553800000000001</v>
      </c>
      <c r="M3125">
        <v>0.94199999999999995</v>
      </c>
      <c r="N3125">
        <v>2.91</v>
      </c>
      <c r="O3125" t="s">
        <v>35</v>
      </c>
      <c r="P3125" t="s">
        <v>6593</v>
      </c>
      <c r="Q3125">
        <v>1.177</v>
      </c>
      <c r="R3125">
        <v>0.79100000000000004</v>
      </c>
      <c r="S3125">
        <v>2673</v>
      </c>
      <c r="T3125">
        <v>718</v>
      </c>
      <c r="U3125">
        <v>1453</v>
      </c>
      <c r="V3125">
        <v>4487</v>
      </c>
      <c r="W3125">
        <v>902</v>
      </c>
      <c r="X3125">
        <v>21</v>
      </c>
      <c r="Y3125">
        <v>0</v>
      </c>
      <c r="Z3125">
        <v>0</v>
      </c>
      <c r="AA3125">
        <v>0</v>
      </c>
      <c r="AB3125">
        <v>1</v>
      </c>
      <c r="AC3125" t="s">
        <v>479</v>
      </c>
      <c r="AD3125" t="s">
        <v>6447</v>
      </c>
      <c r="AE3125">
        <v>1.1499999999999999</v>
      </c>
    </row>
    <row r="3126" spans="1:31">
      <c r="A3126" t="s">
        <v>6594</v>
      </c>
      <c r="B3126">
        <v>2012</v>
      </c>
      <c r="C3126" t="s">
        <v>6447</v>
      </c>
      <c r="D3126" t="s">
        <v>33</v>
      </c>
      <c r="E3126" t="s">
        <v>33</v>
      </c>
      <c r="F3126" t="s">
        <v>219</v>
      </c>
      <c r="G3126" t="s">
        <v>33</v>
      </c>
      <c r="H3126" t="s">
        <v>33</v>
      </c>
      <c r="I3126" t="s">
        <v>43</v>
      </c>
      <c r="J3126" t="s">
        <v>33</v>
      </c>
      <c r="K3126">
        <v>3.1049910000000001</v>
      </c>
      <c r="L3126">
        <v>0.79149899999999995</v>
      </c>
      <c r="M3126">
        <v>1.746</v>
      </c>
      <c r="N3126">
        <v>5.0750000000000002</v>
      </c>
      <c r="O3126" t="s">
        <v>35</v>
      </c>
      <c r="P3126" t="s">
        <v>6595</v>
      </c>
      <c r="Q3126">
        <v>1.97</v>
      </c>
      <c r="R3126">
        <v>1.359</v>
      </c>
      <c r="S3126">
        <v>5296</v>
      </c>
      <c r="T3126">
        <v>1385</v>
      </c>
      <c r="U3126">
        <v>2977</v>
      </c>
      <c r="V3126">
        <v>8656</v>
      </c>
      <c r="W3126">
        <v>621</v>
      </c>
      <c r="X3126">
        <v>23</v>
      </c>
      <c r="Y3126">
        <v>0</v>
      </c>
      <c r="Z3126">
        <v>0</v>
      </c>
      <c r="AA3126">
        <v>0</v>
      </c>
      <c r="AB3126">
        <v>1</v>
      </c>
      <c r="AC3126" t="s">
        <v>1137</v>
      </c>
      <c r="AD3126" t="s">
        <v>6447</v>
      </c>
      <c r="AE3126">
        <v>1.29</v>
      </c>
    </row>
    <row r="3127" spans="1:31">
      <c r="A3127" t="s">
        <v>6596</v>
      </c>
      <c r="B3127">
        <v>2012</v>
      </c>
      <c r="C3127" t="s">
        <v>6447</v>
      </c>
      <c r="D3127" t="s">
        <v>33</v>
      </c>
      <c r="E3127" t="s">
        <v>261</v>
      </c>
      <c r="F3127" t="s">
        <v>33</v>
      </c>
      <c r="G3127" t="s">
        <v>33</v>
      </c>
      <c r="H3127" t="s">
        <v>34</v>
      </c>
      <c r="I3127" t="s">
        <v>33</v>
      </c>
      <c r="J3127" t="s">
        <v>33</v>
      </c>
      <c r="K3127">
        <v>5.298343</v>
      </c>
      <c r="L3127">
        <v>2.3487439999999999</v>
      </c>
      <c r="M3127">
        <v>1.7130000000000001</v>
      </c>
      <c r="N3127">
        <v>12.039</v>
      </c>
      <c r="O3127" t="s">
        <v>35</v>
      </c>
      <c r="P3127" t="s">
        <v>6597</v>
      </c>
      <c r="Q3127">
        <v>6.74</v>
      </c>
      <c r="R3127">
        <v>3.585</v>
      </c>
      <c r="S3127">
        <v>1464</v>
      </c>
      <c r="T3127">
        <v>612</v>
      </c>
      <c r="U3127">
        <v>473</v>
      </c>
      <c r="V3127">
        <v>3327</v>
      </c>
      <c r="W3127">
        <v>76</v>
      </c>
      <c r="X3127">
        <v>6</v>
      </c>
      <c r="Y3127">
        <v>0</v>
      </c>
      <c r="Z3127">
        <v>0</v>
      </c>
      <c r="AA3127">
        <v>0</v>
      </c>
      <c r="AB3127">
        <v>1</v>
      </c>
      <c r="AC3127" t="s">
        <v>83</v>
      </c>
      <c r="AD3127" t="s">
        <v>6447</v>
      </c>
      <c r="AE3127">
        <v>0.82</v>
      </c>
    </row>
    <row r="3128" spans="1:31">
      <c r="A3128" t="s">
        <v>6598</v>
      </c>
      <c r="B3128">
        <v>2012</v>
      </c>
      <c r="C3128" t="s">
        <v>6447</v>
      </c>
      <c r="D3128" t="s">
        <v>33</v>
      </c>
      <c r="E3128" t="s">
        <v>261</v>
      </c>
      <c r="F3128" t="s">
        <v>33</v>
      </c>
      <c r="G3128" t="s">
        <v>33</v>
      </c>
      <c r="H3128" t="s">
        <v>34</v>
      </c>
      <c r="I3128" t="s">
        <v>40</v>
      </c>
      <c r="J3128" t="s">
        <v>33</v>
      </c>
      <c r="K3128">
        <v>7.7142710000000001</v>
      </c>
      <c r="L3128">
        <v>4.6539339999999996</v>
      </c>
      <c r="M3128">
        <v>1.3720000000000001</v>
      </c>
      <c r="N3128">
        <v>22.279</v>
      </c>
      <c r="O3128" t="s">
        <v>35</v>
      </c>
      <c r="P3128" t="s">
        <v>6599</v>
      </c>
      <c r="Q3128">
        <v>14.564</v>
      </c>
      <c r="R3128">
        <v>6.3419999999999996</v>
      </c>
      <c r="S3128">
        <v>939</v>
      </c>
      <c r="T3128">
        <v>547</v>
      </c>
      <c r="U3128">
        <v>167</v>
      </c>
      <c r="V3128">
        <v>2713</v>
      </c>
      <c r="W3128">
        <v>39</v>
      </c>
      <c r="X3128">
        <v>3</v>
      </c>
      <c r="Y3128">
        <v>0</v>
      </c>
      <c r="Z3128">
        <v>0</v>
      </c>
      <c r="AA3128">
        <v>0</v>
      </c>
      <c r="AB3128">
        <v>1</v>
      </c>
      <c r="AC3128" t="s">
        <v>83</v>
      </c>
      <c r="AD3128" t="s">
        <v>6447</v>
      </c>
      <c r="AE3128">
        <v>1.1599999999999999</v>
      </c>
    </row>
    <row r="3129" spans="1:31">
      <c r="A3129" t="s">
        <v>6600</v>
      </c>
      <c r="B3129">
        <v>2012</v>
      </c>
      <c r="C3129" t="s">
        <v>6447</v>
      </c>
      <c r="D3129" t="s">
        <v>33</v>
      </c>
      <c r="E3129" t="s">
        <v>261</v>
      </c>
      <c r="F3129" t="s">
        <v>33</v>
      </c>
      <c r="G3129" t="s">
        <v>33</v>
      </c>
      <c r="H3129" t="s">
        <v>34</v>
      </c>
      <c r="I3129" t="s">
        <v>43</v>
      </c>
      <c r="J3129" t="s">
        <v>33</v>
      </c>
      <c r="K3129">
        <v>3.3960059999999999</v>
      </c>
      <c r="L3129">
        <v>2.3294730000000001</v>
      </c>
      <c r="M3129">
        <v>0.45</v>
      </c>
      <c r="N3129">
        <v>11.411</v>
      </c>
      <c r="O3129" t="s">
        <v>35</v>
      </c>
      <c r="P3129" t="s">
        <v>6601</v>
      </c>
      <c r="Q3129">
        <v>8.0150000000000006</v>
      </c>
      <c r="R3129">
        <v>2.9460000000000002</v>
      </c>
      <c r="S3129">
        <v>525</v>
      </c>
      <c r="T3129">
        <v>342</v>
      </c>
      <c r="U3129">
        <v>70</v>
      </c>
      <c r="V3129">
        <v>1765</v>
      </c>
      <c r="W3129">
        <v>37</v>
      </c>
      <c r="X3129">
        <v>3</v>
      </c>
      <c r="Y3129">
        <v>0</v>
      </c>
      <c r="Z3129">
        <v>0</v>
      </c>
      <c r="AA3129">
        <v>0</v>
      </c>
      <c r="AB3129">
        <v>1</v>
      </c>
      <c r="AC3129" t="s">
        <v>76</v>
      </c>
      <c r="AD3129" t="s">
        <v>6447</v>
      </c>
      <c r="AE3129">
        <v>0.6</v>
      </c>
    </row>
    <row r="3130" spans="1:31">
      <c r="A3130" t="s">
        <v>6602</v>
      </c>
      <c r="B3130">
        <v>2012</v>
      </c>
      <c r="C3130" t="s">
        <v>6447</v>
      </c>
      <c r="D3130" t="s">
        <v>33</v>
      </c>
      <c r="E3130" t="s">
        <v>261</v>
      </c>
      <c r="F3130" t="s">
        <v>33</v>
      </c>
      <c r="G3130" t="s">
        <v>33</v>
      </c>
      <c r="H3130" t="s">
        <v>46</v>
      </c>
      <c r="I3130" t="s">
        <v>33</v>
      </c>
      <c r="J3130" t="s">
        <v>33</v>
      </c>
      <c r="K3130">
        <v>1.8678539999999999</v>
      </c>
      <c r="L3130">
        <v>1.0389170000000001</v>
      </c>
      <c r="M3130">
        <v>0.41299999999999998</v>
      </c>
      <c r="N3130">
        <v>5.2110000000000003</v>
      </c>
      <c r="O3130" t="s">
        <v>35</v>
      </c>
      <c r="P3130" t="s">
        <v>6603</v>
      </c>
      <c r="Q3130">
        <v>3.3439999999999999</v>
      </c>
      <c r="R3130">
        <v>1.4550000000000001</v>
      </c>
      <c r="S3130">
        <v>908</v>
      </c>
      <c r="T3130">
        <v>500</v>
      </c>
      <c r="U3130">
        <v>201</v>
      </c>
      <c r="V3130">
        <v>2533</v>
      </c>
      <c r="W3130">
        <v>201</v>
      </c>
      <c r="X3130">
        <v>5</v>
      </c>
      <c r="Y3130">
        <v>0</v>
      </c>
      <c r="Z3130">
        <v>0</v>
      </c>
      <c r="AA3130">
        <v>0</v>
      </c>
      <c r="AB3130">
        <v>1</v>
      </c>
      <c r="AC3130" t="s">
        <v>83</v>
      </c>
      <c r="AD3130" t="s">
        <v>6447</v>
      </c>
      <c r="AE3130">
        <v>1.18</v>
      </c>
    </row>
    <row r="3131" spans="1:31">
      <c r="A3131" t="s">
        <v>6604</v>
      </c>
      <c r="B3131">
        <v>2012</v>
      </c>
      <c r="C3131" t="s">
        <v>6447</v>
      </c>
      <c r="D3131" t="s">
        <v>33</v>
      </c>
      <c r="E3131" t="s">
        <v>261</v>
      </c>
      <c r="F3131" t="s">
        <v>33</v>
      </c>
      <c r="G3131" t="s">
        <v>33</v>
      </c>
      <c r="H3131" t="s">
        <v>46</v>
      </c>
      <c r="I3131" t="s">
        <v>40</v>
      </c>
      <c r="J3131" t="s">
        <v>33</v>
      </c>
      <c r="K3131">
        <v>1.6413610000000001</v>
      </c>
      <c r="L3131">
        <v>1.374182</v>
      </c>
      <c r="M3131">
        <v>0.104</v>
      </c>
      <c r="N3131">
        <v>7.0789999999999997</v>
      </c>
      <c r="O3131" t="s">
        <v>35</v>
      </c>
      <c r="P3131" t="s">
        <v>6570</v>
      </c>
      <c r="Q3131">
        <v>5.4370000000000003</v>
      </c>
      <c r="R3131">
        <v>1.5369999999999999</v>
      </c>
      <c r="S3131">
        <v>420</v>
      </c>
      <c r="T3131">
        <v>349</v>
      </c>
      <c r="U3131">
        <v>27</v>
      </c>
      <c r="V3131">
        <v>1810</v>
      </c>
      <c r="W3131">
        <v>125</v>
      </c>
      <c r="X3131">
        <v>3</v>
      </c>
      <c r="Y3131">
        <v>0</v>
      </c>
      <c r="Z3131">
        <v>0</v>
      </c>
      <c r="AA3131">
        <v>0</v>
      </c>
      <c r="AB3131">
        <v>1</v>
      </c>
      <c r="AC3131" t="s">
        <v>76</v>
      </c>
      <c r="AD3131" t="s">
        <v>6447</v>
      </c>
      <c r="AE3131">
        <v>1.45</v>
      </c>
    </row>
    <row r="3132" spans="1:31">
      <c r="A3132" t="s">
        <v>6605</v>
      </c>
      <c r="B3132">
        <v>2012</v>
      </c>
      <c r="C3132" t="s">
        <v>6447</v>
      </c>
      <c r="D3132" t="s">
        <v>33</v>
      </c>
      <c r="E3132" t="s">
        <v>261</v>
      </c>
      <c r="F3132" t="s">
        <v>33</v>
      </c>
      <c r="G3132" t="s">
        <v>33</v>
      </c>
      <c r="H3132" t="s">
        <v>46</v>
      </c>
      <c r="I3132" t="s">
        <v>43</v>
      </c>
      <c r="J3132" t="s">
        <v>33</v>
      </c>
      <c r="K3132">
        <v>2.1192359999999999</v>
      </c>
      <c r="L3132">
        <v>1.5861719999999999</v>
      </c>
      <c r="M3132">
        <v>0.21</v>
      </c>
      <c r="N3132">
        <v>7.9619999999999997</v>
      </c>
      <c r="O3132" t="s">
        <v>35</v>
      </c>
      <c r="P3132" t="s">
        <v>6606</v>
      </c>
      <c r="Q3132">
        <v>5.843</v>
      </c>
      <c r="R3132">
        <v>1.909</v>
      </c>
      <c r="S3132">
        <v>488</v>
      </c>
      <c r="T3132">
        <v>363</v>
      </c>
      <c r="U3132">
        <v>48</v>
      </c>
      <c r="V3132">
        <v>1834</v>
      </c>
      <c r="W3132">
        <v>76</v>
      </c>
      <c r="X3132">
        <v>2</v>
      </c>
      <c r="Y3132">
        <v>0</v>
      </c>
      <c r="Z3132">
        <v>0</v>
      </c>
      <c r="AA3132">
        <v>0</v>
      </c>
      <c r="AB3132">
        <v>1</v>
      </c>
      <c r="AC3132" t="s">
        <v>76</v>
      </c>
      <c r="AD3132" t="s">
        <v>6447</v>
      </c>
      <c r="AE3132">
        <v>0.91</v>
      </c>
    </row>
    <row r="3133" spans="1:31">
      <c r="A3133" t="s">
        <v>6607</v>
      </c>
      <c r="B3133">
        <v>2012</v>
      </c>
      <c r="C3133" t="s">
        <v>6447</v>
      </c>
      <c r="D3133" t="s">
        <v>33</v>
      </c>
      <c r="E3133" t="s">
        <v>261</v>
      </c>
      <c r="F3133" t="s">
        <v>33</v>
      </c>
      <c r="G3133" t="s">
        <v>33</v>
      </c>
      <c r="H3133" t="s">
        <v>54</v>
      </c>
      <c r="I3133" t="s">
        <v>33</v>
      </c>
      <c r="J3133" t="s">
        <v>33</v>
      </c>
      <c r="K3133">
        <v>4.8055300000000001</v>
      </c>
      <c r="L3133">
        <v>1.6867570000000001</v>
      </c>
      <c r="M3133">
        <v>2.0640000000000001</v>
      </c>
      <c r="N3133">
        <v>9.34</v>
      </c>
      <c r="O3133" t="s">
        <v>35</v>
      </c>
      <c r="P3133" t="s">
        <v>3283</v>
      </c>
      <c r="Q3133">
        <v>4.5350000000000001</v>
      </c>
      <c r="R3133">
        <v>2.742</v>
      </c>
      <c r="S3133">
        <v>3583</v>
      </c>
      <c r="T3133">
        <v>1300</v>
      </c>
      <c r="U3133">
        <v>1539</v>
      </c>
      <c r="V3133">
        <v>6965</v>
      </c>
      <c r="W3133">
        <v>314</v>
      </c>
      <c r="X3133">
        <v>18</v>
      </c>
      <c r="Y3133">
        <v>0</v>
      </c>
      <c r="Z3133">
        <v>0</v>
      </c>
      <c r="AA3133">
        <v>0</v>
      </c>
      <c r="AB3133">
        <v>1</v>
      </c>
      <c r="AC3133" t="s">
        <v>208</v>
      </c>
      <c r="AD3133" t="s">
        <v>6447</v>
      </c>
      <c r="AE3133">
        <v>1.95</v>
      </c>
    </row>
    <row r="3134" spans="1:31">
      <c r="A3134" t="s">
        <v>6608</v>
      </c>
      <c r="B3134">
        <v>2012</v>
      </c>
      <c r="C3134" t="s">
        <v>6447</v>
      </c>
      <c r="D3134" t="s">
        <v>33</v>
      </c>
      <c r="E3134" t="s">
        <v>261</v>
      </c>
      <c r="F3134" t="s">
        <v>33</v>
      </c>
      <c r="G3134" t="s">
        <v>33</v>
      </c>
      <c r="H3134" t="s">
        <v>54</v>
      </c>
      <c r="I3134" t="s">
        <v>40</v>
      </c>
      <c r="J3134" t="s">
        <v>33</v>
      </c>
      <c r="K3134">
        <v>3.5915080000000001</v>
      </c>
      <c r="L3134">
        <v>1.5911489999999999</v>
      </c>
      <c r="M3134">
        <v>1.165</v>
      </c>
      <c r="N3134">
        <v>8.2219999999999995</v>
      </c>
      <c r="O3134" t="s">
        <v>35</v>
      </c>
      <c r="P3134" t="s">
        <v>6609</v>
      </c>
      <c r="Q3134">
        <v>4.6310000000000002</v>
      </c>
      <c r="R3134">
        <v>2.4260000000000002</v>
      </c>
      <c r="S3134">
        <v>1274</v>
      </c>
      <c r="T3134">
        <v>566</v>
      </c>
      <c r="U3134">
        <v>413</v>
      </c>
      <c r="V3134">
        <v>2917</v>
      </c>
      <c r="W3134">
        <v>202</v>
      </c>
      <c r="X3134">
        <v>11</v>
      </c>
      <c r="Y3134">
        <v>0</v>
      </c>
      <c r="Z3134">
        <v>0</v>
      </c>
      <c r="AA3134">
        <v>0</v>
      </c>
      <c r="AB3134">
        <v>1</v>
      </c>
      <c r="AC3134" t="s">
        <v>83</v>
      </c>
      <c r="AD3134" t="s">
        <v>6447</v>
      </c>
      <c r="AE3134">
        <v>1.47</v>
      </c>
    </row>
    <row r="3135" spans="1:31">
      <c r="A3135" t="s">
        <v>6610</v>
      </c>
      <c r="B3135">
        <v>2012</v>
      </c>
      <c r="C3135" t="s">
        <v>6447</v>
      </c>
      <c r="D3135" t="s">
        <v>33</v>
      </c>
      <c r="E3135" t="s">
        <v>261</v>
      </c>
      <c r="F3135" t="s">
        <v>33</v>
      </c>
      <c r="G3135" t="s">
        <v>33</v>
      </c>
      <c r="H3135" t="s">
        <v>54</v>
      </c>
      <c r="I3135" t="s">
        <v>43</v>
      </c>
      <c r="J3135" t="s">
        <v>33</v>
      </c>
      <c r="K3135">
        <v>5.907184</v>
      </c>
      <c r="L3135">
        <v>2.5610080000000002</v>
      </c>
      <c r="M3135">
        <v>1.96</v>
      </c>
      <c r="N3135">
        <v>13.2</v>
      </c>
      <c r="O3135" t="s">
        <v>35</v>
      </c>
      <c r="P3135" t="s">
        <v>6611</v>
      </c>
      <c r="Q3135">
        <v>7.2919999999999998</v>
      </c>
      <c r="R3135">
        <v>3.9470000000000001</v>
      </c>
      <c r="S3135">
        <v>2309</v>
      </c>
      <c r="T3135">
        <v>1016</v>
      </c>
      <c r="U3135">
        <v>766</v>
      </c>
      <c r="V3135">
        <v>5160</v>
      </c>
      <c r="W3135">
        <v>112</v>
      </c>
      <c r="X3135">
        <v>7</v>
      </c>
      <c r="Y3135">
        <v>0</v>
      </c>
      <c r="Z3135">
        <v>0</v>
      </c>
      <c r="AA3135">
        <v>0</v>
      </c>
      <c r="AB3135">
        <v>1</v>
      </c>
      <c r="AC3135" t="s">
        <v>523</v>
      </c>
      <c r="AD3135" t="s">
        <v>6447</v>
      </c>
      <c r="AE3135">
        <v>1.31</v>
      </c>
    </row>
    <row r="3136" spans="1:31">
      <c r="A3136" t="s">
        <v>6612</v>
      </c>
      <c r="B3136">
        <v>2012</v>
      </c>
      <c r="C3136" t="s">
        <v>6447</v>
      </c>
      <c r="D3136" t="s">
        <v>33</v>
      </c>
      <c r="E3136" t="s">
        <v>261</v>
      </c>
      <c r="F3136" t="s">
        <v>33</v>
      </c>
      <c r="G3136" t="s">
        <v>33</v>
      </c>
      <c r="H3136" t="s">
        <v>62</v>
      </c>
      <c r="I3136" t="s">
        <v>33</v>
      </c>
      <c r="J3136" t="s">
        <v>33</v>
      </c>
      <c r="K3136">
        <v>2.1620309999999998</v>
      </c>
      <c r="L3136">
        <v>0.86576900000000001</v>
      </c>
      <c r="M3136">
        <v>0.80700000000000005</v>
      </c>
      <c r="N3136">
        <v>4.6139999999999999</v>
      </c>
      <c r="O3136" t="s">
        <v>35</v>
      </c>
      <c r="P3136" t="s">
        <v>1135</v>
      </c>
      <c r="Q3136">
        <v>2.452</v>
      </c>
      <c r="R3136">
        <v>1.355</v>
      </c>
      <c r="S3136">
        <v>1447</v>
      </c>
      <c r="T3136">
        <v>585</v>
      </c>
      <c r="U3136">
        <v>540</v>
      </c>
      <c r="V3136">
        <v>3089</v>
      </c>
      <c r="W3136">
        <v>338</v>
      </c>
      <c r="X3136">
        <v>8</v>
      </c>
      <c r="Y3136">
        <v>0</v>
      </c>
      <c r="Z3136">
        <v>0</v>
      </c>
      <c r="AA3136">
        <v>0</v>
      </c>
      <c r="AB3136">
        <v>1</v>
      </c>
      <c r="AC3136" t="s">
        <v>551</v>
      </c>
      <c r="AD3136" t="s">
        <v>6447</v>
      </c>
      <c r="AE3136">
        <v>1.19</v>
      </c>
    </row>
    <row r="3137" spans="1:31">
      <c r="A3137" t="s">
        <v>6613</v>
      </c>
      <c r="B3137">
        <v>2012</v>
      </c>
      <c r="C3137" t="s">
        <v>6447</v>
      </c>
      <c r="D3137" t="s">
        <v>33</v>
      </c>
      <c r="E3137" t="s">
        <v>261</v>
      </c>
      <c r="F3137" t="s">
        <v>33</v>
      </c>
      <c r="G3137" t="s">
        <v>33</v>
      </c>
      <c r="H3137" t="s">
        <v>62</v>
      </c>
      <c r="I3137" t="s">
        <v>40</v>
      </c>
      <c r="J3137" t="s">
        <v>33</v>
      </c>
      <c r="K3137">
        <v>0.71490900000000002</v>
      </c>
      <c r="L3137">
        <v>0.61711800000000006</v>
      </c>
      <c r="M3137">
        <v>0.04</v>
      </c>
      <c r="N3137">
        <v>3.2410000000000001</v>
      </c>
      <c r="O3137" t="s">
        <v>35</v>
      </c>
      <c r="P3137" t="s">
        <v>36</v>
      </c>
      <c r="Q3137">
        <v>2.5259999999999998</v>
      </c>
      <c r="R3137">
        <v>0.67500000000000004</v>
      </c>
      <c r="S3137">
        <v>212</v>
      </c>
      <c r="T3137">
        <v>180</v>
      </c>
      <c r="U3137">
        <v>12</v>
      </c>
      <c r="V3137">
        <v>959</v>
      </c>
      <c r="W3137">
        <v>201</v>
      </c>
      <c r="X3137">
        <v>2</v>
      </c>
      <c r="Y3137">
        <v>0</v>
      </c>
      <c r="Z3137">
        <v>0</v>
      </c>
      <c r="AA3137">
        <v>0</v>
      </c>
      <c r="AB3137">
        <v>1</v>
      </c>
      <c r="AC3137" t="s">
        <v>56</v>
      </c>
      <c r="AD3137" t="s">
        <v>6447</v>
      </c>
      <c r="AE3137">
        <v>1.07</v>
      </c>
    </row>
    <row r="3138" spans="1:31">
      <c r="A3138" t="s">
        <v>6614</v>
      </c>
      <c r="B3138">
        <v>2012</v>
      </c>
      <c r="C3138" t="s">
        <v>6447</v>
      </c>
      <c r="D3138" t="s">
        <v>33</v>
      </c>
      <c r="E3138" t="s">
        <v>261</v>
      </c>
      <c r="F3138" t="s">
        <v>33</v>
      </c>
      <c r="G3138" t="s">
        <v>33</v>
      </c>
      <c r="H3138" t="s">
        <v>62</v>
      </c>
      <c r="I3138" t="s">
        <v>43</v>
      </c>
      <c r="J3138" t="s">
        <v>33</v>
      </c>
      <c r="K3138">
        <v>3.3082549999999999</v>
      </c>
      <c r="L3138">
        <v>1.520913</v>
      </c>
      <c r="M3138">
        <v>1.0189999999999999</v>
      </c>
      <c r="N3138">
        <v>7.7939999999999996</v>
      </c>
      <c r="O3138" t="s">
        <v>35</v>
      </c>
      <c r="P3138" t="s">
        <v>6615</v>
      </c>
      <c r="Q3138">
        <v>4.4859999999999998</v>
      </c>
      <c r="R3138">
        <v>2.2890000000000001</v>
      </c>
      <c r="S3138">
        <v>1236</v>
      </c>
      <c r="T3138">
        <v>568</v>
      </c>
      <c r="U3138">
        <v>381</v>
      </c>
      <c r="V3138">
        <v>2912</v>
      </c>
      <c r="W3138">
        <v>137</v>
      </c>
      <c r="X3138">
        <v>6</v>
      </c>
      <c r="Y3138">
        <v>0</v>
      </c>
      <c r="Z3138">
        <v>0</v>
      </c>
      <c r="AA3138">
        <v>0</v>
      </c>
      <c r="AB3138">
        <v>1</v>
      </c>
      <c r="AC3138" t="s">
        <v>83</v>
      </c>
      <c r="AD3138" t="s">
        <v>6447</v>
      </c>
      <c r="AE3138">
        <v>0.98</v>
      </c>
    </row>
    <row r="3139" spans="1:31">
      <c r="A3139" t="s">
        <v>6616</v>
      </c>
      <c r="B3139">
        <v>2012</v>
      </c>
      <c r="C3139" t="s">
        <v>6447</v>
      </c>
      <c r="D3139" t="s">
        <v>33</v>
      </c>
      <c r="E3139" t="s">
        <v>261</v>
      </c>
      <c r="F3139" t="s">
        <v>33</v>
      </c>
      <c r="G3139" t="s">
        <v>33</v>
      </c>
      <c r="H3139" t="s">
        <v>68</v>
      </c>
      <c r="I3139" t="s">
        <v>33</v>
      </c>
      <c r="J3139" t="s">
        <v>33</v>
      </c>
      <c r="K3139">
        <v>1.186585</v>
      </c>
      <c r="L3139">
        <v>0.66698199999999996</v>
      </c>
      <c r="M3139">
        <v>0.25800000000000001</v>
      </c>
      <c r="N3139">
        <v>3.3559999999999999</v>
      </c>
      <c r="O3139" t="s">
        <v>35</v>
      </c>
      <c r="P3139" t="s">
        <v>75</v>
      </c>
      <c r="Q3139">
        <v>2.169</v>
      </c>
      <c r="R3139">
        <v>0.92900000000000005</v>
      </c>
      <c r="S3139">
        <v>644</v>
      </c>
      <c r="T3139">
        <v>358</v>
      </c>
      <c r="U3139">
        <v>140</v>
      </c>
      <c r="V3139">
        <v>1822</v>
      </c>
      <c r="W3139">
        <v>279</v>
      </c>
      <c r="X3139">
        <v>5</v>
      </c>
      <c r="Y3139">
        <v>0</v>
      </c>
      <c r="Z3139">
        <v>0</v>
      </c>
      <c r="AA3139">
        <v>0</v>
      </c>
      <c r="AB3139">
        <v>1</v>
      </c>
      <c r="AC3139" t="s">
        <v>76</v>
      </c>
      <c r="AD3139" t="s">
        <v>6447</v>
      </c>
      <c r="AE3139">
        <v>1.05</v>
      </c>
    </row>
    <row r="3140" spans="1:31">
      <c r="A3140" t="s">
        <v>6617</v>
      </c>
      <c r="B3140">
        <v>2012</v>
      </c>
      <c r="C3140" t="s">
        <v>6447</v>
      </c>
      <c r="D3140" t="s">
        <v>33</v>
      </c>
      <c r="E3140" t="s">
        <v>261</v>
      </c>
      <c r="F3140" t="s">
        <v>33</v>
      </c>
      <c r="G3140" t="s">
        <v>33</v>
      </c>
      <c r="H3140" t="s">
        <v>68</v>
      </c>
      <c r="I3140" t="s">
        <v>40</v>
      </c>
      <c r="J3140" t="s">
        <v>33</v>
      </c>
      <c r="K3140">
        <v>1.085977</v>
      </c>
      <c r="L3140">
        <v>0.90310900000000005</v>
      </c>
      <c r="M3140">
        <v>7.1999999999999995E-2</v>
      </c>
      <c r="N3140">
        <v>4.6779999999999999</v>
      </c>
      <c r="O3140" t="s">
        <v>35</v>
      </c>
      <c r="P3140" t="s">
        <v>6545</v>
      </c>
      <c r="Q3140">
        <v>3.5920000000000001</v>
      </c>
      <c r="R3140">
        <v>1.014</v>
      </c>
      <c r="S3140">
        <v>278</v>
      </c>
      <c r="T3140">
        <v>231</v>
      </c>
      <c r="U3140">
        <v>18</v>
      </c>
      <c r="V3140">
        <v>1198</v>
      </c>
      <c r="W3140">
        <v>153</v>
      </c>
      <c r="X3140">
        <v>3</v>
      </c>
      <c r="Y3140">
        <v>0</v>
      </c>
      <c r="Z3140">
        <v>0</v>
      </c>
      <c r="AA3140">
        <v>0</v>
      </c>
      <c r="AB3140">
        <v>1</v>
      </c>
      <c r="AC3140" t="s">
        <v>56</v>
      </c>
      <c r="AD3140" t="s">
        <v>6447</v>
      </c>
      <c r="AE3140">
        <v>1.1499999999999999</v>
      </c>
    </row>
    <row r="3141" spans="1:31">
      <c r="A3141" t="s">
        <v>6618</v>
      </c>
      <c r="B3141">
        <v>2012</v>
      </c>
      <c r="C3141" t="s">
        <v>6447</v>
      </c>
      <c r="D3141" t="s">
        <v>33</v>
      </c>
      <c r="E3141" t="s">
        <v>261</v>
      </c>
      <c r="F3141" t="s">
        <v>33</v>
      </c>
      <c r="G3141" t="s">
        <v>33</v>
      </c>
      <c r="H3141" t="s">
        <v>68</v>
      </c>
      <c r="I3141" t="s">
        <v>43</v>
      </c>
      <c r="J3141" t="s">
        <v>33</v>
      </c>
      <c r="K3141">
        <v>1.276437</v>
      </c>
      <c r="L3141">
        <v>0.99352399999999996</v>
      </c>
      <c r="M3141">
        <v>0.11</v>
      </c>
      <c r="N3141">
        <v>5.0679999999999996</v>
      </c>
      <c r="O3141" t="s">
        <v>35</v>
      </c>
      <c r="P3141" t="s">
        <v>6619</v>
      </c>
      <c r="Q3141">
        <v>3.7919999999999998</v>
      </c>
      <c r="R3141">
        <v>1.1659999999999999</v>
      </c>
      <c r="S3141">
        <v>366</v>
      </c>
      <c r="T3141">
        <v>284</v>
      </c>
      <c r="U3141">
        <v>32</v>
      </c>
      <c r="V3141">
        <v>1454</v>
      </c>
      <c r="W3141">
        <v>126</v>
      </c>
      <c r="X3141">
        <v>2</v>
      </c>
      <c r="Y3141">
        <v>0</v>
      </c>
      <c r="Z3141">
        <v>0</v>
      </c>
      <c r="AA3141">
        <v>0</v>
      </c>
      <c r="AB3141">
        <v>1</v>
      </c>
      <c r="AC3141" t="s">
        <v>56</v>
      </c>
      <c r="AD3141" t="s">
        <v>6447</v>
      </c>
      <c r="AE3141">
        <v>0.98</v>
      </c>
    </row>
    <row r="3142" spans="1:31">
      <c r="A3142" t="s">
        <v>6620</v>
      </c>
      <c r="B3142">
        <v>2012</v>
      </c>
      <c r="C3142" t="s">
        <v>6447</v>
      </c>
      <c r="D3142" t="s">
        <v>33</v>
      </c>
      <c r="E3142" t="s">
        <v>261</v>
      </c>
      <c r="F3142" t="s">
        <v>33</v>
      </c>
      <c r="G3142" t="s">
        <v>33</v>
      </c>
      <c r="H3142" t="s">
        <v>74</v>
      </c>
      <c r="I3142" t="s">
        <v>33</v>
      </c>
      <c r="J3142" t="s">
        <v>33</v>
      </c>
      <c r="K3142">
        <v>0.18153</v>
      </c>
      <c r="L3142">
        <v>0.18894</v>
      </c>
      <c r="M3142">
        <v>4.0000000000000001E-3</v>
      </c>
      <c r="N3142">
        <v>1.0609999999999999</v>
      </c>
      <c r="O3142" t="s">
        <v>35</v>
      </c>
      <c r="P3142" t="s">
        <v>58</v>
      </c>
      <c r="Q3142">
        <v>0.88</v>
      </c>
      <c r="R3142">
        <v>0.17799999999999999</v>
      </c>
      <c r="S3142">
        <v>54</v>
      </c>
      <c r="T3142">
        <v>56</v>
      </c>
      <c r="U3142">
        <v>1</v>
      </c>
      <c r="V3142">
        <v>318</v>
      </c>
      <c r="W3142">
        <v>154</v>
      </c>
      <c r="X3142">
        <v>1</v>
      </c>
      <c r="Y3142">
        <v>0</v>
      </c>
      <c r="Z3142">
        <v>0</v>
      </c>
      <c r="AA3142">
        <v>0</v>
      </c>
      <c r="AB3142">
        <v>1</v>
      </c>
      <c r="AC3142" t="s">
        <v>144</v>
      </c>
      <c r="AD3142" t="s">
        <v>6447</v>
      </c>
      <c r="AE3142">
        <v>0.3</v>
      </c>
    </row>
    <row r="3143" spans="1:31">
      <c r="A3143" t="s">
        <v>6621</v>
      </c>
      <c r="B3143">
        <v>2012</v>
      </c>
      <c r="C3143" t="s">
        <v>6447</v>
      </c>
      <c r="D3143" t="s">
        <v>33</v>
      </c>
      <c r="E3143" t="s">
        <v>261</v>
      </c>
      <c r="F3143" t="s">
        <v>33</v>
      </c>
      <c r="G3143" t="s">
        <v>33</v>
      </c>
      <c r="H3143" t="s">
        <v>74</v>
      </c>
      <c r="I3143" t="s">
        <v>40</v>
      </c>
      <c r="J3143" t="s">
        <v>33</v>
      </c>
      <c r="K3143">
        <v>0</v>
      </c>
      <c r="L3143">
        <v>0</v>
      </c>
      <c r="M3143">
        <v>0</v>
      </c>
      <c r="N3143">
        <v>4.0599999999999996</v>
      </c>
      <c r="O3143" t="s">
        <v>35</v>
      </c>
      <c r="P3143" t="s">
        <v>217</v>
      </c>
      <c r="Q3143">
        <v>4.0599999999999996</v>
      </c>
      <c r="R3143">
        <v>0</v>
      </c>
      <c r="S3143">
        <v>0</v>
      </c>
      <c r="T3143">
        <v>0</v>
      </c>
      <c r="U3143" t="s">
        <v>37</v>
      </c>
      <c r="V3143" t="s">
        <v>37</v>
      </c>
      <c r="W3143">
        <v>89</v>
      </c>
      <c r="X3143">
        <v>0</v>
      </c>
      <c r="Y3143">
        <v>0</v>
      </c>
      <c r="Z3143">
        <v>0</v>
      </c>
      <c r="AA3143">
        <v>0</v>
      </c>
      <c r="AB3143">
        <v>1</v>
      </c>
      <c r="AC3143" t="s">
        <v>38</v>
      </c>
      <c r="AD3143" t="s">
        <v>6447</v>
      </c>
      <c r="AE3143">
        <v>1</v>
      </c>
    </row>
    <row r="3144" spans="1:31">
      <c r="A3144" t="s">
        <v>6622</v>
      </c>
      <c r="B3144">
        <v>2012</v>
      </c>
      <c r="C3144" t="s">
        <v>6447</v>
      </c>
      <c r="D3144" t="s">
        <v>33</v>
      </c>
      <c r="E3144" t="s">
        <v>261</v>
      </c>
      <c r="F3144" t="s">
        <v>33</v>
      </c>
      <c r="G3144" t="s">
        <v>33</v>
      </c>
      <c r="H3144" t="s">
        <v>74</v>
      </c>
      <c r="I3144" t="s">
        <v>43</v>
      </c>
      <c r="J3144" t="s">
        <v>33</v>
      </c>
      <c r="K3144">
        <v>0.3417</v>
      </c>
      <c r="L3144">
        <v>0.35646</v>
      </c>
      <c r="M3144">
        <v>7.0000000000000001E-3</v>
      </c>
      <c r="N3144">
        <v>1.986</v>
      </c>
      <c r="O3144" t="s">
        <v>35</v>
      </c>
      <c r="P3144" t="s">
        <v>326</v>
      </c>
      <c r="Q3144">
        <v>1.6439999999999999</v>
      </c>
      <c r="R3144">
        <v>0.33500000000000002</v>
      </c>
      <c r="S3144">
        <v>54</v>
      </c>
      <c r="T3144">
        <v>56</v>
      </c>
      <c r="U3144">
        <v>1</v>
      </c>
      <c r="V3144">
        <v>316</v>
      </c>
      <c r="W3144">
        <v>65</v>
      </c>
      <c r="X3144">
        <v>1</v>
      </c>
      <c r="Y3144">
        <v>0</v>
      </c>
      <c r="Z3144">
        <v>0</v>
      </c>
      <c r="AA3144">
        <v>0</v>
      </c>
      <c r="AB3144">
        <v>1</v>
      </c>
      <c r="AC3144" t="s">
        <v>144</v>
      </c>
      <c r="AD3144" t="s">
        <v>6447</v>
      </c>
      <c r="AE3144">
        <v>0.24</v>
      </c>
    </row>
    <row r="3145" spans="1:31">
      <c r="A3145" t="s">
        <v>6623</v>
      </c>
      <c r="B3145">
        <v>2012</v>
      </c>
      <c r="C3145" t="s">
        <v>6447</v>
      </c>
      <c r="D3145" t="s">
        <v>33</v>
      </c>
      <c r="E3145" t="s">
        <v>261</v>
      </c>
      <c r="F3145" t="s">
        <v>33</v>
      </c>
      <c r="G3145" t="s">
        <v>33</v>
      </c>
      <c r="H3145" t="s">
        <v>81</v>
      </c>
      <c r="I3145" t="s">
        <v>33</v>
      </c>
      <c r="J3145" t="s">
        <v>33</v>
      </c>
      <c r="K3145">
        <v>0</v>
      </c>
      <c r="L3145">
        <v>0</v>
      </c>
      <c r="M3145">
        <v>0</v>
      </c>
      <c r="N3145">
        <v>5.601</v>
      </c>
      <c r="O3145" t="s">
        <v>35</v>
      </c>
      <c r="P3145" t="s">
        <v>268</v>
      </c>
      <c r="Q3145">
        <v>5.601</v>
      </c>
      <c r="R3145">
        <v>0</v>
      </c>
      <c r="S3145">
        <v>0</v>
      </c>
      <c r="T3145">
        <v>0</v>
      </c>
      <c r="U3145" t="s">
        <v>37</v>
      </c>
      <c r="V3145" t="s">
        <v>37</v>
      </c>
      <c r="W3145">
        <v>64</v>
      </c>
      <c r="X3145">
        <v>0</v>
      </c>
      <c r="Y3145">
        <v>0</v>
      </c>
      <c r="Z3145">
        <v>0</v>
      </c>
      <c r="AA3145">
        <v>0</v>
      </c>
      <c r="AB3145">
        <v>1</v>
      </c>
      <c r="AC3145" t="s">
        <v>38</v>
      </c>
      <c r="AD3145" t="s">
        <v>6447</v>
      </c>
      <c r="AE3145">
        <v>1</v>
      </c>
    </row>
    <row r="3146" spans="1:31">
      <c r="A3146" t="s">
        <v>6624</v>
      </c>
      <c r="B3146">
        <v>2012</v>
      </c>
      <c r="C3146" t="s">
        <v>6447</v>
      </c>
      <c r="D3146" t="s">
        <v>33</v>
      </c>
      <c r="E3146" t="s">
        <v>261</v>
      </c>
      <c r="F3146" t="s">
        <v>33</v>
      </c>
      <c r="G3146" t="s">
        <v>33</v>
      </c>
      <c r="H3146" t="s">
        <v>81</v>
      </c>
      <c r="I3146" t="s">
        <v>40</v>
      </c>
      <c r="J3146" t="s">
        <v>33</v>
      </c>
      <c r="K3146">
        <v>0</v>
      </c>
      <c r="L3146">
        <v>0</v>
      </c>
      <c r="M3146">
        <v>0</v>
      </c>
      <c r="N3146">
        <v>9.0250000000000004</v>
      </c>
      <c r="O3146" t="s">
        <v>35</v>
      </c>
      <c r="P3146" t="s">
        <v>345</v>
      </c>
      <c r="Q3146">
        <v>9.0250000000000004</v>
      </c>
      <c r="R3146">
        <v>0</v>
      </c>
      <c r="S3146">
        <v>0</v>
      </c>
      <c r="T3146">
        <v>0</v>
      </c>
      <c r="U3146" t="s">
        <v>37</v>
      </c>
      <c r="V3146" t="s">
        <v>37</v>
      </c>
      <c r="W3146">
        <v>39</v>
      </c>
      <c r="X3146">
        <v>0</v>
      </c>
      <c r="Y3146">
        <v>0</v>
      </c>
      <c r="Z3146">
        <v>0</v>
      </c>
      <c r="AA3146">
        <v>0</v>
      </c>
      <c r="AB3146">
        <v>1</v>
      </c>
      <c r="AC3146" t="s">
        <v>38</v>
      </c>
      <c r="AD3146" t="s">
        <v>6447</v>
      </c>
      <c r="AE3146">
        <v>1</v>
      </c>
    </row>
    <row r="3147" spans="1:31">
      <c r="A3147" t="s">
        <v>6625</v>
      </c>
      <c r="B3147">
        <v>2012</v>
      </c>
      <c r="C3147" t="s">
        <v>6447</v>
      </c>
      <c r="D3147" t="s">
        <v>33</v>
      </c>
      <c r="E3147" t="s">
        <v>261</v>
      </c>
      <c r="F3147" t="s">
        <v>33</v>
      </c>
      <c r="G3147" t="s">
        <v>33</v>
      </c>
      <c r="H3147" t="s">
        <v>33</v>
      </c>
      <c r="I3147" t="s">
        <v>33</v>
      </c>
      <c r="J3147" t="s">
        <v>33</v>
      </c>
      <c r="K3147">
        <v>2.5770339999999998</v>
      </c>
      <c r="L3147">
        <v>0.53366899999999995</v>
      </c>
      <c r="M3147">
        <v>1.6359999999999999</v>
      </c>
      <c r="N3147">
        <v>3.851</v>
      </c>
      <c r="O3147" t="s">
        <v>35</v>
      </c>
      <c r="P3147" t="s">
        <v>6626</v>
      </c>
      <c r="Q3147">
        <v>1.274</v>
      </c>
      <c r="R3147">
        <v>0.94099999999999995</v>
      </c>
      <c r="S3147">
        <v>8102</v>
      </c>
      <c r="T3147">
        <v>1723</v>
      </c>
      <c r="U3147">
        <v>5142</v>
      </c>
      <c r="V3147">
        <v>12106</v>
      </c>
      <c r="W3147">
        <v>1451</v>
      </c>
      <c r="X3147">
        <v>43</v>
      </c>
      <c r="Y3147">
        <v>0</v>
      </c>
      <c r="Z3147">
        <v>0</v>
      </c>
      <c r="AA3147">
        <v>0</v>
      </c>
      <c r="AB3147">
        <v>1</v>
      </c>
      <c r="AC3147" t="s">
        <v>761</v>
      </c>
      <c r="AD3147" t="s">
        <v>6447</v>
      </c>
      <c r="AE3147">
        <v>1.64</v>
      </c>
    </row>
    <row r="3148" spans="1:31">
      <c r="A3148" t="s">
        <v>6627</v>
      </c>
      <c r="B3148">
        <v>2012</v>
      </c>
      <c r="C3148" t="s">
        <v>6447</v>
      </c>
      <c r="D3148" t="s">
        <v>33</v>
      </c>
      <c r="E3148" t="s">
        <v>261</v>
      </c>
      <c r="F3148" t="s">
        <v>33</v>
      </c>
      <c r="G3148" t="s">
        <v>33</v>
      </c>
      <c r="H3148" t="s">
        <v>33</v>
      </c>
      <c r="I3148" t="s">
        <v>40</v>
      </c>
      <c r="J3148" t="s">
        <v>33</v>
      </c>
      <c r="K3148">
        <v>2.0978240000000001</v>
      </c>
      <c r="L3148">
        <v>0.57136100000000001</v>
      </c>
      <c r="M3148">
        <v>1.1279999999999999</v>
      </c>
      <c r="N3148">
        <v>3.5459999999999998</v>
      </c>
      <c r="O3148" t="s">
        <v>35</v>
      </c>
      <c r="P3148" t="s">
        <v>6628</v>
      </c>
      <c r="Q3148">
        <v>1.448</v>
      </c>
      <c r="R3148">
        <v>0.97</v>
      </c>
      <c r="S3148">
        <v>3123</v>
      </c>
      <c r="T3148">
        <v>854</v>
      </c>
      <c r="U3148">
        <v>1679</v>
      </c>
      <c r="V3148">
        <v>5278</v>
      </c>
      <c r="W3148">
        <v>861</v>
      </c>
      <c r="X3148">
        <v>22</v>
      </c>
      <c r="Y3148">
        <v>0</v>
      </c>
      <c r="Z3148">
        <v>0</v>
      </c>
      <c r="AA3148">
        <v>0</v>
      </c>
      <c r="AB3148">
        <v>1</v>
      </c>
      <c r="AC3148" t="s">
        <v>477</v>
      </c>
      <c r="AD3148" t="s">
        <v>6447</v>
      </c>
      <c r="AE3148">
        <v>1.37</v>
      </c>
    </row>
    <row r="3149" spans="1:31">
      <c r="A3149" t="s">
        <v>6629</v>
      </c>
      <c r="B3149">
        <v>2012</v>
      </c>
      <c r="C3149" t="s">
        <v>6447</v>
      </c>
      <c r="D3149" t="s">
        <v>33</v>
      </c>
      <c r="E3149" t="s">
        <v>261</v>
      </c>
      <c r="F3149" t="s">
        <v>33</v>
      </c>
      <c r="G3149" t="s">
        <v>33</v>
      </c>
      <c r="H3149" t="s">
        <v>33</v>
      </c>
      <c r="I3149" t="s">
        <v>43</v>
      </c>
      <c r="J3149" t="s">
        <v>33</v>
      </c>
      <c r="K3149">
        <v>3.0079899999999999</v>
      </c>
      <c r="L3149">
        <v>0.81532400000000005</v>
      </c>
      <c r="M3149">
        <v>1.621</v>
      </c>
      <c r="N3149">
        <v>5.0670000000000002</v>
      </c>
      <c r="O3149" t="s">
        <v>35</v>
      </c>
      <c r="P3149" t="s">
        <v>6630</v>
      </c>
      <c r="Q3149">
        <v>2.0590000000000002</v>
      </c>
      <c r="R3149">
        <v>1.387</v>
      </c>
      <c r="S3149">
        <v>4979</v>
      </c>
      <c r="T3149">
        <v>1385</v>
      </c>
      <c r="U3149">
        <v>2683</v>
      </c>
      <c r="V3149">
        <v>8387</v>
      </c>
      <c r="W3149">
        <v>590</v>
      </c>
      <c r="X3149">
        <v>21</v>
      </c>
      <c r="Y3149">
        <v>0</v>
      </c>
      <c r="Z3149">
        <v>0</v>
      </c>
      <c r="AA3149">
        <v>0</v>
      </c>
      <c r="AB3149">
        <v>1</v>
      </c>
      <c r="AC3149" t="s">
        <v>495</v>
      </c>
      <c r="AD3149" t="s">
        <v>6447</v>
      </c>
      <c r="AE3149">
        <v>1.34</v>
      </c>
    </row>
    <row r="3150" spans="1:31">
      <c r="A3150" t="s">
        <v>6631</v>
      </c>
      <c r="B3150">
        <v>2012</v>
      </c>
      <c r="C3150" t="s">
        <v>6447</v>
      </c>
      <c r="D3150" t="s">
        <v>33</v>
      </c>
      <c r="E3150" t="s">
        <v>305</v>
      </c>
      <c r="F3150" t="s">
        <v>33</v>
      </c>
      <c r="G3150" t="s">
        <v>33</v>
      </c>
      <c r="H3150" t="s">
        <v>54</v>
      </c>
      <c r="I3150" t="s">
        <v>33</v>
      </c>
      <c r="J3150" t="s">
        <v>33</v>
      </c>
      <c r="K3150">
        <v>0</v>
      </c>
      <c r="L3150">
        <v>0</v>
      </c>
      <c r="M3150">
        <v>0</v>
      </c>
      <c r="N3150">
        <v>10.576000000000001</v>
      </c>
      <c r="O3150" t="s">
        <v>35</v>
      </c>
      <c r="P3150" t="s">
        <v>52</v>
      </c>
      <c r="Q3150">
        <v>10.576000000000001</v>
      </c>
      <c r="R3150">
        <v>0</v>
      </c>
      <c r="S3150">
        <v>0</v>
      </c>
      <c r="T3150">
        <v>0</v>
      </c>
      <c r="U3150" t="s">
        <v>37</v>
      </c>
      <c r="V3150" t="s">
        <v>37</v>
      </c>
      <c r="W3150">
        <v>33</v>
      </c>
      <c r="X3150">
        <v>0</v>
      </c>
      <c r="Y3150">
        <v>0</v>
      </c>
      <c r="Z3150">
        <v>0</v>
      </c>
      <c r="AA3150">
        <v>0</v>
      </c>
      <c r="AB3150">
        <v>1</v>
      </c>
      <c r="AC3150" t="s">
        <v>38</v>
      </c>
      <c r="AD3150" t="s">
        <v>6447</v>
      </c>
      <c r="AE3150">
        <v>1</v>
      </c>
    </row>
    <row r="3151" spans="1:31">
      <c r="A3151" t="s">
        <v>6632</v>
      </c>
      <c r="B3151">
        <v>2012</v>
      </c>
      <c r="C3151" t="s">
        <v>6447</v>
      </c>
      <c r="D3151" t="s">
        <v>33</v>
      </c>
      <c r="E3151" t="s">
        <v>305</v>
      </c>
      <c r="F3151" t="s">
        <v>33</v>
      </c>
      <c r="G3151" t="s">
        <v>33</v>
      </c>
      <c r="H3151" t="s">
        <v>33</v>
      </c>
      <c r="I3151" t="s">
        <v>33</v>
      </c>
      <c r="J3151" t="s">
        <v>33</v>
      </c>
      <c r="K3151">
        <v>1.6161380000000001</v>
      </c>
      <c r="L3151">
        <v>1.0880639999999999</v>
      </c>
      <c r="M3151">
        <v>0.22600000000000001</v>
      </c>
      <c r="N3151">
        <v>5.4409999999999998</v>
      </c>
      <c r="O3151" t="s">
        <v>35</v>
      </c>
      <c r="P3151" t="s">
        <v>6633</v>
      </c>
      <c r="Q3151">
        <v>3.8250000000000002</v>
      </c>
      <c r="R3151">
        <v>1.391</v>
      </c>
      <c r="S3151">
        <v>317</v>
      </c>
      <c r="T3151">
        <v>211</v>
      </c>
      <c r="U3151">
        <v>44</v>
      </c>
      <c r="V3151">
        <v>1067</v>
      </c>
      <c r="W3151">
        <v>98</v>
      </c>
      <c r="X3151">
        <v>2</v>
      </c>
      <c r="Y3151">
        <v>0</v>
      </c>
      <c r="Z3151">
        <v>0</v>
      </c>
      <c r="AA3151">
        <v>0</v>
      </c>
      <c r="AB3151">
        <v>1</v>
      </c>
      <c r="AC3151" t="s">
        <v>56</v>
      </c>
      <c r="AD3151" t="s">
        <v>6447</v>
      </c>
      <c r="AE3151">
        <v>0.72</v>
      </c>
    </row>
    <row r="3152" spans="1:31">
      <c r="A3152" t="s">
        <v>6634</v>
      </c>
      <c r="B3152">
        <v>2012</v>
      </c>
      <c r="C3152" t="s">
        <v>6447</v>
      </c>
      <c r="D3152" t="s">
        <v>33</v>
      </c>
      <c r="E3152" t="s">
        <v>305</v>
      </c>
      <c r="F3152" t="s">
        <v>33</v>
      </c>
      <c r="G3152" t="s">
        <v>33</v>
      </c>
      <c r="H3152" t="s">
        <v>33</v>
      </c>
      <c r="I3152" t="s">
        <v>40</v>
      </c>
      <c r="J3152" t="s">
        <v>33</v>
      </c>
      <c r="K3152">
        <v>0</v>
      </c>
      <c r="L3152">
        <v>0</v>
      </c>
      <c r="M3152">
        <v>0</v>
      </c>
      <c r="N3152">
        <v>6.8479999999999999</v>
      </c>
      <c r="O3152" t="s">
        <v>35</v>
      </c>
      <c r="P3152" t="s">
        <v>134</v>
      </c>
      <c r="Q3152">
        <v>6.8479999999999999</v>
      </c>
      <c r="R3152">
        <v>0</v>
      </c>
      <c r="S3152">
        <v>0</v>
      </c>
      <c r="T3152">
        <v>0</v>
      </c>
      <c r="U3152" t="s">
        <v>37</v>
      </c>
      <c r="V3152" t="s">
        <v>37</v>
      </c>
      <c r="W3152">
        <v>52</v>
      </c>
      <c r="X3152">
        <v>0</v>
      </c>
      <c r="Y3152">
        <v>0</v>
      </c>
      <c r="Z3152">
        <v>0</v>
      </c>
      <c r="AA3152">
        <v>0</v>
      </c>
      <c r="AB3152">
        <v>1</v>
      </c>
      <c r="AC3152" t="s">
        <v>38</v>
      </c>
      <c r="AD3152" t="s">
        <v>6447</v>
      </c>
      <c r="AE3152">
        <v>1</v>
      </c>
    </row>
    <row r="3153" spans="1:31">
      <c r="A3153" t="s">
        <v>6635</v>
      </c>
      <c r="B3153">
        <v>2012</v>
      </c>
      <c r="C3153" t="s">
        <v>6447</v>
      </c>
      <c r="D3153" t="s">
        <v>33</v>
      </c>
      <c r="E3153" t="s">
        <v>305</v>
      </c>
      <c r="F3153" t="s">
        <v>33</v>
      </c>
      <c r="G3153" t="s">
        <v>33</v>
      </c>
      <c r="H3153" t="s">
        <v>33</v>
      </c>
      <c r="I3153" t="s">
        <v>43</v>
      </c>
      <c r="J3153" t="s">
        <v>33</v>
      </c>
      <c r="K3153">
        <v>2.9052069999999999</v>
      </c>
      <c r="L3153">
        <v>2.0076290000000001</v>
      </c>
      <c r="M3153">
        <v>0.375</v>
      </c>
      <c r="N3153">
        <v>9.9009999999999998</v>
      </c>
      <c r="O3153" t="s">
        <v>35</v>
      </c>
      <c r="P3153" t="s">
        <v>6636</v>
      </c>
      <c r="Q3153">
        <v>6.9950000000000001</v>
      </c>
      <c r="R3153">
        <v>2.5299999999999998</v>
      </c>
      <c r="S3153">
        <v>317</v>
      </c>
      <c r="T3153">
        <v>211</v>
      </c>
      <c r="U3153">
        <v>41</v>
      </c>
      <c r="V3153">
        <v>1080</v>
      </c>
      <c r="W3153">
        <v>46</v>
      </c>
      <c r="X3153">
        <v>2</v>
      </c>
      <c r="Y3153">
        <v>0</v>
      </c>
      <c r="Z3153">
        <v>0</v>
      </c>
      <c r="AA3153">
        <v>0</v>
      </c>
      <c r="AB3153">
        <v>1</v>
      </c>
      <c r="AC3153" t="s">
        <v>56</v>
      </c>
      <c r="AD3153" t="s">
        <v>6447</v>
      </c>
      <c r="AE3153">
        <v>0.64</v>
      </c>
    </row>
    <row r="3154" spans="1:31">
      <c r="A3154" t="s">
        <v>6637</v>
      </c>
      <c r="B3154">
        <v>2012</v>
      </c>
      <c r="C3154" t="s">
        <v>6447</v>
      </c>
      <c r="D3154" t="s">
        <v>317</v>
      </c>
      <c r="E3154" t="s">
        <v>33</v>
      </c>
      <c r="F3154" t="s">
        <v>33</v>
      </c>
      <c r="G3154" t="s">
        <v>33</v>
      </c>
      <c r="H3154" t="s">
        <v>34</v>
      </c>
      <c r="I3154" t="s">
        <v>33</v>
      </c>
      <c r="J3154" t="s">
        <v>33</v>
      </c>
      <c r="K3154">
        <v>9.5315270000000005</v>
      </c>
      <c r="L3154">
        <v>4.465319</v>
      </c>
      <c r="M3154">
        <v>2.774</v>
      </c>
      <c r="N3154">
        <v>22.209</v>
      </c>
      <c r="O3154" t="s">
        <v>35</v>
      </c>
      <c r="P3154" t="s">
        <v>6638</v>
      </c>
      <c r="Q3154">
        <v>12.678000000000001</v>
      </c>
      <c r="R3154">
        <v>6.7569999999999997</v>
      </c>
      <c r="S3154">
        <v>1198</v>
      </c>
      <c r="T3154">
        <v>580</v>
      </c>
      <c r="U3154">
        <v>349</v>
      </c>
      <c r="V3154">
        <v>2792</v>
      </c>
      <c r="W3154">
        <v>49</v>
      </c>
      <c r="X3154">
        <v>5</v>
      </c>
      <c r="Y3154">
        <v>0</v>
      </c>
      <c r="Z3154">
        <v>0</v>
      </c>
      <c r="AA3154">
        <v>0</v>
      </c>
      <c r="AB3154">
        <v>1</v>
      </c>
      <c r="AC3154" t="s">
        <v>83</v>
      </c>
      <c r="AD3154" t="s">
        <v>6447</v>
      </c>
      <c r="AE3154">
        <v>1.1100000000000001</v>
      </c>
    </row>
    <row r="3155" spans="1:31">
      <c r="A3155" t="s">
        <v>6639</v>
      </c>
      <c r="B3155">
        <v>2012</v>
      </c>
      <c r="C3155" t="s">
        <v>6447</v>
      </c>
      <c r="D3155" t="s">
        <v>317</v>
      </c>
      <c r="E3155" t="s">
        <v>33</v>
      </c>
      <c r="F3155" t="s">
        <v>33</v>
      </c>
      <c r="G3155" t="s">
        <v>33</v>
      </c>
      <c r="H3155" t="s">
        <v>46</v>
      </c>
      <c r="I3155" t="s">
        <v>33</v>
      </c>
      <c r="J3155" t="s">
        <v>33</v>
      </c>
      <c r="K3155">
        <v>0.35954700000000001</v>
      </c>
      <c r="L3155">
        <v>0.25908199999999998</v>
      </c>
      <c r="M3155">
        <v>4.1000000000000002E-2</v>
      </c>
      <c r="N3155">
        <v>1.3169999999999999</v>
      </c>
      <c r="O3155" t="s">
        <v>35</v>
      </c>
      <c r="P3155" t="s">
        <v>372</v>
      </c>
      <c r="Q3155">
        <v>0.95699999999999996</v>
      </c>
      <c r="R3155">
        <v>0.318</v>
      </c>
      <c r="S3155">
        <v>83</v>
      </c>
      <c r="T3155">
        <v>60</v>
      </c>
      <c r="U3155">
        <v>10</v>
      </c>
      <c r="V3155">
        <v>304</v>
      </c>
      <c r="W3155">
        <v>117</v>
      </c>
      <c r="X3155">
        <v>2</v>
      </c>
      <c r="Y3155">
        <v>0</v>
      </c>
      <c r="Z3155">
        <v>0</v>
      </c>
      <c r="AA3155">
        <v>0</v>
      </c>
      <c r="AB3155">
        <v>1</v>
      </c>
      <c r="AC3155" t="s">
        <v>144</v>
      </c>
      <c r="AD3155" t="s">
        <v>6447</v>
      </c>
      <c r="AE3155">
        <v>0.22</v>
      </c>
    </row>
    <row r="3156" spans="1:31">
      <c r="A3156" t="s">
        <v>6640</v>
      </c>
      <c r="B3156">
        <v>2012</v>
      </c>
      <c r="C3156" t="s">
        <v>6447</v>
      </c>
      <c r="D3156" t="s">
        <v>317</v>
      </c>
      <c r="E3156" t="s">
        <v>33</v>
      </c>
      <c r="F3156" t="s">
        <v>33</v>
      </c>
      <c r="G3156" t="s">
        <v>33</v>
      </c>
      <c r="H3156" t="s">
        <v>46</v>
      </c>
      <c r="I3156" t="s">
        <v>40</v>
      </c>
      <c r="J3156" t="s">
        <v>33</v>
      </c>
      <c r="K3156">
        <v>0.80767100000000003</v>
      </c>
      <c r="L3156">
        <v>0.59713499999999997</v>
      </c>
      <c r="M3156">
        <v>8.5000000000000006E-2</v>
      </c>
      <c r="N3156">
        <v>3.0249999999999999</v>
      </c>
      <c r="O3156" t="s">
        <v>35</v>
      </c>
      <c r="P3156" t="s">
        <v>428</v>
      </c>
      <c r="Q3156">
        <v>2.2170000000000001</v>
      </c>
      <c r="R3156">
        <v>0.72199999999999998</v>
      </c>
      <c r="S3156">
        <v>83</v>
      </c>
      <c r="T3156">
        <v>60</v>
      </c>
      <c r="U3156">
        <v>9</v>
      </c>
      <c r="V3156">
        <v>311</v>
      </c>
      <c r="W3156">
        <v>73</v>
      </c>
      <c r="X3156">
        <v>2</v>
      </c>
      <c r="Y3156">
        <v>0</v>
      </c>
      <c r="Z3156">
        <v>0</v>
      </c>
      <c r="AA3156">
        <v>0</v>
      </c>
      <c r="AB3156">
        <v>1</v>
      </c>
      <c r="AC3156" t="s">
        <v>144</v>
      </c>
      <c r="AD3156" t="s">
        <v>6447</v>
      </c>
      <c r="AE3156">
        <v>0.32</v>
      </c>
    </row>
    <row r="3157" spans="1:31">
      <c r="A3157" t="s">
        <v>6641</v>
      </c>
      <c r="B3157">
        <v>2012</v>
      </c>
      <c r="C3157" t="s">
        <v>6447</v>
      </c>
      <c r="D3157" t="s">
        <v>317</v>
      </c>
      <c r="E3157" t="s">
        <v>33</v>
      </c>
      <c r="F3157" t="s">
        <v>33</v>
      </c>
      <c r="G3157" t="s">
        <v>33</v>
      </c>
      <c r="H3157" t="s">
        <v>46</v>
      </c>
      <c r="I3157" t="s">
        <v>43</v>
      </c>
      <c r="J3157" t="s">
        <v>33</v>
      </c>
      <c r="K3157">
        <v>0</v>
      </c>
      <c r="L3157">
        <v>0</v>
      </c>
      <c r="M3157">
        <v>0</v>
      </c>
      <c r="N3157">
        <v>8.0419999999999998</v>
      </c>
      <c r="O3157" t="s">
        <v>35</v>
      </c>
      <c r="P3157" t="s">
        <v>162</v>
      </c>
      <c r="Q3157">
        <v>8.0419999999999998</v>
      </c>
      <c r="R3157">
        <v>0</v>
      </c>
      <c r="S3157">
        <v>0</v>
      </c>
      <c r="T3157">
        <v>0</v>
      </c>
      <c r="U3157" t="s">
        <v>37</v>
      </c>
      <c r="V3157" t="s">
        <v>37</v>
      </c>
      <c r="W3157">
        <v>44</v>
      </c>
      <c r="X3157">
        <v>0</v>
      </c>
      <c r="Y3157">
        <v>0</v>
      </c>
      <c r="Z3157">
        <v>0</v>
      </c>
      <c r="AA3157">
        <v>0</v>
      </c>
      <c r="AB3157">
        <v>1</v>
      </c>
      <c r="AC3157" t="s">
        <v>38</v>
      </c>
      <c r="AD3157" t="s">
        <v>6447</v>
      </c>
      <c r="AE3157">
        <v>1</v>
      </c>
    </row>
    <row r="3158" spans="1:31">
      <c r="A3158" t="s">
        <v>6642</v>
      </c>
      <c r="B3158">
        <v>2012</v>
      </c>
      <c r="C3158" t="s">
        <v>6447</v>
      </c>
      <c r="D3158" t="s">
        <v>317</v>
      </c>
      <c r="E3158" t="s">
        <v>33</v>
      </c>
      <c r="F3158" t="s">
        <v>33</v>
      </c>
      <c r="G3158" t="s">
        <v>33</v>
      </c>
      <c r="H3158" t="s">
        <v>54</v>
      </c>
      <c r="I3158" t="s">
        <v>33</v>
      </c>
      <c r="J3158" t="s">
        <v>33</v>
      </c>
      <c r="K3158">
        <v>4.5647380000000002</v>
      </c>
      <c r="L3158">
        <v>1.900291</v>
      </c>
      <c r="M3158">
        <v>1.6080000000000001</v>
      </c>
      <c r="N3158">
        <v>9.9499999999999993</v>
      </c>
      <c r="O3158" t="s">
        <v>35</v>
      </c>
      <c r="P3158" t="s">
        <v>4019</v>
      </c>
      <c r="Q3158">
        <v>5.3849999999999998</v>
      </c>
      <c r="R3158">
        <v>2.9569999999999999</v>
      </c>
      <c r="S3158">
        <v>1421</v>
      </c>
      <c r="T3158">
        <v>589</v>
      </c>
      <c r="U3158">
        <v>501</v>
      </c>
      <c r="V3158">
        <v>3097</v>
      </c>
      <c r="W3158">
        <v>180</v>
      </c>
      <c r="X3158">
        <v>11</v>
      </c>
      <c r="Y3158">
        <v>0</v>
      </c>
      <c r="Z3158">
        <v>0</v>
      </c>
      <c r="AA3158">
        <v>0</v>
      </c>
      <c r="AB3158">
        <v>1</v>
      </c>
      <c r="AC3158" t="s">
        <v>551</v>
      </c>
      <c r="AD3158" t="s">
        <v>6447</v>
      </c>
      <c r="AE3158">
        <v>1.48</v>
      </c>
    </row>
    <row r="3159" spans="1:31">
      <c r="A3159" t="s">
        <v>6643</v>
      </c>
      <c r="B3159">
        <v>2012</v>
      </c>
      <c r="C3159" t="s">
        <v>6447</v>
      </c>
      <c r="D3159" t="s">
        <v>317</v>
      </c>
      <c r="E3159" t="s">
        <v>33</v>
      </c>
      <c r="F3159" t="s">
        <v>33</v>
      </c>
      <c r="G3159" t="s">
        <v>33</v>
      </c>
      <c r="H3159" t="s">
        <v>54</v>
      </c>
      <c r="I3159" t="s">
        <v>40</v>
      </c>
      <c r="J3159" t="s">
        <v>33</v>
      </c>
      <c r="K3159">
        <v>3.79894</v>
      </c>
      <c r="L3159">
        <v>1.717808</v>
      </c>
      <c r="M3159">
        <v>1.1970000000000001</v>
      </c>
      <c r="N3159">
        <v>8.82</v>
      </c>
      <c r="O3159" t="s">
        <v>35</v>
      </c>
      <c r="P3159" t="s">
        <v>2507</v>
      </c>
      <c r="Q3159">
        <v>5.0209999999999999</v>
      </c>
      <c r="R3159">
        <v>2.6019999999999999</v>
      </c>
      <c r="S3159">
        <v>692</v>
      </c>
      <c r="T3159">
        <v>313</v>
      </c>
      <c r="U3159">
        <v>218</v>
      </c>
      <c r="V3159">
        <v>1607</v>
      </c>
      <c r="W3159">
        <v>130</v>
      </c>
      <c r="X3159">
        <v>8</v>
      </c>
      <c r="Y3159">
        <v>0</v>
      </c>
      <c r="Z3159">
        <v>0</v>
      </c>
      <c r="AA3159">
        <v>0</v>
      </c>
      <c r="AB3159">
        <v>1</v>
      </c>
      <c r="AC3159" t="s">
        <v>76</v>
      </c>
      <c r="AD3159" t="s">
        <v>6447</v>
      </c>
      <c r="AE3159">
        <v>1.04</v>
      </c>
    </row>
    <row r="3160" spans="1:31">
      <c r="A3160" t="s">
        <v>6644</v>
      </c>
      <c r="B3160">
        <v>2012</v>
      </c>
      <c r="C3160" t="s">
        <v>6447</v>
      </c>
      <c r="D3160" t="s">
        <v>317</v>
      </c>
      <c r="E3160" t="s">
        <v>33</v>
      </c>
      <c r="F3160" t="s">
        <v>33</v>
      </c>
      <c r="G3160" t="s">
        <v>33</v>
      </c>
      <c r="H3160" t="s">
        <v>54</v>
      </c>
      <c r="I3160" t="s">
        <v>43</v>
      </c>
      <c r="J3160" t="s">
        <v>33</v>
      </c>
      <c r="K3160">
        <v>5.6449759999999998</v>
      </c>
      <c r="L3160">
        <v>3.8464559999999999</v>
      </c>
      <c r="M3160">
        <v>0.73099999999999998</v>
      </c>
      <c r="N3160">
        <v>18.600999999999999</v>
      </c>
      <c r="O3160" t="s">
        <v>35</v>
      </c>
      <c r="P3160" t="s">
        <v>6645</v>
      </c>
      <c r="Q3160">
        <v>12.956</v>
      </c>
      <c r="R3160">
        <v>4.9139999999999997</v>
      </c>
      <c r="S3160">
        <v>729</v>
      </c>
      <c r="T3160">
        <v>496</v>
      </c>
      <c r="U3160">
        <v>94</v>
      </c>
      <c r="V3160">
        <v>2402</v>
      </c>
      <c r="W3160">
        <v>50</v>
      </c>
      <c r="X3160">
        <v>3</v>
      </c>
      <c r="Y3160">
        <v>0</v>
      </c>
      <c r="Z3160">
        <v>0</v>
      </c>
      <c r="AA3160">
        <v>0</v>
      </c>
      <c r="AB3160">
        <v>1</v>
      </c>
      <c r="AC3160" t="s">
        <v>76</v>
      </c>
      <c r="AD3160" t="s">
        <v>6447</v>
      </c>
      <c r="AE3160">
        <v>1.36</v>
      </c>
    </row>
    <row r="3161" spans="1:31">
      <c r="A3161" t="s">
        <v>6646</v>
      </c>
      <c r="B3161">
        <v>2012</v>
      </c>
      <c r="C3161" t="s">
        <v>6447</v>
      </c>
      <c r="D3161" t="s">
        <v>317</v>
      </c>
      <c r="E3161" t="s">
        <v>33</v>
      </c>
      <c r="F3161" t="s">
        <v>33</v>
      </c>
      <c r="G3161" t="s">
        <v>33</v>
      </c>
      <c r="H3161" t="s">
        <v>62</v>
      </c>
      <c r="I3161" t="s">
        <v>33</v>
      </c>
      <c r="J3161" t="s">
        <v>33</v>
      </c>
      <c r="K3161">
        <v>3.3472569999999999</v>
      </c>
      <c r="L3161">
        <v>1.735541</v>
      </c>
      <c r="M3161">
        <v>0.84</v>
      </c>
      <c r="N3161">
        <v>8.7129999999999992</v>
      </c>
      <c r="O3161" t="s">
        <v>35</v>
      </c>
      <c r="P3161" t="s">
        <v>6647</v>
      </c>
      <c r="Q3161">
        <v>5.3659999999999997</v>
      </c>
      <c r="R3161">
        <v>2.5070000000000001</v>
      </c>
      <c r="S3161">
        <v>943</v>
      </c>
      <c r="T3161">
        <v>494</v>
      </c>
      <c r="U3161">
        <v>237</v>
      </c>
      <c r="V3161">
        <v>2454</v>
      </c>
      <c r="W3161">
        <v>172</v>
      </c>
      <c r="X3161">
        <v>5</v>
      </c>
      <c r="Y3161">
        <v>0</v>
      </c>
      <c r="Z3161">
        <v>0</v>
      </c>
      <c r="AA3161">
        <v>0</v>
      </c>
      <c r="AB3161">
        <v>1</v>
      </c>
      <c r="AC3161" t="s">
        <v>76</v>
      </c>
      <c r="AD3161" t="s">
        <v>6447</v>
      </c>
      <c r="AE3161">
        <v>1.59</v>
      </c>
    </row>
    <row r="3162" spans="1:31">
      <c r="A3162" t="s">
        <v>6648</v>
      </c>
      <c r="B3162">
        <v>2012</v>
      </c>
      <c r="C3162" t="s">
        <v>6447</v>
      </c>
      <c r="D3162" t="s">
        <v>317</v>
      </c>
      <c r="E3162" t="s">
        <v>33</v>
      </c>
      <c r="F3162" t="s">
        <v>33</v>
      </c>
      <c r="G3162" t="s">
        <v>33</v>
      </c>
      <c r="H3162" t="s">
        <v>62</v>
      </c>
      <c r="I3162" t="s">
        <v>40</v>
      </c>
      <c r="J3162" t="s">
        <v>33</v>
      </c>
      <c r="K3162">
        <v>0.25863999999999998</v>
      </c>
      <c r="L3162">
        <v>0.27402700000000002</v>
      </c>
      <c r="M3162">
        <v>5.0000000000000001E-3</v>
      </c>
      <c r="N3162">
        <v>1.546</v>
      </c>
      <c r="O3162" t="s">
        <v>35</v>
      </c>
      <c r="P3162" t="s">
        <v>66</v>
      </c>
      <c r="Q3162">
        <v>1.2869999999999999</v>
      </c>
      <c r="R3162">
        <v>0.254</v>
      </c>
      <c r="S3162">
        <v>37</v>
      </c>
      <c r="T3162">
        <v>39</v>
      </c>
      <c r="U3162">
        <v>1</v>
      </c>
      <c r="V3162">
        <v>219</v>
      </c>
      <c r="W3162">
        <v>116</v>
      </c>
      <c r="X3162">
        <v>1</v>
      </c>
      <c r="Y3162">
        <v>0</v>
      </c>
      <c r="Z3162">
        <v>0</v>
      </c>
      <c r="AA3162">
        <v>0</v>
      </c>
      <c r="AB3162">
        <v>1</v>
      </c>
      <c r="AC3162" t="s">
        <v>144</v>
      </c>
      <c r="AD3162" t="s">
        <v>6447</v>
      </c>
      <c r="AE3162">
        <v>0.33</v>
      </c>
    </row>
    <row r="3163" spans="1:31">
      <c r="A3163" t="s">
        <v>6649</v>
      </c>
      <c r="B3163">
        <v>2012</v>
      </c>
      <c r="C3163" t="s">
        <v>6447</v>
      </c>
      <c r="D3163" t="s">
        <v>317</v>
      </c>
      <c r="E3163" t="s">
        <v>33</v>
      </c>
      <c r="F3163" t="s">
        <v>33</v>
      </c>
      <c r="G3163" t="s">
        <v>33</v>
      </c>
      <c r="H3163" t="s">
        <v>62</v>
      </c>
      <c r="I3163" t="s">
        <v>43</v>
      </c>
      <c r="J3163" t="s">
        <v>33</v>
      </c>
      <c r="K3163">
        <v>6.4832489999999998</v>
      </c>
      <c r="L3163">
        <v>3.4729450000000002</v>
      </c>
      <c r="M3163">
        <v>1.5089999999999999</v>
      </c>
      <c r="N3163">
        <v>17.038</v>
      </c>
      <c r="O3163" t="s">
        <v>35</v>
      </c>
      <c r="P3163" t="s">
        <v>4633</v>
      </c>
      <c r="Q3163">
        <v>10.555</v>
      </c>
      <c r="R3163">
        <v>4.9749999999999996</v>
      </c>
      <c r="S3163">
        <v>906</v>
      </c>
      <c r="T3163">
        <v>492</v>
      </c>
      <c r="U3163">
        <v>211</v>
      </c>
      <c r="V3163">
        <v>2381</v>
      </c>
      <c r="W3163">
        <v>56</v>
      </c>
      <c r="X3163">
        <v>4</v>
      </c>
      <c r="Y3163">
        <v>0</v>
      </c>
      <c r="Z3163">
        <v>0</v>
      </c>
      <c r="AA3163">
        <v>0</v>
      </c>
      <c r="AB3163">
        <v>1</v>
      </c>
      <c r="AC3163" t="s">
        <v>76</v>
      </c>
      <c r="AD3163" t="s">
        <v>6447</v>
      </c>
      <c r="AE3163">
        <v>1.0900000000000001</v>
      </c>
    </row>
    <row r="3164" spans="1:31">
      <c r="A3164" t="s">
        <v>6650</v>
      </c>
      <c r="B3164">
        <v>2012</v>
      </c>
      <c r="C3164" t="s">
        <v>6447</v>
      </c>
      <c r="D3164" t="s">
        <v>317</v>
      </c>
      <c r="E3164" t="s">
        <v>33</v>
      </c>
      <c r="F3164" t="s">
        <v>33</v>
      </c>
      <c r="G3164" t="s">
        <v>33</v>
      </c>
      <c r="H3164" t="s">
        <v>68</v>
      </c>
      <c r="I3164" t="s">
        <v>33</v>
      </c>
      <c r="J3164" t="s">
        <v>33</v>
      </c>
      <c r="K3164">
        <v>4.1076819999999996</v>
      </c>
      <c r="L3164">
        <v>2.2921740000000002</v>
      </c>
      <c r="M3164">
        <v>0.88800000000000001</v>
      </c>
      <c r="N3164">
        <v>11.355</v>
      </c>
      <c r="O3164" t="s">
        <v>35</v>
      </c>
      <c r="P3164" t="s">
        <v>4512</v>
      </c>
      <c r="Q3164">
        <v>7.2480000000000002</v>
      </c>
      <c r="R3164">
        <v>3.2189999999999999</v>
      </c>
      <c r="S3164">
        <v>625</v>
      </c>
      <c r="T3164">
        <v>347</v>
      </c>
      <c r="U3164">
        <v>135</v>
      </c>
      <c r="V3164">
        <v>1727</v>
      </c>
      <c r="W3164">
        <v>110</v>
      </c>
      <c r="X3164">
        <v>4</v>
      </c>
      <c r="Y3164">
        <v>0</v>
      </c>
      <c r="Z3164">
        <v>0</v>
      </c>
      <c r="AA3164">
        <v>0</v>
      </c>
      <c r="AB3164">
        <v>1</v>
      </c>
      <c r="AC3164" t="s">
        <v>76</v>
      </c>
      <c r="AD3164" t="s">
        <v>6447</v>
      </c>
      <c r="AE3164">
        <v>1.45</v>
      </c>
    </row>
    <row r="3165" spans="1:31">
      <c r="A3165" t="s">
        <v>6651</v>
      </c>
      <c r="B3165">
        <v>2012</v>
      </c>
      <c r="C3165" t="s">
        <v>6447</v>
      </c>
      <c r="D3165" t="s">
        <v>317</v>
      </c>
      <c r="E3165" t="s">
        <v>33</v>
      </c>
      <c r="F3165" t="s">
        <v>33</v>
      </c>
      <c r="G3165" t="s">
        <v>33</v>
      </c>
      <c r="H3165" t="s">
        <v>68</v>
      </c>
      <c r="I3165" t="s">
        <v>40</v>
      </c>
      <c r="J3165" t="s">
        <v>33</v>
      </c>
      <c r="K3165">
        <v>2.3780839999999999</v>
      </c>
      <c r="L3165">
        <v>1.8337810000000001</v>
      </c>
      <c r="M3165">
        <v>0.21199999999999999</v>
      </c>
      <c r="N3165">
        <v>9.2040000000000006</v>
      </c>
      <c r="O3165" t="s">
        <v>35</v>
      </c>
      <c r="P3165" t="s">
        <v>445</v>
      </c>
      <c r="Q3165">
        <v>6.8259999999999996</v>
      </c>
      <c r="R3165">
        <v>2.1659999999999999</v>
      </c>
      <c r="S3165">
        <v>187</v>
      </c>
      <c r="T3165">
        <v>146</v>
      </c>
      <c r="U3165">
        <v>17</v>
      </c>
      <c r="V3165">
        <v>725</v>
      </c>
      <c r="W3165">
        <v>63</v>
      </c>
      <c r="X3165">
        <v>2</v>
      </c>
      <c r="Y3165">
        <v>0</v>
      </c>
      <c r="Z3165">
        <v>0</v>
      </c>
      <c r="AA3165">
        <v>0</v>
      </c>
      <c r="AB3165">
        <v>1</v>
      </c>
      <c r="AC3165" t="s">
        <v>56</v>
      </c>
      <c r="AD3165" t="s">
        <v>6447</v>
      </c>
      <c r="AE3165">
        <v>0.9</v>
      </c>
    </row>
    <row r="3166" spans="1:31">
      <c r="A3166" t="s">
        <v>6652</v>
      </c>
      <c r="B3166">
        <v>2012</v>
      </c>
      <c r="C3166" t="s">
        <v>6447</v>
      </c>
      <c r="D3166" t="s">
        <v>317</v>
      </c>
      <c r="E3166" t="s">
        <v>33</v>
      </c>
      <c r="F3166" t="s">
        <v>33</v>
      </c>
      <c r="G3166" t="s">
        <v>33</v>
      </c>
      <c r="H3166" t="s">
        <v>68</v>
      </c>
      <c r="I3166" t="s">
        <v>43</v>
      </c>
      <c r="J3166" t="s">
        <v>33</v>
      </c>
      <c r="K3166">
        <v>5.9672140000000002</v>
      </c>
      <c r="L3166">
        <v>4.4839859999999998</v>
      </c>
      <c r="M3166">
        <v>0.55400000000000005</v>
      </c>
      <c r="N3166">
        <v>21.658000000000001</v>
      </c>
      <c r="O3166" t="s">
        <v>35</v>
      </c>
      <c r="P3166" t="s">
        <v>6653</v>
      </c>
      <c r="Q3166">
        <v>15.691000000000001</v>
      </c>
      <c r="R3166">
        <v>5.4130000000000003</v>
      </c>
      <c r="S3166">
        <v>437</v>
      </c>
      <c r="T3166">
        <v>324</v>
      </c>
      <c r="U3166">
        <v>41</v>
      </c>
      <c r="V3166">
        <v>1587</v>
      </c>
      <c r="W3166">
        <v>47</v>
      </c>
      <c r="X3166">
        <v>2</v>
      </c>
      <c r="Y3166">
        <v>0</v>
      </c>
      <c r="Z3166">
        <v>0</v>
      </c>
      <c r="AA3166">
        <v>0</v>
      </c>
      <c r="AB3166">
        <v>1</v>
      </c>
      <c r="AC3166" t="s">
        <v>76</v>
      </c>
      <c r="AD3166" t="s">
        <v>6447</v>
      </c>
      <c r="AE3166">
        <v>1.65</v>
      </c>
    </row>
    <row r="3167" spans="1:31">
      <c r="A3167" t="s">
        <v>6654</v>
      </c>
      <c r="B3167">
        <v>2012</v>
      </c>
      <c r="C3167" t="s">
        <v>6447</v>
      </c>
      <c r="D3167" t="s">
        <v>317</v>
      </c>
      <c r="E3167" t="s">
        <v>33</v>
      </c>
      <c r="F3167" t="s">
        <v>33</v>
      </c>
      <c r="G3167" t="s">
        <v>33</v>
      </c>
      <c r="H3167" t="s">
        <v>74</v>
      </c>
      <c r="I3167" t="s">
        <v>33</v>
      </c>
      <c r="J3167" t="s">
        <v>33</v>
      </c>
      <c r="K3167">
        <v>0.72035300000000002</v>
      </c>
      <c r="L3167">
        <v>0.75962600000000002</v>
      </c>
      <c r="M3167">
        <v>1.2999999999999999E-2</v>
      </c>
      <c r="N3167">
        <v>4.2140000000000004</v>
      </c>
      <c r="O3167" t="s">
        <v>35</v>
      </c>
      <c r="P3167" t="s">
        <v>140</v>
      </c>
      <c r="Q3167">
        <v>3.4929999999999999</v>
      </c>
      <c r="R3167">
        <v>0.70699999999999996</v>
      </c>
      <c r="S3167">
        <v>54</v>
      </c>
      <c r="T3167">
        <v>56</v>
      </c>
      <c r="U3167">
        <v>1</v>
      </c>
      <c r="V3167">
        <v>318</v>
      </c>
      <c r="W3167">
        <v>56</v>
      </c>
      <c r="X3167">
        <v>1</v>
      </c>
      <c r="Y3167">
        <v>0</v>
      </c>
      <c r="Z3167">
        <v>0</v>
      </c>
      <c r="AA3167">
        <v>0</v>
      </c>
      <c r="AB3167">
        <v>1</v>
      </c>
      <c r="AC3167" t="s">
        <v>144</v>
      </c>
      <c r="AD3167" t="s">
        <v>6447</v>
      </c>
      <c r="AE3167">
        <v>0.44</v>
      </c>
    </row>
    <row r="3168" spans="1:31">
      <c r="A3168" t="s">
        <v>6655</v>
      </c>
      <c r="B3168">
        <v>2012</v>
      </c>
      <c r="C3168" t="s">
        <v>6447</v>
      </c>
      <c r="D3168" t="s">
        <v>317</v>
      </c>
      <c r="E3168" t="s">
        <v>33</v>
      </c>
      <c r="F3168" t="s">
        <v>33</v>
      </c>
      <c r="G3168" t="s">
        <v>33</v>
      </c>
      <c r="H3168" t="s">
        <v>74</v>
      </c>
      <c r="I3168" t="s">
        <v>40</v>
      </c>
      <c r="J3168" t="s">
        <v>33</v>
      </c>
      <c r="K3168">
        <v>0</v>
      </c>
      <c r="L3168">
        <v>0</v>
      </c>
      <c r="M3168">
        <v>0</v>
      </c>
      <c r="N3168">
        <v>10.888</v>
      </c>
      <c r="O3168" t="s">
        <v>35</v>
      </c>
      <c r="P3168" t="s">
        <v>365</v>
      </c>
      <c r="Q3168">
        <v>10.888</v>
      </c>
      <c r="R3168">
        <v>0</v>
      </c>
      <c r="S3168">
        <v>0</v>
      </c>
      <c r="T3168">
        <v>0</v>
      </c>
      <c r="U3168" t="s">
        <v>37</v>
      </c>
      <c r="V3168" t="s">
        <v>37</v>
      </c>
      <c r="W3168">
        <v>32</v>
      </c>
      <c r="X3168">
        <v>0</v>
      </c>
      <c r="Y3168">
        <v>0</v>
      </c>
      <c r="Z3168">
        <v>0</v>
      </c>
      <c r="AA3168">
        <v>0</v>
      </c>
      <c r="AB3168">
        <v>1</v>
      </c>
      <c r="AC3168" t="s">
        <v>38</v>
      </c>
      <c r="AD3168" t="s">
        <v>6447</v>
      </c>
      <c r="AE3168">
        <v>1</v>
      </c>
    </row>
    <row r="3169" spans="1:31">
      <c r="A3169" t="s">
        <v>6656</v>
      </c>
      <c r="B3169">
        <v>2012</v>
      </c>
      <c r="C3169" t="s">
        <v>6447</v>
      </c>
      <c r="D3169" t="s">
        <v>317</v>
      </c>
      <c r="E3169" t="s">
        <v>33</v>
      </c>
      <c r="F3169" t="s">
        <v>33</v>
      </c>
      <c r="G3169" t="s">
        <v>33</v>
      </c>
      <c r="H3169" t="s">
        <v>33</v>
      </c>
      <c r="I3169" t="s">
        <v>33</v>
      </c>
      <c r="J3169" t="s">
        <v>33</v>
      </c>
      <c r="K3169">
        <v>3.5776729999999999</v>
      </c>
      <c r="L3169">
        <v>0.91875799999999996</v>
      </c>
      <c r="M3169">
        <v>2</v>
      </c>
      <c r="N3169">
        <v>5.8659999999999997</v>
      </c>
      <c r="O3169" t="s">
        <v>35</v>
      </c>
      <c r="P3169" t="s">
        <v>6657</v>
      </c>
      <c r="Q3169">
        <v>2.2879999999999998</v>
      </c>
      <c r="R3169">
        <v>1.5780000000000001</v>
      </c>
      <c r="S3169">
        <v>4323</v>
      </c>
      <c r="T3169">
        <v>1116</v>
      </c>
      <c r="U3169">
        <v>2417</v>
      </c>
      <c r="V3169">
        <v>7089</v>
      </c>
      <c r="W3169">
        <v>716</v>
      </c>
      <c r="X3169">
        <v>28</v>
      </c>
      <c r="Y3169">
        <v>0</v>
      </c>
      <c r="Z3169">
        <v>0</v>
      </c>
      <c r="AA3169">
        <v>0</v>
      </c>
      <c r="AB3169">
        <v>1</v>
      </c>
      <c r="AC3169" t="s">
        <v>208</v>
      </c>
      <c r="AD3169" t="s">
        <v>6447</v>
      </c>
      <c r="AE3169">
        <v>1.75</v>
      </c>
    </row>
    <row r="3170" spans="1:31">
      <c r="A3170" t="s">
        <v>6658</v>
      </c>
      <c r="B3170">
        <v>2012</v>
      </c>
      <c r="C3170" t="s">
        <v>6447</v>
      </c>
      <c r="D3170" t="s">
        <v>317</v>
      </c>
      <c r="E3170" t="s">
        <v>33</v>
      </c>
      <c r="F3170" t="s">
        <v>33</v>
      </c>
      <c r="G3170" t="s">
        <v>33</v>
      </c>
      <c r="H3170" t="s">
        <v>33</v>
      </c>
      <c r="I3170" t="s">
        <v>33</v>
      </c>
      <c r="J3170" t="s">
        <v>101</v>
      </c>
      <c r="K3170">
        <v>0</v>
      </c>
      <c r="L3170">
        <v>0</v>
      </c>
      <c r="M3170">
        <v>0</v>
      </c>
      <c r="N3170">
        <v>9.2509999999999994</v>
      </c>
      <c r="O3170" t="s">
        <v>35</v>
      </c>
      <c r="P3170" t="s">
        <v>6659</v>
      </c>
      <c r="Q3170">
        <v>9.2509999999999994</v>
      </c>
      <c r="R3170">
        <v>0</v>
      </c>
      <c r="S3170">
        <v>0</v>
      </c>
      <c r="T3170">
        <v>0</v>
      </c>
      <c r="U3170" t="s">
        <v>37</v>
      </c>
      <c r="V3170" t="s">
        <v>37</v>
      </c>
      <c r="W3170">
        <v>38</v>
      </c>
      <c r="X3170">
        <v>0</v>
      </c>
      <c r="Y3170">
        <v>0</v>
      </c>
      <c r="Z3170">
        <v>0</v>
      </c>
      <c r="AA3170">
        <v>0</v>
      </c>
      <c r="AB3170">
        <v>1</v>
      </c>
      <c r="AC3170" t="s">
        <v>38</v>
      </c>
      <c r="AD3170" t="s">
        <v>6447</v>
      </c>
      <c r="AE3170">
        <v>1</v>
      </c>
    </row>
    <row r="3171" spans="1:31">
      <c r="A3171" t="s">
        <v>6660</v>
      </c>
      <c r="B3171">
        <v>2012</v>
      </c>
      <c r="C3171" t="s">
        <v>6447</v>
      </c>
      <c r="D3171" t="s">
        <v>317</v>
      </c>
      <c r="E3171" t="s">
        <v>33</v>
      </c>
      <c r="F3171" t="s">
        <v>33</v>
      </c>
      <c r="G3171" t="s">
        <v>33</v>
      </c>
      <c r="H3171" t="s">
        <v>33</v>
      </c>
      <c r="I3171" t="s">
        <v>33</v>
      </c>
      <c r="J3171" t="s">
        <v>104</v>
      </c>
      <c r="K3171">
        <v>10.52777</v>
      </c>
      <c r="L3171">
        <v>5.4443010000000003</v>
      </c>
      <c r="M3171">
        <v>2.532</v>
      </c>
      <c r="N3171">
        <v>26.427</v>
      </c>
      <c r="O3171" t="s">
        <v>35</v>
      </c>
      <c r="P3171" t="s">
        <v>6661</v>
      </c>
      <c r="Q3171">
        <v>15.898999999999999</v>
      </c>
      <c r="R3171">
        <v>7.9950000000000001</v>
      </c>
      <c r="S3171">
        <v>1305</v>
      </c>
      <c r="T3171">
        <v>693</v>
      </c>
      <c r="U3171">
        <v>314</v>
      </c>
      <c r="V3171">
        <v>3276</v>
      </c>
      <c r="W3171">
        <v>67</v>
      </c>
      <c r="X3171">
        <v>6</v>
      </c>
      <c r="Y3171">
        <v>0</v>
      </c>
      <c r="Z3171">
        <v>0</v>
      </c>
      <c r="AA3171">
        <v>0</v>
      </c>
      <c r="AB3171">
        <v>1</v>
      </c>
      <c r="AC3171" t="s">
        <v>83</v>
      </c>
      <c r="AD3171" t="s">
        <v>6447</v>
      </c>
      <c r="AE3171">
        <v>2.08</v>
      </c>
    </row>
    <row r="3172" spans="1:31">
      <c r="A3172" t="s">
        <v>6662</v>
      </c>
      <c r="B3172">
        <v>2012</v>
      </c>
      <c r="C3172" t="s">
        <v>6447</v>
      </c>
      <c r="D3172" t="s">
        <v>317</v>
      </c>
      <c r="E3172" t="s">
        <v>33</v>
      </c>
      <c r="F3172" t="s">
        <v>33</v>
      </c>
      <c r="G3172" t="s">
        <v>33</v>
      </c>
      <c r="H3172" t="s">
        <v>33</v>
      </c>
      <c r="I3172" t="s">
        <v>33</v>
      </c>
      <c r="J3172" t="s">
        <v>107</v>
      </c>
      <c r="K3172">
        <v>1.7235020000000001</v>
      </c>
      <c r="L3172">
        <v>1.0064960000000001</v>
      </c>
      <c r="M3172">
        <v>0.34399999999999997</v>
      </c>
      <c r="N3172">
        <v>5.0339999999999998</v>
      </c>
      <c r="O3172" t="s">
        <v>35</v>
      </c>
      <c r="P3172" t="s">
        <v>2239</v>
      </c>
      <c r="Q3172">
        <v>3.3109999999999999</v>
      </c>
      <c r="R3172">
        <v>1.38</v>
      </c>
      <c r="S3172">
        <v>473</v>
      </c>
      <c r="T3172">
        <v>270</v>
      </c>
      <c r="U3172">
        <v>94</v>
      </c>
      <c r="V3172">
        <v>1382</v>
      </c>
      <c r="W3172">
        <v>156</v>
      </c>
      <c r="X3172">
        <v>6</v>
      </c>
      <c r="Y3172">
        <v>0</v>
      </c>
      <c r="Z3172">
        <v>0</v>
      </c>
      <c r="AA3172">
        <v>0</v>
      </c>
      <c r="AB3172">
        <v>1</v>
      </c>
      <c r="AC3172" t="s">
        <v>56</v>
      </c>
      <c r="AD3172" t="s">
        <v>6447</v>
      </c>
      <c r="AE3172">
        <v>0.93</v>
      </c>
    </row>
    <row r="3173" spans="1:31">
      <c r="A3173" t="s">
        <v>6663</v>
      </c>
      <c r="B3173">
        <v>2012</v>
      </c>
      <c r="C3173" t="s">
        <v>6447</v>
      </c>
      <c r="D3173" t="s">
        <v>317</v>
      </c>
      <c r="E3173" t="s">
        <v>33</v>
      </c>
      <c r="F3173" t="s">
        <v>33</v>
      </c>
      <c r="G3173" t="s">
        <v>33</v>
      </c>
      <c r="H3173" t="s">
        <v>33</v>
      </c>
      <c r="I3173" t="s">
        <v>33</v>
      </c>
      <c r="J3173" t="s">
        <v>110</v>
      </c>
      <c r="K3173">
        <v>3.919508</v>
      </c>
      <c r="L3173">
        <v>1.395491</v>
      </c>
      <c r="M3173">
        <v>1.6619999999999999</v>
      </c>
      <c r="N3173">
        <v>7.7009999999999996</v>
      </c>
      <c r="O3173" t="s">
        <v>35</v>
      </c>
      <c r="P3173" t="s">
        <v>6664</v>
      </c>
      <c r="Q3173">
        <v>3.782</v>
      </c>
      <c r="R3173">
        <v>2.2570000000000001</v>
      </c>
      <c r="S3173">
        <v>2545</v>
      </c>
      <c r="T3173">
        <v>902</v>
      </c>
      <c r="U3173">
        <v>1079</v>
      </c>
      <c r="V3173">
        <v>5001</v>
      </c>
      <c r="W3173">
        <v>428</v>
      </c>
      <c r="X3173">
        <v>16</v>
      </c>
      <c r="Y3173">
        <v>0</v>
      </c>
      <c r="Z3173">
        <v>0</v>
      </c>
      <c r="AA3173">
        <v>0</v>
      </c>
      <c r="AB3173">
        <v>1</v>
      </c>
      <c r="AC3173" t="s">
        <v>523</v>
      </c>
      <c r="AD3173" t="s">
        <v>6447</v>
      </c>
      <c r="AE3173">
        <v>2.21</v>
      </c>
    </row>
    <row r="3174" spans="1:31">
      <c r="A3174" t="s">
        <v>6665</v>
      </c>
      <c r="B3174">
        <v>2012</v>
      </c>
      <c r="C3174" t="s">
        <v>6447</v>
      </c>
      <c r="D3174" t="s">
        <v>317</v>
      </c>
      <c r="E3174" t="s">
        <v>33</v>
      </c>
      <c r="F3174" t="s">
        <v>33</v>
      </c>
      <c r="G3174" t="s">
        <v>33</v>
      </c>
      <c r="H3174" t="s">
        <v>33</v>
      </c>
      <c r="I3174" t="s">
        <v>40</v>
      </c>
      <c r="J3174" t="s">
        <v>33</v>
      </c>
      <c r="K3174">
        <v>3.0345369999999998</v>
      </c>
      <c r="L3174">
        <v>0.96187400000000001</v>
      </c>
      <c r="M3174">
        <v>1.4430000000000001</v>
      </c>
      <c r="N3174">
        <v>5.5629999999999997</v>
      </c>
      <c r="O3174" t="s">
        <v>35</v>
      </c>
      <c r="P3174" t="s">
        <v>6666</v>
      </c>
      <c r="Q3174">
        <v>2.528</v>
      </c>
      <c r="R3174">
        <v>1.591</v>
      </c>
      <c r="S3174">
        <v>1938</v>
      </c>
      <c r="T3174">
        <v>620</v>
      </c>
      <c r="U3174">
        <v>922</v>
      </c>
      <c r="V3174">
        <v>3553</v>
      </c>
      <c r="W3174">
        <v>463</v>
      </c>
      <c r="X3174">
        <v>16</v>
      </c>
      <c r="Y3174">
        <v>0</v>
      </c>
      <c r="Z3174">
        <v>0</v>
      </c>
      <c r="AA3174">
        <v>0</v>
      </c>
      <c r="AB3174">
        <v>1</v>
      </c>
      <c r="AC3174" t="s">
        <v>479</v>
      </c>
      <c r="AD3174" t="s">
        <v>6447</v>
      </c>
      <c r="AE3174">
        <v>1.45</v>
      </c>
    </row>
    <row r="3175" spans="1:31">
      <c r="A3175" t="s">
        <v>6667</v>
      </c>
      <c r="B3175">
        <v>2012</v>
      </c>
      <c r="C3175" t="s">
        <v>6447</v>
      </c>
      <c r="D3175" t="s">
        <v>317</v>
      </c>
      <c r="E3175" t="s">
        <v>33</v>
      </c>
      <c r="F3175" t="s">
        <v>33</v>
      </c>
      <c r="G3175" t="s">
        <v>33</v>
      </c>
      <c r="H3175" t="s">
        <v>33</v>
      </c>
      <c r="I3175" t="s">
        <v>40</v>
      </c>
      <c r="J3175" t="s">
        <v>104</v>
      </c>
      <c r="K3175">
        <v>0.75359799999999999</v>
      </c>
      <c r="L3175">
        <v>0.81391000000000002</v>
      </c>
      <c r="M3175">
        <v>1.2E-2</v>
      </c>
      <c r="N3175">
        <v>4.5190000000000001</v>
      </c>
      <c r="O3175" t="s">
        <v>35</v>
      </c>
      <c r="P3175" t="s">
        <v>156</v>
      </c>
      <c r="Q3175">
        <v>3.766</v>
      </c>
      <c r="R3175">
        <v>0.74099999999999999</v>
      </c>
      <c r="S3175">
        <v>37</v>
      </c>
      <c r="T3175">
        <v>39</v>
      </c>
      <c r="U3175">
        <v>1</v>
      </c>
      <c r="V3175">
        <v>220</v>
      </c>
      <c r="W3175">
        <v>35</v>
      </c>
      <c r="X3175">
        <v>1</v>
      </c>
      <c r="Y3175">
        <v>0</v>
      </c>
      <c r="Z3175">
        <v>0</v>
      </c>
      <c r="AA3175">
        <v>0</v>
      </c>
      <c r="AB3175">
        <v>1</v>
      </c>
      <c r="AC3175" t="s">
        <v>144</v>
      </c>
      <c r="AD3175" t="s">
        <v>6447</v>
      </c>
      <c r="AE3175">
        <v>0.3</v>
      </c>
    </row>
    <row r="3176" spans="1:31">
      <c r="A3176" t="s">
        <v>6668</v>
      </c>
      <c r="B3176">
        <v>2012</v>
      </c>
      <c r="C3176" t="s">
        <v>6447</v>
      </c>
      <c r="D3176" t="s">
        <v>317</v>
      </c>
      <c r="E3176" t="s">
        <v>33</v>
      </c>
      <c r="F3176" t="s">
        <v>33</v>
      </c>
      <c r="G3176" t="s">
        <v>33</v>
      </c>
      <c r="H3176" t="s">
        <v>33</v>
      </c>
      <c r="I3176" t="s">
        <v>40</v>
      </c>
      <c r="J3176" t="s">
        <v>107</v>
      </c>
      <c r="K3176">
        <v>1.8094710000000001</v>
      </c>
      <c r="L3176">
        <v>1.301828</v>
      </c>
      <c r="M3176">
        <v>0.20499999999999999</v>
      </c>
      <c r="N3176">
        <v>6.5339999999999998</v>
      </c>
      <c r="O3176" t="s">
        <v>35</v>
      </c>
      <c r="P3176" t="s">
        <v>128</v>
      </c>
      <c r="Q3176">
        <v>4.7249999999999996</v>
      </c>
      <c r="R3176">
        <v>1.6040000000000001</v>
      </c>
      <c r="S3176">
        <v>267</v>
      </c>
      <c r="T3176">
        <v>189</v>
      </c>
      <c r="U3176">
        <v>30</v>
      </c>
      <c r="V3176">
        <v>964</v>
      </c>
      <c r="W3176">
        <v>99</v>
      </c>
      <c r="X3176">
        <v>4</v>
      </c>
      <c r="Y3176">
        <v>0</v>
      </c>
      <c r="Z3176">
        <v>0</v>
      </c>
      <c r="AA3176">
        <v>0</v>
      </c>
      <c r="AB3176">
        <v>1</v>
      </c>
      <c r="AC3176" t="s">
        <v>56</v>
      </c>
      <c r="AD3176" t="s">
        <v>6447</v>
      </c>
      <c r="AE3176">
        <v>0.93</v>
      </c>
    </row>
    <row r="3177" spans="1:31">
      <c r="A3177" t="s">
        <v>6669</v>
      </c>
      <c r="B3177">
        <v>2012</v>
      </c>
      <c r="C3177" t="s">
        <v>6447</v>
      </c>
      <c r="D3177" t="s">
        <v>317</v>
      </c>
      <c r="E3177" t="s">
        <v>33</v>
      </c>
      <c r="F3177" t="s">
        <v>33</v>
      </c>
      <c r="G3177" t="s">
        <v>33</v>
      </c>
      <c r="H3177" t="s">
        <v>33</v>
      </c>
      <c r="I3177" t="s">
        <v>40</v>
      </c>
      <c r="J3177" t="s">
        <v>110</v>
      </c>
      <c r="K3177">
        <v>4.2227110000000003</v>
      </c>
      <c r="L3177">
        <v>1.5132570000000001</v>
      </c>
      <c r="M3177">
        <v>1.778</v>
      </c>
      <c r="N3177">
        <v>8.3239999999999998</v>
      </c>
      <c r="O3177" t="s">
        <v>35</v>
      </c>
      <c r="P3177" t="s">
        <v>6670</v>
      </c>
      <c r="Q3177">
        <v>4.1020000000000003</v>
      </c>
      <c r="R3177">
        <v>2.4449999999999998</v>
      </c>
      <c r="S3177">
        <v>1635</v>
      </c>
      <c r="T3177">
        <v>599</v>
      </c>
      <c r="U3177">
        <v>688</v>
      </c>
      <c r="V3177">
        <v>3223</v>
      </c>
      <c r="W3177">
        <v>297</v>
      </c>
      <c r="X3177">
        <v>11</v>
      </c>
      <c r="Y3177">
        <v>0</v>
      </c>
      <c r="Z3177">
        <v>0</v>
      </c>
      <c r="AA3177">
        <v>0</v>
      </c>
      <c r="AB3177">
        <v>1</v>
      </c>
      <c r="AC3177" t="s">
        <v>551</v>
      </c>
      <c r="AD3177" t="s">
        <v>6447</v>
      </c>
      <c r="AE3177">
        <v>1.68</v>
      </c>
    </row>
    <row r="3178" spans="1:31">
      <c r="A3178" t="s">
        <v>6671</v>
      </c>
      <c r="B3178">
        <v>2012</v>
      </c>
      <c r="C3178" t="s">
        <v>6447</v>
      </c>
      <c r="D3178" t="s">
        <v>317</v>
      </c>
      <c r="E3178" t="s">
        <v>33</v>
      </c>
      <c r="F3178" t="s">
        <v>33</v>
      </c>
      <c r="G3178" t="s">
        <v>33</v>
      </c>
      <c r="H3178" t="s">
        <v>33</v>
      </c>
      <c r="I3178" t="s">
        <v>43</v>
      </c>
      <c r="J3178" t="s">
        <v>33</v>
      </c>
      <c r="K3178">
        <v>4.1866490000000001</v>
      </c>
      <c r="L3178">
        <v>1.4795320000000001</v>
      </c>
      <c r="M3178">
        <v>1.7889999999999999</v>
      </c>
      <c r="N3178">
        <v>8.1790000000000003</v>
      </c>
      <c r="O3178" t="s">
        <v>35</v>
      </c>
      <c r="P3178" t="s">
        <v>6672</v>
      </c>
      <c r="Q3178">
        <v>3.9929999999999999</v>
      </c>
      <c r="R3178">
        <v>2.3969999999999998</v>
      </c>
      <c r="S3178">
        <v>2385</v>
      </c>
      <c r="T3178">
        <v>831</v>
      </c>
      <c r="U3178">
        <v>1019</v>
      </c>
      <c r="V3178">
        <v>4660</v>
      </c>
      <c r="W3178">
        <v>253</v>
      </c>
      <c r="X3178">
        <v>12</v>
      </c>
      <c r="Y3178">
        <v>0</v>
      </c>
      <c r="Z3178">
        <v>0</v>
      </c>
      <c r="AA3178">
        <v>0</v>
      </c>
      <c r="AB3178">
        <v>1</v>
      </c>
      <c r="AC3178" t="s">
        <v>523</v>
      </c>
      <c r="AD3178" t="s">
        <v>6447</v>
      </c>
      <c r="AE3178">
        <v>1.38</v>
      </c>
    </row>
    <row r="3179" spans="1:31">
      <c r="A3179" t="s">
        <v>6673</v>
      </c>
      <c r="B3179">
        <v>2012</v>
      </c>
      <c r="C3179" t="s">
        <v>6447</v>
      </c>
      <c r="D3179" t="s">
        <v>317</v>
      </c>
      <c r="E3179" t="s">
        <v>33</v>
      </c>
      <c r="F3179" t="s">
        <v>33</v>
      </c>
      <c r="G3179" t="s">
        <v>33</v>
      </c>
      <c r="H3179" t="s">
        <v>33</v>
      </c>
      <c r="I3179" t="s">
        <v>43</v>
      </c>
      <c r="J3179" t="s">
        <v>104</v>
      </c>
      <c r="K3179">
        <v>16.849952999999999</v>
      </c>
      <c r="L3179">
        <v>8.8533159999999995</v>
      </c>
      <c r="M3179">
        <v>3.762</v>
      </c>
      <c r="N3179">
        <v>41.253999999999998</v>
      </c>
      <c r="O3179" t="s">
        <v>35</v>
      </c>
      <c r="P3179" t="s">
        <v>6674</v>
      </c>
      <c r="Q3179">
        <v>24.404</v>
      </c>
      <c r="R3179">
        <v>13.087999999999999</v>
      </c>
      <c r="S3179">
        <v>1268</v>
      </c>
      <c r="T3179">
        <v>695</v>
      </c>
      <c r="U3179">
        <v>283</v>
      </c>
      <c r="V3179">
        <v>3105</v>
      </c>
      <c r="W3179">
        <v>32</v>
      </c>
      <c r="X3179">
        <v>5</v>
      </c>
      <c r="Y3179">
        <v>0</v>
      </c>
      <c r="Z3179">
        <v>0</v>
      </c>
      <c r="AA3179">
        <v>0</v>
      </c>
      <c r="AB3179">
        <v>1</v>
      </c>
      <c r="AC3179" t="s">
        <v>83</v>
      </c>
      <c r="AD3179" t="s">
        <v>6447</v>
      </c>
      <c r="AE3179">
        <v>1.73</v>
      </c>
    </row>
    <row r="3180" spans="1:31">
      <c r="A3180" t="s">
        <v>6675</v>
      </c>
      <c r="B3180">
        <v>2012</v>
      </c>
      <c r="C3180" t="s">
        <v>6447</v>
      </c>
      <c r="D3180" t="s">
        <v>317</v>
      </c>
      <c r="E3180" t="s">
        <v>33</v>
      </c>
      <c r="F3180" t="s">
        <v>33</v>
      </c>
      <c r="G3180" t="s">
        <v>33</v>
      </c>
      <c r="H3180" t="s">
        <v>33</v>
      </c>
      <c r="I3180" t="s">
        <v>43</v>
      </c>
      <c r="J3180" t="s">
        <v>107</v>
      </c>
      <c r="K3180">
        <v>1.6237900000000001</v>
      </c>
      <c r="L3180">
        <v>1.250958</v>
      </c>
      <c r="M3180">
        <v>0.14699999999999999</v>
      </c>
      <c r="N3180">
        <v>6.3150000000000004</v>
      </c>
      <c r="O3180" t="s">
        <v>35</v>
      </c>
      <c r="P3180" t="s">
        <v>6676</v>
      </c>
      <c r="Q3180">
        <v>4.6909999999999998</v>
      </c>
      <c r="R3180">
        <v>1.476</v>
      </c>
      <c r="S3180">
        <v>206</v>
      </c>
      <c r="T3180">
        <v>156</v>
      </c>
      <c r="U3180">
        <v>19</v>
      </c>
      <c r="V3180">
        <v>803</v>
      </c>
      <c r="W3180">
        <v>57</v>
      </c>
      <c r="X3180">
        <v>2</v>
      </c>
      <c r="Y3180">
        <v>0</v>
      </c>
      <c r="Z3180">
        <v>0</v>
      </c>
      <c r="AA3180">
        <v>0</v>
      </c>
      <c r="AB3180">
        <v>1</v>
      </c>
      <c r="AC3180" t="s">
        <v>56</v>
      </c>
      <c r="AD3180" t="s">
        <v>6447</v>
      </c>
      <c r="AE3180">
        <v>0.55000000000000004</v>
      </c>
    </row>
    <row r="3181" spans="1:31">
      <c r="A3181" t="s">
        <v>6677</v>
      </c>
      <c r="B3181">
        <v>2012</v>
      </c>
      <c r="C3181" t="s">
        <v>6447</v>
      </c>
      <c r="D3181" t="s">
        <v>317</v>
      </c>
      <c r="E3181" t="s">
        <v>33</v>
      </c>
      <c r="F3181" t="s">
        <v>33</v>
      </c>
      <c r="G3181" t="s">
        <v>33</v>
      </c>
      <c r="H3181" t="s">
        <v>33</v>
      </c>
      <c r="I3181" t="s">
        <v>43</v>
      </c>
      <c r="J3181" t="s">
        <v>110</v>
      </c>
      <c r="K3181">
        <v>3.4718170000000002</v>
      </c>
      <c r="L3181">
        <v>1.994731</v>
      </c>
      <c r="M3181">
        <v>0.70799999999999996</v>
      </c>
      <c r="N3181">
        <v>9.8940000000000001</v>
      </c>
      <c r="O3181" t="s">
        <v>35</v>
      </c>
      <c r="P3181" t="s">
        <v>6678</v>
      </c>
      <c r="Q3181">
        <v>6.4219999999999997</v>
      </c>
      <c r="R3181">
        <v>2.7639999999999998</v>
      </c>
      <c r="S3181">
        <v>910</v>
      </c>
      <c r="T3181">
        <v>512</v>
      </c>
      <c r="U3181">
        <v>186</v>
      </c>
      <c r="V3181">
        <v>2594</v>
      </c>
      <c r="W3181">
        <v>131</v>
      </c>
      <c r="X3181">
        <v>5</v>
      </c>
      <c r="Y3181">
        <v>0</v>
      </c>
      <c r="Z3181">
        <v>0</v>
      </c>
      <c r="AA3181">
        <v>0</v>
      </c>
      <c r="AB3181">
        <v>1</v>
      </c>
      <c r="AC3181" t="s">
        <v>83</v>
      </c>
      <c r="AD3181" t="s">
        <v>6447</v>
      </c>
      <c r="AE3181">
        <v>1.54</v>
      </c>
    </row>
    <row r="3182" spans="1:31">
      <c r="A3182" t="s">
        <v>6679</v>
      </c>
      <c r="B3182">
        <v>2012</v>
      </c>
      <c r="C3182" t="s">
        <v>6447</v>
      </c>
      <c r="D3182" t="s">
        <v>363</v>
      </c>
      <c r="E3182" t="s">
        <v>33</v>
      </c>
      <c r="F3182" t="s">
        <v>33</v>
      </c>
      <c r="G3182" t="s">
        <v>33</v>
      </c>
      <c r="H3182" t="s">
        <v>34</v>
      </c>
      <c r="I3182" t="s">
        <v>33</v>
      </c>
      <c r="J3182" t="s">
        <v>33</v>
      </c>
      <c r="K3182">
        <v>1.626485</v>
      </c>
      <c r="L3182">
        <v>1.682002</v>
      </c>
      <c r="M3182">
        <v>3.5000000000000003E-2</v>
      </c>
      <c r="N3182">
        <v>9.048</v>
      </c>
      <c r="O3182" t="s">
        <v>35</v>
      </c>
      <c r="P3182" t="s">
        <v>345</v>
      </c>
      <c r="Q3182">
        <v>7.4219999999999997</v>
      </c>
      <c r="R3182">
        <v>1.5920000000000001</v>
      </c>
      <c r="S3182">
        <v>266</v>
      </c>
      <c r="T3182">
        <v>270</v>
      </c>
      <c r="U3182">
        <v>6</v>
      </c>
      <c r="V3182">
        <v>1482</v>
      </c>
      <c r="W3182">
        <v>34</v>
      </c>
      <c r="X3182">
        <v>1</v>
      </c>
      <c r="Y3182">
        <v>0</v>
      </c>
      <c r="Z3182">
        <v>0</v>
      </c>
      <c r="AA3182">
        <v>0</v>
      </c>
      <c r="AB3182">
        <v>1</v>
      </c>
      <c r="AC3182" t="s">
        <v>56</v>
      </c>
      <c r="AD3182" t="s">
        <v>6447</v>
      </c>
      <c r="AE3182">
        <v>0.57999999999999996</v>
      </c>
    </row>
    <row r="3183" spans="1:31">
      <c r="A3183" t="s">
        <v>6680</v>
      </c>
      <c r="B3183">
        <v>2012</v>
      </c>
      <c r="C3183" t="s">
        <v>6447</v>
      </c>
      <c r="D3183" t="s">
        <v>363</v>
      </c>
      <c r="E3183" t="s">
        <v>33</v>
      </c>
      <c r="F3183" t="s">
        <v>33</v>
      </c>
      <c r="G3183" t="s">
        <v>33</v>
      </c>
      <c r="H3183" t="s">
        <v>46</v>
      </c>
      <c r="I3183" t="s">
        <v>33</v>
      </c>
      <c r="J3183" t="s">
        <v>33</v>
      </c>
      <c r="K3183">
        <v>2.8369239999999998</v>
      </c>
      <c r="L3183">
        <v>1.733447</v>
      </c>
      <c r="M3183">
        <v>0.505</v>
      </c>
      <c r="N3183">
        <v>8.5920000000000005</v>
      </c>
      <c r="O3183" t="s">
        <v>35</v>
      </c>
      <c r="P3183" t="s">
        <v>6681</v>
      </c>
      <c r="Q3183">
        <v>5.7549999999999999</v>
      </c>
      <c r="R3183">
        <v>2.3319999999999999</v>
      </c>
      <c r="S3183">
        <v>825</v>
      </c>
      <c r="T3183">
        <v>498</v>
      </c>
      <c r="U3183">
        <v>147</v>
      </c>
      <c r="V3183">
        <v>2498</v>
      </c>
      <c r="W3183">
        <v>102</v>
      </c>
      <c r="X3183">
        <v>3</v>
      </c>
      <c r="Y3183">
        <v>0</v>
      </c>
      <c r="Z3183">
        <v>0</v>
      </c>
      <c r="AA3183">
        <v>0</v>
      </c>
      <c r="AB3183">
        <v>1</v>
      </c>
      <c r="AC3183" t="s">
        <v>76</v>
      </c>
      <c r="AD3183" t="s">
        <v>6447</v>
      </c>
      <c r="AE3183">
        <v>1.1000000000000001</v>
      </c>
    </row>
    <row r="3184" spans="1:31">
      <c r="A3184" t="s">
        <v>6682</v>
      </c>
      <c r="B3184">
        <v>2012</v>
      </c>
      <c r="C3184" t="s">
        <v>6447</v>
      </c>
      <c r="D3184" t="s">
        <v>363</v>
      </c>
      <c r="E3184" t="s">
        <v>33</v>
      </c>
      <c r="F3184" t="s">
        <v>33</v>
      </c>
      <c r="G3184" t="s">
        <v>33</v>
      </c>
      <c r="H3184" t="s">
        <v>46</v>
      </c>
      <c r="I3184" t="s">
        <v>40</v>
      </c>
      <c r="J3184" t="s">
        <v>33</v>
      </c>
      <c r="K3184">
        <v>2.0127489999999999</v>
      </c>
      <c r="L3184">
        <v>2.0800109999999998</v>
      </c>
      <c r="M3184">
        <v>0.04</v>
      </c>
      <c r="N3184">
        <v>11.215</v>
      </c>
      <c r="O3184" t="s">
        <v>35</v>
      </c>
      <c r="P3184" t="s">
        <v>6683</v>
      </c>
      <c r="Q3184">
        <v>9.202</v>
      </c>
      <c r="R3184">
        <v>1.972</v>
      </c>
      <c r="S3184">
        <v>337</v>
      </c>
      <c r="T3184">
        <v>343</v>
      </c>
      <c r="U3184">
        <v>7</v>
      </c>
      <c r="V3184">
        <v>1876</v>
      </c>
      <c r="W3184">
        <v>63</v>
      </c>
      <c r="X3184">
        <v>1</v>
      </c>
      <c r="Y3184">
        <v>0</v>
      </c>
      <c r="Z3184">
        <v>0</v>
      </c>
      <c r="AA3184">
        <v>0</v>
      </c>
      <c r="AB3184">
        <v>1</v>
      </c>
      <c r="AC3184" t="s">
        <v>76</v>
      </c>
      <c r="AD3184" t="s">
        <v>6447</v>
      </c>
      <c r="AE3184">
        <v>1.36</v>
      </c>
    </row>
    <row r="3185" spans="1:31">
      <c r="A3185" t="s">
        <v>6684</v>
      </c>
      <c r="B3185">
        <v>2012</v>
      </c>
      <c r="C3185" t="s">
        <v>6447</v>
      </c>
      <c r="D3185" t="s">
        <v>363</v>
      </c>
      <c r="E3185" t="s">
        <v>33</v>
      </c>
      <c r="F3185" t="s">
        <v>33</v>
      </c>
      <c r="G3185" t="s">
        <v>33</v>
      </c>
      <c r="H3185" t="s">
        <v>46</v>
      </c>
      <c r="I3185" t="s">
        <v>43</v>
      </c>
      <c r="J3185" t="s">
        <v>33</v>
      </c>
      <c r="K3185">
        <v>3.953452</v>
      </c>
      <c r="L3185">
        <v>2.9660069999999998</v>
      </c>
      <c r="M3185">
        <v>0.38600000000000001</v>
      </c>
      <c r="N3185">
        <v>14.553000000000001</v>
      </c>
      <c r="O3185" t="s">
        <v>35</v>
      </c>
      <c r="P3185" t="s">
        <v>6685</v>
      </c>
      <c r="Q3185">
        <v>10.599</v>
      </c>
      <c r="R3185">
        <v>3.5680000000000001</v>
      </c>
      <c r="S3185">
        <v>488</v>
      </c>
      <c r="T3185">
        <v>363</v>
      </c>
      <c r="U3185">
        <v>48</v>
      </c>
      <c r="V3185">
        <v>1797</v>
      </c>
      <c r="W3185">
        <v>39</v>
      </c>
      <c r="X3185">
        <v>2</v>
      </c>
      <c r="Y3185">
        <v>0</v>
      </c>
      <c r="Z3185">
        <v>0</v>
      </c>
      <c r="AA3185">
        <v>0</v>
      </c>
      <c r="AB3185">
        <v>1</v>
      </c>
      <c r="AC3185" t="s">
        <v>76</v>
      </c>
      <c r="AD3185" t="s">
        <v>6447</v>
      </c>
      <c r="AE3185">
        <v>0.88</v>
      </c>
    </row>
    <row r="3186" spans="1:31">
      <c r="A3186" t="s">
        <v>6686</v>
      </c>
      <c r="B3186">
        <v>2012</v>
      </c>
      <c r="C3186" t="s">
        <v>6447</v>
      </c>
      <c r="D3186" t="s">
        <v>363</v>
      </c>
      <c r="E3186" t="s">
        <v>33</v>
      </c>
      <c r="F3186" t="s">
        <v>33</v>
      </c>
      <c r="G3186" t="s">
        <v>33</v>
      </c>
      <c r="H3186" t="s">
        <v>54</v>
      </c>
      <c r="I3186" t="s">
        <v>33</v>
      </c>
      <c r="J3186" t="s">
        <v>33</v>
      </c>
      <c r="K3186">
        <v>4.3044840000000004</v>
      </c>
      <c r="L3186">
        <v>1.993026</v>
      </c>
      <c r="M3186">
        <v>1.3029999999999999</v>
      </c>
      <c r="N3186">
        <v>10.172000000000001</v>
      </c>
      <c r="O3186" t="s">
        <v>35</v>
      </c>
      <c r="P3186" t="s">
        <v>6687</v>
      </c>
      <c r="Q3186">
        <v>5.867</v>
      </c>
      <c r="R3186">
        <v>3.0019999999999998</v>
      </c>
      <c r="S3186">
        <v>2162</v>
      </c>
      <c r="T3186">
        <v>1028</v>
      </c>
      <c r="U3186">
        <v>655</v>
      </c>
      <c r="V3186">
        <v>5110</v>
      </c>
      <c r="W3186">
        <v>167</v>
      </c>
      <c r="X3186">
        <v>7</v>
      </c>
      <c r="Y3186">
        <v>0</v>
      </c>
      <c r="Z3186">
        <v>0</v>
      </c>
      <c r="AA3186">
        <v>0</v>
      </c>
      <c r="AB3186">
        <v>1</v>
      </c>
      <c r="AC3186" t="s">
        <v>523</v>
      </c>
      <c r="AD3186" t="s">
        <v>6447</v>
      </c>
      <c r="AE3186">
        <v>1.6</v>
      </c>
    </row>
    <row r="3187" spans="1:31">
      <c r="A3187" t="s">
        <v>6688</v>
      </c>
      <c r="B3187">
        <v>2012</v>
      </c>
      <c r="C3187" t="s">
        <v>6447</v>
      </c>
      <c r="D3187" t="s">
        <v>363</v>
      </c>
      <c r="E3187" t="s">
        <v>33</v>
      </c>
      <c r="F3187" t="s">
        <v>33</v>
      </c>
      <c r="G3187" t="s">
        <v>33</v>
      </c>
      <c r="H3187" t="s">
        <v>54</v>
      </c>
      <c r="I3187" t="s">
        <v>40</v>
      </c>
      <c r="J3187" t="s">
        <v>33</v>
      </c>
      <c r="K3187">
        <v>2.7958829999999999</v>
      </c>
      <c r="L3187">
        <v>2.3063380000000002</v>
      </c>
      <c r="M3187">
        <v>0.186</v>
      </c>
      <c r="N3187">
        <v>11.677</v>
      </c>
      <c r="O3187" t="s">
        <v>35</v>
      </c>
      <c r="P3187" t="s">
        <v>4520</v>
      </c>
      <c r="Q3187">
        <v>8.8819999999999997</v>
      </c>
      <c r="R3187">
        <v>2.61</v>
      </c>
      <c r="S3187">
        <v>582</v>
      </c>
      <c r="T3187">
        <v>477</v>
      </c>
      <c r="U3187">
        <v>39</v>
      </c>
      <c r="V3187">
        <v>2431</v>
      </c>
      <c r="W3187">
        <v>90</v>
      </c>
      <c r="X3187">
        <v>3</v>
      </c>
      <c r="Y3187">
        <v>0</v>
      </c>
      <c r="Z3187">
        <v>0</v>
      </c>
      <c r="AA3187">
        <v>0</v>
      </c>
      <c r="AB3187">
        <v>1</v>
      </c>
      <c r="AC3187" t="s">
        <v>76</v>
      </c>
      <c r="AD3187" t="s">
        <v>6447</v>
      </c>
      <c r="AE3187">
        <v>1.74</v>
      </c>
    </row>
    <row r="3188" spans="1:31">
      <c r="A3188" t="s">
        <v>6689</v>
      </c>
      <c r="B3188">
        <v>2012</v>
      </c>
      <c r="C3188" t="s">
        <v>6447</v>
      </c>
      <c r="D3188" t="s">
        <v>363</v>
      </c>
      <c r="E3188" t="s">
        <v>33</v>
      </c>
      <c r="F3188" t="s">
        <v>33</v>
      </c>
      <c r="G3188" t="s">
        <v>33</v>
      </c>
      <c r="H3188" t="s">
        <v>54</v>
      </c>
      <c r="I3188" t="s">
        <v>43</v>
      </c>
      <c r="J3188" t="s">
        <v>33</v>
      </c>
      <c r="K3188">
        <v>5.37216</v>
      </c>
      <c r="L3188">
        <v>3.0464540000000002</v>
      </c>
      <c r="M3188">
        <v>1.1140000000000001</v>
      </c>
      <c r="N3188">
        <v>14.949</v>
      </c>
      <c r="O3188" t="s">
        <v>35</v>
      </c>
      <c r="P3188" t="s">
        <v>6690</v>
      </c>
      <c r="Q3188">
        <v>9.577</v>
      </c>
      <c r="R3188">
        <v>4.258</v>
      </c>
      <c r="S3188">
        <v>1580</v>
      </c>
      <c r="T3188">
        <v>912</v>
      </c>
      <c r="U3188">
        <v>328</v>
      </c>
      <c r="V3188">
        <v>4398</v>
      </c>
      <c r="W3188">
        <v>77</v>
      </c>
      <c r="X3188">
        <v>4</v>
      </c>
      <c r="Y3188">
        <v>0</v>
      </c>
      <c r="Z3188">
        <v>0</v>
      </c>
      <c r="AA3188">
        <v>0</v>
      </c>
      <c r="AB3188">
        <v>1</v>
      </c>
      <c r="AC3188" t="s">
        <v>48</v>
      </c>
      <c r="AD3188" t="s">
        <v>6447</v>
      </c>
      <c r="AE3188">
        <v>1.39</v>
      </c>
    </row>
    <row r="3189" spans="1:31">
      <c r="A3189" t="s">
        <v>6691</v>
      </c>
      <c r="B3189">
        <v>2012</v>
      </c>
      <c r="C3189" t="s">
        <v>6447</v>
      </c>
      <c r="D3189" t="s">
        <v>363</v>
      </c>
      <c r="E3189" t="s">
        <v>33</v>
      </c>
      <c r="F3189" t="s">
        <v>33</v>
      </c>
      <c r="G3189" t="s">
        <v>33</v>
      </c>
      <c r="H3189" t="s">
        <v>62</v>
      </c>
      <c r="I3189" t="s">
        <v>33</v>
      </c>
      <c r="J3189" t="s">
        <v>33</v>
      </c>
      <c r="K3189">
        <v>1.4825250000000001</v>
      </c>
      <c r="L3189">
        <v>0.81752100000000005</v>
      </c>
      <c r="M3189">
        <v>0.33500000000000002</v>
      </c>
      <c r="N3189">
        <v>4.1100000000000003</v>
      </c>
      <c r="O3189" t="s">
        <v>35</v>
      </c>
      <c r="P3189" t="s">
        <v>6692</v>
      </c>
      <c r="Q3189">
        <v>2.6269999999999998</v>
      </c>
      <c r="R3189">
        <v>1.1479999999999999</v>
      </c>
      <c r="S3189">
        <v>637</v>
      </c>
      <c r="T3189">
        <v>346</v>
      </c>
      <c r="U3189">
        <v>144</v>
      </c>
      <c r="V3189">
        <v>1766</v>
      </c>
      <c r="W3189">
        <v>188</v>
      </c>
      <c r="X3189">
        <v>4</v>
      </c>
      <c r="Y3189">
        <v>0</v>
      </c>
      <c r="Z3189">
        <v>0</v>
      </c>
      <c r="AA3189">
        <v>0</v>
      </c>
      <c r="AB3189">
        <v>1</v>
      </c>
      <c r="AC3189" t="s">
        <v>76</v>
      </c>
      <c r="AD3189" t="s">
        <v>6447</v>
      </c>
      <c r="AE3189">
        <v>0.86</v>
      </c>
    </row>
    <row r="3190" spans="1:31">
      <c r="A3190" t="s">
        <v>6693</v>
      </c>
      <c r="B3190">
        <v>2012</v>
      </c>
      <c r="C3190" t="s">
        <v>6447</v>
      </c>
      <c r="D3190" t="s">
        <v>363</v>
      </c>
      <c r="E3190" t="s">
        <v>33</v>
      </c>
      <c r="F3190" t="s">
        <v>33</v>
      </c>
      <c r="G3190" t="s">
        <v>33</v>
      </c>
      <c r="H3190" t="s">
        <v>62</v>
      </c>
      <c r="I3190" t="s">
        <v>40</v>
      </c>
      <c r="J3190" t="s">
        <v>33</v>
      </c>
      <c r="K3190">
        <v>1.0134529999999999</v>
      </c>
      <c r="L3190">
        <v>1.0391999999999999</v>
      </c>
      <c r="M3190">
        <v>2.1999999999999999E-2</v>
      </c>
      <c r="N3190">
        <v>5.7069999999999999</v>
      </c>
      <c r="O3190" t="s">
        <v>35</v>
      </c>
      <c r="P3190" t="s">
        <v>3747</v>
      </c>
      <c r="Q3190">
        <v>4.6929999999999996</v>
      </c>
      <c r="R3190">
        <v>0.99199999999999999</v>
      </c>
      <c r="S3190">
        <v>175</v>
      </c>
      <c r="T3190">
        <v>178</v>
      </c>
      <c r="U3190">
        <v>4</v>
      </c>
      <c r="V3190">
        <v>985</v>
      </c>
      <c r="W3190">
        <v>98</v>
      </c>
      <c r="X3190">
        <v>1</v>
      </c>
      <c r="Y3190">
        <v>0</v>
      </c>
      <c r="Z3190">
        <v>0</v>
      </c>
      <c r="AA3190">
        <v>0</v>
      </c>
      <c r="AB3190">
        <v>1</v>
      </c>
      <c r="AC3190" t="s">
        <v>56</v>
      </c>
      <c r="AD3190" t="s">
        <v>6447</v>
      </c>
      <c r="AE3190">
        <v>1.04</v>
      </c>
    </row>
    <row r="3191" spans="1:31">
      <c r="A3191" t="s">
        <v>6694</v>
      </c>
      <c r="B3191">
        <v>2012</v>
      </c>
      <c r="C3191" t="s">
        <v>6447</v>
      </c>
      <c r="D3191" t="s">
        <v>363</v>
      </c>
      <c r="E3191" t="s">
        <v>33</v>
      </c>
      <c r="F3191" t="s">
        <v>33</v>
      </c>
      <c r="G3191" t="s">
        <v>33</v>
      </c>
      <c r="H3191" t="s">
        <v>62</v>
      </c>
      <c r="I3191" t="s">
        <v>43</v>
      </c>
      <c r="J3191" t="s">
        <v>33</v>
      </c>
      <c r="K3191">
        <v>1.7973520000000001</v>
      </c>
      <c r="L3191">
        <v>1.220723</v>
      </c>
      <c r="M3191">
        <v>0.24399999999999999</v>
      </c>
      <c r="N3191">
        <v>6.0970000000000004</v>
      </c>
      <c r="O3191" t="s">
        <v>35</v>
      </c>
      <c r="P3191" t="s">
        <v>6695</v>
      </c>
      <c r="Q3191">
        <v>4.2990000000000004</v>
      </c>
      <c r="R3191">
        <v>1.5529999999999999</v>
      </c>
      <c r="S3191">
        <v>462</v>
      </c>
      <c r="T3191">
        <v>305</v>
      </c>
      <c r="U3191">
        <v>63</v>
      </c>
      <c r="V3191">
        <v>1567</v>
      </c>
      <c r="W3191">
        <v>90</v>
      </c>
      <c r="X3191">
        <v>3</v>
      </c>
      <c r="Y3191">
        <v>0</v>
      </c>
      <c r="Z3191">
        <v>0</v>
      </c>
      <c r="AA3191">
        <v>0</v>
      </c>
      <c r="AB3191">
        <v>1</v>
      </c>
      <c r="AC3191" t="s">
        <v>76</v>
      </c>
      <c r="AD3191" t="s">
        <v>6447</v>
      </c>
      <c r="AE3191">
        <v>0.75</v>
      </c>
    </row>
    <row r="3192" spans="1:31">
      <c r="A3192" t="s">
        <v>6696</v>
      </c>
      <c r="B3192">
        <v>2012</v>
      </c>
      <c r="C3192" t="s">
        <v>6447</v>
      </c>
      <c r="D3192" t="s">
        <v>363</v>
      </c>
      <c r="E3192" t="s">
        <v>33</v>
      </c>
      <c r="F3192" t="s">
        <v>33</v>
      </c>
      <c r="G3192" t="s">
        <v>33</v>
      </c>
      <c r="H3192" t="s">
        <v>68</v>
      </c>
      <c r="I3192" t="s">
        <v>33</v>
      </c>
      <c r="J3192" t="s">
        <v>33</v>
      </c>
      <c r="K3192">
        <v>0.48901899999999998</v>
      </c>
      <c r="L3192">
        <v>0.356215</v>
      </c>
      <c r="M3192">
        <v>5.3999999999999999E-2</v>
      </c>
      <c r="N3192">
        <v>1.8140000000000001</v>
      </c>
      <c r="O3192" t="s">
        <v>35</v>
      </c>
      <c r="P3192" t="s">
        <v>2538</v>
      </c>
      <c r="Q3192">
        <v>1.325</v>
      </c>
      <c r="R3192">
        <v>0.435</v>
      </c>
      <c r="S3192">
        <v>205</v>
      </c>
      <c r="T3192">
        <v>148</v>
      </c>
      <c r="U3192">
        <v>23</v>
      </c>
      <c r="V3192">
        <v>759</v>
      </c>
      <c r="W3192">
        <v>181</v>
      </c>
      <c r="X3192">
        <v>2</v>
      </c>
      <c r="Y3192">
        <v>0</v>
      </c>
      <c r="Z3192">
        <v>0</v>
      </c>
      <c r="AA3192">
        <v>0</v>
      </c>
      <c r="AB3192">
        <v>1</v>
      </c>
      <c r="AC3192" t="s">
        <v>56</v>
      </c>
      <c r="AD3192" t="s">
        <v>6447</v>
      </c>
      <c r="AE3192">
        <v>0.47</v>
      </c>
    </row>
    <row r="3193" spans="1:31">
      <c r="A3193" t="s">
        <v>6697</v>
      </c>
      <c r="B3193">
        <v>2012</v>
      </c>
      <c r="C3193" t="s">
        <v>6447</v>
      </c>
      <c r="D3193" t="s">
        <v>363</v>
      </c>
      <c r="E3193" t="s">
        <v>33</v>
      </c>
      <c r="F3193" t="s">
        <v>33</v>
      </c>
      <c r="G3193" t="s">
        <v>33</v>
      </c>
      <c r="H3193" t="s">
        <v>68</v>
      </c>
      <c r="I3193" t="s">
        <v>40</v>
      </c>
      <c r="J3193" t="s">
        <v>33</v>
      </c>
      <c r="K3193">
        <v>0.47998299999999999</v>
      </c>
      <c r="L3193">
        <v>0.490815</v>
      </c>
      <c r="M3193">
        <v>1.0999999999999999E-2</v>
      </c>
      <c r="N3193">
        <v>2.7160000000000002</v>
      </c>
      <c r="O3193" t="s">
        <v>35</v>
      </c>
      <c r="P3193" t="s">
        <v>150</v>
      </c>
      <c r="Q3193">
        <v>2.2360000000000002</v>
      </c>
      <c r="R3193">
        <v>0.46899999999999997</v>
      </c>
      <c r="S3193">
        <v>91</v>
      </c>
      <c r="T3193">
        <v>92</v>
      </c>
      <c r="U3193">
        <v>2</v>
      </c>
      <c r="V3193">
        <v>514</v>
      </c>
      <c r="W3193">
        <v>96</v>
      </c>
      <c r="X3193">
        <v>1</v>
      </c>
      <c r="Y3193">
        <v>0</v>
      </c>
      <c r="Z3193">
        <v>0</v>
      </c>
      <c r="AA3193">
        <v>0</v>
      </c>
      <c r="AB3193">
        <v>1</v>
      </c>
      <c r="AC3193" t="s">
        <v>56</v>
      </c>
      <c r="AD3193" t="s">
        <v>6447</v>
      </c>
      <c r="AE3193">
        <v>0.48</v>
      </c>
    </row>
    <row r="3194" spans="1:31">
      <c r="A3194" t="s">
        <v>6698</v>
      </c>
      <c r="B3194">
        <v>2012</v>
      </c>
      <c r="C3194" t="s">
        <v>6447</v>
      </c>
      <c r="D3194" t="s">
        <v>363</v>
      </c>
      <c r="E3194" t="s">
        <v>33</v>
      </c>
      <c r="F3194" t="s">
        <v>33</v>
      </c>
      <c r="G3194" t="s">
        <v>33</v>
      </c>
      <c r="H3194" t="s">
        <v>68</v>
      </c>
      <c r="I3194" t="s">
        <v>43</v>
      </c>
      <c r="J3194" t="s">
        <v>33</v>
      </c>
      <c r="K3194">
        <v>0.49647799999999997</v>
      </c>
      <c r="L3194">
        <v>0.50689099999999998</v>
      </c>
      <c r="M3194">
        <v>1.0999999999999999E-2</v>
      </c>
      <c r="N3194">
        <v>2.8</v>
      </c>
      <c r="O3194" t="s">
        <v>35</v>
      </c>
      <c r="P3194" t="s">
        <v>336</v>
      </c>
      <c r="Q3194">
        <v>2.3039999999999998</v>
      </c>
      <c r="R3194">
        <v>0.48499999999999999</v>
      </c>
      <c r="S3194">
        <v>114</v>
      </c>
      <c r="T3194">
        <v>116</v>
      </c>
      <c r="U3194">
        <v>3</v>
      </c>
      <c r="V3194">
        <v>642</v>
      </c>
      <c r="W3194">
        <v>85</v>
      </c>
      <c r="X3194">
        <v>1</v>
      </c>
      <c r="Y3194">
        <v>0</v>
      </c>
      <c r="Z3194">
        <v>0</v>
      </c>
      <c r="AA3194">
        <v>0</v>
      </c>
      <c r="AB3194">
        <v>1</v>
      </c>
      <c r="AC3194" t="s">
        <v>56</v>
      </c>
      <c r="AD3194" t="s">
        <v>6447</v>
      </c>
      <c r="AE3194">
        <v>0.44</v>
      </c>
    </row>
    <row r="3195" spans="1:31">
      <c r="A3195" t="s">
        <v>6699</v>
      </c>
      <c r="B3195">
        <v>2012</v>
      </c>
      <c r="C3195" t="s">
        <v>6447</v>
      </c>
      <c r="D3195" t="s">
        <v>363</v>
      </c>
      <c r="E3195" t="s">
        <v>33</v>
      </c>
      <c r="F3195" t="s">
        <v>33</v>
      </c>
      <c r="G3195" t="s">
        <v>33</v>
      </c>
      <c r="H3195" t="s">
        <v>74</v>
      </c>
      <c r="I3195" t="s">
        <v>33</v>
      </c>
      <c r="J3195" t="s">
        <v>33</v>
      </c>
      <c r="K3195">
        <v>0</v>
      </c>
      <c r="L3195">
        <v>0</v>
      </c>
      <c r="M3195">
        <v>0</v>
      </c>
      <c r="N3195">
        <v>3.5179999999999998</v>
      </c>
      <c r="O3195" t="s">
        <v>35</v>
      </c>
      <c r="P3195" t="s">
        <v>2411</v>
      </c>
      <c r="Q3195">
        <v>3.5179999999999998</v>
      </c>
      <c r="R3195">
        <v>0</v>
      </c>
      <c r="S3195">
        <v>0</v>
      </c>
      <c r="T3195">
        <v>0</v>
      </c>
      <c r="U3195" t="s">
        <v>37</v>
      </c>
      <c r="V3195" t="s">
        <v>37</v>
      </c>
      <c r="W3195">
        <v>103</v>
      </c>
      <c r="X3195">
        <v>0</v>
      </c>
      <c r="Y3195">
        <v>0</v>
      </c>
      <c r="Z3195">
        <v>0</v>
      </c>
      <c r="AA3195">
        <v>0</v>
      </c>
      <c r="AB3195">
        <v>1</v>
      </c>
      <c r="AC3195" t="s">
        <v>38</v>
      </c>
      <c r="AD3195" t="s">
        <v>6447</v>
      </c>
      <c r="AE3195">
        <v>1</v>
      </c>
    </row>
    <row r="3196" spans="1:31">
      <c r="A3196" t="s">
        <v>6700</v>
      </c>
      <c r="B3196">
        <v>2012</v>
      </c>
      <c r="C3196" t="s">
        <v>6447</v>
      </c>
      <c r="D3196" t="s">
        <v>363</v>
      </c>
      <c r="E3196" t="s">
        <v>33</v>
      </c>
      <c r="F3196" t="s">
        <v>33</v>
      </c>
      <c r="G3196" t="s">
        <v>33</v>
      </c>
      <c r="H3196" t="s">
        <v>74</v>
      </c>
      <c r="I3196" t="s">
        <v>40</v>
      </c>
      <c r="J3196" t="s">
        <v>33</v>
      </c>
      <c r="K3196">
        <v>0</v>
      </c>
      <c r="L3196">
        <v>0</v>
      </c>
      <c r="M3196">
        <v>0</v>
      </c>
      <c r="N3196">
        <v>6.1619999999999999</v>
      </c>
      <c r="O3196" t="s">
        <v>35</v>
      </c>
      <c r="P3196" t="s">
        <v>44</v>
      </c>
      <c r="Q3196">
        <v>6.1619999999999999</v>
      </c>
      <c r="R3196">
        <v>0</v>
      </c>
      <c r="S3196">
        <v>0</v>
      </c>
      <c r="T3196">
        <v>0</v>
      </c>
      <c r="U3196" t="s">
        <v>37</v>
      </c>
      <c r="V3196" t="s">
        <v>37</v>
      </c>
      <c r="W3196">
        <v>58</v>
      </c>
      <c r="X3196">
        <v>0</v>
      </c>
      <c r="Y3196">
        <v>0</v>
      </c>
      <c r="Z3196">
        <v>0</v>
      </c>
      <c r="AA3196">
        <v>0</v>
      </c>
      <c r="AB3196">
        <v>1</v>
      </c>
      <c r="AC3196" t="s">
        <v>38</v>
      </c>
      <c r="AD3196" t="s">
        <v>6447</v>
      </c>
      <c r="AE3196">
        <v>1</v>
      </c>
    </row>
    <row r="3197" spans="1:31">
      <c r="A3197" t="s">
        <v>6701</v>
      </c>
      <c r="B3197">
        <v>2012</v>
      </c>
      <c r="C3197" t="s">
        <v>6447</v>
      </c>
      <c r="D3197" t="s">
        <v>363</v>
      </c>
      <c r="E3197" t="s">
        <v>33</v>
      </c>
      <c r="F3197" t="s">
        <v>33</v>
      </c>
      <c r="G3197" t="s">
        <v>33</v>
      </c>
      <c r="H3197" t="s">
        <v>74</v>
      </c>
      <c r="I3197" t="s">
        <v>43</v>
      </c>
      <c r="J3197" t="s">
        <v>33</v>
      </c>
      <c r="K3197">
        <v>0</v>
      </c>
      <c r="L3197">
        <v>0</v>
      </c>
      <c r="M3197">
        <v>0</v>
      </c>
      <c r="N3197">
        <v>7.8710000000000004</v>
      </c>
      <c r="O3197" t="s">
        <v>35</v>
      </c>
      <c r="P3197" t="s">
        <v>367</v>
      </c>
      <c r="Q3197">
        <v>7.8710000000000004</v>
      </c>
      <c r="R3197">
        <v>0</v>
      </c>
      <c r="S3197">
        <v>0</v>
      </c>
      <c r="T3197">
        <v>0</v>
      </c>
      <c r="U3197" t="s">
        <v>37</v>
      </c>
      <c r="V3197" t="s">
        <v>37</v>
      </c>
      <c r="W3197">
        <v>45</v>
      </c>
      <c r="X3197">
        <v>0</v>
      </c>
      <c r="Y3197">
        <v>0</v>
      </c>
      <c r="Z3197">
        <v>0</v>
      </c>
      <c r="AA3197">
        <v>0</v>
      </c>
      <c r="AB3197">
        <v>1</v>
      </c>
      <c r="AC3197" t="s">
        <v>38</v>
      </c>
      <c r="AD3197" t="s">
        <v>6447</v>
      </c>
      <c r="AE3197">
        <v>1</v>
      </c>
    </row>
    <row r="3198" spans="1:31">
      <c r="A3198" t="s">
        <v>6702</v>
      </c>
      <c r="B3198">
        <v>2012</v>
      </c>
      <c r="C3198" t="s">
        <v>6447</v>
      </c>
      <c r="D3198" t="s">
        <v>363</v>
      </c>
      <c r="E3198" t="s">
        <v>33</v>
      </c>
      <c r="F3198" t="s">
        <v>33</v>
      </c>
      <c r="G3198" t="s">
        <v>33</v>
      </c>
      <c r="H3198" t="s">
        <v>81</v>
      </c>
      <c r="I3198" t="s">
        <v>33</v>
      </c>
      <c r="J3198" t="s">
        <v>33</v>
      </c>
      <c r="K3198">
        <v>0</v>
      </c>
      <c r="L3198">
        <v>0</v>
      </c>
      <c r="M3198">
        <v>0</v>
      </c>
      <c r="N3198">
        <v>8.2210000000000001</v>
      </c>
      <c r="O3198" t="s">
        <v>35</v>
      </c>
      <c r="P3198" t="s">
        <v>91</v>
      </c>
      <c r="Q3198">
        <v>8.2210000000000001</v>
      </c>
      <c r="R3198">
        <v>0</v>
      </c>
      <c r="S3198">
        <v>0</v>
      </c>
      <c r="T3198">
        <v>0</v>
      </c>
      <c r="U3198" t="s">
        <v>37</v>
      </c>
      <c r="V3198" t="s">
        <v>37</v>
      </c>
      <c r="W3198">
        <v>43</v>
      </c>
      <c r="X3198">
        <v>0</v>
      </c>
      <c r="Y3198">
        <v>0</v>
      </c>
      <c r="Z3198">
        <v>0</v>
      </c>
      <c r="AA3198">
        <v>0</v>
      </c>
      <c r="AB3198">
        <v>1</v>
      </c>
      <c r="AC3198" t="s">
        <v>38</v>
      </c>
      <c r="AD3198" t="s">
        <v>6447</v>
      </c>
      <c r="AE3198">
        <v>1</v>
      </c>
    </row>
    <row r="3199" spans="1:31">
      <c r="A3199" t="s">
        <v>6703</v>
      </c>
      <c r="B3199">
        <v>2012</v>
      </c>
      <c r="C3199" t="s">
        <v>6447</v>
      </c>
      <c r="D3199" t="s">
        <v>363</v>
      </c>
      <c r="E3199" t="s">
        <v>33</v>
      </c>
      <c r="F3199" t="s">
        <v>33</v>
      </c>
      <c r="G3199" t="s">
        <v>33</v>
      </c>
      <c r="H3199" t="s">
        <v>33</v>
      </c>
      <c r="I3199" t="s">
        <v>33</v>
      </c>
      <c r="J3199" t="s">
        <v>33</v>
      </c>
      <c r="K3199">
        <v>1.9213340000000001</v>
      </c>
      <c r="L3199">
        <v>0.62731099999999995</v>
      </c>
      <c r="M3199">
        <v>0.89200000000000002</v>
      </c>
      <c r="N3199">
        <v>3.5910000000000002</v>
      </c>
      <c r="O3199" t="s">
        <v>35</v>
      </c>
      <c r="P3199" t="s">
        <v>6704</v>
      </c>
      <c r="Q3199">
        <v>1.669</v>
      </c>
      <c r="R3199">
        <v>1.03</v>
      </c>
      <c r="S3199">
        <v>4095</v>
      </c>
      <c r="T3199">
        <v>1362</v>
      </c>
      <c r="U3199">
        <v>1901</v>
      </c>
      <c r="V3199">
        <v>7653</v>
      </c>
      <c r="W3199">
        <v>833</v>
      </c>
      <c r="X3199">
        <v>17</v>
      </c>
      <c r="Y3199">
        <v>0</v>
      </c>
      <c r="Z3199">
        <v>0</v>
      </c>
      <c r="AA3199">
        <v>0</v>
      </c>
      <c r="AB3199">
        <v>1</v>
      </c>
      <c r="AC3199" t="s">
        <v>96</v>
      </c>
      <c r="AD3199" t="s">
        <v>6447</v>
      </c>
      <c r="AE3199">
        <v>1.74</v>
      </c>
    </row>
    <row r="3200" spans="1:31">
      <c r="A3200" t="s">
        <v>6705</v>
      </c>
      <c r="B3200">
        <v>2012</v>
      </c>
      <c r="C3200" t="s">
        <v>6447</v>
      </c>
      <c r="D3200" t="s">
        <v>363</v>
      </c>
      <c r="E3200" t="s">
        <v>33</v>
      </c>
      <c r="F3200" t="s">
        <v>33</v>
      </c>
      <c r="G3200" t="s">
        <v>33</v>
      </c>
      <c r="H3200" t="s">
        <v>33</v>
      </c>
      <c r="I3200" t="s">
        <v>33</v>
      </c>
      <c r="J3200" t="s">
        <v>98</v>
      </c>
      <c r="K3200">
        <v>0</v>
      </c>
      <c r="L3200">
        <v>0</v>
      </c>
      <c r="M3200">
        <v>0</v>
      </c>
      <c r="N3200">
        <v>5.6870000000000003</v>
      </c>
      <c r="O3200" t="s">
        <v>35</v>
      </c>
      <c r="P3200" t="s">
        <v>3747</v>
      </c>
      <c r="Q3200">
        <v>5.6870000000000003</v>
      </c>
      <c r="R3200">
        <v>0</v>
      </c>
      <c r="S3200">
        <v>0</v>
      </c>
      <c r="T3200">
        <v>0</v>
      </c>
      <c r="U3200" t="s">
        <v>37</v>
      </c>
      <c r="V3200" t="s">
        <v>37</v>
      </c>
      <c r="W3200">
        <v>63</v>
      </c>
      <c r="X3200">
        <v>0</v>
      </c>
      <c r="Y3200">
        <v>0</v>
      </c>
      <c r="Z3200">
        <v>0</v>
      </c>
      <c r="AA3200">
        <v>0</v>
      </c>
      <c r="AB3200">
        <v>1</v>
      </c>
      <c r="AC3200" t="s">
        <v>38</v>
      </c>
      <c r="AD3200" t="s">
        <v>6447</v>
      </c>
      <c r="AE3200">
        <v>1</v>
      </c>
    </row>
    <row r="3201" spans="1:31">
      <c r="A3201" t="s">
        <v>6706</v>
      </c>
      <c r="B3201">
        <v>2012</v>
      </c>
      <c r="C3201" t="s">
        <v>6447</v>
      </c>
      <c r="D3201" t="s">
        <v>363</v>
      </c>
      <c r="E3201" t="s">
        <v>33</v>
      </c>
      <c r="F3201" t="s">
        <v>33</v>
      </c>
      <c r="G3201" t="s">
        <v>33</v>
      </c>
      <c r="H3201" t="s">
        <v>33</v>
      </c>
      <c r="I3201" t="s">
        <v>33</v>
      </c>
      <c r="J3201" t="s">
        <v>101</v>
      </c>
      <c r="K3201">
        <v>0</v>
      </c>
      <c r="L3201">
        <v>0</v>
      </c>
      <c r="M3201">
        <v>0</v>
      </c>
      <c r="N3201">
        <v>3.8479999999999999</v>
      </c>
      <c r="O3201" t="s">
        <v>35</v>
      </c>
      <c r="P3201" t="s">
        <v>85</v>
      </c>
      <c r="Q3201">
        <v>3.8479999999999999</v>
      </c>
      <c r="R3201">
        <v>0</v>
      </c>
      <c r="S3201">
        <v>0</v>
      </c>
      <c r="T3201">
        <v>0</v>
      </c>
      <c r="U3201" t="s">
        <v>37</v>
      </c>
      <c r="V3201" t="s">
        <v>37</v>
      </c>
      <c r="W3201">
        <v>94</v>
      </c>
      <c r="X3201">
        <v>0</v>
      </c>
      <c r="Y3201">
        <v>0</v>
      </c>
      <c r="Z3201">
        <v>0</v>
      </c>
      <c r="AA3201">
        <v>0</v>
      </c>
      <c r="AB3201">
        <v>1</v>
      </c>
      <c r="AC3201" t="s">
        <v>38</v>
      </c>
      <c r="AD3201" t="s">
        <v>6447</v>
      </c>
      <c r="AE3201">
        <v>1</v>
      </c>
    </row>
    <row r="3202" spans="1:31">
      <c r="A3202" t="s">
        <v>6707</v>
      </c>
      <c r="B3202">
        <v>2012</v>
      </c>
      <c r="C3202" t="s">
        <v>6447</v>
      </c>
      <c r="D3202" t="s">
        <v>363</v>
      </c>
      <c r="E3202" t="s">
        <v>33</v>
      </c>
      <c r="F3202" t="s">
        <v>33</v>
      </c>
      <c r="G3202" t="s">
        <v>33</v>
      </c>
      <c r="H3202" t="s">
        <v>33</v>
      </c>
      <c r="I3202" t="s">
        <v>33</v>
      </c>
      <c r="J3202" t="s">
        <v>104</v>
      </c>
      <c r="K3202">
        <v>2.2790859999999999</v>
      </c>
      <c r="L3202">
        <v>1.640844</v>
      </c>
      <c r="M3202">
        <v>0.255</v>
      </c>
      <c r="N3202">
        <v>8.2189999999999994</v>
      </c>
      <c r="O3202" t="s">
        <v>35</v>
      </c>
      <c r="P3202" t="s">
        <v>1646</v>
      </c>
      <c r="Q3202">
        <v>5.94</v>
      </c>
      <c r="R3202">
        <v>2.024</v>
      </c>
      <c r="S3202">
        <v>1083</v>
      </c>
      <c r="T3202">
        <v>792</v>
      </c>
      <c r="U3202">
        <v>121</v>
      </c>
      <c r="V3202">
        <v>3904</v>
      </c>
      <c r="W3202">
        <v>140</v>
      </c>
      <c r="X3202">
        <v>3</v>
      </c>
      <c r="Y3202">
        <v>0</v>
      </c>
      <c r="Z3202">
        <v>0</v>
      </c>
      <c r="AA3202">
        <v>0</v>
      </c>
      <c r="AB3202">
        <v>1</v>
      </c>
      <c r="AC3202" t="s">
        <v>48</v>
      </c>
      <c r="AD3202" t="s">
        <v>6447</v>
      </c>
      <c r="AE3202">
        <v>1.68</v>
      </c>
    </row>
    <row r="3203" spans="1:31">
      <c r="A3203" t="s">
        <v>6708</v>
      </c>
      <c r="B3203">
        <v>2012</v>
      </c>
      <c r="C3203" t="s">
        <v>6447</v>
      </c>
      <c r="D3203" t="s">
        <v>363</v>
      </c>
      <c r="E3203" t="s">
        <v>33</v>
      </c>
      <c r="F3203" t="s">
        <v>33</v>
      </c>
      <c r="G3203" t="s">
        <v>33</v>
      </c>
      <c r="H3203" t="s">
        <v>33</v>
      </c>
      <c r="I3203" t="s">
        <v>33</v>
      </c>
      <c r="J3203" t="s">
        <v>107</v>
      </c>
      <c r="K3203">
        <v>3.5410110000000001</v>
      </c>
      <c r="L3203">
        <v>1.8703799999999999</v>
      </c>
      <c r="M3203">
        <v>0.85499999999999998</v>
      </c>
      <c r="N3203">
        <v>9.3659999999999997</v>
      </c>
      <c r="O3203" t="s">
        <v>35</v>
      </c>
      <c r="P3203" t="s">
        <v>6709</v>
      </c>
      <c r="Q3203">
        <v>5.8250000000000002</v>
      </c>
      <c r="R3203">
        <v>2.6859999999999999</v>
      </c>
      <c r="S3203">
        <v>1690</v>
      </c>
      <c r="T3203">
        <v>911</v>
      </c>
      <c r="U3203">
        <v>408</v>
      </c>
      <c r="V3203">
        <v>4470</v>
      </c>
      <c r="W3203">
        <v>235</v>
      </c>
      <c r="X3203">
        <v>7</v>
      </c>
      <c r="Y3203">
        <v>0</v>
      </c>
      <c r="Z3203">
        <v>0</v>
      </c>
      <c r="AA3203">
        <v>0</v>
      </c>
      <c r="AB3203">
        <v>1</v>
      </c>
      <c r="AC3203" t="s">
        <v>48</v>
      </c>
      <c r="AD3203" t="s">
        <v>6447</v>
      </c>
      <c r="AE3203">
        <v>2.4</v>
      </c>
    </row>
    <row r="3204" spans="1:31">
      <c r="A3204" t="s">
        <v>6710</v>
      </c>
      <c r="B3204">
        <v>2012</v>
      </c>
      <c r="C3204" t="s">
        <v>6447</v>
      </c>
      <c r="D3204" t="s">
        <v>363</v>
      </c>
      <c r="E3204" t="s">
        <v>33</v>
      </c>
      <c r="F3204" t="s">
        <v>33</v>
      </c>
      <c r="G3204" t="s">
        <v>33</v>
      </c>
      <c r="H3204" t="s">
        <v>33</v>
      </c>
      <c r="I3204" t="s">
        <v>33</v>
      </c>
      <c r="J3204" t="s">
        <v>110</v>
      </c>
      <c r="K3204">
        <v>2.254912</v>
      </c>
      <c r="L3204">
        <v>1.0604150000000001</v>
      </c>
      <c r="M3204">
        <v>0.67200000000000004</v>
      </c>
      <c r="N3204">
        <v>5.4359999999999999</v>
      </c>
      <c r="O3204" t="s">
        <v>35</v>
      </c>
      <c r="P3204" t="s">
        <v>6711</v>
      </c>
      <c r="Q3204">
        <v>3.181</v>
      </c>
      <c r="R3204">
        <v>1.5820000000000001</v>
      </c>
      <c r="S3204">
        <v>1323</v>
      </c>
      <c r="T3204">
        <v>619</v>
      </c>
      <c r="U3204">
        <v>395</v>
      </c>
      <c r="V3204">
        <v>3189</v>
      </c>
      <c r="W3204">
        <v>301</v>
      </c>
      <c r="X3204">
        <v>7</v>
      </c>
      <c r="Y3204">
        <v>0</v>
      </c>
      <c r="Z3204">
        <v>0</v>
      </c>
      <c r="AA3204">
        <v>0</v>
      </c>
      <c r="AB3204">
        <v>1</v>
      </c>
      <c r="AC3204" t="s">
        <v>83</v>
      </c>
      <c r="AD3204" t="s">
        <v>6447</v>
      </c>
      <c r="AE3204">
        <v>1.53</v>
      </c>
    </row>
    <row r="3205" spans="1:31">
      <c r="A3205" t="s">
        <v>6712</v>
      </c>
      <c r="B3205">
        <v>2012</v>
      </c>
      <c r="C3205" t="s">
        <v>6447</v>
      </c>
      <c r="D3205" t="s">
        <v>363</v>
      </c>
      <c r="E3205" t="s">
        <v>33</v>
      </c>
      <c r="F3205" t="s">
        <v>33</v>
      </c>
      <c r="G3205" t="s">
        <v>33</v>
      </c>
      <c r="H3205" t="s">
        <v>33</v>
      </c>
      <c r="I3205" t="s">
        <v>40</v>
      </c>
      <c r="J3205" t="s">
        <v>33</v>
      </c>
      <c r="K3205">
        <v>1.26434</v>
      </c>
      <c r="L3205">
        <v>0.64186600000000005</v>
      </c>
      <c r="M3205">
        <v>0.33300000000000002</v>
      </c>
      <c r="N3205">
        <v>3.262</v>
      </c>
      <c r="O3205" t="s">
        <v>35</v>
      </c>
      <c r="P3205" t="s">
        <v>6713</v>
      </c>
      <c r="Q3205">
        <v>1.998</v>
      </c>
      <c r="R3205">
        <v>0.93100000000000005</v>
      </c>
      <c r="S3205">
        <v>1184</v>
      </c>
      <c r="T3205">
        <v>604</v>
      </c>
      <c r="U3205">
        <v>312</v>
      </c>
      <c r="V3205">
        <v>3056</v>
      </c>
      <c r="W3205">
        <v>450</v>
      </c>
      <c r="X3205">
        <v>6</v>
      </c>
      <c r="Y3205">
        <v>0</v>
      </c>
      <c r="Z3205">
        <v>0</v>
      </c>
      <c r="AA3205">
        <v>0</v>
      </c>
      <c r="AB3205">
        <v>1</v>
      </c>
      <c r="AC3205" t="s">
        <v>83</v>
      </c>
      <c r="AD3205" t="s">
        <v>6447</v>
      </c>
      <c r="AE3205">
        <v>1.48</v>
      </c>
    </row>
    <row r="3206" spans="1:31">
      <c r="A3206" t="s">
        <v>6714</v>
      </c>
      <c r="B3206">
        <v>2012</v>
      </c>
      <c r="C3206" t="s">
        <v>6447</v>
      </c>
      <c r="D3206" t="s">
        <v>363</v>
      </c>
      <c r="E3206" t="s">
        <v>33</v>
      </c>
      <c r="F3206" t="s">
        <v>33</v>
      </c>
      <c r="G3206" t="s">
        <v>33</v>
      </c>
      <c r="H3206" t="s">
        <v>33</v>
      </c>
      <c r="I3206" t="s">
        <v>40</v>
      </c>
      <c r="J3206" t="s">
        <v>101</v>
      </c>
      <c r="K3206">
        <v>0</v>
      </c>
      <c r="L3206">
        <v>0</v>
      </c>
      <c r="M3206">
        <v>0</v>
      </c>
      <c r="N3206">
        <v>8.4079999999999995</v>
      </c>
      <c r="O3206" t="s">
        <v>35</v>
      </c>
      <c r="P3206" t="s">
        <v>3421</v>
      </c>
      <c r="Q3206">
        <v>8.4079999999999995</v>
      </c>
      <c r="R3206">
        <v>0</v>
      </c>
      <c r="S3206">
        <v>0</v>
      </c>
      <c r="T3206">
        <v>0</v>
      </c>
      <c r="U3206" t="s">
        <v>37</v>
      </c>
      <c r="V3206" t="s">
        <v>37</v>
      </c>
      <c r="W3206">
        <v>42</v>
      </c>
      <c r="X3206">
        <v>0</v>
      </c>
      <c r="Y3206">
        <v>0</v>
      </c>
      <c r="Z3206">
        <v>0</v>
      </c>
      <c r="AA3206">
        <v>0</v>
      </c>
      <c r="AB3206">
        <v>1</v>
      </c>
      <c r="AC3206" t="s">
        <v>38</v>
      </c>
      <c r="AD3206" t="s">
        <v>6447</v>
      </c>
      <c r="AE3206">
        <v>1</v>
      </c>
    </row>
    <row r="3207" spans="1:31">
      <c r="A3207" t="s">
        <v>6715</v>
      </c>
      <c r="B3207">
        <v>2012</v>
      </c>
      <c r="C3207" t="s">
        <v>6447</v>
      </c>
      <c r="D3207" t="s">
        <v>363</v>
      </c>
      <c r="E3207" t="s">
        <v>33</v>
      </c>
      <c r="F3207" t="s">
        <v>33</v>
      </c>
      <c r="G3207" t="s">
        <v>33</v>
      </c>
      <c r="H3207" t="s">
        <v>33</v>
      </c>
      <c r="I3207" t="s">
        <v>40</v>
      </c>
      <c r="J3207" t="s">
        <v>104</v>
      </c>
      <c r="K3207">
        <v>2.2796639999999999</v>
      </c>
      <c r="L3207">
        <v>2.3855469999999999</v>
      </c>
      <c r="M3207">
        <v>4.1000000000000002E-2</v>
      </c>
      <c r="N3207">
        <v>12.869</v>
      </c>
      <c r="O3207" t="s">
        <v>35</v>
      </c>
      <c r="P3207" t="s">
        <v>1162</v>
      </c>
      <c r="Q3207">
        <v>10.589</v>
      </c>
      <c r="R3207">
        <v>2.238</v>
      </c>
      <c r="S3207">
        <v>450</v>
      </c>
      <c r="T3207">
        <v>466</v>
      </c>
      <c r="U3207">
        <v>8</v>
      </c>
      <c r="V3207">
        <v>2540</v>
      </c>
      <c r="W3207">
        <v>71</v>
      </c>
      <c r="X3207">
        <v>1</v>
      </c>
      <c r="Y3207">
        <v>0</v>
      </c>
      <c r="Z3207">
        <v>0</v>
      </c>
      <c r="AA3207">
        <v>0</v>
      </c>
      <c r="AB3207">
        <v>1</v>
      </c>
      <c r="AC3207" t="s">
        <v>83</v>
      </c>
      <c r="AD3207" t="s">
        <v>6447</v>
      </c>
      <c r="AE3207">
        <v>1.79</v>
      </c>
    </row>
    <row r="3208" spans="1:31">
      <c r="A3208" t="s">
        <v>6716</v>
      </c>
      <c r="B3208">
        <v>2012</v>
      </c>
      <c r="C3208" t="s">
        <v>6447</v>
      </c>
      <c r="D3208" t="s">
        <v>363</v>
      </c>
      <c r="E3208" t="s">
        <v>33</v>
      </c>
      <c r="F3208" t="s">
        <v>33</v>
      </c>
      <c r="G3208" t="s">
        <v>33</v>
      </c>
      <c r="H3208" t="s">
        <v>33</v>
      </c>
      <c r="I3208" t="s">
        <v>40</v>
      </c>
      <c r="J3208" t="s">
        <v>107</v>
      </c>
      <c r="K3208">
        <v>1.6444019999999999</v>
      </c>
      <c r="L3208">
        <v>1.4222619999999999</v>
      </c>
      <c r="M3208">
        <v>0.09</v>
      </c>
      <c r="N3208">
        <v>7.3810000000000002</v>
      </c>
      <c r="O3208" t="s">
        <v>35</v>
      </c>
      <c r="P3208" t="s">
        <v>6717</v>
      </c>
      <c r="Q3208">
        <v>5.7370000000000001</v>
      </c>
      <c r="R3208">
        <v>1.554</v>
      </c>
      <c r="S3208">
        <v>398</v>
      </c>
      <c r="T3208">
        <v>345</v>
      </c>
      <c r="U3208">
        <v>22</v>
      </c>
      <c r="V3208">
        <v>1785</v>
      </c>
      <c r="W3208">
        <v>137</v>
      </c>
      <c r="X3208">
        <v>2</v>
      </c>
      <c r="Y3208">
        <v>0</v>
      </c>
      <c r="Z3208">
        <v>0</v>
      </c>
      <c r="AA3208">
        <v>0</v>
      </c>
      <c r="AB3208">
        <v>1</v>
      </c>
      <c r="AC3208" t="s">
        <v>76</v>
      </c>
      <c r="AD3208" t="s">
        <v>6447</v>
      </c>
      <c r="AE3208">
        <v>1.7</v>
      </c>
    </row>
    <row r="3209" spans="1:31">
      <c r="A3209" t="s">
        <v>6718</v>
      </c>
      <c r="B3209">
        <v>2012</v>
      </c>
      <c r="C3209" t="s">
        <v>6447</v>
      </c>
      <c r="D3209" t="s">
        <v>363</v>
      </c>
      <c r="E3209" t="s">
        <v>33</v>
      </c>
      <c r="F3209" t="s">
        <v>33</v>
      </c>
      <c r="G3209" t="s">
        <v>33</v>
      </c>
      <c r="H3209" t="s">
        <v>33</v>
      </c>
      <c r="I3209" t="s">
        <v>40</v>
      </c>
      <c r="J3209" t="s">
        <v>110</v>
      </c>
      <c r="K3209">
        <v>1.202102</v>
      </c>
      <c r="L3209">
        <v>0.74489700000000003</v>
      </c>
      <c r="M3209">
        <v>0.20899999999999999</v>
      </c>
      <c r="N3209">
        <v>3.7330000000000001</v>
      </c>
      <c r="O3209" t="s">
        <v>35</v>
      </c>
      <c r="P3209" t="s">
        <v>6719</v>
      </c>
      <c r="Q3209">
        <v>2.5310000000000001</v>
      </c>
      <c r="R3209">
        <v>0.99299999999999999</v>
      </c>
      <c r="S3209">
        <v>337</v>
      </c>
      <c r="T3209">
        <v>210</v>
      </c>
      <c r="U3209">
        <v>59</v>
      </c>
      <c r="V3209">
        <v>1046</v>
      </c>
      <c r="W3209">
        <v>173</v>
      </c>
      <c r="X3209">
        <v>3</v>
      </c>
      <c r="Y3209">
        <v>0</v>
      </c>
      <c r="Z3209">
        <v>0</v>
      </c>
      <c r="AA3209">
        <v>0</v>
      </c>
      <c r="AB3209">
        <v>1</v>
      </c>
      <c r="AC3209" t="s">
        <v>56</v>
      </c>
      <c r="AD3209" t="s">
        <v>6447</v>
      </c>
      <c r="AE3209">
        <v>0.8</v>
      </c>
    </row>
    <row r="3210" spans="1:31">
      <c r="A3210" t="s">
        <v>6720</v>
      </c>
      <c r="B3210">
        <v>2012</v>
      </c>
      <c r="C3210" t="s">
        <v>6447</v>
      </c>
      <c r="D3210" t="s">
        <v>363</v>
      </c>
      <c r="E3210" t="s">
        <v>33</v>
      </c>
      <c r="F3210" t="s">
        <v>33</v>
      </c>
      <c r="G3210" t="s">
        <v>33</v>
      </c>
      <c r="H3210" t="s">
        <v>33</v>
      </c>
      <c r="I3210" t="s">
        <v>43</v>
      </c>
      <c r="J3210" t="s">
        <v>33</v>
      </c>
      <c r="K3210">
        <v>2.436547</v>
      </c>
      <c r="L3210">
        <v>0.96747000000000005</v>
      </c>
      <c r="M3210">
        <v>0.91800000000000004</v>
      </c>
      <c r="N3210">
        <v>5.1660000000000004</v>
      </c>
      <c r="O3210" t="s">
        <v>35</v>
      </c>
      <c r="P3210" t="s">
        <v>6721</v>
      </c>
      <c r="Q3210">
        <v>2.7290000000000001</v>
      </c>
      <c r="R3210">
        <v>1.518</v>
      </c>
      <c r="S3210">
        <v>2911</v>
      </c>
      <c r="T3210">
        <v>1179</v>
      </c>
      <c r="U3210">
        <v>1097</v>
      </c>
      <c r="V3210">
        <v>6171</v>
      </c>
      <c r="W3210">
        <v>383</v>
      </c>
      <c r="X3210">
        <v>11</v>
      </c>
      <c r="Y3210">
        <v>0</v>
      </c>
      <c r="Z3210">
        <v>0</v>
      </c>
      <c r="AA3210">
        <v>0</v>
      </c>
      <c r="AB3210">
        <v>1</v>
      </c>
      <c r="AC3210" t="s">
        <v>1155</v>
      </c>
      <c r="AD3210" t="s">
        <v>6447</v>
      </c>
      <c r="AE3210">
        <v>1.5</v>
      </c>
    </row>
    <row r="3211" spans="1:31">
      <c r="A3211" t="s">
        <v>6722</v>
      </c>
      <c r="B3211">
        <v>2012</v>
      </c>
      <c r="C3211" t="s">
        <v>6447</v>
      </c>
      <c r="D3211" t="s">
        <v>363</v>
      </c>
      <c r="E3211" t="s">
        <v>33</v>
      </c>
      <c r="F3211" t="s">
        <v>33</v>
      </c>
      <c r="G3211" t="s">
        <v>33</v>
      </c>
      <c r="H3211" t="s">
        <v>33</v>
      </c>
      <c r="I3211" t="s">
        <v>43</v>
      </c>
      <c r="J3211" t="s">
        <v>98</v>
      </c>
      <c r="K3211">
        <v>0</v>
      </c>
      <c r="L3211">
        <v>0</v>
      </c>
      <c r="M3211">
        <v>0</v>
      </c>
      <c r="N3211">
        <v>9.7390000000000008</v>
      </c>
      <c r="O3211" t="s">
        <v>35</v>
      </c>
      <c r="P3211" t="s">
        <v>174</v>
      </c>
      <c r="Q3211">
        <v>9.7390000000000008</v>
      </c>
      <c r="R3211">
        <v>0</v>
      </c>
      <c r="S3211">
        <v>0</v>
      </c>
      <c r="T3211">
        <v>0</v>
      </c>
      <c r="U3211" t="s">
        <v>37</v>
      </c>
      <c r="V3211" t="s">
        <v>37</v>
      </c>
      <c r="W3211">
        <v>36</v>
      </c>
      <c r="X3211">
        <v>0</v>
      </c>
      <c r="Y3211">
        <v>0</v>
      </c>
      <c r="Z3211">
        <v>0</v>
      </c>
      <c r="AA3211">
        <v>0</v>
      </c>
      <c r="AB3211">
        <v>1</v>
      </c>
      <c r="AC3211" t="s">
        <v>38</v>
      </c>
      <c r="AD3211" t="s">
        <v>6447</v>
      </c>
      <c r="AE3211">
        <v>1</v>
      </c>
    </row>
    <row r="3212" spans="1:31">
      <c r="A3212" t="s">
        <v>6723</v>
      </c>
      <c r="B3212">
        <v>2012</v>
      </c>
      <c r="C3212" t="s">
        <v>6447</v>
      </c>
      <c r="D3212" t="s">
        <v>363</v>
      </c>
      <c r="E3212" t="s">
        <v>33</v>
      </c>
      <c r="F3212" t="s">
        <v>33</v>
      </c>
      <c r="G3212" t="s">
        <v>33</v>
      </c>
      <c r="H3212" t="s">
        <v>33</v>
      </c>
      <c r="I3212" t="s">
        <v>43</v>
      </c>
      <c r="J3212" t="s">
        <v>101</v>
      </c>
      <c r="K3212">
        <v>0</v>
      </c>
      <c r="L3212">
        <v>0</v>
      </c>
      <c r="M3212">
        <v>0</v>
      </c>
      <c r="N3212">
        <v>6.8479999999999999</v>
      </c>
      <c r="O3212" t="s">
        <v>35</v>
      </c>
      <c r="P3212" t="s">
        <v>134</v>
      </c>
      <c r="Q3212">
        <v>6.8479999999999999</v>
      </c>
      <c r="R3212">
        <v>0</v>
      </c>
      <c r="S3212">
        <v>0</v>
      </c>
      <c r="T3212">
        <v>0</v>
      </c>
      <c r="U3212" t="s">
        <v>37</v>
      </c>
      <c r="V3212" t="s">
        <v>37</v>
      </c>
      <c r="W3212">
        <v>52</v>
      </c>
      <c r="X3212">
        <v>0</v>
      </c>
      <c r="Y3212">
        <v>0</v>
      </c>
      <c r="Z3212">
        <v>0</v>
      </c>
      <c r="AA3212">
        <v>0</v>
      </c>
      <c r="AB3212">
        <v>1</v>
      </c>
      <c r="AC3212" t="s">
        <v>38</v>
      </c>
      <c r="AD3212" t="s">
        <v>6447</v>
      </c>
      <c r="AE3212">
        <v>1</v>
      </c>
    </row>
    <row r="3213" spans="1:31">
      <c r="A3213" t="s">
        <v>6724</v>
      </c>
      <c r="B3213">
        <v>2012</v>
      </c>
      <c r="C3213" t="s">
        <v>6447</v>
      </c>
      <c r="D3213" t="s">
        <v>363</v>
      </c>
      <c r="E3213" t="s">
        <v>33</v>
      </c>
      <c r="F3213" t="s">
        <v>33</v>
      </c>
      <c r="G3213" t="s">
        <v>33</v>
      </c>
      <c r="H3213" t="s">
        <v>33</v>
      </c>
      <c r="I3213" t="s">
        <v>43</v>
      </c>
      <c r="J3213" t="s">
        <v>104</v>
      </c>
      <c r="K3213">
        <v>2.2786749999999998</v>
      </c>
      <c r="L3213">
        <v>2.3378019999999999</v>
      </c>
      <c r="M3213">
        <v>4.7E-2</v>
      </c>
      <c r="N3213">
        <v>12.531000000000001</v>
      </c>
      <c r="O3213" t="s">
        <v>35</v>
      </c>
      <c r="P3213" t="s">
        <v>6725</v>
      </c>
      <c r="Q3213">
        <v>10.252000000000001</v>
      </c>
      <c r="R3213">
        <v>2.2309999999999999</v>
      </c>
      <c r="S3213">
        <v>633</v>
      </c>
      <c r="T3213">
        <v>639</v>
      </c>
      <c r="U3213">
        <v>13</v>
      </c>
      <c r="V3213">
        <v>3478</v>
      </c>
      <c r="W3213">
        <v>69</v>
      </c>
      <c r="X3213">
        <v>2</v>
      </c>
      <c r="Y3213">
        <v>0</v>
      </c>
      <c r="Z3213">
        <v>0</v>
      </c>
      <c r="AA3213">
        <v>0</v>
      </c>
      <c r="AB3213">
        <v>1</v>
      </c>
      <c r="AC3213" t="s">
        <v>83</v>
      </c>
      <c r="AD3213" t="s">
        <v>6447</v>
      </c>
      <c r="AE3213">
        <v>1.67</v>
      </c>
    </row>
    <row r="3214" spans="1:31">
      <c r="A3214" t="s">
        <v>6726</v>
      </c>
      <c r="B3214">
        <v>2012</v>
      </c>
      <c r="C3214" t="s">
        <v>6447</v>
      </c>
      <c r="D3214" t="s">
        <v>363</v>
      </c>
      <c r="E3214" t="s">
        <v>33</v>
      </c>
      <c r="F3214" t="s">
        <v>33</v>
      </c>
      <c r="G3214" t="s">
        <v>33</v>
      </c>
      <c r="H3214" t="s">
        <v>33</v>
      </c>
      <c r="I3214" t="s">
        <v>43</v>
      </c>
      <c r="J3214" t="s">
        <v>107</v>
      </c>
      <c r="K3214">
        <v>5.4902030000000002</v>
      </c>
      <c r="L3214">
        <v>3.512807</v>
      </c>
      <c r="M3214">
        <v>0.84299999999999997</v>
      </c>
      <c r="N3214">
        <v>17.108000000000001</v>
      </c>
      <c r="O3214" t="s">
        <v>35</v>
      </c>
      <c r="P3214" t="s">
        <v>6727</v>
      </c>
      <c r="Q3214">
        <v>11.618</v>
      </c>
      <c r="R3214">
        <v>4.6479999999999997</v>
      </c>
      <c r="S3214">
        <v>1292</v>
      </c>
      <c r="T3214">
        <v>825</v>
      </c>
      <c r="U3214">
        <v>198</v>
      </c>
      <c r="V3214">
        <v>4026</v>
      </c>
      <c r="W3214">
        <v>98</v>
      </c>
      <c r="X3214">
        <v>5</v>
      </c>
      <c r="Y3214">
        <v>0</v>
      </c>
      <c r="Z3214">
        <v>0</v>
      </c>
      <c r="AA3214">
        <v>0</v>
      </c>
      <c r="AB3214">
        <v>1</v>
      </c>
      <c r="AC3214" t="s">
        <v>48</v>
      </c>
      <c r="AD3214" t="s">
        <v>6447</v>
      </c>
      <c r="AE3214">
        <v>2.31</v>
      </c>
    </row>
    <row r="3215" spans="1:31">
      <c r="A3215" t="s">
        <v>6728</v>
      </c>
      <c r="B3215">
        <v>2012</v>
      </c>
      <c r="C3215" t="s">
        <v>6447</v>
      </c>
      <c r="D3215" t="s">
        <v>363</v>
      </c>
      <c r="E3215" t="s">
        <v>33</v>
      </c>
      <c r="F3215" t="s">
        <v>33</v>
      </c>
      <c r="G3215" t="s">
        <v>33</v>
      </c>
      <c r="H3215" t="s">
        <v>33</v>
      </c>
      <c r="I3215" t="s">
        <v>43</v>
      </c>
      <c r="J3215" t="s">
        <v>110</v>
      </c>
      <c r="K3215">
        <v>3.216974</v>
      </c>
      <c r="L3215">
        <v>1.6746049999999999</v>
      </c>
      <c r="M3215">
        <v>0.80400000000000005</v>
      </c>
      <c r="N3215">
        <v>8.4</v>
      </c>
      <c r="O3215" t="s">
        <v>35</v>
      </c>
      <c r="P3215" t="s">
        <v>6729</v>
      </c>
      <c r="Q3215">
        <v>5.1829999999999998</v>
      </c>
      <c r="R3215">
        <v>2.4129999999999998</v>
      </c>
      <c r="S3215">
        <v>986</v>
      </c>
      <c r="T3215">
        <v>504</v>
      </c>
      <c r="U3215">
        <v>246</v>
      </c>
      <c r="V3215">
        <v>2575</v>
      </c>
      <c r="W3215">
        <v>128</v>
      </c>
      <c r="X3215">
        <v>4</v>
      </c>
      <c r="Y3215">
        <v>0</v>
      </c>
      <c r="Z3215">
        <v>0</v>
      </c>
      <c r="AA3215">
        <v>0</v>
      </c>
      <c r="AB3215">
        <v>1</v>
      </c>
      <c r="AC3215" t="s">
        <v>83</v>
      </c>
      <c r="AD3215" t="s">
        <v>6447</v>
      </c>
      <c r="AE3215">
        <v>1.1399999999999999</v>
      </c>
    </row>
    <row r="3216" spans="1:31">
      <c r="A3216" t="s">
        <v>6755</v>
      </c>
      <c r="B3216">
        <v>2012</v>
      </c>
      <c r="C3216" t="s">
        <v>6756</v>
      </c>
      <c r="D3216" t="s">
        <v>33</v>
      </c>
      <c r="E3216" t="s">
        <v>33</v>
      </c>
      <c r="F3216" t="s">
        <v>33</v>
      </c>
      <c r="G3216" t="s">
        <v>33</v>
      </c>
      <c r="H3216" t="s">
        <v>34</v>
      </c>
      <c r="I3216" t="s">
        <v>33</v>
      </c>
      <c r="J3216" t="s">
        <v>33</v>
      </c>
      <c r="K3216">
        <v>12.823186</v>
      </c>
      <c r="L3216">
        <v>4.3916709999999997</v>
      </c>
      <c r="M3216">
        <v>5.5250000000000004</v>
      </c>
      <c r="N3216">
        <v>24.134</v>
      </c>
      <c r="O3216" t="s">
        <v>35</v>
      </c>
      <c r="P3216" t="s">
        <v>6757</v>
      </c>
      <c r="Q3216">
        <v>11.311</v>
      </c>
      <c r="R3216">
        <v>7.298</v>
      </c>
      <c r="S3216">
        <v>3712</v>
      </c>
      <c r="T3216">
        <v>1310</v>
      </c>
      <c r="U3216">
        <v>1600</v>
      </c>
      <c r="V3216">
        <v>6987</v>
      </c>
      <c r="W3216">
        <v>83</v>
      </c>
      <c r="X3216">
        <v>11</v>
      </c>
      <c r="Y3216">
        <v>0</v>
      </c>
      <c r="Z3216">
        <v>0</v>
      </c>
      <c r="AA3216">
        <v>0</v>
      </c>
      <c r="AB3216">
        <v>1</v>
      </c>
      <c r="AC3216" t="s">
        <v>208</v>
      </c>
      <c r="AD3216" t="s">
        <v>6756</v>
      </c>
      <c r="AE3216">
        <v>1.41</v>
      </c>
    </row>
    <row r="3217" spans="1:31">
      <c r="A3217" t="s">
        <v>6758</v>
      </c>
      <c r="B3217">
        <v>2012</v>
      </c>
      <c r="C3217" t="s">
        <v>6756</v>
      </c>
      <c r="D3217" t="s">
        <v>33</v>
      </c>
      <c r="E3217" t="s">
        <v>33</v>
      </c>
      <c r="F3217" t="s">
        <v>33</v>
      </c>
      <c r="G3217" t="s">
        <v>33</v>
      </c>
      <c r="H3217" t="s">
        <v>34</v>
      </c>
      <c r="I3217" t="s">
        <v>40</v>
      </c>
      <c r="J3217" t="s">
        <v>33</v>
      </c>
      <c r="K3217">
        <v>14.949482</v>
      </c>
      <c r="L3217">
        <v>6.6873870000000002</v>
      </c>
      <c r="M3217">
        <v>4.5359999999999996</v>
      </c>
      <c r="N3217">
        <v>33.014000000000003</v>
      </c>
      <c r="O3217" t="s">
        <v>35</v>
      </c>
      <c r="P3217" t="s">
        <v>6759</v>
      </c>
      <c r="Q3217">
        <v>18.065000000000001</v>
      </c>
      <c r="R3217">
        <v>10.413</v>
      </c>
      <c r="S3217">
        <v>1887</v>
      </c>
      <c r="T3217">
        <v>878</v>
      </c>
      <c r="U3217">
        <v>573</v>
      </c>
      <c r="V3217">
        <v>4166</v>
      </c>
      <c r="W3217">
        <v>42</v>
      </c>
      <c r="X3217">
        <v>6</v>
      </c>
      <c r="Y3217">
        <v>0</v>
      </c>
      <c r="Z3217">
        <v>0</v>
      </c>
      <c r="AA3217">
        <v>0</v>
      </c>
      <c r="AB3217">
        <v>1</v>
      </c>
      <c r="AC3217" t="s">
        <v>479</v>
      </c>
      <c r="AD3217" t="s">
        <v>6756</v>
      </c>
      <c r="AE3217">
        <v>1.44</v>
      </c>
    </row>
    <row r="3218" spans="1:31">
      <c r="A3218" t="s">
        <v>6760</v>
      </c>
      <c r="B3218">
        <v>2012</v>
      </c>
      <c r="C3218" t="s">
        <v>6756</v>
      </c>
      <c r="D3218" t="s">
        <v>33</v>
      </c>
      <c r="E3218" t="s">
        <v>33</v>
      </c>
      <c r="F3218" t="s">
        <v>33</v>
      </c>
      <c r="G3218" t="s">
        <v>33</v>
      </c>
      <c r="H3218" t="s">
        <v>34</v>
      </c>
      <c r="I3218" t="s">
        <v>43</v>
      </c>
      <c r="J3218" t="s">
        <v>33</v>
      </c>
      <c r="K3218">
        <v>11.180071999999999</v>
      </c>
      <c r="L3218">
        <v>6.2508049999999997</v>
      </c>
      <c r="M3218">
        <v>2.2909999999999999</v>
      </c>
      <c r="N3218">
        <v>29.677</v>
      </c>
      <c r="O3218" t="s">
        <v>35</v>
      </c>
      <c r="P3218" t="s">
        <v>6761</v>
      </c>
      <c r="Q3218">
        <v>18.497</v>
      </c>
      <c r="R3218">
        <v>8.8889999999999993</v>
      </c>
      <c r="S3218">
        <v>1826</v>
      </c>
      <c r="T3218">
        <v>1032</v>
      </c>
      <c r="U3218">
        <v>374</v>
      </c>
      <c r="V3218">
        <v>4847</v>
      </c>
      <c r="W3218">
        <v>41</v>
      </c>
      <c r="X3218">
        <v>5</v>
      </c>
      <c r="Y3218">
        <v>0</v>
      </c>
      <c r="Z3218">
        <v>0</v>
      </c>
      <c r="AA3218">
        <v>0</v>
      </c>
      <c r="AB3218">
        <v>1</v>
      </c>
      <c r="AC3218" t="s">
        <v>1190</v>
      </c>
      <c r="AD3218" t="s">
        <v>6756</v>
      </c>
      <c r="AE3218">
        <v>1.57</v>
      </c>
    </row>
    <row r="3219" spans="1:31">
      <c r="A3219" t="s">
        <v>6762</v>
      </c>
      <c r="B3219">
        <v>2012</v>
      </c>
      <c r="C3219" t="s">
        <v>6756</v>
      </c>
      <c r="D3219" t="s">
        <v>33</v>
      </c>
      <c r="E3219" t="s">
        <v>33</v>
      </c>
      <c r="F3219" t="s">
        <v>33</v>
      </c>
      <c r="G3219" t="s">
        <v>33</v>
      </c>
      <c r="H3219" t="s">
        <v>46</v>
      </c>
      <c r="I3219" t="s">
        <v>33</v>
      </c>
      <c r="J3219" t="s">
        <v>33</v>
      </c>
      <c r="K3219">
        <v>6.1371270000000004</v>
      </c>
      <c r="L3219">
        <v>1.5754570000000001</v>
      </c>
      <c r="M3219">
        <v>3.4209999999999998</v>
      </c>
      <c r="N3219">
        <v>10.031000000000001</v>
      </c>
      <c r="O3219" t="s">
        <v>35</v>
      </c>
      <c r="P3219" t="s">
        <v>6763</v>
      </c>
      <c r="Q3219">
        <v>3.8929999999999998</v>
      </c>
      <c r="R3219">
        <v>2.7160000000000002</v>
      </c>
      <c r="S3219">
        <v>3200</v>
      </c>
      <c r="T3219">
        <v>853</v>
      </c>
      <c r="U3219">
        <v>1784</v>
      </c>
      <c r="V3219">
        <v>5231</v>
      </c>
      <c r="W3219">
        <v>219</v>
      </c>
      <c r="X3219">
        <v>18</v>
      </c>
      <c r="Y3219">
        <v>0</v>
      </c>
      <c r="Z3219">
        <v>0</v>
      </c>
      <c r="AA3219">
        <v>0</v>
      </c>
      <c r="AB3219">
        <v>1</v>
      </c>
      <c r="AC3219" t="s">
        <v>477</v>
      </c>
      <c r="AD3219" t="s">
        <v>6756</v>
      </c>
      <c r="AE3219">
        <v>0.94</v>
      </c>
    </row>
    <row r="3220" spans="1:31">
      <c r="A3220" t="s">
        <v>6764</v>
      </c>
      <c r="B3220">
        <v>2012</v>
      </c>
      <c r="C3220" t="s">
        <v>6756</v>
      </c>
      <c r="D3220" t="s">
        <v>33</v>
      </c>
      <c r="E3220" t="s">
        <v>33</v>
      </c>
      <c r="F3220" t="s">
        <v>33</v>
      </c>
      <c r="G3220" t="s">
        <v>33</v>
      </c>
      <c r="H3220" t="s">
        <v>46</v>
      </c>
      <c r="I3220" t="s">
        <v>40</v>
      </c>
      <c r="J3220" t="s">
        <v>33</v>
      </c>
      <c r="K3220">
        <v>7.1697420000000003</v>
      </c>
      <c r="L3220">
        <v>1.793579</v>
      </c>
      <c r="M3220">
        <v>4.0629999999999997</v>
      </c>
      <c r="N3220">
        <v>11.56</v>
      </c>
      <c r="O3220" t="s">
        <v>35</v>
      </c>
      <c r="P3220" t="s">
        <v>6765</v>
      </c>
      <c r="Q3220">
        <v>4.3899999999999997</v>
      </c>
      <c r="R3220">
        <v>3.1070000000000002</v>
      </c>
      <c r="S3220">
        <v>1936</v>
      </c>
      <c r="T3220">
        <v>569</v>
      </c>
      <c r="U3220">
        <v>1097</v>
      </c>
      <c r="V3220">
        <v>3121</v>
      </c>
      <c r="W3220">
        <v>136</v>
      </c>
      <c r="X3220">
        <v>13</v>
      </c>
      <c r="Y3220">
        <v>0</v>
      </c>
      <c r="Z3220">
        <v>0</v>
      </c>
      <c r="AA3220">
        <v>0</v>
      </c>
      <c r="AB3220">
        <v>1</v>
      </c>
      <c r="AC3220" t="s">
        <v>551</v>
      </c>
      <c r="AD3220" t="s">
        <v>6756</v>
      </c>
      <c r="AE3220">
        <v>0.65</v>
      </c>
    </row>
    <row r="3221" spans="1:31">
      <c r="A3221" t="s">
        <v>6766</v>
      </c>
      <c r="B3221">
        <v>2012</v>
      </c>
      <c r="C3221" t="s">
        <v>6756</v>
      </c>
      <c r="D3221" t="s">
        <v>33</v>
      </c>
      <c r="E3221" t="s">
        <v>33</v>
      </c>
      <c r="F3221" t="s">
        <v>33</v>
      </c>
      <c r="G3221" t="s">
        <v>33</v>
      </c>
      <c r="H3221" t="s">
        <v>46</v>
      </c>
      <c r="I3221" t="s">
        <v>43</v>
      </c>
      <c r="J3221" t="s">
        <v>33</v>
      </c>
      <c r="K3221">
        <v>5.0285440000000001</v>
      </c>
      <c r="L3221">
        <v>2.6836600000000002</v>
      </c>
      <c r="M3221">
        <v>1.1859999999999999</v>
      </c>
      <c r="N3221">
        <v>13.291</v>
      </c>
      <c r="O3221" t="s">
        <v>35</v>
      </c>
      <c r="P3221" t="s">
        <v>6767</v>
      </c>
      <c r="Q3221">
        <v>8.2629999999999999</v>
      </c>
      <c r="R3221">
        <v>3.843</v>
      </c>
      <c r="S3221">
        <v>1265</v>
      </c>
      <c r="T3221">
        <v>674</v>
      </c>
      <c r="U3221">
        <v>298</v>
      </c>
      <c r="V3221">
        <v>3343</v>
      </c>
      <c r="W3221">
        <v>83</v>
      </c>
      <c r="X3221">
        <v>5</v>
      </c>
      <c r="Y3221">
        <v>0</v>
      </c>
      <c r="Z3221">
        <v>0</v>
      </c>
      <c r="AA3221">
        <v>0</v>
      </c>
      <c r="AB3221">
        <v>1</v>
      </c>
      <c r="AC3221" t="s">
        <v>83</v>
      </c>
      <c r="AD3221" t="s">
        <v>6756</v>
      </c>
      <c r="AE3221">
        <v>1.24</v>
      </c>
    </row>
    <row r="3222" spans="1:31">
      <c r="A3222" t="s">
        <v>6768</v>
      </c>
      <c r="B3222">
        <v>2012</v>
      </c>
      <c r="C3222" t="s">
        <v>6756</v>
      </c>
      <c r="D3222" t="s">
        <v>33</v>
      </c>
      <c r="E3222" t="s">
        <v>33</v>
      </c>
      <c r="F3222" t="s">
        <v>33</v>
      </c>
      <c r="G3222" t="s">
        <v>33</v>
      </c>
      <c r="H3222" t="s">
        <v>54</v>
      </c>
      <c r="I3222" t="s">
        <v>33</v>
      </c>
      <c r="J3222" t="s">
        <v>33</v>
      </c>
      <c r="K3222">
        <v>9.1043020000000006</v>
      </c>
      <c r="L3222">
        <v>2.3378199999999998</v>
      </c>
      <c r="M3222">
        <v>5.0449999999999999</v>
      </c>
      <c r="N3222">
        <v>14.847</v>
      </c>
      <c r="O3222" t="s">
        <v>35</v>
      </c>
      <c r="P3222" t="s">
        <v>6769</v>
      </c>
      <c r="Q3222">
        <v>5.7430000000000003</v>
      </c>
      <c r="R3222">
        <v>4.0590000000000002</v>
      </c>
      <c r="S3222">
        <v>7408</v>
      </c>
      <c r="T3222">
        <v>1984</v>
      </c>
      <c r="U3222">
        <v>4105</v>
      </c>
      <c r="V3222">
        <v>12080</v>
      </c>
      <c r="W3222">
        <v>347</v>
      </c>
      <c r="X3222">
        <v>31</v>
      </c>
      <c r="Y3222">
        <v>0</v>
      </c>
      <c r="Z3222">
        <v>0</v>
      </c>
      <c r="AA3222">
        <v>0</v>
      </c>
      <c r="AB3222">
        <v>1</v>
      </c>
      <c r="AC3222" t="s">
        <v>1037</v>
      </c>
      <c r="AD3222" t="s">
        <v>6756</v>
      </c>
      <c r="AE3222">
        <v>2.29</v>
      </c>
    </row>
    <row r="3223" spans="1:31">
      <c r="A3223" t="s">
        <v>6770</v>
      </c>
      <c r="B3223">
        <v>2012</v>
      </c>
      <c r="C3223" t="s">
        <v>6756</v>
      </c>
      <c r="D3223" t="s">
        <v>33</v>
      </c>
      <c r="E3223" t="s">
        <v>33</v>
      </c>
      <c r="F3223" t="s">
        <v>33</v>
      </c>
      <c r="G3223" t="s">
        <v>33</v>
      </c>
      <c r="H3223" t="s">
        <v>54</v>
      </c>
      <c r="I3223" t="s">
        <v>40</v>
      </c>
      <c r="J3223" t="s">
        <v>33</v>
      </c>
      <c r="K3223">
        <v>6.7526390000000003</v>
      </c>
      <c r="L3223">
        <v>2.0012650000000001</v>
      </c>
      <c r="M3223">
        <v>3.3759999999999999</v>
      </c>
      <c r="N3223">
        <v>11.858000000000001</v>
      </c>
      <c r="O3223" t="s">
        <v>35</v>
      </c>
      <c r="P3223" t="s">
        <v>6771</v>
      </c>
      <c r="Q3223">
        <v>5.1059999999999999</v>
      </c>
      <c r="R3223">
        <v>3.3769999999999998</v>
      </c>
      <c r="S3223">
        <v>2636</v>
      </c>
      <c r="T3223">
        <v>798</v>
      </c>
      <c r="U3223">
        <v>1318</v>
      </c>
      <c r="V3223">
        <v>4629</v>
      </c>
      <c r="W3223">
        <v>220</v>
      </c>
      <c r="X3223">
        <v>19</v>
      </c>
      <c r="Y3223">
        <v>0</v>
      </c>
      <c r="Z3223">
        <v>0</v>
      </c>
      <c r="AA3223">
        <v>0</v>
      </c>
      <c r="AB3223">
        <v>1</v>
      </c>
      <c r="AC3223" t="s">
        <v>523</v>
      </c>
      <c r="AD3223" t="s">
        <v>6756</v>
      </c>
      <c r="AE3223">
        <v>1.39</v>
      </c>
    </row>
    <row r="3224" spans="1:31">
      <c r="A3224" t="s">
        <v>6772</v>
      </c>
      <c r="B3224">
        <v>2012</v>
      </c>
      <c r="C3224" t="s">
        <v>6756</v>
      </c>
      <c r="D3224" t="s">
        <v>33</v>
      </c>
      <c r="E3224" t="s">
        <v>33</v>
      </c>
      <c r="F3224" t="s">
        <v>33</v>
      </c>
      <c r="G3224" t="s">
        <v>33</v>
      </c>
      <c r="H3224" t="s">
        <v>54</v>
      </c>
      <c r="I3224" t="s">
        <v>43</v>
      </c>
      <c r="J3224" t="s">
        <v>33</v>
      </c>
      <c r="K3224">
        <v>11.272867</v>
      </c>
      <c r="L3224">
        <v>4.1132059999999999</v>
      </c>
      <c r="M3224">
        <v>4.5469999999999997</v>
      </c>
      <c r="N3224">
        <v>22.135000000000002</v>
      </c>
      <c r="O3224" t="s">
        <v>35</v>
      </c>
      <c r="P3224" t="s">
        <v>6773</v>
      </c>
      <c r="Q3224">
        <v>10.862</v>
      </c>
      <c r="R3224">
        <v>6.7249999999999996</v>
      </c>
      <c r="S3224">
        <v>4772</v>
      </c>
      <c r="T3224">
        <v>1844</v>
      </c>
      <c r="U3224">
        <v>1925</v>
      </c>
      <c r="V3224">
        <v>9370</v>
      </c>
      <c r="W3224">
        <v>127</v>
      </c>
      <c r="X3224">
        <v>12</v>
      </c>
      <c r="Y3224">
        <v>0</v>
      </c>
      <c r="Z3224">
        <v>0</v>
      </c>
      <c r="AA3224">
        <v>0</v>
      </c>
      <c r="AB3224">
        <v>1</v>
      </c>
      <c r="AC3224" t="s">
        <v>1150</v>
      </c>
      <c r="AD3224" t="s">
        <v>6756</v>
      </c>
      <c r="AE3224">
        <v>2.13</v>
      </c>
    </row>
    <row r="3225" spans="1:31">
      <c r="A3225" t="s">
        <v>6774</v>
      </c>
      <c r="B3225">
        <v>2012</v>
      </c>
      <c r="C3225" t="s">
        <v>6756</v>
      </c>
      <c r="D3225" t="s">
        <v>33</v>
      </c>
      <c r="E3225" t="s">
        <v>33</v>
      </c>
      <c r="F3225" t="s">
        <v>33</v>
      </c>
      <c r="G3225" t="s">
        <v>33</v>
      </c>
      <c r="H3225" t="s">
        <v>62</v>
      </c>
      <c r="I3225" t="s">
        <v>33</v>
      </c>
      <c r="J3225" t="s">
        <v>33</v>
      </c>
      <c r="K3225">
        <v>13.214915</v>
      </c>
      <c r="L3225">
        <v>2.5420759999999998</v>
      </c>
      <c r="M3225">
        <v>8.6120000000000001</v>
      </c>
      <c r="N3225">
        <v>19.09</v>
      </c>
      <c r="O3225" t="s">
        <v>35</v>
      </c>
      <c r="P3225" t="s">
        <v>6775</v>
      </c>
      <c r="Q3225">
        <v>5.875</v>
      </c>
      <c r="R3225">
        <v>4.6029999999999998</v>
      </c>
      <c r="S3225">
        <v>9398</v>
      </c>
      <c r="T3225">
        <v>1954</v>
      </c>
      <c r="U3225">
        <v>6125</v>
      </c>
      <c r="V3225">
        <v>13577</v>
      </c>
      <c r="W3225">
        <v>360</v>
      </c>
      <c r="X3225">
        <v>45</v>
      </c>
      <c r="Y3225">
        <v>0</v>
      </c>
      <c r="Z3225">
        <v>0</v>
      </c>
      <c r="AA3225">
        <v>0</v>
      </c>
      <c r="AB3225">
        <v>1</v>
      </c>
      <c r="AC3225" t="s">
        <v>511</v>
      </c>
      <c r="AD3225" t="s">
        <v>6756</v>
      </c>
      <c r="AE3225">
        <v>2.02</v>
      </c>
    </row>
    <row r="3226" spans="1:31">
      <c r="A3226" t="s">
        <v>6776</v>
      </c>
      <c r="B3226">
        <v>2012</v>
      </c>
      <c r="C3226" t="s">
        <v>6756</v>
      </c>
      <c r="D3226" t="s">
        <v>33</v>
      </c>
      <c r="E3226" t="s">
        <v>33</v>
      </c>
      <c r="F3226" t="s">
        <v>33</v>
      </c>
      <c r="G3226" t="s">
        <v>33</v>
      </c>
      <c r="H3226" t="s">
        <v>62</v>
      </c>
      <c r="I3226" t="s">
        <v>40</v>
      </c>
      <c r="J3226" t="s">
        <v>33</v>
      </c>
      <c r="K3226">
        <v>10.384620999999999</v>
      </c>
      <c r="L3226">
        <v>2.703929</v>
      </c>
      <c r="M3226">
        <v>5.6890000000000001</v>
      </c>
      <c r="N3226">
        <v>17.016999999999999</v>
      </c>
      <c r="O3226" t="s">
        <v>35</v>
      </c>
      <c r="P3226" t="s">
        <v>6777</v>
      </c>
      <c r="Q3226">
        <v>6.633</v>
      </c>
      <c r="R3226">
        <v>4.6950000000000003</v>
      </c>
      <c r="S3226">
        <v>3265</v>
      </c>
      <c r="T3226">
        <v>896</v>
      </c>
      <c r="U3226">
        <v>1789</v>
      </c>
      <c r="V3226">
        <v>5350</v>
      </c>
      <c r="W3226">
        <v>214</v>
      </c>
      <c r="X3226">
        <v>22</v>
      </c>
      <c r="Y3226">
        <v>0</v>
      </c>
      <c r="Z3226">
        <v>0</v>
      </c>
      <c r="AA3226">
        <v>0</v>
      </c>
      <c r="AB3226">
        <v>1</v>
      </c>
      <c r="AC3226" t="s">
        <v>477</v>
      </c>
      <c r="AD3226" t="s">
        <v>6756</v>
      </c>
      <c r="AE3226">
        <v>1.67</v>
      </c>
    </row>
    <row r="3227" spans="1:31">
      <c r="A3227" t="s">
        <v>6778</v>
      </c>
      <c r="B3227">
        <v>2012</v>
      </c>
      <c r="C3227" t="s">
        <v>6756</v>
      </c>
      <c r="D3227" t="s">
        <v>33</v>
      </c>
      <c r="E3227" t="s">
        <v>33</v>
      </c>
      <c r="F3227" t="s">
        <v>33</v>
      </c>
      <c r="G3227" t="s">
        <v>33</v>
      </c>
      <c r="H3227" t="s">
        <v>62</v>
      </c>
      <c r="I3227" t="s">
        <v>43</v>
      </c>
      <c r="J3227" t="s">
        <v>33</v>
      </c>
      <c r="K3227">
        <v>15.457533</v>
      </c>
      <c r="L3227">
        <v>4.0962269999999998</v>
      </c>
      <c r="M3227">
        <v>8.282</v>
      </c>
      <c r="N3227">
        <v>25.385000000000002</v>
      </c>
      <c r="O3227" t="s">
        <v>35</v>
      </c>
      <c r="P3227" t="s">
        <v>6779</v>
      </c>
      <c r="Q3227">
        <v>9.9269999999999996</v>
      </c>
      <c r="R3227">
        <v>7.1760000000000002</v>
      </c>
      <c r="S3227">
        <v>6133</v>
      </c>
      <c r="T3227">
        <v>1782</v>
      </c>
      <c r="U3227">
        <v>3286</v>
      </c>
      <c r="V3227">
        <v>10072</v>
      </c>
      <c r="W3227">
        <v>146</v>
      </c>
      <c r="X3227">
        <v>23</v>
      </c>
      <c r="Y3227">
        <v>0</v>
      </c>
      <c r="Z3227">
        <v>0</v>
      </c>
      <c r="AA3227">
        <v>0</v>
      </c>
      <c r="AB3227">
        <v>1</v>
      </c>
      <c r="AC3227" t="s">
        <v>753</v>
      </c>
      <c r="AD3227" t="s">
        <v>6756</v>
      </c>
      <c r="AE3227">
        <v>1.86</v>
      </c>
    </row>
    <row r="3228" spans="1:31">
      <c r="A3228" t="s">
        <v>6780</v>
      </c>
      <c r="B3228">
        <v>2012</v>
      </c>
      <c r="C3228" t="s">
        <v>6756</v>
      </c>
      <c r="D3228" t="s">
        <v>33</v>
      </c>
      <c r="E3228" t="s">
        <v>33</v>
      </c>
      <c r="F3228" t="s">
        <v>33</v>
      </c>
      <c r="G3228" t="s">
        <v>33</v>
      </c>
      <c r="H3228" t="s">
        <v>68</v>
      </c>
      <c r="I3228" t="s">
        <v>33</v>
      </c>
      <c r="J3228" t="s">
        <v>33</v>
      </c>
      <c r="K3228">
        <v>14.147504</v>
      </c>
      <c r="L3228">
        <v>2.8137400000000001</v>
      </c>
      <c r="M3228">
        <v>9.06</v>
      </c>
      <c r="N3228">
        <v>20.670999999999999</v>
      </c>
      <c r="O3228" t="s">
        <v>35</v>
      </c>
      <c r="P3228" t="s">
        <v>6781</v>
      </c>
      <c r="Q3228">
        <v>6.5229999999999997</v>
      </c>
      <c r="R3228">
        <v>5.0869999999999997</v>
      </c>
      <c r="S3228">
        <v>8072</v>
      </c>
      <c r="T3228">
        <v>1763</v>
      </c>
      <c r="U3228">
        <v>5169</v>
      </c>
      <c r="V3228">
        <v>11794</v>
      </c>
      <c r="W3228">
        <v>291</v>
      </c>
      <c r="X3228">
        <v>38</v>
      </c>
      <c r="Y3228">
        <v>0</v>
      </c>
      <c r="Z3228">
        <v>0</v>
      </c>
      <c r="AA3228">
        <v>0</v>
      </c>
      <c r="AB3228">
        <v>1</v>
      </c>
      <c r="AC3228" t="s">
        <v>761</v>
      </c>
      <c r="AD3228" t="s">
        <v>6756</v>
      </c>
      <c r="AE3228">
        <v>1.89</v>
      </c>
    </row>
    <row r="3229" spans="1:31">
      <c r="A3229" t="s">
        <v>6782</v>
      </c>
      <c r="B3229">
        <v>2012</v>
      </c>
      <c r="C3229" t="s">
        <v>6756</v>
      </c>
      <c r="D3229" t="s">
        <v>33</v>
      </c>
      <c r="E3229" t="s">
        <v>33</v>
      </c>
      <c r="F3229" t="s">
        <v>33</v>
      </c>
      <c r="G3229" t="s">
        <v>33</v>
      </c>
      <c r="H3229" t="s">
        <v>68</v>
      </c>
      <c r="I3229" t="s">
        <v>40</v>
      </c>
      <c r="J3229" t="s">
        <v>33</v>
      </c>
      <c r="K3229">
        <v>12.690398999999999</v>
      </c>
      <c r="L3229">
        <v>3.6600480000000002</v>
      </c>
      <c r="M3229">
        <v>6.4020000000000001</v>
      </c>
      <c r="N3229">
        <v>21.794</v>
      </c>
      <c r="O3229" t="s">
        <v>35</v>
      </c>
      <c r="P3229" t="s">
        <v>6783</v>
      </c>
      <c r="Q3229">
        <v>9.1039999999999992</v>
      </c>
      <c r="R3229">
        <v>6.2880000000000003</v>
      </c>
      <c r="S3229">
        <v>3402</v>
      </c>
      <c r="T3229">
        <v>1010</v>
      </c>
      <c r="U3229">
        <v>1716</v>
      </c>
      <c r="V3229">
        <v>5842</v>
      </c>
      <c r="W3229">
        <v>159</v>
      </c>
      <c r="X3229">
        <v>19</v>
      </c>
      <c r="Y3229">
        <v>0</v>
      </c>
      <c r="Z3229">
        <v>0</v>
      </c>
      <c r="AA3229">
        <v>0</v>
      </c>
      <c r="AB3229">
        <v>1</v>
      </c>
      <c r="AC3229" t="s">
        <v>496</v>
      </c>
      <c r="AD3229" t="s">
        <v>6756</v>
      </c>
      <c r="AE3229">
        <v>1.91</v>
      </c>
    </row>
    <row r="3230" spans="1:31">
      <c r="A3230" t="s">
        <v>6784</v>
      </c>
      <c r="B3230">
        <v>2012</v>
      </c>
      <c r="C3230" t="s">
        <v>6756</v>
      </c>
      <c r="D3230" t="s">
        <v>33</v>
      </c>
      <c r="E3230" t="s">
        <v>33</v>
      </c>
      <c r="F3230" t="s">
        <v>33</v>
      </c>
      <c r="G3230" t="s">
        <v>33</v>
      </c>
      <c r="H3230" t="s">
        <v>68</v>
      </c>
      <c r="I3230" t="s">
        <v>43</v>
      </c>
      <c r="J3230" t="s">
        <v>33</v>
      </c>
      <c r="K3230">
        <v>15.438598000000001</v>
      </c>
      <c r="L3230">
        <v>4.5918260000000002</v>
      </c>
      <c r="M3230">
        <v>7.5369999999999999</v>
      </c>
      <c r="N3230">
        <v>26.818999999999999</v>
      </c>
      <c r="O3230" t="s">
        <v>35</v>
      </c>
      <c r="P3230" t="s">
        <v>6785</v>
      </c>
      <c r="Q3230">
        <v>11.38</v>
      </c>
      <c r="R3230">
        <v>7.9020000000000001</v>
      </c>
      <c r="S3230">
        <v>4670</v>
      </c>
      <c r="T3230">
        <v>1554</v>
      </c>
      <c r="U3230">
        <v>2280</v>
      </c>
      <c r="V3230">
        <v>8113</v>
      </c>
      <c r="W3230">
        <v>132</v>
      </c>
      <c r="X3230">
        <v>19</v>
      </c>
      <c r="Y3230">
        <v>0</v>
      </c>
      <c r="Z3230">
        <v>0</v>
      </c>
      <c r="AA3230">
        <v>0</v>
      </c>
      <c r="AB3230">
        <v>1</v>
      </c>
      <c r="AC3230" t="s">
        <v>96</v>
      </c>
      <c r="AD3230" t="s">
        <v>6756</v>
      </c>
      <c r="AE3230">
        <v>2.12</v>
      </c>
    </row>
    <row r="3231" spans="1:31">
      <c r="A3231" t="s">
        <v>6786</v>
      </c>
      <c r="B3231">
        <v>2012</v>
      </c>
      <c r="C3231" t="s">
        <v>6756</v>
      </c>
      <c r="D3231" t="s">
        <v>33</v>
      </c>
      <c r="E3231" t="s">
        <v>33</v>
      </c>
      <c r="F3231" t="s">
        <v>33</v>
      </c>
      <c r="G3231" t="s">
        <v>33</v>
      </c>
      <c r="H3231" t="s">
        <v>74</v>
      </c>
      <c r="I3231" t="s">
        <v>33</v>
      </c>
      <c r="J3231" t="s">
        <v>33</v>
      </c>
      <c r="K3231">
        <v>18.514371000000001</v>
      </c>
      <c r="L3231">
        <v>4.8528729999999998</v>
      </c>
      <c r="M3231">
        <v>9.9290000000000003</v>
      </c>
      <c r="N3231">
        <v>30.145</v>
      </c>
      <c r="O3231" t="s">
        <v>35</v>
      </c>
      <c r="P3231" t="s">
        <v>6787</v>
      </c>
      <c r="Q3231">
        <v>11.63</v>
      </c>
      <c r="R3231">
        <v>8.5850000000000009</v>
      </c>
      <c r="S3231">
        <v>5723</v>
      </c>
      <c r="T3231">
        <v>1622</v>
      </c>
      <c r="U3231">
        <v>3069</v>
      </c>
      <c r="V3231">
        <v>9318</v>
      </c>
      <c r="W3231">
        <v>159</v>
      </c>
      <c r="X3231">
        <v>24</v>
      </c>
      <c r="Y3231">
        <v>0</v>
      </c>
      <c r="Z3231">
        <v>0</v>
      </c>
      <c r="AA3231">
        <v>0</v>
      </c>
      <c r="AB3231">
        <v>1</v>
      </c>
      <c r="AC3231" t="s">
        <v>1137</v>
      </c>
      <c r="AD3231" t="s">
        <v>6756</v>
      </c>
      <c r="AE3231">
        <v>2.4700000000000002</v>
      </c>
    </row>
    <row r="3232" spans="1:31">
      <c r="A3232" t="s">
        <v>6788</v>
      </c>
      <c r="B3232">
        <v>2012</v>
      </c>
      <c r="C3232" t="s">
        <v>6756</v>
      </c>
      <c r="D3232" t="s">
        <v>33</v>
      </c>
      <c r="E3232" t="s">
        <v>33</v>
      </c>
      <c r="F3232" t="s">
        <v>33</v>
      </c>
      <c r="G3232" t="s">
        <v>33</v>
      </c>
      <c r="H3232" t="s">
        <v>74</v>
      </c>
      <c r="I3232" t="s">
        <v>40</v>
      </c>
      <c r="J3232" t="s">
        <v>33</v>
      </c>
      <c r="K3232">
        <v>26.529738999999999</v>
      </c>
      <c r="L3232">
        <v>8.5033580000000004</v>
      </c>
      <c r="M3232">
        <v>11.593999999999999</v>
      </c>
      <c r="N3232">
        <v>46.817999999999998</v>
      </c>
      <c r="O3232" t="s">
        <v>35</v>
      </c>
      <c r="P3232" t="s">
        <v>5240</v>
      </c>
      <c r="Q3232">
        <v>20.288</v>
      </c>
      <c r="R3232">
        <v>14.935</v>
      </c>
      <c r="S3232">
        <v>3783</v>
      </c>
      <c r="T3232">
        <v>1494</v>
      </c>
      <c r="U3232">
        <v>1653</v>
      </c>
      <c r="V3232">
        <v>6676</v>
      </c>
      <c r="W3232">
        <v>90</v>
      </c>
      <c r="X3232">
        <v>15</v>
      </c>
      <c r="Y3232">
        <v>0</v>
      </c>
      <c r="Z3232">
        <v>0</v>
      </c>
      <c r="AA3232">
        <v>0</v>
      </c>
      <c r="AB3232">
        <v>1</v>
      </c>
      <c r="AC3232" t="s">
        <v>208</v>
      </c>
      <c r="AD3232" t="s">
        <v>6756</v>
      </c>
      <c r="AE3232">
        <v>3.3</v>
      </c>
    </row>
    <row r="3233" spans="1:31">
      <c r="A3233" t="s">
        <v>6789</v>
      </c>
      <c r="B3233">
        <v>2012</v>
      </c>
      <c r="C3233" t="s">
        <v>6756</v>
      </c>
      <c r="D3233" t="s">
        <v>33</v>
      </c>
      <c r="E3233" t="s">
        <v>33</v>
      </c>
      <c r="F3233" t="s">
        <v>33</v>
      </c>
      <c r="G3233" t="s">
        <v>33</v>
      </c>
      <c r="H3233" t="s">
        <v>74</v>
      </c>
      <c r="I3233" t="s">
        <v>43</v>
      </c>
      <c r="J3233" t="s">
        <v>33</v>
      </c>
      <c r="K3233">
        <v>11.650202</v>
      </c>
      <c r="L3233">
        <v>4.5729930000000003</v>
      </c>
      <c r="M3233">
        <v>4.3129999999999997</v>
      </c>
      <c r="N3233">
        <v>23.887</v>
      </c>
      <c r="O3233" t="s">
        <v>35</v>
      </c>
      <c r="P3233" t="s">
        <v>6790</v>
      </c>
      <c r="Q3233">
        <v>12.237</v>
      </c>
      <c r="R3233">
        <v>7.3369999999999997</v>
      </c>
      <c r="S3233">
        <v>1940</v>
      </c>
      <c r="T3233">
        <v>751</v>
      </c>
      <c r="U3233">
        <v>718</v>
      </c>
      <c r="V3233">
        <v>3978</v>
      </c>
      <c r="W3233">
        <v>69</v>
      </c>
      <c r="X3233">
        <v>9</v>
      </c>
      <c r="Y3233">
        <v>0</v>
      </c>
      <c r="Z3233">
        <v>0</v>
      </c>
      <c r="AA3233">
        <v>0</v>
      </c>
      <c r="AB3233">
        <v>1</v>
      </c>
      <c r="AC3233" t="s">
        <v>479</v>
      </c>
      <c r="AD3233" t="s">
        <v>6756</v>
      </c>
      <c r="AE3233">
        <v>1.38</v>
      </c>
    </row>
    <row r="3234" spans="1:31">
      <c r="A3234" t="s">
        <v>6791</v>
      </c>
      <c r="B3234">
        <v>2012</v>
      </c>
      <c r="C3234" t="s">
        <v>6756</v>
      </c>
      <c r="D3234" t="s">
        <v>33</v>
      </c>
      <c r="E3234" t="s">
        <v>33</v>
      </c>
      <c r="F3234" t="s">
        <v>33</v>
      </c>
      <c r="G3234" t="s">
        <v>33</v>
      </c>
      <c r="H3234" t="s">
        <v>81</v>
      </c>
      <c r="I3234" t="s">
        <v>33</v>
      </c>
      <c r="J3234" t="s">
        <v>33</v>
      </c>
      <c r="K3234">
        <v>16.077210000000001</v>
      </c>
      <c r="L3234">
        <v>5.1430910000000001</v>
      </c>
      <c r="M3234">
        <v>7.351</v>
      </c>
      <c r="N3234">
        <v>28.923999999999999</v>
      </c>
      <c r="O3234" t="s">
        <v>35</v>
      </c>
      <c r="P3234" t="s">
        <v>6792</v>
      </c>
      <c r="Q3234">
        <v>12.847</v>
      </c>
      <c r="R3234">
        <v>8.7270000000000003</v>
      </c>
      <c r="S3234">
        <v>1495</v>
      </c>
      <c r="T3234">
        <v>498</v>
      </c>
      <c r="U3234">
        <v>684</v>
      </c>
      <c r="V3234">
        <v>2691</v>
      </c>
      <c r="W3234">
        <v>65</v>
      </c>
      <c r="X3234">
        <v>11</v>
      </c>
      <c r="Y3234">
        <v>0</v>
      </c>
      <c r="Z3234">
        <v>0</v>
      </c>
      <c r="AA3234">
        <v>0</v>
      </c>
      <c r="AB3234">
        <v>1</v>
      </c>
      <c r="AC3234" t="s">
        <v>551</v>
      </c>
      <c r="AD3234" t="s">
        <v>6756</v>
      </c>
      <c r="AE3234">
        <v>1.25</v>
      </c>
    </row>
    <row r="3235" spans="1:31">
      <c r="A3235" t="s">
        <v>6793</v>
      </c>
      <c r="B3235">
        <v>2012</v>
      </c>
      <c r="C3235" t="s">
        <v>6756</v>
      </c>
      <c r="D3235" t="s">
        <v>33</v>
      </c>
      <c r="E3235" t="s">
        <v>33</v>
      </c>
      <c r="F3235" t="s">
        <v>33</v>
      </c>
      <c r="G3235" t="s">
        <v>33</v>
      </c>
      <c r="H3235" t="s">
        <v>81</v>
      </c>
      <c r="I3235" t="s">
        <v>40</v>
      </c>
      <c r="J3235" t="s">
        <v>33</v>
      </c>
      <c r="K3235">
        <v>11.458491</v>
      </c>
      <c r="L3235">
        <v>5.5754729999999997</v>
      </c>
      <c r="M3235">
        <v>3.0979999999999999</v>
      </c>
      <c r="N3235">
        <v>27.218</v>
      </c>
      <c r="O3235" t="s">
        <v>35</v>
      </c>
      <c r="P3235" t="s">
        <v>6794</v>
      </c>
      <c r="Q3235">
        <v>15.76</v>
      </c>
      <c r="R3235">
        <v>8.3610000000000007</v>
      </c>
      <c r="S3235">
        <v>558</v>
      </c>
      <c r="T3235">
        <v>261</v>
      </c>
      <c r="U3235">
        <v>151</v>
      </c>
      <c r="V3235">
        <v>1325</v>
      </c>
      <c r="W3235">
        <v>39</v>
      </c>
      <c r="X3235">
        <v>6</v>
      </c>
      <c r="Y3235">
        <v>0</v>
      </c>
      <c r="Z3235">
        <v>0</v>
      </c>
      <c r="AA3235">
        <v>0</v>
      </c>
      <c r="AB3235">
        <v>1</v>
      </c>
      <c r="AC3235" t="s">
        <v>56</v>
      </c>
      <c r="AD3235" t="s">
        <v>6756</v>
      </c>
      <c r="AE3235">
        <v>1.1599999999999999</v>
      </c>
    </row>
    <row r="3236" spans="1:31">
      <c r="A3236" t="s">
        <v>6795</v>
      </c>
      <c r="B3236">
        <v>2012</v>
      </c>
      <c r="C3236" t="s">
        <v>6756</v>
      </c>
      <c r="D3236" t="s">
        <v>33</v>
      </c>
      <c r="E3236" t="s">
        <v>33</v>
      </c>
      <c r="F3236" t="s">
        <v>33</v>
      </c>
      <c r="G3236" t="s">
        <v>33</v>
      </c>
      <c r="H3236" t="s">
        <v>33</v>
      </c>
      <c r="I3236" t="s">
        <v>33</v>
      </c>
      <c r="J3236" t="s">
        <v>33</v>
      </c>
      <c r="K3236">
        <v>11.780189</v>
      </c>
      <c r="L3236">
        <v>1.072479</v>
      </c>
      <c r="M3236">
        <v>9.7509999999999994</v>
      </c>
      <c r="N3236">
        <v>14.061999999999999</v>
      </c>
      <c r="O3236" t="s">
        <v>35</v>
      </c>
      <c r="P3236" t="s">
        <v>6796</v>
      </c>
      <c r="Q3236">
        <v>2.282</v>
      </c>
      <c r="R3236">
        <v>2.0289999999999999</v>
      </c>
      <c r="S3236">
        <v>39345</v>
      </c>
      <c r="T3236">
        <v>3949</v>
      </c>
      <c r="U3236">
        <v>32567</v>
      </c>
      <c r="V3236">
        <v>46967</v>
      </c>
      <c r="W3236">
        <v>1549</v>
      </c>
      <c r="X3236">
        <v>180</v>
      </c>
      <c r="Y3236">
        <v>0</v>
      </c>
      <c r="Z3236">
        <v>0</v>
      </c>
      <c r="AA3236">
        <v>0</v>
      </c>
      <c r="AB3236">
        <v>1</v>
      </c>
      <c r="AC3236" t="s">
        <v>6797</v>
      </c>
      <c r="AD3236" t="s">
        <v>6756</v>
      </c>
      <c r="AE3236">
        <v>1.71</v>
      </c>
    </row>
    <row r="3237" spans="1:31">
      <c r="A3237" t="s">
        <v>6798</v>
      </c>
      <c r="B3237">
        <v>2012</v>
      </c>
      <c r="C3237" t="s">
        <v>6756</v>
      </c>
      <c r="D3237" t="s">
        <v>33</v>
      </c>
      <c r="E3237" t="s">
        <v>33</v>
      </c>
      <c r="F3237" t="s">
        <v>33</v>
      </c>
      <c r="G3237" t="s">
        <v>33</v>
      </c>
      <c r="H3237" t="s">
        <v>33</v>
      </c>
      <c r="I3237" t="s">
        <v>33</v>
      </c>
      <c r="J3237" t="s">
        <v>98</v>
      </c>
      <c r="K3237">
        <v>12.566096999999999</v>
      </c>
      <c r="L3237">
        <v>3.9852460000000001</v>
      </c>
      <c r="M3237">
        <v>5.8460000000000001</v>
      </c>
      <c r="N3237">
        <v>22.664000000000001</v>
      </c>
      <c r="O3237" t="s">
        <v>35</v>
      </c>
      <c r="P3237" t="s">
        <v>6799</v>
      </c>
      <c r="Q3237">
        <v>10.097</v>
      </c>
      <c r="R3237">
        <v>6.72</v>
      </c>
      <c r="S3237">
        <v>4553</v>
      </c>
      <c r="T3237">
        <v>1593</v>
      </c>
      <c r="U3237">
        <v>2118</v>
      </c>
      <c r="V3237">
        <v>8212</v>
      </c>
      <c r="W3237">
        <v>90</v>
      </c>
      <c r="X3237">
        <v>11</v>
      </c>
      <c r="Y3237">
        <v>0</v>
      </c>
      <c r="Z3237">
        <v>0</v>
      </c>
      <c r="AA3237">
        <v>0</v>
      </c>
      <c r="AB3237">
        <v>1</v>
      </c>
      <c r="AC3237" t="s">
        <v>96</v>
      </c>
      <c r="AD3237" t="s">
        <v>6756</v>
      </c>
      <c r="AE3237">
        <v>1.29</v>
      </c>
    </row>
    <row r="3238" spans="1:31">
      <c r="A3238" t="s">
        <v>6800</v>
      </c>
      <c r="B3238">
        <v>2012</v>
      </c>
      <c r="C3238" t="s">
        <v>6756</v>
      </c>
      <c r="D3238" t="s">
        <v>33</v>
      </c>
      <c r="E3238" t="s">
        <v>33</v>
      </c>
      <c r="F3238" t="s">
        <v>33</v>
      </c>
      <c r="G3238" t="s">
        <v>33</v>
      </c>
      <c r="H3238" t="s">
        <v>33</v>
      </c>
      <c r="I3238" t="s">
        <v>33</v>
      </c>
      <c r="J3238" t="s">
        <v>101</v>
      </c>
      <c r="K3238">
        <v>11.73648</v>
      </c>
      <c r="L3238">
        <v>3.191214</v>
      </c>
      <c r="M3238">
        <v>6.22</v>
      </c>
      <c r="N3238">
        <v>19.591999999999999</v>
      </c>
      <c r="O3238" t="s">
        <v>35</v>
      </c>
      <c r="P3238" t="s">
        <v>6801</v>
      </c>
      <c r="Q3238">
        <v>7.8559999999999999</v>
      </c>
      <c r="R3238">
        <v>5.5170000000000003</v>
      </c>
      <c r="S3238">
        <v>4586</v>
      </c>
      <c r="T3238">
        <v>1418</v>
      </c>
      <c r="U3238">
        <v>2430</v>
      </c>
      <c r="V3238">
        <v>7656</v>
      </c>
      <c r="W3238">
        <v>132</v>
      </c>
      <c r="X3238">
        <v>19</v>
      </c>
      <c r="Y3238">
        <v>0</v>
      </c>
      <c r="Z3238">
        <v>0</v>
      </c>
      <c r="AA3238">
        <v>0</v>
      </c>
      <c r="AB3238">
        <v>1</v>
      </c>
      <c r="AC3238" t="s">
        <v>96</v>
      </c>
      <c r="AD3238" t="s">
        <v>6756</v>
      </c>
      <c r="AE3238">
        <v>1.29</v>
      </c>
    </row>
    <row r="3239" spans="1:31">
      <c r="A3239" t="s">
        <v>6802</v>
      </c>
      <c r="B3239">
        <v>2012</v>
      </c>
      <c r="C3239" t="s">
        <v>6756</v>
      </c>
      <c r="D3239" t="s">
        <v>33</v>
      </c>
      <c r="E3239" t="s">
        <v>33</v>
      </c>
      <c r="F3239" t="s">
        <v>33</v>
      </c>
      <c r="G3239" t="s">
        <v>33</v>
      </c>
      <c r="H3239" t="s">
        <v>33</v>
      </c>
      <c r="I3239" t="s">
        <v>33</v>
      </c>
      <c r="J3239" t="s">
        <v>104</v>
      </c>
      <c r="K3239">
        <v>10.737648</v>
      </c>
      <c r="L3239">
        <v>2.7374689999999999</v>
      </c>
      <c r="M3239">
        <v>5.9669999999999996</v>
      </c>
      <c r="N3239">
        <v>17.417000000000002</v>
      </c>
      <c r="O3239" t="s">
        <v>35</v>
      </c>
      <c r="P3239" t="s">
        <v>6803</v>
      </c>
      <c r="Q3239">
        <v>6.6790000000000003</v>
      </c>
      <c r="R3239">
        <v>4.7709999999999999</v>
      </c>
      <c r="S3239">
        <v>6431</v>
      </c>
      <c r="T3239">
        <v>1670</v>
      </c>
      <c r="U3239">
        <v>3574</v>
      </c>
      <c r="V3239">
        <v>10432</v>
      </c>
      <c r="W3239">
        <v>207</v>
      </c>
      <c r="X3239">
        <v>29</v>
      </c>
      <c r="Y3239">
        <v>0</v>
      </c>
      <c r="Z3239">
        <v>0</v>
      </c>
      <c r="AA3239">
        <v>0</v>
      </c>
      <c r="AB3239">
        <v>1</v>
      </c>
      <c r="AC3239" t="s">
        <v>713</v>
      </c>
      <c r="AD3239" t="s">
        <v>6756</v>
      </c>
      <c r="AE3239">
        <v>1.61</v>
      </c>
    </row>
    <row r="3240" spans="1:31">
      <c r="A3240" t="s">
        <v>6804</v>
      </c>
      <c r="B3240">
        <v>2012</v>
      </c>
      <c r="C3240" t="s">
        <v>6756</v>
      </c>
      <c r="D3240" t="s">
        <v>33</v>
      </c>
      <c r="E3240" t="s">
        <v>33</v>
      </c>
      <c r="F3240" t="s">
        <v>33</v>
      </c>
      <c r="G3240" t="s">
        <v>33</v>
      </c>
      <c r="H3240" t="s">
        <v>33</v>
      </c>
      <c r="I3240" t="s">
        <v>33</v>
      </c>
      <c r="J3240" t="s">
        <v>107</v>
      </c>
      <c r="K3240">
        <v>14.890613</v>
      </c>
      <c r="L3240">
        <v>2.9681359999999999</v>
      </c>
      <c r="M3240">
        <v>9.5150000000000006</v>
      </c>
      <c r="N3240">
        <v>21.766999999999999</v>
      </c>
      <c r="O3240" t="s">
        <v>35</v>
      </c>
      <c r="P3240" t="s">
        <v>6805</v>
      </c>
      <c r="Q3240">
        <v>6.8769999999999998</v>
      </c>
      <c r="R3240">
        <v>5.3760000000000003</v>
      </c>
      <c r="S3240">
        <v>11195</v>
      </c>
      <c r="T3240">
        <v>2474</v>
      </c>
      <c r="U3240">
        <v>7153</v>
      </c>
      <c r="V3240">
        <v>16364</v>
      </c>
      <c r="W3240">
        <v>391</v>
      </c>
      <c r="X3240">
        <v>47</v>
      </c>
      <c r="Y3240">
        <v>0</v>
      </c>
      <c r="Z3240">
        <v>0</v>
      </c>
      <c r="AA3240">
        <v>0</v>
      </c>
      <c r="AB3240">
        <v>1</v>
      </c>
      <c r="AC3240" t="s">
        <v>3061</v>
      </c>
      <c r="AD3240" t="s">
        <v>6756</v>
      </c>
      <c r="AE3240">
        <v>2.71</v>
      </c>
    </row>
    <row r="3241" spans="1:31">
      <c r="A3241" t="s">
        <v>6806</v>
      </c>
      <c r="B3241">
        <v>2012</v>
      </c>
      <c r="C3241" t="s">
        <v>6756</v>
      </c>
      <c r="D3241" t="s">
        <v>33</v>
      </c>
      <c r="E3241" t="s">
        <v>33</v>
      </c>
      <c r="F3241" t="s">
        <v>33</v>
      </c>
      <c r="G3241" t="s">
        <v>33</v>
      </c>
      <c r="H3241" t="s">
        <v>33</v>
      </c>
      <c r="I3241" t="s">
        <v>33</v>
      </c>
      <c r="J3241" t="s">
        <v>110</v>
      </c>
      <c r="K3241">
        <v>10.177015000000001</v>
      </c>
      <c r="L3241">
        <v>1.49979</v>
      </c>
      <c r="M3241">
        <v>7.4160000000000004</v>
      </c>
      <c r="N3241">
        <v>13.532999999999999</v>
      </c>
      <c r="O3241" t="s">
        <v>35</v>
      </c>
      <c r="P3241" t="s">
        <v>6807</v>
      </c>
      <c r="Q3241">
        <v>3.3559999999999999</v>
      </c>
      <c r="R3241">
        <v>2.7610000000000001</v>
      </c>
      <c r="S3241">
        <v>12579</v>
      </c>
      <c r="T3241">
        <v>1910</v>
      </c>
      <c r="U3241">
        <v>9166</v>
      </c>
      <c r="V3241">
        <v>16728</v>
      </c>
      <c r="W3241">
        <v>729</v>
      </c>
      <c r="X3241">
        <v>74</v>
      </c>
      <c r="Y3241">
        <v>0</v>
      </c>
      <c r="Z3241">
        <v>0</v>
      </c>
      <c r="AA3241">
        <v>0</v>
      </c>
      <c r="AB3241">
        <v>1</v>
      </c>
      <c r="AC3241" t="s">
        <v>539</v>
      </c>
      <c r="AD3241" t="s">
        <v>6756</v>
      </c>
      <c r="AE3241">
        <v>1.79</v>
      </c>
    </row>
    <row r="3242" spans="1:31">
      <c r="A3242" t="s">
        <v>6808</v>
      </c>
      <c r="B3242">
        <v>2012</v>
      </c>
      <c r="C3242" t="s">
        <v>6756</v>
      </c>
      <c r="D3242" t="s">
        <v>33</v>
      </c>
      <c r="E3242" t="s">
        <v>33</v>
      </c>
      <c r="F3242" t="s">
        <v>33</v>
      </c>
      <c r="G3242" t="s">
        <v>33</v>
      </c>
      <c r="H3242" t="s">
        <v>33</v>
      </c>
      <c r="I3242" t="s">
        <v>40</v>
      </c>
      <c r="J3242" t="s">
        <v>33</v>
      </c>
      <c r="K3242">
        <v>11.177597</v>
      </c>
      <c r="L3242">
        <v>1.4782059999999999</v>
      </c>
      <c r="M3242">
        <v>8.4329999999999998</v>
      </c>
      <c r="N3242">
        <v>14.439</v>
      </c>
      <c r="O3242" t="s">
        <v>35</v>
      </c>
      <c r="P3242" t="s">
        <v>1662</v>
      </c>
      <c r="Q3242">
        <v>3.262</v>
      </c>
      <c r="R3242">
        <v>2.7450000000000001</v>
      </c>
      <c r="S3242">
        <v>17611</v>
      </c>
      <c r="T3242">
        <v>2577</v>
      </c>
      <c r="U3242">
        <v>13286</v>
      </c>
      <c r="V3242">
        <v>22751</v>
      </c>
      <c r="W3242">
        <v>913</v>
      </c>
      <c r="X3242">
        <v>101</v>
      </c>
      <c r="Y3242">
        <v>0</v>
      </c>
      <c r="Z3242">
        <v>0</v>
      </c>
      <c r="AA3242">
        <v>0</v>
      </c>
      <c r="AB3242">
        <v>1</v>
      </c>
      <c r="AC3242" t="s">
        <v>542</v>
      </c>
      <c r="AD3242" t="s">
        <v>6756</v>
      </c>
      <c r="AE3242">
        <v>2.0099999999999998</v>
      </c>
    </row>
    <row r="3243" spans="1:31">
      <c r="A3243" t="s">
        <v>6809</v>
      </c>
      <c r="B3243">
        <v>2012</v>
      </c>
      <c r="C3243" t="s">
        <v>6756</v>
      </c>
      <c r="D3243" t="s">
        <v>33</v>
      </c>
      <c r="E3243" t="s">
        <v>33</v>
      </c>
      <c r="F3243" t="s">
        <v>33</v>
      </c>
      <c r="G3243" t="s">
        <v>33</v>
      </c>
      <c r="H3243" t="s">
        <v>33</v>
      </c>
      <c r="I3243" t="s">
        <v>40</v>
      </c>
      <c r="J3243" t="s">
        <v>98</v>
      </c>
      <c r="K3243">
        <v>12.658492000000001</v>
      </c>
      <c r="L3243">
        <v>8.2788389999999996</v>
      </c>
      <c r="M3243">
        <v>1.6879999999999999</v>
      </c>
      <c r="N3243">
        <v>37.985999999999997</v>
      </c>
      <c r="O3243" t="s">
        <v>35</v>
      </c>
      <c r="P3243" t="s">
        <v>6810</v>
      </c>
      <c r="Q3243">
        <v>25.327000000000002</v>
      </c>
      <c r="R3243">
        <v>10.97</v>
      </c>
      <c r="S3243">
        <v>1629</v>
      </c>
      <c r="T3243">
        <v>1050</v>
      </c>
      <c r="U3243">
        <v>217</v>
      </c>
      <c r="V3243">
        <v>4889</v>
      </c>
      <c r="W3243">
        <v>40</v>
      </c>
      <c r="X3243">
        <v>4</v>
      </c>
      <c r="Y3243">
        <v>0</v>
      </c>
      <c r="Z3243">
        <v>0</v>
      </c>
      <c r="AA3243">
        <v>0</v>
      </c>
      <c r="AB3243">
        <v>1</v>
      </c>
      <c r="AC3243" t="s">
        <v>1190</v>
      </c>
      <c r="AD3243" t="s">
        <v>6756</v>
      </c>
      <c r="AE3243">
        <v>2.42</v>
      </c>
    </row>
    <row r="3244" spans="1:31">
      <c r="A3244" t="s">
        <v>6811</v>
      </c>
      <c r="B3244">
        <v>2012</v>
      </c>
      <c r="C3244" t="s">
        <v>6756</v>
      </c>
      <c r="D3244" t="s">
        <v>33</v>
      </c>
      <c r="E3244" t="s">
        <v>33</v>
      </c>
      <c r="F3244" t="s">
        <v>33</v>
      </c>
      <c r="G3244" t="s">
        <v>33</v>
      </c>
      <c r="H3244" t="s">
        <v>33</v>
      </c>
      <c r="I3244" t="s">
        <v>40</v>
      </c>
      <c r="J3244" t="s">
        <v>101</v>
      </c>
      <c r="K3244">
        <v>16.810699</v>
      </c>
      <c r="L3244">
        <v>7.938777</v>
      </c>
      <c r="M3244">
        <v>4.5590000000000002</v>
      </c>
      <c r="N3244">
        <v>38.360999999999997</v>
      </c>
      <c r="O3244" t="s">
        <v>35</v>
      </c>
      <c r="P3244" t="s">
        <v>6812</v>
      </c>
      <c r="Q3244">
        <v>21.55</v>
      </c>
      <c r="R3244">
        <v>12.250999999999999</v>
      </c>
      <c r="S3244">
        <v>2424</v>
      </c>
      <c r="T3244">
        <v>1213</v>
      </c>
      <c r="U3244">
        <v>657</v>
      </c>
      <c r="V3244">
        <v>5531</v>
      </c>
      <c r="W3244">
        <v>61</v>
      </c>
      <c r="X3244">
        <v>11</v>
      </c>
      <c r="Y3244">
        <v>0</v>
      </c>
      <c r="Z3244">
        <v>0</v>
      </c>
      <c r="AA3244">
        <v>0</v>
      </c>
      <c r="AB3244">
        <v>1</v>
      </c>
      <c r="AC3244" t="s">
        <v>1155</v>
      </c>
      <c r="AD3244" t="s">
        <v>6756</v>
      </c>
      <c r="AE3244">
        <v>2.7</v>
      </c>
    </row>
    <row r="3245" spans="1:31">
      <c r="A3245" t="s">
        <v>6813</v>
      </c>
      <c r="B3245">
        <v>2012</v>
      </c>
      <c r="C3245" t="s">
        <v>6756</v>
      </c>
      <c r="D3245" t="s">
        <v>33</v>
      </c>
      <c r="E3245" t="s">
        <v>33</v>
      </c>
      <c r="F3245" t="s">
        <v>33</v>
      </c>
      <c r="G3245" t="s">
        <v>33</v>
      </c>
      <c r="H3245" t="s">
        <v>33</v>
      </c>
      <c r="I3245" t="s">
        <v>40</v>
      </c>
      <c r="J3245" t="s">
        <v>104</v>
      </c>
      <c r="K3245">
        <v>9.6369410000000002</v>
      </c>
      <c r="L3245">
        <v>3.6339450000000002</v>
      </c>
      <c r="M3245">
        <v>3.77</v>
      </c>
      <c r="N3245">
        <v>19.379000000000001</v>
      </c>
      <c r="O3245" t="s">
        <v>35</v>
      </c>
      <c r="P3245" t="s">
        <v>6814</v>
      </c>
      <c r="Q3245">
        <v>9.7420000000000009</v>
      </c>
      <c r="R3245">
        <v>5.867</v>
      </c>
      <c r="S3245">
        <v>2372</v>
      </c>
      <c r="T3245">
        <v>937</v>
      </c>
      <c r="U3245">
        <v>928</v>
      </c>
      <c r="V3245">
        <v>4769</v>
      </c>
      <c r="W3245">
        <v>106</v>
      </c>
      <c r="X3245">
        <v>14</v>
      </c>
      <c r="Y3245">
        <v>0</v>
      </c>
      <c r="Z3245">
        <v>0</v>
      </c>
      <c r="AA3245">
        <v>0</v>
      </c>
      <c r="AB3245">
        <v>1</v>
      </c>
      <c r="AC3245" t="s">
        <v>523</v>
      </c>
      <c r="AD3245" t="s">
        <v>6756</v>
      </c>
      <c r="AE3245">
        <v>1.59</v>
      </c>
    </row>
    <row r="3246" spans="1:31">
      <c r="A3246" t="s">
        <v>6815</v>
      </c>
      <c r="B3246">
        <v>2012</v>
      </c>
      <c r="C3246" t="s">
        <v>6756</v>
      </c>
      <c r="D3246" t="s">
        <v>33</v>
      </c>
      <c r="E3246" t="s">
        <v>33</v>
      </c>
      <c r="F3246" t="s">
        <v>33</v>
      </c>
      <c r="G3246" t="s">
        <v>33</v>
      </c>
      <c r="H3246" t="s">
        <v>33</v>
      </c>
      <c r="I3246" t="s">
        <v>40</v>
      </c>
      <c r="J3246" t="s">
        <v>107</v>
      </c>
      <c r="K3246">
        <v>12.677614</v>
      </c>
      <c r="L3246">
        <v>3.395759</v>
      </c>
      <c r="M3246">
        <v>6.7720000000000002</v>
      </c>
      <c r="N3246">
        <v>21.006</v>
      </c>
      <c r="O3246" t="s">
        <v>35</v>
      </c>
      <c r="P3246" t="s">
        <v>6816</v>
      </c>
      <c r="Q3246">
        <v>8.3279999999999994</v>
      </c>
      <c r="R3246">
        <v>5.9050000000000002</v>
      </c>
      <c r="S3246">
        <v>4936</v>
      </c>
      <c r="T3246">
        <v>1397</v>
      </c>
      <c r="U3246">
        <v>2637</v>
      </c>
      <c r="V3246">
        <v>8178</v>
      </c>
      <c r="W3246">
        <v>236</v>
      </c>
      <c r="X3246">
        <v>25</v>
      </c>
      <c r="Y3246">
        <v>0</v>
      </c>
      <c r="Z3246">
        <v>0</v>
      </c>
      <c r="AA3246">
        <v>0</v>
      </c>
      <c r="AB3246">
        <v>1</v>
      </c>
      <c r="AC3246" t="s">
        <v>495</v>
      </c>
      <c r="AD3246" t="s">
        <v>6756</v>
      </c>
      <c r="AE3246">
        <v>2.4500000000000002</v>
      </c>
    </row>
    <row r="3247" spans="1:31">
      <c r="A3247" t="s">
        <v>6817</v>
      </c>
      <c r="B3247">
        <v>2012</v>
      </c>
      <c r="C3247" t="s">
        <v>6756</v>
      </c>
      <c r="D3247" t="s">
        <v>33</v>
      </c>
      <c r="E3247" t="s">
        <v>33</v>
      </c>
      <c r="F3247" t="s">
        <v>33</v>
      </c>
      <c r="G3247" t="s">
        <v>33</v>
      </c>
      <c r="H3247" t="s">
        <v>33</v>
      </c>
      <c r="I3247" t="s">
        <v>40</v>
      </c>
      <c r="J3247" t="s">
        <v>110</v>
      </c>
      <c r="K3247">
        <v>9.3677679999999999</v>
      </c>
      <c r="L3247">
        <v>1.6328229999999999</v>
      </c>
      <c r="M3247">
        <v>6.4050000000000002</v>
      </c>
      <c r="N3247">
        <v>13.11</v>
      </c>
      <c r="O3247" t="s">
        <v>35</v>
      </c>
      <c r="P3247" t="s">
        <v>6818</v>
      </c>
      <c r="Q3247">
        <v>3.742</v>
      </c>
      <c r="R3247">
        <v>2.9630000000000001</v>
      </c>
      <c r="S3247">
        <v>6251</v>
      </c>
      <c r="T3247">
        <v>1123</v>
      </c>
      <c r="U3247">
        <v>4274</v>
      </c>
      <c r="V3247">
        <v>8748</v>
      </c>
      <c r="W3247">
        <v>470</v>
      </c>
      <c r="X3247">
        <v>47</v>
      </c>
      <c r="Y3247">
        <v>0</v>
      </c>
      <c r="Z3247">
        <v>0</v>
      </c>
      <c r="AA3247">
        <v>0</v>
      </c>
      <c r="AB3247">
        <v>1</v>
      </c>
      <c r="AC3247" t="s">
        <v>553</v>
      </c>
      <c r="AD3247" t="s">
        <v>6756</v>
      </c>
      <c r="AE3247">
        <v>1.47</v>
      </c>
    </row>
    <row r="3248" spans="1:31">
      <c r="A3248" t="s">
        <v>6819</v>
      </c>
      <c r="B3248">
        <v>2012</v>
      </c>
      <c r="C3248" t="s">
        <v>6756</v>
      </c>
      <c r="D3248" t="s">
        <v>33</v>
      </c>
      <c r="E3248" t="s">
        <v>33</v>
      </c>
      <c r="F3248" t="s">
        <v>33</v>
      </c>
      <c r="G3248" t="s">
        <v>33</v>
      </c>
      <c r="H3248" t="s">
        <v>33</v>
      </c>
      <c r="I3248" t="s">
        <v>43</v>
      </c>
      <c r="J3248" t="s">
        <v>33</v>
      </c>
      <c r="K3248">
        <v>12.318314000000001</v>
      </c>
      <c r="L3248">
        <v>1.753701</v>
      </c>
      <c r="M3248">
        <v>9.0719999999999992</v>
      </c>
      <c r="N3248">
        <v>16.216000000000001</v>
      </c>
      <c r="O3248" t="s">
        <v>35</v>
      </c>
      <c r="P3248" t="s">
        <v>6820</v>
      </c>
      <c r="Q3248">
        <v>3.8969999999999998</v>
      </c>
      <c r="R3248">
        <v>3.2469999999999999</v>
      </c>
      <c r="S3248">
        <v>21734</v>
      </c>
      <c r="T3248">
        <v>3462</v>
      </c>
      <c r="U3248">
        <v>16006</v>
      </c>
      <c r="V3248">
        <v>28610</v>
      </c>
      <c r="W3248">
        <v>636</v>
      </c>
      <c r="X3248">
        <v>79</v>
      </c>
      <c r="Y3248">
        <v>0</v>
      </c>
      <c r="Z3248">
        <v>0</v>
      </c>
      <c r="AA3248">
        <v>0</v>
      </c>
      <c r="AB3248">
        <v>1</v>
      </c>
      <c r="AC3248" t="s">
        <v>522</v>
      </c>
      <c r="AD3248" t="s">
        <v>6756</v>
      </c>
      <c r="AE3248">
        <v>1.81</v>
      </c>
    </row>
    <row r="3249" spans="1:31">
      <c r="A3249" t="s">
        <v>6821</v>
      </c>
      <c r="B3249">
        <v>2012</v>
      </c>
      <c r="C3249" t="s">
        <v>6756</v>
      </c>
      <c r="D3249" t="s">
        <v>33</v>
      </c>
      <c r="E3249" t="s">
        <v>33</v>
      </c>
      <c r="F3249" t="s">
        <v>33</v>
      </c>
      <c r="G3249" t="s">
        <v>33</v>
      </c>
      <c r="H3249" t="s">
        <v>33</v>
      </c>
      <c r="I3249" t="s">
        <v>43</v>
      </c>
      <c r="J3249" t="s">
        <v>98</v>
      </c>
      <c r="K3249">
        <v>12.5152</v>
      </c>
      <c r="L3249">
        <v>4.8040019999999997</v>
      </c>
      <c r="M3249">
        <v>4.7629999999999999</v>
      </c>
      <c r="N3249">
        <v>25.196999999999999</v>
      </c>
      <c r="O3249" t="s">
        <v>35</v>
      </c>
      <c r="P3249" t="s">
        <v>6822</v>
      </c>
      <c r="Q3249">
        <v>12.680999999999999</v>
      </c>
      <c r="R3249">
        <v>7.7519999999999998</v>
      </c>
      <c r="S3249">
        <v>2924</v>
      </c>
      <c r="T3249">
        <v>1310</v>
      </c>
      <c r="U3249">
        <v>1113</v>
      </c>
      <c r="V3249">
        <v>5887</v>
      </c>
      <c r="W3249">
        <v>50</v>
      </c>
      <c r="X3249">
        <v>7</v>
      </c>
      <c r="Y3249">
        <v>0</v>
      </c>
      <c r="Z3249">
        <v>0</v>
      </c>
      <c r="AA3249">
        <v>0</v>
      </c>
      <c r="AB3249">
        <v>1</v>
      </c>
      <c r="AC3249" t="s">
        <v>1155</v>
      </c>
      <c r="AD3249" t="s">
        <v>6756</v>
      </c>
      <c r="AE3249">
        <v>1.03</v>
      </c>
    </row>
    <row r="3250" spans="1:31">
      <c r="A3250" t="s">
        <v>6823</v>
      </c>
      <c r="B3250">
        <v>2012</v>
      </c>
      <c r="C3250" t="s">
        <v>6756</v>
      </c>
      <c r="D3250" t="s">
        <v>33</v>
      </c>
      <c r="E3250" t="s">
        <v>33</v>
      </c>
      <c r="F3250" t="s">
        <v>33</v>
      </c>
      <c r="G3250" t="s">
        <v>33</v>
      </c>
      <c r="H3250" t="s">
        <v>33</v>
      </c>
      <c r="I3250" t="s">
        <v>43</v>
      </c>
      <c r="J3250" t="s">
        <v>101</v>
      </c>
      <c r="K3250">
        <v>8.7693729999999999</v>
      </c>
      <c r="L3250">
        <v>3.3057089999999998</v>
      </c>
      <c r="M3250">
        <v>3.4529999999999998</v>
      </c>
      <c r="N3250">
        <v>17.637</v>
      </c>
      <c r="O3250" t="s">
        <v>35</v>
      </c>
      <c r="P3250" t="s">
        <v>6824</v>
      </c>
      <c r="Q3250">
        <v>8.8680000000000003</v>
      </c>
      <c r="R3250">
        <v>5.3159999999999998</v>
      </c>
      <c r="S3250">
        <v>2162</v>
      </c>
      <c r="T3250">
        <v>901</v>
      </c>
      <c r="U3250">
        <v>852</v>
      </c>
      <c r="V3250">
        <v>4349</v>
      </c>
      <c r="W3250">
        <v>71</v>
      </c>
      <c r="X3250">
        <v>8</v>
      </c>
      <c r="Y3250">
        <v>0</v>
      </c>
      <c r="Z3250">
        <v>0</v>
      </c>
      <c r="AA3250">
        <v>0</v>
      </c>
      <c r="AB3250">
        <v>1</v>
      </c>
      <c r="AC3250" t="s">
        <v>479</v>
      </c>
      <c r="AD3250" t="s">
        <v>6756</v>
      </c>
      <c r="AE3250">
        <v>0.96</v>
      </c>
    </row>
    <row r="3251" spans="1:31">
      <c r="A3251" t="s">
        <v>6825</v>
      </c>
      <c r="B3251">
        <v>2012</v>
      </c>
      <c r="C3251" t="s">
        <v>6756</v>
      </c>
      <c r="D3251" t="s">
        <v>33</v>
      </c>
      <c r="E3251" t="s">
        <v>33</v>
      </c>
      <c r="F3251" t="s">
        <v>33</v>
      </c>
      <c r="G3251" t="s">
        <v>33</v>
      </c>
      <c r="H3251" t="s">
        <v>33</v>
      </c>
      <c r="I3251" t="s">
        <v>43</v>
      </c>
      <c r="J3251" t="s">
        <v>104</v>
      </c>
      <c r="K3251">
        <v>11.505274</v>
      </c>
      <c r="L3251">
        <v>3.7194210000000001</v>
      </c>
      <c r="M3251">
        <v>5.27</v>
      </c>
      <c r="N3251">
        <v>21.015000000000001</v>
      </c>
      <c r="O3251" t="s">
        <v>35</v>
      </c>
      <c r="P3251" t="s">
        <v>6826</v>
      </c>
      <c r="Q3251">
        <v>9.51</v>
      </c>
      <c r="R3251">
        <v>6.2350000000000003</v>
      </c>
      <c r="S3251">
        <v>4060</v>
      </c>
      <c r="T3251">
        <v>1325</v>
      </c>
      <c r="U3251">
        <v>1860</v>
      </c>
      <c r="V3251">
        <v>7416</v>
      </c>
      <c r="W3251">
        <v>101</v>
      </c>
      <c r="X3251">
        <v>15</v>
      </c>
      <c r="Y3251">
        <v>0</v>
      </c>
      <c r="Z3251">
        <v>0</v>
      </c>
      <c r="AA3251">
        <v>0</v>
      </c>
      <c r="AB3251">
        <v>1</v>
      </c>
      <c r="AC3251" t="s">
        <v>208</v>
      </c>
      <c r="AD3251" t="s">
        <v>6756</v>
      </c>
      <c r="AE3251">
        <v>1.36</v>
      </c>
    </row>
    <row r="3252" spans="1:31">
      <c r="A3252" t="s">
        <v>6827</v>
      </c>
      <c r="B3252">
        <v>2012</v>
      </c>
      <c r="C3252" t="s">
        <v>6756</v>
      </c>
      <c r="D3252" t="s">
        <v>33</v>
      </c>
      <c r="E3252" t="s">
        <v>33</v>
      </c>
      <c r="F3252" t="s">
        <v>33</v>
      </c>
      <c r="G3252" t="s">
        <v>33</v>
      </c>
      <c r="H3252" t="s">
        <v>33</v>
      </c>
      <c r="I3252" t="s">
        <v>43</v>
      </c>
      <c r="J3252" t="s">
        <v>107</v>
      </c>
      <c r="K3252">
        <v>17.267527999999999</v>
      </c>
      <c r="L3252">
        <v>4.9586319999999997</v>
      </c>
      <c r="M3252">
        <v>8.6389999999999993</v>
      </c>
      <c r="N3252">
        <v>29.401</v>
      </c>
      <c r="O3252" t="s">
        <v>35</v>
      </c>
      <c r="P3252" t="s">
        <v>6828</v>
      </c>
      <c r="Q3252">
        <v>12.132999999999999</v>
      </c>
      <c r="R3252">
        <v>8.6280000000000001</v>
      </c>
      <c r="S3252">
        <v>6259</v>
      </c>
      <c r="T3252">
        <v>1994</v>
      </c>
      <c r="U3252">
        <v>3132</v>
      </c>
      <c r="V3252">
        <v>10657</v>
      </c>
      <c r="W3252">
        <v>155</v>
      </c>
      <c r="X3252">
        <v>22</v>
      </c>
      <c r="Y3252">
        <v>0</v>
      </c>
      <c r="Z3252">
        <v>0</v>
      </c>
      <c r="AA3252">
        <v>0</v>
      </c>
      <c r="AB3252">
        <v>1</v>
      </c>
      <c r="AC3252" t="s">
        <v>572</v>
      </c>
      <c r="AD3252" t="s">
        <v>6756</v>
      </c>
      <c r="AE3252">
        <v>2.65</v>
      </c>
    </row>
    <row r="3253" spans="1:31">
      <c r="A3253" t="s">
        <v>6829</v>
      </c>
      <c r="B3253">
        <v>2012</v>
      </c>
      <c r="C3253" t="s">
        <v>6756</v>
      </c>
      <c r="D3253" t="s">
        <v>33</v>
      </c>
      <c r="E3253" t="s">
        <v>33</v>
      </c>
      <c r="F3253" t="s">
        <v>33</v>
      </c>
      <c r="G3253" t="s">
        <v>33</v>
      </c>
      <c r="H3253" t="s">
        <v>33</v>
      </c>
      <c r="I3253" t="s">
        <v>43</v>
      </c>
      <c r="J3253" t="s">
        <v>110</v>
      </c>
      <c r="K3253">
        <v>11.126436999999999</v>
      </c>
      <c r="L3253">
        <v>2.5995599999999999</v>
      </c>
      <c r="M3253">
        <v>6.5380000000000003</v>
      </c>
      <c r="N3253">
        <v>17.36</v>
      </c>
      <c r="O3253" t="s">
        <v>35</v>
      </c>
      <c r="P3253" t="s">
        <v>6830</v>
      </c>
      <c r="Q3253">
        <v>6.2329999999999997</v>
      </c>
      <c r="R3253">
        <v>4.5880000000000001</v>
      </c>
      <c r="S3253">
        <v>6328</v>
      </c>
      <c r="T3253">
        <v>1548</v>
      </c>
      <c r="U3253">
        <v>3719</v>
      </c>
      <c r="V3253">
        <v>9874</v>
      </c>
      <c r="W3253">
        <v>259</v>
      </c>
      <c r="X3253">
        <v>27</v>
      </c>
      <c r="Y3253">
        <v>0</v>
      </c>
      <c r="Z3253">
        <v>0</v>
      </c>
      <c r="AA3253">
        <v>0</v>
      </c>
      <c r="AB3253">
        <v>1</v>
      </c>
      <c r="AC3253" t="s">
        <v>713</v>
      </c>
      <c r="AD3253" t="s">
        <v>6756</v>
      </c>
      <c r="AE3253">
        <v>1.76</v>
      </c>
    </row>
    <row r="3254" spans="1:31">
      <c r="A3254" t="s">
        <v>6831</v>
      </c>
      <c r="B3254">
        <v>2012</v>
      </c>
      <c r="C3254" t="s">
        <v>6756</v>
      </c>
      <c r="D3254" t="s">
        <v>33</v>
      </c>
      <c r="E3254" t="s">
        <v>33</v>
      </c>
      <c r="F3254" t="s">
        <v>33</v>
      </c>
      <c r="G3254" t="s">
        <v>133</v>
      </c>
      <c r="H3254" t="s">
        <v>34</v>
      </c>
      <c r="I3254" t="s">
        <v>33</v>
      </c>
      <c r="J3254" t="s">
        <v>33</v>
      </c>
      <c r="K3254">
        <v>20.956015000000001</v>
      </c>
      <c r="L3254">
        <v>9.8024640000000005</v>
      </c>
      <c r="M3254">
        <v>5.6340000000000003</v>
      </c>
      <c r="N3254">
        <v>46.505000000000003</v>
      </c>
      <c r="O3254" t="s">
        <v>35</v>
      </c>
      <c r="P3254" t="s">
        <v>6832</v>
      </c>
      <c r="Q3254">
        <v>25.548999999999999</v>
      </c>
      <c r="R3254">
        <v>15.321999999999999</v>
      </c>
      <c r="S3254">
        <v>2021</v>
      </c>
      <c r="T3254">
        <v>1016</v>
      </c>
      <c r="U3254">
        <v>543</v>
      </c>
      <c r="V3254">
        <v>4485</v>
      </c>
      <c r="W3254">
        <v>38</v>
      </c>
      <c r="X3254">
        <v>6</v>
      </c>
      <c r="Y3254">
        <v>0</v>
      </c>
      <c r="Z3254">
        <v>0</v>
      </c>
      <c r="AA3254">
        <v>0</v>
      </c>
      <c r="AB3254">
        <v>1</v>
      </c>
      <c r="AC3254" t="s">
        <v>479</v>
      </c>
      <c r="AD3254" t="s">
        <v>6756</v>
      </c>
      <c r="AE3254">
        <v>2.15</v>
      </c>
    </row>
    <row r="3255" spans="1:31">
      <c r="A3255" t="s">
        <v>6833</v>
      </c>
      <c r="B3255">
        <v>2012</v>
      </c>
      <c r="C3255" t="s">
        <v>6756</v>
      </c>
      <c r="D3255" t="s">
        <v>33</v>
      </c>
      <c r="E3255" t="s">
        <v>33</v>
      </c>
      <c r="F3255" t="s">
        <v>33</v>
      </c>
      <c r="G3255" t="s">
        <v>133</v>
      </c>
      <c r="H3255" t="s">
        <v>46</v>
      </c>
      <c r="I3255" t="s">
        <v>33</v>
      </c>
      <c r="J3255" t="s">
        <v>33</v>
      </c>
      <c r="K3255">
        <v>5.9514509999999996</v>
      </c>
      <c r="L3255">
        <v>2.3819900000000001</v>
      </c>
      <c r="M3255">
        <v>2.1989999999999998</v>
      </c>
      <c r="N3255">
        <v>12.554</v>
      </c>
      <c r="O3255" t="s">
        <v>35</v>
      </c>
      <c r="P3255" t="s">
        <v>6834</v>
      </c>
      <c r="Q3255">
        <v>6.6029999999999998</v>
      </c>
      <c r="R3255">
        <v>3.7519999999999998</v>
      </c>
      <c r="S3255">
        <v>1184</v>
      </c>
      <c r="T3255">
        <v>459</v>
      </c>
      <c r="U3255">
        <v>437</v>
      </c>
      <c r="V3255">
        <v>2497</v>
      </c>
      <c r="W3255">
        <v>98</v>
      </c>
      <c r="X3255">
        <v>9</v>
      </c>
      <c r="Y3255">
        <v>0</v>
      </c>
      <c r="Z3255">
        <v>0</v>
      </c>
      <c r="AA3255">
        <v>0</v>
      </c>
      <c r="AB3255">
        <v>1</v>
      </c>
      <c r="AC3255" t="s">
        <v>76</v>
      </c>
      <c r="AD3255" t="s">
        <v>6756</v>
      </c>
      <c r="AE3255">
        <v>0.98</v>
      </c>
    </row>
    <row r="3256" spans="1:31">
      <c r="A3256" t="s">
        <v>6835</v>
      </c>
      <c r="B3256">
        <v>2012</v>
      </c>
      <c r="C3256" t="s">
        <v>6756</v>
      </c>
      <c r="D3256" t="s">
        <v>33</v>
      </c>
      <c r="E3256" t="s">
        <v>33</v>
      </c>
      <c r="F3256" t="s">
        <v>33</v>
      </c>
      <c r="G3256" t="s">
        <v>133</v>
      </c>
      <c r="H3256" t="s">
        <v>46</v>
      </c>
      <c r="I3256" t="s">
        <v>40</v>
      </c>
      <c r="J3256" t="s">
        <v>33</v>
      </c>
      <c r="K3256">
        <v>11.402967</v>
      </c>
      <c r="L3256">
        <v>4.8288760000000002</v>
      </c>
      <c r="M3256">
        <v>3.823</v>
      </c>
      <c r="N3256">
        <v>24.588000000000001</v>
      </c>
      <c r="O3256" t="s">
        <v>35</v>
      </c>
      <c r="P3256" t="s">
        <v>6836</v>
      </c>
      <c r="Q3256">
        <v>13.185</v>
      </c>
      <c r="R3256">
        <v>7.5789999999999997</v>
      </c>
      <c r="S3256">
        <v>958</v>
      </c>
      <c r="T3256">
        <v>409</v>
      </c>
      <c r="U3256">
        <v>321</v>
      </c>
      <c r="V3256">
        <v>2066</v>
      </c>
      <c r="W3256">
        <v>57</v>
      </c>
      <c r="X3256">
        <v>7</v>
      </c>
      <c r="Y3256">
        <v>0</v>
      </c>
      <c r="Z3256">
        <v>0</v>
      </c>
      <c r="AA3256">
        <v>0</v>
      </c>
      <c r="AB3256">
        <v>1</v>
      </c>
      <c r="AC3256" t="s">
        <v>76</v>
      </c>
      <c r="AD3256" t="s">
        <v>6756</v>
      </c>
      <c r="AE3256">
        <v>1.29</v>
      </c>
    </row>
    <row r="3257" spans="1:31">
      <c r="A3257" t="s">
        <v>6837</v>
      </c>
      <c r="B3257">
        <v>2012</v>
      </c>
      <c r="C3257" t="s">
        <v>6756</v>
      </c>
      <c r="D3257" t="s">
        <v>33</v>
      </c>
      <c r="E3257" t="s">
        <v>33</v>
      </c>
      <c r="F3257" t="s">
        <v>33</v>
      </c>
      <c r="G3257" t="s">
        <v>133</v>
      </c>
      <c r="H3257" t="s">
        <v>46</v>
      </c>
      <c r="I3257" t="s">
        <v>43</v>
      </c>
      <c r="J3257" t="s">
        <v>33</v>
      </c>
      <c r="K3257">
        <v>1.9631019999999999</v>
      </c>
      <c r="L3257">
        <v>1.7681979999999999</v>
      </c>
      <c r="M3257">
        <v>9.0999999999999998E-2</v>
      </c>
      <c r="N3257">
        <v>9.1289999999999996</v>
      </c>
      <c r="O3257" t="s">
        <v>35</v>
      </c>
      <c r="P3257" t="s">
        <v>6838</v>
      </c>
      <c r="Q3257">
        <v>7.1660000000000004</v>
      </c>
      <c r="R3257">
        <v>1.8720000000000001</v>
      </c>
      <c r="S3257">
        <v>225</v>
      </c>
      <c r="T3257">
        <v>199</v>
      </c>
      <c r="U3257">
        <v>10</v>
      </c>
      <c r="V3257">
        <v>1048</v>
      </c>
      <c r="W3257">
        <v>41</v>
      </c>
      <c r="X3257">
        <v>2</v>
      </c>
      <c r="Y3257">
        <v>0</v>
      </c>
      <c r="Z3257">
        <v>0</v>
      </c>
      <c r="AA3257">
        <v>0</v>
      </c>
      <c r="AB3257">
        <v>1</v>
      </c>
      <c r="AC3257" t="s">
        <v>56</v>
      </c>
      <c r="AD3257" t="s">
        <v>6756</v>
      </c>
      <c r="AE3257">
        <v>0.65</v>
      </c>
    </row>
    <row r="3258" spans="1:31">
      <c r="A3258" t="s">
        <v>6839</v>
      </c>
      <c r="B3258">
        <v>2012</v>
      </c>
      <c r="C3258" t="s">
        <v>6756</v>
      </c>
      <c r="D3258" t="s">
        <v>33</v>
      </c>
      <c r="E3258" t="s">
        <v>33</v>
      </c>
      <c r="F3258" t="s">
        <v>33</v>
      </c>
      <c r="G3258" t="s">
        <v>133</v>
      </c>
      <c r="H3258" t="s">
        <v>54</v>
      </c>
      <c r="I3258" t="s">
        <v>33</v>
      </c>
      <c r="J3258" t="s">
        <v>33</v>
      </c>
      <c r="K3258">
        <v>6.509671</v>
      </c>
      <c r="L3258">
        <v>2.4072680000000002</v>
      </c>
      <c r="M3258">
        <v>2.6320000000000001</v>
      </c>
      <c r="N3258">
        <v>13.025</v>
      </c>
      <c r="O3258" t="s">
        <v>35</v>
      </c>
      <c r="P3258" t="s">
        <v>6840</v>
      </c>
      <c r="Q3258">
        <v>6.5149999999999997</v>
      </c>
      <c r="R3258">
        <v>3.8780000000000001</v>
      </c>
      <c r="S3258">
        <v>1942</v>
      </c>
      <c r="T3258">
        <v>725</v>
      </c>
      <c r="U3258">
        <v>785</v>
      </c>
      <c r="V3258">
        <v>3885</v>
      </c>
      <c r="W3258">
        <v>155</v>
      </c>
      <c r="X3258">
        <v>12</v>
      </c>
      <c r="Y3258">
        <v>0</v>
      </c>
      <c r="Z3258">
        <v>0</v>
      </c>
      <c r="AA3258">
        <v>0</v>
      </c>
      <c r="AB3258">
        <v>1</v>
      </c>
      <c r="AC3258" t="s">
        <v>479</v>
      </c>
      <c r="AD3258" t="s">
        <v>6756</v>
      </c>
      <c r="AE3258">
        <v>1.47</v>
      </c>
    </row>
    <row r="3259" spans="1:31">
      <c r="A3259" t="s">
        <v>6841</v>
      </c>
      <c r="B3259">
        <v>2012</v>
      </c>
      <c r="C3259" t="s">
        <v>6756</v>
      </c>
      <c r="D3259" t="s">
        <v>33</v>
      </c>
      <c r="E3259" t="s">
        <v>33</v>
      </c>
      <c r="F3259" t="s">
        <v>33</v>
      </c>
      <c r="G3259" t="s">
        <v>133</v>
      </c>
      <c r="H3259" t="s">
        <v>54</v>
      </c>
      <c r="I3259" t="s">
        <v>40</v>
      </c>
      <c r="J3259" t="s">
        <v>33</v>
      </c>
      <c r="K3259">
        <v>8.2295820000000006</v>
      </c>
      <c r="L3259">
        <v>3.8107579999999999</v>
      </c>
      <c r="M3259">
        <v>2.44</v>
      </c>
      <c r="N3259">
        <v>19.170999999999999</v>
      </c>
      <c r="O3259" t="s">
        <v>35</v>
      </c>
      <c r="P3259" t="s">
        <v>6842</v>
      </c>
      <c r="Q3259">
        <v>10.941000000000001</v>
      </c>
      <c r="R3259">
        <v>5.7889999999999997</v>
      </c>
      <c r="S3259">
        <v>1288</v>
      </c>
      <c r="T3259">
        <v>621</v>
      </c>
      <c r="U3259">
        <v>382</v>
      </c>
      <c r="V3259">
        <v>2999</v>
      </c>
      <c r="W3259">
        <v>101</v>
      </c>
      <c r="X3259">
        <v>8</v>
      </c>
      <c r="Y3259">
        <v>0</v>
      </c>
      <c r="Z3259">
        <v>0</v>
      </c>
      <c r="AA3259">
        <v>0</v>
      </c>
      <c r="AB3259">
        <v>1</v>
      </c>
      <c r="AC3259" t="s">
        <v>83</v>
      </c>
      <c r="AD3259" t="s">
        <v>6756</v>
      </c>
      <c r="AE3259">
        <v>1.92</v>
      </c>
    </row>
    <row r="3260" spans="1:31">
      <c r="A3260" t="s">
        <v>6843</v>
      </c>
      <c r="B3260">
        <v>2012</v>
      </c>
      <c r="C3260" t="s">
        <v>6756</v>
      </c>
      <c r="D3260" t="s">
        <v>33</v>
      </c>
      <c r="E3260" t="s">
        <v>33</v>
      </c>
      <c r="F3260" t="s">
        <v>33</v>
      </c>
      <c r="G3260" t="s">
        <v>133</v>
      </c>
      <c r="H3260" t="s">
        <v>54</v>
      </c>
      <c r="I3260" t="s">
        <v>43</v>
      </c>
      <c r="J3260" t="s">
        <v>33</v>
      </c>
      <c r="K3260">
        <v>4.6122909999999999</v>
      </c>
      <c r="L3260">
        <v>2.6277620000000002</v>
      </c>
      <c r="M3260">
        <v>0.95899999999999996</v>
      </c>
      <c r="N3260">
        <v>12.904</v>
      </c>
      <c r="O3260" t="s">
        <v>35</v>
      </c>
      <c r="P3260" t="s">
        <v>6844</v>
      </c>
      <c r="Q3260">
        <v>8.2919999999999998</v>
      </c>
      <c r="R3260">
        <v>3.653</v>
      </c>
      <c r="S3260">
        <v>654</v>
      </c>
      <c r="T3260">
        <v>363</v>
      </c>
      <c r="U3260">
        <v>136</v>
      </c>
      <c r="V3260">
        <v>1830</v>
      </c>
      <c r="W3260">
        <v>54</v>
      </c>
      <c r="X3260">
        <v>4</v>
      </c>
      <c r="Y3260">
        <v>0</v>
      </c>
      <c r="Z3260">
        <v>0</v>
      </c>
      <c r="AA3260">
        <v>0</v>
      </c>
      <c r="AB3260">
        <v>1</v>
      </c>
      <c r="AC3260" t="s">
        <v>76</v>
      </c>
      <c r="AD3260" t="s">
        <v>6756</v>
      </c>
      <c r="AE3260">
        <v>0.83</v>
      </c>
    </row>
    <row r="3261" spans="1:31">
      <c r="A3261" t="s">
        <v>6845</v>
      </c>
      <c r="B3261">
        <v>2012</v>
      </c>
      <c r="C3261" t="s">
        <v>6756</v>
      </c>
      <c r="D3261" t="s">
        <v>33</v>
      </c>
      <c r="E3261" t="s">
        <v>33</v>
      </c>
      <c r="F3261" t="s">
        <v>33</v>
      </c>
      <c r="G3261" t="s">
        <v>133</v>
      </c>
      <c r="H3261" t="s">
        <v>62</v>
      </c>
      <c r="I3261" t="s">
        <v>33</v>
      </c>
      <c r="J3261" t="s">
        <v>33</v>
      </c>
      <c r="K3261">
        <v>8.1400550000000003</v>
      </c>
      <c r="L3261">
        <v>3.888897</v>
      </c>
      <c r="M3261">
        <v>2.2879999999999998</v>
      </c>
      <c r="N3261">
        <v>19.448</v>
      </c>
      <c r="O3261" t="s">
        <v>35</v>
      </c>
      <c r="P3261" t="s">
        <v>6438</v>
      </c>
      <c r="Q3261">
        <v>11.308</v>
      </c>
      <c r="R3261">
        <v>5.8520000000000003</v>
      </c>
      <c r="S3261">
        <v>1989</v>
      </c>
      <c r="T3261">
        <v>950</v>
      </c>
      <c r="U3261">
        <v>559</v>
      </c>
      <c r="V3261">
        <v>4753</v>
      </c>
      <c r="W3261">
        <v>140</v>
      </c>
      <c r="X3261">
        <v>11</v>
      </c>
      <c r="Y3261">
        <v>0</v>
      </c>
      <c r="Z3261">
        <v>0</v>
      </c>
      <c r="AA3261">
        <v>0</v>
      </c>
      <c r="AB3261">
        <v>1</v>
      </c>
      <c r="AC3261" t="s">
        <v>523</v>
      </c>
      <c r="AD3261" t="s">
        <v>6756</v>
      </c>
      <c r="AE3261">
        <v>2.81</v>
      </c>
    </row>
    <row r="3262" spans="1:31">
      <c r="A3262" t="s">
        <v>6846</v>
      </c>
      <c r="B3262">
        <v>2012</v>
      </c>
      <c r="C3262" t="s">
        <v>6756</v>
      </c>
      <c r="D3262" t="s">
        <v>33</v>
      </c>
      <c r="E3262" t="s">
        <v>33</v>
      </c>
      <c r="F3262" t="s">
        <v>33</v>
      </c>
      <c r="G3262" t="s">
        <v>133</v>
      </c>
      <c r="H3262" t="s">
        <v>62</v>
      </c>
      <c r="I3262" t="s">
        <v>40</v>
      </c>
      <c r="J3262" t="s">
        <v>33</v>
      </c>
      <c r="K3262">
        <v>2.8022140000000002</v>
      </c>
      <c r="L3262">
        <v>1.2740340000000001</v>
      </c>
      <c r="M3262">
        <v>0.88300000000000001</v>
      </c>
      <c r="N3262">
        <v>6.5439999999999996</v>
      </c>
      <c r="O3262" t="s">
        <v>35</v>
      </c>
      <c r="P3262" t="s">
        <v>1655</v>
      </c>
      <c r="Q3262">
        <v>3.742</v>
      </c>
      <c r="R3262">
        <v>1.919</v>
      </c>
      <c r="S3262">
        <v>315</v>
      </c>
      <c r="T3262">
        <v>146</v>
      </c>
      <c r="U3262">
        <v>99</v>
      </c>
      <c r="V3262">
        <v>736</v>
      </c>
      <c r="W3262">
        <v>90</v>
      </c>
      <c r="X3262">
        <v>5</v>
      </c>
      <c r="Y3262">
        <v>0</v>
      </c>
      <c r="Z3262">
        <v>0</v>
      </c>
      <c r="AA3262">
        <v>0</v>
      </c>
      <c r="AB3262">
        <v>1</v>
      </c>
      <c r="AC3262" t="s">
        <v>56</v>
      </c>
      <c r="AD3262" t="s">
        <v>6756</v>
      </c>
      <c r="AE3262">
        <v>0.53</v>
      </c>
    </row>
    <row r="3263" spans="1:31">
      <c r="A3263" t="s">
        <v>6847</v>
      </c>
      <c r="B3263">
        <v>2012</v>
      </c>
      <c r="C3263" t="s">
        <v>6756</v>
      </c>
      <c r="D3263" t="s">
        <v>33</v>
      </c>
      <c r="E3263" t="s">
        <v>33</v>
      </c>
      <c r="F3263" t="s">
        <v>33</v>
      </c>
      <c r="G3263" t="s">
        <v>133</v>
      </c>
      <c r="H3263" t="s">
        <v>62</v>
      </c>
      <c r="I3263" t="s">
        <v>43</v>
      </c>
      <c r="J3263" t="s">
        <v>33</v>
      </c>
      <c r="K3263">
        <v>12.686857</v>
      </c>
      <c r="L3263">
        <v>7.1689949999999998</v>
      </c>
      <c r="M3263">
        <v>2.484</v>
      </c>
      <c r="N3263">
        <v>33.750999999999998</v>
      </c>
      <c r="O3263" t="s">
        <v>35</v>
      </c>
      <c r="P3263" t="s">
        <v>6848</v>
      </c>
      <c r="Q3263">
        <v>21.064</v>
      </c>
      <c r="R3263">
        <v>10.202999999999999</v>
      </c>
      <c r="S3263">
        <v>1674</v>
      </c>
      <c r="T3263">
        <v>922</v>
      </c>
      <c r="U3263">
        <v>328</v>
      </c>
      <c r="V3263">
        <v>4454</v>
      </c>
      <c r="W3263">
        <v>50</v>
      </c>
      <c r="X3263">
        <v>6</v>
      </c>
      <c r="Y3263">
        <v>0</v>
      </c>
      <c r="Z3263">
        <v>0</v>
      </c>
      <c r="AA3263">
        <v>0</v>
      </c>
      <c r="AB3263">
        <v>1</v>
      </c>
      <c r="AC3263" t="s">
        <v>48</v>
      </c>
      <c r="AD3263" t="s">
        <v>6756</v>
      </c>
      <c r="AE3263">
        <v>2.27</v>
      </c>
    </row>
    <row r="3264" spans="1:31">
      <c r="A3264" t="s">
        <v>6849</v>
      </c>
      <c r="B3264">
        <v>2012</v>
      </c>
      <c r="C3264" t="s">
        <v>6756</v>
      </c>
      <c r="D3264" t="s">
        <v>33</v>
      </c>
      <c r="E3264" t="s">
        <v>33</v>
      </c>
      <c r="F3264" t="s">
        <v>33</v>
      </c>
      <c r="G3264" t="s">
        <v>133</v>
      </c>
      <c r="H3264" t="s">
        <v>68</v>
      </c>
      <c r="I3264" t="s">
        <v>33</v>
      </c>
      <c r="J3264" t="s">
        <v>33</v>
      </c>
      <c r="K3264">
        <v>8.7830449999999995</v>
      </c>
      <c r="L3264">
        <v>3.7866580000000001</v>
      </c>
      <c r="M3264">
        <v>2.8969999999999998</v>
      </c>
      <c r="N3264">
        <v>19.373000000000001</v>
      </c>
      <c r="O3264" t="s">
        <v>35</v>
      </c>
      <c r="P3264" t="s">
        <v>6850</v>
      </c>
      <c r="Q3264">
        <v>10.59</v>
      </c>
      <c r="R3264">
        <v>5.8860000000000001</v>
      </c>
      <c r="S3264">
        <v>1297</v>
      </c>
      <c r="T3264">
        <v>577</v>
      </c>
      <c r="U3264">
        <v>428</v>
      </c>
      <c r="V3264">
        <v>2861</v>
      </c>
      <c r="W3264">
        <v>93</v>
      </c>
      <c r="X3264">
        <v>7</v>
      </c>
      <c r="Y3264">
        <v>0</v>
      </c>
      <c r="Z3264">
        <v>0</v>
      </c>
      <c r="AA3264">
        <v>0</v>
      </c>
      <c r="AB3264">
        <v>1</v>
      </c>
      <c r="AC3264" t="s">
        <v>83</v>
      </c>
      <c r="AD3264" t="s">
        <v>6756</v>
      </c>
      <c r="AE3264">
        <v>1.65</v>
      </c>
    </row>
    <row r="3265" spans="1:31">
      <c r="A3265" t="s">
        <v>6851</v>
      </c>
      <c r="B3265">
        <v>2012</v>
      </c>
      <c r="C3265" t="s">
        <v>6756</v>
      </c>
      <c r="D3265" t="s">
        <v>33</v>
      </c>
      <c r="E3265" t="s">
        <v>33</v>
      </c>
      <c r="F3265" t="s">
        <v>33</v>
      </c>
      <c r="G3265" t="s">
        <v>133</v>
      </c>
      <c r="H3265" t="s">
        <v>68</v>
      </c>
      <c r="I3265" t="s">
        <v>40</v>
      </c>
      <c r="J3265" t="s">
        <v>33</v>
      </c>
      <c r="K3265">
        <v>9.6993290000000005</v>
      </c>
      <c r="L3265">
        <v>4.5776440000000003</v>
      </c>
      <c r="M3265">
        <v>2.7839999999999998</v>
      </c>
      <c r="N3265">
        <v>22.72</v>
      </c>
      <c r="O3265" t="s">
        <v>35</v>
      </c>
      <c r="P3265" t="s">
        <v>6852</v>
      </c>
      <c r="Q3265">
        <v>13.02</v>
      </c>
      <c r="R3265">
        <v>6.9160000000000004</v>
      </c>
      <c r="S3265">
        <v>674</v>
      </c>
      <c r="T3265">
        <v>327</v>
      </c>
      <c r="U3265">
        <v>193</v>
      </c>
      <c r="V3265">
        <v>1579</v>
      </c>
      <c r="W3265">
        <v>51</v>
      </c>
      <c r="X3265">
        <v>5</v>
      </c>
      <c r="Y3265">
        <v>0</v>
      </c>
      <c r="Z3265">
        <v>0</v>
      </c>
      <c r="AA3265">
        <v>0</v>
      </c>
      <c r="AB3265">
        <v>1</v>
      </c>
      <c r="AC3265" t="s">
        <v>76</v>
      </c>
      <c r="AD3265" t="s">
        <v>6756</v>
      </c>
      <c r="AE3265">
        <v>1.2</v>
      </c>
    </row>
    <row r="3266" spans="1:31">
      <c r="A3266" t="s">
        <v>6853</v>
      </c>
      <c r="B3266">
        <v>2012</v>
      </c>
      <c r="C3266" t="s">
        <v>6756</v>
      </c>
      <c r="D3266" t="s">
        <v>33</v>
      </c>
      <c r="E3266" t="s">
        <v>33</v>
      </c>
      <c r="F3266" t="s">
        <v>33</v>
      </c>
      <c r="G3266" t="s">
        <v>133</v>
      </c>
      <c r="H3266" t="s">
        <v>68</v>
      </c>
      <c r="I3266" t="s">
        <v>43</v>
      </c>
      <c r="J3266" t="s">
        <v>33</v>
      </c>
      <c r="K3266">
        <v>7.9684889999999999</v>
      </c>
      <c r="L3266">
        <v>5.8646370000000001</v>
      </c>
      <c r="M3266">
        <v>0.77400000000000002</v>
      </c>
      <c r="N3266">
        <v>27.763999999999999</v>
      </c>
      <c r="O3266" t="s">
        <v>35</v>
      </c>
      <c r="P3266" t="s">
        <v>6854</v>
      </c>
      <c r="Q3266">
        <v>19.795999999999999</v>
      </c>
      <c r="R3266">
        <v>7.194</v>
      </c>
      <c r="S3266">
        <v>623</v>
      </c>
      <c r="T3266">
        <v>465</v>
      </c>
      <c r="U3266">
        <v>61</v>
      </c>
      <c r="V3266">
        <v>2170</v>
      </c>
      <c r="W3266">
        <v>42</v>
      </c>
      <c r="X3266">
        <v>2</v>
      </c>
      <c r="Y3266">
        <v>0</v>
      </c>
      <c r="Z3266">
        <v>0</v>
      </c>
      <c r="AA3266">
        <v>0</v>
      </c>
      <c r="AB3266">
        <v>1</v>
      </c>
      <c r="AC3266" t="s">
        <v>76</v>
      </c>
      <c r="AD3266" t="s">
        <v>6756</v>
      </c>
      <c r="AE3266">
        <v>1.92</v>
      </c>
    </row>
    <row r="3267" spans="1:31">
      <c r="A3267" t="s">
        <v>6855</v>
      </c>
      <c r="B3267">
        <v>2012</v>
      </c>
      <c r="C3267" t="s">
        <v>6756</v>
      </c>
      <c r="D3267" t="s">
        <v>33</v>
      </c>
      <c r="E3267" t="s">
        <v>33</v>
      </c>
      <c r="F3267" t="s">
        <v>33</v>
      </c>
      <c r="G3267" t="s">
        <v>133</v>
      </c>
      <c r="H3267" t="s">
        <v>74</v>
      </c>
      <c r="I3267" t="s">
        <v>33</v>
      </c>
      <c r="J3267" t="s">
        <v>33</v>
      </c>
      <c r="K3267">
        <v>19.496936000000002</v>
      </c>
      <c r="L3267">
        <v>10.038285</v>
      </c>
      <c r="M3267">
        <v>4.3659999999999997</v>
      </c>
      <c r="N3267">
        <v>46.591000000000001</v>
      </c>
      <c r="O3267" t="s">
        <v>35</v>
      </c>
      <c r="P3267" t="s">
        <v>6856</v>
      </c>
      <c r="Q3267">
        <v>27.094000000000001</v>
      </c>
      <c r="R3267">
        <v>15.131</v>
      </c>
      <c r="S3267">
        <v>1620</v>
      </c>
      <c r="T3267">
        <v>905</v>
      </c>
      <c r="U3267">
        <v>363</v>
      </c>
      <c r="V3267">
        <v>3872</v>
      </c>
      <c r="W3267">
        <v>51</v>
      </c>
      <c r="X3267">
        <v>7</v>
      </c>
      <c r="Y3267">
        <v>0</v>
      </c>
      <c r="Z3267">
        <v>0</v>
      </c>
      <c r="AA3267">
        <v>0</v>
      </c>
      <c r="AB3267">
        <v>1</v>
      </c>
      <c r="AC3267" t="s">
        <v>48</v>
      </c>
      <c r="AD3267" t="s">
        <v>6756</v>
      </c>
      <c r="AE3267">
        <v>3.21</v>
      </c>
    </row>
    <row r="3268" spans="1:31">
      <c r="A3268" t="s">
        <v>6857</v>
      </c>
      <c r="B3268">
        <v>2012</v>
      </c>
      <c r="C3268" t="s">
        <v>6756</v>
      </c>
      <c r="D3268" t="s">
        <v>33</v>
      </c>
      <c r="E3268" t="s">
        <v>33</v>
      </c>
      <c r="F3268" t="s">
        <v>33</v>
      </c>
      <c r="G3268" t="s">
        <v>133</v>
      </c>
      <c r="H3268" t="s">
        <v>33</v>
      </c>
      <c r="I3268" t="s">
        <v>33</v>
      </c>
      <c r="J3268" t="s">
        <v>33</v>
      </c>
      <c r="K3268">
        <v>9.6800270000000008</v>
      </c>
      <c r="L3268">
        <v>1.7019930000000001</v>
      </c>
      <c r="M3268">
        <v>6.5919999999999996</v>
      </c>
      <c r="N3268">
        <v>13.585000000000001</v>
      </c>
      <c r="O3268" t="s">
        <v>35</v>
      </c>
      <c r="P3268" t="s">
        <v>6858</v>
      </c>
      <c r="Q3268">
        <v>3.9049999999999998</v>
      </c>
      <c r="R3268">
        <v>3.0880000000000001</v>
      </c>
      <c r="S3268">
        <v>10601</v>
      </c>
      <c r="T3268">
        <v>1873</v>
      </c>
      <c r="U3268">
        <v>7219</v>
      </c>
      <c r="V3268">
        <v>14878</v>
      </c>
      <c r="W3268">
        <v>603</v>
      </c>
      <c r="X3268">
        <v>56</v>
      </c>
      <c r="Y3268">
        <v>0</v>
      </c>
      <c r="Z3268">
        <v>0</v>
      </c>
      <c r="AA3268">
        <v>0</v>
      </c>
      <c r="AB3268">
        <v>1</v>
      </c>
      <c r="AC3268" t="s">
        <v>1181</v>
      </c>
      <c r="AD3268" t="s">
        <v>6756</v>
      </c>
      <c r="AE3268">
        <v>1.99</v>
      </c>
    </row>
    <row r="3269" spans="1:31">
      <c r="A3269" t="s">
        <v>6859</v>
      </c>
      <c r="B3269">
        <v>2012</v>
      </c>
      <c r="C3269" t="s">
        <v>6756</v>
      </c>
      <c r="D3269" t="s">
        <v>33</v>
      </c>
      <c r="E3269" t="s">
        <v>33</v>
      </c>
      <c r="F3269" t="s">
        <v>33</v>
      </c>
      <c r="G3269" t="s">
        <v>133</v>
      </c>
      <c r="H3269" t="s">
        <v>33</v>
      </c>
      <c r="I3269" t="s">
        <v>40</v>
      </c>
      <c r="J3269" t="s">
        <v>33</v>
      </c>
      <c r="K3269">
        <v>10.022575</v>
      </c>
      <c r="L3269">
        <v>2.271665</v>
      </c>
      <c r="M3269">
        <v>6.0060000000000002</v>
      </c>
      <c r="N3269">
        <v>15.456</v>
      </c>
      <c r="O3269" t="s">
        <v>35</v>
      </c>
      <c r="P3269" t="s">
        <v>6860</v>
      </c>
      <c r="Q3269">
        <v>5.4329999999999998</v>
      </c>
      <c r="R3269">
        <v>4.0170000000000003</v>
      </c>
      <c r="S3269">
        <v>5394</v>
      </c>
      <c r="T3269">
        <v>1275</v>
      </c>
      <c r="U3269">
        <v>3232</v>
      </c>
      <c r="V3269">
        <v>8317</v>
      </c>
      <c r="W3269">
        <v>367</v>
      </c>
      <c r="X3269">
        <v>35</v>
      </c>
      <c r="Y3269">
        <v>0</v>
      </c>
      <c r="Z3269">
        <v>0</v>
      </c>
      <c r="AA3269">
        <v>0</v>
      </c>
      <c r="AB3269">
        <v>1</v>
      </c>
      <c r="AC3269" t="s">
        <v>495</v>
      </c>
      <c r="AD3269" t="s">
        <v>6756</v>
      </c>
      <c r="AE3269">
        <v>2.09</v>
      </c>
    </row>
    <row r="3270" spans="1:31">
      <c r="A3270" t="s">
        <v>6861</v>
      </c>
      <c r="B3270">
        <v>2012</v>
      </c>
      <c r="C3270" t="s">
        <v>6756</v>
      </c>
      <c r="D3270" t="s">
        <v>33</v>
      </c>
      <c r="E3270" t="s">
        <v>33</v>
      </c>
      <c r="F3270" t="s">
        <v>33</v>
      </c>
      <c r="G3270" t="s">
        <v>133</v>
      </c>
      <c r="H3270" t="s">
        <v>33</v>
      </c>
      <c r="I3270" t="s">
        <v>43</v>
      </c>
      <c r="J3270" t="s">
        <v>33</v>
      </c>
      <c r="K3270">
        <v>9.3490850000000005</v>
      </c>
      <c r="L3270">
        <v>2.7349209999999999</v>
      </c>
      <c r="M3270">
        <v>4.6959999999999997</v>
      </c>
      <c r="N3270">
        <v>16.253</v>
      </c>
      <c r="O3270" t="s">
        <v>35</v>
      </c>
      <c r="P3270" t="s">
        <v>6862</v>
      </c>
      <c r="Q3270">
        <v>6.9039999999999999</v>
      </c>
      <c r="R3270">
        <v>4.6539999999999999</v>
      </c>
      <c r="S3270">
        <v>5208</v>
      </c>
      <c r="T3270">
        <v>1525</v>
      </c>
      <c r="U3270">
        <v>2616</v>
      </c>
      <c r="V3270">
        <v>9053</v>
      </c>
      <c r="W3270">
        <v>236</v>
      </c>
      <c r="X3270">
        <v>21</v>
      </c>
      <c r="Y3270">
        <v>0</v>
      </c>
      <c r="Z3270">
        <v>0</v>
      </c>
      <c r="AA3270">
        <v>0</v>
      </c>
      <c r="AB3270">
        <v>1</v>
      </c>
      <c r="AC3270" t="s">
        <v>1137</v>
      </c>
      <c r="AD3270" t="s">
        <v>6756</v>
      </c>
      <c r="AE3270">
        <v>2.0699999999999998</v>
      </c>
    </row>
    <row r="3271" spans="1:31">
      <c r="A3271" t="s">
        <v>6863</v>
      </c>
      <c r="B3271">
        <v>2012</v>
      </c>
      <c r="C3271" t="s">
        <v>6756</v>
      </c>
      <c r="D3271" t="s">
        <v>33</v>
      </c>
      <c r="E3271" t="s">
        <v>33</v>
      </c>
      <c r="F3271" t="s">
        <v>33</v>
      </c>
      <c r="G3271" t="s">
        <v>171</v>
      </c>
      <c r="H3271" t="s">
        <v>34</v>
      </c>
      <c r="I3271" t="s">
        <v>33</v>
      </c>
      <c r="J3271" t="s">
        <v>33</v>
      </c>
      <c r="K3271">
        <v>8.7610530000000004</v>
      </c>
      <c r="L3271">
        <v>4.585134</v>
      </c>
      <c r="M3271">
        <v>2.105</v>
      </c>
      <c r="N3271">
        <v>22.312999999999999</v>
      </c>
      <c r="O3271" t="s">
        <v>35</v>
      </c>
      <c r="P3271" t="s">
        <v>6864</v>
      </c>
      <c r="Q3271">
        <v>13.552</v>
      </c>
      <c r="R3271">
        <v>6.6559999999999997</v>
      </c>
      <c r="S3271">
        <v>1692</v>
      </c>
      <c r="T3271">
        <v>856</v>
      </c>
      <c r="U3271">
        <v>406</v>
      </c>
      <c r="V3271">
        <v>4308</v>
      </c>
      <c r="W3271">
        <v>45</v>
      </c>
      <c r="X3271">
        <v>5</v>
      </c>
      <c r="Y3271">
        <v>0</v>
      </c>
      <c r="Z3271">
        <v>0</v>
      </c>
      <c r="AA3271">
        <v>0</v>
      </c>
      <c r="AB3271">
        <v>1</v>
      </c>
      <c r="AC3271" t="s">
        <v>48</v>
      </c>
      <c r="AD3271" t="s">
        <v>6756</v>
      </c>
      <c r="AE3271">
        <v>1.1599999999999999</v>
      </c>
    </row>
    <row r="3272" spans="1:31">
      <c r="A3272" t="s">
        <v>6865</v>
      </c>
      <c r="B3272">
        <v>2012</v>
      </c>
      <c r="C3272" t="s">
        <v>6756</v>
      </c>
      <c r="D3272" t="s">
        <v>33</v>
      </c>
      <c r="E3272" t="s">
        <v>33</v>
      </c>
      <c r="F3272" t="s">
        <v>33</v>
      </c>
      <c r="G3272" t="s">
        <v>171</v>
      </c>
      <c r="H3272" t="s">
        <v>46</v>
      </c>
      <c r="I3272" t="s">
        <v>33</v>
      </c>
      <c r="J3272" t="s">
        <v>33</v>
      </c>
      <c r="K3272">
        <v>6.2515919999999996</v>
      </c>
      <c r="L3272">
        <v>2.266432</v>
      </c>
      <c r="M3272">
        <v>2.589</v>
      </c>
      <c r="N3272">
        <v>12.349</v>
      </c>
      <c r="O3272" t="s">
        <v>35</v>
      </c>
      <c r="P3272" t="s">
        <v>4549</v>
      </c>
      <c r="Q3272">
        <v>6.0979999999999999</v>
      </c>
      <c r="R3272">
        <v>3.6629999999999998</v>
      </c>
      <c r="S3272">
        <v>2017</v>
      </c>
      <c r="T3272">
        <v>777</v>
      </c>
      <c r="U3272">
        <v>835</v>
      </c>
      <c r="V3272">
        <v>3984</v>
      </c>
      <c r="W3272">
        <v>121</v>
      </c>
      <c r="X3272">
        <v>9</v>
      </c>
      <c r="Y3272">
        <v>0</v>
      </c>
      <c r="Z3272">
        <v>0</v>
      </c>
      <c r="AA3272">
        <v>0</v>
      </c>
      <c r="AB3272">
        <v>1</v>
      </c>
      <c r="AC3272" t="s">
        <v>479</v>
      </c>
      <c r="AD3272" t="s">
        <v>6756</v>
      </c>
      <c r="AE3272">
        <v>1.05</v>
      </c>
    </row>
    <row r="3273" spans="1:31">
      <c r="A3273" t="s">
        <v>6866</v>
      </c>
      <c r="B3273">
        <v>2012</v>
      </c>
      <c r="C3273" t="s">
        <v>6756</v>
      </c>
      <c r="D3273" t="s">
        <v>33</v>
      </c>
      <c r="E3273" t="s">
        <v>33</v>
      </c>
      <c r="F3273" t="s">
        <v>33</v>
      </c>
      <c r="G3273" t="s">
        <v>171</v>
      </c>
      <c r="H3273" t="s">
        <v>46</v>
      </c>
      <c r="I3273" t="s">
        <v>40</v>
      </c>
      <c r="J3273" t="s">
        <v>33</v>
      </c>
      <c r="K3273">
        <v>5.2570240000000004</v>
      </c>
      <c r="L3273">
        <v>1.924239</v>
      </c>
      <c r="M3273">
        <v>2.1669999999999998</v>
      </c>
      <c r="N3273">
        <v>10.454000000000001</v>
      </c>
      <c r="O3273" t="s">
        <v>35</v>
      </c>
      <c r="P3273" t="s">
        <v>6867</v>
      </c>
      <c r="Q3273">
        <v>5.1970000000000001</v>
      </c>
      <c r="R3273">
        <v>3.09</v>
      </c>
      <c r="S3273">
        <v>978</v>
      </c>
      <c r="T3273">
        <v>425</v>
      </c>
      <c r="U3273">
        <v>403</v>
      </c>
      <c r="V3273">
        <v>1944</v>
      </c>
      <c r="W3273">
        <v>79</v>
      </c>
      <c r="X3273">
        <v>6</v>
      </c>
      <c r="Y3273">
        <v>0</v>
      </c>
      <c r="Z3273">
        <v>0</v>
      </c>
      <c r="AA3273">
        <v>0</v>
      </c>
      <c r="AB3273">
        <v>1</v>
      </c>
      <c r="AC3273" t="s">
        <v>76</v>
      </c>
      <c r="AD3273" t="s">
        <v>6756</v>
      </c>
      <c r="AE3273">
        <v>0.57999999999999996</v>
      </c>
    </row>
    <row r="3274" spans="1:31">
      <c r="A3274" t="s">
        <v>6868</v>
      </c>
      <c r="B3274">
        <v>2012</v>
      </c>
      <c r="C3274" t="s">
        <v>6756</v>
      </c>
      <c r="D3274" t="s">
        <v>33</v>
      </c>
      <c r="E3274" t="s">
        <v>33</v>
      </c>
      <c r="F3274" t="s">
        <v>33</v>
      </c>
      <c r="G3274" t="s">
        <v>171</v>
      </c>
      <c r="H3274" t="s">
        <v>46</v>
      </c>
      <c r="I3274" t="s">
        <v>43</v>
      </c>
      <c r="J3274" t="s">
        <v>33</v>
      </c>
      <c r="K3274">
        <v>7.6052070000000001</v>
      </c>
      <c r="L3274">
        <v>4.717473</v>
      </c>
      <c r="M3274">
        <v>1.2589999999999999</v>
      </c>
      <c r="N3274">
        <v>22.56</v>
      </c>
      <c r="O3274" t="s">
        <v>35</v>
      </c>
      <c r="P3274" t="s">
        <v>6869</v>
      </c>
      <c r="Q3274">
        <v>14.955</v>
      </c>
      <c r="R3274">
        <v>6.3460000000000001</v>
      </c>
      <c r="S3274">
        <v>1039</v>
      </c>
      <c r="T3274">
        <v>650</v>
      </c>
      <c r="U3274">
        <v>172</v>
      </c>
      <c r="V3274">
        <v>3082</v>
      </c>
      <c r="W3274">
        <v>42</v>
      </c>
      <c r="X3274">
        <v>3</v>
      </c>
      <c r="Y3274">
        <v>0</v>
      </c>
      <c r="Z3274">
        <v>0</v>
      </c>
      <c r="AA3274">
        <v>0</v>
      </c>
      <c r="AB3274">
        <v>1</v>
      </c>
      <c r="AC3274" t="s">
        <v>83</v>
      </c>
      <c r="AD3274" t="s">
        <v>6756</v>
      </c>
      <c r="AE3274">
        <v>1.3</v>
      </c>
    </row>
    <row r="3275" spans="1:31">
      <c r="A3275" t="s">
        <v>6870</v>
      </c>
      <c r="B3275">
        <v>2012</v>
      </c>
      <c r="C3275" t="s">
        <v>6756</v>
      </c>
      <c r="D3275" t="s">
        <v>33</v>
      </c>
      <c r="E3275" t="s">
        <v>33</v>
      </c>
      <c r="F3275" t="s">
        <v>33</v>
      </c>
      <c r="G3275" t="s">
        <v>171</v>
      </c>
      <c r="H3275" t="s">
        <v>54</v>
      </c>
      <c r="I3275" t="s">
        <v>33</v>
      </c>
      <c r="J3275" t="s">
        <v>33</v>
      </c>
      <c r="K3275">
        <v>10.605976</v>
      </c>
      <c r="L3275">
        <v>3.3396710000000001</v>
      </c>
      <c r="M3275">
        <v>4.9820000000000002</v>
      </c>
      <c r="N3275">
        <v>19.143999999999998</v>
      </c>
      <c r="O3275" t="s">
        <v>35</v>
      </c>
      <c r="P3275" t="s">
        <v>6871</v>
      </c>
      <c r="Q3275">
        <v>8.5380000000000003</v>
      </c>
      <c r="R3275">
        <v>5.6239999999999997</v>
      </c>
      <c r="S3275">
        <v>5466</v>
      </c>
      <c r="T3275">
        <v>1846</v>
      </c>
      <c r="U3275">
        <v>2567</v>
      </c>
      <c r="V3275">
        <v>9866</v>
      </c>
      <c r="W3275">
        <v>192</v>
      </c>
      <c r="X3275">
        <v>19</v>
      </c>
      <c r="Y3275">
        <v>0</v>
      </c>
      <c r="Z3275">
        <v>0</v>
      </c>
      <c r="AA3275">
        <v>0</v>
      </c>
      <c r="AB3275">
        <v>1</v>
      </c>
      <c r="AC3275" t="s">
        <v>753</v>
      </c>
      <c r="AD3275" t="s">
        <v>6756</v>
      </c>
      <c r="AE3275">
        <v>2.25</v>
      </c>
    </row>
    <row r="3276" spans="1:31">
      <c r="A3276" t="s">
        <v>6872</v>
      </c>
      <c r="B3276">
        <v>2012</v>
      </c>
      <c r="C3276" t="s">
        <v>6756</v>
      </c>
      <c r="D3276" t="s">
        <v>33</v>
      </c>
      <c r="E3276" t="s">
        <v>33</v>
      </c>
      <c r="F3276" t="s">
        <v>33</v>
      </c>
      <c r="G3276" t="s">
        <v>171</v>
      </c>
      <c r="H3276" t="s">
        <v>54</v>
      </c>
      <c r="I3276" t="s">
        <v>40</v>
      </c>
      <c r="J3276" t="s">
        <v>33</v>
      </c>
      <c r="K3276">
        <v>5.7646689999999996</v>
      </c>
      <c r="L3276">
        <v>2.167265</v>
      </c>
      <c r="M3276">
        <v>2.2959999999999998</v>
      </c>
      <c r="N3276">
        <v>11.669</v>
      </c>
      <c r="O3276" t="s">
        <v>35</v>
      </c>
      <c r="P3276" t="s">
        <v>6873</v>
      </c>
      <c r="Q3276">
        <v>5.9050000000000002</v>
      </c>
      <c r="R3276">
        <v>3.4689999999999999</v>
      </c>
      <c r="S3276">
        <v>1348</v>
      </c>
      <c r="T3276">
        <v>524</v>
      </c>
      <c r="U3276">
        <v>537</v>
      </c>
      <c r="V3276">
        <v>2729</v>
      </c>
      <c r="W3276">
        <v>119</v>
      </c>
      <c r="X3276">
        <v>11</v>
      </c>
      <c r="Y3276">
        <v>0</v>
      </c>
      <c r="Z3276">
        <v>0</v>
      </c>
      <c r="AA3276">
        <v>0</v>
      </c>
      <c r="AB3276">
        <v>1</v>
      </c>
      <c r="AC3276" t="s">
        <v>551</v>
      </c>
      <c r="AD3276" t="s">
        <v>6756</v>
      </c>
      <c r="AE3276">
        <v>1.02</v>
      </c>
    </row>
    <row r="3277" spans="1:31">
      <c r="A3277" t="s">
        <v>6874</v>
      </c>
      <c r="B3277">
        <v>2012</v>
      </c>
      <c r="C3277" t="s">
        <v>6756</v>
      </c>
      <c r="D3277" t="s">
        <v>33</v>
      </c>
      <c r="E3277" t="s">
        <v>33</v>
      </c>
      <c r="F3277" t="s">
        <v>33</v>
      </c>
      <c r="G3277" t="s">
        <v>171</v>
      </c>
      <c r="H3277" t="s">
        <v>54</v>
      </c>
      <c r="I3277" t="s">
        <v>43</v>
      </c>
      <c r="J3277" t="s">
        <v>33</v>
      </c>
      <c r="K3277">
        <v>14.628733</v>
      </c>
      <c r="L3277">
        <v>5.8565139999999998</v>
      </c>
      <c r="M3277">
        <v>5.1970000000000001</v>
      </c>
      <c r="N3277">
        <v>30.146000000000001</v>
      </c>
      <c r="O3277" t="s">
        <v>35</v>
      </c>
      <c r="P3277" t="s">
        <v>6875</v>
      </c>
      <c r="Q3277">
        <v>15.516999999999999</v>
      </c>
      <c r="R3277">
        <v>9.4320000000000004</v>
      </c>
      <c r="S3277">
        <v>4118</v>
      </c>
      <c r="T3277">
        <v>1778</v>
      </c>
      <c r="U3277">
        <v>1463</v>
      </c>
      <c r="V3277">
        <v>8486</v>
      </c>
      <c r="W3277">
        <v>73</v>
      </c>
      <c r="X3277">
        <v>8</v>
      </c>
      <c r="Y3277">
        <v>0</v>
      </c>
      <c r="Z3277">
        <v>0</v>
      </c>
      <c r="AA3277">
        <v>0</v>
      </c>
      <c r="AB3277">
        <v>1</v>
      </c>
      <c r="AC3277" t="s">
        <v>1143</v>
      </c>
      <c r="AD3277" t="s">
        <v>6756</v>
      </c>
      <c r="AE3277">
        <v>1.98</v>
      </c>
    </row>
    <row r="3278" spans="1:31">
      <c r="A3278" t="s">
        <v>6876</v>
      </c>
      <c r="B3278">
        <v>2012</v>
      </c>
      <c r="C3278" t="s">
        <v>6756</v>
      </c>
      <c r="D3278" t="s">
        <v>33</v>
      </c>
      <c r="E3278" t="s">
        <v>33</v>
      </c>
      <c r="F3278" t="s">
        <v>33</v>
      </c>
      <c r="G3278" t="s">
        <v>171</v>
      </c>
      <c r="H3278" t="s">
        <v>62</v>
      </c>
      <c r="I3278" t="s">
        <v>33</v>
      </c>
      <c r="J3278" t="s">
        <v>33</v>
      </c>
      <c r="K3278">
        <v>15.871615</v>
      </c>
      <c r="L3278">
        <v>3.0342180000000001</v>
      </c>
      <c r="M3278">
        <v>10.349</v>
      </c>
      <c r="N3278">
        <v>22.835999999999999</v>
      </c>
      <c r="O3278" t="s">
        <v>35</v>
      </c>
      <c r="P3278" t="s">
        <v>6877</v>
      </c>
      <c r="Q3278">
        <v>6.9640000000000004</v>
      </c>
      <c r="R3278">
        <v>5.5229999999999997</v>
      </c>
      <c r="S3278">
        <v>7409</v>
      </c>
      <c r="T3278">
        <v>1626</v>
      </c>
      <c r="U3278">
        <v>4831</v>
      </c>
      <c r="V3278">
        <v>10660</v>
      </c>
      <c r="W3278">
        <v>220</v>
      </c>
      <c r="X3278">
        <v>34</v>
      </c>
      <c r="Y3278">
        <v>0</v>
      </c>
      <c r="Z3278">
        <v>0</v>
      </c>
      <c r="AA3278">
        <v>0</v>
      </c>
      <c r="AB3278">
        <v>1</v>
      </c>
      <c r="AC3278" t="s">
        <v>583</v>
      </c>
      <c r="AD3278" t="s">
        <v>6756</v>
      </c>
      <c r="AE3278">
        <v>1.51</v>
      </c>
    </row>
    <row r="3279" spans="1:31">
      <c r="A3279" t="s">
        <v>6878</v>
      </c>
      <c r="B3279">
        <v>2012</v>
      </c>
      <c r="C3279" t="s">
        <v>6756</v>
      </c>
      <c r="D3279" t="s">
        <v>33</v>
      </c>
      <c r="E3279" t="s">
        <v>33</v>
      </c>
      <c r="F3279" t="s">
        <v>33</v>
      </c>
      <c r="G3279" t="s">
        <v>171</v>
      </c>
      <c r="H3279" t="s">
        <v>62</v>
      </c>
      <c r="I3279" t="s">
        <v>40</v>
      </c>
      <c r="J3279" t="s">
        <v>33</v>
      </c>
      <c r="K3279">
        <v>14.604327</v>
      </c>
      <c r="L3279">
        <v>4.0955190000000004</v>
      </c>
      <c r="M3279">
        <v>7.508</v>
      </c>
      <c r="N3279">
        <v>24.66</v>
      </c>
      <c r="O3279" t="s">
        <v>35</v>
      </c>
      <c r="P3279" t="s">
        <v>6879</v>
      </c>
      <c r="Q3279">
        <v>10.055</v>
      </c>
      <c r="R3279">
        <v>7.0960000000000001</v>
      </c>
      <c r="S3279">
        <v>2950</v>
      </c>
      <c r="T3279">
        <v>894</v>
      </c>
      <c r="U3279">
        <v>1517</v>
      </c>
      <c r="V3279">
        <v>4981</v>
      </c>
      <c r="W3279">
        <v>124</v>
      </c>
      <c r="X3279">
        <v>17</v>
      </c>
      <c r="Y3279">
        <v>0</v>
      </c>
      <c r="Z3279">
        <v>0</v>
      </c>
      <c r="AA3279">
        <v>0</v>
      </c>
      <c r="AB3279">
        <v>1</v>
      </c>
      <c r="AC3279" t="s">
        <v>477</v>
      </c>
      <c r="AD3279" t="s">
        <v>6756</v>
      </c>
      <c r="AE3279">
        <v>1.65</v>
      </c>
    </row>
    <row r="3280" spans="1:31">
      <c r="A3280" t="s">
        <v>6880</v>
      </c>
      <c r="B3280">
        <v>2012</v>
      </c>
      <c r="C3280" t="s">
        <v>6756</v>
      </c>
      <c r="D3280" t="s">
        <v>33</v>
      </c>
      <c r="E3280" t="s">
        <v>33</v>
      </c>
      <c r="F3280" t="s">
        <v>33</v>
      </c>
      <c r="G3280" t="s">
        <v>171</v>
      </c>
      <c r="H3280" t="s">
        <v>62</v>
      </c>
      <c r="I3280" t="s">
        <v>43</v>
      </c>
      <c r="J3280" t="s">
        <v>33</v>
      </c>
      <c r="K3280">
        <v>16.838225999999999</v>
      </c>
      <c r="L3280">
        <v>4.6884750000000004</v>
      </c>
      <c r="M3280">
        <v>8.6660000000000004</v>
      </c>
      <c r="N3280">
        <v>28.233000000000001</v>
      </c>
      <c r="O3280" t="s">
        <v>35</v>
      </c>
      <c r="P3280" t="s">
        <v>6881</v>
      </c>
      <c r="Q3280">
        <v>11.395</v>
      </c>
      <c r="R3280">
        <v>8.1720000000000006</v>
      </c>
      <c r="S3280">
        <v>4459</v>
      </c>
      <c r="T3280">
        <v>1430</v>
      </c>
      <c r="U3280">
        <v>2295</v>
      </c>
      <c r="V3280">
        <v>7477</v>
      </c>
      <c r="W3280">
        <v>96</v>
      </c>
      <c r="X3280">
        <v>17</v>
      </c>
      <c r="Y3280">
        <v>0</v>
      </c>
      <c r="Z3280">
        <v>0</v>
      </c>
      <c r="AA3280">
        <v>0</v>
      </c>
      <c r="AB3280">
        <v>1</v>
      </c>
      <c r="AC3280" t="s">
        <v>208</v>
      </c>
      <c r="AD3280" t="s">
        <v>6756</v>
      </c>
      <c r="AE3280">
        <v>1.49</v>
      </c>
    </row>
    <row r="3281" spans="1:31">
      <c r="A3281" t="s">
        <v>6882</v>
      </c>
      <c r="B3281">
        <v>2012</v>
      </c>
      <c r="C3281" t="s">
        <v>6756</v>
      </c>
      <c r="D3281" t="s">
        <v>33</v>
      </c>
      <c r="E3281" t="s">
        <v>33</v>
      </c>
      <c r="F3281" t="s">
        <v>33</v>
      </c>
      <c r="G3281" t="s">
        <v>171</v>
      </c>
      <c r="H3281" t="s">
        <v>68</v>
      </c>
      <c r="I3281" t="s">
        <v>33</v>
      </c>
      <c r="J3281" t="s">
        <v>33</v>
      </c>
      <c r="K3281">
        <v>16.020738999999999</v>
      </c>
      <c r="L3281">
        <v>3.6224750000000001</v>
      </c>
      <c r="M3281">
        <v>9.5350000000000001</v>
      </c>
      <c r="N3281">
        <v>24.552</v>
      </c>
      <c r="O3281" t="s">
        <v>35</v>
      </c>
      <c r="P3281" t="s">
        <v>6883</v>
      </c>
      <c r="Q3281">
        <v>8.5310000000000006</v>
      </c>
      <c r="R3281">
        <v>6.4859999999999998</v>
      </c>
      <c r="S3281">
        <v>6775</v>
      </c>
      <c r="T3281">
        <v>1707</v>
      </c>
      <c r="U3281">
        <v>4032</v>
      </c>
      <c r="V3281">
        <v>10382</v>
      </c>
      <c r="W3281">
        <v>198</v>
      </c>
      <c r="X3281">
        <v>31</v>
      </c>
      <c r="Y3281">
        <v>0</v>
      </c>
      <c r="Z3281">
        <v>0</v>
      </c>
      <c r="AA3281">
        <v>0</v>
      </c>
      <c r="AB3281">
        <v>1</v>
      </c>
      <c r="AC3281" t="s">
        <v>713</v>
      </c>
      <c r="AD3281" t="s">
        <v>6756</v>
      </c>
      <c r="AE3281">
        <v>1.92</v>
      </c>
    </row>
    <row r="3282" spans="1:31">
      <c r="A3282" t="s">
        <v>6884</v>
      </c>
      <c r="B3282">
        <v>2012</v>
      </c>
      <c r="C3282" t="s">
        <v>6756</v>
      </c>
      <c r="D3282" t="s">
        <v>33</v>
      </c>
      <c r="E3282" t="s">
        <v>33</v>
      </c>
      <c r="F3282" t="s">
        <v>33</v>
      </c>
      <c r="G3282" t="s">
        <v>171</v>
      </c>
      <c r="H3282" t="s">
        <v>68</v>
      </c>
      <c r="I3282" t="s">
        <v>40</v>
      </c>
      <c r="J3282" t="s">
        <v>33</v>
      </c>
      <c r="K3282">
        <v>13.737314</v>
      </c>
      <c r="L3282">
        <v>4.7589240000000004</v>
      </c>
      <c r="M3282">
        <v>5.819</v>
      </c>
      <c r="N3282">
        <v>26.001999999999999</v>
      </c>
      <c r="O3282" t="s">
        <v>35</v>
      </c>
      <c r="P3282" t="s">
        <v>6885</v>
      </c>
      <c r="Q3282">
        <v>12.263999999999999</v>
      </c>
      <c r="R3282">
        <v>7.9180000000000001</v>
      </c>
      <c r="S3282">
        <v>2728</v>
      </c>
      <c r="T3282">
        <v>977</v>
      </c>
      <c r="U3282">
        <v>1155</v>
      </c>
      <c r="V3282">
        <v>5163</v>
      </c>
      <c r="W3282">
        <v>108</v>
      </c>
      <c r="X3282">
        <v>14</v>
      </c>
      <c r="Y3282">
        <v>0</v>
      </c>
      <c r="Z3282">
        <v>0</v>
      </c>
      <c r="AA3282">
        <v>0</v>
      </c>
      <c r="AB3282">
        <v>1</v>
      </c>
      <c r="AC3282" t="s">
        <v>523</v>
      </c>
      <c r="AD3282" t="s">
        <v>6756</v>
      </c>
      <c r="AE3282">
        <v>2.04</v>
      </c>
    </row>
    <row r="3283" spans="1:31">
      <c r="A3283" t="s">
        <v>6886</v>
      </c>
      <c r="B3283">
        <v>2012</v>
      </c>
      <c r="C3283" t="s">
        <v>6756</v>
      </c>
      <c r="D3283" t="s">
        <v>33</v>
      </c>
      <c r="E3283" t="s">
        <v>33</v>
      </c>
      <c r="F3283" t="s">
        <v>33</v>
      </c>
      <c r="G3283" t="s">
        <v>171</v>
      </c>
      <c r="H3283" t="s">
        <v>68</v>
      </c>
      <c r="I3283" t="s">
        <v>43</v>
      </c>
      <c r="J3283" t="s">
        <v>33</v>
      </c>
      <c r="K3283">
        <v>18.041692999999999</v>
      </c>
      <c r="L3283">
        <v>5.9300360000000003</v>
      </c>
      <c r="M3283">
        <v>7.9550000000000001</v>
      </c>
      <c r="N3283">
        <v>32.853000000000002</v>
      </c>
      <c r="O3283" t="s">
        <v>35</v>
      </c>
      <c r="P3283" t="s">
        <v>6887</v>
      </c>
      <c r="Q3283">
        <v>14.811</v>
      </c>
      <c r="R3283">
        <v>10.087</v>
      </c>
      <c r="S3283">
        <v>4047</v>
      </c>
      <c r="T3283">
        <v>1503</v>
      </c>
      <c r="U3283">
        <v>1785</v>
      </c>
      <c r="V3283">
        <v>7370</v>
      </c>
      <c r="W3283">
        <v>90</v>
      </c>
      <c r="X3283">
        <v>17</v>
      </c>
      <c r="Y3283">
        <v>0</v>
      </c>
      <c r="Z3283">
        <v>0</v>
      </c>
      <c r="AA3283">
        <v>0</v>
      </c>
      <c r="AB3283">
        <v>1</v>
      </c>
      <c r="AC3283" t="s">
        <v>208</v>
      </c>
      <c r="AD3283" t="s">
        <v>6756</v>
      </c>
      <c r="AE3283">
        <v>2.12</v>
      </c>
    </row>
    <row r="3284" spans="1:31">
      <c r="A3284" t="s">
        <v>6888</v>
      </c>
      <c r="B3284">
        <v>2012</v>
      </c>
      <c r="C3284" t="s">
        <v>6756</v>
      </c>
      <c r="D3284" t="s">
        <v>33</v>
      </c>
      <c r="E3284" t="s">
        <v>33</v>
      </c>
      <c r="F3284" t="s">
        <v>33</v>
      </c>
      <c r="G3284" t="s">
        <v>171</v>
      </c>
      <c r="H3284" t="s">
        <v>74</v>
      </c>
      <c r="I3284" t="s">
        <v>33</v>
      </c>
      <c r="J3284" t="s">
        <v>33</v>
      </c>
      <c r="K3284">
        <v>18.153063</v>
      </c>
      <c r="L3284">
        <v>5.7436670000000003</v>
      </c>
      <c r="M3284">
        <v>8.3049999999999997</v>
      </c>
      <c r="N3284">
        <v>32.4</v>
      </c>
      <c r="O3284" t="s">
        <v>35</v>
      </c>
      <c r="P3284" t="s">
        <v>6889</v>
      </c>
      <c r="Q3284">
        <v>14.247</v>
      </c>
      <c r="R3284">
        <v>9.8490000000000002</v>
      </c>
      <c r="S3284">
        <v>4103</v>
      </c>
      <c r="T3284">
        <v>1404</v>
      </c>
      <c r="U3284">
        <v>1877</v>
      </c>
      <c r="V3284">
        <v>7323</v>
      </c>
      <c r="W3284">
        <v>108</v>
      </c>
      <c r="X3284">
        <v>17</v>
      </c>
      <c r="Y3284">
        <v>0</v>
      </c>
      <c r="Z3284">
        <v>0</v>
      </c>
      <c r="AA3284">
        <v>0</v>
      </c>
      <c r="AB3284">
        <v>1</v>
      </c>
      <c r="AC3284" t="s">
        <v>208</v>
      </c>
      <c r="AD3284" t="s">
        <v>6756</v>
      </c>
      <c r="AE3284">
        <v>2.38</v>
      </c>
    </row>
    <row r="3285" spans="1:31">
      <c r="A3285" t="s">
        <v>6890</v>
      </c>
      <c r="B3285">
        <v>2012</v>
      </c>
      <c r="C3285" t="s">
        <v>6756</v>
      </c>
      <c r="D3285" t="s">
        <v>33</v>
      </c>
      <c r="E3285" t="s">
        <v>33</v>
      </c>
      <c r="F3285" t="s">
        <v>33</v>
      </c>
      <c r="G3285" t="s">
        <v>171</v>
      </c>
      <c r="H3285" t="s">
        <v>74</v>
      </c>
      <c r="I3285" t="s">
        <v>40</v>
      </c>
      <c r="J3285" t="s">
        <v>33</v>
      </c>
      <c r="K3285">
        <v>27.805229000000001</v>
      </c>
      <c r="L3285">
        <v>10.782287999999999</v>
      </c>
      <c r="M3285">
        <v>9.5380000000000003</v>
      </c>
      <c r="N3285">
        <v>53.87</v>
      </c>
      <c r="O3285" t="s">
        <v>35</v>
      </c>
      <c r="P3285" t="s">
        <v>6891</v>
      </c>
      <c r="Q3285">
        <v>26.065000000000001</v>
      </c>
      <c r="R3285">
        <v>18.266999999999999</v>
      </c>
      <c r="S3285">
        <v>2708</v>
      </c>
      <c r="T3285">
        <v>1276</v>
      </c>
      <c r="U3285">
        <v>929</v>
      </c>
      <c r="V3285">
        <v>5247</v>
      </c>
      <c r="W3285">
        <v>61</v>
      </c>
      <c r="X3285">
        <v>11</v>
      </c>
      <c r="Y3285">
        <v>0</v>
      </c>
      <c r="Z3285">
        <v>0</v>
      </c>
      <c r="AA3285">
        <v>0</v>
      </c>
      <c r="AB3285">
        <v>1</v>
      </c>
      <c r="AC3285" t="s">
        <v>523</v>
      </c>
      <c r="AD3285" t="s">
        <v>6756</v>
      </c>
      <c r="AE3285">
        <v>3.47</v>
      </c>
    </row>
    <row r="3286" spans="1:31">
      <c r="A3286" t="s">
        <v>6892</v>
      </c>
      <c r="B3286">
        <v>2012</v>
      </c>
      <c r="C3286" t="s">
        <v>6756</v>
      </c>
      <c r="D3286" t="s">
        <v>33</v>
      </c>
      <c r="E3286" t="s">
        <v>33</v>
      </c>
      <c r="F3286" t="s">
        <v>33</v>
      </c>
      <c r="G3286" t="s">
        <v>171</v>
      </c>
      <c r="H3286" t="s">
        <v>74</v>
      </c>
      <c r="I3286" t="s">
        <v>43</v>
      </c>
      <c r="J3286" t="s">
        <v>33</v>
      </c>
      <c r="K3286">
        <v>10.844244</v>
      </c>
      <c r="L3286">
        <v>5.2299620000000004</v>
      </c>
      <c r="M3286">
        <v>2.98</v>
      </c>
      <c r="N3286">
        <v>25.692</v>
      </c>
      <c r="O3286" t="s">
        <v>35</v>
      </c>
      <c r="P3286" t="s">
        <v>6893</v>
      </c>
      <c r="Q3286">
        <v>14.848000000000001</v>
      </c>
      <c r="R3286">
        <v>7.8639999999999999</v>
      </c>
      <c r="S3286">
        <v>1395</v>
      </c>
      <c r="T3286">
        <v>673</v>
      </c>
      <c r="U3286">
        <v>383</v>
      </c>
      <c r="V3286">
        <v>3305</v>
      </c>
      <c r="W3286">
        <v>47</v>
      </c>
      <c r="X3286">
        <v>6</v>
      </c>
      <c r="Y3286">
        <v>0</v>
      </c>
      <c r="Z3286">
        <v>0</v>
      </c>
      <c r="AA3286">
        <v>0</v>
      </c>
      <c r="AB3286">
        <v>1</v>
      </c>
      <c r="AC3286" t="s">
        <v>83</v>
      </c>
      <c r="AD3286" t="s">
        <v>6756</v>
      </c>
      <c r="AE3286">
        <v>1.3</v>
      </c>
    </row>
    <row r="3287" spans="1:31">
      <c r="A3287" t="s">
        <v>6894</v>
      </c>
      <c r="B3287">
        <v>2012</v>
      </c>
      <c r="C3287" t="s">
        <v>6756</v>
      </c>
      <c r="D3287" t="s">
        <v>33</v>
      </c>
      <c r="E3287" t="s">
        <v>33</v>
      </c>
      <c r="F3287" t="s">
        <v>33</v>
      </c>
      <c r="G3287" t="s">
        <v>171</v>
      </c>
      <c r="H3287" t="s">
        <v>81</v>
      </c>
      <c r="I3287" t="s">
        <v>33</v>
      </c>
      <c r="J3287" t="s">
        <v>33</v>
      </c>
      <c r="K3287">
        <v>13.314852999999999</v>
      </c>
      <c r="L3287">
        <v>5.3722909999999997</v>
      </c>
      <c r="M3287">
        <v>4.7439999999999998</v>
      </c>
      <c r="N3287">
        <v>27.591000000000001</v>
      </c>
      <c r="O3287" t="s">
        <v>35</v>
      </c>
      <c r="P3287" t="s">
        <v>6895</v>
      </c>
      <c r="Q3287">
        <v>14.276999999999999</v>
      </c>
      <c r="R3287">
        <v>8.5709999999999997</v>
      </c>
      <c r="S3287">
        <v>947</v>
      </c>
      <c r="T3287">
        <v>375</v>
      </c>
      <c r="U3287">
        <v>337</v>
      </c>
      <c r="V3287">
        <v>1962</v>
      </c>
      <c r="W3287">
        <v>43</v>
      </c>
      <c r="X3287">
        <v>7</v>
      </c>
      <c r="Y3287">
        <v>0</v>
      </c>
      <c r="Z3287">
        <v>0</v>
      </c>
      <c r="AA3287">
        <v>0</v>
      </c>
      <c r="AB3287">
        <v>1</v>
      </c>
      <c r="AC3287" t="s">
        <v>76</v>
      </c>
      <c r="AD3287" t="s">
        <v>6756</v>
      </c>
      <c r="AE3287">
        <v>1.05</v>
      </c>
    </row>
    <row r="3288" spans="1:31">
      <c r="A3288" t="s">
        <v>6896</v>
      </c>
      <c r="B3288">
        <v>2012</v>
      </c>
      <c r="C3288" t="s">
        <v>6756</v>
      </c>
      <c r="D3288" t="s">
        <v>33</v>
      </c>
      <c r="E3288" t="s">
        <v>33</v>
      </c>
      <c r="F3288" t="s">
        <v>33</v>
      </c>
      <c r="G3288" t="s">
        <v>171</v>
      </c>
      <c r="H3288" t="s">
        <v>33</v>
      </c>
      <c r="I3288" t="s">
        <v>33</v>
      </c>
      <c r="J3288" t="s">
        <v>33</v>
      </c>
      <c r="K3288">
        <v>12.804808</v>
      </c>
      <c r="L3288">
        <v>1.351313</v>
      </c>
      <c r="M3288">
        <v>10.260999999999999</v>
      </c>
      <c r="N3288">
        <v>15.714</v>
      </c>
      <c r="O3288" t="s">
        <v>35</v>
      </c>
      <c r="P3288" t="s">
        <v>1674</v>
      </c>
      <c r="Q3288">
        <v>2.9089999999999998</v>
      </c>
      <c r="R3288">
        <v>2.544</v>
      </c>
      <c r="S3288">
        <v>28744</v>
      </c>
      <c r="T3288">
        <v>3487</v>
      </c>
      <c r="U3288">
        <v>23033</v>
      </c>
      <c r="V3288">
        <v>35274</v>
      </c>
      <c r="W3288">
        <v>946</v>
      </c>
      <c r="X3288">
        <v>124</v>
      </c>
      <c r="Y3288">
        <v>0</v>
      </c>
      <c r="Z3288">
        <v>0</v>
      </c>
      <c r="AA3288">
        <v>0</v>
      </c>
      <c r="AB3288">
        <v>1</v>
      </c>
      <c r="AC3288" t="s">
        <v>461</v>
      </c>
      <c r="AD3288" t="s">
        <v>6756</v>
      </c>
      <c r="AE3288">
        <v>1.55</v>
      </c>
    </row>
    <row r="3289" spans="1:31">
      <c r="A3289" t="s">
        <v>6897</v>
      </c>
      <c r="B3289">
        <v>2012</v>
      </c>
      <c r="C3289" t="s">
        <v>6756</v>
      </c>
      <c r="D3289" t="s">
        <v>33</v>
      </c>
      <c r="E3289" t="s">
        <v>33</v>
      </c>
      <c r="F3289" t="s">
        <v>33</v>
      </c>
      <c r="G3289" t="s">
        <v>171</v>
      </c>
      <c r="H3289" t="s">
        <v>33</v>
      </c>
      <c r="I3289" t="s">
        <v>40</v>
      </c>
      <c r="J3289" t="s">
        <v>33</v>
      </c>
      <c r="K3289">
        <v>11.776736</v>
      </c>
      <c r="L3289">
        <v>1.976167</v>
      </c>
      <c r="M3289">
        <v>8.1639999999999997</v>
      </c>
      <c r="N3289">
        <v>16.265999999999998</v>
      </c>
      <c r="O3289" t="s">
        <v>35</v>
      </c>
      <c r="P3289" t="s">
        <v>6898</v>
      </c>
      <c r="Q3289">
        <v>4.4889999999999999</v>
      </c>
      <c r="R3289">
        <v>3.6120000000000001</v>
      </c>
      <c r="S3289">
        <v>12218</v>
      </c>
      <c r="T3289">
        <v>2226</v>
      </c>
      <c r="U3289">
        <v>8470</v>
      </c>
      <c r="V3289">
        <v>16875</v>
      </c>
      <c r="W3289">
        <v>546</v>
      </c>
      <c r="X3289">
        <v>66</v>
      </c>
      <c r="Y3289">
        <v>0</v>
      </c>
      <c r="Z3289">
        <v>0</v>
      </c>
      <c r="AA3289">
        <v>0</v>
      </c>
      <c r="AB3289">
        <v>1</v>
      </c>
      <c r="AC3289" t="s">
        <v>1147</v>
      </c>
      <c r="AD3289" t="s">
        <v>6756</v>
      </c>
      <c r="AE3289">
        <v>2.0499999999999998</v>
      </c>
    </row>
    <row r="3290" spans="1:31">
      <c r="A3290" t="s">
        <v>6899</v>
      </c>
      <c r="B3290">
        <v>2012</v>
      </c>
      <c r="C3290" t="s">
        <v>6756</v>
      </c>
      <c r="D3290" t="s">
        <v>33</v>
      </c>
      <c r="E3290" t="s">
        <v>33</v>
      </c>
      <c r="F3290" t="s">
        <v>33</v>
      </c>
      <c r="G3290" t="s">
        <v>171</v>
      </c>
      <c r="H3290" t="s">
        <v>33</v>
      </c>
      <c r="I3290" t="s">
        <v>43</v>
      </c>
      <c r="J3290" t="s">
        <v>33</v>
      </c>
      <c r="K3290">
        <v>13.688223000000001</v>
      </c>
      <c r="L3290">
        <v>2.1189290000000001</v>
      </c>
      <c r="M3290">
        <v>9.7799999999999994</v>
      </c>
      <c r="N3290">
        <v>18.434999999999999</v>
      </c>
      <c r="O3290" t="s">
        <v>35</v>
      </c>
      <c r="P3290" t="s">
        <v>4009</v>
      </c>
      <c r="Q3290">
        <v>4.7469999999999999</v>
      </c>
      <c r="R3290">
        <v>3.9079999999999999</v>
      </c>
      <c r="S3290">
        <v>16526</v>
      </c>
      <c r="T3290">
        <v>2989</v>
      </c>
      <c r="U3290">
        <v>11808</v>
      </c>
      <c r="V3290">
        <v>22257</v>
      </c>
      <c r="W3290">
        <v>400</v>
      </c>
      <c r="X3290">
        <v>58</v>
      </c>
      <c r="Y3290">
        <v>0</v>
      </c>
      <c r="Z3290">
        <v>0</v>
      </c>
      <c r="AA3290">
        <v>0</v>
      </c>
      <c r="AB3290">
        <v>1</v>
      </c>
      <c r="AC3290" t="s">
        <v>521</v>
      </c>
      <c r="AD3290" t="s">
        <v>6756</v>
      </c>
      <c r="AE3290">
        <v>1.52</v>
      </c>
    </row>
    <row r="3291" spans="1:31">
      <c r="A3291" t="s">
        <v>6900</v>
      </c>
      <c r="B3291">
        <v>2012</v>
      </c>
      <c r="C3291" t="s">
        <v>6756</v>
      </c>
      <c r="D3291" t="s">
        <v>33</v>
      </c>
      <c r="E3291" t="s">
        <v>33</v>
      </c>
      <c r="F3291" t="s">
        <v>219</v>
      </c>
      <c r="G3291" t="s">
        <v>33</v>
      </c>
      <c r="H3291" t="s">
        <v>34</v>
      </c>
      <c r="I3291" t="s">
        <v>33</v>
      </c>
      <c r="J3291" t="s">
        <v>33</v>
      </c>
      <c r="K3291">
        <v>13.351035</v>
      </c>
      <c r="L3291">
        <v>4.6781030000000001</v>
      </c>
      <c r="M3291">
        <v>5.6040000000000001</v>
      </c>
      <c r="N3291">
        <v>25.436</v>
      </c>
      <c r="O3291" t="s">
        <v>35</v>
      </c>
      <c r="P3291" t="s">
        <v>6901</v>
      </c>
      <c r="Q3291">
        <v>12.085000000000001</v>
      </c>
      <c r="R3291">
        <v>7.7469999999999999</v>
      </c>
      <c r="S3291">
        <v>3712</v>
      </c>
      <c r="T3291">
        <v>1310</v>
      </c>
      <c r="U3291">
        <v>1558</v>
      </c>
      <c r="V3291">
        <v>7073</v>
      </c>
      <c r="W3291">
        <v>81</v>
      </c>
      <c r="X3291">
        <v>11</v>
      </c>
      <c r="Y3291">
        <v>0</v>
      </c>
      <c r="Z3291">
        <v>0</v>
      </c>
      <c r="AA3291">
        <v>0</v>
      </c>
      <c r="AB3291">
        <v>1</v>
      </c>
      <c r="AC3291" t="s">
        <v>208</v>
      </c>
      <c r="AD3291" t="s">
        <v>6756</v>
      </c>
      <c r="AE3291">
        <v>1.51</v>
      </c>
    </row>
    <row r="3292" spans="1:31">
      <c r="A3292" t="s">
        <v>6902</v>
      </c>
      <c r="B3292">
        <v>2012</v>
      </c>
      <c r="C3292" t="s">
        <v>6756</v>
      </c>
      <c r="D3292" t="s">
        <v>33</v>
      </c>
      <c r="E3292" t="s">
        <v>33</v>
      </c>
      <c r="F3292" t="s">
        <v>219</v>
      </c>
      <c r="G3292" t="s">
        <v>33</v>
      </c>
      <c r="H3292" t="s">
        <v>34</v>
      </c>
      <c r="I3292" t="s">
        <v>40</v>
      </c>
      <c r="J3292" t="s">
        <v>33</v>
      </c>
      <c r="K3292">
        <v>15.733613</v>
      </c>
      <c r="L3292">
        <v>7.4714070000000001</v>
      </c>
      <c r="M3292">
        <v>4.2930000000000001</v>
      </c>
      <c r="N3292">
        <v>36.101999999999997</v>
      </c>
      <c r="O3292" t="s">
        <v>35</v>
      </c>
      <c r="P3292" t="s">
        <v>6903</v>
      </c>
      <c r="Q3292">
        <v>20.367999999999999</v>
      </c>
      <c r="R3292">
        <v>11.44</v>
      </c>
      <c r="S3292">
        <v>1887</v>
      </c>
      <c r="T3292">
        <v>878</v>
      </c>
      <c r="U3292">
        <v>515</v>
      </c>
      <c r="V3292">
        <v>4329</v>
      </c>
      <c r="W3292">
        <v>41</v>
      </c>
      <c r="X3292">
        <v>6</v>
      </c>
      <c r="Y3292">
        <v>0</v>
      </c>
      <c r="Z3292">
        <v>0</v>
      </c>
      <c r="AA3292">
        <v>0</v>
      </c>
      <c r="AB3292">
        <v>1</v>
      </c>
      <c r="AC3292" t="s">
        <v>479</v>
      </c>
      <c r="AD3292" t="s">
        <v>6756</v>
      </c>
      <c r="AE3292">
        <v>1.68</v>
      </c>
    </row>
    <row r="3293" spans="1:31">
      <c r="A3293" t="s">
        <v>6904</v>
      </c>
      <c r="B3293">
        <v>2012</v>
      </c>
      <c r="C3293" t="s">
        <v>6756</v>
      </c>
      <c r="D3293" t="s">
        <v>33</v>
      </c>
      <c r="E3293" t="s">
        <v>33</v>
      </c>
      <c r="F3293" t="s">
        <v>219</v>
      </c>
      <c r="G3293" t="s">
        <v>33</v>
      </c>
      <c r="H3293" t="s">
        <v>34</v>
      </c>
      <c r="I3293" t="s">
        <v>43</v>
      </c>
      <c r="J3293" t="s">
        <v>33</v>
      </c>
      <c r="K3293">
        <v>11.544597</v>
      </c>
      <c r="L3293">
        <v>6.4433389999999999</v>
      </c>
      <c r="M3293">
        <v>2.3679999999999999</v>
      </c>
      <c r="N3293">
        <v>30.533999999999999</v>
      </c>
      <c r="O3293" t="s">
        <v>35</v>
      </c>
      <c r="P3293" t="s">
        <v>6905</v>
      </c>
      <c r="Q3293">
        <v>18.989000000000001</v>
      </c>
      <c r="R3293">
        <v>9.1769999999999996</v>
      </c>
      <c r="S3293">
        <v>1826</v>
      </c>
      <c r="T3293">
        <v>1032</v>
      </c>
      <c r="U3293">
        <v>374</v>
      </c>
      <c r="V3293">
        <v>4829</v>
      </c>
      <c r="W3293">
        <v>40</v>
      </c>
      <c r="X3293">
        <v>5</v>
      </c>
      <c r="Y3293">
        <v>0</v>
      </c>
      <c r="Z3293">
        <v>0</v>
      </c>
      <c r="AA3293">
        <v>0</v>
      </c>
      <c r="AB3293">
        <v>1</v>
      </c>
      <c r="AC3293" t="s">
        <v>1190</v>
      </c>
      <c r="AD3293" t="s">
        <v>6756</v>
      </c>
      <c r="AE3293">
        <v>1.59</v>
      </c>
    </row>
    <row r="3294" spans="1:31">
      <c r="A3294" t="s">
        <v>6906</v>
      </c>
      <c r="B3294">
        <v>2012</v>
      </c>
      <c r="C3294" t="s">
        <v>6756</v>
      </c>
      <c r="D3294" t="s">
        <v>33</v>
      </c>
      <c r="E3294" t="s">
        <v>33</v>
      </c>
      <c r="F3294" t="s">
        <v>219</v>
      </c>
      <c r="G3294" t="s">
        <v>33</v>
      </c>
      <c r="H3294" t="s">
        <v>46</v>
      </c>
      <c r="I3294" t="s">
        <v>33</v>
      </c>
      <c r="J3294" t="s">
        <v>33</v>
      </c>
      <c r="K3294">
        <v>6.3256759999999996</v>
      </c>
      <c r="L3294">
        <v>1.6121270000000001</v>
      </c>
      <c r="M3294">
        <v>3.5419999999999998</v>
      </c>
      <c r="N3294">
        <v>10.301</v>
      </c>
      <c r="O3294" t="s">
        <v>35</v>
      </c>
      <c r="P3294" t="s">
        <v>6907</v>
      </c>
      <c r="Q3294">
        <v>3.976</v>
      </c>
      <c r="R3294">
        <v>2.7829999999999999</v>
      </c>
      <c r="S3294">
        <v>3200</v>
      </c>
      <c r="T3294">
        <v>853</v>
      </c>
      <c r="U3294">
        <v>1792</v>
      </c>
      <c r="V3294">
        <v>5212</v>
      </c>
      <c r="W3294">
        <v>213</v>
      </c>
      <c r="X3294">
        <v>18</v>
      </c>
      <c r="Y3294">
        <v>0</v>
      </c>
      <c r="Z3294">
        <v>0</v>
      </c>
      <c r="AA3294">
        <v>0</v>
      </c>
      <c r="AB3294">
        <v>1</v>
      </c>
      <c r="AC3294" t="s">
        <v>477</v>
      </c>
      <c r="AD3294" t="s">
        <v>6756</v>
      </c>
      <c r="AE3294">
        <v>0.93</v>
      </c>
    </row>
    <row r="3295" spans="1:31">
      <c r="A3295" t="s">
        <v>6908</v>
      </c>
      <c r="B3295">
        <v>2012</v>
      </c>
      <c r="C3295" t="s">
        <v>6756</v>
      </c>
      <c r="D3295" t="s">
        <v>33</v>
      </c>
      <c r="E3295" t="s">
        <v>33</v>
      </c>
      <c r="F3295" t="s">
        <v>219</v>
      </c>
      <c r="G3295" t="s">
        <v>33</v>
      </c>
      <c r="H3295" t="s">
        <v>46</v>
      </c>
      <c r="I3295" t="s">
        <v>40</v>
      </c>
      <c r="J3295" t="s">
        <v>33</v>
      </c>
      <c r="K3295">
        <v>7.5490959999999996</v>
      </c>
      <c r="L3295">
        <v>1.8715710000000001</v>
      </c>
      <c r="M3295">
        <v>4.3010000000000002</v>
      </c>
      <c r="N3295">
        <v>12.117000000000001</v>
      </c>
      <c r="O3295" t="s">
        <v>35</v>
      </c>
      <c r="P3295" t="s">
        <v>6909</v>
      </c>
      <c r="Q3295">
        <v>4.5670000000000002</v>
      </c>
      <c r="R3295">
        <v>3.2480000000000002</v>
      </c>
      <c r="S3295">
        <v>1936</v>
      </c>
      <c r="T3295">
        <v>569</v>
      </c>
      <c r="U3295">
        <v>1103</v>
      </c>
      <c r="V3295">
        <v>3107</v>
      </c>
      <c r="W3295">
        <v>131</v>
      </c>
      <c r="X3295">
        <v>13</v>
      </c>
      <c r="Y3295">
        <v>0</v>
      </c>
      <c r="Z3295">
        <v>0</v>
      </c>
      <c r="AA3295">
        <v>0</v>
      </c>
      <c r="AB3295">
        <v>1</v>
      </c>
      <c r="AC3295" t="s">
        <v>551</v>
      </c>
      <c r="AD3295" t="s">
        <v>6756</v>
      </c>
      <c r="AE3295">
        <v>0.65</v>
      </c>
    </row>
    <row r="3296" spans="1:31">
      <c r="A3296" t="s">
        <v>6910</v>
      </c>
      <c r="B3296">
        <v>2012</v>
      </c>
      <c r="C3296" t="s">
        <v>6756</v>
      </c>
      <c r="D3296" t="s">
        <v>33</v>
      </c>
      <c r="E3296" t="s">
        <v>33</v>
      </c>
      <c r="F3296" t="s">
        <v>219</v>
      </c>
      <c r="G3296" t="s">
        <v>33</v>
      </c>
      <c r="H3296" t="s">
        <v>46</v>
      </c>
      <c r="I3296" t="s">
        <v>43</v>
      </c>
      <c r="J3296" t="s">
        <v>33</v>
      </c>
      <c r="K3296">
        <v>5.0683730000000002</v>
      </c>
      <c r="L3296">
        <v>2.7016770000000001</v>
      </c>
      <c r="M3296">
        <v>1.198</v>
      </c>
      <c r="N3296">
        <v>13.379</v>
      </c>
      <c r="O3296" t="s">
        <v>35</v>
      </c>
      <c r="P3296" t="s">
        <v>4540</v>
      </c>
      <c r="Q3296">
        <v>8.3109999999999999</v>
      </c>
      <c r="R3296">
        <v>3.87</v>
      </c>
      <c r="S3296">
        <v>1265</v>
      </c>
      <c r="T3296">
        <v>674</v>
      </c>
      <c r="U3296">
        <v>299</v>
      </c>
      <c r="V3296">
        <v>3338</v>
      </c>
      <c r="W3296">
        <v>82</v>
      </c>
      <c r="X3296">
        <v>5</v>
      </c>
      <c r="Y3296">
        <v>0</v>
      </c>
      <c r="Z3296">
        <v>0</v>
      </c>
      <c r="AA3296">
        <v>0</v>
      </c>
      <c r="AB3296">
        <v>1</v>
      </c>
      <c r="AC3296" t="s">
        <v>83</v>
      </c>
      <c r="AD3296" t="s">
        <v>6756</v>
      </c>
      <c r="AE3296">
        <v>1.23</v>
      </c>
    </row>
    <row r="3297" spans="1:31">
      <c r="A3297" t="s">
        <v>6911</v>
      </c>
      <c r="B3297">
        <v>2012</v>
      </c>
      <c r="C3297" t="s">
        <v>6756</v>
      </c>
      <c r="D3297" t="s">
        <v>33</v>
      </c>
      <c r="E3297" t="s">
        <v>33</v>
      </c>
      <c r="F3297" t="s">
        <v>219</v>
      </c>
      <c r="G3297" t="s">
        <v>33</v>
      </c>
      <c r="H3297" t="s">
        <v>54</v>
      </c>
      <c r="I3297" t="s">
        <v>33</v>
      </c>
      <c r="J3297" t="s">
        <v>33</v>
      </c>
      <c r="K3297">
        <v>9.3827829999999999</v>
      </c>
      <c r="L3297">
        <v>2.409961</v>
      </c>
      <c r="M3297">
        <v>5.1959999999999997</v>
      </c>
      <c r="N3297">
        <v>15.298999999999999</v>
      </c>
      <c r="O3297" t="s">
        <v>35</v>
      </c>
      <c r="P3297" t="s">
        <v>3426</v>
      </c>
      <c r="Q3297">
        <v>5.9160000000000004</v>
      </c>
      <c r="R3297">
        <v>4.1870000000000003</v>
      </c>
      <c r="S3297">
        <v>7408</v>
      </c>
      <c r="T3297">
        <v>1984</v>
      </c>
      <c r="U3297">
        <v>4102</v>
      </c>
      <c r="V3297">
        <v>12079</v>
      </c>
      <c r="W3297">
        <v>341</v>
      </c>
      <c r="X3297">
        <v>31</v>
      </c>
      <c r="Y3297">
        <v>0</v>
      </c>
      <c r="Z3297">
        <v>0</v>
      </c>
      <c r="AA3297">
        <v>0</v>
      </c>
      <c r="AB3297">
        <v>1</v>
      </c>
      <c r="AC3297" t="s">
        <v>1037</v>
      </c>
      <c r="AD3297" t="s">
        <v>6756</v>
      </c>
      <c r="AE3297">
        <v>2.3199999999999998</v>
      </c>
    </row>
    <row r="3298" spans="1:31">
      <c r="A3298" t="s">
        <v>6912</v>
      </c>
      <c r="B3298">
        <v>2012</v>
      </c>
      <c r="C3298" t="s">
        <v>6756</v>
      </c>
      <c r="D3298" t="s">
        <v>33</v>
      </c>
      <c r="E3298" t="s">
        <v>33</v>
      </c>
      <c r="F3298" t="s">
        <v>219</v>
      </c>
      <c r="G3298" t="s">
        <v>33</v>
      </c>
      <c r="H3298" t="s">
        <v>54</v>
      </c>
      <c r="I3298" t="s">
        <v>40</v>
      </c>
      <c r="J3298" t="s">
        <v>33</v>
      </c>
      <c r="K3298">
        <v>6.8665409999999998</v>
      </c>
      <c r="L3298">
        <v>2.0316879999999999</v>
      </c>
      <c r="M3298">
        <v>3.4369999999999998</v>
      </c>
      <c r="N3298">
        <v>12.045999999999999</v>
      </c>
      <c r="O3298" t="s">
        <v>35</v>
      </c>
      <c r="P3298" t="s">
        <v>6913</v>
      </c>
      <c r="Q3298">
        <v>5.1790000000000003</v>
      </c>
      <c r="R3298">
        <v>3.43</v>
      </c>
      <c r="S3298">
        <v>2636</v>
      </c>
      <c r="T3298">
        <v>798</v>
      </c>
      <c r="U3298">
        <v>1319</v>
      </c>
      <c r="V3298">
        <v>4624</v>
      </c>
      <c r="W3298">
        <v>218</v>
      </c>
      <c r="X3298">
        <v>19</v>
      </c>
      <c r="Y3298">
        <v>0</v>
      </c>
      <c r="Z3298">
        <v>0</v>
      </c>
      <c r="AA3298">
        <v>0</v>
      </c>
      <c r="AB3298">
        <v>1</v>
      </c>
      <c r="AC3298" t="s">
        <v>523</v>
      </c>
      <c r="AD3298" t="s">
        <v>6756</v>
      </c>
      <c r="AE3298">
        <v>1.4</v>
      </c>
    </row>
    <row r="3299" spans="1:31">
      <c r="A3299" t="s">
        <v>6914</v>
      </c>
      <c r="B3299">
        <v>2012</v>
      </c>
      <c r="C3299" t="s">
        <v>6756</v>
      </c>
      <c r="D3299" t="s">
        <v>33</v>
      </c>
      <c r="E3299" t="s">
        <v>33</v>
      </c>
      <c r="F3299" t="s">
        <v>219</v>
      </c>
      <c r="G3299" t="s">
        <v>33</v>
      </c>
      <c r="H3299" t="s">
        <v>54</v>
      </c>
      <c r="I3299" t="s">
        <v>43</v>
      </c>
      <c r="J3299" t="s">
        <v>33</v>
      </c>
      <c r="K3299">
        <v>11.764044999999999</v>
      </c>
      <c r="L3299">
        <v>4.3118650000000001</v>
      </c>
      <c r="M3299">
        <v>4.7119999999999997</v>
      </c>
      <c r="N3299">
        <v>23.137</v>
      </c>
      <c r="O3299" t="s">
        <v>35</v>
      </c>
      <c r="P3299" t="s">
        <v>6915</v>
      </c>
      <c r="Q3299">
        <v>11.372999999999999</v>
      </c>
      <c r="R3299">
        <v>7.0519999999999996</v>
      </c>
      <c r="S3299">
        <v>4772</v>
      </c>
      <c r="T3299">
        <v>1844</v>
      </c>
      <c r="U3299">
        <v>1911</v>
      </c>
      <c r="V3299">
        <v>9385</v>
      </c>
      <c r="W3299">
        <v>123</v>
      </c>
      <c r="X3299">
        <v>12</v>
      </c>
      <c r="Y3299">
        <v>0</v>
      </c>
      <c r="Z3299">
        <v>0</v>
      </c>
      <c r="AA3299">
        <v>0</v>
      </c>
      <c r="AB3299">
        <v>1</v>
      </c>
      <c r="AC3299" t="s">
        <v>1150</v>
      </c>
      <c r="AD3299" t="s">
        <v>6756</v>
      </c>
      <c r="AE3299">
        <v>2.19</v>
      </c>
    </row>
    <row r="3300" spans="1:31">
      <c r="A3300" t="s">
        <v>6916</v>
      </c>
      <c r="B3300">
        <v>2012</v>
      </c>
      <c r="C3300" t="s">
        <v>6756</v>
      </c>
      <c r="D3300" t="s">
        <v>33</v>
      </c>
      <c r="E3300" t="s">
        <v>33</v>
      </c>
      <c r="F3300" t="s">
        <v>219</v>
      </c>
      <c r="G3300" t="s">
        <v>33</v>
      </c>
      <c r="H3300" t="s">
        <v>62</v>
      </c>
      <c r="I3300" t="s">
        <v>33</v>
      </c>
      <c r="J3300" t="s">
        <v>33</v>
      </c>
      <c r="K3300">
        <v>12.919763</v>
      </c>
      <c r="L3300">
        <v>2.5005009999999999</v>
      </c>
      <c r="M3300">
        <v>8.3970000000000002</v>
      </c>
      <c r="N3300">
        <v>18.707000000000001</v>
      </c>
      <c r="O3300" t="s">
        <v>35</v>
      </c>
      <c r="P3300" t="s">
        <v>6917</v>
      </c>
      <c r="Q3300">
        <v>5.7880000000000003</v>
      </c>
      <c r="R3300">
        <v>4.5229999999999997</v>
      </c>
      <c r="S3300">
        <v>8878</v>
      </c>
      <c r="T3300">
        <v>1873</v>
      </c>
      <c r="U3300">
        <v>5770</v>
      </c>
      <c r="V3300">
        <v>12854</v>
      </c>
      <c r="W3300">
        <v>353</v>
      </c>
      <c r="X3300">
        <v>44</v>
      </c>
      <c r="Y3300">
        <v>0</v>
      </c>
      <c r="Z3300">
        <v>0</v>
      </c>
      <c r="AA3300">
        <v>0</v>
      </c>
      <c r="AB3300">
        <v>1</v>
      </c>
      <c r="AC3300" t="s">
        <v>1134</v>
      </c>
      <c r="AD3300" t="s">
        <v>6756</v>
      </c>
      <c r="AE3300">
        <v>1.96</v>
      </c>
    </row>
    <row r="3301" spans="1:31">
      <c r="A3301" t="s">
        <v>6918</v>
      </c>
      <c r="B3301">
        <v>2012</v>
      </c>
      <c r="C3301" t="s">
        <v>6756</v>
      </c>
      <c r="D3301" t="s">
        <v>33</v>
      </c>
      <c r="E3301" t="s">
        <v>33</v>
      </c>
      <c r="F3301" t="s">
        <v>219</v>
      </c>
      <c r="G3301" t="s">
        <v>33</v>
      </c>
      <c r="H3301" t="s">
        <v>62</v>
      </c>
      <c r="I3301" t="s">
        <v>40</v>
      </c>
      <c r="J3301" t="s">
        <v>33</v>
      </c>
      <c r="K3301">
        <v>10.488569</v>
      </c>
      <c r="L3301">
        <v>2.714928</v>
      </c>
      <c r="M3301">
        <v>5.7690000000000001</v>
      </c>
      <c r="N3301">
        <v>17.138000000000002</v>
      </c>
      <c r="O3301" t="s">
        <v>35</v>
      </c>
      <c r="P3301" t="s">
        <v>6919</v>
      </c>
      <c r="Q3301">
        <v>6.65</v>
      </c>
      <c r="R3301">
        <v>4.7190000000000003</v>
      </c>
      <c r="S3301">
        <v>3265</v>
      </c>
      <c r="T3301">
        <v>896</v>
      </c>
      <c r="U3301">
        <v>1796</v>
      </c>
      <c r="V3301">
        <v>5335</v>
      </c>
      <c r="W3301">
        <v>213</v>
      </c>
      <c r="X3301">
        <v>22</v>
      </c>
      <c r="Y3301">
        <v>0</v>
      </c>
      <c r="Z3301">
        <v>0</v>
      </c>
      <c r="AA3301">
        <v>0</v>
      </c>
      <c r="AB3301">
        <v>1</v>
      </c>
      <c r="AC3301" t="s">
        <v>477</v>
      </c>
      <c r="AD3301" t="s">
        <v>6756</v>
      </c>
      <c r="AE3301">
        <v>1.66</v>
      </c>
    </row>
    <row r="3302" spans="1:31">
      <c r="A3302" t="s">
        <v>6920</v>
      </c>
      <c r="B3302">
        <v>2012</v>
      </c>
      <c r="C3302" t="s">
        <v>6756</v>
      </c>
      <c r="D3302" t="s">
        <v>33</v>
      </c>
      <c r="E3302" t="s">
        <v>33</v>
      </c>
      <c r="F3302" t="s">
        <v>219</v>
      </c>
      <c r="G3302" t="s">
        <v>33</v>
      </c>
      <c r="H3302" t="s">
        <v>62</v>
      </c>
      <c r="I3302" t="s">
        <v>43</v>
      </c>
      <c r="J3302" t="s">
        <v>33</v>
      </c>
      <c r="K3302">
        <v>14.933305000000001</v>
      </c>
      <c r="L3302">
        <v>4.060111</v>
      </c>
      <c r="M3302">
        <v>7.8570000000000002</v>
      </c>
      <c r="N3302">
        <v>24.835999999999999</v>
      </c>
      <c r="O3302" t="s">
        <v>35</v>
      </c>
      <c r="P3302" t="s">
        <v>6921</v>
      </c>
      <c r="Q3302">
        <v>9.9030000000000005</v>
      </c>
      <c r="R3302">
        <v>7.0759999999999996</v>
      </c>
      <c r="S3302">
        <v>5613</v>
      </c>
      <c r="T3302">
        <v>1683</v>
      </c>
      <c r="U3302">
        <v>2953</v>
      </c>
      <c r="V3302">
        <v>9335</v>
      </c>
      <c r="W3302">
        <v>140</v>
      </c>
      <c r="X3302">
        <v>22</v>
      </c>
      <c r="Y3302">
        <v>0</v>
      </c>
      <c r="Z3302">
        <v>0</v>
      </c>
      <c r="AA3302">
        <v>0</v>
      </c>
      <c r="AB3302">
        <v>1</v>
      </c>
      <c r="AC3302" t="s">
        <v>1137</v>
      </c>
      <c r="AD3302" t="s">
        <v>6756</v>
      </c>
      <c r="AE3302">
        <v>1.8</v>
      </c>
    </row>
    <row r="3303" spans="1:31">
      <c r="A3303" t="s">
        <v>6922</v>
      </c>
      <c r="B3303">
        <v>2012</v>
      </c>
      <c r="C3303" t="s">
        <v>6756</v>
      </c>
      <c r="D3303" t="s">
        <v>33</v>
      </c>
      <c r="E3303" t="s">
        <v>33</v>
      </c>
      <c r="F3303" t="s">
        <v>219</v>
      </c>
      <c r="G3303" t="s">
        <v>33</v>
      </c>
      <c r="H3303" t="s">
        <v>68</v>
      </c>
      <c r="I3303" t="s">
        <v>33</v>
      </c>
      <c r="J3303" t="s">
        <v>33</v>
      </c>
      <c r="K3303">
        <v>14.358005</v>
      </c>
      <c r="L3303">
        <v>2.856573</v>
      </c>
      <c r="M3303">
        <v>9.1910000000000007</v>
      </c>
      <c r="N3303">
        <v>20.978000000000002</v>
      </c>
      <c r="O3303" t="s">
        <v>35</v>
      </c>
      <c r="P3303" t="s">
        <v>6923</v>
      </c>
      <c r="Q3303">
        <v>6.62</v>
      </c>
      <c r="R3303">
        <v>5.1669999999999998</v>
      </c>
      <c r="S3303">
        <v>8072</v>
      </c>
      <c r="T3303">
        <v>1763</v>
      </c>
      <c r="U3303">
        <v>5167</v>
      </c>
      <c r="V3303">
        <v>11793</v>
      </c>
      <c r="W3303">
        <v>287</v>
      </c>
      <c r="X3303">
        <v>38</v>
      </c>
      <c r="Y3303">
        <v>0</v>
      </c>
      <c r="Z3303">
        <v>0</v>
      </c>
      <c r="AA3303">
        <v>0</v>
      </c>
      <c r="AB3303">
        <v>1</v>
      </c>
      <c r="AC3303" t="s">
        <v>761</v>
      </c>
      <c r="AD3303" t="s">
        <v>6756</v>
      </c>
      <c r="AE3303">
        <v>1.9</v>
      </c>
    </row>
    <row r="3304" spans="1:31">
      <c r="A3304" t="s">
        <v>6924</v>
      </c>
      <c r="B3304">
        <v>2012</v>
      </c>
      <c r="C3304" t="s">
        <v>6756</v>
      </c>
      <c r="D3304" t="s">
        <v>33</v>
      </c>
      <c r="E3304" t="s">
        <v>33</v>
      </c>
      <c r="F3304" t="s">
        <v>219</v>
      </c>
      <c r="G3304" t="s">
        <v>33</v>
      </c>
      <c r="H3304" t="s">
        <v>68</v>
      </c>
      <c r="I3304" t="s">
        <v>40</v>
      </c>
      <c r="J3304" t="s">
        <v>33</v>
      </c>
      <c r="K3304">
        <v>12.897551999999999</v>
      </c>
      <c r="L3304">
        <v>3.7206389999999998</v>
      </c>
      <c r="M3304">
        <v>6.5019999999999998</v>
      </c>
      <c r="N3304">
        <v>22.146000000000001</v>
      </c>
      <c r="O3304" t="s">
        <v>35</v>
      </c>
      <c r="P3304" t="s">
        <v>6925</v>
      </c>
      <c r="Q3304">
        <v>9.2479999999999993</v>
      </c>
      <c r="R3304">
        <v>6.3949999999999996</v>
      </c>
      <c r="S3304">
        <v>3402</v>
      </c>
      <c r="T3304">
        <v>1010</v>
      </c>
      <c r="U3304">
        <v>1715</v>
      </c>
      <c r="V3304">
        <v>5841</v>
      </c>
      <c r="W3304">
        <v>157</v>
      </c>
      <c r="X3304">
        <v>19</v>
      </c>
      <c r="Y3304">
        <v>0</v>
      </c>
      <c r="Z3304">
        <v>0</v>
      </c>
      <c r="AA3304">
        <v>0</v>
      </c>
      <c r="AB3304">
        <v>1</v>
      </c>
      <c r="AC3304" t="s">
        <v>496</v>
      </c>
      <c r="AD3304" t="s">
        <v>6756</v>
      </c>
      <c r="AE3304">
        <v>1.92</v>
      </c>
    </row>
    <row r="3305" spans="1:31">
      <c r="A3305" t="s">
        <v>6926</v>
      </c>
      <c r="B3305">
        <v>2012</v>
      </c>
      <c r="C3305" t="s">
        <v>6756</v>
      </c>
      <c r="D3305" t="s">
        <v>33</v>
      </c>
      <c r="E3305" t="s">
        <v>33</v>
      </c>
      <c r="F3305" t="s">
        <v>219</v>
      </c>
      <c r="G3305" t="s">
        <v>33</v>
      </c>
      <c r="H3305" t="s">
        <v>68</v>
      </c>
      <c r="I3305" t="s">
        <v>43</v>
      </c>
      <c r="J3305" t="s">
        <v>33</v>
      </c>
      <c r="K3305">
        <v>15.648600999999999</v>
      </c>
      <c r="L3305">
        <v>4.6554209999999996</v>
      </c>
      <c r="M3305">
        <v>7.6340000000000003</v>
      </c>
      <c r="N3305">
        <v>27.177</v>
      </c>
      <c r="O3305" t="s">
        <v>35</v>
      </c>
      <c r="P3305" t="s">
        <v>6927</v>
      </c>
      <c r="Q3305">
        <v>11.529</v>
      </c>
      <c r="R3305">
        <v>8.0150000000000006</v>
      </c>
      <c r="S3305">
        <v>4670</v>
      </c>
      <c r="T3305">
        <v>1554</v>
      </c>
      <c r="U3305">
        <v>2278</v>
      </c>
      <c r="V3305">
        <v>8111</v>
      </c>
      <c r="W3305">
        <v>130</v>
      </c>
      <c r="X3305">
        <v>19</v>
      </c>
      <c r="Y3305">
        <v>0</v>
      </c>
      <c r="Z3305">
        <v>0</v>
      </c>
      <c r="AA3305">
        <v>0</v>
      </c>
      <c r="AB3305">
        <v>1</v>
      </c>
      <c r="AC3305" t="s">
        <v>96</v>
      </c>
      <c r="AD3305" t="s">
        <v>6756</v>
      </c>
      <c r="AE3305">
        <v>2.12</v>
      </c>
    </row>
    <row r="3306" spans="1:31">
      <c r="A3306" t="s">
        <v>6928</v>
      </c>
      <c r="B3306">
        <v>2012</v>
      </c>
      <c r="C3306" t="s">
        <v>6756</v>
      </c>
      <c r="D3306" t="s">
        <v>33</v>
      </c>
      <c r="E3306" t="s">
        <v>33</v>
      </c>
      <c r="F3306" t="s">
        <v>219</v>
      </c>
      <c r="G3306" t="s">
        <v>33</v>
      </c>
      <c r="H3306" t="s">
        <v>74</v>
      </c>
      <c r="I3306" t="s">
        <v>33</v>
      </c>
      <c r="J3306" t="s">
        <v>33</v>
      </c>
      <c r="K3306">
        <v>19.064855000000001</v>
      </c>
      <c r="L3306">
        <v>4.9680759999999999</v>
      </c>
      <c r="M3306">
        <v>10.256</v>
      </c>
      <c r="N3306">
        <v>30.937999999999999</v>
      </c>
      <c r="O3306" t="s">
        <v>35</v>
      </c>
      <c r="P3306" t="s">
        <v>6929</v>
      </c>
      <c r="Q3306">
        <v>11.872999999999999</v>
      </c>
      <c r="R3306">
        <v>8.8079999999999998</v>
      </c>
      <c r="S3306">
        <v>5723</v>
      </c>
      <c r="T3306">
        <v>1622</v>
      </c>
      <c r="U3306">
        <v>3079</v>
      </c>
      <c r="V3306">
        <v>9288</v>
      </c>
      <c r="W3306">
        <v>158</v>
      </c>
      <c r="X3306">
        <v>24</v>
      </c>
      <c r="Y3306">
        <v>0</v>
      </c>
      <c r="Z3306">
        <v>0</v>
      </c>
      <c r="AA3306">
        <v>0</v>
      </c>
      <c r="AB3306">
        <v>1</v>
      </c>
      <c r="AC3306" t="s">
        <v>1137</v>
      </c>
      <c r="AD3306" t="s">
        <v>6756</v>
      </c>
      <c r="AE3306">
        <v>2.5099999999999998</v>
      </c>
    </row>
    <row r="3307" spans="1:31">
      <c r="A3307" t="s">
        <v>6930</v>
      </c>
      <c r="B3307">
        <v>2012</v>
      </c>
      <c r="C3307" t="s">
        <v>6756</v>
      </c>
      <c r="D3307" t="s">
        <v>33</v>
      </c>
      <c r="E3307" t="s">
        <v>33</v>
      </c>
      <c r="F3307" t="s">
        <v>219</v>
      </c>
      <c r="G3307" t="s">
        <v>33</v>
      </c>
      <c r="H3307" t="s">
        <v>74</v>
      </c>
      <c r="I3307" t="s">
        <v>40</v>
      </c>
      <c r="J3307" t="s">
        <v>33</v>
      </c>
      <c r="K3307">
        <v>26.529738999999999</v>
      </c>
      <c r="L3307">
        <v>8.5033580000000004</v>
      </c>
      <c r="M3307">
        <v>11.593999999999999</v>
      </c>
      <c r="N3307">
        <v>46.817999999999998</v>
      </c>
      <c r="O3307" t="s">
        <v>35</v>
      </c>
      <c r="P3307" t="s">
        <v>5240</v>
      </c>
      <c r="Q3307">
        <v>20.288</v>
      </c>
      <c r="R3307">
        <v>14.935</v>
      </c>
      <c r="S3307">
        <v>3783</v>
      </c>
      <c r="T3307">
        <v>1494</v>
      </c>
      <c r="U3307">
        <v>1653</v>
      </c>
      <c r="V3307">
        <v>6676</v>
      </c>
      <c r="W3307">
        <v>90</v>
      </c>
      <c r="X3307">
        <v>15</v>
      </c>
      <c r="Y3307">
        <v>0</v>
      </c>
      <c r="Z3307">
        <v>0</v>
      </c>
      <c r="AA3307">
        <v>0</v>
      </c>
      <c r="AB3307">
        <v>1</v>
      </c>
      <c r="AC3307" t="s">
        <v>208</v>
      </c>
      <c r="AD3307" t="s">
        <v>6756</v>
      </c>
      <c r="AE3307">
        <v>3.3</v>
      </c>
    </row>
    <row r="3308" spans="1:31">
      <c r="A3308" t="s">
        <v>6931</v>
      </c>
      <c r="B3308">
        <v>2012</v>
      </c>
      <c r="C3308" t="s">
        <v>6756</v>
      </c>
      <c r="D3308" t="s">
        <v>33</v>
      </c>
      <c r="E3308" t="s">
        <v>33</v>
      </c>
      <c r="F3308" t="s">
        <v>219</v>
      </c>
      <c r="G3308" t="s">
        <v>33</v>
      </c>
      <c r="H3308" t="s">
        <v>74</v>
      </c>
      <c r="I3308" t="s">
        <v>43</v>
      </c>
      <c r="J3308" t="s">
        <v>33</v>
      </c>
      <c r="K3308">
        <v>12.310038</v>
      </c>
      <c r="L3308">
        <v>4.8089620000000002</v>
      </c>
      <c r="M3308">
        <v>4.5720000000000001</v>
      </c>
      <c r="N3308">
        <v>25.119</v>
      </c>
      <c r="O3308" t="s">
        <v>35</v>
      </c>
      <c r="P3308" t="s">
        <v>6932</v>
      </c>
      <c r="Q3308">
        <v>12.808999999999999</v>
      </c>
      <c r="R3308">
        <v>7.7380000000000004</v>
      </c>
      <c r="S3308">
        <v>1940</v>
      </c>
      <c r="T3308">
        <v>751</v>
      </c>
      <c r="U3308">
        <v>720</v>
      </c>
      <c r="V3308">
        <v>3959</v>
      </c>
      <c r="W3308">
        <v>68</v>
      </c>
      <c r="X3308">
        <v>9</v>
      </c>
      <c r="Y3308">
        <v>0</v>
      </c>
      <c r="Z3308">
        <v>0</v>
      </c>
      <c r="AA3308">
        <v>0</v>
      </c>
      <c r="AB3308">
        <v>1</v>
      </c>
      <c r="AC3308" t="s">
        <v>479</v>
      </c>
      <c r="AD3308" t="s">
        <v>6756</v>
      </c>
      <c r="AE3308">
        <v>1.44</v>
      </c>
    </row>
    <row r="3309" spans="1:31">
      <c r="A3309" t="s">
        <v>6933</v>
      </c>
      <c r="B3309">
        <v>2012</v>
      </c>
      <c r="C3309" t="s">
        <v>6756</v>
      </c>
      <c r="D3309" t="s">
        <v>33</v>
      </c>
      <c r="E3309" t="s">
        <v>33</v>
      </c>
      <c r="F3309" t="s">
        <v>219</v>
      </c>
      <c r="G3309" t="s">
        <v>33</v>
      </c>
      <c r="H3309" t="s">
        <v>81</v>
      </c>
      <c r="I3309" t="s">
        <v>33</v>
      </c>
      <c r="J3309" t="s">
        <v>33</v>
      </c>
      <c r="K3309">
        <v>16.077210000000001</v>
      </c>
      <c r="L3309">
        <v>5.1430910000000001</v>
      </c>
      <c r="M3309">
        <v>7.351</v>
      </c>
      <c r="N3309">
        <v>28.923999999999999</v>
      </c>
      <c r="O3309" t="s">
        <v>35</v>
      </c>
      <c r="P3309" t="s">
        <v>6792</v>
      </c>
      <c r="Q3309">
        <v>12.847</v>
      </c>
      <c r="R3309">
        <v>8.7270000000000003</v>
      </c>
      <c r="S3309">
        <v>1495</v>
      </c>
      <c r="T3309">
        <v>498</v>
      </c>
      <c r="U3309">
        <v>684</v>
      </c>
      <c r="V3309">
        <v>2691</v>
      </c>
      <c r="W3309">
        <v>65</v>
      </c>
      <c r="X3309">
        <v>11</v>
      </c>
      <c r="Y3309">
        <v>0</v>
      </c>
      <c r="Z3309">
        <v>0</v>
      </c>
      <c r="AA3309">
        <v>0</v>
      </c>
      <c r="AB3309">
        <v>1</v>
      </c>
      <c r="AC3309" t="s">
        <v>551</v>
      </c>
      <c r="AD3309" t="s">
        <v>6756</v>
      </c>
      <c r="AE3309">
        <v>1.25</v>
      </c>
    </row>
    <row r="3310" spans="1:31">
      <c r="A3310" t="s">
        <v>6934</v>
      </c>
      <c r="B3310">
        <v>2012</v>
      </c>
      <c r="C3310" t="s">
        <v>6756</v>
      </c>
      <c r="D3310" t="s">
        <v>33</v>
      </c>
      <c r="E3310" t="s">
        <v>33</v>
      </c>
      <c r="F3310" t="s">
        <v>219</v>
      </c>
      <c r="G3310" t="s">
        <v>33</v>
      </c>
      <c r="H3310" t="s">
        <v>81</v>
      </c>
      <c r="I3310" t="s">
        <v>40</v>
      </c>
      <c r="J3310" t="s">
        <v>33</v>
      </c>
      <c r="K3310">
        <v>11.458491</v>
      </c>
      <c r="L3310">
        <v>5.5754729999999997</v>
      </c>
      <c r="M3310">
        <v>3.0979999999999999</v>
      </c>
      <c r="N3310">
        <v>27.218</v>
      </c>
      <c r="O3310" t="s">
        <v>35</v>
      </c>
      <c r="P3310" t="s">
        <v>6794</v>
      </c>
      <c r="Q3310">
        <v>15.76</v>
      </c>
      <c r="R3310">
        <v>8.3610000000000007</v>
      </c>
      <c r="S3310">
        <v>558</v>
      </c>
      <c r="T3310">
        <v>261</v>
      </c>
      <c r="U3310">
        <v>151</v>
      </c>
      <c r="V3310">
        <v>1325</v>
      </c>
      <c r="W3310">
        <v>39</v>
      </c>
      <c r="X3310">
        <v>6</v>
      </c>
      <c r="Y3310">
        <v>0</v>
      </c>
      <c r="Z3310">
        <v>0</v>
      </c>
      <c r="AA3310">
        <v>0</v>
      </c>
      <c r="AB3310">
        <v>1</v>
      </c>
      <c r="AC3310" t="s">
        <v>56</v>
      </c>
      <c r="AD3310" t="s">
        <v>6756</v>
      </c>
      <c r="AE3310">
        <v>1.1599999999999999</v>
      </c>
    </row>
    <row r="3311" spans="1:31">
      <c r="A3311" t="s">
        <v>6935</v>
      </c>
      <c r="B3311">
        <v>2012</v>
      </c>
      <c r="C3311" t="s">
        <v>6756</v>
      </c>
      <c r="D3311" t="s">
        <v>33</v>
      </c>
      <c r="E3311" t="s">
        <v>33</v>
      </c>
      <c r="F3311" t="s">
        <v>219</v>
      </c>
      <c r="G3311" t="s">
        <v>33</v>
      </c>
      <c r="H3311" t="s">
        <v>33</v>
      </c>
      <c r="I3311" t="s">
        <v>33</v>
      </c>
      <c r="J3311" t="s">
        <v>33</v>
      </c>
      <c r="K3311">
        <v>11.955339</v>
      </c>
      <c r="L3311">
        <v>1.080381</v>
      </c>
      <c r="M3311">
        <v>9.91</v>
      </c>
      <c r="N3311">
        <v>14.253</v>
      </c>
      <c r="O3311" t="s">
        <v>35</v>
      </c>
      <c r="P3311" t="s">
        <v>6936</v>
      </c>
      <c r="Q3311">
        <v>2.2970000000000002</v>
      </c>
      <c r="R3311">
        <v>2.0449999999999999</v>
      </c>
      <c r="S3311">
        <v>38824</v>
      </c>
      <c r="T3311">
        <v>3880</v>
      </c>
      <c r="U3311">
        <v>32182</v>
      </c>
      <c r="V3311">
        <v>46285</v>
      </c>
      <c r="W3311">
        <v>1523</v>
      </c>
      <c r="X3311">
        <v>179</v>
      </c>
      <c r="Y3311">
        <v>0</v>
      </c>
      <c r="Z3311">
        <v>0</v>
      </c>
      <c r="AA3311">
        <v>0</v>
      </c>
      <c r="AB3311">
        <v>1</v>
      </c>
      <c r="AC3311" t="s">
        <v>6937</v>
      </c>
      <c r="AD3311" t="s">
        <v>6756</v>
      </c>
      <c r="AE3311">
        <v>1.69</v>
      </c>
    </row>
    <row r="3312" spans="1:31">
      <c r="A3312" t="s">
        <v>6938</v>
      </c>
      <c r="B3312">
        <v>2012</v>
      </c>
      <c r="C3312" t="s">
        <v>6756</v>
      </c>
      <c r="D3312" t="s">
        <v>33</v>
      </c>
      <c r="E3312" t="s">
        <v>33</v>
      </c>
      <c r="F3312" t="s">
        <v>219</v>
      </c>
      <c r="G3312" t="s">
        <v>33</v>
      </c>
      <c r="H3312" t="s">
        <v>33</v>
      </c>
      <c r="I3312" t="s">
        <v>40</v>
      </c>
      <c r="J3312" t="s">
        <v>33</v>
      </c>
      <c r="K3312">
        <v>11.42229</v>
      </c>
      <c r="L3312">
        <v>1.5246109999999999</v>
      </c>
      <c r="M3312">
        <v>8.5920000000000005</v>
      </c>
      <c r="N3312">
        <v>14.789</v>
      </c>
      <c r="O3312" t="s">
        <v>35</v>
      </c>
      <c r="P3312" t="s">
        <v>6939</v>
      </c>
      <c r="Q3312">
        <v>3.367</v>
      </c>
      <c r="R3312">
        <v>2.831</v>
      </c>
      <c r="S3312">
        <v>17611</v>
      </c>
      <c r="T3312">
        <v>2577</v>
      </c>
      <c r="U3312">
        <v>13247</v>
      </c>
      <c r="V3312">
        <v>22802</v>
      </c>
      <c r="W3312">
        <v>902</v>
      </c>
      <c r="X3312">
        <v>101</v>
      </c>
      <c r="Y3312">
        <v>0</v>
      </c>
      <c r="Z3312">
        <v>0</v>
      </c>
      <c r="AA3312">
        <v>0</v>
      </c>
      <c r="AB3312">
        <v>1</v>
      </c>
      <c r="AC3312" t="s">
        <v>542</v>
      </c>
      <c r="AD3312" t="s">
        <v>6756</v>
      </c>
      <c r="AE3312">
        <v>2.0699999999999998</v>
      </c>
    </row>
    <row r="3313" spans="1:31">
      <c r="A3313" t="s">
        <v>6940</v>
      </c>
      <c r="B3313">
        <v>2012</v>
      </c>
      <c r="C3313" t="s">
        <v>6756</v>
      </c>
      <c r="D3313" t="s">
        <v>33</v>
      </c>
      <c r="E3313" t="s">
        <v>33</v>
      </c>
      <c r="F3313" t="s">
        <v>219</v>
      </c>
      <c r="G3313" t="s">
        <v>33</v>
      </c>
      <c r="H3313" t="s">
        <v>33</v>
      </c>
      <c r="I3313" t="s">
        <v>43</v>
      </c>
      <c r="J3313" t="s">
        <v>33</v>
      </c>
      <c r="K3313">
        <v>12.437205000000001</v>
      </c>
      <c r="L3313">
        <v>1.7795589999999999</v>
      </c>
      <c r="M3313">
        <v>9.1430000000000007</v>
      </c>
      <c r="N3313">
        <v>16.393999999999998</v>
      </c>
      <c r="O3313" t="s">
        <v>35</v>
      </c>
      <c r="P3313" t="s">
        <v>6941</v>
      </c>
      <c r="Q3313">
        <v>3.956</v>
      </c>
      <c r="R3313">
        <v>3.294</v>
      </c>
      <c r="S3313">
        <v>21213</v>
      </c>
      <c r="T3313">
        <v>3411</v>
      </c>
      <c r="U3313">
        <v>15595</v>
      </c>
      <c r="V3313">
        <v>27961</v>
      </c>
      <c r="W3313">
        <v>621</v>
      </c>
      <c r="X3313">
        <v>78</v>
      </c>
      <c r="Y3313">
        <v>0</v>
      </c>
      <c r="Z3313">
        <v>0</v>
      </c>
      <c r="AA3313">
        <v>0</v>
      </c>
      <c r="AB3313">
        <v>1</v>
      </c>
      <c r="AC3313" t="s">
        <v>1132</v>
      </c>
      <c r="AD3313" t="s">
        <v>6756</v>
      </c>
      <c r="AE3313">
        <v>1.8</v>
      </c>
    </row>
    <row r="3314" spans="1:31">
      <c r="A3314" t="s">
        <v>6942</v>
      </c>
      <c r="B3314">
        <v>2012</v>
      </c>
      <c r="C3314" t="s">
        <v>6756</v>
      </c>
      <c r="D3314" t="s">
        <v>33</v>
      </c>
      <c r="E3314" t="s">
        <v>261</v>
      </c>
      <c r="F3314" t="s">
        <v>33</v>
      </c>
      <c r="G3314" t="s">
        <v>33</v>
      </c>
      <c r="H3314" t="s">
        <v>34</v>
      </c>
      <c r="I3314" t="s">
        <v>33</v>
      </c>
      <c r="J3314" t="s">
        <v>33</v>
      </c>
      <c r="K3314">
        <v>13.431338999999999</v>
      </c>
      <c r="L3314">
        <v>4.5883229999999999</v>
      </c>
      <c r="M3314">
        <v>5.7930000000000001</v>
      </c>
      <c r="N3314">
        <v>25.204000000000001</v>
      </c>
      <c r="O3314" t="s">
        <v>35</v>
      </c>
      <c r="P3314" t="s">
        <v>6943</v>
      </c>
      <c r="Q3314">
        <v>11.773</v>
      </c>
      <c r="R3314">
        <v>7.6379999999999999</v>
      </c>
      <c r="S3314">
        <v>3712</v>
      </c>
      <c r="T3314">
        <v>1310</v>
      </c>
      <c r="U3314">
        <v>1601</v>
      </c>
      <c r="V3314">
        <v>6966</v>
      </c>
      <c r="W3314">
        <v>76</v>
      </c>
      <c r="X3314">
        <v>11</v>
      </c>
      <c r="Y3314">
        <v>0</v>
      </c>
      <c r="Z3314">
        <v>0</v>
      </c>
      <c r="AA3314">
        <v>0</v>
      </c>
      <c r="AB3314">
        <v>1</v>
      </c>
      <c r="AC3314" t="s">
        <v>208</v>
      </c>
      <c r="AD3314" t="s">
        <v>6756</v>
      </c>
      <c r="AE3314">
        <v>1.36</v>
      </c>
    </row>
    <row r="3315" spans="1:31">
      <c r="A3315" t="s">
        <v>6944</v>
      </c>
      <c r="B3315">
        <v>2012</v>
      </c>
      <c r="C3315" t="s">
        <v>6756</v>
      </c>
      <c r="D3315" t="s">
        <v>33</v>
      </c>
      <c r="E3315" t="s">
        <v>261</v>
      </c>
      <c r="F3315" t="s">
        <v>33</v>
      </c>
      <c r="G3315" t="s">
        <v>33</v>
      </c>
      <c r="H3315" t="s">
        <v>34</v>
      </c>
      <c r="I3315" t="s">
        <v>40</v>
      </c>
      <c r="J3315" t="s">
        <v>33</v>
      </c>
      <c r="K3315">
        <v>15.494075</v>
      </c>
      <c r="L3315">
        <v>6.9871410000000003</v>
      </c>
      <c r="M3315">
        <v>4.63</v>
      </c>
      <c r="N3315">
        <v>34.316000000000003</v>
      </c>
      <c r="O3315" t="s">
        <v>35</v>
      </c>
      <c r="P3315" t="s">
        <v>6945</v>
      </c>
      <c r="Q3315">
        <v>18.821999999999999</v>
      </c>
      <c r="R3315">
        <v>10.864000000000001</v>
      </c>
      <c r="S3315">
        <v>1887</v>
      </c>
      <c r="T3315">
        <v>878</v>
      </c>
      <c r="U3315">
        <v>564</v>
      </c>
      <c r="V3315">
        <v>4179</v>
      </c>
      <c r="W3315">
        <v>39</v>
      </c>
      <c r="X3315">
        <v>6</v>
      </c>
      <c r="Y3315">
        <v>0</v>
      </c>
      <c r="Z3315">
        <v>0</v>
      </c>
      <c r="AA3315">
        <v>0</v>
      </c>
      <c r="AB3315">
        <v>1</v>
      </c>
      <c r="AC3315" t="s">
        <v>479</v>
      </c>
      <c r="AD3315" t="s">
        <v>6756</v>
      </c>
      <c r="AE3315">
        <v>1.42</v>
      </c>
    </row>
    <row r="3316" spans="1:31">
      <c r="A3316" t="s">
        <v>6946</v>
      </c>
      <c r="B3316">
        <v>2012</v>
      </c>
      <c r="C3316" t="s">
        <v>6756</v>
      </c>
      <c r="D3316" t="s">
        <v>33</v>
      </c>
      <c r="E3316" t="s">
        <v>261</v>
      </c>
      <c r="F3316" t="s">
        <v>33</v>
      </c>
      <c r="G3316" t="s">
        <v>33</v>
      </c>
      <c r="H3316" t="s">
        <v>34</v>
      </c>
      <c r="I3316" t="s">
        <v>43</v>
      </c>
      <c r="J3316" t="s">
        <v>33</v>
      </c>
      <c r="K3316">
        <v>11.80711</v>
      </c>
      <c r="L3316">
        <v>6.5856519999999996</v>
      </c>
      <c r="M3316">
        <v>2.4239999999999999</v>
      </c>
      <c r="N3316">
        <v>31.140999999999998</v>
      </c>
      <c r="O3316" t="s">
        <v>35</v>
      </c>
      <c r="P3316" t="s">
        <v>6947</v>
      </c>
      <c r="Q3316">
        <v>19.334</v>
      </c>
      <c r="R3316">
        <v>9.3829999999999991</v>
      </c>
      <c r="S3316">
        <v>1826</v>
      </c>
      <c r="T3316">
        <v>1032</v>
      </c>
      <c r="U3316">
        <v>375</v>
      </c>
      <c r="V3316">
        <v>4816</v>
      </c>
      <c r="W3316">
        <v>37</v>
      </c>
      <c r="X3316">
        <v>5</v>
      </c>
      <c r="Y3316">
        <v>0</v>
      </c>
      <c r="Z3316">
        <v>0</v>
      </c>
      <c r="AA3316">
        <v>0</v>
      </c>
      <c r="AB3316">
        <v>1</v>
      </c>
      <c r="AC3316" t="s">
        <v>1190</v>
      </c>
      <c r="AD3316" t="s">
        <v>6756</v>
      </c>
      <c r="AE3316">
        <v>1.5</v>
      </c>
    </row>
    <row r="3317" spans="1:31">
      <c r="A3317" t="s">
        <v>6948</v>
      </c>
      <c r="B3317">
        <v>2012</v>
      </c>
      <c r="C3317" t="s">
        <v>6756</v>
      </c>
      <c r="D3317" t="s">
        <v>33</v>
      </c>
      <c r="E3317" t="s">
        <v>261</v>
      </c>
      <c r="F3317" t="s">
        <v>33</v>
      </c>
      <c r="G3317" t="s">
        <v>33</v>
      </c>
      <c r="H3317" t="s">
        <v>46</v>
      </c>
      <c r="I3317" t="s">
        <v>33</v>
      </c>
      <c r="J3317" t="s">
        <v>33</v>
      </c>
      <c r="K3317">
        <v>6.4148889999999996</v>
      </c>
      <c r="L3317">
        <v>1.6954880000000001</v>
      </c>
      <c r="M3317">
        <v>3.5030000000000001</v>
      </c>
      <c r="N3317">
        <v>10.628</v>
      </c>
      <c r="O3317" t="s">
        <v>35</v>
      </c>
      <c r="P3317" t="s">
        <v>6949</v>
      </c>
      <c r="Q3317">
        <v>4.2130000000000001</v>
      </c>
      <c r="R3317">
        <v>2.9119999999999999</v>
      </c>
      <c r="S3317">
        <v>3118</v>
      </c>
      <c r="T3317">
        <v>856</v>
      </c>
      <c r="U3317">
        <v>1703</v>
      </c>
      <c r="V3317">
        <v>5166</v>
      </c>
      <c r="W3317">
        <v>201</v>
      </c>
      <c r="X3317">
        <v>17</v>
      </c>
      <c r="Y3317">
        <v>0</v>
      </c>
      <c r="Z3317">
        <v>0</v>
      </c>
      <c r="AA3317">
        <v>0</v>
      </c>
      <c r="AB3317">
        <v>1</v>
      </c>
      <c r="AC3317" t="s">
        <v>477</v>
      </c>
      <c r="AD3317" t="s">
        <v>6756</v>
      </c>
      <c r="AE3317">
        <v>0.96</v>
      </c>
    </row>
    <row r="3318" spans="1:31">
      <c r="A3318" t="s">
        <v>6950</v>
      </c>
      <c r="B3318">
        <v>2012</v>
      </c>
      <c r="C3318" t="s">
        <v>6756</v>
      </c>
      <c r="D3318" t="s">
        <v>33</v>
      </c>
      <c r="E3318" t="s">
        <v>261</v>
      </c>
      <c r="F3318" t="s">
        <v>33</v>
      </c>
      <c r="G3318" t="s">
        <v>33</v>
      </c>
      <c r="H3318" t="s">
        <v>46</v>
      </c>
      <c r="I3318" t="s">
        <v>40</v>
      </c>
      <c r="J3318" t="s">
        <v>33</v>
      </c>
      <c r="K3318">
        <v>7.2484710000000003</v>
      </c>
      <c r="L3318">
        <v>1.9166650000000001</v>
      </c>
      <c r="M3318">
        <v>3.9550000000000001</v>
      </c>
      <c r="N3318">
        <v>11.994</v>
      </c>
      <c r="O3318" t="s">
        <v>35</v>
      </c>
      <c r="P3318" t="s">
        <v>6951</v>
      </c>
      <c r="Q3318">
        <v>4.7450000000000001</v>
      </c>
      <c r="R3318">
        <v>3.2930000000000001</v>
      </c>
      <c r="S3318">
        <v>1853</v>
      </c>
      <c r="T3318">
        <v>567</v>
      </c>
      <c r="U3318">
        <v>1011</v>
      </c>
      <c r="V3318">
        <v>3066</v>
      </c>
      <c r="W3318">
        <v>125</v>
      </c>
      <c r="X3318">
        <v>12</v>
      </c>
      <c r="Y3318">
        <v>0</v>
      </c>
      <c r="Z3318">
        <v>0</v>
      </c>
      <c r="AA3318">
        <v>0</v>
      </c>
      <c r="AB3318">
        <v>1</v>
      </c>
      <c r="AC3318" t="s">
        <v>551</v>
      </c>
      <c r="AD3318" t="s">
        <v>6756</v>
      </c>
      <c r="AE3318">
        <v>0.68</v>
      </c>
    </row>
    <row r="3319" spans="1:31">
      <c r="A3319" t="s">
        <v>6952</v>
      </c>
      <c r="B3319">
        <v>2012</v>
      </c>
      <c r="C3319" t="s">
        <v>6756</v>
      </c>
      <c r="D3319" t="s">
        <v>33</v>
      </c>
      <c r="E3319" t="s">
        <v>261</v>
      </c>
      <c r="F3319" t="s">
        <v>33</v>
      </c>
      <c r="G3319" t="s">
        <v>33</v>
      </c>
      <c r="H3319" t="s">
        <v>46</v>
      </c>
      <c r="I3319" t="s">
        <v>43</v>
      </c>
      <c r="J3319" t="s">
        <v>33</v>
      </c>
      <c r="K3319">
        <v>5.4897030000000004</v>
      </c>
      <c r="L3319">
        <v>2.9222239999999999</v>
      </c>
      <c r="M3319">
        <v>1.298</v>
      </c>
      <c r="N3319">
        <v>14.442</v>
      </c>
      <c r="O3319" t="s">
        <v>35</v>
      </c>
      <c r="P3319" t="s">
        <v>3385</v>
      </c>
      <c r="Q3319">
        <v>8.952</v>
      </c>
      <c r="R3319">
        <v>4.1920000000000002</v>
      </c>
      <c r="S3319">
        <v>1265</v>
      </c>
      <c r="T3319">
        <v>674</v>
      </c>
      <c r="U3319">
        <v>299</v>
      </c>
      <c r="V3319">
        <v>3327</v>
      </c>
      <c r="W3319">
        <v>76</v>
      </c>
      <c r="X3319">
        <v>5</v>
      </c>
      <c r="Y3319">
        <v>0</v>
      </c>
      <c r="Z3319">
        <v>0</v>
      </c>
      <c r="AA3319">
        <v>0</v>
      </c>
      <c r="AB3319">
        <v>1</v>
      </c>
      <c r="AC3319" t="s">
        <v>83</v>
      </c>
      <c r="AD3319" t="s">
        <v>6756</v>
      </c>
      <c r="AE3319">
        <v>1.23</v>
      </c>
    </row>
    <row r="3320" spans="1:31">
      <c r="A3320" t="s">
        <v>6953</v>
      </c>
      <c r="B3320">
        <v>2012</v>
      </c>
      <c r="C3320" t="s">
        <v>6756</v>
      </c>
      <c r="D3320" t="s">
        <v>33</v>
      </c>
      <c r="E3320" t="s">
        <v>261</v>
      </c>
      <c r="F3320" t="s">
        <v>33</v>
      </c>
      <c r="G3320" t="s">
        <v>33</v>
      </c>
      <c r="H3320" t="s">
        <v>54</v>
      </c>
      <c r="I3320" t="s">
        <v>33</v>
      </c>
      <c r="J3320" t="s">
        <v>33</v>
      </c>
      <c r="K3320">
        <v>9.5609409999999997</v>
      </c>
      <c r="L3320">
        <v>2.514357</v>
      </c>
      <c r="M3320">
        <v>5.2069999999999999</v>
      </c>
      <c r="N3320">
        <v>15.76</v>
      </c>
      <c r="O3320" t="s">
        <v>35</v>
      </c>
      <c r="P3320" t="s">
        <v>6954</v>
      </c>
      <c r="Q3320">
        <v>6.1989999999999998</v>
      </c>
      <c r="R3320">
        <v>4.3540000000000001</v>
      </c>
      <c r="S3320">
        <v>7129</v>
      </c>
      <c r="T3320">
        <v>1962</v>
      </c>
      <c r="U3320">
        <v>3882</v>
      </c>
      <c r="V3320">
        <v>11752</v>
      </c>
      <c r="W3320">
        <v>314</v>
      </c>
      <c r="X3320">
        <v>30</v>
      </c>
      <c r="Y3320">
        <v>0</v>
      </c>
      <c r="Z3320">
        <v>0</v>
      </c>
      <c r="AA3320">
        <v>0</v>
      </c>
      <c r="AB3320">
        <v>1</v>
      </c>
      <c r="AC3320" t="s">
        <v>1037</v>
      </c>
      <c r="AD3320" t="s">
        <v>6756</v>
      </c>
      <c r="AE3320">
        <v>2.29</v>
      </c>
    </row>
    <row r="3321" spans="1:31">
      <c r="A3321" t="s">
        <v>6955</v>
      </c>
      <c r="B3321">
        <v>2012</v>
      </c>
      <c r="C3321" t="s">
        <v>6756</v>
      </c>
      <c r="D3321" t="s">
        <v>33</v>
      </c>
      <c r="E3321" t="s">
        <v>261</v>
      </c>
      <c r="F3321" t="s">
        <v>33</v>
      </c>
      <c r="G3321" t="s">
        <v>33</v>
      </c>
      <c r="H3321" t="s">
        <v>54</v>
      </c>
      <c r="I3321" t="s">
        <v>40</v>
      </c>
      <c r="J3321" t="s">
        <v>33</v>
      </c>
      <c r="K3321">
        <v>7.4303100000000004</v>
      </c>
      <c r="L3321">
        <v>2.2242000000000002</v>
      </c>
      <c r="M3321">
        <v>3.6789999999999998</v>
      </c>
      <c r="N3321">
        <v>13.106</v>
      </c>
      <c r="O3321" t="s">
        <v>35</v>
      </c>
      <c r="P3321" t="s">
        <v>6956</v>
      </c>
      <c r="Q3321">
        <v>5.6760000000000002</v>
      </c>
      <c r="R3321">
        <v>3.7519999999999998</v>
      </c>
      <c r="S3321">
        <v>2636</v>
      </c>
      <c r="T3321">
        <v>798</v>
      </c>
      <c r="U3321">
        <v>1305</v>
      </c>
      <c r="V3321">
        <v>4649</v>
      </c>
      <c r="W3321">
        <v>202</v>
      </c>
      <c r="X3321">
        <v>19</v>
      </c>
      <c r="Y3321">
        <v>0</v>
      </c>
      <c r="Z3321">
        <v>0</v>
      </c>
      <c r="AA3321">
        <v>0</v>
      </c>
      <c r="AB3321">
        <v>1</v>
      </c>
      <c r="AC3321" t="s">
        <v>523</v>
      </c>
      <c r="AD3321" t="s">
        <v>6756</v>
      </c>
      <c r="AE3321">
        <v>1.45</v>
      </c>
    </row>
    <row r="3322" spans="1:31">
      <c r="A3322" t="s">
        <v>6957</v>
      </c>
      <c r="B3322">
        <v>2012</v>
      </c>
      <c r="C3322" t="s">
        <v>6756</v>
      </c>
      <c r="D3322" t="s">
        <v>33</v>
      </c>
      <c r="E3322" t="s">
        <v>261</v>
      </c>
      <c r="F3322" t="s">
        <v>33</v>
      </c>
      <c r="G3322" t="s">
        <v>33</v>
      </c>
      <c r="H3322" t="s">
        <v>54</v>
      </c>
      <c r="I3322" t="s">
        <v>43</v>
      </c>
      <c r="J3322" t="s">
        <v>33</v>
      </c>
      <c r="K3322">
        <v>11.494365</v>
      </c>
      <c r="L3322">
        <v>4.3909409999999998</v>
      </c>
      <c r="M3322">
        <v>4.3899999999999997</v>
      </c>
      <c r="N3322">
        <v>23.21</v>
      </c>
      <c r="O3322" t="s">
        <v>35</v>
      </c>
      <c r="P3322" t="s">
        <v>6958</v>
      </c>
      <c r="Q3322">
        <v>11.715999999999999</v>
      </c>
      <c r="R3322">
        <v>7.1040000000000001</v>
      </c>
      <c r="S3322">
        <v>4493</v>
      </c>
      <c r="T3322">
        <v>1819</v>
      </c>
      <c r="U3322">
        <v>1716</v>
      </c>
      <c r="V3322">
        <v>9074</v>
      </c>
      <c r="W3322">
        <v>112</v>
      </c>
      <c r="X3322">
        <v>11</v>
      </c>
      <c r="Y3322">
        <v>0</v>
      </c>
      <c r="Z3322">
        <v>0</v>
      </c>
      <c r="AA3322">
        <v>0</v>
      </c>
      <c r="AB3322">
        <v>1</v>
      </c>
      <c r="AC3322" t="s">
        <v>1150</v>
      </c>
      <c r="AD3322" t="s">
        <v>6756</v>
      </c>
      <c r="AE3322">
        <v>2.1</v>
      </c>
    </row>
    <row r="3323" spans="1:31">
      <c r="A3323" t="s">
        <v>6959</v>
      </c>
      <c r="B3323">
        <v>2012</v>
      </c>
      <c r="C3323" t="s">
        <v>6756</v>
      </c>
      <c r="D3323" t="s">
        <v>33</v>
      </c>
      <c r="E3323" t="s">
        <v>261</v>
      </c>
      <c r="F3323" t="s">
        <v>33</v>
      </c>
      <c r="G3323" t="s">
        <v>33</v>
      </c>
      <c r="H3323" t="s">
        <v>62</v>
      </c>
      <c r="I3323" t="s">
        <v>33</v>
      </c>
      <c r="J3323" t="s">
        <v>33</v>
      </c>
      <c r="K3323">
        <v>13.935715999999999</v>
      </c>
      <c r="L3323">
        <v>2.680825</v>
      </c>
      <c r="M3323">
        <v>9.0749999999999993</v>
      </c>
      <c r="N3323">
        <v>20.123000000000001</v>
      </c>
      <c r="O3323" t="s">
        <v>35</v>
      </c>
      <c r="P3323" t="s">
        <v>6960</v>
      </c>
      <c r="Q3323">
        <v>6.1870000000000003</v>
      </c>
      <c r="R3323">
        <v>4.8609999999999998</v>
      </c>
      <c r="S3323">
        <v>9330</v>
      </c>
      <c r="T3323">
        <v>1956</v>
      </c>
      <c r="U3323">
        <v>6075</v>
      </c>
      <c r="V3323">
        <v>13472</v>
      </c>
      <c r="W3323">
        <v>338</v>
      </c>
      <c r="X3323">
        <v>44</v>
      </c>
      <c r="Y3323">
        <v>0</v>
      </c>
      <c r="Z3323">
        <v>0</v>
      </c>
      <c r="AA3323">
        <v>0</v>
      </c>
      <c r="AB3323">
        <v>1</v>
      </c>
      <c r="AC3323" t="s">
        <v>1134</v>
      </c>
      <c r="AD3323" t="s">
        <v>6756</v>
      </c>
      <c r="AE3323">
        <v>2.02</v>
      </c>
    </row>
    <row r="3324" spans="1:31">
      <c r="A3324" t="s">
        <v>6961</v>
      </c>
      <c r="B3324">
        <v>2012</v>
      </c>
      <c r="C3324" t="s">
        <v>6756</v>
      </c>
      <c r="D3324" t="s">
        <v>33</v>
      </c>
      <c r="E3324" t="s">
        <v>261</v>
      </c>
      <c r="F3324" t="s">
        <v>33</v>
      </c>
      <c r="G3324" t="s">
        <v>33</v>
      </c>
      <c r="H3324" t="s">
        <v>62</v>
      </c>
      <c r="I3324" t="s">
        <v>40</v>
      </c>
      <c r="J3324" t="s">
        <v>33</v>
      </c>
      <c r="K3324">
        <v>10.802542000000001</v>
      </c>
      <c r="L3324">
        <v>2.86199</v>
      </c>
      <c r="M3324">
        <v>5.8410000000000002</v>
      </c>
      <c r="N3324">
        <v>17.838999999999999</v>
      </c>
      <c r="O3324" t="s">
        <v>35</v>
      </c>
      <c r="P3324" t="s">
        <v>6962</v>
      </c>
      <c r="Q3324">
        <v>7.0369999999999999</v>
      </c>
      <c r="R3324">
        <v>4.9610000000000003</v>
      </c>
      <c r="S3324">
        <v>3197</v>
      </c>
      <c r="T3324">
        <v>895</v>
      </c>
      <c r="U3324">
        <v>1728</v>
      </c>
      <c r="V3324">
        <v>5279</v>
      </c>
      <c r="W3324">
        <v>201</v>
      </c>
      <c r="X3324">
        <v>21</v>
      </c>
      <c r="Y3324">
        <v>0</v>
      </c>
      <c r="Z3324">
        <v>0</v>
      </c>
      <c r="AA3324">
        <v>0</v>
      </c>
      <c r="AB3324">
        <v>1</v>
      </c>
      <c r="AC3324" t="s">
        <v>477</v>
      </c>
      <c r="AD3324" t="s">
        <v>6756</v>
      </c>
      <c r="AE3324">
        <v>1.7</v>
      </c>
    </row>
    <row r="3325" spans="1:31">
      <c r="A3325" t="s">
        <v>6963</v>
      </c>
      <c r="B3325">
        <v>2012</v>
      </c>
      <c r="C3325" t="s">
        <v>6756</v>
      </c>
      <c r="D3325" t="s">
        <v>33</v>
      </c>
      <c r="E3325" t="s">
        <v>261</v>
      </c>
      <c r="F3325" t="s">
        <v>33</v>
      </c>
      <c r="G3325" t="s">
        <v>33</v>
      </c>
      <c r="H3325" t="s">
        <v>62</v>
      </c>
      <c r="I3325" t="s">
        <v>43</v>
      </c>
      <c r="J3325" t="s">
        <v>33</v>
      </c>
      <c r="K3325">
        <v>16.417411999999999</v>
      </c>
      <c r="L3325">
        <v>4.3375859999999999</v>
      </c>
      <c r="M3325">
        <v>8.798</v>
      </c>
      <c r="N3325">
        <v>26.89</v>
      </c>
      <c r="O3325" t="s">
        <v>35</v>
      </c>
      <c r="P3325" t="s">
        <v>6964</v>
      </c>
      <c r="Q3325">
        <v>10.473000000000001</v>
      </c>
      <c r="R3325">
        <v>7.6189999999999998</v>
      </c>
      <c r="S3325">
        <v>6133</v>
      </c>
      <c r="T3325">
        <v>1782</v>
      </c>
      <c r="U3325">
        <v>3287</v>
      </c>
      <c r="V3325">
        <v>10046</v>
      </c>
      <c r="W3325">
        <v>137</v>
      </c>
      <c r="X3325">
        <v>23</v>
      </c>
      <c r="Y3325">
        <v>0</v>
      </c>
      <c r="Z3325">
        <v>0</v>
      </c>
      <c r="AA3325">
        <v>0</v>
      </c>
      <c r="AB3325">
        <v>1</v>
      </c>
      <c r="AC3325" t="s">
        <v>753</v>
      </c>
      <c r="AD3325" t="s">
        <v>6756</v>
      </c>
      <c r="AE3325">
        <v>1.86</v>
      </c>
    </row>
    <row r="3326" spans="1:31">
      <c r="A3326" t="s">
        <v>6965</v>
      </c>
      <c r="B3326">
        <v>2012</v>
      </c>
      <c r="C3326" t="s">
        <v>6756</v>
      </c>
      <c r="D3326" t="s">
        <v>33</v>
      </c>
      <c r="E3326" t="s">
        <v>261</v>
      </c>
      <c r="F3326" t="s">
        <v>33</v>
      </c>
      <c r="G3326" t="s">
        <v>33</v>
      </c>
      <c r="H3326" t="s">
        <v>68</v>
      </c>
      <c r="I3326" t="s">
        <v>33</v>
      </c>
      <c r="J3326" t="s">
        <v>33</v>
      </c>
      <c r="K3326">
        <v>14.865208000000001</v>
      </c>
      <c r="L3326">
        <v>2.9486110000000001</v>
      </c>
      <c r="M3326">
        <v>9.5250000000000004</v>
      </c>
      <c r="N3326">
        <v>21.687999999999999</v>
      </c>
      <c r="O3326" t="s">
        <v>35</v>
      </c>
      <c r="P3326" t="s">
        <v>6966</v>
      </c>
      <c r="Q3326">
        <v>6.8230000000000004</v>
      </c>
      <c r="R3326">
        <v>5.34</v>
      </c>
      <c r="S3326">
        <v>8072</v>
      </c>
      <c r="T3326">
        <v>1763</v>
      </c>
      <c r="U3326">
        <v>5172</v>
      </c>
      <c r="V3326">
        <v>11777</v>
      </c>
      <c r="W3326">
        <v>279</v>
      </c>
      <c r="X3326">
        <v>38</v>
      </c>
      <c r="Y3326">
        <v>0</v>
      </c>
      <c r="Z3326">
        <v>0</v>
      </c>
      <c r="AA3326">
        <v>0</v>
      </c>
      <c r="AB3326">
        <v>1</v>
      </c>
      <c r="AC3326" t="s">
        <v>761</v>
      </c>
      <c r="AD3326" t="s">
        <v>6756</v>
      </c>
      <c r="AE3326">
        <v>1.91</v>
      </c>
    </row>
    <row r="3327" spans="1:31">
      <c r="A3327" t="s">
        <v>6967</v>
      </c>
      <c r="B3327">
        <v>2012</v>
      </c>
      <c r="C3327" t="s">
        <v>6756</v>
      </c>
      <c r="D3327" t="s">
        <v>33</v>
      </c>
      <c r="E3327" t="s">
        <v>261</v>
      </c>
      <c r="F3327" t="s">
        <v>33</v>
      </c>
      <c r="G3327" t="s">
        <v>33</v>
      </c>
      <c r="H3327" t="s">
        <v>68</v>
      </c>
      <c r="I3327" t="s">
        <v>40</v>
      </c>
      <c r="J3327" t="s">
        <v>33</v>
      </c>
      <c r="K3327">
        <v>13.278597</v>
      </c>
      <c r="L3327">
        <v>3.8164289999999998</v>
      </c>
      <c r="M3327">
        <v>6.7089999999999996</v>
      </c>
      <c r="N3327">
        <v>22.745000000000001</v>
      </c>
      <c r="O3327" t="s">
        <v>35</v>
      </c>
      <c r="P3327" t="s">
        <v>5842</v>
      </c>
      <c r="Q3327">
        <v>9.4659999999999993</v>
      </c>
      <c r="R3327">
        <v>6.57</v>
      </c>
      <c r="S3327">
        <v>3402</v>
      </c>
      <c r="T3327">
        <v>1010</v>
      </c>
      <c r="U3327">
        <v>1719</v>
      </c>
      <c r="V3327">
        <v>5827</v>
      </c>
      <c r="W3327">
        <v>153</v>
      </c>
      <c r="X3327">
        <v>19</v>
      </c>
      <c r="Y3327">
        <v>0</v>
      </c>
      <c r="Z3327">
        <v>0</v>
      </c>
      <c r="AA3327">
        <v>0</v>
      </c>
      <c r="AB3327">
        <v>1</v>
      </c>
      <c r="AC3327" t="s">
        <v>496</v>
      </c>
      <c r="AD3327" t="s">
        <v>6756</v>
      </c>
      <c r="AE3327">
        <v>1.92</v>
      </c>
    </row>
    <row r="3328" spans="1:31">
      <c r="A3328" t="s">
        <v>6968</v>
      </c>
      <c r="B3328">
        <v>2012</v>
      </c>
      <c r="C3328" t="s">
        <v>6756</v>
      </c>
      <c r="D3328" t="s">
        <v>33</v>
      </c>
      <c r="E3328" t="s">
        <v>261</v>
      </c>
      <c r="F3328" t="s">
        <v>33</v>
      </c>
      <c r="G3328" t="s">
        <v>33</v>
      </c>
      <c r="H3328" t="s">
        <v>68</v>
      </c>
      <c r="I3328" t="s">
        <v>43</v>
      </c>
      <c r="J3328" t="s">
        <v>33</v>
      </c>
      <c r="K3328">
        <v>16.282194</v>
      </c>
      <c r="L3328">
        <v>4.7841129999999996</v>
      </c>
      <c r="M3328">
        <v>8.0150000000000006</v>
      </c>
      <c r="N3328">
        <v>28.071999999999999</v>
      </c>
      <c r="O3328" t="s">
        <v>35</v>
      </c>
      <c r="P3328" t="s">
        <v>6969</v>
      </c>
      <c r="Q3328">
        <v>11.789</v>
      </c>
      <c r="R3328">
        <v>8.2669999999999995</v>
      </c>
      <c r="S3328">
        <v>4670</v>
      </c>
      <c r="T3328">
        <v>1554</v>
      </c>
      <c r="U3328">
        <v>2299</v>
      </c>
      <c r="V3328">
        <v>8052</v>
      </c>
      <c r="W3328">
        <v>126</v>
      </c>
      <c r="X3328">
        <v>19</v>
      </c>
      <c r="Y3328">
        <v>0</v>
      </c>
      <c r="Z3328">
        <v>0</v>
      </c>
      <c r="AA3328">
        <v>0</v>
      </c>
      <c r="AB3328">
        <v>1</v>
      </c>
      <c r="AC3328" t="s">
        <v>96</v>
      </c>
      <c r="AD3328" t="s">
        <v>6756</v>
      </c>
      <c r="AE3328">
        <v>2.1</v>
      </c>
    </row>
    <row r="3329" spans="1:31">
      <c r="A3329" t="s">
        <v>6970</v>
      </c>
      <c r="B3329">
        <v>2012</v>
      </c>
      <c r="C3329" t="s">
        <v>6756</v>
      </c>
      <c r="D3329" t="s">
        <v>33</v>
      </c>
      <c r="E3329" t="s">
        <v>261</v>
      </c>
      <c r="F3329" t="s">
        <v>33</v>
      </c>
      <c r="G3329" t="s">
        <v>33</v>
      </c>
      <c r="H3329" t="s">
        <v>74</v>
      </c>
      <c r="I3329" t="s">
        <v>33</v>
      </c>
      <c r="J3329" t="s">
        <v>33</v>
      </c>
      <c r="K3329">
        <v>17.298493000000001</v>
      </c>
      <c r="L3329">
        <v>4.9083620000000003</v>
      </c>
      <c r="M3329">
        <v>8.7420000000000009</v>
      </c>
      <c r="N3329">
        <v>29.28</v>
      </c>
      <c r="O3329" t="s">
        <v>35</v>
      </c>
      <c r="P3329" t="s">
        <v>6971</v>
      </c>
      <c r="Q3329">
        <v>11.981</v>
      </c>
      <c r="R3329">
        <v>8.5570000000000004</v>
      </c>
      <c r="S3329">
        <v>5178</v>
      </c>
      <c r="T3329">
        <v>1592</v>
      </c>
      <c r="U3329">
        <v>2617</v>
      </c>
      <c r="V3329">
        <v>8764</v>
      </c>
      <c r="W3329">
        <v>154</v>
      </c>
      <c r="X3329">
        <v>21</v>
      </c>
      <c r="Y3329">
        <v>0</v>
      </c>
      <c r="Z3329">
        <v>0</v>
      </c>
      <c r="AA3329">
        <v>0</v>
      </c>
      <c r="AB3329">
        <v>1</v>
      </c>
      <c r="AC3329" t="s">
        <v>1137</v>
      </c>
      <c r="AD3329" t="s">
        <v>6756</v>
      </c>
      <c r="AE3329">
        <v>2.58</v>
      </c>
    </row>
    <row r="3330" spans="1:31">
      <c r="A3330" t="s">
        <v>6972</v>
      </c>
      <c r="B3330">
        <v>2012</v>
      </c>
      <c r="C3330" t="s">
        <v>6756</v>
      </c>
      <c r="D3330" t="s">
        <v>33</v>
      </c>
      <c r="E3330" t="s">
        <v>261</v>
      </c>
      <c r="F3330" t="s">
        <v>33</v>
      </c>
      <c r="G3330" t="s">
        <v>33</v>
      </c>
      <c r="H3330" t="s">
        <v>74</v>
      </c>
      <c r="I3330" t="s">
        <v>40</v>
      </c>
      <c r="J3330" t="s">
        <v>33</v>
      </c>
      <c r="K3330">
        <v>26.96322</v>
      </c>
      <c r="L3330">
        <v>8.6233660000000008</v>
      </c>
      <c r="M3330">
        <v>11.789</v>
      </c>
      <c r="N3330">
        <v>47.481999999999999</v>
      </c>
      <c r="O3330" t="s">
        <v>35</v>
      </c>
      <c r="P3330" t="s">
        <v>6973</v>
      </c>
      <c r="Q3330">
        <v>20.518999999999998</v>
      </c>
      <c r="R3330">
        <v>15.173999999999999</v>
      </c>
      <c r="S3330">
        <v>3783</v>
      </c>
      <c r="T3330">
        <v>1494</v>
      </c>
      <c r="U3330">
        <v>1654</v>
      </c>
      <c r="V3330">
        <v>6662</v>
      </c>
      <c r="W3330">
        <v>89</v>
      </c>
      <c r="X3330">
        <v>15</v>
      </c>
      <c r="Y3330">
        <v>0</v>
      </c>
      <c r="Z3330">
        <v>0</v>
      </c>
      <c r="AA3330">
        <v>0</v>
      </c>
      <c r="AB3330">
        <v>1</v>
      </c>
      <c r="AC3330" t="s">
        <v>208</v>
      </c>
      <c r="AD3330" t="s">
        <v>6756</v>
      </c>
      <c r="AE3330">
        <v>3.32</v>
      </c>
    </row>
    <row r="3331" spans="1:31">
      <c r="A3331" t="s">
        <v>6974</v>
      </c>
      <c r="B3331">
        <v>2012</v>
      </c>
      <c r="C3331" t="s">
        <v>6756</v>
      </c>
      <c r="D3331" t="s">
        <v>33</v>
      </c>
      <c r="E3331" t="s">
        <v>261</v>
      </c>
      <c r="F3331" t="s">
        <v>33</v>
      </c>
      <c r="G3331" t="s">
        <v>33</v>
      </c>
      <c r="H3331" t="s">
        <v>74</v>
      </c>
      <c r="I3331" t="s">
        <v>43</v>
      </c>
      <c r="J3331" t="s">
        <v>33</v>
      </c>
      <c r="K3331">
        <v>8.7709869999999999</v>
      </c>
      <c r="L3331">
        <v>4.2404700000000002</v>
      </c>
      <c r="M3331">
        <v>2.423</v>
      </c>
      <c r="N3331">
        <v>21.033000000000001</v>
      </c>
      <c r="O3331" t="s">
        <v>35</v>
      </c>
      <c r="P3331" t="s">
        <v>4918</v>
      </c>
      <c r="Q3331">
        <v>12.262</v>
      </c>
      <c r="R3331">
        <v>6.3479999999999999</v>
      </c>
      <c r="S3331">
        <v>1395</v>
      </c>
      <c r="T3331">
        <v>673</v>
      </c>
      <c r="U3331">
        <v>385</v>
      </c>
      <c r="V3331">
        <v>3345</v>
      </c>
      <c r="W3331">
        <v>65</v>
      </c>
      <c r="X3331">
        <v>6</v>
      </c>
      <c r="Y3331">
        <v>0</v>
      </c>
      <c r="Z3331">
        <v>0</v>
      </c>
      <c r="AA3331">
        <v>0</v>
      </c>
      <c r="AB3331">
        <v>1</v>
      </c>
      <c r="AC3331" t="s">
        <v>83</v>
      </c>
      <c r="AD3331" t="s">
        <v>6756</v>
      </c>
      <c r="AE3331">
        <v>1.44</v>
      </c>
    </row>
    <row r="3332" spans="1:31">
      <c r="A3332" t="s">
        <v>6975</v>
      </c>
      <c r="B3332">
        <v>2012</v>
      </c>
      <c r="C3332" t="s">
        <v>6756</v>
      </c>
      <c r="D3332" t="s">
        <v>33</v>
      </c>
      <c r="E3332" t="s">
        <v>261</v>
      </c>
      <c r="F3332" t="s">
        <v>33</v>
      </c>
      <c r="G3332" t="s">
        <v>33</v>
      </c>
      <c r="H3332" t="s">
        <v>81</v>
      </c>
      <c r="I3332" t="s">
        <v>33</v>
      </c>
      <c r="J3332" t="s">
        <v>33</v>
      </c>
      <c r="K3332">
        <v>16.170749000000001</v>
      </c>
      <c r="L3332">
        <v>5.1749710000000002</v>
      </c>
      <c r="M3332">
        <v>7.3890000000000002</v>
      </c>
      <c r="N3332">
        <v>29.091999999999999</v>
      </c>
      <c r="O3332" t="s">
        <v>35</v>
      </c>
      <c r="P3332" t="s">
        <v>6976</v>
      </c>
      <c r="Q3332">
        <v>12.920999999999999</v>
      </c>
      <c r="R3332">
        <v>8.782</v>
      </c>
      <c r="S3332">
        <v>1495</v>
      </c>
      <c r="T3332">
        <v>498</v>
      </c>
      <c r="U3332">
        <v>683</v>
      </c>
      <c r="V3332">
        <v>2690</v>
      </c>
      <c r="W3332">
        <v>64</v>
      </c>
      <c r="X3332">
        <v>11</v>
      </c>
      <c r="Y3332">
        <v>0</v>
      </c>
      <c r="Z3332">
        <v>0</v>
      </c>
      <c r="AA3332">
        <v>0</v>
      </c>
      <c r="AB3332">
        <v>1</v>
      </c>
      <c r="AC3332" t="s">
        <v>551</v>
      </c>
      <c r="AD3332" t="s">
        <v>6756</v>
      </c>
      <c r="AE3332">
        <v>1.24</v>
      </c>
    </row>
    <row r="3333" spans="1:31">
      <c r="A3333" t="s">
        <v>6977</v>
      </c>
      <c r="B3333">
        <v>2012</v>
      </c>
      <c r="C3333" t="s">
        <v>6756</v>
      </c>
      <c r="D3333" t="s">
        <v>33</v>
      </c>
      <c r="E3333" t="s">
        <v>261</v>
      </c>
      <c r="F3333" t="s">
        <v>33</v>
      </c>
      <c r="G3333" t="s">
        <v>33</v>
      </c>
      <c r="H3333" t="s">
        <v>81</v>
      </c>
      <c r="I3333" t="s">
        <v>40</v>
      </c>
      <c r="J3333" t="s">
        <v>33</v>
      </c>
      <c r="K3333">
        <v>11.458491</v>
      </c>
      <c r="L3333">
        <v>5.5754729999999997</v>
      </c>
      <c r="M3333">
        <v>3.0979999999999999</v>
      </c>
      <c r="N3333">
        <v>27.218</v>
      </c>
      <c r="O3333" t="s">
        <v>35</v>
      </c>
      <c r="P3333" t="s">
        <v>6794</v>
      </c>
      <c r="Q3333">
        <v>15.76</v>
      </c>
      <c r="R3333">
        <v>8.3610000000000007</v>
      </c>
      <c r="S3333">
        <v>558</v>
      </c>
      <c r="T3333">
        <v>261</v>
      </c>
      <c r="U3333">
        <v>151</v>
      </c>
      <c r="V3333">
        <v>1325</v>
      </c>
      <c r="W3333">
        <v>39</v>
      </c>
      <c r="X3333">
        <v>6</v>
      </c>
      <c r="Y3333">
        <v>0</v>
      </c>
      <c r="Z3333">
        <v>0</v>
      </c>
      <c r="AA3333">
        <v>0</v>
      </c>
      <c r="AB3333">
        <v>1</v>
      </c>
      <c r="AC3333" t="s">
        <v>56</v>
      </c>
      <c r="AD3333" t="s">
        <v>6756</v>
      </c>
      <c r="AE3333">
        <v>1.1599999999999999</v>
      </c>
    </row>
    <row r="3334" spans="1:31">
      <c r="A3334" t="s">
        <v>6978</v>
      </c>
      <c r="B3334">
        <v>2012</v>
      </c>
      <c r="C3334" t="s">
        <v>6756</v>
      </c>
      <c r="D3334" t="s">
        <v>33</v>
      </c>
      <c r="E3334" t="s">
        <v>261</v>
      </c>
      <c r="F3334" t="s">
        <v>33</v>
      </c>
      <c r="G3334" t="s">
        <v>33</v>
      </c>
      <c r="H3334" t="s">
        <v>33</v>
      </c>
      <c r="I3334" t="s">
        <v>33</v>
      </c>
      <c r="J3334" t="s">
        <v>33</v>
      </c>
      <c r="K3334">
        <v>12.204996</v>
      </c>
      <c r="L3334">
        <v>1.1172880000000001</v>
      </c>
      <c r="M3334">
        <v>10.09</v>
      </c>
      <c r="N3334">
        <v>14.583</v>
      </c>
      <c r="O3334" t="s">
        <v>35</v>
      </c>
      <c r="P3334" t="s">
        <v>6979</v>
      </c>
      <c r="Q3334">
        <v>2.3780000000000001</v>
      </c>
      <c r="R3334">
        <v>2.1150000000000002</v>
      </c>
      <c r="S3334">
        <v>38371</v>
      </c>
      <c r="T3334">
        <v>3899</v>
      </c>
      <c r="U3334">
        <v>31722</v>
      </c>
      <c r="V3334">
        <v>45846</v>
      </c>
      <c r="W3334">
        <v>1451</v>
      </c>
      <c r="X3334">
        <v>174</v>
      </c>
      <c r="Y3334">
        <v>0</v>
      </c>
      <c r="Z3334">
        <v>0</v>
      </c>
      <c r="AA3334">
        <v>0</v>
      </c>
      <c r="AB3334">
        <v>1</v>
      </c>
      <c r="AC3334" t="s">
        <v>6937</v>
      </c>
      <c r="AD3334" t="s">
        <v>6756</v>
      </c>
      <c r="AE3334">
        <v>1.69</v>
      </c>
    </row>
    <row r="3335" spans="1:31">
      <c r="A3335" t="s">
        <v>6980</v>
      </c>
      <c r="B3335">
        <v>2012</v>
      </c>
      <c r="C3335" t="s">
        <v>6756</v>
      </c>
      <c r="D3335" t="s">
        <v>33</v>
      </c>
      <c r="E3335" t="s">
        <v>261</v>
      </c>
      <c r="F3335" t="s">
        <v>33</v>
      </c>
      <c r="G3335" t="s">
        <v>33</v>
      </c>
      <c r="H3335" t="s">
        <v>33</v>
      </c>
      <c r="I3335" t="s">
        <v>40</v>
      </c>
      <c r="J3335" t="s">
        <v>33</v>
      </c>
      <c r="K3335">
        <v>11.729583</v>
      </c>
      <c r="L3335">
        <v>1.546036</v>
      </c>
      <c r="M3335">
        <v>8.8559999999999999</v>
      </c>
      <c r="N3335">
        <v>15.138</v>
      </c>
      <c r="O3335" t="s">
        <v>35</v>
      </c>
      <c r="P3335" t="s">
        <v>6981</v>
      </c>
      <c r="Q3335">
        <v>3.4079999999999999</v>
      </c>
      <c r="R3335">
        <v>2.8740000000000001</v>
      </c>
      <c r="S3335">
        <v>17460</v>
      </c>
      <c r="T3335">
        <v>2567</v>
      </c>
      <c r="U3335">
        <v>13183</v>
      </c>
      <c r="V3335">
        <v>22534</v>
      </c>
      <c r="W3335">
        <v>861</v>
      </c>
      <c r="X3335">
        <v>99</v>
      </c>
      <c r="Y3335">
        <v>0</v>
      </c>
      <c r="Z3335">
        <v>0</v>
      </c>
      <c r="AA3335">
        <v>0</v>
      </c>
      <c r="AB3335">
        <v>1</v>
      </c>
      <c r="AC3335" t="s">
        <v>542</v>
      </c>
      <c r="AD3335" t="s">
        <v>6756</v>
      </c>
      <c r="AE3335">
        <v>1.99</v>
      </c>
    </row>
    <row r="3336" spans="1:31">
      <c r="A3336" t="s">
        <v>6982</v>
      </c>
      <c r="B3336">
        <v>2012</v>
      </c>
      <c r="C3336" t="s">
        <v>6756</v>
      </c>
      <c r="D3336" t="s">
        <v>33</v>
      </c>
      <c r="E3336" t="s">
        <v>261</v>
      </c>
      <c r="F3336" t="s">
        <v>33</v>
      </c>
      <c r="G3336" t="s">
        <v>33</v>
      </c>
      <c r="H3336" t="s">
        <v>33</v>
      </c>
      <c r="I3336" t="s">
        <v>43</v>
      </c>
      <c r="J3336" t="s">
        <v>33</v>
      </c>
      <c r="K3336">
        <v>12.632536999999999</v>
      </c>
      <c r="L3336">
        <v>1.8002819999999999</v>
      </c>
      <c r="M3336">
        <v>9.298</v>
      </c>
      <c r="N3336">
        <v>16.632000000000001</v>
      </c>
      <c r="O3336" t="s">
        <v>35</v>
      </c>
      <c r="P3336" t="s">
        <v>6983</v>
      </c>
      <c r="Q3336">
        <v>3.9990000000000001</v>
      </c>
      <c r="R3336">
        <v>3.3340000000000001</v>
      </c>
      <c r="S3336">
        <v>20910</v>
      </c>
      <c r="T3336">
        <v>3365</v>
      </c>
      <c r="U3336">
        <v>15391</v>
      </c>
      <c r="V3336">
        <v>27530</v>
      </c>
      <c r="W3336">
        <v>590</v>
      </c>
      <c r="X3336">
        <v>75</v>
      </c>
      <c r="Y3336">
        <v>0</v>
      </c>
      <c r="Z3336">
        <v>0</v>
      </c>
      <c r="AA3336">
        <v>0</v>
      </c>
      <c r="AB3336">
        <v>1</v>
      </c>
      <c r="AC3336" t="s">
        <v>581</v>
      </c>
      <c r="AD3336" t="s">
        <v>6756</v>
      </c>
      <c r="AE3336">
        <v>1.73</v>
      </c>
    </row>
    <row r="3337" spans="1:31">
      <c r="A3337" t="s">
        <v>6984</v>
      </c>
      <c r="B3337">
        <v>2012</v>
      </c>
      <c r="C3337" t="s">
        <v>6756</v>
      </c>
      <c r="D3337" t="s">
        <v>33</v>
      </c>
      <c r="E3337" t="s">
        <v>305</v>
      </c>
      <c r="F3337" t="s">
        <v>33</v>
      </c>
      <c r="G3337" t="s">
        <v>33</v>
      </c>
      <c r="H3337" t="s">
        <v>54</v>
      </c>
      <c r="I3337" t="s">
        <v>33</v>
      </c>
      <c r="J3337" t="s">
        <v>33</v>
      </c>
      <c r="K3337">
        <v>4.0951839999999997</v>
      </c>
      <c r="L3337">
        <v>4.3612270000000004</v>
      </c>
      <c r="M3337">
        <v>6.5000000000000002E-2</v>
      </c>
      <c r="N3337">
        <v>22.63</v>
      </c>
      <c r="O3337" t="s">
        <v>35</v>
      </c>
      <c r="P3337" t="s">
        <v>6985</v>
      </c>
      <c r="Q3337">
        <v>18.535</v>
      </c>
      <c r="R3337">
        <v>4.03</v>
      </c>
      <c r="S3337">
        <v>278</v>
      </c>
      <c r="T3337">
        <v>290</v>
      </c>
      <c r="U3337">
        <v>4</v>
      </c>
      <c r="V3337">
        <v>1538</v>
      </c>
      <c r="W3337">
        <v>33</v>
      </c>
      <c r="X3337">
        <v>1</v>
      </c>
      <c r="Y3337">
        <v>0</v>
      </c>
      <c r="Z3337">
        <v>0</v>
      </c>
      <c r="AA3337">
        <v>0</v>
      </c>
      <c r="AB3337">
        <v>1</v>
      </c>
      <c r="AC3337" t="s">
        <v>76</v>
      </c>
      <c r="AD3337" t="s">
        <v>6756</v>
      </c>
      <c r="AE3337">
        <v>1.55</v>
      </c>
    </row>
    <row r="3338" spans="1:31">
      <c r="A3338" t="s">
        <v>6986</v>
      </c>
      <c r="B3338">
        <v>2012</v>
      </c>
      <c r="C3338" t="s">
        <v>6756</v>
      </c>
      <c r="D3338" t="s">
        <v>33</v>
      </c>
      <c r="E3338" t="s">
        <v>305</v>
      </c>
      <c r="F3338" t="s">
        <v>33</v>
      </c>
      <c r="G3338" t="s">
        <v>33</v>
      </c>
      <c r="H3338" t="s">
        <v>33</v>
      </c>
      <c r="I3338" t="s">
        <v>33</v>
      </c>
      <c r="J3338" t="s">
        <v>33</v>
      </c>
      <c r="K3338">
        <v>4.9693269999999998</v>
      </c>
      <c r="L3338">
        <v>2.337555</v>
      </c>
      <c r="M3338">
        <v>1.466</v>
      </c>
      <c r="N3338">
        <v>11.845000000000001</v>
      </c>
      <c r="O3338" t="s">
        <v>35</v>
      </c>
      <c r="P3338" t="s">
        <v>3583</v>
      </c>
      <c r="Q3338">
        <v>6.875</v>
      </c>
      <c r="R3338">
        <v>3.5030000000000001</v>
      </c>
      <c r="S3338">
        <v>974</v>
      </c>
      <c r="T3338">
        <v>447</v>
      </c>
      <c r="U3338">
        <v>287</v>
      </c>
      <c r="V3338">
        <v>2323</v>
      </c>
      <c r="W3338">
        <v>98</v>
      </c>
      <c r="X3338">
        <v>6</v>
      </c>
      <c r="Y3338">
        <v>0</v>
      </c>
      <c r="Z3338">
        <v>0</v>
      </c>
      <c r="AA3338">
        <v>0</v>
      </c>
      <c r="AB3338">
        <v>1</v>
      </c>
      <c r="AC3338" t="s">
        <v>76</v>
      </c>
      <c r="AD3338" t="s">
        <v>6756</v>
      </c>
      <c r="AE3338">
        <v>1.1200000000000001</v>
      </c>
    </row>
    <row r="3339" spans="1:31">
      <c r="A3339" t="s">
        <v>6987</v>
      </c>
      <c r="B3339">
        <v>2012</v>
      </c>
      <c r="C3339" t="s">
        <v>6756</v>
      </c>
      <c r="D3339" t="s">
        <v>33</v>
      </c>
      <c r="E3339" t="s">
        <v>305</v>
      </c>
      <c r="F3339" t="s">
        <v>33</v>
      </c>
      <c r="G3339" t="s">
        <v>33</v>
      </c>
      <c r="H3339" t="s">
        <v>33</v>
      </c>
      <c r="I3339" t="s">
        <v>40</v>
      </c>
      <c r="J3339" t="s">
        <v>33</v>
      </c>
      <c r="K3339">
        <v>1.733697</v>
      </c>
      <c r="L3339">
        <v>1.350916</v>
      </c>
      <c r="M3339">
        <v>0.151</v>
      </c>
      <c r="N3339">
        <v>6.8179999999999996</v>
      </c>
      <c r="O3339" t="s">
        <v>35</v>
      </c>
      <c r="P3339" t="s">
        <v>433</v>
      </c>
      <c r="Q3339">
        <v>5.0839999999999996</v>
      </c>
      <c r="R3339">
        <v>1.583</v>
      </c>
      <c r="S3339">
        <v>151</v>
      </c>
      <c r="T3339">
        <v>114</v>
      </c>
      <c r="U3339">
        <v>13</v>
      </c>
      <c r="V3339">
        <v>593</v>
      </c>
      <c r="W3339">
        <v>52</v>
      </c>
      <c r="X3339">
        <v>2</v>
      </c>
      <c r="Y3339">
        <v>0</v>
      </c>
      <c r="Z3339">
        <v>0</v>
      </c>
      <c r="AA3339">
        <v>0</v>
      </c>
      <c r="AB3339">
        <v>1</v>
      </c>
      <c r="AC3339" t="s">
        <v>56</v>
      </c>
      <c r="AD3339" t="s">
        <v>6756</v>
      </c>
      <c r="AE3339">
        <v>0.55000000000000004</v>
      </c>
    </row>
    <row r="3340" spans="1:31">
      <c r="A3340" t="s">
        <v>6988</v>
      </c>
      <c r="B3340">
        <v>2012</v>
      </c>
      <c r="C3340" t="s">
        <v>6756</v>
      </c>
      <c r="D3340" t="s">
        <v>33</v>
      </c>
      <c r="E3340" t="s">
        <v>305</v>
      </c>
      <c r="F3340" t="s">
        <v>33</v>
      </c>
      <c r="G3340" t="s">
        <v>33</v>
      </c>
      <c r="H3340" t="s">
        <v>33</v>
      </c>
      <c r="I3340" t="s">
        <v>43</v>
      </c>
      <c r="J3340" t="s">
        <v>33</v>
      </c>
      <c r="K3340">
        <v>7.550141</v>
      </c>
      <c r="L3340">
        <v>4.0397800000000004</v>
      </c>
      <c r="M3340">
        <v>1.752</v>
      </c>
      <c r="N3340">
        <v>19.695</v>
      </c>
      <c r="O3340" t="s">
        <v>35</v>
      </c>
      <c r="P3340" t="s">
        <v>6989</v>
      </c>
      <c r="Q3340">
        <v>12.144</v>
      </c>
      <c r="R3340">
        <v>5.798</v>
      </c>
      <c r="S3340">
        <v>824</v>
      </c>
      <c r="T3340">
        <v>436</v>
      </c>
      <c r="U3340">
        <v>191</v>
      </c>
      <c r="V3340">
        <v>2148</v>
      </c>
      <c r="W3340">
        <v>46</v>
      </c>
      <c r="X3340">
        <v>4</v>
      </c>
      <c r="Y3340">
        <v>0</v>
      </c>
      <c r="Z3340">
        <v>0</v>
      </c>
      <c r="AA3340">
        <v>0</v>
      </c>
      <c r="AB3340">
        <v>1</v>
      </c>
      <c r="AC3340" t="s">
        <v>76</v>
      </c>
      <c r="AD3340" t="s">
        <v>6756</v>
      </c>
      <c r="AE3340">
        <v>1.05</v>
      </c>
    </row>
    <row r="3341" spans="1:31">
      <c r="A3341" t="s">
        <v>6990</v>
      </c>
      <c r="B3341">
        <v>2012</v>
      </c>
      <c r="C3341" t="s">
        <v>6756</v>
      </c>
      <c r="D3341" t="s">
        <v>317</v>
      </c>
      <c r="E3341" t="s">
        <v>33</v>
      </c>
      <c r="F3341" t="s">
        <v>33</v>
      </c>
      <c r="G3341" t="s">
        <v>33</v>
      </c>
      <c r="H3341" t="s">
        <v>34</v>
      </c>
      <c r="I3341" t="s">
        <v>33</v>
      </c>
      <c r="J3341" t="s">
        <v>33</v>
      </c>
      <c r="K3341">
        <v>17.342815000000002</v>
      </c>
      <c r="L3341">
        <v>7.7738399999999999</v>
      </c>
      <c r="M3341">
        <v>5.1429999999999998</v>
      </c>
      <c r="N3341">
        <v>38.06</v>
      </c>
      <c r="O3341" t="s">
        <v>35</v>
      </c>
      <c r="P3341" t="s">
        <v>6991</v>
      </c>
      <c r="Q3341">
        <v>20.716999999999999</v>
      </c>
      <c r="R3341">
        <v>12.2</v>
      </c>
      <c r="S3341">
        <v>2180</v>
      </c>
      <c r="T3341">
        <v>1034</v>
      </c>
      <c r="U3341">
        <v>646</v>
      </c>
      <c r="V3341">
        <v>4784</v>
      </c>
      <c r="W3341">
        <v>49</v>
      </c>
      <c r="X3341">
        <v>7</v>
      </c>
      <c r="Y3341">
        <v>0</v>
      </c>
      <c r="Z3341">
        <v>0</v>
      </c>
      <c r="AA3341">
        <v>0</v>
      </c>
      <c r="AB3341">
        <v>1</v>
      </c>
      <c r="AC3341" t="s">
        <v>523</v>
      </c>
      <c r="AD3341" t="s">
        <v>6756</v>
      </c>
      <c r="AE3341">
        <v>2.02</v>
      </c>
    </row>
    <row r="3342" spans="1:31">
      <c r="A3342" t="s">
        <v>6992</v>
      </c>
      <c r="B3342">
        <v>2012</v>
      </c>
      <c r="C3342" t="s">
        <v>6756</v>
      </c>
      <c r="D3342" t="s">
        <v>317</v>
      </c>
      <c r="E3342" t="s">
        <v>33</v>
      </c>
      <c r="F3342" t="s">
        <v>33</v>
      </c>
      <c r="G3342" t="s">
        <v>33</v>
      </c>
      <c r="H3342" t="s">
        <v>46</v>
      </c>
      <c r="I3342" t="s">
        <v>33</v>
      </c>
      <c r="J3342" t="s">
        <v>33</v>
      </c>
      <c r="K3342">
        <v>5.9947990000000004</v>
      </c>
      <c r="L3342">
        <v>2.2097920000000002</v>
      </c>
      <c r="M3342">
        <v>2.44</v>
      </c>
      <c r="N3342">
        <v>11.974</v>
      </c>
      <c r="O3342" t="s">
        <v>35</v>
      </c>
      <c r="P3342" t="s">
        <v>6993</v>
      </c>
      <c r="Q3342">
        <v>5.9790000000000001</v>
      </c>
      <c r="R3342">
        <v>3.5550000000000002</v>
      </c>
      <c r="S3342">
        <v>1383</v>
      </c>
      <c r="T3342">
        <v>496</v>
      </c>
      <c r="U3342">
        <v>563</v>
      </c>
      <c r="V3342">
        <v>2762</v>
      </c>
      <c r="W3342">
        <v>117</v>
      </c>
      <c r="X3342">
        <v>10</v>
      </c>
      <c r="Y3342">
        <v>0</v>
      </c>
      <c r="Z3342">
        <v>0</v>
      </c>
      <c r="AA3342">
        <v>0</v>
      </c>
      <c r="AB3342">
        <v>1</v>
      </c>
      <c r="AC3342" t="s">
        <v>551</v>
      </c>
      <c r="AD3342" t="s">
        <v>6756</v>
      </c>
      <c r="AE3342">
        <v>1.01</v>
      </c>
    </row>
    <row r="3343" spans="1:31">
      <c r="A3343" t="s">
        <v>6994</v>
      </c>
      <c r="B3343">
        <v>2012</v>
      </c>
      <c r="C3343" t="s">
        <v>6756</v>
      </c>
      <c r="D3343" t="s">
        <v>317</v>
      </c>
      <c r="E3343" t="s">
        <v>33</v>
      </c>
      <c r="F3343" t="s">
        <v>33</v>
      </c>
      <c r="G3343" t="s">
        <v>33</v>
      </c>
      <c r="H3343" t="s">
        <v>46</v>
      </c>
      <c r="I3343" t="s">
        <v>40</v>
      </c>
      <c r="J3343" t="s">
        <v>33</v>
      </c>
      <c r="K3343">
        <v>9.329288</v>
      </c>
      <c r="L3343">
        <v>3.9260809999999999</v>
      </c>
      <c r="M3343">
        <v>3.1819999999999999</v>
      </c>
      <c r="N3343">
        <v>20.177</v>
      </c>
      <c r="O3343" t="s">
        <v>35</v>
      </c>
      <c r="P3343" t="s">
        <v>6995</v>
      </c>
      <c r="Q3343">
        <v>10.847</v>
      </c>
      <c r="R3343">
        <v>6.1470000000000002</v>
      </c>
      <c r="S3343">
        <v>958</v>
      </c>
      <c r="T3343">
        <v>409</v>
      </c>
      <c r="U3343">
        <v>327</v>
      </c>
      <c r="V3343">
        <v>2072</v>
      </c>
      <c r="W3343">
        <v>73</v>
      </c>
      <c r="X3343">
        <v>7</v>
      </c>
      <c r="Y3343">
        <v>0</v>
      </c>
      <c r="Z3343">
        <v>0</v>
      </c>
      <c r="AA3343">
        <v>0</v>
      </c>
      <c r="AB3343">
        <v>1</v>
      </c>
      <c r="AC3343" t="s">
        <v>76</v>
      </c>
      <c r="AD3343" t="s">
        <v>6756</v>
      </c>
      <c r="AE3343">
        <v>1.31</v>
      </c>
    </row>
    <row r="3344" spans="1:31">
      <c r="A3344" t="s">
        <v>6996</v>
      </c>
      <c r="B3344">
        <v>2012</v>
      </c>
      <c r="C3344" t="s">
        <v>6756</v>
      </c>
      <c r="D3344" t="s">
        <v>317</v>
      </c>
      <c r="E3344" t="s">
        <v>33</v>
      </c>
      <c r="F3344" t="s">
        <v>33</v>
      </c>
      <c r="G3344" t="s">
        <v>33</v>
      </c>
      <c r="H3344" t="s">
        <v>46</v>
      </c>
      <c r="I3344" t="s">
        <v>43</v>
      </c>
      <c r="J3344" t="s">
        <v>33</v>
      </c>
      <c r="K3344">
        <v>3.3194059999999999</v>
      </c>
      <c r="L3344">
        <v>2.2927460000000002</v>
      </c>
      <c r="M3344">
        <v>0.42799999999999999</v>
      </c>
      <c r="N3344">
        <v>11.266</v>
      </c>
      <c r="O3344" t="s">
        <v>35</v>
      </c>
      <c r="P3344" t="s">
        <v>3909</v>
      </c>
      <c r="Q3344">
        <v>7.9470000000000001</v>
      </c>
      <c r="R3344">
        <v>2.8919999999999999</v>
      </c>
      <c r="S3344">
        <v>425</v>
      </c>
      <c r="T3344">
        <v>281</v>
      </c>
      <c r="U3344">
        <v>55</v>
      </c>
      <c r="V3344">
        <v>1442</v>
      </c>
      <c r="W3344">
        <v>44</v>
      </c>
      <c r="X3344">
        <v>3</v>
      </c>
      <c r="Y3344">
        <v>0</v>
      </c>
      <c r="Z3344">
        <v>0</v>
      </c>
      <c r="AA3344">
        <v>0</v>
      </c>
      <c r="AB3344">
        <v>1</v>
      </c>
      <c r="AC3344" t="s">
        <v>56</v>
      </c>
      <c r="AD3344" t="s">
        <v>6756</v>
      </c>
      <c r="AE3344">
        <v>0.7</v>
      </c>
    </row>
    <row r="3345" spans="1:31">
      <c r="A3345" t="s">
        <v>6997</v>
      </c>
      <c r="B3345">
        <v>2012</v>
      </c>
      <c r="C3345" t="s">
        <v>6756</v>
      </c>
      <c r="D3345" t="s">
        <v>317</v>
      </c>
      <c r="E3345" t="s">
        <v>33</v>
      </c>
      <c r="F3345" t="s">
        <v>33</v>
      </c>
      <c r="G3345" t="s">
        <v>33</v>
      </c>
      <c r="H3345" t="s">
        <v>54</v>
      </c>
      <c r="I3345" t="s">
        <v>33</v>
      </c>
      <c r="J3345" t="s">
        <v>33</v>
      </c>
      <c r="K3345">
        <v>8.1608450000000001</v>
      </c>
      <c r="L3345">
        <v>2.5287030000000001</v>
      </c>
      <c r="M3345">
        <v>3.9159999999999999</v>
      </c>
      <c r="N3345">
        <v>14.651</v>
      </c>
      <c r="O3345" t="s">
        <v>35</v>
      </c>
      <c r="P3345" t="s">
        <v>6998</v>
      </c>
      <c r="Q3345">
        <v>6.4909999999999997</v>
      </c>
      <c r="R3345">
        <v>4.2450000000000001</v>
      </c>
      <c r="S3345">
        <v>2540</v>
      </c>
      <c r="T3345">
        <v>796</v>
      </c>
      <c r="U3345">
        <v>1219</v>
      </c>
      <c r="V3345">
        <v>4561</v>
      </c>
      <c r="W3345">
        <v>180</v>
      </c>
      <c r="X3345">
        <v>17</v>
      </c>
      <c r="Y3345">
        <v>0</v>
      </c>
      <c r="Z3345">
        <v>0</v>
      </c>
      <c r="AA3345">
        <v>0</v>
      </c>
      <c r="AB3345">
        <v>1</v>
      </c>
      <c r="AC3345" t="s">
        <v>523</v>
      </c>
      <c r="AD3345" t="s">
        <v>6756</v>
      </c>
      <c r="AE3345">
        <v>1.53</v>
      </c>
    </row>
    <row r="3346" spans="1:31">
      <c r="A3346" t="s">
        <v>6999</v>
      </c>
      <c r="B3346">
        <v>2012</v>
      </c>
      <c r="C3346" t="s">
        <v>6756</v>
      </c>
      <c r="D3346" t="s">
        <v>317</v>
      </c>
      <c r="E3346" t="s">
        <v>33</v>
      </c>
      <c r="F3346" t="s">
        <v>33</v>
      </c>
      <c r="G3346" t="s">
        <v>33</v>
      </c>
      <c r="H3346" t="s">
        <v>54</v>
      </c>
      <c r="I3346" t="s">
        <v>40</v>
      </c>
      <c r="J3346" t="s">
        <v>33</v>
      </c>
      <c r="K3346">
        <v>9.4616159999999994</v>
      </c>
      <c r="L3346">
        <v>3.7011759999999998</v>
      </c>
      <c r="M3346">
        <v>3.5379999999999998</v>
      </c>
      <c r="N3346">
        <v>19.504999999999999</v>
      </c>
      <c r="O3346" t="s">
        <v>35</v>
      </c>
      <c r="P3346" t="s">
        <v>7000</v>
      </c>
      <c r="Q3346">
        <v>10.044</v>
      </c>
      <c r="R3346">
        <v>5.923</v>
      </c>
      <c r="S3346">
        <v>1723</v>
      </c>
      <c r="T3346">
        <v>705</v>
      </c>
      <c r="U3346">
        <v>644</v>
      </c>
      <c r="V3346">
        <v>3553</v>
      </c>
      <c r="W3346">
        <v>130</v>
      </c>
      <c r="X3346">
        <v>12</v>
      </c>
      <c r="Y3346">
        <v>0</v>
      </c>
      <c r="Z3346">
        <v>0</v>
      </c>
      <c r="AA3346">
        <v>0</v>
      </c>
      <c r="AB3346">
        <v>1</v>
      </c>
      <c r="AC3346" t="s">
        <v>479</v>
      </c>
      <c r="AD3346" t="s">
        <v>6756</v>
      </c>
      <c r="AE3346">
        <v>2.06</v>
      </c>
    </row>
    <row r="3347" spans="1:31">
      <c r="A3347" t="s">
        <v>7001</v>
      </c>
      <c r="B3347">
        <v>2012</v>
      </c>
      <c r="C3347" t="s">
        <v>6756</v>
      </c>
      <c r="D3347" t="s">
        <v>317</v>
      </c>
      <c r="E3347" t="s">
        <v>33</v>
      </c>
      <c r="F3347" t="s">
        <v>33</v>
      </c>
      <c r="G3347" t="s">
        <v>33</v>
      </c>
      <c r="H3347" t="s">
        <v>54</v>
      </c>
      <c r="I3347" t="s">
        <v>43</v>
      </c>
      <c r="J3347" t="s">
        <v>33</v>
      </c>
      <c r="K3347">
        <v>6.3259740000000004</v>
      </c>
      <c r="L3347">
        <v>3.1732</v>
      </c>
      <c r="M3347">
        <v>1.673</v>
      </c>
      <c r="N3347">
        <v>15.736000000000001</v>
      </c>
      <c r="O3347" t="s">
        <v>35</v>
      </c>
      <c r="P3347" t="s">
        <v>7002</v>
      </c>
      <c r="Q3347">
        <v>9.41</v>
      </c>
      <c r="R3347">
        <v>4.6529999999999996</v>
      </c>
      <c r="S3347">
        <v>817</v>
      </c>
      <c r="T3347">
        <v>400</v>
      </c>
      <c r="U3347">
        <v>216</v>
      </c>
      <c r="V3347">
        <v>2032</v>
      </c>
      <c r="W3347">
        <v>50</v>
      </c>
      <c r="X3347">
        <v>5</v>
      </c>
      <c r="Y3347">
        <v>0</v>
      </c>
      <c r="Z3347">
        <v>0</v>
      </c>
      <c r="AA3347">
        <v>0</v>
      </c>
      <c r="AB3347">
        <v>1</v>
      </c>
      <c r="AC3347" t="s">
        <v>76</v>
      </c>
      <c r="AD3347" t="s">
        <v>6756</v>
      </c>
      <c r="AE3347">
        <v>0.83</v>
      </c>
    </row>
    <row r="3348" spans="1:31">
      <c r="A3348" t="s">
        <v>7003</v>
      </c>
      <c r="B3348">
        <v>2012</v>
      </c>
      <c r="C3348" t="s">
        <v>6756</v>
      </c>
      <c r="D3348" t="s">
        <v>317</v>
      </c>
      <c r="E3348" t="s">
        <v>33</v>
      </c>
      <c r="F3348" t="s">
        <v>33</v>
      </c>
      <c r="G3348" t="s">
        <v>33</v>
      </c>
      <c r="H3348" t="s">
        <v>62</v>
      </c>
      <c r="I3348" t="s">
        <v>33</v>
      </c>
      <c r="J3348" t="s">
        <v>33</v>
      </c>
      <c r="K3348">
        <v>13.628594</v>
      </c>
      <c r="L3348">
        <v>4.689832</v>
      </c>
      <c r="M3348">
        <v>5.806</v>
      </c>
      <c r="N3348">
        <v>25.727</v>
      </c>
      <c r="O3348" t="s">
        <v>35</v>
      </c>
      <c r="P3348" t="s">
        <v>7004</v>
      </c>
      <c r="Q3348">
        <v>12.099</v>
      </c>
      <c r="R3348">
        <v>7.8230000000000004</v>
      </c>
      <c r="S3348">
        <v>3838</v>
      </c>
      <c r="T3348">
        <v>1368</v>
      </c>
      <c r="U3348">
        <v>1635</v>
      </c>
      <c r="V3348">
        <v>7244</v>
      </c>
      <c r="W3348">
        <v>172</v>
      </c>
      <c r="X3348">
        <v>19</v>
      </c>
      <c r="Y3348">
        <v>0</v>
      </c>
      <c r="Z3348">
        <v>0</v>
      </c>
      <c r="AA3348">
        <v>0</v>
      </c>
      <c r="AB3348">
        <v>1</v>
      </c>
      <c r="AC3348" t="s">
        <v>208</v>
      </c>
      <c r="AD3348" t="s">
        <v>6756</v>
      </c>
      <c r="AE3348">
        <v>3.2</v>
      </c>
    </row>
    <row r="3349" spans="1:31">
      <c r="A3349" t="s">
        <v>7005</v>
      </c>
      <c r="B3349">
        <v>2012</v>
      </c>
      <c r="C3349" t="s">
        <v>6756</v>
      </c>
      <c r="D3349" t="s">
        <v>317</v>
      </c>
      <c r="E3349" t="s">
        <v>33</v>
      </c>
      <c r="F3349" t="s">
        <v>33</v>
      </c>
      <c r="G3349" t="s">
        <v>33</v>
      </c>
      <c r="H3349" t="s">
        <v>62</v>
      </c>
      <c r="I3349" t="s">
        <v>40</v>
      </c>
      <c r="J3349" t="s">
        <v>33</v>
      </c>
      <c r="K3349">
        <v>7.7282979999999997</v>
      </c>
      <c r="L3349">
        <v>4.3768279999999997</v>
      </c>
      <c r="M3349">
        <v>1.5640000000000001</v>
      </c>
      <c r="N3349">
        <v>21.265000000000001</v>
      </c>
      <c r="O3349" t="s">
        <v>35</v>
      </c>
      <c r="P3349" t="s">
        <v>7006</v>
      </c>
      <c r="Q3349">
        <v>13.536</v>
      </c>
      <c r="R3349">
        <v>6.1639999999999997</v>
      </c>
      <c r="S3349">
        <v>1096</v>
      </c>
      <c r="T3349">
        <v>634</v>
      </c>
      <c r="U3349">
        <v>222</v>
      </c>
      <c r="V3349">
        <v>3017</v>
      </c>
      <c r="W3349">
        <v>116</v>
      </c>
      <c r="X3349">
        <v>8</v>
      </c>
      <c r="Y3349">
        <v>0</v>
      </c>
      <c r="Z3349">
        <v>0</v>
      </c>
      <c r="AA3349">
        <v>0</v>
      </c>
      <c r="AB3349">
        <v>1</v>
      </c>
      <c r="AC3349" t="s">
        <v>83</v>
      </c>
      <c r="AD3349" t="s">
        <v>6756</v>
      </c>
      <c r="AE3349">
        <v>3.09</v>
      </c>
    </row>
    <row r="3350" spans="1:31">
      <c r="A3350" t="s">
        <v>7007</v>
      </c>
      <c r="B3350">
        <v>2012</v>
      </c>
      <c r="C3350" t="s">
        <v>6756</v>
      </c>
      <c r="D3350" t="s">
        <v>317</v>
      </c>
      <c r="E3350" t="s">
        <v>33</v>
      </c>
      <c r="F3350" t="s">
        <v>33</v>
      </c>
      <c r="G3350" t="s">
        <v>33</v>
      </c>
      <c r="H3350" t="s">
        <v>62</v>
      </c>
      <c r="I3350" t="s">
        <v>43</v>
      </c>
      <c r="J3350" t="s">
        <v>33</v>
      </c>
      <c r="K3350">
        <v>19.619392999999999</v>
      </c>
      <c r="L3350">
        <v>8.3874230000000001</v>
      </c>
      <c r="M3350">
        <v>6.1639999999999997</v>
      </c>
      <c r="N3350">
        <v>41.433</v>
      </c>
      <c r="O3350" t="s">
        <v>35</v>
      </c>
      <c r="P3350" t="s">
        <v>7008</v>
      </c>
      <c r="Q3350">
        <v>21.814</v>
      </c>
      <c r="R3350">
        <v>13.456</v>
      </c>
      <c r="S3350">
        <v>2741</v>
      </c>
      <c r="T3350">
        <v>1198</v>
      </c>
      <c r="U3350">
        <v>861</v>
      </c>
      <c r="V3350">
        <v>5789</v>
      </c>
      <c r="W3350">
        <v>56</v>
      </c>
      <c r="X3350">
        <v>11</v>
      </c>
      <c r="Y3350">
        <v>0</v>
      </c>
      <c r="Z3350">
        <v>0</v>
      </c>
      <c r="AA3350">
        <v>0</v>
      </c>
      <c r="AB3350">
        <v>1</v>
      </c>
      <c r="AC3350" t="s">
        <v>1155</v>
      </c>
      <c r="AD3350" t="s">
        <v>6756</v>
      </c>
      <c r="AE3350">
        <v>2.4500000000000002</v>
      </c>
    </row>
    <row r="3351" spans="1:31">
      <c r="A3351" t="s">
        <v>7009</v>
      </c>
      <c r="B3351">
        <v>2012</v>
      </c>
      <c r="C3351" t="s">
        <v>6756</v>
      </c>
      <c r="D3351" t="s">
        <v>317</v>
      </c>
      <c r="E3351" t="s">
        <v>33</v>
      </c>
      <c r="F3351" t="s">
        <v>33</v>
      </c>
      <c r="G3351" t="s">
        <v>33</v>
      </c>
      <c r="H3351" t="s">
        <v>68</v>
      </c>
      <c r="I3351" t="s">
        <v>33</v>
      </c>
      <c r="J3351" t="s">
        <v>33</v>
      </c>
      <c r="K3351">
        <v>10.596809</v>
      </c>
      <c r="L3351">
        <v>3.4675889999999998</v>
      </c>
      <c r="M3351">
        <v>4.8090000000000002</v>
      </c>
      <c r="N3351">
        <v>19.523</v>
      </c>
      <c r="O3351" t="s">
        <v>35</v>
      </c>
      <c r="P3351" t="s">
        <v>7010</v>
      </c>
      <c r="Q3351">
        <v>8.9260000000000002</v>
      </c>
      <c r="R3351">
        <v>5.7880000000000003</v>
      </c>
      <c r="S3351">
        <v>1611</v>
      </c>
      <c r="T3351">
        <v>536</v>
      </c>
      <c r="U3351">
        <v>731</v>
      </c>
      <c r="V3351">
        <v>2969</v>
      </c>
      <c r="W3351">
        <v>110</v>
      </c>
      <c r="X3351">
        <v>12</v>
      </c>
      <c r="Y3351">
        <v>0</v>
      </c>
      <c r="Z3351">
        <v>0</v>
      </c>
      <c r="AA3351">
        <v>0</v>
      </c>
      <c r="AB3351">
        <v>1</v>
      </c>
      <c r="AC3351" t="s">
        <v>551</v>
      </c>
      <c r="AD3351" t="s">
        <v>6756</v>
      </c>
      <c r="AE3351">
        <v>1.38</v>
      </c>
    </row>
    <row r="3352" spans="1:31">
      <c r="A3352" t="s">
        <v>7011</v>
      </c>
      <c r="B3352">
        <v>2012</v>
      </c>
      <c r="C3352" t="s">
        <v>6756</v>
      </c>
      <c r="D3352" t="s">
        <v>317</v>
      </c>
      <c r="E3352" t="s">
        <v>33</v>
      </c>
      <c r="F3352" t="s">
        <v>33</v>
      </c>
      <c r="G3352" t="s">
        <v>33</v>
      </c>
      <c r="H3352" t="s">
        <v>68</v>
      </c>
      <c r="I3352" t="s">
        <v>40</v>
      </c>
      <c r="J3352" t="s">
        <v>33</v>
      </c>
      <c r="K3352">
        <v>12.009581000000001</v>
      </c>
      <c r="L3352">
        <v>4.2684670000000002</v>
      </c>
      <c r="M3352">
        <v>4.9980000000000002</v>
      </c>
      <c r="N3352">
        <v>23.114000000000001</v>
      </c>
      <c r="O3352" t="s">
        <v>35</v>
      </c>
      <c r="P3352" t="s">
        <v>7012</v>
      </c>
      <c r="Q3352">
        <v>11.105</v>
      </c>
      <c r="R3352">
        <v>7.0119999999999996</v>
      </c>
      <c r="S3352">
        <v>946</v>
      </c>
      <c r="T3352">
        <v>345</v>
      </c>
      <c r="U3352">
        <v>394</v>
      </c>
      <c r="V3352">
        <v>1821</v>
      </c>
      <c r="W3352">
        <v>63</v>
      </c>
      <c r="X3352">
        <v>9</v>
      </c>
      <c r="Y3352">
        <v>0</v>
      </c>
      <c r="Z3352">
        <v>0</v>
      </c>
      <c r="AA3352">
        <v>0</v>
      </c>
      <c r="AB3352">
        <v>1</v>
      </c>
      <c r="AC3352" t="s">
        <v>76</v>
      </c>
      <c r="AD3352" t="s">
        <v>6756</v>
      </c>
      <c r="AE3352">
        <v>1.07</v>
      </c>
    </row>
    <row r="3353" spans="1:31">
      <c r="A3353" t="s">
        <v>7013</v>
      </c>
      <c r="B3353">
        <v>2012</v>
      </c>
      <c r="C3353" t="s">
        <v>6756</v>
      </c>
      <c r="D3353" t="s">
        <v>317</v>
      </c>
      <c r="E3353" t="s">
        <v>33</v>
      </c>
      <c r="F3353" t="s">
        <v>33</v>
      </c>
      <c r="G3353" t="s">
        <v>33</v>
      </c>
      <c r="H3353" t="s">
        <v>68</v>
      </c>
      <c r="I3353" t="s">
        <v>43</v>
      </c>
      <c r="J3353" t="s">
        <v>33</v>
      </c>
      <c r="K3353">
        <v>9.0779029999999992</v>
      </c>
      <c r="L3353">
        <v>5.5164499999999999</v>
      </c>
      <c r="M3353">
        <v>1.552</v>
      </c>
      <c r="N3353">
        <v>26.224</v>
      </c>
      <c r="O3353" t="s">
        <v>35</v>
      </c>
      <c r="P3353" t="s">
        <v>7014</v>
      </c>
      <c r="Q3353">
        <v>17.146000000000001</v>
      </c>
      <c r="R3353">
        <v>7.5259999999999998</v>
      </c>
      <c r="S3353">
        <v>665</v>
      </c>
      <c r="T3353">
        <v>407</v>
      </c>
      <c r="U3353">
        <v>114</v>
      </c>
      <c r="V3353">
        <v>1922</v>
      </c>
      <c r="W3353">
        <v>47</v>
      </c>
      <c r="X3353">
        <v>3</v>
      </c>
      <c r="Y3353">
        <v>0</v>
      </c>
      <c r="Z3353">
        <v>0</v>
      </c>
      <c r="AA3353">
        <v>0</v>
      </c>
      <c r="AB3353">
        <v>1</v>
      </c>
      <c r="AC3353" t="s">
        <v>76</v>
      </c>
      <c r="AD3353" t="s">
        <v>6756</v>
      </c>
      <c r="AE3353">
        <v>1.7</v>
      </c>
    </row>
    <row r="3354" spans="1:31">
      <c r="A3354" t="s">
        <v>7015</v>
      </c>
      <c r="B3354">
        <v>2012</v>
      </c>
      <c r="C3354" t="s">
        <v>6756</v>
      </c>
      <c r="D3354" t="s">
        <v>317</v>
      </c>
      <c r="E3354" t="s">
        <v>33</v>
      </c>
      <c r="F3354" t="s">
        <v>33</v>
      </c>
      <c r="G3354" t="s">
        <v>33</v>
      </c>
      <c r="H3354" t="s">
        <v>74</v>
      </c>
      <c r="I3354" t="s">
        <v>33</v>
      </c>
      <c r="J3354" t="s">
        <v>33</v>
      </c>
      <c r="K3354">
        <v>14.253564000000001</v>
      </c>
      <c r="L3354">
        <v>10.86501</v>
      </c>
      <c r="M3354">
        <v>1.0489999999999999</v>
      </c>
      <c r="N3354">
        <v>48.319000000000003</v>
      </c>
      <c r="O3354" t="s">
        <v>35</v>
      </c>
      <c r="P3354" t="s">
        <v>7016</v>
      </c>
      <c r="Q3354">
        <v>34.064999999999998</v>
      </c>
      <c r="R3354">
        <v>13.205</v>
      </c>
      <c r="S3354">
        <v>1075</v>
      </c>
      <c r="T3354">
        <v>849</v>
      </c>
      <c r="U3354">
        <v>79</v>
      </c>
      <c r="V3354">
        <v>3645</v>
      </c>
      <c r="W3354">
        <v>56</v>
      </c>
      <c r="X3354">
        <v>4</v>
      </c>
      <c r="Y3354">
        <v>0</v>
      </c>
      <c r="Z3354">
        <v>0</v>
      </c>
      <c r="AA3354">
        <v>0</v>
      </c>
      <c r="AB3354">
        <v>1</v>
      </c>
      <c r="AC3354" t="s">
        <v>48</v>
      </c>
      <c r="AD3354" t="s">
        <v>6756</v>
      </c>
      <c r="AE3354">
        <v>5.31</v>
      </c>
    </row>
    <row r="3355" spans="1:31">
      <c r="A3355" t="s">
        <v>7017</v>
      </c>
      <c r="B3355">
        <v>2012</v>
      </c>
      <c r="C3355" t="s">
        <v>6756</v>
      </c>
      <c r="D3355" t="s">
        <v>317</v>
      </c>
      <c r="E3355" t="s">
        <v>33</v>
      </c>
      <c r="F3355" t="s">
        <v>33</v>
      </c>
      <c r="G3355" t="s">
        <v>33</v>
      </c>
      <c r="H3355" t="s">
        <v>74</v>
      </c>
      <c r="I3355" t="s">
        <v>40</v>
      </c>
      <c r="J3355" t="s">
        <v>33</v>
      </c>
      <c r="K3355">
        <v>22.807269000000002</v>
      </c>
      <c r="L3355">
        <v>17.213536000000001</v>
      </c>
      <c r="M3355">
        <v>1.45</v>
      </c>
      <c r="N3355">
        <v>69.034000000000006</v>
      </c>
      <c r="O3355" t="s">
        <v>35</v>
      </c>
      <c r="P3355" t="s">
        <v>7018</v>
      </c>
      <c r="Q3355">
        <v>46.225999999999999</v>
      </c>
      <c r="R3355">
        <v>21.356999999999999</v>
      </c>
      <c r="S3355">
        <v>1075</v>
      </c>
      <c r="T3355">
        <v>849</v>
      </c>
      <c r="U3355">
        <v>68</v>
      </c>
      <c r="V3355">
        <v>3254</v>
      </c>
      <c r="W3355">
        <v>32</v>
      </c>
      <c r="X3355">
        <v>4</v>
      </c>
      <c r="Y3355">
        <v>0</v>
      </c>
      <c r="Z3355">
        <v>0</v>
      </c>
      <c r="AA3355">
        <v>0</v>
      </c>
      <c r="AB3355">
        <v>1</v>
      </c>
      <c r="AC3355" t="s">
        <v>83</v>
      </c>
      <c r="AD3355" t="s">
        <v>6756</v>
      </c>
      <c r="AE3355">
        <v>5.22</v>
      </c>
    </row>
    <row r="3356" spans="1:31">
      <c r="A3356" t="s">
        <v>7019</v>
      </c>
      <c r="B3356">
        <v>2012</v>
      </c>
      <c r="C3356" t="s">
        <v>6756</v>
      </c>
      <c r="D3356" t="s">
        <v>317</v>
      </c>
      <c r="E3356" t="s">
        <v>33</v>
      </c>
      <c r="F3356" t="s">
        <v>33</v>
      </c>
      <c r="G3356" t="s">
        <v>33</v>
      </c>
      <c r="H3356" t="s">
        <v>33</v>
      </c>
      <c r="I3356" t="s">
        <v>33</v>
      </c>
      <c r="J3356" t="s">
        <v>33</v>
      </c>
      <c r="K3356">
        <v>10.903193</v>
      </c>
      <c r="L3356">
        <v>1.8516790000000001</v>
      </c>
      <c r="M3356">
        <v>7.5259999999999998</v>
      </c>
      <c r="N3356">
        <v>15.122999999999999</v>
      </c>
      <c r="O3356" t="s">
        <v>35</v>
      </c>
      <c r="P3356" t="s">
        <v>7020</v>
      </c>
      <c r="Q3356">
        <v>4.22</v>
      </c>
      <c r="R3356">
        <v>3.3769999999999998</v>
      </c>
      <c r="S3356">
        <v>13176</v>
      </c>
      <c r="T3356">
        <v>2225</v>
      </c>
      <c r="U3356">
        <v>9095</v>
      </c>
      <c r="V3356">
        <v>18276</v>
      </c>
      <c r="W3356">
        <v>716</v>
      </c>
      <c r="X3356">
        <v>73</v>
      </c>
      <c r="Y3356">
        <v>0</v>
      </c>
      <c r="Z3356">
        <v>0</v>
      </c>
      <c r="AA3356">
        <v>0</v>
      </c>
      <c r="AB3356">
        <v>1</v>
      </c>
      <c r="AC3356" t="s">
        <v>488</v>
      </c>
      <c r="AD3356" t="s">
        <v>6756</v>
      </c>
      <c r="AE3356">
        <v>2.52</v>
      </c>
    </row>
    <row r="3357" spans="1:31">
      <c r="A3357" t="s">
        <v>7021</v>
      </c>
      <c r="B3357">
        <v>2012</v>
      </c>
      <c r="C3357" t="s">
        <v>6756</v>
      </c>
      <c r="D3357" t="s">
        <v>317</v>
      </c>
      <c r="E3357" t="s">
        <v>33</v>
      </c>
      <c r="F3357" t="s">
        <v>33</v>
      </c>
      <c r="G3357" t="s">
        <v>33</v>
      </c>
      <c r="H3357" t="s">
        <v>33</v>
      </c>
      <c r="I3357" t="s">
        <v>33</v>
      </c>
      <c r="J3357" t="s">
        <v>101</v>
      </c>
      <c r="K3357">
        <v>7.0579710000000002</v>
      </c>
      <c r="L3357">
        <v>3.9744120000000001</v>
      </c>
      <c r="M3357">
        <v>1.4850000000000001</v>
      </c>
      <c r="N3357">
        <v>19.239000000000001</v>
      </c>
      <c r="O3357" t="s">
        <v>35</v>
      </c>
      <c r="P3357" t="s">
        <v>7022</v>
      </c>
      <c r="Q3357">
        <v>12.180999999999999</v>
      </c>
      <c r="R3357">
        <v>5.5730000000000004</v>
      </c>
      <c r="S3357">
        <v>687</v>
      </c>
      <c r="T3357">
        <v>375</v>
      </c>
      <c r="U3357">
        <v>145</v>
      </c>
      <c r="V3357">
        <v>1873</v>
      </c>
      <c r="W3357">
        <v>38</v>
      </c>
      <c r="X3357">
        <v>4</v>
      </c>
      <c r="Y3357">
        <v>0</v>
      </c>
      <c r="Z3357">
        <v>0</v>
      </c>
      <c r="AA3357">
        <v>0</v>
      </c>
      <c r="AB3357">
        <v>1</v>
      </c>
      <c r="AC3357" t="s">
        <v>76</v>
      </c>
      <c r="AD3357" t="s">
        <v>6756</v>
      </c>
      <c r="AE3357">
        <v>0.89</v>
      </c>
    </row>
    <row r="3358" spans="1:31">
      <c r="A3358" t="s">
        <v>7023</v>
      </c>
      <c r="B3358">
        <v>2012</v>
      </c>
      <c r="C3358" t="s">
        <v>6756</v>
      </c>
      <c r="D3358" t="s">
        <v>317</v>
      </c>
      <c r="E3358" t="s">
        <v>33</v>
      </c>
      <c r="F3358" t="s">
        <v>33</v>
      </c>
      <c r="G3358" t="s">
        <v>33</v>
      </c>
      <c r="H3358" t="s">
        <v>33</v>
      </c>
      <c r="I3358" t="s">
        <v>33</v>
      </c>
      <c r="J3358" t="s">
        <v>104</v>
      </c>
      <c r="K3358">
        <v>7.58718</v>
      </c>
      <c r="L3358">
        <v>4.0227029999999999</v>
      </c>
      <c r="M3358">
        <v>1.7809999999999999</v>
      </c>
      <c r="N3358">
        <v>19.693999999999999</v>
      </c>
      <c r="O3358" t="s">
        <v>35</v>
      </c>
      <c r="P3358" t="s">
        <v>6989</v>
      </c>
      <c r="Q3358">
        <v>12.106999999999999</v>
      </c>
      <c r="R3358">
        <v>5.8070000000000004</v>
      </c>
      <c r="S3358">
        <v>941</v>
      </c>
      <c r="T3358">
        <v>510</v>
      </c>
      <c r="U3358">
        <v>221</v>
      </c>
      <c r="V3358">
        <v>2441</v>
      </c>
      <c r="W3358">
        <v>67</v>
      </c>
      <c r="X3358">
        <v>7</v>
      </c>
      <c r="Y3358">
        <v>0</v>
      </c>
      <c r="Z3358">
        <v>0</v>
      </c>
      <c r="AA3358">
        <v>0</v>
      </c>
      <c r="AB3358">
        <v>1</v>
      </c>
      <c r="AC3358" t="s">
        <v>76</v>
      </c>
      <c r="AD3358" t="s">
        <v>6756</v>
      </c>
      <c r="AE3358">
        <v>1.52</v>
      </c>
    </row>
    <row r="3359" spans="1:31">
      <c r="A3359" t="s">
        <v>7024</v>
      </c>
      <c r="B3359">
        <v>2012</v>
      </c>
      <c r="C3359" t="s">
        <v>6756</v>
      </c>
      <c r="D3359" t="s">
        <v>317</v>
      </c>
      <c r="E3359" t="s">
        <v>33</v>
      </c>
      <c r="F3359" t="s">
        <v>33</v>
      </c>
      <c r="G3359" t="s">
        <v>33</v>
      </c>
      <c r="H3359" t="s">
        <v>33</v>
      </c>
      <c r="I3359" t="s">
        <v>33</v>
      </c>
      <c r="J3359" t="s">
        <v>107</v>
      </c>
      <c r="K3359">
        <v>12.271974999999999</v>
      </c>
      <c r="L3359">
        <v>4.7137820000000001</v>
      </c>
      <c r="M3359">
        <v>4.6319999999999997</v>
      </c>
      <c r="N3359">
        <v>24.841000000000001</v>
      </c>
      <c r="O3359" t="s">
        <v>35</v>
      </c>
      <c r="P3359" t="s">
        <v>7025</v>
      </c>
      <c r="Q3359">
        <v>12.569000000000001</v>
      </c>
      <c r="R3359">
        <v>7.64</v>
      </c>
      <c r="S3359">
        <v>3370</v>
      </c>
      <c r="T3359">
        <v>1399</v>
      </c>
      <c r="U3359">
        <v>1272</v>
      </c>
      <c r="V3359">
        <v>6821</v>
      </c>
      <c r="W3359">
        <v>156</v>
      </c>
      <c r="X3359">
        <v>18</v>
      </c>
      <c r="Y3359">
        <v>0</v>
      </c>
      <c r="Z3359">
        <v>0</v>
      </c>
      <c r="AA3359">
        <v>0</v>
      </c>
      <c r="AB3359">
        <v>1</v>
      </c>
      <c r="AC3359" t="s">
        <v>813</v>
      </c>
      <c r="AD3359" t="s">
        <v>6756</v>
      </c>
      <c r="AE3359">
        <v>3.2</v>
      </c>
    </row>
    <row r="3360" spans="1:31">
      <c r="A3360" t="s">
        <v>7026</v>
      </c>
      <c r="B3360">
        <v>2012</v>
      </c>
      <c r="C3360" t="s">
        <v>6756</v>
      </c>
      <c r="D3360" t="s">
        <v>317</v>
      </c>
      <c r="E3360" t="s">
        <v>33</v>
      </c>
      <c r="F3360" t="s">
        <v>33</v>
      </c>
      <c r="G3360" t="s">
        <v>33</v>
      </c>
      <c r="H3360" t="s">
        <v>33</v>
      </c>
      <c r="I3360" t="s">
        <v>33</v>
      </c>
      <c r="J3360" t="s">
        <v>110</v>
      </c>
      <c r="K3360">
        <v>10.885831</v>
      </c>
      <c r="L3360">
        <v>2.2437960000000001</v>
      </c>
      <c r="M3360">
        <v>6.8680000000000003</v>
      </c>
      <c r="N3360">
        <v>16.154</v>
      </c>
      <c r="O3360" t="s">
        <v>35</v>
      </c>
      <c r="P3360" t="s">
        <v>7027</v>
      </c>
      <c r="Q3360">
        <v>5.2690000000000001</v>
      </c>
      <c r="R3360">
        <v>4.0179999999999998</v>
      </c>
      <c r="S3360">
        <v>7069</v>
      </c>
      <c r="T3360">
        <v>1521</v>
      </c>
      <c r="U3360">
        <v>4460</v>
      </c>
      <c r="V3360">
        <v>10490</v>
      </c>
      <c r="W3360">
        <v>428</v>
      </c>
      <c r="X3360">
        <v>40</v>
      </c>
      <c r="Y3360">
        <v>0</v>
      </c>
      <c r="Z3360">
        <v>0</v>
      </c>
      <c r="AA3360">
        <v>0</v>
      </c>
      <c r="AB3360">
        <v>1</v>
      </c>
      <c r="AC3360" t="s">
        <v>713</v>
      </c>
      <c r="AD3360" t="s">
        <v>6756</v>
      </c>
      <c r="AE3360">
        <v>2.2200000000000002</v>
      </c>
    </row>
    <row r="3361" spans="1:31">
      <c r="A3361" t="s">
        <v>7028</v>
      </c>
      <c r="B3361">
        <v>2012</v>
      </c>
      <c r="C3361" t="s">
        <v>6756</v>
      </c>
      <c r="D3361" t="s">
        <v>317</v>
      </c>
      <c r="E3361" t="s">
        <v>33</v>
      </c>
      <c r="F3361" t="s">
        <v>33</v>
      </c>
      <c r="G3361" t="s">
        <v>33</v>
      </c>
      <c r="H3361" t="s">
        <v>33</v>
      </c>
      <c r="I3361" t="s">
        <v>40</v>
      </c>
      <c r="J3361" t="s">
        <v>33</v>
      </c>
      <c r="K3361">
        <v>10.775760999999999</v>
      </c>
      <c r="L3361">
        <v>2.160085</v>
      </c>
      <c r="M3361">
        <v>6.8970000000000002</v>
      </c>
      <c r="N3361">
        <v>15.826000000000001</v>
      </c>
      <c r="O3361" t="s">
        <v>35</v>
      </c>
      <c r="P3361" t="s">
        <v>7029</v>
      </c>
      <c r="Q3361">
        <v>5.05</v>
      </c>
      <c r="R3361">
        <v>3.8780000000000001</v>
      </c>
      <c r="S3361">
        <v>6883</v>
      </c>
      <c r="T3361">
        <v>1440</v>
      </c>
      <c r="U3361">
        <v>4406</v>
      </c>
      <c r="V3361">
        <v>10109</v>
      </c>
      <c r="W3361">
        <v>463</v>
      </c>
      <c r="X3361">
        <v>46</v>
      </c>
      <c r="Y3361">
        <v>0</v>
      </c>
      <c r="Z3361">
        <v>0</v>
      </c>
      <c r="AA3361">
        <v>0</v>
      </c>
      <c r="AB3361">
        <v>1</v>
      </c>
      <c r="AC3361" t="s">
        <v>713</v>
      </c>
      <c r="AD3361" t="s">
        <v>6756</v>
      </c>
      <c r="AE3361">
        <v>2.2400000000000002</v>
      </c>
    </row>
    <row r="3362" spans="1:31">
      <c r="A3362" t="s">
        <v>7030</v>
      </c>
      <c r="B3362">
        <v>2012</v>
      </c>
      <c r="C3362" t="s">
        <v>6756</v>
      </c>
      <c r="D3362" t="s">
        <v>317</v>
      </c>
      <c r="E3362" t="s">
        <v>33</v>
      </c>
      <c r="F3362" t="s">
        <v>33</v>
      </c>
      <c r="G3362" t="s">
        <v>33</v>
      </c>
      <c r="H3362" t="s">
        <v>33</v>
      </c>
      <c r="I3362" t="s">
        <v>40</v>
      </c>
      <c r="J3362" t="s">
        <v>104</v>
      </c>
      <c r="K3362">
        <v>9.833494</v>
      </c>
      <c r="L3362">
        <v>6.267048</v>
      </c>
      <c r="M3362">
        <v>1.4810000000000001</v>
      </c>
      <c r="N3362">
        <v>29.396000000000001</v>
      </c>
      <c r="O3362" t="s">
        <v>35</v>
      </c>
      <c r="P3362" t="s">
        <v>7031</v>
      </c>
      <c r="Q3362">
        <v>19.562000000000001</v>
      </c>
      <c r="R3362">
        <v>8.3529999999999998</v>
      </c>
      <c r="S3362">
        <v>479</v>
      </c>
      <c r="T3362">
        <v>316</v>
      </c>
      <c r="U3362">
        <v>72</v>
      </c>
      <c r="V3362">
        <v>1431</v>
      </c>
      <c r="W3362">
        <v>35</v>
      </c>
      <c r="X3362">
        <v>4</v>
      </c>
      <c r="Y3362">
        <v>0</v>
      </c>
      <c r="Z3362">
        <v>0</v>
      </c>
      <c r="AA3362">
        <v>0</v>
      </c>
      <c r="AB3362">
        <v>1</v>
      </c>
      <c r="AC3362" t="s">
        <v>56</v>
      </c>
      <c r="AD3362" t="s">
        <v>6756</v>
      </c>
      <c r="AE3362">
        <v>1.51</v>
      </c>
    </row>
    <row r="3363" spans="1:31">
      <c r="A3363" t="s">
        <v>7032</v>
      </c>
      <c r="B3363">
        <v>2012</v>
      </c>
      <c r="C3363" t="s">
        <v>6756</v>
      </c>
      <c r="D3363" t="s">
        <v>317</v>
      </c>
      <c r="E3363" t="s">
        <v>33</v>
      </c>
      <c r="F3363" t="s">
        <v>33</v>
      </c>
      <c r="G3363" t="s">
        <v>33</v>
      </c>
      <c r="H3363" t="s">
        <v>33</v>
      </c>
      <c r="I3363" t="s">
        <v>40</v>
      </c>
      <c r="J3363" t="s">
        <v>107</v>
      </c>
      <c r="K3363">
        <v>13.985082</v>
      </c>
      <c r="L3363">
        <v>6.7916480000000004</v>
      </c>
      <c r="M3363">
        <v>3.6669999999999998</v>
      </c>
      <c r="N3363">
        <v>33.021999999999998</v>
      </c>
      <c r="O3363" t="s">
        <v>35</v>
      </c>
      <c r="P3363" t="s">
        <v>7033</v>
      </c>
      <c r="Q3363">
        <v>19.036999999999999</v>
      </c>
      <c r="R3363">
        <v>10.318</v>
      </c>
      <c r="S3363">
        <v>2062</v>
      </c>
      <c r="T3363">
        <v>1064</v>
      </c>
      <c r="U3363">
        <v>541</v>
      </c>
      <c r="V3363">
        <v>4869</v>
      </c>
      <c r="W3363">
        <v>99</v>
      </c>
      <c r="X3363">
        <v>11</v>
      </c>
      <c r="Y3363">
        <v>0</v>
      </c>
      <c r="Z3363">
        <v>0</v>
      </c>
      <c r="AA3363">
        <v>0</v>
      </c>
      <c r="AB3363">
        <v>1</v>
      </c>
      <c r="AC3363" t="s">
        <v>523</v>
      </c>
      <c r="AD3363" t="s">
        <v>6756</v>
      </c>
      <c r="AE3363">
        <v>3.76</v>
      </c>
    </row>
    <row r="3364" spans="1:31">
      <c r="A3364" t="s">
        <v>7034</v>
      </c>
      <c r="B3364">
        <v>2012</v>
      </c>
      <c r="C3364" t="s">
        <v>6756</v>
      </c>
      <c r="D3364" t="s">
        <v>317</v>
      </c>
      <c r="E3364" t="s">
        <v>33</v>
      </c>
      <c r="F3364" t="s">
        <v>33</v>
      </c>
      <c r="G3364" t="s">
        <v>33</v>
      </c>
      <c r="H3364" t="s">
        <v>33</v>
      </c>
      <c r="I3364" t="s">
        <v>40</v>
      </c>
      <c r="J3364" t="s">
        <v>110</v>
      </c>
      <c r="K3364">
        <v>9.9758820000000004</v>
      </c>
      <c r="L3364">
        <v>2.405176</v>
      </c>
      <c r="M3364">
        <v>5.7569999999999997</v>
      </c>
      <c r="N3364">
        <v>15.795</v>
      </c>
      <c r="O3364" t="s">
        <v>35</v>
      </c>
      <c r="P3364" t="s">
        <v>1659</v>
      </c>
      <c r="Q3364">
        <v>5.819</v>
      </c>
      <c r="R3364">
        <v>4.2190000000000003</v>
      </c>
      <c r="S3364">
        <v>3862</v>
      </c>
      <c r="T3364">
        <v>963</v>
      </c>
      <c r="U3364">
        <v>2229</v>
      </c>
      <c r="V3364">
        <v>6115</v>
      </c>
      <c r="W3364">
        <v>297</v>
      </c>
      <c r="X3364">
        <v>28</v>
      </c>
      <c r="Y3364">
        <v>0</v>
      </c>
      <c r="Z3364">
        <v>0</v>
      </c>
      <c r="AA3364">
        <v>0</v>
      </c>
      <c r="AB3364">
        <v>1</v>
      </c>
      <c r="AC3364" t="s">
        <v>496</v>
      </c>
      <c r="AD3364" t="s">
        <v>6756</v>
      </c>
      <c r="AE3364">
        <v>1.91</v>
      </c>
    </row>
    <row r="3365" spans="1:31">
      <c r="A3365" t="s">
        <v>7035</v>
      </c>
      <c r="B3365">
        <v>2012</v>
      </c>
      <c r="C3365" t="s">
        <v>6756</v>
      </c>
      <c r="D3365" t="s">
        <v>317</v>
      </c>
      <c r="E3365" t="s">
        <v>33</v>
      </c>
      <c r="F3365" t="s">
        <v>33</v>
      </c>
      <c r="G3365" t="s">
        <v>33</v>
      </c>
      <c r="H3365" t="s">
        <v>33</v>
      </c>
      <c r="I3365" t="s">
        <v>43</v>
      </c>
      <c r="J3365" t="s">
        <v>33</v>
      </c>
      <c r="K3365">
        <v>11.046073</v>
      </c>
      <c r="L3365">
        <v>3.0444629999999999</v>
      </c>
      <c r="M3365">
        <v>5.7939999999999996</v>
      </c>
      <c r="N3365">
        <v>18.594000000000001</v>
      </c>
      <c r="O3365" t="s">
        <v>35</v>
      </c>
      <c r="P3365" t="s">
        <v>7036</v>
      </c>
      <c r="Q3365">
        <v>7.548</v>
      </c>
      <c r="R3365">
        <v>5.2519999999999998</v>
      </c>
      <c r="S3365">
        <v>6293</v>
      </c>
      <c r="T3365">
        <v>1715</v>
      </c>
      <c r="U3365">
        <v>3301</v>
      </c>
      <c r="V3365">
        <v>10593</v>
      </c>
      <c r="W3365">
        <v>253</v>
      </c>
      <c r="X3365">
        <v>27</v>
      </c>
      <c r="Y3365">
        <v>0</v>
      </c>
      <c r="Z3365">
        <v>0</v>
      </c>
      <c r="AA3365">
        <v>0</v>
      </c>
      <c r="AB3365">
        <v>1</v>
      </c>
      <c r="AC3365" t="s">
        <v>572</v>
      </c>
      <c r="AD3365" t="s">
        <v>6756</v>
      </c>
      <c r="AE3365">
        <v>2.38</v>
      </c>
    </row>
    <row r="3366" spans="1:31">
      <c r="A3366" t="s">
        <v>7037</v>
      </c>
      <c r="B3366">
        <v>2012</v>
      </c>
      <c r="C3366" t="s">
        <v>6756</v>
      </c>
      <c r="D3366" t="s">
        <v>317</v>
      </c>
      <c r="E3366" t="s">
        <v>33</v>
      </c>
      <c r="F3366" t="s">
        <v>33</v>
      </c>
      <c r="G3366" t="s">
        <v>33</v>
      </c>
      <c r="H3366" t="s">
        <v>33</v>
      </c>
      <c r="I3366" t="s">
        <v>43</v>
      </c>
      <c r="J3366" t="s">
        <v>104</v>
      </c>
      <c r="K3366">
        <v>6.134207</v>
      </c>
      <c r="L3366">
        <v>4.0616820000000002</v>
      </c>
      <c r="M3366">
        <v>0.874</v>
      </c>
      <c r="N3366">
        <v>19.471</v>
      </c>
      <c r="O3366" t="s">
        <v>35</v>
      </c>
      <c r="P3366" t="s">
        <v>7038</v>
      </c>
      <c r="Q3366">
        <v>13.337</v>
      </c>
      <c r="R3366">
        <v>5.26</v>
      </c>
      <c r="S3366">
        <v>462</v>
      </c>
      <c r="T3366">
        <v>302</v>
      </c>
      <c r="U3366">
        <v>66</v>
      </c>
      <c r="V3366">
        <v>1466</v>
      </c>
      <c r="W3366">
        <v>32</v>
      </c>
      <c r="X3366">
        <v>3</v>
      </c>
      <c r="Y3366">
        <v>0</v>
      </c>
      <c r="Z3366">
        <v>0</v>
      </c>
      <c r="AA3366">
        <v>0</v>
      </c>
      <c r="AB3366">
        <v>1</v>
      </c>
      <c r="AC3366" t="s">
        <v>56</v>
      </c>
      <c r="AD3366" t="s">
        <v>6756</v>
      </c>
      <c r="AE3366">
        <v>0.89</v>
      </c>
    </row>
    <row r="3367" spans="1:31">
      <c r="A3367" t="s">
        <v>7039</v>
      </c>
      <c r="B3367">
        <v>2012</v>
      </c>
      <c r="C3367" t="s">
        <v>6756</v>
      </c>
      <c r="D3367" t="s">
        <v>317</v>
      </c>
      <c r="E3367" t="s">
        <v>33</v>
      </c>
      <c r="F3367" t="s">
        <v>33</v>
      </c>
      <c r="G3367" t="s">
        <v>33</v>
      </c>
      <c r="H3367" t="s">
        <v>33</v>
      </c>
      <c r="I3367" t="s">
        <v>43</v>
      </c>
      <c r="J3367" t="s">
        <v>107</v>
      </c>
      <c r="K3367">
        <v>10.285012999999999</v>
      </c>
      <c r="L3367">
        <v>4.5074069999999997</v>
      </c>
      <c r="M3367">
        <v>3.3010000000000002</v>
      </c>
      <c r="N3367">
        <v>22.792000000000002</v>
      </c>
      <c r="O3367" t="s">
        <v>35</v>
      </c>
      <c r="P3367" t="s">
        <v>7040</v>
      </c>
      <c r="Q3367">
        <v>12.507</v>
      </c>
      <c r="R3367">
        <v>6.984</v>
      </c>
      <c r="S3367">
        <v>1308</v>
      </c>
      <c r="T3367">
        <v>590</v>
      </c>
      <c r="U3367">
        <v>420</v>
      </c>
      <c r="V3367">
        <v>2898</v>
      </c>
      <c r="W3367">
        <v>57</v>
      </c>
      <c r="X3367">
        <v>7</v>
      </c>
      <c r="Y3367">
        <v>0</v>
      </c>
      <c r="Z3367">
        <v>0</v>
      </c>
      <c r="AA3367">
        <v>0</v>
      </c>
      <c r="AB3367">
        <v>1</v>
      </c>
      <c r="AC3367" t="s">
        <v>83</v>
      </c>
      <c r="AD3367" t="s">
        <v>6756</v>
      </c>
      <c r="AE3367">
        <v>1.23</v>
      </c>
    </row>
    <row r="3368" spans="1:31">
      <c r="A3368" t="s">
        <v>7041</v>
      </c>
      <c r="B3368">
        <v>2012</v>
      </c>
      <c r="C3368" t="s">
        <v>6756</v>
      </c>
      <c r="D3368" t="s">
        <v>317</v>
      </c>
      <c r="E3368" t="s">
        <v>33</v>
      </c>
      <c r="F3368" t="s">
        <v>33</v>
      </c>
      <c r="G3368" t="s">
        <v>33</v>
      </c>
      <c r="H3368" t="s">
        <v>33</v>
      </c>
      <c r="I3368" t="s">
        <v>43</v>
      </c>
      <c r="J3368" t="s">
        <v>110</v>
      </c>
      <c r="K3368">
        <v>12.229404000000001</v>
      </c>
      <c r="L3368">
        <v>4.4911859999999999</v>
      </c>
      <c r="M3368">
        <v>4.8769999999999998</v>
      </c>
      <c r="N3368">
        <v>24.06</v>
      </c>
      <c r="O3368" t="s">
        <v>35</v>
      </c>
      <c r="P3368" t="s">
        <v>7042</v>
      </c>
      <c r="Q3368">
        <v>11.831</v>
      </c>
      <c r="R3368">
        <v>7.3520000000000003</v>
      </c>
      <c r="S3368">
        <v>3207</v>
      </c>
      <c r="T3368">
        <v>1250</v>
      </c>
      <c r="U3368">
        <v>1279</v>
      </c>
      <c r="V3368">
        <v>6309</v>
      </c>
      <c r="W3368">
        <v>131</v>
      </c>
      <c r="X3368">
        <v>12</v>
      </c>
      <c r="Y3368">
        <v>0</v>
      </c>
      <c r="Z3368">
        <v>0</v>
      </c>
      <c r="AA3368">
        <v>0</v>
      </c>
      <c r="AB3368">
        <v>1</v>
      </c>
      <c r="AC3368" t="s">
        <v>1155</v>
      </c>
      <c r="AD3368" t="s">
        <v>6756</v>
      </c>
      <c r="AE3368">
        <v>2.44</v>
      </c>
    </row>
    <row r="3369" spans="1:31">
      <c r="A3369" t="s">
        <v>7043</v>
      </c>
      <c r="B3369">
        <v>2012</v>
      </c>
      <c r="C3369" t="s">
        <v>6756</v>
      </c>
      <c r="D3369" t="s">
        <v>363</v>
      </c>
      <c r="E3369" t="s">
        <v>33</v>
      </c>
      <c r="F3369" t="s">
        <v>33</v>
      </c>
      <c r="G3369" t="s">
        <v>33</v>
      </c>
      <c r="H3369" t="s">
        <v>34</v>
      </c>
      <c r="I3369" t="s">
        <v>33</v>
      </c>
      <c r="J3369" t="s">
        <v>33</v>
      </c>
      <c r="K3369">
        <v>9.3555209999999995</v>
      </c>
      <c r="L3369">
        <v>5.1850300000000002</v>
      </c>
      <c r="M3369">
        <v>2.0019999999999998</v>
      </c>
      <c r="N3369">
        <v>24.835999999999999</v>
      </c>
      <c r="O3369" t="s">
        <v>35</v>
      </c>
      <c r="P3369" t="s">
        <v>7044</v>
      </c>
      <c r="Q3369">
        <v>15.48</v>
      </c>
      <c r="R3369">
        <v>7.3540000000000001</v>
      </c>
      <c r="S3369">
        <v>1533</v>
      </c>
      <c r="T3369">
        <v>847</v>
      </c>
      <c r="U3369">
        <v>328</v>
      </c>
      <c r="V3369">
        <v>4069</v>
      </c>
      <c r="W3369">
        <v>34</v>
      </c>
      <c r="X3369">
        <v>4</v>
      </c>
      <c r="Y3369">
        <v>0</v>
      </c>
      <c r="Z3369">
        <v>0</v>
      </c>
      <c r="AA3369">
        <v>0</v>
      </c>
      <c r="AB3369">
        <v>1</v>
      </c>
      <c r="AC3369" t="s">
        <v>48</v>
      </c>
      <c r="AD3369" t="s">
        <v>6756</v>
      </c>
      <c r="AE3369">
        <v>1.05</v>
      </c>
    </row>
    <row r="3370" spans="1:31">
      <c r="A3370" t="s">
        <v>7045</v>
      </c>
      <c r="B3370">
        <v>2012</v>
      </c>
      <c r="C3370" t="s">
        <v>6756</v>
      </c>
      <c r="D3370" t="s">
        <v>363</v>
      </c>
      <c r="E3370" t="s">
        <v>33</v>
      </c>
      <c r="F3370" t="s">
        <v>33</v>
      </c>
      <c r="G3370" t="s">
        <v>33</v>
      </c>
      <c r="H3370" t="s">
        <v>46</v>
      </c>
      <c r="I3370" t="s">
        <v>33</v>
      </c>
      <c r="J3370" t="s">
        <v>33</v>
      </c>
      <c r="K3370">
        <v>6.2500540000000004</v>
      </c>
      <c r="L3370">
        <v>2.4665189999999999</v>
      </c>
      <c r="M3370">
        <v>2.347</v>
      </c>
      <c r="N3370">
        <v>13.05</v>
      </c>
      <c r="O3370" t="s">
        <v>35</v>
      </c>
      <c r="P3370" t="s">
        <v>7046</v>
      </c>
      <c r="Q3370">
        <v>6.8</v>
      </c>
      <c r="R3370">
        <v>3.903</v>
      </c>
      <c r="S3370">
        <v>1817</v>
      </c>
      <c r="T3370">
        <v>761</v>
      </c>
      <c r="U3370">
        <v>682</v>
      </c>
      <c r="V3370">
        <v>3795</v>
      </c>
      <c r="W3370">
        <v>102</v>
      </c>
      <c r="X3370">
        <v>8</v>
      </c>
      <c r="Y3370">
        <v>0</v>
      </c>
      <c r="Z3370">
        <v>0</v>
      </c>
      <c r="AA3370">
        <v>0</v>
      </c>
      <c r="AB3370">
        <v>1</v>
      </c>
      <c r="AC3370" t="s">
        <v>479</v>
      </c>
      <c r="AD3370" t="s">
        <v>6756</v>
      </c>
      <c r="AE3370">
        <v>1.05</v>
      </c>
    </row>
    <row r="3371" spans="1:31">
      <c r="A3371" t="s">
        <v>7047</v>
      </c>
      <c r="B3371">
        <v>2012</v>
      </c>
      <c r="C3371" t="s">
        <v>6756</v>
      </c>
      <c r="D3371" t="s">
        <v>363</v>
      </c>
      <c r="E3371" t="s">
        <v>33</v>
      </c>
      <c r="F3371" t="s">
        <v>33</v>
      </c>
      <c r="G3371" t="s">
        <v>33</v>
      </c>
      <c r="H3371" t="s">
        <v>46</v>
      </c>
      <c r="I3371" t="s">
        <v>40</v>
      </c>
      <c r="J3371" t="s">
        <v>33</v>
      </c>
      <c r="K3371">
        <v>5.8439439999999996</v>
      </c>
      <c r="L3371">
        <v>2.2112509999999999</v>
      </c>
      <c r="M3371">
        <v>2.3199999999999998</v>
      </c>
      <c r="N3371">
        <v>11.849</v>
      </c>
      <c r="O3371" t="s">
        <v>35</v>
      </c>
      <c r="P3371" t="s">
        <v>7048</v>
      </c>
      <c r="Q3371">
        <v>6.0049999999999999</v>
      </c>
      <c r="R3371">
        <v>3.524</v>
      </c>
      <c r="S3371">
        <v>978</v>
      </c>
      <c r="T3371">
        <v>425</v>
      </c>
      <c r="U3371">
        <v>388</v>
      </c>
      <c r="V3371">
        <v>1982</v>
      </c>
      <c r="W3371">
        <v>63</v>
      </c>
      <c r="X3371">
        <v>6</v>
      </c>
      <c r="Y3371">
        <v>0</v>
      </c>
      <c r="Z3371">
        <v>0</v>
      </c>
      <c r="AA3371">
        <v>0</v>
      </c>
      <c r="AB3371">
        <v>1</v>
      </c>
      <c r="AC3371" t="s">
        <v>76</v>
      </c>
      <c r="AD3371" t="s">
        <v>6756</v>
      </c>
      <c r="AE3371">
        <v>0.55000000000000004</v>
      </c>
    </row>
    <row r="3372" spans="1:31">
      <c r="A3372" t="s">
        <v>7049</v>
      </c>
      <c r="B3372">
        <v>2012</v>
      </c>
      <c r="C3372" t="s">
        <v>6756</v>
      </c>
      <c r="D3372" t="s">
        <v>363</v>
      </c>
      <c r="E3372" t="s">
        <v>33</v>
      </c>
      <c r="F3372" t="s">
        <v>33</v>
      </c>
      <c r="G3372" t="s">
        <v>33</v>
      </c>
      <c r="H3372" t="s">
        <v>46</v>
      </c>
      <c r="I3372" t="s">
        <v>43</v>
      </c>
      <c r="J3372" t="s">
        <v>33</v>
      </c>
      <c r="K3372">
        <v>6.8002200000000004</v>
      </c>
      <c r="L3372">
        <v>5.0301150000000003</v>
      </c>
      <c r="M3372">
        <v>0.66500000000000004</v>
      </c>
      <c r="N3372">
        <v>24.045000000000002</v>
      </c>
      <c r="O3372" t="s">
        <v>35</v>
      </c>
      <c r="P3372" t="s">
        <v>6017</v>
      </c>
      <c r="Q3372">
        <v>17.245000000000001</v>
      </c>
      <c r="R3372">
        <v>6.1349999999999998</v>
      </c>
      <c r="S3372">
        <v>840</v>
      </c>
      <c r="T3372">
        <v>628</v>
      </c>
      <c r="U3372">
        <v>82</v>
      </c>
      <c r="V3372">
        <v>2969</v>
      </c>
      <c r="W3372">
        <v>39</v>
      </c>
      <c r="X3372">
        <v>2</v>
      </c>
      <c r="Y3372">
        <v>0</v>
      </c>
      <c r="Z3372">
        <v>0</v>
      </c>
      <c r="AA3372">
        <v>0</v>
      </c>
      <c r="AB3372">
        <v>1</v>
      </c>
      <c r="AC3372" t="s">
        <v>83</v>
      </c>
      <c r="AD3372" t="s">
        <v>6756</v>
      </c>
      <c r="AE3372">
        <v>1.52</v>
      </c>
    </row>
    <row r="3373" spans="1:31">
      <c r="A3373" t="s">
        <v>7050</v>
      </c>
      <c r="B3373">
        <v>2012</v>
      </c>
      <c r="C3373" t="s">
        <v>6756</v>
      </c>
      <c r="D3373" t="s">
        <v>363</v>
      </c>
      <c r="E3373" t="s">
        <v>33</v>
      </c>
      <c r="F3373" t="s">
        <v>33</v>
      </c>
      <c r="G3373" t="s">
        <v>33</v>
      </c>
      <c r="H3373" t="s">
        <v>54</v>
      </c>
      <c r="I3373" t="s">
        <v>33</v>
      </c>
      <c r="J3373" t="s">
        <v>33</v>
      </c>
      <c r="K3373">
        <v>9.6888930000000002</v>
      </c>
      <c r="L3373">
        <v>3.446847</v>
      </c>
      <c r="M3373">
        <v>4.0410000000000004</v>
      </c>
      <c r="N3373">
        <v>18.803000000000001</v>
      </c>
      <c r="O3373" t="s">
        <v>35</v>
      </c>
      <c r="P3373" t="s">
        <v>7051</v>
      </c>
      <c r="Q3373">
        <v>9.1140000000000008</v>
      </c>
      <c r="R3373">
        <v>5.6479999999999997</v>
      </c>
      <c r="S3373">
        <v>4867</v>
      </c>
      <c r="T3373">
        <v>1807</v>
      </c>
      <c r="U3373">
        <v>2030</v>
      </c>
      <c r="V3373">
        <v>9446</v>
      </c>
      <c r="W3373">
        <v>167</v>
      </c>
      <c r="X3373">
        <v>14</v>
      </c>
      <c r="Y3373">
        <v>0</v>
      </c>
      <c r="Z3373">
        <v>0</v>
      </c>
      <c r="AA3373">
        <v>0</v>
      </c>
      <c r="AB3373">
        <v>1</v>
      </c>
      <c r="AC3373" t="s">
        <v>1150</v>
      </c>
      <c r="AD3373" t="s">
        <v>6756</v>
      </c>
      <c r="AE3373">
        <v>2.25</v>
      </c>
    </row>
    <row r="3374" spans="1:31">
      <c r="A3374" t="s">
        <v>7052</v>
      </c>
      <c r="B3374">
        <v>2012</v>
      </c>
      <c r="C3374" t="s">
        <v>6756</v>
      </c>
      <c r="D3374" t="s">
        <v>363</v>
      </c>
      <c r="E3374" t="s">
        <v>33</v>
      </c>
      <c r="F3374" t="s">
        <v>33</v>
      </c>
      <c r="G3374" t="s">
        <v>33</v>
      </c>
      <c r="H3374" t="s">
        <v>54</v>
      </c>
      <c r="I3374" t="s">
        <v>40</v>
      </c>
      <c r="J3374" t="s">
        <v>33</v>
      </c>
      <c r="K3374">
        <v>4.3825329999999996</v>
      </c>
      <c r="L3374">
        <v>2.0218389999999999</v>
      </c>
      <c r="M3374">
        <v>1.339</v>
      </c>
      <c r="N3374">
        <v>10.303000000000001</v>
      </c>
      <c r="O3374" t="s">
        <v>35</v>
      </c>
      <c r="P3374" t="s">
        <v>7053</v>
      </c>
      <c r="Q3374">
        <v>5.9210000000000003</v>
      </c>
      <c r="R3374">
        <v>3.044</v>
      </c>
      <c r="S3374">
        <v>912</v>
      </c>
      <c r="T3374">
        <v>420</v>
      </c>
      <c r="U3374">
        <v>279</v>
      </c>
      <c r="V3374">
        <v>2145</v>
      </c>
      <c r="W3374">
        <v>90</v>
      </c>
      <c r="X3374">
        <v>7</v>
      </c>
      <c r="Y3374">
        <v>0</v>
      </c>
      <c r="Z3374">
        <v>0</v>
      </c>
      <c r="AA3374">
        <v>0</v>
      </c>
      <c r="AB3374">
        <v>1</v>
      </c>
      <c r="AC3374" t="s">
        <v>76</v>
      </c>
      <c r="AD3374" t="s">
        <v>6756</v>
      </c>
      <c r="AE3374">
        <v>0.87</v>
      </c>
    </row>
    <row r="3375" spans="1:31">
      <c r="A3375" t="s">
        <v>7054</v>
      </c>
      <c r="B3375">
        <v>2012</v>
      </c>
      <c r="C3375" t="s">
        <v>6756</v>
      </c>
      <c r="D3375" t="s">
        <v>363</v>
      </c>
      <c r="E3375" t="s">
        <v>33</v>
      </c>
      <c r="F3375" t="s">
        <v>33</v>
      </c>
      <c r="G3375" t="s">
        <v>33</v>
      </c>
      <c r="H3375" t="s">
        <v>54</v>
      </c>
      <c r="I3375" t="s">
        <v>43</v>
      </c>
      <c r="J3375" t="s">
        <v>33</v>
      </c>
      <c r="K3375">
        <v>13.444343</v>
      </c>
      <c r="L3375">
        <v>5.6240160000000001</v>
      </c>
      <c r="M3375">
        <v>4.5209999999999999</v>
      </c>
      <c r="N3375">
        <v>28.619</v>
      </c>
      <c r="O3375" t="s">
        <v>35</v>
      </c>
      <c r="P3375" t="s">
        <v>7055</v>
      </c>
      <c r="Q3375">
        <v>15.175000000000001</v>
      </c>
      <c r="R3375">
        <v>8.9239999999999995</v>
      </c>
      <c r="S3375">
        <v>3955</v>
      </c>
      <c r="T3375">
        <v>1770</v>
      </c>
      <c r="U3375">
        <v>1330</v>
      </c>
      <c r="V3375">
        <v>8419</v>
      </c>
      <c r="W3375">
        <v>77</v>
      </c>
      <c r="X3375">
        <v>7</v>
      </c>
      <c r="Y3375">
        <v>0</v>
      </c>
      <c r="Z3375">
        <v>0</v>
      </c>
      <c r="AA3375">
        <v>0</v>
      </c>
      <c r="AB3375">
        <v>1</v>
      </c>
      <c r="AC3375" t="s">
        <v>1143</v>
      </c>
      <c r="AD3375" t="s">
        <v>6756</v>
      </c>
      <c r="AE3375">
        <v>2.0699999999999998</v>
      </c>
    </row>
    <row r="3376" spans="1:31">
      <c r="A3376" t="s">
        <v>7056</v>
      </c>
      <c r="B3376">
        <v>2012</v>
      </c>
      <c r="C3376" t="s">
        <v>6756</v>
      </c>
      <c r="D3376" t="s">
        <v>363</v>
      </c>
      <c r="E3376" t="s">
        <v>33</v>
      </c>
      <c r="F3376" t="s">
        <v>33</v>
      </c>
      <c r="G3376" t="s">
        <v>33</v>
      </c>
      <c r="H3376" t="s">
        <v>62</v>
      </c>
      <c r="I3376" t="s">
        <v>33</v>
      </c>
      <c r="J3376" t="s">
        <v>33</v>
      </c>
      <c r="K3376">
        <v>12.943766</v>
      </c>
      <c r="L3376">
        <v>3.0160100000000001</v>
      </c>
      <c r="M3376">
        <v>7.601</v>
      </c>
      <c r="N3376">
        <v>20.135999999999999</v>
      </c>
      <c r="O3376" t="s">
        <v>35</v>
      </c>
      <c r="P3376" t="s">
        <v>6205</v>
      </c>
      <c r="Q3376">
        <v>7.1920000000000002</v>
      </c>
      <c r="R3376">
        <v>5.343</v>
      </c>
      <c r="S3376">
        <v>5561</v>
      </c>
      <c r="T3376">
        <v>1423</v>
      </c>
      <c r="U3376">
        <v>3265</v>
      </c>
      <c r="V3376">
        <v>8650</v>
      </c>
      <c r="W3376">
        <v>188</v>
      </c>
      <c r="X3376">
        <v>26</v>
      </c>
      <c r="Y3376">
        <v>0</v>
      </c>
      <c r="Z3376">
        <v>0</v>
      </c>
      <c r="AA3376">
        <v>0</v>
      </c>
      <c r="AB3376">
        <v>1</v>
      </c>
      <c r="AC3376" t="s">
        <v>1137</v>
      </c>
      <c r="AD3376" t="s">
        <v>6756</v>
      </c>
      <c r="AE3376">
        <v>1.51</v>
      </c>
    </row>
    <row r="3377" spans="1:31">
      <c r="A3377" t="s">
        <v>7057</v>
      </c>
      <c r="B3377">
        <v>2012</v>
      </c>
      <c r="C3377" t="s">
        <v>6756</v>
      </c>
      <c r="D3377" t="s">
        <v>363</v>
      </c>
      <c r="E3377" t="s">
        <v>33</v>
      </c>
      <c r="F3377" t="s">
        <v>33</v>
      </c>
      <c r="G3377" t="s">
        <v>33</v>
      </c>
      <c r="H3377" t="s">
        <v>62</v>
      </c>
      <c r="I3377" t="s">
        <v>40</v>
      </c>
      <c r="J3377" t="s">
        <v>33</v>
      </c>
      <c r="K3377">
        <v>12.568747999999999</v>
      </c>
      <c r="L3377">
        <v>3.8592430000000002</v>
      </c>
      <c r="M3377">
        <v>6.0209999999999999</v>
      </c>
      <c r="N3377">
        <v>22.280999999999999</v>
      </c>
      <c r="O3377" t="s">
        <v>35</v>
      </c>
      <c r="P3377" t="s">
        <v>7058</v>
      </c>
      <c r="Q3377">
        <v>9.7119999999999997</v>
      </c>
      <c r="R3377">
        <v>6.548</v>
      </c>
      <c r="S3377">
        <v>2169</v>
      </c>
      <c r="T3377">
        <v>658</v>
      </c>
      <c r="U3377">
        <v>1039</v>
      </c>
      <c r="V3377">
        <v>3844</v>
      </c>
      <c r="W3377">
        <v>98</v>
      </c>
      <c r="X3377">
        <v>14</v>
      </c>
      <c r="Y3377">
        <v>0</v>
      </c>
      <c r="Z3377">
        <v>0</v>
      </c>
      <c r="AA3377">
        <v>0</v>
      </c>
      <c r="AB3377">
        <v>1</v>
      </c>
      <c r="AC3377" t="s">
        <v>479</v>
      </c>
      <c r="AD3377" t="s">
        <v>6756</v>
      </c>
      <c r="AE3377">
        <v>1.31</v>
      </c>
    </row>
    <row r="3378" spans="1:31">
      <c r="A3378" t="s">
        <v>7059</v>
      </c>
      <c r="B3378">
        <v>2012</v>
      </c>
      <c r="C3378" t="s">
        <v>6756</v>
      </c>
      <c r="D3378" t="s">
        <v>363</v>
      </c>
      <c r="E3378" t="s">
        <v>33</v>
      </c>
      <c r="F3378" t="s">
        <v>33</v>
      </c>
      <c r="G3378" t="s">
        <v>33</v>
      </c>
      <c r="H3378" t="s">
        <v>62</v>
      </c>
      <c r="I3378" t="s">
        <v>43</v>
      </c>
      <c r="J3378" t="s">
        <v>33</v>
      </c>
      <c r="K3378">
        <v>13.195466</v>
      </c>
      <c r="L3378">
        <v>4.4993449999999999</v>
      </c>
      <c r="M3378">
        <v>5.7009999999999996</v>
      </c>
      <c r="N3378">
        <v>24.760999999999999</v>
      </c>
      <c r="O3378" t="s">
        <v>35</v>
      </c>
      <c r="P3378" t="s">
        <v>7060</v>
      </c>
      <c r="Q3378">
        <v>11.565</v>
      </c>
      <c r="R3378">
        <v>7.4939999999999998</v>
      </c>
      <c r="S3378">
        <v>3392</v>
      </c>
      <c r="T3378">
        <v>1305</v>
      </c>
      <c r="U3378">
        <v>1466</v>
      </c>
      <c r="V3378">
        <v>6365</v>
      </c>
      <c r="W3378">
        <v>90</v>
      </c>
      <c r="X3378">
        <v>12</v>
      </c>
      <c r="Y3378">
        <v>0</v>
      </c>
      <c r="Z3378">
        <v>0</v>
      </c>
      <c r="AA3378">
        <v>0</v>
      </c>
      <c r="AB3378">
        <v>1</v>
      </c>
      <c r="AC3378" t="s">
        <v>1155</v>
      </c>
      <c r="AD3378" t="s">
        <v>6756</v>
      </c>
      <c r="AE3378">
        <v>1.57</v>
      </c>
    </row>
    <row r="3379" spans="1:31">
      <c r="A3379" t="s">
        <v>7061</v>
      </c>
      <c r="B3379">
        <v>2012</v>
      </c>
      <c r="C3379" t="s">
        <v>6756</v>
      </c>
      <c r="D3379" t="s">
        <v>363</v>
      </c>
      <c r="E3379" t="s">
        <v>33</v>
      </c>
      <c r="F3379" t="s">
        <v>33</v>
      </c>
      <c r="G3379" t="s">
        <v>33</v>
      </c>
      <c r="H3379" t="s">
        <v>68</v>
      </c>
      <c r="I3379" t="s">
        <v>33</v>
      </c>
      <c r="J3379" t="s">
        <v>33</v>
      </c>
      <c r="K3379">
        <v>15.437670000000001</v>
      </c>
      <c r="L3379">
        <v>3.748335</v>
      </c>
      <c r="M3379">
        <v>8.7919999999999998</v>
      </c>
      <c r="N3379">
        <v>24.385000000000002</v>
      </c>
      <c r="O3379" t="s">
        <v>35</v>
      </c>
      <c r="P3379" t="s">
        <v>7062</v>
      </c>
      <c r="Q3379">
        <v>8.9469999999999992</v>
      </c>
      <c r="R3379">
        <v>6.6449999999999996</v>
      </c>
      <c r="S3379">
        <v>6460</v>
      </c>
      <c r="T3379">
        <v>1728</v>
      </c>
      <c r="U3379">
        <v>3679</v>
      </c>
      <c r="V3379">
        <v>10205</v>
      </c>
      <c r="W3379">
        <v>181</v>
      </c>
      <c r="X3379">
        <v>26</v>
      </c>
      <c r="Y3379">
        <v>0</v>
      </c>
      <c r="Z3379">
        <v>0</v>
      </c>
      <c r="AA3379">
        <v>0</v>
      </c>
      <c r="AB3379">
        <v>1</v>
      </c>
      <c r="AC3379" t="s">
        <v>713</v>
      </c>
      <c r="AD3379" t="s">
        <v>6756</v>
      </c>
      <c r="AE3379">
        <v>1.94</v>
      </c>
    </row>
    <row r="3380" spans="1:31">
      <c r="A3380" t="s">
        <v>7063</v>
      </c>
      <c r="B3380">
        <v>2012</v>
      </c>
      <c r="C3380" t="s">
        <v>6756</v>
      </c>
      <c r="D3380" t="s">
        <v>363</v>
      </c>
      <c r="E3380" t="s">
        <v>33</v>
      </c>
      <c r="F3380" t="s">
        <v>33</v>
      </c>
      <c r="G3380" t="s">
        <v>33</v>
      </c>
      <c r="H3380" t="s">
        <v>68</v>
      </c>
      <c r="I3380" t="s">
        <v>40</v>
      </c>
      <c r="J3380" t="s">
        <v>33</v>
      </c>
      <c r="K3380">
        <v>12.973801999999999</v>
      </c>
      <c r="L3380">
        <v>4.9493710000000002</v>
      </c>
      <c r="M3380">
        <v>4.9349999999999996</v>
      </c>
      <c r="N3380">
        <v>26.068999999999999</v>
      </c>
      <c r="O3380" t="s">
        <v>35</v>
      </c>
      <c r="P3380" t="s">
        <v>7064</v>
      </c>
      <c r="Q3380">
        <v>13.095000000000001</v>
      </c>
      <c r="R3380">
        <v>8.0389999999999997</v>
      </c>
      <c r="S3380">
        <v>2455</v>
      </c>
      <c r="T3380">
        <v>973</v>
      </c>
      <c r="U3380">
        <v>934</v>
      </c>
      <c r="V3380">
        <v>4934</v>
      </c>
      <c r="W3380">
        <v>96</v>
      </c>
      <c r="X3380">
        <v>10</v>
      </c>
      <c r="Y3380">
        <v>0</v>
      </c>
      <c r="Z3380">
        <v>0</v>
      </c>
      <c r="AA3380">
        <v>0</v>
      </c>
      <c r="AB3380">
        <v>1</v>
      </c>
      <c r="AC3380" t="s">
        <v>523</v>
      </c>
      <c r="AD3380" t="s">
        <v>6756</v>
      </c>
      <c r="AE3380">
        <v>2.06</v>
      </c>
    </row>
    <row r="3381" spans="1:31">
      <c r="A3381" t="s">
        <v>7065</v>
      </c>
      <c r="B3381">
        <v>2012</v>
      </c>
      <c r="C3381" t="s">
        <v>6756</v>
      </c>
      <c r="D3381" t="s">
        <v>363</v>
      </c>
      <c r="E3381" t="s">
        <v>33</v>
      </c>
      <c r="F3381" t="s">
        <v>33</v>
      </c>
      <c r="G3381" t="s">
        <v>33</v>
      </c>
      <c r="H3381" t="s">
        <v>68</v>
      </c>
      <c r="I3381" t="s">
        <v>43</v>
      </c>
      <c r="J3381" t="s">
        <v>33</v>
      </c>
      <c r="K3381">
        <v>17.471920000000001</v>
      </c>
      <c r="L3381">
        <v>5.9838459999999998</v>
      </c>
      <c r="M3381">
        <v>7.3940000000000001</v>
      </c>
      <c r="N3381">
        <v>32.576000000000001</v>
      </c>
      <c r="O3381" t="s">
        <v>35</v>
      </c>
      <c r="P3381" t="s">
        <v>7066</v>
      </c>
      <c r="Q3381">
        <v>15.103999999999999</v>
      </c>
      <c r="R3381">
        <v>10.077999999999999</v>
      </c>
      <c r="S3381">
        <v>4005</v>
      </c>
      <c r="T3381">
        <v>1514</v>
      </c>
      <c r="U3381">
        <v>1695</v>
      </c>
      <c r="V3381">
        <v>7467</v>
      </c>
      <c r="W3381">
        <v>85</v>
      </c>
      <c r="X3381">
        <v>16</v>
      </c>
      <c r="Y3381">
        <v>0</v>
      </c>
      <c r="Z3381">
        <v>0</v>
      </c>
      <c r="AA3381">
        <v>0</v>
      </c>
      <c r="AB3381">
        <v>1</v>
      </c>
      <c r="AC3381" t="s">
        <v>208</v>
      </c>
      <c r="AD3381" t="s">
        <v>6756</v>
      </c>
      <c r="AE3381">
        <v>2.09</v>
      </c>
    </row>
    <row r="3382" spans="1:31">
      <c r="A3382" t="s">
        <v>7067</v>
      </c>
      <c r="B3382">
        <v>2012</v>
      </c>
      <c r="C3382" t="s">
        <v>6756</v>
      </c>
      <c r="D3382" t="s">
        <v>363</v>
      </c>
      <c r="E3382" t="s">
        <v>33</v>
      </c>
      <c r="F3382" t="s">
        <v>33</v>
      </c>
      <c r="G3382" t="s">
        <v>33</v>
      </c>
      <c r="H3382" t="s">
        <v>74</v>
      </c>
      <c r="I3382" t="s">
        <v>33</v>
      </c>
      <c r="J3382" t="s">
        <v>33</v>
      </c>
      <c r="K3382">
        <v>19.889706</v>
      </c>
      <c r="L3382">
        <v>5.7460599999999999</v>
      </c>
      <c r="M3382">
        <v>9.84</v>
      </c>
      <c r="N3382">
        <v>33.802</v>
      </c>
      <c r="O3382" t="s">
        <v>35</v>
      </c>
      <c r="P3382" t="s">
        <v>7068</v>
      </c>
      <c r="Q3382">
        <v>13.912000000000001</v>
      </c>
      <c r="R3382">
        <v>10.050000000000001</v>
      </c>
      <c r="S3382">
        <v>4648</v>
      </c>
      <c r="T3382">
        <v>1442</v>
      </c>
      <c r="U3382">
        <v>2299</v>
      </c>
      <c r="V3382">
        <v>7899</v>
      </c>
      <c r="W3382">
        <v>103</v>
      </c>
      <c r="X3382">
        <v>20</v>
      </c>
      <c r="Y3382">
        <v>0</v>
      </c>
      <c r="Z3382">
        <v>0</v>
      </c>
      <c r="AA3382">
        <v>0</v>
      </c>
      <c r="AB3382">
        <v>1</v>
      </c>
      <c r="AC3382" t="s">
        <v>96</v>
      </c>
      <c r="AD3382" t="s">
        <v>6756</v>
      </c>
      <c r="AE3382">
        <v>2.11</v>
      </c>
    </row>
    <row r="3383" spans="1:31">
      <c r="A3383" t="s">
        <v>7069</v>
      </c>
      <c r="B3383">
        <v>2012</v>
      </c>
      <c r="C3383" t="s">
        <v>6756</v>
      </c>
      <c r="D3383" t="s">
        <v>363</v>
      </c>
      <c r="E3383" t="s">
        <v>33</v>
      </c>
      <c r="F3383" t="s">
        <v>33</v>
      </c>
      <c r="G3383" t="s">
        <v>33</v>
      </c>
      <c r="H3383" t="s">
        <v>74</v>
      </c>
      <c r="I3383" t="s">
        <v>40</v>
      </c>
      <c r="J3383" t="s">
        <v>33</v>
      </c>
      <c r="K3383">
        <v>28.368019</v>
      </c>
      <c r="L3383">
        <v>10.946949</v>
      </c>
      <c r="M3383">
        <v>9.7669999999999995</v>
      </c>
      <c r="N3383">
        <v>54.692</v>
      </c>
      <c r="O3383" t="s">
        <v>35</v>
      </c>
      <c r="P3383" t="s">
        <v>7070</v>
      </c>
      <c r="Q3383">
        <v>26.324000000000002</v>
      </c>
      <c r="R3383">
        <v>18.600999999999999</v>
      </c>
      <c r="S3383">
        <v>2708</v>
      </c>
      <c r="T3383">
        <v>1276</v>
      </c>
      <c r="U3383">
        <v>932</v>
      </c>
      <c r="V3383">
        <v>5221</v>
      </c>
      <c r="W3383">
        <v>58</v>
      </c>
      <c r="X3383">
        <v>11</v>
      </c>
      <c r="Y3383">
        <v>0</v>
      </c>
      <c r="Z3383">
        <v>0</v>
      </c>
      <c r="AA3383">
        <v>0</v>
      </c>
      <c r="AB3383">
        <v>1</v>
      </c>
      <c r="AC3383" t="s">
        <v>523</v>
      </c>
      <c r="AD3383" t="s">
        <v>6756</v>
      </c>
      <c r="AE3383">
        <v>3.36</v>
      </c>
    </row>
    <row r="3384" spans="1:31">
      <c r="A3384" t="s">
        <v>7071</v>
      </c>
      <c r="B3384">
        <v>2012</v>
      </c>
      <c r="C3384" t="s">
        <v>6756</v>
      </c>
      <c r="D3384" t="s">
        <v>363</v>
      </c>
      <c r="E3384" t="s">
        <v>33</v>
      </c>
      <c r="F3384" t="s">
        <v>33</v>
      </c>
      <c r="G3384" t="s">
        <v>33</v>
      </c>
      <c r="H3384" t="s">
        <v>74</v>
      </c>
      <c r="I3384" t="s">
        <v>43</v>
      </c>
      <c r="J3384" t="s">
        <v>33</v>
      </c>
      <c r="K3384">
        <v>14.034566</v>
      </c>
      <c r="L3384">
        <v>5.5857099999999997</v>
      </c>
      <c r="M3384">
        <v>5.07</v>
      </c>
      <c r="N3384">
        <v>28.78</v>
      </c>
      <c r="O3384" t="s">
        <v>35</v>
      </c>
      <c r="P3384" t="s">
        <v>7072</v>
      </c>
      <c r="Q3384">
        <v>14.744999999999999</v>
      </c>
      <c r="R3384">
        <v>8.9649999999999999</v>
      </c>
      <c r="S3384">
        <v>1940</v>
      </c>
      <c r="T3384">
        <v>751</v>
      </c>
      <c r="U3384">
        <v>701</v>
      </c>
      <c r="V3384">
        <v>3978</v>
      </c>
      <c r="W3384">
        <v>45</v>
      </c>
      <c r="X3384">
        <v>9</v>
      </c>
      <c r="Y3384">
        <v>0</v>
      </c>
      <c r="Z3384">
        <v>0</v>
      </c>
      <c r="AA3384">
        <v>0</v>
      </c>
      <c r="AB3384">
        <v>1</v>
      </c>
      <c r="AC3384" t="s">
        <v>479</v>
      </c>
      <c r="AD3384" t="s">
        <v>6756</v>
      </c>
      <c r="AE3384">
        <v>1.1399999999999999</v>
      </c>
    </row>
    <row r="3385" spans="1:31">
      <c r="A3385" t="s">
        <v>7073</v>
      </c>
      <c r="B3385">
        <v>2012</v>
      </c>
      <c r="C3385" t="s">
        <v>6756</v>
      </c>
      <c r="D3385" t="s">
        <v>363</v>
      </c>
      <c r="E3385" t="s">
        <v>33</v>
      </c>
      <c r="F3385" t="s">
        <v>33</v>
      </c>
      <c r="G3385" t="s">
        <v>33</v>
      </c>
      <c r="H3385" t="s">
        <v>81</v>
      </c>
      <c r="I3385" t="s">
        <v>33</v>
      </c>
      <c r="J3385" t="s">
        <v>33</v>
      </c>
      <c r="K3385">
        <v>13.336748</v>
      </c>
      <c r="L3385">
        <v>5.3756550000000001</v>
      </c>
      <c r="M3385">
        <v>4.758</v>
      </c>
      <c r="N3385">
        <v>27.617000000000001</v>
      </c>
      <c r="O3385" t="s">
        <v>35</v>
      </c>
      <c r="P3385" t="s">
        <v>7074</v>
      </c>
      <c r="Q3385">
        <v>14.28</v>
      </c>
      <c r="R3385">
        <v>8.5790000000000006</v>
      </c>
      <c r="S3385">
        <v>947</v>
      </c>
      <c r="T3385">
        <v>375</v>
      </c>
      <c r="U3385">
        <v>338</v>
      </c>
      <c r="V3385">
        <v>1961</v>
      </c>
      <c r="W3385">
        <v>43</v>
      </c>
      <c r="X3385">
        <v>7</v>
      </c>
      <c r="Y3385">
        <v>0</v>
      </c>
      <c r="Z3385">
        <v>0</v>
      </c>
      <c r="AA3385">
        <v>0</v>
      </c>
      <c r="AB3385">
        <v>1</v>
      </c>
      <c r="AC3385" t="s">
        <v>76</v>
      </c>
      <c r="AD3385" t="s">
        <v>6756</v>
      </c>
      <c r="AE3385">
        <v>1.05</v>
      </c>
    </row>
    <row r="3386" spans="1:31">
      <c r="A3386" t="s">
        <v>7075</v>
      </c>
      <c r="B3386">
        <v>2012</v>
      </c>
      <c r="C3386" t="s">
        <v>6756</v>
      </c>
      <c r="D3386" t="s">
        <v>363</v>
      </c>
      <c r="E3386" t="s">
        <v>33</v>
      </c>
      <c r="F3386" t="s">
        <v>33</v>
      </c>
      <c r="G3386" t="s">
        <v>33</v>
      </c>
      <c r="H3386" t="s">
        <v>33</v>
      </c>
      <c r="I3386" t="s">
        <v>33</v>
      </c>
      <c r="J3386" t="s">
        <v>33</v>
      </c>
      <c r="K3386">
        <v>12.277393</v>
      </c>
      <c r="L3386">
        <v>1.4942340000000001</v>
      </c>
      <c r="M3386">
        <v>9.4849999999999994</v>
      </c>
      <c r="N3386">
        <v>15.541</v>
      </c>
      <c r="O3386" t="s">
        <v>35</v>
      </c>
      <c r="P3386" t="s">
        <v>7076</v>
      </c>
      <c r="Q3386">
        <v>3.2629999999999999</v>
      </c>
      <c r="R3386">
        <v>2.7919999999999998</v>
      </c>
      <c r="S3386">
        <v>26169</v>
      </c>
      <c r="T3386">
        <v>3438</v>
      </c>
      <c r="U3386">
        <v>20218</v>
      </c>
      <c r="V3386">
        <v>33125</v>
      </c>
      <c r="W3386">
        <v>833</v>
      </c>
      <c r="X3386">
        <v>107</v>
      </c>
      <c r="Y3386">
        <v>0</v>
      </c>
      <c r="Z3386">
        <v>0</v>
      </c>
      <c r="AA3386">
        <v>0</v>
      </c>
      <c r="AB3386">
        <v>1</v>
      </c>
      <c r="AC3386" t="s">
        <v>535</v>
      </c>
      <c r="AD3386" t="s">
        <v>6756</v>
      </c>
      <c r="AE3386">
        <v>1.72</v>
      </c>
    </row>
    <row r="3387" spans="1:31">
      <c r="A3387" t="s">
        <v>7077</v>
      </c>
      <c r="B3387">
        <v>2012</v>
      </c>
      <c r="C3387" t="s">
        <v>6756</v>
      </c>
      <c r="D3387" t="s">
        <v>363</v>
      </c>
      <c r="E3387" t="s">
        <v>33</v>
      </c>
      <c r="F3387" t="s">
        <v>33</v>
      </c>
      <c r="G3387" t="s">
        <v>33</v>
      </c>
      <c r="H3387" t="s">
        <v>33</v>
      </c>
      <c r="I3387" t="s">
        <v>33</v>
      </c>
      <c r="J3387" t="s">
        <v>98</v>
      </c>
      <c r="K3387">
        <v>11.510718000000001</v>
      </c>
      <c r="L3387">
        <v>4.8634180000000002</v>
      </c>
      <c r="M3387">
        <v>3.8650000000000002</v>
      </c>
      <c r="N3387">
        <v>24.788</v>
      </c>
      <c r="O3387" t="s">
        <v>35</v>
      </c>
      <c r="P3387" t="s">
        <v>7078</v>
      </c>
      <c r="Q3387">
        <v>13.276999999999999</v>
      </c>
      <c r="R3387">
        <v>7.6459999999999999</v>
      </c>
      <c r="S3387">
        <v>3443</v>
      </c>
      <c r="T3387">
        <v>1543</v>
      </c>
      <c r="U3387">
        <v>1156</v>
      </c>
      <c r="V3387">
        <v>7415</v>
      </c>
      <c r="W3387">
        <v>63</v>
      </c>
      <c r="X3387">
        <v>7</v>
      </c>
      <c r="Y3387">
        <v>0</v>
      </c>
      <c r="Z3387">
        <v>0</v>
      </c>
      <c r="AA3387">
        <v>0</v>
      </c>
      <c r="AB3387">
        <v>1</v>
      </c>
      <c r="AC3387" t="s">
        <v>813</v>
      </c>
      <c r="AD3387" t="s">
        <v>6756</v>
      </c>
      <c r="AE3387">
        <v>1.44</v>
      </c>
    </row>
    <row r="3388" spans="1:31">
      <c r="A3388" t="s">
        <v>7079</v>
      </c>
      <c r="B3388">
        <v>2012</v>
      </c>
      <c r="C3388" t="s">
        <v>6756</v>
      </c>
      <c r="D3388" t="s">
        <v>363</v>
      </c>
      <c r="E3388" t="s">
        <v>33</v>
      </c>
      <c r="F3388" t="s">
        <v>33</v>
      </c>
      <c r="G3388" t="s">
        <v>33</v>
      </c>
      <c r="H3388" t="s">
        <v>33</v>
      </c>
      <c r="I3388" t="s">
        <v>33</v>
      </c>
      <c r="J3388" t="s">
        <v>101</v>
      </c>
      <c r="K3388">
        <v>13.288627</v>
      </c>
      <c r="L3388">
        <v>4.1578879999999998</v>
      </c>
      <c r="M3388">
        <v>6.2450000000000001</v>
      </c>
      <c r="N3388">
        <v>23.766999999999999</v>
      </c>
      <c r="O3388" t="s">
        <v>35</v>
      </c>
      <c r="P3388" t="s">
        <v>7080</v>
      </c>
      <c r="Q3388">
        <v>10.478</v>
      </c>
      <c r="R3388">
        <v>7.0430000000000001</v>
      </c>
      <c r="S3388">
        <v>3899</v>
      </c>
      <c r="T3388">
        <v>1417</v>
      </c>
      <c r="U3388">
        <v>1833</v>
      </c>
      <c r="V3388">
        <v>6974</v>
      </c>
      <c r="W3388">
        <v>94</v>
      </c>
      <c r="X3388">
        <v>15</v>
      </c>
      <c r="Y3388">
        <v>0</v>
      </c>
      <c r="Z3388">
        <v>0</v>
      </c>
      <c r="AA3388">
        <v>0</v>
      </c>
      <c r="AB3388">
        <v>1</v>
      </c>
      <c r="AC3388" t="s">
        <v>208</v>
      </c>
      <c r="AD3388" t="s">
        <v>6756</v>
      </c>
      <c r="AE3388">
        <v>1.4</v>
      </c>
    </row>
    <row r="3389" spans="1:31">
      <c r="A3389" t="s">
        <v>7081</v>
      </c>
      <c r="B3389">
        <v>2012</v>
      </c>
      <c r="C3389" t="s">
        <v>6756</v>
      </c>
      <c r="D3389" t="s">
        <v>363</v>
      </c>
      <c r="E3389" t="s">
        <v>33</v>
      </c>
      <c r="F3389" t="s">
        <v>33</v>
      </c>
      <c r="G3389" t="s">
        <v>33</v>
      </c>
      <c r="H3389" t="s">
        <v>33</v>
      </c>
      <c r="I3389" t="s">
        <v>33</v>
      </c>
      <c r="J3389" t="s">
        <v>104</v>
      </c>
      <c r="K3389">
        <v>11.559832</v>
      </c>
      <c r="L3389">
        <v>3.1786099999999999</v>
      </c>
      <c r="M3389">
        <v>6.0750000000000002</v>
      </c>
      <c r="N3389">
        <v>19.408999999999999</v>
      </c>
      <c r="O3389" t="s">
        <v>35</v>
      </c>
      <c r="P3389" t="s">
        <v>7082</v>
      </c>
      <c r="Q3389">
        <v>7.8490000000000002</v>
      </c>
      <c r="R3389">
        <v>5.4850000000000003</v>
      </c>
      <c r="S3389">
        <v>5491</v>
      </c>
      <c r="T3389">
        <v>1507</v>
      </c>
      <c r="U3389">
        <v>2886</v>
      </c>
      <c r="V3389">
        <v>9219</v>
      </c>
      <c r="W3389">
        <v>140</v>
      </c>
      <c r="X3389">
        <v>22</v>
      </c>
      <c r="Y3389">
        <v>0</v>
      </c>
      <c r="Z3389">
        <v>0</v>
      </c>
      <c r="AA3389">
        <v>0</v>
      </c>
      <c r="AB3389">
        <v>1</v>
      </c>
      <c r="AC3389" t="s">
        <v>1137</v>
      </c>
      <c r="AD3389" t="s">
        <v>6756</v>
      </c>
      <c r="AE3389">
        <v>1.37</v>
      </c>
    </row>
    <row r="3390" spans="1:31">
      <c r="A3390" t="s">
        <v>7083</v>
      </c>
      <c r="B3390">
        <v>2012</v>
      </c>
      <c r="C3390" t="s">
        <v>6756</v>
      </c>
      <c r="D3390" t="s">
        <v>363</v>
      </c>
      <c r="E3390" t="s">
        <v>33</v>
      </c>
      <c r="F3390" t="s">
        <v>33</v>
      </c>
      <c r="G3390" t="s">
        <v>33</v>
      </c>
      <c r="H3390" t="s">
        <v>33</v>
      </c>
      <c r="I3390" t="s">
        <v>33</v>
      </c>
      <c r="J3390" t="s">
        <v>107</v>
      </c>
      <c r="K3390">
        <v>16.397409</v>
      </c>
      <c r="L3390">
        <v>3.9195530000000001</v>
      </c>
      <c r="M3390">
        <v>9.4149999999999991</v>
      </c>
      <c r="N3390">
        <v>25.710999999999999</v>
      </c>
      <c r="O3390" t="s">
        <v>35</v>
      </c>
      <c r="P3390" t="s">
        <v>7084</v>
      </c>
      <c r="Q3390">
        <v>9.3130000000000006</v>
      </c>
      <c r="R3390">
        <v>6.9820000000000002</v>
      </c>
      <c r="S3390">
        <v>7825</v>
      </c>
      <c r="T3390">
        <v>2064</v>
      </c>
      <c r="U3390">
        <v>4493</v>
      </c>
      <c r="V3390">
        <v>12269</v>
      </c>
      <c r="W3390">
        <v>235</v>
      </c>
      <c r="X3390">
        <v>29</v>
      </c>
      <c r="Y3390">
        <v>0</v>
      </c>
      <c r="Z3390">
        <v>0</v>
      </c>
      <c r="AA3390">
        <v>0</v>
      </c>
      <c r="AB3390">
        <v>1</v>
      </c>
      <c r="AC3390" t="s">
        <v>1037</v>
      </c>
      <c r="AD3390" t="s">
        <v>6756</v>
      </c>
      <c r="AE3390">
        <v>2.62</v>
      </c>
    </row>
    <row r="3391" spans="1:31">
      <c r="A3391" t="s">
        <v>7085</v>
      </c>
      <c r="B3391">
        <v>2012</v>
      </c>
      <c r="C3391" t="s">
        <v>6756</v>
      </c>
      <c r="D3391" t="s">
        <v>363</v>
      </c>
      <c r="E3391" t="s">
        <v>33</v>
      </c>
      <c r="F3391" t="s">
        <v>33</v>
      </c>
      <c r="G3391" t="s">
        <v>33</v>
      </c>
      <c r="H3391" t="s">
        <v>33</v>
      </c>
      <c r="I3391" t="s">
        <v>33</v>
      </c>
      <c r="J3391" t="s">
        <v>110</v>
      </c>
      <c r="K3391">
        <v>9.3925459999999994</v>
      </c>
      <c r="L3391">
        <v>1.7341500000000001</v>
      </c>
      <c r="M3391">
        <v>6.2640000000000002</v>
      </c>
      <c r="N3391">
        <v>13.4</v>
      </c>
      <c r="O3391" t="s">
        <v>35</v>
      </c>
      <c r="P3391" t="s">
        <v>7086</v>
      </c>
      <c r="Q3391">
        <v>4.0069999999999997</v>
      </c>
      <c r="R3391">
        <v>3.129</v>
      </c>
      <c r="S3391">
        <v>5511</v>
      </c>
      <c r="T3391">
        <v>1067</v>
      </c>
      <c r="U3391">
        <v>3675</v>
      </c>
      <c r="V3391">
        <v>7862</v>
      </c>
      <c r="W3391">
        <v>301</v>
      </c>
      <c r="X3391">
        <v>34</v>
      </c>
      <c r="Y3391">
        <v>0</v>
      </c>
      <c r="Z3391">
        <v>0</v>
      </c>
      <c r="AA3391">
        <v>0</v>
      </c>
      <c r="AB3391">
        <v>1</v>
      </c>
      <c r="AC3391" t="s">
        <v>478</v>
      </c>
      <c r="AD3391" t="s">
        <v>6756</v>
      </c>
      <c r="AE3391">
        <v>1.06</v>
      </c>
    </row>
    <row r="3392" spans="1:31">
      <c r="A3392" t="s">
        <v>7087</v>
      </c>
      <c r="B3392">
        <v>2012</v>
      </c>
      <c r="C3392" t="s">
        <v>6756</v>
      </c>
      <c r="D3392" t="s">
        <v>363</v>
      </c>
      <c r="E3392" t="s">
        <v>33</v>
      </c>
      <c r="F3392" t="s">
        <v>33</v>
      </c>
      <c r="G3392" t="s">
        <v>33</v>
      </c>
      <c r="H3392" t="s">
        <v>33</v>
      </c>
      <c r="I3392" t="s">
        <v>40</v>
      </c>
      <c r="J3392" t="s">
        <v>33</v>
      </c>
      <c r="K3392">
        <v>11.451571</v>
      </c>
      <c r="L3392">
        <v>2.090436</v>
      </c>
      <c r="M3392">
        <v>7.66</v>
      </c>
      <c r="N3392">
        <v>16.260999999999999</v>
      </c>
      <c r="O3392" t="s">
        <v>35</v>
      </c>
      <c r="P3392" t="s">
        <v>7088</v>
      </c>
      <c r="Q3392">
        <v>4.8090000000000002</v>
      </c>
      <c r="R3392">
        <v>3.7909999999999999</v>
      </c>
      <c r="S3392">
        <v>10728</v>
      </c>
      <c r="T3392">
        <v>2107</v>
      </c>
      <c r="U3392">
        <v>7176</v>
      </c>
      <c r="V3392">
        <v>15234</v>
      </c>
      <c r="W3392">
        <v>450</v>
      </c>
      <c r="X3392">
        <v>55</v>
      </c>
      <c r="Y3392">
        <v>0</v>
      </c>
      <c r="Z3392">
        <v>0</v>
      </c>
      <c r="AA3392">
        <v>0</v>
      </c>
      <c r="AB3392">
        <v>1</v>
      </c>
      <c r="AC3392" t="s">
        <v>1181</v>
      </c>
      <c r="AD3392" t="s">
        <v>6756</v>
      </c>
      <c r="AE3392">
        <v>1.93</v>
      </c>
    </row>
    <row r="3393" spans="1:31">
      <c r="A3393" t="s">
        <v>7089</v>
      </c>
      <c r="B3393">
        <v>2012</v>
      </c>
      <c r="C3393" t="s">
        <v>6756</v>
      </c>
      <c r="D3393" t="s">
        <v>363</v>
      </c>
      <c r="E3393" t="s">
        <v>33</v>
      </c>
      <c r="F3393" t="s">
        <v>33</v>
      </c>
      <c r="G3393" t="s">
        <v>33</v>
      </c>
      <c r="H3393" t="s">
        <v>33</v>
      </c>
      <c r="I3393" t="s">
        <v>40</v>
      </c>
      <c r="J3393" t="s">
        <v>101</v>
      </c>
      <c r="K3393">
        <v>17.262366</v>
      </c>
      <c r="L3393">
        <v>10.26911</v>
      </c>
      <c r="M3393">
        <v>2.82</v>
      </c>
      <c r="N3393">
        <v>46.396000000000001</v>
      </c>
      <c r="O3393" t="s">
        <v>35</v>
      </c>
      <c r="P3393" t="s">
        <v>7090</v>
      </c>
      <c r="Q3393">
        <v>29.132999999999999</v>
      </c>
      <c r="R3393">
        <v>14.442</v>
      </c>
      <c r="S3393">
        <v>1944</v>
      </c>
      <c r="T3393">
        <v>1206</v>
      </c>
      <c r="U3393">
        <v>318</v>
      </c>
      <c r="V3393">
        <v>5225</v>
      </c>
      <c r="W3393">
        <v>42</v>
      </c>
      <c r="X3393">
        <v>8</v>
      </c>
      <c r="Y3393">
        <v>0</v>
      </c>
      <c r="Z3393">
        <v>0</v>
      </c>
      <c r="AA3393">
        <v>0</v>
      </c>
      <c r="AB3393">
        <v>1</v>
      </c>
      <c r="AC3393" t="s">
        <v>1190</v>
      </c>
      <c r="AD3393" t="s">
        <v>6756</v>
      </c>
      <c r="AE3393">
        <v>3.03</v>
      </c>
    </row>
    <row r="3394" spans="1:31">
      <c r="A3394" t="s">
        <v>7091</v>
      </c>
      <c r="B3394">
        <v>2012</v>
      </c>
      <c r="C3394" t="s">
        <v>6756</v>
      </c>
      <c r="D3394" t="s">
        <v>363</v>
      </c>
      <c r="E3394" t="s">
        <v>33</v>
      </c>
      <c r="F3394" t="s">
        <v>33</v>
      </c>
      <c r="G3394" t="s">
        <v>33</v>
      </c>
      <c r="H3394" t="s">
        <v>33</v>
      </c>
      <c r="I3394" t="s">
        <v>40</v>
      </c>
      <c r="J3394" t="s">
        <v>104</v>
      </c>
      <c r="K3394">
        <v>9.5884610000000006</v>
      </c>
      <c r="L3394">
        <v>3.8714170000000001</v>
      </c>
      <c r="M3394">
        <v>3.4550000000000001</v>
      </c>
      <c r="N3394">
        <v>20.138999999999999</v>
      </c>
      <c r="O3394" t="s">
        <v>35</v>
      </c>
      <c r="P3394" t="s">
        <v>7092</v>
      </c>
      <c r="Q3394">
        <v>10.551</v>
      </c>
      <c r="R3394">
        <v>6.133</v>
      </c>
      <c r="S3394">
        <v>1893</v>
      </c>
      <c r="T3394">
        <v>792</v>
      </c>
      <c r="U3394">
        <v>682</v>
      </c>
      <c r="V3394">
        <v>3976</v>
      </c>
      <c r="W3394">
        <v>71</v>
      </c>
      <c r="X3394">
        <v>10</v>
      </c>
      <c r="Y3394">
        <v>0</v>
      </c>
      <c r="Z3394">
        <v>0</v>
      </c>
      <c r="AA3394">
        <v>0</v>
      </c>
      <c r="AB3394">
        <v>1</v>
      </c>
      <c r="AC3394" t="s">
        <v>479</v>
      </c>
      <c r="AD3394" t="s">
        <v>6756</v>
      </c>
      <c r="AE3394">
        <v>1.21</v>
      </c>
    </row>
    <row r="3395" spans="1:31">
      <c r="A3395" t="s">
        <v>7093</v>
      </c>
      <c r="B3395">
        <v>2012</v>
      </c>
      <c r="C3395" t="s">
        <v>6756</v>
      </c>
      <c r="D3395" t="s">
        <v>363</v>
      </c>
      <c r="E3395" t="s">
        <v>33</v>
      </c>
      <c r="F3395" t="s">
        <v>33</v>
      </c>
      <c r="G3395" t="s">
        <v>33</v>
      </c>
      <c r="H3395" t="s">
        <v>33</v>
      </c>
      <c r="I3395" t="s">
        <v>40</v>
      </c>
      <c r="J3395" t="s">
        <v>107</v>
      </c>
      <c r="K3395">
        <v>11.880496000000001</v>
      </c>
      <c r="L3395">
        <v>3.802565</v>
      </c>
      <c r="M3395">
        <v>5.4809999999999999</v>
      </c>
      <c r="N3395">
        <v>21.582999999999998</v>
      </c>
      <c r="O3395" t="s">
        <v>35</v>
      </c>
      <c r="P3395" t="s">
        <v>7094</v>
      </c>
      <c r="Q3395">
        <v>9.702</v>
      </c>
      <c r="R3395">
        <v>6.4</v>
      </c>
      <c r="S3395">
        <v>2873</v>
      </c>
      <c r="T3395">
        <v>932</v>
      </c>
      <c r="U3395">
        <v>1326</v>
      </c>
      <c r="V3395">
        <v>5220</v>
      </c>
      <c r="W3395">
        <v>137</v>
      </c>
      <c r="X3395">
        <v>14</v>
      </c>
      <c r="Y3395">
        <v>0</v>
      </c>
      <c r="Z3395">
        <v>0</v>
      </c>
      <c r="AA3395">
        <v>0</v>
      </c>
      <c r="AB3395">
        <v>1</v>
      </c>
      <c r="AC3395" t="s">
        <v>523</v>
      </c>
      <c r="AD3395" t="s">
        <v>6756</v>
      </c>
      <c r="AE3395">
        <v>1.88</v>
      </c>
    </row>
    <row r="3396" spans="1:31">
      <c r="A3396" t="s">
        <v>7095</v>
      </c>
      <c r="B3396">
        <v>2012</v>
      </c>
      <c r="C3396" t="s">
        <v>6756</v>
      </c>
      <c r="D3396" t="s">
        <v>363</v>
      </c>
      <c r="E3396" t="s">
        <v>33</v>
      </c>
      <c r="F3396" t="s">
        <v>33</v>
      </c>
      <c r="G3396" t="s">
        <v>33</v>
      </c>
      <c r="H3396" t="s">
        <v>33</v>
      </c>
      <c r="I3396" t="s">
        <v>40</v>
      </c>
      <c r="J3396" t="s">
        <v>110</v>
      </c>
      <c r="K3396">
        <v>8.5273970000000006</v>
      </c>
      <c r="L3396">
        <v>2.2784260000000001</v>
      </c>
      <c r="M3396">
        <v>4.6040000000000001</v>
      </c>
      <c r="N3396">
        <v>14.17</v>
      </c>
      <c r="O3396" t="s">
        <v>35</v>
      </c>
      <c r="P3396" t="s">
        <v>7096</v>
      </c>
      <c r="Q3396">
        <v>5.6429999999999998</v>
      </c>
      <c r="R3396">
        <v>3.923</v>
      </c>
      <c r="S3396">
        <v>2389</v>
      </c>
      <c r="T3396">
        <v>652</v>
      </c>
      <c r="U3396">
        <v>1290</v>
      </c>
      <c r="V3396">
        <v>3970</v>
      </c>
      <c r="W3396">
        <v>173</v>
      </c>
      <c r="X3396">
        <v>19</v>
      </c>
      <c r="Y3396">
        <v>0</v>
      </c>
      <c r="Z3396">
        <v>0</v>
      </c>
      <c r="AA3396">
        <v>0</v>
      </c>
      <c r="AB3396">
        <v>1</v>
      </c>
      <c r="AC3396" t="s">
        <v>479</v>
      </c>
      <c r="AD3396" t="s">
        <v>6756</v>
      </c>
      <c r="AE3396">
        <v>1.1399999999999999</v>
      </c>
    </row>
    <row r="3397" spans="1:31">
      <c r="A3397" t="s">
        <v>7097</v>
      </c>
      <c r="B3397">
        <v>2012</v>
      </c>
      <c r="C3397" t="s">
        <v>6756</v>
      </c>
      <c r="D3397" t="s">
        <v>363</v>
      </c>
      <c r="E3397" t="s">
        <v>33</v>
      </c>
      <c r="F3397" t="s">
        <v>33</v>
      </c>
      <c r="G3397" t="s">
        <v>33</v>
      </c>
      <c r="H3397" t="s">
        <v>33</v>
      </c>
      <c r="I3397" t="s">
        <v>43</v>
      </c>
      <c r="J3397" t="s">
        <v>33</v>
      </c>
      <c r="K3397">
        <v>12.924999</v>
      </c>
      <c r="L3397">
        <v>2.2496309999999999</v>
      </c>
      <c r="M3397">
        <v>8.8179999999999996</v>
      </c>
      <c r="N3397">
        <v>18.050999999999998</v>
      </c>
      <c r="O3397" t="s">
        <v>35</v>
      </c>
      <c r="P3397" t="s">
        <v>7098</v>
      </c>
      <c r="Q3397">
        <v>5.1260000000000003</v>
      </c>
      <c r="R3397">
        <v>4.1070000000000002</v>
      </c>
      <c r="S3397">
        <v>15441</v>
      </c>
      <c r="T3397">
        <v>2953</v>
      </c>
      <c r="U3397">
        <v>10534</v>
      </c>
      <c r="V3397">
        <v>21565</v>
      </c>
      <c r="W3397">
        <v>383</v>
      </c>
      <c r="X3397">
        <v>52</v>
      </c>
      <c r="Y3397">
        <v>0</v>
      </c>
      <c r="Z3397">
        <v>0</v>
      </c>
      <c r="AA3397">
        <v>0</v>
      </c>
      <c r="AB3397">
        <v>1</v>
      </c>
      <c r="AC3397" t="s">
        <v>1102</v>
      </c>
      <c r="AD3397" t="s">
        <v>6756</v>
      </c>
      <c r="AE3397">
        <v>1.72</v>
      </c>
    </row>
    <row r="3398" spans="1:31">
      <c r="A3398" t="s">
        <v>7099</v>
      </c>
      <c r="B3398">
        <v>2012</v>
      </c>
      <c r="C3398" t="s">
        <v>6756</v>
      </c>
      <c r="D3398" t="s">
        <v>363</v>
      </c>
      <c r="E3398" t="s">
        <v>33</v>
      </c>
      <c r="F3398" t="s">
        <v>33</v>
      </c>
      <c r="G3398" t="s">
        <v>33</v>
      </c>
      <c r="H3398" t="s">
        <v>33</v>
      </c>
      <c r="I3398" t="s">
        <v>43</v>
      </c>
      <c r="J3398" t="s">
        <v>98</v>
      </c>
      <c r="K3398">
        <v>9.3358319999999999</v>
      </c>
      <c r="L3398">
        <v>5.8201289999999997</v>
      </c>
      <c r="M3398">
        <v>1.5009999999999999</v>
      </c>
      <c r="N3398">
        <v>27.463999999999999</v>
      </c>
      <c r="O3398" t="s">
        <v>35</v>
      </c>
      <c r="P3398" t="s">
        <v>7100</v>
      </c>
      <c r="Q3398">
        <v>18.128</v>
      </c>
      <c r="R3398">
        <v>7.8339999999999996</v>
      </c>
      <c r="S3398">
        <v>1814</v>
      </c>
      <c r="T3398">
        <v>1185</v>
      </c>
      <c r="U3398">
        <v>292</v>
      </c>
      <c r="V3398">
        <v>5337</v>
      </c>
      <c r="W3398">
        <v>36</v>
      </c>
      <c r="X3398">
        <v>3</v>
      </c>
      <c r="Y3398">
        <v>0</v>
      </c>
      <c r="Z3398">
        <v>0</v>
      </c>
      <c r="AA3398">
        <v>0</v>
      </c>
      <c r="AB3398">
        <v>1</v>
      </c>
      <c r="AC3398" t="s">
        <v>1190</v>
      </c>
      <c r="AD3398" t="s">
        <v>6756</v>
      </c>
      <c r="AE3398">
        <v>1.4</v>
      </c>
    </row>
    <row r="3399" spans="1:31">
      <c r="A3399" t="s">
        <v>7101</v>
      </c>
      <c r="B3399">
        <v>2012</v>
      </c>
      <c r="C3399" t="s">
        <v>6756</v>
      </c>
      <c r="D3399" t="s">
        <v>363</v>
      </c>
      <c r="E3399" t="s">
        <v>33</v>
      </c>
      <c r="F3399" t="s">
        <v>33</v>
      </c>
      <c r="G3399" t="s">
        <v>33</v>
      </c>
      <c r="H3399" t="s">
        <v>33</v>
      </c>
      <c r="I3399" t="s">
        <v>43</v>
      </c>
      <c r="J3399" t="s">
        <v>101</v>
      </c>
      <c r="K3399">
        <v>10.813711</v>
      </c>
      <c r="L3399">
        <v>4.2972149999999996</v>
      </c>
      <c r="M3399">
        <v>3.9689999999999999</v>
      </c>
      <c r="N3399">
        <v>22.364000000000001</v>
      </c>
      <c r="O3399" t="s">
        <v>35</v>
      </c>
      <c r="P3399" t="s">
        <v>7102</v>
      </c>
      <c r="Q3399">
        <v>11.55</v>
      </c>
      <c r="R3399">
        <v>6.8449999999999998</v>
      </c>
      <c r="S3399">
        <v>1955</v>
      </c>
      <c r="T3399">
        <v>872</v>
      </c>
      <c r="U3399">
        <v>718</v>
      </c>
      <c r="V3399">
        <v>4044</v>
      </c>
      <c r="W3399">
        <v>52</v>
      </c>
      <c r="X3399">
        <v>7</v>
      </c>
      <c r="Y3399">
        <v>0</v>
      </c>
      <c r="Z3399">
        <v>0</v>
      </c>
      <c r="AA3399">
        <v>0</v>
      </c>
      <c r="AB3399">
        <v>1</v>
      </c>
      <c r="AC3399" t="s">
        <v>479</v>
      </c>
      <c r="AD3399" t="s">
        <v>6756</v>
      </c>
      <c r="AE3399">
        <v>0.98</v>
      </c>
    </row>
    <row r="3400" spans="1:31">
      <c r="A3400" t="s">
        <v>7103</v>
      </c>
      <c r="B3400">
        <v>2012</v>
      </c>
      <c r="C3400" t="s">
        <v>6756</v>
      </c>
      <c r="D3400" t="s">
        <v>363</v>
      </c>
      <c r="E3400" t="s">
        <v>33</v>
      </c>
      <c r="F3400" t="s">
        <v>33</v>
      </c>
      <c r="G3400" t="s">
        <v>33</v>
      </c>
      <c r="H3400" t="s">
        <v>33</v>
      </c>
      <c r="I3400" t="s">
        <v>43</v>
      </c>
      <c r="J3400" t="s">
        <v>104</v>
      </c>
      <c r="K3400">
        <v>12.961684</v>
      </c>
      <c r="L3400">
        <v>4.6124340000000004</v>
      </c>
      <c r="M3400">
        <v>5.3630000000000004</v>
      </c>
      <c r="N3400">
        <v>24.925999999999998</v>
      </c>
      <c r="O3400" t="s">
        <v>35</v>
      </c>
      <c r="P3400" t="s">
        <v>7104</v>
      </c>
      <c r="Q3400">
        <v>11.964</v>
      </c>
      <c r="R3400">
        <v>7.5990000000000002</v>
      </c>
      <c r="S3400">
        <v>3598</v>
      </c>
      <c r="T3400">
        <v>1273</v>
      </c>
      <c r="U3400">
        <v>1489</v>
      </c>
      <c r="V3400">
        <v>6919</v>
      </c>
      <c r="W3400">
        <v>69</v>
      </c>
      <c r="X3400">
        <v>12</v>
      </c>
      <c r="Y3400">
        <v>0</v>
      </c>
      <c r="Z3400">
        <v>0</v>
      </c>
      <c r="AA3400">
        <v>0</v>
      </c>
      <c r="AB3400">
        <v>1</v>
      </c>
      <c r="AC3400" t="s">
        <v>813</v>
      </c>
      <c r="AD3400" t="s">
        <v>6756</v>
      </c>
      <c r="AE3400">
        <v>1.28</v>
      </c>
    </row>
    <row r="3401" spans="1:31">
      <c r="A3401" t="s">
        <v>7105</v>
      </c>
      <c r="B3401">
        <v>2012</v>
      </c>
      <c r="C3401" t="s">
        <v>6756</v>
      </c>
      <c r="D3401" t="s">
        <v>363</v>
      </c>
      <c r="E3401" t="s">
        <v>33</v>
      </c>
      <c r="F3401" t="s">
        <v>33</v>
      </c>
      <c r="G3401" t="s">
        <v>33</v>
      </c>
      <c r="H3401" t="s">
        <v>33</v>
      </c>
      <c r="I3401" t="s">
        <v>43</v>
      </c>
      <c r="J3401" t="s">
        <v>107</v>
      </c>
      <c r="K3401">
        <v>21.039553000000002</v>
      </c>
      <c r="L3401">
        <v>7.0594960000000002</v>
      </c>
      <c r="M3401">
        <v>8.9629999999999992</v>
      </c>
      <c r="N3401">
        <v>38.503</v>
      </c>
      <c r="O3401" t="s">
        <v>35</v>
      </c>
      <c r="P3401" t="s">
        <v>7106</v>
      </c>
      <c r="Q3401">
        <v>17.463999999999999</v>
      </c>
      <c r="R3401">
        <v>12.077</v>
      </c>
      <c r="S3401">
        <v>4951</v>
      </c>
      <c r="T3401">
        <v>1919</v>
      </c>
      <c r="U3401">
        <v>2109</v>
      </c>
      <c r="V3401">
        <v>9061</v>
      </c>
      <c r="W3401">
        <v>98</v>
      </c>
      <c r="X3401">
        <v>15</v>
      </c>
      <c r="Y3401">
        <v>0</v>
      </c>
      <c r="Z3401">
        <v>0</v>
      </c>
      <c r="AA3401">
        <v>0</v>
      </c>
      <c r="AB3401">
        <v>1</v>
      </c>
      <c r="AC3401" t="s">
        <v>1150</v>
      </c>
      <c r="AD3401" t="s">
        <v>6756</v>
      </c>
      <c r="AE3401">
        <v>2.91</v>
      </c>
    </row>
    <row r="3402" spans="1:31">
      <c r="A3402" t="s">
        <v>7107</v>
      </c>
      <c r="B3402">
        <v>2012</v>
      </c>
      <c r="C3402" t="s">
        <v>6756</v>
      </c>
      <c r="D3402" t="s">
        <v>363</v>
      </c>
      <c r="E3402" t="s">
        <v>33</v>
      </c>
      <c r="F3402" t="s">
        <v>33</v>
      </c>
      <c r="G3402" t="s">
        <v>33</v>
      </c>
      <c r="H3402" t="s">
        <v>33</v>
      </c>
      <c r="I3402" t="s">
        <v>43</v>
      </c>
      <c r="J3402" t="s">
        <v>110</v>
      </c>
      <c r="K3402">
        <v>10.183121</v>
      </c>
      <c r="L3402">
        <v>2.9686180000000002</v>
      </c>
      <c r="M3402">
        <v>5.1260000000000003</v>
      </c>
      <c r="N3402">
        <v>17.635999999999999</v>
      </c>
      <c r="O3402" t="s">
        <v>35</v>
      </c>
      <c r="P3402" t="s">
        <v>7108</v>
      </c>
      <c r="Q3402">
        <v>7.4530000000000003</v>
      </c>
      <c r="R3402">
        <v>5.0570000000000004</v>
      </c>
      <c r="S3402">
        <v>3122</v>
      </c>
      <c r="T3402">
        <v>910</v>
      </c>
      <c r="U3402">
        <v>1572</v>
      </c>
      <c r="V3402">
        <v>5407</v>
      </c>
      <c r="W3402">
        <v>128</v>
      </c>
      <c r="X3402">
        <v>15</v>
      </c>
      <c r="Y3402">
        <v>0</v>
      </c>
      <c r="Z3402">
        <v>0</v>
      </c>
      <c r="AA3402">
        <v>0</v>
      </c>
      <c r="AB3402">
        <v>1</v>
      </c>
      <c r="AC3402" t="s">
        <v>477</v>
      </c>
      <c r="AD3402" t="s">
        <v>6756</v>
      </c>
      <c r="AE3402">
        <v>1.22</v>
      </c>
    </row>
    <row r="3403" spans="1:31">
      <c r="A3403" t="s">
        <v>7117</v>
      </c>
      <c r="B3403">
        <v>2012</v>
      </c>
      <c r="C3403" t="s">
        <v>7118</v>
      </c>
      <c r="D3403" t="s">
        <v>33</v>
      </c>
      <c r="E3403" t="s">
        <v>33</v>
      </c>
      <c r="F3403" t="s">
        <v>33</v>
      </c>
      <c r="G3403" t="s">
        <v>33</v>
      </c>
      <c r="H3403" t="s">
        <v>34</v>
      </c>
      <c r="I3403" t="s">
        <v>33</v>
      </c>
      <c r="J3403" t="s">
        <v>33</v>
      </c>
      <c r="K3403">
        <v>3.6012149999999998</v>
      </c>
      <c r="L3403">
        <v>1.622255</v>
      </c>
      <c r="M3403">
        <v>1.1459999999999999</v>
      </c>
      <c r="N3403">
        <v>8.3279999999999994</v>
      </c>
      <c r="O3403" t="s">
        <v>35</v>
      </c>
      <c r="P3403" t="s">
        <v>3279</v>
      </c>
      <c r="Q3403">
        <v>4.726</v>
      </c>
      <c r="R3403">
        <v>2.4550000000000001</v>
      </c>
      <c r="S3403">
        <v>1043</v>
      </c>
      <c r="T3403">
        <v>487</v>
      </c>
      <c r="U3403">
        <v>332</v>
      </c>
      <c r="V3403">
        <v>2411</v>
      </c>
      <c r="W3403">
        <v>83</v>
      </c>
      <c r="X3403">
        <v>5</v>
      </c>
      <c r="Y3403">
        <v>0</v>
      </c>
      <c r="Z3403">
        <v>0</v>
      </c>
      <c r="AA3403">
        <v>0</v>
      </c>
      <c r="AB3403">
        <v>1</v>
      </c>
      <c r="AC3403" t="s">
        <v>76</v>
      </c>
      <c r="AD3403" t="s">
        <v>7118</v>
      </c>
      <c r="AE3403">
        <v>0.62</v>
      </c>
    </row>
    <row r="3404" spans="1:31">
      <c r="A3404" t="s">
        <v>7119</v>
      </c>
      <c r="B3404">
        <v>2012</v>
      </c>
      <c r="C3404" t="s">
        <v>7118</v>
      </c>
      <c r="D3404" t="s">
        <v>33</v>
      </c>
      <c r="E3404" t="s">
        <v>33</v>
      </c>
      <c r="F3404" t="s">
        <v>33</v>
      </c>
      <c r="G3404" t="s">
        <v>33</v>
      </c>
      <c r="H3404" t="s">
        <v>34</v>
      </c>
      <c r="I3404" t="s">
        <v>40</v>
      </c>
      <c r="J3404" t="s">
        <v>33</v>
      </c>
      <c r="K3404">
        <v>5.0059089999999999</v>
      </c>
      <c r="L3404">
        <v>3.1234570000000001</v>
      </c>
      <c r="M3404">
        <v>0.84099999999999997</v>
      </c>
      <c r="N3404">
        <v>15.172000000000001</v>
      </c>
      <c r="O3404" t="s">
        <v>35</v>
      </c>
      <c r="P3404" t="s">
        <v>4672</v>
      </c>
      <c r="Q3404">
        <v>10.166</v>
      </c>
      <c r="R3404">
        <v>4.165</v>
      </c>
      <c r="S3404">
        <v>632</v>
      </c>
      <c r="T3404">
        <v>395</v>
      </c>
      <c r="U3404">
        <v>106</v>
      </c>
      <c r="V3404">
        <v>1915</v>
      </c>
      <c r="W3404">
        <v>42</v>
      </c>
      <c r="X3404">
        <v>3</v>
      </c>
      <c r="Y3404">
        <v>0</v>
      </c>
      <c r="Z3404">
        <v>0</v>
      </c>
      <c r="AA3404">
        <v>0</v>
      </c>
      <c r="AB3404">
        <v>1</v>
      </c>
      <c r="AC3404" t="s">
        <v>76</v>
      </c>
      <c r="AD3404" t="s">
        <v>7118</v>
      </c>
      <c r="AE3404">
        <v>0.84</v>
      </c>
    </row>
    <row r="3405" spans="1:31">
      <c r="A3405" t="s">
        <v>7120</v>
      </c>
      <c r="B3405">
        <v>2012</v>
      </c>
      <c r="C3405" t="s">
        <v>7118</v>
      </c>
      <c r="D3405" t="s">
        <v>33</v>
      </c>
      <c r="E3405" t="s">
        <v>33</v>
      </c>
      <c r="F3405" t="s">
        <v>33</v>
      </c>
      <c r="G3405" t="s">
        <v>33</v>
      </c>
      <c r="H3405" t="s">
        <v>34</v>
      </c>
      <c r="I3405" t="s">
        <v>43</v>
      </c>
      <c r="J3405" t="s">
        <v>33</v>
      </c>
      <c r="K3405">
        <v>2.5157240000000001</v>
      </c>
      <c r="L3405">
        <v>1.8202309999999999</v>
      </c>
      <c r="M3405">
        <v>0.28399999999999997</v>
      </c>
      <c r="N3405">
        <v>9.0180000000000007</v>
      </c>
      <c r="O3405" t="s">
        <v>35</v>
      </c>
      <c r="P3405" t="s">
        <v>7121</v>
      </c>
      <c r="Q3405">
        <v>6.5030000000000001</v>
      </c>
      <c r="R3405">
        <v>2.2320000000000002</v>
      </c>
      <c r="S3405">
        <v>411</v>
      </c>
      <c r="T3405">
        <v>298</v>
      </c>
      <c r="U3405">
        <v>46</v>
      </c>
      <c r="V3405">
        <v>1473</v>
      </c>
      <c r="W3405">
        <v>41</v>
      </c>
      <c r="X3405">
        <v>2</v>
      </c>
      <c r="Y3405">
        <v>0</v>
      </c>
      <c r="Z3405">
        <v>0</v>
      </c>
      <c r="AA3405">
        <v>0</v>
      </c>
      <c r="AB3405">
        <v>1</v>
      </c>
      <c r="AC3405" t="s">
        <v>56</v>
      </c>
      <c r="AD3405" t="s">
        <v>7118</v>
      </c>
      <c r="AE3405">
        <v>0.54</v>
      </c>
    </row>
    <row r="3406" spans="1:31">
      <c r="A3406" t="s">
        <v>7122</v>
      </c>
      <c r="B3406">
        <v>2012</v>
      </c>
      <c r="C3406" t="s">
        <v>7118</v>
      </c>
      <c r="D3406" t="s">
        <v>33</v>
      </c>
      <c r="E3406" t="s">
        <v>33</v>
      </c>
      <c r="F3406" t="s">
        <v>33</v>
      </c>
      <c r="G3406" t="s">
        <v>33</v>
      </c>
      <c r="H3406" t="s">
        <v>46</v>
      </c>
      <c r="I3406" t="s">
        <v>33</v>
      </c>
      <c r="J3406" t="s">
        <v>33</v>
      </c>
      <c r="K3406">
        <v>4.4161739999999998</v>
      </c>
      <c r="L3406">
        <v>2.944016</v>
      </c>
      <c r="M3406">
        <v>0.60699999999999998</v>
      </c>
      <c r="N3406">
        <v>14.476000000000001</v>
      </c>
      <c r="O3406" t="s">
        <v>35</v>
      </c>
      <c r="P3406" t="s">
        <v>7123</v>
      </c>
      <c r="Q3406">
        <v>10.06</v>
      </c>
      <c r="R3406">
        <v>3.8090000000000002</v>
      </c>
      <c r="S3406">
        <v>2303</v>
      </c>
      <c r="T3406">
        <v>1548</v>
      </c>
      <c r="U3406">
        <v>316</v>
      </c>
      <c r="V3406">
        <v>7549</v>
      </c>
      <c r="W3406">
        <v>219</v>
      </c>
      <c r="X3406">
        <v>6</v>
      </c>
      <c r="Y3406">
        <v>0</v>
      </c>
      <c r="Z3406">
        <v>0</v>
      </c>
      <c r="AA3406">
        <v>0</v>
      </c>
      <c r="AB3406">
        <v>1</v>
      </c>
      <c r="AC3406" t="s">
        <v>3523</v>
      </c>
      <c r="AD3406" t="s">
        <v>7118</v>
      </c>
      <c r="AE3406">
        <v>4.4800000000000004</v>
      </c>
    </row>
    <row r="3407" spans="1:31">
      <c r="A3407" t="s">
        <v>7124</v>
      </c>
      <c r="B3407">
        <v>2012</v>
      </c>
      <c r="C3407" t="s">
        <v>7118</v>
      </c>
      <c r="D3407" t="s">
        <v>33</v>
      </c>
      <c r="E3407" t="s">
        <v>33</v>
      </c>
      <c r="F3407" t="s">
        <v>33</v>
      </c>
      <c r="G3407" t="s">
        <v>33</v>
      </c>
      <c r="H3407" t="s">
        <v>46</v>
      </c>
      <c r="I3407" t="s">
        <v>40</v>
      </c>
      <c r="J3407" t="s">
        <v>33</v>
      </c>
      <c r="K3407">
        <v>1.832935</v>
      </c>
      <c r="L3407">
        <v>1.127837</v>
      </c>
      <c r="M3407">
        <v>0.32300000000000001</v>
      </c>
      <c r="N3407">
        <v>5.6280000000000001</v>
      </c>
      <c r="O3407" t="s">
        <v>35</v>
      </c>
      <c r="P3407" t="s">
        <v>6730</v>
      </c>
      <c r="Q3407">
        <v>3.7949999999999999</v>
      </c>
      <c r="R3407">
        <v>1.51</v>
      </c>
      <c r="S3407">
        <v>495</v>
      </c>
      <c r="T3407">
        <v>302</v>
      </c>
      <c r="U3407">
        <v>87</v>
      </c>
      <c r="V3407">
        <v>1520</v>
      </c>
      <c r="W3407">
        <v>136</v>
      </c>
      <c r="X3407">
        <v>3</v>
      </c>
      <c r="Y3407">
        <v>0</v>
      </c>
      <c r="Z3407">
        <v>0</v>
      </c>
      <c r="AA3407">
        <v>0</v>
      </c>
      <c r="AB3407">
        <v>1</v>
      </c>
      <c r="AC3407" t="s">
        <v>76</v>
      </c>
      <c r="AD3407" t="s">
        <v>7118</v>
      </c>
      <c r="AE3407">
        <v>0.95</v>
      </c>
    </row>
    <row r="3408" spans="1:31">
      <c r="A3408" t="s">
        <v>7125</v>
      </c>
      <c r="B3408">
        <v>2012</v>
      </c>
      <c r="C3408" t="s">
        <v>7118</v>
      </c>
      <c r="D3408" t="s">
        <v>33</v>
      </c>
      <c r="E3408" t="s">
        <v>33</v>
      </c>
      <c r="F3408" t="s">
        <v>33</v>
      </c>
      <c r="G3408" t="s">
        <v>33</v>
      </c>
      <c r="H3408" t="s">
        <v>46</v>
      </c>
      <c r="I3408" t="s">
        <v>43</v>
      </c>
      <c r="J3408" t="s">
        <v>33</v>
      </c>
      <c r="K3408">
        <v>7.1894580000000001</v>
      </c>
      <c r="L3408">
        <v>6.0453619999999999</v>
      </c>
      <c r="M3408">
        <v>0.39800000000000002</v>
      </c>
      <c r="N3408">
        <v>29.158000000000001</v>
      </c>
      <c r="O3408" t="s">
        <v>35</v>
      </c>
      <c r="P3408" t="s">
        <v>7126</v>
      </c>
      <c r="Q3408">
        <v>21.969000000000001</v>
      </c>
      <c r="R3408">
        <v>6.7910000000000004</v>
      </c>
      <c r="S3408">
        <v>1808</v>
      </c>
      <c r="T3408">
        <v>1528</v>
      </c>
      <c r="U3408">
        <v>100</v>
      </c>
      <c r="V3408">
        <v>7333</v>
      </c>
      <c r="W3408">
        <v>83</v>
      </c>
      <c r="X3408">
        <v>3</v>
      </c>
      <c r="Y3408">
        <v>0</v>
      </c>
      <c r="Z3408">
        <v>0</v>
      </c>
      <c r="AA3408">
        <v>0</v>
      </c>
      <c r="AB3408">
        <v>1</v>
      </c>
      <c r="AC3408" t="s">
        <v>1163</v>
      </c>
      <c r="AD3408" t="s">
        <v>7118</v>
      </c>
      <c r="AE3408">
        <v>4.49</v>
      </c>
    </row>
    <row r="3409" spans="1:31">
      <c r="A3409" t="s">
        <v>7127</v>
      </c>
      <c r="B3409">
        <v>2012</v>
      </c>
      <c r="C3409" t="s">
        <v>7118</v>
      </c>
      <c r="D3409" t="s">
        <v>33</v>
      </c>
      <c r="E3409" t="s">
        <v>33</v>
      </c>
      <c r="F3409" t="s">
        <v>33</v>
      </c>
      <c r="G3409" t="s">
        <v>33</v>
      </c>
      <c r="H3409" t="s">
        <v>54</v>
      </c>
      <c r="I3409" t="s">
        <v>33</v>
      </c>
      <c r="J3409" t="s">
        <v>33</v>
      </c>
      <c r="K3409">
        <v>5.3208289999999998</v>
      </c>
      <c r="L3409">
        <v>1.9947889999999999</v>
      </c>
      <c r="M3409">
        <v>2.1230000000000002</v>
      </c>
      <c r="N3409">
        <v>10.78</v>
      </c>
      <c r="O3409" t="s">
        <v>35</v>
      </c>
      <c r="P3409" t="s">
        <v>6201</v>
      </c>
      <c r="Q3409">
        <v>5.46</v>
      </c>
      <c r="R3409">
        <v>3.198</v>
      </c>
      <c r="S3409">
        <v>4329</v>
      </c>
      <c r="T3409">
        <v>1632</v>
      </c>
      <c r="U3409">
        <v>1727</v>
      </c>
      <c r="V3409">
        <v>8772</v>
      </c>
      <c r="W3409">
        <v>347</v>
      </c>
      <c r="X3409">
        <v>14</v>
      </c>
      <c r="Y3409">
        <v>0</v>
      </c>
      <c r="Z3409">
        <v>0</v>
      </c>
      <c r="AA3409">
        <v>0</v>
      </c>
      <c r="AB3409">
        <v>1</v>
      </c>
      <c r="AC3409" t="s">
        <v>1150</v>
      </c>
      <c r="AD3409" t="s">
        <v>7118</v>
      </c>
      <c r="AE3409">
        <v>2.73</v>
      </c>
    </row>
    <row r="3410" spans="1:31">
      <c r="A3410" t="s">
        <v>7128</v>
      </c>
      <c r="B3410">
        <v>2012</v>
      </c>
      <c r="C3410" t="s">
        <v>7118</v>
      </c>
      <c r="D3410" t="s">
        <v>33</v>
      </c>
      <c r="E3410" t="s">
        <v>33</v>
      </c>
      <c r="F3410" t="s">
        <v>33</v>
      </c>
      <c r="G3410" t="s">
        <v>33</v>
      </c>
      <c r="H3410" t="s">
        <v>54</v>
      </c>
      <c r="I3410" t="s">
        <v>40</v>
      </c>
      <c r="J3410" t="s">
        <v>33</v>
      </c>
      <c r="K3410">
        <v>4.3965719999999999</v>
      </c>
      <c r="L3410">
        <v>2.1343260000000002</v>
      </c>
      <c r="M3410">
        <v>1.23</v>
      </c>
      <c r="N3410">
        <v>10.792999999999999</v>
      </c>
      <c r="O3410" t="s">
        <v>35</v>
      </c>
      <c r="P3410" t="s">
        <v>7129</v>
      </c>
      <c r="Q3410">
        <v>6.3970000000000002</v>
      </c>
      <c r="R3410">
        <v>3.1659999999999999</v>
      </c>
      <c r="S3410">
        <v>1716</v>
      </c>
      <c r="T3410">
        <v>837</v>
      </c>
      <c r="U3410">
        <v>480</v>
      </c>
      <c r="V3410">
        <v>4213</v>
      </c>
      <c r="W3410">
        <v>220</v>
      </c>
      <c r="X3410">
        <v>7</v>
      </c>
      <c r="Y3410">
        <v>0</v>
      </c>
      <c r="Z3410">
        <v>0</v>
      </c>
      <c r="AA3410">
        <v>0</v>
      </c>
      <c r="AB3410">
        <v>1</v>
      </c>
      <c r="AC3410" t="s">
        <v>48</v>
      </c>
      <c r="AD3410" t="s">
        <v>7118</v>
      </c>
      <c r="AE3410">
        <v>2.37</v>
      </c>
    </row>
    <row r="3411" spans="1:31">
      <c r="A3411" t="s">
        <v>7130</v>
      </c>
      <c r="B3411">
        <v>2012</v>
      </c>
      <c r="C3411" t="s">
        <v>7118</v>
      </c>
      <c r="D3411" t="s">
        <v>33</v>
      </c>
      <c r="E3411" t="s">
        <v>33</v>
      </c>
      <c r="F3411" t="s">
        <v>33</v>
      </c>
      <c r="G3411" t="s">
        <v>33</v>
      </c>
      <c r="H3411" t="s">
        <v>54</v>
      </c>
      <c r="I3411" t="s">
        <v>43</v>
      </c>
      <c r="J3411" t="s">
        <v>33</v>
      </c>
      <c r="K3411">
        <v>6.1731239999999996</v>
      </c>
      <c r="L3411">
        <v>3.1924769999999998</v>
      </c>
      <c r="M3411">
        <v>1.5269999999999999</v>
      </c>
      <c r="N3411">
        <v>15.837</v>
      </c>
      <c r="O3411" t="s">
        <v>35</v>
      </c>
      <c r="P3411" t="s">
        <v>7131</v>
      </c>
      <c r="Q3411">
        <v>9.6639999999999997</v>
      </c>
      <c r="R3411">
        <v>4.6459999999999999</v>
      </c>
      <c r="S3411">
        <v>2613</v>
      </c>
      <c r="T3411">
        <v>1361</v>
      </c>
      <c r="U3411">
        <v>647</v>
      </c>
      <c r="V3411">
        <v>6704</v>
      </c>
      <c r="W3411">
        <v>127</v>
      </c>
      <c r="X3411">
        <v>7</v>
      </c>
      <c r="Y3411">
        <v>0</v>
      </c>
      <c r="Z3411">
        <v>0</v>
      </c>
      <c r="AA3411">
        <v>0</v>
      </c>
      <c r="AB3411">
        <v>1</v>
      </c>
      <c r="AC3411" t="s">
        <v>813</v>
      </c>
      <c r="AD3411" t="s">
        <v>7118</v>
      </c>
      <c r="AE3411">
        <v>2.2200000000000002</v>
      </c>
    </row>
    <row r="3412" spans="1:31">
      <c r="A3412" t="s">
        <v>7132</v>
      </c>
      <c r="B3412">
        <v>2012</v>
      </c>
      <c r="C3412" t="s">
        <v>7118</v>
      </c>
      <c r="D3412" t="s">
        <v>33</v>
      </c>
      <c r="E3412" t="s">
        <v>33</v>
      </c>
      <c r="F3412" t="s">
        <v>33</v>
      </c>
      <c r="G3412" t="s">
        <v>33</v>
      </c>
      <c r="H3412" t="s">
        <v>62</v>
      </c>
      <c r="I3412" t="s">
        <v>33</v>
      </c>
      <c r="J3412" t="s">
        <v>33</v>
      </c>
      <c r="K3412">
        <v>4.9013650000000002</v>
      </c>
      <c r="L3412">
        <v>1.3885350000000001</v>
      </c>
      <c r="M3412">
        <v>2.548</v>
      </c>
      <c r="N3412">
        <v>8.4269999999999996</v>
      </c>
      <c r="O3412" t="s">
        <v>35</v>
      </c>
      <c r="P3412" t="s">
        <v>7133</v>
      </c>
      <c r="Q3412">
        <v>3.5249999999999999</v>
      </c>
      <c r="R3412">
        <v>2.3530000000000002</v>
      </c>
      <c r="S3412">
        <v>3486</v>
      </c>
      <c r="T3412">
        <v>987</v>
      </c>
      <c r="U3412">
        <v>1812</v>
      </c>
      <c r="V3412">
        <v>5993</v>
      </c>
      <c r="W3412">
        <v>360</v>
      </c>
      <c r="X3412">
        <v>20</v>
      </c>
      <c r="Y3412">
        <v>0</v>
      </c>
      <c r="Z3412">
        <v>0</v>
      </c>
      <c r="AA3412">
        <v>0</v>
      </c>
      <c r="AB3412">
        <v>1</v>
      </c>
      <c r="AC3412" t="s">
        <v>496</v>
      </c>
      <c r="AD3412" t="s">
        <v>7118</v>
      </c>
      <c r="AE3412">
        <v>1.48</v>
      </c>
    </row>
    <row r="3413" spans="1:31">
      <c r="A3413" t="s">
        <v>7134</v>
      </c>
      <c r="B3413">
        <v>2012</v>
      </c>
      <c r="C3413" t="s">
        <v>7118</v>
      </c>
      <c r="D3413" t="s">
        <v>33</v>
      </c>
      <c r="E3413" t="s">
        <v>33</v>
      </c>
      <c r="F3413" t="s">
        <v>33</v>
      </c>
      <c r="G3413" t="s">
        <v>33</v>
      </c>
      <c r="H3413" t="s">
        <v>62</v>
      </c>
      <c r="I3413" t="s">
        <v>40</v>
      </c>
      <c r="J3413" t="s">
        <v>33</v>
      </c>
      <c r="K3413">
        <v>6.0646500000000003</v>
      </c>
      <c r="L3413">
        <v>1.982694</v>
      </c>
      <c r="M3413">
        <v>2.7850000000000001</v>
      </c>
      <c r="N3413">
        <v>11.263</v>
      </c>
      <c r="O3413" t="s">
        <v>35</v>
      </c>
      <c r="P3413" t="s">
        <v>7135</v>
      </c>
      <c r="Q3413">
        <v>5.1980000000000004</v>
      </c>
      <c r="R3413">
        <v>3.2789999999999999</v>
      </c>
      <c r="S3413">
        <v>1907</v>
      </c>
      <c r="T3413">
        <v>648</v>
      </c>
      <c r="U3413">
        <v>876</v>
      </c>
      <c r="V3413">
        <v>3541</v>
      </c>
      <c r="W3413">
        <v>214</v>
      </c>
      <c r="X3413">
        <v>14</v>
      </c>
      <c r="Y3413">
        <v>0</v>
      </c>
      <c r="Z3413">
        <v>0</v>
      </c>
      <c r="AA3413">
        <v>0</v>
      </c>
      <c r="AB3413">
        <v>1</v>
      </c>
      <c r="AC3413" t="s">
        <v>479</v>
      </c>
      <c r="AD3413" t="s">
        <v>7118</v>
      </c>
      <c r="AE3413">
        <v>1.47</v>
      </c>
    </row>
    <row r="3414" spans="1:31">
      <c r="A3414" t="s">
        <v>7136</v>
      </c>
      <c r="B3414">
        <v>2012</v>
      </c>
      <c r="C3414" t="s">
        <v>7118</v>
      </c>
      <c r="D3414" t="s">
        <v>33</v>
      </c>
      <c r="E3414" t="s">
        <v>33</v>
      </c>
      <c r="F3414" t="s">
        <v>33</v>
      </c>
      <c r="G3414" t="s">
        <v>33</v>
      </c>
      <c r="H3414" t="s">
        <v>62</v>
      </c>
      <c r="I3414" t="s">
        <v>43</v>
      </c>
      <c r="J3414" t="s">
        <v>33</v>
      </c>
      <c r="K3414">
        <v>3.979622</v>
      </c>
      <c r="L3414">
        <v>1.9918290000000001</v>
      </c>
      <c r="M3414">
        <v>1.0609999999999999</v>
      </c>
      <c r="N3414">
        <v>10.023999999999999</v>
      </c>
      <c r="O3414" t="s">
        <v>35</v>
      </c>
      <c r="P3414" t="s">
        <v>7137</v>
      </c>
      <c r="Q3414">
        <v>6.0449999999999999</v>
      </c>
      <c r="R3414">
        <v>2.9180000000000001</v>
      </c>
      <c r="S3414">
        <v>1579</v>
      </c>
      <c r="T3414">
        <v>791</v>
      </c>
      <c r="U3414">
        <v>421</v>
      </c>
      <c r="V3414">
        <v>3978</v>
      </c>
      <c r="W3414">
        <v>146</v>
      </c>
      <c r="X3414">
        <v>6</v>
      </c>
      <c r="Y3414">
        <v>0</v>
      </c>
      <c r="Z3414">
        <v>0</v>
      </c>
      <c r="AA3414">
        <v>0</v>
      </c>
      <c r="AB3414">
        <v>1</v>
      </c>
      <c r="AC3414" t="s">
        <v>48</v>
      </c>
      <c r="AD3414" t="s">
        <v>7118</v>
      </c>
      <c r="AE3414">
        <v>1.51</v>
      </c>
    </row>
    <row r="3415" spans="1:31">
      <c r="A3415" t="s">
        <v>7138</v>
      </c>
      <c r="B3415">
        <v>2012</v>
      </c>
      <c r="C3415" t="s">
        <v>7118</v>
      </c>
      <c r="D3415" t="s">
        <v>33</v>
      </c>
      <c r="E3415" t="s">
        <v>33</v>
      </c>
      <c r="F3415" t="s">
        <v>33</v>
      </c>
      <c r="G3415" t="s">
        <v>33</v>
      </c>
      <c r="H3415" t="s">
        <v>68</v>
      </c>
      <c r="I3415" t="s">
        <v>33</v>
      </c>
      <c r="J3415" t="s">
        <v>33</v>
      </c>
      <c r="K3415">
        <v>7.5451959999999998</v>
      </c>
      <c r="L3415">
        <v>2.7064159999999999</v>
      </c>
      <c r="M3415">
        <v>3.1379999999999999</v>
      </c>
      <c r="N3415">
        <v>14.791</v>
      </c>
      <c r="O3415" t="s">
        <v>35</v>
      </c>
      <c r="P3415" t="s">
        <v>1188</v>
      </c>
      <c r="Q3415">
        <v>7.2460000000000004</v>
      </c>
      <c r="R3415">
        <v>4.407</v>
      </c>
      <c r="S3415">
        <v>4305</v>
      </c>
      <c r="T3415">
        <v>1619</v>
      </c>
      <c r="U3415">
        <v>1790</v>
      </c>
      <c r="V3415">
        <v>8439</v>
      </c>
      <c r="W3415">
        <v>291</v>
      </c>
      <c r="X3415">
        <v>17</v>
      </c>
      <c r="Y3415">
        <v>0</v>
      </c>
      <c r="Z3415">
        <v>0</v>
      </c>
      <c r="AA3415">
        <v>0</v>
      </c>
      <c r="AB3415">
        <v>1</v>
      </c>
      <c r="AC3415" t="s">
        <v>96</v>
      </c>
      <c r="AD3415" t="s">
        <v>7118</v>
      </c>
      <c r="AE3415">
        <v>3.04</v>
      </c>
    </row>
    <row r="3416" spans="1:31">
      <c r="A3416" t="s">
        <v>7139</v>
      </c>
      <c r="B3416">
        <v>2012</v>
      </c>
      <c r="C3416" t="s">
        <v>7118</v>
      </c>
      <c r="D3416" t="s">
        <v>33</v>
      </c>
      <c r="E3416" t="s">
        <v>33</v>
      </c>
      <c r="F3416" t="s">
        <v>33</v>
      </c>
      <c r="G3416" t="s">
        <v>33</v>
      </c>
      <c r="H3416" t="s">
        <v>68</v>
      </c>
      <c r="I3416" t="s">
        <v>40</v>
      </c>
      <c r="J3416" t="s">
        <v>33</v>
      </c>
      <c r="K3416">
        <v>5.1848359999999998</v>
      </c>
      <c r="L3416">
        <v>2.0260229999999999</v>
      </c>
      <c r="M3416">
        <v>1.9750000000000001</v>
      </c>
      <c r="N3416">
        <v>10.792</v>
      </c>
      <c r="O3416" t="s">
        <v>35</v>
      </c>
      <c r="P3416" t="s">
        <v>7140</v>
      </c>
      <c r="Q3416">
        <v>5.6070000000000002</v>
      </c>
      <c r="R3416">
        <v>3.21</v>
      </c>
      <c r="S3416">
        <v>1390</v>
      </c>
      <c r="T3416">
        <v>559</v>
      </c>
      <c r="U3416">
        <v>529</v>
      </c>
      <c r="V3416">
        <v>2893</v>
      </c>
      <c r="W3416">
        <v>159</v>
      </c>
      <c r="X3416">
        <v>9</v>
      </c>
      <c r="Y3416">
        <v>0</v>
      </c>
      <c r="Z3416">
        <v>0</v>
      </c>
      <c r="AA3416">
        <v>0</v>
      </c>
      <c r="AB3416">
        <v>1</v>
      </c>
      <c r="AC3416" t="s">
        <v>551</v>
      </c>
      <c r="AD3416" t="s">
        <v>7118</v>
      </c>
      <c r="AE3416">
        <v>1.32</v>
      </c>
    </row>
    <row r="3417" spans="1:31">
      <c r="A3417" t="s">
        <v>7141</v>
      </c>
      <c r="B3417">
        <v>2012</v>
      </c>
      <c r="C3417" t="s">
        <v>7118</v>
      </c>
      <c r="D3417" t="s">
        <v>33</v>
      </c>
      <c r="E3417" t="s">
        <v>33</v>
      </c>
      <c r="F3417" t="s">
        <v>33</v>
      </c>
      <c r="G3417" t="s">
        <v>33</v>
      </c>
      <c r="H3417" t="s">
        <v>68</v>
      </c>
      <c r="I3417" t="s">
        <v>43</v>
      </c>
      <c r="J3417" t="s">
        <v>33</v>
      </c>
      <c r="K3417">
        <v>9.6366370000000003</v>
      </c>
      <c r="L3417">
        <v>4.0085740000000003</v>
      </c>
      <c r="M3417">
        <v>3.3210000000000002</v>
      </c>
      <c r="N3417">
        <v>20.701000000000001</v>
      </c>
      <c r="O3417" t="s">
        <v>35</v>
      </c>
      <c r="P3417" t="s">
        <v>7142</v>
      </c>
      <c r="Q3417">
        <v>11.064</v>
      </c>
      <c r="R3417">
        <v>6.3159999999999998</v>
      </c>
      <c r="S3417">
        <v>2915</v>
      </c>
      <c r="T3417">
        <v>1278</v>
      </c>
      <c r="U3417">
        <v>1005</v>
      </c>
      <c r="V3417">
        <v>6262</v>
      </c>
      <c r="W3417">
        <v>132</v>
      </c>
      <c r="X3417">
        <v>8</v>
      </c>
      <c r="Y3417">
        <v>0</v>
      </c>
      <c r="Z3417">
        <v>0</v>
      </c>
      <c r="AA3417">
        <v>0</v>
      </c>
      <c r="AB3417">
        <v>1</v>
      </c>
      <c r="AC3417" t="s">
        <v>1155</v>
      </c>
      <c r="AD3417" t="s">
        <v>7118</v>
      </c>
      <c r="AE3417">
        <v>2.42</v>
      </c>
    </row>
    <row r="3418" spans="1:31">
      <c r="A3418" t="s">
        <v>7143</v>
      </c>
      <c r="B3418">
        <v>2012</v>
      </c>
      <c r="C3418" t="s">
        <v>7118</v>
      </c>
      <c r="D3418" t="s">
        <v>33</v>
      </c>
      <c r="E3418" t="s">
        <v>33</v>
      </c>
      <c r="F3418" t="s">
        <v>33</v>
      </c>
      <c r="G3418" t="s">
        <v>33</v>
      </c>
      <c r="H3418" t="s">
        <v>74</v>
      </c>
      <c r="I3418" t="s">
        <v>33</v>
      </c>
      <c r="J3418" t="s">
        <v>33</v>
      </c>
      <c r="K3418">
        <v>8.0058810000000005</v>
      </c>
      <c r="L3418">
        <v>3.1776369999999998</v>
      </c>
      <c r="M3418">
        <v>2.956</v>
      </c>
      <c r="N3418">
        <v>16.731999999999999</v>
      </c>
      <c r="O3418" t="s">
        <v>35</v>
      </c>
      <c r="P3418" t="s">
        <v>4417</v>
      </c>
      <c r="Q3418">
        <v>8.7260000000000009</v>
      </c>
      <c r="R3418">
        <v>5.05</v>
      </c>
      <c r="S3418">
        <v>2475</v>
      </c>
      <c r="T3418">
        <v>1008</v>
      </c>
      <c r="U3418">
        <v>914</v>
      </c>
      <c r="V3418">
        <v>5172</v>
      </c>
      <c r="W3418">
        <v>159</v>
      </c>
      <c r="X3418">
        <v>12</v>
      </c>
      <c r="Y3418">
        <v>0</v>
      </c>
      <c r="Z3418">
        <v>0</v>
      </c>
      <c r="AA3418">
        <v>0</v>
      </c>
      <c r="AB3418">
        <v>1</v>
      </c>
      <c r="AC3418" t="s">
        <v>523</v>
      </c>
      <c r="AD3418" t="s">
        <v>7118</v>
      </c>
      <c r="AE3418">
        <v>2.17</v>
      </c>
    </row>
    <row r="3419" spans="1:31">
      <c r="A3419" t="s">
        <v>7144</v>
      </c>
      <c r="B3419">
        <v>2012</v>
      </c>
      <c r="C3419" t="s">
        <v>7118</v>
      </c>
      <c r="D3419" t="s">
        <v>33</v>
      </c>
      <c r="E3419" t="s">
        <v>33</v>
      </c>
      <c r="F3419" t="s">
        <v>33</v>
      </c>
      <c r="G3419" t="s">
        <v>33</v>
      </c>
      <c r="H3419" t="s">
        <v>74</v>
      </c>
      <c r="I3419" t="s">
        <v>40</v>
      </c>
      <c r="J3419" t="s">
        <v>33</v>
      </c>
      <c r="K3419">
        <v>9.1696779999999993</v>
      </c>
      <c r="L3419">
        <v>5.8697470000000003</v>
      </c>
      <c r="M3419">
        <v>1.3420000000000001</v>
      </c>
      <c r="N3419">
        <v>27.872</v>
      </c>
      <c r="O3419" t="s">
        <v>35</v>
      </c>
      <c r="P3419" t="s">
        <v>7145</v>
      </c>
      <c r="Q3419">
        <v>18.702000000000002</v>
      </c>
      <c r="R3419">
        <v>7.8280000000000003</v>
      </c>
      <c r="S3419">
        <v>1308</v>
      </c>
      <c r="T3419">
        <v>851</v>
      </c>
      <c r="U3419">
        <v>191</v>
      </c>
      <c r="V3419">
        <v>3975</v>
      </c>
      <c r="W3419">
        <v>90</v>
      </c>
      <c r="X3419">
        <v>6</v>
      </c>
      <c r="Y3419">
        <v>0</v>
      </c>
      <c r="Z3419">
        <v>0</v>
      </c>
      <c r="AA3419">
        <v>0</v>
      </c>
      <c r="AB3419">
        <v>1</v>
      </c>
      <c r="AC3419" t="s">
        <v>48</v>
      </c>
      <c r="AD3419" t="s">
        <v>7118</v>
      </c>
      <c r="AE3419">
        <v>3.68</v>
      </c>
    </row>
    <row r="3420" spans="1:31">
      <c r="A3420" t="s">
        <v>7146</v>
      </c>
      <c r="B3420">
        <v>2012</v>
      </c>
      <c r="C3420" t="s">
        <v>7118</v>
      </c>
      <c r="D3420" t="s">
        <v>33</v>
      </c>
      <c r="E3420" t="s">
        <v>33</v>
      </c>
      <c r="F3420" t="s">
        <v>33</v>
      </c>
      <c r="G3420" t="s">
        <v>33</v>
      </c>
      <c r="H3420" t="s">
        <v>74</v>
      </c>
      <c r="I3420" t="s">
        <v>43</v>
      </c>
      <c r="J3420" t="s">
        <v>33</v>
      </c>
      <c r="K3420">
        <v>7.009233</v>
      </c>
      <c r="L3420">
        <v>3.4864700000000002</v>
      </c>
      <c r="M3420">
        <v>1.863</v>
      </c>
      <c r="N3420">
        <v>17.311</v>
      </c>
      <c r="O3420" t="s">
        <v>35</v>
      </c>
      <c r="P3420" t="s">
        <v>7147</v>
      </c>
      <c r="Q3420">
        <v>10.302</v>
      </c>
      <c r="R3420">
        <v>5.1459999999999999</v>
      </c>
      <c r="S3420">
        <v>1167</v>
      </c>
      <c r="T3420">
        <v>581</v>
      </c>
      <c r="U3420">
        <v>310</v>
      </c>
      <c r="V3420">
        <v>2883</v>
      </c>
      <c r="W3420">
        <v>69</v>
      </c>
      <c r="X3420">
        <v>6</v>
      </c>
      <c r="Y3420">
        <v>0</v>
      </c>
      <c r="Z3420">
        <v>0</v>
      </c>
      <c r="AA3420">
        <v>0</v>
      </c>
      <c r="AB3420">
        <v>1</v>
      </c>
      <c r="AC3420" t="s">
        <v>83</v>
      </c>
      <c r="AD3420" t="s">
        <v>7118</v>
      </c>
      <c r="AE3420">
        <v>1.27</v>
      </c>
    </row>
    <row r="3421" spans="1:31">
      <c r="A3421" t="s">
        <v>7148</v>
      </c>
      <c r="B3421">
        <v>2012</v>
      </c>
      <c r="C3421" t="s">
        <v>7118</v>
      </c>
      <c r="D3421" t="s">
        <v>33</v>
      </c>
      <c r="E3421" t="s">
        <v>33</v>
      </c>
      <c r="F3421" t="s">
        <v>33</v>
      </c>
      <c r="G3421" t="s">
        <v>33</v>
      </c>
      <c r="H3421" t="s">
        <v>81</v>
      </c>
      <c r="I3421" t="s">
        <v>33</v>
      </c>
      <c r="J3421" t="s">
        <v>33</v>
      </c>
      <c r="K3421">
        <v>4.9893229999999997</v>
      </c>
      <c r="L3421">
        <v>2.9384250000000001</v>
      </c>
      <c r="M3421">
        <v>0.95599999999999996</v>
      </c>
      <c r="N3421">
        <v>14.382</v>
      </c>
      <c r="O3421" t="s">
        <v>35</v>
      </c>
      <c r="P3421" t="s">
        <v>7149</v>
      </c>
      <c r="Q3421">
        <v>9.3930000000000007</v>
      </c>
      <c r="R3421">
        <v>4.0330000000000004</v>
      </c>
      <c r="S3421">
        <v>464</v>
      </c>
      <c r="T3421">
        <v>270</v>
      </c>
      <c r="U3421">
        <v>89</v>
      </c>
      <c r="V3421">
        <v>1338</v>
      </c>
      <c r="W3421">
        <v>65</v>
      </c>
      <c r="X3421">
        <v>4</v>
      </c>
      <c r="Y3421">
        <v>0</v>
      </c>
      <c r="Z3421">
        <v>0</v>
      </c>
      <c r="AA3421">
        <v>0</v>
      </c>
      <c r="AB3421">
        <v>1</v>
      </c>
      <c r="AC3421" t="s">
        <v>56</v>
      </c>
      <c r="AD3421" t="s">
        <v>7118</v>
      </c>
      <c r="AE3421">
        <v>1.17</v>
      </c>
    </row>
    <row r="3422" spans="1:31">
      <c r="A3422" t="s">
        <v>7150</v>
      </c>
      <c r="B3422">
        <v>2012</v>
      </c>
      <c r="C3422" t="s">
        <v>7118</v>
      </c>
      <c r="D3422" t="s">
        <v>33</v>
      </c>
      <c r="E3422" t="s">
        <v>33</v>
      </c>
      <c r="F3422" t="s">
        <v>33</v>
      </c>
      <c r="G3422" t="s">
        <v>33</v>
      </c>
      <c r="H3422" t="s">
        <v>81</v>
      </c>
      <c r="I3422" t="s">
        <v>40</v>
      </c>
      <c r="J3422" t="s">
        <v>33</v>
      </c>
      <c r="K3422">
        <v>1.1531260000000001</v>
      </c>
      <c r="L3422">
        <v>1.1983900000000001</v>
      </c>
      <c r="M3422">
        <v>2.4E-2</v>
      </c>
      <c r="N3422">
        <v>6.5270000000000001</v>
      </c>
      <c r="O3422" t="s">
        <v>35</v>
      </c>
      <c r="P3422" t="s">
        <v>41</v>
      </c>
      <c r="Q3422">
        <v>5.3739999999999997</v>
      </c>
      <c r="R3422">
        <v>1.129</v>
      </c>
      <c r="S3422">
        <v>56</v>
      </c>
      <c r="T3422">
        <v>58</v>
      </c>
      <c r="U3422">
        <v>1</v>
      </c>
      <c r="V3422">
        <v>318</v>
      </c>
      <c r="W3422">
        <v>39</v>
      </c>
      <c r="X3422">
        <v>1</v>
      </c>
      <c r="Y3422">
        <v>0</v>
      </c>
      <c r="Z3422">
        <v>0</v>
      </c>
      <c r="AA3422">
        <v>0</v>
      </c>
      <c r="AB3422">
        <v>1</v>
      </c>
      <c r="AC3422" t="s">
        <v>144</v>
      </c>
      <c r="AD3422" t="s">
        <v>7118</v>
      </c>
      <c r="AE3422">
        <v>0.48</v>
      </c>
    </row>
    <row r="3423" spans="1:31">
      <c r="A3423" t="s">
        <v>7151</v>
      </c>
      <c r="B3423">
        <v>2012</v>
      </c>
      <c r="C3423" t="s">
        <v>7118</v>
      </c>
      <c r="D3423" t="s">
        <v>33</v>
      </c>
      <c r="E3423" t="s">
        <v>33</v>
      </c>
      <c r="F3423" t="s">
        <v>33</v>
      </c>
      <c r="G3423" t="s">
        <v>33</v>
      </c>
      <c r="H3423" t="s">
        <v>33</v>
      </c>
      <c r="I3423" t="s">
        <v>33</v>
      </c>
      <c r="J3423" t="s">
        <v>33</v>
      </c>
      <c r="K3423">
        <v>5.5104040000000003</v>
      </c>
      <c r="L3423">
        <v>0.94048699999999996</v>
      </c>
      <c r="M3423">
        <v>3.81</v>
      </c>
      <c r="N3423">
        <v>7.6719999999999997</v>
      </c>
      <c r="O3423" t="s">
        <v>35</v>
      </c>
      <c r="P3423" t="s">
        <v>7152</v>
      </c>
      <c r="Q3423">
        <v>2.1619999999999999</v>
      </c>
      <c r="R3423">
        <v>1.7</v>
      </c>
      <c r="S3423">
        <v>18404</v>
      </c>
      <c r="T3423">
        <v>3220</v>
      </c>
      <c r="U3423">
        <v>12726</v>
      </c>
      <c r="V3423">
        <v>25626</v>
      </c>
      <c r="W3423">
        <v>1549</v>
      </c>
      <c r="X3423">
        <v>78</v>
      </c>
      <c r="Y3423">
        <v>0</v>
      </c>
      <c r="Z3423">
        <v>0</v>
      </c>
      <c r="AA3423">
        <v>0</v>
      </c>
      <c r="AB3423">
        <v>1</v>
      </c>
      <c r="AC3423" t="s">
        <v>3073</v>
      </c>
      <c r="AD3423" t="s">
        <v>7118</v>
      </c>
      <c r="AE3423">
        <v>2.63</v>
      </c>
    </row>
    <row r="3424" spans="1:31">
      <c r="A3424" t="s">
        <v>7153</v>
      </c>
      <c r="B3424">
        <v>2012</v>
      </c>
      <c r="C3424" t="s">
        <v>7118</v>
      </c>
      <c r="D3424" t="s">
        <v>33</v>
      </c>
      <c r="E3424" t="s">
        <v>33</v>
      </c>
      <c r="F3424" t="s">
        <v>33</v>
      </c>
      <c r="G3424" t="s">
        <v>33</v>
      </c>
      <c r="H3424" t="s">
        <v>33</v>
      </c>
      <c r="I3424" t="s">
        <v>33</v>
      </c>
      <c r="J3424" t="s">
        <v>98</v>
      </c>
      <c r="K3424">
        <v>5.5175700000000001</v>
      </c>
      <c r="L3424">
        <v>2.835728</v>
      </c>
      <c r="M3424">
        <v>1.3919999999999999</v>
      </c>
      <c r="N3424">
        <v>14.1</v>
      </c>
      <c r="O3424" t="s">
        <v>35</v>
      </c>
      <c r="P3424" t="s">
        <v>3663</v>
      </c>
      <c r="Q3424">
        <v>8.5830000000000002</v>
      </c>
      <c r="R3424">
        <v>4.125</v>
      </c>
      <c r="S3424">
        <v>1999</v>
      </c>
      <c r="T3424">
        <v>1021</v>
      </c>
      <c r="U3424">
        <v>505</v>
      </c>
      <c r="V3424">
        <v>5109</v>
      </c>
      <c r="W3424">
        <v>90</v>
      </c>
      <c r="X3424">
        <v>5</v>
      </c>
      <c r="Y3424">
        <v>0</v>
      </c>
      <c r="Z3424">
        <v>0</v>
      </c>
      <c r="AA3424">
        <v>0</v>
      </c>
      <c r="AB3424">
        <v>1</v>
      </c>
      <c r="AC3424" t="s">
        <v>523</v>
      </c>
      <c r="AD3424" t="s">
        <v>7118</v>
      </c>
      <c r="AE3424">
        <v>1.37</v>
      </c>
    </row>
    <row r="3425" spans="1:31">
      <c r="A3425" t="s">
        <v>7154</v>
      </c>
      <c r="B3425">
        <v>2012</v>
      </c>
      <c r="C3425" t="s">
        <v>7118</v>
      </c>
      <c r="D3425" t="s">
        <v>33</v>
      </c>
      <c r="E3425" t="s">
        <v>33</v>
      </c>
      <c r="F3425" t="s">
        <v>33</v>
      </c>
      <c r="G3425" t="s">
        <v>33</v>
      </c>
      <c r="H3425" t="s">
        <v>33</v>
      </c>
      <c r="I3425" t="s">
        <v>33</v>
      </c>
      <c r="J3425" t="s">
        <v>101</v>
      </c>
      <c r="K3425">
        <v>6.6169849999999997</v>
      </c>
      <c r="L3425">
        <v>3.316065</v>
      </c>
      <c r="M3425">
        <v>1.7290000000000001</v>
      </c>
      <c r="N3425">
        <v>16.513000000000002</v>
      </c>
      <c r="O3425" t="s">
        <v>35</v>
      </c>
      <c r="P3425" t="s">
        <v>7155</v>
      </c>
      <c r="Q3425">
        <v>9.8960000000000008</v>
      </c>
      <c r="R3425">
        <v>4.8879999999999999</v>
      </c>
      <c r="S3425">
        <v>2586</v>
      </c>
      <c r="T3425">
        <v>1364</v>
      </c>
      <c r="U3425">
        <v>676</v>
      </c>
      <c r="V3425">
        <v>6453</v>
      </c>
      <c r="W3425">
        <v>132</v>
      </c>
      <c r="X3425">
        <v>9</v>
      </c>
      <c r="Y3425">
        <v>0</v>
      </c>
      <c r="Z3425">
        <v>0</v>
      </c>
      <c r="AA3425">
        <v>0</v>
      </c>
      <c r="AB3425">
        <v>1</v>
      </c>
      <c r="AC3425" t="s">
        <v>1155</v>
      </c>
      <c r="AD3425" t="s">
        <v>7118</v>
      </c>
      <c r="AE3425">
        <v>2.33</v>
      </c>
    </row>
    <row r="3426" spans="1:31">
      <c r="A3426" t="s">
        <v>7156</v>
      </c>
      <c r="B3426">
        <v>2012</v>
      </c>
      <c r="C3426" t="s">
        <v>7118</v>
      </c>
      <c r="D3426" t="s">
        <v>33</v>
      </c>
      <c r="E3426" t="s">
        <v>33</v>
      </c>
      <c r="F3426" t="s">
        <v>33</v>
      </c>
      <c r="G3426" t="s">
        <v>33</v>
      </c>
      <c r="H3426" t="s">
        <v>33</v>
      </c>
      <c r="I3426" t="s">
        <v>33</v>
      </c>
      <c r="J3426" t="s">
        <v>104</v>
      </c>
      <c r="K3426">
        <v>6.7632019999999997</v>
      </c>
      <c r="L3426">
        <v>2.853332</v>
      </c>
      <c r="M3426">
        <v>2.3149999999999999</v>
      </c>
      <c r="N3426">
        <v>14.804</v>
      </c>
      <c r="O3426" t="s">
        <v>35</v>
      </c>
      <c r="P3426" t="s">
        <v>7157</v>
      </c>
      <c r="Q3426">
        <v>8.0399999999999991</v>
      </c>
      <c r="R3426">
        <v>4.4489999999999998</v>
      </c>
      <c r="S3426">
        <v>4051</v>
      </c>
      <c r="T3426">
        <v>1781</v>
      </c>
      <c r="U3426">
        <v>1386</v>
      </c>
      <c r="V3426">
        <v>8867</v>
      </c>
      <c r="W3426">
        <v>207</v>
      </c>
      <c r="X3426">
        <v>12</v>
      </c>
      <c r="Y3426">
        <v>0</v>
      </c>
      <c r="Z3426">
        <v>0</v>
      </c>
      <c r="AA3426">
        <v>0</v>
      </c>
      <c r="AB3426">
        <v>1</v>
      </c>
      <c r="AC3426" t="s">
        <v>3467</v>
      </c>
      <c r="AD3426" t="s">
        <v>7118</v>
      </c>
      <c r="AE3426">
        <v>2.66</v>
      </c>
    </row>
    <row r="3427" spans="1:31">
      <c r="A3427" t="s">
        <v>7158</v>
      </c>
      <c r="B3427">
        <v>2012</v>
      </c>
      <c r="C3427" t="s">
        <v>7118</v>
      </c>
      <c r="D3427" t="s">
        <v>33</v>
      </c>
      <c r="E3427" t="s">
        <v>33</v>
      </c>
      <c r="F3427" t="s">
        <v>33</v>
      </c>
      <c r="G3427" t="s">
        <v>33</v>
      </c>
      <c r="H3427" t="s">
        <v>33</v>
      </c>
      <c r="I3427" t="s">
        <v>33</v>
      </c>
      <c r="J3427" t="s">
        <v>107</v>
      </c>
      <c r="K3427">
        <v>3.5643419999999999</v>
      </c>
      <c r="L3427">
        <v>1.365324</v>
      </c>
      <c r="M3427">
        <v>1.3959999999999999</v>
      </c>
      <c r="N3427">
        <v>7.3540000000000001</v>
      </c>
      <c r="O3427" t="s">
        <v>35</v>
      </c>
      <c r="P3427" t="s">
        <v>7159</v>
      </c>
      <c r="Q3427">
        <v>3.7890000000000001</v>
      </c>
      <c r="R3427">
        <v>2.1680000000000001</v>
      </c>
      <c r="S3427">
        <v>2680</v>
      </c>
      <c r="T3427">
        <v>1009</v>
      </c>
      <c r="U3427">
        <v>1049</v>
      </c>
      <c r="V3427">
        <v>5528</v>
      </c>
      <c r="W3427">
        <v>391</v>
      </c>
      <c r="X3427">
        <v>13</v>
      </c>
      <c r="Y3427">
        <v>0</v>
      </c>
      <c r="Z3427">
        <v>0</v>
      </c>
      <c r="AA3427">
        <v>0</v>
      </c>
      <c r="AB3427">
        <v>1</v>
      </c>
      <c r="AC3427" t="s">
        <v>1155</v>
      </c>
      <c r="AD3427" t="s">
        <v>7118</v>
      </c>
      <c r="AE3427">
        <v>2.12</v>
      </c>
    </row>
    <row r="3428" spans="1:31">
      <c r="A3428" t="s">
        <v>7160</v>
      </c>
      <c r="B3428">
        <v>2012</v>
      </c>
      <c r="C3428" t="s">
        <v>7118</v>
      </c>
      <c r="D3428" t="s">
        <v>33</v>
      </c>
      <c r="E3428" t="s">
        <v>33</v>
      </c>
      <c r="F3428" t="s">
        <v>33</v>
      </c>
      <c r="G3428" t="s">
        <v>33</v>
      </c>
      <c r="H3428" t="s">
        <v>33</v>
      </c>
      <c r="I3428" t="s">
        <v>33</v>
      </c>
      <c r="J3428" t="s">
        <v>110</v>
      </c>
      <c r="K3428">
        <v>5.7350000000000003</v>
      </c>
      <c r="L3428">
        <v>1.3319220000000001</v>
      </c>
      <c r="M3428">
        <v>3.4060000000000001</v>
      </c>
      <c r="N3428">
        <v>8.9670000000000005</v>
      </c>
      <c r="O3428" t="s">
        <v>35</v>
      </c>
      <c r="P3428" t="s">
        <v>7161</v>
      </c>
      <c r="Q3428">
        <v>3.2320000000000002</v>
      </c>
      <c r="R3428">
        <v>2.3290000000000002</v>
      </c>
      <c r="S3428">
        <v>7089</v>
      </c>
      <c r="T3428">
        <v>1693</v>
      </c>
      <c r="U3428">
        <v>4209</v>
      </c>
      <c r="V3428">
        <v>11083</v>
      </c>
      <c r="W3428">
        <v>729</v>
      </c>
      <c r="X3428">
        <v>39</v>
      </c>
      <c r="Y3428">
        <v>0</v>
      </c>
      <c r="Z3428">
        <v>0</v>
      </c>
      <c r="AA3428">
        <v>0</v>
      </c>
      <c r="AB3428">
        <v>1</v>
      </c>
      <c r="AC3428" t="s">
        <v>573</v>
      </c>
      <c r="AD3428" t="s">
        <v>7118</v>
      </c>
      <c r="AE3428">
        <v>2.39</v>
      </c>
    </row>
    <row r="3429" spans="1:31">
      <c r="A3429" t="s">
        <v>7162</v>
      </c>
      <c r="B3429">
        <v>2012</v>
      </c>
      <c r="C3429" t="s">
        <v>7118</v>
      </c>
      <c r="D3429" t="s">
        <v>33</v>
      </c>
      <c r="E3429" t="s">
        <v>33</v>
      </c>
      <c r="F3429" t="s">
        <v>33</v>
      </c>
      <c r="G3429" t="s">
        <v>33</v>
      </c>
      <c r="H3429" t="s">
        <v>33</v>
      </c>
      <c r="I3429" t="s">
        <v>40</v>
      </c>
      <c r="J3429" t="s">
        <v>33</v>
      </c>
      <c r="K3429">
        <v>4.7620469999999999</v>
      </c>
      <c r="L3429">
        <v>0.92769400000000002</v>
      </c>
      <c r="M3429">
        <v>3.109</v>
      </c>
      <c r="N3429">
        <v>6.9429999999999996</v>
      </c>
      <c r="O3429" t="s">
        <v>35</v>
      </c>
      <c r="P3429" t="s">
        <v>7163</v>
      </c>
      <c r="Q3429">
        <v>2.181</v>
      </c>
      <c r="R3429">
        <v>1.653</v>
      </c>
      <c r="S3429">
        <v>7503</v>
      </c>
      <c r="T3429">
        <v>1584</v>
      </c>
      <c r="U3429">
        <v>4898</v>
      </c>
      <c r="V3429">
        <v>10940</v>
      </c>
      <c r="W3429">
        <v>913</v>
      </c>
      <c r="X3429">
        <v>43</v>
      </c>
      <c r="Y3429">
        <v>0</v>
      </c>
      <c r="Z3429">
        <v>0</v>
      </c>
      <c r="AA3429">
        <v>0</v>
      </c>
      <c r="AB3429">
        <v>1</v>
      </c>
      <c r="AC3429" t="s">
        <v>583</v>
      </c>
      <c r="AD3429" t="s">
        <v>7118</v>
      </c>
      <c r="AE3429">
        <v>1.73</v>
      </c>
    </row>
    <row r="3430" spans="1:31">
      <c r="A3430" t="s">
        <v>7164</v>
      </c>
      <c r="B3430">
        <v>2012</v>
      </c>
      <c r="C3430" t="s">
        <v>7118</v>
      </c>
      <c r="D3430" t="s">
        <v>33</v>
      </c>
      <c r="E3430" t="s">
        <v>33</v>
      </c>
      <c r="F3430" t="s">
        <v>33</v>
      </c>
      <c r="G3430" t="s">
        <v>33</v>
      </c>
      <c r="H3430" t="s">
        <v>33</v>
      </c>
      <c r="I3430" t="s">
        <v>40</v>
      </c>
      <c r="J3430" t="s">
        <v>98</v>
      </c>
      <c r="K3430">
        <v>4.6435380000000004</v>
      </c>
      <c r="L3430">
        <v>3.773622</v>
      </c>
      <c r="M3430">
        <v>0.32700000000000001</v>
      </c>
      <c r="N3430">
        <v>18.542000000000002</v>
      </c>
      <c r="O3430" t="s">
        <v>35</v>
      </c>
      <c r="P3430" t="s">
        <v>7165</v>
      </c>
      <c r="Q3430">
        <v>13.898999999999999</v>
      </c>
      <c r="R3430">
        <v>4.3159999999999998</v>
      </c>
      <c r="S3430">
        <v>598</v>
      </c>
      <c r="T3430">
        <v>480</v>
      </c>
      <c r="U3430">
        <v>42</v>
      </c>
      <c r="V3430">
        <v>2387</v>
      </c>
      <c r="W3430">
        <v>40</v>
      </c>
      <c r="X3430">
        <v>2</v>
      </c>
      <c r="Y3430">
        <v>0</v>
      </c>
      <c r="Z3430">
        <v>0</v>
      </c>
      <c r="AA3430">
        <v>0</v>
      </c>
      <c r="AB3430">
        <v>1</v>
      </c>
      <c r="AC3430" t="s">
        <v>76</v>
      </c>
      <c r="AD3430" t="s">
        <v>7118</v>
      </c>
      <c r="AE3430">
        <v>1.25</v>
      </c>
    </row>
    <row r="3431" spans="1:31">
      <c r="A3431" t="s">
        <v>7166</v>
      </c>
      <c r="B3431">
        <v>2012</v>
      </c>
      <c r="C3431" t="s">
        <v>7118</v>
      </c>
      <c r="D3431" t="s">
        <v>33</v>
      </c>
      <c r="E3431" t="s">
        <v>33</v>
      </c>
      <c r="F3431" t="s">
        <v>33</v>
      </c>
      <c r="G3431" t="s">
        <v>33</v>
      </c>
      <c r="H3431" t="s">
        <v>33</v>
      </c>
      <c r="I3431" t="s">
        <v>40</v>
      </c>
      <c r="J3431" t="s">
        <v>101</v>
      </c>
      <c r="K3431">
        <v>6.6707609999999997</v>
      </c>
      <c r="L3431">
        <v>3.470685</v>
      </c>
      <c r="M3431">
        <v>1.639</v>
      </c>
      <c r="N3431">
        <v>17.103000000000002</v>
      </c>
      <c r="O3431" t="s">
        <v>35</v>
      </c>
      <c r="P3431" t="s">
        <v>7167</v>
      </c>
      <c r="Q3431">
        <v>10.432</v>
      </c>
      <c r="R3431">
        <v>5.032</v>
      </c>
      <c r="S3431">
        <v>962</v>
      </c>
      <c r="T3431">
        <v>532</v>
      </c>
      <c r="U3431">
        <v>236</v>
      </c>
      <c r="V3431">
        <v>2466</v>
      </c>
      <c r="W3431">
        <v>61</v>
      </c>
      <c r="X3431">
        <v>5</v>
      </c>
      <c r="Y3431">
        <v>0</v>
      </c>
      <c r="Z3431">
        <v>0</v>
      </c>
      <c r="AA3431">
        <v>0</v>
      </c>
      <c r="AB3431">
        <v>1</v>
      </c>
      <c r="AC3431" t="s">
        <v>76</v>
      </c>
      <c r="AD3431" t="s">
        <v>7118</v>
      </c>
      <c r="AE3431">
        <v>1.1599999999999999</v>
      </c>
    </row>
    <row r="3432" spans="1:31">
      <c r="A3432" t="s">
        <v>7168</v>
      </c>
      <c r="B3432">
        <v>2012</v>
      </c>
      <c r="C3432" t="s">
        <v>7118</v>
      </c>
      <c r="D3432" t="s">
        <v>33</v>
      </c>
      <c r="E3432" t="s">
        <v>33</v>
      </c>
      <c r="F3432" t="s">
        <v>33</v>
      </c>
      <c r="G3432" t="s">
        <v>33</v>
      </c>
      <c r="H3432" t="s">
        <v>33</v>
      </c>
      <c r="I3432" t="s">
        <v>40</v>
      </c>
      <c r="J3432" t="s">
        <v>104</v>
      </c>
      <c r="K3432">
        <v>6.9185150000000002</v>
      </c>
      <c r="L3432">
        <v>3.108187</v>
      </c>
      <c r="M3432">
        <v>2.1669999999999998</v>
      </c>
      <c r="N3432">
        <v>15.824</v>
      </c>
      <c r="O3432" t="s">
        <v>35</v>
      </c>
      <c r="P3432" t="s">
        <v>7169</v>
      </c>
      <c r="Q3432">
        <v>8.9049999999999994</v>
      </c>
      <c r="R3432">
        <v>4.7510000000000003</v>
      </c>
      <c r="S3432">
        <v>1703</v>
      </c>
      <c r="T3432">
        <v>797</v>
      </c>
      <c r="U3432">
        <v>533</v>
      </c>
      <c r="V3432">
        <v>3894</v>
      </c>
      <c r="W3432">
        <v>106</v>
      </c>
      <c r="X3432">
        <v>8</v>
      </c>
      <c r="Y3432">
        <v>0</v>
      </c>
      <c r="Z3432">
        <v>0</v>
      </c>
      <c r="AA3432">
        <v>0</v>
      </c>
      <c r="AB3432">
        <v>1</v>
      </c>
      <c r="AC3432" t="s">
        <v>479</v>
      </c>
      <c r="AD3432" t="s">
        <v>7118</v>
      </c>
      <c r="AE3432">
        <v>1.58</v>
      </c>
    </row>
    <row r="3433" spans="1:31">
      <c r="A3433" t="s">
        <v>7170</v>
      </c>
      <c r="B3433">
        <v>2012</v>
      </c>
      <c r="C3433" t="s">
        <v>7118</v>
      </c>
      <c r="D3433" t="s">
        <v>33</v>
      </c>
      <c r="E3433" t="s">
        <v>33</v>
      </c>
      <c r="F3433" t="s">
        <v>33</v>
      </c>
      <c r="G3433" t="s">
        <v>33</v>
      </c>
      <c r="H3433" t="s">
        <v>33</v>
      </c>
      <c r="I3433" t="s">
        <v>40</v>
      </c>
      <c r="J3433" t="s">
        <v>107</v>
      </c>
      <c r="K3433">
        <v>3.8849040000000001</v>
      </c>
      <c r="L3433">
        <v>2.310959</v>
      </c>
      <c r="M3433">
        <v>0.72499999999999998</v>
      </c>
      <c r="N3433">
        <v>11.430999999999999</v>
      </c>
      <c r="O3433" t="s">
        <v>35</v>
      </c>
      <c r="P3433" t="s">
        <v>7171</v>
      </c>
      <c r="Q3433">
        <v>7.5460000000000003</v>
      </c>
      <c r="R3433">
        <v>3.1589999999999998</v>
      </c>
      <c r="S3433">
        <v>1512</v>
      </c>
      <c r="T3433">
        <v>901</v>
      </c>
      <c r="U3433">
        <v>282</v>
      </c>
      <c r="V3433">
        <v>4450</v>
      </c>
      <c r="W3433">
        <v>236</v>
      </c>
      <c r="X3433">
        <v>6</v>
      </c>
      <c r="Y3433">
        <v>0</v>
      </c>
      <c r="Z3433">
        <v>0</v>
      </c>
      <c r="AA3433">
        <v>0</v>
      </c>
      <c r="AB3433">
        <v>1</v>
      </c>
      <c r="AC3433" t="s">
        <v>48</v>
      </c>
      <c r="AD3433" t="s">
        <v>7118</v>
      </c>
      <c r="AE3433">
        <v>3.36</v>
      </c>
    </row>
    <row r="3434" spans="1:31">
      <c r="A3434" t="s">
        <v>7172</v>
      </c>
      <c r="B3434">
        <v>2012</v>
      </c>
      <c r="C3434" t="s">
        <v>7118</v>
      </c>
      <c r="D3434" t="s">
        <v>33</v>
      </c>
      <c r="E3434" t="s">
        <v>33</v>
      </c>
      <c r="F3434" t="s">
        <v>33</v>
      </c>
      <c r="G3434" t="s">
        <v>33</v>
      </c>
      <c r="H3434" t="s">
        <v>33</v>
      </c>
      <c r="I3434" t="s">
        <v>40</v>
      </c>
      <c r="J3434" t="s">
        <v>110</v>
      </c>
      <c r="K3434">
        <v>4.088927</v>
      </c>
      <c r="L3434">
        <v>0.98144100000000001</v>
      </c>
      <c r="M3434">
        <v>2.3860000000000001</v>
      </c>
      <c r="N3434">
        <v>6.4930000000000003</v>
      </c>
      <c r="O3434" t="s">
        <v>35</v>
      </c>
      <c r="P3434" t="s">
        <v>7173</v>
      </c>
      <c r="Q3434">
        <v>2.4049999999999998</v>
      </c>
      <c r="R3434">
        <v>1.7030000000000001</v>
      </c>
      <c r="S3434">
        <v>2729</v>
      </c>
      <c r="T3434">
        <v>679</v>
      </c>
      <c r="U3434">
        <v>1592</v>
      </c>
      <c r="V3434">
        <v>4333</v>
      </c>
      <c r="W3434">
        <v>470</v>
      </c>
      <c r="X3434">
        <v>22</v>
      </c>
      <c r="Y3434">
        <v>0</v>
      </c>
      <c r="Z3434">
        <v>0</v>
      </c>
      <c r="AA3434">
        <v>0</v>
      </c>
      <c r="AB3434">
        <v>1</v>
      </c>
      <c r="AC3434" t="s">
        <v>504</v>
      </c>
      <c r="AD3434" t="s">
        <v>7118</v>
      </c>
      <c r="AE3434">
        <v>1.1499999999999999</v>
      </c>
    </row>
    <row r="3435" spans="1:31">
      <c r="A3435" t="s">
        <v>7174</v>
      </c>
      <c r="B3435">
        <v>2012</v>
      </c>
      <c r="C3435" t="s">
        <v>7118</v>
      </c>
      <c r="D3435" t="s">
        <v>33</v>
      </c>
      <c r="E3435" t="s">
        <v>33</v>
      </c>
      <c r="F3435" t="s">
        <v>33</v>
      </c>
      <c r="G3435" t="s">
        <v>33</v>
      </c>
      <c r="H3435" t="s">
        <v>33</v>
      </c>
      <c r="I3435" t="s">
        <v>43</v>
      </c>
      <c r="J3435" t="s">
        <v>33</v>
      </c>
      <c r="K3435">
        <v>6.1787010000000002</v>
      </c>
      <c r="L3435">
        <v>1.437635</v>
      </c>
      <c r="M3435">
        <v>3.6629999999999998</v>
      </c>
      <c r="N3435">
        <v>9.6649999999999991</v>
      </c>
      <c r="O3435" t="s">
        <v>35</v>
      </c>
      <c r="P3435" t="s">
        <v>7175</v>
      </c>
      <c r="Q3435">
        <v>3.4860000000000002</v>
      </c>
      <c r="R3435">
        <v>2.516</v>
      </c>
      <c r="S3435">
        <v>10901</v>
      </c>
      <c r="T3435">
        <v>2551</v>
      </c>
      <c r="U3435">
        <v>6463</v>
      </c>
      <c r="V3435">
        <v>17052</v>
      </c>
      <c r="W3435">
        <v>636</v>
      </c>
      <c r="X3435">
        <v>35</v>
      </c>
      <c r="Y3435">
        <v>0</v>
      </c>
      <c r="Z3435">
        <v>0</v>
      </c>
      <c r="AA3435">
        <v>0</v>
      </c>
      <c r="AB3435">
        <v>1</v>
      </c>
      <c r="AC3435" t="s">
        <v>2138</v>
      </c>
      <c r="AD3435" t="s">
        <v>7118</v>
      </c>
      <c r="AE3435">
        <v>2.2599999999999998</v>
      </c>
    </row>
    <row r="3436" spans="1:31">
      <c r="A3436" t="s">
        <v>7176</v>
      </c>
      <c r="B3436">
        <v>2012</v>
      </c>
      <c r="C3436" t="s">
        <v>7118</v>
      </c>
      <c r="D3436" t="s">
        <v>33</v>
      </c>
      <c r="E3436" t="s">
        <v>33</v>
      </c>
      <c r="F3436" t="s">
        <v>33</v>
      </c>
      <c r="G3436" t="s">
        <v>33</v>
      </c>
      <c r="H3436" t="s">
        <v>33</v>
      </c>
      <c r="I3436" t="s">
        <v>43</v>
      </c>
      <c r="J3436" t="s">
        <v>98</v>
      </c>
      <c r="K3436">
        <v>5.9990329999999998</v>
      </c>
      <c r="L3436">
        <v>3.9608919999999999</v>
      </c>
      <c r="M3436">
        <v>0.84899999999999998</v>
      </c>
      <c r="N3436">
        <v>19.114000000000001</v>
      </c>
      <c r="O3436" t="s">
        <v>35</v>
      </c>
      <c r="P3436" t="s">
        <v>7177</v>
      </c>
      <c r="Q3436">
        <v>13.115</v>
      </c>
      <c r="R3436">
        <v>5.15</v>
      </c>
      <c r="S3436">
        <v>1402</v>
      </c>
      <c r="T3436">
        <v>898</v>
      </c>
      <c r="U3436">
        <v>198</v>
      </c>
      <c r="V3436">
        <v>4466</v>
      </c>
      <c r="W3436">
        <v>50</v>
      </c>
      <c r="X3436">
        <v>3</v>
      </c>
      <c r="Y3436">
        <v>0</v>
      </c>
      <c r="Z3436">
        <v>0</v>
      </c>
      <c r="AA3436">
        <v>0</v>
      </c>
      <c r="AB3436">
        <v>1</v>
      </c>
      <c r="AC3436" t="s">
        <v>48</v>
      </c>
      <c r="AD3436" t="s">
        <v>7118</v>
      </c>
      <c r="AE3436">
        <v>1.36</v>
      </c>
    </row>
    <row r="3437" spans="1:31">
      <c r="A3437" t="s">
        <v>7178</v>
      </c>
      <c r="B3437">
        <v>2012</v>
      </c>
      <c r="C3437" t="s">
        <v>7118</v>
      </c>
      <c r="D3437" t="s">
        <v>33</v>
      </c>
      <c r="E3437" t="s">
        <v>33</v>
      </c>
      <c r="F3437" t="s">
        <v>33</v>
      </c>
      <c r="G3437" t="s">
        <v>33</v>
      </c>
      <c r="H3437" t="s">
        <v>33</v>
      </c>
      <c r="I3437" t="s">
        <v>43</v>
      </c>
      <c r="J3437" t="s">
        <v>101</v>
      </c>
      <c r="K3437">
        <v>6.5855399999999999</v>
      </c>
      <c r="L3437">
        <v>3.8191069999999998</v>
      </c>
      <c r="M3437">
        <v>1.2849999999999999</v>
      </c>
      <c r="N3437">
        <v>18.571000000000002</v>
      </c>
      <c r="O3437" t="s">
        <v>35</v>
      </c>
      <c r="P3437" t="s">
        <v>7179</v>
      </c>
      <c r="Q3437">
        <v>11.984999999999999</v>
      </c>
      <c r="R3437">
        <v>5.3</v>
      </c>
      <c r="S3437">
        <v>1624</v>
      </c>
      <c r="T3437">
        <v>975</v>
      </c>
      <c r="U3437">
        <v>317</v>
      </c>
      <c r="V3437">
        <v>4579</v>
      </c>
      <c r="W3437">
        <v>71</v>
      </c>
      <c r="X3437">
        <v>4</v>
      </c>
      <c r="Y3437">
        <v>0</v>
      </c>
      <c r="Z3437">
        <v>0</v>
      </c>
      <c r="AA3437">
        <v>0</v>
      </c>
      <c r="AB3437">
        <v>1</v>
      </c>
      <c r="AC3437" t="s">
        <v>1190</v>
      </c>
      <c r="AD3437" t="s">
        <v>7118</v>
      </c>
      <c r="AE3437">
        <v>1.66</v>
      </c>
    </row>
    <row r="3438" spans="1:31">
      <c r="A3438" t="s">
        <v>7180</v>
      </c>
      <c r="B3438">
        <v>2012</v>
      </c>
      <c r="C3438" t="s">
        <v>7118</v>
      </c>
      <c r="D3438" t="s">
        <v>33</v>
      </c>
      <c r="E3438" t="s">
        <v>33</v>
      </c>
      <c r="F3438" t="s">
        <v>33</v>
      </c>
      <c r="G3438" t="s">
        <v>33</v>
      </c>
      <c r="H3438" t="s">
        <v>33</v>
      </c>
      <c r="I3438" t="s">
        <v>43</v>
      </c>
      <c r="J3438" t="s">
        <v>104</v>
      </c>
      <c r="K3438">
        <v>6.6548879999999997</v>
      </c>
      <c r="L3438">
        <v>4.4712779999999999</v>
      </c>
      <c r="M3438">
        <v>0.873</v>
      </c>
      <c r="N3438">
        <v>21.574000000000002</v>
      </c>
      <c r="O3438" t="s">
        <v>35</v>
      </c>
      <c r="P3438" t="s">
        <v>7181</v>
      </c>
      <c r="Q3438">
        <v>14.919</v>
      </c>
      <c r="R3438">
        <v>5.782</v>
      </c>
      <c r="S3438">
        <v>2348</v>
      </c>
      <c r="T3438">
        <v>1606</v>
      </c>
      <c r="U3438">
        <v>308</v>
      </c>
      <c r="V3438">
        <v>7613</v>
      </c>
      <c r="W3438">
        <v>101</v>
      </c>
      <c r="X3438">
        <v>4</v>
      </c>
      <c r="Y3438">
        <v>0</v>
      </c>
      <c r="Z3438">
        <v>0</v>
      </c>
      <c r="AA3438">
        <v>0</v>
      </c>
      <c r="AB3438">
        <v>1</v>
      </c>
      <c r="AC3438" t="s">
        <v>3523</v>
      </c>
      <c r="AD3438" t="s">
        <v>7118</v>
      </c>
      <c r="AE3438">
        <v>3.22</v>
      </c>
    </row>
    <row r="3439" spans="1:31">
      <c r="A3439" t="s">
        <v>7182</v>
      </c>
      <c r="B3439">
        <v>2012</v>
      </c>
      <c r="C3439" t="s">
        <v>7118</v>
      </c>
      <c r="D3439" t="s">
        <v>33</v>
      </c>
      <c r="E3439" t="s">
        <v>33</v>
      </c>
      <c r="F3439" t="s">
        <v>33</v>
      </c>
      <c r="G3439" t="s">
        <v>33</v>
      </c>
      <c r="H3439" t="s">
        <v>33</v>
      </c>
      <c r="I3439" t="s">
        <v>43</v>
      </c>
      <c r="J3439" t="s">
        <v>107</v>
      </c>
      <c r="K3439">
        <v>3.220037</v>
      </c>
      <c r="L3439">
        <v>1.298559</v>
      </c>
      <c r="M3439">
        <v>1.1890000000000001</v>
      </c>
      <c r="N3439">
        <v>6.8810000000000002</v>
      </c>
      <c r="O3439" t="s">
        <v>35</v>
      </c>
      <c r="P3439" t="s">
        <v>7183</v>
      </c>
      <c r="Q3439">
        <v>3.661</v>
      </c>
      <c r="R3439">
        <v>2.0310000000000001</v>
      </c>
      <c r="S3439">
        <v>1167</v>
      </c>
      <c r="T3439">
        <v>455</v>
      </c>
      <c r="U3439">
        <v>431</v>
      </c>
      <c r="V3439">
        <v>2494</v>
      </c>
      <c r="W3439">
        <v>155</v>
      </c>
      <c r="X3439">
        <v>7</v>
      </c>
      <c r="Y3439">
        <v>0</v>
      </c>
      <c r="Z3439">
        <v>0</v>
      </c>
      <c r="AA3439">
        <v>0</v>
      </c>
      <c r="AB3439">
        <v>1</v>
      </c>
      <c r="AC3439" t="s">
        <v>76</v>
      </c>
      <c r="AD3439" t="s">
        <v>7118</v>
      </c>
      <c r="AE3439">
        <v>0.83</v>
      </c>
    </row>
    <row r="3440" spans="1:31">
      <c r="A3440" t="s">
        <v>7184</v>
      </c>
      <c r="B3440">
        <v>2012</v>
      </c>
      <c r="C3440" t="s">
        <v>7118</v>
      </c>
      <c r="D3440" t="s">
        <v>33</v>
      </c>
      <c r="E3440" t="s">
        <v>33</v>
      </c>
      <c r="F3440" t="s">
        <v>33</v>
      </c>
      <c r="G3440" t="s">
        <v>33</v>
      </c>
      <c r="H3440" t="s">
        <v>33</v>
      </c>
      <c r="I3440" t="s">
        <v>43</v>
      </c>
      <c r="J3440" t="s">
        <v>110</v>
      </c>
      <c r="K3440">
        <v>7.6661999999999999</v>
      </c>
      <c r="L3440">
        <v>2.506084</v>
      </c>
      <c r="M3440">
        <v>3.504</v>
      </c>
      <c r="N3440">
        <v>14.204000000000001</v>
      </c>
      <c r="O3440" t="s">
        <v>35</v>
      </c>
      <c r="P3440" t="s">
        <v>7185</v>
      </c>
      <c r="Q3440">
        <v>6.5380000000000003</v>
      </c>
      <c r="R3440">
        <v>4.1619999999999999</v>
      </c>
      <c r="S3440">
        <v>4360</v>
      </c>
      <c r="T3440">
        <v>1454</v>
      </c>
      <c r="U3440">
        <v>1993</v>
      </c>
      <c r="V3440">
        <v>8079</v>
      </c>
      <c r="W3440">
        <v>259</v>
      </c>
      <c r="X3440">
        <v>17</v>
      </c>
      <c r="Y3440">
        <v>0</v>
      </c>
      <c r="Z3440">
        <v>0</v>
      </c>
      <c r="AA3440">
        <v>0</v>
      </c>
      <c r="AB3440">
        <v>1</v>
      </c>
      <c r="AC3440" t="s">
        <v>96</v>
      </c>
      <c r="AD3440" t="s">
        <v>7118</v>
      </c>
      <c r="AE3440">
        <v>2.29</v>
      </c>
    </row>
    <row r="3441" spans="1:31">
      <c r="A3441" t="s">
        <v>7186</v>
      </c>
      <c r="B3441">
        <v>2012</v>
      </c>
      <c r="C3441" t="s">
        <v>7118</v>
      </c>
      <c r="D3441" t="s">
        <v>33</v>
      </c>
      <c r="E3441" t="s">
        <v>33</v>
      </c>
      <c r="F3441" t="s">
        <v>33</v>
      </c>
      <c r="G3441" t="s">
        <v>133</v>
      </c>
      <c r="H3441" t="s">
        <v>34</v>
      </c>
      <c r="I3441" t="s">
        <v>33</v>
      </c>
      <c r="J3441" t="s">
        <v>33</v>
      </c>
      <c r="K3441">
        <v>5.9196720000000003</v>
      </c>
      <c r="L3441">
        <v>3.5193020000000002</v>
      </c>
      <c r="M3441">
        <v>1.113</v>
      </c>
      <c r="N3441">
        <v>17.038</v>
      </c>
      <c r="O3441" t="s">
        <v>35</v>
      </c>
      <c r="P3441" t="s">
        <v>7187</v>
      </c>
      <c r="Q3441">
        <v>11.118</v>
      </c>
      <c r="R3441">
        <v>4.806</v>
      </c>
      <c r="S3441">
        <v>571</v>
      </c>
      <c r="T3441">
        <v>341</v>
      </c>
      <c r="U3441">
        <v>107</v>
      </c>
      <c r="V3441">
        <v>1643</v>
      </c>
      <c r="W3441">
        <v>38</v>
      </c>
      <c r="X3441">
        <v>3</v>
      </c>
      <c r="Y3441">
        <v>0</v>
      </c>
      <c r="Z3441">
        <v>0</v>
      </c>
      <c r="AA3441">
        <v>0</v>
      </c>
      <c r="AB3441">
        <v>1</v>
      </c>
      <c r="AC3441" t="s">
        <v>76</v>
      </c>
      <c r="AD3441" t="s">
        <v>7118</v>
      </c>
      <c r="AE3441">
        <v>0.82</v>
      </c>
    </row>
    <row r="3442" spans="1:31">
      <c r="A3442" t="s">
        <v>7188</v>
      </c>
      <c r="B3442">
        <v>2012</v>
      </c>
      <c r="C3442" t="s">
        <v>7118</v>
      </c>
      <c r="D3442" t="s">
        <v>33</v>
      </c>
      <c r="E3442" t="s">
        <v>33</v>
      </c>
      <c r="F3442" t="s">
        <v>33</v>
      </c>
      <c r="G3442" t="s">
        <v>133</v>
      </c>
      <c r="H3442" t="s">
        <v>46</v>
      </c>
      <c r="I3442" t="s">
        <v>33</v>
      </c>
      <c r="J3442" t="s">
        <v>33</v>
      </c>
      <c r="K3442">
        <v>3.2461959999999999</v>
      </c>
      <c r="L3442">
        <v>1.797655</v>
      </c>
      <c r="M3442">
        <v>0.71899999999999997</v>
      </c>
      <c r="N3442">
        <v>8.9429999999999996</v>
      </c>
      <c r="O3442" t="s">
        <v>35</v>
      </c>
      <c r="P3442" t="s">
        <v>7189</v>
      </c>
      <c r="Q3442">
        <v>5.6970000000000001</v>
      </c>
      <c r="R3442">
        <v>2.5270000000000001</v>
      </c>
      <c r="S3442">
        <v>646</v>
      </c>
      <c r="T3442">
        <v>347</v>
      </c>
      <c r="U3442">
        <v>143</v>
      </c>
      <c r="V3442">
        <v>1779</v>
      </c>
      <c r="W3442">
        <v>98</v>
      </c>
      <c r="X3442">
        <v>4</v>
      </c>
      <c r="Y3442">
        <v>0</v>
      </c>
      <c r="Z3442">
        <v>0</v>
      </c>
      <c r="AA3442">
        <v>0</v>
      </c>
      <c r="AB3442">
        <v>1</v>
      </c>
      <c r="AC3442" t="s">
        <v>76</v>
      </c>
      <c r="AD3442" t="s">
        <v>7118</v>
      </c>
      <c r="AE3442">
        <v>1</v>
      </c>
    </row>
    <row r="3443" spans="1:31">
      <c r="A3443" t="s">
        <v>7190</v>
      </c>
      <c r="B3443">
        <v>2012</v>
      </c>
      <c r="C3443" t="s">
        <v>7118</v>
      </c>
      <c r="D3443" t="s">
        <v>33</v>
      </c>
      <c r="E3443" t="s">
        <v>33</v>
      </c>
      <c r="F3443" t="s">
        <v>33</v>
      </c>
      <c r="G3443" t="s">
        <v>133</v>
      </c>
      <c r="H3443" t="s">
        <v>46</v>
      </c>
      <c r="I3443" t="s">
        <v>40</v>
      </c>
      <c r="J3443" t="s">
        <v>33</v>
      </c>
      <c r="K3443">
        <v>3.862244</v>
      </c>
      <c r="L3443">
        <v>2.9875609999999999</v>
      </c>
      <c r="M3443">
        <v>0.33200000000000002</v>
      </c>
      <c r="N3443">
        <v>14.779</v>
      </c>
      <c r="O3443" t="s">
        <v>35</v>
      </c>
      <c r="P3443" t="s">
        <v>7191</v>
      </c>
      <c r="Q3443">
        <v>10.917</v>
      </c>
      <c r="R3443">
        <v>3.53</v>
      </c>
      <c r="S3443">
        <v>325</v>
      </c>
      <c r="T3443">
        <v>249</v>
      </c>
      <c r="U3443">
        <v>28</v>
      </c>
      <c r="V3443">
        <v>1242</v>
      </c>
      <c r="W3443">
        <v>57</v>
      </c>
      <c r="X3443">
        <v>2</v>
      </c>
      <c r="Y3443">
        <v>0</v>
      </c>
      <c r="Z3443">
        <v>0</v>
      </c>
      <c r="AA3443">
        <v>0</v>
      </c>
      <c r="AB3443">
        <v>1</v>
      </c>
      <c r="AC3443" t="s">
        <v>56</v>
      </c>
      <c r="AD3443" t="s">
        <v>7118</v>
      </c>
      <c r="AE3443">
        <v>1.35</v>
      </c>
    </row>
    <row r="3444" spans="1:31">
      <c r="A3444" t="s">
        <v>7192</v>
      </c>
      <c r="B3444">
        <v>2012</v>
      </c>
      <c r="C3444" t="s">
        <v>7118</v>
      </c>
      <c r="D3444" t="s">
        <v>33</v>
      </c>
      <c r="E3444" t="s">
        <v>33</v>
      </c>
      <c r="F3444" t="s">
        <v>33</v>
      </c>
      <c r="G3444" t="s">
        <v>133</v>
      </c>
      <c r="H3444" t="s">
        <v>46</v>
      </c>
      <c r="I3444" t="s">
        <v>43</v>
      </c>
      <c r="J3444" t="s">
        <v>33</v>
      </c>
      <c r="K3444">
        <v>2.7954940000000001</v>
      </c>
      <c r="L3444">
        <v>2.1418550000000001</v>
      </c>
      <c r="M3444">
        <v>0.25700000000000001</v>
      </c>
      <c r="N3444">
        <v>10.648</v>
      </c>
      <c r="O3444" t="s">
        <v>35</v>
      </c>
      <c r="P3444" t="s">
        <v>7193</v>
      </c>
      <c r="Q3444">
        <v>7.8529999999999998</v>
      </c>
      <c r="R3444">
        <v>2.5379999999999998</v>
      </c>
      <c r="S3444">
        <v>321</v>
      </c>
      <c r="T3444">
        <v>239</v>
      </c>
      <c r="U3444">
        <v>30</v>
      </c>
      <c r="V3444">
        <v>1223</v>
      </c>
      <c r="W3444">
        <v>41</v>
      </c>
      <c r="X3444">
        <v>2</v>
      </c>
      <c r="Y3444">
        <v>0</v>
      </c>
      <c r="Z3444">
        <v>0</v>
      </c>
      <c r="AA3444">
        <v>0</v>
      </c>
      <c r="AB3444">
        <v>1</v>
      </c>
      <c r="AC3444" t="s">
        <v>56</v>
      </c>
      <c r="AD3444" t="s">
        <v>7118</v>
      </c>
      <c r="AE3444">
        <v>0.68</v>
      </c>
    </row>
    <row r="3445" spans="1:31">
      <c r="A3445" t="s">
        <v>7194</v>
      </c>
      <c r="B3445">
        <v>2012</v>
      </c>
      <c r="C3445" t="s">
        <v>7118</v>
      </c>
      <c r="D3445" t="s">
        <v>33</v>
      </c>
      <c r="E3445" t="s">
        <v>33</v>
      </c>
      <c r="F3445" t="s">
        <v>33</v>
      </c>
      <c r="G3445" t="s">
        <v>133</v>
      </c>
      <c r="H3445" t="s">
        <v>54</v>
      </c>
      <c r="I3445" t="s">
        <v>33</v>
      </c>
      <c r="J3445" t="s">
        <v>33</v>
      </c>
      <c r="K3445">
        <v>6.3809719999999999</v>
      </c>
      <c r="L3445">
        <v>3.2775539999999999</v>
      </c>
      <c r="M3445">
        <v>1.595</v>
      </c>
      <c r="N3445">
        <v>16.273</v>
      </c>
      <c r="O3445" t="s">
        <v>35</v>
      </c>
      <c r="P3445" t="s">
        <v>7195</v>
      </c>
      <c r="Q3445">
        <v>9.8919999999999995</v>
      </c>
      <c r="R3445">
        <v>4.7859999999999996</v>
      </c>
      <c r="S3445">
        <v>1903</v>
      </c>
      <c r="T3445">
        <v>993</v>
      </c>
      <c r="U3445">
        <v>476</v>
      </c>
      <c r="V3445">
        <v>4854</v>
      </c>
      <c r="W3445">
        <v>155</v>
      </c>
      <c r="X3445">
        <v>7</v>
      </c>
      <c r="Y3445">
        <v>0</v>
      </c>
      <c r="Z3445">
        <v>0</v>
      </c>
      <c r="AA3445">
        <v>0</v>
      </c>
      <c r="AB3445">
        <v>1</v>
      </c>
      <c r="AC3445" t="s">
        <v>1190</v>
      </c>
      <c r="AD3445" t="s">
        <v>7118</v>
      </c>
      <c r="AE3445">
        <v>2.77</v>
      </c>
    </row>
    <row r="3446" spans="1:31">
      <c r="A3446" t="s">
        <v>7196</v>
      </c>
      <c r="B3446">
        <v>2012</v>
      </c>
      <c r="C3446" t="s">
        <v>7118</v>
      </c>
      <c r="D3446" t="s">
        <v>33</v>
      </c>
      <c r="E3446" t="s">
        <v>33</v>
      </c>
      <c r="F3446" t="s">
        <v>33</v>
      </c>
      <c r="G3446" t="s">
        <v>133</v>
      </c>
      <c r="H3446" t="s">
        <v>54</v>
      </c>
      <c r="I3446" t="s">
        <v>40</v>
      </c>
      <c r="J3446" t="s">
        <v>33</v>
      </c>
      <c r="K3446">
        <v>2.9216419999999999</v>
      </c>
      <c r="L3446">
        <v>1.8568990000000001</v>
      </c>
      <c r="M3446">
        <v>0.47</v>
      </c>
      <c r="N3446">
        <v>9.1940000000000008</v>
      </c>
      <c r="O3446" t="s">
        <v>35</v>
      </c>
      <c r="P3446" t="s">
        <v>3446</v>
      </c>
      <c r="Q3446">
        <v>6.2720000000000002</v>
      </c>
      <c r="R3446">
        <v>2.4510000000000001</v>
      </c>
      <c r="S3446">
        <v>457</v>
      </c>
      <c r="T3446">
        <v>288</v>
      </c>
      <c r="U3446">
        <v>74</v>
      </c>
      <c r="V3446">
        <v>1438</v>
      </c>
      <c r="W3446">
        <v>101</v>
      </c>
      <c r="X3446">
        <v>3</v>
      </c>
      <c r="Y3446">
        <v>0</v>
      </c>
      <c r="Z3446">
        <v>0</v>
      </c>
      <c r="AA3446">
        <v>0</v>
      </c>
      <c r="AB3446">
        <v>1</v>
      </c>
      <c r="AC3446" t="s">
        <v>56</v>
      </c>
      <c r="AD3446" t="s">
        <v>7118</v>
      </c>
      <c r="AE3446">
        <v>1.22</v>
      </c>
    </row>
    <row r="3447" spans="1:31">
      <c r="A3447" t="s">
        <v>7197</v>
      </c>
      <c r="B3447">
        <v>2012</v>
      </c>
      <c r="C3447" t="s">
        <v>7118</v>
      </c>
      <c r="D3447" t="s">
        <v>33</v>
      </c>
      <c r="E3447" t="s">
        <v>33</v>
      </c>
      <c r="F3447" t="s">
        <v>33</v>
      </c>
      <c r="G3447" t="s">
        <v>133</v>
      </c>
      <c r="H3447" t="s">
        <v>54</v>
      </c>
      <c r="I3447" t="s">
        <v>43</v>
      </c>
      <c r="J3447" t="s">
        <v>33</v>
      </c>
      <c r="K3447">
        <v>10.19725</v>
      </c>
      <c r="L3447">
        <v>5.8482029999999998</v>
      </c>
      <c r="M3447">
        <v>1.978</v>
      </c>
      <c r="N3447">
        <v>27.867000000000001</v>
      </c>
      <c r="O3447" t="s">
        <v>35</v>
      </c>
      <c r="P3447" t="s">
        <v>7198</v>
      </c>
      <c r="Q3447">
        <v>17.670000000000002</v>
      </c>
      <c r="R3447">
        <v>8.2200000000000006</v>
      </c>
      <c r="S3447">
        <v>1446</v>
      </c>
      <c r="T3447">
        <v>858</v>
      </c>
      <c r="U3447">
        <v>280</v>
      </c>
      <c r="V3447">
        <v>3952</v>
      </c>
      <c r="W3447">
        <v>54</v>
      </c>
      <c r="X3447">
        <v>4</v>
      </c>
      <c r="Y3447">
        <v>0</v>
      </c>
      <c r="Z3447">
        <v>0</v>
      </c>
      <c r="AA3447">
        <v>0</v>
      </c>
      <c r="AB3447">
        <v>1</v>
      </c>
      <c r="AC3447" t="s">
        <v>48</v>
      </c>
      <c r="AD3447" t="s">
        <v>7118</v>
      </c>
      <c r="AE3447">
        <v>1.98</v>
      </c>
    </row>
    <row r="3448" spans="1:31">
      <c r="A3448" t="s">
        <v>7199</v>
      </c>
      <c r="B3448">
        <v>2012</v>
      </c>
      <c r="C3448" t="s">
        <v>7118</v>
      </c>
      <c r="D3448" t="s">
        <v>33</v>
      </c>
      <c r="E3448" t="s">
        <v>33</v>
      </c>
      <c r="F3448" t="s">
        <v>33</v>
      </c>
      <c r="G3448" t="s">
        <v>133</v>
      </c>
      <c r="H3448" t="s">
        <v>62</v>
      </c>
      <c r="I3448" t="s">
        <v>33</v>
      </c>
      <c r="J3448" t="s">
        <v>33</v>
      </c>
      <c r="K3448">
        <v>3.5718890000000001</v>
      </c>
      <c r="L3448">
        <v>1.6470480000000001</v>
      </c>
      <c r="M3448">
        <v>1.0940000000000001</v>
      </c>
      <c r="N3448">
        <v>8.4290000000000003</v>
      </c>
      <c r="O3448" t="s">
        <v>35</v>
      </c>
      <c r="P3448" t="s">
        <v>7200</v>
      </c>
      <c r="Q3448">
        <v>4.8570000000000002</v>
      </c>
      <c r="R3448">
        <v>2.4780000000000002</v>
      </c>
      <c r="S3448">
        <v>873</v>
      </c>
      <c r="T3448">
        <v>403</v>
      </c>
      <c r="U3448">
        <v>267</v>
      </c>
      <c r="V3448">
        <v>2060</v>
      </c>
      <c r="W3448">
        <v>140</v>
      </c>
      <c r="X3448">
        <v>8</v>
      </c>
      <c r="Y3448">
        <v>0</v>
      </c>
      <c r="Z3448">
        <v>0</v>
      </c>
      <c r="AA3448">
        <v>0</v>
      </c>
      <c r="AB3448">
        <v>1</v>
      </c>
      <c r="AC3448" t="s">
        <v>76</v>
      </c>
      <c r="AD3448" t="s">
        <v>7118</v>
      </c>
      <c r="AE3448">
        <v>1.0900000000000001</v>
      </c>
    </row>
    <row r="3449" spans="1:31">
      <c r="A3449" t="s">
        <v>7201</v>
      </c>
      <c r="B3449">
        <v>2012</v>
      </c>
      <c r="C3449" t="s">
        <v>7118</v>
      </c>
      <c r="D3449" t="s">
        <v>33</v>
      </c>
      <c r="E3449" t="s">
        <v>33</v>
      </c>
      <c r="F3449" t="s">
        <v>33</v>
      </c>
      <c r="G3449" t="s">
        <v>133</v>
      </c>
      <c r="H3449" t="s">
        <v>62</v>
      </c>
      <c r="I3449" t="s">
        <v>40</v>
      </c>
      <c r="J3449" t="s">
        <v>33</v>
      </c>
      <c r="K3449">
        <v>7.7652039999999998</v>
      </c>
      <c r="L3449">
        <v>3.5886499999999999</v>
      </c>
      <c r="M3449">
        <v>2.319</v>
      </c>
      <c r="N3449">
        <v>18.082000000000001</v>
      </c>
      <c r="O3449" t="s">
        <v>35</v>
      </c>
      <c r="P3449" t="s">
        <v>7202</v>
      </c>
      <c r="Q3449">
        <v>10.317</v>
      </c>
      <c r="R3449">
        <v>5.4459999999999997</v>
      </c>
      <c r="S3449">
        <v>873</v>
      </c>
      <c r="T3449">
        <v>403</v>
      </c>
      <c r="U3449">
        <v>261</v>
      </c>
      <c r="V3449">
        <v>2033</v>
      </c>
      <c r="W3449">
        <v>90</v>
      </c>
      <c r="X3449">
        <v>8</v>
      </c>
      <c r="Y3449">
        <v>0</v>
      </c>
      <c r="Z3449">
        <v>0</v>
      </c>
      <c r="AA3449">
        <v>0</v>
      </c>
      <c r="AB3449">
        <v>1</v>
      </c>
      <c r="AC3449" t="s">
        <v>76</v>
      </c>
      <c r="AD3449" t="s">
        <v>7118</v>
      </c>
      <c r="AE3449">
        <v>1.6</v>
      </c>
    </row>
    <row r="3450" spans="1:31">
      <c r="A3450" t="s">
        <v>7203</v>
      </c>
      <c r="B3450">
        <v>2012</v>
      </c>
      <c r="C3450" t="s">
        <v>7118</v>
      </c>
      <c r="D3450" t="s">
        <v>33</v>
      </c>
      <c r="E3450" t="s">
        <v>33</v>
      </c>
      <c r="F3450" t="s">
        <v>33</v>
      </c>
      <c r="G3450" t="s">
        <v>133</v>
      </c>
      <c r="H3450" t="s">
        <v>62</v>
      </c>
      <c r="I3450" t="s">
        <v>43</v>
      </c>
      <c r="J3450" t="s">
        <v>33</v>
      </c>
      <c r="K3450">
        <v>0</v>
      </c>
      <c r="L3450">
        <v>0</v>
      </c>
      <c r="M3450">
        <v>0</v>
      </c>
      <c r="N3450">
        <v>7.1120000000000001</v>
      </c>
      <c r="O3450" t="s">
        <v>35</v>
      </c>
      <c r="P3450" t="s">
        <v>3346</v>
      </c>
      <c r="Q3450">
        <v>7.1120000000000001</v>
      </c>
      <c r="R3450">
        <v>0</v>
      </c>
      <c r="S3450">
        <v>0</v>
      </c>
      <c r="T3450">
        <v>0</v>
      </c>
      <c r="U3450" t="s">
        <v>37</v>
      </c>
      <c r="V3450" t="s">
        <v>37</v>
      </c>
      <c r="W3450">
        <v>50</v>
      </c>
      <c r="X3450">
        <v>0</v>
      </c>
      <c r="Y3450">
        <v>0</v>
      </c>
      <c r="Z3450">
        <v>0</v>
      </c>
      <c r="AA3450">
        <v>0</v>
      </c>
      <c r="AB3450">
        <v>1</v>
      </c>
      <c r="AC3450" t="s">
        <v>38</v>
      </c>
      <c r="AD3450" t="s">
        <v>7118</v>
      </c>
      <c r="AE3450">
        <v>1</v>
      </c>
    </row>
    <row r="3451" spans="1:31">
      <c r="A3451" t="s">
        <v>7204</v>
      </c>
      <c r="B3451">
        <v>2012</v>
      </c>
      <c r="C3451" t="s">
        <v>7118</v>
      </c>
      <c r="D3451" t="s">
        <v>33</v>
      </c>
      <c r="E3451" t="s">
        <v>33</v>
      </c>
      <c r="F3451" t="s">
        <v>33</v>
      </c>
      <c r="G3451" t="s">
        <v>133</v>
      </c>
      <c r="H3451" t="s">
        <v>68</v>
      </c>
      <c r="I3451" t="s">
        <v>33</v>
      </c>
      <c r="J3451" t="s">
        <v>33</v>
      </c>
      <c r="K3451">
        <v>2.1958359999999999</v>
      </c>
      <c r="L3451">
        <v>1.3881790000000001</v>
      </c>
      <c r="M3451">
        <v>0.36199999999999999</v>
      </c>
      <c r="N3451">
        <v>6.9009999999999998</v>
      </c>
      <c r="O3451" t="s">
        <v>35</v>
      </c>
      <c r="P3451" t="s">
        <v>3571</v>
      </c>
      <c r="Q3451">
        <v>4.7050000000000001</v>
      </c>
      <c r="R3451">
        <v>1.8340000000000001</v>
      </c>
      <c r="S3451">
        <v>324</v>
      </c>
      <c r="T3451">
        <v>200</v>
      </c>
      <c r="U3451">
        <v>53</v>
      </c>
      <c r="V3451">
        <v>1019</v>
      </c>
      <c r="W3451">
        <v>93</v>
      </c>
      <c r="X3451">
        <v>3</v>
      </c>
      <c r="Y3451">
        <v>0</v>
      </c>
      <c r="Z3451">
        <v>0</v>
      </c>
      <c r="AA3451">
        <v>0</v>
      </c>
      <c r="AB3451">
        <v>1</v>
      </c>
      <c r="AC3451" t="s">
        <v>56</v>
      </c>
      <c r="AD3451" t="s">
        <v>7118</v>
      </c>
      <c r="AE3451">
        <v>0.83</v>
      </c>
    </row>
    <row r="3452" spans="1:31">
      <c r="A3452" t="s">
        <v>7205</v>
      </c>
      <c r="B3452">
        <v>2012</v>
      </c>
      <c r="C3452" t="s">
        <v>7118</v>
      </c>
      <c r="D3452" t="s">
        <v>33</v>
      </c>
      <c r="E3452" t="s">
        <v>33</v>
      </c>
      <c r="F3452" t="s">
        <v>33</v>
      </c>
      <c r="G3452" t="s">
        <v>133</v>
      </c>
      <c r="H3452" t="s">
        <v>68</v>
      </c>
      <c r="I3452" t="s">
        <v>40</v>
      </c>
      <c r="J3452" t="s">
        <v>33</v>
      </c>
      <c r="K3452">
        <v>2.6421589999999999</v>
      </c>
      <c r="L3452">
        <v>1.9943759999999999</v>
      </c>
      <c r="M3452">
        <v>0.255</v>
      </c>
      <c r="N3452">
        <v>9.9390000000000001</v>
      </c>
      <c r="O3452" t="s">
        <v>35</v>
      </c>
      <c r="P3452" t="s">
        <v>7206</v>
      </c>
      <c r="Q3452">
        <v>7.2969999999999997</v>
      </c>
      <c r="R3452">
        <v>2.387</v>
      </c>
      <c r="S3452">
        <v>184</v>
      </c>
      <c r="T3452">
        <v>136</v>
      </c>
      <c r="U3452">
        <v>18</v>
      </c>
      <c r="V3452">
        <v>691</v>
      </c>
      <c r="W3452">
        <v>51</v>
      </c>
      <c r="X3452">
        <v>2</v>
      </c>
      <c r="Y3452">
        <v>0</v>
      </c>
      <c r="Z3452">
        <v>0</v>
      </c>
      <c r="AA3452">
        <v>0</v>
      </c>
      <c r="AB3452">
        <v>1</v>
      </c>
      <c r="AC3452" t="s">
        <v>56</v>
      </c>
      <c r="AD3452" t="s">
        <v>7118</v>
      </c>
      <c r="AE3452">
        <v>0.77</v>
      </c>
    </row>
    <row r="3453" spans="1:31">
      <c r="A3453" t="s">
        <v>7207</v>
      </c>
      <c r="B3453">
        <v>2012</v>
      </c>
      <c r="C3453" t="s">
        <v>7118</v>
      </c>
      <c r="D3453" t="s">
        <v>33</v>
      </c>
      <c r="E3453" t="s">
        <v>33</v>
      </c>
      <c r="F3453" t="s">
        <v>33</v>
      </c>
      <c r="G3453" t="s">
        <v>133</v>
      </c>
      <c r="H3453" t="s">
        <v>68</v>
      </c>
      <c r="I3453" t="s">
        <v>43</v>
      </c>
      <c r="J3453" t="s">
        <v>33</v>
      </c>
      <c r="K3453">
        <v>1.7990649999999999</v>
      </c>
      <c r="L3453">
        <v>1.912425</v>
      </c>
      <c r="M3453">
        <v>3.1E-2</v>
      </c>
      <c r="N3453">
        <v>10.391999999999999</v>
      </c>
      <c r="O3453" t="s">
        <v>35</v>
      </c>
      <c r="P3453" t="s">
        <v>2450</v>
      </c>
      <c r="Q3453">
        <v>8.593</v>
      </c>
      <c r="R3453">
        <v>1.768</v>
      </c>
      <c r="S3453">
        <v>141</v>
      </c>
      <c r="T3453">
        <v>148</v>
      </c>
      <c r="U3453">
        <v>2</v>
      </c>
      <c r="V3453">
        <v>812</v>
      </c>
      <c r="W3453">
        <v>42</v>
      </c>
      <c r="X3453">
        <v>1</v>
      </c>
      <c r="Y3453">
        <v>0</v>
      </c>
      <c r="Z3453">
        <v>0</v>
      </c>
      <c r="AA3453">
        <v>0</v>
      </c>
      <c r="AB3453">
        <v>1</v>
      </c>
      <c r="AC3453" t="s">
        <v>56</v>
      </c>
      <c r="AD3453" t="s">
        <v>7118</v>
      </c>
      <c r="AE3453">
        <v>0.85</v>
      </c>
    </row>
    <row r="3454" spans="1:31">
      <c r="A3454" t="s">
        <v>7208</v>
      </c>
      <c r="B3454">
        <v>2012</v>
      </c>
      <c r="C3454" t="s">
        <v>7118</v>
      </c>
      <c r="D3454" t="s">
        <v>33</v>
      </c>
      <c r="E3454" t="s">
        <v>33</v>
      </c>
      <c r="F3454" t="s">
        <v>33</v>
      </c>
      <c r="G3454" t="s">
        <v>133</v>
      </c>
      <c r="H3454" t="s">
        <v>74</v>
      </c>
      <c r="I3454" t="s">
        <v>33</v>
      </c>
      <c r="J3454" t="s">
        <v>33</v>
      </c>
      <c r="K3454">
        <v>18.914300999999998</v>
      </c>
      <c r="L3454">
        <v>9.8576510000000006</v>
      </c>
      <c r="M3454">
        <v>4.1520000000000001</v>
      </c>
      <c r="N3454">
        <v>45.73</v>
      </c>
      <c r="O3454" t="s">
        <v>35</v>
      </c>
      <c r="P3454" t="s">
        <v>7209</v>
      </c>
      <c r="Q3454">
        <v>26.815999999999999</v>
      </c>
      <c r="R3454">
        <v>14.763</v>
      </c>
      <c r="S3454">
        <v>1572</v>
      </c>
      <c r="T3454">
        <v>894</v>
      </c>
      <c r="U3454">
        <v>345</v>
      </c>
      <c r="V3454">
        <v>3801</v>
      </c>
      <c r="W3454">
        <v>51</v>
      </c>
      <c r="X3454">
        <v>7</v>
      </c>
      <c r="Y3454">
        <v>0</v>
      </c>
      <c r="Z3454">
        <v>0</v>
      </c>
      <c r="AA3454">
        <v>0</v>
      </c>
      <c r="AB3454">
        <v>1</v>
      </c>
      <c r="AC3454" t="s">
        <v>48</v>
      </c>
      <c r="AD3454" t="s">
        <v>7118</v>
      </c>
      <c r="AE3454">
        <v>3.17</v>
      </c>
    </row>
    <row r="3455" spans="1:31">
      <c r="A3455" t="s">
        <v>7210</v>
      </c>
      <c r="B3455">
        <v>2012</v>
      </c>
      <c r="C3455" t="s">
        <v>7118</v>
      </c>
      <c r="D3455" t="s">
        <v>33</v>
      </c>
      <c r="E3455" t="s">
        <v>33</v>
      </c>
      <c r="F3455" t="s">
        <v>33</v>
      </c>
      <c r="G3455" t="s">
        <v>133</v>
      </c>
      <c r="H3455" t="s">
        <v>33</v>
      </c>
      <c r="I3455" t="s">
        <v>33</v>
      </c>
      <c r="J3455" t="s">
        <v>33</v>
      </c>
      <c r="K3455">
        <v>5.6692539999999996</v>
      </c>
      <c r="L3455">
        <v>1.2796909999999999</v>
      </c>
      <c r="M3455">
        <v>3.4239999999999999</v>
      </c>
      <c r="N3455">
        <v>8.7560000000000002</v>
      </c>
      <c r="O3455" t="s">
        <v>35</v>
      </c>
      <c r="P3455" t="s">
        <v>7211</v>
      </c>
      <c r="Q3455">
        <v>3.0870000000000002</v>
      </c>
      <c r="R3455">
        <v>2.246</v>
      </c>
      <c r="S3455">
        <v>6209</v>
      </c>
      <c r="T3455">
        <v>1435</v>
      </c>
      <c r="U3455">
        <v>3749</v>
      </c>
      <c r="V3455">
        <v>9590</v>
      </c>
      <c r="W3455">
        <v>603</v>
      </c>
      <c r="X3455">
        <v>35</v>
      </c>
      <c r="Y3455">
        <v>0</v>
      </c>
      <c r="Z3455">
        <v>0</v>
      </c>
      <c r="AA3455">
        <v>0</v>
      </c>
      <c r="AB3455">
        <v>1</v>
      </c>
      <c r="AC3455" t="s">
        <v>713</v>
      </c>
      <c r="AD3455" t="s">
        <v>7118</v>
      </c>
      <c r="AE3455">
        <v>1.84</v>
      </c>
    </row>
    <row r="3456" spans="1:31">
      <c r="A3456" t="s">
        <v>7212</v>
      </c>
      <c r="B3456">
        <v>2012</v>
      </c>
      <c r="C3456" t="s">
        <v>7118</v>
      </c>
      <c r="D3456" t="s">
        <v>33</v>
      </c>
      <c r="E3456" t="s">
        <v>33</v>
      </c>
      <c r="F3456" t="s">
        <v>33</v>
      </c>
      <c r="G3456" t="s">
        <v>133</v>
      </c>
      <c r="H3456" t="s">
        <v>33</v>
      </c>
      <c r="I3456" t="s">
        <v>40</v>
      </c>
      <c r="J3456" t="s">
        <v>33</v>
      </c>
      <c r="K3456">
        <v>6.1156040000000003</v>
      </c>
      <c r="L3456">
        <v>1.826166</v>
      </c>
      <c r="M3456">
        <v>3.0409999999999999</v>
      </c>
      <c r="N3456">
        <v>10.797000000000001</v>
      </c>
      <c r="O3456" t="s">
        <v>35</v>
      </c>
      <c r="P3456" t="s">
        <v>7213</v>
      </c>
      <c r="Q3456">
        <v>4.6820000000000004</v>
      </c>
      <c r="R3456">
        <v>3.0750000000000002</v>
      </c>
      <c r="S3456">
        <v>3291</v>
      </c>
      <c r="T3456">
        <v>1017</v>
      </c>
      <c r="U3456">
        <v>1636</v>
      </c>
      <c r="V3456">
        <v>5810</v>
      </c>
      <c r="W3456">
        <v>367</v>
      </c>
      <c r="X3456">
        <v>21</v>
      </c>
      <c r="Y3456">
        <v>0</v>
      </c>
      <c r="Z3456">
        <v>0</v>
      </c>
      <c r="AA3456">
        <v>0</v>
      </c>
      <c r="AB3456">
        <v>1</v>
      </c>
      <c r="AC3456" t="s">
        <v>496</v>
      </c>
      <c r="AD3456" t="s">
        <v>7118</v>
      </c>
      <c r="AE3456">
        <v>2.13</v>
      </c>
    </row>
    <row r="3457" spans="1:31">
      <c r="A3457" t="s">
        <v>7214</v>
      </c>
      <c r="B3457">
        <v>2012</v>
      </c>
      <c r="C3457" t="s">
        <v>7118</v>
      </c>
      <c r="D3457" t="s">
        <v>33</v>
      </c>
      <c r="E3457" t="s">
        <v>33</v>
      </c>
      <c r="F3457" t="s">
        <v>33</v>
      </c>
      <c r="G3457" t="s">
        <v>133</v>
      </c>
      <c r="H3457" t="s">
        <v>33</v>
      </c>
      <c r="I3457" t="s">
        <v>43</v>
      </c>
      <c r="J3457" t="s">
        <v>33</v>
      </c>
      <c r="K3457">
        <v>5.2380269999999998</v>
      </c>
      <c r="L3457">
        <v>1.676998</v>
      </c>
      <c r="M3457">
        <v>2.4580000000000002</v>
      </c>
      <c r="N3457">
        <v>9.6229999999999993</v>
      </c>
      <c r="O3457" t="s">
        <v>35</v>
      </c>
      <c r="P3457" t="s">
        <v>7215</v>
      </c>
      <c r="Q3457">
        <v>4.3849999999999998</v>
      </c>
      <c r="R3457">
        <v>2.78</v>
      </c>
      <c r="S3457">
        <v>2918</v>
      </c>
      <c r="T3457">
        <v>957</v>
      </c>
      <c r="U3457">
        <v>1369</v>
      </c>
      <c r="V3457">
        <v>5360</v>
      </c>
      <c r="W3457">
        <v>236</v>
      </c>
      <c r="X3457">
        <v>14</v>
      </c>
      <c r="Y3457">
        <v>0</v>
      </c>
      <c r="Z3457">
        <v>0</v>
      </c>
      <c r="AA3457">
        <v>0</v>
      </c>
      <c r="AB3457">
        <v>1</v>
      </c>
      <c r="AC3457" t="s">
        <v>523</v>
      </c>
      <c r="AD3457" t="s">
        <v>7118</v>
      </c>
      <c r="AE3457">
        <v>1.33</v>
      </c>
    </row>
    <row r="3458" spans="1:31">
      <c r="A3458" t="s">
        <v>7216</v>
      </c>
      <c r="B3458">
        <v>2012</v>
      </c>
      <c r="C3458" t="s">
        <v>7118</v>
      </c>
      <c r="D3458" t="s">
        <v>33</v>
      </c>
      <c r="E3458" t="s">
        <v>33</v>
      </c>
      <c r="F3458" t="s">
        <v>33</v>
      </c>
      <c r="G3458" t="s">
        <v>171</v>
      </c>
      <c r="H3458" t="s">
        <v>34</v>
      </c>
      <c r="I3458" t="s">
        <v>33</v>
      </c>
      <c r="J3458" t="s">
        <v>33</v>
      </c>
      <c r="K3458">
        <v>2.443206</v>
      </c>
      <c r="L3458">
        <v>1.7657579999999999</v>
      </c>
      <c r="M3458">
        <v>0.27600000000000002</v>
      </c>
      <c r="N3458">
        <v>8.7629999999999999</v>
      </c>
      <c r="O3458" t="s">
        <v>35</v>
      </c>
      <c r="P3458" t="s">
        <v>7217</v>
      </c>
      <c r="Q3458">
        <v>6.32</v>
      </c>
      <c r="R3458">
        <v>2.1669999999999998</v>
      </c>
      <c r="S3458">
        <v>472</v>
      </c>
      <c r="T3458">
        <v>342</v>
      </c>
      <c r="U3458">
        <v>53</v>
      </c>
      <c r="V3458">
        <v>1692</v>
      </c>
      <c r="W3458">
        <v>45</v>
      </c>
      <c r="X3458">
        <v>2</v>
      </c>
      <c r="Y3458">
        <v>0</v>
      </c>
      <c r="Z3458">
        <v>0</v>
      </c>
      <c r="AA3458">
        <v>0</v>
      </c>
      <c r="AB3458">
        <v>1</v>
      </c>
      <c r="AC3458" t="s">
        <v>76</v>
      </c>
      <c r="AD3458" t="s">
        <v>7118</v>
      </c>
      <c r="AE3458">
        <v>0.57999999999999996</v>
      </c>
    </row>
    <row r="3459" spans="1:31">
      <c r="A3459" t="s">
        <v>7218</v>
      </c>
      <c r="B3459">
        <v>2012</v>
      </c>
      <c r="C3459" t="s">
        <v>7118</v>
      </c>
      <c r="D3459" t="s">
        <v>33</v>
      </c>
      <c r="E3459" t="s">
        <v>33</v>
      </c>
      <c r="F3459" t="s">
        <v>33</v>
      </c>
      <c r="G3459" t="s">
        <v>171</v>
      </c>
      <c r="H3459" t="s">
        <v>46</v>
      </c>
      <c r="I3459" t="s">
        <v>33</v>
      </c>
      <c r="J3459" t="s">
        <v>33</v>
      </c>
      <c r="K3459">
        <v>5.1374360000000001</v>
      </c>
      <c r="L3459">
        <v>4.6853990000000003</v>
      </c>
      <c r="M3459">
        <v>0.19700000000000001</v>
      </c>
      <c r="N3459">
        <v>23.474</v>
      </c>
      <c r="O3459" t="s">
        <v>35</v>
      </c>
      <c r="P3459" t="s">
        <v>7219</v>
      </c>
      <c r="Q3459">
        <v>18.335999999999999</v>
      </c>
      <c r="R3459">
        <v>4.9409999999999998</v>
      </c>
      <c r="S3459">
        <v>1657</v>
      </c>
      <c r="T3459">
        <v>1517</v>
      </c>
      <c r="U3459">
        <v>63</v>
      </c>
      <c r="V3459">
        <v>7573</v>
      </c>
      <c r="W3459">
        <v>121</v>
      </c>
      <c r="X3459">
        <v>2</v>
      </c>
      <c r="Y3459">
        <v>0</v>
      </c>
      <c r="Z3459">
        <v>0</v>
      </c>
      <c r="AA3459">
        <v>0</v>
      </c>
      <c r="AB3459">
        <v>1</v>
      </c>
      <c r="AC3459" t="s">
        <v>3523</v>
      </c>
      <c r="AD3459" t="s">
        <v>7118</v>
      </c>
      <c r="AE3459">
        <v>5.41</v>
      </c>
    </row>
    <row r="3460" spans="1:31">
      <c r="A3460" t="s">
        <v>7220</v>
      </c>
      <c r="B3460">
        <v>2012</v>
      </c>
      <c r="C3460" t="s">
        <v>7118</v>
      </c>
      <c r="D3460" t="s">
        <v>33</v>
      </c>
      <c r="E3460" t="s">
        <v>33</v>
      </c>
      <c r="F3460" t="s">
        <v>33</v>
      </c>
      <c r="G3460" t="s">
        <v>171</v>
      </c>
      <c r="H3460" t="s">
        <v>46</v>
      </c>
      <c r="I3460" t="s">
        <v>40</v>
      </c>
      <c r="J3460" t="s">
        <v>33</v>
      </c>
      <c r="K3460">
        <v>0.91602300000000003</v>
      </c>
      <c r="L3460">
        <v>0.95540099999999994</v>
      </c>
      <c r="M3460">
        <v>1.7999999999999999E-2</v>
      </c>
      <c r="N3460">
        <v>5.2789999999999999</v>
      </c>
      <c r="O3460" t="s">
        <v>35</v>
      </c>
      <c r="P3460" t="s">
        <v>391</v>
      </c>
      <c r="Q3460">
        <v>4.3630000000000004</v>
      </c>
      <c r="R3460">
        <v>0.89800000000000002</v>
      </c>
      <c r="S3460">
        <v>170</v>
      </c>
      <c r="T3460">
        <v>174</v>
      </c>
      <c r="U3460">
        <v>3</v>
      </c>
      <c r="V3460">
        <v>982</v>
      </c>
      <c r="W3460">
        <v>79</v>
      </c>
      <c r="X3460">
        <v>1</v>
      </c>
      <c r="Y3460">
        <v>0</v>
      </c>
      <c r="Z3460">
        <v>0</v>
      </c>
      <c r="AA3460">
        <v>0</v>
      </c>
      <c r="AB3460">
        <v>1</v>
      </c>
      <c r="AC3460" t="s">
        <v>56</v>
      </c>
      <c r="AD3460" t="s">
        <v>7118</v>
      </c>
      <c r="AE3460">
        <v>0.78</v>
      </c>
    </row>
    <row r="3461" spans="1:31">
      <c r="A3461" t="s">
        <v>7221</v>
      </c>
      <c r="B3461">
        <v>2012</v>
      </c>
      <c r="C3461" t="s">
        <v>7118</v>
      </c>
      <c r="D3461" t="s">
        <v>33</v>
      </c>
      <c r="E3461" t="s">
        <v>33</v>
      </c>
      <c r="F3461" t="s">
        <v>33</v>
      </c>
      <c r="G3461" t="s">
        <v>171</v>
      </c>
      <c r="H3461" t="s">
        <v>46</v>
      </c>
      <c r="I3461" t="s">
        <v>43</v>
      </c>
      <c r="J3461" t="s">
        <v>33</v>
      </c>
      <c r="K3461">
        <v>10.882814</v>
      </c>
      <c r="L3461">
        <v>11.115796</v>
      </c>
      <c r="M3461">
        <v>0.17399999999999999</v>
      </c>
      <c r="N3461">
        <v>50.725000000000001</v>
      </c>
      <c r="O3461" t="s">
        <v>35</v>
      </c>
      <c r="P3461" t="s">
        <v>7222</v>
      </c>
      <c r="Q3461">
        <v>39.841999999999999</v>
      </c>
      <c r="R3461">
        <v>10.709</v>
      </c>
      <c r="S3461">
        <v>1487</v>
      </c>
      <c r="T3461">
        <v>1511</v>
      </c>
      <c r="U3461">
        <v>24</v>
      </c>
      <c r="V3461">
        <v>6931</v>
      </c>
      <c r="W3461">
        <v>42</v>
      </c>
      <c r="X3461">
        <v>1</v>
      </c>
      <c r="Y3461">
        <v>0</v>
      </c>
      <c r="Z3461">
        <v>0</v>
      </c>
      <c r="AA3461">
        <v>0</v>
      </c>
      <c r="AB3461">
        <v>1</v>
      </c>
      <c r="AC3461" t="s">
        <v>1163</v>
      </c>
      <c r="AD3461" t="s">
        <v>7118</v>
      </c>
      <c r="AE3461">
        <v>5.22</v>
      </c>
    </row>
    <row r="3462" spans="1:31">
      <c r="A3462" t="s">
        <v>7223</v>
      </c>
      <c r="B3462">
        <v>2012</v>
      </c>
      <c r="C3462" t="s">
        <v>7118</v>
      </c>
      <c r="D3462" t="s">
        <v>33</v>
      </c>
      <c r="E3462" t="s">
        <v>33</v>
      </c>
      <c r="F3462" t="s">
        <v>33</v>
      </c>
      <c r="G3462" t="s">
        <v>171</v>
      </c>
      <c r="H3462" t="s">
        <v>54</v>
      </c>
      <c r="I3462" t="s">
        <v>33</v>
      </c>
      <c r="J3462" t="s">
        <v>33</v>
      </c>
      <c r="K3462">
        <v>4.7072580000000004</v>
      </c>
      <c r="L3462">
        <v>2.5755080000000001</v>
      </c>
      <c r="M3462">
        <v>1.0509999999999999</v>
      </c>
      <c r="N3462">
        <v>12.772</v>
      </c>
      <c r="O3462" t="s">
        <v>35</v>
      </c>
      <c r="P3462" t="s">
        <v>7224</v>
      </c>
      <c r="Q3462">
        <v>8.0649999999999995</v>
      </c>
      <c r="R3462">
        <v>3.6560000000000001</v>
      </c>
      <c r="S3462">
        <v>2426</v>
      </c>
      <c r="T3462">
        <v>1330</v>
      </c>
      <c r="U3462">
        <v>542</v>
      </c>
      <c r="V3462">
        <v>6583</v>
      </c>
      <c r="W3462">
        <v>192</v>
      </c>
      <c r="X3462">
        <v>7</v>
      </c>
      <c r="Y3462">
        <v>0</v>
      </c>
      <c r="Z3462">
        <v>0</v>
      </c>
      <c r="AA3462">
        <v>0</v>
      </c>
      <c r="AB3462">
        <v>1</v>
      </c>
      <c r="AC3462" t="s">
        <v>813</v>
      </c>
      <c r="AD3462" t="s">
        <v>7118</v>
      </c>
      <c r="AE3462">
        <v>2.82</v>
      </c>
    </row>
    <row r="3463" spans="1:31">
      <c r="A3463" t="s">
        <v>7225</v>
      </c>
      <c r="B3463">
        <v>2012</v>
      </c>
      <c r="C3463" t="s">
        <v>7118</v>
      </c>
      <c r="D3463" t="s">
        <v>33</v>
      </c>
      <c r="E3463" t="s">
        <v>33</v>
      </c>
      <c r="F3463" t="s">
        <v>33</v>
      </c>
      <c r="G3463" t="s">
        <v>171</v>
      </c>
      <c r="H3463" t="s">
        <v>54</v>
      </c>
      <c r="I3463" t="s">
        <v>40</v>
      </c>
      <c r="J3463" t="s">
        <v>33</v>
      </c>
      <c r="K3463">
        <v>5.3831939999999996</v>
      </c>
      <c r="L3463">
        <v>3.3525360000000002</v>
      </c>
      <c r="M3463">
        <v>0.88700000000000001</v>
      </c>
      <c r="N3463">
        <v>16.37</v>
      </c>
      <c r="O3463" t="s">
        <v>35</v>
      </c>
      <c r="P3463" t="s">
        <v>7226</v>
      </c>
      <c r="Q3463">
        <v>10.987</v>
      </c>
      <c r="R3463">
        <v>4.4960000000000004</v>
      </c>
      <c r="S3463">
        <v>1259</v>
      </c>
      <c r="T3463">
        <v>784</v>
      </c>
      <c r="U3463">
        <v>207</v>
      </c>
      <c r="V3463">
        <v>3829</v>
      </c>
      <c r="W3463">
        <v>119</v>
      </c>
      <c r="X3463">
        <v>4</v>
      </c>
      <c r="Y3463">
        <v>0</v>
      </c>
      <c r="Z3463">
        <v>0</v>
      </c>
      <c r="AA3463">
        <v>0</v>
      </c>
      <c r="AB3463">
        <v>1</v>
      </c>
      <c r="AC3463" t="s">
        <v>48</v>
      </c>
      <c r="AD3463" t="s">
        <v>7118</v>
      </c>
      <c r="AE3463">
        <v>2.6</v>
      </c>
    </row>
    <row r="3464" spans="1:31">
      <c r="A3464" t="s">
        <v>7227</v>
      </c>
      <c r="B3464">
        <v>2012</v>
      </c>
      <c r="C3464" t="s">
        <v>7118</v>
      </c>
      <c r="D3464" t="s">
        <v>33</v>
      </c>
      <c r="E3464" t="s">
        <v>33</v>
      </c>
      <c r="F3464" t="s">
        <v>33</v>
      </c>
      <c r="G3464" t="s">
        <v>171</v>
      </c>
      <c r="H3464" t="s">
        <v>54</v>
      </c>
      <c r="I3464" t="s">
        <v>43</v>
      </c>
      <c r="J3464" t="s">
        <v>33</v>
      </c>
      <c r="K3464">
        <v>4.145607</v>
      </c>
      <c r="L3464">
        <v>3.863159</v>
      </c>
      <c r="M3464">
        <v>0.14699999999999999</v>
      </c>
      <c r="N3464">
        <v>19.64</v>
      </c>
      <c r="O3464" t="s">
        <v>35</v>
      </c>
      <c r="P3464" t="s">
        <v>2489</v>
      </c>
      <c r="Q3464">
        <v>15.494</v>
      </c>
      <c r="R3464">
        <v>3.9990000000000001</v>
      </c>
      <c r="S3464">
        <v>1167</v>
      </c>
      <c r="T3464">
        <v>1073</v>
      </c>
      <c r="U3464">
        <v>41</v>
      </c>
      <c r="V3464">
        <v>5528</v>
      </c>
      <c r="W3464">
        <v>73</v>
      </c>
      <c r="X3464">
        <v>3</v>
      </c>
      <c r="Y3464">
        <v>0</v>
      </c>
      <c r="Z3464">
        <v>0</v>
      </c>
      <c r="AA3464">
        <v>0</v>
      </c>
      <c r="AB3464">
        <v>1</v>
      </c>
      <c r="AC3464" t="s">
        <v>1164</v>
      </c>
      <c r="AD3464" t="s">
        <v>7118</v>
      </c>
      <c r="AE3464">
        <v>2.7</v>
      </c>
    </row>
    <row r="3465" spans="1:31">
      <c r="A3465" t="s">
        <v>7228</v>
      </c>
      <c r="B3465">
        <v>2012</v>
      </c>
      <c r="C3465" t="s">
        <v>7118</v>
      </c>
      <c r="D3465" t="s">
        <v>33</v>
      </c>
      <c r="E3465" t="s">
        <v>33</v>
      </c>
      <c r="F3465" t="s">
        <v>33</v>
      </c>
      <c r="G3465" t="s">
        <v>171</v>
      </c>
      <c r="H3465" t="s">
        <v>62</v>
      </c>
      <c r="I3465" t="s">
        <v>33</v>
      </c>
      <c r="J3465" t="s">
        <v>33</v>
      </c>
      <c r="K3465">
        <v>5.5973480000000002</v>
      </c>
      <c r="L3465">
        <v>2.0033989999999999</v>
      </c>
      <c r="M3465">
        <v>2.35</v>
      </c>
      <c r="N3465">
        <v>10.994</v>
      </c>
      <c r="O3465" t="s">
        <v>35</v>
      </c>
      <c r="P3465" t="s">
        <v>7229</v>
      </c>
      <c r="Q3465">
        <v>5.3959999999999999</v>
      </c>
      <c r="R3465">
        <v>3.2469999999999999</v>
      </c>
      <c r="S3465">
        <v>2613</v>
      </c>
      <c r="T3465">
        <v>953</v>
      </c>
      <c r="U3465">
        <v>1097</v>
      </c>
      <c r="V3465">
        <v>5132</v>
      </c>
      <c r="W3465">
        <v>220</v>
      </c>
      <c r="X3465">
        <v>12</v>
      </c>
      <c r="Y3465">
        <v>0</v>
      </c>
      <c r="Z3465">
        <v>0</v>
      </c>
      <c r="AA3465">
        <v>0</v>
      </c>
      <c r="AB3465">
        <v>1</v>
      </c>
      <c r="AC3465" t="s">
        <v>523</v>
      </c>
      <c r="AD3465" t="s">
        <v>7118</v>
      </c>
      <c r="AE3465">
        <v>1.66</v>
      </c>
    </row>
    <row r="3466" spans="1:31">
      <c r="A3466" t="s">
        <v>7230</v>
      </c>
      <c r="B3466">
        <v>2012</v>
      </c>
      <c r="C3466" t="s">
        <v>7118</v>
      </c>
      <c r="D3466" t="s">
        <v>33</v>
      </c>
      <c r="E3466" t="s">
        <v>33</v>
      </c>
      <c r="F3466" t="s">
        <v>33</v>
      </c>
      <c r="G3466" t="s">
        <v>171</v>
      </c>
      <c r="H3466" t="s">
        <v>62</v>
      </c>
      <c r="I3466" t="s">
        <v>40</v>
      </c>
      <c r="J3466" t="s">
        <v>33</v>
      </c>
      <c r="K3466">
        <v>5.1182699999999999</v>
      </c>
      <c r="L3466">
        <v>2.671316</v>
      </c>
      <c r="M3466">
        <v>1.2549999999999999</v>
      </c>
      <c r="N3466">
        <v>13.29</v>
      </c>
      <c r="O3466" t="s">
        <v>35</v>
      </c>
      <c r="P3466" t="s">
        <v>3479</v>
      </c>
      <c r="Q3466">
        <v>8.1720000000000006</v>
      </c>
      <c r="R3466">
        <v>3.863</v>
      </c>
      <c r="S3466">
        <v>1034</v>
      </c>
      <c r="T3466">
        <v>555</v>
      </c>
      <c r="U3466">
        <v>253</v>
      </c>
      <c r="V3466">
        <v>2684</v>
      </c>
      <c r="W3466">
        <v>124</v>
      </c>
      <c r="X3466">
        <v>6</v>
      </c>
      <c r="Y3466">
        <v>0</v>
      </c>
      <c r="Z3466">
        <v>0</v>
      </c>
      <c r="AA3466">
        <v>0</v>
      </c>
      <c r="AB3466">
        <v>1</v>
      </c>
      <c r="AC3466" t="s">
        <v>83</v>
      </c>
      <c r="AD3466" t="s">
        <v>7118</v>
      </c>
      <c r="AE3466">
        <v>1.81</v>
      </c>
    </row>
    <row r="3467" spans="1:31">
      <c r="A3467" t="s">
        <v>7231</v>
      </c>
      <c r="B3467">
        <v>2012</v>
      </c>
      <c r="C3467" t="s">
        <v>7118</v>
      </c>
      <c r="D3467" t="s">
        <v>33</v>
      </c>
      <c r="E3467" t="s">
        <v>33</v>
      </c>
      <c r="F3467" t="s">
        <v>33</v>
      </c>
      <c r="G3467" t="s">
        <v>171</v>
      </c>
      <c r="H3467" t="s">
        <v>62</v>
      </c>
      <c r="I3467" t="s">
        <v>43</v>
      </c>
      <c r="J3467" t="s">
        <v>33</v>
      </c>
      <c r="K3467">
        <v>5.9627600000000003</v>
      </c>
      <c r="L3467">
        <v>2.9890639999999999</v>
      </c>
      <c r="M3467">
        <v>1.569</v>
      </c>
      <c r="N3467">
        <v>14.904999999999999</v>
      </c>
      <c r="O3467" t="s">
        <v>35</v>
      </c>
      <c r="P3467" t="s">
        <v>7232</v>
      </c>
      <c r="Q3467">
        <v>8.9420000000000002</v>
      </c>
      <c r="R3467">
        <v>4.3940000000000001</v>
      </c>
      <c r="S3467">
        <v>1579</v>
      </c>
      <c r="T3467">
        <v>791</v>
      </c>
      <c r="U3467">
        <v>416</v>
      </c>
      <c r="V3467">
        <v>3947</v>
      </c>
      <c r="W3467">
        <v>96</v>
      </c>
      <c r="X3467">
        <v>6</v>
      </c>
      <c r="Y3467">
        <v>0</v>
      </c>
      <c r="Z3467">
        <v>0</v>
      </c>
      <c r="AA3467">
        <v>0</v>
      </c>
      <c r="AB3467">
        <v>1</v>
      </c>
      <c r="AC3467" t="s">
        <v>48</v>
      </c>
      <c r="AD3467" t="s">
        <v>7118</v>
      </c>
      <c r="AE3467">
        <v>1.51</v>
      </c>
    </row>
    <row r="3468" spans="1:31">
      <c r="A3468" t="s">
        <v>7233</v>
      </c>
      <c r="B3468">
        <v>2012</v>
      </c>
      <c r="C3468" t="s">
        <v>7118</v>
      </c>
      <c r="D3468" t="s">
        <v>33</v>
      </c>
      <c r="E3468" t="s">
        <v>33</v>
      </c>
      <c r="F3468" t="s">
        <v>33</v>
      </c>
      <c r="G3468" t="s">
        <v>171</v>
      </c>
      <c r="H3468" t="s">
        <v>68</v>
      </c>
      <c r="I3468" t="s">
        <v>33</v>
      </c>
      <c r="J3468" t="s">
        <v>33</v>
      </c>
      <c r="K3468">
        <v>9.4131590000000003</v>
      </c>
      <c r="L3468">
        <v>3.5296379999999998</v>
      </c>
      <c r="M3468">
        <v>3.7</v>
      </c>
      <c r="N3468">
        <v>18.896000000000001</v>
      </c>
      <c r="O3468" t="s">
        <v>35</v>
      </c>
      <c r="P3468" t="s">
        <v>7234</v>
      </c>
      <c r="Q3468">
        <v>9.4830000000000005</v>
      </c>
      <c r="R3468">
        <v>5.7130000000000001</v>
      </c>
      <c r="S3468">
        <v>3981</v>
      </c>
      <c r="T3468">
        <v>1590</v>
      </c>
      <c r="U3468">
        <v>1565</v>
      </c>
      <c r="V3468">
        <v>7991</v>
      </c>
      <c r="W3468">
        <v>198</v>
      </c>
      <c r="X3468">
        <v>14</v>
      </c>
      <c r="Y3468">
        <v>0</v>
      </c>
      <c r="Z3468">
        <v>0</v>
      </c>
      <c r="AA3468">
        <v>0</v>
      </c>
      <c r="AB3468">
        <v>1</v>
      </c>
      <c r="AC3468" t="s">
        <v>96</v>
      </c>
      <c r="AD3468" t="s">
        <v>7118</v>
      </c>
      <c r="AE3468">
        <v>2.88</v>
      </c>
    </row>
    <row r="3469" spans="1:31">
      <c r="A3469" t="s">
        <v>7235</v>
      </c>
      <c r="B3469">
        <v>2012</v>
      </c>
      <c r="C3469" t="s">
        <v>7118</v>
      </c>
      <c r="D3469" t="s">
        <v>33</v>
      </c>
      <c r="E3469" t="s">
        <v>33</v>
      </c>
      <c r="F3469" t="s">
        <v>33</v>
      </c>
      <c r="G3469" t="s">
        <v>171</v>
      </c>
      <c r="H3469" t="s">
        <v>68</v>
      </c>
      <c r="I3469" t="s">
        <v>40</v>
      </c>
      <c r="J3469" t="s">
        <v>33</v>
      </c>
      <c r="K3469">
        <v>6.0748069999999998</v>
      </c>
      <c r="L3469">
        <v>2.6802600000000001</v>
      </c>
      <c r="M3469">
        <v>1.964</v>
      </c>
      <c r="N3469">
        <v>13.743</v>
      </c>
      <c r="O3469" t="s">
        <v>35</v>
      </c>
      <c r="P3469" t="s">
        <v>7236</v>
      </c>
      <c r="Q3469">
        <v>7.6680000000000001</v>
      </c>
      <c r="R3469">
        <v>4.1109999999999998</v>
      </c>
      <c r="S3469">
        <v>1206</v>
      </c>
      <c r="T3469">
        <v>549</v>
      </c>
      <c r="U3469">
        <v>390</v>
      </c>
      <c r="V3469">
        <v>2729</v>
      </c>
      <c r="W3469">
        <v>108</v>
      </c>
      <c r="X3469">
        <v>7</v>
      </c>
      <c r="Y3469">
        <v>0</v>
      </c>
      <c r="Z3469">
        <v>0</v>
      </c>
      <c r="AA3469">
        <v>0</v>
      </c>
      <c r="AB3469">
        <v>1</v>
      </c>
      <c r="AC3469" t="s">
        <v>83</v>
      </c>
      <c r="AD3469" t="s">
        <v>7118</v>
      </c>
      <c r="AE3469">
        <v>1.35</v>
      </c>
    </row>
    <row r="3470" spans="1:31">
      <c r="A3470" t="s">
        <v>7237</v>
      </c>
      <c r="B3470">
        <v>2012</v>
      </c>
      <c r="C3470" t="s">
        <v>7118</v>
      </c>
      <c r="D3470" t="s">
        <v>33</v>
      </c>
      <c r="E3470" t="s">
        <v>33</v>
      </c>
      <c r="F3470" t="s">
        <v>33</v>
      </c>
      <c r="G3470" t="s">
        <v>171</v>
      </c>
      <c r="H3470" t="s">
        <v>68</v>
      </c>
      <c r="I3470" t="s">
        <v>43</v>
      </c>
      <c r="J3470" t="s">
        <v>33</v>
      </c>
      <c r="K3470">
        <v>12.367781000000001</v>
      </c>
      <c r="L3470">
        <v>5.3329040000000001</v>
      </c>
      <c r="M3470">
        <v>3.9980000000000002</v>
      </c>
      <c r="N3470">
        <v>26.983000000000001</v>
      </c>
      <c r="O3470" t="s">
        <v>35</v>
      </c>
      <c r="P3470" t="s">
        <v>7238</v>
      </c>
      <c r="Q3470">
        <v>14.615</v>
      </c>
      <c r="R3470">
        <v>8.3699999999999992</v>
      </c>
      <c r="S3470">
        <v>2775</v>
      </c>
      <c r="T3470">
        <v>1269</v>
      </c>
      <c r="U3470">
        <v>897</v>
      </c>
      <c r="V3470">
        <v>6053</v>
      </c>
      <c r="W3470">
        <v>90</v>
      </c>
      <c r="X3470">
        <v>7</v>
      </c>
      <c r="Y3470">
        <v>0</v>
      </c>
      <c r="Z3470">
        <v>0</v>
      </c>
      <c r="AA3470">
        <v>0</v>
      </c>
      <c r="AB3470">
        <v>1</v>
      </c>
      <c r="AC3470" t="s">
        <v>1155</v>
      </c>
      <c r="AD3470" t="s">
        <v>7118</v>
      </c>
      <c r="AE3470">
        <v>2.34</v>
      </c>
    </row>
    <row r="3471" spans="1:31">
      <c r="A3471" t="s">
        <v>7239</v>
      </c>
      <c r="B3471">
        <v>2012</v>
      </c>
      <c r="C3471" t="s">
        <v>7118</v>
      </c>
      <c r="D3471" t="s">
        <v>33</v>
      </c>
      <c r="E3471" t="s">
        <v>33</v>
      </c>
      <c r="F3471" t="s">
        <v>33</v>
      </c>
      <c r="G3471" t="s">
        <v>171</v>
      </c>
      <c r="H3471" t="s">
        <v>74</v>
      </c>
      <c r="I3471" t="s">
        <v>33</v>
      </c>
      <c r="J3471" t="s">
        <v>33</v>
      </c>
      <c r="K3471">
        <v>3.994637</v>
      </c>
      <c r="L3471">
        <v>2.2806570000000002</v>
      </c>
      <c r="M3471">
        <v>0.82299999999999995</v>
      </c>
      <c r="N3471">
        <v>11.28</v>
      </c>
      <c r="O3471" t="s">
        <v>35</v>
      </c>
      <c r="P3471" t="s">
        <v>3799</v>
      </c>
      <c r="Q3471">
        <v>7.2850000000000001</v>
      </c>
      <c r="R3471">
        <v>3.1709999999999998</v>
      </c>
      <c r="S3471">
        <v>903</v>
      </c>
      <c r="T3471">
        <v>513</v>
      </c>
      <c r="U3471">
        <v>186</v>
      </c>
      <c r="V3471">
        <v>2549</v>
      </c>
      <c r="W3471">
        <v>108</v>
      </c>
      <c r="X3471">
        <v>5</v>
      </c>
      <c r="Y3471">
        <v>0</v>
      </c>
      <c r="Z3471">
        <v>0</v>
      </c>
      <c r="AA3471">
        <v>0</v>
      </c>
      <c r="AB3471">
        <v>1</v>
      </c>
      <c r="AC3471" t="s">
        <v>83</v>
      </c>
      <c r="AD3471" t="s">
        <v>7118</v>
      </c>
      <c r="AE3471">
        <v>1.45</v>
      </c>
    </row>
    <row r="3472" spans="1:31">
      <c r="A3472" t="s">
        <v>7240</v>
      </c>
      <c r="B3472">
        <v>2012</v>
      </c>
      <c r="C3472" t="s">
        <v>7118</v>
      </c>
      <c r="D3472" t="s">
        <v>33</v>
      </c>
      <c r="E3472" t="s">
        <v>33</v>
      </c>
      <c r="F3472" t="s">
        <v>33</v>
      </c>
      <c r="G3472" t="s">
        <v>171</v>
      </c>
      <c r="H3472" t="s">
        <v>74</v>
      </c>
      <c r="I3472" t="s">
        <v>40</v>
      </c>
      <c r="J3472" t="s">
        <v>33</v>
      </c>
      <c r="K3472">
        <v>3.0325129999999998</v>
      </c>
      <c r="L3472">
        <v>1.9595940000000001</v>
      </c>
      <c r="M3472">
        <v>0.47099999999999997</v>
      </c>
      <c r="N3472">
        <v>9.6639999999999997</v>
      </c>
      <c r="O3472" t="s">
        <v>35</v>
      </c>
      <c r="P3472" t="s">
        <v>7241</v>
      </c>
      <c r="Q3472">
        <v>6.6319999999999997</v>
      </c>
      <c r="R3472">
        <v>2.5619999999999998</v>
      </c>
      <c r="S3472">
        <v>295</v>
      </c>
      <c r="T3472">
        <v>186</v>
      </c>
      <c r="U3472">
        <v>46</v>
      </c>
      <c r="V3472">
        <v>941</v>
      </c>
      <c r="W3472">
        <v>61</v>
      </c>
      <c r="X3472">
        <v>3</v>
      </c>
      <c r="Y3472">
        <v>0</v>
      </c>
      <c r="Z3472">
        <v>0</v>
      </c>
      <c r="AA3472">
        <v>0</v>
      </c>
      <c r="AB3472">
        <v>1</v>
      </c>
      <c r="AC3472" t="s">
        <v>56</v>
      </c>
      <c r="AD3472" t="s">
        <v>7118</v>
      </c>
      <c r="AE3472">
        <v>0.78</v>
      </c>
    </row>
    <row r="3473" spans="1:31">
      <c r="A3473" t="s">
        <v>7242</v>
      </c>
      <c r="B3473">
        <v>2012</v>
      </c>
      <c r="C3473" t="s">
        <v>7118</v>
      </c>
      <c r="D3473" t="s">
        <v>33</v>
      </c>
      <c r="E3473" t="s">
        <v>33</v>
      </c>
      <c r="F3473" t="s">
        <v>33</v>
      </c>
      <c r="G3473" t="s">
        <v>171</v>
      </c>
      <c r="H3473" t="s">
        <v>74</v>
      </c>
      <c r="I3473" t="s">
        <v>43</v>
      </c>
      <c r="J3473" t="s">
        <v>33</v>
      </c>
      <c r="K3473">
        <v>4.7231769999999997</v>
      </c>
      <c r="L3473">
        <v>3.8617590000000002</v>
      </c>
      <c r="M3473">
        <v>0.32100000000000001</v>
      </c>
      <c r="N3473">
        <v>19.013000000000002</v>
      </c>
      <c r="O3473" t="s">
        <v>35</v>
      </c>
      <c r="P3473" t="s">
        <v>3242</v>
      </c>
      <c r="Q3473">
        <v>14.289</v>
      </c>
      <c r="R3473">
        <v>4.4020000000000001</v>
      </c>
      <c r="S3473">
        <v>607</v>
      </c>
      <c r="T3473">
        <v>491</v>
      </c>
      <c r="U3473">
        <v>41</v>
      </c>
      <c r="V3473">
        <v>2445</v>
      </c>
      <c r="W3473">
        <v>47</v>
      </c>
      <c r="X3473">
        <v>2</v>
      </c>
      <c r="Y3473">
        <v>0</v>
      </c>
      <c r="Z3473">
        <v>0</v>
      </c>
      <c r="AA3473">
        <v>0</v>
      </c>
      <c r="AB3473">
        <v>1</v>
      </c>
      <c r="AC3473" t="s">
        <v>76</v>
      </c>
      <c r="AD3473" t="s">
        <v>7118</v>
      </c>
      <c r="AE3473">
        <v>1.52</v>
      </c>
    </row>
    <row r="3474" spans="1:31">
      <c r="A3474" t="s">
        <v>7243</v>
      </c>
      <c r="B3474">
        <v>2012</v>
      </c>
      <c r="C3474" t="s">
        <v>7118</v>
      </c>
      <c r="D3474" t="s">
        <v>33</v>
      </c>
      <c r="E3474" t="s">
        <v>33</v>
      </c>
      <c r="F3474" t="s">
        <v>33</v>
      </c>
      <c r="G3474" t="s">
        <v>171</v>
      </c>
      <c r="H3474" t="s">
        <v>81</v>
      </c>
      <c r="I3474" t="s">
        <v>33</v>
      </c>
      <c r="J3474" t="s">
        <v>33</v>
      </c>
      <c r="K3474">
        <v>2.0271020000000002</v>
      </c>
      <c r="L3474">
        <v>2.1060249999999998</v>
      </c>
      <c r="M3474">
        <v>0.04</v>
      </c>
      <c r="N3474">
        <v>11.316000000000001</v>
      </c>
      <c r="O3474" t="s">
        <v>35</v>
      </c>
      <c r="P3474" t="s">
        <v>7244</v>
      </c>
      <c r="Q3474">
        <v>9.2880000000000003</v>
      </c>
      <c r="R3474">
        <v>1.9870000000000001</v>
      </c>
      <c r="S3474">
        <v>144</v>
      </c>
      <c r="T3474">
        <v>147</v>
      </c>
      <c r="U3474">
        <v>3</v>
      </c>
      <c r="V3474">
        <v>805</v>
      </c>
      <c r="W3474">
        <v>43</v>
      </c>
      <c r="X3474">
        <v>1</v>
      </c>
      <c r="Y3474">
        <v>0</v>
      </c>
      <c r="Z3474">
        <v>0</v>
      </c>
      <c r="AA3474">
        <v>0</v>
      </c>
      <c r="AB3474">
        <v>1</v>
      </c>
      <c r="AC3474" t="s">
        <v>56</v>
      </c>
      <c r="AD3474" t="s">
        <v>7118</v>
      </c>
      <c r="AE3474">
        <v>0.94</v>
      </c>
    </row>
    <row r="3475" spans="1:31">
      <c r="A3475" t="s">
        <v>7245</v>
      </c>
      <c r="B3475">
        <v>2012</v>
      </c>
      <c r="C3475" t="s">
        <v>7118</v>
      </c>
      <c r="D3475" t="s">
        <v>33</v>
      </c>
      <c r="E3475" t="s">
        <v>33</v>
      </c>
      <c r="F3475" t="s">
        <v>33</v>
      </c>
      <c r="G3475" t="s">
        <v>171</v>
      </c>
      <c r="H3475" t="s">
        <v>33</v>
      </c>
      <c r="I3475" t="s">
        <v>33</v>
      </c>
      <c r="J3475" t="s">
        <v>33</v>
      </c>
      <c r="K3475">
        <v>5.4329049999999999</v>
      </c>
      <c r="L3475">
        <v>1.2673989999999999</v>
      </c>
      <c r="M3475">
        <v>3.2189999999999999</v>
      </c>
      <c r="N3475">
        <v>8.5129999999999999</v>
      </c>
      <c r="O3475" t="s">
        <v>35</v>
      </c>
      <c r="P3475" t="s">
        <v>7246</v>
      </c>
      <c r="Q3475">
        <v>3.08</v>
      </c>
      <c r="R3475">
        <v>2.214</v>
      </c>
      <c r="S3475">
        <v>12196</v>
      </c>
      <c r="T3475">
        <v>2910</v>
      </c>
      <c r="U3475">
        <v>7225</v>
      </c>
      <c r="V3475">
        <v>19110</v>
      </c>
      <c r="W3475">
        <v>946</v>
      </c>
      <c r="X3475">
        <v>43</v>
      </c>
      <c r="Y3475">
        <v>0</v>
      </c>
      <c r="Z3475">
        <v>0</v>
      </c>
      <c r="AA3475">
        <v>0</v>
      </c>
      <c r="AB3475">
        <v>1</v>
      </c>
      <c r="AC3475" t="s">
        <v>7247</v>
      </c>
      <c r="AD3475" t="s">
        <v>7118</v>
      </c>
      <c r="AE3475">
        <v>2.95</v>
      </c>
    </row>
    <row r="3476" spans="1:31">
      <c r="A3476" t="s">
        <v>7248</v>
      </c>
      <c r="B3476">
        <v>2012</v>
      </c>
      <c r="C3476" t="s">
        <v>7118</v>
      </c>
      <c r="D3476" t="s">
        <v>33</v>
      </c>
      <c r="E3476" t="s">
        <v>33</v>
      </c>
      <c r="F3476" t="s">
        <v>33</v>
      </c>
      <c r="G3476" t="s">
        <v>171</v>
      </c>
      <c r="H3476" t="s">
        <v>33</v>
      </c>
      <c r="I3476" t="s">
        <v>40</v>
      </c>
      <c r="J3476" t="s">
        <v>33</v>
      </c>
      <c r="K3476">
        <v>4.0599230000000004</v>
      </c>
      <c r="L3476">
        <v>1.059437</v>
      </c>
      <c r="M3476">
        <v>2.2429999999999999</v>
      </c>
      <c r="N3476">
        <v>6.7050000000000001</v>
      </c>
      <c r="O3476" t="s">
        <v>35</v>
      </c>
      <c r="P3476" t="s">
        <v>7249</v>
      </c>
      <c r="Q3476">
        <v>2.645</v>
      </c>
      <c r="R3476">
        <v>1.8169999999999999</v>
      </c>
      <c r="S3476">
        <v>4212</v>
      </c>
      <c r="T3476">
        <v>1153</v>
      </c>
      <c r="U3476">
        <v>2327</v>
      </c>
      <c r="V3476">
        <v>6956</v>
      </c>
      <c r="W3476">
        <v>546</v>
      </c>
      <c r="X3476">
        <v>22</v>
      </c>
      <c r="Y3476">
        <v>0</v>
      </c>
      <c r="Z3476">
        <v>0</v>
      </c>
      <c r="AA3476">
        <v>0</v>
      </c>
      <c r="AB3476">
        <v>1</v>
      </c>
      <c r="AC3476" t="s">
        <v>208</v>
      </c>
      <c r="AD3476" t="s">
        <v>7118</v>
      </c>
      <c r="AE3476">
        <v>1.57</v>
      </c>
    </row>
    <row r="3477" spans="1:31">
      <c r="A3477" t="s">
        <v>7250</v>
      </c>
      <c r="B3477">
        <v>2012</v>
      </c>
      <c r="C3477" t="s">
        <v>7118</v>
      </c>
      <c r="D3477" t="s">
        <v>33</v>
      </c>
      <c r="E3477" t="s">
        <v>33</v>
      </c>
      <c r="F3477" t="s">
        <v>33</v>
      </c>
      <c r="G3477" t="s">
        <v>171</v>
      </c>
      <c r="H3477" t="s">
        <v>33</v>
      </c>
      <c r="I3477" t="s">
        <v>43</v>
      </c>
      <c r="J3477" t="s">
        <v>33</v>
      </c>
      <c r="K3477">
        <v>6.612698</v>
      </c>
      <c r="L3477">
        <v>1.9791589999999999</v>
      </c>
      <c r="M3477">
        <v>3.2770000000000001</v>
      </c>
      <c r="N3477">
        <v>11.683</v>
      </c>
      <c r="O3477" t="s">
        <v>35</v>
      </c>
      <c r="P3477" t="s">
        <v>7251</v>
      </c>
      <c r="Q3477">
        <v>5.07</v>
      </c>
      <c r="R3477">
        <v>3.335</v>
      </c>
      <c r="S3477">
        <v>7984</v>
      </c>
      <c r="T3477">
        <v>2417</v>
      </c>
      <c r="U3477">
        <v>3957</v>
      </c>
      <c r="V3477">
        <v>14105</v>
      </c>
      <c r="W3477">
        <v>400</v>
      </c>
      <c r="X3477">
        <v>21</v>
      </c>
      <c r="Y3477">
        <v>0</v>
      </c>
      <c r="Z3477">
        <v>0</v>
      </c>
      <c r="AA3477">
        <v>0</v>
      </c>
      <c r="AB3477">
        <v>1</v>
      </c>
      <c r="AC3477" t="s">
        <v>1191</v>
      </c>
      <c r="AD3477" t="s">
        <v>7118</v>
      </c>
      <c r="AE3477">
        <v>2.5299999999999998</v>
      </c>
    </row>
    <row r="3478" spans="1:31">
      <c r="A3478" t="s">
        <v>7252</v>
      </c>
      <c r="B3478">
        <v>2012</v>
      </c>
      <c r="C3478" t="s">
        <v>7118</v>
      </c>
      <c r="D3478" t="s">
        <v>33</v>
      </c>
      <c r="E3478" t="s">
        <v>33</v>
      </c>
      <c r="F3478" t="s">
        <v>219</v>
      </c>
      <c r="G3478" t="s">
        <v>33</v>
      </c>
      <c r="H3478" t="s">
        <v>34</v>
      </c>
      <c r="I3478" t="s">
        <v>33</v>
      </c>
      <c r="J3478" t="s">
        <v>33</v>
      </c>
      <c r="K3478">
        <v>3.7494540000000001</v>
      </c>
      <c r="L3478">
        <v>1.6820630000000001</v>
      </c>
      <c r="M3478">
        <v>1.2</v>
      </c>
      <c r="N3478">
        <v>8.6379999999999999</v>
      </c>
      <c r="O3478" t="s">
        <v>35</v>
      </c>
      <c r="P3478" t="s">
        <v>7253</v>
      </c>
      <c r="Q3478">
        <v>4.8890000000000002</v>
      </c>
      <c r="R3478">
        <v>2.5489999999999999</v>
      </c>
      <c r="S3478">
        <v>1043</v>
      </c>
      <c r="T3478">
        <v>487</v>
      </c>
      <c r="U3478">
        <v>334</v>
      </c>
      <c r="V3478">
        <v>2402</v>
      </c>
      <c r="W3478">
        <v>81</v>
      </c>
      <c r="X3478">
        <v>5</v>
      </c>
      <c r="Y3478">
        <v>0</v>
      </c>
      <c r="Z3478">
        <v>0</v>
      </c>
      <c r="AA3478">
        <v>0</v>
      </c>
      <c r="AB3478">
        <v>1</v>
      </c>
      <c r="AC3478" t="s">
        <v>76</v>
      </c>
      <c r="AD3478" t="s">
        <v>7118</v>
      </c>
      <c r="AE3478">
        <v>0.63</v>
      </c>
    </row>
    <row r="3479" spans="1:31">
      <c r="A3479" t="s">
        <v>7254</v>
      </c>
      <c r="B3479">
        <v>2012</v>
      </c>
      <c r="C3479" t="s">
        <v>7118</v>
      </c>
      <c r="D3479" t="s">
        <v>33</v>
      </c>
      <c r="E3479" t="s">
        <v>33</v>
      </c>
      <c r="F3479" t="s">
        <v>219</v>
      </c>
      <c r="G3479" t="s">
        <v>33</v>
      </c>
      <c r="H3479" t="s">
        <v>34</v>
      </c>
      <c r="I3479" t="s">
        <v>40</v>
      </c>
      <c r="J3479" t="s">
        <v>33</v>
      </c>
      <c r="K3479">
        <v>5.2684800000000003</v>
      </c>
      <c r="L3479">
        <v>3.27285</v>
      </c>
      <c r="M3479">
        <v>0.89300000000000002</v>
      </c>
      <c r="N3479">
        <v>15.871</v>
      </c>
      <c r="O3479" t="s">
        <v>35</v>
      </c>
      <c r="P3479" t="s">
        <v>7255</v>
      </c>
      <c r="Q3479">
        <v>10.602</v>
      </c>
      <c r="R3479">
        <v>4.375</v>
      </c>
      <c r="S3479">
        <v>632</v>
      </c>
      <c r="T3479">
        <v>395</v>
      </c>
      <c r="U3479">
        <v>107</v>
      </c>
      <c r="V3479">
        <v>1903</v>
      </c>
      <c r="W3479">
        <v>41</v>
      </c>
      <c r="X3479">
        <v>3</v>
      </c>
      <c r="Y3479">
        <v>0</v>
      </c>
      <c r="Z3479">
        <v>0</v>
      </c>
      <c r="AA3479">
        <v>0</v>
      </c>
      <c r="AB3479">
        <v>1</v>
      </c>
      <c r="AC3479" t="s">
        <v>76</v>
      </c>
      <c r="AD3479" t="s">
        <v>7118</v>
      </c>
      <c r="AE3479">
        <v>0.86</v>
      </c>
    </row>
    <row r="3480" spans="1:31">
      <c r="A3480" t="s">
        <v>7256</v>
      </c>
      <c r="B3480">
        <v>2012</v>
      </c>
      <c r="C3480" t="s">
        <v>7118</v>
      </c>
      <c r="D3480" t="s">
        <v>33</v>
      </c>
      <c r="E3480" t="s">
        <v>33</v>
      </c>
      <c r="F3480" t="s">
        <v>219</v>
      </c>
      <c r="G3480" t="s">
        <v>33</v>
      </c>
      <c r="H3480" t="s">
        <v>34</v>
      </c>
      <c r="I3480" t="s">
        <v>43</v>
      </c>
      <c r="J3480" t="s">
        <v>33</v>
      </c>
      <c r="K3480">
        <v>2.5977489999999999</v>
      </c>
      <c r="L3480">
        <v>1.875934</v>
      </c>
      <c r="M3480">
        <v>0.29499999999999998</v>
      </c>
      <c r="N3480">
        <v>9.2829999999999995</v>
      </c>
      <c r="O3480" t="s">
        <v>35</v>
      </c>
      <c r="P3480" t="s">
        <v>7257</v>
      </c>
      <c r="Q3480">
        <v>6.6859999999999999</v>
      </c>
      <c r="R3480">
        <v>2.3029999999999999</v>
      </c>
      <c r="S3480">
        <v>411</v>
      </c>
      <c r="T3480">
        <v>298</v>
      </c>
      <c r="U3480">
        <v>47</v>
      </c>
      <c r="V3480">
        <v>1468</v>
      </c>
      <c r="W3480">
        <v>40</v>
      </c>
      <c r="X3480">
        <v>2</v>
      </c>
      <c r="Y3480">
        <v>0</v>
      </c>
      <c r="Z3480">
        <v>0</v>
      </c>
      <c r="AA3480">
        <v>0</v>
      </c>
      <c r="AB3480">
        <v>1</v>
      </c>
      <c r="AC3480" t="s">
        <v>56</v>
      </c>
      <c r="AD3480" t="s">
        <v>7118</v>
      </c>
      <c r="AE3480">
        <v>0.54</v>
      </c>
    </row>
    <row r="3481" spans="1:31">
      <c r="A3481" t="s">
        <v>7258</v>
      </c>
      <c r="B3481">
        <v>2012</v>
      </c>
      <c r="C3481" t="s">
        <v>7118</v>
      </c>
      <c r="D3481" t="s">
        <v>33</v>
      </c>
      <c r="E3481" t="s">
        <v>33</v>
      </c>
      <c r="F3481" t="s">
        <v>219</v>
      </c>
      <c r="G3481" t="s">
        <v>33</v>
      </c>
      <c r="H3481" t="s">
        <v>46</v>
      </c>
      <c r="I3481" t="s">
        <v>33</v>
      </c>
      <c r="J3481" t="s">
        <v>33</v>
      </c>
      <c r="K3481">
        <v>4.5518510000000001</v>
      </c>
      <c r="L3481">
        <v>3.0346510000000002</v>
      </c>
      <c r="M3481">
        <v>0.624</v>
      </c>
      <c r="N3481">
        <v>14.907</v>
      </c>
      <c r="O3481" t="s">
        <v>35</v>
      </c>
      <c r="P3481" t="s">
        <v>7259</v>
      </c>
      <c r="Q3481">
        <v>10.355</v>
      </c>
      <c r="R3481">
        <v>3.9279999999999999</v>
      </c>
      <c r="S3481">
        <v>2303</v>
      </c>
      <c r="T3481">
        <v>1548</v>
      </c>
      <c r="U3481">
        <v>316</v>
      </c>
      <c r="V3481">
        <v>7542</v>
      </c>
      <c r="W3481">
        <v>213</v>
      </c>
      <c r="X3481">
        <v>6</v>
      </c>
      <c r="Y3481">
        <v>0</v>
      </c>
      <c r="Z3481">
        <v>0</v>
      </c>
      <c r="AA3481">
        <v>0</v>
      </c>
      <c r="AB3481">
        <v>1</v>
      </c>
      <c r="AC3481" t="s">
        <v>3523</v>
      </c>
      <c r="AD3481" t="s">
        <v>7118</v>
      </c>
      <c r="AE3481">
        <v>4.49</v>
      </c>
    </row>
    <row r="3482" spans="1:31">
      <c r="A3482" t="s">
        <v>7260</v>
      </c>
      <c r="B3482">
        <v>2012</v>
      </c>
      <c r="C3482" t="s">
        <v>7118</v>
      </c>
      <c r="D3482" t="s">
        <v>33</v>
      </c>
      <c r="E3482" t="s">
        <v>33</v>
      </c>
      <c r="F3482" t="s">
        <v>219</v>
      </c>
      <c r="G3482" t="s">
        <v>33</v>
      </c>
      <c r="H3482" t="s">
        <v>46</v>
      </c>
      <c r="I3482" t="s">
        <v>40</v>
      </c>
      <c r="J3482" t="s">
        <v>33</v>
      </c>
      <c r="K3482">
        <v>1.929916</v>
      </c>
      <c r="L3482">
        <v>1.1887669999999999</v>
      </c>
      <c r="M3482">
        <v>0.33900000000000002</v>
      </c>
      <c r="N3482">
        <v>5.9279999999999999</v>
      </c>
      <c r="O3482" t="s">
        <v>35</v>
      </c>
      <c r="P3482" t="s">
        <v>7261</v>
      </c>
      <c r="Q3482">
        <v>3.9980000000000002</v>
      </c>
      <c r="R3482">
        <v>1.591</v>
      </c>
      <c r="S3482">
        <v>495</v>
      </c>
      <c r="T3482">
        <v>302</v>
      </c>
      <c r="U3482">
        <v>87</v>
      </c>
      <c r="V3482">
        <v>1520</v>
      </c>
      <c r="W3482">
        <v>131</v>
      </c>
      <c r="X3482">
        <v>3</v>
      </c>
      <c r="Y3482">
        <v>0</v>
      </c>
      <c r="Z3482">
        <v>0</v>
      </c>
      <c r="AA3482">
        <v>0</v>
      </c>
      <c r="AB3482">
        <v>1</v>
      </c>
      <c r="AC3482" t="s">
        <v>76</v>
      </c>
      <c r="AD3482" t="s">
        <v>7118</v>
      </c>
      <c r="AE3482">
        <v>0.97</v>
      </c>
    </row>
    <row r="3483" spans="1:31">
      <c r="A3483" t="s">
        <v>7262</v>
      </c>
      <c r="B3483">
        <v>2012</v>
      </c>
      <c r="C3483" t="s">
        <v>7118</v>
      </c>
      <c r="D3483" t="s">
        <v>33</v>
      </c>
      <c r="E3483" t="s">
        <v>33</v>
      </c>
      <c r="F3483" t="s">
        <v>219</v>
      </c>
      <c r="G3483" t="s">
        <v>33</v>
      </c>
      <c r="H3483" t="s">
        <v>46</v>
      </c>
      <c r="I3483" t="s">
        <v>43</v>
      </c>
      <c r="J3483" t="s">
        <v>33</v>
      </c>
      <c r="K3483">
        <v>7.2464029999999999</v>
      </c>
      <c r="L3483">
        <v>6.0900249999999998</v>
      </c>
      <c r="M3483">
        <v>0.40200000000000002</v>
      </c>
      <c r="N3483">
        <v>29.35</v>
      </c>
      <c r="O3483" t="s">
        <v>35</v>
      </c>
      <c r="P3483" t="s">
        <v>7263</v>
      </c>
      <c r="Q3483">
        <v>22.103999999999999</v>
      </c>
      <c r="R3483">
        <v>6.8440000000000003</v>
      </c>
      <c r="S3483">
        <v>1808</v>
      </c>
      <c r="T3483">
        <v>1528</v>
      </c>
      <c r="U3483">
        <v>100</v>
      </c>
      <c r="V3483">
        <v>7323</v>
      </c>
      <c r="W3483">
        <v>82</v>
      </c>
      <c r="X3483">
        <v>3</v>
      </c>
      <c r="Y3483">
        <v>0</v>
      </c>
      <c r="Z3483">
        <v>0</v>
      </c>
      <c r="AA3483">
        <v>0</v>
      </c>
      <c r="AB3483">
        <v>1</v>
      </c>
      <c r="AC3483" t="s">
        <v>1163</v>
      </c>
      <c r="AD3483" t="s">
        <v>7118</v>
      </c>
      <c r="AE3483">
        <v>4.47</v>
      </c>
    </row>
    <row r="3484" spans="1:31">
      <c r="A3484" t="s">
        <v>7264</v>
      </c>
      <c r="B3484">
        <v>2012</v>
      </c>
      <c r="C3484" t="s">
        <v>7118</v>
      </c>
      <c r="D3484" t="s">
        <v>33</v>
      </c>
      <c r="E3484" t="s">
        <v>33</v>
      </c>
      <c r="F3484" t="s">
        <v>219</v>
      </c>
      <c r="G3484" t="s">
        <v>33</v>
      </c>
      <c r="H3484" t="s">
        <v>54</v>
      </c>
      <c r="I3484" t="s">
        <v>33</v>
      </c>
      <c r="J3484" t="s">
        <v>33</v>
      </c>
      <c r="K3484">
        <v>5.483581</v>
      </c>
      <c r="L3484">
        <v>2.0556030000000001</v>
      </c>
      <c r="M3484">
        <v>2.1869999999999998</v>
      </c>
      <c r="N3484">
        <v>11.106</v>
      </c>
      <c r="O3484" t="s">
        <v>35</v>
      </c>
      <c r="P3484" t="s">
        <v>3810</v>
      </c>
      <c r="Q3484">
        <v>5.6219999999999999</v>
      </c>
      <c r="R3484">
        <v>3.2970000000000002</v>
      </c>
      <c r="S3484">
        <v>4329</v>
      </c>
      <c r="T3484">
        <v>1632</v>
      </c>
      <c r="U3484">
        <v>1726</v>
      </c>
      <c r="V3484">
        <v>8768</v>
      </c>
      <c r="W3484">
        <v>341</v>
      </c>
      <c r="X3484">
        <v>14</v>
      </c>
      <c r="Y3484">
        <v>0</v>
      </c>
      <c r="Z3484">
        <v>0</v>
      </c>
      <c r="AA3484">
        <v>0</v>
      </c>
      <c r="AB3484">
        <v>1</v>
      </c>
      <c r="AC3484" t="s">
        <v>1150</v>
      </c>
      <c r="AD3484" t="s">
        <v>7118</v>
      </c>
      <c r="AE3484">
        <v>2.77</v>
      </c>
    </row>
    <row r="3485" spans="1:31">
      <c r="A3485" t="s">
        <v>7265</v>
      </c>
      <c r="B3485">
        <v>2012</v>
      </c>
      <c r="C3485" t="s">
        <v>7118</v>
      </c>
      <c r="D3485" t="s">
        <v>33</v>
      </c>
      <c r="E3485" t="s">
        <v>33</v>
      </c>
      <c r="F3485" t="s">
        <v>219</v>
      </c>
      <c r="G3485" t="s">
        <v>33</v>
      </c>
      <c r="H3485" t="s">
        <v>54</v>
      </c>
      <c r="I3485" t="s">
        <v>40</v>
      </c>
      <c r="J3485" t="s">
        <v>33</v>
      </c>
      <c r="K3485">
        <v>4.4707319999999999</v>
      </c>
      <c r="L3485">
        <v>2.1707960000000002</v>
      </c>
      <c r="M3485">
        <v>1.25</v>
      </c>
      <c r="N3485">
        <v>10.974</v>
      </c>
      <c r="O3485" t="s">
        <v>35</v>
      </c>
      <c r="P3485" t="s">
        <v>7266</v>
      </c>
      <c r="Q3485">
        <v>6.5030000000000001</v>
      </c>
      <c r="R3485">
        <v>3.2210000000000001</v>
      </c>
      <c r="S3485">
        <v>1716</v>
      </c>
      <c r="T3485">
        <v>837</v>
      </c>
      <c r="U3485">
        <v>480</v>
      </c>
      <c r="V3485">
        <v>4213</v>
      </c>
      <c r="W3485">
        <v>218</v>
      </c>
      <c r="X3485">
        <v>7</v>
      </c>
      <c r="Y3485">
        <v>0</v>
      </c>
      <c r="Z3485">
        <v>0</v>
      </c>
      <c r="AA3485">
        <v>0</v>
      </c>
      <c r="AB3485">
        <v>1</v>
      </c>
      <c r="AC3485" t="s">
        <v>48</v>
      </c>
      <c r="AD3485" t="s">
        <v>7118</v>
      </c>
      <c r="AE3485">
        <v>2.39</v>
      </c>
    </row>
    <row r="3486" spans="1:31">
      <c r="A3486" t="s">
        <v>7267</v>
      </c>
      <c r="B3486">
        <v>2012</v>
      </c>
      <c r="C3486" t="s">
        <v>7118</v>
      </c>
      <c r="D3486" t="s">
        <v>33</v>
      </c>
      <c r="E3486" t="s">
        <v>33</v>
      </c>
      <c r="F3486" t="s">
        <v>219</v>
      </c>
      <c r="G3486" t="s">
        <v>33</v>
      </c>
      <c r="H3486" t="s">
        <v>54</v>
      </c>
      <c r="I3486" t="s">
        <v>43</v>
      </c>
      <c r="J3486" t="s">
        <v>33</v>
      </c>
      <c r="K3486">
        <v>6.4420979999999997</v>
      </c>
      <c r="L3486">
        <v>3.3338179999999999</v>
      </c>
      <c r="M3486">
        <v>1.589</v>
      </c>
      <c r="N3486">
        <v>16.515999999999998</v>
      </c>
      <c r="O3486" t="s">
        <v>35</v>
      </c>
      <c r="P3486" t="s">
        <v>7268</v>
      </c>
      <c r="Q3486">
        <v>10.074</v>
      </c>
      <c r="R3486">
        <v>4.8529999999999998</v>
      </c>
      <c r="S3486">
        <v>2613</v>
      </c>
      <c r="T3486">
        <v>1361</v>
      </c>
      <c r="U3486">
        <v>645</v>
      </c>
      <c r="V3486">
        <v>6699</v>
      </c>
      <c r="W3486">
        <v>123</v>
      </c>
      <c r="X3486">
        <v>7</v>
      </c>
      <c r="Y3486">
        <v>0</v>
      </c>
      <c r="Z3486">
        <v>0</v>
      </c>
      <c r="AA3486">
        <v>0</v>
      </c>
      <c r="AB3486">
        <v>1</v>
      </c>
      <c r="AC3486" t="s">
        <v>813</v>
      </c>
      <c r="AD3486" t="s">
        <v>7118</v>
      </c>
      <c r="AE3486">
        <v>2.25</v>
      </c>
    </row>
    <row r="3487" spans="1:31">
      <c r="A3487" t="s">
        <v>7269</v>
      </c>
      <c r="B3487">
        <v>2012</v>
      </c>
      <c r="C3487" t="s">
        <v>7118</v>
      </c>
      <c r="D3487" t="s">
        <v>33</v>
      </c>
      <c r="E3487" t="s">
        <v>33</v>
      </c>
      <c r="F3487" t="s">
        <v>219</v>
      </c>
      <c r="G3487" t="s">
        <v>33</v>
      </c>
      <c r="H3487" t="s">
        <v>62</v>
      </c>
      <c r="I3487" t="s">
        <v>33</v>
      </c>
      <c r="J3487" t="s">
        <v>33</v>
      </c>
      <c r="K3487">
        <v>5.0729369999999996</v>
      </c>
      <c r="L3487">
        <v>1.432906</v>
      </c>
      <c r="M3487">
        <v>2.6429999999999998</v>
      </c>
      <c r="N3487">
        <v>8.7070000000000007</v>
      </c>
      <c r="O3487" t="s">
        <v>35</v>
      </c>
      <c r="P3487" t="s">
        <v>7270</v>
      </c>
      <c r="Q3487">
        <v>3.6339999999999999</v>
      </c>
      <c r="R3487">
        <v>2.4300000000000002</v>
      </c>
      <c r="S3487">
        <v>3486</v>
      </c>
      <c r="T3487">
        <v>987</v>
      </c>
      <c r="U3487">
        <v>1816</v>
      </c>
      <c r="V3487">
        <v>5983</v>
      </c>
      <c r="W3487">
        <v>353</v>
      </c>
      <c r="X3487">
        <v>20</v>
      </c>
      <c r="Y3487">
        <v>0</v>
      </c>
      <c r="Z3487">
        <v>0</v>
      </c>
      <c r="AA3487">
        <v>0</v>
      </c>
      <c r="AB3487">
        <v>1</v>
      </c>
      <c r="AC3487" t="s">
        <v>496</v>
      </c>
      <c r="AD3487" t="s">
        <v>7118</v>
      </c>
      <c r="AE3487">
        <v>1.5</v>
      </c>
    </row>
    <row r="3488" spans="1:31">
      <c r="A3488" t="s">
        <v>7271</v>
      </c>
      <c r="B3488">
        <v>2012</v>
      </c>
      <c r="C3488" t="s">
        <v>7118</v>
      </c>
      <c r="D3488" t="s">
        <v>33</v>
      </c>
      <c r="E3488" t="s">
        <v>33</v>
      </c>
      <c r="F3488" t="s">
        <v>219</v>
      </c>
      <c r="G3488" t="s">
        <v>33</v>
      </c>
      <c r="H3488" t="s">
        <v>62</v>
      </c>
      <c r="I3488" t="s">
        <v>40</v>
      </c>
      <c r="J3488" t="s">
        <v>33</v>
      </c>
      <c r="K3488">
        <v>6.125356</v>
      </c>
      <c r="L3488">
        <v>1.9946200000000001</v>
      </c>
      <c r="M3488">
        <v>2.823</v>
      </c>
      <c r="N3488">
        <v>11.348000000000001</v>
      </c>
      <c r="O3488" t="s">
        <v>35</v>
      </c>
      <c r="P3488" t="s">
        <v>7135</v>
      </c>
      <c r="Q3488">
        <v>5.2229999999999999</v>
      </c>
      <c r="R3488">
        <v>3.302</v>
      </c>
      <c r="S3488">
        <v>1907</v>
      </c>
      <c r="T3488">
        <v>648</v>
      </c>
      <c r="U3488">
        <v>879</v>
      </c>
      <c r="V3488">
        <v>3532</v>
      </c>
      <c r="W3488">
        <v>213</v>
      </c>
      <c r="X3488">
        <v>14</v>
      </c>
      <c r="Y3488">
        <v>0</v>
      </c>
      <c r="Z3488">
        <v>0</v>
      </c>
      <c r="AA3488">
        <v>0</v>
      </c>
      <c r="AB3488">
        <v>1</v>
      </c>
      <c r="AC3488" t="s">
        <v>479</v>
      </c>
      <c r="AD3488" t="s">
        <v>7118</v>
      </c>
      <c r="AE3488">
        <v>1.47</v>
      </c>
    </row>
    <row r="3489" spans="1:31">
      <c r="A3489" t="s">
        <v>7272</v>
      </c>
      <c r="B3489">
        <v>2012</v>
      </c>
      <c r="C3489" t="s">
        <v>7118</v>
      </c>
      <c r="D3489" t="s">
        <v>33</v>
      </c>
      <c r="E3489" t="s">
        <v>33</v>
      </c>
      <c r="F3489" t="s">
        <v>219</v>
      </c>
      <c r="G3489" t="s">
        <v>33</v>
      </c>
      <c r="H3489" t="s">
        <v>62</v>
      </c>
      <c r="I3489" t="s">
        <v>43</v>
      </c>
      <c r="J3489" t="s">
        <v>33</v>
      </c>
      <c r="K3489">
        <v>4.2013119999999997</v>
      </c>
      <c r="L3489">
        <v>2.100336</v>
      </c>
      <c r="M3489">
        <v>1.121</v>
      </c>
      <c r="N3489">
        <v>10.563000000000001</v>
      </c>
      <c r="O3489" t="s">
        <v>35</v>
      </c>
      <c r="P3489" t="s">
        <v>1184</v>
      </c>
      <c r="Q3489">
        <v>6.3609999999999998</v>
      </c>
      <c r="R3489">
        <v>3.08</v>
      </c>
      <c r="S3489">
        <v>1579</v>
      </c>
      <c r="T3489">
        <v>791</v>
      </c>
      <c r="U3489">
        <v>421</v>
      </c>
      <c r="V3489">
        <v>3970</v>
      </c>
      <c r="W3489">
        <v>140</v>
      </c>
      <c r="X3489">
        <v>6</v>
      </c>
      <c r="Y3489">
        <v>0</v>
      </c>
      <c r="Z3489">
        <v>0</v>
      </c>
      <c r="AA3489">
        <v>0</v>
      </c>
      <c r="AB3489">
        <v>1</v>
      </c>
      <c r="AC3489" t="s">
        <v>48</v>
      </c>
      <c r="AD3489" t="s">
        <v>7118</v>
      </c>
      <c r="AE3489">
        <v>1.52</v>
      </c>
    </row>
    <row r="3490" spans="1:31">
      <c r="A3490" t="s">
        <v>7273</v>
      </c>
      <c r="B3490">
        <v>2012</v>
      </c>
      <c r="C3490" t="s">
        <v>7118</v>
      </c>
      <c r="D3490" t="s">
        <v>33</v>
      </c>
      <c r="E3490" t="s">
        <v>33</v>
      </c>
      <c r="F3490" t="s">
        <v>219</v>
      </c>
      <c r="G3490" t="s">
        <v>33</v>
      </c>
      <c r="H3490" t="s">
        <v>68</v>
      </c>
      <c r="I3490" t="s">
        <v>33</v>
      </c>
      <c r="J3490" t="s">
        <v>33</v>
      </c>
      <c r="K3490">
        <v>7.6574609999999996</v>
      </c>
      <c r="L3490">
        <v>2.7550810000000001</v>
      </c>
      <c r="M3490">
        <v>3.173</v>
      </c>
      <c r="N3490">
        <v>15.036</v>
      </c>
      <c r="O3490" t="s">
        <v>35</v>
      </c>
      <c r="P3490" t="s">
        <v>7274</v>
      </c>
      <c r="Q3490">
        <v>7.3789999999999996</v>
      </c>
      <c r="R3490">
        <v>4.484</v>
      </c>
      <c r="S3490">
        <v>4305</v>
      </c>
      <c r="T3490">
        <v>1619</v>
      </c>
      <c r="U3490">
        <v>1784</v>
      </c>
      <c r="V3490">
        <v>8453</v>
      </c>
      <c r="W3490">
        <v>287</v>
      </c>
      <c r="X3490">
        <v>17</v>
      </c>
      <c r="Y3490">
        <v>0</v>
      </c>
      <c r="Z3490">
        <v>0</v>
      </c>
      <c r="AA3490">
        <v>0</v>
      </c>
      <c r="AB3490">
        <v>1</v>
      </c>
      <c r="AC3490" t="s">
        <v>96</v>
      </c>
      <c r="AD3490" t="s">
        <v>7118</v>
      </c>
      <c r="AE3490">
        <v>3.07</v>
      </c>
    </row>
    <row r="3491" spans="1:31">
      <c r="A3491" t="s">
        <v>7275</v>
      </c>
      <c r="B3491">
        <v>2012</v>
      </c>
      <c r="C3491" t="s">
        <v>7118</v>
      </c>
      <c r="D3491" t="s">
        <v>33</v>
      </c>
      <c r="E3491" t="s">
        <v>33</v>
      </c>
      <c r="F3491" t="s">
        <v>219</v>
      </c>
      <c r="G3491" t="s">
        <v>33</v>
      </c>
      <c r="H3491" t="s">
        <v>68</v>
      </c>
      <c r="I3491" t="s">
        <v>40</v>
      </c>
      <c r="J3491" t="s">
        <v>33</v>
      </c>
      <c r="K3491">
        <v>5.2694710000000002</v>
      </c>
      <c r="L3491">
        <v>2.0575869999999998</v>
      </c>
      <c r="M3491">
        <v>2.008</v>
      </c>
      <c r="N3491">
        <v>10.96</v>
      </c>
      <c r="O3491" t="s">
        <v>35</v>
      </c>
      <c r="P3491" t="s">
        <v>7276</v>
      </c>
      <c r="Q3491">
        <v>5.6909999999999998</v>
      </c>
      <c r="R3491">
        <v>3.2610000000000001</v>
      </c>
      <c r="S3491">
        <v>1390</v>
      </c>
      <c r="T3491">
        <v>559</v>
      </c>
      <c r="U3491">
        <v>530</v>
      </c>
      <c r="V3491">
        <v>2891</v>
      </c>
      <c r="W3491">
        <v>157</v>
      </c>
      <c r="X3491">
        <v>9</v>
      </c>
      <c r="Y3491">
        <v>0</v>
      </c>
      <c r="Z3491">
        <v>0</v>
      </c>
      <c r="AA3491">
        <v>0</v>
      </c>
      <c r="AB3491">
        <v>1</v>
      </c>
      <c r="AC3491" t="s">
        <v>551</v>
      </c>
      <c r="AD3491" t="s">
        <v>7118</v>
      </c>
      <c r="AE3491">
        <v>1.32</v>
      </c>
    </row>
    <row r="3492" spans="1:31">
      <c r="A3492" t="s">
        <v>7277</v>
      </c>
      <c r="B3492">
        <v>2012</v>
      </c>
      <c r="C3492" t="s">
        <v>7118</v>
      </c>
      <c r="D3492" t="s">
        <v>33</v>
      </c>
      <c r="E3492" t="s">
        <v>33</v>
      </c>
      <c r="F3492" t="s">
        <v>219</v>
      </c>
      <c r="G3492" t="s">
        <v>33</v>
      </c>
      <c r="H3492" t="s">
        <v>68</v>
      </c>
      <c r="I3492" t="s">
        <v>43</v>
      </c>
      <c r="J3492" t="s">
        <v>33</v>
      </c>
      <c r="K3492">
        <v>9.7677180000000003</v>
      </c>
      <c r="L3492">
        <v>4.0903770000000002</v>
      </c>
      <c r="M3492">
        <v>3.3330000000000002</v>
      </c>
      <c r="N3492">
        <v>21.071000000000002</v>
      </c>
      <c r="O3492" t="s">
        <v>35</v>
      </c>
      <c r="P3492" t="s">
        <v>7278</v>
      </c>
      <c r="Q3492">
        <v>11.303000000000001</v>
      </c>
      <c r="R3492">
        <v>6.4349999999999996</v>
      </c>
      <c r="S3492">
        <v>2915</v>
      </c>
      <c r="T3492">
        <v>1278</v>
      </c>
      <c r="U3492">
        <v>995</v>
      </c>
      <c r="V3492">
        <v>6289</v>
      </c>
      <c r="W3492">
        <v>130</v>
      </c>
      <c r="X3492">
        <v>8</v>
      </c>
      <c r="Y3492">
        <v>0</v>
      </c>
      <c r="Z3492">
        <v>0</v>
      </c>
      <c r="AA3492">
        <v>0</v>
      </c>
      <c r="AB3492">
        <v>1</v>
      </c>
      <c r="AC3492" t="s">
        <v>1155</v>
      </c>
      <c r="AD3492" t="s">
        <v>7118</v>
      </c>
      <c r="AE3492">
        <v>2.4500000000000002</v>
      </c>
    </row>
    <row r="3493" spans="1:31">
      <c r="A3493" t="s">
        <v>7279</v>
      </c>
      <c r="B3493">
        <v>2012</v>
      </c>
      <c r="C3493" t="s">
        <v>7118</v>
      </c>
      <c r="D3493" t="s">
        <v>33</v>
      </c>
      <c r="E3493" t="s">
        <v>33</v>
      </c>
      <c r="F3493" t="s">
        <v>219</v>
      </c>
      <c r="G3493" t="s">
        <v>33</v>
      </c>
      <c r="H3493" t="s">
        <v>74</v>
      </c>
      <c r="I3493" t="s">
        <v>33</v>
      </c>
      <c r="J3493" t="s">
        <v>33</v>
      </c>
      <c r="K3493">
        <v>8.2439180000000007</v>
      </c>
      <c r="L3493">
        <v>3.2605789999999999</v>
      </c>
      <c r="M3493">
        <v>3.0539999999999998</v>
      </c>
      <c r="N3493">
        <v>17.178999999999998</v>
      </c>
      <c r="O3493" t="s">
        <v>35</v>
      </c>
      <c r="P3493" t="s">
        <v>7280</v>
      </c>
      <c r="Q3493">
        <v>8.9350000000000005</v>
      </c>
      <c r="R3493">
        <v>5.19</v>
      </c>
      <c r="S3493">
        <v>2475</v>
      </c>
      <c r="T3493">
        <v>1008</v>
      </c>
      <c r="U3493">
        <v>917</v>
      </c>
      <c r="V3493">
        <v>5157</v>
      </c>
      <c r="W3493">
        <v>158</v>
      </c>
      <c r="X3493">
        <v>12</v>
      </c>
      <c r="Y3493">
        <v>0</v>
      </c>
      <c r="Z3493">
        <v>0</v>
      </c>
      <c r="AA3493">
        <v>0</v>
      </c>
      <c r="AB3493">
        <v>1</v>
      </c>
      <c r="AC3493" t="s">
        <v>523</v>
      </c>
      <c r="AD3493" t="s">
        <v>7118</v>
      </c>
      <c r="AE3493">
        <v>2.21</v>
      </c>
    </row>
    <row r="3494" spans="1:31">
      <c r="A3494" t="s">
        <v>7281</v>
      </c>
      <c r="B3494">
        <v>2012</v>
      </c>
      <c r="C3494" t="s">
        <v>7118</v>
      </c>
      <c r="D3494" t="s">
        <v>33</v>
      </c>
      <c r="E3494" t="s">
        <v>33</v>
      </c>
      <c r="F3494" t="s">
        <v>219</v>
      </c>
      <c r="G3494" t="s">
        <v>33</v>
      </c>
      <c r="H3494" t="s">
        <v>74</v>
      </c>
      <c r="I3494" t="s">
        <v>40</v>
      </c>
      <c r="J3494" t="s">
        <v>33</v>
      </c>
      <c r="K3494">
        <v>9.1696779999999993</v>
      </c>
      <c r="L3494">
        <v>5.8697470000000003</v>
      </c>
      <c r="M3494">
        <v>1.3420000000000001</v>
      </c>
      <c r="N3494">
        <v>27.872</v>
      </c>
      <c r="O3494" t="s">
        <v>35</v>
      </c>
      <c r="P3494" t="s">
        <v>7145</v>
      </c>
      <c r="Q3494">
        <v>18.702000000000002</v>
      </c>
      <c r="R3494">
        <v>7.8280000000000003</v>
      </c>
      <c r="S3494">
        <v>1308</v>
      </c>
      <c r="T3494">
        <v>851</v>
      </c>
      <c r="U3494">
        <v>191</v>
      </c>
      <c r="V3494">
        <v>3975</v>
      </c>
      <c r="W3494">
        <v>90</v>
      </c>
      <c r="X3494">
        <v>6</v>
      </c>
      <c r="Y3494">
        <v>0</v>
      </c>
      <c r="Z3494">
        <v>0</v>
      </c>
      <c r="AA3494">
        <v>0</v>
      </c>
      <c r="AB3494">
        <v>1</v>
      </c>
      <c r="AC3494" t="s">
        <v>48</v>
      </c>
      <c r="AD3494" t="s">
        <v>7118</v>
      </c>
      <c r="AE3494">
        <v>3.68</v>
      </c>
    </row>
    <row r="3495" spans="1:31">
      <c r="A3495" t="s">
        <v>7282</v>
      </c>
      <c r="B3495">
        <v>2012</v>
      </c>
      <c r="C3495" t="s">
        <v>7118</v>
      </c>
      <c r="D3495" t="s">
        <v>33</v>
      </c>
      <c r="E3495" t="s">
        <v>33</v>
      </c>
      <c r="F3495" t="s">
        <v>219</v>
      </c>
      <c r="G3495" t="s">
        <v>33</v>
      </c>
      <c r="H3495" t="s">
        <v>74</v>
      </c>
      <c r="I3495" t="s">
        <v>43</v>
      </c>
      <c r="J3495" t="s">
        <v>33</v>
      </c>
      <c r="K3495">
        <v>7.406218</v>
      </c>
      <c r="L3495">
        <v>3.6650849999999999</v>
      </c>
      <c r="M3495">
        <v>1.982</v>
      </c>
      <c r="N3495">
        <v>18.187000000000001</v>
      </c>
      <c r="O3495" t="s">
        <v>35</v>
      </c>
      <c r="P3495" t="s">
        <v>7283</v>
      </c>
      <c r="Q3495">
        <v>10.781000000000001</v>
      </c>
      <c r="R3495">
        <v>5.4249999999999998</v>
      </c>
      <c r="S3495">
        <v>1167</v>
      </c>
      <c r="T3495">
        <v>581</v>
      </c>
      <c r="U3495">
        <v>312</v>
      </c>
      <c r="V3495">
        <v>2866</v>
      </c>
      <c r="W3495">
        <v>68</v>
      </c>
      <c r="X3495">
        <v>6</v>
      </c>
      <c r="Y3495">
        <v>0</v>
      </c>
      <c r="Z3495">
        <v>0</v>
      </c>
      <c r="AA3495">
        <v>0</v>
      </c>
      <c r="AB3495">
        <v>1</v>
      </c>
      <c r="AC3495" t="s">
        <v>83</v>
      </c>
      <c r="AD3495" t="s">
        <v>7118</v>
      </c>
      <c r="AE3495">
        <v>1.31</v>
      </c>
    </row>
    <row r="3496" spans="1:31">
      <c r="A3496" t="s">
        <v>7284</v>
      </c>
      <c r="B3496">
        <v>2012</v>
      </c>
      <c r="C3496" t="s">
        <v>7118</v>
      </c>
      <c r="D3496" t="s">
        <v>33</v>
      </c>
      <c r="E3496" t="s">
        <v>33</v>
      </c>
      <c r="F3496" t="s">
        <v>219</v>
      </c>
      <c r="G3496" t="s">
        <v>33</v>
      </c>
      <c r="H3496" t="s">
        <v>81</v>
      </c>
      <c r="I3496" t="s">
        <v>33</v>
      </c>
      <c r="J3496" t="s">
        <v>33</v>
      </c>
      <c r="K3496">
        <v>4.9893229999999997</v>
      </c>
      <c r="L3496">
        <v>2.9384250000000001</v>
      </c>
      <c r="M3496">
        <v>0.95599999999999996</v>
      </c>
      <c r="N3496">
        <v>14.382</v>
      </c>
      <c r="O3496" t="s">
        <v>35</v>
      </c>
      <c r="P3496" t="s">
        <v>7149</v>
      </c>
      <c r="Q3496">
        <v>9.3930000000000007</v>
      </c>
      <c r="R3496">
        <v>4.0330000000000004</v>
      </c>
      <c r="S3496">
        <v>464</v>
      </c>
      <c r="T3496">
        <v>270</v>
      </c>
      <c r="U3496">
        <v>89</v>
      </c>
      <c r="V3496">
        <v>1338</v>
      </c>
      <c r="W3496">
        <v>65</v>
      </c>
      <c r="X3496">
        <v>4</v>
      </c>
      <c r="Y3496">
        <v>0</v>
      </c>
      <c r="Z3496">
        <v>0</v>
      </c>
      <c r="AA3496">
        <v>0</v>
      </c>
      <c r="AB3496">
        <v>1</v>
      </c>
      <c r="AC3496" t="s">
        <v>56</v>
      </c>
      <c r="AD3496" t="s">
        <v>7118</v>
      </c>
      <c r="AE3496">
        <v>1.17</v>
      </c>
    </row>
    <row r="3497" spans="1:31">
      <c r="A3497" t="s">
        <v>7285</v>
      </c>
      <c r="B3497">
        <v>2012</v>
      </c>
      <c r="C3497" t="s">
        <v>7118</v>
      </c>
      <c r="D3497" t="s">
        <v>33</v>
      </c>
      <c r="E3497" t="s">
        <v>33</v>
      </c>
      <c r="F3497" t="s">
        <v>219</v>
      </c>
      <c r="G3497" t="s">
        <v>33</v>
      </c>
      <c r="H3497" t="s">
        <v>81</v>
      </c>
      <c r="I3497" t="s">
        <v>40</v>
      </c>
      <c r="J3497" t="s">
        <v>33</v>
      </c>
      <c r="K3497">
        <v>1.1531260000000001</v>
      </c>
      <c r="L3497">
        <v>1.1983900000000001</v>
      </c>
      <c r="M3497">
        <v>2.4E-2</v>
      </c>
      <c r="N3497">
        <v>6.5270000000000001</v>
      </c>
      <c r="O3497" t="s">
        <v>35</v>
      </c>
      <c r="P3497" t="s">
        <v>41</v>
      </c>
      <c r="Q3497">
        <v>5.3739999999999997</v>
      </c>
      <c r="R3497">
        <v>1.129</v>
      </c>
      <c r="S3497">
        <v>56</v>
      </c>
      <c r="T3497">
        <v>58</v>
      </c>
      <c r="U3497">
        <v>1</v>
      </c>
      <c r="V3497">
        <v>318</v>
      </c>
      <c r="W3497">
        <v>39</v>
      </c>
      <c r="X3497">
        <v>1</v>
      </c>
      <c r="Y3497">
        <v>0</v>
      </c>
      <c r="Z3497">
        <v>0</v>
      </c>
      <c r="AA3497">
        <v>0</v>
      </c>
      <c r="AB3497">
        <v>1</v>
      </c>
      <c r="AC3497" t="s">
        <v>144</v>
      </c>
      <c r="AD3497" t="s">
        <v>7118</v>
      </c>
      <c r="AE3497">
        <v>0.48</v>
      </c>
    </row>
    <row r="3498" spans="1:31">
      <c r="A3498" t="s">
        <v>7286</v>
      </c>
      <c r="B3498">
        <v>2012</v>
      </c>
      <c r="C3498" t="s">
        <v>7118</v>
      </c>
      <c r="D3498" t="s">
        <v>33</v>
      </c>
      <c r="E3498" t="s">
        <v>33</v>
      </c>
      <c r="F3498" t="s">
        <v>219</v>
      </c>
      <c r="G3498" t="s">
        <v>33</v>
      </c>
      <c r="H3498" t="s">
        <v>33</v>
      </c>
      <c r="I3498" t="s">
        <v>33</v>
      </c>
      <c r="J3498" t="s">
        <v>33</v>
      </c>
      <c r="K3498">
        <v>5.667332</v>
      </c>
      <c r="L3498">
        <v>0.97524500000000003</v>
      </c>
      <c r="M3498">
        <v>3.9049999999999998</v>
      </c>
      <c r="N3498">
        <v>7.9119999999999999</v>
      </c>
      <c r="O3498" t="s">
        <v>35</v>
      </c>
      <c r="P3498" t="s">
        <v>7287</v>
      </c>
      <c r="Q3498">
        <v>2.2440000000000002</v>
      </c>
      <c r="R3498">
        <v>1.762</v>
      </c>
      <c r="S3498">
        <v>18404</v>
      </c>
      <c r="T3498">
        <v>3220</v>
      </c>
      <c r="U3498">
        <v>12682</v>
      </c>
      <c r="V3498">
        <v>25693</v>
      </c>
      <c r="W3498">
        <v>1523</v>
      </c>
      <c r="X3498">
        <v>78</v>
      </c>
      <c r="Y3498">
        <v>0</v>
      </c>
      <c r="Z3498">
        <v>0</v>
      </c>
      <c r="AA3498">
        <v>0</v>
      </c>
      <c r="AB3498">
        <v>1</v>
      </c>
      <c r="AC3498" t="s">
        <v>3073</v>
      </c>
      <c r="AD3498" t="s">
        <v>7118</v>
      </c>
      <c r="AE3498">
        <v>2.71</v>
      </c>
    </row>
    <row r="3499" spans="1:31">
      <c r="A3499" t="s">
        <v>7288</v>
      </c>
      <c r="B3499">
        <v>2012</v>
      </c>
      <c r="C3499" t="s">
        <v>7118</v>
      </c>
      <c r="D3499" t="s">
        <v>33</v>
      </c>
      <c r="E3499" t="s">
        <v>33</v>
      </c>
      <c r="F3499" t="s">
        <v>219</v>
      </c>
      <c r="G3499" t="s">
        <v>33</v>
      </c>
      <c r="H3499" t="s">
        <v>33</v>
      </c>
      <c r="I3499" t="s">
        <v>40</v>
      </c>
      <c r="J3499" t="s">
        <v>33</v>
      </c>
      <c r="K3499">
        <v>4.866295</v>
      </c>
      <c r="L3499">
        <v>0.94906500000000005</v>
      </c>
      <c r="M3499">
        <v>3.1749999999999998</v>
      </c>
      <c r="N3499">
        <v>7.0979999999999999</v>
      </c>
      <c r="O3499" t="s">
        <v>35</v>
      </c>
      <c r="P3499" t="s">
        <v>7289</v>
      </c>
      <c r="Q3499">
        <v>2.2320000000000002</v>
      </c>
      <c r="R3499">
        <v>1.6910000000000001</v>
      </c>
      <c r="S3499">
        <v>7503</v>
      </c>
      <c r="T3499">
        <v>1584</v>
      </c>
      <c r="U3499">
        <v>4895</v>
      </c>
      <c r="V3499">
        <v>10944</v>
      </c>
      <c r="W3499">
        <v>902</v>
      </c>
      <c r="X3499">
        <v>43</v>
      </c>
      <c r="Y3499">
        <v>0</v>
      </c>
      <c r="Z3499">
        <v>0</v>
      </c>
      <c r="AA3499">
        <v>0</v>
      </c>
      <c r="AB3499">
        <v>1</v>
      </c>
      <c r="AC3499" t="s">
        <v>583</v>
      </c>
      <c r="AD3499" t="s">
        <v>7118</v>
      </c>
      <c r="AE3499">
        <v>1.75</v>
      </c>
    </row>
    <row r="3500" spans="1:31">
      <c r="A3500" t="s">
        <v>7290</v>
      </c>
      <c r="B3500">
        <v>2012</v>
      </c>
      <c r="C3500" t="s">
        <v>7118</v>
      </c>
      <c r="D3500" t="s">
        <v>33</v>
      </c>
      <c r="E3500" t="s">
        <v>33</v>
      </c>
      <c r="F3500" t="s">
        <v>219</v>
      </c>
      <c r="G3500" t="s">
        <v>33</v>
      </c>
      <c r="H3500" t="s">
        <v>33</v>
      </c>
      <c r="I3500" t="s">
        <v>43</v>
      </c>
      <c r="J3500" t="s">
        <v>33</v>
      </c>
      <c r="K3500">
        <v>6.3914520000000001</v>
      </c>
      <c r="L3500">
        <v>1.4992000000000001</v>
      </c>
      <c r="M3500">
        <v>3.77</v>
      </c>
      <c r="N3500">
        <v>10.031000000000001</v>
      </c>
      <c r="O3500" t="s">
        <v>35</v>
      </c>
      <c r="P3500" t="s">
        <v>7291</v>
      </c>
      <c r="Q3500">
        <v>3.64</v>
      </c>
      <c r="R3500">
        <v>2.6219999999999999</v>
      </c>
      <c r="S3500">
        <v>10901</v>
      </c>
      <c r="T3500">
        <v>2551</v>
      </c>
      <c r="U3500">
        <v>6430</v>
      </c>
      <c r="V3500">
        <v>17109</v>
      </c>
      <c r="W3500">
        <v>621</v>
      </c>
      <c r="X3500">
        <v>35</v>
      </c>
      <c r="Y3500">
        <v>0</v>
      </c>
      <c r="Z3500">
        <v>0</v>
      </c>
      <c r="AA3500">
        <v>0</v>
      </c>
      <c r="AB3500">
        <v>1</v>
      </c>
      <c r="AC3500" t="s">
        <v>2138</v>
      </c>
      <c r="AD3500" t="s">
        <v>7118</v>
      </c>
      <c r="AE3500">
        <v>2.33</v>
      </c>
    </row>
    <row r="3501" spans="1:31">
      <c r="A3501" t="s">
        <v>7292</v>
      </c>
      <c r="B3501">
        <v>2012</v>
      </c>
      <c r="C3501" t="s">
        <v>7118</v>
      </c>
      <c r="D3501" t="s">
        <v>33</v>
      </c>
      <c r="E3501" t="s">
        <v>261</v>
      </c>
      <c r="F3501" t="s">
        <v>33</v>
      </c>
      <c r="G3501" t="s">
        <v>33</v>
      </c>
      <c r="H3501" t="s">
        <v>34</v>
      </c>
      <c r="I3501" t="s">
        <v>33</v>
      </c>
      <c r="J3501" t="s">
        <v>33</v>
      </c>
      <c r="K3501">
        <v>3.2971919999999999</v>
      </c>
      <c r="L3501">
        <v>1.6684840000000001</v>
      </c>
      <c r="M3501">
        <v>0.871</v>
      </c>
      <c r="N3501">
        <v>8.3810000000000002</v>
      </c>
      <c r="O3501" t="s">
        <v>35</v>
      </c>
      <c r="P3501" t="s">
        <v>7293</v>
      </c>
      <c r="Q3501">
        <v>5.0839999999999996</v>
      </c>
      <c r="R3501">
        <v>2.4260000000000002</v>
      </c>
      <c r="S3501">
        <v>911</v>
      </c>
      <c r="T3501">
        <v>471</v>
      </c>
      <c r="U3501">
        <v>241</v>
      </c>
      <c r="V3501">
        <v>2317</v>
      </c>
      <c r="W3501">
        <v>76</v>
      </c>
      <c r="X3501">
        <v>4</v>
      </c>
      <c r="Y3501">
        <v>0</v>
      </c>
      <c r="Z3501">
        <v>0</v>
      </c>
      <c r="AA3501">
        <v>0</v>
      </c>
      <c r="AB3501">
        <v>1</v>
      </c>
      <c r="AC3501" t="s">
        <v>76</v>
      </c>
      <c r="AD3501" t="s">
        <v>7118</v>
      </c>
      <c r="AE3501">
        <v>0.65</v>
      </c>
    </row>
    <row r="3502" spans="1:31">
      <c r="A3502" t="s">
        <v>7294</v>
      </c>
      <c r="B3502">
        <v>2012</v>
      </c>
      <c r="C3502" t="s">
        <v>7118</v>
      </c>
      <c r="D3502" t="s">
        <v>33</v>
      </c>
      <c r="E3502" t="s">
        <v>261</v>
      </c>
      <c r="F3502" t="s">
        <v>33</v>
      </c>
      <c r="G3502" t="s">
        <v>33</v>
      </c>
      <c r="H3502" t="s">
        <v>34</v>
      </c>
      <c r="I3502" t="s">
        <v>40</v>
      </c>
      <c r="J3502" t="s">
        <v>33</v>
      </c>
      <c r="K3502">
        <v>4.1104510000000003</v>
      </c>
      <c r="L3502">
        <v>3.0490970000000002</v>
      </c>
      <c r="M3502">
        <v>0.41699999999999998</v>
      </c>
      <c r="N3502">
        <v>14.927</v>
      </c>
      <c r="O3502" t="s">
        <v>35</v>
      </c>
      <c r="P3502" t="s">
        <v>7295</v>
      </c>
      <c r="Q3502">
        <v>10.817</v>
      </c>
      <c r="R3502">
        <v>3.694</v>
      </c>
      <c r="S3502">
        <v>501</v>
      </c>
      <c r="T3502">
        <v>370</v>
      </c>
      <c r="U3502">
        <v>51</v>
      </c>
      <c r="V3502">
        <v>1818</v>
      </c>
      <c r="W3502">
        <v>39</v>
      </c>
      <c r="X3502">
        <v>2</v>
      </c>
      <c r="Y3502">
        <v>0</v>
      </c>
      <c r="Z3502">
        <v>0</v>
      </c>
      <c r="AA3502">
        <v>0</v>
      </c>
      <c r="AB3502">
        <v>1</v>
      </c>
      <c r="AC3502" t="s">
        <v>76</v>
      </c>
      <c r="AD3502" t="s">
        <v>7118</v>
      </c>
      <c r="AE3502">
        <v>0.9</v>
      </c>
    </row>
    <row r="3503" spans="1:31">
      <c r="A3503" t="s">
        <v>7296</v>
      </c>
      <c r="B3503">
        <v>2012</v>
      </c>
      <c r="C3503" t="s">
        <v>7118</v>
      </c>
      <c r="D3503" t="s">
        <v>33</v>
      </c>
      <c r="E3503" t="s">
        <v>261</v>
      </c>
      <c r="F3503" t="s">
        <v>33</v>
      </c>
      <c r="G3503" t="s">
        <v>33</v>
      </c>
      <c r="H3503" t="s">
        <v>34</v>
      </c>
      <c r="I3503" t="s">
        <v>43</v>
      </c>
      <c r="J3503" t="s">
        <v>33</v>
      </c>
      <c r="K3503">
        <v>2.656819</v>
      </c>
      <c r="L3503">
        <v>1.924482</v>
      </c>
      <c r="M3503">
        <v>0.29899999999999999</v>
      </c>
      <c r="N3503">
        <v>9.5109999999999992</v>
      </c>
      <c r="O3503" t="s">
        <v>35</v>
      </c>
      <c r="P3503" t="s">
        <v>7297</v>
      </c>
      <c r="Q3503">
        <v>6.8540000000000001</v>
      </c>
      <c r="R3503">
        <v>2.3570000000000002</v>
      </c>
      <c r="S3503">
        <v>411</v>
      </c>
      <c r="T3503">
        <v>298</v>
      </c>
      <c r="U3503">
        <v>46</v>
      </c>
      <c r="V3503">
        <v>1471</v>
      </c>
      <c r="W3503">
        <v>37</v>
      </c>
      <c r="X3503">
        <v>2</v>
      </c>
      <c r="Y3503">
        <v>0</v>
      </c>
      <c r="Z3503">
        <v>0</v>
      </c>
      <c r="AA3503">
        <v>0</v>
      </c>
      <c r="AB3503">
        <v>1</v>
      </c>
      <c r="AC3503" t="s">
        <v>56</v>
      </c>
      <c r="AD3503" t="s">
        <v>7118</v>
      </c>
      <c r="AE3503">
        <v>0.52</v>
      </c>
    </row>
    <row r="3504" spans="1:31">
      <c r="A3504" t="s">
        <v>7298</v>
      </c>
      <c r="B3504">
        <v>2012</v>
      </c>
      <c r="C3504" t="s">
        <v>7118</v>
      </c>
      <c r="D3504" t="s">
        <v>33</v>
      </c>
      <c r="E3504" t="s">
        <v>261</v>
      </c>
      <c r="F3504" t="s">
        <v>33</v>
      </c>
      <c r="G3504" t="s">
        <v>33</v>
      </c>
      <c r="H3504" t="s">
        <v>46</v>
      </c>
      <c r="I3504" t="s">
        <v>33</v>
      </c>
      <c r="J3504" t="s">
        <v>33</v>
      </c>
      <c r="K3504">
        <v>4.5200389999999997</v>
      </c>
      <c r="L3504">
        <v>3.159837</v>
      </c>
      <c r="M3504">
        <v>0.53600000000000003</v>
      </c>
      <c r="N3504">
        <v>15.539</v>
      </c>
      <c r="O3504" t="s">
        <v>35</v>
      </c>
      <c r="P3504" t="s">
        <v>7299</v>
      </c>
      <c r="Q3504">
        <v>11.019</v>
      </c>
      <c r="R3504">
        <v>3.984</v>
      </c>
      <c r="S3504">
        <v>2197</v>
      </c>
      <c r="T3504">
        <v>1546</v>
      </c>
      <c r="U3504">
        <v>261</v>
      </c>
      <c r="V3504">
        <v>7552</v>
      </c>
      <c r="W3504">
        <v>201</v>
      </c>
      <c r="X3504">
        <v>5</v>
      </c>
      <c r="Y3504">
        <v>0</v>
      </c>
      <c r="Z3504">
        <v>0</v>
      </c>
      <c r="AA3504">
        <v>0</v>
      </c>
      <c r="AB3504">
        <v>1</v>
      </c>
      <c r="AC3504" t="s">
        <v>3523</v>
      </c>
      <c r="AD3504" t="s">
        <v>7118</v>
      </c>
      <c r="AE3504">
        <v>4.63</v>
      </c>
    </row>
    <row r="3505" spans="1:31">
      <c r="A3505" t="s">
        <v>7300</v>
      </c>
      <c r="B3505">
        <v>2012</v>
      </c>
      <c r="C3505" t="s">
        <v>7118</v>
      </c>
      <c r="D3505" t="s">
        <v>33</v>
      </c>
      <c r="E3505" t="s">
        <v>261</v>
      </c>
      <c r="F3505" t="s">
        <v>33</v>
      </c>
      <c r="G3505" t="s">
        <v>33</v>
      </c>
      <c r="H3505" t="s">
        <v>46</v>
      </c>
      <c r="I3505" t="s">
        <v>40</v>
      </c>
      <c r="J3505" t="s">
        <v>33</v>
      </c>
      <c r="K3505">
        <v>1.5208680000000001</v>
      </c>
      <c r="L3505">
        <v>1.1063529999999999</v>
      </c>
      <c r="M3505">
        <v>0.16600000000000001</v>
      </c>
      <c r="N3505">
        <v>5.5789999999999997</v>
      </c>
      <c r="O3505" t="s">
        <v>35</v>
      </c>
      <c r="P3505" t="s">
        <v>7301</v>
      </c>
      <c r="Q3505">
        <v>4.0579999999999998</v>
      </c>
      <c r="R3505">
        <v>1.3540000000000001</v>
      </c>
      <c r="S3505">
        <v>389</v>
      </c>
      <c r="T3505">
        <v>282</v>
      </c>
      <c r="U3505">
        <v>43</v>
      </c>
      <c r="V3505">
        <v>1426</v>
      </c>
      <c r="W3505">
        <v>125</v>
      </c>
      <c r="X3505">
        <v>2</v>
      </c>
      <c r="Y3505">
        <v>0</v>
      </c>
      <c r="Z3505">
        <v>0</v>
      </c>
      <c r="AA3505">
        <v>0</v>
      </c>
      <c r="AB3505">
        <v>1</v>
      </c>
      <c r="AC3505" t="s">
        <v>56</v>
      </c>
      <c r="AD3505" t="s">
        <v>7118</v>
      </c>
      <c r="AE3505">
        <v>1.01</v>
      </c>
    </row>
    <row r="3506" spans="1:31">
      <c r="A3506" t="s">
        <v>7302</v>
      </c>
      <c r="B3506">
        <v>2012</v>
      </c>
      <c r="C3506" t="s">
        <v>7118</v>
      </c>
      <c r="D3506" t="s">
        <v>33</v>
      </c>
      <c r="E3506" t="s">
        <v>261</v>
      </c>
      <c r="F3506" t="s">
        <v>33</v>
      </c>
      <c r="G3506" t="s">
        <v>33</v>
      </c>
      <c r="H3506" t="s">
        <v>46</v>
      </c>
      <c r="I3506" t="s">
        <v>43</v>
      </c>
      <c r="J3506" t="s">
        <v>33</v>
      </c>
      <c r="K3506">
        <v>7.8487920000000004</v>
      </c>
      <c r="L3506">
        <v>6.5983530000000004</v>
      </c>
      <c r="M3506">
        <v>0.42899999999999999</v>
      </c>
      <c r="N3506">
        <v>31.552</v>
      </c>
      <c r="O3506" t="s">
        <v>35</v>
      </c>
      <c r="P3506" t="s">
        <v>7303</v>
      </c>
      <c r="Q3506">
        <v>23.704000000000001</v>
      </c>
      <c r="R3506">
        <v>7.4189999999999996</v>
      </c>
      <c r="S3506">
        <v>1808</v>
      </c>
      <c r="T3506">
        <v>1528</v>
      </c>
      <c r="U3506">
        <v>99</v>
      </c>
      <c r="V3506">
        <v>7268</v>
      </c>
      <c r="W3506">
        <v>76</v>
      </c>
      <c r="X3506">
        <v>3</v>
      </c>
      <c r="Y3506">
        <v>0</v>
      </c>
      <c r="Z3506">
        <v>0</v>
      </c>
      <c r="AA3506">
        <v>0</v>
      </c>
      <c r="AB3506">
        <v>1</v>
      </c>
      <c r="AC3506" t="s">
        <v>1163</v>
      </c>
      <c r="AD3506" t="s">
        <v>7118</v>
      </c>
      <c r="AE3506">
        <v>4.51</v>
      </c>
    </row>
    <row r="3507" spans="1:31">
      <c r="A3507" t="s">
        <v>7304</v>
      </c>
      <c r="B3507">
        <v>2012</v>
      </c>
      <c r="C3507" t="s">
        <v>7118</v>
      </c>
      <c r="D3507" t="s">
        <v>33</v>
      </c>
      <c r="E3507" t="s">
        <v>261</v>
      </c>
      <c r="F3507" t="s">
        <v>33</v>
      </c>
      <c r="G3507" t="s">
        <v>33</v>
      </c>
      <c r="H3507" t="s">
        <v>54</v>
      </c>
      <c r="I3507" t="s">
        <v>33</v>
      </c>
      <c r="J3507" t="s">
        <v>33</v>
      </c>
      <c r="K3507">
        <v>5.660069</v>
      </c>
      <c r="L3507">
        <v>2.1706219999999998</v>
      </c>
      <c r="M3507">
        <v>2.1970000000000001</v>
      </c>
      <c r="N3507">
        <v>11.632999999999999</v>
      </c>
      <c r="O3507" t="s">
        <v>35</v>
      </c>
      <c r="P3507" t="s">
        <v>6444</v>
      </c>
      <c r="Q3507">
        <v>5.9729999999999999</v>
      </c>
      <c r="R3507">
        <v>3.4630000000000001</v>
      </c>
      <c r="S3507">
        <v>4221</v>
      </c>
      <c r="T3507">
        <v>1628</v>
      </c>
      <c r="U3507">
        <v>1638</v>
      </c>
      <c r="V3507">
        <v>8674</v>
      </c>
      <c r="W3507">
        <v>314</v>
      </c>
      <c r="X3507">
        <v>13</v>
      </c>
      <c r="Y3507">
        <v>0</v>
      </c>
      <c r="Z3507">
        <v>0</v>
      </c>
      <c r="AA3507">
        <v>0</v>
      </c>
      <c r="AB3507">
        <v>1</v>
      </c>
      <c r="AC3507" t="s">
        <v>1150</v>
      </c>
      <c r="AD3507" t="s">
        <v>7118</v>
      </c>
      <c r="AE3507">
        <v>2.76</v>
      </c>
    </row>
    <row r="3508" spans="1:31">
      <c r="A3508" t="s">
        <v>7305</v>
      </c>
      <c r="B3508">
        <v>2012</v>
      </c>
      <c r="C3508" t="s">
        <v>7118</v>
      </c>
      <c r="D3508" t="s">
        <v>33</v>
      </c>
      <c r="E3508" t="s">
        <v>261</v>
      </c>
      <c r="F3508" t="s">
        <v>33</v>
      </c>
      <c r="G3508" t="s">
        <v>33</v>
      </c>
      <c r="H3508" t="s">
        <v>54</v>
      </c>
      <c r="I3508" t="s">
        <v>40</v>
      </c>
      <c r="J3508" t="s">
        <v>33</v>
      </c>
      <c r="K3508">
        <v>4.8377970000000001</v>
      </c>
      <c r="L3508">
        <v>2.3495499999999998</v>
      </c>
      <c r="M3508">
        <v>1.349</v>
      </c>
      <c r="N3508">
        <v>11.86</v>
      </c>
      <c r="O3508" t="s">
        <v>35</v>
      </c>
      <c r="P3508" t="s">
        <v>7306</v>
      </c>
      <c r="Q3508">
        <v>7.0220000000000002</v>
      </c>
      <c r="R3508">
        <v>3.4889999999999999</v>
      </c>
      <c r="S3508">
        <v>1716</v>
      </c>
      <c r="T3508">
        <v>837</v>
      </c>
      <c r="U3508">
        <v>479</v>
      </c>
      <c r="V3508">
        <v>4207</v>
      </c>
      <c r="W3508">
        <v>202</v>
      </c>
      <c r="X3508">
        <v>7</v>
      </c>
      <c r="Y3508">
        <v>0</v>
      </c>
      <c r="Z3508">
        <v>0</v>
      </c>
      <c r="AA3508">
        <v>0</v>
      </c>
      <c r="AB3508">
        <v>1</v>
      </c>
      <c r="AC3508" t="s">
        <v>48</v>
      </c>
      <c r="AD3508" t="s">
        <v>7118</v>
      </c>
      <c r="AE3508">
        <v>2.41</v>
      </c>
    </row>
    <row r="3509" spans="1:31">
      <c r="A3509" t="s">
        <v>7307</v>
      </c>
      <c r="B3509">
        <v>2012</v>
      </c>
      <c r="C3509" t="s">
        <v>7118</v>
      </c>
      <c r="D3509" t="s">
        <v>33</v>
      </c>
      <c r="E3509" t="s">
        <v>261</v>
      </c>
      <c r="F3509" t="s">
        <v>33</v>
      </c>
      <c r="G3509" t="s">
        <v>33</v>
      </c>
      <c r="H3509" t="s">
        <v>54</v>
      </c>
      <c r="I3509" t="s">
        <v>43</v>
      </c>
      <c r="J3509" t="s">
        <v>33</v>
      </c>
      <c r="K3509">
        <v>6.4062340000000004</v>
      </c>
      <c r="L3509">
        <v>3.437033</v>
      </c>
      <c r="M3509">
        <v>1.474</v>
      </c>
      <c r="N3509">
        <v>16.928999999999998</v>
      </c>
      <c r="O3509" t="s">
        <v>35</v>
      </c>
      <c r="P3509" t="s">
        <v>7308</v>
      </c>
      <c r="Q3509">
        <v>10.523</v>
      </c>
      <c r="R3509">
        <v>4.9329999999999998</v>
      </c>
      <c r="S3509">
        <v>2504</v>
      </c>
      <c r="T3509">
        <v>1357</v>
      </c>
      <c r="U3509">
        <v>576</v>
      </c>
      <c r="V3509">
        <v>6618</v>
      </c>
      <c r="W3509">
        <v>112</v>
      </c>
      <c r="X3509">
        <v>6</v>
      </c>
      <c r="Y3509">
        <v>0</v>
      </c>
      <c r="Z3509">
        <v>0</v>
      </c>
      <c r="AA3509">
        <v>0</v>
      </c>
      <c r="AB3509">
        <v>1</v>
      </c>
      <c r="AC3509" t="s">
        <v>813</v>
      </c>
      <c r="AD3509" t="s">
        <v>7118</v>
      </c>
      <c r="AE3509">
        <v>2.19</v>
      </c>
    </row>
    <row r="3510" spans="1:31">
      <c r="A3510" t="s">
        <v>7309</v>
      </c>
      <c r="B3510">
        <v>2012</v>
      </c>
      <c r="C3510" t="s">
        <v>7118</v>
      </c>
      <c r="D3510" t="s">
        <v>33</v>
      </c>
      <c r="E3510" t="s">
        <v>261</v>
      </c>
      <c r="F3510" t="s">
        <v>33</v>
      </c>
      <c r="G3510" t="s">
        <v>33</v>
      </c>
      <c r="H3510" t="s">
        <v>62</v>
      </c>
      <c r="I3510" t="s">
        <v>33</v>
      </c>
      <c r="J3510" t="s">
        <v>33</v>
      </c>
      <c r="K3510">
        <v>5.2065729999999997</v>
      </c>
      <c r="L3510">
        <v>1.4753210000000001</v>
      </c>
      <c r="M3510">
        <v>2.7050000000000001</v>
      </c>
      <c r="N3510">
        <v>8.9489999999999998</v>
      </c>
      <c r="O3510" t="s">
        <v>35</v>
      </c>
      <c r="P3510" t="s">
        <v>3640</v>
      </c>
      <c r="Q3510">
        <v>3.742</v>
      </c>
      <c r="R3510">
        <v>2.5019999999999998</v>
      </c>
      <c r="S3510">
        <v>3486</v>
      </c>
      <c r="T3510">
        <v>987</v>
      </c>
      <c r="U3510">
        <v>1811</v>
      </c>
      <c r="V3510">
        <v>5991</v>
      </c>
      <c r="W3510">
        <v>338</v>
      </c>
      <c r="X3510">
        <v>20</v>
      </c>
      <c r="Y3510">
        <v>0</v>
      </c>
      <c r="Z3510">
        <v>0</v>
      </c>
      <c r="AA3510">
        <v>0</v>
      </c>
      <c r="AB3510">
        <v>1</v>
      </c>
      <c r="AC3510" t="s">
        <v>496</v>
      </c>
      <c r="AD3510" t="s">
        <v>7118</v>
      </c>
      <c r="AE3510">
        <v>1.49</v>
      </c>
    </row>
    <row r="3511" spans="1:31">
      <c r="A3511" t="s">
        <v>7310</v>
      </c>
      <c r="B3511">
        <v>2012</v>
      </c>
      <c r="C3511" t="s">
        <v>7118</v>
      </c>
      <c r="D3511" t="s">
        <v>33</v>
      </c>
      <c r="E3511" t="s">
        <v>261</v>
      </c>
      <c r="F3511" t="s">
        <v>33</v>
      </c>
      <c r="G3511" t="s">
        <v>33</v>
      </c>
      <c r="H3511" t="s">
        <v>62</v>
      </c>
      <c r="I3511" t="s">
        <v>40</v>
      </c>
      <c r="J3511" t="s">
        <v>33</v>
      </c>
      <c r="K3511">
        <v>6.4436159999999996</v>
      </c>
      <c r="L3511">
        <v>2.1072790000000001</v>
      </c>
      <c r="M3511">
        <v>2.956</v>
      </c>
      <c r="N3511">
        <v>11.961</v>
      </c>
      <c r="O3511" t="s">
        <v>35</v>
      </c>
      <c r="P3511" t="s">
        <v>7311</v>
      </c>
      <c r="Q3511">
        <v>5.5170000000000003</v>
      </c>
      <c r="R3511">
        <v>3.488</v>
      </c>
      <c r="S3511">
        <v>1907</v>
      </c>
      <c r="T3511">
        <v>648</v>
      </c>
      <c r="U3511">
        <v>875</v>
      </c>
      <c r="V3511">
        <v>3539</v>
      </c>
      <c r="W3511">
        <v>201</v>
      </c>
      <c r="X3511">
        <v>14</v>
      </c>
      <c r="Y3511">
        <v>0</v>
      </c>
      <c r="Z3511">
        <v>0</v>
      </c>
      <c r="AA3511">
        <v>0</v>
      </c>
      <c r="AB3511">
        <v>1</v>
      </c>
      <c r="AC3511" t="s">
        <v>479</v>
      </c>
      <c r="AD3511" t="s">
        <v>7118</v>
      </c>
      <c r="AE3511">
        <v>1.47</v>
      </c>
    </row>
    <row r="3512" spans="1:31">
      <c r="A3512" t="s">
        <v>7312</v>
      </c>
      <c r="B3512">
        <v>2012</v>
      </c>
      <c r="C3512" t="s">
        <v>7118</v>
      </c>
      <c r="D3512" t="s">
        <v>33</v>
      </c>
      <c r="E3512" t="s">
        <v>261</v>
      </c>
      <c r="F3512" t="s">
        <v>33</v>
      </c>
      <c r="G3512" t="s">
        <v>33</v>
      </c>
      <c r="H3512" t="s">
        <v>62</v>
      </c>
      <c r="I3512" t="s">
        <v>43</v>
      </c>
      <c r="J3512" t="s">
        <v>33</v>
      </c>
      <c r="K3512">
        <v>4.2267469999999996</v>
      </c>
      <c r="L3512">
        <v>2.119049</v>
      </c>
      <c r="M3512">
        <v>1.1220000000000001</v>
      </c>
      <c r="N3512">
        <v>10.65</v>
      </c>
      <c r="O3512" t="s">
        <v>35</v>
      </c>
      <c r="P3512" t="s">
        <v>1184</v>
      </c>
      <c r="Q3512">
        <v>6.423</v>
      </c>
      <c r="R3512">
        <v>3.1040000000000001</v>
      </c>
      <c r="S3512">
        <v>1579</v>
      </c>
      <c r="T3512">
        <v>791</v>
      </c>
      <c r="U3512">
        <v>419</v>
      </c>
      <c r="V3512">
        <v>3979</v>
      </c>
      <c r="W3512">
        <v>137</v>
      </c>
      <c r="X3512">
        <v>6</v>
      </c>
      <c r="Y3512">
        <v>0</v>
      </c>
      <c r="Z3512">
        <v>0</v>
      </c>
      <c r="AA3512">
        <v>0</v>
      </c>
      <c r="AB3512">
        <v>1</v>
      </c>
      <c r="AC3512" t="s">
        <v>48</v>
      </c>
      <c r="AD3512" t="s">
        <v>7118</v>
      </c>
      <c r="AE3512">
        <v>1.51</v>
      </c>
    </row>
    <row r="3513" spans="1:31">
      <c r="A3513" t="s">
        <v>7313</v>
      </c>
      <c r="B3513">
        <v>2012</v>
      </c>
      <c r="C3513" t="s">
        <v>7118</v>
      </c>
      <c r="D3513" t="s">
        <v>33</v>
      </c>
      <c r="E3513" t="s">
        <v>261</v>
      </c>
      <c r="F3513" t="s">
        <v>33</v>
      </c>
      <c r="G3513" t="s">
        <v>33</v>
      </c>
      <c r="H3513" t="s">
        <v>68</v>
      </c>
      <c r="I3513" t="s">
        <v>33</v>
      </c>
      <c r="J3513" t="s">
        <v>33</v>
      </c>
      <c r="K3513">
        <v>7.9279650000000004</v>
      </c>
      <c r="L3513">
        <v>2.8271229999999998</v>
      </c>
      <c r="M3513">
        <v>3.3140000000000001</v>
      </c>
      <c r="N3513">
        <v>15.472</v>
      </c>
      <c r="O3513" t="s">
        <v>35</v>
      </c>
      <c r="P3513" t="s">
        <v>7314</v>
      </c>
      <c r="Q3513">
        <v>7.5439999999999996</v>
      </c>
      <c r="R3513">
        <v>4.6139999999999999</v>
      </c>
      <c r="S3513">
        <v>4305</v>
      </c>
      <c r="T3513">
        <v>1619</v>
      </c>
      <c r="U3513">
        <v>1800</v>
      </c>
      <c r="V3513">
        <v>8402</v>
      </c>
      <c r="W3513">
        <v>279</v>
      </c>
      <c r="X3513">
        <v>17</v>
      </c>
      <c r="Y3513">
        <v>0</v>
      </c>
      <c r="Z3513">
        <v>0</v>
      </c>
      <c r="AA3513">
        <v>0</v>
      </c>
      <c r="AB3513">
        <v>1</v>
      </c>
      <c r="AC3513" t="s">
        <v>96</v>
      </c>
      <c r="AD3513" t="s">
        <v>7118</v>
      </c>
      <c r="AE3513">
        <v>3.04</v>
      </c>
    </row>
    <row r="3514" spans="1:31">
      <c r="A3514" t="s">
        <v>7315</v>
      </c>
      <c r="B3514">
        <v>2012</v>
      </c>
      <c r="C3514" t="s">
        <v>7118</v>
      </c>
      <c r="D3514" t="s">
        <v>33</v>
      </c>
      <c r="E3514" t="s">
        <v>261</v>
      </c>
      <c r="F3514" t="s">
        <v>33</v>
      </c>
      <c r="G3514" t="s">
        <v>33</v>
      </c>
      <c r="H3514" t="s">
        <v>68</v>
      </c>
      <c r="I3514" t="s">
        <v>40</v>
      </c>
      <c r="J3514" t="s">
        <v>33</v>
      </c>
      <c r="K3514">
        <v>5.4251519999999998</v>
      </c>
      <c r="L3514">
        <v>2.1115900000000001</v>
      </c>
      <c r="M3514">
        <v>2.0750000000000002</v>
      </c>
      <c r="N3514">
        <v>11.255000000000001</v>
      </c>
      <c r="O3514" t="s">
        <v>35</v>
      </c>
      <c r="P3514" t="s">
        <v>4537</v>
      </c>
      <c r="Q3514">
        <v>5.83</v>
      </c>
      <c r="R3514">
        <v>3.35</v>
      </c>
      <c r="S3514">
        <v>1390</v>
      </c>
      <c r="T3514">
        <v>559</v>
      </c>
      <c r="U3514">
        <v>531</v>
      </c>
      <c r="V3514">
        <v>2883</v>
      </c>
      <c r="W3514">
        <v>153</v>
      </c>
      <c r="X3514">
        <v>9</v>
      </c>
      <c r="Y3514">
        <v>0</v>
      </c>
      <c r="Z3514">
        <v>0</v>
      </c>
      <c r="AA3514">
        <v>0</v>
      </c>
      <c r="AB3514">
        <v>1</v>
      </c>
      <c r="AC3514" t="s">
        <v>551</v>
      </c>
      <c r="AD3514" t="s">
        <v>7118</v>
      </c>
      <c r="AE3514">
        <v>1.32</v>
      </c>
    </row>
    <row r="3515" spans="1:31">
      <c r="A3515" t="s">
        <v>7316</v>
      </c>
      <c r="B3515">
        <v>2012</v>
      </c>
      <c r="C3515" t="s">
        <v>7118</v>
      </c>
      <c r="D3515" t="s">
        <v>33</v>
      </c>
      <c r="E3515" t="s">
        <v>261</v>
      </c>
      <c r="F3515" t="s">
        <v>33</v>
      </c>
      <c r="G3515" t="s">
        <v>33</v>
      </c>
      <c r="H3515" t="s">
        <v>68</v>
      </c>
      <c r="I3515" t="s">
        <v>43</v>
      </c>
      <c r="J3515" t="s">
        <v>33</v>
      </c>
      <c r="K3515">
        <v>10.163202</v>
      </c>
      <c r="L3515">
        <v>4.2053409999999998</v>
      </c>
      <c r="M3515">
        <v>3.5190000000000001</v>
      </c>
      <c r="N3515">
        <v>21.718</v>
      </c>
      <c r="O3515" t="s">
        <v>35</v>
      </c>
      <c r="P3515" t="s">
        <v>7317</v>
      </c>
      <c r="Q3515">
        <v>11.555</v>
      </c>
      <c r="R3515">
        <v>6.6440000000000001</v>
      </c>
      <c r="S3515">
        <v>2915</v>
      </c>
      <c r="T3515">
        <v>1278</v>
      </c>
      <c r="U3515">
        <v>1009</v>
      </c>
      <c r="V3515">
        <v>6229</v>
      </c>
      <c r="W3515">
        <v>126</v>
      </c>
      <c r="X3515">
        <v>8</v>
      </c>
      <c r="Y3515">
        <v>0</v>
      </c>
      <c r="Z3515">
        <v>0</v>
      </c>
      <c r="AA3515">
        <v>0</v>
      </c>
      <c r="AB3515">
        <v>1</v>
      </c>
      <c r="AC3515" t="s">
        <v>1155</v>
      </c>
      <c r="AD3515" t="s">
        <v>7118</v>
      </c>
      <c r="AE3515">
        <v>2.42</v>
      </c>
    </row>
    <row r="3516" spans="1:31">
      <c r="A3516" t="s">
        <v>7318</v>
      </c>
      <c r="B3516">
        <v>2012</v>
      </c>
      <c r="C3516" t="s">
        <v>7118</v>
      </c>
      <c r="D3516" t="s">
        <v>33</v>
      </c>
      <c r="E3516" t="s">
        <v>261</v>
      </c>
      <c r="F3516" t="s">
        <v>33</v>
      </c>
      <c r="G3516" t="s">
        <v>33</v>
      </c>
      <c r="H3516" t="s">
        <v>74</v>
      </c>
      <c r="I3516" t="s">
        <v>33</v>
      </c>
      <c r="J3516" t="s">
        <v>33</v>
      </c>
      <c r="K3516">
        <v>8.2677130000000005</v>
      </c>
      <c r="L3516">
        <v>3.2778429999999998</v>
      </c>
      <c r="M3516">
        <v>3.0539999999999998</v>
      </c>
      <c r="N3516">
        <v>17.254000000000001</v>
      </c>
      <c r="O3516" t="s">
        <v>35</v>
      </c>
      <c r="P3516" t="s">
        <v>1661</v>
      </c>
      <c r="Q3516">
        <v>8.9860000000000007</v>
      </c>
      <c r="R3516">
        <v>5.2140000000000004</v>
      </c>
      <c r="S3516">
        <v>2475</v>
      </c>
      <c r="T3516">
        <v>1008</v>
      </c>
      <c r="U3516">
        <v>914</v>
      </c>
      <c r="V3516">
        <v>5165</v>
      </c>
      <c r="W3516">
        <v>154</v>
      </c>
      <c r="X3516">
        <v>12</v>
      </c>
      <c r="Y3516">
        <v>0</v>
      </c>
      <c r="Z3516">
        <v>0</v>
      </c>
      <c r="AA3516">
        <v>0</v>
      </c>
      <c r="AB3516">
        <v>1</v>
      </c>
      <c r="AC3516" t="s">
        <v>523</v>
      </c>
      <c r="AD3516" t="s">
        <v>7118</v>
      </c>
      <c r="AE3516">
        <v>2.17</v>
      </c>
    </row>
    <row r="3517" spans="1:31">
      <c r="A3517" t="s">
        <v>7319</v>
      </c>
      <c r="B3517">
        <v>2012</v>
      </c>
      <c r="C3517" t="s">
        <v>7118</v>
      </c>
      <c r="D3517" t="s">
        <v>33</v>
      </c>
      <c r="E3517" t="s">
        <v>261</v>
      </c>
      <c r="F3517" t="s">
        <v>33</v>
      </c>
      <c r="G3517" t="s">
        <v>33</v>
      </c>
      <c r="H3517" t="s">
        <v>74</v>
      </c>
      <c r="I3517" t="s">
        <v>40</v>
      </c>
      <c r="J3517" t="s">
        <v>33</v>
      </c>
      <c r="K3517">
        <v>9.3195049999999995</v>
      </c>
      <c r="L3517">
        <v>5.9676520000000002</v>
      </c>
      <c r="M3517">
        <v>1.36</v>
      </c>
      <c r="N3517">
        <v>28.305</v>
      </c>
      <c r="O3517" t="s">
        <v>35</v>
      </c>
      <c r="P3517" t="s">
        <v>7320</v>
      </c>
      <c r="Q3517">
        <v>18.984999999999999</v>
      </c>
      <c r="R3517">
        <v>7.9589999999999996</v>
      </c>
      <c r="S3517">
        <v>1308</v>
      </c>
      <c r="T3517">
        <v>851</v>
      </c>
      <c r="U3517">
        <v>191</v>
      </c>
      <c r="V3517">
        <v>3971</v>
      </c>
      <c r="W3517">
        <v>89</v>
      </c>
      <c r="X3517">
        <v>6</v>
      </c>
      <c r="Y3517">
        <v>0</v>
      </c>
      <c r="Z3517">
        <v>0</v>
      </c>
      <c r="AA3517">
        <v>0</v>
      </c>
      <c r="AB3517">
        <v>1</v>
      </c>
      <c r="AC3517" t="s">
        <v>48</v>
      </c>
      <c r="AD3517" t="s">
        <v>7118</v>
      </c>
      <c r="AE3517">
        <v>3.71</v>
      </c>
    </row>
    <row r="3518" spans="1:31">
      <c r="A3518" t="s">
        <v>7321</v>
      </c>
      <c r="B3518">
        <v>2012</v>
      </c>
      <c r="C3518" t="s">
        <v>7118</v>
      </c>
      <c r="D3518" t="s">
        <v>33</v>
      </c>
      <c r="E3518" t="s">
        <v>261</v>
      </c>
      <c r="F3518" t="s">
        <v>33</v>
      </c>
      <c r="G3518" t="s">
        <v>33</v>
      </c>
      <c r="H3518" t="s">
        <v>74</v>
      </c>
      <c r="I3518" t="s">
        <v>43</v>
      </c>
      <c r="J3518" t="s">
        <v>33</v>
      </c>
      <c r="K3518">
        <v>7.3396819999999998</v>
      </c>
      <c r="L3518">
        <v>3.6574879999999999</v>
      </c>
      <c r="M3518">
        <v>1.9419999999999999</v>
      </c>
      <c r="N3518">
        <v>18.123999999999999</v>
      </c>
      <c r="O3518" t="s">
        <v>35</v>
      </c>
      <c r="P3518" t="s">
        <v>4916</v>
      </c>
      <c r="Q3518">
        <v>10.784000000000001</v>
      </c>
      <c r="R3518">
        <v>5.3979999999999997</v>
      </c>
      <c r="S3518">
        <v>1167</v>
      </c>
      <c r="T3518">
        <v>581</v>
      </c>
      <c r="U3518">
        <v>309</v>
      </c>
      <c r="V3518">
        <v>2882</v>
      </c>
      <c r="W3518">
        <v>65</v>
      </c>
      <c r="X3518">
        <v>6</v>
      </c>
      <c r="Y3518">
        <v>0</v>
      </c>
      <c r="Z3518">
        <v>0</v>
      </c>
      <c r="AA3518">
        <v>0</v>
      </c>
      <c r="AB3518">
        <v>1</v>
      </c>
      <c r="AC3518" t="s">
        <v>83</v>
      </c>
      <c r="AD3518" t="s">
        <v>7118</v>
      </c>
      <c r="AE3518">
        <v>1.26</v>
      </c>
    </row>
    <row r="3519" spans="1:31">
      <c r="A3519" t="s">
        <v>7322</v>
      </c>
      <c r="B3519">
        <v>2012</v>
      </c>
      <c r="C3519" t="s">
        <v>7118</v>
      </c>
      <c r="D3519" t="s">
        <v>33</v>
      </c>
      <c r="E3519" t="s">
        <v>261</v>
      </c>
      <c r="F3519" t="s">
        <v>33</v>
      </c>
      <c r="G3519" t="s">
        <v>33</v>
      </c>
      <c r="H3519" t="s">
        <v>81</v>
      </c>
      <c r="I3519" t="s">
        <v>33</v>
      </c>
      <c r="J3519" t="s">
        <v>33</v>
      </c>
      <c r="K3519">
        <v>4.4365430000000003</v>
      </c>
      <c r="L3519">
        <v>2.8796629999999999</v>
      </c>
      <c r="M3519">
        <v>0.66800000000000004</v>
      </c>
      <c r="N3519">
        <v>14.079000000000001</v>
      </c>
      <c r="O3519" t="s">
        <v>35</v>
      </c>
      <c r="P3519" t="s">
        <v>6319</v>
      </c>
      <c r="Q3519">
        <v>9.6430000000000007</v>
      </c>
      <c r="R3519">
        <v>3.7679999999999998</v>
      </c>
      <c r="S3519">
        <v>410</v>
      </c>
      <c r="T3519">
        <v>263</v>
      </c>
      <c r="U3519">
        <v>62</v>
      </c>
      <c r="V3519">
        <v>1302</v>
      </c>
      <c r="W3519">
        <v>64</v>
      </c>
      <c r="X3519">
        <v>3</v>
      </c>
      <c r="Y3519">
        <v>0</v>
      </c>
      <c r="Z3519">
        <v>0</v>
      </c>
      <c r="AA3519">
        <v>0</v>
      </c>
      <c r="AB3519">
        <v>1</v>
      </c>
      <c r="AC3519" t="s">
        <v>56</v>
      </c>
      <c r="AD3519" t="s">
        <v>7118</v>
      </c>
      <c r="AE3519">
        <v>1.23</v>
      </c>
    </row>
    <row r="3520" spans="1:31">
      <c r="A3520" t="s">
        <v>7323</v>
      </c>
      <c r="B3520">
        <v>2012</v>
      </c>
      <c r="C3520" t="s">
        <v>7118</v>
      </c>
      <c r="D3520" t="s">
        <v>33</v>
      </c>
      <c r="E3520" t="s">
        <v>261</v>
      </c>
      <c r="F3520" t="s">
        <v>33</v>
      </c>
      <c r="G3520" t="s">
        <v>33</v>
      </c>
      <c r="H3520" t="s">
        <v>81</v>
      </c>
      <c r="I3520" t="s">
        <v>40</v>
      </c>
      <c r="J3520" t="s">
        <v>33</v>
      </c>
      <c r="K3520">
        <v>1.1531260000000001</v>
      </c>
      <c r="L3520">
        <v>1.1983900000000001</v>
      </c>
      <c r="M3520">
        <v>2.4E-2</v>
      </c>
      <c r="N3520">
        <v>6.5270000000000001</v>
      </c>
      <c r="O3520" t="s">
        <v>35</v>
      </c>
      <c r="P3520" t="s">
        <v>41</v>
      </c>
      <c r="Q3520">
        <v>5.3739999999999997</v>
      </c>
      <c r="R3520">
        <v>1.129</v>
      </c>
      <c r="S3520">
        <v>56</v>
      </c>
      <c r="T3520">
        <v>58</v>
      </c>
      <c r="U3520">
        <v>1</v>
      </c>
      <c r="V3520">
        <v>318</v>
      </c>
      <c r="W3520">
        <v>39</v>
      </c>
      <c r="X3520">
        <v>1</v>
      </c>
      <c r="Y3520">
        <v>0</v>
      </c>
      <c r="Z3520">
        <v>0</v>
      </c>
      <c r="AA3520">
        <v>0</v>
      </c>
      <c r="AB3520">
        <v>1</v>
      </c>
      <c r="AC3520" t="s">
        <v>144</v>
      </c>
      <c r="AD3520" t="s">
        <v>7118</v>
      </c>
      <c r="AE3520">
        <v>0.48</v>
      </c>
    </row>
    <row r="3521" spans="1:31">
      <c r="A3521" t="s">
        <v>7324</v>
      </c>
      <c r="B3521">
        <v>2012</v>
      </c>
      <c r="C3521" t="s">
        <v>7118</v>
      </c>
      <c r="D3521" t="s">
        <v>33</v>
      </c>
      <c r="E3521" t="s">
        <v>261</v>
      </c>
      <c r="F3521" t="s">
        <v>33</v>
      </c>
      <c r="G3521" t="s">
        <v>33</v>
      </c>
      <c r="H3521" t="s">
        <v>33</v>
      </c>
      <c r="I3521" t="s">
        <v>33</v>
      </c>
      <c r="J3521" t="s">
        <v>33</v>
      </c>
      <c r="K3521">
        <v>5.7269310000000004</v>
      </c>
      <c r="L3521">
        <v>0.99631800000000004</v>
      </c>
      <c r="M3521">
        <v>3.9279999999999999</v>
      </c>
      <c r="N3521">
        <v>8.0229999999999997</v>
      </c>
      <c r="O3521" t="s">
        <v>35</v>
      </c>
      <c r="P3521" t="s">
        <v>7325</v>
      </c>
      <c r="Q3521">
        <v>2.2970000000000002</v>
      </c>
      <c r="R3521">
        <v>1.798</v>
      </c>
      <c r="S3521">
        <v>18005</v>
      </c>
      <c r="T3521">
        <v>3220</v>
      </c>
      <c r="U3521">
        <v>12350</v>
      </c>
      <c r="V3521">
        <v>25225</v>
      </c>
      <c r="W3521">
        <v>1451</v>
      </c>
      <c r="X3521">
        <v>74</v>
      </c>
      <c r="Y3521">
        <v>0</v>
      </c>
      <c r="Z3521">
        <v>0</v>
      </c>
      <c r="AA3521">
        <v>0</v>
      </c>
      <c r="AB3521">
        <v>1</v>
      </c>
      <c r="AC3521" t="s">
        <v>4176</v>
      </c>
      <c r="AD3521" t="s">
        <v>7118</v>
      </c>
      <c r="AE3521">
        <v>2.67</v>
      </c>
    </row>
    <row r="3522" spans="1:31">
      <c r="A3522" t="s">
        <v>7326</v>
      </c>
      <c r="B3522">
        <v>2012</v>
      </c>
      <c r="C3522" t="s">
        <v>7118</v>
      </c>
      <c r="D3522" t="s">
        <v>33</v>
      </c>
      <c r="E3522" t="s">
        <v>261</v>
      </c>
      <c r="F3522" t="s">
        <v>33</v>
      </c>
      <c r="G3522" t="s">
        <v>33</v>
      </c>
      <c r="H3522" t="s">
        <v>33</v>
      </c>
      <c r="I3522" t="s">
        <v>40</v>
      </c>
      <c r="J3522" t="s">
        <v>33</v>
      </c>
      <c r="K3522">
        <v>4.8809959999999997</v>
      </c>
      <c r="L3522">
        <v>0.96584400000000004</v>
      </c>
      <c r="M3522">
        <v>3.1619999999999999</v>
      </c>
      <c r="N3522">
        <v>7.1580000000000004</v>
      </c>
      <c r="O3522" t="s">
        <v>35</v>
      </c>
      <c r="P3522" t="s">
        <v>7327</v>
      </c>
      <c r="Q3522">
        <v>2.2770000000000001</v>
      </c>
      <c r="R3522">
        <v>1.7190000000000001</v>
      </c>
      <c r="S3522">
        <v>7266</v>
      </c>
      <c r="T3522">
        <v>1569</v>
      </c>
      <c r="U3522">
        <v>4707</v>
      </c>
      <c r="V3522">
        <v>10655</v>
      </c>
      <c r="W3522">
        <v>861</v>
      </c>
      <c r="X3522">
        <v>41</v>
      </c>
      <c r="Y3522">
        <v>0</v>
      </c>
      <c r="Z3522">
        <v>0</v>
      </c>
      <c r="AA3522">
        <v>0</v>
      </c>
      <c r="AB3522">
        <v>1</v>
      </c>
      <c r="AC3522" t="s">
        <v>583</v>
      </c>
      <c r="AD3522" t="s">
        <v>7118</v>
      </c>
      <c r="AE3522">
        <v>1.73</v>
      </c>
    </row>
    <row r="3523" spans="1:31">
      <c r="A3523" t="s">
        <v>7328</v>
      </c>
      <c r="B3523">
        <v>2012</v>
      </c>
      <c r="C3523" t="s">
        <v>7118</v>
      </c>
      <c r="D3523" t="s">
        <v>33</v>
      </c>
      <c r="E3523" t="s">
        <v>261</v>
      </c>
      <c r="F3523" t="s">
        <v>33</v>
      </c>
      <c r="G3523" t="s">
        <v>33</v>
      </c>
      <c r="H3523" t="s">
        <v>33</v>
      </c>
      <c r="I3523" t="s">
        <v>43</v>
      </c>
      <c r="J3523" t="s">
        <v>33</v>
      </c>
      <c r="K3523">
        <v>6.4876839999999998</v>
      </c>
      <c r="L3523">
        <v>1.5345690000000001</v>
      </c>
      <c r="M3523">
        <v>3.8069999999999999</v>
      </c>
      <c r="N3523">
        <v>10.218999999999999</v>
      </c>
      <c r="O3523" t="s">
        <v>35</v>
      </c>
      <c r="P3523" t="s">
        <v>7329</v>
      </c>
      <c r="Q3523">
        <v>3.7309999999999999</v>
      </c>
      <c r="R3523">
        <v>2.681</v>
      </c>
      <c r="S3523">
        <v>10739</v>
      </c>
      <c r="T3523">
        <v>2552</v>
      </c>
      <c r="U3523">
        <v>6301</v>
      </c>
      <c r="V3523">
        <v>16914</v>
      </c>
      <c r="W3523">
        <v>590</v>
      </c>
      <c r="X3523">
        <v>33</v>
      </c>
      <c r="Y3523">
        <v>0</v>
      </c>
      <c r="Z3523">
        <v>0</v>
      </c>
      <c r="AA3523">
        <v>0</v>
      </c>
      <c r="AB3523">
        <v>1</v>
      </c>
      <c r="AC3523" t="s">
        <v>2138</v>
      </c>
      <c r="AD3523" t="s">
        <v>7118</v>
      </c>
      <c r="AE3523">
        <v>2.29</v>
      </c>
    </row>
    <row r="3524" spans="1:31">
      <c r="A3524" t="s">
        <v>7330</v>
      </c>
      <c r="B3524">
        <v>2012</v>
      </c>
      <c r="C3524" t="s">
        <v>7118</v>
      </c>
      <c r="D3524" t="s">
        <v>33</v>
      </c>
      <c r="E3524" t="s">
        <v>305</v>
      </c>
      <c r="F3524" t="s">
        <v>33</v>
      </c>
      <c r="G3524" t="s">
        <v>33</v>
      </c>
      <c r="H3524" t="s">
        <v>54</v>
      </c>
      <c r="I3524" t="s">
        <v>33</v>
      </c>
      <c r="J3524" t="s">
        <v>33</v>
      </c>
      <c r="K3524">
        <v>1.5995159999999999</v>
      </c>
      <c r="L3524">
        <v>1.64666</v>
      </c>
      <c r="M3524">
        <v>3.5000000000000003E-2</v>
      </c>
      <c r="N3524">
        <v>8.843</v>
      </c>
      <c r="O3524" t="s">
        <v>35</v>
      </c>
      <c r="P3524" t="s">
        <v>3547</v>
      </c>
      <c r="Q3524">
        <v>7.2439999999999998</v>
      </c>
      <c r="R3524">
        <v>1.5640000000000001</v>
      </c>
      <c r="S3524">
        <v>109</v>
      </c>
      <c r="T3524">
        <v>110</v>
      </c>
      <c r="U3524">
        <v>2</v>
      </c>
      <c r="V3524">
        <v>601</v>
      </c>
      <c r="W3524">
        <v>33</v>
      </c>
      <c r="X3524">
        <v>1</v>
      </c>
      <c r="Y3524">
        <v>0</v>
      </c>
      <c r="Z3524">
        <v>0</v>
      </c>
      <c r="AA3524">
        <v>0</v>
      </c>
      <c r="AB3524">
        <v>1</v>
      </c>
      <c r="AC3524" t="s">
        <v>56</v>
      </c>
      <c r="AD3524" t="s">
        <v>7118</v>
      </c>
      <c r="AE3524">
        <v>0.55000000000000004</v>
      </c>
    </row>
    <row r="3525" spans="1:31">
      <c r="A3525" t="s">
        <v>7331</v>
      </c>
      <c r="B3525">
        <v>2012</v>
      </c>
      <c r="C3525" t="s">
        <v>7118</v>
      </c>
      <c r="D3525" t="s">
        <v>33</v>
      </c>
      <c r="E3525" t="s">
        <v>305</v>
      </c>
      <c r="F3525" t="s">
        <v>33</v>
      </c>
      <c r="G3525" t="s">
        <v>33</v>
      </c>
      <c r="H3525" t="s">
        <v>33</v>
      </c>
      <c r="I3525" t="s">
        <v>33</v>
      </c>
      <c r="J3525" t="s">
        <v>33</v>
      </c>
      <c r="K3525">
        <v>2.038869</v>
      </c>
      <c r="L3525">
        <v>1.0678030000000001</v>
      </c>
      <c r="M3525">
        <v>0.50900000000000001</v>
      </c>
      <c r="N3525">
        <v>5.3710000000000004</v>
      </c>
      <c r="O3525" t="s">
        <v>35</v>
      </c>
      <c r="P3525" t="s">
        <v>99</v>
      </c>
      <c r="Q3525">
        <v>3.3330000000000002</v>
      </c>
      <c r="R3525">
        <v>1.53</v>
      </c>
      <c r="S3525">
        <v>400</v>
      </c>
      <c r="T3525">
        <v>209</v>
      </c>
      <c r="U3525">
        <v>100</v>
      </c>
      <c r="V3525">
        <v>1053</v>
      </c>
      <c r="W3525">
        <v>98</v>
      </c>
      <c r="X3525">
        <v>4</v>
      </c>
      <c r="Y3525">
        <v>0</v>
      </c>
      <c r="Z3525">
        <v>0</v>
      </c>
      <c r="AA3525">
        <v>0</v>
      </c>
      <c r="AB3525">
        <v>1</v>
      </c>
      <c r="AC3525" t="s">
        <v>56</v>
      </c>
      <c r="AD3525" t="s">
        <v>7118</v>
      </c>
      <c r="AE3525">
        <v>0.55000000000000004</v>
      </c>
    </row>
    <row r="3526" spans="1:31">
      <c r="A3526" t="s">
        <v>7332</v>
      </c>
      <c r="B3526">
        <v>2012</v>
      </c>
      <c r="C3526" t="s">
        <v>7118</v>
      </c>
      <c r="D3526" t="s">
        <v>33</v>
      </c>
      <c r="E3526" t="s">
        <v>305</v>
      </c>
      <c r="F3526" t="s">
        <v>33</v>
      </c>
      <c r="G3526" t="s">
        <v>33</v>
      </c>
      <c r="H3526" t="s">
        <v>33</v>
      </c>
      <c r="I3526" t="s">
        <v>40</v>
      </c>
      <c r="J3526" t="s">
        <v>33</v>
      </c>
      <c r="K3526">
        <v>2.7269549999999998</v>
      </c>
      <c r="L3526">
        <v>2.0481500000000001</v>
      </c>
      <c r="M3526">
        <v>0.26700000000000002</v>
      </c>
      <c r="N3526">
        <v>10.196</v>
      </c>
      <c r="O3526" t="s">
        <v>35</v>
      </c>
      <c r="P3526" t="s">
        <v>4092</v>
      </c>
      <c r="Q3526">
        <v>7.4690000000000003</v>
      </c>
      <c r="R3526">
        <v>2.46</v>
      </c>
      <c r="S3526">
        <v>237</v>
      </c>
      <c r="T3526">
        <v>174</v>
      </c>
      <c r="U3526">
        <v>23</v>
      </c>
      <c r="V3526">
        <v>887</v>
      </c>
      <c r="W3526">
        <v>52</v>
      </c>
      <c r="X3526">
        <v>2</v>
      </c>
      <c r="Y3526">
        <v>0</v>
      </c>
      <c r="Z3526">
        <v>0</v>
      </c>
      <c r="AA3526">
        <v>0</v>
      </c>
      <c r="AB3526">
        <v>1</v>
      </c>
      <c r="AC3526" t="s">
        <v>56</v>
      </c>
      <c r="AD3526" t="s">
        <v>7118</v>
      </c>
      <c r="AE3526">
        <v>0.81</v>
      </c>
    </row>
    <row r="3527" spans="1:31">
      <c r="A3527" t="s">
        <v>7333</v>
      </c>
      <c r="B3527">
        <v>2012</v>
      </c>
      <c r="C3527" t="s">
        <v>7118</v>
      </c>
      <c r="D3527" t="s">
        <v>33</v>
      </c>
      <c r="E3527" t="s">
        <v>305</v>
      </c>
      <c r="F3527" t="s">
        <v>33</v>
      </c>
      <c r="G3527" t="s">
        <v>33</v>
      </c>
      <c r="H3527" t="s">
        <v>33</v>
      </c>
      <c r="I3527" t="s">
        <v>43</v>
      </c>
      <c r="J3527" t="s">
        <v>33</v>
      </c>
      <c r="K3527">
        <v>1.490035</v>
      </c>
      <c r="L3527">
        <v>1.147831</v>
      </c>
      <c r="M3527">
        <v>0.13700000000000001</v>
      </c>
      <c r="N3527">
        <v>5.7869999999999999</v>
      </c>
      <c r="O3527" t="s">
        <v>35</v>
      </c>
      <c r="P3527" t="s">
        <v>7334</v>
      </c>
      <c r="Q3527">
        <v>4.2969999999999997</v>
      </c>
      <c r="R3527">
        <v>1.353</v>
      </c>
      <c r="S3527">
        <v>163</v>
      </c>
      <c r="T3527">
        <v>125</v>
      </c>
      <c r="U3527">
        <v>15</v>
      </c>
      <c r="V3527">
        <v>631</v>
      </c>
      <c r="W3527">
        <v>46</v>
      </c>
      <c r="X3527">
        <v>2</v>
      </c>
      <c r="Y3527">
        <v>0</v>
      </c>
      <c r="Z3527">
        <v>0</v>
      </c>
      <c r="AA3527">
        <v>0</v>
      </c>
      <c r="AB3527">
        <v>1</v>
      </c>
      <c r="AC3527" t="s">
        <v>56</v>
      </c>
      <c r="AD3527" t="s">
        <v>7118</v>
      </c>
      <c r="AE3527">
        <v>0.4</v>
      </c>
    </row>
    <row r="3528" spans="1:31">
      <c r="A3528" t="s">
        <v>7335</v>
      </c>
      <c r="B3528">
        <v>2012</v>
      </c>
      <c r="C3528" t="s">
        <v>7118</v>
      </c>
      <c r="D3528" t="s">
        <v>317</v>
      </c>
      <c r="E3528" t="s">
        <v>33</v>
      </c>
      <c r="F3528" t="s">
        <v>33</v>
      </c>
      <c r="G3528" t="s">
        <v>33</v>
      </c>
      <c r="H3528" t="s">
        <v>34</v>
      </c>
      <c r="I3528" t="s">
        <v>33</v>
      </c>
      <c r="J3528" t="s">
        <v>33</v>
      </c>
      <c r="K3528">
        <v>5.4644320000000004</v>
      </c>
      <c r="L3528">
        <v>3.2185160000000002</v>
      </c>
      <c r="M3528">
        <v>1.048</v>
      </c>
      <c r="N3528">
        <v>15.676</v>
      </c>
      <c r="O3528" t="s">
        <v>35</v>
      </c>
      <c r="P3528" t="s">
        <v>7336</v>
      </c>
      <c r="Q3528">
        <v>10.212</v>
      </c>
      <c r="R3528">
        <v>4.4160000000000004</v>
      </c>
      <c r="S3528">
        <v>687</v>
      </c>
      <c r="T3528">
        <v>413</v>
      </c>
      <c r="U3528">
        <v>132</v>
      </c>
      <c r="V3528">
        <v>1970</v>
      </c>
      <c r="W3528">
        <v>49</v>
      </c>
      <c r="X3528">
        <v>3</v>
      </c>
      <c r="Y3528">
        <v>0</v>
      </c>
      <c r="Z3528">
        <v>0</v>
      </c>
      <c r="AA3528">
        <v>0</v>
      </c>
      <c r="AB3528">
        <v>1</v>
      </c>
      <c r="AC3528" t="s">
        <v>76</v>
      </c>
      <c r="AD3528" t="s">
        <v>7118</v>
      </c>
      <c r="AE3528">
        <v>0.96</v>
      </c>
    </row>
    <row r="3529" spans="1:31">
      <c r="A3529" t="s">
        <v>7337</v>
      </c>
      <c r="B3529">
        <v>2012</v>
      </c>
      <c r="C3529" t="s">
        <v>7118</v>
      </c>
      <c r="D3529" t="s">
        <v>317</v>
      </c>
      <c r="E3529" t="s">
        <v>33</v>
      </c>
      <c r="F3529" t="s">
        <v>33</v>
      </c>
      <c r="G3529" t="s">
        <v>33</v>
      </c>
      <c r="H3529" t="s">
        <v>46</v>
      </c>
      <c r="I3529" t="s">
        <v>33</v>
      </c>
      <c r="J3529" t="s">
        <v>33</v>
      </c>
      <c r="K3529">
        <v>2.3387730000000002</v>
      </c>
      <c r="L3529">
        <v>1.4595130000000001</v>
      </c>
      <c r="M3529">
        <v>0.39700000000000002</v>
      </c>
      <c r="N3529">
        <v>7.2569999999999997</v>
      </c>
      <c r="O3529" t="s">
        <v>35</v>
      </c>
      <c r="P3529" t="s">
        <v>7338</v>
      </c>
      <c r="Q3529">
        <v>4.9180000000000001</v>
      </c>
      <c r="R3529">
        <v>1.9419999999999999</v>
      </c>
      <c r="S3529">
        <v>540</v>
      </c>
      <c r="T3529">
        <v>331</v>
      </c>
      <c r="U3529">
        <v>92</v>
      </c>
      <c r="V3529">
        <v>1674</v>
      </c>
      <c r="W3529">
        <v>117</v>
      </c>
      <c r="X3529">
        <v>3</v>
      </c>
      <c r="Y3529">
        <v>0</v>
      </c>
      <c r="Z3529">
        <v>0</v>
      </c>
      <c r="AA3529">
        <v>0</v>
      </c>
      <c r="AB3529">
        <v>1</v>
      </c>
      <c r="AC3529" t="s">
        <v>76</v>
      </c>
      <c r="AD3529" t="s">
        <v>7118</v>
      </c>
      <c r="AE3529">
        <v>1.08</v>
      </c>
    </row>
    <row r="3530" spans="1:31">
      <c r="A3530" t="s">
        <v>7339</v>
      </c>
      <c r="B3530">
        <v>2012</v>
      </c>
      <c r="C3530" t="s">
        <v>7118</v>
      </c>
      <c r="D3530" t="s">
        <v>317</v>
      </c>
      <c r="E3530" t="s">
        <v>33</v>
      </c>
      <c r="F3530" t="s">
        <v>33</v>
      </c>
      <c r="G3530" t="s">
        <v>33</v>
      </c>
      <c r="H3530" t="s">
        <v>46</v>
      </c>
      <c r="I3530" t="s">
        <v>40</v>
      </c>
      <c r="J3530" t="s">
        <v>33</v>
      </c>
      <c r="K3530">
        <v>2.1275400000000002</v>
      </c>
      <c r="L3530">
        <v>2.1879360000000001</v>
      </c>
      <c r="M3530">
        <v>4.3999999999999997E-2</v>
      </c>
      <c r="N3530">
        <v>11.773</v>
      </c>
      <c r="O3530" t="s">
        <v>35</v>
      </c>
      <c r="P3530" t="s">
        <v>6753</v>
      </c>
      <c r="Q3530">
        <v>9.6449999999999996</v>
      </c>
      <c r="R3530">
        <v>2.0840000000000001</v>
      </c>
      <c r="S3530">
        <v>219</v>
      </c>
      <c r="T3530">
        <v>224</v>
      </c>
      <c r="U3530">
        <v>4</v>
      </c>
      <c r="V3530">
        <v>1209</v>
      </c>
      <c r="W3530">
        <v>73</v>
      </c>
      <c r="X3530">
        <v>1</v>
      </c>
      <c r="Y3530">
        <v>0</v>
      </c>
      <c r="Z3530">
        <v>0</v>
      </c>
      <c r="AA3530">
        <v>0</v>
      </c>
      <c r="AB3530">
        <v>1</v>
      </c>
      <c r="AC3530" t="s">
        <v>56</v>
      </c>
      <c r="AD3530" t="s">
        <v>7118</v>
      </c>
      <c r="AE3530">
        <v>1.66</v>
      </c>
    </row>
    <row r="3531" spans="1:31">
      <c r="A3531" t="s">
        <v>7340</v>
      </c>
      <c r="B3531">
        <v>2012</v>
      </c>
      <c r="C3531" t="s">
        <v>7118</v>
      </c>
      <c r="D3531" t="s">
        <v>317</v>
      </c>
      <c r="E3531" t="s">
        <v>33</v>
      </c>
      <c r="F3531" t="s">
        <v>33</v>
      </c>
      <c r="G3531" t="s">
        <v>33</v>
      </c>
      <c r="H3531" t="s">
        <v>46</v>
      </c>
      <c r="I3531" t="s">
        <v>43</v>
      </c>
      <c r="J3531" t="s">
        <v>33</v>
      </c>
      <c r="K3531">
        <v>2.508254</v>
      </c>
      <c r="L3531">
        <v>1.913348</v>
      </c>
      <c r="M3531">
        <v>0.23499999999999999</v>
      </c>
      <c r="N3531">
        <v>9.5410000000000004</v>
      </c>
      <c r="O3531" t="s">
        <v>35</v>
      </c>
      <c r="P3531" t="s">
        <v>7341</v>
      </c>
      <c r="Q3531">
        <v>7.0330000000000004</v>
      </c>
      <c r="R3531">
        <v>2.2730000000000001</v>
      </c>
      <c r="S3531">
        <v>321</v>
      </c>
      <c r="T3531">
        <v>239</v>
      </c>
      <c r="U3531">
        <v>30</v>
      </c>
      <c r="V3531">
        <v>1221</v>
      </c>
      <c r="W3531">
        <v>44</v>
      </c>
      <c r="X3531">
        <v>2</v>
      </c>
      <c r="Y3531">
        <v>0</v>
      </c>
      <c r="Z3531">
        <v>0</v>
      </c>
      <c r="AA3531">
        <v>0</v>
      </c>
      <c r="AB3531">
        <v>1</v>
      </c>
      <c r="AC3531" t="s">
        <v>56</v>
      </c>
      <c r="AD3531" t="s">
        <v>7118</v>
      </c>
      <c r="AE3531">
        <v>0.64</v>
      </c>
    </row>
    <row r="3532" spans="1:31">
      <c r="A3532" t="s">
        <v>7342</v>
      </c>
      <c r="B3532">
        <v>2012</v>
      </c>
      <c r="C3532" t="s">
        <v>7118</v>
      </c>
      <c r="D3532" t="s">
        <v>317</v>
      </c>
      <c r="E3532" t="s">
        <v>33</v>
      </c>
      <c r="F3532" t="s">
        <v>33</v>
      </c>
      <c r="G3532" t="s">
        <v>33</v>
      </c>
      <c r="H3532" t="s">
        <v>54</v>
      </c>
      <c r="I3532" t="s">
        <v>33</v>
      </c>
      <c r="J3532" t="s">
        <v>33</v>
      </c>
      <c r="K3532">
        <v>6.1144150000000002</v>
      </c>
      <c r="L3532">
        <v>3.1409020000000001</v>
      </c>
      <c r="M3532">
        <v>1.53</v>
      </c>
      <c r="N3532">
        <v>15.618</v>
      </c>
      <c r="O3532" t="s">
        <v>35</v>
      </c>
      <c r="P3532" t="s">
        <v>7343</v>
      </c>
      <c r="Q3532">
        <v>9.5030000000000001</v>
      </c>
      <c r="R3532">
        <v>4.585</v>
      </c>
      <c r="S3532">
        <v>1903</v>
      </c>
      <c r="T3532">
        <v>993</v>
      </c>
      <c r="U3532">
        <v>476</v>
      </c>
      <c r="V3532">
        <v>4861</v>
      </c>
      <c r="W3532">
        <v>180</v>
      </c>
      <c r="X3532">
        <v>7</v>
      </c>
      <c r="Y3532">
        <v>0</v>
      </c>
      <c r="Z3532">
        <v>0</v>
      </c>
      <c r="AA3532">
        <v>0</v>
      </c>
      <c r="AB3532">
        <v>1</v>
      </c>
      <c r="AC3532" t="s">
        <v>1190</v>
      </c>
      <c r="AD3532" t="s">
        <v>7118</v>
      </c>
      <c r="AE3532">
        <v>3.08</v>
      </c>
    </row>
    <row r="3533" spans="1:31">
      <c r="A3533" t="s">
        <v>7344</v>
      </c>
      <c r="B3533">
        <v>2012</v>
      </c>
      <c r="C3533" t="s">
        <v>7118</v>
      </c>
      <c r="D3533" t="s">
        <v>317</v>
      </c>
      <c r="E3533" t="s">
        <v>33</v>
      </c>
      <c r="F3533" t="s">
        <v>33</v>
      </c>
      <c r="G3533" t="s">
        <v>33</v>
      </c>
      <c r="H3533" t="s">
        <v>54</v>
      </c>
      <c r="I3533" t="s">
        <v>40</v>
      </c>
      <c r="J3533" t="s">
        <v>33</v>
      </c>
      <c r="K3533">
        <v>2.5094970000000001</v>
      </c>
      <c r="L3533">
        <v>1.578484</v>
      </c>
      <c r="M3533">
        <v>0.41599999999999998</v>
      </c>
      <c r="N3533">
        <v>7.8440000000000003</v>
      </c>
      <c r="O3533" t="s">
        <v>35</v>
      </c>
      <c r="P3533" t="s">
        <v>7345</v>
      </c>
      <c r="Q3533">
        <v>5.3339999999999996</v>
      </c>
      <c r="R3533">
        <v>2.0939999999999999</v>
      </c>
      <c r="S3533">
        <v>457</v>
      </c>
      <c r="T3533">
        <v>288</v>
      </c>
      <c r="U3533">
        <v>76</v>
      </c>
      <c r="V3533">
        <v>1429</v>
      </c>
      <c r="W3533">
        <v>130</v>
      </c>
      <c r="X3533">
        <v>3</v>
      </c>
      <c r="Y3533">
        <v>0</v>
      </c>
      <c r="Z3533">
        <v>0</v>
      </c>
      <c r="AA3533">
        <v>0</v>
      </c>
      <c r="AB3533">
        <v>1</v>
      </c>
      <c r="AC3533" t="s">
        <v>56</v>
      </c>
      <c r="AD3533" t="s">
        <v>7118</v>
      </c>
      <c r="AE3533">
        <v>1.31</v>
      </c>
    </row>
    <row r="3534" spans="1:31">
      <c r="A3534" t="s">
        <v>7346</v>
      </c>
      <c r="B3534">
        <v>2012</v>
      </c>
      <c r="C3534" t="s">
        <v>7118</v>
      </c>
      <c r="D3534" t="s">
        <v>317</v>
      </c>
      <c r="E3534" t="s">
        <v>33</v>
      </c>
      <c r="F3534" t="s">
        <v>33</v>
      </c>
      <c r="G3534" t="s">
        <v>33</v>
      </c>
      <c r="H3534" t="s">
        <v>54</v>
      </c>
      <c r="I3534" t="s">
        <v>43</v>
      </c>
      <c r="J3534" t="s">
        <v>33</v>
      </c>
      <c r="K3534">
        <v>11.199525</v>
      </c>
      <c r="L3534">
        <v>6.473643</v>
      </c>
      <c r="M3534">
        <v>2.113</v>
      </c>
      <c r="N3534">
        <v>30.614000000000001</v>
      </c>
      <c r="O3534" t="s">
        <v>35</v>
      </c>
      <c r="P3534" t="s">
        <v>7347</v>
      </c>
      <c r="Q3534">
        <v>19.414999999999999</v>
      </c>
      <c r="R3534">
        <v>9.0869999999999997</v>
      </c>
      <c r="S3534">
        <v>1446</v>
      </c>
      <c r="T3534">
        <v>858</v>
      </c>
      <c r="U3534">
        <v>273</v>
      </c>
      <c r="V3534">
        <v>3953</v>
      </c>
      <c r="W3534">
        <v>50</v>
      </c>
      <c r="X3534">
        <v>4</v>
      </c>
      <c r="Y3534">
        <v>0</v>
      </c>
      <c r="Z3534">
        <v>0</v>
      </c>
      <c r="AA3534">
        <v>0</v>
      </c>
      <c r="AB3534">
        <v>1</v>
      </c>
      <c r="AC3534" t="s">
        <v>48</v>
      </c>
      <c r="AD3534" t="s">
        <v>7118</v>
      </c>
      <c r="AE3534">
        <v>2.06</v>
      </c>
    </row>
    <row r="3535" spans="1:31">
      <c r="A3535" t="s">
        <v>7348</v>
      </c>
      <c r="B3535">
        <v>2012</v>
      </c>
      <c r="C3535" t="s">
        <v>7118</v>
      </c>
      <c r="D3535" t="s">
        <v>317</v>
      </c>
      <c r="E3535" t="s">
        <v>33</v>
      </c>
      <c r="F3535" t="s">
        <v>33</v>
      </c>
      <c r="G3535" t="s">
        <v>33</v>
      </c>
      <c r="H3535" t="s">
        <v>62</v>
      </c>
      <c r="I3535" t="s">
        <v>33</v>
      </c>
      <c r="J3535" t="s">
        <v>33</v>
      </c>
      <c r="K3535">
        <v>3.3708360000000002</v>
      </c>
      <c r="L3535">
        <v>1.454925</v>
      </c>
      <c r="M3535">
        <v>1.137</v>
      </c>
      <c r="N3535">
        <v>7.5679999999999996</v>
      </c>
      <c r="O3535" t="s">
        <v>35</v>
      </c>
      <c r="P3535" t="s">
        <v>7349</v>
      </c>
      <c r="Q3535">
        <v>4.1970000000000001</v>
      </c>
      <c r="R3535">
        <v>2.234</v>
      </c>
      <c r="S3535">
        <v>949</v>
      </c>
      <c r="T3535">
        <v>419</v>
      </c>
      <c r="U3535">
        <v>320</v>
      </c>
      <c r="V3535">
        <v>2131</v>
      </c>
      <c r="W3535">
        <v>172</v>
      </c>
      <c r="X3535">
        <v>10</v>
      </c>
      <c r="Y3535">
        <v>0</v>
      </c>
      <c r="Z3535">
        <v>0</v>
      </c>
      <c r="AA3535">
        <v>0</v>
      </c>
      <c r="AB3535">
        <v>1</v>
      </c>
      <c r="AC3535" t="s">
        <v>76</v>
      </c>
      <c r="AD3535" t="s">
        <v>7118</v>
      </c>
      <c r="AE3535">
        <v>1.1100000000000001</v>
      </c>
    </row>
    <row r="3536" spans="1:31">
      <c r="A3536" t="s">
        <v>7350</v>
      </c>
      <c r="B3536">
        <v>2012</v>
      </c>
      <c r="C3536" t="s">
        <v>7118</v>
      </c>
      <c r="D3536" t="s">
        <v>317</v>
      </c>
      <c r="E3536" t="s">
        <v>33</v>
      </c>
      <c r="F3536" t="s">
        <v>33</v>
      </c>
      <c r="G3536" t="s">
        <v>33</v>
      </c>
      <c r="H3536" t="s">
        <v>62</v>
      </c>
      <c r="I3536" t="s">
        <v>40</v>
      </c>
      <c r="J3536" t="s">
        <v>33</v>
      </c>
      <c r="K3536">
        <v>6.3211519999999997</v>
      </c>
      <c r="L3536">
        <v>2.862746</v>
      </c>
      <c r="M3536">
        <v>1.9610000000000001</v>
      </c>
      <c r="N3536">
        <v>14.577</v>
      </c>
      <c r="O3536" t="s">
        <v>35</v>
      </c>
      <c r="P3536" t="s">
        <v>4761</v>
      </c>
      <c r="Q3536">
        <v>8.2560000000000002</v>
      </c>
      <c r="R3536">
        <v>4.3600000000000003</v>
      </c>
      <c r="S3536">
        <v>897</v>
      </c>
      <c r="T3536">
        <v>415</v>
      </c>
      <c r="U3536">
        <v>278</v>
      </c>
      <c r="V3536">
        <v>2068</v>
      </c>
      <c r="W3536">
        <v>116</v>
      </c>
      <c r="X3536">
        <v>9</v>
      </c>
      <c r="Y3536">
        <v>0</v>
      </c>
      <c r="Z3536">
        <v>0</v>
      </c>
      <c r="AA3536">
        <v>0</v>
      </c>
      <c r="AB3536">
        <v>1</v>
      </c>
      <c r="AC3536" t="s">
        <v>76</v>
      </c>
      <c r="AD3536" t="s">
        <v>7118</v>
      </c>
      <c r="AE3536">
        <v>1.59</v>
      </c>
    </row>
    <row r="3537" spans="1:31">
      <c r="A3537" t="s">
        <v>7351</v>
      </c>
      <c r="B3537">
        <v>2012</v>
      </c>
      <c r="C3537" t="s">
        <v>7118</v>
      </c>
      <c r="D3537" t="s">
        <v>317</v>
      </c>
      <c r="E3537" t="s">
        <v>33</v>
      </c>
      <c r="F3537" t="s">
        <v>33</v>
      </c>
      <c r="G3537" t="s">
        <v>33</v>
      </c>
      <c r="H3537" t="s">
        <v>62</v>
      </c>
      <c r="I3537" t="s">
        <v>43</v>
      </c>
      <c r="J3537" t="s">
        <v>33</v>
      </c>
      <c r="K3537">
        <v>0.37526500000000002</v>
      </c>
      <c r="L3537">
        <v>0.39557500000000001</v>
      </c>
      <c r="M3537">
        <v>7.0000000000000001E-3</v>
      </c>
      <c r="N3537">
        <v>2.2069999999999999</v>
      </c>
      <c r="O3537" t="s">
        <v>35</v>
      </c>
      <c r="P3537" t="s">
        <v>146</v>
      </c>
      <c r="Q3537">
        <v>1.8320000000000001</v>
      </c>
      <c r="R3537">
        <v>0.36799999999999999</v>
      </c>
      <c r="S3537">
        <v>52</v>
      </c>
      <c r="T3537">
        <v>55</v>
      </c>
      <c r="U3537">
        <v>1</v>
      </c>
      <c r="V3537">
        <v>308</v>
      </c>
      <c r="W3537">
        <v>56</v>
      </c>
      <c r="X3537">
        <v>1</v>
      </c>
      <c r="Y3537">
        <v>0</v>
      </c>
      <c r="Z3537">
        <v>0</v>
      </c>
      <c r="AA3537">
        <v>0</v>
      </c>
      <c r="AB3537">
        <v>1</v>
      </c>
      <c r="AC3537" t="s">
        <v>144</v>
      </c>
      <c r="AD3537" t="s">
        <v>7118</v>
      </c>
      <c r="AE3537">
        <v>0.23</v>
      </c>
    </row>
    <row r="3538" spans="1:31">
      <c r="A3538" t="s">
        <v>7352</v>
      </c>
      <c r="B3538">
        <v>2012</v>
      </c>
      <c r="C3538" t="s">
        <v>7118</v>
      </c>
      <c r="D3538" t="s">
        <v>317</v>
      </c>
      <c r="E3538" t="s">
        <v>33</v>
      </c>
      <c r="F3538" t="s">
        <v>33</v>
      </c>
      <c r="G3538" t="s">
        <v>33</v>
      </c>
      <c r="H3538" t="s">
        <v>68</v>
      </c>
      <c r="I3538" t="s">
        <v>33</v>
      </c>
      <c r="J3538" t="s">
        <v>33</v>
      </c>
      <c r="K3538">
        <v>3.1480869999999999</v>
      </c>
      <c r="L3538">
        <v>1.4824569999999999</v>
      </c>
      <c r="M3538">
        <v>0.93600000000000005</v>
      </c>
      <c r="N3538">
        <v>7.5579999999999998</v>
      </c>
      <c r="O3538" t="s">
        <v>35</v>
      </c>
      <c r="P3538" t="s">
        <v>7353</v>
      </c>
      <c r="Q3538">
        <v>4.41</v>
      </c>
      <c r="R3538">
        <v>2.2120000000000002</v>
      </c>
      <c r="S3538">
        <v>479</v>
      </c>
      <c r="T3538">
        <v>221</v>
      </c>
      <c r="U3538">
        <v>142</v>
      </c>
      <c r="V3538">
        <v>1149</v>
      </c>
      <c r="W3538">
        <v>110</v>
      </c>
      <c r="X3538">
        <v>5</v>
      </c>
      <c r="Y3538">
        <v>0</v>
      </c>
      <c r="Z3538">
        <v>0</v>
      </c>
      <c r="AA3538">
        <v>0</v>
      </c>
      <c r="AB3538">
        <v>1</v>
      </c>
      <c r="AC3538" t="s">
        <v>56</v>
      </c>
      <c r="AD3538" t="s">
        <v>7118</v>
      </c>
      <c r="AE3538">
        <v>0.79</v>
      </c>
    </row>
    <row r="3539" spans="1:31">
      <c r="A3539" t="s">
        <v>7354</v>
      </c>
      <c r="B3539">
        <v>2012</v>
      </c>
      <c r="C3539" t="s">
        <v>7118</v>
      </c>
      <c r="D3539" t="s">
        <v>317</v>
      </c>
      <c r="E3539" t="s">
        <v>33</v>
      </c>
      <c r="F3539" t="s">
        <v>33</v>
      </c>
      <c r="G3539" t="s">
        <v>33</v>
      </c>
      <c r="H3539" t="s">
        <v>68</v>
      </c>
      <c r="I3539" t="s">
        <v>40</v>
      </c>
      <c r="J3539" t="s">
        <v>33</v>
      </c>
      <c r="K3539">
        <v>4.2910529999999998</v>
      </c>
      <c r="L3539">
        <v>2.1473490000000002</v>
      </c>
      <c r="M3539">
        <v>1.151</v>
      </c>
      <c r="N3539">
        <v>10.754</v>
      </c>
      <c r="O3539" t="s">
        <v>35</v>
      </c>
      <c r="P3539" t="s">
        <v>7129</v>
      </c>
      <c r="Q3539">
        <v>6.4630000000000001</v>
      </c>
      <c r="R3539">
        <v>3.14</v>
      </c>
      <c r="S3539">
        <v>338</v>
      </c>
      <c r="T3539">
        <v>168</v>
      </c>
      <c r="U3539">
        <v>91</v>
      </c>
      <c r="V3539">
        <v>847</v>
      </c>
      <c r="W3539">
        <v>63</v>
      </c>
      <c r="X3539">
        <v>4</v>
      </c>
      <c r="Y3539">
        <v>0</v>
      </c>
      <c r="Z3539">
        <v>0</v>
      </c>
      <c r="AA3539">
        <v>0</v>
      </c>
      <c r="AB3539">
        <v>1</v>
      </c>
      <c r="AC3539" t="s">
        <v>56</v>
      </c>
      <c r="AD3539" t="s">
        <v>7118</v>
      </c>
      <c r="AE3539">
        <v>0.7</v>
      </c>
    </row>
    <row r="3540" spans="1:31">
      <c r="A3540" t="s">
        <v>7355</v>
      </c>
      <c r="B3540">
        <v>2012</v>
      </c>
      <c r="C3540" t="s">
        <v>7118</v>
      </c>
      <c r="D3540" t="s">
        <v>317</v>
      </c>
      <c r="E3540" t="s">
        <v>33</v>
      </c>
      <c r="F3540" t="s">
        <v>33</v>
      </c>
      <c r="G3540" t="s">
        <v>33</v>
      </c>
      <c r="H3540" t="s">
        <v>68</v>
      </c>
      <c r="I3540" t="s">
        <v>43</v>
      </c>
      <c r="J3540" t="s">
        <v>33</v>
      </c>
      <c r="K3540">
        <v>1.9192560000000001</v>
      </c>
      <c r="L3540">
        <v>2.0334669999999999</v>
      </c>
      <c r="M3540">
        <v>3.3000000000000002E-2</v>
      </c>
      <c r="N3540">
        <v>11.032</v>
      </c>
      <c r="O3540" t="s">
        <v>35</v>
      </c>
      <c r="P3540" t="s">
        <v>7356</v>
      </c>
      <c r="Q3540">
        <v>9.1129999999999995</v>
      </c>
      <c r="R3540">
        <v>1.8859999999999999</v>
      </c>
      <c r="S3540">
        <v>141</v>
      </c>
      <c r="T3540">
        <v>148</v>
      </c>
      <c r="U3540">
        <v>2</v>
      </c>
      <c r="V3540">
        <v>808</v>
      </c>
      <c r="W3540">
        <v>47</v>
      </c>
      <c r="X3540">
        <v>1</v>
      </c>
      <c r="Y3540">
        <v>0</v>
      </c>
      <c r="Z3540">
        <v>0</v>
      </c>
      <c r="AA3540">
        <v>0</v>
      </c>
      <c r="AB3540">
        <v>1</v>
      </c>
      <c r="AC3540" t="s">
        <v>56</v>
      </c>
      <c r="AD3540" t="s">
        <v>7118</v>
      </c>
      <c r="AE3540">
        <v>1.01</v>
      </c>
    </row>
    <row r="3541" spans="1:31">
      <c r="A3541" t="s">
        <v>7357</v>
      </c>
      <c r="B3541">
        <v>2012</v>
      </c>
      <c r="C3541" t="s">
        <v>7118</v>
      </c>
      <c r="D3541" t="s">
        <v>317</v>
      </c>
      <c r="E3541" t="s">
        <v>33</v>
      </c>
      <c r="F3541" t="s">
        <v>33</v>
      </c>
      <c r="G3541" t="s">
        <v>33</v>
      </c>
      <c r="H3541" t="s">
        <v>74</v>
      </c>
      <c r="I3541" t="s">
        <v>33</v>
      </c>
      <c r="J3541" t="s">
        <v>33</v>
      </c>
      <c r="K3541">
        <v>19.390297</v>
      </c>
      <c r="L3541">
        <v>10.485186000000001</v>
      </c>
      <c r="M3541">
        <v>3.8879999999999999</v>
      </c>
      <c r="N3541">
        <v>48.021000000000001</v>
      </c>
      <c r="O3541" t="s">
        <v>35</v>
      </c>
      <c r="P3541" t="s">
        <v>7358</v>
      </c>
      <c r="Q3541">
        <v>28.631</v>
      </c>
      <c r="R3541">
        <v>15.503</v>
      </c>
      <c r="S3541">
        <v>1463</v>
      </c>
      <c r="T3541">
        <v>886</v>
      </c>
      <c r="U3541">
        <v>293</v>
      </c>
      <c r="V3541">
        <v>3622</v>
      </c>
      <c r="W3541">
        <v>56</v>
      </c>
      <c r="X3541">
        <v>7</v>
      </c>
      <c r="Y3541">
        <v>0</v>
      </c>
      <c r="Z3541">
        <v>0</v>
      </c>
      <c r="AA3541">
        <v>0</v>
      </c>
      <c r="AB3541">
        <v>1</v>
      </c>
      <c r="AC3541" t="s">
        <v>48</v>
      </c>
      <c r="AD3541" t="s">
        <v>7118</v>
      </c>
      <c r="AE3541">
        <v>3.87</v>
      </c>
    </row>
    <row r="3542" spans="1:31">
      <c r="A3542" t="s">
        <v>7359</v>
      </c>
      <c r="B3542">
        <v>2012</v>
      </c>
      <c r="C3542" t="s">
        <v>7118</v>
      </c>
      <c r="D3542" t="s">
        <v>317</v>
      </c>
      <c r="E3542" t="s">
        <v>33</v>
      </c>
      <c r="F3542" t="s">
        <v>33</v>
      </c>
      <c r="G3542" t="s">
        <v>33</v>
      </c>
      <c r="H3542" t="s">
        <v>74</v>
      </c>
      <c r="I3542" t="s">
        <v>40</v>
      </c>
      <c r="J3542" t="s">
        <v>33</v>
      </c>
      <c r="K3542">
        <v>19.154382999999999</v>
      </c>
      <c r="L3542">
        <v>17.577439999999999</v>
      </c>
      <c r="M3542">
        <v>0.47</v>
      </c>
      <c r="N3542">
        <v>70.090999999999994</v>
      </c>
      <c r="O3542" t="s">
        <v>35</v>
      </c>
      <c r="P3542" t="s">
        <v>7360</v>
      </c>
      <c r="Q3542">
        <v>50.936</v>
      </c>
      <c r="R3542">
        <v>18.684999999999999</v>
      </c>
      <c r="S3542">
        <v>903</v>
      </c>
      <c r="T3542">
        <v>830</v>
      </c>
      <c r="U3542">
        <v>22</v>
      </c>
      <c r="V3542">
        <v>3304</v>
      </c>
      <c r="W3542">
        <v>32</v>
      </c>
      <c r="X3542">
        <v>3</v>
      </c>
      <c r="Y3542">
        <v>0</v>
      </c>
      <c r="Z3542">
        <v>0</v>
      </c>
      <c r="AA3542">
        <v>0</v>
      </c>
      <c r="AB3542">
        <v>1</v>
      </c>
      <c r="AC3542" t="s">
        <v>83</v>
      </c>
      <c r="AD3542" t="s">
        <v>7118</v>
      </c>
      <c r="AE3542">
        <v>6.19</v>
      </c>
    </row>
    <row r="3543" spans="1:31">
      <c r="A3543" t="s">
        <v>7361</v>
      </c>
      <c r="B3543">
        <v>2012</v>
      </c>
      <c r="C3543" t="s">
        <v>7118</v>
      </c>
      <c r="D3543" t="s">
        <v>317</v>
      </c>
      <c r="E3543" t="s">
        <v>33</v>
      </c>
      <c r="F3543" t="s">
        <v>33</v>
      </c>
      <c r="G3543" t="s">
        <v>33</v>
      </c>
      <c r="H3543" t="s">
        <v>33</v>
      </c>
      <c r="I3543" t="s">
        <v>33</v>
      </c>
      <c r="J3543" t="s">
        <v>33</v>
      </c>
      <c r="K3543">
        <v>5.2020689999999998</v>
      </c>
      <c r="L3543">
        <v>1.160307</v>
      </c>
      <c r="M3543">
        <v>3.165</v>
      </c>
      <c r="N3543">
        <v>7.9980000000000002</v>
      </c>
      <c r="O3543" t="s">
        <v>35</v>
      </c>
      <c r="P3543" t="s">
        <v>7362</v>
      </c>
      <c r="Q3543">
        <v>2.7949999999999999</v>
      </c>
      <c r="R3543">
        <v>2.0379999999999998</v>
      </c>
      <c r="S3543">
        <v>6286</v>
      </c>
      <c r="T3543">
        <v>1442</v>
      </c>
      <c r="U3543">
        <v>3824</v>
      </c>
      <c r="V3543">
        <v>9664</v>
      </c>
      <c r="W3543">
        <v>716</v>
      </c>
      <c r="X3543">
        <v>37</v>
      </c>
      <c r="Y3543">
        <v>0</v>
      </c>
      <c r="Z3543">
        <v>0</v>
      </c>
      <c r="AA3543">
        <v>0</v>
      </c>
      <c r="AB3543">
        <v>1</v>
      </c>
      <c r="AC3543" t="s">
        <v>713</v>
      </c>
      <c r="AD3543" t="s">
        <v>7118</v>
      </c>
      <c r="AE3543">
        <v>1.95</v>
      </c>
    </row>
    <row r="3544" spans="1:31">
      <c r="A3544" t="s">
        <v>7363</v>
      </c>
      <c r="B3544">
        <v>2012</v>
      </c>
      <c r="C3544" t="s">
        <v>7118</v>
      </c>
      <c r="D3544" t="s">
        <v>317</v>
      </c>
      <c r="E3544" t="s">
        <v>33</v>
      </c>
      <c r="F3544" t="s">
        <v>33</v>
      </c>
      <c r="G3544" t="s">
        <v>33</v>
      </c>
      <c r="H3544" t="s">
        <v>33</v>
      </c>
      <c r="I3544" t="s">
        <v>33</v>
      </c>
      <c r="J3544" t="s">
        <v>101</v>
      </c>
      <c r="K3544">
        <v>2.754785</v>
      </c>
      <c r="L3544">
        <v>2.4466130000000001</v>
      </c>
      <c r="M3544">
        <v>0.13500000000000001</v>
      </c>
      <c r="N3544">
        <v>12.452</v>
      </c>
      <c r="O3544" t="s">
        <v>35</v>
      </c>
      <c r="P3544" t="s">
        <v>7364</v>
      </c>
      <c r="Q3544">
        <v>9.6969999999999992</v>
      </c>
      <c r="R3544">
        <v>2.62</v>
      </c>
      <c r="S3544">
        <v>268</v>
      </c>
      <c r="T3544">
        <v>229</v>
      </c>
      <c r="U3544">
        <v>13</v>
      </c>
      <c r="V3544">
        <v>1212</v>
      </c>
      <c r="W3544">
        <v>38</v>
      </c>
      <c r="X3544">
        <v>2</v>
      </c>
      <c r="Y3544">
        <v>0</v>
      </c>
      <c r="Z3544">
        <v>0</v>
      </c>
      <c r="AA3544">
        <v>0</v>
      </c>
      <c r="AB3544">
        <v>1</v>
      </c>
      <c r="AC3544" t="s">
        <v>56</v>
      </c>
      <c r="AD3544" t="s">
        <v>7118</v>
      </c>
      <c r="AE3544">
        <v>0.83</v>
      </c>
    </row>
    <row r="3545" spans="1:31">
      <c r="A3545" t="s">
        <v>7365</v>
      </c>
      <c r="B3545">
        <v>2012</v>
      </c>
      <c r="C3545" t="s">
        <v>7118</v>
      </c>
      <c r="D3545" t="s">
        <v>317</v>
      </c>
      <c r="E3545" t="s">
        <v>33</v>
      </c>
      <c r="F3545" t="s">
        <v>33</v>
      </c>
      <c r="G3545" t="s">
        <v>33</v>
      </c>
      <c r="H3545" t="s">
        <v>33</v>
      </c>
      <c r="I3545" t="s">
        <v>33</v>
      </c>
      <c r="J3545" t="s">
        <v>104</v>
      </c>
      <c r="K3545">
        <v>1.987673</v>
      </c>
      <c r="L3545">
        <v>1.2709760000000001</v>
      </c>
      <c r="M3545">
        <v>0.32</v>
      </c>
      <c r="N3545">
        <v>6.3129999999999997</v>
      </c>
      <c r="O3545" t="s">
        <v>35</v>
      </c>
      <c r="P3545" t="s">
        <v>3439</v>
      </c>
      <c r="Q3545">
        <v>4.3250000000000002</v>
      </c>
      <c r="R3545">
        <v>1.667</v>
      </c>
      <c r="S3545">
        <v>246</v>
      </c>
      <c r="T3545">
        <v>161</v>
      </c>
      <c r="U3545">
        <v>40</v>
      </c>
      <c r="V3545">
        <v>783</v>
      </c>
      <c r="W3545">
        <v>67</v>
      </c>
      <c r="X3545">
        <v>3</v>
      </c>
      <c r="Y3545">
        <v>0</v>
      </c>
      <c r="Z3545">
        <v>0</v>
      </c>
      <c r="AA3545">
        <v>0</v>
      </c>
      <c r="AB3545">
        <v>1</v>
      </c>
      <c r="AC3545" t="s">
        <v>56</v>
      </c>
      <c r="AD3545" t="s">
        <v>7118</v>
      </c>
      <c r="AE3545">
        <v>0.55000000000000004</v>
      </c>
    </row>
    <row r="3546" spans="1:31">
      <c r="A3546" t="s">
        <v>7366</v>
      </c>
      <c r="B3546">
        <v>2012</v>
      </c>
      <c r="C3546" t="s">
        <v>7118</v>
      </c>
      <c r="D3546" t="s">
        <v>317</v>
      </c>
      <c r="E3546" t="s">
        <v>33</v>
      </c>
      <c r="F3546" t="s">
        <v>33</v>
      </c>
      <c r="G3546" t="s">
        <v>33</v>
      </c>
      <c r="H3546" t="s">
        <v>33</v>
      </c>
      <c r="I3546" t="s">
        <v>33</v>
      </c>
      <c r="J3546" t="s">
        <v>107</v>
      </c>
      <c r="K3546">
        <v>5.6279149999999998</v>
      </c>
      <c r="L3546">
        <v>3.3089710000000001</v>
      </c>
      <c r="M3546">
        <v>1.0640000000000001</v>
      </c>
      <c r="N3546">
        <v>16.21</v>
      </c>
      <c r="O3546" t="s">
        <v>35</v>
      </c>
      <c r="P3546" t="s">
        <v>7367</v>
      </c>
      <c r="Q3546">
        <v>10.582000000000001</v>
      </c>
      <c r="R3546">
        <v>4.5640000000000001</v>
      </c>
      <c r="S3546">
        <v>1545</v>
      </c>
      <c r="T3546">
        <v>919</v>
      </c>
      <c r="U3546">
        <v>292</v>
      </c>
      <c r="V3546">
        <v>4451</v>
      </c>
      <c r="W3546">
        <v>156</v>
      </c>
      <c r="X3546">
        <v>6</v>
      </c>
      <c r="Y3546">
        <v>0</v>
      </c>
      <c r="Z3546">
        <v>0</v>
      </c>
      <c r="AA3546">
        <v>0</v>
      </c>
      <c r="AB3546">
        <v>1</v>
      </c>
      <c r="AC3546" t="s">
        <v>48</v>
      </c>
      <c r="AD3546" t="s">
        <v>7118</v>
      </c>
      <c r="AE3546">
        <v>3.2</v>
      </c>
    </row>
    <row r="3547" spans="1:31">
      <c r="A3547" t="s">
        <v>7368</v>
      </c>
      <c r="B3547">
        <v>2012</v>
      </c>
      <c r="C3547" t="s">
        <v>7118</v>
      </c>
      <c r="D3547" t="s">
        <v>317</v>
      </c>
      <c r="E3547" t="s">
        <v>33</v>
      </c>
      <c r="F3547" t="s">
        <v>33</v>
      </c>
      <c r="G3547" t="s">
        <v>33</v>
      </c>
      <c r="H3547" t="s">
        <v>33</v>
      </c>
      <c r="I3547" t="s">
        <v>33</v>
      </c>
      <c r="J3547" t="s">
        <v>110</v>
      </c>
      <c r="K3547">
        <v>6.1972259999999997</v>
      </c>
      <c r="L3547">
        <v>1.748373</v>
      </c>
      <c r="M3547">
        <v>3.2229999999999999</v>
      </c>
      <c r="N3547">
        <v>10.618</v>
      </c>
      <c r="O3547" t="s">
        <v>35</v>
      </c>
      <c r="P3547" t="s">
        <v>7369</v>
      </c>
      <c r="Q3547">
        <v>4.4210000000000003</v>
      </c>
      <c r="R3547">
        <v>2.9740000000000002</v>
      </c>
      <c r="S3547">
        <v>4024</v>
      </c>
      <c r="T3547">
        <v>1184</v>
      </c>
      <c r="U3547">
        <v>2093</v>
      </c>
      <c r="V3547">
        <v>6895</v>
      </c>
      <c r="W3547">
        <v>428</v>
      </c>
      <c r="X3547">
        <v>25</v>
      </c>
      <c r="Y3547">
        <v>0</v>
      </c>
      <c r="Z3547">
        <v>0</v>
      </c>
      <c r="AA3547">
        <v>0</v>
      </c>
      <c r="AB3547">
        <v>1</v>
      </c>
      <c r="AC3547" t="s">
        <v>208</v>
      </c>
      <c r="AD3547" t="s">
        <v>7118</v>
      </c>
      <c r="AE3547">
        <v>2.25</v>
      </c>
    </row>
    <row r="3548" spans="1:31">
      <c r="A3548" t="s">
        <v>7370</v>
      </c>
      <c r="B3548">
        <v>2012</v>
      </c>
      <c r="C3548" t="s">
        <v>7118</v>
      </c>
      <c r="D3548" t="s">
        <v>317</v>
      </c>
      <c r="E3548" t="s">
        <v>33</v>
      </c>
      <c r="F3548" t="s">
        <v>33</v>
      </c>
      <c r="G3548" t="s">
        <v>33</v>
      </c>
      <c r="H3548" t="s">
        <v>33</v>
      </c>
      <c r="I3548" t="s">
        <v>40</v>
      </c>
      <c r="J3548" t="s">
        <v>33</v>
      </c>
      <c r="K3548">
        <v>5.2760220000000002</v>
      </c>
      <c r="L3548">
        <v>1.525955</v>
      </c>
      <c r="M3548">
        <v>2.6960000000000002</v>
      </c>
      <c r="N3548">
        <v>9.1679999999999993</v>
      </c>
      <c r="O3548" t="s">
        <v>35</v>
      </c>
      <c r="P3548" t="s">
        <v>7371</v>
      </c>
      <c r="Q3548">
        <v>3.8919999999999999</v>
      </c>
      <c r="R3548">
        <v>2.58</v>
      </c>
      <c r="S3548">
        <v>3370</v>
      </c>
      <c r="T3548">
        <v>1013</v>
      </c>
      <c r="U3548">
        <v>1722</v>
      </c>
      <c r="V3548">
        <v>5856</v>
      </c>
      <c r="W3548">
        <v>463</v>
      </c>
      <c r="X3548">
        <v>23</v>
      </c>
      <c r="Y3548">
        <v>0</v>
      </c>
      <c r="Z3548">
        <v>0</v>
      </c>
      <c r="AA3548">
        <v>0</v>
      </c>
      <c r="AB3548">
        <v>1</v>
      </c>
      <c r="AC3548" t="s">
        <v>496</v>
      </c>
      <c r="AD3548" t="s">
        <v>7118</v>
      </c>
      <c r="AE3548">
        <v>2.15</v>
      </c>
    </row>
    <row r="3549" spans="1:31">
      <c r="A3549" t="s">
        <v>7372</v>
      </c>
      <c r="B3549">
        <v>2012</v>
      </c>
      <c r="C3549" t="s">
        <v>7118</v>
      </c>
      <c r="D3549" t="s">
        <v>317</v>
      </c>
      <c r="E3549" t="s">
        <v>33</v>
      </c>
      <c r="F3549" t="s">
        <v>33</v>
      </c>
      <c r="G3549" t="s">
        <v>33</v>
      </c>
      <c r="H3549" t="s">
        <v>33</v>
      </c>
      <c r="I3549" t="s">
        <v>40</v>
      </c>
      <c r="J3549" t="s">
        <v>104</v>
      </c>
      <c r="K3549">
        <v>5.060638</v>
      </c>
      <c r="L3549">
        <v>3.4293079999999998</v>
      </c>
      <c r="M3549">
        <v>0.68100000000000005</v>
      </c>
      <c r="N3549">
        <v>16.582000000000001</v>
      </c>
      <c r="O3549" t="s">
        <v>35</v>
      </c>
      <c r="P3549" t="s">
        <v>1600</v>
      </c>
      <c r="Q3549">
        <v>11.521000000000001</v>
      </c>
      <c r="R3549">
        <v>4.38</v>
      </c>
      <c r="S3549">
        <v>246</v>
      </c>
      <c r="T3549">
        <v>161</v>
      </c>
      <c r="U3549">
        <v>33</v>
      </c>
      <c r="V3549">
        <v>807</v>
      </c>
      <c r="W3549">
        <v>35</v>
      </c>
      <c r="X3549">
        <v>3</v>
      </c>
      <c r="Y3549">
        <v>0</v>
      </c>
      <c r="Z3549">
        <v>0</v>
      </c>
      <c r="AA3549">
        <v>0</v>
      </c>
      <c r="AB3549">
        <v>1</v>
      </c>
      <c r="AC3549" t="s">
        <v>56</v>
      </c>
      <c r="AD3549" t="s">
        <v>7118</v>
      </c>
      <c r="AE3549">
        <v>0.83</v>
      </c>
    </row>
    <row r="3550" spans="1:31">
      <c r="A3550" t="s">
        <v>7373</v>
      </c>
      <c r="B3550">
        <v>2012</v>
      </c>
      <c r="C3550" t="s">
        <v>7118</v>
      </c>
      <c r="D3550" t="s">
        <v>317</v>
      </c>
      <c r="E3550" t="s">
        <v>33</v>
      </c>
      <c r="F3550" t="s">
        <v>33</v>
      </c>
      <c r="G3550" t="s">
        <v>33</v>
      </c>
      <c r="H3550" t="s">
        <v>33</v>
      </c>
      <c r="I3550" t="s">
        <v>40</v>
      </c>
      <c r="J3550" t="s">
        <v>107</v>
      </c>
      <c r="K3550">
        <v>5.8555529999999996</v>
      </c>
      <c r="L3550">
        <v>5.6876629999999997</v>
      </c>
      <c r="M3550">
        <v>0.152</v>
      </c>
      <c r="N3550">
        <v>28.443000000000001</v>
      </c>
      <c r="O3550" t="s">
        <v>35</v>
      </c>
      <c r="P3550" t="s">
        <v>7374</v>
      </c>
      <c r="Q3550">
        <v>22.588000000000001</v>
      </c>
      <c r="R3550">
        <v>5.7039999999999997</v>
      </c>
      <c r="S3550">
        <v>863</v>
      </c>
      <c r="T3550">
        <v>837</v>
      </c>
      <c r="U3550">
        <v>22</v>
      </c>
      <c r="V3550">
        <v>4194</v>
      </c>
      <c r="W3550">
        <v>99</v>
      </c>
      <c r="X3550">
        <v>2</v>
      </c>
      <c r="Y3550">
        <v>0</v>
      </c>
      <c r="Z3550">
        <v>0</v>
      </c>
      <c r="AA3550">
        <v>0</v>
      </c>
      <c r="AB3550">
        <v>1</v>
      </c>
      <c r="AC3550" t="s">
        <v>48</v>
      </c>
      <c r="AD3550" t="s">
        <v>7118</v>
      </c>
      <c r="AE3550">
        <v>5.75</v>
      </c>
    </row>
    <row r="3551" spans="1:31">
      <c r="A3551" t="s">
        <v>7375</v>
      </c>
      <c r="B3551">
        <v>2012</v>
      </c>
      <c r="C3551" t="s">
        <v>7118</v>
      </c>
      <c r="D3551" t="s">
        <v>317</v>
      </c>
      <c r="E3551" t="s">
        <v>33</v>
      </c>
      <c r="F3551" t="s">
        <v>33</v>
      </c>
      <c r="G3551" t="s">
        <v>33</v>
      </c>
      <c r="H3551" t="s">
        <v>33</v>
      </c>
      <c r="I3551" t="s">
        <v>40</v>
      </c>
      <c r="J3551" t="s">
        <v>110</v>
      </c>
      <c r="K3551">
        <v>5.1454930000000001</v>
      </c>
      <c r="L3551">
        <v>1.511719</v>
      </c>
      <c r="M3551">
        <v>2.5990000000000002</v>
      </c>
      <c r="N3551">
        <v>9.0139999999999993</v>
      </c>
      <c r="O3551" t="s">
        <v>35</v>
      </c>
      <c r="P3551" t="s">
        <v>7376</v>
      </c>
      <c r="Q3551">
        <v>3.8690000000000002</v>
      </c>
      <c r="R3551">
        <v>2.5470000000000002</v>
      </c>
      <c r="S3551">
        <v>1992</v>
      </c>
      <c r="T3551">
        <v>613</v>
      </c>
      <c r="U3551">
        <v>1006</v>
      </c>
      <c r="V3551">
        <v>3490</v>
      </c>
      <c r="W3551">
        <v>297</v>
      </c>
      <c r="X3551">
        <v>16</v>
      </c>
      <c r="Y3551">
        <v>0</v>
      </c>
      <c r="Z3551">
        <v>0</v>
      </c>
      <c r="AA3551">
        <v>0</v>
      </c>
      <c r="AB3551">
        <v>1</v>
      </c>
      <c r="AC3551" t="s">
        <v>551</v>
      </c>
      <c r="AD3551" t="s">
        <v>7118</v>
      </c>
      <c r="AE3551">
        <v>1.39</v>
      </c>
    </row>
    <row r="3552" spans="1:31">
      <c r="A3552" t="s">
        <v>7377</v>
      </c>
      <c r="B3552">
        <v>2012</v>
      </c>
      <c r="C3552" t="s">
        <v>7118</v>
      </c>
      <c r="D3552" t="s">
        <v>317</v>
      </c>
      <c r="E3552" t="s">
        <v>33</v>
      </c>
      <c r="F3552" t="s">
        <v>33</v>
      </c>
      <c r="G3552" t="s">
        <v>33</v>
      </c>
      <c r="H3552" t="s">
        <v>33</v>
      </c>
      <c r="I3552" t="s">
        <v>43</v>
      </c>
      <c r="J3552" t="s">
        <v>33</v>
      </c>
      <c r="K3552">
        <v>5.1191519999999997</v>
      </c>
      <c r="L3552">
        <v>1.6246830000000001</v>
      </c>
      <c r="M3552">
        <v>2.4209999999999998</v>
      </c>
      <c r="N3552">
        <v>9.36</v>
      </c>
      <c r="O3552" t="s">
        <v>35</v>
      </c>
      <c r="P3552" t="s">
        <v>7378</v>
      </c>
      <c r="Q3552">
        <v>4.24</v>
      </c>
      <c r="R3552">
        <v>2.698</v>
      </c>
      <c r="S3552">
        <v>2916</v>
      </c>
      <c r="T3552">
        <v>957</v>
      </c>
      <c r="U3552">
        <v>1379</v>
      </c>
      <c r="V3552">
        <v>5332</v>
      </c>
      <c r="W3552">
        <v>253</v>
      </c>
      <c r="X3552">
        <v>14</v>
      </c>
      <c r="Y3552">
        <v>0</v>
      </c>
      <c r="Z3552">
        <v>0</v>
      </c>
      <c r="AA3552">
        <v>0</v>
      </c>
      <c r="AB3552">
        <v>1</v>
      </c>
      <c r="AC3552" t="s">
        <v>523</v>
      </c>
      <c r="AD3552" t="s">
        <v>7118</v>
      </c>
      <c r="AE3552">
        <v>1.37</v>
      </c>
    </row>
    <row r="3553" spans="1:31">
      <c r="A3553" t="s">
        <v>7379</v>
      </c>
      <c r="B3553">
        <v>2012</v>
      </c>
      <c r="C3553" t="s">
        <v>7118</v>
      </c>
      <c r="D3553" t="s">
        <v>317</v>
      </c>
      <c r="E3553" t="s">
        <v>33</v>
      </c>
      <c r="F3553" t="s">
        <v>33</v>
      </c>
      <c r="G3553" t="s">
        <v>33</v>
      </c>
      <c r="H3553" t="s">
        <v>33</v>
      </c>
      <c r="I3553" t="s">
        <v>43</v>
      </c>
      <c r="J3553" t="s">
        <v>104</v>
      </c>
      <c r="K3553">
        <v>0</v>
      </c>
      <c r="L3553">
        <v>0</v>
      </c>
      <c r="M3553">
        <v>0</v>
      </c>
      <c r="N3553">
        <v>10.888</v>
      </c>
      <c r="O3553" t="s">
        <v>35</v>
      </c>
      <c r="P3553" t="s">
        <v>365</v>
      </c>
      <c r="Q3553">
        <v>10.888</v>
      </c>
      <c r="R3553">
        <v>0</v>
      </c>
      <c r="S3553">
        <v>0</v>
      </c>
      <c r="T3553">
        <v>0</v>
      </c>
      <c r="U3553" t="s">
        <v>37</v>
      </c>
      <c r="V3553" t="s">
        <v>37</v>
      </c>
      <c r="W3553">
        <v>32</v>
      </c>
      <c r="X3553">
        <v>0</v>
      </c>
      <c r="Y3553">
        <v>0</v>
      </c>
      <c r="Z3553">
        <v>0</v>
      </c>
      <c r="AA3553">
        <v>0</v>
      </c>
      <c r="AB3553">
        <v>1</v>
      </c>
      <c r="AC3553" t="s">
        <v>38</v>
      </c>
      <c r="AD3553" t="s">
        <v>7118</v>
      </c>
      <c r="AE3553">
        <v>1</v>
      </c>
    </row>
    <row r="3554" spans="1:31">
      <c r="A3554" t="s">
        <v>7380</v>
      </c>
      <c r="B3554">
        <v>2012</v>
      </c>
      <c r="C3554" t="s">
        <v>7118</v>
      </c>
      <c r="D3554" t="s">
        <v>317</v>
      </c>
      <c r="E3554" t="s">
        <v>33</v>
      </c>
      <c r="F3554" t="s">
        <v>33</v>
      </c>
      <c r="G3554" t="s">
        <v>33</v>
      </c>
      <c r="H3554" t="s">
        <v>33</v>
      </c>
      <c r="I3554" t="s">
        <v>43</v>
      </c>
      <c r="J3554" t="s">
        <v>107</v>
      </c>
      <c r="K3554">
        <v>5.3638870000000001</v>
      </c>
      <c r="L3554">
        <v>2.888388</v>
      </c>
      <c r="M3554">
        <v>1.246</v>
      </c>
      <c r="N3554">
        <v>14.231999999999999</v>
      </c>
      <c r="O3554" t="s">
        <v>35</v>
      </c>
      <c r="P3554" t="s">
        <v>7381</v>
      </c>
      <c r="Q3554">
        <v>8.8680000000000003</v>
      </c>
      <c r="R3554">
        <v>4.1180000000000003</v>
      </c>
      <c r="S3554">
        <v>682</v>
      </c>
      <c r="T3554">
        <v>359</v>
      </c>
      <c r="U3554">
        <v>158</v>
      </c>
      <c r="V3554">
        <v>1809</v>
      </c>
      <c r="W3554">
        <v>57</v>
      </c>
      <c r="X3554">
        <v>4</v>
      </c>
      <c r="Y3554">
        <v>0</v>
      </c>
      <c r="Z3554">
        <v>0</v>
      </c>
      <c r="AA3554">
        <v>0</v>
      </c>
      <c r="AB3554">
        <v>1</v>
      </c>
      <c r="AC3554" t="s">
        <v>76</v>
      </c>
      <c r="AD3554" t="s">
        <v>7118</v>
      </c>
      <c r="AE3554">
        <v>0.92</v>
      </c>
    </row>
    <row r="3555" spans="1:31">
      <c r="A3555" t="s">
        <v>7382</v>
      </c>
      <c r="B3555">
        <v>2012</v>
      </c>
      <c r="C3555" t="s">
        <v>7118</v>
      </c>
      <c r="D3555" t="s">
        <v>317</v>
      </c>
      <c r="E3555" t="s">
        <v>33</v>
      </c>
      <c r="F3555" t="s">
        <v>33</v>
      </c>
      <c r="G3555" t="s">
        <v>33</v>
      </c>
      <c r="H3555" t="s">
        <v>33</v>
      </c>
      <c r="I3555" t="s">
        <v>43</v>
      </c>
      <c r="J3555" t="s">
        <v>110</v>
      </c>
      <c r="K3555">
        <v>7.750146</v>
      </c>
      <c r="L3555">
        <v>3.2527020000000002</v>
      </c>
      <c r="M3555">
        <v>2.6640000000000001</v>
      </c>
      <c r="N3555">
        <v>16.838999999999999</v>
      </c>
      <c r="O3555" t="s">
        <v>35</v>
      </c>
      <c r="P3555" t="s">
        <v>7383</v>
      </c>
      <c r="Q3555">
        <v>9.0890000000000004</v>
      </c>
      <c r="R3555">
        <v>5.0869999999999997</v>
      </c>
      <c r="S3555">
        <v>2032</v>
      </c>
      <c r="T3555">
        <v>883</v>
      </c>
      <c r="U3555">
        <v>698</v>
      </c>
      <c r="V3555">
        <v>4415</v>
      </c>
      <c r="W3555">
        <v>131</v>
      </c>
      <c r="X3555">
        <v>9</v>
      </c>
      <c r="Y3555">
        <v>0</v>
      </c>
      <c r="Z3555">
        <v>0</v>
      </c>
      <c r="AA3555">
        <v>0</v>
      </c>
      <c r="AB3555">
        <v>1</v>
      </c>
      <c r="AC3555" t="s">
        <v>479</v>
      </c>
      <c r="AD3555" t="s">
        <v>7118</v>
      </c>
      <c r="AE3555">
        <v>1.92</v>
      </c>
    </row>
    <row r="3556" spans="1:31">
      <c r="A3556" t="s">
        <v>7384</v>
      </c>
      <c r="B3556">
        <v>2012</v>
      </c>
      <c r="C3556" t="s">
        <v>7118</v>
      </c>
      <c r="D3556" t="s">
        <v>363</v>
      </c>
      <c r="E3556" t="s">
        <v>33</v>
      </c>
      <c r="F3556" t="s">
        <v>33</v>
      </c>
      <c r="G3556" t="s">
        <v>33</v>
      </c>
      <c r="H3556" t="s">
        <v>34</v>
      </c>
      <c r="I3556" t="s">
        <v>33</v>
      </c>
      <c r="J3556" t="s">
        <v>33</v>
      </c>
      <c r="K3556">
        <v>2.1716690000000001</v>
      </c>
      <c r="L3556">
        <v>1.59887</v>
      </c>
      <c r="M3556">
        <v>0.23499999999999999</v>
      </c>
      <c r="N3556">
        <v>7.9340000000000002</v>
      </c>
      <c r="O3556" t="s">
        <v>35</v>
      </c>
      <c r="P3556" t="s">
        <v>3787</v>
      </c>
      <c r="Q3556">
        <v>5.7619999999999996</v>
      </c>
      <c r="R3556">
        <v>1.9370000000000001</v>
      </c>
      <c r="S3556">
        <v>356</v>
      </c>
      <c r="T3556">
        <v>257</v>
      </c>
      <c r="U3556">
        <v>38</v>
      </c>
      <c r="V3556">
        <v>1300</v>
      </c>
      <c r="W3556">
        <v>34</v>
      </c>
      <c r="X3556">
        <v>2</v>
      </c>
      <c r="Y3556">
        <v>0</v>
      </c>
      <c r="Z3556">
        <v>0</v>
      </c>
      <c r="AA3556">
        <v>0</v>
      </c>
      <c r="AB3556">
        <v>1</v>
      </c>
      <c r="AC3556" t="s">
        <v>56</v>
      </c>
      <c r="AD3556" t="s">
        <v>7118</v>
      </c>
      <c r="AE3556">
        <v>0.4</v>
      </c>
    </row>
    <row r="3557" spans="1:31">
      <c r="A3557" t="s">
        <v>7385</v>
      </c>
      <c r="B3557">
        <v>2012</v>
      </c>
      <c r="C3557" t="s">
        <v>7118</v>
      </c>
      <c r="D3557" t="s">
        <v>363</v>
      </c>
      <c r="E3557" t="s">
        <v>33</v>
      </c>
      <c r="F3557" t="s">
        <v>33</v>
      </c>
      <c r="G3557" t="s">
        <v>33</v>
      </c>
      <c r="H3557" t="s">
        <v>46</v>
      </c>
      <c r="I3557" t="s">
        <v>33</v>
      </c>
      <c r="J3557" t="s">
        <v>33</v>
      </c>
      <c r="K3557">
        <v>6.0644289999999996</v>
      </c>
      <c r="L3557">
        <v>5.1877399999999998</v>
      </c>
      <c r="M3557">
        <v>0.316</v>
      </c>
      <c r="N3557">
        <v>25.437999999999999</v>
      </c>
      <c r="O3557" t="s">
        <v>35</v>
      </c>
      <c r="P3557" t="s">
        <v>7386</v>
      </c>
      <c r="Q3557">
        <v>19.373000000000001</v>
      </c>
      <c r="R3557">
        <v>5.7480000000000002</v>
      </c>
      <c r="S3557">
        <v>1763</v>
      </c>
      <c r="T3557">
        <v>1519</v>
      </c>
      <c r="U3557">
        <v>92</v>
      </c>
      <c r="V3557">
        <v>7397</v>
      </c>
      <c r="W3557">
        <v>102</v>
      </c>
      <c r="X3557">
        <v>3</v>
      </c>
      <c r="Y3557">
        <v>0</v>
      </c>
      <c r="Z3557">
        <v>0</v>
      </c>
      <c r="AA3557">
        <v>0</v>
      </c>
      <c r="AB3557">
        <v>1</v>
      </c>
      <c r="AC3557" t="s">
        <v>1163</v>
      </c>
      <c r="AD3557" t="s">
        <v>7118</v>
      </c>
      <c r="AE3557">
        <v>4.7699999999999996</v>
      </c>
    </row>
    <row r="3558" spans="1:31">
      <c r="A3558" t="s">
        <v>7387</v>
      </c>
      <c r="B3558">
        <v>2012</v>
      </c>
      <c r="C3558" t="s">
        <v>7118</v>
      </c>
      <c r="D3558" t="s">
        <v>363</v>
      </c>
      <c r="E3558" t="s">
        <v>33</v>
      </c>
      <c r="F3558" t="s">
        <v>33</v>
      </c>
      <c r="G3558" t="s">
        <v>33</v>
      </c>
      <c r="H3558" t="s">
        <v>46</v>
      </c>
      <c r="I3558" t="s">
        <v>40</v>
      </c>
      <c r="J3558" t="s">
        <v>33</v>
      </c>
      <c r="K3558">
        <v>1.6520699999999999</v>
      </c>
      <c r="L3558">
        <v>1.264823</v>
      </c>
      <c r="M3558">
        <v>0.153</v>
      </c>
      <c r="N3558">
        <v>6.3840000000000003</v>
      </c>
      <c r="O3558" t="s">
        <v>35</v>
      </c>
      <c r="P3558" t="s">
        <v>7388</v>
      </c>
      <c r="Q3558">
        <v>4.7320000000000002</v>
      </c>
      <c r="R3558">
        <v>1.4990000000000001</v>
      </c>
      <c r="S3558">
        <v>276</v>
      </c>
      <c r="T3558">
        <v>207</v>
      </c>
      <c r="U3558">
        <v>26</v>
      </c>
      <c r="V3558">
        <v>1068</v>
      </c>
      <c r="W3558">
        <v>63</v>
      </c>
      <c r="X3558">
        <v>2</v>
      </c>
      <c r="Y3558">
        <v>0</v>
      </c>
      <c r="Z3558">
        <v>0</v>
      </c>
      <c r="AA3558">
        <v>0</v>
      </c>
      <c r="AB3558">
        <v>1</v>
      </c>
      <c r="AC3558" t="s">
        <v>56</v>
      </c>
      <c r="AD3558" t="s">
        <v>7118</v>
      </c>
      <c r="AE3558">
        <v>0.61</v>
      </c>
    </row>
    <row r="3559" spans="1:31">
      <c r="A3559" t="s">
        <v>7389</v>
      </c>
      <c r="B3559">
        <v>2012</v>
      </c>
      <c r="C3559" t="s">
        <v>7118</v>
      </c>
      <c r="D3559" t="s">
        <v>363</v>
      </c>
      <c r="E3559" t="s">
        <v>33</v>
      </c>
      <c r="F3559" t="s">
        <v>33</v>
      </c>
      <c r="G3559" t="s">
        <v>33</v>
      </c>
      <c r="H3559" t="s">
        <v>46</v>
      </c>
      <c r="I3559" t="s">
        <v>43</v>
      </c>
      <c r="J3559" t="s">
        <v>33</v>
      </c>
      <c r="K3559">
        <v>12.04195</v>
      </c>
      <c r="L3559">
        <v>12.298942</v>
      </c>
      <c r="M3559">
        <v>0.184</v>
      </c>
      <c r="N3559">
        <v>54.853000000000002</v>
      </c>
      <c r="O3559" t="s">
        <v>35</v>
      </c>
      <c r="P3559" t="s">
        <v>7390</v>
      </c>
      <c r="Q3559">
        <v>42.811</v>
      </c>
      <c r="R3559">
        <v>11.858000000000001</v>
      </c>
      <c r="S3559">
        <v>1487</v>
      </c>
      <c r="T3559">
        <v>1511</v>
      </c>
      <c r="U3559">
        <v>23</v>
      </c>
      <c r="V3559">
        <v>6773</v>
      </c>
      <c r="W3559">
        <v>39</v>
      </c>
      <c r="X3559">
        <v>1</v>
      </c>
      <c r="Y3559">
        <v>0</v>
      </c>
      <c r="Z3559">
        <v>0</v>
      </c>
      <c r="AA3559">
        <v>0</v>
      </c>
      <c r="AB3559">
        <v>1</v>
      </c>
      <c r="AC3559" t="s">
        <v>1163</v>
      </c>
      <c r="AD3559" t="s">
        <v>7118</v>
      </c>
      <c r="AE3559">
        <v>5.43</v>
      </c>
    </row>
    <row r="3560" spans="1:31">
      <c r="A3560" t="s">
        <v>7391</v>
      </c>
      <c r="B3560">
        <v>2012</v>
      </c>
      <c r="C3560" t="s">
        <v>7118</v>
      </c>
      <c r="D3560" t="s">
        <v>363</v>
      </c>
      <c r="E3560" t="s">
        <v>33</v>
      </c>
      <c r="F3560" t="s">
        <v>33</v>
      </c>
      <c r="G3560" t="s">
        <v>33</v>
      </c>
      <c r="H3560" t="s">
        <v>54</v>
      </c>
      <c r="I3560" t="s">
        <v>33</v>
      </c>
      <c r="J3560" t="s">
        <v>33</v>
      </c>
      <c r="K3560">
        <v>4.8291019999999998</v>
      </c>
      <c r="L3560">
        <v>2.6349659999999999</v>
      </c>
      <c r="M3560">
        <v>1.0840000000000001</v>
      </c>
      <c r="N3560">
        <v>13.06</v>
      </c>
      <c r="O3560" t="s">
        <v>35</v>
      </c>
      <c r="P3560" t="s">
        <v>3500</v>
      </c>
      <c r="Q3560">
        <v>8.2309999999999999</v>
      </c>
      <c r="R3560">
        <v>3.7450000000000001</v>
      </c>
      <c r="S3560">
        <v>2426</v>
      </c>
      <c r="T3560">
        <v>1330</v>
      </c>
      <c r="U3560">
        <v>545</v>
      </c>
      <c r="V3560">
        <v>6561</v>
      </c>
      <c r="W3560">
        <v>167</v>
      </c>
      <c r="X3560">
        <v>7</v>
      </c>
      <c r="Y3560">
        <v>0</v>
      </c>
      <c r="Z3560">
        <v>0</v>
      </c>
      <c r="AA3560">
        <v>0</v>
      </c>
      <c r="AB3560">
        <v>1</v>
      </c>
      <c r="AC3560" t="s">
        <v>813</v>
      </c>
      <c r="AD3560" t="s">
        <v>7118</v>
      </c>
      <c r="AE3560">
        <v>2.5099999999999998</v>
      </c>
    </row>
    <row r="3561" spans="1:31">
      <c r="A3561" t="s">
        <v>7392</v>
      </c>
      <c r="B3561">
        <v>2012</v>
      </c>
      <c r="C3561" t="s">
        <v>7118</v>
      </c>
      <c r="D3561" t="s">
        <v>363</v>
      </c>
      <c r="E3561" t="s">
        <v>33</v>
      </c>
      <c r="F3561" t="s">
        <v>33</v>
      </c>
      <c r="G3561" t="s">
        <v>33</v>
      </c>
      <c r="H3561" t="s">
        <v>54</v>
      </c>
      <c r="I3561" t="s">
        <v>40</v>
      </c>
      <c r="J3561" t="s">
        <v>33</v>
      </c>
      <c r="K3561">
        <v>6.0475880000000002</v>
      </c>
      <c r="L3561">
        <v>3.759531</v>
      </c>
      <c r="M3561">
        <v>0.997</v>
      </c>
      <c r="N3561">
        <v>18.260000000000002</v>
      </c>
      <c r="O3561" t="s">
        <v>35</v>
      </c>
      <c r="P3561" t="s">
        <v>1602</v>
      </c>
      <c r="Q3561">
        <v>12.212999999999999</v>
      </c>
      <c r="R3561">
        <v>5.0510000000000002</v>
      </c>
      <c r="S3561">
        <v>1259</v>
      </c>
      <c r="T3561">
        <v>784</v>
      </c>
      <c r="U3561">
        <v>208</v>
      </c>
      <c r="V3561">
        <v>3802</v>
      </c>
      <c r="W3561">
        <v>90</v>
      </c>
      <c r="X3561">
        <v>4</v>
      </c>
      <c r="Y3561">
        <v>0</v>
      </c>
      <c r="Z3561">
        <v>0</v>
      </c>
      <c r="AA3561">
        <v>0</v>
      </c>
      <c r="AB3561">
        <v>1</v>
      </c>
      <c r="AC3561" t="s">
        <v>48</v>
      </c>
      <c r="AD3561" t="s">
        <v>7118</v>
      </c>
      <c r="AE3561">
        <v>2.21</v>
      </c>
    </row>
    <row r="3562" spans="1:31">
      <c r="A3562" t="s">
        <v>7393</v>
      </c>
      <c r="B3562">
        <v>2012</v>
      </c>
      <c r="C3562" t="s">
        <v>7118</v>
      </c>
      <c r="D3562" t="s">
        <v>363</v>
      </c>
      <c r="E3562" t="s">
        <v>33</v>
      </c>
      <c r="F3562" t="s">
        <v>33</v>
      </c>
      <c r="G3562" t="s">
        <v>33</v>
      </c>
      <c r="H3562" t="s">
        <v>54</v>
      </c>
      <c r="I3562" t="s">
        <v>43</v>
      </c>
      <c r="J3562" t="s">
        <v>33</v>
      </c>
      <c r="K3562">
        <v>3.9667469999999998</v>
      </c>
      <c r="L3562">
        <v>3.6909999999999998</v>
      </c>
      <c r="M3562">
        <v>0.14199999999999999</v>
      </c>
      <c r="N3562">
        <v>18.815000000000001</v>
      </c>
      <c r="O3562" t="s">
        <v>35</v>
      </c>
      <c r="P3562" t="s">
        <v>7394</v>
      </c>
      <c r="Q3562">
        <v>14.848000000000001</v>
      </c>
      <c r="R3562">
        <v>3.8239999999999998</v>
      </c>
      <c r="S3562">
        <v>1167</v>
      </c>
      <c r="T3562">
        <v>1073</v>
      </c>
      <c r="U3562">
        <v>42</v>
      </c>
      <c r="V3562">
        <v>5535</v>
      </c>
      <c r="W3562">
        <v>77</v>
      </c>
      <c r="X3562">
        <v>3</v>
      </c>
      <c r="Y3562">
        <v>0</v>
      </c>
      <c r="Z3562">
        <v>0</v>
      </c>
      <c r="AA3562">
        <v>0</v>
      </c>
      <c r="AB3562">
        <v>1</v>
      </c>
      <c r="AC3562" t="s">
        <v>1164</v>
      </c>
      <c r="AD3562" t="s">
        <v>7118</v>
      </c>
      <c r="AE3562">
        <v>2.72</v>
      </c>
    </row>
    <row r="3563" spans="1:31">
      <c r="A3563" t="s">
        <v>7395</v>
      </c>
      <c r="B3563">
        <v>2012</v>
      </c>
      <c r="C3563" t="s">
        <v>7118</v>
      </c>
      <c r="D3563" t="s">
        <v>363</v>
      </c>
      <c r="E3563" t="s">
        <v>33</v>
      </c>
      <c r="F3563" t="s">
        <v>33</v>
      </c>
      <c r="G3563" t="s">
        <v>33</v>
      </c>
      <c r="H3563" t="s">
        <v>62</v>
      </c>
      <c r="I3563" t="s">
        <v>33</v>
      </c>
      <c r="J3563" t="s">
        <v>33</v>
      </c>
      <c r="K3563">
        <v>5.9045639999999997</v>
      </c>
      <c r="L3563">
        <v>2.1492439999999999</v>
      </c>
      <c r="M3563">
        <v>2.4329999999999998</v>
      </c>
      <c r="N3563">
        <v>11.712999999999999</v>
      </c>
      <c r="O3563" t="s">
        <v>35</v>
      </c>
      <c r="P3563" t="s">
        <v>7396</v>
      </c>
      <c r="Q3563">
        <v>5.8079999999999998</v>
      </c>
      <c r="R3563">
        <v>3.4710000000000001</v>
      </c>
      <c r="S3563">
        <v>2537</v>
      </c>
      <c r="T3563">
        <v>923</v>
      </c>
      <c r="U3563">
        <v>1045</v>
      </c>
      <c r="V3563">
        <v>5032</v>
      </c>
      <c r="W3563">
        <v>188</v>
      </c>
      <c r="X3563">
        <v>10</v>
      </c>
      <c r="Y3563">
        <v>0</v>
      </c>
      <c r="Z3563">
        <v>0</v>
      </c>
      <c r="AA3563">
        <v>0</v>
      </c>
      <c r="AB3563">
        <v>1</v>
      </c>
      <c r="AC3563" t="s">
        <v>523</v>
      </c>
      <c r="AD3563" t="s">
        <v>7118</v>
      </c>
      <c r="AE3563">
        <v>1.55</v>
      </c>
    </row>
    <row r="3564" spans="1:31">
      <c r="A3564" t="s">
        <v>7397</v>
      </c>
      <c r="B3564">
        <v>2012</v>
      </c>
      <c r="C3564" t="s">
        <v>7118</v>
      </c>
      <c r="D3564" t="s">
        <v>363</v>
      </c>
      <c r="E3564" t="s">
        <v>33</v>
      </c>
      <c r="F3564" t="s">
        <v>33</v>
      </c>
      <c r="G3564" t="s">
        <v>33</v>
      </c>
      <c r="H3564" t="s">
        <v>62</v>
      </c>
      <c r="I3564" t="s">
        <v>40</v>
      </c>
      <c r="J3564" t="s">
        <v>33</v>
      </c>
      <c r="K3564">
        <v>5.8537439999999998</v>
      </c>
      <c r="L3564">
        <v>3.207776</v>
      </c>
      <c r="M3564">
        <v>1.2969999999999999</v>
      </c>
      <c r="N3564">
        <v>15.786</v>
      </c>
      <c r="O3564" t="s">
        <v>35</v>
      </c>
      <c r="P3564" t="s">
        <v>7398</v>
      </c>
      <c r="Q3564">
        <v>9.9320000000000004</v>
      </c>
      <c r="R3564">
        <v>4.5570000000000004</v>
      </c>
      <c r="S3564">
        <v>1010</v>
      </c>
      <c r="T3564">
        <v>555</v>
      </c>
      <c r="U3564">
        <v>224</v>
      </c>
      <c r="V3564">
        <v>2724</v>
      </c>
      <c r="W3564">
        <v>98</v>
      </c>
      <c r="X3564">
        <v>5</v>
      </c>
      <c r="Y3564">
        <v>0</v>
      </c>
      <c r="Z3564">
        <v>0</v>
      </c>
      <c r="AA3564">
        <v>0</v>
      </c>
      <c r="AB3564">
        <v>1</v>
      </c>
      <c r="AC3564" t="s">
        <v>83</v>
      </c>
      <c r="AD3564" t="s">
        <v>7118</v>
      </c>
      <c r="AE3564">
        <v>1.81</v>
      </c>
    </row>
    <row r="3565" spans="1:31">
      <c r="A3565" t="s">
        <v>7399</v>
      </c>
      <c r="B3565">
        <v>2012</v>
      </c>
      <c r="C3565" t="s">
        <v>7118</v>
      </c>
      <c r="D3565" t="s">
        <v>363</v>
      </c>
      <c r="E3565" t="s">
        <v>33</v>
      </c>
      <c r="F3565" t="s">
        <v>33</v>
      </c>
      <c r="G3565" t="s">
        <v>33</v>
      </c>
      <c r="H3565" t="s">
        <v>62</v>
      </c>
      <c r="I3565" t="s">
        <v>43</v>
      </c>
      <c r="J3565" t="s">
        <v>33</v>
      </c>
      <c r="K3565">
        <v>5.9386729999999996</v>
      </c>
      <c r="L3565">
        <v>2.9627590000000001</v>
      </c>
      <c r="M3565">
        <v>1.577</v>
      </c>
      <c r="N3565">
        <v>14.784000000000001</v>
      </c>
      <c r="O3565" t="s">
        <v>35</v>
      </c>
      <c r="P3565" t="s">
        <v>7400</v>
      </c>
      <c r="Q3565">
        <v>8.8450000000000006</v>
      </c>
      <c r="R3565">
        <v>4.3609999999999998</v>
      </c>
      <c r="S3565">
        <v>1527</v>
      </c>
      <c r="T3565">
        <v>754</v>
      </c>
      <c r="U3565">
        <v>405</v>
      </c>
      <c r="V3565">
        <v>3800</v>
      </c>
      <c r="W3565">
        <v>90</v>
      </c>
      <c r="X3565">
        <v>5</v>
      </c>
      <c r="Y3565">
        <v>0</v>
      </c>
      <c r="Z3565">
        <v>0</v>
      </c>
      <c r="AA3565">
        <v>0</v>
      </c>
      <c r="AB3565">
        <v>1</v>
      </c>
      <c r="AC3565" t="s">
        <v>48</v>
      </c>
      <c r="AD3565" t="s">
        <v>7118</v>
      </c>
      <c r="AE3565">
        <v>1.4</v>
      </c>
    </row>
    <row r="3566" spans="1:31">
      <c r="A3566" t="s">
        <v>7401</v>
      </c>
      <c r="B3566">
        <v>2012</v>
      </c>
      <c r="C3566" t="s">
        <v>7118</v>
      </c>
      <c r="D3566" t="s">
        <v>363</v>
      </c>
      <c r="E3566" t="s">
        <v>33</v>
      </c>
      <c r="F3566" t="s">
        <v>33</v>
      </c>
      <c r="G3566" t="s">
        <v>33</v>
      </c>
      <c r="H3566" t="s">
        <v>68</v>
      </c>
      <c r="I3566" t="s">
        <v>33</v>
      </c>
      <c r="J3566" t="s">
        <v>33</v>
      </c>
      <c r="K3566">
        <v>9.1429120000000008</v>
      </c>
      <c r="L3566">
        <v>3.5611730000000001</v>
      </c>
      <c r="M3566">
        <v>3.4380000000000002</v>
      </c>
      <c r="N3566">
        <v>18.823</v>
      </c>
      <c r="O3566" t="s">
        <v>35</v>
      </c>
      <c r="P3566" t="s">
        <v>4401</v>
      </c>
      <c r="Q3566">
        <v>9.68</v>
      </c>
      <c r="R3566">
        <v>5.7050000000000001</v>
      </c>
      <c r="S3566">
        <v>3826</v>
      </c>
      <c r="T3566">
        <v>1584</v>
      </c>
      <c r="U3566">
        <v>1439</v>
      </c>
      <c r="V3566">
        <v>7877</v>
      </c>
      <c r="W3566">
        <v>181</v>
      </c>
      <c r="X3566">
        <v>12</v>
      </c>
      <c r="Y3566">
        <v>0</v>
      </c>
      <c r="Z3566">
        <v>0</v>
      </c>
      <c r="AA3566">
        <v>0</v>
      </c>
      <c r="AB3566">
        <v>1</v>
      </c>
      <c r="AC3566" t="s">
        <v>1143</v>
      </c>
      <c r="AD3566" t="s">
        <v>7118</v>
      </c>
      <c r="AE3566">
        <v>2.75</v>
      </c>
    </row>
    <row r="3567" spans="1:31">
      <c r="A3567" t="s">
        <v>7402</v>
      </c>
      <c r="B3567">
        <v>2012</v>
      </c>
      <c r="C3567" t="s">
        <v>7118</v>
      </c>
      <c r="D3567" t="s">
        <v>363</v>
      </c>
      <c r="E3567" t="s">
        <v>33</v>
      </c>
      <c r="F3567" t="s">
        <v>33</v>
      </c>
      <c r="G3567" t="s">
        <v>33</v>
      </c>
      <c r="H3567" t="s">
        <v>68</v>
      </c>
      <c r="I3567" t="s">
        <v>40</v>
      </c>
      <c r="J3567" t="s">
        <v>33</v>
      </c>
      <c r="K3567">
        <v>5.556889</v>
      </c>
      <c r="L3567">
        <v>2.7554370000000001</v>
      </c>
      <c r="M3567">
        <v>1.4950000000000001</v>
      </c>
      <c r="N3567">
        <v>13.788</v>
      </c>
      <c r="O3567" t="s">
        <v>35</v>
      </c>
      <c r="P3567" t="s">
        <v>7403</v>
      </c>
      <c r="Q3567">
        <v>8.2309999999999999</v>
      </c>
      <c r="R3567">
        <v>4.0620000000000003</v>
      </c>
      <c r="S3567">
        <v>1052</v>
      </c>
      <c r="T3567">
        <v>537</v>
      </c>
      <c r="U3567">
        <v>283</v>
      </c>
      <c r="V3567">
        <v>2610</v>
      </c>
      <c r="W3567">
        <v>96</v>
      </c>
      <c r="X3567">
        <v>5</v>
      </c>
      <c r="Y3567">
        <v>0</v>
      </c>
      <c r="Z3567">
        <v>0</v>
      </c>
      <c r="AA3567">
        <v>0</v>
      </c>
      <c r="AB3567">
        <v>1</v>
      </c>
      <c r="AC3567" t="s">
        <v>83</v>
      </c>
      <c r="AD3567" t="s">
        <v>7118</v>
      </c>
      <c r="AE3567">
        <v>1.37</v>
      </c>
    </row>
    <row r="3568" spans="1:31">
      <c r="A3568" t="s">
        <v>7404</v>
      </c>
      <c r="B3568">
        <v>2012</v>
      </c>
      <c r="C3568" t="s">
        <v>7118</v>
      </c>
      <c r="D3568" t="s">
        <v>363</v>
      </c>
      <c r="E3568" t="s">
        <v>33</v>
      </c>
      <c r="F3568" t="s">
        <v>33</v>
      </c>
      <c r="G3568" t="s">
        <v>33</v>
      </c>
      <c r="H3568" t="s">
        <v>68</v>
      </c>
      <c r="I3568" t="s">
        <v>43</v>
      </c>
      <c r="J3568" t="s">
        <v>33</v>
      </c>
      <c r="K3568">
        <v>12.10365</v>
      </c>
      <c r="L3568">
        <v>5.201994</v>
      </c>
      <c r="M3568">
        <v>3.94</v>
      </c>
      <c r="N3568">
        <v>26.363</v>
      </c>
      <c r="O3568" t="s">
        <v>35</v>
      </c>
      <c r="P3568" t="s">
        <v>7405</v>
      </c>
      <c r="Q3568">
        <v>14.259</v>
      </c>
      <c r="R3568">
        <v>8.1639999999999997</v>
      </c>
      <c r="S3568">
        <v>2775</v>
      </c>
      <c r="T3568">
        <v>1269</v>
      </c>
      <c r="U3568">
        <v>903</v>
      </c>
      <c r="V3568">
        <v>6043</v>
      </c>
      <c r="W3568">
        <v>85</v>
      </c>
      <c r="X3568">
        <v>7</v>
      </c>
      <c r="Y3568">
        <v>0</v>
      </c>
      <c r="Z3568">
        <v>0</v>
      </c>
      <c r="AA3568">
        <v>0</v>
      </c>
      <c r="AB3568">
        <v>1</v>
      </c>
      <c r="AC3568" t="s">
        <v>1155</v>
      </c>
      <c r="AD3568" t="s">
        <v>7118</v>
      </c>
      <c r="AE3568">
        <v>2.14</v>
      </c>
    </row>
    <row r="3569" spans="1:31">
      <c r="A3569" t="s">
        <v>7406</v>
      </c>
      <c r="B3569">
        <v>2012</v>
      </c>
      <c r="C3569" t="s">
        <v>7118</v>
      </c>
      <c r="D3569" t="s">
        <v>363</v>
      </c>
      <c r="E3569" t="s">
        <v>33</v>
      </c>
      <c r="F3569" t="s">
        <v>33</v>
      </c>
      <c r="G3569" t="s">
        <v>33</v>
      </c>
      <c r="H3569" t="s">
        <v>74</v>
      </c>
      <c r="I3569" t="s">
        <v>33</v>
      </c>
      <c r="J3569" t="s">
        <v>33</v>
      </c>
      <c r="K3569">
        <v>4.3311330000000003</v>
      </c>
      <c r="L3569">
        <v>2.2787769999999998</v>
      </c>
      <c r="M3569">
        <v>1.054</v>
      </c>
      <c r="N3569">
        <v>11.353</v>
      </c>
      <c r="O3569" t="s">
        <v>35</v>
      </c>
      <c r="P3569" t="s">
        <v>7407</v>
      </c>
      <c r="Q3569">
        <v>7.0220000000000002</v>
      </c>
      <c r="R3569">
        <v>3.278</v>
      </c>
      <c r="S3569">
        <v>1012</v>
      </c>
      <c r="T3569">
        <v>529</v>
      </c>
      <c r="U3569">
        <v>246</v>
      </c>
      <c r="V3569">
        <v>2653</v>
      </c>
      <c r="W3569">
        <v>103</v>
      </c>
      <c r="X3569">
        <v>5</v>
      </c>
      <c r="Y3569">
        <v>0</v>
      </c>
      <c r="Z3569">
        <v>0</v>
      </c>
      <c r="AA3569">
        <v>0</v>
      </c>
      <c r="AB3569">
        <v>1</v>
      </c>
      <c r="AC3569" t="s">
        <v>83</v>
      </c>
      <c r="AD3569" t="s">
        <v>7118</v>
      </c>
      <c r="AE3569">
        <v>1.28</v>
      </c>
    </row>
    <row r="3570" spans="1:31">
      <c r="A3570" t="s">
        <v>7408</v>
      </c>
      <c r="B3570">
        <v>2012</v>
      </c>
      <c r="C3570" t="s">
        <v>7118</v>
      </c>
      <c r="D3570" t="s">
        <v>363</v>
      </c>
      <c r="E3570" t="s">
        <v>33</v>
      </c>
      <c r="F3570" t="s">
        <v>33</v>
      </c>
      <c r="G3570" t="s">
        <v>33</v>
      </c>
      <c r="H3570" t="s">
        <v>74</v>
      </c>
      <c r="I3570" t="s">
        <v>40</v>
      </c>
      <c r="J3570" t="s">
        <v>33</v>
      </c>
      <c r="K3570">
        <v>4.2388969999999997</v>
      </c>
      <c r="L3570">
        <v>2.4968710000000001</v>
      </c>
      <c r="M3570">
        <v>0.82</v>
      </c>
      <c r="N3570">
        <v>12.259</v>
      </c>
      <c r="O3570" t="s">
        <v>35</v>
      </c>
      <c r="P3570" t="s">
        <v>7409</v>
      </c>
      <c r="Q3570">
        <v>8.02</v>
      </c>
      <c r="R3570">
        <v>3.419</v>
      </c>
      <c r="S3570">
        <v>405</v>
      </c>
      <c r="T3570">
        <v>234</v>
      </c>
      <c r="U3570">
        <v>78</v>
      </c>
      <c r="V3570">
        <v>1170</v>
      </c>
      <c r="W3570">
        <v>58</v>
      </c>
      <c r="X3570">
        <v>3</v>
      </c>
      <c r="Y3570">
        <v>0</v>
      </c>
      <c r="Z3570">
        <v>0</v>
      </c>
      <c r="AA3570">
        <v>0</v>
      </c>
      <c r="AB3570">
        <v>1</v>
      </c>
      <c r="AC3570" t="s">
        <v>56</v>
      </c>
      <c r="AD3570" t="s">
        <v>7118</v>
      </c>
      <c r="AE3570">
        <v>0.88</v>
      </c>
    </row>
    <row r="3571" spans="1:31">
      <c r="A3571" t="s">
        <v>7410</v>
      </c>
      <c r="B3571">
        <v>2012</v>
      </c>
      <c r="C3571" t="s">
        <v>7118</v>
      </c>
      <c r="D3571" t="s">
        <v>363</v>
      </c>
      <c r="E3571" t="s">
        <v>33</v>
      </c>
      <c r="F3571" t="s">
        <v>33</v>
      </c>
      <c r="G3571" t="s">
        <v>33</v>
      </c>
      <c r="H3571" t="s">
        <v>74</v>
      </c>
      <c r="I3571" t="s">
        <v>43</v>
      </c>
      <c r="J3571" t="s">
        <v>33</v>
      </c>
      <c r="K3571">
        <v>4.3948320000000001</v>
      </c>
      <c r="L3571">
        <v>3.589855</v>
      </c>
      <c r="M3571">
        <v>0.30299999999999999</v>
      </c>
      <c r="N3571">
        <v>17.725000000000001</v>
      </c>
      <c r="O3571" t="s">
        <v>35</v>
      </c>
      <c r="P3571" t="s">
        <v>7411</v>
      </c>
      <c r="Q3571">
        <v>13.33</v>
      </c>
      <c r="R3571">
        <v>4.0919999999999996</v>
      </c>
      <c r="S3571">
        <v>607</v>
      </c>
      <c r="T3571">
        <v>491</v>
      </c>
      <c r="U3571">
        <v>42</v>
      </c>
      <c r="V3571">
        <v>2450</v>
      </c>
      <c r="W3571">
        <v>45</v>
      </c>
      <c r="X3571">
        <v>2</v>
      </c>
      <c r="Y3571">
        <v>0</v>
      </c>
      <c r="Z3571">
        <v>0</v>
      </c>
      <c r="AA3571">
        <v>0</v>
      </c>
      <c r="AB3571">
        <v>1</v>
      </c>
      <c r="AC3571" t="s">
        <v>76</v>
      </c>
      <c r="AD3571" t="s">
        <v>7118</v>
      </c>
      <c r="AE3571">
        <v>1.35</v>
      </c>
    </row>
    <row r="3572" spans="1:31">
      <c r="A3572" t="s">
        <v>7412</v>
      </c>
      <c r="B3572">
        <v>2012</v>
      </c>
      <c r="C3572" t="s">
        <v>7118</v>
      </c>
      <c r="D3572" t="s">
        <v>363</v>
      </c>
      <c r="E3572" t="s">
        <v>33</v>
      </c>
      <c r="F3572" t="s">
        <v>33</v>
      </c>
      <c r="G3572" t="s">
        <v>33</v>
      </c>
      <c r="H3572" t="s">
        <v>81</v>
      </c>
      <c r="I3572" t="s">
        <v>33</v>
      </c>
      <c r="J3572" t="s">
        <v>33</v>
      </c>
      <c r="K3572">
        <v>2.7881909999999999</v>
      </c>
      <c r="L3572">
        <v>2.2977989999999999</v>
      </c>
      <c r="M3572">
        <v>0.192</v>
      </c>
      <c r="N3572">
        <v>11.55</v>
      </c>
      <c r="O3572" t="s">
        <v>35</v>
      </c>
      <c r="P3572" t="s">
        <v>7413</v>
      </c>
      <c r="Q3572">
        <v>8.7620000000000005</v>
      </c>
      <c r="R3572">
        <v>2.597</v>
      </c>
      <c r="S3572">
        <v>198</v>
      </c>
      <c r="T3572">
        <v>160</v>
      </c>
      <c r="U3572">
        <v>14</v>
      </c>
      <c r="V3572">
        <v>820</v>
      </c>
      <c r="W3572">
        <v>43</v>
      </c>
      <c r="X3572">
        <v>2</v>
      </c>
      <c r="Y3572">
        <v>0</v>
      </c>
      <c r="Z3572">
        <v>0</v>
      </c>
      <c r="AA3572">
        <v>0</v>
      </c>
      <c r="AB3572">
        <v>1</v>
      </c>
      <c r="AC3572" t="s">
        <v>56</v>
      </c>
      <c r="AD3572" t="s">
        <v>7118</v>
      </c>
      <c r="AE3572">
        <v>0.82</v>
      </c>
    </row>
    <row r="3573" spans="1:31">
      <c r="A3573" t="s">
        <v>7414</v>
      </c>
      <c r="B3573">
        <v>2012</v>
      </c>
      <c r="C3573" t="s">
        <v>7118</v>
      </c>
      <c r="D3573" t="s">
        <v>363</v>
      </c>
      <c r="E3573" t="s">
        <v>33</v>
      </c>
      <c r="F3573" t="s">
        <v>33</v>
      </c>
      <c r="G3573" t="s">
        <v>33</v>
      </c>
      <c r="H3573" t="s">
        <v>33</v>
      </c>
      <c r="I3573" t="s">
        <v>33</v>
      </c>
      <c r="J3573" t="s">
        <v>33</v>
      </c>
      <c r="K3573">
        <v>5.6852109999999998</v>
      </c>
      <c r="L3573">
        <v>1.3560449999999999</v>
      </c>
      <c r="M3573">
        <v>3.3220000000000001</v>
      </c>
      <c r="N3573">
        <v>8.9939999999999998</v>
      </c>
      <c r="O3573" t="s">
        <v>35</v>
      </c>
      <c r="P3573" t="s">
        <v>7415</v>
      </c>
      <c r="Q3573">
        <v>3.3090000000000002</v>
      </c>
      <c r="R3573">
        <v>2.363</v>
      </c>
      <c r="S3573">
        <v>12118</v>
      </c>
      <c r="T3573">
        <v>2941</v>
      </c>
      <c r="U3573">
        <v>7081</v>
      </c>
      <c r="V3573">
        <v>19171</v>
      </c>
      <c r="W3573">
        <v>833</v>
      </c>
      <c r="X3573">
        <v>41</v>
      </c>
      <c r="Y3573">
        <v>0</v>
      </c>
      <c r="Z3573">
        <v>0</v>
      </c>
      <c r="AA3573">
        <v>0</v>
      </c>
      <c r="AB3573">
        <v>1</v>
      </c>
      <c r="AC3573" t="s">
        <v>7247</v>
      </c>
      <c r="AD3573" t="s">
        <v>7118</v>
      </c>
      <c r="AE3573">
        <v>2.85</v>
      </c>
    </row>
    <row r="3574" spans="1:31">
      <c r="A3574" t="s">
        <v>7416</v>
      </c>
      <c r="B3574">
        <v>2012</v>
      </c>
      <c r="C3574" t="s">
        <v>7118</v>
      </c>
      <c r="D3574" t="s">
        <v>363</v>
      </c>
      <c r="E3574" t="s">
        <v>33</v>
      </c>
      <c r="F3574" t="s">
        <v>33</v>
      </c>
      <c r="G3574" t="s">
        <v>33</v>
      </c>
      <c r="H3574" t="s">
        <v>33</v>
      </c>
      <c r="I3574" t="s">
        <v>33</v>
      </c>
      <c r="J3574" t="s">
        <v>98</v>
      </c>
      <c r="K3574">
        <v>6.0068250000000001</v>
      </c>
      <c r="L3574">
        <v>3.3506239999999998</v>
      </c>
      <c r="M3574">
        <v>1.288</v>
      </c>
      <c r="N3574">
        <v>16.399000000000001</v>
      </c>
      <c r="O3574" t="s">
        <v>35</v>
      </c>
      <c r="P3574" t="s">
        <v>7417</v>
      </c>
      <c r="Q3574">
        <v>10.391999999999999</v>
      </c>
      <c r="R3574">
        <v>4.7190000000000003</v>
      </c>
      <c r="S3574">
        <v>1797</v>
      </c>
      <c r="T3574">
        <v>996</v>
      </c>
      <c r="U3574">
        <v>385</v>
      </c>
      <c r="V3574">
        <v>4906</v>
      </c>
      <c r="W3574">
        <v>63</v>
      </c>
      <c r="X3574">
        <v>4</v>
      </c>
      <c r="Y3574">
        <v>0</v>
      </c>
      <c r="Z3574">
        <v>0</v>
      </c>
      <c r="AA3574">
        <v>0</v>
      </c>
      <c r="AB3574">
        <v>1</v>
      </c>
      <c r="AC3574" t="s">
        <v>1190</v>
      </c>
      <c r="AD3574" t="s">
        <v>7118</v>
      </c>
      <c r="AE3574">
        <v>1.23</v>
      </c>
    </row>
    <row r="3575" spans="1:31">
      <c r="A3575" t="s">
        <v>7418</v>
      </c>
      <c r="B3575">
        <v>2012</v>
      </c>
      <c r="C3575" t="s">
        <v>7118</v>
      </c>
      <c r="D3575" t="s">
        <v>363</v>
      </c>
      <c r="E3575" t="s">
        <v>33</v>
      </c>
      <c r="F3575" t="s">
        <v>33</v>
      </c>
      <c r="G3575" t="s">
        <v>33</v>
      </c>
      <c r="H3575" t="s">
        <v>33</v>
      </c>
      <c r="I3575" t="s">
        <v>33</v>
      </c>
      <c r="J3575" t="s">
        <v>101</v>
      </c>
      <c r="K3575">
        <v>7.8983119999999998</v>
      </c>
      <c r="L3575">
        <v>4.3988170000000002</v>
      </c>
      <c r="M3575">
        <v>1.66</v>
      </c>
      <c r="N3575">
        <v>21.382000000000001</v>
      </c>
      <c r="O3575" t="s">
        <v>35</v>
      </c>
      <c r="P3575" t="s">
        <v>7419</v>
      </c>
      <c r="Q3575">
        <v>13.484</v>
      </c>
      <c r="R3575">
        <v>6.2380000000000004</v>
      </c>
      <c r="S3575">
        <v>2318</v>
      </c>
      <c r="T3575">
        <v>1342</v>
      </c>
      <c r="U3575">
        <v>487</v>
      </c>
      <c r="V3575">
        <v>6274</v>
      </c>
      <c r="W3575">
        <v>94</v>
      </c>
      <c r="X3575">
        <v>7</v>
      </c>
      <c r="Y3575">
        <v>0</v>
      </c>
      <c r="Z3575">
        <v>0</v>
      </c>
      <c r="AA3575">
        <v>0</v>
      </c>
      <c r="AB3575">
        <v>1</v>
      </c>
      <c r="AC3575" t="s">
        <v>1164</v>
      </c>
      <c r="AD3575" t="s">
        <v>7118</v>
      </c>
      <c r="AE3575">
        <v>2.4700000000000002</v>
      </c>
    </row>
    <row r="3576" spans="1:31">
      <c r="A3576" t="s">
        <v>7420</v>
      </c>
      <c r="B3576">
        <v>2012</v>
      </c>
      <c r="C3576" t="s">
        <v>7118</v>
      </c>
      <c r="D3576" t="s">
        <v>363</v>
      </c>
      <c r="E3576" t="s">
        <v>33</v>
      </c>
      <c r="F3576" t="s">
        <v>33</v>
      </c>
      <c r="G3576" t="s">
        <v>33</v>
      </c>
      <c r="H3576" t="s">
        <v>33</v>
      </c>
      <c r="I3576" t="s">
        <v>33</v>
      </c>
      <c r="J3576" t="s">
        <v>104</v>
      </c>
      <c r="K3576">
        <v>8.0094820000000002</v>
      </c>
      <c r="L3576">
        <v>3.627723</v>
      </c>
      <c r="M3576">
        <v>2.4580000000000002</v>
      </c>
      <c r="N3576">
        <v>18.382999999999999</v>
      </c>
      <c r="O3576" t="s">
        <v>35</v>
      </c>
      <c r="P3576" t="s">
        <v>1492</v>
      </c>
      <c r="Q3576">
        <v>10.374000000000001</v>
      </c>
      <c r="R3576">
        <v>5.5519999999999996</v>
      </c>
      <c r="S3576">
        <v>3805</v>
      </c>
      <c r="T3576">
        <v>1778</v>
      </c>
      <c r="U3576">
        <v>1167</v>
      </c>
      <c r="V3576">
        <v>8732</v>
      </c>
      <c r="W3576">
        <v>140</v>
      </c>
      <c r="X3576">
        <v>9</v>
      </c>
      <c r="Y3576">
        <v>0</v>
      </c>
      <c r="Z3576">
        <v>0</v>
      </c>
      <c r="AA3576">
        <v>0</v>
      </c>
      <c r="AB3576">
        <v>1</v>
      </c>
      <c r="AC3576" t="s">
        <v>3467</v>
      </c>
      <c r="AD3576" t="s">
        <v>7118</v>
      </c>
      <c r="AE3576">
        <v>2.48</v>
      </c>
    </row>
    <row r="3577" spans="1:31">
      <c r="A3577" t="s">
        <v>7421</v>
      </c>
      <c r="B3577">
        <v>2012</v>
      </c>
      <c r="C3577" t="s">
        <v>7118</v>
      </c>
      <c r="D3577" t="s">
        <v>363</v>
      </c>
      <c r="E3577" t="s">
        <v>33</v>
      </c>
      <c r="F3577" t="s">
        <v>33</v>
      </c>
      <c r="G3577" t="s">
        <v>33</v>
      </c>
      <c r="H3577" t="s">
        <v>33</v>
      </c>
      <c r="I3577" t="s">
        <v>33</v>
      </c>
      <c r="J3577" t="s">
        <v>107</v>
      </c>
      <c r="K3577">
        <v>2.3769369999999999</v>
      </c>
      <c r="L3577">
        <v>0.93517099999999997</v>
      </c>
      <c r="M3577">
        <v>0.90700000000000003</v>
      </c>
      <c r="N3577">
        <v>5.0049999999999999</v>
      </c>
      <c r="O3577" t="s">
        <v>35</v>
      </c>
      <c r="P3577" t="s">
        <v>7422</v>
      </c>
      <c r="Q3577">
        <v>2.6280000000000001</v>
      </c>
      <c r="R3577">
        <v>1.47</v>
      </c>
      <c r="S3577">
        <v>1134</v>
      </c>
      <c r="T3577">
        <v>424</v>
      </c>
      <c r="U3577">
        <v>433</v>
      </c>
      <c r="V3577">
        <v>2388</v>
      </c>
      <c r="W3577">
        <v>235</v>
      </c>
      <c r="X3577">
        <v>7</v>
      </c>
      <c r="Y3577">
        <v>0</v>
      </c>
      <c r="Z3577">
        <v>0</v>
      </c>
      <c r="AA3577">
        <v>0</v>
      </c>
      <c r="AB3577">
        <v>1</v>
      </c>
      <c r="AC3577" t="s">
        <v>76</v>
      </c>
      <c r="AD3577" t="s">
        <v>7118</v>
      </c>
      <c r="AE3577">
        <v>0.88</v>
      </c>
    </row>
    <row r="3578" spans="1:31">
      <c r="A3578" t="s">
        <v>7423</v>
      </c>
      <c r="B3578">
        <v>2012</v>
      </c>
      <c r="C3578" t="s">
        <v>7118</v>
      </c>
      <c r="D3578" t="s">
        <v>363</v>
      </c>
      <c r="E3578" t="s">
        <v>33</v>
      </c>
      <c r="F3578" t="s">
        <v>33</v>
      </c>
      <c r="G3578" t="s">
        <v>33</v>
      </c>
      <c r="H3578" t="s">
        <v>33</v>
      </c>
      <c r="I3578" t="s">
        <v>33</v>
      </c>
      <c r="J3578" t="s">
        <v>110</v>
      </c>
      <c r="K3578">
        <v>5.2234400000000001</v>
      </c>
      <c r="L3578">
        <v>2.191621</v>
      </c>
      <c r="M3578">
        <v>1.8129999999999999</v>
      </c>
      <c r="N3578">
        <v>11.441000000000001</v>
      </c>
      <c r="O3578" t="s">
        <v>35</v>
      </c>
      <c r="P3578" t="s">
        <v>7424</v>
      </c>
      <c r="Q3578">
        <v>6.2169999999999996</v>
      </c>
      <c r="R3578">
        <v>3.411</v>
      </c>
      <c r="S3578">
        <v>3065</v>
      </c>
      <c r="T3578">
        <v>1328</v>
      </c>
      <c r="U3578">
        <v>1064</v>
      </c>
      <c r="V3578">
        <v>6712</v>
      </c>
      <c r="W3578">
        <v>301</v>
      </c>
      <c r="X3578">
        <v>14</v>
      </c>
      <c r="Y3578">
        <v>0</v>
      </c>
      <c r="Z3578">
        <v>0</v>
      </c>
      <c r="AA3578">
        <v>0</v>
      </c>
      <c r="AB3578">
        <v>1</v>
      </c>
      <c r="AC3578" t="s">
        <v>813</v>
      </c>
      <c r="AD3578" t="s">
        <v>7118</v>
      </c>
      <c r="AE3578">
        <v>2.91</v>
      </c>
    </row>
    <row r="3579" spans="1:31">
      <c r="A3579" t="s">
        <v>7425</v>
      </c>
      <c r="B3579">
        <v>2012</v>
      </c>
      <c r="C3579" t="s">
        <v>7118</v>
      </c>
      <c r="D3579" t="s">
        <v>363</v>
      </c>
      <c r="E3579" t="s">
        <v>33</v>
      </c>
      <c r="F3579" t="s">
        <v>33</v>
      </c>
      <c r="G3579" t="s">
        <v>33</v>
      </c>
      <c r="H3579" t="s">
        <v>33</v>
      </c>
      <c r="I3579" t="s">
        <v>40</v>
      </c>
      <c r="J3579" t="s">
        <v>33</v>
      </c>
      <c r="K3579">
        <v>4.4116160000000004</v>
      </c>
      <c r="L3579">
        <v>1.1286160000000001</v>
      </c>
      <c r="M3579">
        <v>2.4700000000000002</v>
      </c>
      <c r="N3579">
        <v>7.2140000000000004</v>
      </c>
      <c r="O3579" t="s">
        <v>35</v>
      </c>
      <c r="P3579" t="s">
        <v>7426</v>
      </c>
      <c r="Q3579">
        <v>2.802</v>
      </c>
      <c r="R3579">
        <v>1.9419999999999999</v>
      </c>
      <c r="S3579">
        <v>4133</v>
      </c>
      <c r="T3579">
        <v>1090</v>
      </c>
      <c r="U3579">
        <v>2314</v>
      </c>
      <c r="V3579">
        <v>6758</v>
      </c>
      <c r="W3579">
        <v>450</v>
      </c>
      <c r="X3579">
        <v>20</v>
      </c>
      <c r="Y3579">
        <v>0</v>
      </c>
      <c r="Z3579">
        <v>0</v>
      </c>
      <c r="AA3579">
        <v>0</v>
      </c>
      <c r="AB3579">
        <v>1</v>
      </c>
      <c r="AC3579" t="s">
        <v>208</v>
      </c>
      <c r="AD3579" t="s">
        <v>7118</v>
      </c>
      <c r="AE3579">
        <v>1.36</v>
      </c>
    </row>
    <row r="3580" spans="1:31">
      <c r="A3580" t="s">
        <v>7427</v>
      </c>
      <c r="B3580">
        <v>2012</v>
      </c>
      <c r="C3580" t="s">
        <v>7118</v>
      </c>
      <c r="D3580" t="s">
        <v>363</v>
      </c>
      <c r="E3580" t="s">
        <v>33</v>
      </c>
      <c r="F3580" t="s">
        <v>33</v>
      </c>
      <c r="G3580" t="s">
        <v>33</v>
      </c>
      <c r="H3580" t="s">
        <v>33</v>
      </c>
      <c r="I3580" t="s">
        <v>40</v>
      </c>
      <c r="J3580" t="s">
        <v>101</v>
      </c>
      <c r="K3580">
        <v>6.1597999999999997</v>
      </c>
      <c r="L3580">
        <v>4.1242179999999999</v>
      </c>
      <c r="M3580">
        <v>0.84</v>
      </c>
      <c r="N3580">
        <v>19.835000000000001</v>
      </c>
      <c r="O3580" t="s">
        <v>35</v>
      </c>
      <c r="P3580" t="s">
        <v>7428</v>
      </c>
      <c r="Q3580">
        <v>13.676</v>
      </c>
      <c r="R3580">
        <v>5.32</v>
      </c>
      <c r="S3580">
        <v>694</v>
      </c>
      <c r="T3580">
        <v>476</v>
      </c>
      <c r="U3580">
        <v>95</v>
      </c>
      <c r="V3580">
        <v>2234</v>
      </c>
      <c r="W3580">
        <v>42</v>
      </c>
      <c r="X3580">
        <v>3</v>
      </c>
      <c r="Y3580">
        <v>0</v>
      </c>
      <c r="Z3580">
        <v>0</v>
      </c>
      <c r="AA3580">
        <v>0</v>
      </c>
      <c r="AB3580">
        <v>1</v>
      </c>
      <c r="AC3580" t="s">
        <v>76</v>
      </c>
      <c r="AD3580" t="s">
        <v>7118</v>
      </c>
      <c r="AE3580">
        <v>1.21</v>
      </c>
    </row>
    <row r="3581" spans="1:31">
      <c r="A3581" t="s">
        <v>7429</v>
      </c>
      <c r="B3581">
        <v>2012</v>
      </c>
      <c r="C3581" t="s">
        <v>7118</v>
      </c>
      <c r="D3581" t="s">
        <v>363</v>
      </c>
      <c r="E3581" t="s">
        <v>33</v>
      </c>
      <c r="F3581" t="s">
        <v>33</v>
      </c>
      <c r="G3581" t="s">
        <v>33</v>
      </c>
      <c r="H3581" t="s">
        <v>33</v>
      </c>
      <c r="I3581" t="s">
        <v>40</v>
      </c>
      <c r="J3581" t="s">
        <v>104</v>
      </c>
      <c r="K3581">
        <v>7.3767550000000002</v>
      </c>
      <c r="L3581">
        <v>3.8621569999999998</v>
      </c>
      <c r="M3581">
        <v>1.776</v>
      </c>
      <c r="N3581">
        <v>18.972999999999999</v>
      </c>
      <c r="O3581" t="s">
        <v>35</v>
      </c>
      <c r="P3581" t="s">
        <v>7430</v>
      </c>
      <c r="Q3581">
        <v>11.596</v>
      </c>
      <c r="R3581">
        <v>5.6</v>
      </c>
      <c r="S3581">
        <v>1456</v>
      </c>
      <c r="T3581">
        <v>782</v>
      </c>
      <c r="U3581">
        <v>351</v>
      </c>
      <c r="V3581">
        <v>3745</v>
      </c>
      <c r="W3581">
        <v>71</v>
      </c>
      <c r="X3581">
        <v>5</v>
      </c>
      <c r="Y3581">
        <v>0</v>
      </c>
      <c r="Z3581">
        <v>0</v>
      </c>
      <c r="AA3581">
        <v>0</v>
      </c>
      <c r="AB3581">
        <v>1</v>
      </c>
      <c r="AC3581" t="s">
        <v>48</v>
      </c>
      <c r="AD3581" t="s">
        <v>7118</v>
      </c>
      <c r="AE3581">
        <v>1.53</v>
      </c>
    </row>
    <row r="3582" spans="1:31">
      <c r="A3582" t="s">
        <v>7431</v>
      </c>
      <c r="B3582">
        <v>2012</v>
      </c>
      <c r="C3582" t="s">
        <v>7118</v>
      </c>
      <c r="D3582" t="s">
        <v>363</v>
      </c>
      <c r="E3582" t="s">
        <v>33</v>
      </c>
      <c r="F3582" t="s">
        <v>33</v>
      </c>
      <c r="G3582" t="s">
        <v>33</v>
      </c>
      <c r="H3582" t="s">
        <v>33</v>
      </c>
      <c r="I3582" t="s">
        <v>40</v>
      </c>
      <c r="J3582" t="s">
        <v>107</v>
      </c>
      <c r="K3582">
        <v>2.6834690000000001</v>
      </c>
      <c r="L3582">
        <v>1.442941</v>
      </c>
      <c r="M3582">
        <v>0.63200000000000001</v>
      </c>
      <c r="N3582">
        <v>7.2270000000000003</v>
      </c>
      <c r="O3582" t="s">
        <v>35</v>
      </c>
      <c r="P3582" t="s">
        <v>7432</v>
      </c>
      <c r="Q3582">
        <v>4.5439999999999996</v>
      </c>
      <c r="R3582">
        <v>2.0510000000000002</v>
      </c>
      <c r="S3582">
        <v>649</v>
      </c>
      <c r="T3582">
        <v>343</v>
      </c>
      <c r="U3582">
        <v>153</v>
      </c>
      <c r="V3582">
        <v>1748</v>
      </c>
      <c r="W3582">
        <v>137</v>
      </c>
      <c r="X3582">
        <v>4</v>
      </c>
      <c r="Y3582">
        <v>0</v>
      </c>
      <c r="Z3582">
        <v>0</v>
      </c>
      <c r="AA3582">
        <v>0</v>
      </c>
      <c r="AB3582">
        <v>1</v>
      </c>
      <c r="AC3582" t="s">
        <v>76</v>
      </c>
      <c r="AD3582" t="s">
        <v>7118</v>
      </c>
      <c r="AE3582">
        <v>1.08</v>
      </c>
    </row>
    <row r="3583" spans="1:31">
      <c r="A3583" t="s">
        <v>7433</v>
      </c>
      <c r="B3583">
        <v>2012</v>
      </c>
      <c r="C3583" t="s">
        <v>7118</v>
      </c>
      <c r="D3583" t="s">
        <v>363</v>
      </c>
      <c r="E3583" t="s">
        <v>33</v>
      </c>
      <c r="F3583" t="s">
        <v>33</v>
      </c>
      <c r="G3583" t="s">
        <v>33</v>
      </c>
      <c r="H3583" t="s">
        <v>33</v>
      </c>
      <c r="I3583" t="s">
        <v>40</v>
      </c>
      <c r="J3583" t="s">
        <v>110</v>
      </c>
      <c r="K3583">
        <v>2.6288269999999998</v>
      </c>
      <c r="L3583">
        <v>1.0702830000000001</v>
      </c>
      <c r="M3583">
        <v>0.96099999999999997</v>
      </c>
      <c r="N3583">
        <v>5.665</v>
      </c>
      <c r="O3583" t="s">
        <v>35</v>
      </c>
      <c r="P3583" t="s">
        <v>7434</v>
      </c>
      <c r="Q3583">
        <v>3.036</v>
      </c>
      <c r="R3583">
        <v>1.667</v>
      </c>
      <c r="S3583">
        <v>736</v>
      </c>
      <c r="T3583">
        <v>305</v>
      </c>
      <c r="U3583">
        <v>269</v>
      </c>
      <c r="V3583">
        <v>1587</v>
      </c>
      <c r="W3583">
        <v>173</v>
      </c>
      <c r="X3583">
        <v>6</v>
      </c>
      <c r="Y3583">
        <v>0</v>
      </c>
      <c r="Z3583">
        <v>0</v>
      </c>
      <c r="AA3583">
        <v>0</v>
      </c>
      <c r="AB3583">
        <v>1</v>
      </c>
      <c r="AC3583" t="s">
        <v>76</v>
      </c>
      <c r="AD3583" t="s">
        <v>7118</v>
      </c>
      <c r="AE3583">
        <v>0.77</v>
      </c>
    </row>
    <row r="3584" spans="1:31">
      <c r="A3584" t="s">
        <v>7435</v>
      </c>
      <c r="B3584">
        <v>2012</v>
      </c>
      <c r="C3584" t="s">
        <v>7118</v>
      </c>
      <c r="D3584" t="s">
        <v>363</v>
      </c>
      <c r="E3584" t="s">
        <v>33</v>
      </c>
      <c r="F3584" t="s">
        <v>33</v>
      </c>
      <c r="G3584" t="s">
        <v>33</v>
      </c>
      <c r="H3584" t="s">
        <v>33</v>
      </c>
      <c r="I3584" t="s">
        <v>43</v>
      </c>
      <c r="J3584" t="s">
        <v>33</v>
      </c>
      <c r="K3584">
        <v>6.6839599999999999</v>
      </c>
      <c r="L3584">
        <v>1.9929319999999999</v>
      </c>
      <c r="M3584">
        <v>3.323</v>
      </c>
      <c r="N3584">
        <v>11.782999999999999</v>
      </c>
      <c r="O3584" t="s">
        <v>35</v>
      </c>
      <c r="P3584" t="s">
        <v>7436</v>
      </c>
      <c r="Q3584">
        <v>5.0990000000000002</v>
      </c>
      <c r="R3584">
        <v>3.3610000000000002</v>
      </c>
      <c r="S3584">
        <v>7985</v>
      </c>
      <c r="T3584">
        <v>2402</v>
      </c>
      <c r="U3584">
        <v>3969</v>
      </c>
      <c r="V3584">
        <v>14077</v>
      </c>
      <c r="W3584">
        <v>383</v>
      </c>
      <c r="X3584">
        <v>21</v>
      </c>
      <c r="Y3584">
        <v>0</v>
      </c>
      <c r="Z3584">
        <v>0</v>
      </c>
      <c r="AA3584">
        <v>0</v>
      </c>
      <c r="AB3584">
        <v>1</v>
      </c>
      <c r="AC3584" t="s">
        <v>1191</v>
      </c>
      <c r="AD3584" t="s">
        <v>7118</v>
      </c>
      <c r="AE3584">
        <v>2.4300000000000002</v>
      </c>
    </row>
    <row r="3585" spans="1:31">
      <c r="A3585" t="s">
        <v>7437</v>
      </c>
      <c r="B3585">
        <v>2012</v>
      </c>
      <c r="C3585" t="s">
        <v>7118</v>
      </c>
      <c r="D3585" t="s">
        <v>363</v>
      </c>
      <c r="E3585" t="s">
        <v>33</v>
      </c>
      <c r="F3585" t="s">
        <v>33</v>
      </c>
      <c r="G3585" t="s">
        <v>33</v>
      </c>
      <c r="H3585" t="s">
        <v>33</v>
      </c>
      <c r="I3585" t="s">
        <v>43</v>
      </c>
      <c r="J3585" t="s">
        <v>98</v>
      </c>
      <c r="K3585">
        <v>6.1714419999999999</v>
      </c>
      <c r="L3585">
        <v>4.6066459999999996</v>
      </c>
      <c r="M3585">
        <v>0.59299999999999997</v>
      </c>
      <c r="N3585">
        <v>22.126000000000001</v>
      </c>
      <c r="O3585" t="s">
        <v>35</v>
      </c>
      <c r="P3585" t="s">
        <v>6744</v>
      </c>
      <c r="Q3585">
        <v>15.955</v>
      </c>
      <c r="R3585">
        <v>5.5789999999999997</v>
      </c>
      <c r="S3585">
        <v>1199</v>
      </c>
      <c r="T3585">
        <v>870</v>
      </c>
      <c r="U3585">
        <v>115</v>
      </c>
      <c r="V3585">
        <v>4300</v>
      </c>
      <c r="W3585">
        <v>36</v>
      </c>
      <c r="X3585">
        <v>2</v>
      </c>
      <c r="Y3585">
        <v>0</v>
      </c>
      <c r="Z3585">
        <v>0</v>
      </c>
      <c r="AA3585">
        <v>0</v>
      </c>
      <c r="AB3585">
        <v>1</v>
      </c>
      <c r="AC3585" t="s">
        <v>48</v>
      </c>
      <c r="AD3585" t="s">
        <v>7118</v>
      </c>
      <c r="AE3585">
        <v>1.28</v>
      </c>
    </row>
    <row r="3586" spans="1:31">
      <c r="A3586" t="s">
        <v>7438</v>
      </c>
      <c r="B3586">
        <v>2012</v>
      </c>
      <c r="C3586" t="s">
        <v>7118</v>
      </c>
      <c r="D3586" t="s">
        <v>363</v>
      </c>
      <c r="E3586" t="s">
        <v>33</v>
      </c>
      <c r="F3586" t="s">
        <v>33</v>
      </c>
      <c r="G3586" t="s">
        <v>33</v>
      </c>
      <c r="H3586" t="s">
        <v>33</v>
      </c>
      <c r="I3586" t="s">
        <v>43</v>
      </c>
      <c r="J3586" t="s">
        <v>101</v>
      </c>
      <c r="K3586">
        <v>8.9810879999999997</v>
      </c>
      <c r="L3586">
        <v>5.3190090000000003</v>
      </c>
      <c r="M3586">
        <v>1.6359999999999999</v>
      </c>
      <c r="N3586">
        <v>25.4</v>
      </c>
      <c r="O3586" t="s">
        <v>35</v>
      </c>
      <c r="P3586" t="s">
        <v>7439</v>
      </c>
      <c r="Q3586">
        <v>16.419</v>
      </c>
      <c r="R3586">
        <v>7.3449999999999998</v>
      </c>
      <c r="S3586">
        <v>1624</v>
      </c>
      <c r="T3586">
        <v>975</v>
      </c>
      <c r="U3586">
        <v>296</v>
      </c>
      <c r="V3586">
        <v>4593</v>
      </c>
      <c r="W3586">
        <v>52</v>
      </c>
      <c r="X3586">
        <v>4</v>
      </c>
      <c r="Y3586">
        <v>0</v>
      </c>
      <c r="Z3586">
        <v>0</v>
      </c>
      <c r="AA3586">
        <v>0</v>
      </c>
      <c r="AB3586">
        <v>1</v>
      </c>
      <c r="AC3586" t="s">
        <v>1190</v>
      </c>
      <c r="AD3586" t="s">
        <v>7118</v>
      </c>
      <c r="AE3586">
        <v>1.77</v>
      </c>
    </row>
    <row r="3587" spans="1:31">
      <c r="A3587" t="s">
        <v>7440</v>
      </c>
      <c r="B3587">
        <v>2012</v>
      </c>
      <c r="C3587" t="s">
        <v>7118</v>
      </c>
      <c r="D3587" t="s">
        <v>363</v>
      </c>
      <c r="E3587" t="s">
        <v>33</v>
      </c>
      <c r="F3587" t="s">
        <v>33</v>
      </c>
      <c r="G3587" t="s">
        <v>33</v>
      </c>
      <c r="H3587" t="s">
        <v>33</v>
      </c>
      <c r="I3587" t="s">
        <v>43</v>
      </c>
      <c r="J3587" t="s">
        <v>104</v>
      </c>
      <c r="K3587">
        <v>8.4594179999999994</v>
      </c>
      <c r="L3587">
        <v>5.7337400000000001</v>
      </c>
      <c r="M3587">
        <v>1.0589999999999999</v>
      </c>
      <c r="N3587">
        <v>27.219000000000001</v>
      </c>
      <c r="O3587" t="s">
        <v>35</v>
      </c>
      <c r="P3587" t="s">
        <v>7441</v>
      </c>
      <c r="Q3587">
        <v>18.760000000000002</v>
      </c>
      <c r="R3587">
        <v>7.4</v>
      </c>
      <c r="S3587">
        <v>2348</v>
      </c>
      <c r="T3587">
        <v>1606</v>
      </c>
      <c r="U3587">
        <v>294</v>
      </c>
      <c r="V3587">
        <v>7556</v>
      </c>
      <c r="W3587">
        <v>69</v>
      </c>
      <c r="X3587">
        <v>4</v>
      </c>
      <c r="Y3587">
        <v>0</v>
      </c>
      <c r="Z3587">
        <v>0</v>
      </c>
      <c r="AA3587">
        <v>0</v>
      </c>
      <c r="AB3587">
        <v>1</v>
      </c>
      <c r="AC3587" t="s">
        <v>3523</v>
      </c>
      <c r="AD3587" t="s">
        <v>7118</v>
      </c>
      <c r="AE3587">
        <v>2.89</v>
      </c>
    </row>
    <row r="3588" spans="1:31">
      <c r="A3588" t="s">
        <v>7442</v>
      </c>
      <c r="B3588">
        <v>2012</v>
      </c>
      <c r="C3588" t="s">
        <v>7118</v>
      </c>
      <c r="D3588" t="s">
        <v>363</v>
      </c>
      <c r="E3588" t="s">
        <v>33</v>
      </c>
      <c r="F3588" t="s">
        <v>33</v>
      </c>
      <c r="G3588" t="s">
        <v>33</v>
      </c>
      <c r="H3588" t="s">
        <v>33</v>
      </c>
      <c r="I3588" t="s">
        <v>43</v>
      </c>
      <c r="J3588" t="s">
        <v>107</v>
      </c>
      <c r="K3588">
        <v>2.0619079999999999</v>
      </c>
      <c r="L3588">
        <v>1.2410110000000001</v>
      </c>
      <c r="M3588">
        <v>0.38400000000000001</v>
      </c>
      <c r="N3588">
        <v>6.1790000000000003</v>
      </c>
      <c r="O3588" t="s">
        <v>35</v>
      </c>
      <c r="P3588" t="s">
        <v>7443</v>
      </c>
      <c r="Q3588">
        <v>4.117</v>
      </c>
      <c r="R3588">
        <v>1.6779999999999999</v>
      </c>
      <c r="S3588">
        <v>485</v>
      </c>
      <c r="T3588">
        <v>281</v>
      </c>
      <c r="U3588">
        <v>90</v>
      </c>
      <c r="V3588">
        <v>1454</v>
      </c>
      <c r="W3588">
        <v>98</v>
      </c>
      <c r="X3588">
        <v>3</v>
      </c>
      <c r="Y3588">
        <v>0</v>
      </c>
      <c r="Z3588">
        <v>0</v>
      </c>
      <c r="AA3588">
        <v>0</v>
      </c>
      <c r="AB3588">
        <v>1</v>
      </c>
      <c r="AC3588" t="s">
        <v>56</v>
      </c>
      <c r="AD3588" t="s">
        <v>7118</v>
      </c>
      <c r="AE3588">
        <v>0.74</v>
      </c>
    </row>
    <row r="3589" spans="1:31">
      <c r="A3589" t="s">
        <v>7444</v>
      </c>
      <c r="B3589">
        <v>2012</v>
      </c>
      <c r="C3589" t="s">
        <v>7118</v>
      </c>
      <c r="D3589" t="s">
        <v>363</v>
      </c>
      <c r="E3589" t="s">
        <v>33</v>
      </c>
      <c r="F3589" t="s">
        <v>33</v>
      </c>
      <c r="G3589" t="s">
        <v>33</v>
      </c>
      <c r="H3589" t="s">
        <v>33</v>
      </c>
      <c r="I3589" t="s">
        <v>43</v>
      </c>
      <c r="J3589" t="s">
        <v>110</v>
      </c>
      <c r="K3589">
        <v>7.5944050000000001</v>
      </c>
      <c r="L3589">
        <v>3.835931</v>
      </c>
      <c r="M3589">
        <v>1.9430000000000001</v>
      </c>
      <c r="N3589">
        <v>18.998000000000001</v>
      </c>
      <c r="O3589" t="s">
        <v>35</v>
      </c>
      <c r="P3589" t="s">
        <v>7445</v>
      </c>
      <c r="Q3589">
        <v>11.404</v>
      </c>
      <c r="R3589">
        <v>5.6509999999999998</v>
      </c>
      <c r="S3589">
        <v>2328</v>
      </c>
      <c r="T3589">
        <v>1190</v>
      </c>
      <c r="U3589">
        <v>596</v>
      </c>
      <c r="V3589">
        <v>5824</v>
      </c>
      <c r="W3589">
        <v>128</v>
      </c>
      <c r="X3589">
        <v>8</v>
      </c>
      <c r="Y3589">
        <v>0</v>
      </c>
      <c r="Z3589">
        <v>0</v>
      </c>
      <c r="AA3589">
        <v>0</v>
      </c>
      <c r="AB3589">
        <v>1</v>
      </c>
      <c r="AC3589" t="s">
        <v>1155</v>
      </c>
      <c r="AD3589" t="s">
        <v>7118</v>
      </c>
      <c r="AE3589">
        <v>2.66</v>
      </c>
    </row>
    <row r="3590" spans="1:31">
      <c r="A3590" t="s">
        <v>7455</v>
      </c>
      <c r="B3590">
        <v>2012</v>
      </c>
      <c r="C3590" t="s">
        <v>7456</v>
      </c>
      <c r="D3590" t="s">
        <v>33</v>
      </c>
      <c r="E3590" t="s">
        <v>33</v>
      </c>
      <c r="F3590" t="s">
        <v>33</v>
      </c>
      <c r="G3590" t="s">
        <v>33</v>
      </c>
      <c r="H3590" t="s">
        <v>34</v>
      </c>
      <c r="I3590" t="s">
        <v>33</v>
      </c>
      <c r="J3590" t="s">
        <v>33</v>
      </c>
      <c r="K3590">
        <v>22.822659000000002</v>
      </c>
      <c r="L3590">
        <v>5.7742880000000003</v>
      </c>
      <c r="M3590">
        <v>12.462999999999999</v>
      </c>
      <c r="N3590">
        <v>36.341000000000001</v>
      </c>
      <c r="O3590" t="s">
        <v>35</v>
      </c>
      <c r="P3590" t="s">
        <v>7457</v>
      </c>
      <c r="Q3590">
        <v>13.518000000000001</v>
      </c>
      <c r="R3590">
        <v>10.359</v>
      </c>
      <c r="S3590">
        <v>6607</v>
      </c>
      <c r="T3590">
        <v>1819</v>
      </c>
      <c r="U3590">
        <v>3608</v>
      </c>
      <c r="V3590">
        <v>10521</v>
      </c>
      <c r="W3590">
        <v>83</v>
      </c>
      <c r="X3590">
        <v>17</v>
      </c>
      <c r="Y3590">
        <v>0</v>
      </c>
      <c r="Z3590">
        <v>0</v>
      </c>
      <c r="AA3590">
        <v>0</v>
      </c>
      <c r="AB3590">
        <v>1</v>
      </c>
      <c r="AC3590" t="s">
        <v>573</v>
      </c>
      <c r="AD3590" t="s">
        <v>7456</v>
      </c>
      <c r="AE3590">
        <v>1.55</v>
      </c>
    </row>
    <row r="3591" spans="1:31">
      <c r="A3591" t="s">
        <v>7458</v>
      </c>
      <c r="B3591">
        <v>2012</v>
      </c>
      <c r="C3591" t="s">
        <v>7456</v>
      </c>
      <c r="D3591" t="s">
        <v>33</v>
      </c>
      <c r="E3591" t="s">
        <v>33</v>
      </c>
      <c r="F3591" t="s">
        <v>33</v>
      </c>
      <c r="G3591" t="s">
        <v>33</v>
      </c>
      <c r="H3591" t="s">
        <v>34</v>
      </c>
      <c r="I3591" t="s">
        <v>40</v>
      </c>
      <c r="J3591" t="s">
        <v>33</v>
      </c>
      <c r="K3591">
        <v>27.561140999999999</v>
      </c>
      <c r="L3591">
        <v>8.6549069999999997</v>
      </c>
      <c r="M3591">
        <v>12.334</v>
      </c>
      <c r="N3591">
        <v>47.892000000000003</v>
      </c>
      <c r="O3591" t="s">
        <v>35</v>
      </c>
      <c r="P3591" t="s">
        <v>7459</v>
      </c>
      <c r="Q3591">
        <v>20.331</v>
      </c>
      <c r="R3591">
        <v>15.227</v>
      </c>
      <c r="S3591">
        <v>3478</v>
      </c>
      <c r="T3591">
        <v>1486</v>
      </c>
      <c r="U3591">
        <v>1557</v>
      </c>
      <c r="V3591">
        <v>6044</v>
      </c>
      <c r="W3591">
        <v>42</v>
      </c>
      <c r="X3591">
        <v>8</v>
      </c>
      <c r="Y3591">
        <v>0</v>
      </c>
      <c r="Z3591">
        <v>0</v>
      </c>
      <c r="AA3591">
        <v>0</v>
      </c>
      <c r="AB3591">
        <v>1</v>
      </c>
      <c r="AC3591" t="s">
        <v>496</v>
      </c>
      <c r="AD3591" t="s">
        <v>7456</v>
      </c>
      <c r="AE3591">
        <v>1.54</v>
      </c>
    </row>
    <row r="3592" spans="1:31">
      <c r="A3592" t="s">
        <v>7460</v>
      </c>
      <c r="B3592">
        <v>2012</v>
      </c>
      <c r="C3592" t="s">
        <v>7456</v>
      </c>
      <c r="D3592" t="s">
        <v>33</v>
      </c>
      <c r="E3592" t="s">
        <v>33</v>
      </c>
      <c r="F3592" t="s">
        <v>33</v>
      </c>
      <c r="G3592" t="s">
        <v>33</v>
      </c>
      <c r="H3592" t="s">
        <v>34</v>
      </c>
      <c r="I3592" t="s">
        <v>43</v>
      </c>
      <c r="J3592" t="s">
        <v>33</v>
      </c>
      <c r="K3592">
        <v>19.160952999999999</v>
      </c>
      <c r="L3592">
        <v>7.2378260000000001</v>
      </c>
      <c r="M3592">
        <v>7.2240000000000002</v>
      </c>
      <c r="N3592">
        <v>37.499000000000002</v>
      </c>
      <c r="O3592" t="s">
        <v>35</v>
      </c>
      <c r="P3592" t="s">
        <v>7461</v>
      </c>
      <c r="Q3592">
        <v>18.338000000000001</v>
      </c>
      <c r="R3592">
        <v>11.936999999999999</v>
      </c>
      <c r="S3592">
        <v>3129</v>
      </c>
      <c r="T3592">
        <v>1131</v>
      </c>
      <c r="U3592">
        <v>1180</v>
      </c>
      <c r="V3592">
        <v>6124</v>
      </c>
      <c r="W3592">
        <v>41</v>
      </c>
      <c r="X3592">
        <v>9</v>
      </c>
      <c r="Y3592">
        <v>0</v>
      </c>
      <c r="Z3592">
        <v>0</v>
      </c>
      <c r="AA3592">
        <v>0</v>
      </c>
      <c r="AB3592">
        <v>1</v>
      </c>
      <c r="AC3592" t="s">
        <v>1155</v>
      </c>
      <c r="AD3592" t="s">
        <v>7456</v>
      </c>
      <c r="AE3592">
        <v>1.35</v>
      </c>
    </row>
    <row r="3593" spans="1:31">
      <c r="A3593" t="s">
        <v>7462</v>
      </c>
      <c r="B3593">
        <v>2012</v>
      </c>
      <c r="C3593" t="s">
        <v>7456</v>
      </c>
      <c r="D3593" t="s">
        <v>33</v>
      </c>
      <c r="E3593" t="s">
        <v>33</v>
      </c>
      <c r="F3593" t="s">
        <v>33</v>
      </c>
      <c r="G3593" t="s">
        <v>33</v>
      </c>
      <c r="H3593" t="s">
        <v>46</v>
      </c>
      <c r="I3593" t="s">
        <v>33</v>
      </c>
      <c r="J3593" t="s">
        <v>33</v>
      </c>
      <c r="K3593">
        <v>19.427057999999999</v>
      </c>
      <c r="L3593">
        <v>3.6270829999999998</v>
      </c>
      <c r="M3593">
        <v>12.760999999999999</v>
      </c>
      <c r="N3593">
        <v>27.664999999999999</v>
      </c>
      <c r="O3593" t="s">
        <v>35</v>
      </c>
      <c r="P3593" t="s">
        <v>7463</v>
      </c>
      <c r="Q3593">
        <v>8.2379999999999995</v>
      </c>
      <c r="R3593">
        <v>6.6660000000000004</v>
      </c>
      <c r="S3593">
        <v>10131</v>
      </c>
      <c r="T3593">
        <v>2127</v>
      </c>
      <c r="U3593">
        <v>6655</v>
      </c>
      <c r="V3593">
        <v>14427</v>
      </c>
      <c r="W3593">
        <v>219</v>
      </c>
      <c r="X3593">
        <v>42</v>
      </c>
      <c r="Y3593">
        <v>0</v>
      </c>
      <c r="Z3593">
        <v>0</v>
      </c>
      <c r="AA3593">
        <v>0</v>
      </c>
      <c r="AB3593">
        <v>1</v>
      </c>
      <c r="AC3593" t="s">
        <v>584</v>
      </c>
      <c r="AD3593" t="s">
        <v>7456</v>
      </c>
      <c r="AE3593">
        <v>1.83</v>
      </c>
    </row>
    <row r="3594" spans="1:31">
      <c r="A3594" t="s">
        <v>7464</v>
      </c>
      <c r="B3594">
        <v>2012</v>
      </c>
      <c r="C3594" t="s">
        <v>7456</v>
      </c>
      <c r="D3594" t="s">
        <v>33</v>
      </c>
      <c r="E3594" t="s">
        <v>33</v>
      </c>
      <c r="F3594" t="s">
        <v>33</v>
      </c>
      <c r="G3594" t="s">
        <v>33</v>
      </c>
      <c r="H3594" t="s">
        <v>46</v>
      </c>
      <c r="I3594" t="s">
        <v>40</v>
      </c>
      <c r="J3594" t="s">
        <v>33</v>
      </c>
      <c r="K3594">
        <v>16.016362000000001</v>
      </c>
      <c r="L3594">
        <v>4.1297990000000002</v>
      </c>
      <c r="M3594">
        <v>8.7460000000000004</v>
      </c>
      <c r="N3594">
        <v>25.954999999999998</v>
      </c>
      <c r="O3594" t="s">
        <v>35</v>
      </c>
      <c r="P3594" t="s">
        <v>7465</v>
      </c>
      <c r="Q3594">
        <v>9.9380000000000006</v>
      </c>
      <c r="R3594">
        <v>7.27</v>
      </c>
      <c r="S3594">
        <v>4324</v>
      </c>
      <c r="T3594">
        <v>1164</v>
      </c>
      <c r="U3594">
        <v>2361</v>
      </c>
      <c r="V3594">
        <v>7007</v>
      </c>
      <c r="W3594">
        <v>136</v>
      </c>
      <c r="X3594">
        <v>27</v>
      </c>
      <c r="Y3594">
        <v>0</v>
      </c>
      <c r="Z3594">
        <v>0</v>
      </c>
      <c r="AA3594">
        <v>0</v>
      </c>
      <c r="AB3594">
        <v>1</v>
      </c>
      <c r="AC3594" t="s">
        <v>208</v>
      </c>
      <c r="AD3594" t="s">
        <v>7456</v>
      </c>
      <c r="AE3594">
        <v>1.71</v>
      </c>
    </row>
    <row r="3595" spans="1:31">
      <c r="A3595" t="s">
        <v>7466</v>
      </c>
      <c r="B3595">
        <v>2012</v>
      </c>
      <c r="C3595" t="s">
        <v>7456</v>
      </c>
      <c r="D3595" t="s">
        <v>33</v>
      </c>
      <c r="E3595" t="s">
        <v>33</v>
      </c>
      <c r="F3595" t="s">
        <v>33</v>
      </c>
      <c r="G3595" t="s">
        <v>33</v>
      </c>
      <c r="H3595" t="s">
        <v>46</v>
      </c>
      <c r="I3595" t="s">
        <v>43</v>
      </c>
      <c r="J3595" t="s">
        <v>33</v>
      </c>
      <c r="K3595">
        <v>23.088674000000001</v>
      </c>
      <c r="L3595">
        <v>6.1479189999999999</v>
      </c>
      <c r="M3595">
        <v>12.12</v>
      </c>
      <c r="N3595">
        <v>37.579000000000001</v>
      </c>
      <c r="O3595" t="s">
        <v>35</v>
      </c>
      <c r="P3595" t="s">
        <v>7467</v>
      </c>
      <c r="Q3595">
        <v>14.491</v>
      </c>
      <c r="R3595">
        <v>10.968999999999999</v>
      </c>
      <c r="S3595">
        <v>5806</v>
      </c>
      <c r="T3595">
        <v>1794</v>
      </c>
      <c r="U3595">
        <v>3048</v>
      </c>
      <c r="V3595">
        <v>9451</v>
      </c>
      <c r="W3595">
        <v>83</v>
      </c>
      <c r="X3595">
        <v>15</v>
      </c>
      <c r="Y3595">
        <v>0</v>
      </c>
      <c r="Z3595">
        <v>0</v>
      </c>
      <c r="AA3595">
        <v>0</v>
      </c>
      <c r="AB3595">
        <v>1</v>
      </c>
      <c r="AC3595" t="s">
        <v>1137</v>
      </c>
      <c r="AD3595" t="s">
        <v>7456</v>
      </c>
      <c r="AE3595">
        <v>1.75</v>
      </c>
    </row>
    <row r="3596" spans="1:31">
      <c r="A3596" t="s">
        <v>7468</v>
      </c>
      <c r="B3596">
        <v>2012</v>
      </c>
      <c r="C3596" t="s">
        <v>7456</v>
      </c>
      <c r="D3596" t="s">
        <v>33</v>
      </c>
      <c r="E3596" t="s">
        <v>33</v>
      </c>
      <c r="F3596" t="s">
        <v>33</v>
      </c>
      <c r="G3596" t="s">
        <v>33</v>
      </c>
      <c r="H3596" t="s">
        <v>54</v>
      </c>
      <c r="I3596" t="s">
        <v>33</v>
      </c>
      <c r="J3596" t="s">
        <v>33</v>
      </c>
      <c r="K3596">
        <v>19.181297000000001</v>
      </c>
      <c r="L3596">
        <v>2.6331039999999999</v>
      </c>
      <c r="M3596">
        <v>14.244</v>
      </c>
      <c r="N3596">
        <v>24.952999999999999</v>
      </c>
      <c r="O3596" t="s">
        <v>35</v>
      </c>
      <c r="P3596" t="s">
        <v>7469</v>
      </c>
      <c r="Q3596">
        <v>5.7720000000000002</v>
      </c>
      <c r="R3596">
        <v>4.9370000000000003</v>
      </c>
      <c r="S3596">
        <v>15607</v>
      </c>
      <c r="T3596">
        <v>2242</v>
      </c>
      <c r="U3596">
        <v>11590</v>
      </c>
      <c r="V3596">
        <v>20303</v>
      </c>
      <c r="W3596">
        <v>347</v>
      </c>
      <c r="X3596">
        <v>81</v>
      </c>
      <c r="Y3596">
        <v>0</v>
      </c>
      <c r="Z3596">
        <v>0</v>
      </c>
      <c r="AA3596">
        <v>0</v>
      </c>
      <c r="AB3596">
        <v>1</v>
      </c>
      <c r="AC3596" t="s">
        <v>1056</v>
      </c>
      <c r="AD3596" t="s">
        <v>7456</v>
      </c>
      <c r="AE3596">
        <v>1.55</v>
      </c>
    </row>
    <row r="3597" spans="1:31">
      <c r="A3597" t="s">
        <v>7470</v>
      </c>
      <c r="B3597">
        <v>2012</v>
      </c>
      <c r="C3597" t="s">
        <v>7456</v>
      </c>
      <c r="D3597" t="s">
        <v>33</v>
      </c>
      <c r="E3597" t="s">
        <v>33</v>
      </c>
      <c r="F3597" t="s">
        <v>33</v>
      </c>
      <c r="G3597" t="s">
        <v>33</v>
      </c>
      <c r="H3597" t="s">
        <v>54</v>
      </c>
      <c r="I3597" t="s">
        <v>40</v>
      </c>
      <c r="J3597" t="s">
        <v>33</v>
      </c>
      <c r="K3597">
        <v>19.085909000000001</v>
      </c>
      <c r="L3597">
        <v>3.4209320000000001</v>
      </c>
      <c r="M3597">
        <v>12.784000000000001</v>
      </c>
      <c r="N3597">
        <v>26.818999999999999</v>
      </c>
      <c r="O3597" t="s">
        <v>35</v>
      </c>
      <c r="P3597" t="s">
        <v>7471</v>
      </c>
      <c r="Q3597">
        <v>7.7329999999999997</v>
      </c>
      <c r="R3597">
        <v>6.3019999999999996</v>
      </c>
      <c r="S3597">
        <v>7450</v>
      </c>
      <c r="T3597">
        <v>1385</v>
      </c>
      <c r="U3597">
        <v>4990</v>
      </c>
      <c r="V3597">
        <v>10469</v>
      </c>
      <c r="W3597">
        <v>220</v>
      </c>
      <c r="X3597">
        <v>51</v>
      </c>
      <c r="Y3597">
        <v>0</v>
      </c>
      <c r="Z3597">
        <v>0</v>
      </c>
      <c r="AA3597">
        <v>0</v>
      </c>
      <c r="AB3597">
        <v>1</v>
      </c>
      <c r="AC3597" t="s">
        <v>641</v>
      </c>
      <c r="AD3597" t="s">
        <v>7456</v>
      </c>
      <c r="AE3597">
        <v>1.66</v>
      </c>
    </row>
    <row r="3598" spans="1:31">
      <c r="A3598" t="s">
        <v>7472</v>
      </c>
      <c r="B3598">
        <v>2012</v>
      </c>
      <c r="C3598" t="s">
        <v>7456</v>
      </c>
      <c r="D3598" t="s">
        <v>33</v>
      </c>
      <c r="E3598" t="s">
        <v>33</v>
      </c>
      <c r="F3598" t="s">
        <v>33</v>
      </c>
      <c r="G3598" t="s">
        <v>33</v>
      </c>
      <c r="H3598" t="s">
        <v>54</v>
      </c>
      <c r="I3598" t="s">
        <v>43</v>
      </c>
      <c r="J3598" t="s">
        <v>33</v>
      </c>
      <c r="K3598">
        <v>19.269258000000001</v>
      </c>
      <c r="L3598">
        <v>4.0346159999999998</v>
      </c>
      <c r="M3598">
        <v>11.941000000000001</v>
      </c>
      <c r="N3598">
        <v>28.568000000000001</v>
      </c>
      <c r="O3598" t="s">
        <v>35</v>
      </c>
      <c r="P3598" t="s">
        <v>7473</v>
      </c>
      <c r="Q3598">
        <v>9.2989999999999995</v>
      </c>
      <c r="R3598">
        <v>7.3280000000000003</v>
      </c>
      <c r="S3598">
        <v>8157</v>
      </c>
      <c r="T3598">
        <v>1840</v>
      </c>
      <c r="U3598">
        <v>5055</v>
      </c>
      <c r="V3598">
        <v>12093</v>
      </c>
      <c r="W3598">
        <v>127</v>
      </c>
      <c r="X3598">
        <v>30</v>
      </c>
      <c r="Y3598">
        <v>0</v>
      </c>
      <c r="Z3598">
        <v>0</v>
      </c>
      <c r="AA3598">
        <v>0</v>
      </c>
      <c r="AB3598">
        <v>1</v>
      </c>
      <c r="AC3598" t="s">
        <v>761</v>
      </c>
      <c r="AD3598" t="s">
        <v>7456</v>
      </c>
      <c r="AE3598">
        <v>1.32</v>
      </c>
    </row>
    <row r="3599" spans="1:31">
      <c r="A3599" t="s">
        <v>7474</v>
      </c>
      <c r="B3599">
        <v>2012</v>
      </c>
      <c r="C3599" t="s">
        <v>7456</v>
      </c>
      <c r="D3599" t="s">
        <v>33</v>
      </c>
      <c r="E3599" t="s">
        <v>33</v>
      </c>
      <c r="F3599" t="s">
        <v>33</v>
      </c>
      <c r="G3599" t="s">
        <v>33</v>
      </c>
      <c r="H3599" t="s">
        <v>62</v>
      </c>
      <c r="I3599" t="s">
        <v>33</v>
      </c>
      <c r="J3599" t="s">
        <v>33</v>
      </c>
      <c r="K3599">
        <v>17.703690000000002</v>
      </c>
      <c r="L3599">
        <v>2.6653349999999998</v>
      </c>
      <c r="M3599">
        <v>12.744999999999999</v>
      </c>
      <c r="N3599">
        <v>23.62</v>
      </c>
      <c r="O3599" t="s">
        <v>35</v>
      </c>
      <c r="P3599" t="s">
        <v>7475</v>
      </c>
      <c r="Q3599">
        <v>5.9160000000000004</v>
      </c>
      <c r="R3599">
        <v>4.9589999999999996</v>
      </c>
      <c r="S3599">
        <v>12591</v>
      </c>
      <c r="T3599">
        <v>2066</v>
      </c>
      <c r="U3599">
        <v>9064</v>
      </c>
      <c r="V3599">
        <v>16798</v>
      </c>
      <c r="W3599">
        <v>360</v>
      </c>
      <c r="X3599">
        <v>71</v>
      </c>
      <c r="Y3599">
        <v>0</v>
      </c>
      <c r="Z3599">
        <v>0</v>
      </c>
      <c r="AA3599">
        <v>0</v>
      </c>
      <c r="AB3599">
        <v>1</v>
      </c>
      <c r="AC3599" t="s">
        <v>539</v>
      </c>
      <c r="AD3599" t="s">
        <v>7456</v>
      </c>
      <c r="AE3599">
        <v>1.75</v>
      </c>
    </row>
    <row r="3600" spans="1:31">
      <c r="A3600" t="s">
        <v>7476</v>
      </c>
      <c r="B3600">
        <v>2012</v>
      </c>
      <c r="C3600" t="s">
        <v>7456</v>
      </c>
      <c r="D3600" t="s">
        <v>33</v>
      </c>
      <c r="E3600" t="s">
        <v>33</v>
      </c>
      <c r="F3600" t="s">
        <v>33</v>
      </c>
      <c r="G3600" t="s">
        <v>33</v>
      </c>
      <c r="H3600" t="s">
        <v>62</v>
      </c>
      <c r="I3600" t="s">
        <v>40</v>
      </c>
      <c r="J3600" t="s">
        <v>33</v>
      </c>
      <c r="K3600">
        <v>15.538762</v>
      </c>
      <c r="L3600">
        <v>2.8418570000000001</v>
      </c>
      <c r="M3600">
        <v>10.35</v>
      </c>
      <c r="N3600">
        <v>22.023</v>
      </c>
      <c r="O3600" t="s">
        <v>35</v>
      </c>
      <c r="P3600" t="s">
        <v>7477</v>
      </c>
      <c r="Q3600">
        <v>6.4850000000000003</v>
      </c>
      <c r="R3600">
        <v>5.1879999999999997</v>
      </c>
      <c r="S3600">
        <v>4885</v>
      </c>
      <c r="T3600">
        <v>937</v>
      </c>
      <c r="U3600">
        <v>3254</v>
      </c>
      <c r="V3600">
        <v>6924</v>
      </c>
      <c r="W3600">
        <v>214</v>
      </c>
      <c r="X3600">
        <v>41</v>
      </c>
      <c r="Y3600">
        <v>0</v>
      </c>
      <c r="Z3600">
        <v>0</v>
      </c>
      <c r="AA3600">
        <v>0</v>
      </c>
      <c r="AB3600">
        <v>1</v>
      </c>
      <c r="AC3600" t="s">
        <v>494</v>
      </c>
      <c r="AD3600" t="s">
        <v>7456</v>
      </c>
      <c r="AE3600">
        <v>1.31</v>
      </c>
    </row>
    <row r="3601" spans="1:31">
      <c r="A3601" t="s">
        <v>7478</v>
      </c>
      <c r="B3601">
        <v>2012</v>
      </c>
      <c r="C3601" t="s">
        <v>7456</v>
      </c>
      <c r="D3601" t="s">
        <v>33</v>
      </c>
      <c r="E3601" t="s">
        <v>33</v>
      </c>
      <c r="F3601" t="s">
        <v>33</v>
      </c>
      <c r="G3601" t="s">
        <v>33</v>
      </c>
      <c r="H3601" t="s">
        <v>62</v>
      </c>
      <c r="I3601" t="s">
        <v>43</v>
      </c>
      <c r="J3601" t="s">
        <v>33</v>
      </c>
      <c r="K3601">
        <v>19.419096</v>
      </c>
      <c r="L3601">
        <v>3.9441459999999999</v>
      </c>
      <c r="M3601">
        <v>12.228999999999999</v>
      </c>
      <c r="N3601">
        <v>28.471</v>
      </c>
      <c r="O3601" t="s">
        <v>35</v>
      </c>
      <c r="P3601" t="s">
        <v>7479</v>
      </c>
      <c r="Q3601">
        <v>9.0519999999999996</v>
      </c>
      <c r="R3601">
        <v>7.19</v>
      </c>
      <c r="S3601">
        <v>7705</v>
      </c>
      <c r="T3601">
        <v>1721</v>
      </c>
      <c r="U3601">
        <v>4852</v>
      </c>
      <c r="V3601">
        <v>11297</v>
      </c>
      <c r="W3601">
        <v>146</v>
      </c>
      <c r="X3601">
        <v>30</v>
      </c>
      <c r="Y3601">
        <v>0</v>
      </c>
      <c r="Z3601">
        <v>0</v>
      </c>
      <c r="AA3601">
        <v>0</v>
      </c>
      <c r="AB3601">
        <v>1</v>
      </c>
      <c r="AC3601" t="s">
        <v>583</v>
      </c>
      <c r="AD3601" t="s">
        <v>7456</v>
      </c>
      <c r="AE3601">
        <v>1.44</v>
      </c>
    </row>
    <row r="3602" spans="1:31">
      <c r="A3602" t="s">
        <v>7480</v>
      </c>
      <c r="B3602">
        <v>2012</v>
      </c>
      <c r="C3602" t="s">
        <v>7456</v>
      </c>
      <c r="D3602" t="s">
        <v>33</v>
      </c>
      <c r="E3602" t="s">
        <v>33</v>
      </c>
      <c r="F3602" t="s">
        <v>33</v>
      </c>
      <c r="G3602" t="s">
        <v>33</v>
      </c>
      <c r="H3602" t="s">
        <v>68</v>
      </c>
      <c r="I3602" t="s">
        <v>33</v>
      </c>
      <c r="J3602" t="s">
        <v>33</v>
      </c>
      <c r="K3602">
        <v>21.157375999999999</v>
      </c>
      <c r="L3602">
        <v>3.1156630000000001</v>
      </c>
      <c r="M3602">
        <v>15.317</v>
      </c>
      <c r="N3602">
        <v>28.016999999999999</v>
      </c>
      <c r="O3602" t="s">
        <v>35</v>
      </c>
      <c r="P3602" t="s">
        <v>7481</v>
      </c>
      <c r="Q3602">
        <v>6.859</v>
      </c>
      <c r="R3602">
        <v>5.84</v>
      </c>
      <c r="S3602">
        <v>12071</v>
      </c>
      <c r="T3602">
        <v>2043</v>
      </c>
      <c r="U3602">
        <v>8739</v>
      </c>
      <c r="V3602">
        <v>15985</v>
      </c>
      <c r="W3602">
        <v>291</v>
      </c>
      <c r="X3602">
        <v>64</v>
      </c>
      <c r="Y3602">
        <v>0</v>
      </c>
      <c r="Z3602">
        <v>0</v>
      </c>
      <c r="AA3602">
        <v>0</v>
      </c>
      <c r="AB3602">
        <v>1</v>
      </c>
      <c r="AC3602" t="s">
        <v>475</v>
      </c>
      <c r="AD3602" t="s">
        <v>7456</v>
      </c>
      <c r="AE3602">
        <v>1.69</v>
      </c>
    </row>
    <row r="3603" spans="1:31">
      <c r="A3603" t="s">
        <v>7482</v>
      </c>
      <c r="B3603">
        <v>2012</v>
      </c>
      <c r="C3603" t="s">
        <v>7456</v>
      </c>
      <c r="D3603" t="s">
        <v>33</v>
      </c>
      <c r="E3603" t="s">
        <v>33</v>
      </c>
      <c r="F3603" t="s">
        <v>33</v>
      </c>
      <c r="G3603" t="s">
        <v>33</v>
      </c>
      <c r="H3603" t="s">
        <v>68</v>
      </c>
      <c r="I3603" t="s">
        <v>40</v>
      </c>
      <c r="J3603" t="s">
        <v>33</v>
      </c>
      <c r="K3603">
        <v>19.583361</v>
      </c>
      <c r="L3603">
        <v>3.6203289999999999</v>
      </c>
      <c r="M3603">
        <v>12.928000000000001</v>
      </c>
      <c r="N3603">
        <v>27.785</v>
      </c>
      <c r="O3603" t="s">
        <v>35</v>
      </c>
      <c r="P3603" t="s">
        <v>7483</v>
      </c>
      <c r="Q3603">
        <v>8.202</v>
      </c>
      <c r="R3603">
        <v>6.6559999999999997</v>
      </c>
      <c r="S3603">
        <v>5249</v>
      </c>
      <c r="T3603">
        <v>1057</v>
      </c>
      <c r="U3603">
        <v>3465</v>
      </c>
      <c r="V3603">
        <v>7448</v>
      </c>
      <c r="W3603">
        <v>159</v>
      </c>
      <c r="X3603">
        <v>40</v>
      </c>
      <c r="Y3603">
        <v>0</v>
      </c>
      <c r="Z3603">
        <v>0</v>
      </c>
      <c r="AA3603">
        <v>0</v>
      </c>
      <c r="AB3603">
        <v>1</v>
      </c>
      <c r="AC3603" t="s">
        <v>494</v>
      </c>
      <c r="AD3603" t="s">
        <v>7456</v>
      </c>
      <c r="AE3603">
        <v>1.31</v>
      </c>
    </row>
    <row r="3604" spans="1:31">
      <c r="A3604" t="s">
        <v>7484</v>
      </c>
      <c r="B3604">
        <v>2012</v>
      </c>
      <c r="C3604" t="s">
        <v>7456</v>
      </c>
      <c r="D3604" t="s">
        <v>33</v>
      </c>
      <c r="E3604" t="s">
        <v>33</v>
      </c>
      <c r="F3604" t="s">
        <v>33</v>
      </c>
      <c r="G3604" t="s">
        <v>33</v>
      </c>
      <c r="H3604" t="s">
        <v>68</v>
      </c>
      <c r="I3604" t="s">
        <v>43</v>
      </c>
      <c r="J3604" t="s">
        <v>33</v>
      </c>
      <c r="K3604">
        <v>22.552060000000001</v>
      </c>
      <c r="L3604">
        <v>4.9668099999999997</v>
      </c>
      <c r="M3604">
        <v>13.497</v>
      </c>
      <c r="N3604">
        <v>33.987000000000002</v>
      </c>
      <c r="O3604" t="s">
        <v>35</v>
      </c>
      <c r="P3604" t="s">
        <v>7485</v>
      </c>
      <c r="Q3604">
        <v>11.435</v>
      </c>
      <c r="R3604">
        <v>9.0549999999999997</v>
      </c>
      <c r="S3604">
        <v>6822</v>
      </c>
      <c r="T3604">
        <v>1740</v>
      </c>
      <c r="U3604">
        <v>4083</v>
      </c>
      <c r="V3604">
        <v>10281</v>
      </c>
      <c r="W3604">
        <v>132</v>
      </c>
      <c r="X3604">
        <v>24</v>
      </c>
      <c r="Y3604">
        <v>0</v>
      </c>
      <c r="Z3604">
        <v>0</v>
      </c>
      <c r="AA3604">
        <v>0</v>
      </c>
      <c r="AB3604">
        <v>1</v>
      </c>
      <c r="AC3604" t="s">
        <v>713</v>
      </c>
      <c r="AD3604" t="s">
        <v>7456</v>
      </c>
      <c r="AE3604">
        <v>1.85</v>
      </c>
    </row>
    <row r="3605" spans="1:31">
      <c r="A3605" t="s">
        <v>7486</v>
      </c>
      <c r="B3605">
        <v>2012</v>
      </c>
      <c r="C3605" t="s">
        <v>7456</v>
      </c>
      <c r="D3605" t="s">
        <v>33</v>
      </c>
      <c r="E3605" t="s">
        <v>33</v>
      </c>
      <c r="F3605" t="s">
        <v>33</v>
      </c>
      <c r="G3605" t="s">
        <v>33</v>
      </c>
      <c r="H3605" t="s">
        <v>74</v>
      </c>
      <c r="I3605" t="s">
        <v>33</v>
      </c>
      <c r="J3605" t="s">
        <v>33</v>
      </c>
      <c r="K3605">
        <v>18.171060000000001</v>
      </c>
      <c r="L3605">
        <v>3.2048369999999999</v>
      </c>
      <c r="M3605">
        <v>12.276</v>
      </c>
      <c r="N3605">
        <v>25.405999999999999</v>
      </c>
      <c r="O3605" t="s">
        <v>35</v>
      </c>
      <c r="P3605" t="s">
        <v>7487</v>
      </c>
      <c r="Q3605">
        <v>7.2350000000000003</v>
      </c>
      <c r="R3605">
        <v>5.8949999999999996</v>
      </c>
      <c r="S3605">
        <v>5617</v>
      </c>
      <c r="T3605">
        <v>980</v>
      </c>
      <c r="U3605">
        <v>3795</v>
      </c>
      <c r="V3605">
        <v>7854</v>
      </c>
      <c r="W3605">
        <v>159</v>
      </c>
      <c r="X3605">
        <v>36</v>
      </c>
      <c r="Y3605">
        <v>0</v>
      </c>
      <c r="Z3605">
        <v>0</v>
      </c>
      <c r="AA3605">
        <v>0</v>
      </c>
      <c r="AB3605">
        <v>1</v>
      </c>
      <c r="AC3605" t="s">
        <v>478</v>
      </c>
      <c r="AD3605" t="s">
        <v>7456</v>
      </c>
      <c r="AE3605">
        <v>1.0900000000000001</v>
      </c>
    </row>
    <row r="3606" spans="1:31">
      <c r="A3606" t="s">
        <v>7488</v>
      </c>
      <c r="B3606">
        <v>2012</v>
      </c>
      <c r="C3606" t="s">
        <v>7456</v>
      </c>
      <c r="D3606" t="s">
        <v>33</v>
      </c>
      <c r="E3606" t="s">
        <v>33</v>
      </c>
      <c r="F3606" t="s">
        <v>33</v>
      </c>
      <c r="G3606" t="s">
        <v>33</v>
      </c>
      <c r="H3606" t="s">
        <v>74</v>
      </c>
      <c r="I3606" t="s">
        <v>40</v>
      </c>
      <c r="J3606" t="s">
        <v>33</v>
      </c>
      <c r="K3606">
        <v>26.523789000000001</v>
      </c>
      <c r="L3606">
        <v>5.4799189999999998</v>
      </c>
      <c r="M3606">
        <v>16.382999999999999</v>
      </c>
      <c r="N3606">
        <v>38.871000000000002</v>
      </c>
      <c r="O3606" t="s">
        <v>35</v>
      </c>
      <c r="P3606" t="s">
        <v>7489</v>
      </c>
      <c r="Q3606">
        <v>12.347</v>
      </c>
      <c r="R3606">
        <v>10.14</v>
      </c>
      <c r="S3606">
        <v>3782</v>
      </c>
      <c r="T3606">
        <v>841</v>
      </c>
      <c r="U3606">
        <v>2336</v>
      </c>
      <c r="V3606">
        <v>5543</v>
      </c>
      <c r="W3606">
        <v>90</v>
      </c>
      <c r="X3606">
        <v>26</v>
      </c>
      <c r="Y3606">
        <v>0</v>
      </c>
      <c r="Z3606">
        <v>0</v>
      </c>
      <c r="AA3606">
        <v>0</v>
      </c>
      <c r="AB3606">
        <v>1</v>
      </c>
      <c r="AC3606" t="s">
        <v>496</v>
      </c>
      <c r="AD3606" t="s">
        <v>7456</v>
      </c>
      <c r="AE3606">
        <v>1.37</v>
      </c>
    </row>
    <row r="3607" spans="1:31">
      <c r="A3607" t="s">
        <v>7490</v>
      </c>
      <c r="B3607">
        <v>2012</v>
      </c>
      <c r="C3607" t="s">
        <v>7456</v>
      </c>
      <c r="D3607" t="s">
        <v>33</v>
      </c>
      <c r="E3607" t="s">
        <v>33</v>
      </c>
      <c r="F3607" t="s">
        <v>33</v>
      </c>
      <c r="G3607" t="s">
        <v>33</v>
      </c>
      <c r="H3607" t="s">
        <v>74</v>
      </c>
      <c r="I3607" t="s">
        <v>43</v>
      </c>
      <c r="J3607" t="s">
        <v>33</v>
      </c>
      <c r="K3607">
        <v>11.017984</v>
      </c>
      <c r="L3607">
        <v>3.8362949999999998</v>
      </c>
      <c r="M3607">
        <v>4.702</v>
      </c>
      <c r="N3607">
        <v>20.997</v>
      </c>
      <c r="O3607" t="s">
        <v>35</v>
      </c>
      <c r="P3607" t="s">
        <v>7491</v>
      </c>
      <c r="Q3607">
        <v>9.9789999999999992</v>
      </c>
      <c r="R3607">
        <v>6.3159999999999998</v>
      </c>
      <c r="S3607">
        <v>1835</v>
      </c>
      <c r="T3607">
        <v>624</v>
      </c>
      <c r="U3607">
        <v>783</v>
      </c>
      <c r="V3607">
        <v>3496</v>
      </c>
      <c r="W3607">
        <v>69</v>
      </c>
      <c r="X3607">
        <v>10</v>
      </c>
      <c r="Y3607">
        <v>0</v>
      </c>
      <c r="Z3607">
        <v>0</v>
      </c>
      <c r="AA3607">
        <v>0</v>
      </c>
      <c r="AB3607">
        <v>1</v>
      </c>
      <c r="AC3607" t="s">
        <v>551</v>
      </c>
      <c r="AD3607" t="s">
        <v>7456</v>
      </c>
      <c r="AE3607">
        <v>1.02</v>
      </c>
    </row>
    <row r="3608" spans="1:31">
      <c r="A3608" t="s">
        <v>7492</v>
      </c>
      <c r="B3608">
        <v>2012</v>
      </c>
      <c r="C3608" t="s">
        <v>7456</v>
      </c>
      <c r="D3608" t="s">
        <v>33</v>
      </c>
      <c r="E3608" t="s">
        <v>33</v>
      </c>
      <c r="F3608" t="s">
        <v>33</v>
      </c>
      <c r="G3608" t="s">
        <v>33</v>
      </c>
      <c r="H3608" t="s">
        <v>81</v>
      </c>
      <c r="I3608" t="s">
        <v>33</v>
      </c>
      <c r="J3608" t="s">
        <v>33</v>
      </c>
      <c r="K3608">
        <v>14.874943999999999</v>
      </c>
      <c r="L3608">
        <v>4.7505129999999998</v>
      </c>
      <c r="M3608">
        <v>6.8390000000000004</v>
      </c>
      <c r="N3608">
        <v>26.794</v>
      </c>
      <c r="O3608" t="s">
        <v>35</v>
      </c>
      <c r="P3608" t="s">
        <v>7493</v>
      </c>
      <c r="Q3608">
        <v>11.919</v>
      </c>
      <c r="R3608">
        <v>8.0359999999999996</v>
      </c>
      <c r="S3608">
        <v>1384</v>
      </c>
      <c r="T3608">
        <v>436</v>
      </c>
      <c r="U3608">
        <v>636</v>
      </c>
      <c r="V3608">
        <v>2492</v>
      </c>
      <c r="W3608">
        <v>65</v>
      </c>
      <c r="X3608">
        <v>12</v>
      </c>
      <c r="Y3608">
        <v>0</v>
      </c>
      <c r="Z3608">
        <v>0</v>
      </c>
      <c r="AA3608">
        <v>0</v>
      </c>
      <c r="AB3608">
        <v>1</v>
      </c>
      <c r="AC3608" t="s">
        <v>505</v>
      </c>
      <c r="AD3608" t="s">
        <v>7456</v>
      </c>
      <c r="AE3608">
        <v>1.1399999999999999</v>
      </c>
    </row>
    <row r="3609" spans="1:31">
      <c r="A3609" t="s">
        <v>7494</v>
      </c>
      <c r="B3609">
        <v>2012</v>
      </c>
      <c r="C3609" t="s">
        <v>7456</v>
      </c>
      <c r="D3609" t="s">
        <v>33</v>
      </c>
      <c r="E3609" t="s">
        <v>33</v>
      </c>
      <c r="F3609" t="s">
        <v>33</v>
      </c>
      <c r="G3609" t="s">
        <v>33</v>
      </c>
      <c r="H3609" t="s">
        <v>81</v>
      </c>
      <c r="I3609" t="s">
        <v>40</v>
      </c>
      <c r="J3609" t="s">
        <v>33</v>
      </c>
      <c r="K3609">
        <v>14.539210000000001</v>
      </c>
      <c r="L3609">
        <v>5.967155</v>
      </c>
      <c r="M3609">
        <v>5.0369999999999999</v>
      </c>
      <c r="N3609">
        <v>30.334</v>
      </c>
      <c r="O3609" t="s">
        <v>35</v>
      </c>
      <c r="P3609" t="s">
        <v>7495</v>
      </c>
      <c r="Q3609">
        <v>15.795</v>
      </c>
      <c r="R3609">
        <v>9.5020000000000007</v>
      </c>
      <c r="S3609">
        <v>708</v>
      </c>
      <c r="T3609">
        <v>275</v>
      </c>
      <c r="U3609">
        <v>245</v>
      </c>
      <c r="V3609">
        <v>1477</v>
      </c>
      <c r="W3609">
        <v>39</v>
      </c>
      <c r="X3609">
        <v>8</v>
      </c>
      <c r="Y3609">
        <v>0</v>
      </c>
      <c r="Z3609">
        <v>0</v>
      </c>
      <c r="AA3609">
        <v>0</v>
      </c>
      <c r="AB3609">
        <v>1</v>
      </c>
      <c r="AC3609" t="s">
        <v>56</v>
      </c>
      <c r="AD3609" t="s">
        <v>7456</v>
      </c>
      <c r="AE3609">
        <v>1.0900000000000001</v>
      </c>
    </row>
    <row r="3610" spans="1:31">
      <c r="A3610" t="s">
        <v>7496</v>
      </c>
      <c r="B3610">
        <v>2012</v>
      </c>
      <c r="C3610" t="s">
        <v>7456</v>
      </c>
      <c r="D3610" t="s">
        <v>33</v>
      </c>
      <c r="E3610" t="s">
        <v>33</v>
      </c>
      <c r="F3610" t="s">
        <v>33</v>
      </c>
      <c r="G3610" t="s">
        <v>33</v>
      </c>
      <c r="H3610" t="s">
        <v>33</v>
      </c>
      <c r="I3610" t="s">
        <v>33</v>
      </c>
      <c r="J3610" t="s">
        <v>33</v>
      </c>
      <c r="K3610">
        <v>19.402106</v>
      </c>
      <c r="L3610">
        <v>1.4633160000000001</v>
      </c>
      <c r="M3610">
        <v>16.594999999999999</v>
      </c>
      <c r="N3610">
        <v>22.459</v>
      </c>
      <c r="O3610" t="s">
        <v>35</v>
      </c>
      <c r="P3610" t="s">
        <v>7497</v>
      </c>
      <c r="Q3610">
        <v>3.0569999999999999</v>
      </c>
      <c r="R3610">
        <v>2.8069999999999999</v>
      </c>
      <c r="S3610">
        <v>64802</v>
      </c>
      <c r="T3610">
        <v>5459</v>
      </c>
      <c r="U3610">
        <v>55426</v>
      </c>
      <c r="V3610">
        <v>75011</v>
      </c>
      <c r="W3610">
        <v>1549</v>
      </c>
      <c r="X3610">
        <v>331</v>
      </c>
      <c r="Y3610">
        <v>0</v>
      </c>
      <c r="Z3610">
        <v>0</v>
      </c>
      <c r="AA3610">
        <v>0</v>
      </c>
      <c r="AB3610">
        <v>1</v>
      </c>
      <c r="AC3610" t="s">
        <v>7498</v>
      </c>
      <c r="AD3610" t="s">
        <v>7456</v>
      </c>
      <c r="AE3610">
        <v>2.12</v>
      </c>
    </row>
    <row r="3611" spans="1:31">
      <c r="A3611" t="s">
        <v>7499</v>
      </c>
      <c r="B3611">
        <v>2012</v>
      </c>
      <c r="C3611" t="s">
        <v>7456</v>
      </c>
      <c r="D3611" t="s">
        <v>33</v>
      </c>
      <c r="E3611" t="s">
        <v>33</v>
      </c>
      <c r="F3611" t="s">
        <v>33</v>
      </c>
      <c r="G3611" t="s">
        <v>33</v>
      </c>
      <c r="H3611" t="s">
        <v>33</v>
      </c>
      <c r="I3611" t="s">
        <v>33</v>
      </c>
      <c r="J3611" t="s">
        <v>98</v>
      </c>
      <c r="K3611">
        <v>19.771895000000001</v>
      </c>
      <c r="L3611">
        <v>5.0556640000000002</v>
      </c>
      <c r="M3611">
        <v>10.788</v>
      </c>
      <c r="N3611">
        <v>31.754999999999999</v>
      </c>
      <c r="O3611" t="s">
        <v>35</v>
      </c>
      <c r="P3611" t="s">
        <v>7500</v>
      </c>
      <c r="Q3611">
        <v>11.983000000000001</v>
      </c>
      <c r="R3611">
        <v>8.984</v>
      </c>
      <c r="S3611">
        <v>7164</v>
      </c>
      <c r="T3611">
        <v>2149</v>
      </c>
      <c r="U3611">
        <v>3909</v>
      </c>
      <c r="V3611">
        <v>11506</v>
      </c>
      <c r="W3611">
        <v>90</v>
      </c>
      <c r="X3611">
        <v>20</v>
      </c>
      <c r="Y3611">
        <v>0</v>
      </c>
      <c r="Z3611">
        <v>0</v>
      </c>
      <c r="AA3611">
        <v>0</v>
      </c>
      <c r="AB3611">
        <v>1</v>
      </c>
      <c r="AC3611" t="s">
        <v>1037</v>
      </c>
      <c r="AD3611" t="s">
        <v>7456</v>
      </c>
      <c r="AE3611">
        <v>1.43</v>
      </c>
    </row>
    <row r="3612" spans="1:31">
      <c r="A3612" t="s">
        <v>7501</v>
      </c>
      <c r="B3612">
        <v>2012</v>
      </c>
      <c r="C3612" t="s">
        <v>7456</v>
      </c>
      <c r="D3612" t="s">
        <v>33</v>
      </c>
      <c r="E3612" t="s">
        <v>33</v>
      </c>
      <c r="F3612" t="s">
        <v>33</v>
      </c>
      <c r="G3612" t="s">
        <v>33</v>
      </c>
      <c r="H3612" t="s">
        <v>33</v>
      </c>
      <c r="I3612" t="s">
        <v>33</v>
      </c>
      <c r="J3612" t="s">
        <v>101</v>
      </c>
      <c r="K3612">
        <v>15.251927</v>
      </c>
      <c r="L3612">
        <v>3.7864369999999998</v>
      </c>
      <c r="M3612">
        <v>8.5670000000000002</v>
      </c>
      <c r="N3612">
        <v>24.32</v>
      </c>
      <c r="O3612" t="s">
        <v>35</v>
      </c>
      <c r="P3612" t="s">
        <v>7502</v>
      </c>
      <c r="Q3612">
        <v>9.0679999999999996</v>
      </c>
      <c r="R3612">
        <v>6.6849999999999996</v>
      </c>
      <c r="S3612">
        <v>5960</v>
      </c>
      <c r="T3612">
        <v>1497</v>
      </c>
      <c r="U3612">
        <v>3348</v>
      </c>
      <c r="V3612">
        <v>9504</v>
      </c>
      <c r="W3612">
        <v>132</v>
      </c>
      <c r="X3612">
        <v>25</v>
      </c>
      <c r="Y3612">
        <v>0</v>
      </c>
      <c r="Z3612">
        <v>0</v>
      </c>
      <c r="AA3612">
        <v>0</v>
      </c>
      <c r="AB3612">
        <v>1</v>
      </c>
      <c r="AC3612" t="s">
        <v>753</v>
      </c>
      <c r="AD3612" t="s">
        <v>7456</v>
      </c>
      <c r="AE3612">
        <v>1.45</v>
      </c>
    </row>
    <row r="3613" spans="1:31">
      <c r="A3613" t="s">
        <v>7503</v>
      </c>
      <c r="B3613">
        <v>2012</v>
      </c>
      <c r="C3613" t="s">
        <v>7456</v>
      </c>
      <c r="D3613" t="s">
        <v>33</v>
      </c>
      <c r="E3613" t="s">
        <v>33</v>
      </c>
      <c r="F3613" t="s">
        <v>33</v>
      </c>
      <c r="G3613" t="s">
        <v>33</v>
      </c>
      <c r="H3613" t="s">
        <v>33</v>
      </c>
      <c r="I3613" t="s">
        <v>33</v>
      </c>
      <c r="J3613" t="s">
        <v>104</v>
      </c>
      <c r="K3613">
        <v>16.798435000000001</v>
      </c>
      <c r="L3613">
        <v>3.98916</v>
      </c>
      <c r="M3613">
        <v>9.6809999999999992</v>
      </c>
      <c r="N3613">
        <v>26.253</v>
      </c>
      <c r="O3613" t="s">
        <v>35</v>
      </c>
      <c r="P3613" t="s">
        <v>7504</v>
      </c>
      <c r="Q3613">
        <v>9.4550000000000001</v>
      </c>
      <c r="R3613">
        <v>7.117</v>
      </c>
      <c r="S3613">
        <v>10062</v>
      </c>
      <c r="T3613">
        <v>2377</v>
      </c>
      <c r="U3613">
        <v>5799</v>
      </c>
      <c r="V3613">
        <v>15725</v>
      </c>
      <c r="W3613">
        <v>207</v>
      </c>
      <c r="X3613">
        <v>40</v>
      </c>
      <c r="Y3613">
        <v>0</v>
      </c>
      <c r="Z3613">
        <v>0</v>
      </c>
      <c r="AA3613">
        <v>0</v>
      </c>
      <c r="AB3613">
        <v>1</v>
      </c>
      <c r="AC3613" t="s">
        <v>2282</v>
      </c>
      <c r="AD3613" t="s">
        <v>7456</v>
      </c>
      <c r="AE3613">
        <v>2.35</v>
      </c>
    </row>
    <row r="3614" spans="1:31">
      <c r="A3614" t="s">
        <v>7505</v>
      </c>
      <c r="B3614">
        <v>2012</v>
      </c>
      <c r="C3614" t="s">
        <v>7456</v>
      </c>
      <c r="D3614" t="s">
        <v>33</v>
      </c>
      <c r="E3614" t="s">
        <v>33</v>
      </c>
      <c r="F3614" t="s">
        <v>33</v>
      </c>
      <c r="G3614" t="s">
        <v>33</v>
      </c>
      <c r="H3614" t="s">
        <v>33</v>
      </c>
      <c r="I3614" t="s">
        <v>33</v>
      </c>
      <c r="J3614" t="s">
        <v>107</v>
      </c>
      <c r="K3614">
        <v>19.310587000000002</v>
      </c>
      <c r="L3614">
        <v>2.9724179999999998</v>
      </c>
      <c r="M3614">
        <v>13.77</v>
      </c>
      <c r="N3614">
        <v>25.91</v>
      </c>
      <c r="O3614" t="s">
        <v>35</v>
      </c>
      <c r="P3614" t="s">
        <v>7506</v>
      </c>
      <c r="Q3614">
        <v>6.5990000000000002</v>
      </c>
      <c r="R3614">
        <v>5.54</v>
      </c>
      <c r="S3614">
        <v>14517</v>
      </c>
      <c r="T3614">
        <v>2543</v>
      </c>
      <c r="U3614">
        <v>10352</v>
      </c>
      <c r="V3614">
        <v>19478</v>
      </c>
      <c r="W3614">
        <v>391</v>
      </c>
      <c r="X3614">
        <v>75</v>
      </c>
      <c r="Y3614">
        <v>0</v>
      </c>
      <c r="Z3614">
        <v>0</v>
      </c>
      <c r="AA3614">
        <v>0</v>
      </c>
      <c r="AB3614">
        <v>1</v>
      </c>
      <c r="AC3614" t="s">
        <v>589</v>
      </c>
      <c r="AD3614" t="s">
        <v>7456</v>
      </c>
      <c r="AE3614">
        <v>2.21</v>
      </c>
    </row>
    <row r="3615" spans="1:31">
      <c r="A3615" t="s">
        <v>7507</v>
      </c>
      <c r="B3615">
        <v>2012</v>
      </c>
      <c r="C3615" t="s">
        <v>7456</v>
      </c>
      <c r="D3615" t="s">
        <v>33</v>
      </c>
      <c r="E3615" t="s">
        <v>33</v>
      </c>
      <c r="F3615" t="s">
        <v>33</v>
      </c>
      <c r="G3615" t="s">
        <v>33</v>
      </c>
      <c r="H3615" t="s">
        <v>33</v>
      </c>
      <c r="I3615" t="s">
        <v>33</v>
      </c>
      <c r="J3615" t="s">
        <v>110</v>
      </c>
      <c r="K3615">
        <v>21.923112</v>
      </c>
      <c r="L3615">
        <v>2.1771430000000001</v>
      </c>
      <c r="M3615">
        <v>17.765999999999998</v>
      </c>
      <c r="N3615">
        <v>26.547000000000001</v>
      </c>
      <c r="O3615" t="s">
        <v>35</v>
      </c>
      <c r="P3615" t="s">
        <v>7508</v>
      </c>
      <c r="Q3615">
        <v>4.6239999999999997</v>
      </c>
      <c r="R3615">
        <v>4.157</v>
      </c>
      <c r="S3615">
        <v>27098</v>
      </c>
      <c r="T3615">
        <v>2760</v>
      </c>
      <c r="U3615">
        <v>21960</v>
      </c>
      <c r="V3615">
        <v>32814</v>
      </c>
      <c r="W3615">
        <v>729</v>
      </c>
      <c r="X3615">
        <v>171</v>
      </c>
      <c r="Y3615">
        <v>0</v>
      </c>
      <c r="Z3615">
        <v>0</v>
      </c>
      <c r="AA3615">
        <v>0</v>
      </c>
      <c r="AB3615">
        <v>1</v>
      </c>
      <c r="AC3615" t="s">
        <v>7509</v>
      </c>
      <c r="AD3615" t="s">
        <v>7456</v>
      </c>
      <c r="AE3615">
        <v>2.02</v>
      </c>
    </row>
    <row r="3616" spans="1:31">
      <c r="A3616" t="s">
        <v>7510</v>
      </c>
      <c r="B3616">
        <v>2012</v>
      </c>
      <c r="C3616" t="s">
        <v>7456</v>
      </c>
      <c r="D3616" t="s">
        <v>33</v>
      </c>
      <c r="E3616" t="s">
        <v>33</v>
      </c>
      <c r="F3616" t="s">
        <v>33</v>
      </c>
      <c r="G3616" t="s">
        <v>33</v>
      </c>
      <c r="H3616" t="s">
        <v>33</v>
      </c>
      <c r="I3616" t="s">
        <v>40</v>
      </c>
      <c r="J3616" t="s">
        <v>33</v>
      </c>
      <c r="K3616">
        <v>19.111512999999999</v>
      </c>
      <c r="L3616">
        <v>1.6925319999999999</v>
      </c>
      <c r="M3616">
        <v>15.88</v>
      </c>
      <c r="N3616">
        <v>22.684999999999999</v>
      </c>
      <c r="O3616" t="s">
        <v>35</v>
      </c>
      <c r="P3616" t="s">
        <v>7511</v>
      </c>
      <c r="Q3616">
        <v>3.5739999999999998</v>
      </c>
      <c r="R3616">
        <v>3.2320000000000002</v>
      </c>
      <c r="S3616">
        <v>30112</v>
      </c>
      <c r="T3616">
        <v>2850</v>
      </c>
      <c r="U3616">
        <v>25020</v>
      </c>
      <c r="V3616">
        <v>35743</v>
      </c>
      <c r="W3616">
        <v>913</v>
      </c>
      <c r="X3616">
        <v>204</v>
      </c>
      <c r="Y3616">
        <v>0</v>
      </c>
      <c r="Z3616">
        <v>0</v>
      </c>
      <c r="AA3616">
        <v>0</v>
      </c>
      <c r="AB3616">
        <v>1</v>
      </c>
      <c r="AC3616" t="s">
        <v>547</v>
      </c>
      <c r="AD3616" t="s">
        <v>7456</v>
      </c>
      <c r="AE3616">
        <v>1.69</v>
      </c>
    </row>
    <row r="3617" spans="1:31">
      <c r="A3617" t="s">
        <v>7512</v>
      </c>
      <c r="B3617">
        <v>2012</v>
      </c>
      <c r="C3617" t="s">
        <v>7456</v>
      </c>
      <c r="D3617" t="s">
        <v>33</v>
      </c>
      <c r="E3617" t="s">
        <v>33</v>
      </c>
      <c r="F3617" t="s">
        <v>33</v>
      </c>
      <c r="G3617" t="s">
        <v>33</v>
      </c>
      <c r="H3617" t="s">
        <v>33</v>
      </c>
      <c r="I3617" t="s">
        <v>40</v>
      </c>
      <c r="J3617" t="s">
        <v>98</v>
      </c>
      <c r="K3617">
        <v>24.523218</v>
      </c>
      <c r="L3617">
        <v>9.4518240000000002</v>
      </c>
      <c r="M3617">
        <v>8.7309999999999999</v>
      </c>
      <c r="N3617">
        <v>47.773000000000003</v>
      </c>
      <c r="O3617" t="s">
        <v>35</v>
      </c>
      <c r="P3617" t="s">
        <v>7513</v>
      </c>
      <c r="Q3617">
        <v>23.25</v>
      </c>
      <c r="R3617">
        <v>15.792</v>
      </c>
      <c r="S3617">
        <v>3156</v>
      </c>
      <c r="T3617">
        <v>1421</v>
      </c>
      <c r="U3617">
        <v>1124</v>
      </c>
      <c r="V3617">
        <v>6149</v>
      </c>
      <c r="W3617">
        <v>40</v>
      </c>
      <c r="X3617">
        <v>11</v>
      </c>
      <c r="Y3617">
        <v>0</v>
      </c>
      <c r="Z3617">
        <v>0</v>
      </c>
      <c r="AA3617">
        <v>0</v>
      </c>
      <c r="AB3617">
        <v>1</v>
      </c>
      <c r="AC3617" t="s">
        <v>1155</v>
      </c>
      <c r="AD3617" t="s">
        <v>7456</v>
      </c>
      <c r="AE3617">
        <v>1.88</v>
      </c>
    </row>
    <row r="3618" spans="1:31">
      <c r="A3618" t="s">
        <v>7514</v>
      </c>
      <c r="B3618">
        <v>2012</v>
      </c>
      <c r="C3618" t="s">
        <v>7456</v>
      </c>
      <c r="D3618" t="s">
        <v>33</v>
      </c>
      <c r="E3618" t="s">
        <v>33</v>
      </c>
      <c r="F3618" t="s">
        <v>33</v>
      </c>
      <c r="G3618" t="s">
        <v>33</v>
      </c>
      <c r="H3618" t="s">
        <v>33</v>
      </c>
      <c r="I3618" t="s">
        <v>40</v>
      </c>
      <c r="J3618" t="s">
        <v>101</v>
      </c>
      <c r="K3618">
        <v>7.335763</v>
      </c>
      <c r="L3618">
        <v>3.8997389999999998</v>
      </c>
      <c r="M3618">
        <v>1.7190000000000001</v>
      </c>
      <c r="N3618">
        <v>19.094000000000001</v>
      </c>
      <c r="O3618" t="s">
        <v>35</v>
      </c>
      <c r="P3618" t="s">
        <v>7515</v>
      </c>
      <c r="Q3618">
        <v>11.757999999999999</v>
      </c>
      <c r="R3618">
        <v>5.617</v>
      </c>
      <c r="S3618">
        <v>1058</v>
      </c>
      <c r="T3618">
        <v>531</v>
      </c>
      <c r="U3618">
        <v>248</v>
      </c>
      <c r="V3618">
        <v>2753</v>
      </c>
      <c r="W3618">
        <v>61</v>
      </c>
      <c r="X3618">
        <v>8</v>
      </c>
      <c r="Y3618">
        <v>0</v>
      </c>
      <c r="Z3618">
        <v>0</v>
      </c>
      <c r="AA3618">
        <v>0</v>
      </c>
      <c r="AB3618">
        <v>1</v>
      </c>
      <c r="AC3618" t="s">
        <v>83</v>
      </c>
      <c r="AD3618" t="s">
        <v>7456</v>
      </c>
      <c r="AE3618">
        <v>1.34</v>
      </c>
    </row>
    <row r="3619" spans="1:31">
      <c r="A3619" t="s">
        <v>7516</v>
      </c>
      <c r="B3619">
        <v>2012</v>
      </c>
      <c r="C3619" t="s">
        <v>7456</v>
      </c>
      <c r="D3619" t="s">
        <v>33</v>
      </c>
      <c r="E3619" t="s">
        <v>33</v>
      </c>
      <c r="F3619" t="s">
        <v>33</v>
      </c>
      <c r="G3619" t="s">
        <v>33</v>
      </c>
      <c r="H3619" t="s">
        <v>33</v>
      </c>
      <c r="I3619" t="s">
        <v>40</v>
      </c>
      <c r="J3619" t="s">
        <v>104</v>
      </c>
      <c r="K3619">
        <v>14.781682</v>
      </c>
      <c r="L3619">
        <v>3.9549840000000001</v>
      </c>
      <c r="M3619">
        <v>7.8819999999999997</v>
      </c>
      <c r="N3619">
        <v>24.388999999999999</v>
      </c>
      <c r="O3619" t="s">
        <v>35</v>
      </c>
      <c r="P3619" t="s">
        <v>7517</v>
      </c>
      <c r="Q3619">
        <v>9.6069999999999993</v>
      </c>
      <c r="R3619">
        <v>6.899</v>
      </c>
      <c r="S3619">
        <v>3638</v>
      </c>
      <c r="T3619">
        <v>908</v>
      </c>
      <c r="U3619">
        <v>1940</v>
      </c>
      <c r="V3619">
        <v>6002</v>
      </c>
      <c r="W3619">
        <v>106</v>
      </c>
      <c r="X3619">
        <v>21</v>
      </c>
      <c r="Y3619">
        <v>0</v>
      </c>
      <c r="Z3619">
        <v>0</v>
      </c>
      <c r="AA3619">
        <v>0</v>
      </c>
      <c r="AB3619">
        <v>1</v>
      </c>
      <c r="AC3619" t="s">
        <v>496</v>
      </c>
      <c r="AD3619" t="s">
        <v>7456</v>
      </c>
      <c r="AE3619">
        <v>1.3</v>
      </c>
    </row>
    <row r="3620" spans="1:31">
      <c r="A3620" t="s">
        <v>7518</v>
      </c>
      <c r="B3620">
        <v>2012</v>
      </c>
      <c r="C3620" t="s">
        <v>7456</v>
      </c>
      <c r="D3620" t="s">
        <v>33</v>
      </c>
      <c r="E3620" t="s">
        <v>33</v>
      </c>
      <c r="F3620" t="s">
        <v>33</v>
      </c>
      <c r="G3620" t="s">
        <v>33</v>
      </c>
      <c r="H3620" t="s">
        <v>33</v>
      </c>
      <c r="I3620" t="s">
        <v>40</v>
      </c>
      <c r="J3620" t="s">
        <v>107</v>
      </c>
      <c r="K3620">
        <v>17.674685</v>
      </c>
      <c r="L3620">
        <v>2.9608780000000001</v>
      </c>
      <c r="M3620">
        <v>12.208</v>
      </c>
      <c r="N3620">
        <v>24.327999999999999</v>
      </c>
      <c r="O3620" t="s">
        <v>35</v>
      </c>
      <c r="P3620" t="s">
        <v>7519</v>
      </c>
      <c r="Q3620">
        <v>6.6529999999999996</v>
      </c>
      <c r="R3620">
        <v>5.4660000000000002</v>
      </c>
      <c r="S3620">
        <v>6881</v>
      </c>
      <c r="T3620">
        <v>1242</v>
      </c>
      <c r="U3620">
        <v>4753</v>
      </c>
      <c r="V3620">
        <v>9471</v>
      </c>
      <c r="W3620">
        <v>236</v>
      </c>
      <c r="X3620">
        <v>49</v>
      </c>
      <c r="Y3620">
        <v>0</v>
      </c>
      <c r="Z3620">
        <v>0</v>
      </c>
      <c r="AA3620">
        <v>0</v>
      </c>
      <c r="AB3620">
        <v>1</v>
      </c>
      <c r="AC3620" t="s">
        <v>556</v>
      </c>
      <c r="AD3620" t="s">
        <v>7456</v>
      </c>
      <c r="AE3620">
        <v>1.42</v>
      </c>
    </row>
    <row r="3621" spans="1:31">
      <c r="A3621" t="s">
        <v>7520</v>
      </c>
      <c r="B3621">
        <v>2012</v>
      </c>
      <c r="C3621" t="s">
        <v>7456</v>
      </c>
      <c r="D3621" t="s">
        <v>33</v>
      </c>
      <c r="E3621" t="s">
        <v>33</v>
      </c>
      <c r="F3621" t="s">
        <v>33</v>
      </c>
      <c r="G3621" t="s">
        <v>33</v>
      </c>
      <c r="H3621" t="s">
        <v>33</v>
      </c>
      <c r="I3621" t="s">
        <v>40</v>
      </c>
      <c r="J3621" t="s">
        <v>110</v>
      </c>
      <c r="K3621">
        <v>23.047360000000001</v>
      </c>
      <c r="L3621">
        <v>2.6380129999999999</v>
      </c>
      <c r="M3621">
        <v>18.027000000000001</v>
      </c>
      <c r="N3621">
        <v>28.704999999999998</v>
      </c>
      <c r="O3621" t="s">
        <v>35</v>
      </c>
      <c r="P3621" t="s">
        <v>7521</v>
      </c>
      <c r="Q3621">
        <v>5.6580000000000004</v>
      </c>
      <c r="R3621">
        <v>5.0209999999999999</v>
      </c>
      <c r="S3621">
        <v>15379</v>
      </c>
      <c r="T3621">
        <v>1848</v>
      </c>
      <c r="U3621">
        <v>12029</v>
      </c>
      <c r="V3621">
        <v>19155</v>
      </c>
      <c r="W3621">
        <v>470</v>
      </c>
      <c r="X3621">
        <v>115</v>
      </c>
      <c r="Y3621">
        <v>0</v>
      </c>
      <c r="Z3621">
        <v>0</v>
      </c>
      <c r="AA3621">
        <v>0</v>
      </c>
      <c r="AB3621">
        <v>1</v>
      </c>
      <c r="AC3621" t="s">
        <v>2790</v>
      </c>
      <c r="AD3621" t="s">
        <v>7456</v>
      </c>
      <c r="AE3621">
        <v>1.84</v>
      </c>
    </row>
    <row r="3622" spans="1:31">
      <c r="A3622" t="s">
        <v>7522</v>
      </c>
      <c r="B3622">
        <v>2012</v>
      </c>
      <c r="C3622" t="s">
        <v>7456</v>
      </c>
      <c r="D3622" t="s">
        <v>33</v>
      </c>
      <c r="E3622" t="s">
        <v>33</v>
      </c>
      <c r="F3622" t="s">
        <v>33</v>
      </c>
      <c r="G3622" t="s">
        <v>33</v>
      </c>
      <c r="H3622" t="s">
        <v>33</v>
      </c>
      <c r="I3622" t="s">
        <v>43</v>
      </c>
      <c r="J3622" t="s">
        <v>33</v>
      </c>
      <c r="K3622">
        <v>19.66161</v>
      </c>
      <c r="L3622">
        <v>2.1580119999999998</v>
      </c>
      <c r="M3622">
        <v>15.569000000000001</v>
      </c>
      <c r="N3622">
        <v>24.292000000000002</v>
      </c>
      <c r="O3622" t="s">
        <v>35</v>
      </c>
      <c r="P3622" t="s">
        <v>7523</v>
      </c>
      <c r="Q3622">
        <v>4.6310000000000002</v>
      </c>
      <c r="R3622">
        <v>4.093</v>
      </c>
      <c r="S3622">
        <v>34690</v>
      </c>
      <c r="T3622">
        <v>4269</v>
      </c>
      <c r="U3622">
        <v>27469</v>
      </c>
      <c r="V3622">
        <v>42860</v>
      </c>
      <c r="W3622">
        <v>636</v>
      </c>
      <c r="X3622">
        <v>127</v>
      </c>
      <c r="Y3622">
        <v>0</v>
      </c>
      <c r="Z3622">
        <v>0</v>
      </c>
      <c r="AA3622">
        <v>0</v>
      </c>
      <c r="AB3622">
        <v>1</v>
      </c>
      <c r="AC3622" t="s">
        <v>7524</v>
      </c>
      <c r="AD3622" t="s">
        <v>7456</v>
      </c>
      <c r="AE3622">
        <v>1.87</v>
      </c>
    </row>
    <row r="3623" spans="1:31">
      <c r="A3623" t="s">
        <v>7525</v>
      </c>
      <c r="B3623">
        <v>2012</v>
      </c>
      <c r="C3623" t="s">
        <v>7456</v>
      </c>
      <c r="D3623" t="s">
        <v>33</v>
      </c>
      <c r="E3623" t="s">
        <v>33</v>
      </c>
      <c r="F3623" t="s">
        <v>33</v>
      </c>
      <c r="G3623" t="s">
        <v>33</v>
      </c>
      <c r="H3623" t="s">
        <v>33</v>
      </c>
      <c r="I3623" t="s">
        <v>43</v>
      </c>
      <c r="J3623" t="s">
        <v>98</v>
      </c>
      <c r="K3623">
        <v>17.154616000000001</v>
      </c>
      <c r="L3623">
        <v>6.030017</v>
      </c>
      <c r="M3623">
        <v>7.0960000000000001</v>
      </c>
      <c r="N3623">
        <v>32.404000000000003</v>
      </c>
      <c r="O3623" t="s">
        <v>35</v>
      </c>
      <c r="P3623" t="s">
        <v>7526</v>
      </c>
      <c r="Q3623">
        <v>15.25</v>
      </c>
      <c r="R3623">
        <v>10.058</v>
      </c>
      <c r="S3623">
        <v>4008</v>
      </c>
      <c r="T3623">
        <v>1611</v>
      </c>
      <c r="U3623">
        <v>1658</v>
      </c>
      <c r="V3623">
        <v>7571</v>
      </c>
      <c r="W3623">
        <v>50</v>
      </c>
      <c r="X3623">
        <v>9</v>
      </c>
      <c r="Y3623">
        <v>0</v>
      </c>
      <c r="Z3623">
        <v>0</v>
      </c>
      <c r="AA3623">
        <v>0</v>
      </c>
      <c r="AB3623">
        <v>1</v>
      </c>
      <c r="AC3623" t="s">
        <v>96</v>
      </c>
      <c r="AD3623" t="s">
        <v>7456</v>
      </c>
      <c r="AE3623">
        <v>1.25</v>
      </c>
    </row>
    <row r="3624" spans="1:31">
      <c r="A3624" t="s">
        <v>7527</v>
      </c>
      <c r="B3624">
        <v>2012</v>
      </c>
      <c r="C3624" t="s">
        <v>7456</v>
      </c>
      <c r="D3624" t="s">
        <v>33</v>
      </c>
      <c r="E3624" t="s">
        <v>33</v>
      </c>
      <c r="F3624" t="s">
        <v>33</v>
      </c>
      <c r="G3624" t="s">
        <v>33</v>
      </c>
      <c r="H3624" t="s">
        <v>33</v>
      </c>
      <c r="I3624" t="s">
        <v>43</v>
      </c>
      <c r="J3624" t="s">
        <v>101</v>
      </c>
      <c r="K3624">
        <v>19.880837</v>
      </c>
      <c r="L3624">
        <v>5.2442159999999998</v>
      </c>
      <c r="M3624">
        <v>10.608000000000001</v>
      </c>
      <c r="N3624">
        <v>32.348999999999997</v>
      </c>
      <c r="O3624" t="s">
        <v>35</v>
      </c>
      <c r="P3624" t="s">
        <v>7528</v>
      </c>
      <c r="Q3624">
        <v>12.468</v>
      </c>
      <c r="R3624">
        <v>9.2729999999999997</v>
      </c>
      <c r="S3624">
        <v>4902</v>
      </c>
      <c r="T3624">
        <v>1462</v>
      </c>
      <c r="U3624">
        <v>2616</v>
      </c>
      <c r="V3624">
        <v>7977</v>
      </c>
      <c r="W3624">
        <v>71</v>
      </c>
      <c r="X3624">
        <v>17</v>
      </c>
      <c r="Y3624">
        <v>0</v>
      </c>
      <c r="Z3624">
        <v>0</v>
      </c>
      <c r="AA3624">
        <v>0</v>
      </c>
      <c r="AB3624">
        <v>1</v>
      </c>
      <c r="AC3624" t="s">
        <v>495</v>
      </c>
      <c r="AD3624" t="s">
        <v>7456</v>
      </c>
      <c r="AE3624">
        <v>1.21</v>
      </c>
    </row>
    <row r="3625" spans="1:31">
      <c r="A3625" t="s">
        <v>7529</v>
      </c>
      <c r="B3625">
        <v>2012</v>
      </c>
      <c r="C3625" t="s">
        <v>7456</v>
      </c>
      <c r="D3625" t="s">
        <v>33</v>
      </c>
      <c r="E3625" t="s">
        <v>33</v>
      </c>
      <c r="F3625" t="s">
        <v>33</v>
      </c>
      <c r="G3625" t="s">
        <v>33</v>
      </c>
      <c r="H3625" t="s">
        <v>33</v>
      </c>
      <c r="I3625" t="s">
        <v>43</v>
      </c>
      <c r="J3625" t="s">
        <v>104</v>
      </c>
      <c r="K3625">
        <v>18.204903999999999</v>
      </c>
      <c r="L3625">
        <v>5.8152039999999996</v>
      </c>
      <c r="M3625">
        <v>8.2520000000000007</v>
      </c>
      <c r="N3625">
        <v>32.646999999999998</v>
      </c>
      <c r="O3625" t="s">
        <v>35</v>
      </c>
      <c r="P3625" t="s">
        <v>7530</v>
      </c>
      <c r="Q3625">
        <v>14.442</v>
      </c>
      <c r="R3625">
        <v>9.9529999999999994</v>
      </c>
      <c r="S3625">
        <v>6424</v>
      </c>
      <c r="T3625">
        <v>2064</v>
      </c>
      <c r="U3625">
        <v>2912</v>
      </c>
      <c r="V3625">
        <v>11520</v>
      </c>
      <c r="W3625">
        <v>101</v>
      </c>
      <c r="X3625">
        <v>19</v>
      </c>
      <c r="Y3625">
        <v>0</v>
      </c>
      <c r="Z3625">
        <v>0</v>
      </c>
      <c r="AA3625">
        <v>0</v>
      </c>
      <c r="AB3625">
        <v>1</v>
      </c>
      <c r="AC3625" t="s">
        <v>1178</v>
      </c>
      <c r="AD3625" t="s">
        <v>7456</v>
      </c>
      <c r="AE3625">
        <v>2.27</v>
      </c>
    </row>
    <row r="3626" spans="1:31">
      <c r="A3626" t="s">
        <v>7531</v>
      </c>
      <c r="B3626">
        <v>2012</v>
      </c>
      <c r="C3626" t="s">
        <v>7456</v>
      </c>
      <c r="D3626" t="s">
        <v>33</v>
      </c>
      <c r="E3626" t="s">
        <v>33</v>
      </c>
      <c r="F3626" t="s">
        <v>33</v>
      </c>
      <c r="G3626" t="s">
        <v>33</v>
      </c>
      <c r="H3626" t="s">
        <v>33</v>
      </c>
      <c r="I3626" t="s">
        <v>43</v>
      </c>
      <c r="J3626" t="s">
        <v>107</v>
      </c>
      <c r="K3626">
        <v>21.067658999999999</v>
      </c>
      <c r="L3626">
        <v>4.8217160000000003</v>
      </c>
      <c r="M3626">
        <v>12.340999999999999</v>
      </c>
      <c r="N3626">
        <v>32.284999999999997</v>
      </c>
      <c r="O3626" t="s">
        <v>35</v>
      </c>
      <c r="P3626" t="s">
        <v>7532</v>
      </c>
      <c r="Q3626">
        <v>11.217000000000001</v>
      </c>
      <c r="R3626">
        <v>8.7260000000000009</v>
      </c>
      <c r="S3626">
        <v>7636</v>
      </c>
      <c r="T3626">
        <v>1946</v>
      </c>
      <c r="U3626">
        <v>4473</v>
      </c>
      <c r="V3626">
        <v>11702</v>
      </c>
      <c r="W3626">
        <v>155</v>
      </c>
      <c r="X3626">
        <v>26</v>
      </c>
      <c r="Y3626">
        <v>0</v>
      </c>
      <c r="Z3626">
        <v>0</v>
      </c>
      <c r="AA3626">
        <v>0</v>
      </c>
      <c r="AB3626">
        <v>1</v>
      </c>
      <c r="AC3626" t="s">
        <v>1037</v>
      </c>
      <c r="AD3626" t="s">
        <v>7456</v>
      </c>
      <c r="AE3626">
        <v>2.15</v>
      </c>
    </row>
    <row r="3627" spans="1:31">
      <c r="A3627" t="s">
        <v>7533</v>
      </c>
      <c r="B3627">
        <v>2012</v>
      </c>
      <c r="C3627" t="s">
        <v>7456</v>
      </c>
      <c r="D3627" t="s">
        <v>33</v>
      </c>
      <c r="E3627" t="s">
        <v>33</v>
      </c>
      <c r="F3627" t="s">
        <v>33</v>
      </c>
      <c r="G3627" t="s">
        <v>33</v>
      </c>
      <c r="H3627" t="s">
        <v>33</v>
      </c>
      <c r="I3627" t="s">
        <v>43</v>
      </c>
      <c r="J3627" t="s">
        <v>110</v>
      </c>
      <c r="K3627">
        <v>20.604126000000001</v>
      </c>
      <c r="L3627">
        <v>2.9027609999999999</v>
      </c>
      <c r="M3627">
        <v>15.157</v>
      </c>
      <c r="N3627">
        <v>26.968</v>
      </c>
      <c r="O3627" t="s">
        <v>35</v>
      </c>
      <c r="P3627" t="s">
        <v>7534</v>
      </c>
      <c r="Q3627">
        <v>6.3639999999999999</v>
      </c>
      <c r="R3627">
        <v>5.4470000000000001</v>
      </c>
      <c r="S3627">
        <v>11719</v>
      </c>
      <c r="T3627">
        <v>1820</v>
      </c>
      <c r="U3627">
        <v>8621</v>
      </c>
      <c r="V3627">
        <v>15339</v>
      </c>
      <c r="W3627">
        <v>259</v>
      </c>
      <c r="X3627">
        <v>56</v>
      </c>
      <c r="Y3627">
        <v>0</v>
      </c>
      <c r="Z3627">
        <v>0</v>
      </c>
      <c r="AA3627">
        <v>0</v>
      </c>
      <c r="AB3627">
        <v>1</v>
      </c>
      <c r="AC3627" t="s">
        <v>552</v>
      </c>
      <c r="AD3627" t="s">
        <v>7456</v>
      </c>
      <c r="AE3627">
        <v>1.33</v>
      </c>
    </row>
    <row r="3628" spans="1:31">
      <c r="A3628" t="s">
        <v>7535</v>
      </c>
      <c r="B3628">
        <v>2012</v>
      </c>
      <c r="C3628" t="s">
        <v>7456</v>
      </c>
      <c r="D3628" t="s">
        <v>33</v>
      </c>
      <c r="E3628" t="s">
        <v>33</v>
      </c>
      <c r="F3628" t="s">
        <v>33</v>
      </c>
      <c r="G3628" t="s">
        <v>133</v>
      </c>
      <c r="H3628" t="s">
        <v>34</v>
      </c>
      <c r="I3628" t="s">
        <v>33</v>
      </c>
      <c r="J3628" t="s">
        <v>33</v>
      </c>
      <c r="K3628">
        <v>10.686838</v>
      </c>
      <c r="L3628">
        <v>5.4566679999999996</v>
      </c>
      <c r="M3628">
        <v>2.661</v>
      </c>
      <c r="N3628">
        <v>26.419</v>
      </c>
      <c r="O3628" t="s">
        <v>35</v>
      </c>
      <c r="P3628" t="s">
        <v>7536</v>
      </c>
      <c r="Q3628">
        <v>15.731999999999999</v>
      </c>
      <c r="R3628">
        <v>8.0250000000000004</v>
      </c>
      <c r="S3628">
        <v>1031</v>
      </c>
      <c r="T3628">
        <v>525</v>
      </c>
      <c r="U3628">
        <v>257</v>
      </c>
      <c r="V3628">
        <v>2548</v>
      </c>
      <c r="W3628">
        <v>38</v>
      </c>
      <c r="X3628">
        <v>4</v>
      </c>
      <c r="Y3628">
        <v>0</v>
      </c>
      <c r="Z3628">
        <v>0</v>
      </c>
      <c r="AA3628">
        <v>0</v>
      </c>
      <c r="AB3628">
        <v>1</v>
      </c>
      <c r="AC3628" t="s">
        <v>83</v>
      </c>
      <c r="AD3628" t="s">
        <v>7456</v>
      </c>
      <c r="AE3628">
        <v>1.1499999999999999</v>
      </c>
    </row>
    <row r="3629" spans="1:31">
      <c r="A3629" t="s">
        <v>7537</v>
      </c>
      <c r="B3629">
        <v>2012</v>
      </c>
      <c r="C3629" t="s">
        <v>7456</v>
      </c>
      <c r="D3629" t="s">
        <v>33</v>
      </c>
      <c r="E3629" t="s">
        <v>33</v>
      </c>
      <c r="F3629" t="s">
        <v>33</v>
      </c>
      <c r="G3629" t="s">
        <v>133</v>
      </c>
      <c r="H3629" t="s">
        <v>46</v>
      </c>
      <c r="I3629" t="s">
        <v>33</v>
      </c>
      <c r="J3629" t="s">
        <v>33</v>
      </c>
      <c r="K3629">
        <v>17.207383</v>
      </c>
      <c r="L3629">
        <v>6.0626899999999999</v>
      </c>
      <c r="M3629">
        <v>7.0579999999999998</v>
      </c>
      <c r="N3629">
        <v>32.636000000000003</v>
      </c>
      <c r="O3629" t="s">
        <v>35</v>
      </c>
      <c r="P3629" t="s">
        <v>7538</v>
      </c>
      <c r="Q3629">
        <v>15.429</v>
      </c>
      <c r="R3629">
        <v>10.148999999999999</v>
      </c>
      <c r="S3629">
        <v>3422</v>
      </c>
      <c r="T3629">
        <v>1377</v>
      </c>
      <c r="U3629">
        <v>1404</v>
      </c>
      <c r="V3629">
        <v>6490</v>
      </c>
      <c r="W3629">
        <v>98</v>
      </c>
      <c r="X3629">
        <v>15</v>
      </c>
      <c r="Y3629">
        <v>0</v>
      </c>
      <c r="Z3629">
        <v>0</v>
      </c>
      <c r="AA3629">
        <v>0</v>
      </c>
      <c r="AB3629">
        <v>1</v>
      </c>
      <c r="AC3629" t="s">
        <v>1155</v>
      </c>
      <c r="AD3629" t="s">
        <v>7456</v>
      </c>
      <c r="AE3629">
        <v>2.5</v>
      </c>
    </row>
    <row r="3630" spans="1:31">
      <c r="A3630" t="s">
        <v>7539</v>
      </c>
      <c r="B3630">
        <v>2012</v>
      </c>
      <c r="C3630" t="s">
        <v>7456</v>
      </c>
      <c r="D3630" t="s">
        <v>33</v>
      </c>
      <c r="E3630" t="s">
        <v>33</v>
      </c>
      <c r="F3630" t="s">
        <v>33</v>
      </c>
      <c r="G3630" t="s">
        <v>133</v>
      </c>
      <c r="H3630" t="s">
        <v>46</v>
      </c>
      <c r="I3630" t="s">
        <v>40</v>
      </c>
      <c r="J3630" t="s">
        <v>33</v>
      </c>
      <c r="K3630">
        <v>16.747401</v>
      </c>
      <c r="L3630">
        <v>7.5961889999999999</v>
      </c>
      <c r="M3630">
        <v>4.8789999999999996</v>
      </c>
      <c r="N3630">
        <v>37.167999999999999</v>
      </c>
      <c r="O3630" t="s">
        <v>35</v>
      </c>
      <c r="P3630" t="s">
        <v>7540</v>
      </c>
      <c r="Q3630">
        <v>20.420999999999999</v>
      </c>
      <c r="R3630">
        <v>11.868</v>
      </c>
      <c r="S3630">
        <v>1407</v>
      </c>
      <c r="T3630">
        <v>683</v>
      </c>
      <c r="U3630">
        <v>410</v>
      </c>
      <c r="V3630">
        <v>3123</v>
      </c>
      <c r="W3630">
        <v>57</v>
      </c>
      <c r="X3630">
        <v>10</v>
      </c>
      <c r="Y3630">
        <v>0</v>
      </c>
      <c r="Z3630">
        <v>0</v>
      </c>
      <c r="AA3630">
        <v>0</v>
      </c>
      <c r="AB3630">
        <v>1</v>
      </c>
      <c r="AC3630" t="s">
        <v>83</v>
      </c>
      <c r="AD3630" t="s">
        <v>7456</v>
      </c>
      <c r="AE3630">
        <v>2.3199999999999998</v>
      </c>
    </row>
    <row r="3631" spans="1:31">
      <c r="A3631" t="s">
        <v>7541</v>
      </c>
      <c r="B3631">
        <v>2012</v>
      </c>
      <c r="C3631" t="s">
        <v>7456</v>
      </c>
      <c r="D3631" t="s">
        <v>33</v>
      </c>
      <c r="E3631" t="s">
        <v>33</v>
      </c>
      <c r="F3631" t="s">
        <v>33</v>
      </c>
      <c r="G3631" t="s">
        <v>133</v>
      </c>
      <c r="H3631" t="s">
        <v>46</v>
      </c>
      <c r="I3631" t="s">
        <v>43</v>
      </c>
      <c r="J3631" t="s">
        <v>33</v>
      </c>
      <c r="K3631">
        <v>17.543907999999998</v>
      </c>
      <c r="L3631">
        <v>8.9954640000000001</v>
      </c>
      <c r="M3631">
        <v>4.0650000000000004</v>
      </c>
      <c r="N3631">
        <v>42.158000000000001</v>
      </c>
      <c r="O3631" t="s">
        <v>35</v>
      </c>
      <c r="P3631" t="s">
        <v>7542</v>
      </c>
      <c r="Q3631">
        <v>24.614000000000001</v>
      </c>
      <c r="R3631">
        <v>13.478999999999999</v>
      </c>
      <c r="S3631">
        <v>2015</v>
      </c>
      <c r="T3631">
        <v>1128</v>
      </c>
      <c r="U3631">
        <v>467</v>
      </c>
      <c r="V3631">
        <v>4842</v>
      </c>
      <c r="W3631">
        <v>41</v>
      </c>
      <c r="X3631">
        <v>5</v>
      </c>
      <c r="Y3631">
        <v>0</v>
      </c>
      <c r="Z3631">
        <v>0</v>
      </c>
      <c r="AA3631">
        <v>0</v>
      </c>
      <c r="AB3631">
        <v>1</v>
      </c>
      <c r="AC3631" t="s">
        <v>1190</v>
      </c>
      <c r="AD3631" t="s">
        <v>7456</v>
      </c>
      <c r="AE3631">
        <v>2.2400000000000002</v>
      </c>
    </row>
    <row r="3632" spans="1:31">
      <c r="A3632" t="s">
        <v>7543</v>
      </c>
      <c r="B3632">
        <v>2012</v>
      </c>
      <c r="C3632" t="s">
        <v>7456</v>
      </c>
      <c r="D3632" t="s">
        <v>33</v>
      </c>
      <c r="E3632" t="s">
        <v>33</v>
      </c>
      <c r="F3632" t="s">
        <v>33</v>
      </c>
      <c r="G3632" t="s">
        <v>133</v>
      </c>
      <c r="H3632" t="s">
        <v>54</v>
      </c>
      <c r="I3632" t="s">
        <v>33</v>
      </c>
      <c r="J3632" t="s">
        <v>33</v>
      </c>
      <c r="K3632">
        <v>19.952134999999998</v>
      </c>
      <c r="L3632">
        <v>3.8184469999999999</v>
      </c>
      <c r="M3632">
        <v>12.946</v>
      </c>
      <c r="N3632">
        <v>28.635000000000002</v>
      </c>
      <c r="O3632" t="s">
        <v>35</v>
      </c>
      <c r="P3632" t="s">
        <v>7544</v>
      </c>
      <c r="Q3632">
        <v>8.6829999999999998</v>
      </c>
      <c r="R3632">
        <v>7.0060000000000002</v>
      </c>
      <c r="S3632">
        <v>5951</v>
      </c>
      <c r="T3632">
        <v>1194</v>
      </c>
      <c r="U3632">
        <v>3862</v>
      </c>
      <c r="V3632">
        <v>8541</v>
      </c>
      <c r="W3632">
        <v>155</v>
      </c>
      <c r="X3632">
        <v>35</v>
      </c>
      <c r="Y3632">
        <v>0</v>
      </c>
      <c r="Z3632">
        <v>0</v>
      </c>
      <c r="AA3632">
        <v>0</v>
      </c>
      <c r="AB3632">
        <v>1</v>
      </c>
      <c r="AC3632" t="s">
        <v>553</v>
      </c>
      <c r="AD3632" t="s">
        <v>7456</v>
      </c>
      <c r="AE3632">
        <v>1.41</v>
      </c>
    </row>
    <row r="3633" spans="1:31">
      <c r="A3633" t="s">
        <v>7545</v>
      </c>
      <c r="B3633">
        <v>2012</v>
      </c>
      <c r="C3633" t="s">
        <v>7456</v>
      </c>
      <c r="D3633" t="s">
        <v>33</v>
      </c>
      <c r="E3633" t="s">
        <v>33</v>
      </c>
      <c r="F3633" t="s">
        <v>33</v>
      </c>
      <c r="G3633" t="s">
        <v>133</v>
      </c>
      <c r="H3633" t="s">
        <v>54</v>
      </c>
      <c r="I3633" t="s">
        <v>40</v>
      </c>
      <c r="J3633" t="s">
        <v>33</v>
      </c>
      <c r="K3633">
        <v>22.148712</v>
      </c>
      <c r="L3633">
        <v>4.8991410000000002</v>
      </c>
      <c r="M3633">
        <v>13.24</v>
      </c>
      <c r="N3633">
        <v>33.432000000000002</v>
      </c>
      <c r="O3633" t="s">
        <v>35</v>
      </c>
      <c r="P3633" t="s">
        <v>7546</v>
      </c>
      <c r="Q3633">
        <v>11.284000000000001</v>
      </c>
      <c r="R3633">
        <v>8.9090000000000007</v>
      </c>
      <c r="S3633">
        <v>3465</v>
      </c>
      <c r="T3633">
        <v>941</v>
      </c>
      <c r="U3633">
        <v>2072</v>
      </c>
      <c r="V3633">
        <v>5231</v>
      </c>
      <c r="W3633">
        <v>101</v>
      </c>
      <c r="X3633">
        <v>22</v>
      </c>
      <c r="Y3633">
        <v>0</v>
      </c>
      <c r="Z3633">
        <v>0</v>
      </c>
      <c r="AA3633">
        <v>0</v>
      </c>
      <c r="AB3633">
        <v>1</v>
      </c>
      <c r="AC3633" t="s">
        <v>477</v>
      </c>
      <c r="AD3633" t="s">
        <v>7456</v>
      </c>
      <c r="AE3633">
        <v>1.39</v>
      </c>
    </row>
    <row r="3634" spans="1:31">
      <c r="A3634" t="s">
        <v>7547</v>
      </c>
      <c r="B3634">
        <v>2012</v>
      </c>
      <c r="C3634" t="s">
        <v>7456</v>
      </c>
      <c r="D3634" t="s">
        <v>33</v>
      </c>
      <c r="E3634" t="s">
        <v>33</v>
      </c>
      <c r="F3634" t="s">
        <v>33</v>
      </c>
      <c r="G3634" t="s">
        <v>133</v>
      </c>
      <c r="H3634" t="s">
        <v>54</v>
      </c>
      <c r="I3634" t="s">
        <v>43</v>
      </c>
      <c r="J3634" t="s">
        <v>33</v>
      </c>
      <c r="K3634">
        <v>17.528905000000002</v>
      </c>
      <c r="L3634">
        <v>5.655799</v>
      </c>
      <c r="M3634">
        <v>7.92</v>
      </c>
      <c r="N3634">
        <v>31.57</v>
      </c>
      <c r="O3634" t="s">
        <v>35</v>
      </c>
      <c r="P3634" t="s">
        <v>7548</v>
      </c>
      <c r="Q3634">
        <v>14.041</v>
      </c>
      <c r="R3634">
        <v>9.609</v>
      </c>
      <c r="S3634">
        <v>2486</v>
      </c>
      <c r="T3634">
        <v>818</v>
      </c>
      <c r="U3634">
        <v>1123</v>
      </c>
      <c r="V3634">
        <v>4477</v>
      </c>
      <c r="W3634">
        <v>54</v>
      </c>
      <c r="X3634">
        <v>13</v>
      </c>
      <c r="Y3634">
        <v>0</v>
      </c>
      <c r="Z3634">
        <v>0</v>
      </c>
      <c r="AA3634">
        <v>0</v>
      </c>
      <c r="AB3634">
        <v>1</v>
      </c>
      <c r="AC3634" t="s">
        <v>479</v>
      </c>
      <c r="AD3634" t="s">
        <v>7456</v>
      </c>
      <c r="AE3634">
        <v>1.17</v>
      </c>
    </row>
    <row r="3635" spans="1:31">
      <c r="A3635" t="s">
        <v>7549</v>
      </c>
      <c r="B3635">
        <v>2012</v>
      </c>
      <c r="C3635" t="s">
        <v>7456</v>
      </c>
      <c r="D3635" t="s">
        <v>33</v>
      </c>
      <c r="E3635" t="s">
        <v>33</v>
      </c>
      <c r="F3635" t="s">
        <v>33</v>
      </c>
      <c r="G3635" t="s">
        <v>133</v>
      </c>
      <c r="H3635" t="s">
        <v>62</v>
      </c>
      <c r="I3635" t="s">
        <v>33</v>
      </c>
      <c r="J3635" t="s">
        <v>33</v>
      </c>
      <c r="K3635">
        <v>17.005158000000002</v>
      </c>
      <c r="L3635">
        <v>4.684774</v>
      </c>
      <c r="M3635">
        <v>8.8109999999999999</v>
      </c>
      <c r="N3635">
        <v>28.384</v>
      </c>
      <c r="O3635" t="s">
        <v>35</v>
      </c>
      <c r="P3635" t="s">
        <v>7550</v>
      </c>
      <c r="Q3635">
        <v>11.379</v>
      </c>
      <c r="R3635">
        <v>8.1940000000000008</v>
      </c>
      <c r="S3635">
        <v>4156</v>
      </c>
      <c r="T3635">
        <v>1114</v>
      </c>
      <c r="U3635">
        <v>2153</v>
      </c>
      <c r="V3635">
        <v>6936</v>
      </c>
      <c r="W3635">
        <v>140</v>
      </c>
      <c r="X3635">
        <v>23</v>
      </c>
      <c r="Y3635">
        <v>0</v>
      </c>
      <c r="Z3635">
        <v>0</v>
      </c>
      <c r="AA3635">
        <v>0</v>
      </c>
      <c r="AB3635">
        <v>1</v>
      </c>
      <c r="AC3635" t="s">
        <v>208</v>
      </c>
      <c r="AD3635" t="s">
        <v>7456</v>
      </c>
      <c r="AE3635">
        <v>2.16</v>
      </c>
    </row>
    <row r="3636" spans="1:31">
      <c r="A3636" t="s">
        <v>7551</v>
      </c>
      <c r="B3636">
        <v>2012</v>
      </c>
      <c r="C3636" t="s">
        <v>7456</v>
      </c>
      <c r="D3636" t="s">
        <v>33</v>
      </c>
      <c r="E3636" t="s">
        <v>33</v>
      </c>
      <c r="F3636" t="s">
        <v>33</v>
      </c>
      <c r="G3636" t="s">
        <v>133</v>
      </c>
      <c r="H3636" t="s">
        <v>62</v>
      </c>
      <c r="I3636" t="s">
        <v>40</v>
      </c>
      <c r="J3636" t="s">
        <v>33</v>
      </c>
      <c r="K3636">
        <v>11.538432999999999</v>
      </c>
      <c r="L3636">
        <v>3.7812250000000001</v>
      </c>
      <c r="M3636">
        <v>5.2190000000000003</v>
      </c>
      <c r="N3636">
        <v>21.228999999999999</v>
      </c>
      <c r="O3636" t="s">
        <v>35</v>
      </c>
      <c r="P3636" t="s">
        <v>7552</v>
      </c>
      <c r="Q3636">
        <v>9.6910000000000007</v>
      </c>
      <c r="R3636">
        <v>6.32</v>
      </c>
      <c r="S3636">
        <v>1297</v>
      </c>
      <c r="T3636">
        <v>425</v>
      </c>
      <c r="U3636">
        <v>587</v>
      </c>
      <c r="V3636">
        <v>2386</v>
      </c>
      <c r="W3636">
        <v>90</v>
      </c>
      <c r="X3636">
        <v>13</v>
      </c>
      <c r="Y3636">
        <v>0</v>
      </c>
      <c r="Z3636">
        <v>0</v>
      </c>
      <c r="AA3636">
        <v>0</v>
      </c>
      <c r="AB3636">
        <v>1</v>
      </c>
      <c r="AC3636" t="s">
        <v>505</v>
      </c>
      <c r="AD3636" t="s">
        <v>7456</v>
      </c>
      <c r="AE3636">
        <v>1.25</v>
      </c>
    </row>
    <row r="3637" spans="1:31">
      <c r="A3637" t="s">
        <v>7553</v>
      </c>
      <c r="B3637">
        <v>2012</v>
      </c>
      <c r="C3637" t="s">
        <v>7456</v>
      </c>
      <c r="D3637" t="s">
        <v>33</v>
      </c>
      <c r="E3637" t="s">
        <v>33</v>
      </c>
      <c r="F3637" t="s">
        <v>33</v>
      </c>
      <c r="G3637" t="s">
        <v>133</v>
      </c>
      <c r="H3637" t="s">
        <v>62</v>
      </c>
      <c r="I3637" t="s">
        <v>43</v>
      </c>
      <c r="J3637" t="s">
        <v>33</v>
      </c>
      <c r="K3637">
        <v>21.661745</v>
      </c>
      <c r="L3637">
        <v>7.8298110000000003</v>
      </c>
      <c r="M3637">
        <v>8.4930000000000003</v>
      </c>
      <c r="N3637">
        <v>41.113</v>
      </c>
      <c r="O3637" t="s">
        <v>35</v>
      </c>
      <c r="P3637" t="s">
        <v>7554</v>
      </c>
      <c r="Q3637">
        <v>19.451000000000001</v>
      </c>
      <c r="R3637">
        <v>13.169</v>
      </c>
      <c r="S3637">
        <v>2859</v>
      </c>
      <c r="T3637">
        <v>1005</v>
      </c>
      <c r="U3637">
        <v>1121</v>
      </c>
      <c r="V3637">
        <v>5426</v>
      </c>
      <c r="W3637">
        <v>50</v>
      </c>
      <c r="X3637">
        <v>10</v>
      </c>
      <c r="Y3637">
        <v>0</v>
      </c>
      <c r="Z3637">
        <v>0</v>
      </c>
      <c r="AA3637">
        <v>0</v>
      </c>
      <c r="AB3637">
        <v>1</v>
      </c>
      <c r="AC3637" t="s">
        <v>523</v>
      </c>
      <c r="AD3637" t="s">
        <v>7456</v>
      </c>
      <c r="AE3637">
        <v>1.77</v>
      </c>
    </row>
    <row r="3638" spans="1:31">
      <c r="A3638" t="s">
        <v>7555</v>
      </c>
      <c r="B3638">
        <v>2012</v>
      </c>
      <c r="C3638" t="s">
        <v>7456</v>
      </c>
      <c r="D3638" t="s">
        <v>33</v>
      </c>
      <c r="E3638" t="s">
        <v>33</v>
      </c>
      <c r="F3638" t="s">
        <v>33</v>
      </c>
      <c r="G3638" t="s">
        <v>133</v>
      </c>
      <c r="H3638" t="s">
        <v>68</v>
      </c>
      <c r="I3638" t="s">
        <v>33</v>
      </c>
      <c r="J3638" t="s">
        <v>33</v>
      </c>
      <c r="K3638">
        <v>13.582758</v>
      </c>
      <c r="L3638">
        <v>3.9719929999999999</v>
      </c>
      <c r="M3638">
        <v>6.7709999999999999</v>
      </c>
      <c r="N3638">
        <v>23.436</v>
      </c>
      <c r="O3638" t="s">
        <v>35</v>
      </c>
      <c r="P3638" t="s">
        <v>7556</v>
      </c>
      <c r="Q3638">
        <v>9.8529999999999998</v>
      </c>
      <c r="R3638">
        <v>6.8109999999999999</v>
      </c>
      <c r="S3638">
        <v>2006</v>
      </c>
      <c r="T3638">
        <v>621</v>
      </c>
      <c r="U3638">
        <v>1000</v>
      </c>
      <c r="V3638">
        <v>3461</v>
      </c>
      <c r="W3638">
        <v>93</v>
      </c>
      <c r="X3638">
        <v>15</v>
      </c>
      <c r="Y3638">
        <v>0</v>
      </c>
      <c r="Z3638">
        <v>0</v>
      </c>
      <c r="AA3638">
        <v>0</v>
      </c>
      <c r="AB3638">
        <v>1</v>
      </c>
      <c r="AC3638" t="s">
        <v>551</v>
      </c>
      <c r="AD3638" t="s">
        <v>7456</v>
      </c>
      <c r="AE3638">
        <v>1.24</v>
      </c>
    </row>
    <row r="3639" spans="1:31">
      <c r="A3639" t="s">
        <v>7557</v>
      </c>
      <c r="B3639">
        <v>2012</v>
      </c>
      <c r="C3639" t="s">
        <v>7456</v>
      </c>
      <c r="D3639" t="s">
        <v>33</v>
      </c>
      <c r="E3639" t="s">
        <v>33</v>
      </c>
      <c r="F3639" t="s">
        <v>33</v>
      </c>
      <c r="G3639" t="s">
        <v>133</v>
      </c>
      <c r="H3639" t="s">
        <v>68</v>
      </c>
      <c r="I3639" t="s">
        <v>40</v>
      </c>
      <c r="J3639" t="s">
        <v>33</v>
      </c>
      <c r="K3639">
        <v>17.134556</v>
      </c>
      <c r="L3639">
        <v>6.3449220000000004</v>
      </c>
      <c r="M3639">
        <v>6.6680000000000001</v>
      </c>
      <c r="N3639">
        <v>33.366</v>
      </c>
      <c r="O3639" t="s">
        <v>35</v>
      </c>
      <c r="P3639" t="s">
        <v>7558</v>
      </c>
      <c r="Q3639">
        <v>16.231999999999999</v>
      </c>
      <c r="R3639">
        <v>10.465999999999999</v>
      </c>
      <c r="S3639">
        <v>1191</v>
      </c>
      <c r="T3639">
        <v>479</v>
      </c>
      <c r="U3639">
        <v>463</v>
      </c>
      <c r="V3639">
        <v>2319</v>
      </c>
      <c r="W3639">
        <v>51</v>
      </c>
      <c r="X3639">
        <v>11</v>
      </c>
      <c r="Y3639">
        <v>0</v>
      </c>
      <c r="Z3639">
        <v>0</v>
      </c>
      <c r="AA3639">
        <v>0</v>
      </c>
      <c r="AB3639">
        <v>1</v>
      </c>
      <c r="AC3639" t="s">
        <v>76</v>
      </c>
      <c r="AD3639" t="s">
        <v>7456</v>
      </c>
      <c r="AE3639">
        <v>1.42</v>
      </c>
    </row>
    <row r="3640" spans="1:31">
      <c r="A3640" t="s">
        <v>7559</v>
      </c>
      <c r="B3640">
        <v>2012</v>
      </c>
      <c r="C3640" t="s">
        <v>7456</v>
      </c>
      <c r="D3640" t="s">
        <v>33</v>
      </c>
      <c r="E3640" t="s">
        <v>33</v>
      </c>
      <c r="F3640" t="s">
        <v>33</v>
      </c>
      <c r="G3640" t="s">
        <v>133</v>
      </c>
      <c r="H3640" t="s">
        <v>68</v>
      </c>
      <c r="I3640" t="s">
        <v>43</v>
      </c>
      <c r="J3640" t="s">
        <v>33</v>
      </c>
      <c r="K3640">
        <v>10.425286</v>
      </c>
      <c r="L3640">
        <v>5.4243969999999999</v>
      </c>
      <c r="M3640">
        <v>2.5019999999999998</v>
      </c>
      <c r="N3640">
        <v>26.215</v>
      </c>
      <c r="O3640" t="s">
        <v>35</v>
      </c>
      <c r="P3640" t="s">
        <v>7560</v>
      </c>
      <c r="Q3640">
        <v>15.789</v>
      </c>
      <c r="R3640">
        <v>7.923</v>
      </c>
      <c r="S3640">
        <v>815</v>
      </c>
      <c r="T3640">
        <v>428</v>
      </c>
      <c r="U3640">
        <v>196</v>
      </c>
      <c r="V3640">
        <v>2049</v>
      </c>
      <c r="W3640">
        <v>42</v>
      </c>
      <c r="X3640">
        <v>4</v>
      </c>
      <c r="Y3640">
        <v>0</v>
      </c>
      <c r="Z3640">
        <v>0</v>
      </c>
      <c r="AA3640">
        <v>0</v>
      </c>
      <c r="AB3640">
        <v>1</v>
      </c>
      <c r="AC3640" t="s">
        <v>76</v>
      </c>
      <c r="AD3640" t="s">
        <v>7456</v>
      </c>
      <c r="AE3640">
        <v>1.29</v>
      </c>
    </row>
    <row r="3641" spans="1:31">
      <c r="A3641" t="s">
        <v>7561</v>
      </c>
      <c r="B3641">
        <v>2012</v>
      </c>
      <c r="C3641" t="s">
        <v>7456</v>
      </c>
      <c r="D3641" t="s">
        <v>33</v>
      </c>
      <c r="E3641" t="s">
        <v>33</v>
      </c>
      <c r="F3641" t="s">
        <v>33</v>
      </c>
      <c r="G3641" t="s">
        <v>133</v>
      </c>
      <c r="H3641" t="s">
        <v>74</v>
      </c>
      <c r="I3641" t="s">
        <v>33</v>
      </c>
      <c r="J3641" t="s">
        <v>33</v>
      </c>
      <c r="K3641">
        <v>13.524725999999999</v>
      </c>
      <c r="L3641">
        <v>5.4151020000000001</v>
      </c>
      <c r="M3641">
        <v>4.851</v>
      </c>
      <c r="N3641">
        <v>27.904</v>
      </c>
      <c r="O3641" t="s">
        <v>35</v>
      </c>
      <c r="P3641" t="s">
        <v>7562</v>
      </c>
      <c r="Q3641">
        <v>14.38</v>
      </c>
      <c r="R3641">
        <v>8.673</v>
      </c>
      <c r="S3641">
        <v>1124</v>
      </c>
      <c r="T3641">
        <v>413</v>
      </c>
      <c r="U3641">
        <v>403</v>
      </c>
      <c r="V3641">
        <v>2319</v>
      </c>
      <c r="W3641">
        <v>51</v>
      </c>
      <c r="X3641">
        <v>8</v>
      </c>
      <c r="Y3641">
        <v>0</v>
      </c>
      <c r="Z3641">
        <v>0</v>
      </c>
      <c r="AA3641">
        <v>0</v>
      </c>
      <c r="AB3641">
        <v>1</v>
      </c>
      <c r="AC3641" t="s">
        <v>76</v>
      </c>
      <c r="AD3641" t="s">
        <v>7456</v>
      </c>
      <c r="AE3641">
        <v>1.25</v>
      </c>
    </row>
    <row r="3642" spans="1:31">
      <c r="A3642" t="s">
        <v>7563</v>
      </c>
      <c r="B3642">
        <v>2012</v>
      </c>
      <c r="C3642" t="s">
        <v>7456</v>
      </c>
      <c r="D3642" t="s">
        <v>33</v>
      </c>
      <c r="E3642" t="s">
        <v>33</v>
      </c>
      <c r="F3642" t="s">
        <v>33</v>
      </c>
      <c r="G3642" t="s">
        <v>133</v>
      </c>
      <c r="H3642" t="s">
        <v>33</v>
      </c>
      <c r="I3642" t="s">
        <v>33</v>
      </c>
      <c r="J3642" t="s">
        <v>33</v>
      </c>
      <c r="K3642">
        <v>16.781984999999999</v>
      </c>
      <c r="L3642">
        <v>2.0139770000000001</v>
      </c>
      <c r="M3642">
        <v>12.993</v>
      </c>
      <c r="N3642">
        <v>21.152999999999999</v>
      </c>
      <c r="O3642" t="s">
        <v>35</v>
      </c>
      <c r="P3642" t="s">
        <v>7564</v>
      </c>
      <c r="Q3642">
        <v>4.3710000000000004</v>
      </c>
      <c r="R3642">
        <v>3.7890000000000001</v>
      </c>
      <c r="S3642">
        <v>18379</v>
      </c>
      <c r="T3642">
        <v>2276</v>
      </c>
      <c r="U3642">
        <v>14230</v>
      </c>
      <c r="V3642">
        <v>23166</v>
      </c>
      <c r="W3642">
        <v>603</v>
      </c>
      <c r="X3642">
        <v>108</v>
      </c>
      <c r="Y3642">
        <v>0</v>
      </c>
      <c r="Z3642">
        <v>0</v>
      </c>
      <c r="AA3642">
        <v>0</v>
      </c>
      <c r="AB3642">
        <v>1</v>
      </c>
      <c r="AC3642" t="s">
        <v>592</v>
      </c>
      <c r="AD3642" t="s">
        <v>7456</v>
      </c>
      <c r="AE3642">
        <v>1.75</v>
      </c>
    </row>
    <row r="3643" spans="1:31">
      <c r="A3643" t="s">
        <v>7565</v>
      </c>
      <c r="B3643">
        <v>2012</v>
      </c>
      <c r="C3643" t="s">
        <v>7456</v>
      </c>
      <c r="D3643" t="s">
        <v>33</v>
      </c>
      <c r="E3643" t="s">
        <v>33</v>
      </c>
      <c r="F3643" t="s">
        <v>33</v>
      </c>
      <c r="G3643" t="s">
        <v>133</v>
      </c>
      <c r="H3643" t="s">
        <v>33</v>
      </c>
      <c r="I3643" t="s">
        <v>40</v>
      </c>
      <c r="J3643" t="s">
        <v>33</v>
      </c>
      <c r="K3643">
        <v>16.529088000000002</v>
      </c>
      <c r="L3643">
        <v>2.2054179999999999</v>
      </c>
      <c r="M3643">
        <v>12.406000000000001</v>
      </c>
      <c r="N3643">
        <v>21.366</v>
      </c>
      <c r="O3643" t="s">
        <v>35</v>
      </c>
      <c r="P3643" t="s">
        <v>7566</v>
      </c>
      <c r="Q3643">
        <v>4.8369999999999997</v>
      </c>
      <c r="R3643">
        <v>4.1239999999999997</v>
      </c>
      <c r="S3643">
        <v>8895</v>
      </c>
      <c r="T3643">
        <v>1215</v>
      </c>
      <c r="U3643">
        <v>6676</v>
      </c>
      <c r="V3643">
        <v>11498</v>
      </c>
      <c r="W3643">
        <v>367</v>
      </c>
      <c r="X3643">
        <v>68</v>
      </c>
      <c r="Y3643">
        <v>0</v>
      </c>
      <c r="Z3643">
        <v>0</v>
      </c>
      <c r="AA3643">
        <v>0</v>
      </c>
      <c r="AB3643">
        <v>1</v>
      </c>
      <c r="AC3643" t="s">
        <v>501</v>
      </c>
      <c r="AD3643" t="s">
        <v>7456</v>
      </c>
      <c r="AE3643">
        <v>1.29</v>
      </c>
    </row>
    <row r="3644" spans="1:31">
      <c r="A3644" t="s">
        <v>7567</v>
      </c>
      <c r="B3644">
        <v>2012</v>
      </c>
      <c r="C3644" t="s">
        <v>7456</v>
      </c>
      <c r="D3644" t="s">
        <v>33</v>
      </c>
      <c r="E3644" t="s">
        <v>33</v>
      </c>
      <c r="F3644" t="s">
        <v>33</v>
      </c>
      <c r="G3644" t="s">
        <v>133</v>
      </c>
      <c r="H3644" t="s">
        <v>33</v>
      </c>
      <c r="I3644" t="s">
        <v>43</v>
      </c>
      <c r="J3644" t="s">
        <v>33</v>
      </c>
      <c r="K3644">
        <v>17.026312999999998</v>
      </c>
      <c r="L3644">
        <v>3.0038659999999999</v>
      </c>
      <c r="M3644">
        <v>11.509</v>
      </c>
      <c r="N3644">
        <v>23.83</v>
      </c>
      <c r="O3644" t="s">
        <v>35</v>
      </c>
      <c r="P3644" t="s">
        <v>2220</v>
      </c>
      <c r="Q3644">
        <v>6.8040000000000003</v>
      </c>
      <c r="R3644">
        <v>5.5179999999999998</v>
      </c>
      <c r="S3644">
        <v>9484</v>
      </c>
      <c r="T3644">
        <v>1747</v>
      </c>
      <c r="U3644">
        <v>6411</v>
      </c>
      <c r="V3644">
        <v>13274</v>
      </c>
      <c r="W3644">
        <v>236</v>
      </c>
      <c r="X3644">
        <v>40</v>
      </c>
      <c r="Y3644">
        <v>0</v>
      </c>
      <c r="Z3644">
        <v>0</v>
      </c>
      <c r="AA3644">
        <v>0</v>
      </c>
      <c r="AB3644">
        <v>1</v>
      </c>
      <c r="AC3644" t="s">
        <v>1134</v>
      </c>
      <c r="AD3644" t="s">
        <v>7456</v>
      </c>
      <c r="AE3644">
        <v>1.5</v>
      </c>
    </row>
    <row r="3645" spans="1:31">
      <c r="A3645" t="s">
        <v>7568</v>
      </c>
      <c r="B3645">
        <v>2012</v>
      </c>
      <c r="C3645" t="s">
        <v>7456</v>
      </c>
      <c r="D3645" t="s">
        <v>33</v>
      </c>
      <c r="E3645" t="s">
        <v>33</v>
      </c>
      <c r="F3645" t="s">
        <v>33</v>
      </c>
      <c r="G3645" t="s">
        <v>171</v>
      </c>
      <c r="H3645" t="s">
        <v>34</v>
      </c>
      <c r="I3645" t="s">
        <v>33</v>
      </c>
      <c r="J3645" t="s">
        <v>33</v>
      </c>
      <c r="K3645">
        <v>28.884181000000002</v>
      </c>
      <c r="L3645">
        <v>8.8221810000000005</v>
      </c>
      <c r="M3645">
        <v>13.209</v>
      </c>
      <c r="N3645">
        <v>49.41</v>
      </c>
      <c r="O3645" t="s">
        <v>35</v>
      </c>
      <c r="P3645" t="s">
        <v>7569</v>
      </c>
      <c r="Q3645">
        <v>20.526</v>
      </c>
      <c r="R3645">
        <v>15.675000000000001</v>
      </c>
      <c r="S3645">
        <v>5577</v>
      </c>
      <c r="T3645">
        <v>1781</v>
      </c>
      <c r="U3645">
        <v>2550</v>
      </c>
      <c r="V3645">
        <v>9540</v>
      </c>
      <c r="W3645">
        <v>45</v>
      </c>
      <c r="X3645">
        <v>13</v>
      </c>
      <c r="Y3645">
        <v>0</v>
      </c>
      <c r="Z3645">
        <v>0</v>
      </c>
      <c r="AA3645">
        <v>0</v>
      </c>
      <c r="AB3645">
        <v>1</v>
      </c>
      <c r="AC3645" t="s">
        <v>753</v>
      </c>
      <c r="AD3645" t="s">
        <v>7456</v>
      </c>
      <c r="AE3645">
        <v>1.67</v>
      </c>
    </row>
    <row r="3646" spans="1:31">
      <c r="A3646" t="s">
        <v>7570</v>
      </c>
      <c r="B3646">
        <v>2012</v>
      </c>
      <c r="C3646" t="s">
        <v>7456</v>
      </c>
      <c r="D3646" t="s">
        <v>33</v>
      </c>
      <c r="E3646" t="s">
        <v>33</v>
      </c>
      <c r="F3646" t="s">
        <v>33</v>
      </c>
      <c r="G3646" t="s">
        <v>171</v>
      </c>
      <c r="H3646" t="s">
        <v>46</v>
      </c>
      <c r="I3646" t="s">
        <v>33</v>
      </c>
      <c r="J3646" t="s">
        <v>33</v>
      </c>
      <c r="K3646">
        <v>20.795432000000002</v>
      </c>
      <c r="L3646">
        <v>4.4314939999999998</v>
      </c>
      <c r="M3646">
        <v>12.731</v>
      </c>
      <c r="N3646">
        <v>30.994</v>
      </c>
      <c r="O3646" t="s">
        <v>35</v>
      </c>
      <c r="P3646" t="s">
        <v>7571</v>
      </c>
      <c r="Q3646">
        <v>10.199</v>
      </c>
      <c r="R3646">
        <v>8.0649999999999995</v>
      </c>
      <c r="S3646">
        <v>6709</v>
      </c>
      <c r="T3646">
        <v>1570</v>
      </c>
      <c r="U3646">
        <v>4107</v>
      </c>
      <c r="V3646">
        <v>9999</v>
      </c>
      <c r="W3646">
        <v>121</v>
      </c>
      <c r="X3646">
        <v>27</v>
      </c>
      <c r="Y3646">
        <v>0</v>
      </c>
      <c r="Z3646">
        <v>0</v>
      </c>
      <c r="AA3646">
        <v>0</v>
      </c>
      <c r="AB3646">
        <v>1</v>
      </c>
      <c r="AC3646" t="s">
        <v>713</v>
      </c>
      <c r="AD3646" t="s">
        <v>7456</v>
      </c>
      <c r="AE3646">
        <v>1.43</v>
      </c>
    </row>
    <row r="3647" spans="1:31">
      <c r="A3647" t="s">
        <v>7572</v>
      </c>
      <c r="B3647">
        <v>2012</v>
      </c>
      <c r="C3647" t="s">
        <v>7456</v>
      </c>
      <c r="D3647" t="s">
        <v>33</v>
      </c>
      <c r="E3647" t="s">
        <v>33</v>
      </c>
      <c r="F3647" t="s">
        <v>33</v>
      </c>
      <c r="G3647" t="s">
        <v>171</v>
      </c>
      <c r="H3647" t="s">
        <v>46</v>
      </c>
      <c r="I3647" t="s">
        <v>40</v>
      </c>
      <c r="J3647" t="s">
        <v>33</v>
      </c>
      <c r="K3647">
        <v>15.686052999999999</v>
      </c>
      <c r="L3647">
        <v>4.3533200000000001</v>
      </c>
      <c r="M3647">
        <v>8.125</v>
      </c>
      <c r="N3647">
        <v>26.286000000000001</v>
      </c>
      <c r="O3647" t="s">
        <v>35</v>
      </c>
      <c r="P3647" t="s">
        <v>7573</v>
      </c>
      <c r="Q3647">
        <v>10.6</v>
      </c>
      <c r="R3647">
        <v>7.5609999999999999</v>
      </c>
      <c r="S3647">
        <v>2917</v>
      </c>
      <c r="T3647">
        <v>798</v>
      </c>
      <c r="U3647">
        <v>1511</v>
      </c>
      <c r="V3647">
        <v>4888</v>
      </c>
      <c r="W3647">
        <v>79</v>
      </c>
      <c r="X3647">
        <v>17</v>
      </c>
      <c r="Y3647">
        <v>0</v>
      </c>
      <c r="Z3647">
        <v>0</v>
      </c>
      <c r="AA3647">
        <v>0</v>
      </c>
      <c r="AB3647">
        <v>1</v>
      </c>
      <c r="AC3647" t="s">
        <v>477</v>
      </c>
      <c r="AD3647" t="s">
        <v>7456</v>
      </c>
      <c r="AE3647">
        <v>1.1200000000000001</v>
      </c>
    </row>
    <row r="3648" spans="1:31">
      <c r="A3648" t="s">
        <v>7574</v>
      </c>
      <c r="B3648">
        <v>2012</v>
      </c>
      <c r="C3648" t="s">
        <v>7456</v>
      </c>
      <c r="D3648" t="s">
        <v>33</v>
      </c>
      <c r="E3648" t="s">
        <v>33</v>
      </c>
      <c r="F3648" t="s">
        <v>33</v>
      </c>
      <c r="G3648" t="s">
        <v>171</v>
      </c>
      <c r="H3648" t="s">
        <v>46</v>
      </c>
      <c r="I3648" t="s">
        <v>43</v>
      </c>
      <c r="J3648" t="s">
        <v>33</v>
      </c>
      <c r="K3648">
        <v>27.749338000000002</v>
      </c>
      <c r="L3648">
        <v>8.7189230000000002</v>
      </c>
      <c r="M3648">
        <v>12.4</v>
      </c>
      <c r="N3648">
        <v>48.210999999999999</v>
      </c>
      <c r="O3648" t="s">
        <v>35</v>
      </c>
      <c r="P3648" t="s">
        <v>7575</v>
      </c>
      <c r="Q3648">
        <v>20.462</v>
      </c>
      <c r="R3648">
        <v>15.349</v>
      </c>
      <c r="S3648">
        <v>3792</v>
      </c>
      <c r="T3648">
        <v>1409</v>
      </c>
      <c r="U3648">
        <v>1694</v>
      </c>
      <c r="V3648">
        <v>6587</v>
      </c>
      <c r="W3648">
        <v>42</v>
      </c>
      <c r="X3648">
        <v>10</v>
      </c>
      <c r="Y3648">
        <v>0</v>
      </c>
      <c r="Z3648">
        <v>0</v>
      </c>
      <c r="AA3648">
        <v>0</v>
      </c>
      <c r="AB3648">
        <v>1</v>
      </c>
      <c r="AC3648" t="s">
        <v>208</v>
      </c>
      <c r="AD3648" t="s">
        <v>7456</v>
      </c>
      <c r="AE3648">
        <v>1.55</v>
      </c>
    </row>
    <row r="3649" spans="1:31">
      <c r="A3649" t="s">
        <v>7576</v>
      </c>
      <c r="B3649">
        <v>2012</v>
      </c>
      <c r="C3649" t="s">
        <v>7456</v>
      </c>
      <c r="D3649" t="s">
        <v>33</v>
      </c>
      <c r="E3649" t="s">
        <v>33</v>
      </c>
      <c r="F3649" t="s">
        <v>33</v>
      </c>
      <c r="G3649" t="s">
        <v>171</v>
      </c>
      <c r="H3649" t="s">
        <v>54</v>
      </c>
      <c r="I3649" t="s">
        <v>33</v>
      </c>
      <c r="J3649" t="s">
        <v>33</v>
      </c>
      <c r="K3649">
        <v>18.735164999999999</v>
      </c>
      <c r="L3649">
        <v>3.306114</v>
      </c>
      <c r="M3649">
        <v>12.644</v>
      </c>
      <c r="N3649">
        <v>26.196000000000002</v>
      </c>
      <c r="O3649" t="s">
        <v>35</v>
      </c>
      <c r="P3649" t="s">
        <v>7577</v>
      </c>
      <c r="Q3649">
        <v>7.4610000000000003</v>
      </c>
      <c r="R3649">
        <v>6.0910000000000002</v>
      </c>
      <c r="S3649">
        <v>9656</v>
      </c>
      <c r="T3649">
        <v>1918</v>
      </c>
      <c r="U3649">
        <v>6516</v>
      </c>
      <c r="V3649">
        <v>13501</v>
      </c>
      <c r="W3649">
        <v>192</v>
      </c>
      <c r="X3649">
        <v>46</v>
      </c>
      <c r="Y3649">
        <v>0</v>
      </c>
      <c r="Z3649">
        <v>0</v>
      </c>
      <c r="AA3649">
        <v>0</v>
      </c>
      <c r="AB3649">
        <v>1</v>
      </c>
      <c r="AC3649" t="s">
        <v>584</v>
      </c>
      <c r="AD3649" t="s">
        <v>7456</v>
      </c>
      <c r="AE3649">
        <v>1.37</v>
      </c>
    </row>
    <row r="3650" spans="1:31">
      <c r="A3650" t="s">
        <v>7578</v>
      </c>
      <c r="B3650">
        <v>2012</v>
      </c>
      <c r="C3650" t="s">
        <v>7456</v>
      </c>
      <c r="D3650" t="s">
        <v>33</v>
      </c>
      <c r="E3650" t="s">
        <v>33</v>
      </c>
      <c r="F3650" t="s">
        <v>33</v>
      </c>
      <c r="G3650" t="s">
        <v>171</v>
      </c>
      <c r="H3650" t="s">
        <v>54</v>
      </c>
      <c r="I3650" t="s">
        <v>40</v>
      </c>
      <c r="J3650" t="s">
        <v>33</v>
      </c>
      <c r="K3650">
        <v>17.037110999999999</v>
      </c>
      <c r="L3650">
        <v>4.2277310000000003</v>
      </c>
      <c r="M3650">
        <v>9.5419999999999998</v>
      </c>
      <c r="N3650">
        <v>27.105</v>
      </c>
      <c r="O3650" t="s">
        <v>35</v>
      </c>
      <c r="P3650" t="s">
        <v>7579</v>
      </c>
      <c r="Q3650">
        <v>10.068</v>
      </c>
      <c r="R3650">
        <v>7.4960000000000004</v>
      </c>
      <c r="S3650">
        <v>3985</v>
      </c>
      <c r="T3650">
        <v>928</v>
      </c>
      <c r="U3650">
        <v>2232</v>
      </c>
      <c r="V3650">
        <v>6340</v>
      </c>
      <c r="W3650">
        <v>119</v>
      </c>
      <c r="X3650">
        <v>29</v>
      </c>
      <c r="Y3650">
        <v>0</v>
      </c>
      <c r="Z3650">
        <v>0</v>
      </c>
      <c r="AA3650">
        <v>0</v>
      </c>
      <c r="AB3650">
        <v>1</v>
      </c>
      <c r="AC3650" t="s">
        <v>496</v>
      </c>
      <c r="AD3650" t="s">
        <v>7456</v>
      </c>
      <c r="AE3650">
        <v>1.49</v>
      </c>
    </row>
    <row r="3651" spans="1:31">
      <c r="A3651" t="s">
        <v>7580</v>
      </c>
      <c r="B3651">
        <v>2012</v>
      </c>
      <c r="C3651" t="s">
        <v>7456</v>
      </c>
      <c r="D3651" t="s">
        <v>33</v>
      </c>
      <c r="E3651" t="s">
        <v>33</v>
      </c>
      <c r="F3651" t="s">
        <v>33</v>
      </c>
      <c r="G3651" t="s">
        <v>171</v>
      </c>
      <c r="H3651" t="s">
        <v>54</v>
      </c>
      <c r="I3651" t="s">
        <v>43</v>
      </c>
      <c r="J3651" t="s">
        <v>33</v>
      </c>
      <c r="K3651">
        <v>20.146118000000001</v>
      </c>
      <c r="L3651">
        <v>5.2381589999999996</v>
      </c>
      <c r="M3651">
        <v>10.858000000000001</v>
      </c>
      <c r="N3651">
        <v>32.561999999999998</v>
      </c>
      <c r="O3651" t="s">
        <v>35</v>
      </c>
      <c r="P3651" t="s">
        <v>7581</v>
      </c>
      <c r="Q3651">
        <v>12.414999999999999</v>
      </c>
      <c r="R3651">
        <v>9.2880000000000003</v>
      </c>
      <c r="S3651">
        <v>5671</v>
      </c>
      <c r="T3651">
        <v>1620</v>
      </c>
      <c r="U3651">
        <v>3056</v>
      </c>
      <c r="V3651">
        <v>9166</v>
      </c>
      <c r="W3651">
        <v>73</v>
      </c>
      <c r="X3651">
        <v>17</v>
      </c>
      <c r="Y3651">
        <v>0</v>
      </c>
      <c r="Z3651">
        <v>0</v>
      </c>
      <c r="AA3651">
        <v>0</v>
      </c>
      <c r="AB3651">
        <v>1</v>
      </c>
      <c r="AC3651" t="s">
        <v>1137</v>
      </c>
      <c r="AD3651" t="s">
        <v>7456</v>
      </c>
      <c r="AE3651">
        <v>1.23</v>
      </c>
    </row>
    <row r="3652" spans="1:31">
      <c r="A3652" t="s">
        <v>7582</v>
      </c>
      <c r="B3652">
        <v>2012</v>
      </c>
      <c r="C3652" t="s">
        <v>7456</v>
      </c>
      <c r="D3652" t="s">
        <v>33</v>
      </c>
      <c r="E3652" t="s">
        <v>33</v>
      </c>
      <c r="F3652" t="s">
        <v>33</v>
      </c>
      <c r="G3652" t="s">
        <v>171</v>
      </c>
      <c r="H3652" t="s">
        <v>62</v>
      </c>
      <c r="I3652" t="s">
        <v>33</v>
      </c>
      <c r="J3652" t="s">
        <v>33</v>
      </c>
      <c r="K3652">
        <v>18.069372000000001</v>
      </c>
      <c r="L3652">
        <v>3.053321</v>
      </c>
      <c r="M3652">
        <v>12.432</v>
      </c>
      <c r="N3652">
        <v>24.931999999999999</v>
      </c>
      <c r="O3652" t="s">
        <v>35</v>
      </c>
      <c r="P3652" t="s">
        <v>7583</v>
      </c>
      <c r="Q3652">
        <v>6.8630000000000004</v>
      </c>
      <c r="R3652">
        <v>5.6369999999999996</v>
      </c>
      <c r="S3652">
        <v>8435</v>
      </c>
      <c r="T3652">
        <v>1632</v>
      </c>
      <c r="U3652">
        <v>5803</v>
      </c>
      <c r="V3652">
        <v>11638</v>
      </c>
      <c r="W3652">
        <v>220</v>
      </c>
      <c r="X3652">
        <v>48</v>
      </c>
      <c r="Y3652">
        <v>0</v>
      </c>
      <c r="Z3652">
        <v>0</v>
      </c>
      <c r="AA3652">
        <v>0</v>
      </c>
      <c r="AB3652">
        <v>1</v>
      </c>
      <c r="AC3652" t="s">
        <v>550</v>
      </c>
      <c r="AD3652" t="s">
        <v>7456</v>
      </c>
      <c r="AE3652">
        <v>1.38</v>
      </c>
    </row>
    <row r="3653" spans="1:31">
      <c r="A3653" t="s">
        <v>7584</v>
      </c>
      <c r="B3653">
        <v>2012</v>
      </c>
      <c r="C3653" t="s">
        <v>7456</v>
      </c>
      <c r="D3653" t="s">
        <v>33</v>
      </c>
      <c r="E3653" t="s">
        <v>33</v>
      </c>
      <c r="F3653" t="s">
        <v>33</v>
      </c>
      <c r="G3653" t="s">
        <v>171</v>
      </c>
      <c r="H3653" t="s">
        <v>62</v>
      </c>
      <c r="I3653" t="s">
        <v>40</v>
      </c>
      <c r="J3653" t="s">
        <v>33</v>
      </c>
      <c r="K3653">
        <v>17.764997000000001</v>
      </c>
      <c r="L3653">
        <v>3.9760420000000001</v>
      </c>
      <c r="M3653">
        <v>10.618</v>
      </c>
      <c r="N3653">
        <v>27.056000000000001</v>
      </c>
      <c r="O3653" t="s">
        <v>35</v>
      </c>
      <c r="P3653" t="s">
        <v>7585</v>
      </c>
      <c r="Q3653">
        <v>9.2910000000000004</v>
      </c>
      <c r="R3653">
        <v>7.1470000000000002</v>
      </c>
      <c r="S3653">
        <v>3588</v>
      </c>
      <c r="T3653">
        <v>873</v>
      </c>
      <c r="U3653">
        <v>2145</v>
      </c>
      <c r="V3653">
        <v>5465</v>
      </c>
      <c r="W3653">
        <v>124</v>
      </c>
      <c r="X3653">
        <v>28</v>
      </c>
      <c r="Y3653">
        <v>0</v>
      </c>
      <c r="Z3653">
        <v>0</v>
      </c>
      <c r="AA3653">
        <v>0</v>
      </c>
      <c r="AB3653">
        <v>1</v>
      </c>
      <c r="AC3653" t="s">
        <v>477</v>
      </c>
      <c r="AD3653" t="s">
        <v>7456</v>
      </c>
      <c r="AE3653">
        <v>1.33</v>
      </c>
    </row>
    <row r="3654" spans="1:31">
      <c r="A3654" t="s">
        <v>7586</v>
      </c>
      <c r="B3654">
        <v>2012</v>
      </c>
      <c r="C3654" t="s">
        <v>7456</v>
      </c>
      <c r="D3654" t="s">
        <v>33</v>
      </c>
      <c r="E3654" t="s">
        <v>33</v>
      </c>
      <c r="F3654" t="s">
        <v>33</v>
      </c>
      <c r="G3654" t="s">
        <v>171</v>
      </c>
      <c r="H3654" t="s">
        <v>62</v>
      </c>
      <c r="I3654" t="s">
        <v>43</v>
      </c>
      <c r="J3654" t="s">
        <v>33</v>
      </c>
      <c r="K3654">
        <v>18.301532000000002</v>
      </c>
      <c r="L3654">
        <v>4.390657</v>
      </c>
      <c r="M3654">
        <v>10.467000000000001</v>
      </c>
      <c r="N3654">
        <v>28.649000000000001</v>
      </c>
      <c r="O3654" t="s">
        <v>35</v>
      </c>
      <c r="P3654" t="s">
        <v>7587</v>
      </c>
      <c r="Q3654">
        <v>10.347</v>
      </c>
      <c r="R3654">
        <v>7.8339999999999996</v>
      </c>
      <c r="S3654">
        <v>4847</v>
      </c>
      <c r="T3654">
        <v>1332</v>
      </c>
      <c r="U3654">
        <v>2772</v>
      </c>
      <c r="V3654">
        <v>7587</v>
      </c>
      <c r="W3654">
        <v>96</v>
      </c>
      <c r="X3654">
        <v>20</v>
      </c>
      <c r="Y3654">
        <v>0</v>
      </c>
      <c r="Z3654">
        <v>0</v>
      </c>
      <c r="AA3654">
        <v>0</v>
      </c>
      <c r="AB3654">
        <v>1</v>
      </c>
      <c r="AC3654" t="s">
        <v>495</v>
      </c>
      <c r="AD3654" t="s">
        <v>7456</v>
      </c>
      <c r="AE3654">
        <v>1.22</v>
      </c>
    </row>
    <row r="3655" spans="1:31">
      <c r="A3655" t="s">
        <v>7588</v>
      </c>
      <c r="B3655">
        <v>2012</v>
      </c>
      <c r="C3655" t="s">
        <v>7456</v>
      </c>
      <c r="D3655" t="s">
        <v>33</v>
      </c>
      <c r="E3655" t="s">
        <v>33</v>
      </c>
      <c r="F3655" t="s">
        <v>33</v>
      </c>
      <c r="G3655" t="s">
        <v>171</v>
      </c>
      <c r="H3655" t="s">
        <v>68</v>
      </c>
      <c r="I3655" t="s">
        <v>33</v>
      </c>
      <c r="J3655" t="s">
        <v>33</v>
      </c>
      <c r="K3655">
        <v>23.802384</v>
      </c>
      <c r="L3655">
        <v>3.8708670000000001</v>
      </c>
      <c r="M3655">
        <v>16.552</v>
      </c>
      <c r="N3655">
        <v>32.369999999999997</v>
      </c>
      <c r="O3655" t="s">
        <v>35</v>
      </c>
      <c r="P3655" t="s">
        <v>7589</v>
      </c>
      <c r="Q3655">
        <v>8.5679999999999996</v>
      </c>
      <c r="R3655">
        <v>7.25</v>
      </c>
      <c r="S3655">
        <v>10066</v>
      </c>
      <c r="T3655">
        <v>1909</v>
      </c>
      <c r="U3655">
        <v>6999</v>
      </c>
      <c r="V3655">
        <v>13689</v>
      </c>
      <c r="W3655">
        <v>198</v>
      </c>
      <c r="X3655">
        <v>49</v>
      </c>
      <c r="Y3655">
        <v>0</v>
      </c>
      <c r="Z3655">
        <v>0</v>
      </c>
      <c r="AA3655">
        <v>0</v>
      </c>
      <c r="AB3655">
        <v>1</v>
      </c>
      <c r="AC3655" t="s">
        <v>584</v>
      </c>
      <c r="AD3655" t="s">
        <v>7456</v>
      </c>
      <c r="AE3655">
        <v>1.63</v>
      </c>
    </row>
    <row r="3656" spans="1:31">
      <c r="A3656" t="s">
        <v>7590</v>
      </c>
      <c r="B3656">
        <v>2012</v>
      </c>
      <c r="C3656" t="s">
        <v>7456</v>
      </c>
      <c r="D3656" t="s">
        <v>33</v>
      </c>
      <c r="E3656" t="s">
        <v>33</v>
      </c>
      <c r="F3656" t="s">
        <v>33</v>
      </c>
      <c r="G3656" t="s">
        <v>171</v>
      </c>
      <c r="H3656" t="s">
        <v>68</v>
      </c>
      <c r="I3656" t="s">
        <v>40</v>
      </c>
      <c r="J3656" t="s">
        <v>33</v>
      </c>
      <c r="K3656">
        <v>20.440476</v>
      </c>
      <c r="L3656">
        <v>4.2400929999999999</v>
      </c>
      <c r="M3656">
        <v>12.715</v>
      </c>
      <c r="N3656">
        <v>30.164000000000001</v>
      </c>
      <c r="O3656" t="s">
        <v>35</v>
      </c>
      <c r="P3656" t="s">
        <v>7591</v>
      </c>
      <c r="Q3656">
        <v>9.7240000000000002</v>
      </c>
      <c r="R3656">
        <v>7.7249999999999996</v>
      </c>
      <c r="S3656">
        <v>4058</v>
      </c>
      <c r="T3656">
        <v>896</v>
      </c>
      <c r="U3656">
        <v>2525</v>
      </c>
      <c r="V3656">
        <v>5989</v>
      </c>
      <c r="W3656">
        <v>108</v>
      </c>
      <c r="X3656">
        <v>29</v>
      </c>
      <c r="Y3656">
        <v>0</v>
      </c>
      <c r="Z3656">
        <v>0</v>
      </c>
      <c r="AA3656">
        <v>0</v>
      </c>
      <c r="AB3656">
        <v>1</v>
      </c>
      <c r="AC3656" t="s">
        <v>503</v>
      </c>
      <c r="AD3656" t="s">
        <v>7456</v>
      </c>
      <c r="AE3656">
        <v>1.18</v>
      </c>
    </row>
    <row r="3657" spans="1:31">
      <c r="A3657" t="s">
        <v>7592</v>
      </c>
      <c r="B3657">
        <v>2012</v>
      </c>
      <c r="C3657" t="s">
        <v>7456</v>
      </c>
      <c r="D3657" t="s">
        <v>33</v>
      </c>
      <c r="E3657" t="s">
        <v>33</v>
      </c>
      <c r="F3657" t="s">
        <v>33</v>
      </c>
      <c r="G3657" t="s">
        <v>171</v>
      </c>
      <c r="H3657" t="s">
        <v>68</v>
      </c>
      <c r="I3657" t="s">
        <v>43</v>
      </c>
      <c r="J3657" t="s">
        <v>33</v>
      </c>
      <c r="K3657">
        <v>26.777854000000001</v>
      </c>
      <c r="L3657">
        <v>6.1929959999999999</v>
      </c>
      <c r="M3657">
        <v>15.422000000000001</v>
      </c>
      <c r="N3657">
        <v>40.914999999999999</v>
      </c>
      <c r="O3657" t="s">
        <v>35</v>
      </c>
      <c r="P3657" t="s">
        <v>7593</v>
      </c>
      <c r="Q3657">
        <v>14.137</v>
      </c>
      <c r="R3657">
        <v>11.356</v>
      </c>
      <c r="S3657">
        <v>6007</v>
      </c>
      <c r="T3657">
        <v>1693</v>
      </c>
      <c r="U3657">
        <v>3460</v>
      </c>
      <c r="V3657">
        <v>9179</v>
      </c>
      <c r="W3657">
        <v>90</v>
      </c>
      <c r="X3657">
        <v>20</v>
      </c>
      <c r="Y3657">
        <v>0</v>
      </c>
      <c r="Z3657">
        <v>0</v>
      </c>
      <c r="AA3657">
        <v>0</v>
      </c>
      <c r="AB3657">
        <v>1</v>
      </c>
      <c r="AC3657" t="s">
        <v>1137</v>
      </c>
      <c r="AD3657" t="s">
        <v>7456</v>
      </c>
      <c r="AE3657">
        <v>1.74</v>
      </c>
    </row>
    <row r="3658" spans="1:31">
      <c r="A3658" t="s">
        <v>7594</v>
      </c>
      <c r="B3658">
        <v>2012</v>
      </c>
      <c r="C3658" t="s">
        <v>7456</v>
      </c>
      <c r="D3658" t="s">
        <v>33</v>
      </c>
      <c r="E3658" t="s">
        <v>33</v>
      </c>
      <c r="F3658" t="s">
        <v>33</v>
      </c>
      <c r="G3658" t="s">
        <v>171</v>
      </c>
      <c r="H3658" t="s">
        <v>74</v>
      </c>
      <c r="I3658" t="s">
        <v>33</v>
      </c>
      <c r="J3658" t="s">
        <v>33</v>
      </c>
      <c r="K3658">
        <v>19.87961</v>
      </c>
      <c r="L3658">
        <v>4.3463450000000003</v>
      </c>
      <c r="M3658">
        <v>12.010999999999999</v>
      </c>
      <c r="N3658">
        <v>29.937999999999999</v>
      </c>
      <c r="O3658" t="s">
        <v>35</v>
      </c>
      <c r="P3658" t="s">
        <v>7595</v>
      </c>
      <c r="Q3658">
        <v>10.058</v>
      </c>
      <c r="R3658">
        <v>7.8680000000000003</v>
      </c>
      <c r="S3658">
        <v>4493</v>
      </c>
      <c r="T3658">
        <v>978</v>
      </c>
      <c r="U3658">
        <v>2715</v>
      </c>
      <c r="V3658">
        <v>6766</v>
      </c>
      <c r="W3658">
        <v>108</v>
      </c>
      <c r="X3658">
        <v>28</v>
      </c>
      <c r="Y3658">
        <v>0</v>
      </c>
      <c r="Z3658">
        <v>0</v>
      </c>
      <c r="AA3658">
        <v>0</v>
      </c>
      <c r="AB3658">
        <v>1</v>
      </c>
      <c r="AC3658" t="s">
        <v>494</v>
      </c>
      <c r="AD3658" t="s">
        <v>7456</v>
      </c>
      <c r="AE3658">
        <v>1.27</v>
      </c>
    </row>
    <row r="3659" spans="1:31">
      <c r="A3659" t="s">
        <v>7596</v>
      </c>
      <c r="B3659">
        <v>2012</v>
      </c>
      <c r="C3659" t="s">
        <v>7456</v>
      </c>
      <c r="D3659" t="s">
        <v>33</v>
      </c>
      <c r="E3659" t="s">
        <v>33</v>
      </c>
      <c r="F3659" t="s">
        <v>33</v>
      </c>
      <c r="G3659" t="s">
        <v>171</v>
      </c>
      <c r="H3659" t="s">
        <v>74</v>
      </c>
      <c r="I3659" t="s">
        <v>40</v>
      </c>
      <c r="J3659" t="s">
        <v>33</v>
      </c>
      <c r="K3659">
        <v>31.817582000000002</v>
      </c>
      <c r="L3659">
        <v>7.986713</v>
      </c>
      <c r="M3659">
        <v>17.077999999999999</v>
      </c>
      <c r="N3659">
        <v>49.808999999999997</v>
      </c>
      <c r="O3659" t="s">
        <v>35</v>
      </c>
      <c r="P3659" t="s">
        <v>7597</v>
      </c>
      <c r="Q3659">
        <v>17.992000000000001</v>
      </c>
      <c r="R3659">
        <v>14.74</v>
      </c>
      <c r="S3659">
        <v>3099</v>
      </c>
      <c r="T3659">
        <v>831</v>
      </c>
      <c r="U3659">
        <v>1663</v>
      </c>
      <c r="V3659">
        <v>4851</v>
      </c>
      <c r="W3659">
        <v>61</v>
      </c>
      <c r="X3659">
        <v>20</v>
      </c>
      <c r="Y3659">
        <v>0</v>
      </c>
      <c r="Z3659">
        <v>0</v>
      </c>
      <c r="AA3659">
        <v>0</v>
      </c>
      <c r="AB3659">
        <v>1</v>
      </c>
      <c r="AC3659" t="s">
        <v>477</v>
      </c>
      <c r="AD3659" t="s">
        <v>7456</v>
      </c>
      <c r="AE3659">
        <v>1.76</v>
      </c>
    </row>
    <row r="3660" spans="1:31">
      <c r="A3660" t="s">
        <v>7598</v>
      </c>
      <c r="B3660">
        <v>2012</v>
      </c>
      <c r="C3660" t="s">
        <v>7456</v>
      </c>
      <c r="D3660" t="s">
        <v>33</v>
      </c>
      <c r="E3660" t="s">
        <v>33</v>
      </c>
      <c r="F3660" t="s">
        <v>33</v>
      </c>
      <c r="G3660" t="s">
        <v>171</v>
      </c>
      <c r="H3660" t="s">
        <v>74</v>
      </c>
      <c r="I3660" t="s">
        <v>43</v>
      </c>
      <c r="J3660" t="s">
        <v>33</v>
      </c>
      <c r="K3660">
        <v>10.839933</v>
      </c>
      <c r="L3660">
        <v>4.3883510000000001</v>
      </c>
      <c r="M3660">
        <v>3.8879999999999999</v>
      </c>
      <c r="N3660">
        <v>22.678000000000001</v>
      </c>
      <c r="O3660" t="s">
        <v>35</v>
      </c>
      <c r="P3660" t="s">
        <v>7599</v>
      </c>
      <c r="Q3660">
        <v>11.837999999999999</v>
      </c>
      <c r="R3660">
        <v>6.952</v>
      </c>
      <c r="S3660">
        <v>1394</v>
      </c>
      <c r="T3660">
        <v>553</v>
      </c>
      <c r="U3660">
        <v>500</v>
      </c>
      <c r="V3660">
        <v>2917</v>
      </c>
      <c r="W3660">
        <v>47</v>
      </c>
      <c r="X3660">
        <v>8</v>
      </c>
      <c r="Y3660">
        <v>0</v>
      </c>
      <c r="Z3660">
        <v>0</v>
      </c>
      <c r="AA3660">
        <v>0</v>
      </c>
      <c r="AB3660">
        <v>1</v>
      </c>
      <c r="AC3660" t="s">
        <v>551</v>
      </c>
      <c r="AD3660" t="s">
        <v>7456</v>
      </c>
      <c r="AE3660">
        <v>0.92</v>
      </c>
    </row>
    <row r="3661" spans="1:31">
      <c r="A3661" t="s">
        <v>7600</v>
      </c>
      <c r="B3661">
        <v>2012</v>
      </c>
      <c r="C3661" t="s">
        <v>7456</v>
      </c>
      <c r="D3661" t="s">
        <v>33</v>
      </c>
      <c r="E3661" t="s">
        <v>33</v>
      </c>
      <c r="F3661" t="s">
        <v>33</v>
      </c>
      <c r="G3661" t="s">
        <v>171</v>
      </c>
      <c r="H3661" t="s">
        <v>81</v>
      </c>
      <c r="I3661" t="s">
        <v>33</v>
      </c>
      <c r="J3661" t="s">
        <v>33</v>
      </c>
      <c r="K3661">
        <v>11.372921</v>
      </c>
      <c r="L3661">
        <v>4.7091690000000002</v>
      </c>
      <c r="M3661">
        <v>3.952</v>
      </c>
      <c r="N3661">
        <v>24.105</v>
      </c>
      <c r="O3661" t="s">
        <v>35</v>
      </c>
      <c r="P3661" t="s">
        <v>7601</v>
      </c>
      <c r="Q3661">
        <v>12.731999999999999</v>
      </c>
      <c r="R3661">
        <v>7.4210000000000003</v>
      </c>
      <c r="S3661">
        <v>809</v>
      </c>
      <c r="T3661">
        <v>314</v>
      </c>
      <c r="U3661">
        <v>281</v>
      </c>
      <c r="V3661">
        <v>1714</v>
      </c>
      <c r="W3661">
        <v>43</v>
      </c>
      <c r="X3661">
        <v>7</v>
      </c>
      <c r="Y3661">
        <v>0</v>
      </c>
      <c r="Z3661">
        <v>0</v>
      </c>
      <c r="AA3661">
        <v>0</v>
      </c>
      <c r="AB3661">
        <v>1</v>
      </c>
      <c r="AC3661" t="s">
        <v>76</v>
      </c>
      <c r="AD3661" t="s">
        <v>7456</v>
      </c>
      <c r="AE3661">
        <v>0.92</v>
      </c>
    </row>
    <row r="3662" spans="1:31">
      <c r="A3662" t="s">
        <v>7602</v>
      </c>
      <c r="B3662">
        <v>2012</v>
      </c>
      <c r="C3662" t="s">
        <v>7456</v>
      </c>
      <c r="D3662" t="s">
        <v>33</v>
      </c>
      <c r="E3662" t="s">
        <v>33</v>
      </c>
      <c r="F3662" t="s">
        <v>33</v>
      </c>
      <c r="G3662" t="s">
        <v>171</v>
      </c>
      <c r="H3662" t="s">
        <v>33</v>
      </c>
      <c r="I3662" t="s">
        <v>33</v>
      </c>
      <c r="J3662" t="s">
        <v>33</v>
      </c>
      <c r="K3662">
        <v>20.680401</v>
      </c>
      <c r="L3662">
        <v>1.8327100000000001</v>
      </c>
      <c r="M3662">
        <v>17.173999999999999</v>
      </c>
      <c r="N3662">
        <v>24.545000000000002</v>
      </c>
      <c r="O3662" t="s">
        <v>35</v>
      </c>
      <c r="P3662" t="s">
        <v>7603</v>
      </c>
      <c r="Q3662">
        <v>3.8650000000000002</v>
      </c>
      <c r="R3662">
        <v>3.5059999999999998</v>
      </c>
      <c r="S3662">
        <v>46423</v>
      </c>
      <c r="T3662">
        <v>4793</v>
      </c>
      <c r="U3662">
        <v>38553</v>
      </c>
      <c r="V3662">
        <v>55099</v>
      </c>
      <c r="W3662">
        <v>946</v>
      </c>
      <c r="X3662">
        <v>223</v>
      </c>
      <c r="Y3662">
        <v>0</v>
      </c>
      <c r="Z3662">
        <v>0</v>
      </c>
      <c r="AA3662">
        <v>0</v>
      </c>
      <c r="AB3662">
        <v>1</v>
      </c>
      <c r="AC3662" t="s">
        <v>7604</v>
      </c>
      <c r="AD3662" t="s">
        <v>7456</v>
      </c>
      <c r="AE3662">
        <v>1.93</v>
      </c>
    </row>
    <row r="3663" spans="1:31">
      <c r="A3663" t="s">
        <v>7605</v>
      </c>
      <c r="B3663">
        <v>2012</v>
      </c>
      <c r="C3663" t="s">
        <v>7456</v>
      </c>
      <c r="D3663" t="s">
        <v>33</v>
      </c>
      <c r="E3663" t="s">
        <v>33</v>
      </c>
      <c r="F3663" t="s">
        <v>33</v>
      </c>
      <c r="G3663" t="s">
        <v>171</v>
      </c>
      <c r="H3663" t="s">
        <v>33</v>
      </c>
      <c r="I3663" t="s">
        <v>40</v>
      </c>
      <c r="J3663" t="s">
        <v>33</v>
      </c>
      <c r="K3663">
        <v>20.451082</v>
      </c>
      <c r="L3663">
        <v>2.3436050000000002</v>
      </c>
      <c r="M3663">
        <v>16.009</v>
      </c>
      <c r="N3663">
        <v>25.494</v>
      </c>
      <c r="O3663" t="s">
        <v>35</v>
      </c>
      <c r="P3663" t="s">
        <v>7606</v>
      </c>
      <c r="Q3663">
        <v>5.0430000000000001</v>
      </c>
      <c r="R3663">
        <v>4.4420000000000002</v>
      </c>
      <c r="S3663">
        <v>21217</v>
      </c>
      <c r="T3663">
        <v>2640</v>
      </c>
      <c r="U3663">
        <v>16608</v>
      </c>
      <c r="V3663">
        <v>26449</v>
      </c>
      <c r="W3663">
        <v>546</v>
      </c>
      <c r="X3663">
        <v>136</v>
      </c>
      <c r="Y3663">
        <v>0</v>
      </c>
      <c r="Z3663">
        <v>0</v>
      </c>
      <c r="AA3663">
        <v>0</v>
      </c>
      <c r="AB3663">
        <v>1</v>
      </c>
      <c r="AC3663" t="s">
        <v>605</v>
      </c>
      <c r="AD3663" t="s">
        <v>7456</v>
      </c>
      <c r="AE3663">
        <v>1.84</v>
      </c>
    </row>
    <row r="3664" spans="1:31">
      <c r="A3664" t="s">
        <v>7607</v>
      </c>
      <c r="B3664">
        <v>2012</v>
      </c>
      <c r="C3664" t="s">
        <v>7456</v>
      </c>
      <c r="D3664" t="s">
        <v>33</v>
      </c>
      <c r="E3664" t="s">
        <v>33</v>
      </c>
      <c r="F3664" t="s">
        <v>33</v>
      </c>
      <c r="G3664" t="s">
        <v>171</v>
      </c>
      <c r="H3664" t="s">
        <v>33</v>
      </c>
      <c r="I3664" t="s">
        <v>43</v>
      </c>
      <c r="J3664" t="s">
        <v>33</v>
      </c>
      <c r="K3664">
        <v>20.877452999999999</v>
      </c>
      <c r="L3664">
        <v>2.5710700000000002</v>
      </c>
      <c r="M3664">
        <v>16.016999999999999</v>
      </c>
      <c r="N3664">
        <v>26.442</v>
      </c>
      <c r="O3664" t="s">
        <v>35</v>
      </c>
      <c r="P3664" t="s">
        <v>7608</v>
      </c>
      <c r="Q3664">
        <v>5.5640000000000001</v>
      </c>
      <c r="R3664">
        <v>4.8609999999999998</v>
      </c>
      <c r="S3664">
        <v>25206</v>
      </c>
      <c r="T3664">
        <v>3658</v>
      </c>
      <c r="U3664">
        <v>19337</v>
      </c>
      <c r="V3664">
        <v>31924</v>
      </c>
      <c r="W3664">
        <v>400</v>
      </c>
      <c r="X3664">
        <v>87</v>
      </c>
      <c r="Y3664">
        <v>0</v>
      </c>
      <c r="Z3664">
        <v>0</v>
      </c>
      <c r="AA3664">
        <v>0</v>
      </c>
      <c r="AB3664">
        <v>1</v>
      </c>
      <c r="AC3664" t="s">
        <v>696</v>
      </c>
      <c r="AD3664" t="s">
        <v>7456</v>
      </c>
      <c r="AE3664">
        <v>1.6</v>
      </c>
    </row>
    <row r="3665" spans="1:31">
      <c r="A3665" t="s">
        <v>7609</v>
      </c>
      <c r="B3665">
        <v>2012</v>
      </c>
      <c r="C3665" t="s">
        <v>7456</v>
      </c>
      <c r="D3665" t="s">
        <v>33</v>
      </c>
      <c r="E3665" t="s">
        <v>33</v>
      </c>
      <c r="F3665" t="s">
        <v>219</v>
      </c>
      <c r="G3665" t="s">
        <v>33</v>
      </c>
      <c r="H3665" t="s">
        <v>34</v>
      </c>
      <c r="I3665" t="s">
        <v>33</v>
      </c>
      <c r="J3665" t="s">
        <v>33</v>
      </c>
      <c r="K3665">
        <v>23.762122000000002</v>
      </c>
      <c r="L3665">
        <v>6.1554710000000004</v>
      </c>
      <c r="M3665">
        <v>12.721</v>
      </c>
      <c r="N3665">
        <v>38.173000000000002</v>
      </c>
      <c r="O3665" t="s">
        <v>35</v>
      </c>
      <c r="P3665" t="s">
        <v>7610</v>
      </c>
      <c r="Q3665">
        <v>14.411</v>
      </c>
      <c r="R3665">
        <v>11.041</v>
      </c>
      <c r="S3665">
        <v>6607</v>
      </c>
      <c r="T3665">
        <v>1819</v>
      </c>
      <c r="U3665">
        <v>3537</v>
      </c>
      <c r="V3665">
        <v>10615</v>
      </c>
      <c r="W3665">
        <v>81</v>
      </c>
      <c r="X3665">
        <v>17</v>
      </c>
      <c r="Y3665">
        <v>0</v>
      </c>
      <c r="Z3665">
        <v>0</v>
      </c>
      <c r="AA3665">
        <v>0</v>
      </c>
      <c r="AB3665">
        <v>1</v>
      </c>
      <c r="AC3665" t="s">
        <v>573</v>
      </c>
      <c r="AD3665" t="s">
        <v>7456</v>
      </c>
      <c r="AE3665">
        <v>1.67</v>
      </c>
    </row>
    <row r="3666" spans="1:31">
      <c r="A3666" t="s">
        <v>7611</v>
      </c>
      <c r="B3666">
        <v>2012</v>
      </c>
      <c r="C3666" t="s">
        <v>7456</v>
      </c>
      <c r="D3666" t="s">
        <v>33</v>
      </c>
      <c r="E3666" t="s">
        <v>33</v>
      </c>
      <c r="F3666" t="s">
        <v>219</v>
      </c>
      <c r="G3666" t="s">
        <v>33</v>
      </c>
      <c r="H3666" t="s">
        <v>34</v>
      </c>
      <c r="I3666" t="s">
        <v>40</v>
      </c>
      <c r="J3666" t="s">
        <v>33</v>
      </c>
      <c r="K3666">
        <v>29.006779999999999</v>
      </c>
      <c r="L3666">
        <v>9.5340989999999994</v>
      </c>
      <c r="M3666">
        <v>12.276</v>
      </c>
      <c r="N3666">
        <v>51.337000000000003</v>
      </c>
      <c r="O3666" t="s">
        <v>35</v>
      </c>
      <c r="P3666" t="s">
        <v>7612</v>
      </c>
      <c r="Q3666">
        <v>22.33</v>
      </c>
      <c r="R3666">
        <v>16.731000000000002</v>
      </c>
      <c r="S3666">
        <v>3478</v>
      </c>
      <c r="T3666">
        <v>1486</v>
      </c>
      <c r="U3666">
        <v>1472</v>
      </c>
      <c r="V3666">
        <v>6156</v>
      </c>
      <c r="W3666">
        <v>41</v>
      </c>
      <c r="X3666">
        <v>8</v>
      </c>
      <c r="Y3666">
        <v>0</v>
      </c>
      <c r="Z3666">
        <v>0</v>
      </c>
      <c r="AA3666">
        <v>0</v>
      </c>
      <c r="AB3666">
        <v>1</v>
      </c>
      <c r="AC3666" t="s">
        <v>1155</v>
      </c>
      <c r="AD3666" t="s">
        <v>7456</v>
      </c>
      <c r="AE3666">
        <v>1.77</v>
      </c>
    </row>
    <row r="3667" spans="1:31">
      <c r="A3667" t="s">
        <v>7613</v>
      </c>
      <c r="B3667">
        <v>2012</v>
      </c>
      <c r="C3667" t="s">
        <v>7456</v>
      </c>
      <c r="D3667" t="s">
        <v>33</v>
      </c>
      <c r="E3667" t="s">
        <v>33</v>
      </c>
      <c r="F3667" t="s">
        <v>219</v>
      </c>
      <c r="G3667" t="s">
        <v>33</v>
      </c>
      <c r="H3667" t="s">
        <v>34</v>
      </c>
      <c r="I3667" t="s">
        <v>43</v>
      </c>
      <c r="J3667" t="s">
        <v>33</v>
      </c>
      <c r="K3667">
        <v>19.785693999999999</v>
      </c>
      <c r="L3667">
        <v>7.4728950000000003</v>
      </c>
      <c r="M3667">
        <v>7.4390000000000001</v>
      </c>
      <c r="N3667">
        <v>38.645000000000003</v>
      </c>
      <c r="O3667" t="s">
        <v>35</v>
      </c>
      <c r="P3667" t="s">
        <v>7614</v>
      </c>
      <c r="Q3667">
        <v>18.86</v>
      </c>
      <c r="R3667">
        <v>12.347</v>
      </c>
      <c r="S3667">
        <v>3129</v>
      </c>
      <c r="T3667">
        <v>1131</v>
      </c>
      <c r="U3667">
        <v>1177</v>
      </c>
      <c r="V3667">
        <v>6112</v>
      </c>
      <c r="W3667">
        <v>40</v>
      </c>
      <c r="X3667">
        <v>9</v>
      </c>
      <c r="Y3667">
        <v>0</v>
      </c>
      <c r="Z3667">
        <v>0</v>
      </c>
      <c r="AA3667">
        <v>0</v>
      </c>
      <c r="AB3667">
        <v>1</v>
      </c>
      <c r="AC3667" t="s">
        <v>1155</v>
      </c>
      <c r="AD3667" t="s">
        <v>7456</v>
      </c>
      <c r="AE3667">
        <v>1.37</v>
      </c>
    </row>
    <row r="3668" spans="1:31">
      <c r="A3668" t="s">
        <v>7615</v>
      </c>
      <c r="B3668">
        <v>2012</v>
      </c>
      <c r="C3668" t="s">
        <v>7456</v>
      </c>
      <c r="D3668" t="s">
        <v>33</v>
      </c>
      <c r="E3668" t="s">
        <v>33</v>
      </c>
      <c r="F3668" t="s">
        <v>219</v>
      </c>
      <c r="G3668" t="s">
        <v>33</v>
      </c>
      <c r="H3668" t="s">
        <v>46</v>
      </c>
      <c r="I3668" t="s">
        <v>33</v>
      </c>
      <c r="J3668" t="s">
        <v>33</v>
      </c>
      <c r="K3668">
        <v>19.649698000000001</v>
      </c>
      <c r="L3668">
        <v>3.7209979999999998</v>
      </c>
      <c r="M3668">
        <v>12.816000000000001</v>
      </c>
      <c r="N3668">
        <v>28.113</v>
      </c>
      <c r="O3668" t="s">
        <v>35</v>
      </c>
      <c r="P3668" t="s">
        <v>7616</v>
      </c>
      <c r="Q3668">
        <v>8.4629999999999992</v>
      </c>
      <c r="R3668">
        <v>6.8339999999999996</v>
      </c>
      <c r="S3668">
        <v>9941</v>
      </c>
      <c r="T3668">
        <v>2115</v>
      </c>
      <c r="U3668">
        <v>6484</v>
      </c>
      <c r="V3668">
        <v>14223</v>
      </c>
      <c r="W3668">
        <v>213</v>
      </c>
      <c r="X3668">
        <v>41</v>
      </c>
      <c r="Y3668">
        <v>0</v>
      </c>
      <c r="Z3668">
        <v>0</v>
      </c>
      <c r="AA3668">
        <v>0</v>
      </c>
      <c r="AB3668">
        <v>1</v>
      </c>
      <c r="AC3668" t="s">
        <v>511</v>
      </c>
      <c r="AD3668" t="s">
        <v>7456</v>
      </c>
      <c r="AE3668">
        <v>1.86</v>
      </c>
    </row>
    <row r="3669" spans="1:31">
      <c r="A3669" t="s">
        <v>7617</v>
      </c>
      <c r="B3669">
        <v>2012</v>
      </c>
      <c r="C3669" t="s">
        <v>7456</v>
      </c>
      <c r="D3669" t="s">
        <v>33</v>
      </c>
      <c r="E3669" t="s">
        <v>33</v>
      </c>
      <c r="F3669" t="s">
        <v>219</v>
      </c>
      <c r="G3669" t="s">
        <v>33</v>
      </c>
      <c r="H3669" t="s">
        <v>46</v>
      </c>
      <c r="I3669" t="s">
        <v>40</v>
      </c>
      <c r="J3669" t="s">
        <v>33</v>
      </c>
      <c r="K3669">
        <v>16.125454999999999</v>
      </c>
      <c r="L3669">
        <v>4.3396780000000001</v>
      </c>
      <c r="M3669">
        <v>8.5289999999999999</v>
      </c>
      <c r="N3669">
        <v>26.646999999999998</v>
      </c>
      <c r="O3669" t="s">
        <v>35</v>
      </c>
      <c r="P3669" t="s">
        <v>7618</v>
      </c>
      <c r="Q3669">
        <v>10.522</v>
      </c>
      <c r="R3669">
        <v>7.5960000000000001</v>
      </c>
      <c r="S3669">
        <v>4135</v>
      </c>
      <c r="T3669">
        <v>1148</v>
      </c>
      <c r="U3669">
        <v>2187</v>
      </c>
      <c r="V3669">
        <v>6833</v>
      </c>
      <c r="W3669">
        <v>131</v>
      </c>
      <c r="X3669">
        <v>26</v>
      </c>
      <c r="Y3669">
        <v>0</v>
      </c>
      <c r="Z3669">
        <v>0</v>
      </c>
      <c r="AA3669">
        <v>0</v>
      </c>
      <c r="AB3669">
        <v>1</v>
      </c>
      <c r="AC3669" t="s">
        <v>208</v>
      </c>
      <c r="AD3669" t="s">
        <v>7456</v>
      </c>
      <c r="AE3669">
        <v>1.81</v>
      </c>
    </row>
    <row r="3670" spans="1:31">
      <c r="A3670" t="s">
        <v>7619</v>
      </c>
      <c r="B3670">
        <v>2012</v>
      </c>
      <c r="C3670" t="s">
        <v>7456</v>
      </c>
      <c r="D3670" t="s">
        <v>33</v>
      </c>
      <c r="E3670" t="s">
        <v>33</v>
      </c>
      <c r="F3670" t="s">
        <v>219</v>
      </c>
      <c r="G3670" t="s">
        <v>33</v>
      </c>
      <c r="H3670" t="s">
        <v>46</v>
      </c>
      <c r="I3670" t="s">
        <v>43</v>
      </c>
      <c r="J3670" t="s">
        <v>33</v>
      </c>
      <c r="K3670">
        <v>23.271549</v>
      </c>
      <c r="L3670">
        <v>6.276008</v>
      </c>
      <c r="M3670">
        <v>12.087</v>
      </c>
      <c r="N3670">
        <v>38.082000000000001</v>
      </c>
      <c r="O3670" t="s">
        <v>35</v>
      </c>
      <c r="P3670" t="s">
        <v>7620</v>
      </c>
      <c r="Q3670">
        <v>14.81</v>
      </c>
      <c r="R3670">
        <v>11.185</v>
      </c>
      <c r="S3670">
        <v>5806</v>
      </c>
      <c r="T3670">
        <v>1794</v>
      </c>
      <c r="U3670">
        <v>3016</v>
      </c>
      <c r="V3670">
        <v>9502</v>
      </c>
      <c r="W3670">
        <v>82</v>
      </c>
      <c r="X3670">
        <v>15</v>
      </c>
      <c r="Y3670">
        <v>0</v>
      </c>
      <c r="Z3670">
        <v>0</v>
      </c>
      <c r="AA3670">
        <v>0</v>
      </c>
      <c r="AB3670">
        <v>1</v>
      </c>
      <c r="AC3670" t="s">
        <v>753</v>
      </c>
      <c r="AD3670" t="s">
        <v>7456</v>
      </c>
      <c r="AE3670">
        <v>1.79</v>
      </c>
    </row>
    <row r="3671" spans="1:31">
      <c r="A3671" t="s">
        <v>7621</v>
      </c>
      <c r="B3671">
        <v>2012</v>
      </c>
      <c r="C3671" t="s">
        <v>7456</v>
      </c>
      <c r="D3671" t="s">
        <v>33</v>
      </c>
      <c r="E3671" t="s">
        <v>33</v>
      </c>
      <c r="F3671" t="s">
        <v>219</v>
      </c>
      <c r="G3671" t="s">
        <v>33</v>
      </c>
      <c r="H3671" t="s">
        <v>54</v>
      </c>
      <c r="I3671" t="s">
        <v>33</v>
      </c>
      <c r="J3671" t="s">
        <v>33</v>
      </c>
      <c r="K3671">
        <v>19.50451</v>
      </c>
      <c r="L3671">
        <v>2.6155870000000001</v>
      </c>
      <c r="M3671">
        <v>14.590999999999999</v>
      </c>
      <c r="N3671">
        <v>25.222000000000001</v>
      </c>
      <c r="O3671" t="s">
        <v>35</v>
      </c>
      <c r="P3671" t="s">
        <v>7622</v>
      </c>
      <c r="Q3671">
        <v>5.7169999999999996</v>
      </c>
      <c r="R3671">
        <v>4.9130000000000003</v>
      </c>
      <c r="S3671">
        <v>15399</v>
      </c>
      <c r="T3671">
        <v>2169</v>
      </c>
      <c r="U3671">
        <v>11520</v>
      </c>
      <c r="V3671">
        <v>19912</v>
      </c>
      <c r="W3671">
        <v>341</v>
      </c>
      <c r="X3671">
        <v>80</v>
      </c>
      <c r="Y3671">
        <v>0</v>
      </c>
      <c r="Z3671">
        <v>0</v>
      </c>
      <c r="AA3671">
        <v>0</v>
      </c>
      <c r="AB3671">
        <v>1</v>
      </c>
      <c r="AC3671" t="s">
        <v>1056</v>
      </c>
      <c r="AD3671" t="s">
        <v>7456</v>
      </c>
      <c r="AE3671">
        <v>1.48</v>
      </c>
    </row>
    <row r="3672" spans="1:31">
      <c r="A3672" t="s">
        <v>7623</v>
      </c>
      <c r="B3672">
        <v>2012</v>
      </c>
      <c r="C3672" t="s">
        <v>7456</v>
      </c>
      <c r="D3672" t="s">
        <v>33</v>
      </c>
      <c r="E3672" t="s">
        <v>33</v>
      </c>
      <c r="F3672" t="s">
        <v>219</v>
      </c>
      <c r="G3672" t="s">
        <v>33</v>
      </c>
      <c r="H3672" t="s">
        <v>54</v>
      </c>
      <c r="I3672" t="s">
        <v>40</v>
      </c>
      <c r="J3672" t="s">
        <v>33</v>
      </c>
      <c r="K3672">
        <v>19.407845999999999</v>
      </c>
      <c r="L3672">
        <v>3.474796</v>
      </c>
      <c r="M3672">
        <v>13.002000000000001</v>
      </c>
      <c r="N3672">
        <v>27.257000000000001</v>
      </c>
      <c r="O3672" t="s">
        <v>35</v>
      </c>
      <c r="P3672" t="s">
        <v>7624</v>
      </c>
      <c r="Q3672">
        <v>7.8490000000000002</v>
      </c>
      <c r="R3672">
        <v>6.4059999999999997</v>
      </c>
      <c r="S3672">
        <v>7450</v>
      </c>
      <c r="T3672">
        <v>1385</v>
      </c>
      <c r="U3672">
        <v>4991</v>
      </c>
      <c r="V3672">
        <v>10463</v>
      </c>
      <c r="W3672">
        <v>218</v>
      </c>
      <c r="X3672">
        <v>51</v>
      </c>
      <c r="Y3672">
        <v>0</v>
      </c>
      <c r="Z3672">
        <v>0</v>
      </c>
      <c r="AA3672">
        <v>0</v>
      </c>
      <c r="AB3672">
        <v>1</v>
      </c>
      <c r="AC3672" t="s">
        <v>641</v>
      </c>
      <c r="AD3672" t="s">
        <v>7456</v>
      </c>
      <c r="AE3672">
        <v>1.68</v>
      </c>
    </row>
    <row r="3673" spans="1:31">
      <c r="A3673" t="s">
        <v>7625</v>
      </c>
      <c r="B3673">
        <v>2012</v>
      </c>
      <c r="C3673" t="s">
        <v>7456</v>
      </c>
      <c r="D3673" t="s">
        <v>33</v>
      </c>
      <c r="E3673" t="s">
        <v>33</v>
      </c>
      <c r="F3673" t="s">
        <v>219</v>
      </c>
      <c r="G3673" t="s">
        <v>33</v>
      </c>
      <c r="H3673" t="s">
        <v>54</v>
      </c>
      <c r="I3673" t="s">
        <v>43</v>
      </c>
      <c r="J3673" t="s">
        <v>33</v>
      </c>
      <c r="K3673">
        <v>19.595987000000001</v>
      </c>
      <c r="L3673">
        <v>4.0573269999999999</v>
      </c>
      <c r="M3673">
        <v>12.214</v>
      </c>
      <c r="N3673">
        <v>28.922999999999998</v>
      </c>
      <c r="O3673" t="s">
        <v>35</v>
      </c>
      <c r="P3673" t="s">
        <v>7626</v>
      </c>
      <c r="Q3673">
        <v>9.327</v>
      </c>
      <c r="R3673">
        <v>7.3819999999999997</v>
      </c>
      <c r="S3673">
        <v>7949</v>
      </c>
      <c r="T3673">
        <v>1778</v>
      </c>
      <c r="U3673">
        <v>4954</v>
      </c>
      <c r="V3673">
        <v>11732</v>
      </c>
      <c r="W3673">
        <v>123</v>
      </c>
      <c r="X3673">
        <v>29</v>
      </c>
      <c r="Y3673">
        <v>0</v>
      </c>
      <c r="Z3673">
        <v>0</v>
      </c>
      <c r="AA3673">
        <v>0</v>
      </c>
      <c r="AB3673">
        <v>1</v>
      </c>
      <c r="AC3673" t="s">
        <v>761</v>
      </c>
      <c r="AD3673" t="s">
        <v>7456</v>
      </c>
      <c r="AE3673">
        <v>1.27</v>
      </c>
    </row>
    <row r="3674" spans="1:31">
      <c r="A3674" t="s">
        <v>7627</v>
      </c>
      <c r="B3674">
        <v>2012</v>
      </c>
      <c r="C3674" t="s">
        <v>7456</v>
      </c>
      <c r="D3674" t="s">
        <v>33</v>
      </c>
      <c r="E3674" t="s">
        <v>33</v>
      </c>
      <c r="F3674" t="s">
        <v>219</v>
      </c>
      <c r="G3674" t="s">
        <v>33</v>
      </c>
      <c r="H3674" t="s">
        <v>62</v>
      </c>
      <c r="I3674" t="s">
        <v>33</v>
      </c>
      <c r="J3674" t="s">
        <v>33</v>
      </c>
      <c r="K3674">
        <v>18.323407</v>
      </c>
      <c r="L3674">
        <v>2.7157079999999998</v>
      </c>
      <c r="M3674">
        <v>13.26</v>
      </c>
      <c r="N3674">
        <v>24.334</v>
      </c>
      <c r="O3674" t="s">
        <v>35</v>
      </c>
      <c r="P3674" t="s">
        <v>7628</v>
      </c>
      <c r="Q3674">
        <v>6.0110000000000001</v>
      </c>
      <c r="R3674">
        <v>5.0629999999999997</v>
      </c>
      <c r="S3674">
        <v>12591</v>
      </c>
      <c r="T3674">
        <v>2066</v>
      </c>
      <c r="U3674">
        <v>9111</v>
      </c>
      <c r="V3674">
        <v>16721</v>
      </c>
      <c r="W3674">
        <v>353</v>
      </c>
      <c r="X3674">
        <v>71</v>
      </c>
      <c r="Y3674">
        <v>0</v>
      </c>
      <c r="Z3674">
        <v>0</v>
      </c>
      <c r="AA3674">
        <v>0</v>
      </c>
      <c r="AB3674">
        <v>1</v>
      </c>
      <c r="AC3674" t="s">
        <v>539</v>
      </c>
      <c r="AD3674" t="s">
        <v>7456</v>
      </c>
      <c r="AE3674">
        <v>1.73</v>
      </c>
    </row>
    <row r="3675" spans="1:31">
      <c r="A3675" t="s">
        <v>7629</v>
      </c>
      <c r="B3675">
        <v>2012</v>
      </c>
      <c r="C3675" t="s">
        <v>7456</v>
      </c>
      <c r="D3675" t="s">
        <v>33</v>
      </c>
      <c r="E3675" t="s">
        <v>33</v>
      </c>
      <c r="F3675" t="s">
        <v>219</v>
      </c>
      <c r="G3675" t="s">
        <v>33</v>
      </c>
      <c r="H3675" t="s">
        <v>62</v>
      </c>
      <c r="I3675" t="s">
        <v>40</v>
      </c>
      <c r="J3675" t="s">
        <v>33</v>
      </c>
      <c r="K3675">
        <v>15.694302</v>
      </c>
      <c r="L3675">
        <v>2.8347639999999998</v>
      </c>
      <c r="M3675">
        <v>10.512</v>
      </c>
      <c r="N3675">
        <v>22.149000000000001</v>
      </c>
      <c r="O3675" t="s">
        <v>35</v>
      </c>
      <c r="P3675" t="s">
        <v>7630</v>
      </c>
      <c r="Q3675">
        <v>6.4550000000000001</v>
      </c>
      <c r="R3675">
        <v>5.1820000000000004</v>
      </c>
      <c r="S3675">
        <v>4885</v>
      </c>
      <c r="T3675">
        <v>937</v>
      </c>
      <c r="U3675">
        <v>3272</v>
      </c>
      <c r="V3675">
        <v>6895</v>
      </c>
      <c r="W3675">
        <v>213</v>
      </c>
      <c r="X3675">
        <v>41</v>
      </c>
      <c r="Y3675">
        <v>0</v>
      </c>
      <c r="Z3675">
        <v>0</v>
      </c>
      <c r="AA3675">
        <v>0</v>
      </c>
      <c r="AB3675">
        <v>1</v>
      </c>
      <c r="AC3675" t="s">
        <v>494</v>
      </c>
      <c r="AD3675" t="s">
        <v>7456</v>
      </c>
      <c r="AE3675">
        <v>1.29</v>
      </c>
    </row>
    <row r="3676" spans="1:31">
      <c r="A3676" t="s">
        <v>7631</v>
      </c>
      <c r="B3676">
        <v>2012</v>
      </c>
      <c r="C3676" t="s">
        <v>7456</v>
      </c>
      <c r="D3676" t="s">
        <v>33</v>
      </c>
      <c r="E3676" t="s">
        <v>33</v>
      </c>
      <c r="F3676" t="s">
        <v>219</v>
      </c>
      <c r="G3676" t="s">
        <v>33</v>
      </c>
      <c r="H3676" t="s">
        <v>62</v>
      </c>
      <c r="I3676" t="s">
        <v>43</v>
      </c>
      <c r="J3676" t="s">
        <v>33</v>
      </c>
      <c r="K3676">
        <v>20.500862000000001</v>
      </c>
      <c r="L3676">
        <v>4.110411</v>
      </c>
      <c r="M3676">
        <v>12.981</v>
      </c>
      <c r="N3676">
        <v>29.893000000000001</v>
      </c>
      <c r="O3676" t="s">
        <v>35</v>
      </c>
      <c r="P3676" t="s">
        <v>7632</v>
      </c>
      <c r="Q3676">
        <v>9.3919999999999995</v>
      </c>
      <c r="R3676">
        <v>7.52</v>
      </c>
      <c r="S3676">
        <v>7705</v>
      </c>
      <c r="T3676">
        <v>1721</v>
      </c>
      <c r="U3676">
        <v>4879</v>
      </c>
      <c r="V3676">
        <v>11235</v>
      </c>
      <c r="W3676">
        <v>140</v>
      </c>
      <c r="X3676">
        <v>30</v>
      </c>
      <c r="Y3676">
        <v>0</v>
      </c>
      <c r="Z3676">
        <v>0</v>
      </c>
      <c r="AA3676">
        <v>0</v>
      </c>
      <c r="AB3676">
        <v>1</v>
      </c>
      <c r="AC3676" t="s">
        <v>583</v>
      </c>
      <c r="AD3676" t="s">
        <v>7456</v>
      </c>
      <c r="AE3676">
        <v>1.44</v>
      </c>
    </row>
    <row r="3677" spans="1:31">
      <c r="A3677" t="s">
        <v>7633</v>
      </c>
      <c r="B3677">
        <v>2012</v>
      </c>
      <c r="C3677" t="s">
        <v>7456</v>
      </c>
      <c r="D3677" t="s">
        <v>33</v>
      </c>
      <c r="E3677" t="s">
        <v>33</v>
      </c>
      <c r="F3677" t="s">
        <v>219</v>
      </c>
      <c r="G3677" t="s">
        <v>33</v>
      </c>
      <c r="H3677" t="s">
        <v>68</v>
      </c>
      <c r="I3677" t="s">
        <v>33</v>
      </c>
      <c r="J3677" t="s">
        <v>33</v>
      </c>
      <c r="K3677">
        <v>21.472176000000001</v>
      </c>
      <c r="L3677">
        <v>3.1783239999999999</v>
      </c>
      <c r="M3677">
        <v>15.512</v>
      </c>
      <c r="N3677">
        <v>28.47</v>
      </c>
      <c r="O3677" t="s">
        <v>35</v>
      </c>
      <c r="P3677" t="s">
        <v>7634</v>
      </c>
      <c r="Q3677">
        <v>6.9969999999999999</v>
      </c>
      <c r="R3677">
        <v>5.96</v>
      </c>
      <c r="S3677">
        <v>12071</v>
      </c>
      <c r="T3677">
        <v>2043</v>
      </c>
      <c r="U3677">
        <v>8721</v>
      </c>
      <c r="V3677">
        <v>16005</v>
      </c>
      <c r="W3677">
        <v>287</v>
      </c>
      <c r="X3677">
        <v>64</v>
      </c>
      <c r="Y3677">
        <v>0</v>
      </c>
      <c r="Z3677">
        <v>0</v>
      </c>
      <c r="AA3677">
        <v>0</v>
      </c>
      <c r="AB3677">
        <v>1</v>
      </c>
      <c r="AC3677" t="s">
        <v>475</v>
      </c>
      <c r="AD3677" t="s">
        <v>7456</v>
      </c>
      <c r="AE3677">
        <v>1.71</v>
      </c>
    </row>
    <row r="3678" spans="1:31">
      <c r="A3678" t="s">
        <v>7635</v>
      </c>
      <c r="B3678">
        <v>2012</v>
      </c>
      <c r="C3678" t="s">
        <v>7456</v>
      </c>
      <c r="D3678" t="s">
        <v>33</v>
      </c>
      <c r="E3678" t="s">
        <v>33</v>
      </c>
      <c r="F3678" t="s">
        <v>219</v>
      </c>
      <c r="G3678" t="s">
        <v>33</v>
      </c>
      <c r="H3678" t="s">
        <v>68</v>
      </c>
      <c r="I3678" t="s">
        <v>40</v>
      </c>
      <c r="J3678" t="s">
        <v>33</v>
      </c>
      <c r="K3678">
        <v>19.903032</v>
      </c>
      <c r="L3678">
        <v>3.672256</v>
      </c>
      <c r="M3678">
        <v>13.146000000000001</v>
      </c>
      <c r="N3678">
        <v>28.213999999999999</v>
      </c>
      <c r="O3678" t="s">
        <v>35</v>
      </c>
      <c r="P3678" t="s">
        <v>7636</v>
      </c>
      <c r="Q3678">
        <v>8.3109999999999999</v>
      </c>
      <c r="R3678">
        <v>6.7569999999999997</v>
      </c>
      <c r="S3678">
        <v>5249</v>
      </c>
      <c r="T3678">
        <v>1057</v>
      </c>
      <c r="U3678">
        <v>3467</v>
      </c>
      <c r="V3678">
        <v>7441</v>
      </c>
      <c r="W3678">
        <v>157</v>
      </c>
      <c r="X3678">
        <v>40</v>
      </c>
      <c r="Y3678">
        <v>0</v>
      </c>
      <c r="Z3678">
        <v>0</v>
      </c>
      <c r="AA3678">
        <v>0</v>
      </c>
      <c r="AB3678">
        <v>1</v>
      </c>
      <c r="AC3678" t="s">
        <v>494</v>
      </c>
      <c r="AD3678" t="s">
        <v>7456</v>
      </c>
      <c r="AE3678">
        <v>1.32</v>
      </c>
    </row>
    <row r="3679" spans="1:31">
      <c r="A3679" t="s">
        <v>7637</v>
      </c>
      <c r="B3679">
        <v>2012</v>
      </c>
      <c r="C3679" t="s">
        <v>7456</v>
      </c>
      <c r="D3679" t="s">
        <v>33</v>
      </c>
      <c r="E3679" t="s">
        <v>33</v>
      </c>
      <c r="F3679" t="s">
        <v>219</v>
      </c>
      <c r="G3679" t="s">
        <v>33</v>
      </c>
      <c r="H3679" t="s">
        <v>68</v>
      </c>
      <c r="I3679" t="s">
        <v>43</v>
      </c>
      <c r="J3679" t="s">
        <v>33</v>
      </c>
      <c r="K3679">
        <v>22.858822</v>
      </c>
      <c r="L3679">
        <v>5.0547880000000003</v>
      </c>
      <c r="M3679">
        <v>13.64</v>
      </c>
      <c r="N3679">
        <v>34.491999999999997</v>
      </c>
      <c r="O3679" t="s">
        <v>35</v>
      </c>
      <c r="P3679" t="s">
        <v>7638</v>
      </c>
      <c r="Q3679">
        <v>11.632999999999999</v>
      </c>
      <c r="R3679">
        <v>9.2189999999999994</v>
      </c>
      <c r="S3679">
        <v>6822</v>
      </c>
      <c r="T3679">
        <v>1740</v>
      </c>
      <c r="U3679">
        <v>4071</v>
      </c>
      <c r="V3679">
        <v>10294</v>
      </c>
      <c r="W3679">
        <v>130</v>
      </c>
      <c r="X3679">
        <v>24</v>
      </c>
      <c r="Y3679">
        <v>0</v>
      </c>
      <c r="Z3679">
        <v>0</v>
      </c>
      <c r="AA3679">
        <v>0</v>
      </c>
      <c r="AB3679">
        <v>1</v>
      </c>
      <c r="AC3679" t="s">
        <v>713</v>
      </c>
      <c r="AD3679" t="s">
        <v>7456</v>
      </c>
      <c r="AE3679">
        <v>1.87</v>
      </c>
    </row>
    <row r="3680" spans="1:31">
      <c r="A3680" t="s">
        <v>7639</v>
      </c>
      <c r="B3680">
        <v>2012</v>
      </c>
      <c r="C3680" t="s">
        <v>7456</v>
      </c>
      <c r="D3680" t="s">
        <v>33</v>
      </c>
      <c r="E3680" t="s">
        <v>33</v>
      </c>
      <c r="F3680" t="s">
        <v>219</v>
      </c>
      <c r="G3680" t="s">
        <v>33</v>
      </c>
      <c r="H3680" t="s">
        <v>74</v>
      </c>
      <c r="I3680" t="s">
        <v>33</v>
      </c>
      <c r="J3680" t="s">
        <v>33</v>
      </c>
      <c r="K3680">
        <v>18.711337</v>
      </c>
      <c r="L3680">
        <v>3.2509589999999999</v>
      </c>
      <c r="M3680">
        <v>12.718</v>
      </c>
      <c r="N3680">
        <v>26.029</v>
      </c>
      <c r="O3680" t="s">
        <v>35</v>
      </c>
      <c r="P3680" t="s">
        <v>7640</v>
      </c>
      <c r="Q3680">
        <v>7.3170000000000002</v>
      </c>
      <c r="R3680">
        <v>5.9930000000000003</v>
      </c>
      <c r="S3680">
        <v>5617</v>
      </c>
      <c r="T3680">
        <v>980</v>
      </c>
      <c r="U3680">
        <v>3818</v>
      </c>
      <c r="V3680">
        <v>7814</v>
      </c>
      <c r="W3680">
        <v>158</v>
      </c>
      <c r="X3680">
        <v>36</v>
      </c>
      <c r="Y3680">
        <v>0</v>
      </c>
      <c r="Z3680">
        <v>0</v>
      </c>
      <c r="AA3680">
        <v>0</v>
      </c>
      <c r="AB3680">
        <v>1</v>
      </c>
      <c r="AC3680" t="s">
        <v>478</v>
      </c>
      <c r="AD3680" t="s">
        <v>7456</v>
      </c>
      <c r="AE3680">
        <v>1.0900000000000001</v>
      </c>
    </row>
    <row r="3681" spans="1:31">
      <c r="A3681" t="s">
        <v>7641</v>
      </c>
      <c r="B3681">
        <v>2012</v>
      </c>
      <c r="C3681" t="s">
        <v>7456</v>
      </c>
      <c r="D3681" t="s">
        <v>33</v>
      </c>
      <c r="E3681" t="s">
        <v>33</v>
      </c>
      <c r="F3681" t="s">
        <v>219</v>
      </c>
      <c r="G3681" t="s">
        <v>33</v>
      </c>
      <c r="H3681" t="s">
        <v>74</v>
      </c>
      <c r="I3681" t="s">
        <v>40</v>
      </c>
      <c r="J3681" t="s">
        <v>33</v>
      </c>
      <c r="K3681">
        <v>26.523789000000001</v>
      </c>
      <c r="L3681">
        <v>5.4799189999999998</v>
      </c>
      <c r="M3681">
        <v>16.382999999999999</v>
      </c>
      <c r="N3681">
        <v>38.871000000000002</v>
      </c>
      <c r="O3681" t="s">
        <v>35</v>
      </c>
      <c r="P3681" t="s">
        <v>7489</v>
      </c>
      <c r="Q3681">
        <v>12.347</v>
      </c>
      <c r="R3681">
        <v>10.14</v>
      </c>
      <c r="S3681">
        <v>3782</v>
      </c>
      <c r="T3681">
        <v>841</v>
      </c>
      <c r="U3681">
        <v>2336</v>
      </c>
      <c r="V3681">
        <v>5543</v>
      </c>
      <c r="W3681">
        <v>90</v>
      </c>
      <c r="X3681">
        <v>26</v>
      </c>
      <c r="Y3681">
        <v>0</v>
      </c>
      <c r="Z3681">
        <v>0</v>
      </c>
      <c r="AA3681">
        <v>0</v>
      </c>
      <c r="AB3681">
        <v>1</v>
      </c>
      <c r="AC3681" t="s">
        <v>496</v>
      </c>
      <c r="AD3681" t="s">
        <v>7456</v>
      </c>
      <c r="AE3681">
        <v>1.37</v>
      </c>
    </row>
    <row r="3682" spans="1:31">
      <c r="A3682" t="s">
        <v>7642</v>
      </c>
      <c r="B3682">
        <v>2012</v>
      </c>
      <c r="C3682" t="s">
        <v>7456</v>
      </c>
      <c r="D3682" t="s">
        <v>33</v>
      </c>
      <c r="E3682" t="s">
        <v>33</v>
      </c>
      <c r="F3682" t="s">
        <v>219</v>
      </c>
      <c r="G3682" t="s">
        <v>33</v>
      </c>
      <c r="H3682" t="s">
        <v>74</v>
      </c>
      <c r="I3682" t="s">
        <v>43</v>
      </c>
      <c r="J3682" t="s">
        <v>33</v>
      </c>
      <c r="K3682">
        <v>11.642013</v>
      </c>
      <c r="L3682">
        <v>4.016089</v>
      </c>
      <c r="M3682">
        <v>5.0060000000000002</v>
      </c>
      <c r="N3682">
        <v>22.036999999999999</v>
      </c>
      <c r="O3682" t="s">
        <v>35</v>
      </c>
      <c r="P3682" t="s">
        <v>7643</v>
      </c>
      <c r="Q3682">
        <v>10.395</v>
      </c>
      <c r="R3682">
        <v>6.6360000000000001</v>
      </c>
      <c r="S3682">
        <v>1835</v>
      </c>
      <c r="T3682">
        <v>624</v>
      </c>
      <c r="U3682">
        <v>789</v>
      </c>
      <c r="V3682">
        <v>3473</v>
      </c>
      <c r="W3682">
        <v>68</v>
      </c>
      <c r="X3682">
        <v>10</v>
      </c>
      <c r="Y3682">
        <v>0</v>
      </c>
      <c r="Z3682">
        <v>0</v>
      </c>
      <c r="AA3682">
        <v>0</v>
      </c>
      <c r="AB3682">
        <v>1</v>
      </c>
      <c r="AC3682" t="s">
        <v>551</v>
      </c>
      <c r="AD3682" t="s">
        <v>7456</v>
      </c>
      <c r="AE3682">
        <v>1.05</v>
      </c>
    </row>
    <row r="3683" spans="1:31">
      <c r="A3683" t="s">
        <v>7644</v>
      </c>
      <c r="B3683">
        <v>2012</v>
      </c>
      <c r="C3683" t="s">
        <v>7456</v>
      </c>
      <c r="D3683" t="s">
        <v>33</v>
      </c>
      <c r="E3683" t="s">
        <v>33</v>
      </c>
      <c r="F3683" t="s">
        <v>219</v>
      </c>
      <c r="G3683" t="s">
        <v>33</v>
      </c>
      <c r="H3683" t="s">
        <v>81</v>
      </c>
      <c r="I3683" t="s">
        <v>33</v>
      </c>
      <c r="J3683" t="s">
        <v>33</v>
      </c>
      <c r="K3683">
        <v>14.874943999999999</v>
      </c>
      <c r="L3683">
        <v>4.7505129999999998</v>
      </c>
      <c r="M3683">
        <v>6.8390000000000004</v>
      </c>
      <c r="N3683">
        <v>26.794</v>
      </c>
      <c r="O3683" t="s">
        <v>35</v>
      </c>
      <c r="P3683" t="s">
        <v>7493</v>
      </c>
      <c r="Q3683">
        <v>11.919</v>
      </c>
      <c r="R3683">
        <v>8.0359999999999996</v>
      </c>
      <c r="S3683">
        <v>1384</v>
      </c>
      <c r="T3683">
        <v>436</v>
      </c>
      <c r="U3683">
        <v>636</v>
      </c>
      <c r="V3683">
        <v>2492</v>
      </c>
      <c r="W3683">
        <v>65</v>
      </c>
      <c r="X3683">
        <v>12</v>
      </c>
      <c r="Y3683">
        <v>0</v>
      </c>
      <c r="Z3683">
        <v>0</v>
      </c>
      <c r="AA3683">
        <v>0</v>
      </c>
      <c r="AB3683">
        <v>1</v>
      </c>
      <c r="AC3683" t="s">
        <v>505</v>
      </c>
      <c r="AD3683" t="s">
        <v>7456</v>
      </c>
      <c r="AE3683">
        <v>1.1399999999999999</v>
      </c>
    </row>
    <row r="3684" spans="1:31">
      <c r="A3684" t="s">
        <v>7645</v>
      </c>
      <c r="B3684">
        <v>2012</v>
      </c>
      <c r="C3684" t="s">
        <v>7456</v>
      </c>
      <c r="D3684" t="s">
        <v>33</v>
      </c>
      <c r="E3684" t="s">
        <v>33</v>
      </c>
      <c r="F3684" t="s">
        <v>219</v>
      </c>
      <c r="G3684" t="s">
        <v>33</v>
      </c>
      <c r="H3684" t="s">
        <v>81</v>
      </c>
      <c r="I3684" t="s">
        <v>40</v>
      </c>
      <c r="J3684" t="s">
        <v>33</v>
      </c>
      <c r="K3684">
        <v>14.539210000000001</v>
      </c>
      <c r="L3684">
        <v>5.967155</v>
      </c>
      <c r="M3684">
        <v>5.0369999999999999</v>
      </c>
      <c r="N3684">
        <v>30.334</v>
      </c>
      <c r="O3684" t="s">
        <v>35</v>
      </c>
      <c r="P3684" t="s">
        <v>7495</v>
      </c>
      <c r="Q3684">
        <v>15.795</v>
      </c>
      <c r="R3684">
        <v>9.5020000000000007</v>
      </c>
      <c r="S3684">
        <v>708</v>
      </c>
      <c r="T3684">
        <v>275</v>
      </c>
      <c r="U3684">
        <v>245</v>
      </c>
      <c r="V3684">
        <v>1477</v>
      </c>
      <c r="W3684">
        <v>39</v>
      </c>
      <c r="X3684">
        <v>8</v>
      </c>
      <c r="Y3684">
        <v>0</v>
      </c>
      <c r="Z3684">
        <v>0</v>
      </c>
      <c r="AA3684">
        <v>0</v>
      </c>
      <c r="AB3684">
        <v>1</v>
      </c>
      <c r="AC3684" t="s">
        <v>56</v>
      </c>
      <c r="AD3684" t="s">
        <v>7456</v>
      </c>
      <c r="AE3684">
        <v>1.0900000000000001</v>
      </c>
    </row>
    <row r="3685" spans="1:31">
      <c r="A3685" t="s">
        <v>7646</v>
      </c>
      <c r="B3685">
        <v>2012</v>
      </c>
      <c r="C3685" t="s">
        <v>7456</v>
      </c>
      <c r="D3685" t="s">
        <v>33</v>
      </c>
      <c r="E3685" t="s">
        <v>33</v>
      </c>
      <c r="F3685" t="s">
        <v>219</v>
      </c>
      <c r="G3685" t="s">
        <v>33</v>
      </c>
      <c r="H3685" t="s">
        <v>33</v>
      </c>
      <c r="I3685" t="s">
        <v>33</v>
      </c>
      <c r="J3685" t="s">
        <v>33</v>
      </c>
      <c r="K3685">
        <v>19.832286</v>
      </c>
      <c r="L3685">
        <v>1.4774849999999999</v>
      </c>
      <c r="M3685">
        <v>16.995999999999999</v>
      </c>
      <c r="N3685">
        <v>22.914999999999999</v>
      </c>
      <c r="O3685" t="s">
        <v>35</v>
      </c>
      <c r="P3685" t="s">
        <v>7647</v>
      </c>
      <c r="Q3685">
        <v>3.0830000000000002</v>
      </c>
      <c r="R3685">
        <v>2.8370000000000002</v>
      </c>
      <c r="S3685">
        <v>64404</v>
      </c>
      <c r="T3685">
        <v>5387</v>
      </c>
      <c r="U3685">
        <v>55193</v>
      </c>
      <c r="V3685">
        <v>74417</v>
      </c>
      <c r="W3685">
        <v>1523</v>
      </c>
      <c r="X3685">
        <v>329</v>
      </c>
      <c r="Y3685">
        <v>0</v>
      </c>
      <c r="Z3685">
        <v>0</v>
      </c>
      <c r="AA3685">
        <v>0</v>
      </c>
      <c r="AB3685">
        <v>1</v>
      </c>
      <c r="AC3685" t="s">
        <v>7648</v>
      </c>
      <c r="AD3685" t="s">
        <v>7456</v>
      </c>
      <c r="AE3685">
        <v>2.09</v>
      </c>
    </row>
    <row r="3686" spans="1:31">
      <c r="A3686" t="s">
        <v>7649</v>
      </c>
      <c r="B3686">
        <v>2012</v>
      </c>
      <c r="C3686" t="s">
        <v>7456</v>
      </c>
      <c r="D3686" t="s">
        <v>33</v>
      </c>
      <c r="E3686" t="s">
        <v>33</v>
      </c>
      <c r="F3686" t="s">
        <v>219</v>
      </c>
      <c r="G3686" t="s">
        <v>33</v>
      </c>
      <c r="H3686" t="s">
        <v>33</v>
      </c>
      <c r="I3686" t="s">
        <v>40</v>
      </c>
      <c r="J3686" t="s">
        <v>33</v>
      </c>
      <c r="K3686">
        <v>19.407098000000001</v>
      </c>
      <c r="L3686">
        <v>1.7460359999999999</v>
      </c>
      <c r="M3686">
        <v>16.074000000000002</v>
      </c>
      <c r="N3686">
        <v>23.097000000000001</v>
      </c>
      <c r="O3686" t="s">
        <v>35</v>
      </c>
      <c r="P3686" t="s">
        <v>7650</v>
      </c>
      <c r="Q3686">
        <v>3.69</v>
      </c>
      <c r="R3686">
        <v>3.3330000000000002</v>
      </c>
      <c r="S3686">
        <v>29923</v>
      </c>
      <c r="T3686">
        <v>2851</v>
      </c>
      <c r="U3686">
        <v>24783</v>
      </c>
      <c r="V3686">
        <v>35612</v>
      </c>
      <c r="W3686">
        <v>902</v>
      </c>
      <c r="X3686">
        <v>203</v>
      </c>
      <c r="Y3686">
        <v>0</v>
      </c>
      <c r="Z3686">
        <v>0</v>
      </c>
      <c r="AA3686">
        <v>0</v>
      </c>
      <c r="AB3686">
        <v>1</v>
      </c>
      <c r="AC3686" t="s">
        <v>547</v>
      </c>
      <c r="AD3686" t="s">
        <v>7456</v>
      </c>
      <c r="AE3686">
        <v>1.76</v>
      </c>
    </row>
    <row r="3687" spans="1:31">
      <c r="A3687" t="s">
        <v>7651</v>
      </c>
      <c r="B3687">
        <v>2012</v>
      </c>
      <c r="C3687" t="s">
        <v>7456</v>
      </c>
      <c r="D3687" t="s">
        <v>33</v>
      </c>
      <c r="E3687" t="s">
        <v>33</v>
      </c>
      <c r="F3687" t="s">
        <v>219</v>
      </c>
      <c r="G3687" t="s">
        <v>33</v>
      </c>
      <c r="H3687" t="s">
        <v>33</v>
      </c>
      <c r="I3687" t="s">
        <v>43</v>
      </c>
      <c r="J3687" t="s">
        <v>33</v>
      </c>
      <c r="K3687">
        <v>20.216646999999998</v>
      </c>
      <c r="L3687">
        <v>2.177648</v>
      </c>
      <c r="M3687">
        <v>16.079999999999998</v>
      </c>
      <c r="N3687">
        <v>24.879000000000001</v>
      </c>
      <c r="O3687" t="s">
        <v>35</v>
      </c>
      <c r="P3687" t="s">
        <v>7652</v>
      </c>
      <c r="Q3687">
        <v>4.6630000000000003</v>
      </c>
      <c r="R3687">
        <v>4.1360000000000001</v>
      </c>
      <c r="S3687">
        <v>34482</v>
      </c>
      <c r="T3687">
        <v>4221</v>
      </c>
      <c r="U3687">
        <v>27427</v>
      </c>
      <c r="V3687">
        <v>42435</v>
      </c>
      <c r="W3687">
        <v>621</v>
      </c>
      <c r="X3687">
        <v>126</v>
      </c>
      <c r="Y3687">
        <v>0</v>
      </c>
      <c r="Z3687">
        <v>0</v>
      </c>
      <c r="AA3687">
        <v>0</v>
      </c>
      <c r="AB3687">
        <v>1</v>
      </c>
      <c r="AC3687" t="s">
        <v>6310</v>
      </c>
      <c r="AD3687" t="s">
        <v>7456</v>
      </c>
      <c r="AE3687">
        <v>1.82</v>
      </c>
    </row>
    <row r="3688" spans="1:31">
      <c r="A3688" t="s">
        <v>7653</v>
      </c>
      <c r="B3688">
        <v>2012</v>
      </c>
      <c r="C3688" t="s">
        <v>7456</v>
      </c>
      <c r="D3688" t="s">
        <v>33</v>
      </c>
      <c r="E3688" t="s">
        <v>261</v>
      </c>
      <c r="F3688" t="s">
        <v>33</v>
      </c>
      <c r="G3688" t="s">
        <v>33</v>
      </c>
      <c r="H3688" t="s">
        <v>34</v>
      </c>
      <c r="I3688" t="s">
        <v>33</v>
      </c>
      <c r="J3688" t="s">
        <v>33</v>
      </c>
      <c r="K3688">
        <v>22.055147000000002</v>
      </c>
      <c r="L3688">
        <v>5.9225560000000002</v>
      </c>
      <c r="M3688">
        <v>11.538</v>
      </c>
      <c r="N3688">
        <v>36.076999999999998</v>
      </c>
      <c r="O3688" t="s">
        <v>35</v>
      </c>
      <c r="P3688" t="s">
        <v>7654</v>
      </c>
      <c r="Q3688">
        <v>14.022</v>
      </c>
      <c r="R3688">
        <v>10.518000000000001</v>
      </c>
      <c r="S3688">
        <v>6096</v>
      </c>
      <c r="T3688">
        <v>1790</v>
      </c>
      <c r="U3688">
        <v>3189</v>
      </c>
      <c r="V3688">
        <v>9972</v>
      </c>
      <c r="W3688">
        <v>76</v>
      </c>
      <c r="X3688">
        <v>15</v>
      </c>
      <c r="Y3688">
        <v>0</v>
      </c>
      <c r="Z3688">
        <v>0</v>
      </c>
      <c r="AA3688">
        <v>0</v>
      </c>
      <c r="AB3688">
        <v>1</v>
      </c>
      <c r="AC3688" t="s">
        <v>753</v>
      </c>
      <c r="AD3688" t="s">
        <v>7456</v>
      </c>
      <c r="AE3688">
        <v>1.53</v>
      </c>
    </row>
    <row r="3689" spans="1:31">
      <c r="A3689" t="s">
        <v>7655</v>
      </c>
      <c r="B3689">
        <v>2012</v>
      </c>
      <c r="C3689" t="s">
        <v>7456</v>
      </c>
      <c r="D3689" t="s">
        <v>33</v>
      </c>
      <c r="E3689" t="s">
        <v>261</v>
      </c>
      <c r="F3689" t="s">
        <v>33</v>
      </c>
      <c r="G3689" t="s">
        <v>33</v>
      </c>
      <c r="H3689" t="s">
        <v>34</v>
      </c>
      <c r="I3689" t="s">
        <v>40</v>
      </c>
      <c r="J3689" t="s">
        <v>33</v>
      </c>
      <c r="K3689">
        <v>28.565162999999998</v>
      </c>
      <c r="L3689">
        <v>8.8243580000000001</v>
      </c>
      <c r="M3689">
        <v>12.955</v>
      </c>
      <c r="N3689">
        <v>49.119</v>
      </c>
      <c r="O3689" t="s">
        <v>35</v>
      </c>
      <c r="P3689" t="s">
        <v>7656</v>
      </c>
      <c r="Q3689">
        <v>20.553999999999998</v>
      </c>
      <c r="R3689">
        <v>15.61</v>
      </c>
      <c r="S3689">
        <v>3478</v>
      </c>
      <c r="T3689">
        <v>1486</v>
      </c>
      <c r="U3689">
        <v>1577</v>
      </c>
      <c r="V3689">
        <v>5981</v>
      </c>
      <c r="W3689">
        <v>39</v>
      </c>
      <c r="X3689">
        <v>8</v>
      </c>
      <c r="Y3689">
        <v>0</v>
      </c>
      <c r="Z3689">
        <v>0</v>
      </c>
      <c r="AA3689">
        <v>0</v>
      </c>
      <c r="AB3689">
        <v>1</v>
      </c>
      <c r="AC3689" t="s">
        <v>496</v>
      </c>
      <c r="AD3689" t="s">
        <v>7456</v>
      </c>
      <c r="AE3689">
        <v>1.45</v>
      </c>
    </row>
    <row r="3690" spans="1:31">
      <c r="A3690" t="s">
        <v>7657</v>
      </c>
      <c r="B3690">
        <v>2012</v>
      </c>
      <c r="C3690" t="s">
        <v>7456</v>
      </c>
      <c r="D3690" t="s">
        <v>33</v>
      </c>
      <c r="E3690" t="s">
        <v>261</v>
      </c>
      <c r="F3690" t="s">
        <v>33</v>
      </c>
      <c r="G3690" t="s">
        <v>33</v>
      </c>
      <c r="H3690" t="s">
        <v>34</v>
      </c>
      <c r="I3690" t="s">
        <v>43</v>
      </c>
      <c r="J3690" t="s">
        <v>33</v>
      </c>
      <c r="K3690">
        <v>16.929061999999998</v>
      </c>
      <c r="L3690">
        <v>7.2153729999999996</v>
      </c>
      <c r="M3690">
        <v>5.48</v>
      </c>
      <c r="N3690">
        <v>35.911000000000001</v>
      </c>
      <c r="O3690" t="s">
        <v>35</v>
      </c>
      <c r="P3690" t="s">
        <v>7658</v>
      </c>
      <c r="Q3690">
        <v>18.981999999999999</v>
      </c>
      <c r="R3690">
        <v>11.449</v>
      </c>
      <c r="S3690">
        <v>2618</v>
      </c>
      <c r="T3690">
        <v>1072</v>
      </c>
      <c r="U3690">
        <v>847</v>
      </c>
      <c r="V3690">
        <v>5553</v>
      </c>
      <c r="W3690">
        <v>37</v>
      </c>
      <c r="X3690">
        <v>7</v>
      </c>
      <c r="Y3690">
        <v>0</v>
      </c>
      <c r="Z3690">
        <v>0</v>
      </c>
      <c r="AA3690">
        <v>0</v>
      </c>
      <c r="AB3690">
        <v>1</v>
      </c>
      <c r="AC3690" t="s">
        <v>1155</v>
      </c>
      <c r="AD3690" t="s">
        <v>7456</v>
      </c>
      <c r="AE3690">
        <v>1.33</v>
      </c>
    </row>
    <row r="3691" spans="1:31">
      <c r="A3691" t="s">
        <v>7659</v>
      </c>
      <c r="B3691">
        <v>2012</v>
      </c>
      <c r="C3691" t="s">
        <v>7456</v>
      </c>
      <c r="D3691" t="s">
        <v>33</v>
      </c>
      <c r="E3691" t="s">
        <v>261</v>
      </c>
      <c r="F3691" t="s">
        <v>33</v>
      </c>
      <c r="G3691" t="s">
        <v>33</v>
      </c>
      <c r="H3691" t="s">
        <v>46</v>
      </c>
      <c r="I3691" t="s">
        <v>33</v>
      </c>
      <c r="J3691" t="s">
        <v>33</v>
      </c>
      <c r="K3691">
        <v>18.145530000000001</v>
      </c>
      <c r="L3691">
        <v>3.5738460000000001</v>
      </c>
      <c r="M3691">
        <v>11.627000000000001</v>
      </c>
      <c r="N3691">
        <v>26.344000000000001</v>
      </c>
      <c r="O3691" t="s">
        <v>35</v>
      </c>
      <c r="P3691" t="s">
        <v>7660</v>
      </c>
      <c r="Q3691">
        <v>8.1980000000000004</v>
      </c>
      <c r="R3691">
        <v>6.5190000000000001</v>
      </c>
      <c r="S3691">
        <v>8819</v>
      </c>
      <c r="T3691">
        <v>1932</v>
      </c>
      <c r="U3691">
        <v>5651</v>
      </c>
      <c r="V3691">
        <v>12804</v>
      </c>
      <c r="W3691">
        <v>201</v>
      </c>
      <c r="X3691">
        <v>39</v>
      </c>
      <c r="Y3691">
        <v>0</v>
      </c>
      <c r="Z3691">
        <v>0</v>
      </c>
      <c r="AA3691">
        <v>0</v>
      </c>
      <c r="AB3691">
        <v>1</v>
      </c>
      <c r="AC3691" t="s">
        <v>1134</v>
      </c>
      <c r="AD3691" t="s">
        <v>7456</v>
      </c>
      <c r="AE3691">
        <v>1.72</v>
      </c>
    </row>
    <row r="3692" spans="1:31">
      <c r="A3692" t="s">
        <v>7661</v>
      </c>
      <c r="B3692">
        <v>2012</v>
      </c>
      <c r="C3692" t="s">
        <v>7456</v>
      </c>
      <c r="D3692" t="s">
        <v>33</v>
      </c>
      <c r="E3692" t="s">
        <v>261</v>
      </c>
      <c r="F3692" t="s">
        <v>33</v>
      </c>
      <c r="G3692" t="s">
        <v>33</v>
      </c>
      <c r="H3692" t="s">
        <v>46</v>
      </c>
      <c r="I3692" t="s">
        <v>40</v>
      </c>
      <c r="J3692" t="s">
        <v>33</v>
      </c>
      <c r="K3692">
        <v>16.687947999999999</v>
      </c>
      <c r="L3692">
        <v>4.337154</v>
      </c>
      <c r="M3692">
        <v>9.0500000000000007</v>
      </c>
      <c r="N3692">
        <v>27.114999999999998</v>
      </c>
      <c r="O3692" t="s">
        <v>35</v>
      </c>
      <c r="P3692" t="s">
        <v>7662</v>
      </c>
      <c r="Q3692">
        <v>10.427</v>
      </c>
      <c r="R3692">
        <v>7.6379999999999999</v>
      </c>
      <c r="S3692">
        <v>4267</v>
      </c>
      <c r="T3692">
        <v>1148</v>
      </c>
      <c r="U3692">
        <v>2314</v>
      </c>
      <c r="V3692">
        <v>6933</v>
      </c>
      <c r="W3692">
        <v>125</v>
      </c>
      <c r="X3692">
        <v>26</v>
      </c>
      <c r="Y3692">
        <v>0</v>
      </c>
      <c r="Z3692">
        <v>0</v>
      </c>
      <c r="AA3692">
        <v>0</v>
      </c>
      <c r="AB3692">
        <v>1</v>
      </c>
      <c r="AC3692" t="s">
        <v>208</v>
      </c>
      <c r="AD3692" t="s">
        <v>7456</v>
      </c>
      <c r="AE3692">
        <v>1.68</v>
      </c>
    </row>
    <row r="3693" spans="1:31">
      <c r="A3693" t="s">
        <v>7663</v>
      </c>
      <c r="B3693">
        <v>2012</v>
      </c>
      <c r="C3693" t="s">
        <v>7456</v>
      </c>
      <c r="D3693" t="s">
        <v>33</v>
      </c>
      <c r="E3693" t="s">
        <v>261</v>
      </c>
      <c r="F3693" t="s">
        <v>33</v>
      </c>
      <c r="G3693" t="s">
        <v>33</v>
      </c>
      <c r="H3693" t="s">
        <v>46</v>
      </c>
      <c r="I3693" t="s">
        <v>43</v>
      </c>
      <c r="J3693" t="s">
        <v>33</v>
      </c>
      <c r="K3693">
        <v>19.763286000000001</v>
      </c>
      <c r="L3693">
        <v>6.1616770000000001</v>
      </c>
      <c r="M3693">
        <v>9.1370000000000005</v>
      </c>
      <c r="N3693">
        <v>34.865000000000002</v>
      </c>
      <c r="O3693" t="s">
        <v>35</v>
      </c>
      <c r="P3693" t="s">
        <v>7664</v>
      </c>
      <c r="Q3693">
        <v>15.102</v>
      </c>
      <c r="R3693">
        <v>10.625999999999999</v>
      </c>
      <c r="S3693">
        <v>4553</v>
      </c>
      <c r="T3693">
        <v>1592</v>
      </c>
      <c r="U3693">
        <v>2105</v>
      </c>
      <c r="V3693">
        <v>8032</v>
      </c>
      <c r="W3693">
        <v>76</v>
      </c>
      <c r="X3693">
        <v>13</v>
      </c>
      <c r="Y3693">
        <v>0</v>
      </c>
      <c r="Z3693">
        <v>0</v>
      </c>
      <c r="AA3693">
        <v>0</v>
      </c>
      <c r="AB3693">
        <v>1</v>
      </c>
      <c r="AC3693" t="s">
        <v>96</v>
      </c>
      <c r="AD3693" t="s">
        <v>7456</v>
      </c>
      <c r="AE3693">
        <v>1.8</v>
      </c>
    </row>
    <row r="3694" spans="1:31">
      <c r="A3694" t="s">
        <v>7665</v>
      </c>
      <c r="B3694">
        <v>2012</v>
      </c>
      <c r="C3694" t="s">
        <v>7456</v>
      </c>
      <c r="D3694" t="s">
        <v>33</v>
      </c>
      <c r="E3694" t="s">
        <v>261</v>
      </c>
      <c r="F3694" t="s">
        <v>33</v>
      </c>
      <c r="G3694" t="s">
        <v>33</v>
      </c>
      <c r="H3694" t="s">
        <v>54</v>
      </c>
      <c r="I3694" t="s">
        <v>33</v>
      </c>
      <c r="J3694" t="s">
        <v>33</v>
      </c>
      <c r="K3694">
        <v>20.042469000000001</v>
      </c>
      <c r="L3694">
        <v>2.829561</v>
      </c>
      <c r="M3694">
        <v>14.737</v>
      </c>
      <c r="N3694">
        <v>26.254999999999999</v>
      </c>
      <c r="O3694" t="s">
        <v>35</v>
      </c>
      <c r="P3694" t="s">
        <v>7666</v>
      </c>
      <c r="Q3694">
        <v>6.2130000000000001</v>
      </c>
      <c r="R3694">
        <v>5.306</v>
      </c>
      <c r="S3694">
        <v>14945</v>
      </c>
      <c r="T3694">
        <v>2208</v>
      </c>
      <c r="U3694">
        <v>10989</v>
      </c>
      <c r="V3694">
        <v>19578</v>
      </c>
      <c r="W3694">
        <v>314</v>
      </c>
      <c r="X3694">
        <v>77</v>
      </c>
      <c r="Y3694">
        <v>0</v>
      </c>
      <c r="Z3694">
        <v>0</v>
      </c>
      <c r="AA3694">
        <v>0</v>
      </c>
      <c r="AB3694">
        <v>1</v>
      </c>
      <c r="AC3694" t="s">
        <v>580</v>
      </c>
      <c r="AD3694" t="s">
        <v>7456</v>
      </c>
      <c r="AE3694">
        <v>1.56</v>
      </c>
    </row>
    <row r="3695" spans="1:31">
      <c r="A3695" t="s">
        <v>7667</v>
      </c>
      <c r="B3695">
        <v>2012</v>
      </c>
      <c r="C3695" t="s">
        <v>7456</v>
      </c>
      <c r="D3695" t="s">
        <v>33</v>
      </c>
      <c r="E3695" t="s">
        <v>261</v>
      </c>
      <c r="F3695" t="s">
        <v>33</v>
      </c>
      <c r="G3695" t="s">
        <v>33</v>
      </c>
      <c r="H3695" t="s">
        <v>54</v>
      </c>
      <c r="I3695" t="s">
        <v>40</v>
      </c>
      <c r="J3695" t="s">
        <v>33</v>
      </c>
      <c r="K3695">
        <v>19.983394000000001</v>
      </c>
      <c r="L3695">
        <v>3.6780179999999998</v>
      </c>
      <c r="M3695">
        <v>13.209</v>
      </c>
      <c r="N3695">
        <v>28.31</v>
      </c>
      <c r="O3695" t="s">
        <v>35</v>
      </c>
      <c r="P3695" t="s">
        <v>7668</v>
      </c>
      <c r="Q3695">
        <v>8.327</v>
      </c>
      <c r="R3695">
        <v>6.774</v>
      </c>
      <c r="S3695">
        <v>7089</v>
      </c>
      <c r="T3695">
        <v>1359</v>
      </c>
      <c r="U3695">
        <v>4686</v>
      </c>
      <c r="V3695">
        <v>10043</v>
      </c>
      <c r="W3695">
        <v>202</v>
      </c>
      <c r="X3695">
        <v>49</v>
      </c>
      <c r="Y3695">
        <v>0</v>
      </c>
      <c r="Z3695">
        <v>0</v>
      </c>
      <c r="AA3695">
        <v>0</v>
      </c>
      <c r="AB3695">
        <v>1</v>
      </c>
      <c r="AC3695" t="s">
        <v>641</v>
      </c>
      <c r="AD3695" t="s">
        <v>7456</v>
      </c>
      <c r="AE3695">
        <v>1.7</v>
      </c>
    </row>
    <row r="3696" spans="1:31">
      <c r="A3696" t="s">
        <v>7669</v>
      </c>
      <c r="B3696">
        <v>2012</v>
      </c>
      <c r="C3696" t="s">
        <v>7456</v>
      </c>
      <c r="D3696" t="s">
        <v>33</v>
      </c>
      <c r="E3696" t="s">
        <v>261</v>
      </c>
      <c r="F3696" t="s">
        <v>33</v>
      </c>
      <c r="G3696" t="s">
        <v>33</v>
      </c>
      <c r="H3696" t="s">
        <v>54</v>
      </c>
      <c r="I3696" t="s">
        <v>43</v>
      </c>
      <c r="J3696" t="s">
        <v>33</v>
      </c>
      <c r="K3696">
        <v>20.096077000000001</v>
      </c>
      <c r="L3696">
        <v>4.3593190000000002</v>
      </c>
      <c r="M3696">
        <v>12.193</v>
      </c>
      <c r="N3696">
        <v>30.169</v>
      </c>
      <c r="O3696" t="s">
        <v>35</v>
      </c>
      <c r="P3696" t="s">
        <v>7670</v>
      </c>
      <c r="Q3696">
        <v>10.073</v>
      </c>
      <c r="R3696">
        <v>7.9029999999999996</v>
      </c>
      <c r="S3696">
        <v>7856</v>
      </c>
      <c r="T3696">
        <v>1810</v>
      </c>
      <c r="U3696">
        <v>4766</v>
      </c>
      <c r="V3696">
        <v>11794</v>
      </c>
      <c r="W3696">
        <v>112</v>
      </c>
      <c r="X3696">
        <v>28</v>
      </c>
      <c r="Y3696">
        <v>0</v>
      </c>
      <c r="Z3696">
        <v>0</v>
      </c>
      <c r="AA3696">
        <v>0</v>
      </c>
      <c r="AB3696">
        <v>1</v>
      </c>
      <c r="AC3696" t="s">
        <v>761</v>
      </c>
      <c r="AD3696" t="s">
        <v>7456</v>
      </c>
      <c r="AE3696">
        <v>1.31</v>
      </c>
    </row>
    <row r="3697" spans="1:31">
      <c r="A3697" t="s">
        <v>7671</v>
      </c>
      <c r="B3697">
        <v>2012</v>
      </c>
      <c r="C3697" t="s">
        <v>7456</v>
      </c>
      <c r="D3697" t="s">
        <v>33</v>
      </c>
      <c r="E3697" t="s">
        <v>261</v>
      </c>
      <c r="F3697" t="s">
        <v>33</v>
      </c>
      <c r="G3697" t="s">
        <v>33</v>
      </c>
      <c r="H3697" t="s">
        <v>62</v>
      </c>
      <c r="I3697" t="s">
        <v>33</v>
      </c>
      <c r="J3697" t="s">
        <v>33</v>
      </c>
      <c r="K3697">
        <v>18.017054000000002</v>
      </c>
      <c r="L3697">
        <v>2.8000210000000001</v>
      </c>
      <c r="M3697">
        <v>12.815</v>
      </c>
      <c r="N3697">
        <v>24.251999999999999</v>
      </c>
      <c r="O3697" t="s">
        <v>35</v>
      </c>
      <c r="P3697" t="s">
        <v>7672</v>
      </c>
      <c r="Q3697">
        <v>6.2350000000000003</v>
      </c>
      <c r="R3697">
        <v>5.202</v>
      </c>
      <c r="S3697">
        <v>12062</v>
      </c>
      <c r="T3697">
        <v>2049</v>
      </c>
      <c r="U3697">
        <v>8580</v>
      </c>
      <c r="V3697">
        <v>16236</v>
      </c>
      <c r="W3697">
        <v>338</v>
      </c>
      <c r="X3697">
        <v>68</v>
      </c>
      <c r="Y3697">
        <v>0</v>
      </c>
      <c r="Z3697">
        <v>0</v>
      </c>
      <c r="AA3697">
        <v>0</v>
      </c>
      <c r="AB3697">
        <v>1</v>
      </c>
      <c r="AC3697" t="s">
        <v>475</v>
      </c>
      <c r="AD3697" t="s">
        <v>7456</v>
      </c>
      <c r="AE3697">
        <v>1.79</v>
      </c>
    </row>
    <row r="3698" spans="1:31">
      <c r="A3698" t="s">
        <v>7673</v>
      </c>
      <c r="B3698">
        <v>2012</v>
      </c>
      <c r="C3698" t="s">
        <v>7456</v>
      </c>
      <c r="D3698" t="s">
        <v>33</v>
      </c>
      <c r="E3698" t="s">
        <v>261</v>
      </c>
      <c r="F3698" t="s">
        <v>33</v>
      </c>
      <c r="G3698" t="s">
        <v>33</v>
      </c>
      <c r="H3698" t="s">
        <v>62</v>
      </c>
      <c r="I3698" t="s">
        <v>40</v>
      </c>
      <c r="J3698" t="s">
        <v>33</v>
      </c>
      <c r="K3698">
        <v>15.369671</v>
      </c>
      <c r="L3698">
        <v>2.9267539999999999</v>
      </c>
      <c r="M3698">
        <v>10.047000000000001</v>
      </c>
      <c r="N3698">
        <v>22.088000000000001</v>
      </c>
      <c r="O3698" t="s">
        <v>35</v>
      </c>
      <c r="P3698" t="s">
        <v>7674</v>
      </c>
      <c r="Q3698">
        <v>6.718</v>
      </c>
      <c r="R3698">
        <v>5.3220000000000001</v>
      </c>
      <c r="S3698">
        <v>4548</v>
      </c>
      <c r="T3698">
        <v>917</v>
      </c>
      <c r="U3698">
        <v>2973</v>
      </c>
      <c r="V3698">
        <v>6536</v>
      </c>
      <c r="W3698">
        <v>201</v>
      </c>
      <c r="X3698">
        <v>39</v>
      </c>
      <c r="Y3698">
        <v>0</v>
      </c>
      <c r="Z3698">
        <v>0</v>
      </c>
      <c r="AA3698">
        <v>0</v>
      </c>
      <c r="AB3698">
        <v>1</v>
      </c>
      <c r="AC3698" t="s">
        <v>494</v>
      </c>
      <c r="AD3698" t="s">
        <v>7456</v>
      </c>
      <c r="AE3698">
        <v>1.32</v>
      </c>
    </row>
    <row r="3699" spans="1:31">
      <c r="A3699" t="s">
        <v>7675</v>
      </c>
      <c r="B3699">
        <v>2012</v>
      </c>
      <c r="C3699" t="s">
        <v>7456</v>
      </c>
      <c r="D3699" t="s">
        <v>33</v>
      </c>
      <c r="E3699" t="s">
        <v>261</v>
      </c>
      <c r="F3699" t="s">
        <v>33</v>
      </c>
      <c r="G3699" t="s">
        <v>33</v>
      </c>
      <c r="H3699" t="s">
        <v>62</v>
      </c>
      <c r="I3699" t="s">
        <v>43</v>
      </c>
      <c r="J3699" t="s">
        <v>33</v>
      </c>
      <c r="K3699">
        <v>20.113970999999999</v>
      </c>
      <c r="L3699">
        <v>4.2213820000000002</v>
      </c>
      <c r="M3699">
        <v>12.430999999999999</v>
      </c>
      <c r="N3699">
        <v>29.83</v>
      </c>
      <c r="O3699" t="s">
        <v>35</v>
      </c>
      <c r="P3699" t="s">
        <v>7676</v>
      </c>
      <c r="Q3699">
        <v>9.7159999999999993</v>
      </c>
      <c r="R3699">
        <v>7.6829999999999998</v>
      </c>
      <c r="S3699">
        <v>7514</v>
      </c>
      <c r="T3699">
        <v>1726</v>
      </c>
      <c r="U3699">
        <v>4644</v>
      </c>
      <c r="V3699">
        <v>11144</v>
      </c>
      <c r="W3699">
        <v>137</v>
      </c>
      <c r="X3699">
        <v>29</v>
      </c>
      <c r="Y3699">
        <v>0</v>
      </c>
      <c r="Z3699">
        <v>0</v>
      </c>
      <c r="AA3699">
        <v>0</v>
      </c>
      <c r="AB3699">
        <v>1</v>
      </c>
      <c r="AC3699" t="s">
        <v>583</v>
      </c>
      <c r="AD3699" t="s">
        <v>7456</v>
      </c>
      <c r="AE3699">
        <v>1.51</v>
      </c>
    </row>
    <row r="3700" spans="1:31">
      <c r="A3700" t="s">
        <v>7677</v>
      </c>
      <c r="B3700">
        <v>2012</v>
      </c>
      <c r="C3700" t="s">
        <v>7456</v>
      </c>
      <c r="D3700" t="s">
        <v>33</v>
      </c>
      <c r="E3700" t="s">
        <v>261</v>
      </c>
      <c r="F3700" t="s">
        <v>33</v>
      </c>
      <c r="G3700" t="s">
        <v>33</v>
      </c>
      <c r="H3700" t="s">
        <v>68</v>
      </c>
      <c r="I3700" t="s">
        <v>33</v>
      </c>
      <c r="J3700" t="s">
        <v>33</v>
      </c>
      <c r="K3700">
        <v>21.44068</v>
      </c>
      <c r="L3700">
        <v>3.259277</v>
      </c>
      <c r="M3700">
        <v>15.339</v>
      </c>
      <c r="N3700">
        <v>28.637</v>
      </c>
      <c r="O3700" t="s">
        <v>35</v>
      </c>
      <c r="P3700" t="s">
        <v>7678</v>
      </c>
      <c r="Q3700">
        <v>7.1970000000000001</v>
      </c>
      <c r="R3700">
        <v>6.1020000000000003</v>
      </c>
      <c r="S3700">
        <v>11642</v>
      </c>
      <c r="T3700">
        <v>2017</v>
      </c>
      <c r="U3700">
        <v>8329</v>
      </c>
      <c r="V3700">
        <v>15550</v>
      </c>
      <c r="W3700">
        <v>279</v>
      </c>
      <c r="X3700">
        <v>62</v>
      </c>
      <c r="Y3700">
        <v>0</v>
      </c>
      <c r="Z3700">
        <v>0</v>
      </c>
      <c r="AA3700">
        <v>0</v>
      </c>
      <c r="AB3700">
        <v>1</v>
      </c>
      <c r="AC3700" t="s">
        <v>591</v>
      </c>
      <c r="AD3700" t="s">
        <v>7456</v>
      </c>
      <c r="AE3700">
        <v>1.75</v>
      </c>
    </row>
    <row r="3701" spans="1:31">
      <c r="A3701" t="s">
        <v>7679</v>
      </c>
      <c r="B3701">
        <v>2012</v>
      </c>
      <c r="C3701" t="s">
        <v>7456</v>
      </c>
      <c r="D3701" t="s">
        <v>33</v>
      </c>
      <c r="E3701" t="s">
        <v>261</v>
      </c>
      <c r="F3701" t="s">
        <v>33</v>
      </c>
      <c r="G3701" t="s">
        <v>33</v>
      </c>
      <c r="H3701" t="s">
        <v>68</v>
      </c>
      <c r="I3701" t="s">
        <v>40</v>
      </c>
      <c r="J3701" t="s">
        <v>33</v>
      </c>
      <c r="K3701">
        <v>18.816455999999999</v>
      </c>
      <c r="L3701">
        <v>3.5567510000000002</v>
      </c>
      <c r="M3701">
        <v>12.301</v>
      </c>
      <c r="N3701">
        <v>26.91</v>
      </c>
      <c r="O3701" t="s">
        <v>35</v>
      </c>
      <c r="P3701" t="s">
        <v>7680</v>
      </c>
      <c r="Q3701">
        <v>8.093</v>
      </c>
      <c r="R3701">
        <v>6.5149999999999997</v>
      </c>
      <c r="S3701">
        <v>4820</v>
      </c>
      <c r="T3701">
        <v>996</v>
      </c>
      <c r="U3701">
        <v>3151</v>
      </c>
      <c r="V3701">
        <v>6893</v>
      </c>
      <c r="W3701">
        <v>153</v>
      </c>
      <c r="X3701">
        <v>38</v>
      </c>
      <c r="Y3701">
        <v>0</v>
      </c>
      <c r="Z3701">
        <v>0</v>
      </c>
      <c r="AA3701">
        <v>0</v>
      </c>
      <c r="AB3701">
        <v>1</v>
      </c>
      <c r="AC3701" t="s">
        <v>494</v>
      </c>
      <c r="AD3701" t="s">
        <v>7456</v>
      </c>
      <c r="AE3701">
        <v>1.26</v>
      </c>
    </row>
    <row r="3702" spans="1:31">
      <c r="A3702" t="s">
        <v>7681</v>
      </c>
      <c r="B3702">
        <v>2012</v>
      </c>
      <c r="C3702" t="s">
        <v>7456</v>
      </c>
      <c r="D3702" t="s">
        <v>33</v>
      </c>
      <c r="E3702" t="s">
        <v>261</v>
      </c>
      <c r="F3702" t="s">
        <v>33</v>
      </c>
      <c r="G3702" t="s">
        <v>33</v>
      </c>
      <c r="H3702" t="s">
        <v>68</v>
      </c>
      <c r="I3702" t="s">
        <v>43</v>
      </c>
      <c r="J3702" t="s">
        <v>33</v>
      </c>
      <c r="K3702">
        <v>23.784348999999999</v>
      </c>
      <c r="L3702">
        <v>5.2030399999999997</v>
      </c>
      <c r="M3702">
        <v>14.263</v>
      </c>
      <c r="N3702">
        <v>35.707999999999998</v>
      </c>
      <c r="O3702" t="s">
        <v>35</v>
      </c>
      <c r="P3702" t="s">
        <v>7682</v>
      </c>
      <c r="Q3702">
        <v>11.923999999999999</v>
      </c>
      <c r="R3702">
        <v>9.5220000000000002</v>
      </c>
      <c r="S3702">
        <v>6822</v>
      </c>
      <c r="T3702">
        <v>1740</v>
      </c>
      <c r="U3702">
        <v>4091</v>
      </c>
      <c r="V3702">
        <v>10242</v>
      </c>
      <c r="W3702">
        <v>126</v>
      </c>
      <c r="X3702">
        <v>24</v>
      </c>
      <c r="Y3702">
        <v>0</v>
      </c>
      <c r="Z3702">
        <v>0</v>
      </c>
      <c r="AA3702">
        <v>0</v>
      </c>
      <c r="AB3702">
        <v>1</v>
      </c>
      <c r="AC3702" t="s">
        <v>713</v>
      </c>
      <c r="AD3702" t="s">
        <v>7456</v>
      </c>
      <c r="AE3702">
        <v>1.87</v>
      </c>
    </row>
    <row r="3703" spans="1:31">
      <c r="A3703" t="s">
        <v>7683</v>
      </c>
      <c r="B3703">
        <v>2012</v>
      </c>
      <c r="C3703" t="s">
        <v>7456</v>
      </c>
      <c r="D3703" t="s">
        <v>33</v>
      </c>
      <c r="E3703" t="s">
        <v>261</v>
      </c>
      <c r="F3703" t="s">
        <v>33</v>
      </c>
      <c r="G3703" t="s">
        <v>33</v>
      </c>
      <c r="H3703" t="s">
        <v>74</v>
      </c>
      <c r="I3703" t="s">
        <v>33</v>
      </c>
      <c r="J3703" t="s">
        <v>33</v>
      </c>
      <c r="K3703">
        <v>18.765343999999999</v>
      </c>
      <c r="L3703">
        <v>3.3180800000000001</v>
      </c>
      <c r="M3703">
        <v>12.656000000000001</v>
      </c>
      <c r="N3703">
        <v>26.248999999999999</v>
      </c>
      <c r="O3703" t="s">
        <v>35</v>
      </c>
      <c r="P3703" t="s">
        <v>7684</v>
      </c>
      <c r="Q3703">
        <v>7.484</v>
      </c>
      <c r="R3703">
        <v>6.109</v>
      </c>
      <c r="S3703">
        <v>5617</v>
      </c>
      <c r="T3703">
        <v>980</v>
      </c>
      <c r="U3703">
        <v>3788</v>
      </c>
      <c r="V3703">
        <v>7857</v>
      </c>
      <c r="W3703">
        <v>154</v>
      </c>
      <c r="X3703">
        <v>36</v>
      </c>
      <c r="Y3703">
        <v>0</v>
      </c>
      <c r="Z3703">
        <v>0</v>
      </c>
      <c r="AA3703">
        <v>0</v>
      </c>
      <c r="AB3703">
        <v>1</v>
      </c>
      <c r="AC3703" t="s">
        <v>478</v>
      </c>
      <c r="AD3703" t="s">
        <v>7456</v>
      </c>
      <c r="AE3703">
        <v>1.1100000000000001</v>
      </c>
    </row>
    <row r="3704" spans="1:31">
      <c r="A3704" t="s">
        <v>7685</v>
      </c>
      <c r="B3704">
        <v>2012</v>
      </c>
      <c r="C3704" t="s">
        <v>7456</v>
      </c>
      <c r="D3704" t="s">
        <v>33</v>
      </c>
      <c r="E3704" t="s">
        <v>261</v>
      </c>
      <c r="F3704" t="s">
        <v>33</v>
      </c>
      <c r="G3704" t="s">
        <v>33</v>
      </c>
      <c r="H3704" t="s">
        <v>74</v>
      </c>
      <c r="I3704" t="s">
        <v>40</v>
      </c>
      <c r="J3704" t="s">
        <v>33</v>
      </c>
      <c r="K3704">
        <v>26.957172</v>
      </c>
      <c r="L3704">
        <v>5.5477410000000003</v>
      </c>
      <c r="M3704">
        <v>16.675999999999998</v>
      </c>
      <c r="N3704">
        <v>39.435000000000002</v>
      </c>
      <c r="O3704" t="s">
        <v>35</v>
      </c>
      <c r="P3704" t="s">
        <v>7686</v>
      </c>
      <c r="Q3704">
        <v>12.478</v>
      </c>
      <c r="R3704">
        <v>10.281000000000001</v>
      </c>
      <c r="S3704">
        <v>3782</v>
      </c>
      <c r="T3704">
        <v>841</v>
      </c>
      <c r="U3704">
        <v>2340</v>
      </c>
      <c r="V3704">
        <v>5533</v>
      </c>
      <c r="W3704">
        <v>89</v>
      </c>
      <c r="X3704">
        <v>26</v>
      </c>
      <c r="Y3704">
        <v>0</v>
      </c>
      <c r="Z3704">
        <v>0</v>
      </c>
      <c r="AA3704">
        <v>0</v>
      </c>
      <c r="AB3704">
        <v>1</v>
      </c>
      <c r="AC3704" t="s">
        <v>496</v>
      </c>
      <c r="AD3704" t="s">
        <v>7456</v>
      </c>
      <c r="AE3704">
        <v>1.38</v>
      </c>
    </row>
    <row r="3705" spans="1:31">
      <c r="A3705" t="s">
        <v>7687</v>
      </c>
      <c r="B3705">
        <v>2012</v>
      </c>
      <c r="C3705" t="s">
        <v>7456</v>
      </c>
      <c r="D3705" t="s">
        <v>33</v>
      </c>
      <c r="E3705" t="s">
        <v>261</v>
      </c>
      <c r="F3705" t="s">
        <v>33</v>
      </c>
      <c r="G3705" t="s">
        <v>33</v>
      </c>
      <c r="H3705" t="s">
        <v>74</v>
      </c>
      <c r="I3705" t="s">
        <v>43</v>
      </c>
      <c r="J3705" t="s">
        <v>33</v>
      </c>
      <c r="K3705">
        <v>11.537424</v>
      </c>
      <c r="L3705">
        <v>4.0219800000000001</v>
      </c>
      <c r="M3705">
        <v>4.91</v>
      </c>
      <c r="N3705">
        <v>21.974</v>
      </c>
      <c r="O3705" t="s">
        <v>35</v>
      </c>
      <c r="P3705" t="s">
        <v>7688</v>
      </c>
      <c r="Q3705">
        <v>10.436999999999999</v>
      </c>
      <c r="R3705">
        <v>6.6269999999999998</v>
      </c>
      <c r="S3705">
        <v>1835</v>
      </c>
      <c r="T3705">
        <v>624</v>
      </c>
      <c r="U3705">
        <v>781</v>
      </c>
      <c r="V3705">
        <v>3494</v>
      </c>
      <c r="W3705">
        <v>65</v>
      </c>
      <c r="X3705">
        <v>10</v>
      </c>
      <c r="Y3705">
        <v>0</v>
      </c>
      <c r="Z3705">
        <v>0</v>
      </c>
      <c r="AA3705">
        <v>0</v>
      </c>
      <c r="AB3705">
        <v>1</v>
      </c>
      <c r="AC3705" t="s">
        <v>551</v>
      </c>
      <c r="AD3705" t="s">
        <v>7456</v>
      </c>
      <c r="AE3705">
        <v>1.01</v>
      </c>
    </row>
    <row r="3706" spans="1:31">
      <c r="A3706" t="s">
        <v>7689</v>
      </c>
      <c r="B3706">
        <v>2012</v>
      </c>
      <c r="C3706" t="s">
        <v>7456</v>
      </c>
      <c r="D3706" t="s">
        <v>33</v>
      </c>
      <c r="E3706" t="s">
        <v>261</v>
      </c>
      <c r="F3706" t="s">
        <v>33</v>
      </c>
      <c r="G3706" t="s">
        <v>33</v>
      </c>
      <c r="H3706" t="s">
        <v>81</v>
      </c>
      <c r="I3706" t="s">
        <v>33</v>
      </c>
      <c r="J3706" t="s">
        <v>33</v>
      </c>
      <c r="K3706">
        <v>14.961487999999999</v>
      </c>
      <c r="L3706">
        <v>4.776637</v>
      </c>
      <c r="M3706">
        <v>6.88</v>
      </c>
      <c r="N3706">
        <v>26.939</v>
      </c>
      <c r="O3706" t="s">
        <v>35</v>
      </c>
      <c r="P3706" t="s">
        <v>7690</v>
      </c>
      <c r="Q3706">
        <v>11.978</v>
      </c>
      <c r="R3706">
        <v>8.0820000000000007</v>
      </c>
      <c r="S3706">
        <v>1384</v>
      </c>
      <c r="T3706">
        <v>436</v>
      </c>
      <c r="U3706">
        <v>636</v>
      </c>
      <c r="V3706">
        <v>2491</v>
      </c>
      <c r="W3706">
        <v>64</v>
      </c>
      <c r="X3706">
        <v>12</v>
      </c>
      <c r="Y3706">
        <v>0</v>
      </c>
      <c r="Z3706">
        <v>0</v>
      </c>
      <c r="AA3706">
        <v>0</v>
      </c>
      <c r="AB3706">
        <v>1</v>
      </c>
      <c r="AC3706" t="s">
        <v>505</v>
      </c>
      <c r="AD3706" t="s">
        <v>7456</v>
      </c>
      <c r="AE3706">
        <v>1.1299999999999999</v>
      </c>
    </row>
    <row r="3707" spans="1:31">
      <c r="A3707" t="s">
        <v>7691</v>
      </c>
      <c r="B3707">
        <v>2012</v>
      </c>
      <c r="C3707" t="s">
        <v>7456</v>
      </c>
      <c r="D3707" t="s">
        <v>33</v>
      </c>
      <c r="E3707" t="s">
        <v>261</v>
      </c>
      <c r="F3707" t="s">
        <v>33</v>
      </c>
      <c r="G3707" t="s">
        <v>33</v>
      </c>
      <c r="H3707" t="s">
        <v>81</v>
      </c>
      <c r="I3707" t="s">
        <v>40</v>
      </c>
      <c r="J3707" t="s">
        <v>33</v>
      </c>
      <c r="K3707">
        <v>14.539210000000001</v>
      </c>
      <c r="L3707">
        <v>5.967155</v>
      </c>
      <c r="M3707">
        <v>5.0369999999999999</v>
      </c>
      <c r="N3707">
        <v>30.334</v>
      </c>
      <c r="O3707" t="s">
        <v>35</v>
      </c>
      <c r="P3707" t="s">
        <v>7495</v>
      </c>
      <c r="Q3707">
        <v>15.795</v>
      </c>
      <c r="R3707">
        <v>9.5020000000000007</v>
      </c>
      <c r="S3707">
        <v>708</v>
      </c>
      <c r="T3707">
        <v>275</v>
      </c>
      <c r="U3707">
        <v>245</v>
      </c>
      <c r="V3707">
        <v>1477</v>
      </c>
      <c r="W3707">
        <v>39</v>
      </c>
      <c r="X3707">
        <v>8</v>
      </c>
      <c r="Y3707">
        <v>0</v>
      </c>
      <c r="Z3707">
        <v>0</v>
      </c>
      <c r="AA3707">
        <v>0</v>
      </c>
      <c r="AB3707">
        <v>1</v>
      </c>
      <c r="AC3707" t="s">
        <v>56</v>
      </c>
      <c r="AD3707" t="s">
        <v>7456</v>
      </c>
      <c r="AE3707">
        <v>1.0900000000000001</v>
      </c>
    </row>
    <row r="3708" spans="1:31">
      <c r="A3708" t="s">
        <v>7692</v>
      </c>
      <c r="B3708">
        <v>2012</v>
      </c>
      <c r="C3708" t="s">
        <v>7456</v>
      </c>
      <c r="D3708" t="s">
        <v>33</v>
      </c>
      <c r="E3708" t="s">
        <v>261</v>
      </c>
      <c r="F3708" t="s">
        <v>33</v>
      </c>
      <c r="G3708" t="s">
        <v>33</v>
      </c>
      <c r="H3708" t="s">
        <v>33</v>
      </c>
      <c r="I3708" t="s">
        <v>33</v>
      </c>
      <c r="J3708" t="s">
        <v>33</v>
      </c>
      <c r="K3708">
        <v>19.517537000000001</v>
      </c>
      <c r="L3708">
        <v>1.5102150000000001</v>
      </c>
      <c r="M3708">
        <v>16.622</v>
      </c>
      <c r="N3708">
        <v>22.677</v>
      </c>
      <c r="O3708" t="s">
        <v>35</v>
      </c>
      <c r="P3708" t="s">
        <v>7693</v>
      </c>
      <c r="Q3708">
        <v>3.1589999999999998</v>
      </c>
      <c r="R3708">
        <v>2.8959999999999999</v>
      </c>
      <c r="S3708">
        <v>61360</v>
      </c>
      <c r="T3708">
        <v>5321</v>
      </c>
      <c r="U3708">
        <v>52256</v>
      </c>
      <c r="V3708">
        <v>71293</v>
      </c>
      <c r="W3708">
        <v>1451</v>
      </c>
      <c r="X3708">
        <v>317</v>
      </c>
      <c r="Y3708">
        <v>0</v>
      </c>
      <c r="Z3708">
        <v>0</v>
      </c>
      <c r="AA3708">
        <v>0</v>
      </c>
      <c r="AB3708">
        <v>1</v>
      </c>
      <c r="AC3708" t="s">
        <v>7694</v>
      </c>
      <c r="AD3708" t="s">
        <v>7456</v>
      </c>
      <c r="AE3708">
        <v>2.11</v>
      </c>
    </row>
    <row r="3709" spans="1:31">
      <c r="A3709" t="s">
        <v>7695</v>
      </c>
      <c r="B3709">
        <v>2012</v>
      </c>
      <c r="C3709" t="s">
        <v>7456</v>
      </c>
      <c r="D3709" t="s">
        <v>33</v>
      </c>
      <c r="E3709" t="s">
        <v>261</v>
      </c>
      <c r="F3709" t="s">
        <v>33</v>
      </c>
      <c r="G3709" t="s">
        <v>33</v>
      </c>
      <c r="H3709" t="s">
        <v>33</v>
      </c>
      <c r="I3709" t="s">
        <v>40</v>
      </c>
      <c r="J3709" t="s">
        <v>33</v>
      </c>
      <c r="K3709">
        <v>19.432525999999999</v>
      </c>
      <c r="L3709">
        <v>1.759109</v>
      </c>
      <c r="M3709">
        <v>16.074999999999999</v>
      </c>
      <c r="N3709">
        <v>23.152000000000001</v>
      </c>
      <c r="O3709" t="s">
        <v>35</v>
      </c>
      <c r="P3709" t="s">
        <v>7696</v>
      </c>
      <c r="Q3709">
        <v>3.7189999999999999</v>
      </c>
      <c r="R3709">
        <v>3.3580000000000001</v>
      </c>
      <c r="S3709">
        <v>28927</v>
      </c>
      <c r="T3709">
        <v>2826</v>
      </c>
      <c r="U3709">
        <v>23929</v>
      </c>
      <c r="V3709">
        <v>34463</v>
      </c>
      <c r="W3709">
        <v>861</v>
      </c>
      <c r="X3709">
        <v>197</v>
      </c>
      <c r="Y3709">
        <v>0</v>
      </c>
      <c r="Z3709">
        <v>0</v>
      </c>
      <c r="AA3709">
        <v>0</v>
      </c>
      <c r="AB3709">
        <v>1</v>
      </c>
      <c r="AC3709" t="s">
        <v>1726</v>
      </c>
      <c r="AD3709" t="s">
        <v>7456</v>
      </c>
      <c r="AE3709">
        <v>1.7</v>
      </c>
    </row>
    <row r="3710" spans="1:31">
      <c r="A3710" t="s">
        <v>7697</v>
      </c>
      <c r="B3710">
        <v>2012</v>
      </c>
      <c r="C3710" t="s">
        <v>7456</v>
      </c>
      <c r="D3710" t="s">
        <v>33</v>
      </c>
      <c r="E3710" t="s">
        <v>261</v>
      </c>
      <c r="F3710" t="s">
        <v>33</v>
      </c>
      <c r="G3710" t="s">
        <v>33</v>
      </c>
      <c r="H3710" t="s">
        <v>33</v>
      </c>
      <c r="I3710" t="s">
        <v>43</v>
      </c>
      <c r="J3710" t="s">
        <v>33</v>
      </c>
      <c r="K3710">
        <v>19.593986999999998</v>
      </c>
      <c r="L3710">
        <v>2.2434189999999998</v>
      </c>
      <c r="M3710">
        <v>15.347</v>
      </c>
      <c r="N3710">
        <v>24.425999999999998</v>
      </c>
      <c r="O3710" t="s">
        <v>35</v>
      </c>
      <c r="P3710" t="s">
        <v>7698</v>
      </c>
      <c r="Q3710">
        <v>4.8319999999999999</v>
      </c>
      <c r="R3710">
        <v>4.2469999999999999</v>
      </c>
      <c r="S3710">
        <v>32433</v>
      </c>
      <c r="T3710">
        <v>4125</v>
      </c>
      <c r="U3710">
        <v>25403</v>
      </c>
      <c r="V3710">
        <v>40432</v>
      </c>
      <c r="W3710">
        <v>590</v>
      </c>
      <c r="X3710">
        <v>120</v>
      </c>
      <c r="Y3710">
        <v>0</v>
      </c>
      <c r="Z3710">
        <v>0</v>
      </c>
      <c r="AA3710">
        <v>0</v>
      </c>
      <c r="AB3710">
        <v>1</v>
      </c>
      <c r="AC3710" t="s">
        <v>616</v>
      </c>
      <c r="AD3710" t="s">
        <v>7456</v>
      </c>
      <c r="AE3710">
        <v>1.88</v>
      </c>
    </row>
    <row r="3711" spans="1:31">
      <c r="A3711" t="s">
        <v>7699</v>
      </c>
      <c r="B3711">
        <v>2012</v>
      </c>
      <c r="C3711" t="s">
        <v>7456</v>
      </c>
      <c r="D3711" t="s">
        <v>33</v>
      </c>
      <c r="E3711" t="s">
        <v>305</v>
      </c>
      <c r="F3711" t="s">
        <v>33</v>
      </c>
      <c r="G3711" t="s">
        <v>33</v>
      </c>
      <c r="H3711" t="s">
        <v>54</v>
      </c>
      <c r="I3711" t="s">
        <v>33</v>
      </c>
      <c r="J3711" t="s">
        <v>33</v>
      </c>
      <c r="K3711">
        <v>9.734629</v>
      </c>
      <c r="L3711">
        <v>4.8781730000000003</v>
      </c>
      <c r="M3711">
        <v>2.5390000000000001</v>
      </c>
      <c r="N3711">
        <v>23.771999999999998</v>
      </c>
      <c r="O3711" t="s">
        <v>35</v>
      </c>
      <c r="P3711" t="s">
        <v>7700</v>
      </c>
      <c r="Q3711">
        <v>14.037000000000001</v>
      </c>
      <c r="R3711">
        <v>7.1950000000000003</v>
      </c>
      <c r="S3711">
        <v>662</v>
      </c>
      <c r="T3711">
        <v>335</v>
      </c>
      <c r="U3711">
        <v>173</v>
      </c>
      <c r="V3711">
        <v>1616</v>
      </c>
      <c r="W3711">
        <v>33</v>
      </c>
      <c r="X3711">
        <v>4</v>
      </c>
      <c r="Y3711">
        <v>0</v>
      </c>
      <c r="Z3711">
        <v>0</v>
      </c>
      <c r="AA3711">
        <v>0</v>
      </c>
      <c r="AB3711">
        <v>1</v>
      </c>
      <c r="AC3711" t="s">
        <v>76</v>
      </c>
      <c r="AD3711" t="s">
        <v>7456</v>
      </c>
      <c r="AE3711">
        <v>0.87</v>
      </c>
    </row>
    <row r="3712" spans="1:31">
      <c r="A3712" t="s">
        <v>7701</v>
      </c>
      <c r="B3712">
        <v>2012</v>
      </c>
      <c r="C3712" t="s">
        <v>7456</v>
      </c>
      <c r="D3712" t="s">
        <v>33</v>
      </c>
      <c r="E3712" t="s">
        <v>305</v>
      </c>
      <c r="F3712" t="s">
        <v>33</v>
      </c>
      <c r="G3712" t="s">
        <v>33</v>
      </c>
      <c r="H3712" t="s">
        <v>33</v>
      </c>
      <c r="I3712" t="s">
        <v>33</v>
      </c>
      <c r="J3712" t="s">
        <v>33</v>
      </c>
      <c r="K3712">
        <v>17.551418999999999</v>
      </c>
      <c r="L3712">
        <v>5.2851220000000003</v>
      </c>
      <c r="M3712">
        <v>8.4320000000000004</v>
      </c>
      <c r="N3712">
        <v>30.559000000000001</v>
      </c>
      <c r="O3712" t="s">
        <v>35</v>
      </c>
      <c r="P3712" t="s">
        <v>7702</v>
      </c>
      <c r="Q3712">
        <v>13.007999999999999</v>
      </c>
      <c r="R3712">
        <v>9.1199999999999992</v>
      </c>
      <c r="S3712">
        <v>3442</v>
      </c>
      <c r="T3712">
        <v>1163</v>
      </c>
      <c r="U3712">
        <v>1653</v>
      </c>
      <c r="V3712">
        <v>5992</v>
      </c>
      <c r="W3712">
        <v>98</v>
      </c>
      <c r="X3712">
        <v>14</v>
      </c>
      <c r="Y3712">
        <v>0</v>
      </c>
      <c r="Z3712">
        <v>0</v>
      </c>
      <c r="AA3712">
        <v>0</v>
      </c>
      <c r="AB3712">
        <v>1</v>
      </c>
      <c r="AC3712" t="s">
        <v>496</v>
      </c>
      <c r="AD3712" t="s">
        <v>7456</v>
      </c>
      <c r="AE3712">
        <v>1.87</v>
      </c>
    </row>
    <row r="3713" spans="1:31">
      <c r="A3713" t="s">
        <v>7703</v>
      </c>
      <c r="B3713">
        <v>2012</v>
      </c>
      <c r="C3713" t="s">
        <v>7456</v>
      </c>
      <c r="D3713" t="s">
        <v>33</v>
      </c>
      <c r="E3713" t="s">
        <v>305</v>
      </c>
      <c r="F3713" t="s">
        <v>33</v>
      </c>
      <c r="G3713" t="s">
        <v>33</v>
      </c>
      <c r="H3713" t="s">
        <v>33</v>
      </c>
      <c r="I3713" t="s">
        <v>40</v>
      </c>
      <c r="J3713" t="s">
        <v>33</v>
      </c>
      <c r="K3713">
        <v>13.619313</v>
      </c>
      <c r="L3713">
        <v>7.0779550000000002</v>
      </c>
      <c r="M3713">
        <v>3.17</v>
      </c>
      <c r="N3713">
        <v>33.770000000000003</v>
      </c>
      <c r="O3713" t="s">
        <v>35</v>
      </c>
      <c r="P3713" t="s">
        <v>7704</v>
      </c>
      <c r="Q3713">
        <v>20.149999999999999</v>
      </c>
      <c r="R3713">
        <v>10.449</v>
      </c>
      <c r="S3713">
        <v>1185</v>
      </c>
      <c r="T3713">
        <v>640</v>
      </c>
      <c r="U3713">
        <v>276</v>
      </c>
      <c r="V3713">
        <v>2938</v>
      </c>
      <c r="W3713">
        <v>52</v>
      </c>
      <c r="X3713">
        <v>7</v>
      </c>
      <c r="Y3713">
        <v>0</v>
      </c>
      <c r="Z3713">
        <v>0</v>
      </c>
      <c r="AA3713">
        <v>0</v>
      </c>
      <c r="AB3713">
        <v>1</v>
      </c>
      <c r="AC3713" t="s">
        <v>83</v>
      </c>
      <c r="AD3713" t="s">
        <v>7456</v>
      </c>
      <c r="AE3713">
        <v>2.17</v>
      </c>
    </row>
    <row r="3714" spans="1:31">
      <c r="A3714" t="s">
        <v>7705</v>
      </c>
      <c r="B3714">
        <v>2012</v>
      </c>
      <c r="C3714" t="s">
        <v>7456</v>
      </c>
      <c r="D3714" t="s">
        <v>33</v>
      </c>
      <c r="E3714" t="s">
        <v>305</v>
      </c>
      <c r="F3714" t="s">
        <v>33</v>
      </c>
      <c r="G3714" t="s">
        <v>33</v>
      </c>
      <c r="H3714" t="s">
        <v>33</v>
      </c>
      <c r="I3714" t="s">
        <v>43</v>
      </c>
      <c r="J3714" t="s">
        <v>33</v>
      </c>
      <c r="K3714">
        <v>20.687759</v>
      </c>
      <c r="L3714">
        <v>7.956035</v>
      </c>
      <c r="M3714">
        <v>7.5430000000000001</v>
      </c>
      <c r="N3714">
        <v>40.771000000000001</v>
      </c>
      <c r="O3714" t="s">
        <v>35</v>
      </c>
      <c r="P3714" t="s">
        <v>7706</v>
      </c>
      <c r="Q3714">
        <v>20.082999999999998</v>
      </c>
      <c r="R3714">
        <v>13.145</v>
      </c>
      <c r="S3714">
        <v>2257</v>
      </c>
      <c r="T3714">
        <v>980</v>
      </c>
      <c r="U3714">
        <v>823</v>
      </c>
      <c r="V3714">
        <v>4447</v>
      </c>
      <c r="W3714">
        <v>46</v>
      </c>
      <c r="X3714">
        <v>7</v>
      </c>
      <c r="Y3714">
        <v>0</v>
      </c>
      <c r="Z3714">
        <v>0</v>
      </c>
      <c r="AA3714">
        <v>0</v>
      </c>
      <c r="AB3714">
        <v>1</v>
      </c>
      <c r="AC3714" t="s">
        <v>479</v>
      </c>
      <c r="AD3714" t="s">
        <v>7456</v>
      </c>
      <c r="AE3714">
        <v>1.74</v>
      </c>
    </row>
    <row r="3715" spans="1:31">
      <c r="A3715" t="s">
        <v>7707</v>
      </c>
      <c r="B3715">
        <v>2012</v>
      </c>
      <c r="C3715" t="s">
        <v>7456</v>
      </c>
      <c r="D3715" t="s">
        <v>317</v>
      </c>
      <c r="E3715" t="s">
        <v>33</v>
      </c>
      <c r="F3715" t="s">
        <v>33</v>
      </c>
      <c r="G3715" t="s">
        <v>33</v>
      </c>
      <c r="H3715" t="s">
        <v>34</v>
      </c>
      <c r="I3715" t="s">
        <v>33</v>
      </c>
      <c r="J3715" t="s">
        <v>33</v>
      </c>
      <c r="K3715">
        <v>14.989846999999999</v>
      </c>
      <c r="L3715">
        <v>6.0378129999999999</v>
      </c>
      <c r="M3715">
        <v>5.2960000000000003</v>
      </c>
      <c r="N3715">
        <v>30.911000000000001</v>
      </c>
      <c r="O3715" t="s">
        <v>35</v>
      </c>
      <c r="P3715" t="s">
        <v>7708</v>
      </c>
      <c r="Q3715">
        <v>15.922000000000001</v>
      </c>
      <c r="R3715">
        <v>9.6940000000000008</v>
      </c>
      <c r="S3715">
        <v>1884</v>
      </c>
      <c r="T3715">
        <v>771</v>
      </c>
      <c r="U3715">
        <v>666</v>
      </c>
      <c r="V3715">
        <v>3885</v>
      </c>
      <c r="W3715">
        <v>49</v>
      </c>
      <c r="X3715">
        <v>7</v>
      </c>
      <c r="Y3715">
        <v>0</v>
      </c>
      <c r="Z3715">
        <v>0</v>
      </c>
      <c r="AA3715">
        <v>0</v>
      </c>
      <c r="AB3715">
        <v>1</v>
      </c>
      <c r="AC3715" t="s">
        <v>479</v>
      </c>
      <c r="AD3715" t="s">
        <v>7456</v>
      </c>
      <c r="AE3715">
        <v>1.37</v>
      </c>
    </row>
    <row r="3716" spans="1:31">
      <c r="A3716" t="s">
        <v>7709</v>
      </c>
      <c r="B3716">
        <v>2012</v>
      </c>
      <c r="C3716" t="s">
        <v>7456</v>
      </c>
      <c r="D3716" t="s">
        <v>317</v>
      </c>
      <c r="E3716" t="s">
        <v>33</v>
      </c>
      <c r="F3716" t="s">
        <v>33</v>
      </c>
      <c r="G3716" t="s">
        <v>33</v>
      </c>
      <c r="H3716" t="s">
        <v>46</v>
      </c>
      <c r="I3716" t="s">
        <v>33</v>
      </c>
      <c r="J3716" t="s">
        <v>33</v>
      </c>
      <c r="K3716">
        <v>20.050384999999999</v>
      </c>
      <c r="L3716">
        <v>6.1915370000000003</v>
      </c>
      <c r="M3716">
        <v>9.3249999999999993</v>
      </c>
      <c r="N3716">
        <v>35.222000000000001</v>
      </c>
      <c r="O3716" t="s">
        <v>35</v>
      </c>
      <c r="P3716" t="s">
        <v>7710</v>
      </c>
      <c r="Q3716">
        <v>15.172000000000001</v>
      </c>
      <c r="R3716">
        <v>10.725</v>
      </c>
      <c r="S3716">
        <v>4626</v>
      </c>
      <c r="T3716">
        <v>1605</v>
      </c>
      <c r="U3716">
        <v>2151</v>
      </c>
      <c r="V3716">
        <v>8126</v>
      </c>
      <c r="W3716">
        <v>117</v>
      </c>
      <c r="X3716">
        <v>17</v>
      </c>
      <c r="Y3716">
        <v>0</v>
      </c>
      <c r="Z3716">
        <v>0</v>
      </c>
      <c r="AA3716">
        <v>0</v>
      </c>
      <c r="AB3716">
        <v>1</v>
      </c>
      <c r="AC3716" t="s">
        <v>96</v>
      </c>
      <c r="AD3716" t="s">
        <v>7456</v>
      </c>
      <c r="AE3716">
        <v>2.77</v>
      </c>
    </row>
    <row r="3717" spans="1:31">
      <c r="A3717" t="s">
        <v>7711</v>
      </c>
      <c r="B3717">
        <v>2012</v>
      </c>
      <c r="C3717" t="s">
        <v>7456</v>
      </c>
      <c r="D3717" t="s">
        <v>317</v>
      </c>
      <c r="E3717" t="s">
        <v>33</v>
      </c>
      <c r="F3717" t="s">
        <v>33</v>
      </c>
      <c r="G3717" t="s">
        <v>33</v>
      </c>
      <c r="H3717" t="s">
        <v>46</v>
      </c>
      <c r="I3717" t="s">
        <v>40</v>
      </c>
      <c r="J3717" t="s">
        <v>33</v>
      </c>
      <c r="K3717">
        <v>14.458672999999999</v>
      </c>
      <c r="L3717">
        <v>6.3883400000000004</v>
      </c>
      <c r="M3717">
        <v>4.4530000000000003</v>
      </c>
      <c r="N3717">
        <v>31.827999999999999</v>
      </c>
      <c r="O3717" t="s">
        <v>35</v>
      </c>
      <c r="P3717" t="s">
        <v>7712</v>
      </c>
      <c r="Q3717">
        <v>17.369</v>
      </c>
      <c r="R3717">
        <v>10.006</v>
      </c>
      <c r="S3717">
        <v>1485</v>
      </c>
      <c r="T3717">
        <v>689</v>
      </c>
      <c r="U3717">
        <v>457</v>
      </c>
      <c r="V3717">
        <v>3269</v>
      </c>
      <c r="W3717">
        <v>73</v>
      </c>
      <c r="X3717">
        <v>10</v>
      </c>
      <c r="Y3717">
        <v>0</v>
      </c>
      <c r="Z3717">
        <v>0</v>
      </c>
      <c r="AA3717">
        <v>0</v>
      </c>
      <c r="AB3717">
        <v>1</v>
      </c>
      <c r="AC3717" t="s">
        <v>83</v>
      </c>
      <c r="AD3717" t="s">
        <v>7456</v>
      </c>
      <c r="AE3717">
        <v>2.38</v>
      </c>
    </row>
    <row r="3718" spans="1:31">
      <c r="A3718" t="s">
        <v>7713</v>
      </c>
      <c r="B3718">
        <v>2012</v>
      </c>
      <c r="C3718" t="s">
        <v>7456</v>
      </c>
      <c r="D3718" t="s">
        <v>317</v>
      </c>
      <c r="E3718" t="s">
        <v>33</v>
      </c>
      <c r="F3718" t="s">
        <v>33</v>
      </c>
      <c r="G3718" t="s">
        <v>33</v>
      </c>
      <c r="H3718" t="s">
        <v>46</v>
      </c>
      <c r="I3718" t="s">
        <v>43</v>
      </c>
      <c r="J3718" t="s">
        <v>33</v>
      </c>
      <c r="K3718">
        <v>24.536836999999998</v>
      </c>
      <c r="L3718">
        <v>10.211027</v>
      </c>
      <c r="M3718">
        <v>7.7869999999999999</v>
      </c>
      <c r="N3718">
        <v>49.973999999999997</v>
      </c>
      <c r="O3718" t="s">
        <v>35</v>
      </c>
      <c r="P3718" t="s">
        <v>7714</v>
      </c>
      <c r="Q3718">
        <v>25.437000000000001</v>
      </c>
      <c r="R3718">
        <v>16.748999999999999</v>
      </c>
      <c r="S3718">
        <v>3141</v>
      </c>
      <c r="T3718">
        <v>1473</v>
      </c>
      <c r="U3718">
        <v>997</v>
      </c>
      <c r="V3718">
        <v>6397</v>
      </c>
      <c r="W3718">
        <v>44</v>
      </c>
      <c r="X3718">
        <v>7</v>
      </c>
      <c r="Y3718">
        <v>0</v>
      </c>
      <c r="Z3718">
        <v>0</v>
      </c>
      <c r="AA3718">
        <v>0</v>
      </c>
      <c r="AB3718">
        <v>1</v>
      </c>
      <c r="AC3718" t="s">
        <v>1155</v>
      </c>
      <c r="AD3718" t="s">
        <v>7456</v>
      </c>
      <c r="AE3718">
        <v>2.42</v>
      </c>
    </row>
    <row r="3719" spans="1:31">
      <c r="A3719" t="s">
        <v>7715</v>
      </c>
      <c r="B3719">
        <v>2012</v>
      </c>
      <c r="C3719" t="s">
        <v>7456</v>
      </c>
      <c r="D3719" t="s">
        <v>317</v>
      </c>
      <c r="E3719" t="s">
        <v>33</v>
      </c>
      <c r="F3719" t="s">
        <v>33</v>
      </c>
      <c r="G3719" t="s">
        <v>33</v>
      </c>
      <c r="H3719" t="s">
        <v>54</v>
      </c>
      <c r="I3719" t="s">
        <v>33</v>
      </c>
      <c r="J3719" t="s">
        <v>33</v>
      </c>
      <c r="K3719">
        <v>24.53961</v>
      </c>
      <c r="L3719">
        <v>4.1306469999999997</v>
      </c>
      <c r="M3719">
        <v>16.806999999999999</v>
      </c>
      <c r="N3719">
        <v>33.701000000000001</v>
      </c>
      <c r="O3719" t="s">
        <v>35</v>
      </c>
      <c r="P3719" t="s">
        <v>7716</v>
      </c>
      <c r="Q3719">
        <v>9.1620000000000008</v>
      </c>
      <c r="R3719">
        <v>7.7329999999999997</v>
      </c>
      <c r="S3719">
        <v>7639</v>
      </c>
      <c r="T3719">
        <v>1373</v>
      </c>
      <c r="U3719">
        <v>5232</v>
      </c>
      <c r="V3719">
        <v>10491</v>
      </c>
      <c r="W3719">
        <v>180</v>
      </c>
      <c r="X3719">
        <v>49</v>
      </c>
      <c r="Y3719">
        <v>0</v>
      </c>
      <c r="Z3719">
        <v>0</v>
      </c>
      <c r="AA3719">
        <v>0</v>
      </c>
      <c r="AB3719">
        <v>1</v>
      </c>
      <c r="AC3719" t="s">
        <v>641</v>
      </c>
      <c r="AD3719" t="s">
        <v>7456</v>
      </c>
      <c r="AE3719">
        <v>1.65</v>
      </c>
    </row>
    <row r="3720" spans="1:31">
      <c r="A3720" t="s">
        <v>7717</v>
      </c>
      <c r="B3720">
        <v>2012</v>
      </c>
      <c r="C3720" t="s">
        <v>7456</v>
      </c>
      <c r="D3720" t="s">
        <v>317</v>
      </c>
      <c r="E3720" t="s">
        <v>33</v>
      </c>
      <c r="F3720" t="s">
        <v>33</v>
      </c>
      <c r="G3720" t="s">
        <v>33</v>
      </c>
      <c r="H3720" t="s">
        <v>54</v>
      </c>
      <c r="I3720" t="s">
        <v>40</v>
      </c>
      <c r="J3720" t="s">
        <v>33</v>
      </c>
      <c r="K3720">
        <v>26.982378000000001</v>
      </c>
      <c r="L3720">
        <v>4.9541089999999999</v>
      </c>
      <c r="M3720">
        <v>17.710999999999999</v>
      </c>
      <c r="N3720">
        <v>38.002000000000002</v>
      </c>
      <c r="O3720" t="s">
        <v>35</v>
      </c>
      <c r="P3720" t="s">
        <v>7718</v>
      </c>
      <c r="Q3720">
        <v>11.02</v>
      </c>
      <c r="R3720">
        <v>9.2710000000000008</v>
      </c>
      <c r="S3720">
        <v>4915</v>
      </c>
      <c r="T3720">
        <v>1162</v>
      </c>
      <c r="U3720">
        <v>3226</v>
      </c>
      <c r="V3720">
        <v>6922</v>
      </c>
      <c r="W3720">
        <v>130</v>
      </c>
      <c r="X3720">
        <v>36</v>
      </c>
      <c r="Y3720">
        <v>0</v>
      </c>
      <c r="Z3720">
        <v>0</v>
      </c>
      <c r="AA3720">
        <v>0</v>
      </c>
      <c r="AB3720">
        <v>1</v>
      </c>
      <c r="AC3720" t="s">
        <v>494</v>
      </c>
      <c r="AD3720" t="s">
        <v>7456</v>
      </c>
      <c r="AE3720">
        <v>1.61</v>
      </c>
    </row>
    <row r="3721" spans="1:31">
      <c r="A3721" t="s">
        <v>7719</v>
      </c>
      <c r="B3721">
        <v>2012</v>
      </c>
      <c r="C3721" t="s">
        <v>7456</v>
      </c>
      <c r="D3721" t="s">
        <v>317</v>
      </c>
      <c r="E3721" t="s">
        <v>33</v>
      </c>
      <c r="F3721" t="s">
        <v>33</v>
      </c>
      <c r="G3721" t="s">
        <v>33</v>
      </c>
      <c r="H3721" t="s">
        <v>54</v>
      </c>
      <c r="I3721" t="s">
        <v>43</v>
      </c>
      <c r="J3721" t="s">
        <v>33</v>
      </c>
      <c r="K3721">
        <v>21.093833</v>
      </c>
      <c r="L3721">
        <v>6.4567040000000002</v>
      </c>
      <c r="M3721">
        <v>9.9120000000000008</v>
      </c>
      <c r="N3721">
        <v>36.713000000000001</v>
      </c>
      <c r="O3721" t="s">
        <v>35</v>
      </c>
      <c r="P3721" t="s">
        <v>7720</v>
      </c>
      <c r="Q3721">
        <v>15.619</v>
      </c>
      <c r="R3721">
        <v>11.182</v>
      </c>
      <c r="S3721">
        <v>2724</v>
      </c>
      <c r="T3721">
        <v>884</v>
      </c>
      <c r="U3721">
        <v>1280</v>
      </c>
      <c r="V3721">
        <v>4741</v>
      </c>
      <c r="W3721">
        <v>50</v>
      </c>
      <c r="X3721">
        <v>13</v>
      </c>
      <c r="Y3721">
        <v>0</v>
      </c>
      <c r="Z3721">
        <v>0</v>
      </c>
      <c r="AA3721">
        <v>0</v>
      </c>
      <c r="AB3721">
        <v>1</v>
      </c>
      <c r="AC3721" t="s">
        <v>523</v>
      </c>
      <c r="AD3721" t="s">
        <v>7456</v>
      </c>
      <c r="AE3721">
        <v>1.23</v>
      </c>
    </row>
    <row r="3722" spans="1:31">
      <c r="A3722" t="s">
        <v>7721</v>
      </c>
      <c r="B3722">
        <v>2012</v>
      </c>
      <c r="C3722" t="s">
        <v>7456</v>
      </c>
      <c r="D3722" t="s">
        <v>317</v>
      </c>
      <c r="E3722" t="s">
        <v>33</v>
      </c>
      <c r="F3722" t="s">
        <v>33</v>
      </c>
      <c r="G3722" t="s">
        <v>33</v>
      </c>
      <c r="H3722" t="s">
        <v>62</v>
      </c>
      <c r="I3722" t="s">
        <v>33</v>
      </c>
      <c r="J3722" t="s">
        <v>33</v>
      </c>
      <c r="K3722">
        <v>22.197581</v>
      </c>
      <c r="L3722">
        <v>5.1144280000000002</v>
      </c>
      <c r="M3722">
        <v>12.917</v>
      </c>
      <c r="N3722">
        <v>34.073</v>
      </c>
      <c r="O3722" t="s">
        <v>35</v>
      </c>
      <c r="P3722" t="s">
        <v>7722</v>
      </c>
      <c r="Q3722">
        <v>11.875</v>
      </c>
      <c r="R3722">
        <v>9.2810000000000006</v>
      </c>
      <c r="S3722">
        <v>6250</v>
      </c>
      <c r="T3722">
        <v>1469</v>
      </c>
      <c r="U3722">
        <v>3637</v>
      </c>
      <c r="V3722">
        <v>9594</v>
      </c>
      <c r="W3722">
        <v>172</v>
      </c>
      <c r="X3722">
        <v>37</v>
      </c>
      <c r="Y3722">
        <v>0</v>
      </c>
      <c r="Z3722">
        <v>0</v>
      </c>
      <c r="AA3722">
        <v>0</v>
      </c>
      <c r="AB3722">
        <v>1</v>
      </c>
      <c r="AC3722" t="s">
        <v>713</v>
      </c>
      <c r="AD3722" t="s">
        <v>7456</v>
      </c>
      <c r="AE3722">
        <v>2.59</v>
      </c>
    </row>
    <row r="3723" spans="1:31">
      <c r="A3723" t="s">
        <v>7723</v>
      </c>
      <c r="B3723">
        <v>2012</v>
      </c>
      <c r="C3723" t="s">
        <v>7456</v>
      </c>
      <c r="D3723" t="s">
        <v>317</v>
      </c>
      <c r="E3723" t="s">
        <v>33</v>
      </c>
      <c r="F3723" t="s">
        <v>33</v>
      </c>
      <c r="G3723" t="s">
        <v>33</v>
      </c>
      <c r="H3723" t="s">
        <v>62</v>
      </c>
      <c r="I3723" t="s">
        <v>40</v>
      </c>
      <c r="J3723" t="s">
        <v>33</v>
      </c>
      <c r="K3723">
        <v>16.461361</v>
      </c>
      <c r="L3723">
        <v>4.9684679999999997</v>
      </c>
      <c r="M3723">
        <v>7.9119999999999999</v>
      </c>
      <c r="N3723">
        <v>28.757999999999999</v>
      </c>
      <c r="O3723" t="s">
        <v>35</v>
      </c>
      <c r="P3723" t="s">
        <v>7724</v>
      </c>
      <c r="Q3723">
        <v>12.295999999999999</v>
      </c>
      <c r="R3723">
        <v>8.5489999999999995</v>
      </c>
      <c r="S3723">
        <v>2335</v>
      </c>
      <c r="T3723">
        <v>740</v>
      </c>
      <c r="U3723">
        <v>1122</v>
      </c>
      <c r="V3723">
        <v>4080</v>
      </c>
      <c r="W3723">
        <v>116</v>
      </c>
      <c r="X3723">
        <v>22</v>
      </c>
      <c r="Y3723">
        <v>0</v>
      </c>
      <c r="Z3723">
        <v>0</v>
      </c>
      <c r="AA3723">
        <v>0</v>
      </c>
      <c r="AB3723">
        <v>1</v>
      </c>
      <c r="AC3723" t="s">
        <v>479</v>
      </c>
      <c r="AD3723" t="s">
        <v>7456</v>
      </c>
      <c r="AE3723">
        <v>2.06</v>
      </c>
    </row>
    <row r="3724" spans="1:31">
      <c r="A3724" t="s">
        <v>7725</v>
      </c>
      <c r="B3724">
        <v>2012</v>
      </c>
      <c r="C3724" t="s">
        <v>7456</v>
      </c>
      <c r="D3724" t="s">
        <v>317</v>
      </c>
      <c r="E3724" t="s">
        <v>33</v>
      </c>
      <c r="F3724" t="s">
        <v>33</v>
      </c>
      <c r="G3724" t="s">
        <v>33</v>
      </c>
      <c r="H3724" t="s">
        <v>62</v>
      </c>
      <c r="I3724" t="s">
        <v>43</v>
      </c>
      <c r="J3724" t="s">
        <v>33</v>
      </c>
      <c r="K3724">
        <v>28.021788999999998</v>
      </c>
      <c r="L3724">
        <v>8.8859200000000005</v>
      </c>
      <c r="M3724">
        <v>12.347</v>
      </c>
      <c r="N3724">
        <v>48.94</v>
      </c>
      <c r="O3724" t="s">
        <v>35</v>
      </c>
      <c r="P3724" t="s">
        <v>7726</v>
      </c>
      <c r="Q3724">
        <v>20.917999999999999</v>
      </c>
      <c r="R3724">
        <v>15.675000000000001</v>
      </c>
      <c r="S3724">
        <v>3915</v>
      </c>
      <c r="T3724">
        <v>1302</v>
      </c>
      <c r="U3724">
        <v>1725</v>
      </c>
      <c r="V3724">
        <v>6838</v>
      </c>
      <c r="W3724">
        <v>56</v>
      </c>
      <c r="X3724">
        <v>15</v>
      </c>
      <c r="Y3724">
        <v>0</v>
      </c>
      <c r="Z3724">
        <v>0</v>
      </c>
      <c r="AA3724">
        <v>0</v>
      </c>
      <c r="AB3724">
        <v>1</v>
      </c>
      <c r="AC3724" t="s">
        <v>208</v>
      </c>
      <c r="AD3724" t="s">
        <v>7456</v>
      </c>
      <c r="AE3724">
        <v>2.15</v>
      </c>
    </row>
    <row r="3725" spans="1:31">
      <c r="A3725" t="s">
        <v>7727</v>
      </c>
      <c r="B3725">
        <v>2012</v>
      </c>
      <c r="C3725" t="s">
        <v>7456</v>
      </c>
      <c r="D3725" t="s">
        <v>317</v>
      </c>
      <c r="E3725" t="s">
        <v>33</v>
      </c>
      <c r="F3725" t="s">
        <v>33</v>
      </c>
      <c r="G3725" t="s">
        <v>33</v>
      </c>
      <c r="H3725" t="s">
        <v>68</v>
      </c>
      <c r="I3725" t="s">
        <v>33</v>
      </c>
      <c r="J3725" t="s">
        <v>33</v>
      </c>
      <c r="K3725">
        <v>19.145592000000001</v>
      </c>
      <c r="L3725">
        <v>4.3862019999999999</v>
      </c>
      <c r="M3725">
        <v>11.257</v>
      </c>
      <c r="N3725">
        <v>29.39</v>
      </c>
      <c r="O3725" t="s">
        <v>35</v>
      </c>
      <c r="P3725" t="s">
        <v>7728</v>
      </c>
      <c r="Q3725">
        <v>10.244</v>
      </c>
      <c r="R3725">
        <v>7.8879999999999999</v>
      </c>
      <c r="S3725">
        <v>2911</v>
      </c>
      <c r="T3725">
        <v>711</v>
      </c>
      <c r="U3725">
        <v>1712</v>
      </c>
      <c r="V3725">
        <v>4469</v>
      </c>
      <c r="W3725">
        <v>110</v>
      </c>
      <c r="X3725">
        <v>23</v>
      </c>
      <c r="Y3725">
        <v>0</v>
      </c>
      <c r="Z3725">
        <v>0</v>
      </c>
      <c r="AA3725">
        <v>0</v>
      </c>
      <c r="AB3725">
        <v>1</v>
      </c>
      <c r="AC3725" t="s">
        <v>504</v>
      </c>
      <c r="AD3725" t="s">
        <v>7456</v>
      </c>
      <c r="AE3725">
        <v>1.35</v>
      </c>
    </row>
    <row r="3726" spans="1:31">
      <c r="A3726" t="s">
        <v>7729</v>
      </c>
      <c r="B3726">
        <v>2012</v>
      </c>
      <c r="C3726" t="s">
        <v>7456</v>
      </c>
      <c r="D3726" t="s">
        <v>317</v>
      </c>
      <c r="E3726" t="s">
        <v>33</v>
      </c>
      <c r="F3726" t="s">
        <v>33</v>
      </c>
      <c r="G3726" t="s">
        <v>33</v>
      </c>
      <c r="H3726" t="s">
        <v>68</v>
      </c>
      <c r="I3726" t="s">
        <v>40</v>
      </c>
      <c r="J3726" t="s">
        <v>33</v>
      </c>
      <c r="K3726">
        <v>20.526509999999998</v>
      </c>
      <c r="L3726">
        <v>5.8179660000000002</v>
      </c>
      <c r="M3726">
        <v>10.33</v>
      </c>
      <c r="N3726">
        <v>34.481000000000002</v>
      </c>
      <c r="O3726" t="s">
        <v>35</v>
      </c>
      <c r="P3726" t="s">
        <v>7730</v>
      </c>
      <c r="Q3726">
        <v>13.955</v>
      </c>
      <c r="R3726">
        <v>10.196999999999999</v>
      </c>
      <c r="S3726">
        <v>1617</v>
      </c>
      <c r="T3726">
        <v>499</v>
      </c>
      <c r="U3726">
        <v>814</v>
      </c>
      <c r="V3726">
        <v>2717</v>
      </c>
      <c r="W3726">
        <v>63</v>
      </c>
      <c r="X3726">
        <v>17</v>
      </c>
      <c r="Y3726">
        <v>0</v>
      </c>
      <c r="Z3726">
        <v>0</v>
      </c>
      <c r="AA3726">
        <v>0</v>
      </c>
      <c r="AB3726">
        <v>1</v>
      </c>
      <c r="AC3726" t="s">
        <v>551</v>
      </c>
      <c r="AD3726" t="s">
        <v>7456</v>
      </c>
      <c r="AE3726">
        <v>1.29</v>
      </c>
    </row>
    <row r="3727" spans="1:31">
      <c r="A3727" t="s">
        <v>7731</v>
      </c>
      <c r="B3727">
        <v>2012</v>
      </c>
      <c r="C3727" t="s">
        <v>7456</v>
      </c>
      <c r="D3727" t="s">
        <v>317</v>
      </c>
      <c r="E3727" t="s">
        <v>33</v>
      </c>
      <c r="F3727" t="s">
        <v>33</v>
      </c>
      <c r="G3727" t="s">
        <v>33</v>
      </c>
      <c r="H3727" t="s">
        <v>68</v>
      </c>
      <c r="I3727" t="s">
        <v>43</v>
      </c>
      <c r="J3727" t="s">
        <v>33</v>
      </c>
      <c r="K3727">
        <v>17.660933</v>
      </c>
      <c r="L3727">
        <v>7.0575159999999997</v>
      </c>
      <c r="M3727">
        <v>6.218</v>
      </c>
      <c r="N3727">
        <v>35.945999999999998</v>
      </c>
      <c r="O3727" t="s">
        <v>35</v>
      </c>
      <c r="P3727" t="s">
        <v>7732</v>
      </c>
      <c r="Q3727">
        <v>18.285</v>
      </c>
      <c r="R3727">
        <v>11.443</v>
      </c>
      <c r="S3727">
        <v>1294</v>
      </c>
      <c r="T3727">
        <v>559</v>
      </c>
      <c r="U3727">
        <v>456</v>
      </c>
      <c r="V3727">
        <v>2634</v>
      </c>
      <c r="W3727">
        <v>47</v>
      </c>
      <c r="X3727">
        <v>6</v>
      </c>
      <c r="Y3727">
        <v>0</v>
      </c>
      <c r="Z3727">
        <v>0</v>
      </c>
      <c r="AA3727">
        <v>0</v>
      </c>
      <c r="AB3727">
        <v>1</v>
      </c>
      <c r="AC3727" t="s">
        <v>83</v>
      </c>
      <c r="AD3727" t="s">
        <v>7456</v>
      </c>
      <c r="AE3727">
        <v>1.58</v>
      </c>
    </row>
    <row r="3728" spans="1:31">
      <c r="A3728" t="s">
        <v>7733</v>
      </c>
      <c r="B3728">
        <v>2012</v>
      </c>
      <c r="C3728" t="s">
        <v>7456</v>
      </c>
      <c r="D3728" t="s">
        <v>317</v>
      </c>
      <c r="E3728" t="s">
        <v>33</v>
      </c>
      <c r="F3728" t="s">
        <v>33</v>
      </c>
      <c r="G3728" t="s">
        <v>33</v>
      </c>
      <c r="H3728" t="s">
        <v>74</v>
      </c>
      <c r="I3728" t="s">
        <v>33</v>
      </c>
      <c r="J3728" t="s">
        <v>33</v>
      </c>
      <c r="K3728">
        <v>15.549124000000001</v>
      </c>
      <c r="L3728">
        <v>6.0657860000000001</v>
      </c>
      <c r="M3728">
        <v>5.7050000000000001</v>
      </c>
      <c r="N3728">
        <v>31.4</v>
      </c>
      <c r="O3728" t="s">
        <v>35</v>
      </c>
      <c r="P3728" t="s">
        <v>7734</v>
      </c>
      <c r="Q3728">
        <v>15.851000000000001</v>
      </c>
      <c r="R3728">
        <v>9.8439999999999994</v>
      </c>
      <c r="S3728">
        <v>1173</v>
      </c>
      <c r="T3728">
        <v>443</v>
      </c>
      <c r="U3728">
        <v>430</v>
      </c>
      <c r="V3728">
        <v>2369</v>
      </c>
      <c r="W3728">
        <v>56</v>
      </c>
      <c r="X3728">
        <v>9</v>
      </c>
      <c r="Y3728">
        <v>0</v>
      </c>
      <c r="Z3728">
        <v>0</v>
      </c>
      <c r="AA3728">
        <v>0</v>
      </c>
      <c r="AB3728">
        <v>1</v>
      </c>
      <c r="AC3728" t="s">
        <v>76</v>
      </c>
      <c r="AD3728" t="s">
        <v>7456</v>
      </c>
      <c r="AE3728">
        <v>1.54</v>
      </c>
    </row>
    <row r="3729" spans="1:31">
      <c r="A3729" t="s">
        <v>7735</v>
      </c>
      <c r="B3729">
        <v>2012</v>
      </c>
      <c r="C3729" t="s">
        <v>7456</v>
      </c>
      <c r="D3729" t="s">
        <v>317</v>
      </c>
      <c r="E3729" t="s">
        <v>33</v>
      </c>
      <c r="F3729" t="s">
        <v>33</v>
      </c>
      <c r="G3729" t="s">
        <v>33</v>
      </c>
      <c r="H3729" t="s">
        <v>74</v>
      </c>
      <c r="I3729" t="s">
        <v>40</v>
      </c>
      <c r="J3729" t="s">
        <v>33</v>
      </c>
      <c r="K3729">
        <v>13.974014</v>
      </c>
      <c r="L3729">
        <v>7.5857570000000001</v>
      </c>
      <c r="M3729">
        <v>2.9950000000000001</v>
      </c>
      <c r="N3729">
        <v>35.597000000000001</v>
      </c>
      <c r="O3729" t="s">
        <v>35</v>
      </c>
      <c r="P3729" t="s">
        <v>3610</v>
      </c>
      <c r="Q3729">
        <v>21.623000000000001</v>
      </c>
      <c r="R3729">
        <v>10.978999999999999</v>
      </c>
      <c r="S3729">
        <v>659</v>
      </c>
      <c r="T3729">
        <v>315</v>
      </c>
      <c r="U3729">
        <v>141</v>
      </c>
      <c r="V3729">
        <v>1678</v>
      </c>
      <c r="W3729">
        <v>32</v>
      </c>
      <c r="X3729">
        <v>6</v>
      </c>
      <c r="Y3729">
        <v>0</v>
      </c>
      <c r="Z3729">
        <v>0</v>
      </c>
      <c r="AA3729">
        <v>0</v>
      </c>
      <c r="AB3729">
        <v>1</v>
      </c>
      <c r="AC3729" t="s">
        <v>76</v>
      </c>
      <c r="AD3729" t="s">
        <v>7456</v>
      </c>
      <c r="AE3729">
        <v>1.48</v>
      </c>
    </row>
    <row r="3730" spans="1:31">
      <c r="A3730" t="s">
        <v>7736</v>
      </c>
      <c r="B3730">
        <v>2012</v>
      </c>
      <c r="C3730" t="s">
        <v>7456</v>
      </c>
      <c r="D3730" t="s">
        <v>317</v>
      </c>
      <c r="E3730" t="s">
        <v>33</v>
      </c>
      <c r="F3730" t="s">
        <v>33</v>
      </c>
      <c r="G3730" t="s">
        <v>33</v>
      </c>
      <c r="H3730" t="s">
        <v>33</v>
      </c>
      <c r="I3730" t="s">
        <v>33</v>
      </c>
      <c r="J3730" t="s">
        <v>33</v>
      </c>
      <c r="K3730">
        <v>20.917245000000001</v>
      </c>
      <c r="L3730">
        <v>2.3191350000000002</v>
      </c>
      <c r="M3730">
        <v>16.512</v>
      </c>
      <c r="N3730">
        <v>25.891999999999999</v>
      </c>
      <c r="O3730" t="s">
        <v>35</v>
      </c>
      <c r="P3730" t="s">
        <v>7737</v>
      </c>
      <c r="Q3730">
        <v>4.9749999999999996</v>
      </c>
      <c r="R3730">
        <v>4.4050000000000002</v>
      </c>
      <c r="S3730">
        <v>25277</v>
      </c>
      <c r="T3730">
        <v>2858</v>
      </c>
      <c r="U3730">
        <v>19953</v>
      </c>
      <c r="V3730">
        <v>31289</v>
      </c>
      <c r="W3730">
        <v>716</v>
      </c>
      <c r="X3730">
        <v>151</v>
      </c>
      <c r="Y3730">
        <v>0</v>
      </c>
      <c r="Z3730">
        <v>0</v>
      </c>
      <c r="AA3730">
        <v>0</v>
      </c>
      <c r="AB3730">
        <v>1</v>
      </c>
      <c r="AC3730" t="s">
        <v>7738</v>
      </c>
      <c r="AD3730" t="s">
        <v>7456</v>
      </c>
      <c r="AE3730">
        <v>2.3199999999999998</v>
      </c>
    </row>
    <row r="3731" spans="1:31">
      <c r="A3731" t="s">
        <v>7739</v>
      </c>
      <c r="B3731">
        <v>2012</v>
      </c>
      <c r="C3731" t="s">
        <v>7456</v>
      </c>
      <c r="D3731" t="s">
        <v>317</v>
      </c>
      <c r="E3731" t="s">
        <v>33</v>
      </c>
      <c r="F3731" t="s">
        <v>33</v>
      </c>
      <c r="G3731" t="s">
        <v>33</v>
      </c>
      <c r="H3731" t="s">
        <v>33</v>
      </c>
      <c r="I3731" t="s">
        <v>33</v>
      </c>
      <c r="J3731" t="s">
        <v>101</v>
      </c>
      <c r="K3731">
        <v>22.697469000000002</v>
      </c>
      <c r="L3731">
        <v>10.239884</v>
      </c>
      <c r="M3731">
        <v>6.4130000000000003</v>
      </c>
      <c r="N3731">
        <v>48.845999999999997</v>
      </c>
      <c r="O3731" t="s">
        <v>35</v>
      </c>
      <c r="P3731" t="s">
        <v>7740</v>
      </c>
      <c r="Q3731">
        <v>26.148</v>
      </c>
      <c r="R3731">
        <v>16.283999999999999</v>
      </c>
      <c r="S3731">
        <v>2210</v>
      </c>
      <c r="T3731">
        <v>966</v>
      </c>
      <c r="U3731">
        <v>624</v>
      </c>
      <c r="V3731">
        <v>4755</v>
      </c>
      <c r="W3731">
        <v>38</v>
      </c>
      <c r="X3731">
        <v>7</v>
      </c>
      <c r="Y3731">
        <v>0</v>
      </c>
      <c r="Z3731">
        <v>0</v>
      </c>
      <c r="AA3731">
        <v>0</v>
      </c>
      <c r="AB3731">
        <v>1</v>
      </c>
      <c r="AC3731" t="s">
        <v>523</v>
      </c>
      <c r="AD3731" t="s">
        <v>7456</v>
      </c>
      <c r="AE3731">
        <v>2.21</v>
      </c>
    </row>
    <row r="3732" spans="1:31">
      <c r="A3732" t="s">
        <v>7741</v>
      </c>
      <c r="B3732">
        <v>2012</v>
      </c>
      <c r="C3732" t="s">
        <v>7456</v>
      </c>
      <c r="D3732" t="s">
        <v>317</v>
      </c>
      <c r="E3732" t="s">
        <v>33</v>
      </c>
      <c r="F3732" t="s">
        <v>33</v>
      </c>
      <c r="G3732" t="s">
        <v>33</v>
      </c>
      <c r="H3732" t="s">
        <v>33</v>
      </c>
      <c r="I3732" t="s">
        <v>33</v>
      </c>
      <c r="J3732" t="s">
        <v>104</v>
      </c>
      <c r="K3732">
        <v>13.28162</v>
      </c>
      <c r="L3732">
        <v>5.0965550000000004</v>
      </c>
      <c r="M3732">
        <v>5.0229999999999997</v>
      </c>
      <c r="N3732">
        <v>26.727</v>
      </c>
      <c r="O3732" t="s">
        <v>35</v>
      </c>
      <c r="P3732" t="s">
        <v>7742</v>
      </c>
      <c r="Q3732">
        <v>13.446</v>
      </c>
      <c r="R3732">
        <v>8.2590000000000003</v>
      </c>
      <c r="S3732">
        <v>1646</v>
      </c>
      <c r="T3732">
        <v>653</v>
      </c>
      <c r="U3732">
        <v>623</v>
      </c>
      <c r="V3732">
        <v>3313</v>
      </c>
      <c r="W3732">
        <v>67</v>
      </c>
      <c r="X3732">
        <v>12</v>
      </c>
      <c r="Y3732">
        <v>0</v>
      </c>
      <c r="Z3732">
        <v>0</v>
      </c>
      <c r="AA3732">
        <v>0</v>
      </c>
      <c r="AB3732">
        <v>1</v>
      </c>
      <c r="AC3732" t="s">
        <v>551</v>
      </c>
      <c r="AD3732" t="s">
        <v>7456</v>
      </c>
      <c r="AE3732">
        <v>1.49</v>
      </c>
    </row>
    <row r="3733" spans="1:31">
      <c r="A3733" t="s">
        <v>7743</v>
      </c>
      <c r="B3733">
        <v>2012</v>
      </c>
      <c r="C3733" t="s">
        <v>7456</v>
      </c>
      <c r="D3733" t="s">
        <v>317</v>
      </c>
      <c r="E3733" t="s">
        <v>33</v>
      </c>
      <c r="F3733" t="s">
        <v>33</v>
      </c>
      <c r="G3733" t="s">
        <v>33</v>
      </c>
      <c r="H3733" t="s">
        <v>33</v>
      </c>
      <c r="I3733" t="s">
        <v>33</v>
      </c>
      <c r="J3733" t="s">
        <v>107</v>
      </c>
      <c r="K3733">
        <v>17.025901000000001</v>
      </c>
      <c r="L3733">
        <v>4.346025</v>
      </c>
      <c r="M3733">
        <v>9.3420000000000005</v>
      </c>
      <c r="N3733">
        <v>27.44</v>
      </c>
      <c r="O3733" t="s">
        <v>35</v>
      </c>
      <c r="P3733" t="s">
        <v>7744</v>
      </c>
      <c r="Q3733">
        <v>10.414</v>
      </c>
      <c r="R3733">
        <v>7.6840000000000002</v>
      </c>
      <c r="S3733">
        <v>4675</v>
      </c>
      <c r="T3733">
        <v>1358</v>
      </c>
      <c r="U3733">
        <v>2565</v>
      </c>
      <c r="V3733">
        <v>7535</v>
      </c>
      <c r="W3733">
        <v>156</v>
      </c>
      <c r="X3733">
        <v>27</v>
      </c>
      <c r="Y3733">
        <v>0</v>
      </c>
      <c r="Z3733">
        <v>0</v>
      </c>
      <c r="AA3733">
        <v>0</v>
      </c>
      <c r="AB3733">
        <v>1</v>
      </c>
      <c r="AC3733" t="s">
        <v>495</v>
      </c>
      <c r="AD3733" t="s">
        <v>7456</v>
      </c>
      <c r="AE3733">
        <v>2.0699999999999998</v>
      </c>
    </row>
    <row r="3734" spans="1:31">
      <c r="A3734" t="s">
        <v>7745</v>
      </c>
      <c r="B3734">
        <v>2012</v>
      </c>
      <c r="C3734" t="s">
        <v>7456</v>
      </c>
      <c r="D3734" t="s">
        <v>317</v>
      </c>
      <c r="E3734" t="s">
        <v>33</v>
      </c>
      <c r="F3734" t="s">
        <v>33</v>
      </c>
      <c r="G3734" t="s">
        <v>33</v>
      </c>
      <c r="H3734" t="s">
        <v>33</v>
      </c>
      <c r="I3734" t="s">
        <v>33</v>
      </c>
      <c r="J3734" t="s">
        <v>110</v>
      </c>
      <c r="K3734">
        <v>23.056884</v>
      </c>
      <c r="L3734">
        <v>2.7808359999999999</v>
      </c>
      <c r="M3734">
        <v>17.774999999999999</v>
      </c>
      <c r="N3734">
        <v>29.047999999999998</v>
      </c>
      <c r="O3734" t="s">
        <v>35</v>
      </c>
      <c r="P3734" t="s">
        <v>7746</v>
      </c>
      <c r="Q3734">
        <v>5.9909999999999997</v>
      </c>
      <c r="R3734">
        <v>5.282</v>
      </c>
      <c r="S3734">
        <v>14972</v>
      </c>
      <c r="T3734">
        <v>2029</v>
      </c>
      <c r="U3734">
        <v>11542</v>
      </c>
      <c r="V3734">
        <v>18862</v>
      </c>
      <c r="W3734">
        <v>428</v>
      </c>
      <c r="X3734">
        <v>98</v>
      </c>
      <c r="Y3734">
        <v>0</v>
      </c>
      <c r="Z3734">
        <v>0</v>
      </c>
      <c r="AA3734">
        <v>0</v>
      </c>
      <c r="AB3734">
        <v>1</v>
      </c>
      <c r="AC3734" t="s">
        <v>2790</v>
      </c>
      <c r="AD3734" t="s">
        <v>7456</v>
      </c>
      <c r="AE3734">
        <v>1.86</v>
      </c>
    </row>
    <row r="3735" spans="1:31">
      <c r="A3735" t="s">
        <v>7747</v>
      </c>
      <c r="B3735">
        <v>2012</v>
      </c>
      <c r="C3735" t="s">
        <v>7456</v>
      </c>
      <c r="D3735" t="s">
        <v>317</v>
      </c>
      <c r="E3735" t="s">
        <v>33</v>
      </c>
      <c r="F3735" t="s">
        <v>33</v>
      </c>
      <c r="G3735" t="s">
        <v>33</v>
      </c>
      <c r="H3735" t="s">
        <v>33</v>
      </c>
      <c r="I3735" t="s">
        <v>40</v>
      </c>
      <c r="J3735" t="s">
        <v>33</v>
      </c>
      <c r="K3735">
        <v>18.571128000000002</v>
      </c>
      <c r="L3735">
        <v>2.3521179999999999</v>
      </c>
      <c r="M3735">
        <v>14.146000000000001</v>
      </c>
      <c r="N3735">
        <v>23.690999999999999</v>
      </c>
      <c r="O3735" t="s">
        <v>35</v>
      </c>
      <c r="P3735" t="s">
        <v>7748</v>
      </c>
      <c r="Q3735">
        <v>5.12</v>
      </c>
      <c r="R3735">
        <v>4.4249999999999998</v>
      </c>
      <c r="S3735">
        <v>11862</v>
      </c>
      <c r="T3735">
        <v>1539</v>
      </c>
      <c r="U3735">
        <v>9036</v>
      </c>
      <c r="V3735">
        <v>15132</v>
      </c>
      <c r="W3735">
        <v>463</v>
      </c>
      <c r="X3735">
        <v>97</v>
      </c>
      <c r="Y3735">
        <v>0</v>
      </c>
      <c r="Z3735">
        <v>0</v>
      </c>
      <c r="AA3735">
        <v>0</v>
      </c>
      <c r="AB3735">
        <v>1</v>
      </c>
      <c r="AC3735" t="s">
        <v>552</v>
      </c>
      <c r="AD3735" t="s">
        <v>7456</v>
      </c>
      <c r="AE3735">
        <v>1.69</v>
      </c>
    </row>
    <row r="3736" spans="1:31">
      <c r="A3736" t="s">
        <v>7749</v>
      </c>
      <c r="B3736">
        <v>2012</v>
      </c>
      <c r="C3736" t="s">
        <v>7456</v>
      </c>
      <c r="D3736" t="s">
        <v>317</v>
      </c>
      <c r="E3736" t="s">
        <v>33</v>
      </c>
      <c r="F3736" t="s">
        <v>33</v>
      </c>
      <c r="G3736" t="s">
        <v>33</v>
      </c>
      <c r="H3736" t="s">
        <v>33</v>
      </c>
      <c r="I3736" t="s">
        <v>40</v>
      </c>
      <c r="J3736" t="s">
        <v>104</v>
      </c>
      <c r="K3736">
        <v>10.877262999999999</v>
      </c>
      <c r="L3736">
        <v>5.2373010000000004</v>
      </c>
      <c r="M3736">
        <v>3.016</v>
      </c>
      <c r="N3736">
        <v>25.663</v>
      </c>
      <c r="O3736" t="s">
        <v>35</v>
      </c>
      <c r="P3736" t="s">
        <v>6893</v>
      </c>
      <c r="Q3736">
        <v>14.786</v>
      </c>
      <c r="R3736">
        <v>7.8609999999999998</v>
      </c>
      <c r="S3736">
        <v>530</v>
      </c>
      <c r="T3736">
        <v>233</v>
      </c>
      <c r="U3736">
        <v>147</v>
      </c>
      <c r="V3736">
        <v>1250</v>
      </c>
      <c r="W3736">
        <v>35</v>
      </c>
      <c r="X3736">
        <v>6</v>
      </c>
      <c r="Y3736">
        <v>0</v>
      </c>
      <c r="Z3736">
        <v>0</v>
      </c>
      <c r="AA3736">
        <v>0</v>
      </c>
      <c r="AB3736">
        <v>1</v>
      </c>
      <c r="AC3736" t="s">
        <v>56</v>
      </c>
      <c r="AD3736" t="s">
        <v>7456</v>
      </c>
      <c r="AE3736">
        <v>0.96</v>
      </c>
    </row>
    <row r="3737" spans="1:31">
      <c r="A3737" t="s">
        <v>7750</v>
      </c>
      <c r="B3737">
        <v>2012</v>
      </c>
      <c r="C3737" t="s">
        <v>7456</v>
      </c>
      <c r="D3737" t="s">
        <v>317</v>
      </c>
      <c r="E3737" t="s">
        <v>33</v>
      </c>
      <c r="F3737" t="s">
        <v>33</v>
      </c>
      <c r="G3737" t="s">
        <v>33</v>
      </c>
      <c r="H3737" t="s">
        <v>33</v>
      </c>
      <c r="I3737" t="s">
        <v>40</v>
      </c>
      <c r="J3737" t="s">
        <v>107</v>
      </c>
      <c r="K3737">
        <v>13.258724000000001</v>
      </c>
      <c r="L3737">
        <v>4.0898139999999996</v>
      </c>
      <c r="M3737">
        <v>6.3120000000000003</v>
      </c>
      <c r="N3737">
        <v>23.536999999999999</v>
      </c>
      <c r="O3737" t="s">
        <v>35</v>
      </c>
      <c r="P3737" t="s">
        <v>7751</v>
      </c>
      <c r="Q3737">
        <v>10.279</v>
      </c>
      <c r="R3737">
        <v>6.9459999999999997</v>
      </c>
      <c r="S3737">
        <v>1955</v>
      </c>
      <c r="T3737">
        <v>582</v>
      </c>
      <c r="U3737">
        <v>931</v>
      </c>
      <c r="V3737">
        <v>3471</v>
      </c>
      <c r="W3737">
        <v>99</v>
      </c>
      <c r="X3737">
        <v>18</v>
      </c>
      <c r="Y3737">
        <v>0</v>
      </c>
      <c r="Z3737">
        <v>0</v>
      </c>
      <c r="AA3737">
        <v>0</v>
      </c>
      <c r="AB3737">
        <v>1</v>
      </c>
      <c r="AC3737" t="s">
        <v>551</v>
      </c>
      <c r="AD3737" t="s">
        <v>7456</v>
      </c>
      <c r="AE3737">
        <v>1.43</v>
      </c>
    </row>
    <row r="3738" spans="1:31">
      <c r="A3738" t="s">
        <v>7752</v>
      </c>
      <c r="B3738">
        <v>2012</v>
      </c>
      <c r="C3738" t="s">
        <v>7456</v>
      </c>
      <c r="D3738" t="s">
        <v>317</v>
      </c>
      <c r="E3738" t="s">
        <v>33</v>
      </c>
      <c r="F3738" t="s">
        <v>33</v>
      </c>
      <c r="G3738" t="s">
        <v>33</v>
      </c>
      <c r="H3738" t="s">
        <v>33</v>
      </c>
      <c r="I3738" t="s">
        <v>40</v>
      </c>
      <c r="J3738" t="s">
        <v>110</v>
      </c>
      <c r="K3738">
        <v>21.288208999999998</v>
      </c>
      <c r="L3738">
        <v>3.270546</v>
      </c>
      <c r="M3738">
        <v>15.17</v>
      </c>
      <c r="N3738">
        <v>28.521000000000001</v>
      </c>
      <c r="O3738" t="s">
        <v>35</v>
      </c>
      <c r="P3738" t="s">
        <v>7753</v>
      </c>
      <c r="Q3738">
        <v>7.2329999999999997</v>
      </c>
      <c r="R3738">
        <v>6.1180000000000003</v>
      </c>
      <c r="S3738">
        <v>8242</v>
      </c>
      <c r="T3738">
        <v>1342</v>
      </c>
      <c r="U3738">
        <v>5873</v>
      </c>
      <c r="V3738">
        <v>11042</v>
      </c>
      <c r="W3738">
        <v>297</v>
      </c>
      <c r="X3738">
        <v>67</v>
      </c>
      <c r="Y3738">
        <v>0</v>
      </c>
      <c r="Z3738">
        <v>0</v>
      </c>
      <c r="AA3738">
        <v>0</v>
      </c>
      <c r="AB3738">
        <v>1</v>
      </c>
      <c r="AC3738" t="s">
        <v>493</v>
      </c>
      <c r="AD3738" t="s">
        <v>7456</v>
      </c>
      <c r="AE3738">
        <v>1.89</v>
      </c>
    </row>
    <row r="3739" spans="1:31">
      <c r="A3739" t="s">
        <v>7754</v>
      </c>
      <c r="B3739">
        <v>2012</v>
      </c>
      <c r="C3739" t="s">
        <v>7456</v>
      </c>
      <c r="D3739" t="s">
        <v>317</v>
      </c>
      <c r="E3739" t="s">
        <v>33</v>
      </c>
      <c r="F3739" t="s">
        <v>33</v>
      </c>
      <c r="G3739" t="s">
        <v>33</v>
      </c>
      <c r="H3739" t="s">
        <v>33</v>
      </c>
      <c r="I3739" t="s">
        <v>43</v>
      </c>
      <c r="J3739" t="s">
        <v>33</v>
      </c>
      <c r="K3739">
        <v>23.547761999999999</v>
      </c>
      <c r="L3739">
        <v>3.7310050000000001</v>
      </c>
      <c r="M3739">
        <v>16.548999999999999</v>
      </c>
      <c r="N3739">
        <v>31.791</v>
      </c>
      <c r="O3739" t="s">
        <v>35</v>
      </c>
      <c r="P3739" t="s">
        <v>7755</v>
      </c>
      <c r="Q3739">
        <v>8.2439999999999998</v>
      </c>
      <c r="R3739">
        <v>6.9989999999999997</v>
      </c>
      <c r="S3739">
        <v>13415</v>
      </c>
      <c r="T3739">
        <v>2173</v>
      </c>
      <c r="U3739">
        <v>9428</v>
      </c>
      <c r="V3739">
        <v>18111</v>
      </c>
      <c r="W3739">
        <v>253</v>
      </c>
      <c r="X3739">
        <v>54</v>
      </c>
      <c r="Y3739">
        <v>0</v>
      </c>
      <c r="Z3739">
        <v>0</v>
      </c>
      <c r="AA3739">
        <v>0</v>
      </c>
      <c r="AB3739">
        <v>1</v>
      </c>
      <c r="AC3739" t="s">
        <v>488</v>
      </c>
      <c r="AD3739" t="s">
        <v>7456</v>
      </c>
      <c r="AE3739">
        <v>1.95</v>
      </c>
    </row>
    <row r="3740" spans="1:31">
      <c r="A3740" t="s">
        <v>7756</v>
      </c>
      <c r="B3740">
        <v>2012</v>
      </c>
      <c r="C3740" t="s">
        <v>7456</v>
      </c>
      <c r="D3740" t="s">
        <v>317</v>
      </c>
      <c r="E3740" t="s">
        <v>33</v>
      </c>
      <c r="F3740" t="s">
        <v>33</v>
      </c>
      <c r="G3740" t="s">
        <v>33</v>
      </c>
      <c r="H3740" t="s">
        <v>33</v>
      </c>
      <c r="I3740" t="s">
        <v>43</v>
      </c>
      <c r="J3740" t="s">
        <v>104</v>
      </c>
      <c r="K3740">
        <v>14.836819</v>
      </c>
      <c r="L3740">
        <v>7.5723289999999999</v>
      </c>
      <c r="M3740">
        <v>3.5859999999999999</v>
      </c>
      <c r="N3740">
        <v>35.914000000000001</v>
      </c>
      <c r="O3740" t="s">
        <v>35</v>
      </c>
      <c r="P3740" t="s">
        <v>7757</v>
      </c>
      <c r="Q3740">
        <v>21.077999999999999</v>
      </c>
      <c r="R3740">
        <v>11.250999999999999</v>
      </c>
      <c r="S3740">
        <v>1117</v>
      </c>
      <c r="T3740">
        <v>599</v>
      </c>
      <c r="U3740">
        <v>270</v>
      </c>
      <c r="V3740">
        <v>2703</v>
      </c>
      <c r="W3740">
        <v>32</v>
      </c>
      <c r="X3740">
        <v>6</v>
      </c>
      <c r="Y3740">
        <v>0</v>
      </c>
      <c r="Z3740">
        <v>0</v>
      </c>
      <c r="AA3740">
        <v>0</v>
      </c>
      <c r="AB3740">
        <v>1</v>
      </c>
      <c r="AC3740" t="s">
        <v>83</v>
      </c>
      <c r="AD3740" t="s">
        <v>7456</v>
      </c>
      <c r="AE3740">
        <v>1.41</v>
      </c>
    </row>
    <row r="3741" spans="1:31">
      <c r="A3741" t="s">
        <v>7758</v>
      </c>
      <c r="B3741">
        <v>2012</v>
      </c>
      <c r="C3741" t="s">
        <v>7456</v>
      </c>
      <c r="D3741" t="s">
        <v>317</v>
      </c>
      <c r="E3741" t="s">
        <v>33</v>
      </c>
      <c r="F3741" t="s">
        <v>33</v>
      </c>
      <c r="G3741" t="s">
        <v>33</v>
      </c>
      <c r="H3741" t="s">
        <v>33</v>
      </c>
      <c r="I3741" t="s">
        <v>43</v>
      </c>
      <c r="J3741" t="s">
        <v>107</v>
      </c>
      <c r="K3741">
        <v>21.395298</v>
      </c>
      <c r="L3741">
        <v>8.4106579999999997</v>
      </c>
      <c r="M3741">
        <v>7.5179999999999998</v>
      </c>
      <c r="N3741">
        <v>42.673999999999999</v>
      </c>
      <c r="O3741" t="s">
        <v>35</v>
      </c>
      <c r="P3741" t="s">
        <v>7759</v>
      </c>
      <c r="Q3741">
        <v>21.277999999999999</v>
      </c>
      <c r="R3741">
        <v>13.877000000000001</v>
      </c>
      <c r="S3741">
        <v>2720</v>
      </c>
      <c r="T3741">
        <v>1162</v>
      </c>
      <c r="U3741">
        <v>956</v>
      </c>
      <c r="V3741">
        <v>5425</v>
      </c>
      <c r="W3741">
        <v>57</v>
      </c>
      <c r="X3741">
        <v>9</v>
      </c>
      <c r="Y3741">
        <v>0</v>
      </c>
      <c r="Z3741">
        <v>0</v>
      </c>
      <c r="AA3741">
        <v>0</v>
      </c>
      <c r="AB3741">
        <v>1</v>
      </c>
      <c r="AC3741" t="s">
        <v>523</v>
      </c>
      <c r="AD3741" t="s">
        <v>7456</v>
      </c>
      <c r="AE3741">
        <v>2.36</v>
      </c>
    </row>
    <row r="3742" spans="1:31">
      <c r="A3742" t="s">
        <v>7760</v>
      </c>
      <c r="B3742">
        <v>2012</v>
      </c>
      <c r="C3742" t="s">
        <v>7456</v>
      </c>
      <c r="D3742" t="s">
        <v>317</v>
      </c>
      <c r="E3742" t="s">
        <v>33</v>
      </c>
      <c r="F3742" t="s">
        <v>33</v>
      </c>
      <c r="G3742" t="s">
        <v>33</v>
      </c>
      <c r="H3742" t="s">
        <v>33</v>
      </c>
      <c r="I3742" t="s">
        <v>43</v>
      </c>
      <c r="J3742" t="s">
        <v>110</v>
      </c>
      <c r="K3742">
        <v>25.668395</v>
      </c>
      <c r="L3742">
        <v>4.6894559999999998</v>
      </c>
      <c r="M3742">
        <v>16.919</v>
      </c>
      <c r="N3742">
        <v>36.128</v>
      </c>
      <c r="O3742" t="s">
        <v>35</v>
      </c>
      <c r="P3742" t="s">
        <v>7761</v>
      </c>
      <c r="Q3742">
        <v>10.459</v>
      </c>
      <c r="R3742">
        <v>8.7490000000000006</v>
      </c>
      <c r="S3742">
        <v>6730</v>
      </c>
      <c r="T3742">
        <v>1534</v>
      </c>
      <c r="U3742">
        <v>4436</v>
      </c>
      <c r="V3742">
        <v>9473</v>
      </c>
      <c r="W3742">
        <v>131</v>
      </c>
      <c r="X3742">
        <v>31</v>
      </c>
      <c r="Y3742">
        <v>0</v>
      </c>
      <c r="Z3742">
        <v>0</v>
      </c>
      <c r="AA3742">
        <v>0</v>
      </c>
      <c r="AB3742">
        <v>1</v>
      </c>
      <c r="AC3742" t="s">
        <v>553</v>
      </c>
      <c r="AD3742" t="s">
        <v>7456</v>
      </c>
      <c r="AE3742">
        <v>1.5</v>
      </c>
    </row>
    <row r="3743" spans="1:31">
      <c r="A3743" t="s">
        <v>7762</v>
      </c>
      <c r="B3743">
        <v>2012</v>
      </c>
      <c r="C3743" t="s">
        <v>7456</v>
      </c>
      <c r="D3743" t="s">
        <v>363</v>
      </c>
      <c r="E3743" t="s">
        <v>33</v>
      </c>
      <c r="F3743" t="s">
        <v>33</v>
      </c>
      <c r="G3743" t="s">
        <v>33</v>
      </c>
      <c r="H3743" t="s">
        <v>34</v>
      </c>
      <c r="I3743" t="s">
        <v>33</v>
      </c>
      <c r="J3743" t="s">
        <v>33</v>
      </c>
      <c r="K3743">
        <v>28.832350000000002</v>
      </c>
      <c r="L3743">
        <v>9.2726959999999998</v>
      </c>
      <c r="M3743">
        <v>12.545</v>
      </c>
      <c r="N3743">
        <v>50.454999999999998</v>
      </c>
      <c r="O3743" t="s">
        <v>35</v>
      </c>
      <c r="P3743" t="s">
        <v>7763</v>
      </c>
      <c r="Q3743">
        <v>21.623000000000001</v>
      </c>
      <c r="R3743">
        <v>16.286999999999999</v>
      </c>
      <c r="S3743">
        <v>4723</v>
      </c>
      <c r="T3743">
        <v>1678</v>
      </c>
      <c r="U3743">
        <v>2055</v>
      </c>
      <c r="V3743">
        <v>8266</v>
      </c>
      <c r="W3743">
        <v>34</v>
      </c>
      <c r="X3743">
        <v>10</v>
      </c>
      <c r="Y3743">
        <v>0</v>
      </c>
      <c r="Z3743">
        <v>0</v>
      </c>
      <c r="AA3743">
        <v>0</v>
      </c>
      <c r="AB3743">
        <v>1</v>
      </c>
      <c r="AC3743" t="s">
        <v>96</v>
      </c>
      <c r="AD3743" t="s">
        <v>7456</v>
      </c>
      <c r="AE3743">
        <v>1.38</v>
      </c>
    </row>
    <row r="3744" spans="1:31">
      <c r="A3744" t="s">
        <v>7764</v>
      </c>
      <c r="B3744">
        <v>2012</v>
      </c>
      <c r="C3744" t="s">
        <v>7456</v>
      </c>
      <c r="D3744" t="s">
        <v>363</v>
      </c>
      <c r="E3744" t="s">
        <v>33</v>
      </c>
      <c r="F3744" t="s">
        <v>33</v>
      </c>
      <c r="G3744" t="s">
        <v>33</v>
      </c>
      <c r="H3744" t="s">
        <v>46</v>
      </c>
      <c r="I3744" t="s">
        <v>33</v>
      </c>
      <c r="J3744" t="s">
        <v>33</v>
      </c>
      <c r="K3744">
        <v>18.932496</v>
      </c>
      <c r="L3744">
        <v>4.6265890000000001</v>
      </c>
      <c r="M3744">
        <v>10.679</v>
      </c>
      <c r="N3744">
        <v>29.853000000000002</v>
      </c>
      <c r="O3744" t="s">
        <v>35</v>
      </c>
      <c r="P3744" t="s">
        <v>7765</v>
      </c>
      <c r="Q3744">
        <v>10.92</v>
      </c>
      <c r="R3744">
        <v>8.2530000000000001</v>
      </c>
      <c r="S3744">
        <v>5505</v>
      </c>
      <c r="T3744">
        <v>1389</v>
      </c>
      <c r="U3744">
        <v>3105</v>
      </c>
      <c r="V3744">
        <v>8680</v>
      </c>
      <c r="W3744">
        <v>102</v>
      </c>
      <c r="X3744">
        <v>25</v>
      </c>
      <c r="Y3744">
        <v>0</v>
      </c>
      <c r="Z3744">
        <v>0</v>
      </c>
      <c r="AA3744">
        <v>0</v>
      </c>
      <c r="AB3744">
        <v>1</v>
      </c>
      <c r="AC3744" t="s">
        <v>1137</v>
      </c>
      <c r="AD3744" t="s">
        <v>7456</v>
      </c>
      <c r="AE3744">
        <v>1.41</v>
      </c>
    </row>
    <row r="3745" spans="1:31">
      <c r="A3745" t="s">
        <v>7766</v>
      </c>
      <c r="B3745">
        <v>2012</v>
      </c>
      <c r="C3745" t="s">
        <v>7456</v>
      </c>
      <c r="D3745" t="s">
        <v>363</v>
      </c>
      <c r="E3745" t="s">
        <v>33</v>
      </c>
      <c r="F3745" t="s">
        <v>33</v>
      </c>
      <c r="G3745" t="s">
        <v>33</v>
      </c>
      <c r="H3745" t="s">
        <v>46</v>
      </c>
      <c r="I3745" t="s">
        <v>40</v>
      </c>
      <c r="J3745" t="s">
        <v>33</v>
      </c>
      <c r="K3745">
        <v>16.972666</v>
      </c>
      <c r="L3745">
        <v>4.6976979999999999</v>
      </c>
      <c r="M3745">
        <v>8.7929999999999993</v>
      </c>
      <c r="N3745">
        <v>28.335000000000001</v>
      </c>
      <c r="O3745" t="s">
        <v>35</v>
      </c>
      <c r="P3745" t="s">
        <v>7767</v>
      </c>
      <c r="Q3745">
        <v>11.362</v>
      </c>
      <c r="R3745">
        <v>8.1790000000000003</v>
      </c>
      <c r="S3745">
        <v>2839</v>
      </c>
      <c r="T3745">
        <v>789</v>
      </c>
      <c r="U3745">
        <v>1471</v>
      </c>
      <c r="V3745">
        <v>4740</v>
      </c>
      <c r="W3745">
        <v>63</v>
      </c>
      <c r="X3745">
        <v>17</v>
      </c>
      <c r="Y3745">
        <v>0</v>
      </c>
      <c r="Z3745">
        <v>0</v>
      </c>
      <c r="AA3745">
        <v>0</v>
      </c>
      <c r="AB3745">
        <v>1</v>
      </c>
      <c r="AC3745" t="s">
        <v>523</v>
      </c>
      <c r="AD3745" t="s">
        <v>7456</v>
      </c>
      <c r="AE3745">
        <v>0.97</v>
      </c>
    </row>
    <row r="3746" spans="1:31">
      <c r="A3746" t="s">
        <v>7768</v>
      </c>
      <c r="B3746">
        <v>2012</v>
      </c>
      <c r="C3746" t="s">
        <v>7456</v>
      </c>
      <c r="D3746" t="s">
        <v>363</v>
      </c>
      <c r="E3746" t="s">
        <v>33</v>
      </c>
      <c r="F3746" t="s">
        <v>33</v>
      </c>
      <c r="G3746" t="s">
        <v>33</v>
      </c>
      <c r="H3746" t="s">
        <v>46</v>
      </c>
      <c r="I3746" t="s">
        <v>43</v>
      </c>
      <c r="J3746" t="s">
        <v>33</v>
      </c>
      <c r="K3746">
        <v>21.587522</v>
      </c>
      <c r="L3746">
        <v>8.9591159999999999</v>
      </c>
      <c r="M3746">
        <v>7.0449999999999999</v>
      </c>
      <c r="N3746">
        <v>44.337000000000003</v>
      </c>
      <c r="O3746" t="s">
        <v>35</v>
      </c>
      <c r="P3746" t="s">
        <v>7769</v>
      </c>
      <c r="Q3746">
        <v>22.748999999999999</v>
      </c>
      <c r="R3746">
        <v>14.542</v>
      </c>
      <c r="S3746">
        <v>2666</v>
      </c>
      <c r="T3746">
        <v>1196</v>
      </c>
      <c r="U3746">
        <v>870</v>
      </c>
      <c r="V3746">
        <v>5475</v>
      </c>
      <c r="W3746">
        <v>39</v>
      </c>
      <c r="X3746">
        <v>8</v>
      </c>
      <c r="Y3746">
        <v>0</v>
      </c>
      <c r="Z3746">
        <v>0</v>
      </c>
      <c r="AA3746">
        <v>0</v>
      </c>
      <c r="AB3746">
        <v>1</v>
      </c>
      <c r="AC3746" t="s">
        <v>523</v>
      </c>
      <c r="AD3746" t="s">
        <v>7456</v>
      </c>
      <c r="AE3746">
        <v>1.8</v>
      </c>
    </row>
    <row r="3747" spans="1:31">
      <c r="A3747" t="s">
        <v>7770</v>
      </c>
      <c r="B3747">
        <v>2012</v>
      </c>
      <c r="C3747" t="s">
        <v>7456</v>
      </c>
      <c r="D3747" t="s">
        <v>363</v>
      </c>
      <c r="E3747" t="s">
        <v>33</v>
      </c>
      <c r="F3747" t="s">
        <v>33</v>
      </c>
      <c r="G3747" t="s">
        <v>33</v>
      </c>
      <c r="H3747" t="s">
        <v>54</v>
      </c>
      <c r="I3747" t="s">
        <v>33</v>
      </c>
      <c r="J3747" t="s">
        <v>33</v>
      </c>
      <c r="K3747">
        <v>15.861141999999999</v>
      </c>
      <c r="L3747">
        <v>3.4596360000000002</v>
      </c>
      <c r="M3747">
        <v>9.6470000000000002</v>
      </c>
      <c r="N3747">
        <v>23.959</v>
      </c>
      <c r="O3747" t="s">
        <v>35</v>
      </c>
      <c r="P3747" t="s">
        <v>7771</v>
      </c>
      <c r="Q3747">
        <v>8.0980000000000008</v>
      </c>
      <c r="R3747">
        <v>6.2140000000000004</v>
      </c>
      <c r="S3747">
        <v>7968</v>
      </c>
      <c r="T3747">
        <v>1889</v>
      </c>
      <c r="U3747">
        <v>4847</v>
      </c>
      <c r="V3747">
        <v>12036</v>
      </c>
      <c r="W3747">
        <v>167</v>
      </c>
      <c r="X3747">
        <v>32</v>
      </c>
      <c r="Y3747">
        <v>0</v>
      </c>
      <c r="Z3747">
        <v>0</v>
      </c>
      <c r="AA3747">
        <v>0</v>
      </c>
      <c r="AB3747">
        <v>1</v>
      </c>
      <c r="AC3747" t="s">
        <v>761</v>
      </c>
      <c r="AD3747" t="s">
        <v>7456</v>
      </c>
      <c r="AE3747">
        <v>1.49</v>
      </c>
    </row>
    <row r="3748" spans="1:31">
      <c r="A3748" t="s">
        <v>7772</v>
      </c>
      <c r="B3748">
        <v>2012</v>
      </c>
      <c r="C3748" t="s">
        <v>7456</v>
      </c>
      <c r="D3748" t="s">
        <v>363</v>
      </c>
      <c r="E3748" t="s">
        <v>33</v>
      </c>
      <c r="F3748" t="s">
        <v>33</v>
      </c>
      <c r="G3748" t="s">
        <v>33</v>
      </c>
      <c r="H3748" t="s">
        <v>54</v>
      </c>
      <c r="I3748" t="s">
        <v>40</v>
      </c>
      <c r="J3748" t="s">
        <v>33</v>
      </c>
      <c r="K3748">
        <v>12.177225</v>
      </c>
      <c r="L3748">
        <v>3.8895770000000001</v>
      </c>
      <c r="M3748">
        <v>5.6340000000000003</v>
      </c>
      <c r="N3748">
        <v>22.062000000000001</v>
      </c>
      <c r="O3748" t="s">
        <v>35</v>
      </c>
      <c r="P3748" t="s">
        <v>7773</v>
      </c>
      <c r="Q3748">
        <v>9.8849999999999998</v>
      </c>
      <c r="R3748">
        <v>6.5430000000000001</v>
      </c>
      <c r="S3748">
        <v>2535</v>
      </c>
      <c r="T3748">
        <v>768</v>
      </c>
      <c r="U3748">
        <v>1173</v>
      </c>
      <c r="V3748">
        <v>4593</v>
      </c>
      <c r="W3748">
        <v>90</v>
      </c>
      <c r="X3748">
        <v>15</v>
      </c>
      <c r="Y3748">
        <v>0</v>
      </c>
      <c r="Z3748">
        <v>0</v>
      </c>
      <c r="AA3748">
        <v>0</v>
      </c>
      <c r="AB3748">
        <v>1</v>
      </c>
      <c r="AC3748" t="s">
        <v>523</v>
      </c>
      <c r="AD3748" t="s">
        <v>7456</v>
      </c>
      <c r="AE3748">
        <v>1.26</v>
      </c>
    </row>
    <row r="3749" spans="1:31">
      <c r="A3749" t="s">
        <v>7774</v>
      </c>
      <c r="B3749">
        <v>2012</v>
      </c>
      <c r="C3749" t="s">
        <v>7456</v>
      </c>
      <c r="D3749" t="s">
        <v>363</v>
      </c>
      <c r="E3749" t="s">
        <v>33</v>
      </c>
      <c r="F3749" t="s">
        <v>33</v>
      </c>
      <c r="G3749" t="s">
        <v>33</v>
      </c>
      <c r="H3749" t="s">
        <v>54</v>
      </c>
      <c r="I3749" t="s">
        <v>43</v>
      </c>
      <c r="J3749" t="s">
        <v>33</v>
      </c>
      <c r="K3749">
        <v>18.468347000000001</v>
      </c>
      <c r="L3749">
        <v>5.127186</v>
      </c>
      <c r="M3749">
        <v>9.4969999999999999</v>
      </c>
      <c r="N3749">
        <v>30.834</v>
      </c>
      <c r="O3749" t="s">
        <v>35</v>
      </c>
      <c r="P3749" t="s">
        <v>7775</v>
      </c>
      <c r="Q3749">
        <v>12.366</v>
      </c>
      <c r="R3749">
        <v>8.9710000000000001</v>
      </c>
      <c r="S3749">
        <v>5433</v>
      </c>
      <c r="T3749">
        <v>1664</v>
      </c>
      <c r="U3749">
        <v>2794</v>
      </c>
      <c r="V3749">
        <v>9071</v>
      </c>
      <c r="W3749">
        <v>77</v>
      </c>
      <c r="X3749">
        <v>17</v>
      </c>
      <c r="Y3749">
        <v>0</v>
      </c>
      <c r="Z3749">
        <v>0</v>
      </c>
      <c r="AA3749">
        <v>0</v>
      </c>
      <c r="AB3749">
        <v>1</v>
      </c>
      <c r="AC3749" t="s">
        <v>1137</v>
      </c>
      <c r="AD3749" t="s">
        <v>7456</v>
      </c>
      <c r="AE3749">
        <v>1.33</v>
      </c>
    </row>
    <row r="3750" spans="1:31">
      <c r="A3750" t="s">
        <v>7776</v>
      </c>
      <c r="B3750">
        <v>2012</v>
      </c>
      <c r="C3750" t="s">
        <v>7456</v>
      </c>
      <c r="D3750" t="s">
        <v>363</v>
      </c>
      <c r="E3750" t="s">
        <v>33</v>
      </c>
      <c r="F3750" t="s">
        <v>33</v>
      </c>
      <c r="G3750" t="s">
        <v>33</v>
      </c>
      <c r="H3750" t="s">
        <v>62</v>
      </c>
      <c r="I3750" t="s">
        <v>33</v>
      </c>
      <c r="J3750" t="s">
        <v>33</v>
      </c>
      <c r="K3750">
        <v>14.758127</v>
      </c>
      <c r="L3750">
        <v>2.9712010000000002</v>
      </c>
      <c r="M3750">
        <v>9.39</v>
      </c>
      <c r="N3750">
        <v>21.643000000000001</v>
      </c>
      <c r="O3750" t="s">
        <v>35</v>
      </c>
      <c r="P3750" t="s">
        <v>1644</v>
      </c>
      <c r="Q3750">
        <v>6.8849999999999998</v>
      </c>
      <c r="R3750">
        <v>5.3680000000000003</v>
      </c>
      <c r="S3750">
        <v>6340</v>
      </c>
      <c r="T3750">
        <v>1382</v>
      </c>
      <c r="U3750">
        <v>4034</v>
      </c>
      <c r="V3750">
        <v>9298</v>
      </c>
      <c r="W3750">
        <v>188</v>
      </c>
      <c r="X3750">
        <v>34</v>
      </c>
      <c r="Y3750">
        <v>0</v>
      </c>
      <c r="Z3750">
        <v>0</v>
      </c>
      <c r="AA3750">
        <v>0</v>
      </c>
      <c r="AB3750">
        <v>1</v>
      </c>
      <c r="AC3750" t="s">
        <v>553</v>
      </c>
      <c r="AD3750" t="s">
        <v>7456</v>
      </c>
      <c r="AE3750">
        <v>1.31</v>
      </c>
    </row>
    <row r="3751" spans="1:31">
      <c r="A3751" t="s">
        <v>7777</v>
      </c>
      <c r="B3751">
        <v>2012</v>
      </c>
      <c r="C3751" t="s">
        <v>7456</v>
      </c>
      <c r="D3751" t="s">
        <v>363</v>
      </c>
      <c r="E3751" t="s">
        <v>33</v>
      </c>
      <c r="F3751" t="s">
        <v>33</v>
      </c>
      <c r="G3751" t="s">
        <v>33</v>
      </c>
      <c r="H3751" t="s">
        <v>62</v>
      </c>
      <c r="I3751" t="s">
        <v>40</v>
      </c>
      <c r="J3751" t="s">
        <v>33</v>
      </c>
      <c r="K3751">
        <v>14.780168</v>
      </c>
      <c r="L3751">
        <v>3.929408</v>
      </c>
      <c r="M3751">
        <v>7.9210000000000003</v>
      </c>
      <c r="N3751">
        <v>24.309000000000001</v>
      </c>
      <c r="O3751" t="s">
        <v>35</v>
      </c>
      <c r="P3751" t="s">
        <v>7778</v>
      </c>
      <c r="Q3751">
        <v>9.5289999999999999</v>
      </c>
      <c r="R3751">
        <v>6.859</v>
      </c>
      <c r="S3751">
        <v>2550</v>
      </c>
      <c r="T3751">
        <v>654</v>
      </c>
      <c r="U3751">
        <v>1367</v>
      </c>
      <c r="V3751">
        <v>4194</v>
      </c>
      <c r="W3751">
        <v>98</v>
      </c>
      <c r="X3751">
        <v>19</v>
      </c>
      <c r="Y3751">
        <v>0</v>
      </c>
      <c r="Z3751">
        <v>0</v>
      </c>
      <c r="AA3751">
        <v>0</v>
      </c>
      <c r="AB3751">
        <v>1</v>
      </c>
      <c r="AC3751" t="s">
        <v>479</v>
      </c>
      <c r="AD3751" t="s">
        <v>7456</v>
      </c>
      <c r="AE3751">
        <v>1.19</v>
      </c>
    </row>
    <row r="3752" spans="1:31">
      <c r="A3752" t="s">
        <v>7779</v>
      </c>
      <c r="B3752">
        <v>2012</v>
      </c>
      <c r="C3752" t="s">
        <v>7456</v>
      </c>
      <c r="D3752" t="s">
        <v>363</v>
      </c>
      <c r="E3752" t="s">
        <v>33</v>
      </c>
      <c r="F3752" t="s">
        <v>33</v>
      </c>
      <c r="G3752" t="s">
        <v>33</v>
      </c>
      <c r="H3752" t="s">
        <v>62</v>
      </c>
      <c r="I3752" t="s">
        <v>43</v>
      </c>
      <c r="J3752" t="s">
        <v>33</v>
      </c>
      <c r="K3752">
        <v>14.743333</v>
      </c>
      <c r="L3752">
        <v>4.1340440000000003</v>
      </c>
      <c r="M3752">
        <v>7.5869999999999997</v>
      </c>
      <c r="N3752">
        <v>24.87</v>
      </c>
      <c r="O3752" t="s">
        <v>35</v>
      </c>
      <c r="P3752" t="s">
        <v>7780</v>
      </c>
      <c r="Q3752">
        <v>10.125999999999999</v>
      </c>
      <c r="R3752">
        <v>7.157</v>
      </c>
      <c r="S3752">
        <v>3790</v>
      </c>
      <c r="T3752">
        <v>1219</v>
      </c>
      <c r="U3752">
        <v>1950</v>
      </c>
      <c r="V3752">
        <v>6393</v>
      </c>
      <c r="W3752">
        <v>90</v>
      </c>
      <c r="X3752">
        <v>15</v>
      </c>
      <c r="Y3752">
        <v>0</v>
      </c>
      <c r="Z3752">
        <v>0</v>
      </c>
      <c r="AA3752">
        <v>0</v>
      </c>
      <c r="AB3752">
        <v>1</v>
      </c>
      <c r="AC3752" t="s">
        <v>496</v>
      </c>
      <c r="AD3752" t="s">
        <v>7456</v>
      </c>
      <c r="AE3752">
        <v>1.21</v>
      </c>
    </row>
    <row r="3753" spans="1:31">
      <c r="A3753" t="s">
        <v>7781</v>
      </c>
      <c r="B3753">
        <v>2012</v>
      </c>
      <c r="C3753" t="s">
        <v>7456</v>
      </c>
      <c r="D3753" t="s">
        <v>363</v>
      </c>
      <c r="E3753" t="s">
        <v>33</v>
      </c>
      <c r="F3753" t="s">
        <v>33</v>
      </c>
      <c r="G3753" t="s">
        <v>33</v>
      </c>
      <c r="H3753" t="s">
        <v>68</v>
      </c>
      <c r="I3753" t="s">
        <v>33</v>
      </c>
      <c r="J3753" t="s">
        <v>33</v>
      </c>
      <c r="K3753">
        <v>21.888369000000001</v>
      </c>
      <c r="L3753">
        <v>3.890209</v>
      </c>
      <c r="M3753">
        <v>14.676</v>
      </c>
      <c r="N3753">
        <v>30.619</v>
      </c>
      <c r="O3753" t="s">
        <v>35</v>
      </c>
      <c r="P3753" t="s">
        <v>7782</v>
      </c>
      <c r="Q3753">
        <v>8.7309999999999999</v>
      </c>
      <c r="R3753">
        <v>7.2130000000000001</v>
      </c>
      <c r="S3753">
        <v>9160</v>
      </c>
      <c r="T3753">
        <v>1914</v>
      </c>
      <c r="U3753">
        <v>6142</v>
      </c>
      <c r="V3753">
        <v>12814</v>
      </c>
      <c r="W3753">
        <v>181</v>
      </c>
      <c r="X3753">
        <v>41</v>
      </c>
      <c r="Y3753">
        <v>0</v>
      </c>
      <c r="Z3753">
        <v>0</v>
      </c>
      <c r="AA3753">
        <v>0</v>
      </c>
      <c r="AB3753">
        <v>1</v>
      </c>
      <c r="AC3753" t="s">
        <v>1134</v>
      </c>
      <c r="AD3753" t="s">
        <v>7456</v>
      </c>
      <c r="AE3753">
        <v>1.59</v>
      </c>
    </row>
    <row r="3754" spans="1:31">
      <c r="A3754" t="s">
        <v>7783</v>
      </c>
      <c r="B3754">
        <v>2012</v>
      </c>
      <c r="C3754" t="s">
        <v>7456</v>
      </c>
      <c r="D3754" t="s">
        <v>363</v>
      </c>
      <c r="E3754" t="s">
        <v>33</v>
      </c>
      <c r="F3754" t="s">
        <v>33</v>
      </c>
      <c r="G3754" t="s">
        <v>33</v>
      </c>
      <c r="H3754" t="s">
        <v>68</v>
      </c>
      <c r="I3754" t="s">
        <v>40</v>
      </c>
      <c r="J3754" t="s">
        <v>33</v>
      </c>
      <c r="K3754">
        <v>19.190757999999999</v>
      </c>
      <c r="L3754">
        <v>4.3044909999999996</v>
      </c>
      <c r="M3754">
        <v>11.436</v>
      </c>
      <c r="N3754">
        <v>29.202000000000002</v>
      </c>
      <c r="O3754" t="s">
        <v>35</v>
      </c>
      <c r="P3754" t="s">
        <v>7784</v>
      </c>
      <c r="Q3754">
        <v>10.010999999999999</v>
      </c>
      <c r="R3754">
        <v>7.7549999999999999</v>
      </c>
      <c r="S3754">
        <v>3632</v>
      </c>
      <c r="T3754">
        <v>899</v>
      </c>
      <c r="U3754">
        <v>2164</v>
      </c>
      <c r="V3754">
        <v>5527</v>
      </c>
      <c r="W3754">
        <v>96</v>
      </c>
      <c r="X3754">
        <v>23</v>
      </c>
      <c r="Y3754">
        <v>0</v>
      </c>
      <c r="Z3754">
        <v>0</v>
      </c>
      <c r="AA3754">
        <v>0</v>
      </c>
      <c r="AB3754">
        <v>1</v>
      </c>
      <c r="AC3754" t="s">
        <v>496</v>
      </c>
      <c r="AD3754" t="s">
        <v>7456</v>
      </c>
      <c r="AE3754">
        <v>1.1399999999999999</v>
      </c>
    </row>
    <row r="3755" spans="1:31">
      <c r="A3755" t="s">
        <v>7785</v>
      </c>
      <c r="B3755">
        <v>2012</v>
      </c>
      <c r="C3755" t="s">
        <v>7456</v>
      </c>
      <c r="D3755" t="s">
        <v>363</v>
      </c>
      <c r="E3755" t="s">
        <v>33</v>
      </c>
      <c r="F3755" t="s">
        <v>33</v>
      </c>
      <c r="G3755" t="s">
        <v>33</v>
      </c>
      <c r="H3755" t="s">
        <v>68</v>
      </c>
      <c r="I3755" t="s">
        <v>43</v>
      </c>
      <c r="J3755" t="s">
        <v>33</v>
      </c>
      <c r="K3755">
        <v>24.115604999999999</v>
      </c>
      <c r="L3755">
        <v>6.057658</v>
      </c>
      <c r="M3755">
        <v>13.195</v>
      </c>
      <c r="N3755">
        <v>38.220999999999997</v>
      </c>
      <c r="O3755" t="s">
        <v>35</v>
      </c>
      <c r="P3755" t="s">
        <v>7786</v>
      </c>
      <c r="Q3755">
        <v>14.105</v>
      </c>
      <c r="R3755">
        <v>10.92</v>
      </c>
      <c r="S3755">
        <v>5528</v>
      </c>
      <c r="T3755">
        <v>1662</v>
      </c>
      <c r="U3755">
        <v>3025</v>
      </c>
      <c r="V3755">
        <v>8761</v>
      </c>
      <c r="W3755">
        <v>85</v>
      </c>
      <c r="X3755">
        <v>18</v>
      </c>
      <c r="Y3755">
        <v>0</v>
      </c>
      <c r="Z3755">
        <v>0</v>
      </c>
      <c r="AA3755">
        <v>0</v>
      </c>
      <c r="AB3755">
        <v>1</v>
      </c>
      <c r="AC3755" t="s">
        <v>1137</v>
      </c>
      <c r="AD3755" t="s">
        <v>7456</v>
      </c>
      <c r="AE3755">
        <v>1.68</v>
      </c>
    </row>
    <row r="3756" spans="1:31">
      <c r="A3756" t="s">
        <v>7787</v>
      </c>
      <c r="B3756">
        <v>2012</v>
      </c>
      <c r="C3756" t="s">
        <v>7456</v>
      </c>
      <c r="D3756" t="s">
        <v>363</v>
      </c>
      <c r="E3756" t="s">
        <v>33</v>
      </c>
      <c r="F3756" t="s">
        <v>33</v>
      </c>
      <c r="G3756" t="s">
        <v>33</v>
      </c>
      <c r="H3756" t="s">
        <v>74</v>
      </c>
      <c r="I3756" t="s">
        <v>33</v>
      </c>
      <c r="J3756" t="s">
        <v>33</v>
      </c>
      <c r="K3756">
        <v>19.017389000000001</v>
      </c>
      <c r="L3756">
        <v>4.1828339999999997</v>
      </c>
      <c r="M3756">
        <v>11.467000000000001</v>
      </c>
      <c r="N3756">
        <v>28.725000000000001</v>
      </c>
      <c r="O3756" t="s">
        <v>35</v>
      </c>
      <c r="P3756" t="s">
        <v>7788</v>
      </c>
      <c r="Q3756">
        <v>9.7080000000000002</v>
      </c>
      <c r="R3756">
        <v>7.55</v>
      </c>
      <c r="S3756">
        <v>4444</v>
      </c>
      <c r="T3756">
        <v>946</v>
      </c>
      <c r="U3756">
        <v>2680</v>
      </c>
      <c r="V3756">
        <v>6713</v>
      </c>
      <c r="W3756">
        <v>103</v>
      </c>
      <c r="X3756">
        <v>27</v>
      </c>
      <c r="Y3756">
        <v>0</v>
      </c>
      <c r="Z3756">
        <v>0</v>
      </c>
      <c r="AA3756">
        <v>0</v>
      </c>
      <c r="AB3756">
        <v>1</v>
      </c>
      <c r="AC3756" t="s">
        <v>494</v>
      </c>
      <c r="AD3756" t="s">
        <v>7456</v>
      </c>
      <c r="AE3756">
        <v>1.1599999999999999</v>
      </c>
    </row>
    <row r="3757" spans="1:31">
      <c r="A3757" t="s">
        <v>7789</v>
      </c>
      <c r="B3757">
        <v>2012</v>
      </c>
      <c r="C3757" t="s">
        <v>7456</v>
      </c>
      <c r="D3757" t="s">
        <v>363</v>
      </c>
      <c r="E3757" t="s">
        <v>33</v>
      </c>
      <c r="F3757" t="s">
        <v>33</v>
      </c>
      <c r="G3757" t="s">
        <v>33</v>
      </c>
      <c r="H3757" t="s">
        <v>74</v>
      </c>
      <c r="I3757" t="s">
        <v>40</v>
      </c>
      <c r="J3757" t="s">
        <v>33</v>
      </c>
      <c r="K3757">
        <v>32.721286999999997</v>
      </c>
      <c r="L3757">
        <v>7.8917479999999998</v>
      </c>
      <c r="M3757">
        <v>18.059000000000001</v>
      </c>
      <c r="N3757">
        <v>50.353000000000002</v>
      </c>
      <c r="O3757" t="s">
        <v>35</v>
      </c>
      <c r="P3757" t="s">
        <v>7790</v>
      </c>
      <c r="Q3757">
        <v>17.631</v>
      </c>
      <c r="R3757">
        <v>14.663</v>
      </c>
      <c r="S3757">
        <v>3124</v>
      </c>
      <c r="T3757">
        <v>788</v>
      </c>
      <c r="U3757">
        <v>1724</v>
      </c>
      <c r="V3757">
        <v>4807</v>
      </c>
      <c r="W3757">
        <v>58</v>
      </c>
      <c r="X3757">
        <v>20</v>
      </c>
      <c r="Y3757">
        <v>0</v>
      </c>
      <c r="Z3757">
        <v>0</v>
      </c>
      <c r="AA3757">
        <v>0</v>
      </c>
      <c r="AB3757">
        <v>1</v>
      </c>
      <c r="AC3757" t="s">
        <v>477</v>
      </c>
      <c r="AD3757" t="s">
        <v>7456</v>
      </c>
      <c r="AE3757">
        <v>1.61</v>
      </c>
    </row>
    <row r="3758" spans="1:31">
      <c r="A3758" t="s">
        <v>7791</v>
      </c>
      <c r="B3758">
        <v>2012</v>
      </c>
      <c r="C3758" t="s">
        <v>7456</v>
      </c>
      <c r="D3758" t="s">
        <v>363</v>
      </c>
      <c r="E3758" t="s">
        <v>33</v>
      </c>
      <c r="F3758" t="s">
        <v>33</v>
      </c>
      <c r="G3758" t="s">
        <v>33</v>
      </c>
      <c r="H3758" t="s">
        <v>74</v>
      </c>
      <c r="I3758" t="s">
        <v>43</v>
      </c>
      <c r="J3758" t="s">
        <v>33</v>
      </c>
      <c r="K3758">
        <v>9.5534490000000005</v>
      </c>
      <c r="L3758">
        <v>4.1805490000000001</v>
      </c>
      <c r="M3758">
        <v>3.097</v>
      </c>
      <c r="N3758">
        <v>21.16</v>
      </c>
      <c r="O3758" t="s">
        <v>35</v>
      </c>
      <c r="P3758" t="s">
        <v>7792</v>
      </c>
      <c r="Q3758">
        <v>11.606999999999999</v>
      </c>
      <c r="R3758">
        <v>6.4569999999999999</v>
      </c>
      <c r="S3758">
        <v>1321</v>
      </c>
      <c r="T3758">
        <v>553</v>
      </c>
      <c r="U3758">
        <v>428</v>
      </c>
      <c r="V3758">
        <v>2925</v>
      </c>
      <c r="W3758">
        <v>45</v>
      </c>
      <c r="X3758">
        <v>7</v>
      </c>
      <c r="Y3758">
        <v>0</v>
      </c>
      <c r="Z3758">
        <v>0</v>
      </c>
      <c r="AA3758">
        <v>0</v>
      </c>
      <c r="AB3758">
        <v>1</v>
      </c>
      <c r="AC3758" t="s">
        <v>83</v>
      </c>
      <c r="AD3758" t="s">
        <v>7456</v>
      </c>
      <c r="AE3758">
        <v>0.89</v>
      </c>
    </row>
    <row r="3759" spans="1:31">
      <c r="A3759" t="s">
        <v>7793</v>
      </c>
      <c r="B3759">
        <v>2012</v>
      </c>
      <c r="C3759" t="s">
        <v>7456</v>
      </c>
      <c r="D3759" t="s">
        <v>363</v>
      </c>
      <c r="E3759" t="s">
        <v>33</v>
      </c>
      <c r="F3759" t="s">
        <v>33</v>
      </c>
      <c r="G3759" t="s">
        <v>33</v>
      </c>
      <c r="H3759" t="s">
        <v>81</v>
      </c>
      <c r="I3759" t="s">
        <v>33</v>
      </c>
      <c r="J3759" t="s">
        <v>33</v>
      </c>
      <c r="K3759">
        <v>11.391622999999999</v>
      </c>
      <c r="L3759">
        <v>4.7169280000000002</v>
      </c>
      <c r="M3759">
        <v>3.9580000000000002</v>
      </c>
      <c r="N3759">
        <v>24.143000000000001</v>
      </c>
      <c r="O3759" t="s">
        <v>35</v>
      </c>
      <c r="P3759" t="s">
        <v>7601</v>
      </c>
      <c r="Q3759">
        <v>12.752000000000001</v>
      </c>
      <c r="R3759">
        <v>7.4340000000000002</v>
      </c>
      <c r="S3759">
        <v>809</v>
      </c>
      <c r="T3759">
        <v>314</v>
      </c>
      <c r="U3759">
        <v>281</v>
      </c>
      <c r="V3759">
        <v>1714</v>
      </c>
      <c r="W3759">
        <v>43</v>
      </c>
      <c r="X3759">
        <v>7</v>
      </c>
      <c r="Y3759">
        <v>0</v>
      </c>
      <c r="Z3759">
        <v>0</v>
      </c>
      <c r="AA3759">
        <v>0</v>
      </c>
      <c r="AB3759">
        <v>1</v>
      </c>
      <c r="AC3759" t="s">
        <v>76</v>
      </c>
      <c r="AD3759" t="s">
        <v>7456</v>
      </c>
      <c r="AE3759">
        <v>0.93</v>
      </c>
    </row>
    <row r="3760" spans="1:31">
      <c r="A3760" t="s">
        <v>7794</v>
      </c>
      <c r="B3760">
        <v>2012</v>
      </c>
      <c r="C3760" t="s">
        <v>7456</v>
      </c>
      <c r="D3760" t="s">
        <v>363</v>
      </c>
      <c r="E3760" t="s">
        <v>33</v>
      </c>
      <c r="F3760" t="s">
        <v>33</v>
      </c>
      <c r="G3760" t="s">
        <v>33</v>
      </c>
      <c r="H3760" t="s">
        <v>33</v>
      </c>
      <c r="I3760" t="s">
        <v>33</v>
      </c>
      <c r="J3760" t="s">
        <v>33</v>
      </c>
      <c r="K3760">
        <v>18.543113000000002</v>
      </c>
      <c r="L3760">
        <v>1.800915</v>
      </c>
      <c r="M3760">
        <v>15.117000000000001</v>
      </c>
      <c r="N3760">
        <v>22.373999999999999</v>
      </c>
      <c r="O3760" t="s">
        <v>35</v>
      </c>
      <c r="P3760" t="s">
        <v>7795</v>
      </c>
      <c r="Q3760">
        <v>3.831</v>
      </c>
      <c r="R3760">
        <v>3.4260000000000002</v>
      </c>
      <c r="S3760">
        <v>39525</v>
      </c>
      <c r="T3760">
        <v>4265</v>
      </c>
      <c r="U3760">
        <v>32222</v>
      </c>
      <c r="V3760">
        <v>47690</v>
      </c>
      <c r="W3760">
        <v>833</v>
      </c>
      <c r="X3760">
        <v>180</v>
      </c>
      <c r="Y3760">
        <v>0</v>
      </c>
      <c r="Z3760">
        <v>0</v>
      </c>
      <c r="AA3760">
        <v>0</v>
      </c>
      <c r="AB3760">
        <v>1</v>
      </c>
      <c r="AC3760" t="s">
        <v>1430</v>
      </c>
      <c r="AD3760" t="s">
        <v>7456</v>
      </c>
      <c r="AE3760">
        <v>1.79</v>
      </c>
    </row>
    <row r="3761" spans="1:31">
      <c r="A3761" t="s">
        <v>7796</v>
      </c>
      <c r="B3761">
        <v>2012</v>
      </c>
      <c r="C3761" t="s">
        <v>7456</v>
      </c>
      <c r="D3761" t="s">
        <v>363</v>
      </c>
      <c r="E3761" t="s">
        <v>33</v>
      </c>
      <c r="F3761" t="s">
        <v>33</v>
      </c>
      <c r="G3761" t="s">
        <v>33</v>
      </c>
      <c r="H3761" t="s">
        <v>33</v>
      </c>
      <c r="I3761" t="s">
        <v>33</v>
      </c>
      <c r="J3761" t="s">
        <v>98</v>
      </c>
      <c r="K3761">
        <v>18.017759000000002</v>
      </c>
      <c r="L3761">
        <v>5.5688440000000003</v>
      </c>
      <c r="M3761">
        <v>8.4600000000000009</v>
      </c>
      <c r="N3761">
        <v>31.721</v>
      </c>
      <c r="O3761" t="s">
        <v>35</v>
      </c>
      <c r="P3761" t="s">
        <v>7797</v>
      </c>
      <c r="Q3761">
        <v>13.702999999999999</v>
      </c>
      <c r="R3761">
        <v>9.5570000000000004</v>
      </c>
      <c r="S3761">
        <v>5390</v>
      </c>
      <c r="T3761">
        <v>1885</v>
      </c>
      <c r="U3761">
        <v>2531</v>
      </c>
      <c r="V3761">
        <v>9489</v>
      </c>
      <c r="W3761">
        <v>63</v>
      </c>
      <c r="X3761">
        <v>13</v>
      </c>
      <c r="Y3761">
        <v>0</v>
      </c>
      <c r="Z3761">
        <v>0</v>
      </c>
      <c r="AA3761">
        <v>0</v>
      </c>
      <c r="AB3761">
        <v>1</v>
      </c>
      <c r="AC3761" t="s">
        <v>1137</v>
      </c>
      <c r="AD3761" t="s">
        <v>7456</v>
      </c>
      <c r="AE3761">
        <v>1.3</v>
      </c>
    </row>
    <row r="3762" spans="1:31">
      <c r="A3762" t="s">
        <v>7798</v>
      </c>
      <c r="B3762">
        <v>2012</v>
      </c>
      <c r="C3762" t="s">
        <v>7456</v>
      </c>
      <c r="D3762" t="s">
        <v>363</v>
      </c>
      <c r="E3762" t="s">
        <v>33</v>
      </c>
      <c r="F3762" t="s">
        <v>33</v>
      </c>
      <c r="G3762" t="s">
        <v>33</v>
      </c>
      <c r="H3762" t="s">
        <v>33</v>
      </c>
      <c r="I3762" t="s">
        <v>33</v>
      </c>
      <c r="J3762" t="s">
        <v>101</v>
      </c>
      <c r="K3762">
        <v>12.781787</v>
      </c>
      <c r="L3762">
        <v>3.7516509999999998</v>
      </c>
      <c r="M3762">
        <v>6.3650000000000002</v>
      </c>
      <c r="N3762">
        <v>22.120999999999999</v>
      </c>
      <c r="O3762" t="s">
        <v>35</v>
      </c>
      <c r="P3762" t="s">
        <v>7799</v>
      </c>
      <c r="Q3762">
        <v>9.3390000000000004</v>
      </c>
      <c r="R3762">
        <v>6.4169999999999998</v>
      </c>
      <c r="S3762">
        <v>3751</v>
      </c>
      <c r="T3762">
        <v>1112</v>
      </c>
      <c r="U3762">
        <v>1868</v>
      </c>
      <c r="V3762">
        <v>6491</v>
      </c>
      <c r="W3762">
        <v>94</v>
      </c>
      <c r="X3762">
        <v>18</v>
      </c>
      <c r="Y3762">
        <v>0</v>
      </c>
      <c r="Z3762">
        <v>0</v>
      </c>
      <c r="AA3762">
        <v>0</v>
      </c>
      <c r="AB3762">
        <v>1</v>
      </c>
      <c r="AC3762" t="s">
        <v>496</v>
      </c>
      <c r="AD3762" t="s">
        <v>7456</v>
      </c>
      <c r="AE3762">
        <v>1.17</v>
      </c>
    </row>
    <row r="3763" spans="1:31">
      <c r="A3763" t="s">
        <v>7800</v>
      </c>
      <c r="B3763">
        <v>2012</v>
      </c>
      <c r="C3763" t="s">
        <v>7456</v>
      </c>
      <c r="D3763" t="s">
        <v>363</v>
      </c>
      <c r="E3763" t="s">
        <v>33</v>
      </c>
      <c r="F3763" t="s">
        <v>33</v>
      </c>
      <c r="G3763" t="s">
        <v>33</v>
      </c>
      <c r="H3763" t="s">
        <v>33</v>
      </c>
      <c r="I3763" t="s">
        <v>33</v>
      </c>
      <c r="J3763" t="s">
        <v>104</v>
      </c>
      <c r="K3763">
        <v>17.716225000000001</v>
      </c>
      <c r="L3763">
        <v>4.7199340000000003</v>
      </c>
      <c r="M3763">
        <v>9.4060000000000006</v>
      </c>
      <c r="N3763">
        <v>29.084</v>
      </c>
      <c r="O3763" t="s">
        <v>35</v>
      </c>
      <c r="P3763" t="s">
        <v>7801</v>
      </c>
      <c r="Q3763">
        <v>11.368</v>
      </c>
      <c r="R3763">
        <v>8.31</v>
      </c>
      <c r="S3763">
        <v>8415</v>
      </c>
      <c r="T3763">
        <v>2206</v>
      </c>
      <c r="U3763">
        <v>4468</v>
      </c>
      <c r="V3763">
        <v>13815</v>
      </c>
      <c r="W3763">
        <v>140</v>
      </c>
      <c r="X3763">
        <v>28</v>
      </c>
      <c r="Y3763">
        <v>0</v>
      </c>
      <c r="Z3763">
        <v>0</v>
      </c>
      <c r="AA3763">
        <v>0</v>
      </c>
      <c r="AB3763">
        <v>1</v>
      </c>
      <c r="AC3763" t="s">
        <v>1191</v>
      </c>
      <c r="AD3763" t="s">
        <v>7456</v>
      </c>
      <c r="AE3763">
        <v>2.12</v>
      </c>
    </row>
    <row r="3764" spans="1:31">
      <c r="A3764" t="s">
        <v>7802</v>
      </c>
      <c r="B3764">
        <v>2012</v>
      </c>
      <c r="C3764" t="s">
        <v>7456</v>
      </c>
      <c r="D3764" t="s">
        <v>363</v>
      </c>
      <c r="E3764" t="s">
        <v>33</v>
      </c>
      <c r="F3764" t="s">
        <v>33</v>
      </c>
      <c r="G3764" t="s">
        <v>33</v>
      </c>
      <c r="H3764" t="s">
        <v>33</v>
      </c>
      <c r="I3764" t="s">
        <v>33</v>
      </c>
      <c r="J3764" t="s">
        <v>107</v>
      </c>
      <c r="K3764">
        <v>20.625222999999998</v>
      </c>
      <c r="L3764">
        <v>3.9000560000000002</v>
      </c>
      <c r="M3764">
        <v>13.444000000000001</v>
      </c>
      <c r="N3764">
        <v>29.478000000000002</v>
      </c>
      <c r="O3764" t="s">
        <v>35</v>
      </c>
      <c r="P3764" t="s">
        <v>7803</v>
      </c>
      <c r="Q3764">
        <v>8.8529999999999998</v>
      </c>
      <c r="R3764">
        <v>7.181</v>
      </c>
      <c r="S3764">
        <v>9842</v>
      </c>
      <c r="T3764">
        <v>2070</v>
      </c>
      <c r="U3764">
        <v>6416</v>
      </c>
      <c r="V3764">
        <v>14067</v>
      </c>
      <c r="W3764">
        <v>235</v>
      </c>
      <c r="X3764">
        <v>48</v>
      </c>
      <c r="Y3764">
        <v>0</v>
      </c>
      <c r="Z3764">
        <v>0</v>
      </c>
      <c r="AA3764">
        <v>0</v>
      </c>
      <c r="AB3764">
        <v>1</v>
      </c>
      <c r="AC3764" t="s">
        <v>511</v>
      </c>
      <c r="AD3764" t="s">
        <v>7456</v>
      </c>
      <c r="AE3764">
        <v>2.17</v>
      </c>
    </row>
    <row r="3765" spans="1:31">
      <c r="A3765" t="s">
        <v>7804</v>
      </c>
      <c r="B3765">
        <v>2012</v>
      </c>
      <c r="C3765" t="s">
        <v>7456</v>
      </c>
      <c r="D3765" t="s">
        <v>363</v>
      </c>
      <c r="E3765" t="s">
        <v>33</v>
      </c>
      <c r="F3765" t="s">
        <v>33</v>
      </c>
      <c r="G3765" t="s">
        <v>33</v>
      </c>
      <c r="H3765" t="s">
        <v>33</v>
      </c>
      <c r="I3765" t="s">
        <v>33</v>
      </c>
      <c r="J3765" t="s">
        <v>110</v>
      </c>
      <c r="K3765">
        <v>20.668331999999999</v>
      </c>
      <c r="L3765">
        <v>2.753889</v>
      </c>
      <c r="M3765">
        <v>15.484</v>
      </c>
      <c r="N3765">
        <v>26.672999999999998</v>
      </c>
      <c r="O3765" t="s">
        <v>35</v>
      </c>
      <c r="P3765" t="s">
        <v>7805</v>
      </c>
      <c r="Q3765">
        <v>6.0049999999999999</v>
      </c>
      <c r="R3765">
        <v>5.1840000000000002</v>
      </c>
      <c r="S3765">
        <v>12127</v>
      </c>
      <c r="T3765">
        <v>1734</v>
      </c>
      <c r="U3765">
        <v>9085</v>
      </c>
      <c r="V3765">
        <v>15650</v>
      </c>
      <c r="W3765">
        <v>301</v>
      </c>
      <c r="X3765">
        <v>73</v>
      </c>
      <c r="Y3765">
        <v>0</v>
      </c>
      <c r="Z3765">
        <v>0</v>
      </c>
      <c r="AA3765">
        <v>0</v>
      </c>
      <c r="AB3765">
        <v>1</v>
      </c>
      <c r="AC3765" t="s">
        <v>475</v>
      </c>
      <c r="AD3765" t="s">
        <v>7456</v>
      </c>
      <c r="AE3765">
        <v>1.39</v>
      </c>
    </row>
    <row r="3766" spans="1:31">
      <c r="A3766" t="s">
        <v>7806</v>
      </c>
      <c r="B3766">
        <v>2012</v>
      </c>
      <c r="C3766" t="s">
        <v>7456</v>
      </c>
      <c r="D3766" t="s">
        <v>363</v>
      </c>
      <c r="E3766" t="s">
        <v>33</v>
      </c>
      <c r="F3766" t="s">
        <v>33</v>
      </c>
      <c r="G3766" t="s">
        <v>33</v>
      </c>
      <c r="H3766" t="s">
        <v>33</v>
      </c>
      <c r="I3766" t="s">
        <v>40</v>
      </c>
      <c r="J3766" t="s">
        <v>33</v>
      </c>
      <c r="K3766">
        <v>19.479949999999999</v>
      </c>
      <c r="L3766">
        <v>2.1798009999999999</v>
      </c>
      <c r="M3766">
        <v>15.351000000000001</v>
      </c>
      <c r="N3766">
        <v>24.164999999999999</v>
      </c>
      <c r="O3766" t="s">
        <v>35</v>
      </c>
      <c r="P3766" t="s">
        <v>7807</v>
      </c>
      <c r="Q3766">
        <v>4.6849999999999996</v>
      </c>
      <c r="R3766">
        <v>4.1289999999999996</v>
      </c>
      <c r="S3766">
        <v>18250</v>
      </c>
      <c r="T3766">
        <v>2236</v>
      </c>
      <c r="U3766">
        <v>14382</v>
      </c>
      <c r="V3766">
        <v>22639</v>
      </c>
      <c r="W3766">
        <v>450</v>
      </c>
      <c r="X3766">
        <v>107</v>
      </c>
      <c r="Y3766">
        <v>0</v>
      </c>
      <c r="Z3766">
        <v>0</v>
      </c>
      <c r="AA3766">
        <v>0</v>
      </c>
      <c r="AB3766">
        <v>1</v>
      </c>
      <c r="AC3766" t="s">
        <v>592</v>
      </c>
      <c r="AD3766" t="s">
        <v>7456</v>
      </c>
      <c r="AE3766">
        <v>1.36</v>
      </c>
    </row>
    <row r="3767" spans="1:31">
      <c r="A3767" t="s">
        <v>7808</v>
      </c>
      <c r="B3767">
        <v>2012</v>
      </c>
      <c r="C3767" t="s">
        <v>7456</v>
      </c>
      <c r="D3767" t="s">
        <v>363</v>
      </c>
      <c r="E3767" t="s">
        <v>33</v>
      </c>
      <c r="F3767" t="s">
        <v>33</v>
      </c>
      <c r="G3767" t="s">
        <v>33</v>
      </c>
      <c r="H3767" t="s">
        <v>33</v>
      </c>
      <c r="I3767" t="s">
        <v>40</v>
      </c>
      <c r="J3767" t="s">
        <v>101</v>
      </c>
      <c r="K3767">
        <v>5.4134909999999996</v>
      </c>
      <c r="L3767">
        <v>3.2251669999999999</v>
      </c>
      <c r="M3767">
        <v>1.0149999999999999</v>
      </c>
      <c r="N3767">
        <v>15.673</v>
      </c>
      <c r="O3767" t="s">
        <v>35</v>
      </c>
      <c r="P3767" t="s">
        <v>7336</v>
      </c>
      <c r="Q3767">
        <v>10.26</v>
      </c>
      <c r="R3767">
        <v>4.3979999999999997</v>
      </c>
      <c r="S3767">
        <v>610</v>
      </c>
      <c r="T3767">
        <v>338</v>
      </c>
      <c r="U3767">
        <v>114</v>
      </c>
      <c r="V3767">
        <v>1765</v>
      </c>
      <c r="W3767">
        <v>42</v>
      </c>
      <c r="X3767">
        <v>6</v>
      </c>
      <c r="Y3767">
        <v>0</v>
      </c>
      <c r="Z3767">
        <v>0</v>
      </c>
      <c r="AA3767">
        <v>0</v>
      </c>
      <c r="AB3767">
        <v>1</v>
      </c>
      <c r="AC3767" t="s">
        <v>76</v>
      </c>
      <c r="AD3767" t="s">
        <v>7456</v>
      </c>
      <c r="AE3767">
        <v>0.83</v>
      </c>
    </row>
    <row r="3768" spans="1:31">
      <c r="A3768" t="s">
        <v>7809</v>
      </c>
      <c r="B3768">
        <v>2012</v>
      </c>
      <c r="C3768" t="s">
        <v>7456</v>
      </c>
      <c r="D3768" t="s">
        <v>363</v>
      </c>
      <c r="E3768" t="s">
        <v>33</v>
      </c>
      <c r="F3768" t="s">
        <v>33</v>
      </c>
      <c r="G3768" t="s">
        <v>33</v>
      </c>
      <c r="H3768" t="s">
        <v>33</v>
      </c>
      <c r="I3768" t="s">
        <v>40</v>
      </c>
      <c r="J3768" t="s">
        <v>104</v>
      </c>
      <c r="K3768">
        <v>15.744697</v>
      </c>
      <c r="L3768">
        <v>4.8090000000000002</v>
      </c>
      <c r="M3768">
        <v>7.5220000000000002</v>
      </c>
      <c r="N3768">
        <v>27.667000000000002</v>
      </c>
      <c r="O3768" t="s">
        <v>35</v>
      </c>
      <c r="P3768" t="s">
        <v>7810</v>
      </c>
      <c r="Q3768">
        <v>11.923</v>
      </c>
      <c r="R3768">
        <v>8.2230000000000008</v>
      </c>
      <c r="S3768">
        <v>3108</v>
      </c>
      <c r="T3768">
        <v>857</v>
      </c>
      <c r="U3768">
        <v>1485</v>
      </c>
      <c r="V3768">
        <v>5462</v>
      </c>
      <c r="W3768">
        <v>71</v>
      </c>
      <c r="X3768">
        <v>15</v>
      </c>
      <c r="Y3768">
        <v>0</v>
      </c>
      <c r="Z3768">
        <v>0</v>
      </c>
      <c r="AA3768">
        <v>0</v>
      </c>
      <c r="AB3768">
        <v>1</v>
      </c>
      <c r="AC3768" t="s">
        <v>523</v>
      </c>
      <c r="AD3768" t="s">
        <v>7456</v>
      </c>
      <c r="AE3768">
        <v>1.22</v>
      </c>
    </row>
    <row r="3769" spans="1:31">
      <c r="A3769" t="s">
        <v>7811</v>
      </c>
      <c r="B3769">
        <v>2012</v>
      </c>
      <c r="C3769" t="s">
        <v>7456</v>
      </c>
      <c r="D3769" t="s">
        <v>363</v>
      </c>
      <c r="E3769" t="s">
        <v>33</v>
      </c>
      <c r="F3769" t="s">
        <v>33</v>
      </c>
      <c r="G3769" t="s">
        <v>33</v>
      </c>
      <c r="H3769" t="s">
        <v>33</v>
      </c>
      <c r="I3769" t="s">
        <v>40</v>
      </c>
      <c r="J3769" t="s">
        <v>107</v>
      </c>
      <c r="K3769">
        <v>20.366941000000001</v>
      </c>
      <c r="L3769">
        <v>4.332077</v>
      </c>
      <c r="M3769">
        <v>12.487</v>
      </c>
      <c r="N3769">
        <v>30.350999999999999</v>
      </c>
      <c r="O3769" t="s">
        <v>35</v>
      </c>
      <c r="P3769" t="s">
        <v>7812</v>
      </c>
      <c r="Q3769">
        <v>9.984</v>
      </c>
      <c r="R3769">
        <v>7.88</v>
      </c>
      <c r="S3769">
        <v>4926</v>
      </c>
      <c r="T3769">
        <v>1138</v>
      </c>
      <c r="U3769">
        <v>3020</v>
      </c>
      <c r="V3769">
        <v>7341</v>
      </c>
      <c r="W3769">
        <v>137</v>
      </c>
      <c r="X3769">
        <v>31</v>
      </c>
      <c r="Y3769">
        <v>0</v>
      </c>
      <c r="Z3769">
        <v>0</v>
      </c>
      <c r="AA3769">
        <v>0</v>
      </c>
      <c r="AB3769">
        <v>1</v>
      </c>
      <c r="AC3769" t="s">
        <v>494</v>
      </c>
      <c r="AD3769" t="s">
        <v>7456</v>
      </c>
      <c r="AE3769">
        <v>1.57</v>
      </c>
    </row>
    <row r="3770" spans="1:31">
      <c r="A3770" t="s">
        <v>7813</v>
      </c>
      <c r="B3770">
        <v>2012</v>
      </c>
      <c r="C3770" t="s">
        <v>7456</v>
      </c>
      <c r="D3770" t="s">
        <v>363</v>
      </c>
      <c r="E3770" t="s">
        <v>33</v>
      </c>
      <c r="F3770" t="s">
        <v>33</v>
      </c>
      <c r="G3770" t="s">
        <v>33</v>
      </c>
      <c r="H3770" t="s">
        <v>33</v>
      </c>
      <c r="I3770" t="s">
        <v>40</v>
      </c>
      <c r="J3770" t="s">
        <v>110</v>
      </c>
      <c r="K3770">
        <v>25.478380999999999</v>
      </c>
      <c r="L3770">
        <v>3.7946529999999998</v>
      </c>
      <c r="M3770">
        <v>18.312999999999999</v>
      </c>
      <c r="N3770">
        <v>33.771000000000001</v>
      </c>
      <c r="O3770" t="s">
        <v>35</v>
      </c>
      <c r="P3770" t="s">
        <v>7814</v>
      </c>
      <c r="Q3770">
        <v>8.2929999999999993</v>
      </c>
      <c r="R3770">
        <v>7.165</v>
      </c>
      <c r="S3770">
        <v>7138</v>
      </c>
      <c r="T3770">
        <v>1260</v>
      </c>
      <c r="U3770">
        <v>5130</v>
      </c>
      <c r="V3770">
        <v>9461</v>
      </c>
      <c r="W3770">
        <v>173</v>
      </c>
      <c r="X3770">
        <v>48</v>
      </c>
      <c r="Y3770">
        <v>0</v>
      </c>
      <c r="Z3770">
        <v>0</v>
      </c>
      <c r="AA3770">
        <v>0</v>
      </c>
      <c r="AB3770">
        <v>1</v>
      </c>
      <c r="AC3770" t="s">
        <v>556</v>
      </c>
      <c r="AD3770" t="s">
        <v>7456</v>
      </c>
      <c r="AE3770">
        <v>1.3</v>
      </c>
    </row>
    <row r="3771" spans="1:31">
      <c r="A3771" t="s">
        <v>7815</v>
      </c>
      <c r="B3771">
        <v>2012</v>
      </c>
      <c r="C3771" t="s">
        <v>7456</v>
      </c>
      <c r="D3771" t="s">
        <v>363</v>
      </c>
      <c r="E3771" t="s">
        <v>33</v>
      </c>
      <c r="F3771" t="s">
        <v>33</v>
      </c>
      <c r="G3771" t="s">
        <v>33</v>
      </c>
      <c r="H3771" t="s">
        <v>33</v>
      </c>
      <c r="I3771" t="s">
        <v>43</v>
      </c>
      <c r="J3771" t="s">
        <v>33</v>
      </c>
      <c r="K3771">
        <v>17.808447999999999</v>
      </c>
      <c r="L3771">
        <v>2.5369459999999999</v>
      </c>
      <c r="M3771">
        <v>13.071999999999999</v>
      </c>
      <c r="N3771">
        <v>23.404</v>
      </c>
      <c r="O3771" t="s">
        <v>35</v>
      </c>
      <c r="P3771" t="s">
        <v>7816</v>
      </c>
      <c r="Q3771">
        <v>5.5949999999999998</v>
      </c>
      <c r="R3771">
        <v>4.7370000000000001</v>
      </c>
      <c r="S3771">
        <v>21275</v>
      </c>
      <c r="T3771">
        <v>3397</v>
      </c>
      <c r="U3771">
        <v>15616</v>
      </c>
      <c r="V3771">
        <v>27959</v>
      </c>
      <c r="W3771">
        <v>383</v>
      </c>
      <c r="X3771">
        <v>73</v>
      </c>
      <c r="Y3771">
        <v>0</v>
      </c>
      <c r="Z3771">
        <v>0</v>
      </c>
      <c r="AA3771">
        <v>0</v>
      </c>
      <c r="AB3771">
        <v>1</v>
      </c>
      <c r="AC3771" t="s">
        <v>1132</v>
      </c>
      <c r="AD3771" t="s">
        <v>7456</v>
      </c>
      <c r="AE3771">
        <v>1.68</v>
      </c>
    </row>
    <row r="3772" spans="1:31">
      <c r="A3772" t="s">
        <v>7817</v>
      </c>
      <c r="B3772">
        <v>2012</v>
      </c>
      <c r="C3772" t="s">
        <v>7456</v>
      </c>
      <c r="D3772" t="s">
        <v>363</v>
      </c>
      <c r="E3772" t="s">
        <v>33</v>
      </c>
      <c r="F3772" t="s">
        <v>33</v>
      </c>
      <c r="G3772" t="s">
        <v>33</v>
      </c>
      <c r="H3772" t="s">
        <v>33</v>
      </c>
      <c r="I3772" t="s">
        <v>43</v>
      </c>
      <c r="J3772" t="s">
        <v>98</v>
      </c>
      <c r="K3772">
        <v>15.034541000000001</v>
      </c>
      <c r="L3772">
        <v>6.0774720000000002</v>
      </c>
      <c r="M3772">
        <v>5.3120000000000003</v>
      </c>
      <c r="N3772">
        <v>30.995999999999999</v>
      </c>
      <c r="O3772" t="s">
        <v>35</v>
      </c>
      <c r="P3772" t="s">
        <v>7818</v>
      </c>
      <c r="Q3772">
        <v>15.961</v>
      </c>
      <c r="R3772">
        <v>9.7230000000000008</v>
      </c>
      <c r="S3772">
        <v>2922</v>
      </c>
      <c r="T3772">
        <v>1293</v>
      </c>
      <c r="U3772">
        <v>1032</v>
      </c>
      <c r="V3772">
        <v>6023</v>
      </c>
      <c r="W3772">
        <v>36</v>
      </c>
      <c r="X3772">
        <v>6</v>
      </c>
      <c r="Y3772">
        <v>0</v>
      </c>
      <c r="Z3772">
        <v>0</v>
      </c>
      <c r="AA3772">
        <v>0</v>
      </c>
      <c r="AB3772">
        <v>1</v>
      </c>
      <c r="AC3772" t="s">
        <v>1155</v>
      </c>
      <c r="AD3772" t="s">
        <v>7456</v>
      </c>
      <c r="AE3772">
        <v>1.01</v>
      </c>
    </row>
    <row r="3773" spans="1:31">
      <c r="A3773" t="s">
        <v>7819</v>
      </c>
      <c r="B3773">
        <v>2012</v>
      </c>
      <c r="C3773" t="s">
        <v>7456</v>
      </c>
      <c r="D3773" t="s">
        <v>363</v>
      </c>
      <c r="E3773" t="s">
        <v>33</v>
      </c>
      <c r="F3773" t="s">
        <v>33</v>
      </c>
      <c r="G3773" t="s">
        <v>33</v>
      </c>
      <c r="H3773" t="s">
        <v>33</v>
      </c>
      <c r="I3773" t="s">
        <v>43</v>
      </c>
      <c r="J3773" t="s">
        <v>101</v>
      </c>
      <c r="K3773">
        <v>17.370892999999999</v>
      </c>
      <c r="L3773">
        <v>5.5326789999999999</v>
      </c>
      <c r="M3773">
        <v>7.9560000000000004</v>
      </c>
      <c r="N3773">
        <v>31.074000000000002</v>
      </c>
      <c r="O3773" t="s">
        <v>35</v>
      </c>
      <c r="P3773" t="s">
        <v>7820</v>
      </c>
      <c r="Q3773">
        <v>13.702999999999999</v>
      </c>
      <c r="R3773">
        <v>9.4149999999999991</v>
      </c>
      <c r="S3773">
        <v>3141</v>
      </c>
      <c r="T3773">
        <v>1087</v>
      </c>
      <c r="U3773">
        <v>1439</v>
      </c>
      <c r="V3773">
        <v>5619</v>
      </c>
      <c r="W3773">
        <v>52</v>
      </c>
      <c r="X3773">
        <v>12</v>
      </c>
      <c r="Y3773">
        <v>0</v>
      </c>
      <c r="Z3773">
        <v>0</v>
      </c>
      <c r="AA3773">
        <v>0</v>
      </c>
      <c r="AB3773">
        <v>1</v>
      </c>
      <c r="AC3773" t="s">
        <v>1155</v>
      </c>
      <c r="AD3773" t="s">
        <v>7456</v>
      </c>
      <c r="AE3773">
        <v>1.0900000000000001</v>
      </c>
    </row>
    <row r="3774" spans="1:31">
      <c r="A3774" t="s">
        <v>7821</v>
      </c>
      <c r="B3774">
        <v>2012</v>
      </c>
      <c r="C3774" t="s">
        <v>7456</v>
      </c>
      <c r="D3774" t="s">
        <v>363</v>
      </c>
      <c r="E3774" t="s">
        <v>33</v>
      </c>
      <c r="F3774" t="s">
        <v>33</v>
      </c>
      <c r="G3774" t="s">
        <v>33</v>
      </c>
      <c r="H3774" t="s">
        <v>33</v>
      </c>
      <c r="I3774" t="s">
        <v>43</v>
      </c>
      <c r="J3774" t="s">
        <v>104</v>
      </c>
      <c r="K3774">
        <v>19.118189000000001</v>
      </c>
      <c r="L3774">
        <v>6.8602030000000003</v>
      </c>
      <c r="M3774">
        <v>7.6310000000000002</v>
      </c>
      <c r="N3774">
        <v>36.43</v>
      </c>
      <c r="O3774" t="s">
        <v>35</v>
      </c>
      <c r="P3774" t="s">
        <v>7822</v>
      </c>
      <c r="Q3774">
        <v>17.312000000000001</v>
      </c>
      <c r="R3774">
        <v>11.487</v>
      </c>
      <c r="S3774">
        <v>5307</v>
      </c>
      <c r="T3774">
        <v>1903</v>
      </c>
      <c r="U3774">
        <v>2118</v>
      </c>
      <c r="V3774">
        <v>10113</v>
      </c>
      <c r="W3774">
        <v>69</v>
      </c>
      <c r="X3774">
        <v>13</v>
      </c>
      <c r="Y3774">
        <v>0</v>
      </c>
      <c r="Z3774">
        <v>0</v>
      </c>
      <c r="AA3774">
        <v>0</v>
      </c>
      <c r="AB3774">
        <v>1</v>
      </c>
      <c r="AC3774" t="s">
        <v>1692</v>
      </c>
      <c r="AD3774" t="s">
        <v>7456</v>
      </c>
      <c r="AE3774">
        <v>2.0699999999999998</v>
      </c>
    </row>
    <row r="3775" spans="1:31">
      <c r="A3775" t="s">
        <v>7823</v>
      </c>
      <c r="B3775">
        <v>2012</v>
      </c>
      <c r="C3775" t="s">
        <v>7456</v>
      </c>
      <c r="D3775" t="s">
        <v>363</v>
      </c>
      <c r="E3775" t="s">
        <v>33</v>
      </c>
      <c r="F3775" t="s">
        <v>33</v>
      </c>
      <c r="G3775" t="s">
        <v>33</v>
      </c>
      <c r="H3775" t="s">
        <v>33</v>
      </c>
      <c r="I3775" t="s">
        <v>43</v>
      </c>
      <c r="J3775" t="s">
        <v>107</v>
      </c>
      <c r="K3775">
        <v>20.890664999999998</v>
      </c>
      <c r="L3775">
        <v>6.03775</v>
      </c>
      <c r="M3775">
        <v>10.302</v>
      </c>
      <c r="N3775">
        <v>35.448999999999998</v>
      </c>
      <c r="O3775" t="s">
        <v>35</v>
      </c>
      <c r="P3775" t="s">
        <v>7824</v>
      </c>
      <c r="Q3775">
        <v>14.558999999999999</v>
      </c>
      <c r="R3775">
        <v>10.589</v>
      </c>
      <c r="S3775">
        <v>4916</v>
      </c>
      <c r="T3775">
        <v>1568</v>
      </c>
      <c r="U3775">
        <v>2424</v>
      </c>
      <c r="V3775">
        <v>8343</v>
      </c>
      <c r="W3775">
        <v>98</v>
      </c>
      <c r="X3775">
        <v>17</v>
      </c>
      <c r="Y3775">
        <v>0</v>
      </c>
      <c r="Z3775">
        <v>0</v>
      </c>
      <c r="AA3775">
        <v>0</v>
      </c>
      <c r="AB3775">
        <v>1</v>
      </c>
      <c r="AC3775" t="s">
        <v>96</v>
      </c>
      <c r="AD3775" t="s">
        <v>7456</v>
      </c>
      <c r="AE3775">
        <v>2.14</v>
      </c>
    </row>
    <row r="3776" spans="1:31">
      <c r="A3776" t="s">
        <v>7825</v>
      </c>
      <c r="B3776">
        <v>2012</v>
      </c>
      <c r="C3776" t="s">
        <v>7456</v>
      </c>
      <c r="D3776" t="s">
        <v>363</v>
      </c>
      <c r="E3776" t="s">
        <v>33</v>
      </c>
      <c r="F3776" t="s">
        <v>33</v>
      </c>
      <c r="G3776" t="s">
        <v>33</v>
      </c>
      <c r="H3776" t="s">
        <v>33</v>
      </c>
      <c r="I3776" t="s">
        <v>43</v>
      </c>
      <c r="J3776" t="s">
        <v>110</v>
      </c>
      <c r="K3776">
        <v>16.272894999999998</v>
      </c>
      <c r="L3776">
        <v>3.4155959999999999</v>
      </c>
      <c r="M3776">
        <v>10.114000000000001</v>
      </c>
      <c r="N3776">
        <v>24.202999999999999</v>
      </c>
      <c r="O3776" t="s">
        <v>35</v>
      </c>
      <c r="P3776" t="s">
        <v>7826</v>
      </c>
      <c r="Q3776">
        <v>7.93</v>
      </c>
      <c r="R3776">
        <v>6.1589999999999998</v>
      </c>
      <c r="S3776">
        <v>4989</v>
      </c>
      <c r="T3776">
        <v>1072</v>
      </c>
      <c r="U3776">
        <v>3101</v>
      </c>
      <c r="V3776">
        <v>7420</v>
      </c>
      <c r="W3776">
        <v>128</v>
      </c>
      <c r="X3776">
        <v>25</v>
      </c>
      <c r="Y3776">
        <v>0</v>
      </c>
      <c r="Z3776">
        <v>0</v>
      </c>
      <c r="AA3776">
        <v>0</v>
      </c>
      <c r="AB3776">
        <v>1</v>
      </c>
      <c r="AC3776" t="s">
        <v>494</v>
      </c>
      <c r="AD3776" t="s">
        <v>7456</v>
      </c>
      <c r="AE3776">
        <v>1.0900000000000001</v>
      </c>
    </row>
    <row r="3777" spans="1:31">
      <c r="A3777" t="s">
        <v>7832</v>
      </c>
      <c r="B3777">
        <v>2012</v>
      </c>
      <c r="C3777" t="s">
        <v>7833</v>
      </c>
      <c r="D3777" t="s">
        <v>33</v>
      </c>
      <c r="E3777" t="s">
        <v>33</v>
      </c>
      <c r="F3777" t="s">
        <v>33</v>
      </c>
      <c r="G3777" t="s">
        <v>33</v>
      </c>
      <c r="H3777" t="s">
        <v>34</v>
      </c>
      <c r="I3777" t="s">
        <v>33</v>
      </c>
      <c r="J3777" t="s">
        <v>33</v>
      </c>
      <c r="K3777">
        <v>36.016241999999998</v>
      </c>
      <c r="L3777">
        <v>6.7767439999999999</v>
      </c>
      <c r="M3777">
        <v>23.027000000000001</v>
      </c>
      <c r="N3777">
        <v>50.698999999999998</v>
      </c>
      <c r="O3777" t="s">
        <v>35</v>
      </c>
      <c r="P3777" t="s">
        <v>7834</v>
      </c>
      <c r="Q3777">
        <v>14.683</v>
      </c>
      <c r="R3777">
        <v>12.989000000000001</v>
      </c>
      <c r="S3777">
        <v>10427</v>
      </c>
      <c r="T3777">
        <v>2437</v>
      </c>
      <c r="U3777">
        <v>6667</v>
      </c>
      <c r="V3777">
        <v>14678</v>
      </c>
      <c r="W3777">
        <v>83</v>
      </c>
      <c r="X3777">
        <v>27</v>
      </c>
      <c r="Y3777">
        <v>0</v>
      </c>
      <c r="Z3777">
        <v>0</v>
      </c>
      <c r="AA3777">
        <v>0</v>
      </c>
      <c r="AB3777">
        <v>1</v>
      </c>
      <c r="AC3777" t="s">
        <v>1181</v>
      </c>
      <c r="AD3777" t="s">
        <v>7833</v>
      </c>
      <c r="AE3777">
        <v>1.63</v>
      </c>
    </row>
    <row r="3778" spans="1:31">
      <c r="A3778" t="s">
        <v>7835</v>
      </c>
      <c r="B3778">
        <v>2012</v>
      </c>
      <c r="C3778" t="s">
        <v>7833</v>
      </c>
      <c r="D3778" t="s">
        <v>33</v>
      </c>
      <c r="E3778" t="s">
        <v>33</v>
      </c>
      <c r="F3778" t="s">
        <v>33</v>
      </c>
      <c r="G3778" t="s">
        <v>33</v>
      </c>
      <c r="H3778" t="s">
        <v>34</v>
      </c>
      <c r="I3778" t="s">
        <v>40</v>
      </c>
      <c r="J3778" t="s">
        <v>33</v>
      </c>
      <c r="K3778">
        <v>47.349026000000002</v>
      </c>
      <c r="L3778">
        <v>10.171806</v>
      </c>
      <c r="M3778">
        <v>27.111999999999998</v>
      </c>
      <c r="N3778">
        <v>68.245000000000005</v>
      </c>
      <c r="O3778" t="s">
        <v>35</v>
      </c>
      <c r="P3778" t="s">
        <v>7836</v>
      </c>
      <c r="Q3778">
        <v>20.896000000000001</v>
      </c>
      <c r="R3778">
        <v>20.236999999999998</v>
      </c>
      <c r="S3778">
        <v>5975</v>
      </c>
      <c r="T3778">
        <v>1984</v>
      </c>
      <c r="U3778">
        <v>3422</v>
      </c>
      <c r="V3778">
        <v>8613</v>
      </c>
      <c r="W3778">
        <v>42</v>
      </c>
      <c r="X3778">
        <v>16</v>
      </c>
      <c r="Y3778">
        <v>0</v>
      </c>
      <c r="Z3778">
        <v>0</v>
      </c>
      <c r="AA3778">
        <v>0</v>
      </c>
      <c r="AB3778">
        <v>1</v>
      </c>
      <c r="AC3778" t="s">
        <v>1137</v>
      </c>
      <c r="AD3778" t="s">
        <v>7833</v>
      </c>
      <c r="AE3778">
        <v>1.7</v>
      </c>
    </row>
    <row r="3779" spans="1:31">
      <c r="A3779" t="s">
        <v>7837</v>
      </c>
      <c r="B3779">
        <v>2012</v>
      </c>
      <c r="C3779" t="s">
        <v>7833</v>
      </c>
      <c r="D3779" t="s">
        <v>33</v>
      </c>
      <c r="E3779" t="s">
        <v>33</v>
      </c>
      <c r="F3779" t="s">
        <v>33</v>
      </c>
      <c r="G3779" t="s">
        <v>33</v>
      </c>
      <c r="H3779" t="s">
        <v>34</v>
      </c>
      <c r="I3779" t="s">
        <v>43</v>
      </c>
      <c r="J3779" t="s">
        <v>33</v>
      </c>
      <c r="K3779">
        <v>27.25873</v>
      </c>
      <c r="L3779">
        <v>9.2672699999999999</v>
      </c>
      <c r="M3779">
        <v>11.199</v>
      </c>
      <c r="N3779">
        <v>49.281999999999996</v>
      </c>
      <c r="O3779" t="s">
        <v>35</v>
      </c>
      <c r="P3779" t="s">
        <v>7838</v>
      </c>
      <c r="Q3779">
        <v>22.023</v>
      </c>
      <c r="R3779">
        <v>16.059000000000001</v>
      </c>
      <c r="S3779">
        <v>4452</v>
      </c>
      <c r="T3779">
        <v>1669</v>
      </c>
      <c r="U3779">
        <v>1829</v>
      </c>
      <c r="V3779">
        <v>8048</v>
      </c>
      <c r="W3779">
        <v>41</v>
      </c>
      <c r="X3779">
        <v>11</v>
      </c>
      <c r="Y3779">
        <v>0</v>
      </c>
      <c r="Z3779">
        <v>0</v>
      </c>
      <c r="AA3779">
        <v>0</v>
      </c>
      <c r="AB3779">
        <v>1</v>
      </c>
      <c r="AC3779" t="s">
        <v>96</v>
      </c>
      <c r="AD3779" t="s">
        <v>7833</v>
      </c>
      <c r="AE3779">
        <v>1.73</v>
      </c>
    </row>
    <row r="3780" spans="1:31">
      <c r="A3780" t="s">
        <v>7839</v>
      </c>
      <c r="B3780">
        <v>2012</v>
      </c>
      <c r="C3780" t="s">
        <v>7833</v>
      </c>
      <c r="D3780" t="s">
        <v>33</v>
      </c>
      <c r="E3780" t="s">
        <v>33</v>
      </c>
      <c r="F3780" t="s">
        <v>33</v>
      </c>
      <c r="G3780" t="s">
        <v>33</v>
      </c>
      <c r="H3780" t="s">
        <v>46</v>
      </c>
      <c r="I3780" t="s">
        <v>33</v>
      </c>
      <c r="J3780" t="s">
        <v>33</v>
      </c>
      <c r="K3780">
        <v>39.220649000000002</v>
      </c>
      <c r="L3780">
        <v>4.2814589999999999</v>
      </c>
      <c r="M3780">
        <v>30.798999999999999</v>
      </c>
      <c r="N3780">
        <v>48.142000000000003</v>
      </c>
      <c r="O3780" t="s">
        <v>35</v>
      </c>
      <c r="P3780" t="s">
        <v>7840</v>
      </c>
      <c r="Q3780">
        <v>8.9220000000000006</v>
      </c>
      <c r="R3780">
        <v>8.4209999999999994</v>
      </c>
      <c r="S3780">
        <v>20453</v>
      </c>
      <c r="T3780">
        <v>2987</v>
      </c>
      <c r="U3780">
        <v>16061</v>
      </c>
      <c r="V3780">
        <v>25105</v>
      </c>
      <c r="W3780">
        <v>219</v>
      </c>
      <c r="X3780">
        <v>84</v>
      </c>
      <c r="Y3780">
        <v>0</v>
      </c>
      <c r="Z3780">
        <v>0</v>
      </c>
      <c r="AA3780">
        <v>0</v>
      </c>
      <c r="AB3780">
        <v>1</v>
      </c>
      <c r="AC3780" t="s">
        <v>1683</v>
      </c>
      <c r="AD3780" t="s">
        <v>7833</v>
      </c>
      <c r="AE3780">
        <v>1.68</v>
      </c>
    </row>
    <row r="3781" spans="1:31">
      <c r="A3781" t="s">
        <v>7841</v>
      </c>
      <c r="B3781">
        <v>2012</v>
      </c>
      <c r="C3781" t="s">
        <v>7833</v>
      </c>
      <c r="D3781" t="s">
        <v>33</v>
      </c>
      <c r="E3781" t="s">
        <v>33</v>
      </c>
      <c r="F3781" t="s">
        <v>33</v>
      </c>
      <c r="G3781" t="s">
        <v>33</v>
      </c>
      <c r="H3781" t="s">
        <v>46</v>
      </c>
      <c r="I3781" t="s">
        <v>40</v>
      </c>
      <c r="J3781" t="s">
        <v>33</v>
      </c>
      <c r="K3781">
        <v>42.786830999999999</v>
      </c>
      <c r="L3781">
        <v>5.9419760000000004</v>
      </c>
      <c r="M3781">
        <v>31.009</v>
      </c>
      <c r="N3781">
        <v>55.195999999999998</v>
      </c>
      <c r="O3781" t="s">
        <v>35</v>
      </c>
      <c r="P3781" t="s">
        <v>7842</v>
      </c>
      <c r="Q3781">
        <v>12.409000000000001</v>
      </c>
      <c r="R3781">
        <v>11.778</v>
      </c>
      <c r="S3781">
        <v>11552</v>
      </c>
      <c r="T3781">
        <v>2052</v>
      </c>
      <c r="U3781">
        <v>8372</v>
      </c>
      <c r="V3781">
        <v>14902</v>
      </c>
      <c r="W3781">
        <v>136</v>
      </c>
      <c r="X3781">
        <v>57</v>
      </c>
      <c r="Y3781">
        <v>0</v>
      </c>
      <c r="Z3781">
        <v>0</v>
      </c>
      <c r="AA3781">
        <v>0</v>
      </c>
      <c r="AB3781">
        <v>1</v>
      </c>
      <c r="AC3781" t="s">
        <v>513</v>
      </c>
      <c r="AD3781" t="s">
        <v>7833</v>
      </c>
      <c r="AE3781">
        <v>1.95</v>
      </c>
    </row>
    <row r="3782" spans="1:31">
      <c r="A3782" t="s">
        <v>7843</v>
      </c>
      <c r="B3782">
        <v>2012</v>
      </c>
      <c r="C3782" t="s">
        <v>7833</v>
      </c>
      <c r="D3782" t="s">
        <v>33</v>
      </c>
      <c r="E3782" t="s">
        <v>33</v>
      </c>
      <c r="F3782" t="s">
        <v>33</v>
      </c>
      <c r="G3782" t="s">
        <v>33</v>
      </c>
      <c r="H3782" t="s">
        <v>46</v>
      </c>
      <c r="I3782" t="s">
        <v>43</v>
      </c>
      <c r="J3782" t="s">
        <v>33</v>
      </c>
      <c r="K3782">
        <v>35.392107000000003</v>
      </c>
      <c r="L3782">
        <v>5.9556570000000004</v>
      </c>
      <c r="M3782">
        <v>23.946000000000002</v>
      </c>
      <c r="N3782">
        <v>48.212000000000003</v>
      </c>
      <c r="O3782" t="s">
        <v>35</v>
      </c>
      <c r="P3782" t="s">
        <v>7844</v>
      </c>
      <c r="Q3782">
        <v>12.82</v>
      </c>
      <c r="R3782">
        <v>11.446999999999999</v>
      </c>
      <c r="S3782">
        <v>8901</v>
      </c>
      <c r="T3782">
        <v>1857</v>
      </c>
      <c r="U3782">
        <v>6022</v>
      </c>
      <c r="V3782">
        <v>12125</v>
      </c>
      <c r="W3782">
        <v>83</v>
      </c>
      <c r="X3782">
        <v>27</v>
      </c>
      <c r="Y3782">
        <v>0</v>
      </c>
      <c r="Z3782">
        <v>0</v>
      </c>
      <c r="AA3782">
        <v>0</v>
      </c>
      <c r="AB3782">
        <v>1</v>
      </c>
      <c r="AC3782" t="s">
        <v>550</v>
      </c>
      <c r="AD3782" t="s">
        <v>7833</v>
      </c>
      <c r="AE3782">
        <v>1.27</v>
      </c>
    </row>
    <row r="3783" spans="1:31">
      <c r="A3783" t="s">
        <v>7845</v>
      </c>
      <c r="B3783">
        <v>2012</v>
      </c>
      <c r="C3783" t="s">
        <v>7833</v>
      </c>
      <c r="D3783" t="s">
        <v>33</v>
      </c>
      <c r="E3783" t="s">
        <v>33</v>
      </c>
      <c r="F3783" t="s">
        <v>33</v>
      </c>
      <c r="G3783" t="s">
        <v>33</v>
      </c>
      <c r="H3783" t="s">
        <v>54</v>
      </c>
      <c r="I3783" t="s">
        <v>33</v>
      </c>
      <c r="J3783" t="s">
        <v>33</v>
      </c>
      <c r="K3783">
        <v>35.826107</v>
      </c>
      <c r="L3783">
        <v>3.9495439999999999</v>
      </c>
      <c r="M3783">
        <v>28.114999999999998</v>
      </c>
      <c r="N3783">
        <v>44.118000000000002</v>
      </c>
      <c r="O3783" t="s">
        <v>35</v>
      </c>
      <c r="P3783" t="s">
        <v>7846</v>
      </c>
      <c r="Q3783">
        <v>8.2919999999999998</v>
      </c>
      <c r="R3783">
        <v>7.7110000000000003</v>
      </c>
      <c r="S3783">
        <v>29150</v>
      </c>
      <c r="T3783">
        <v>4091</v>
      </c>
      <c r="U3783">
        <v>22876</v>
      </c>
      <c r="V3783">
        <v>35897</v>
      </c>
      <c r="W3783">
        <v>347</v>
      </c>
      <c r="X3783">
        <v>113</v>
      </c>
      <c r="Y3783">
        <v>0</v>
      </c>
      <c r="Z3783">
        <v>0</v>
      </c>
      <c r="AA3783">
        <v>0</v>
      </c>
      <c r="AB3783">
        <v>1</v>
      </c>
      <c r="AC3783" t="s">
        <v>1706</v>
      </c>
      <c r="AD3783" t="s">
        <v>7833</v>
      </c>
      <c r="AE3783">
        <v>2.35</v>
      </c>
    </row>
    <row r="3784" spans="1:31">
      <c r="A3784" t="s">
        <v>7847</v>
      </c>
      <c r="B3784">
        <v>2012</v>
      </c>
      <c r="C3784" t="s">
        <v>7833</v>
      </c>
      <c r="D3784" t="s">
        <v>33</v>
      </c>
      <c r="E3784" t="s">
        <v>33</v>
      </c>
      <c r="F3784" t="s">
        <v>33</v>
      </c>
      <c r="G3784" t="s">
        <v>33</v>
      </c>
      <c r="H3784" t="s">
        <v>54</v>
      </c>
      <c r="I3784" t="s">
        <v>40</v>
      </c>
      <c r="J3784" t="s">
        <v>33</v>
      </c>
      <c r="K3784">
        <v>30.537994999999999</v>
      </c>
      <c r="L3784">
        <v>5.0861109999999998</v>
      </c>
      <c r="M3784">
        <v>20.861000000000001</v>
      </c>
      <c r="N3784">
        <v>41.662999999999997</v>
      </c>
      <c r="O3784" t="s">
        <v>35</v>
      </c>
      <c r="P3784" t="s">
        <v>7848</v>
      </c>
      <c r="Q3784">
        <v>11.125</v>
      </c>
      <c r="R3784">
        <v>9.6769999999999996</v>
      </c>
      <c r="S3784">
        <v>11920</v>
      </c>
      <c r="T3784">
        <v>2329</v>
      </c>
      <c r="U3784">
        <v>8143</v>
      </c>
      <c r="V3784">
        <v>16263</v>
      </c>
      <c r="W3784">
        <v>220</v>
      </c>
      <c r="X3784">
        <v>67</v>
      </c>
      <c r="Y3784">
        <v>0</v>
      </c>
      <c r="Z3784">
        <v>0</v>
      </c>
      <c r="AA3784">
        <v>0</v>
      </c>
      <c r="AB3784">
        <v>1</v>
      </c>
      <c r="AC3784" t="s">
        <v>591</v>
      </c>
      <c r="AD3784" t="s">
        <v>7833</v>
      </c>
      <c r="AE3784">
        <v>2.67</v>
      </c>
    </row>
    <row r="3785" spans="1:31">
      <c r="A3785" t="s">
        <v>7849</v>
      </c>
      <c r="B3785">
        <v>2012</v>
      </c>
      <c r="C3785" t="s">
        <v>7833</v>
      </c>
      <c r="D3785" t="s">
        <v>33</v>
      </c>
      <c r="E3785" t="s">
        <v>33</v>
      </c>
      <c r="F3785" t="s">
        <v>33</v>
      </c>
      <c r="G3785" t="s">
        <v>33</v>
      </c>
      <c r="H3785" t="s">
        <v>54</v>
      </c>
      <c r="I3785" t="s">
        <v>43</v>
      </c>
      <c r="J3785" t="s">
        <v>33</v>
      </c>
      <c r="K3785">
        <v>40.702489999999997</v>
      </c>
      <c r="L3785">
        <v>6.0562880000000003</v>
      </c>
      <c r="M3785">
        <v>28.795999999999999</v>
      </c>
      <c r="N3785">
        <v>53.466999999999999</v>
      </c>
      <c r="O3785" t="s">
        <v>35</v>
      </c>
      <c r="P3785" t="s">
        <v>7850</v>
      </c>
      <c r="Q3785">
        <v>12.765000000000001</v>
      </c>
      <c r="R3785">
        <v>11.907</v>
      </c>
      <c r="S3785">
        <v>17230</v>
      </c>
      <c r="T3785">
        <v>3328</v>
      </c>
      <c r="U3785">
        <v>12189</v>
      </c>
      <c r="V3785">
        <v>22633</v>
      </c>
      <c r="W3785">
        <v>127</v>
      </c>
      <c r="X3785">
        <v>46</v>
      </c>
      <c r="Y3785">
        <v>0</v>
      </c>
      <c r="Z3785">
        <v>0</v>
      </c>
      <c r="AA3785">
        <v>0</v>
      </c>
      <c r="AB3785">
        <v>1</v>
      </c>
      <c r="AC3785" t="s">
        <v>1140</v>
      </c>
      <c r="AD3785" t="s">
        <v>7833</v>
      </c>
      <c r="AE3785">
        <v>1.91</v>
      </c>
    </row>
    <row r="3786" spans="1:31">
      <c r="A3786" t="s">
        <v>7851</v>
      </c>
      <c r="B3786">
        <v>2012</v>
      </c>
      <c r="C3786" t="s">
        <v>7833</v>
      </c>
      <c r="D3786" t="s">
        <v>33</v>
      </c>
      <c r="E3786" t="s">
        <v>33</v>
      </c>
      <c r="F3786" t="s">
        <v>33</v>
      </c>
      <c r="G3786" t="s">
        <v>33</v>
      </c>
      <c r="H3786" t="s">
        <v>62</v>
      </c>
      <c r="I3786" t="s">
        <v>33</v>
      </c>
      <c r="J3786" t="s">
        <v>33</v>
      </c>
      <c r="K3786">
        <v>27.748476</v>
      </c>
      <c r="L3786">
        <v>3.5167489999999999</v>
      </c>
      <c r="M3786">
        <v>21.023</v>
      </c>
      <c r="N3786">
        <v>35.305</v>
      </c>
      <c r="O3786" t="s">
        <v>35</v>
      </c>
      <c r="P3786" t="s">
        <v>7852</v>
      </c>
      <c r="Q3786">
        <v>7.556</v>
      </c>
      <c r="R3786">
        <v>6.726</v>
      </c>
      <c r="S3786">
        <v>19734</v>
      </c>
      <c r="T3786">
        <v>3049</v>
      </c>
      <c r="U3786">
        <v>14951</v>
      </c>
      <c r="V3786">
        <v>25108</v>
      </c>
      <c r="W3786">
        <v>360</v>
      </c>
      <c r="X3786">
        <v>95</v>
      </c>
      <c r="Y3786">
        <v>0</v>
      </c>
      <c r="Z3786">
        <v>0</v>
      </c>
      <c r="AA3786">
        <v>0</v>
      </c>
      <c r="AB3786">
        <v>1</v>
      </c>
      <c r="AC3786" t="s">
        <v>824</v>
      </c>
      <c r="AD3786" t="s">
        <v>7833</v>
      </c>
      <c r="AE3786">
        <v>2.21</v>
      </c>
    </row>
    <row r="3787" spans="1:31">
      <c r="A3787" t="s">
        <v>7853</v>
      </c>
      <c r="B3787">
        <v>2012</v>
      </c>
      <c r="C3787" t="s">
        <v>7833</v>
      </c>
      <c r="D3787" t="s">
        <v>33</v>
      </c>
      <c r="E3787" t="s">
        <v>33</v>
      </c>
      <c r="F3787" t="s">
        <v>33</v>
      </c>
      <c r="G3787" t="s">
        <v>33</v>
      </c>
      <c r="H3787" t="s">
        <v>62</v>
      </c>
      <c r="I3787" t="s">
        <v>40</v>
      </c>
      <c r="J3787" t="s">
        <v>33</v>
      </c>
      <c r="K3787">
        <v>23.520257999999998</v>
      </c>
      <c r="L3787">
        <v>3.6018979999999998</v>
      </c>
      <c r="M3787">
        <v>16.754000000000001</v>
      </c>
      <c r="N3787">
        <v>31.446999999999999</v>
      </c>
      <c r="O3787" t="s">
        <v>35</v>
      </c>
      <c r="P3787" t="s">
        <v>7854</v>
      </c>
      <c r="Q3787">
        <v>7.9260000000000002</v>
      </c>
      <c r="R3787">
        <v>6.766</v>
      </c>
      <c r="S3787">
        <v>7395</v>
      </c>
      <c r="T3787">
        <v>1439</v>
      </c>
      <c r="U3787">
        <v>5267</v>
      </c>
      <c r="V3787">
        <v>9887</v>
      </c>
      <c r="W3787">
        <v>214</v>
      </c>
      <c r="X3787">
        <v>53</v>
      </c>
      <c r="Y3787">
        <v>0</v>
      </c>
      <c r="Z3787">
        <v>0</v>
      </c>
      <c r="AA3787">
        <v>0</v>
      </c>
      <c r="AB3787">
        <v>1</v>
      </c>
      <c r="AC3787" t="s">
        <v>641</v>
      </c>
      <c r="AD3787" t="s">
        <v>7833</v>
      </c>
      <c r="AE3787">
        <v>1.54</v>
      </c>
    </row>
    <row r="3788" spans="1:31">
      <c r="A3788" t="s">
        <v>7855</v>
      </c>
      <c r="B3788">
        <v>2012</v>
      </c>
      <c r="C3788" t="s">
        <v>7833</v>
      </c>
      <c r="D3788" t="s">
        <v>33</v>
      </c>
      <c r="E3788" t="s">
        <v>33</v>
      </c>
      <c r="F3788" t="s">
        <v>33</v>
      </c>
      <c r="G3788" t="s">
        <v>33</v>
      </c>
      <c r="H3788" t="s">
        <v>62</v>
      </c>
      <c r="I3788" t="s">
        <v>43</v>
      </c>
      <c r="J3788" t="s">
        <v>33</v>
      </c>
      <c r="K3788">
        <v>31.098755000000001</v>
      </c>
      <c r="L3788">
        <v>5.3766290000000003</v>
      </c>
      <c r="M3788">
        <v>20.882999999999999</v>
      </c>
      <c r="N3788">
        <v>42.868000000000002</v>
      </c>
      <c r="O3788" t="s">
        <v>35</v>
      </c>
      <c r="P3788" t="s">
        <v>7856</v>
      </c>
      <c r="Q3788">
        <v>11.77</v>
      </c>
      <c r="R3788">
        <v>10.215999999999999</v>
      </c>
      <c r="S3788">
        <v>12340</v>
      </c>
      <c r="T3788">
        <v>2675</v>
      </c>
      <c r="U3788">
        <v>8286</v>
      </c>
      <c r="V3788">
        <v>17009</v>
      </c>
      <c r="W3788">
        <v>146</v>
      </c>
      <c r="X3788">
        <v>42</v>
      </c>
      <c r="Y3788">
        <v>0</v>
      </c>
      <c r="Z3788">
        <v>0</v>
      </c>
      <c r="AA3788">
        <v>0</v>
      </c>
      <c r="AB3788">
        <v>1</v>
      </c>
      <c r="AC3788" t="s">
        <v>1147</v>
      </c>
      <c r="AD3788" t="s">
        <v>7833</v>
      </c>
      <c r="AE3788">
        <v>1.96</v>
      </c>
    </row>
    <row r="3789" spans="1:31">
      <c r="A3789" t="s">
        <v>7857</v>
      </c>
      <c r="B3789">
        <v>2012</v>
      </c>
      <c r="C3789" t="s">
        <v>7833</v>
      </c>
      <c r="D3789" t="s">
        <v>33</v>
      </c>
      <c r="E3789" t="s">
        <v>33</v>
      </c>
      <c r="F3789" t="s">
        <v>33</v>
      </c>
      <c r="G3789" t="s">
        <v>33</v>
      </c>
      <c r="H3789" t="s">
        <v>68</v>
      </c>
      <c r="I3789" t="s">
        <v>33</v>
      </c>
      <c r="J3789" t="s">
        <v>33</v>
      </c>
      <c r="K3789">
        <v>28.994042</v>
      </c>
      <c r="L3789">
        <v>3.4016739999999999</v>
      </c>
      <c r="M3789">
        <v>22.459</v>
      </c>
      <c r="N3789">
        <v>36.241999999999997</v>
      </c>
      <c r="O3789" t="s">
        <v>35</v>
      </c>
      <c r="P3789" t="s">
        <v>7858</v>
      </c>
      <c r="Q3789">
        <v>7.2480000000000002</v>
      </c>
      <c r="R3789">
        <v>6.5350000000000001</v>
      </c>
      <c r="S3789">
        <v>16543</v>
      </c>
      <c r="T3789">
        <v>2307</v>
      </c>
      <c r="U3789">
        <v>12814</v>
      </c>
      <c r="V3789">
        <v>20678</v>
      </c>
      <c r="W3789">
        <v>291</v>
      </c>
      <c r="X3789">
        <v>82</v>
      </c>
      <c r="Y3789">
        <v>0</v>
      </c>
      <c r="Z3789">
        <v>0</v>
      </c>
      <c r="AA3789">
        <v>0</v>
      </c>
      <c r="AB3789">
        <v>1</v>
      </c>
      <c r="AC3789" t="s">
        <v>465</v>
      </c>
      <c r="AD3789" t="s">
        <v>7833</v>
      </c>
      <c r="AE3789">
        <v>1.63</v>
      </c>
    </row>
    <row r="3790" spans="1:31">
      <c r="A3790" t="s">
        <v>7859</v>
      </c>
      <c r="B3790">
        <v>2012</v>
      </c>
      <c r="C3790" t="s">
        <v>7833</v>
      </c>
      <c r="D3790" t="s">
        <v>33</v>
      </c>
      <c r="E3790" t="s">
        <v>33</v>
      </c>
      <c r="F3790" t="s">
        <v>33</v>
      </c>
      <c r="G3790" t="s">
        <v>33</v>
      </c>
      <c r="H3790" t="s">
        <v>68</v>
      </c>
      <c r="I3790" t="s">
        <v>40</v>
      </c>
      <c r="J3790" t="s">
        <v>33</v>
      </c>
      <c r="K3790">
        <v>30.195549</v>
      </c>
      <c r="L3790">
        <v>4.5280779999999998</v>
      </c>
      <c r="M3790">
        <v>21.556000000000001</v>
      </c>
      <c r="N3790">
        <v>40.003999999999998</v>
      </c>
      <c r="O3790" t="s">
        <v>35</v>
      </c>
      <c r="P3790" t="s">
        <v>7860</v>
      </c>
      <c r="Q3790">
        <v>9.8089999999999993</v>
      </c>
      <c r="R3790">
        <v>8.64</v>
      </c>
      <c r="S3790">
        <v>8094</v>
      </c>
      <c r="T3790">
        <v>1381</v>
      </c>
      <c r="U3790">
        <v>5778</v>
      </c>
      <c r="V3790">
        <v>10723</v>
      </c>
      <c r="W3790">
        <v>159</v>
      </c>
      <c r="X3790">
        <v>48</v>
      </c>
      <c r="Y3790">
        <v>0</v>
      </c>
      <c r="Z3790">
        <v>0</v>
      </c>
      <c r="AA3790">
        <v>0</v>
      </c>
      <c r="AB3790">
        <v>1</v>
      </c>
      <c r="AC3790" t="s">
        <v>493</v>
      </c>
      <c r="AD3790" t="s">
        <v>7833</v>
      </c>
      <c r="AE3790">
        <v>1.54</v>
      </c>
    </row>
    <row r="3791" spans="1:31">
      <c r="A3791" t="s">
        <v>7861</v>
      </c>
      <c r="B3791">
        <v>2012</v>
      </c>
      <c r="C3791" t="s">
        <v>7833</v>
      </c>
      <c r="D3791" t="s">
        <v>33</v>
      </c>
      <c r="E3791" t="s">
        <v>33</v>
      </c>
      <c r="F3791" t="s">
        <v>33</v>
      </c>
      <c r="G3791" t="s">
        <v>33</v>
      </c>
      <c r="H3791" t="s">
        <v>68</v>
      </c>
      <c r="I3791" t="s">
        <v>43</v>
      </c>
      <c r="J3791" t="s">
        <v>33</v>
      </c>
      <c r="K3791">
        <v>27.929424999999998</v>
      </c>
      <c r="L3791">
        <v>5.1328149999999999</v>
      </c>
      <c r="M3791">
        <v>18.298999999999999</v>
      </c>
      <c r="N3791">
        <v>39.322000000000003</v>
      </c>
      <c r="O3791" t="s">
        <v>35</v>
      </c>
      <c r="P3791" t="s">
        <v>7862</v>
      </c>
      <c r="Q3791">
        <v>11.391999999999999</v>
      </c>
      <c r="R3791">
        <v>9.6300000000000008</v>
      </c>
      <c r="S3791">
        <v>8449</v>
      </c>
      <c r="T3791">
        <v>1763</v>
      </c>
      <c r="U3791">
        <v>5536</v>
      </c>
      <c r="V3791">
        <v>11895</v>
      </c>
      <c r="W3791">
        <v>132</v>
      </c>
      <c r="X3791">
        <v>34</v>
      </c>
      <c r="Y3791">
        <v>0</v>
      </c>
      <c r="Z3791">
        <v>0</v>
      </c>
      <c r="AA3791">
        <v>0</v>
      </c>
      <c r="AB3791">
        <v>1</v>
      </c>
      <c r="AC3791" t="s">
        <v>550</v>
      </c>
      <c r="AD3791" t="s">
        <v>7833</v>
      </c>
      <c r="AE3791">
        <v>1.71</v>
      </c>
    </row>
    <row r="3792" spans="1:31">
      <c r="A3792" t="s">
        <v>7863</v>
      </c>
      <c r="B3792">
        <v>2012</v>
      </c>
      <c r="C3792" t="s">
        <v>7833</v>
      </c>
      <c r="D3792" t="s">
        <v>33</v>
      </c>
      <c r="E3792" t="s">
        <v>33</v>
      </c>
      <c r="F3792" t="s">
        <v>33</v>
      </c>
      <c r="G3792" t="s">
        <v>33</v>
      </c>
      <c r="H3792" t="s">
        <v>74</v>
      </c>
      <c r="I3792" t="s">
        <v>33</v>
      </c>
      <c r="J3792" t="s">
        <v>33</v>
      </c>
      <c r="K3792">
        <v>30.647559999999999</v>
      </c>
      <c r="L3792">
        <v>5.3701100000000004</v>
      </c>
      <c r="M3792">
        <v>20.462</v>
      </c>
      <c r="N3792">
        <v>42.435000000000002</v>
      </c>
      <c r="O3792" t="s">
        <v>35</v>
      </c>
      <c r="P3792" t="s">
        <v>7864</v>
      </c>
      <c r="Q3792">
        <v>11.787000000000001</v>
      </c>
      <c r="R3792">
        <v>10.186</v>
      </c>
      <c r="S3792">
        <v>9474</v>
      </c>
      <c r="T3792">
        <v>1833</v>
      </c>
      <c r="U3792">
        <v>6325</v>
      </c>
      <c r="V3792">
        <v>13118</v>
      </c>
      <c r="W3792">
        <v>159</v>
      </c>
      <c r="X3792">
        <v>46</v>
      </c>
      <c r="Y3792">
        <v>0</v>
      </c>
      <c r="Z3792">
        <v>0</v>
      </c>
      <c r="AA3792">
        <v>0</v>
      </c>
      <c r="AB3792">
        <v>1</v>
      </c>
      <c r="AC3792" t="s">
        <v>1134</v>
      </c>
      <c r="AD3792" t="s">
        <v>7833</v>
      </c>
      <c r="AE3792">
        <v>2.14</v>
      </c>
    </row>
    <row r="3793" spans="1:31">
      <c r="A3793" t="s">
        <v>7865</v>
      </c>
      <c r="B3793">
        <v>2012</v>
      </c>
      <c r="C3793" t="s">
        <v>7833</v>
      </c>
      <c r="D3793" t="s">
        <v>33</v>
      </c>
      <c r="E3793" t="s">
        <v>33</v>
      </c>
      <c r="F3793" t="s">
        <v>33</v>
      </c>
      <c r="G3793" t="s">
        <v>33</v>
      </c>
      <c r="H3793" t="s">
        <v>74</v>
      </c>
      <c r="I3793" t="s">
        <v>40</v>
      </c>
      <c r="J3793" t="s">
        <v>33</v>
      </c>
      <c r="K3793">
        <v>19.095897999999998</v>
      </c>
      <c r="L3793">
        <v>4.8438470000000002</v>
      </c>
      <c r="M3793">
        <v>10.494999999999999</v>
      </c>
      <c r="N3793">
        <v>30.585999999999999</v>
      </c>
      <c r="O3793" t="s">
        <v>35</v>
      </c>
      <c r="P3793" t="s">
        <v>7866</v>
      </c>
      <c r="Q3793">
        <v>11.49</v>
      </c>
      <c r="R3793">
        <v>8.6</v>
      </c>
      <c r="S3793">
        <v>2723</v>
      </c>
      <c r="T3793">
        <v>651</v>
      </c>
      <c r="U3793">
        <v>1497</v>
      </c>
      <c r="V3793">
        <v>4362</v>
      </c>
      <c r="W3793">
        <v>90</v>
      </c>
      <c r="X3793">
        <v>23</v>
      </c>
      <c r="Y3793">
        <v>0</v>
      </c>
      <c r="Z3793">
        <v>0</v>
      </c>
      <c r="AA3793">
        <v>0</v>
      </c>
      <c r="AB3793">
        <v>1</v>
      </c>
      <c r="AC3793" t="s">
        <v>479</v>
      </c>
      <c r="AD3793" t="s">
        <v>7833</v>
      </c>
      <c r="AE3793">
        <v>1.35</v>
      </c>
    </row>
    <row r="3794" spans="1:31">
      <c r="A3794" t="s">
        <v>7867</v>
      </c>
      <c r="B3794">
        <v>2012</v>
      </c>
      <c r="C3794" t="s">
        <v>7833</v>
      </c>
      <c r="D3794" t="s">
        <v>33</v>
      </c>
      <c r="E3794" t="s">
        <v>33</v>
      </c>
      <c r="F3794" t="s">
        <v>33</v>
      </c>
      <c r="G3794" t="s">
        <v>33</v>
      </c>
      <c r="H3794" t="s">
        <v>74</v>
      </c>
      <c r="I3794" t="s">
        <v>43</v>
      </c>
      <c r="J3794" t="s">
        <v>33</v>
      </c>
      <c r="K3794">
        <v>40.540126000000001</v>
      </c>
      <c r="L3794">
        <v>8.3458570000000005</v>
      </c>
      <c r="M3794">
        <v>24.356000000000002</v>
      </c>
      <c r="N3794">
        <v>58.383000000000003</v>
      </c>
      <c r="O3794" t="s">
        <v>35</v>
      </c>
      <c r="P3794" t="s">
        <v>7868</v>
      </c>
      <c r="Q3794">
        <v>17.843</v>
      </c>
      <c r="R3794">
        <v>16.184000000000001</v>
      </c>
      <c r="S3794">
        <v>6751</v>
      </c>
      <c r="T3794">
        <v>1752</v>
      </c>
      <c r="U3794">
        <v>4056</v>
      </c>
      <c r="V3794">
        <v>9722</v>
      </c>
      <c r="W3794">
        <v>69</v>
      </c>
      <c r="X3794">
        <v>23</v>
      </c>
      <c r="Y3794">
        <v>0</v>
      </c>
      <c r="Z3794">
        <v>0</v>
      </c>
      <c r="AA3794">
        <v>0</v>
      </c>
      <c r="AB3794">
        <v>1</v>
      </c>
      <c r="AC3794" t="s">
        <v>713</v>
      </c>
      <c r="AD3794" t="s">
        <v>7833</v>
      </c>
      <c r="AE3794">
        <v>1.96</v>
      </c>
    </row>
    <row r="3795" spans="1:31">
      <c r="A3795" t="s">
        <v>7869</v>
      </c>
      <c r="B3795">
        <v>2012</v>
      </c>
      <c r="C3795" t="s">
        <v>7833</v>
      </c>
      <c r="D3795" t="s">
        <v>33</v>
      </c>
      <c r="E3795" t="s">
        <v>33</v>
      </c>
      <c r="F3795" t="s">
        <v>33</v>
      </c>
      <c r="G3795" t="s">
        <v>33</v>
      </c>
      <c r="H3795" t="s">
        <v>81</v>
      </c>
      <c r="I3795" t="s">
        <v>33</v>
      </c>
      <c r="J3795" t="s">
        <v>33</v>
      </c>
      <c r="K3795">
        <v>21.791364999999999</v>
      </c>
      <c r="L3795">
        <v>6.3297559999999997</v>
      </c>
      <c r="M3795">
        <v>10.693</v>
      </c>
      <c r="N3795">
        <v>36.965000000000003</v>
      </c>
      <c r="O3795" t="s">
        <v>35</v>
      </c>
      <c r="P3795" t="s">
        <v>7870</v>
      </c>
      <c r="Q3795">
        <v>15.173999999999999</v>
      </c>
      <c r="R3795">
        <v>11.098000000000001</v>
      </c>
      <c r="S3795">
        <v>2027</v>
      </c>
      <c r="T3795">
        <v>646</v>
      </c>
      <c r="U3795">
        <v>995</v>
      </c>
      <c r="V3795">
        <v>3438</v>
      </c>
      <c r="W3795">
        <v>65</v>
      </c>
      <c r="X3795">
        <v>16</v>
      </c>
      <c r="Y3795">
        <v>0</v>
      </c>
      <c r="Z3795">
        <v>0</v>
      </c>
      <c r="AA3795">
        <v>0</v>
      </c>
      <c r="AB3795">
        <v>1</v>
      </c>
      <c r="AC3795" t="s">
        <v>551</v>
      </c>
      <c r="AD3795" t="s">
        <v>7833</v>
      </c>
      <c r="AE3795">
        <v>1.5</v>
      </c>
    </row>
    <row r="3796" spans="1:31">
      <c r="A3796" t="s">
        <v>7871</v>
      </c>
      <c r="B3796">
        <v>2012</v>
      </c>
      <c r="C3796" t="s">
        <v>7833</v>
      </c>
      <c r="D3796" t="s">
        <v>33</v>
      </c>
      <c r="E3796" t="s">
        <v>33</v>
      </c>
      <c r="F3796" t="s">
        <v>33</v>
      </c>
      <c r="G3796" t="s">
        <v>33</v>
      </c>
      <c r="H3796" t="s">
        <v>81</v>
      </c>
      <c r="I3796" t="s">
        <v>40</v>
      </c>
      <c r="J3796" t="s">
        <v>33</v>
      </c>
      <c r="K3796">
        <v>14.202013000000001</v>
      </c>
      <c r="L3796">
        <v>6.3128510000000002</v>
      </c>
      <c r="M3796">
        <v>4.3819999999999997</v>
      </c>
      <c r="N3796">
        <v>31.289000000000001</v>
      </c>
      <c r="O3796" t="s">
        <v>35</v>
      </c>
      <c r="P3796" t="s">
        <v>7872</v>
      </c>
      <c r="Q3796">
        <v>17.087</v>
      </c>
      <c r="R3796">
        <v>9.82</v>
      </c>
      <c r="S3796">
        <v>691</v>
      </c>
      <c r="T3796">
        <v>297</v>
      </c>
      <c r="U3796">
        <v>213</v>
      </c>
      <c r="V3796">
        <v>1523</v>
      </c>
      <c r="W3796">
        <v>39</v>
      </c>
      <c r="X3796">
        <v>8</v>
      </c>
      <c r="Y3796">
        <v>0</v>
      </c>
      <c r="Z3796">
        <v>0</v>
      </c>
      <c r="AA3796">
        <v>0</v>
      </c>
      <c r="AB3796">
        <v>1</v>
      </c>
      <c r="AC3796" t="s">
        <v>76</v>
      </c>
      <c r="AD3796" t="s">
        <v>7833</v>
      </c>
      <c r="AE3796">
        <v>1.24</v>
      </c>
    </row>
    <row r="3797" spans="1:31">
      <c r="A3797" t="s">
        <v>7873</v>
      </c>
      <c r="B3797">
        <v>2012</v>
      </c>
      <c r="C3797" t="s">
        <v>7833</v>
      </c>
      <c r="D3797" t="s">
        <v>33</v>
      </c>
      <c r="E3797" t="s">
        <v>33</v>
      </c>
      <c r="F3797" t="s">
        <v>33</v>
      </c>
      <c r="G3797" t="s">
        <v>33</v>
      </c>
      <c r="H3797" t="s">
        <v>33</v>
      </c>
      <c r="I3797" t="s">
        <v>33</v>
      </c>
      <c r="J3797" t="s">
        <v>33</v>
      </c>
      <c r="K3797">
        <v>32.541254000000002</v>
      </c>
      <c r="L3797">
        <v>1.9147289999999999</v>
      </c>
      <c r="M3797">
        <v>28.8</v>
      </c>
      <c r="N3797">
        <v>36.454999999999998</v>
      </c>
      <c r="O3797" t="s">
        <v>35</v>
      </c>
      <c r="P3797" t="s">
        <v>7874</v>
      </c>
      <c r="Q3797">
        <v>3.9140000000000001</v>
      </c>
      <c r="R3797">
        <v>3.7410000000000001</v>
      </c>
      <c r="S3797">
        <v>108686</v>
      </c>
      <c r="T3797">
        <v>8341</v>
      </c>
      <c r="U3797">
        <v>96191</v>
      </c>
      <c r="V3797">
        <v>121759</v>
      </c>
      <c r="W3797">
        <v>1549</v>
      </c>
      <c r="X3797">
        <v>470</v>
      </c>
      <c r="Y3797">
        <v>0</v>
      </c>
      <c r="Z3797">
        <v>0</v>
      </c>
      <c r="AA3797">
        <v>0</v>
      </c>
      <c r="AB3797">
        <v>1</v>
      </c>
      <c r="AC3797" t="s">
        <v>7875</v>
      </c>
      <c r="AD3797" t="s">
        <v>7833</v>
      </c>
      <c r="AE3797">
        <v>2.59</v>
      </c>
    </row>
    <row r="3798" spans="1:31">
      <c r="A3798" t="s">
        <v>7876</v>
      </c>
      <c r="B3798">
        <v>2012</v>
      </c>
      <c r="C3798" t="s">
        <v>7833</v>
      </c>
      <c r="D3798" t="s">
        <v>33</v>
      </c>
      <c r="E3798" t="s">
        <v>33</v>
      </c>
      <c r="F3798" t="s">
        <v>33</v>
      </c>
      <c r="G3798" t="s">
        <v>33</v>
      </c>
      <c r="H3798" t="s">
        <v>33</v>
      </c>
      <c r="I3798" t="s">
        <v>33</v>
      </c>
      <c r="J3798" t="s">
        <v>98</v>
      </c>
      <c r="K3798">
        <v>38.118259999999999</v>
      </c>
      <c r="L3798">
        <v>7.0746859999999998</v>
      </c>
      <c r="M3798">
        <v>24.442</v>
      </c>
      <c r="N3798">
        <v>53.326999999999998</v>
      </c>
      <c r="O3798" t="s">
        <v>35</v>
      </c>
      <c r="P3798" t="s">
        <v>7877</v>
      </c>
      <c r="Q3798">
        <v>15.209</v>
      </c>
      <c r="R3798">
        <v>13.676</v>
      </c>
      <c r="S3798">
        <v>13812</v>
      </c>
      <c r="T3798">
        <v>2927</v>
      </c>
      <c r="U3798">
        <v>8857</v>
      </c>
      <c r="V3798">
        <v>19323</v>
      </c>
      <c r="W3798">
        <v>90</v>
      </c>
      <c r="X3798">
        <v>32</v>
      </c>
      <c r="Y3798">
        <v>0</v>
      </c>
      <c r="Z3798">
        <v>0</v>
      </c>
      <c r="AA3798">
        <v>0</v>
      </c>
      <c r="AB3798">
        <v>1</v>
      </c>
      <c r="AC3798" t="s">
        <v>576</v>
      </c>
      <c r="AD3798" t="s">
        <v>7833</v>
      </c>
      <c r="AE3798">
        <v>1.89</v>
      </c>
    </row>
    <row r="3799" spans="1:31">
      <c r="A3799" t="s">
        <v>7878</v>
      </c>
      <c r="B3799">
        <v>2012</v>
      </c>
      <c r="C3799" t="s">
        <v>7833</v>
      </c>
      <c r="D3799" t="s">
        <v>33</v>
      </c>
      <c r="E3799" t="s">
        <v>33</v>
      </c>
      <c r="F3799" t="s">
        <v>33</v>
      </c>
      <c r="G3799" t="s">
        <v>33</v>
      </c>
      <c r="H3799" t="s">
        <v>33</v>
      </c>
      <c r="I3799" t="s">
        <v>33</v>
      </c>
      <c r="J3799" t="s">
        <v>101</v>
      </c>
      <c r="K3799">
        <v>36.296312999999998</v>
      </c>
      <c r="L3799">
        <v>6.328595</v>
      </c>
      <c r="M3799">
        <v>24.088000000000001</v>
      </c>
      <c r="N3799">
        <v>49.951000000000001</v>
      </c>
      <c r="O3799" t="s">
        <v>35</v>
      </c>
      <c r="P3799" t="s">
        <v>7879</v>
      </c>
      <c r="Q3799">
        <v>13.654999999999999</v>
      </c>
      <c r="R3799">
        <v>12.208</v>
      </c>
      <c r="S3799">
        <v>14184</v>
      </c>
      <c r="T3799">
        <v>3194</v>
      </c>
      <c r="U3799">
        <v>9413</v>
      </c>
      <c r="V3799">
        <v>19520</v>
      </c>
      <c r="W3799">
        <v>132</v>
      </c>
      <c r="X3799">
        <v>48</v>
      </c>
      <c r="Y3799">
        <v>0</v>
      </c>
      <c r="Z3799">
        <v>0</v>
      </c>
      <c r="AA3799">
        <v>0</v>
      </c>
      <c r="AB3799">
        <v>1</v>
      </c>
      <c r="AC3799" t="s">
        <v>571</v>
      </c>
      <c r="AD3799" t="s">
        <v>7833</v>
      </c>
      <c r="AE3799">
        <v>2.27</v>
      </c>
    </row>
    <row r="3800" spans="1:31">
      <c r="A3800" t="s">
        <v>7880</v>
      </c>
      <c r="B3800">
        <v>2012</v>
      </c>
      <c r="C3800" t="s">
        <v>7833</v>
      </c>
      <c r="D3800" t="s">
        <v>33</v>
      </c>
      <c r="E3800" t="s">
        <v>33</v>
      </c>
      <c r="F3800" t="s">
        <v>33</v>
      </c>
      <c r="G3800" t="s">
        <v>33</v>
      </c>
      <c r="H3800" t="s">
        <v>33</v>
      </c>
      <c r="I3800" t="s">
        <v>33</v>
      </c>
      <c r="J3800" t="s">
        <v>104</v>
      </c>
      <c r="K3800">
        <v>39.165055000000002</v>
      </c>
      <c r="L3800">
        <v>4.8301959999999999</v>
      </c>
      <c r="M3800">
        <v>29.675999999999998</v>
      </c>
      <c r="N3800">
        <v>49.295999999999999</v>
      </c>
      <c r="O3800" t="s">
        <v>35</v>
      </c>
      <c r="P3800" t="s">
        <v>7881</v>
      </c>
      <c r="Q3800">
        <v>10.131</v>
      </c>
      <c r="R3800">
        <v>9.4890000000000008</v>
      </c>
      <c r="S3800">
        <v>23458</v>
      </c>
      <c r="T3800">
        <v>3766</v>
      </c>
      <c r="U3800">
        <v>17775</v>
      </c>
      <c r="V3800">
        <v>29527</v>
      </c>
      <c r="W3800">
        <v>207</v>
      </c>
      <c r="X3800">
        <v>75</v>
      </c>
      <c r="Y3800">
        <v>0</v>
      </c>
      <c r="Z3800">
        <v>0</v>
      </c>
      <c r="AA3800">
        <v>0</v>
      </c>
      <c r="AB3800">
        <v>1</v>
      </c>
      <c r="AC3800" t="s">
        <v>1083</v>
      </c>
      <c r="AD3800" t="s">
        <v>7833</v>
      </c>
      <c r="AE3800">
        <v>2.02</v>
      </c>
    </row>
    <row r="3801" spans="1:31">
      <c r="A3801" t="s">
        <v>7882</v>
      </c>
      <c r="B3801">
        <v>2012</v>
      </c>
      <c r="C3801" t="s">
        <v>7833</v>
      </c>
      <c r="D3801" t="s">
        <v>33</v>
      </c>
      <c r="E3801" t="s">
        <v>33</v>
      </c>
      <c r="F3801" t="s">
        <v>33</v>
      </c>
      <c r="G3801" t="s">
        <v>33</v>
      </c>
      <c r="H3801" t="s">
        <v>33</v>
      </c>
      <c r="I3801" t="s">
        <v>33</v>
      </c>
      <c r="J3801" t="s">
        <v>107</v>
      </c>
      <c r="K3801">
        <v>29.405743999999999</v>
      </c>
      <c r="L3801">
        <v>3.7629109999999999</v>
      </c>
      <c r="M3801">
        <v>22.186</v>
      </c>
      <c r="N3801">
        <v>37.476999999999997</v>
      </c>
      <c r="O3801" t="s">
        <v>35</v>
      </c>
      <c r="P3801" t="s">
        <v>7883</v>
      </c>
      <c r="Q3801">
        <v>8.0709999999999997</v>
      </c>
      <c r="R3801">
        <v>7.22</v>
      </c>
      <c r="S3801">
        <v>22107</v>
      </c>
      <c r="T3801">
        <v>3681</v>
      </c>
      <c r="U3801">
        <v>16679</v>
      </c>
      <c r="V3801">
        <v>28174</v>
      </c>
      <c r="W3801">
        <v>391</v>
      </c>
      <c r="X3801">
        <v>98</v>
      </c>
      <c r="Y3801">
        <v>0</v>
      </c>
      <c r="Z3801">
        <v>0</v>
      </c>
      <c r="AA3801">
        <v>0</v>
      </c>
      <c r="AB3801">
        <v>1</v>
      </c>
      <c r="AC3801" t="s">
        <v>578</v>
      </c>
      <c r="AD3801" t="s">
        <v>7833</v>
      </c>
      <c r="AE3801">
        <v>2.66</v>
      </c>
    </row>
    <row r="3802" spans="1:31">
      <c r="A3802" t="s">
        <v>7884</v>
      </c>
      <c r="B3802">
        <v>2012</v>
      </c>
      <c r="C3802" t="s">
        <v>7833</v>
      </c>
      <c r="D3802" t="s">
        <v>33</v>
      </c>
      <c r="E3802" t="s">
        <v>33</v>
      </c>
      <c r="F3802" t="s">
        <v>33</v>
      </c>
      <c r="G3802" t="s">
        <v>33</v>
      </c>
      <c r="H3802" t="s">
        <v>33</v>
      </c>
      <c r="I3802" t="s">
        <v>33</v>
      </c>
      <c r="J3802" t="s">
        <v>110</v>
      </c>
      <c r="K3802">
        <v>28.416519999999998</v>
      </c>
      <c r="L3802">
        <v>2.202807</v>
      </c>
      <c r="M3802">
        <v>24.148</v>
      </c>
      <c r="N3802">
        <v>32.991999999999997</v>
      </c>
      <c r="O3802" t="s">
        <v>35</v>
      </c>
      <c r="P3802" t="s">
        <v>7885</v>
      </c>
      <c r="Q3802">
        <v>4.5750000000000002</v>
      </c>
      <c r="R3802">
        <v>4.2679999999999998</v>
      </c>
      <c r="S3802">
        <v>35125</v>
      </c>
      <c r="T3802">
        <v>2947</v>
      </c>
      <c r="U3802">
        <v>29849</v>
      </c>
      <c r="V3802">
        <v>40780</v>
      </c>
      <c r="W3802">
        <v>729</v>
      </c>
      <c r="X3802">
        <v>217</v>
      </c>
      <c r="Y3802">
        <v>0</v>
      </c>
      <c r="Z3802">
        <v>0</v>
      </c>
      <c r="AA3802">
        <v>0</v>
      </c>
      <c r="AB3802">
        <v>1</v>
      </c>
      <c r="AC3802" t="s">
        <v>1427</v>
      </c>
      <c r="AD3802" t="s">
        <v>7833</v>
      </c>
      <c r="AE3802">
        <v>1.74</v>
      </c>
    </row>
    <row r="3803" spans="1:31">
      <c r="A3803" t="s">
        <v>7886</v>
      </c>
      <c r="B3803">
        <v>2012</v>
      </c>
      <c r="C3803" t="s">
        <v>7833</v>
      </c>
      <c r="D3803" t="s">
        <v>33</v>
      </c>
      <c r="E3803" t="s">
        <v>33</v>
      </c>
      <c r="F3803" t="s">
        <v>33</v>
      </c>
      <c r="G3803" t="s">
        <v>33</v>
      </c>
      <c r="H3803" t="s">
        <v>33</v>
      </c>
      <c r="I3803" t="s">
        <v>40</v>
      </c>
      <c r="J3803" t="s">
        <v>33</v>
      </c>
      <c r="K3803">
        <v>30.819248000000002</v>
      </c>
      <c r="L3803">
        <v>1.98936</v>
      </c>
      <c r="M3803">
        <v>26.943999999999999</v>
      </c>
      <c r="N3803">
        <v>34.905999999999999</v>
      </c>
      <c r="O3803" t="s">
        <v>35</v>
      </c>
      <c r="P3803" t="s">
        <v>7887</v>
      </c>
      <c r="Q3803">
        <v>4.0869999999999997</v>
      </c>
      <c r="R3803">
        <v>3.875</v>
      </c>
      <c r="S3803">
        <v>48559</v>
      </c>
      <c r="T3803">
        <v>4109</v>
      </c>
      <c r="U3803">
        <v>42453</v>
      </c>
      <c r="V3803">
        <v>54998</v>
      </c>
      <c r="W3803">
        <v>913</v>
      </c>
      <c r="X3803">
        <v>274</v>
      </c>
      <c r="Y3803">
        <v>0</v>
      </c>
      <c r="Z3803">
        <v>0</v>
      </c>
      <c r="AA3803">
        <v>0</v>
      </c>
      <c r="AB3803">
        <v>1</v>
      </c>
      <c r="AC3803" t="s">
        <v>846</v>
      </c>
      <c r="AD3803" t="s">
        <v>7833</v>
      </c>
      <c r="AE3803">
        <v>1.69</v>
      </c>
    </row>
    <row r="3804" spans="1:31">
      <c r="A3804" t="s">
        <v>7888</v>
      </c>
      <c r="B3804">
        <v>2012</v>
      </c>
      <c r="C3804" t="s">
        <v>7833</v>
      </c>
      <c r="D3804" t="s">
        <v>33</v>
      </c>
      <c r="E3804" t="s">
        <v>33</v>
      </c>
      <c r="F3804" t="s">
        <v>33</v>
      </c>
      <c r="G3804" t="s">
        <v>33</v>
      </c>
      <c r="H3804" t="s">
        <v>33</v>
      </c>
      <c r="I3804" t="s">
        <v>40</v>
      </c>
      <c r="J3804" t="s">
        <v>98</v>
      </c>
      <c r="K3804">
        <v>29.646203</v>
      </c>
      <c r="L3804">
        <v>11.167671</v>
      </c>
      <c r="M3804">
        <v>10.528</v>
      </c>
      <c r="N3804">
        <v>56.063000000000002</v>
      </c>
      <c r="O3804" t="s">
        <v>35</v>
      </c>
      <c r="P3804" t="s">
        <v>7889</v>
      </c>
      <c r="Q3804">
        <v>26.416</v>
      </c>
      <c r="R3804">
        <v>19.117999999999999</v>
      </c>
      <c r="S3804">
        <v>3816</v>
      </c>
      <c r="T3804">
        <v>1664</v>
      </c>
      <c r="U3804">
        <v>1355</v>
      </c>
      <c r="V3804">
        <v>7216</v>
      </c>
      <c r="W3804">
        <v>40</v>
      </c>
      <c r="X3804">
        <v>12</v>
      </c>
      <c r="Y3804">
        <v>0</v>
      </c>
      <c r="Z3804">
        <v>0</v>
      </c>
      <c r="AA3804">
        <v>0</v>
      </c>
      <c r="AB3804">
        <v>1</v>
      </c>
      <c r="AC3804" t="s">
        <v>813</v>
      </c>
      <c r="AD3804" t="s">
        <v>7833</v>
      </c>
      <c r="AE3804">
        <v>2.33</v>
      </c>
    </row>
    <row r="3805" spans="1:31">
      <c r="A3805" t="s">
        <v>7890</v>
      </c>
      <c r="B3805">
        <v>2012</v>
      </c>
      <c r="C3805" t="s">
        <v>7833</v>
      </c>
      <c r="D3805" t="s">
        <v>33</v>
      </c>
      <c r="E3805" t="s">
        <v>33</v>
      </c>
      <c r="F3805" t="s">
        <v>33</v>
      </c>
      <c r="G3805" t="s">
        <v>33</v>
      </c>
      <c r="H3805" t="s">
        <v>33</v>
      </c>
      <c r="I3805" t="s">
        <v>40</v>
      </c>
      <c r="J3805" t="s">
        <v>101</v>
      </c>
      <c r="K3805">
        <v>43.391064</v>
      </c>
      <c r="L3805">
        <v>9.7502800000000001</v>
      </c>
      <c r="M3805">
        <v>24.344999999999999</v>
      </c>
      <c r="N3805">
        <v>63.982999999999997</v>
      </c>
      <c r="O3805" t="s">
        <v>35</v>
      </c>
      <c r="P3805" t="s">
        <v>7891</v>
      </c>
      <c r="Q3805">
        <v>20.591999999999999</v>
      </c>
      <c r="R3805">
        <v>19.045999999999999</v>
      </c>
      <c r="S3805">
        <v>6257</v>
      </c>
      <c r="T3805">
        <v>1908</v>
      </c>
      <c r="U3805">
        <v>3510</v>
      </c>
      <c r="V3805">
        <v>9226</v>
      </c>
      <c r="W3805">
        <v>61</v>
      </c>
      <c r="X3805">
        <v>22</v>
      </c>
      <c r="Y3805">
        <v>0</v>
      </c>
      <c r="Z3805">
        <v>0</v>
      </c>
      <c r="AA3805">
        <v>0</v>
      </c>
      <c r="AB3805">
        <v>1</v>
      </c>
      <c r="AC3805" t="s">
        <v>553</v>
      </c>
      <c r="AD3805" t="s">
        <v>7833</v>
      </c>
      <c r="AE3805">
        <v>2.3199999999999998</v>
      </c>
    </row>
    <row r="3806" spans="1:31">
      <c r="A3806" t="s">
        <v>7892</v>
      </c>
      <c r="B3806">
        <v>2012</v>
      </c>
      <c r="C3806" t="s">
        <v>7833</v>
      </c>
      <c r="D3806" t="s">
        <v>33</v>
      </c>
      <c r="E3806" t="s">
        <v>33</v>
      </c>
      <c r="F3806" t="s">
        <v>33</v>
      </c>
      <c r="G3806" t="s">
        <v>33</v>
      </c>
      <c r="H3806" t="s">
        <v>33</v>
      </c>
      <c r="I3806" t="s">
        <v>40</v>
      </c>
      <c r="J3806" t="s">
        <v>104</v>
      </c>
      <c r="K3806">
        <v>35.769806000000003</v>
      </c>
      <c r="L3806">
        <v>5.4231910000000001</v>
      </c>
      <c r="M3806">
        <v>25.285</v>
      </c>
      <c r="N3806">
        <v>47.359000000000002</v>
      </c>
      <c r="O3806" t="s">
        <v>35</v>
      </c>
      <c r="P3806" t="s">
        <v>7893</v>
      </c>
      <c r="Q3806">
        <v>11.589</v>
      </c>
      <c r="R3806">
        <v>10.484999999999999</v>
      </c>
      <c r="S3806">
        <v>8803</v>
      </c>
      <c r="T3806">
        <v>1865</v>
      </c>
      <c r="U3806">
        <v>6222</v>
      </c>
      <c r="V3806">
        <v>11654</v>
      </c>
      <c r="W3806">
        <v>106</v>
      </c>
      <c r="X3806">
        <v>36</v>
      </c>
      <c r="Y3806">
        <v>0</v>
      </c>
      <c r="Z3806">
        <v>0</v>
      </c>
      <c r="AA3806">
        <v>0</v>
      </c>
      <c r="AB3806">
        <v>1</v>
      </c>
      <c r="AC3806" t="s">
        <v>550</v>
      </c>
      <c r="AD3806" t="s">
        <v>7833</v>
      </c>
      <c r="AE3806">
        <v>1.34</v>
      </c>
    </row>
    <row r="3807" spans="1:31">
      <c r="A3807" t="s">
        <v>7894</v>
      </c>
      <c r="B3807">
        <v>2012</v>
      </c>
      <c r="C3807" t="s">
        <v>7833</v>
      </c>
      <c r="D3807" t="s">
        <v>33</v>
      </c>
      <c r="E3807" t="s">
        <v>33</v>
      </c>
      <c r="F3807" t="s">
        <v>33</v>
      </c>
      <c r="G3807" t="s">
        <v>33</v>
      </c>
      <c r="H3807" t="s">
        <v>33</v>
      </c>
      <c r="I3807" t="s">
        <v>40</v>
      </c>
      <c r="J3807" t="s">
        <v>107</v>
      </c>
      <c r="K3807">
        <v>23.471174000000001</v>
      </c>
      <c r="L3807">
        <v>3.57972</v>
      </c>
      <c r="M3807">
        <v>16.744</v>
      </c>
      <c r="N3807">
        <v>31.347999999999999</v>
      </c>
      <c r="O3807" t="s">
        <v>35</v>
      </c>
      <c r="P3807" t="s">
        <v>7895</v>
      </c>
      <c r="Q3807">
        <v>7.8769999999999998</v>
      </c>
      <c r="R3807">
        <v>6.7270000000000003</v>
      </c>
      <c r="S3807">
        <v>9138</v>
      </c>
      <c r="T3807">
        <v>1676</v>
      </c>
      <c r="U3807">
        <v>6519</v>
      </c>
      <c r="V3807">
        <v>12204</v>
      </c>
      <c r="W3807">
        <v>236</v>
      </c>
      <c r="X3807">
        <v>54</v>
      </c>
      <c r="Y3807">
        <v>0</v>
      </c>
      <c r="Z3807">
        <v>0</v>
      </c>
      <c r="AA3807">
        <v>0</v>
      </c>
      <c r="AB3807">
        <v>1</v>
      </c>
      <c r="AC3807" t="s">
        <v>476</v>
      </c>
      <c r="AD3807" t="s">
        <v>7833</v>
      </c>
      <c r="AE3807">
        <v>1.68</v>
      </c>
    </row>
    <row r="3808" spans="1:31">
      <c r="A3808" t="s">
        <v>7896</v>
      </c>
      <c r="B3808">
        <v>2012</v>
      </c>
      <c r="C3808" t="s">
        <v>7833</v>
      </c>
      <c r="D3808" t="s">
        <v>33</v>
      </c>
      <c r="E3808" t="s">
        <v>33</v>
      </c>
      <c r="F3808" t="s">
        <v>33</v>
      </c>
      <c r="G3808" t="s">
        <v>33</v>
      </c>
      <c r="H3808" t="s">
        <v>33</v>
      </c>
      <c r="I3808" t="s">
        <v>40</v>
      </c>
      <c r="J3808" t="s">
        <v>110</v>
      </c>
      <c r="K3808">
        <v>30.790282999999999</v>
      </c>
      <c r="L3808">
        <v>2.5917240000000001</v>
      </c>
      <c r="M3808">
        <v>25.759</v>
      </c>
      <c r="N3808">
        <v>36.183999999999997</v>
      </c>
      <c r="O3808" t="s">
        <v>35</v>
      </c>
      <c r="P3808" t="s">
        <v>7897</v>
      </c>
      <c r="Q3808">
        <v>5.3940000000000001</v>
      </c>
      <c r="R3808">
        <v>5.032</v>
      </c>
      <c r="S3808">
        <v>20546</v>
      </c>
      <c r="T3808">
        <v>2181</v>
      </c>
      <c r="U3808">
        <v>17189</v>
      </c>
      <c r="V3808">
        <v>24145</v>
      </c>
      <c r="W3808">
        <v>470</v>
      </c>
      <c r="X3808">
        <v>150</v>
      </c>
      <c r="Y3808">
        <v>0</v>
      </c>
      <c r="Z3808">
        <v>0</v>
      </c>
      <c r="AA3808">
        <v>0</v>
      </c>
      <c r="AB3808">
        <v>1</v>
      </c>
      <c r="AC3808" t="s">
        <v>2747</v>
      </c>
      <c r="AD3808" t="s">
        <v>7833</v>
      </c>
      <c r="AE3808">
        <v>1.48</v>
      </c>
    </row>
    <row r="3809" spans="1:31">
      <c r="A3809" t="s">
        <v>7898</v>
      </c>
      <c r="B3809">
        <v>2012</v>
      </c>
      <c r="C3809" t="s">
        <v>7833</v>
      </c>
      <c r="D3809" t="s">
        <v>33</v>
      </c>
      <c r="E3809" t="s">
        <v>33</v>
      </c>
      <c r="F3809" t="s">
        <v>33</v>
      </c>
      <c r="G3809" t="s">
        <v>33</v>
      </c>
      <c r="H3809" t="s">
        <v>33</v>
      </c>
      <c r="I3809" t="s">
        <v>43</v>
      </c>
      <c r="J3809" t="s">
        <v>33</v>
      </c>
      <c r="K3809">
        <v>34.079036000000002</v>
      </c>
      <c r="L3809">
        <v>2.8645290000000001</v>
      </c>
      <c r="M3809">
        <v>28.486000000000001</v>
      </c>
      <c r="N3809">
        <v>40.020000000000003</v>
      </c>
      <c r="O3809" t="s">
        <v>35</v>
      </c>
      <c r="P3809" t="s">
        <v>7899</v>
      </c>
      <c r="Q3809">
        <v>5.9409999999999998</v>
      </c>
      <c r="R3809">
        <v>5.593</v>
      </c>
      <c r="S3809">
        <v>60127</v>
      </c>
      <c r="T3809">
        <v>6660</v>
      </c>
      <c r="U3809">
        <v>50259</v>
      </c>
      <c r="V3809">
        <v>70610</v>
      </c>
      <c r="W3809">
        <v>636</v>
      </c>
      <c r="X3809">
        <v>196</v>
      </c>
      <c r="Y3809">
        <v>0</v>
      </c>
      <c r="Z3809">
        <v>0</v>
      </c>
      <c r="AA3809">
        <v>0</v>
      </c>
      <c r="AB3809">
        <v>1</v>
      </c>
      <c r="AC3809" t="s">
        <v>7900</v>
      </c>
      <c r="AD3809" t="s">
        <v>7833</v>
      </c>
      <c r="AE3809">
        <v>2.3199999999999998</v>
      </c>
    </row>
    <row r="3810" spans="1:31">
      <c r="A3810" t="s">
        <v>7901</v>
      </c>
      <c r="B3810">
        <v>2012</v>
      </c>
      <c r="C3810" t="s">
        <v>7833</v>
      </c>
      <c r="D3810" t="s">
        <v>33</v>
      </c>
      <c r="E3810" t="s">
        <v>33</v>
      </c>
      <c r="F3810" t="s">
        <v>33</v>
      </c>
      <c r="G3810" t="s">
        <v>33</v>
      </c>
      <c r="H3810" t="s">
        <v>33</v>
      </c>
      <c r="I3810" t="s">
        <v>43</v>
      </c>
      <c r="J3810" t="s">
        <v>98</v>
      </c>
      <c r="K3810">
        <v>42.785117</v>
      </c>
      <c r="L3810">
        <v>9.0789159999999995</v>
      </c>
      <c r="M3810">
        <v>25.08</v>
      </c>
      <c r="N3810">
        <v>61.954999999999998</v>
      </c>
      <c r="O3810" t="s">
        <v>35</v>
      </c>
      <c r="P3810" t="s">
        <v>7902</v>
      </c>
      <c r="Q3810">
        <v>19.170000000000002</v>
      </c>
      <c r="R3810">
        <v>17.706</v>
      </c>
      <c r="S3810">
        <v>9997</v>
      </c>
      <c r="T3810">
        <v>2487</v>
      </c>
      <c r="U3810">
        <v>5860</v>
      </c>
      <c r="V3810">
        <v>14476</v>
      </c>
      <c r="W3810">
        <v>50</v>
      </c>
      <c r="X3810">
        <v>20</v>
      </c>
      <c r="Y3810">
        <v>0</v>
      </c>
      <c r="Z3810">
        <v>0</v>
      </c>
      <c r="AA3810">
        <v>0</v>
      </c>
      <c r="AB3810">
        <v>1</v>
      </c>
      <c r="AC3810" t="s">
        <v>511</v>
      </c>
      <c r="AD3810" t="s">
        <v>7833</v>
      </c>
      <c r="AE3810">
        <v>1.65</v>
      </c>
    </row>
    <row r="3811" spans="1:31">
      <c r="A3811" t="s">
        <v>7903</v>
      </c>
      <c r="B3811">
        <v>2012</v>
      </c>
      <c r="C3811" t="s">
        <v>7833</v>
      </c>
      <c r="D3811" t="s">
        <v>33</v>
      </c>
      <c r="E3811" t="s">
        <v>33</v>
      </c>
      <c r="F3811" t="s">
        <v>33</v>
      </c>
      <c r="G3811" t="s">
        <v>33</v>
      </c>
      <c r="H3811" t="s">
        <v>33</v>
      </c>
      <c r="I3811" t="s">
        <v>43</v>
      </c>
      <c r="J3811" t="s">
        <v>101</v>
      </c>
      <c r="K3811">
        <v>32.147716000000003</v>
      </c>
      <c r="L3811">
        <v>6.5865340000000003</v>
      </c>
      <c r="M3811">
        <v>19.759</v>
      </c>
      <c r="N3811">
        <v>46.694000000000003</v>
      </c>
      <c r="O3811" t="s">
        <v>35</v>
      </c>
      <c r="P3811" t="s">
        <v>7904</v>
      </c>
      <c r="Q3811">
        <v>14.547000000000001</v>
      </c>
      <c r="R3811">
        <v>12.388999999999999</v>
      </c>
      <c r="S3811">
        <v>7927</v>
      </c>
      <c r="T3811">
        <v>2059</v>
      </c>
      <c r="U3811">
        <v>4872</v>
      </c>
      <c r="V3811">
        <v>11514</v>
      </c>
      <c r="W3811">
        <v>71</v>
      </c>
      <c r="X3811">
        <v>26</v>
      </c>
      <c r="Y3811">
        <v>0</v>
      </c>
      <c r="Z3811">
        <v>0</v>
      </c>
      <c r="AA3811">
        <v>0</v>
      </c>
      <c r="AB3811">
        <v>1</v>
      </c>
      <c r="AC3811" t="s">
        <v>761</v>
      </c>
      <c r="AD3811" t="s">
        <v>7833</v>
      </c>
      <c r="AE3811">
        <v>1.39</v>
      </c>
    </row>
    <row r="3812" spans="1:31">
      <c r="A3812" t="s">
        <v>7905</v>
      </c>
      <c r="B3812">
        <v>2012</v>
      </c>
      <c r="C3812" t="s">
        <v>7833</v>
      </c>
      <c r="D3812" t="s">
        <v>33</v>
      </c>
      <c r="E3812" t="s">
        <v>33</v>
      </c>
      <c r="F3812" t="s">
        <v>33</v>
      </c>
      <c r="G3812" t="s">
        <v>33</v>
      </c>
      <c r="H3812" t="s">
        <v>33</v>
      </c>
      <c r="I3812" t="s">
        <v>43</v>
      </c>
      <c r="J3812" t="s">
        <v>104</v>
      </c>
      <c r="K3812">
        <v>41.532879000000001</v>
      </c>
      <c r="L3812">
        <v>7.7996850000000002</v>
      </c>
      <c r="M3812">
        <v>26.254000000000001</v>
      </c>
      <c r="N3812">
        <v>58.103999999999999</v>
      </c>
      <c r="O3812" t="s">
        <v>35</v>
      </c>
      <c r="P3812" t="s">
        <v>7906</v>
      </c>
      <c r="Q3812">
        <v>16.571000000000002</v>
      </c>
      <c r="R3812">
        <v>15.279</v>
      </c>
      <c r="S3812">
        <v>14656</v>
      </c>
      <c r="T3812">
        <v>3493</v>
      </c>
      <c r="U3812">
        <v>9264</v>
      </c>
      <c r="V3812">
        <v>20503</v>
      </c>
      <c r="W3812">
        <v>101</v>
      </c>
      <c r="X3812">
        <v>39</v>
      </c>
      <c r="Y3812">
        <v>0</v>
      </c>
      <c r="Z3812">
        <v>0</v>
      </c>
      <c r="AA3812">
        <v>0</v>
      </c>
      <c r="AB3812">
        <v>1</v>
      </c>
      <c r="AC3812" t="s">
        <v>1179</v>
      </c>
      <c r="AD3812" t="s">
        <v>7833</v>
      </c>
      <c r="AE3812">
        <v>2.5099999999999998</v>
      </c>
    </row>
    <row r="3813" spans="1:31">
      <c r="A3813" t="s">
        <v>7907</v>
      </c>
      <c r="B3813">
        <v>2012</v>
      </c>
      <c r="C3813" t="s">
        <v>7833</v>
      </c>
      <c r="D3813" t="s">
        <v>33</v>
      </c>
      <c r="E3813" t="s">
        <v>33</v>
      </c>
      <c r="F3813" t="s">
        <v>33</v>
      </c>
      <c r="G3813" t="s">
        <v>33</v>
      </c>
      <c r="H3813" t="s">
        <v>33</v>
      </c>
      <c r="I3813" t="s">
        <v>43</v>
      </c>
      <c r="J3813" t="s">
        <v>107</v>
      </c>
      <c r="K3813">
        <v>35.779885</v>
      </c>
      <c r="L3813">
        <v>6.1261619999999999</v>
      </c>
      <c r="M3813">
        <v>23.966999999999999</v>
      </c>
      <c r="N3813">
        <v>49.009</v>
      </c>
      <c r="O3813" t="s">
        <v>35</v>
      </c>
      <c r="P3813" t="s">
        <v>7908</v>
      </c>
      <c r="Q3813">
        <v>13.228999999999999</v>
      </c>
      <c r="R3813">
        <v>11.813000000000001</v>
      </c>
      <c r="S3813">
        <v>12969</v>
      </c>
      <c r="T3813">
        <v>2812</v>
      </c>
      <c r="U3813">
        <v>8687</v>
      </c>
      <c r="V3813">
        <v>17764</v>
      </c>
      <c r="W3813">
        <v>155</v>
      </c>
      <c r="X3813">
        <v>44</v>
      </c>
      <c r="Y3813">
        <v>0</v>
      </c>
      <c r="Z3813">
        <v>0</v>
      </c>
      <c r="AA3813">
        <v>0</v>
      </c>
      <c r="AB3813">
        <v>1</v>
      </c>
      <c r="AC3813" t="s">
        <v>488</v>
      </c>
      <c r="AD3813" t="s">
        <v>7833</v>
      </c>
      <c r="AE3813">
        <v>2.52</v>
      </c>
    </row>
    <row r="3814" spans="1:31">
      <c r="A3814" t="s">
        <v>7909</v>
      </c>
      <c r="B3814">
        <v>2012</v>
      </c>
      <c r="C3814" t="s">
        <v>7833</v>
      </c>
      <c r="D3814" t="s">
        <v>33</v>
      </c>
      <c r="E3814" t="s">
        <v>33</v>
      </c>
      <c r="F3814" t="s">
        <v>33</v>
      </c>
      <c r="G3814" t="s">
        <v>33</v>
      </c>
      <c r="H3814" t="s">
        <v>33</v>
      </c>
      <c r="I3814" t="s">
        <v>43</v>
      </c>
      <c r="J3814" t="s">
        <v>110</v>
      </c>
      <c r="K3814">
        <v>25.631582999999999</v>
      </c>
      <c r="L3814">
        <v>3.0263749999999998</v>
      </c>
      <c r="M3814">
        <v>19.856999999999999</v>
      </c>
      <c r="N3814">
        <v>32.112000000000002</v>
      </c>
      <c r="O3814" t="s">
        <v>35</v>
      </c>
      <c r="P3814" t="s">
        <v>7910</v>
      </c>
      <c r="Q3814">
        <v>6.48</v>
      </c>
      <c r="R3814">
        <v>5.7750000000000004</v>
      </c>
      <c r="S3814">
        <v>14578</v>
      </c>
      <c r="T3814">
        <v>1959</v>
      </c>
      <c r="U3814">
        <v>11294</v>
      </c>
      <c r="V3814">
        <v>18264</v>
      </c>
      <c r="W3814">
        <v>259</v>
      </c>
      <c r="X3814">
        <v>67</v>
      </c>
      <c r="Y3814">
        <v>0</v>
      </c>
      <c r="Z3814">
        <v>0</v>
      </c>
      <c r="AA3814">
        <v>0</v>
      </c>
      <c r="AB3814">
        <v>1</v>
      </c>
      <c r="AC3814" t="s">
        <v>1176</v>
      </c>
      <c r="AD3814" t="s">
        <v>7833</v>
      </c>
      <c r="AE3814">
        <v>1.24</v>
      </c>
    </row>
    <row r="3815" spans="1:31">
      <c r="A3815" t="s">
        <v>7911</v>
      </c>
      <c r="B3815">
        <v>2012</v>
      </c>
      <c r="C3815" t="s">
        <v>7833</v>
      </c>
      <c r="D3815" t="s">
        <v>33</v>
      </c>
      <c r="E3815" t="s">
        <v>33</v>
      </c>
      <c r="F3815" t="s">
        <v>33</v>
      </c>
      <c r="G3815" t="s">
        <v>133</v>
      </c>
      <c r="H3815" t="s">
        <v>34</v>
      </c>
      <c r="I3815" t="s">
        <v>33</v>
      </c>
      <c r="J3815" t="s">
        <v>33</v>
      </c>
      <c r="K3815">
        <v>33.322868999999997</v>
      </c>
      <c r="L3815">
        <v>9.6565589999999997</v>
      </c>
      <c r="M3815">
        <v>15.771000000000001</v>
      </c>
      <c r="N3815">
        <v>55.081000000000003</v>
      </c>
      <c r="O3815" t="s">
        <v>35</v>
      </c>
      <c r="P3815" t="s">
        <v>7912</v>
      </c>
      <c r="Q3815">
        <v>21.757999999999999</v>
      </c>
      <c r="R3815">
        <v>17.552</v>
      </c>
      <c r="S3815">
        <v>3214</v>
      </c>
      <c r="T3815">
        <v>1044</v>
      </c>
      <c r="U3815">
        <v>1521</v>
      </c>
      <c r="V3815">
        <v>5312</v>
      </c>
      <c r="W3815">
        <v>38</v>
      </c>
      <c r="X3815">
        <v>13</v>
      </c>
      <c r="Y3815">
        <v>0</v>
      </c>
      <c r="Z3815">
        <v>0</v>
      </c>
      <c r="AA3815">
        <v>0</v>
      </c>
      <c r="AB3815">
        <v>1</v>
      </c>
      <c r="AC3815" t="s">
        <v>477</v>
      </c>
      <c r="AD3815" t="s">
        <v>7833</v>
      </c>
      <c r="AE3815">
        <v>1.55</v>
      </c>
    </row>
    <row r="3816" spans="1:31">
      <c r="A3816" t="s">
        <v>7913</v>
      </c>
      <c r="B3816">
        <v>2012</v>
      </c>
      <c r="C3816" t="s">
        <v>7833</v>
      </c>
      <c r="D3816" t="s">
        <v>33</v>
      </c>
      <c r="E3816" t="s">
        <v>33</v>
      </c>
      <c r="F3816" t="s">
        <v>33</v>
      </c>
      <c r="G3816" t="s">
        <v>133</v>
      </c>
      <c r="H3816" t="s">
        <v>46</v>
      </c>
      <c r="I3816" t="s">
        <v>33</v>
      </c>
      <c r="J3816" t="s">
        <v>33</v>
      </c>
      <c r="K3816">
        <v>34.623773999999997</v>
      </c>
      <c r="L3816">
        <v>6.8826999999999998</v>
      </c>
      <c r="M3816">
        <v>21.521000000000001</v>
      </c>
      <c r="N3816">
        <v>49.688000000000002</v>
      </c>
      <c r="O3816" t="s">
        <v>35</v>
      </c>
      <c r="P3816" t="s">
        <v>7914</v>
      </c>
      <c r="Q3816">
        <v>15.064</v>
      </c>
      <c r="R3816">
        <v>13.103</v>
      </c>
      <c r="S3816">
        <v>6886</v>
      </c>
      <c r="T3816">
        <v>1790</v>
      </c>
      <c r="U3816">
        <v>4280</v>
      </c>
      <c r="V3816">
        <v>9882</v>
      </c>
      <c r="W3816">
        <v>98</v>
      </c>
      <c r="X3816">
        <v>32</v>
      </c>
      <c r="Y3816">
        <v>0</v>
      </c>
      <c r="Z3816">
        <v>0</v>
      </c>
      <c r="AA3816">
        <v>0</v>
      </c>
      <c r="AB3816">
        <v>1</v>
      </c>
      <c r="AC3816" t="s">
        <v>713</v>
      </c>
      <c r="AD3816" t="s">
        <v>7833</v>
      </c>
      <c r="AE3816">
        <v>2.0299999999999998</v>
      </c>
    </row>
    <row r="3817" spans="1:31">
      <c r="A3817" t="s">
        <v>7915</v>
      </c>
      <c r="B3817">
        <v>2012</v>
      </c>
      <c r="C3817" t="s">
        <v>7833</v>
      </c>
      <c r="D3817" t="s">
        <v>33</v>
      </c>
      <c r="E3817" t="s">
        <v>33</v>
      </c>
      <c r="F3817" t="s">
        <v>33</v>
      </c>
      <c r="G3817" t="s">
        <v>133</v>
      </c>
      <c r="H3817" t="s">
        <v>46</v>
      </c>
      <c r="I3817" t="s">
        <v>40</v>
      </c>
      <c r="J3817" t="s">
        <v>33</v>
      </c>
      <c r="K3817">
        <v>47.802973000000001</v>
      </c>
      <c r="L3817">
        <v>8.5886440000000004</v>
      </c>
      <c r="M3817">
        <v>30.550999999999998</v>
      </c>
      <c r="N3817">
        <v>65.447000000000003</v>
      </c>
      <c r="O3817" t="s">
        <v>35</v>
      </c>
      <c r="P3817" t="s">
        <v>7916</v>
      </c>
      <c r="Q3817">
        <v>17.643999999999998</v>
      </c>
      <c r="R3817">
        <v>17.251999999999999</v>
      </c>
      <c r="S3817">
        <v>4017</v>
      </c>
      <c r="T3817">
        <v>986</v>
      </c>
      <c r="U3817">
        <v>2567</v>
      </c>
      <c r="V3817">
        <v>5499</v>
      </c>
      <c r="W3817">
        <v>57</v>
      </c>
      <c r="X3817">
        <v>25</v>
      </c>
      <c r="Y3817">
        <v>0</v>
      </c>
      <c r="Z3817">
        <v>0</v>
      </c>
      <c r="AA3817">
        <v>0</v>
      </c>
      <c r="AB3817">
        <v>1</v>
      </c>
      <c r="AC3817" t="s">
        <v>569</v>
      </c>
      <c r="AD3817" t="s">
        <v>7833</v>
      </c>
      <c r="AE3817">
        <v>1.66</v>
      </c>
    </row>
    <row r="3818" spans="1:31">
      <c r="A3818" t="s">
        <v>7917</v>
      </c>
      <c r="B3818">
        <v>2012</v>
      </c>
      <c r="C3818" t="s">
        <v>7833</v>
      </c>
      <c r="D3818" t="s">
        <v>33</v>
      </c>
      <c r="E3818" t="s">
        <v>33</v>
      </c>
      <c r="F3818" t="s">
        <v>33</v>
      </c>
      <c r="G3818" t="s">
        <v>133</v>
      </c>
      <c r="H3818" t="s">
        <v>46</v>
      </c>
      <c r="I3818" t="s">
        <v>43</v>
      </c>
      <c r="J3818" t="s">
        <v>33</v>
      </c>
      <c r="K3818">
        <v>24.981824</v>
      </c>
      <c r="L3818">
        <v>9.2460159999999991</v>
      </c>
      <c r="M3818">
        <v>9.3610000000000007</v>
      </c>
      <c r="N3818">
        <v>47.529000000000003</v>
      </c>
      <c r="O3818" t="s">
        <v>35</v>
      </c>
      <c r="P3818" t="s">
        <v>7918</v>
      </c>
      <c r="Q3818">
        <v>22.547000000000001</v>
      </c>
      <c r="R3818">
        <v>15.62</v>
      </c>
      <c r="S3818">
        <v>2869</v>
      </c>
      <c r="T3818">
        <v>1205</v>
      </c>
      <c r="U3818">
        <v>1075</v>
      </c>
      <c r="V3818">
        <v>5459</v>
      </c>
      <c r="W3818">
        <v>41</v>
      </c>
      <c r="X3818">
        <v>7</v>
      </c>
      <c r="Y3818">
        <v>0</v>
      </c>
      <c r="Z3818">
        <v>0</v>
      </c>
      <c r="AA3818">
        <v>0</v>
      </c>
      <c r="AB3818">
        <v>1</v>
      </c>
      <c r="AC3818" t="s">
        <v>523</v>
      </c>
      <c r="AD3818" t="s">
        <v>7833</v>
      </c>
      <c r="AE3818">
        <v>1.82</v>
      </c>
    </row>
    <row r="3819" spans="1:31">
      <c r="A3819" t="s">
        <v>7919</v>
      </c>
      <c r="B3819">
        <v>2012</v>
      </c>
      <c r="C3819" t="s">
        <v>7833</v>
      </c>
      <c r="D3819" t="s">
        <v>33</v>
      </c>
      <c r="E3819" t="s">
        <v>33</v>
      </c>
      <c r="F3819" t="s">
        <v>33</v>
      </c>
      <c r="G3819" t="s">
        <v>133</v>
      </c>
      <c r="H3819" t="s">
        <v>54</v>
      </c>
      <c r="I3819" t="s">
        <v>33</v>
      </c>
      <c r="J3819" t="s">
        <v>33</v>
      </c>
      <c r="K3819">
        <v>26.378802</v>
      </c>
      <c r="L3819">
        <v>4.7171770000000004</v>
      </c>
      <c r="M3819">
        <v>17.545000000000002</v>
      </c>
      <c r="N3819">
        <v>36.863999999999997</v>
      </c>
      <c r="O3819" t="s">
        <v>35</v>
      </c>
      <c r="P3819" t="s">
        <v>7920</v>
      </c>
      <c r="Q3819">
        <v>10.484999999999999</v>
      </c>
      <c r="R3819">
        <v>8.8339999999999996</v>
      </c>
      <c r="S3819">
        <v>7868</v>
      </c>
      <c r="T3819">
        <v>1416</v>
      </c>
      <c r="U3819">
        <v>5233</v>
      </c>
      <c r="V3819">
        <v>10996</v>
      </c>
      <c r="W3819">
        <v>155</v>
      </c>
      <c r="X3819">
        <v>48</v>
      </c>
      <c r="Y3819">
        <v>0</v>
      </c>
      <c r="Z3819">
        <v>0</v>
      </c>
      <c r="AA3819">
        <v>0</v>
      </c>
      <c r="AB3819">
        <v>1</v>
      </c>
      <c r="AC3819" t="s">
        <v>583</v>
      </c>
      <c r="AD3819" t="s">
        <v>7833</v>
      </c>
      <c r="AE3819">
        <v>1.76</v>
      </c>
    </row>
    <row r="3820" spans="1:31">
      <c r="A3820" t="s">
        <v>7921</v>
      </c>
      <c r="B3820">
        <v>2012</v>
      </c>
      <c r="C3820" t="s">
        <v>7833</v>
      </c>
      <c r="D3820" t="s">
        <v>33</v>
      </c>
      <c r="E3820" t="s">
        <v>33</v>
      </c>
      <c r="F3820" t="s">
        <v>33</v>
      </c>
      <c r="G3820" t="s">
        <v>133</v>
      </c>
      <c r="H3820" t="s">
        <v>54</v>
      </c>
      <c r="I3820" t="s">
        <v>40</v>
      </c>
      <c r="J3820" t="s">
        <v>33</v>
      </c>
      <c r="K3820">
        <v>32.697946999999999</v>
      </c>
      <c r="L3820">
        <v>6.6489789999999998</v>
      </c>
      <c r="M3820">
        <v>20.138000000000002</v>
      </c>
      <c r="N3820">
        <v>47.378999999999998</v>
      </c>
      <c r="O3820" t="s">
        <v>35</v>
      </c>
      <c r="P3820" t="s">
        <v>7922</v>
      </c>
      <c r="Q3820">
        <v>14.680999999999999</v>
      </c>
      <c r="R3820">
        <v>12.56</v>
      </c>
      <c r="S3820">
        <v>5116</v>
      </c>
      <c r="T3820">
        <v>1184</v>
      </c>
      <c r="U3820">
        <v>3151</v>
      </c>
      <c r="V3820">
        <v>7413</v>
      </c>
      <c r="W3820">
        <v>101</v>
      </c>
      <c r="X3820">
        <v>35</v>
      </c>
      <c r="Y3820">
        <v>0</v>
      </c>
      <c r="Z3820">
        <v>0</v>
      </c>
      <c r="AA3820">
        <v>0</v>
      </c>
      <c r="AB3820">
        <v>1</v>
      </c>
      <c r="AC3820" t="s">
        <v>494</v>
      </c>
      <c r="AD3820" t="s">
        <v>7833</v>
      </c>
      <c r="AE3820">
        <v>2.0099999999999998</v>
      </c>
    </row>
    <row r="3821" spans="1:31">
      <c r="A3821" t="s">
        <v>7923</v>
      </c>
      <c r="B3821">
        <v>2012</v>
      </c>
      <c r="C3821" t="s">
        <v>7833</v>
      </c>
      <c r="D3821" t="s">
        <v>33</v>
      </c>
      <c r="E3821" t="s">
        <v>33</v>
      </c>
      <c r="F3821" t="s">
        <v>33</v>
      </c>
      <c r="G3821" t="s">
        <v>133</v>
      </c>
      <c r="H3821" t="s">
        <v>54</v>
      </c>
      <c r="I3821" t="s">
        <v>43</v>
      </c>
      <c r="J3821" t="s">
        <v>33</v>
      </c>
      <c r="K3821">
        <v>19.407620000000001</v>
      </c>
      <c r="L3821">
        <v>6.1553360000000001</v>
      </c>
      <c r="M3821">
        <v>8.859</v>
      </c>
      <c r="N3821">
        <v>34.515999999999998</v>
      </c>
      <c r="O3821" t="s">
        <v>35</v>
      </c>
      <c r="P3821" t="s">
        <v>7924</v>
      </c>
      <c r="Q3821">
        <v>15.109</v>
      </c>
      <c r="R3821">
        <v>10.548999999999999</v>
      </c>
      <c r="S3821">
        <v>2752</v>
      </c>
      <c r="T3821">
        <v>877</v>
      </c>
      <c r="U3821">
        <v>1256</v>
      </c>
      <c r="V3821">
        <v>4895</v>
      </c>
      <c r="W3821">
        <v>54</v>
      </c>
      <c r="X3821">
        <v>13</v>
      </c>
      <c r="Y3821">
        <v>0</v>
      </c>
      <c r="Z3821">
        <v>0</v>
      </c>
      <c r="AA3821">
        <v>0</v>
      </c>
      <c r="AB3821">
        <v>1</v>
      </c>
      <c r="AC3821" t="s">
        <v>523</v>
      </c>
      <c r="AD3821" t="s">
        <v>7833</v>
      </c>
      <c r="AE3821">
        <v>1.28</v>
      </c>
    </row>
    <row r="3822" spans="1:31">
      <c r="A3822" t="s">
        <v>7925</v>
      </c>
      <c r="B3822">
        <v>2012</v>
      </c>
      <c r="C3822" t="s">
        <v>7833</v>
      </c>
      <c r="D3822" t="s">
        <v>33</v>
      </c>
      <c r="E3822" t="s">
        <v>33</v>
      </c>
      <c r="F3822" t="s">
        <v>33</v>
      </c>
      <c r="G3822" t="s">
        <v>133</v>
      </c>
      <c r="H3822" t="s">
        <v>62</v>
      </c>
      <c r="I3822" t="s">
        <v>33</v>
      </c>
      <c r="J3822" t="s">
        <v>33</v>
      </c>
      <c r="K3822">
        <v>18.193677000000001</v>
      </c>
      <c r="L3822">
        <v>4.651268</v>
      </c>
      <c r="M3822">
        <v>9.9489999999999998</v>
      </c>
      <c r="N3822">
        <v>29.297999999999998</v>
      </c>
      <c r="O3822" t="s">
        <v>35</v>
      </c>
      <c r="P3822" t="s">
        <v>7926</v>
      </c>
      <c r="Q3822">
        <v>11.105</v>
      </c>
      <c r="R3822">
        <v>8.2449999999999992</v>
      </c>
      <c r="S3822">
        <v>4446</v>
      </c>
      <c r="T3822">
        <v>1153</v>
      </c>
      <c r="U3822">
        <v>2431</v>
      </c>
      <c r="V3822">
        <v>7160</v>
      </c>
      <c r="W3822">
        <v>140</v>
      </c>
      <c r="X3822">
        <v>31</v>
      </c>
      <c r="Y3822">
        <v>0</v>
      </c>
      <c r="Z3822">
        <v>0</v>
      </c>
      <c r="AA3822">
        <v>0</v>
      </c>
      <c r="AB3822">
        <v>1</v>
      </c>
      <c r="AC3822" t="s">
        <v>208</v>
      </c>
      <c r="AD3822" t="s">
        <v>7833</v>
      </c>
      <c r="AE3822">
        <v>2.02</v>
      </c>
    </row>
    <row r="3823" spans="1:31">
      <c r="A3823" t="s">
        <v>7927</v>
      </c>
      <c r="B3823">
        <v>2012</v>
      </c>
      <c r="C3823" t="s">
        <v>7833</v>
      </c>
      <c r="D3823" t="s">
        <v>33</v>
      </c>
      <c r="E3823" t="s">
        <v>33</v>
      </c>
      <c r="F3823" t="s">
        <v>33</v>
      </c>
      <c r="G3823" t="s">
        <v>133</v>
      </c>
      <c r="H3823" t="s">
        <v>62</v>
      </c>
      <c r="I3823" t="s">
        <v>40</v>
      </c>
      <c r="J3823" t="s">
        <v>33</v>
      </c>
      <c r="K3823">
        <v>16.621697000000001</v>
      </c>
      <c r="L3823">
        <v>3.466418</v>
      </c>
      <c r="M3823">
        <v>10.371</v>
      </c>
      <c r="N3823">
        <v>24.64</v>
      </c>
      <c r="O3823" t="s">
        <v>35</v>
      </c>
      <c r="P3823" t="s">
        <v>7928</v>
      </c>
      <c r="Q3823">
        <v>8.0180000000000007</v>
      </c>
      <c r="R3823">
        <v>6.25</v>
      </c>
      <c r="S3823">
        <v>1868</v>
      </c>
      <c r="T3823">
        <v>422</v>
      </c>
      <c r="U3823">
        <v>1166</v>
      </c>
      <c r="V3823">
        <v>2770</v>
      </c>
      <c r="W3823">
        <v>90</v>
      </c>
      <c r="X3823">
        <v>21</v>
      </c>
      <c r="Y3823">
        <v>0</v>
      </c>
      <c r="Z3823">
        <v>0</v>
      </c>
      <c r="AA3823">
        <v>0</v>
      </c>
      <c r="AB3823">
        <v>1</v>
      </c>
      <c r="AC3823" t="s">
        <v>551</v>
      </c>
      <c r="AD3823" t="s">
        <v>7833</v>
      </c>
      <c r="AE3823">
        <v>0.77</v>
      </c>
    </row>
    <row r="3824" spans="1:31">
      <c r="A3824" t="s">
        <v>7929</v>
      </c>
      <c r="B3824">
        <v>2012</v>
      </c>
      <c r="C3824" t="s">
        <v>7833</v>
      </c>
      <c r="D3824" t="s">
        <v>33</v>
      </c>
      <c r="E3824" t="s">
        <v>33</v>
      </c>
      <c r="F3824" t="s">
        <v>33</v>
      </c>
      <c r="G3824" t="s">
        <v>133</v>
      </c>
      <c r="H3824" t="s">
        <v>62</v>
      </c>
      <c r="I3824" t="s">
        <v>43</v>
      </c>
      <c r="J3824" t="s">
        <v>33</v>
      </c>
      <c r="K3824">
        <v>19.532696999999999</v>
      </c>
      <c r="L3824">
        <v>8.1876180000000005</v>
      </c>
      <c r="M3824">
        <v>6.34</v>
      </c>
      <c r="N3824">
        <v>40.726999999999997</v>
      </c>
      <c r="O3824" t="s">
        <v>35</v>
      </c>
      <c r="P3824" t="s">
        <v>7930</v>
      </c>
      <c r="Q3824">
        <v>21.195</v>
      </c>
      <c r="R3824">
        <v>13.193</v>
      </c>
      <c r="S3824">
        <v>2578</v>
      </c>
      <c r="T3824">
        <v>1087</v>
      </c>
      <c r="U3824">
        <v>837</v>
      </c>
      <c r="V3824">
        <v>5375</v>
      </c>
      <c r="W3824">
        <v>50</v>
      </c>
      <c r="X3824">
        <v>10</v>
      </c>
      <c r="Y3824">
        <v>0</v>
      </c>
      <c r="Z3824">
        <v>0</v>
      </c>
      <c r="AA3824">
        <v>0</v>
      </c>
      <c r="AB3824">
        <v>1</v>
      </c>
      <c r="AC3824" t="s">
        <v>523</v>
      </c>
      <c r="AD3824" t="s">
        <v>7833</v>
      </c>
      <c r="AE3824">
        <v>2.09</v>
      </c>
    </row>
    <row r="3825" spans="1:31">
      <c r="A3825" t="s">
        <v>7931</v>
      </c>
      <c r="B3825">
        <v>2012</v>
      </c>
      <c r="C3825" t="s">
        <v>7833</v>
      </c>
      <c r="D3825" t="s">
        <v>33</v>
      </c>
      <c r="E3825" t="s">
        <v>33</v>
      </c>
      <c r="F3825" t="s">
        <v>33</v>
      </c>
      <c r="G3825" t="s">
        <v>133</v>
      </c>
      <c r="H3825" t="s">
        <v>68</v>
      </c>
      <c r="I3825" t="s">
        <v>33</v>
      </c>
      <c r="J3825" t="s">
        <v>33</v>
      </c>
      <c r="K3825">
        <v>25.311063999999998</v>
      </c>
      <c r="L3825">
        <v>4.2992299999999997</v>
      </c>
      <c r="M3825">
        <v>17.271999999999998</v>
      </c>
      <c r="N3825">
        <v>34.813000000000002</v>
      </c>
      <c r="O3825" t="s">
        <v>35</v>
      </c>
      <c r="P3825" t="s">
        <v>7932</v>
      </c>
      <c r="Q3825">
        <v>9.5020000000000007</v>
      </c>
      <c r="R3825">
        <v>8.0389999999999997</v>
      </c>
      <c r="S3825">
        <v>3738</v>
      </c>
      <c r="T3825">
        <v>784</v>
      </c>
      <c r="U3825">
        <v>2551</v>
      </c>
      <c r="V3825">
        <v>5141</v>
      </c>
      <c r="W3825">
        <v>93</v>
      </c>
      <c r="X3825">
        <v>26</v>
      </c>
      <c r="Y3825">
        <v>0</v>
      </c>
      <c r="Z3825">
        <v>0</v>
      </c>
      <c r="AA3825">
        <v>0</v>
      </c>
      <c r="AB3825">
        <v>1</v>
      </c>
      <c r="AC3825" t="s">
        <v>569</v>
      </c>
      <c r="AD3825" t="s">
        <v>7833</v>
      </c>
      <c r="AE3825">
        <v>0.9</v>
      </c>
    </row>
    <row r="3826" spans="1:31">
      <c r="A3826" t="s">
        <v>7933</v>
      </c>
      <c r="B3826">
        <v>2012</v>
      </c>
      <c r="C3826" t="s">
        <v>7833</v>
      </c>
      <c r="D3826" t="s">
        <v>33</v>
      </c>
      <c r="E3826" t="s">
        <v>33</v>
      </c>
      <c r="F3826" t="s">
        <v>33</v>
      </c>
      <c r="G3826" t="s">
        <v>133</v>
      </c>
      <c r="H3826" t="s">
        <v>68</v>
      </c>
      <c r="I3826" t="s">
        <v>40</v>
      </c>
      <c r="J3826" t="s">
        <v>33</v>
      </c>
      <c r="K3826">
        <v>39.304616000000003</v>
      </c>
      <c r="L3826">
        <v>7.8002760000000002</v>
      </c>
      <c r="M3826">
        <v>24.265000000000001</v>
      </c>
      <c r="N3826">
        <v>55.99</v>
      </c>
      <c r="O3826" t="s">
        <v>35</v>
      </c>
      <c r="P3826" t="s">
        <v>7934</v>
      </c>
      <c r="Q3826">
        <v>16.686</v>
      </c>
      <c r="R3826">
        <v>15.04</v>
      </c>
      <c r="S3826">
        <v>2731</v>
      </c>
      <c r="T3826">
        <v>672</v>
      </c>
      <c r="U3826">
        <v>1686</v>
      </c>
      <c r="V3826">
        <v>3891</v>
      </c>
      <c r="W3826">
        <v>51</v>
      </c>
      <c r="X3826">
        <v>20</v>
      </c>
      <c r="Y3826">
        <v>0</v>
      </c>
      <c r="Z3826">
        <v>0</v>
      </c>
      <c r="AA3826">
        <v>0</v>
      </c>
      <c r="AB3826">
        <v>1</v>
      </c>
      <c r="AC3826" t="s">
        <v>504</v>
      </c>
      <c r="AD3826" t="s">
        <v>7833</v>
      </c>
      <c r="AE3826">
        <v>1.28</v>
      </c>
    </row>
    <row r="3827" spans="1:31">
      <c r="A3827" t="s">
        <v>7935</v>
      </c>
      <c r="B3827">
        <v>2012</v>
      </c>
      <c r="C3827" t="s">
        <v>7833</v>
      </c>
      <c r="D3827" t="s">
        <v>33</v>
      </c>
      <c r="E3827" t="s">
        <v>33</v>
      </c>
      <c r="F3827" t="s">
        <v>33</v>
      </c>
      <c r="G3827" t="s">
        <v>133</v>
      </c>
      <c r="H3827" t="s">
        <v>68</v>
      </c>
      <c r="I3827" t="s">
        <v>43</v>
      </c>
      <c r="J3827" t="s">
        <v>33</v>
      </c>
      <c r="K3827">
        <v>12.871095</v>
      </c>
      <c r="L3827">
        <v>5.6282110000000003</v>
      </c>
      <c r="M3827">
        <v>4.101</v>
      </c>
      <c r="N3827">
        <v>28.181999999999999</v>
      </c>
      <c r="O3827" t="s">
        <v>35</v>
      </c>
      <c r="P3827" t="s">
        <v>7936</v>
      </c>
      <c r="Q3827">
        <v>15.311</v>
      </c>
      <c r="R3827">
        <v>8.77</v>
      </c>
      <c r="S3827">
        <v>1006</v>
      </c>
      <c r="T3827">
        <v>466</v>
      </c>
      <c r="U3827">
        <v>321</v>
      </c>
      <c r="V3827">
        <v>2203</v>
      </c>
      <c r="W3827">
        <v>42</v>
      </c>
      <c r="X3827">
        <v>6</v>
      </c>
      <c r="Y3827">
        <v>0</v>
      </c>
      <c r="Z3827">
        <v>0</v>
      </c>
      <c r="AA3827">
        <v>0</v>
      </c>
      <c r="AB3827">
        <v>1</v>
      </c>
      <c r="AC3827" t="s">
        <v>76</v>
      </c>
      <c r="AD3827" t="s">
        <v>7833</v>
      </c>
      <c r="AE3827">
        <v>1.1599999999999999</v>
      </c>
    </row>
    <row r="3828" spans="1:31">
      <c r="A3828" t="s">
        <v>7937</v>
      </c>
      <c r="B3828">
        <v>2012</v>
      </c>
      <c r="C3828" t="s">
        <v>7833</v>
      </c>
      <c r="D3828" t="s">
        <v>33</v>
      </c>
      <c r="E3828" t="s">
        <v>33</v>
      </c>
      <c r="F3828" t="s">
        <v>33</v>
      </c>
      <c r="G3828" t="s">
        <v>133</v>
      </c>
      <c r="H3828" t="s">
        <v>74</v>
      </c>
      <c r="I3828" t="s">
        <v>33</v>
      </c>
      <c r="J3828" t="s">
        <v>33</v>
      </c>
      <c r="K3828">
        <v>19.235119000000001</v>
      </c>
      <c r="L3828">
        <v>6.6495620000000004</v>
      </c>
      <c r="M3828">
        <v>8.0329999999999995</v>
      </c>
      <c r="N3828">
        <v>35.831000000000003</v>
      </c>
      <c r="O3828" t="s">
        <v>35</v>
      </c>
      <c r="P3828" t="s">
        <v>7938</v>
      </c>
      <c r="Q3828">
        <v>16.596</v>
      </c>
      <c r="R3828">
        <v>11.202</v>
      </c>
      <c r="S3828">
        <v>1599</v>
      </c>
      <c r="T3828">
        <v>503</v>
      </c>
      <c r="U3828">
        <v>668</v>
      </c>
      <c r="V3828">
        <v>2978</v>
      </c>
      <c r="W3828">
        <v>51</v>
      </c>
      <c r="X3828">
        <v>11</v>
      </c>
      <c r="Y3828">
        <v>0</v>
      </c>
      <c r="Z3828">
        <v>0</v>
      </c>
      <c r="AA3828">
        <v>0</v>
      </c>
      <c r="AB3828">
        <v>1</v>
      </c>
      <c r="AC3828" t="s">
        <v>551</v>
      </c>
      <c r="AD3828" t="s">
        <v>7833</v>
      </c>
      <c r="AE3828">
        <v>1.42</v>
      </c>
    </row>
    <row r="3829" spans="1:31">
      <c r="A3829" t="s">
        <v>7939</v>
      </c>
      <c r="B3829">
        <v>2012</v>
      </c>
      <c r="C3829" t="s">
        <v>7833</v>
      </c>
      <c r="D3829" t="s">
        <v>33</v>
      </c>
      <c r="E3829" t="s">
        <v>33</v>
      </c>
      <c r="F3829" t="s">
        <v>33</v>
      </c>
      <c r="G3829" t="s">
        <v>133</v>
      </c>
      <c r="H3829" t="s">
        <v>33</v>
      </c>
      <c r="I3829" t="s">
        <v>33</v>
      </c>
      <c r="J3829" t="s">
        <v>33</v>
      </c>
      <c r="K3829">
        <v>26.022282000000001</v>
      </c>
      <c r="L3829">
        <v>2.9182700000000001</v>
      </c>
      <c r="M3829">
        <v>20.434999999999999</v>
      </c>
      <c r="N3829">
        <v>32.249000000000002</v>
      </c>
      <c r="O3829" t="s">
        <v>35</v>
      </c>
      <c r="P3829" t="s">
        <v>7940</v>
      </c>
      <c r="Q3829">
        <v>6.2270000000000003</v>
      </c>
      <c r="R3829">
        <v>5.5880000000000001</v>
      </c>
      <c r="S3829">
        <v>28499</v>
      </c>
      <c r="T3829">
        <v>3415</v>
      </c>
      <c r="U3829">
        <v>22379</v>
      </c>
      <c r="V3829">
        <v>35319</v>
      </c>
      <c r="W3829">
        <v>603</v>
      </c>
      <c r="X3829">
        <v>169</v>
      </c>
      <c r="Y3829">
        <v>0</v>
      </c>
      <c r="Z3829">
        <v>0</v>
      </c>
      <c r="AA3829">
        <v>0</v>
      </c>
      <c r="AB3829">
        <v>1</v>
      </c>
      <c r="AC3829" t="s">
        <v>4938</v>
      </c>
      <c r="AD3829" t="s">
        <v>7833</v>
      </c>
      <c r="AE3829">
        <v>2.66</v>
      </c>
    </row>
    <row r="3830" spans="1:31">
      <c r="A3830" t="s">
        <v>7941</v>
      </c>
      <c r="B3830">
        <v>2012</v>
      </c>
      <c r="C3830" t="s">
        <v>7833</v>
      </c>
      <c r="D3830" t="s">
        <v>33</v>
      </c>
      <c r="E3830" t="s">
        <v>33</v>
      </c>
      <c r="F3830" t="s">
        <v>33</v>
      </c>
      <c r="G3830" t="s">
        <v>133</v>
      </c>
      <c r="H3830" t="s">
        <v>33</v>
      </c>
      <c r="I3830" t="s">
        <v>40</v>
      </c>
      <c r="J3830" t="s">
        <v>33</v>
      </c>
      <c r="K3830">
        <v>33.263581000000002</v>
      </c>
      <c r="L3830">
        <v>3.4549759999999998</v>
      </c>
      <c r="M3830">
        <v>26.548999999999999</v>
      </c>
      <c r="N3830">
        <v>40.520000000000003</v>
      </c>
      <c r="O3830" t="s">
        <v>35</v>
      </c>
      <c r="P3830" t="s">
        <v>7942</v>
      </c>
      <c r="Q3830">
        <v>7.2569999999999997</v>
      </c>
      <c r="R3830">
        <v>6.7149999999999999</v>
      </c>
      <c r="S3830">
        <v>17901</v>
      </c>
      <c r="T3830">
        <v>2232</v>
      </c>
      <c r="U3830">
        <v>14287</v>
      </c>
      <c r="V3830">
        <v>21806</v>
      </c>
      <c r="W3830">
        <v>367</v>
      </c>
      <c r="X3830">
        <v>123</v>
      </c>
      <c r="Y3830">
        <v>0</v>
      </c>
      <c r="Z3830">
        <v>0</v>
      </c>
      <c r="AA3830">
        <v>0</v>
      </c>
      <c r="AB3830">
        <v>1</v>
      </c>
      <c r="AC3830" t="s">
        <v>582</v>
      </c>
      <c r="AD3830" t="s">
        <v>7833</v>
      </c>
      <c r="AE3830">
        <v>1.97</v>
      </c>
    </row>
    <row r="3831" spans="1:31">
      <c r="A3831" t="s">
        <v>7943</v>
      </c>
      <c r="B3831">
        <v>2012</v>
      </c>
      <c r="C3831" t="s">
        <v>7833</v>
      </c>
      <c r="D3831" t="s">
        <v>33</v>
      </c>
      <c r="E3831" t="s">
        <v>33</v>
      </c>
      <c r="F3831" t="s">
        <v>33</v>
      </c>
      <c r="G3831" t="s">
        <v>133</v>
      </c>
      <c r="H3831" t="s">
        <v>33</v>
      </c>
      <c r="I3831" t="s">
        <v>43</v>
      </c>
      <c r="J3831" t="s">
        <v>33</v>
      </c>
      <c r="K3831">
        <v>19.026332</v>
      </c>
      <c r="L3831">
        <v>3.687894</v>
      </c>
      <c r="M3831">
        <v>12.273999999999999</v>
      </c>
      <c r="N3831">
        <v>27.454999999999998</v>
      </c>
      <c r="O3831" t="s">
        <v>35</v>
      </c>
      <c r="P3831" t="s">
        <v>7944</v>
      </c>
      <c r="Q3831">
        <v>8.4280000000000008</v>
      </c>
      <c r="R3831">
        <v>6.7519999999999998</v>
      </c>
      <c r="S3831">
        <v>10598</v>
      </c>
      <c r="T3831">
        <v>2133</v>
      </c>
      <c r="U3831">
        <v>6837</v>
      </c>
      <c r="V3831">
        <v>15293</v>
      </c>
      <c r="W3831">
        <v>236</v>
      </c>
      <c r="X3831">
        <v>46</v>
      </c>
      <c r="Y3831">
        <v>0</v>
      </c>
      <c r="Z3831">
        <v>0</v>
      </c>
      <c r="AA3831">
        <v>0</v>
      </c>
      <c r="AB3831">
        <v>1</v>
      </c>
      <c r="AC3831" t="s">
        <v>1181</v>
      </c>
      <c r="AD3831" t="s">
        <v>7833</v>
      </c>
      <c r="AE3831">
        <v>2.0699999999999998</v>
      </c>
    </row>
    <row r="3832" spans="1:31">
      <c r="A3832" t="s">
        <v>7945</v>
      </c>
      <c r="B3832">
        <v>2012</v>
      </c>
      <c r="C3832" t="s">
        <v>7833</v>
      </c>
      <c r="D3832" t="s">
        <v>33</v>
      </c>
      <c r="E3832" t="s">
        <v>33</v>
      </c>
      <c r="F3832" t="s">
        <v>33</v>
      </c>
      <c r="G3832" t="s">
        <v>171</v>
      </c>
      <c r="H3832" t="s">
        <v>34</v>
      </c>
      <c r="I3832" t="s">
        <v>33</v>
      </c>
      <c r="J3832" t="s">
        <v>33</v>
      </c>
      <c r="K3832">
        <v>37.361511</v>
      </c>
      <c r="L3832">
        <v>9.5865659999999995</v>
      </c>
      <c r="M3832">
        <v>19.366</v>
      </c>
      <c r="N3832">
        <v>58.345999999999997</v>
      </c>
      <c r="O3832" t="s">
        <v>35</v>
      </c>
      <c r="P3832" t="s">
        <v>7946</v>
      </c>
      <c r="Q3832">
        <v>20.984999999999999</v>
      </c>
      <c r="R3832">
        <v>17.995000000000001</v>
      </c>
      <c r="S3832">
        <v>7214</v>
      </c>
      <c r="T3832">
        <v>2158</v>
      </c>
      <c r="U3832">
        <v>3739</v>
      </c>
      <c r="V3832">
        <v>11265</v>
      </c>
      <c r="W3832">
        <v>45</v>
      </c>
      <c r="X3832">
        <v>14</v>
      </c>
      <c r="Y3832">
        <v>0</v>
      </c>
      <c r="Z3832">
        <v>0</v>
      </c>
      <c r="AA3832">
        <v>0</v>
      </c>
      <c r="AB3832">
        <v>1</v>
      </c>
      <c r="AC3832" t="s">
        <v>573</v>
      </c>
      <c r="AD3832" t="s">
        <v>7833</v>
      </c>
      <c r="AE3832">
        <v>1.73</v>
      </c>
    </row>
    <row r="3833" spans="1:31">
      <c r="A3833" t="s">
        <v>7947</v>
      </c>
      <c r="B3833">
        <v>2012</v>
      </c>
      <c r="C3833" t="s">
        <v>7833</v>
      </c>
      <c r="D3833" t="s">
        <v>33</v>
      </c>
      <c r="E3833" t="s">
        <v>33</v>
      </c>
      <c r="F3833" t="s">
        <v>33</v>
      </c>
      <c r="G3833" t="s">
        <v>171</v>
      </c>
      <c r="H3833" t="s">
        <v>46</v>
      </c>
      <c r="I3833" t="s">
        <v>33</v>
      </c>
      <c r="J3833" t="s">
        <v>33</v>
      </c>
      <c r="K3833">
        <v>42.054509000000003</v>
      </c>
      <c r="L3833">
        <v>5.824859</v>
      </c>
      <c r="M3833">
        <v>30.542999999999999</v>
      </c>
      <c r="N3833">
        <v>54.237000000000002</v>
      </c>
      <c r="O3833" t="s">
        <v>35</v>
      </c>
      <c r="P3833" t="s">
        <v>7948</v>
      </c>
      <c r="Q3833">
        <v>12.182</v>
      </c>
      <c r="R3833">
        <v>11.512</v>
      </c>
      <c r="S3833">
        <v>13567</v>
      </c>
      <c r="T3833">
        <v>2379</v>
      </c>
      <c r="U3833">
        <v>9853</v>
      </c>
      <c r="V3833">
        <v>17497</v>
      </c>
      <c r="W3833">
        <v>121</v>
      </c>
      <c r="X3833">
        <v>52</v>
      </c>
      <c r="Y3833">
        <v>0</v>
      </c>
      <c r="Z3833">
        <v>0</v>
      </c>
      <c r="AA3833">
        <v>0</v>
      </c>
      <c r="AB3833">
        <v>1</v>
      </c>
      <c r="AC3833" t="s">
        <v>1213</v>
      </c>
      <c r="AD3833" t="s">
        <v>7833</v>
      </c>
      <c r="AE3833">
        <v>1.67</v>
      </c>
    </row>
    <row r="3834" spans="1:31">
      <c r="A3834" t="s">
        <v>7949</v>
      </c>
      <c r="B3834">
        <v>2012</v>
      </c>
      <c r="C3834" t="s">
        <v>7833</v>
      </c>
      <c r="D3834" t="s">
        <v>33</v>
      </c>
      <c r="E3834" t="s">
        <v>33</v>
      </c>
      <c r="F3834" t="s">
        <v>33</v>
      </c>
      <c r="G3834" t="s">
        <v>171</v>
      </c>
      <c r="H3834" t="s">
        <v>46</v>
      </c>
      <c r="I3834" t="s">
        <v>40</v>
      </c>
      <c r="J3834" t="s">
        <v>33</v>
      </c>
      <c r="K3834">
        <v>40.520363000000003</v>
      </c>
      <c r="L3834">
        <v>6.9773930000000002</v>
      </c>
      <c r="M3834">
        <v>26.887</v>
      </c>
      <c r="N3834">
        <v>55.314</v>
      </c>
      <c r="O3834" t="s">
        <v>35</v>
      </c>
      <c r="P3834" t="s">
        <v>7950</v>
      </c>
      <c r="Q3834">
        <v>14.794</v>
      </c>
      <c r="R3834">
        <v>13.632999999999999</v>
      </c>
      <c r="S3834">
        <v>7535</v>
      </c>
      <c r="T3834">
        <v>1650</v>
      </c>
      <c r="U3834">
        <v>5000</v>
      </c>
      <c r="V3834">
        <v>10286</v>
      </c>
      <c r="W3834">
        <v>79</v>
      </c>
      <c r="X3834">
        <v>32</v>
      </c>
      <c r="Y3834">
        <v>0</v>
      </c>
      <c r="Z3834">
        <v>0</v>
      </c>
      <c r="AA3834">
        <v>0</v>
      </c>
      <c r="AB3834">
        <v>1</v>
      </c>
      <c r="AC3834" t="s">
        <v>641</v>
      </c>
      <c r="AD3834" t="s">
        <v>7833</v>
      </c>
      <c r="AE3834">
        <v>1.58</v>
      </c>
    </row>
    <row r="3835" spans="1:31">
      <c r="A3835" t="s">
        <v>7951</v>
      </c>
      <c r="B3835">
        <v>2012</v>
      </c>
      <c r="C3835" t="s">
        <v>7833</v>
      </c>
      <c r="D3835" t="s">
        <v>33</v>
      </c>
      <c r="E3835" t="s">
        <v>33</v>
      </c>
      <c r="F3835" t="s">
        <v>33</v>
      </c>
      <c r="G3835" t="s">
        <v>171</v>
      </c>
      <c r="H3835" t="s">
        <v>46</v>
      </c>
      <c r="I3835" t="s">
        <v>43</v>
      </c>
      <c r="J3835" t="s">
        <v>33</v>
      </c>
      <c r="K3835">
        <v>44.142493000000002</v>
      </c>
      <c r="L3835">
        <v>10.268974999999999</v>
      </c>
      <c r="M3835">
        <v>24.120999999999999</v>
      </c>
      <c r="N3835">
        <v>65.665000000000006</v>
      </c>
      <c r="O3835" t="s">
        <v>35</v>
      </c>
      <c r="P3835" t="s">
        <v>7952</v>
      </c>
      <c r="Q3835">
        <v>21.521999999999998</v>
      </c>
      <c r="R3835">
        <v>20.021000000000001</v>
      </c>
      <c r="S3835">
        <v>6031</v>
      </c>
      <c r="T3835">
        <v>1607</v>
      </c>
      <c r="U3835">
        <v>3296</v>
      </c>
      <c r="V3835">
        <v>8972</v>
      </c>
      <c r="W3835">
        <v>42</v>
      </c>
      <c r="X3835">
        <v>20</v>
      </c>
      <c r="Y3835">
        <v>0</v>
      </c>
      <c r="Z3835">
        <v>0</v>
      </c>
      <c r="AA3835">
        <v>0</v>
      </c>
      <c r="AB3835">
        <v>1</v>
      </c>
      <c r="AC3835" t="s">
        <v>1137</v>
      </c>
      <c r="AD3835" t="s">
        <v>7833</v>
      </c>
      <c r="AE3835">
        <v>1.75</v>
      </c>
    </row>
    <row r="3836" spans="1:31">
      <c r="A3836" t="s">
        <v>7953</v>
      </c>
      <c r="B3836">
        <v>2012</v>
      </c>
      <c r="C3836" t="s">
        <v>7833</v>
      </c>
      <c r="D3836" t="s">
        <v>33</v>
      </c>
      <c r="E3836" t="s">
        <v>33</v>
      </c>
      <c r="F3836" t="s">
        <v>33</v>
      </c>
      <c r="G3836" t="s">
        <v>171</v>
      </c>
      <c r="H3836" t="s">
        <v>54</v>
      </c>
      <c r="I3836" t="s">
        <v>33</v>
      </c>
      <c r="J3836" t="s">
        <v>33</v>
      </c>
      <c r="K3836">
        <v>41.293847</v>
      </c>
      <c r="L3836">
        <v>5.6462159999999999</v>
      </c>
      <c r="M3836">
        <v>30.143999999999998</v>
      </c>
      <c r="N3836">
        <v>53.139000000000003</v>
      </c>
      <c r="O3836" t="s">
        <v>35</v>
      </c>
      <c r="P3836" t="s">
        <v>7954</v>
      </c>
      <c r="Q3836">
        <v>11.845000000000001</v>
      </c>
      <c r="R3836">
        <v>11.148999999999999</v>
      </c>
      <c r="S3836">
        <v>21282</v>
      </c>
      <c r="T3836">
        <v>3982</v>
      </c>
      <c r="U3836">
        <v>15536</v>
      </c>
      <c r="V3836">
        <v>27386</v>
      </c>
      <c r="W3836">
        <v>192</v>
      </c>
      <c r="X3836">
        <v>65</v>
      </c>
      <c r="Y3836">
        <v>0</v>
      </c>
      <c r="Z3836">
        <v>0</v>
      </c>
      <c r="AA3836">
        <v>0</v>
      </c>
      <c r="AB3836">
        <v>1</v>
      </c>
      <c r="AC3836" t="s">
        <v>7955</v>
      </c>
      <c r="AD3836" t="s">
        <v>7833</v>
      </c>
      <c r="AE3836">
        <v>2.5099999999999998</v>
      </c>
    </row>
    <row r="3837" spans="1:31">
      <c r="A3837" t="s">
        <v>7956</v>
      </c>
      <c r="B3837">
        <v>2012</v>
      </c>
      <c r="C3837" t="s">
        <v>7833</v>
      </c>
      <c r="D3837" t="s">
        <v>33</v>
      </c>
      <c r="E3837" t="s">
        <v>33</v>
      </c>
      <c r="F3837" t="s">
        <v>33</v>
      </c>
      <c r="G3837" t="s">
        <v>171</v>
      </c>
      <c r="H3837" t="s">
        <v>54</v>
      </c>
      <c r="I3837" t="s">
        <v>40</v>
      </c>
      <c r="J3837" t="s">
        <v>33</v>
      </c>
      <c r="K3837">
        <v>29.093140999999999</v>
      </c>
      <c r="L3837">
        <v>7.1129530000000001</v>
      </c>
      <c r="M3837">
        <v>16.007999999999999</v>
      </c>
      <c r="N3837">
        <v>45.326000000000001</v>
      </c>
      <c r="O3837" t="s">
        <v>35</v>
      </c>
      <c r="P3837" t="s">
        <v>7957</v>
      </c>
      <c r="Q3837">
        <v>16.233000000000001</v>
      </c>
      <c r="R3837">
        <v>13.085000000000001</v>
      </c>
      <c r="S3837">
        <v>6805</v>
      </c>
      <c r="T3837">
        <v>1917</v>
      </c>
      <c r="U3837">
        <v>3744</v>
      </c>
      <c r="V3837">
        <v>10601</v>
      </c>
      <c r="W3837">
        <v>119</v>
      </c>
      <c r="X3837">
        <v>32</v>
      </c>
      <c r="Y3837">
        <v>0</v>
      </c>
      <c r="Z3837">
        <v>0</v>
      </c>
      <c r="AA3837">
        <v>0</v>
      </c>
      <c r="AB3837">
        <v>1</v>
      </c>
      <c r="AC3837" t="s">
        <v>573</v>
      </c>
      <c r="AD3837" t="s">
        <v>7833</v>
      </c>
      <c r="AE3837">
        <v>2.89</v>
      </c>
    </row>
    <row r="3838" spans="1:31">
      <c r="A3838" t="s">
        <v>7958</v>
      </c>
      <c r="B3838">
        <v>2012</v>
      </c>
      <c r="C3838" t="s">
        <v>7833</v>
      </c>
      <c r="D3838" t="s">
        <v>33</v>
      </c>
      <c r="E3838" t="s">
        <v>33</v>
      </c>
      <c r="F3838" t="s">
        <v>33</v>
      </c>
      <c r="G3838" t="s">
        <v>171</v>
      </c>
      <c r="H3838" t="s">
        <v>54</v>
      </c>
      <c r="I3838" t="s">
        <v>43</v>
      </c>
      <c r="J3838" t="s">
        <v>33</v>
      </c>
      <c r="K3838">
        <v>51.431702000000001</v>
      </c>
      <c r="L3838">
        <v>8.1669780000000003</v>
      </c>
      <c r="M3838">
        <v>34.694000000000003</v>
      </c>
      <c r="N3838">
        <v>67.936999999999998</v>
      </c>
      <c r="O3838" t="s">
        <v>35</v>
      </c>
      <c r="P3838" t="s">
        <v>7959</v>
      </c>
      <c r="Q3838">
        <v>16.506</v>
      </c>
      <c r="R3838">
        <v>16.736999999999998</v>
      </c>
      <c r="S3838">
        <v>14477</v>
      </c>
      <c r="T3838">
        <v>3360</v>
      </c>
      <c r="U3838">
        <v>9766</v>
      </c>
      <c r="V3838">
        <v>19123</v>
      </c>
      <c r="W3838">
        <v>73</v>
      </c>
      <c r="X3838">
        <v>33</v>
      </c>
      <c r="Y3838">
        <v>0</v>
      </c>
      <c r="Z3838">
        <v>0</v>
      </c>
      <c r="AA3838">
        <v>0</v>
      </c>
      <c r="AB3838">
        <v>1</v>
      </c>
      <c r="AC3838" t="s">
        <v>589</v>
      </c>
      <c r="AD3838" t="s">
        <v>7833</v>
      </c>
      <c r="AE3838">
        <v>1.92</v>
      </c>
    </row>
    <row r="3839" spans="1:31">
      <c r="A3839" t="s">
        <v>7960</v>
      </c>
      <c r="B3839">
        <v>2012</v>
      </c>
      <c r="C3839" t="s">
        <v>7833</v>
      </c>
      <c r="D3839" t="s">
        <v>33</v>
      </c>
      <c r="E3839" t="s">
        <v>33</v>
      </c>
      <c r="F3839" t="s">
        <v>33</v>
      </c>
      <c r="G3839" t="s">
        <v>171</v>
      </c>
      <c r="H3839" t="s">
        <v>62</v>
      </c>
      <c r="I3839" t="s">
        <v>33</v>
      </c>
      <c r="J3839" t="s">
        <v>33</v>
      </c>
      <c r="K3839">
        <v>32.750432000000004</v>
      </c>
      <c r="L3839">
        <v>4.6176219999999999</v>
      </c>
      <c r="M3839">
        <v>23.856000000000002</v>
      </c>
      <c r="N3839">
        <v>42.658999999999999</v>
      </c>
      <c r="O3839" t="s">
        <v>35</v>
      </c>
      <c r="P3839" t="s">
        <v>7961</v>
      </c>
      <c r="Q3839">
        <v>9.9079999999999995</v>
      </c>
      <c r="R3839">
        <v>8.8940000000000001</v>
      </c>
      <c r="S3839">
        <v>15288</v>
      </c>
      <c r="T3839">
        <v>2781</v>
      </c>
      <c r="U3839">
        <v>11136</v>
      </c>
      <c r="V3839">
        <v>19913</v>
      </c>
      <c r="W3839">
        <v>220</v>
      </c>
      <c r="X3839">
        <v>64</v>
      </c>
      <c r="Y3839">
        <v>0</v>
      </c>
      <c r="Z3839">
        <v>0</v>
      </c>
      <c r="AA3839">
        <v>0</v>
      </c>
      <c r="AB3839">
        <v>1</v>
      </c>
      <c r="AC3839" t="s">
        <v>580</v>
      </c>
      <c r="AD3839" t="s">
        <v>7833</v>
      </c>
      <c r="AE3839">
        <v>2.12</v>
      </c>
    </row>
    <row r="3840" spans="1:31">
      <c r="A3840" t="s">
        <v>7962</v>
      </c>
      <c r="B3840">
        <v>2012</v>
      </c>
      <c r="C3840" t="s">
        <v>7833</v>
      </c>
      <c r="D3840" t="s">
        <v>33</v>
      </c>
      <c r="E3840" t="s">
        <v>33</v>
      </c>
      <c r="F3840" t="s">
        <v>33</v>
      </c>
      <c r="G3840" t="s">
        <v>171</v>
      </c>
      <c r="H3840" t="s">
        <v>62</v>
      </c>
      <c r="I3840" t="s">
        <v>40</v>
      </c>
      <c r="J3840" t="s">
        <v>33</v>
      </c>
      <c r="K3840">
        <v>27.359394999999999</v>
      </c>
      <c r="L3840">
        <v>5.1880940000000004</v>
      </c>
      <c r="M3840">
        <v>17.661999999999999</v>
      </c>
      <c r="N3840">
        <v>38.927999999999997</v>
      </c>
      <c r="O3840" t="s">
        <v>35</v>
      </c>
      <c r="P3840" t="s">
        <v>7963</v>
      </c>
      <c r="Q3840">
        <v>11.568</v>
      </c>
      <c r="R3840">
        <v>9.6969999999999992</v>
      </c>
      <c r="S3840">
        <v>5526</v>
      </c>
      <c r="T3840">
        <v>1414</v>
      </c>
      <c r="U3840">
        <v>3568</v>
      </c>
      <c r="V3840">
        <v>7863</v>
      </c>
      <c r="W3840">
        <v>124</v>
      </c>
      <c r="X3840">
        <v>32</v>
      </c>
      <c r="Y3840">
        <v>0</v>
      </c>
      <c r="Z3840">
        <v>0</v>
      </c>
      <c r="AA3840">
        <v>0</v>
      </c>
      <c r="AB3840">
        <v>1</v>
      </c>
      <c r="AC3840" t="s">
        <v>478</v>
      </c>
      <c r="AD3840" t="s">
        <v>7833</v>
      </c>
      <c r="AE3840">
        <v>1.67</v>
      </c>
    </row>
    <row r="3841" spans="1:31">
      <c r="A3841" t="s">
        <v>7964</v>
      </c>
      <c r="B3841">
        <v>2012</v>
      </c>
      <c r="C3841" t="s">
        <v>7833</v>
      </c>
      <c r="D3841" t="s">
        <v>33</v>
      </c>
      <c r="E3841" t="s">
        <v>33</v>
      </c>
      <c r="F3841" t="s">
        <v>33</v>
      </c>
      <c r="G3841" t="s">
        <v>171</v>
      </c>
      <c r="H3841" t="s">
        <v>62</v>
      </c>
      <c r="I3841" t="s">
        <v>43</v>
      </c>
      <c r="J3841" t="s">
        <v>33</v>
      </c>
      <c r="K3841">
        <v>36.862391000000002</v>
      </c>
      <c r="L3841">
        <v>7.0556070000000002</v>
      </c>
      <c r="M3841">
        <v>23.298999999999999</v>
      </c>
      <c r="N3841">
        <v>52.137</v>
      </c>
      <c r="O3841" t="s">
        <v>35</v>
      </c>
      <c r="P3841" t="s">
        <v>7965</v>
      </c>
      <c r="Q3841">
        <v>15.273999999999999</v>
      </c>
      <c r="R3841">
        <v>13.563000000000001</v>
      </c>
      <c r="S3841">
        <v>9762</v>
      </c>
      <c r="T3841">
        <v>2409</v>
      </c>
      <c r="U3841">
        <v>6170</v>
      </c>
      <c r="V3841">
        <v>13807</v>
      </c>
      <c r="W3841">
        <v>96</v>
      </c>
      <c r="X3841">
        <v>32</v>
      </c>
      <c r="Y3841">
        <v>0</v>
      </c>
      <c r="Z3841">
        <v>0</v>
      </c>
      <c r="AA3841">
        <v>0</v>
      </c>
      <c r="AB3841">
        <v>1</v>
      </c>
      <c r="AC3841" t="s">
        <v>511</v>
      </c>
      <c r="AD3841" t="s">
        <v>7833</v>
      </c>
      <c r="AE3841">
        <v>2.0299999999999998</v>
      </c>
    </row>
    <row r="3842" spans="1:31">
      <c r="A3842" t="s">
        <v>7966</v>
      </c>
      <c r="B3842">
        <v>2012</v>
      </c>
      <c r="C3842" t="s">
        <v>7833</v>
      </c>
      <c r="D3842" t="s">
        <v>33</v>
      </c>
      <c r="E3842" t="s">
        <v>33</v>
      </c>
      <c r="F3842" t="s">
        <v>33</v>
      </c>
      <c r="G3842" t="s">
        <v>171</v>
      </c>
      <c r="H3842" t="s">
        <v>68</v>
      </c>
      <c r="I3842" t="s">
        <v>33</v>
      </c>
      <c r="J3842" t="s">
        <v>33</v>
      </c>
      <c r="K3842">
        <v>30.280114000000001</v>
      </c>
      <c r="L3842">
        <v>4.2020270000000002</v>
      </c>
      <c r="M3842">
        <v>22.233000000000001</v>
      </c>
      <c r="N3842">
        <v>39.326999999999998</v>
      </c>
      <c r="O3842" t="s">
        <v>35</v>
      </c>
      <c r="P3842" t="s">
        <v>7967</v>
      </c>
      <c r="Q3842">
        <v>9.0470000000000006</v>
      </c>
      <c r="R3842">
        <v>8.0470000000000006</v>
      </c>
      <c r="S3842">
        <v>12805</v>
      </c>
      <c r="T3842">
        <v>2180</v>
      </c>
      <c r="U3842">
        <v>9402</v>
      </c>
      <c r="V3842">
        <v>16631</v>
      </c>
      <c r="W3842">
        <v>198</v>
      </c>
      <c r="X3842">
        <v>56</v>
      </c>
      <c r="Y3842">
        <v>0</v>
      </c>
      <c r="Z3842">
        <v>0</v>
      </c>
      <c r="AA3842">
        <v>0</v>
      </c>
      <c r="AB3842">
        <v>1</v>
      </c>
      <c r="AC3842" t="s">
        <v>539</v>
      </c>
      <c r="AD3842" t="s">
        <v>7833</v>
      </c>
      <c r="AE3842">
        <v>1.65</v>
      </c>
    </row>
    <row r="3843" spans="1:31">
      <c r="A3843" t="s">
        <v>7968</v>
      </c>
      <c r="B3843">
        <v>2012</v>
      </c>
      <c r="C3843" t="s">
        <v>7833</v>
      </c>
      <c r="D3843" t="s">
        <v>33</v>
      </c>
      <c r="E3843" t="s">
        <v>33</v>
      </c>
      <c r="F3843" t="s">
        <v>33</v>
      </c>
      <c r="G3843" t="s">
        <v>171</v>
      </c>
      <c r="H3843" t="s">
        <v>68</v>
      </c>
      <c r="I3843" t="s">
        <v>40</v>
      </c>
      <c r="J3843" t="s">
        <v>33</v>
      </c>
      <c r="K3843">
        <v>27.007252999999999</v>
      </c>
      <c r="L3843">
        <v>5.2145390000000003</v>
      </c>
      <c r="M3843">
        <v>17.288</v>
      </c>
      <c r="N3843">
        <v>38.661000000000001</v>
      </c>
      <c r="O3843" t="s">
        <v>35</v>
      </c>
      <c r="P3843" t="s">
        <v>7969</v>
      </c>
      <c r="Q3843">
        <v>11.654</v>
      </c>
      <c r="R3843">
        <v>9.7200000000000006</v>
      </c>
      <c r="S3843">
        <v>5362</v>
      </c>
      <c r="T3843">
        <v>1176</v>
      </c>
      <c r="U3843">
        <v>3432</v>
      </c>
      <c r="V3843">
        <v>7676</v>
      </c>
      <c r="W3843">
        <v>108</v>
      </c>
      <c r="X3843">
        <v>28</v>
      </c>
      <c r="Y3843">
        <v>0</v>
      </c>
      <c r="Z3843">
        <v>0</v>
      </c>
      <c r="AA3843">
        <v>0</v>
      </c>
      <c r="AB3843">
        <v>1</v>
      </c>
      <c r="AC3843" t="s">
        <v>495</v>
      </c>
      <c r="AD3843" t="s">
        <v>7833</v>
      </c>
      <c r="AE3843">
        <v>1.48</v>
      </c>
    </row>
    <row r="3844" spans="1:31">
      <c r="A3844" t="s">
        <v>7970</v>
      </c>
      <c r="B3844">
        <v>2012</v>
      </c>
      <c r="C3844" t="s">
        <v>7833</v>
      </c>
      <c r="D3844" t="s">
        <v>33</v>
      </c>
      <c r="E3844" t="s">
        <v>33</v>
      </c>
      <c r="F3844" t="s">
        <v>33</v>
      </c>
      <c r="G3844" t="s">
        <v>171</v>
      </c>
      <c r="H3844" t="s">
        <v>68</v>
      </c>
      <c r="I3844" t="s">
        <v>43</v>
      </c>
      <c r="J3844" t="s">
        <v>33</v>
      </c>
      <c r="K3844">
        <v>33.176772999999997</v>
      </c>
      <c r="L3844">
        <v>6.4480380000000004</v>
      </c>
      <c r="M3844">
        <v>20.95</v>
      </c>
      <c r="N3844">
        <v>47.323999999999998</v>
      </c>
      <c r="O3844" t="s">
        <v>35</v>
      </c>
      <c r="P3844" t="s">
        <v>7971</v>
      </c>
      <c r="Q3844">
        <v>14.147</v>
      </c>
      <c r="R3844">
        <v>12.227</v>
      </c>
      <c r="S3844">
        <v>7443</v>
      </c>
      <c r="T3844">
        <v>1762</v>
      </c>
      <c r="U3844">
        <v>4700</v>
      </c>
      <c r="V3844">
        <v>10616</v>
      </c>
      <c r="W3844">
        <v>90</v>
      </c>
      <c r="X3844">
        <v>28</v>
      </c>
      <c r="Y3844">
        <v>0</v>
      </c>
      <c r="Z3844">
        <v>0</v>
      </c>
      <c r="AA3844">
        <v>0</v>
      </c>
      <c r="AB3844">
        <v>1</v>
      </c>
      <c r="AC3844" t="s">
        <v>583</v>
      </c>
      <c r="AD3844" t="s">
        <v>7833</v>
      </c>
      <c r="AE3844">
        <v>1.67</v>
      </c>
    </row>
    <row r="3845" spans="1:31">
      <c r="A3845" t="s">
        <v>7972</v>
      </c>
      <c r="B3845">
        <v>2012</v>
      </c>
      <c r="C3845" t="s">
        <v>7833</v>
      </c>
      <c r="D3845" t="s">
        <v>33</v>
      </c>
      <c r="E3845" t="s">
        <v>33</v>
      </c>
      <c r="F3845" t="s">
        <v>33</v>
      </c>
      <c r="G3845" t="s">
        <v>171</v>
      </c>
      <c r="H3845" t="s">
        <v>74</v>
      </c>
      <c r="I3845" t="s">
        <v>33</v>
      </c>
      <c r="J3845" t="s">
        <v>33</v>
      </c>
      <c r="K3845">
        <v>34.844141999999998</v>
      </c>
      <c r="L3845">
        <v>6.7002249999999997</v>
      </c>
      <c r="M3845">
        <v>22.05</v>
      </c>
      <c r="N3845">
        <v>49.466000000000001</v>
      </c>
      <c r="O3845" t="s">
        <v>35</v>
      </c>
      <c r="P3845" t="s">
        <v>7973</v>
      </c>
      <c r="Q3845">
        <v>14.621</v>
      </c>
      <c r="R3845">
        <v>12.794</v>
      </c>
      <c r="S3845">
        <v>7875</v>
      </c>
      <c r="T3845">
        <v>1789</v>
      </c>
      <c r="U3845">
        <v>4984</v>
      </c>
      <c r="V3845">
        <v>11180</v>
      </c>
      <c r="W3845">
        <v>108</v>
      </c>
      <c r="X3845">
        <v>35</v>
      </c>
      <c r="Y3845">
        <v>0</v>
      </c>
      <c r="Z3845">
        <v>0</v>
      </c>
      <c r="AA3845">
        <v>0</v>
      </c>
      <c r="AB3845">
        <v>1</v>
      </c>
      <c r="AC3845" t="s">
        <v>583</v>
      </c>
      <c r="AD3845" t="s">
        <v>7833</v>
      </c>
      <c r="AE3845">
        <v>2.12</v>
      </c>
    </row>
    <row r="3846" spans="1:31">
      <c r="A3846" t="s">
        <v>7974</v>
      </c>
      <c r="B3846">
        <v>2012</v>
      </c>
      <c r="C3846" t="s">
        <v>7833</v>
      </c>
      <c r="D3846" t="s">
        <v>33</v>
      </c>
      <c r="E3846" t="s">
        <v>33</v>
      </c>
      <c r="F3846" t="s">
        <v>33</v>
      </c>
      <c r="G3846" t="s">
        <v>171</v>
      </c>
      <c r="H3846" t="s">
        <v>74</v>
      </c>
      <c r="I3846" t="s">
        <v>40</v>
      </c>
      <c r="J3846" t="s">
        <v>33</v>
      </c>
      <c r="K3846">
        <v>15.967819</v>
      </c>
      <c r="L3846">
        <v>5.2468190000000003</v>
      </c>
      <c r="M3846">
        <v>7.1159999999999997</v>
      </c>
      <c r="N3846">
        <v>29.146000000000001</v>
      </c>
      <c r="O3846" t="s">
        <v>35</v>
      </c>
      <c r="P3846" t="s">
        <v>7975</v>
      </c>
      <c r="Q3846">
        <v>13.178000000000001</v>
      </c>
      <c r="R3846">
        <v>8.8520000000000003</v>
      </c>
      <c r="S3846">
        <v>1555</v>
      </c>
      <c r="T3846">
        <v>509</v>
      </c>
      <c r="U3846">
        <v>693</v>
      </c>
      <c r="V3846">
        <v>2839</v>
      </c>
      <c r="W3846">
        <v>61</v>
      </c>
      <c r="X3846">
        <v>14</v>
      </c>
      <c r="Y3846">
        <v>0</v>
      </c>
      <c r="Z3846">
        <v>0</v>
      </c>
      <c r="AA3846">
        <v>0</v>
      </c>
      <c r="AB3846">
        <v>1</v>
      </c>
      <c r="AC3846" t="s">
        <v>551</v>
      </c>
      <c r="AD3846" t="s">
        <v>7833</v>
      </c>
      <c r="AE3846">
        <v>1.23</v>
      </c>
    </row>
    <row r="3847" spans="1:31">
      <c r="A3847" t="s">
        <v>7976</v>
      </c>
      <c r="B3847">
        <v>2012</v>
      </c>
      <c r="C3847" t="s">
        <v>7833</v>
      </c>
      <c r="D3847" t="s">
        <v>33</v>
      </c>
      <c r="E3847" t="s">
        <v>33</v>
      </c>
      <c r="F3847" t="s">
        <v>33</v>
      </c>
      <c r="G3847" t="s">
        <v>171</v>
      </c>
      <c r="H3847" t="s">
        <v>74</v>
      </c>
      <c r="I3847" t="s">
        <v>43</v>
      </c>
      <c r="J3847" t="s">
        <v>33</v>
      </c>
      <c r="K3847">
        <v>49.137681000000001</v>
      </c>
      <c r="L3847">
        <v>9.8267380000000006</v>
      </c>
      <c r="M3847">
        <v>29.334</v>
      </c>
      <c r="N3847">
        <v>69.141000000000005</v>
      </c>
      <c r="O3847" t="s">
        <v>35</v>
      </c>
      <c r="P3847" t="s">
        <v>7977</v>
      </c>
      <c r="Q3847">
        <v>20.004000000000001</v>
      </c>
      <c r="R3847">
        <v>19.803000000000001</v>
      </c>
      <c r="S3847">
        <v>6320</v>
      </c>
      <c r="T3847">
        <v>1750</v>
      </c>
      <c r="U3847">
        <v>3773</v>
      </c>
      <c r="V3847">
        <v>8893</v>
      </c>
      <c r="W3847">
        <v>47</v>
      </c>
      <c r="X3847">
        <v>21</v>
      </c>
      <c r="Y3847">
        <v>0</v>
      </c>
      <c r="Z3847">
        <v>0</v>
      </c>
      <c r="AA3847">
        <v>0</v>
      </c>
      <c r="AB3847">
        <v>1</v>
      </c>
      <c r="AC3847" t="s">
        <v>553</v>
      </c>
      <c r="AD3847" t="s">
        <v>7833</v>
      </c>
      <c r="AE3847">
        <v>1.78</v>
      </c>
    </row>
    <row r="3848" spans="1:31">
      <c r="A3848" t="s">
        <v>7978</v>
      </c>
      <c r="B3848">
        <v>2012</v>
      </c>
      <c r="C3848" t="s">
        <v>7833</v>
      </c>
      <c r="D3848" t="s">
        <v>33</v>
      </c>
      <c r="E3848" t="s">
        <v>33</v>
      </c>
      <c r="F3848" t="s">
        <v>33</v>
      </c>
      <c r="G3848" t="s">
        <v>171</v>
      </c>
      <c r="H3848" t="s">
        <v>81</v>
      </c>
      <c r="I3848" t="s">
        <v>33</v>
      </c>
      <c r="J3848" t="s">
        <v>33</v>
      </c>
      <c r="K3848">
        <v>18.476053</v>
      </c>
      <c r="L3848">
        <v>7.2706350000000004</v>
      </c>
      <c r="M3848">
        <v>6.6219999999999999</v>
      </c>
      <c r="N3848">
        <v>37.139000000000003</v>
      </c>
      <c r="O3848" t="s">
        <v>35</v>
      </c>
      <c r="P3848" t="s">
        <v>7979</v>
      </c>
      <c r="Q3848">
        <v>18.663</v>
      </c>
      <c r="R3848">
        <v>11.855</v>
      </c>
      <c r="S3848">
        <v>1314</v>
      </c>
      <c r="T3848">
        <v>542</v>
      </c>
      <c r="U3848">
        <v>471</v>
      </c>
      <c r="V3848">
        <v>2641</v>
      </c>
      <c r="W3848">
        <v>43</v>
      </c>
      <c r="X3848">
        <v>9</v>
      </c>
      <c r="Y3848">
        <v>0</v>
      </c>
      <c r="Z3848">
        <v>0</v>
      </c>
      <c r="AA3848">
        <v>0</v>
      </c>
      <c r="AB3848">
        <v>1</v>
      </c>
      <c r="AC3848" t="s">
        <v>83</v>
      </c>
      <c r="AD3848" t="s">
        <v>7833</v>
      </c>
      <c r="AE3848">
        <v>1.47</v>
      </c>
    </row>
    <row r="3849" spans="1:31">
      <c r="A3849" t="s">
        <v>7980</v>
      </c>
      <c r="B3849">
        <v>2012</v>
      </c>
      <c r="C3849" t="s">
        <v>7833</v>
      </c>
      <c r="D3849" t="s">
        <v>33</v>
      </c>
      <c r="E3849" t="s">
        <v>33</v>
      </c>
      <c r="F3849" t="s">
        <v>33</v>
      </c>
      <c r="G3849" t="s">
        <v>171</v>
      </c>
      <c r="H3849" t="s">
        <v>33</v>
      </c>
      <c r="I3849" t="s">
        <v>33</v>
      </c>
      <c r="J3849" t="s">
        <v>33</v>
      </c>
      <c r="K3849">
        <v>35.721705999999998</v>
      </c>
      <c r="L3849">
        <v>2.4900959999999999</v>
      </c>
      <c r="M3849">
        <v>30.84</v>
      </c>
      <c r="N3849">
        <v>40.832999999999998</v>
      </c>
      <c r="O3849" t="s">
        <v>35</v>
      </c>
      <c r="P3849" t="s">
        <v>7981</v>
      </c>
      <c r="Q3849">
        <v>5.1120000000000001</v>
      </c>
      <c r="R3849">
        <v>4.8819999999999997</v>
      </c>
      <c r="S3849">
        <v>80187</v>
      </c>
      <c r="T3849">
        <v>7483</v>
      </c>
      <c r="U3849">
        <v>69229</v>
      </c>
      <c r="V3849">
        <v>91661</v>
      </c>
      <c r="W3849">
        <v>946</v>
      </c>
      <c r="X3849">
        <v>301</v>
      </c>
      <c r="Y3849">
        <v>0</v>
      </c>
      <c r="Z3849">
        <v>0</v>
      </c>
      <c r="AA3849">
        <v>0</v>
      </c>
      <c r="AB3849">
        <v>1</v>
      </c>
      <c r="AC3849" t="s">
        <v>7982</v>
      </c>
      <c r="AD3849" t="s">
        <v>7833</v>
      </c>
      <c r="AE3849">
        <v>2.5499999999999998</v>
      </c>
    </row>
    <row r="3850" spans="1:31">
      <c r="A3850" t="s">
        <v>7983</v>
      </c>
      <c r="B3850">
        <v>2012</v>
      </c>
      <c r="C3850" t="s">
        <v>7833</v>
      </c>
      <c r="D3850" t="s">
        <v>33</v>
      </c>
      <c r="E3850" t="s">
        <v>33</v>
      </c>
      <c r="F3850" t="s">
        <v>33</v>
      </c>
      <c r="G3850" t="s">
        <v>171</v>
      </c>
      <c r="H3850" t="s">
        <v>33</v>
      </c>
      <c r="I3850" t="s">
        <v>40</v>
      </c>
      <c r="J3850" t="s">
        <v>33</v>
      </c>
      <c r="K3850">
        <v>29.551311999999999</v>
      </c>
      <c r="L3850">
        <v>2.4213819999999999</v>
      </c>
      <c r="M3850">
        <v>24.856999999999999</v>
      </c>
      <c r="N3850">
        <v>34.590000000000003</v>
      </c>
      <c r="O3850" t="s">
        <v>35</v>
      </c>
      <c r="P3850" t="s">
        <v>7984</v>
      </c>
      <c r="Q3850">
        <v>5.0389999999999997</v>
      </c>
      <c r="R3850">
        <v>4.694</v>
      </c>
      <c r="S3850">
        <v>30658</v>
      </c>
      <c r="T3850">
        <v>3239</v>
      </c>
      <c r="U3850">
        <v>25788</v>
      </c>
      <c r="V3850">
        <v>35885</v>
      </c>
      <c r="W3850">
        <v>546</v>
      </c>
      <c r="X3850">
        <v>151</v>
      </c>
      <c r="Y3850">
        <v>0</v>
      </c>
      <c r="Z3850">
        <v>0</v>
      </c>
      <c r="AA3850">
        <v>0</v>
      </c>
      <c r="AB3850">
        <v>1</v>
      </c>
      <c r="AC3850" t="s">
        <v>486</v>
      </c>
      <c r="AD3850" t="s">
        <v>7833</v>
      </c>
      <c r="AE3850">
        <v>1.53</v>
      </c>
    </row>
    <row r="3851" spans="1:31">
      <c r="A3851" t="s">
        <v>7985</v>
      </c>
      <c r="B3851">
        <v>2012</v>
      </c>
      <c r="C3851" t="s">
        <v>7833</v>
      </c>
      <c r="D3851" t="s">
        <v>33</v>
      </c>
      <c r="E3851" t="s">
        <v>33</v>
      </c>
      <c r="F3851" t="s">
        <v>33</v>
      </c>
      <c r="G3851" t="s">
        <v>171</v>
      </c>
      <c r="H3851" t="s">
        <v>33</v>
      </c>
      <c r="I3851" t="s">
        <v>43</v>
      </c>
      <c r="J3851" t="s">
        <v>33</v>
      </c>
      <c r="K3851">
        <v>41.023878000000003</v>
      </c>
      <c r="L3851">
        <v>3.6697160000000002</v>
      </c>
      <c r="M3851">
        <v>33.765000000000001</v>
      </c>
      <c r="N3851">
        <v>48.584000000000003</v>
      </c>
      <c r="O3851" t="s">
        <v>35</v>
      </c>
      <c r="P3851" t="s">
        <v>7986</v>
      </c>
      <c r="Q3851">
        <v>7.56</v>
      </c>
      <c r="R3851">
        <v>7.2590000000000003</v>
      </c>
      <c r="S3851">
        <v>49529</v>
      </c>
      <c r="T3851">
        <v>6337</v>
      </c>
      <c r="U3851">
        <v>40765</v>
      </c>
      <c r="V3851">
        <v>58656</v>
      </c>
      <c r="W3851">
        <v>400</v>
      </c>
      <c r="X3851">
        <v>150</v>
      </c>
      <c r="Y3851">
        <v>0</v>
      </c>
      <c r="Z3851">
        <v>0</v>
      </c>
      <c r="AA3851">
        <v>0</v>
      </c>
      <c r="AB3851">
        <v>1</v>
      </c>
      <c r="AC3851" t="s">
        <v>7987</v>
      </c>
      <c r="AD3851" t="s">
        <v>7833</v>
      </c>
      <c r="AE3851">
        <v>2.2200000000000002</v>
      </c>
    </row>
    <row r="3852" spans="1:31">
      <c r="A3852" t="s">
        <v>7988</v>
      </c>
      <c r="B3852">
        <v>2012</v>
      </c>
      <c r="C3852" t="s">
        <v>7833</v>
      </c>
      <c r="D3852" t="s">
        <v>33</v>
      </c>
      <c r="E3852" t="s">
        <v>33</v>
      </c>
      <c r="F3852" t="s">
        <v>219</v>
      </c>
      <c r="G3852" t="s">
        <v>33</v>
      </c>
      <c r="H3852" t="s">
        <v>34</v>
      </c>
      <c r="I3852" t="s">
        <v>33</v>
      </c>
      <c r="J3852" t="s">
        <v>33</v>
      </c>
      <c r="K3852">
        <v>35.236899000000001</v>
      </c>
      <c r="L3852">
        <v>6.4505439999999998</v>
      </c>
      <c r="M3852">
        <v>22.890999999999998</v>
      </c>
      <c r="N3852">
        <v>49.216999999999999</v>
      </c>
      <c r="O3852" t="s">
        <v>35</v>
      </c>
      <c r="P3852" t="s">
        <v>7989</v>
      </c>
      <c r="Q3852">
        <v>13.98</v>
      </c>
      <c r="R3852">
        <v>12.346</v>
      </c>
      <c r="S3852">
        <v>9798</v>
      </c>
      <c r="T3852">
        <v>2220</v>
      </c>
      <c r="U3852">
        <v>6365</v>
      </c>
      <c r="V3852">
        <v>13685</v>
      </c>
      <c r="W3852">
        <v>81</v>
      </c>
      <c r="X3852">
        <v>26</v>
      </c>
      <c r="Y3852">
        <v>0</v>
      </c>
      <c r="Z3852">
        <v>0</v>
      </c>
      <c r="AA3852">
        <v>0</v>
      </c>
      <c r="AB3852">
        <v>1</v>
      </c>
      <c r="AC3852" t="s">
        <v>511</v>
      </c>
      <c r="AD3852" t="s">
        <v>7833</v>
      </c>
      <c r="AE3852">
        <v>1.46</v>
      </c>
    </row>
    <row r="3853" spans="1:31">
      <c r="A3853" t="s">
        <v>7990</v>
      </c>
      <c r="B3853">
        <v>2012</v>
      </c>
      <c r="C3853" t="s">
        <v>7833</v>
      </c>
      <c r="D3853" t="s">
        <v>33</v>
      </c>
      <c r="E3853" t="s">
        <v>33</v>
      </c>
      <c r="F3853" t="s">
        <v>219</v>
      </c>
      <c r="G3853" t="s">
        <v>33</v>
      </c>
      <c r="H3853" t="s">
        <v>34</v>
      </c>
      <c r="I3853" t="s">
        <v>40</v>
      </c>
      <c r="J3853" t="s">
        <v>33</v>
      </c>
      <c r="K3853">
        <v>44.587372000000002</v>
      </c>
      <c r="L3853">
        <v>9.4240080000000006</v>
      </c>
      <c r="M3853">
        <v>26.09</v>
      </c>
      <c r="N3853">
        <v>64.251000000000005</v>
      </c>
      <c r="O3853" t="s">
        <v>35</v>
      </c>
      <c r="P3853" t="s">
        <v>7991</v>
      </c>
      <c r="Q3853">
        <v>19.664000000000001</v>
      </c>
      <c r="R3853">
        <v>18.497</v>
      </c>
      <c r="S3853">
        <v>5347</v>
      </c>
      <c r="T3853">
        <v>1675</v>
      </c>
      <c r="U3853">
        <v>3129</v>
      </c>
      <c r="V3853">
        <v>7704</v>
      </c>
      <c r="W3853">
        <v>41</v>
      </c>
      <c r="X3853">
        <v>15</v>
      </c>
      <c r="Y3853">
        <v>0</v>
      </c>
      <c r="Z3853">
        <v>0</v>
      </c>
      <c r="AA3853">
        <v>0</v>
      </c>
      <c r="AB3853">
        <v>1</v>
      </c>
      <c r="AC3853" t="s">
        <v>495</v>
      </c>
      <c r="AD3853" t="s">
        <v>7833</v>
      </c>
      <c r="AE3853">
        <v>1.44</v>
      </c>
    </row>
    <row r="3854" spans="1:31">
      <c r="A3854" t="s">
        <v>7992</v>
      </c>
      <c r="B3854">
        <v>2012</v>
      </c>
      <c r="C3854" t="s">
        <v>7833</v>
      </c>
      <c r="D3854" t="s">
        <v>33</v>
      </c>
      <c r="E3854" t="s">
        <v>33</v>
      </c>
      <c r="F3854" t="s">
        <v>219</v>
      </c>
      <c r="G3854" t="s">
        <v>33</v>
      </c>
      <c r="H3854" t="s">
        <v>34</v>
      </c>
      <c r="I3854" t="s">
        <v>43</v>
      </c>
      <c r="J3854" t="s">
        <v>33</v>
      </c>
      <c r="K3854">
        <v>28.147497999999999</v>
      </c>
      <c r="L3854">
        <v>9.4500919999999997</v>
      </c>
      <c r="M3854">
        <v>11.683999999999999</v>
      </c>
      <c r="N3854">
        <v>50.442999999999998</v>
      </c>
      <c r="O3854" t="s">
        <v>35</v>
      </c>
      <c r="P3854" t="s">
        <v>7993</v>
      </c>
      <c r="Q3854">
        <v>22.295999999999999</v>
      </c>
      <c r="R3854">
        <v>16.463999999999999</v>
      </c>
      <c r="S3854">
        <v>4452</v>
      </c>
      <c r="T3854">
        <v>1669</v>
      </c>
      <c r="U3854">
        <v>1848</v>
      </c>
      <c r="V3854">
        <v>7978</v>
      </c>
      <c r="W3854">
        <v>40</v>
      </c>
      <c r="X3854">
        <v>11</v>
      </c>
      <c r="Y3854">
        <v>0</v>
      </c>
      <c r="Z3854">
        <v>0</v>
      </c>
      <c r="AA3854">
        <v>0</v>
      </c>
      <c r="AB3854">
        <v>1</v>
      </c>
      <c r="AC3854" t="s">
        <v>96</v>
      </c>
      <c r="AD3854" t="s">
        <v>7833</v>
      </c>
      <c r="AE3854">
        <v>1.72</v>
      </c>
    </row>
    <row r="3855" spans="1:31">
      <c r="A3855" t="s">
        <v>7994</v>
      </c>
      <c r="B3855">
        <v>2012</v>
      </c>
      <c r="C3855" t="s">
        <v>7833</v>
      </c>
      <c r="D3855" t="s">
        <v>33</v>
      </c>
      <c r="E3855" t="s">
        <v>33</v>
      </c>
      <c r="F3855" t="s">
        <v>219</v>
      </c>
      <c r="G3855" t="s">
        <v>33</v>
      </c>
      <c r="H3855" t="s">
        <v>46</v>
      </c>
      <c r="I3855" t="s">
        <v>33</v>
      </c>
      <c r="J3855" t="s">
        <v>33</v>
      </c>
      <c r="K3855">
        <v>39.204583</v>
      </c>
      <c r="L3855">
        <v>4.392029</v>
      </c>
      <c r="M3855">
        <v>30.568000000000001</v>
      </c>
      <c r="N3855">
        <v>48.369</v>
      </c>
      <c r="O3855" t="s">
        <v>35</v>
      </c>
      <c r="P3855" t="s">
        <v>7995</v>
      </c>
      <c r="Q3855">
        <v>9.1639999999999997</v>
      </c>
      <c r="R3855">
        <v>8.6370000000000005</v>
      </c>
      <c r="S3855">
        <v>19835</v>
      </c>
      <c r="T3855">
        <v>2850</v>
      </c>
      <c r="U3855">
        <v>15465</v>
      </c>
      <c r="V3855">
        <v>24471</v>
      </c>
      <c r="W3855">
        <v>213</v>
      </c>
      <c r="X3855">
        <v>83</v>
      </c>
      <c r="Y3855">
        <v>0</v>
      </c>
      <c r="Z3855">
        <v>0</v>
      </c>
      <c r="AA3855">
        <v>0</v>
      </c>
      <c r="AB3855">
        <v>1</v>
      </c>
      <c r="AC3855" t="s">
        <v>484</v>
      </c>
      <c r="AD3855" t="s">
        <v>7833</v>
      </c>
      <c r="AE3855">
        <v>1.72</v>
      </c>
    </row>
    <row r="3856" spans="1:31">
      <c r="A3856" t="s">
        <v>7996</v>
      </c>
      <c r="B3856">
        <v>2012</v>
      </c>
      <c r="C3856" t="s">
        <v>7833</v>
      </c>
      <c r="D3856" t="s">
        <v>33</v>
      </c>
      <c r="E3856" t="s">
        <v>33</v>
      </c>
      <c r="F3856" t="s">
        <v>219</v>
      </c>
      <c r="G3856" t="s">
        <v>33</v>
      </c>
      <c r="H3856" t="s">
        <v>46</v>
      </c>
      <c r="I3856" t="s">
        <v>40</v>
      </c>
      <c r="J3856" t="s">
        <v>33</v>
      </c>
      <c r="K3856">
        <v>42.641542999999999</v>
      </c>
      <c r="L3856">
        <v>5.984108</v>
      </c>
      <c r="M3856">
        <v>30.789000000000001</v>
      </c>
      <c r="N3856">
        <v>55.148000000000003</v>
      </c>
      <c r="O3856" t="s">
        <v>35</v>
      </c>
      <c r="P3856" t="s">
        <v>7997</v>
      </c>
      <c r="Q3856">
        <v>12.506</v>
      </c>
      <c r="R3856">
        <v>11.853</v>
      </c>
      <c r="S3856">
        <v>10934</v>
      </c>
      <c r="T3856">
        <v>1938</v>
      </c>
      <c r="U3856">
        <v>7895</v>
      </c>
      <c r="V3856">
        <v>14141</v>
      </c>
      <c r="W3856">
        <v>131</v>
      </c>
      <c r="X3856">
        <v>56</v>
      </c>
      <c r="Y3856">
        <v>0</v>
      </c>
      <c r="Z3856">
        <v>0</v>
      </c>
      <c r="AA3856">
        <v>0</v>
      </c>
      <c r="AB3856">
        <v>1</v>
      </c>
      <c r="AC3856" t="s">
        <v>474</v>
      </c>
      <c r="AD3856" t="s">
        <v>7833</v>
      </c>
      <c r="AE3856">
        <v>1.9</v>
      </c>
    </row>
    <row r="3857" spans="1:31">
      <c r="A3857" t="s">
        <v>7998</v>
      </c>
      <c r="B3857">
        <v>2012</v>
      </c>
      <c r="C3857" t="s">
        <v>7833</v>
      </c>
      <c r="D3857" t="s">
        <v>33</v>
      </c>
      <c r="E3857" t="s">
        <v>33</v>
      </c>
      <c r="F3857" t="s">
        <v>219</v>
      </c>
      <c r="G3857" t="s">
        <v>33</v>
      </c>
      <c r="H3857" t="s">
        <v>46</v>
      </c>
      <c r="I3857" t="s">
        <v>43</v>
      </c>
      <c r="J3857" t="s">
        <v>33</v>
      </c>
      <c r="K3857">
        <v>35.672432999999998</v>
      </c>
      <c r="L3857">
        <v>6.1006349999999996</v>
      </c>
      <c r="M3857">
        <v>23.945</v>
      </c>
      <c r="N3857">
        <v>48.808999999999997</v>
      </c>
      <c r="O3857" t="s">
        <v>35</v>
      </c>
      <c r="P3857" t="s">
        <v>7999</v>
      </c>
      <c r="Q3857">
        <v>13.135999999999999</v>
      </c>
      <c r="R3857">
        <v>11.728</v>
      </c>
      <c r="S3857">
        <v>8901</v>
      </c>
      <c r="T3857">
        <v>1857</v>
      </c>
      <c r="U3857">
        <v>5975</v>
      </c>
      <c r="V3857">
        <v>12178</v>
      </c>
      <c r="W3857">
        <v>82</v>
      </c>
      <c r="X3857">
        <v>27</v>
      </c>
      <c r="Y3857">
        <v>0</v>
      </c>
      <c r="Z3857">
        <v>0</v>
      </c>
      <c r="AA3857">
        <v>0</v>
      </c>
      <c r="AB3857">
        <v>1</v>
      </c>
      <c r="AC3857" t="s">
        <v>550</v>
      </c>
      <c r="AD3857" t="s">
        <v>7833</v>
      </c>
      <c r="AE3857">
        <v>1.31</v>
      </c>
    </row>
    <row r="3858" spans="1:31">
      <c r="A3858" t="s">
        <v>8000</v>
      </c>
      <c r="B3858">
        <v>2012</v>
      </c>
      <c r="C3858" t="s">
        <v>7833</v>
      </c>
      <c r="D3858" t="s">
        <v>33</v>
      </c>
      <c r="E3858" t="s">
        <v>33</v>
      </c>
      <c r="F3858" t="s">
        <v>219</v>
      </c>
      <c r="G3858" t="s">
        <v>33</v>
      </c>
      <c r="H3858" t="s">
        <v>54</v>
      </c>
      <c r="I3858" t="s">
        <v>33</v>
      </c>
      <c r="J3858" t="s">
        <v>33</v>
      </c>
      <c r="K3858">
        <v>36.351956999999999</v>
      </c>
      <c r="L3858">
        <v>4.0391260000000004</v>
      </c>
      <c r="M3858">
        <v>28.457000000000001</v>
      </c>
      <c r="N3858">
        <v>44.828000000000003</v>
      </c>
      <c r="O3858" t="s">
        <v>35</v>
      </c>
      <c r="P3858" t="s">
        <v>8001</v>
      </c>
      <c r="Q3858">
        <v>8.4760000000000009</v>
      </c>
      <c r="R3858">
        <v>7.8949999999999996</v>
      </c>
      <c r="S3858">
        <v>28700</v>
      </c>
      <c r="T3858">
        <v>4096</v>
      </c>
      <c r="U3858">
        <v>22467</v>
      </c>
      <c r="V3858">
        <v>35392</v>
      </c>
      <c r="W3858">
        <v>341</v>
      </c>
      <c r="X3858">
        <v>112</v>
      </c>
      <c r="Y3858">
        <v>0</v>
      </c>
      <c r="Z3858">
        <v>0</v>
      </c>
      <c r="AA3858">
        <v>0</v>
      </c>
      <c r="AB3858">
        <v>1</v>
      </c>
      <c r="AC3858" t="s">
        <v>4938</v>
      </c>
      <c r="AD3858" t="s">
        <v>7833</v>
      </c>
      <c r="AE3858">
        <v>2.4</v>
      </c>
    </row>
    <row r="3859" spans="1:31">
      <c r="A3859" t="s">
        <v>8002</v>
      </c>
      <c r="B3859">
        <v>2012</v>
      </c>
      <c r="C3859" t="s">
        <v>7833</v>
      </c>
      <c r="D3859" t="s">
        <v>33</v>
      </c>
      <c r="E3859" t="s">
        <v>33</v>
      </c>
      <c r="F3859" t="s">
        <v>219</v>
      </c>
      <c r="G3859" t="s">
        <v>33</v>
      </c>
      <c r="H3859" t="s">
        <v>54</v>
      </c>
      <c r="I3859" t="s">
        <v>40</v>
      </c>
      <c r="J3859" t="s">
        <v>33</v>
      </c>
      <c r="K3859">
        <v>29.880815999999999</v>
      </c>
      <c r="L3859">
        <v>5.1077969999999997</v>
      </c>
      <c r="M3859">
        <v>20.193000000000001</v>
      </c>
      <c r="N3859">
        <v>41.097999999999999</v>
      </c>
      <c r="O3859" t="s">
        <v>35</v>
      </c>
      <c r="P3859" t="s">
        <v>8003</v>
      </c>
      <c r="Q3859">
        <v>11.217000000000001</v>
      </c>
      <c r="R3859">
        <v>9.6880000000000006</v>
      </c>
      <c r="S3859">
        <v>11470</v>
      </c>
      <c r="T3859">
        <v>2284</v>
      </c>
      <c r="U3859">
        <v>7751</v>
      </c>
      <c r="V3859">
        <v>15776</v>
      </c>
      <c r="W3859">
        <v>218</v>
      </c>
      <c r="X3859">
        <v>66</v>
      </c>
      <c r="Y3859">
        <v>0</v>
      </c>
      <c r="Z3859">
        <v>0</v>
      </c>
      <c r="AA3859">
        <v>0</v>
      </c>
      <c r="AB3859">
        <v>1</v>
      </c>
      <c r="AC3859" t="s">
        <v>591</v>
      </c>
      <c r="AD3859" t="s">
        <v>7833</v>
      </c>
      <c r="AE3859">
        <v>2.7</v>
      </c>
    </row>
    <row r="3860" spans="1:31">
      <c r="A3860" t="s">
        <v>8004</v>
      </c>
      <c r="B3860">
        <v>2012</v>
      </c>
      <c r="C3860" t="s">
        <v>7833</v>
      </c>
      <c r="D3860" t="s">
        <v>33</v>
      </c>
      <c r="E3860" t="s">
        <v>33</v>
      </c>
      <c r="F3860" t="s">
        <v>219</v>
      </c>
      <c r="G3860" t="s">
        <v>33</v>
      </c>
      <c r="H3860" t="s">
        <v>54</v>
      </c>
      <c r="I3860" t="s">
        <v>43</v>
      </c>
      <c r="J3860" t="s">
        <v>33</v>
      </c>
      <c r="K3860">
        <v>42.475966999999997</v>
      </c>
      <c r="L3860">
        <v>6.1229760000000004</v>
      </c>
      <c r="M3860">
        <v>30.361000000000001</v>
      </c>
      <c r="N3860">
        <v>55.292000000000002</v>
      </c>
      <c r="O3860" t="s">
        <v>35</v>
      </c>
      <c r="P3860" t="s">
        <v>8005</v>
      </c>
      <c r="Q3860">
        <v>12.816000000000001</v>
      </c>
      <c r="R3860">
        <v>12.115</v>
      </c>
      <c r="S3860">
        <v>17230</v>
      </c>
      <c r="T3860">
        <v>3328</v>
      </c>
      <c r="U3860">
        <v>12315</v>
      </c>
      <c r="V3860">
        <v>22428</v>
      </c>
      <c r="W3860">
        <v>123</v>
      </c>
      <c r="X3860">
        <v>46</v>
      </c>
      <c r="Y3860">
        <v>0</v>
      </c>
      <c r="Z3860">
        <v>0</v>
      </c>
      <c r="AA3860">
        <v>0</v>
      </c>
      <c r="AB3860">
        <v>1</v>
      </c>
      <c r="AC3860" t="s">
        <v>521</v>
      </c>
      <c r="AD3860" t="s">
        <v>7833</v>
      </c>
      <c r="AE3860">
        <v>1.87</v>
      </c>
    </row>
    <row r="3861" spans="1:31">
      <c r="A3861" t="s">
        <v>8006</v>
      </c>
      <c r="B3861">
        <v>2012</v>
      </c>
      <c r="C3861" t="s">
        <v>7833</v>
      </c>
      <c r="D3861" t="s">
        <v>33</v>
      </c>
      <c r="E3861" t="s">
        <v>33</v>
      </c>
      <c r="F3861" t="s">
        <v>219</v>
      </c>
      <c r="G3861" t="s">
        <v>33</v>
      </c>
      <c r="H3861" t="s">
        <v>62</v>
      </c>
      <c r="I3861" t="s">
        <v>33</v>
      </c>
      <c r="J3861" t="s">
        <v>33</v>
      </c>
      <c r="K3861">
        <v>28.719811</v>
      </c>
      <c r="L3861">
        <v>3.599834</v>
      </c>
      <c r="M3861">
        <v>21.818999999999999</v>
      </c>
      <c r="N3861">
        <v>36.435000000000002</v>
      </c>
      <c r="O3861" t="s">
        <v>35</v>
      </c>
      <c r="P3861" t="s">
        <v>8007</v>
      </c>
      <c r="Q3861">
        <v>7.7160000000000002</v>
      </c>
      <c r="R3861">
        <v>6.9009999999999998</v>
      </c>
      <c r="S3861">
        <v>19734</v>
      </c>
      <c r="T3861">
        <v>3049</v>
      </c>
      <c r="U3861">
        <v>14993</v>
      </c>
      <c r="V3861">
        <v>25036</v>
      </c>
      <c r="W3861">
        <v>353</v>
      </c>
      <c r="X3861">
        <v>95</v>
      </c>
      <c r="Y3861">
        <v>0</v>
      </c>
      <c r="Z3861">
        <v>0</v>
      </c>
      <c r="AA3861">
        <v>0</v>
      </c>
      <c r="AB3861">
        <v>1</v>
      </c>
      <c r="AC3861" t="s">
        <v>824</v>
      </c>
      <c r="AD3861" t="s">
        <v>7833</v>
      </c>
      <c r="AE3861">
        <v>2.23</v>
      </c>
    </row>
    <row r="3862" spans="1:31">
      <c r="A3862" t="s">
        <v>8008</v>
      </c>
      <c r="B3862">
        <v>2012</v>
      </c>
      <c r="C3862" t="s">
        <v>7833</v>
      </c>
      <c r="D3862" t="s">
        <v>33</v>
      </c>
      <c r="E3862" t="s">
        <v>33</v>
      </c>
      <c r="F3862" t="s">
        <v>219</v>
      </c>
      <c r="G3862" t="s">
        <v>33</v>
      </c>
      <c r="H3862" t="s">
        <v>62</v>
      </c>
      <c r="I3862" t="s">
        <v>40</v>
      </c>
      <c r="J3862" t="s">
        <v>33</v>
      </c>
      <c r="K3862">
        <v>23.755690999999999</v>
      </c>
      <c r="L3862">
        <v>3.7348159999999999</v>
      </c>
      <c r="M3862">
        <v>16.745999999999999</v>
      </c>
      <c r="N3862">
        <v>31.994</v>
      </c>
      <c r="O3862" t="s">
        <v>35</v>
      </c>
      <c r="P3862" t="s">
        <v>8009</v>
      </c>
      <c r="Q3862">
        <v>8.2379999999999995</v>
      </c>
      <c r="R3862">
        <v>7.0090000000000003</v>
      </c>
      <c r="S3862">
        <v>7395</v>
      </c>
      <c r="T3862">
        <v>1439</v>
      </c>
      <c r="U3862">
        <v>5213</v>
      </c>
      <c r="V3862">
        <v>9959</v>
      </c>
      <c r="W3862">
        <v>213</v>
      </c>
      <c r="X3862">
        <v>53</v>
      </c>
      <c r="Y3862">
        <v>0</v>
      </c>
      <c r="Z3862">
        <v>0</v>
      </c>
      <c r="AA3862">
        <v>0</v>
      </c>
      <c r="AB3862">
        <v>1</v>
      </c>
      <c r="AC3862" t="s">
        <v>641</v>
      </c>
      <c r="AD3862" t="s">
        <v>7833</v>
      </c>
      <c r="AE3862">
        <v>1.63</v>
      </c>
    </row>
    <row r="3863" spans="1:31">
      <c r="A3863" t="s">
        <v>8010</v>
      </c>
      <c r="B3863">
        <v>2012</v>
      </c>
      <c r="C3863" t="s">
        <v>7833</v>
      </c>
      <c r="D3863" t="s">
        <v>33</v>
      </c>
      <c r="E3863" t="s">
        <v>33</v>
      </c>
      <c r="F3863" t="s">
        <v>219</v>
      </c>
      <c r="G3863" t="s">
        <v>33</v>
      </c>
      <c r="H3863" t="s">
        <v>62</v>
      </c>
      <c r="I3863" t="s">
        <v>43</v>
      </c>
      <c r="J3863" t="s">
        <v>33</v>
      </c>
      <c r="K3863">
        <v>32.831152000000003</v>
      </c>
      <c r="L3863">
        <v>5.5421959999999997</v>
      </c>
      <c r="M3863">
        <v>22.238</v>
      </c>
      <c r="N3863">
        <v>44.881</v>
      </c>
      <c r="O3863" t="s">
        <v>35</v>
      </c>
      <c r="P3863" t="s">
        <v>8011</v>
      </c>
      <c r="Q3863">
        <v>12.048999999999999</v>
      </c>
      <c r="R3863">
        <v>10.593</v>
      </c>
      <c r="S3863">
        <v>12340</v>
      </c>
      <c r="T3863">
        <v>2675</v>
      </c>
      <c r="U3863">
        <v>8358</v>
      </c>
      <c r="V3863">
        <v>16868</v>
      </c>
      <c r="W3863">
        <v>140</v>
      </c>
      <c r="X3863">
        <v>42</v>
      </c>
      <c r="Y3863">
        <v>0</v>
      </c>
      <c r="Z3863">
        <v>0</v>
      </c>
      <c r="AA3863">
        <v>0</v>
      </c>
      <c r="AB3863">
        <v>1</v>
      </c>
      <c r="AC3863" t="s">
        <v>1147</v>
      </c>
      <c r="AD3863" t="s">
        <v>7833</v>
      </c>
      <c r="AE3863">
        <v>1.94</v>
      </c>
    </row>
    <row r="3864" spans="1:31">
      <c r="A3864" t="s">
        <v>8012</v>
      </c>
      <c r="B3864">
        <v>2012</v>
      </c>
      <c r="C3864" t="s">
        <v>7833</v>
      </c>
      <c r="D3864" t="s">
        <v>33</v>
      </c>
      <c r="E3864" t="s">
        <v>33</v>
      </c>
      <c r="F3864" t="s">
        <v>219</v>
      </c>
      <c r="G3864" t="s">
        <v>33</v>
      </c>
      <c r="H3864" t="s">
        <v>68</v>
      </c>
      <c r="I3864" t="s">
        <v>33</v>
      </c>
      <c r="J3864" t="s">
        <v>33</v>
      </c>
      <c r="K3864">
        <v>29.004390999999998</v>
      </c>
      <c r="L3864">
        <v>3.445865</v>
      </c>
      <c r="M3864">
        <v>22.387</v>
      </c>
      <c r="N3864">
        <v>36.353000000000002</v>
      </c>
      <c r="O3864" t="s">
        <v>35</v>
      </c>
      <c r="P3864" t="s">
        <v>8013</v>
      </c>
      <c r="Q3864">
        <v>7.3490000000000002</v>
      </c>
      <c r="R3864">
        <v>6.6180000000000003</v>
      </c>
      <c r="S3864">
        <v>16306</v>
      </c>
      <c r="T3864">
        <v>2304</v>
      </c>
      <c r="U3864">
        <v>12585</v>
      </c>
      <c r="V3864">
        <v>20437</v>
      </c>
      <c r="W3864">
        <v>287</v>
      </c>
      <c r="X3864">
        <v>81</v>
      </c>
      <c r="Y3864">
        <v>0</v>
      </c>
      <c r="Z3864">
        <v>0</v>
      </c>
      <c r="AA3864">
        <v>0</v>
      </c>
      <c r="AB3864">
        <v>1</v>
      </c>
      <c r="AC3864" t="s">
        <v>528</v>
      </c>
      <c r="AD3864" t="s">
        <v>7833</v>
      </c>
      <c r="AE3864">
        <v>1.65</v>
      </c>
    </row>
    <row r="3865" spans="1:31">
      <c r="A3865" t="s">
        <v>8014</v>
      </c>
      <c r="B3865">
        <v>2012</v>
      </c>
      <c r="C3865" t="s">
        <v>7833</v>
      </c>
      <c r="D3865" t="s">
        <v>33</v>
      </c>
      <c r="E3865" t="s">
        <v>33</v>
      </c>
      <c r="F3865" t="s">
        <v>219</v>
      </c>
      <c r="G3865" t="s">
        <v>33</v>
      </c>
      <c r="H3865" t="s">
        <v>68</v>
      </c>
      <c r="I3865" t="s">
        <v>40</v>
      </c>
      <c r="J3865" t="s">
        <v>33</v>
      </c>
      <c r="K3865">
        <v>29.790925999999999</v>
      </c>
      <c r="L3865">
        <v>4.5064799999999998</v>
      </c>
      <c r="M3865">
        <v>21.204000000000001</v>
      </c>
      <c r="N3865">
        <v>39.567999999999998</v>
      </c>
      <c r="O3865" t="s">
        <v>35</v>
      </c>
      <c r="P3865" t="s">
        <v>8015</v>
      </c>
      <c r="Q3865">
        <v>9.7769999999999992</v>
      </c>
      <c r="R3865">
        <v>8.5869999999999997</v>
      </c>
      <c r="S3865">
        <v>7857</v>
      </c>
      <c r="T3865">
        <v>1362</v>
      </c>
      <c r="U3865">
        <v>5592</v>
      </c>
      <c r="V3865">
        <v>10436</v>
      </c>
      <c r="W3865">
        <v>157</v>
      </c>
      <c r="X3865">
        <v>47</v>
      </c>
      <c r="Y3865">
        <v>0</v>
      </c>
      <c r="Z3865">
        <v>0</v>
      </c>
      <c r="AA3865">
        <v>0</v>
      </c>
      <c r="AB3865">
        <v>1</v>
      </c>
      <c r="AC3865" t="s">
        <v>558</v>
      </c>
      <c r="AD3865" t="s">
        <v>7833</v>
      </c>
      <c r="AE3865">
        <v>1.51</v>
      </c>
    </row>
    <row r="3866" spans="1:31">
      <c r="A3866" t="s">
        <v>8016</v>
      </c>
      <c r="B3866">
        <v>2012</v>
      </c>
      <c r="C3866" t="s">
        <v>7833</v>
      </c>
      <c r="D3866" t="s">
        <v>33</v>
      </c>
      <c r="E3866" t="s">
        <v>33</v>
      </c>
      <c r="F3866" t="s">
        <v>219</v>
      </c>
      <c r="G3866" t="s">
        <v>33</v>
      </c>
      <c r="H3866" t="s">
        <v>68</v>
      </c>
      <c r="I3866" t="s">
        <v>43</v>
      </c>
      <c r="J3866" t="s">
        <v>33</v>
      </c>
      <c r="K3866">
        <v>28.309332000000001</v>
      </c>
      <c r="L3866">
        <v>5.1750299999999996</v>
      </c>
      <c r="M3866">
        <v>18.587</v>
      </c>
      <c r="N3866">
        <v>39.777000000000001</v>
      </c>
      <c r="O3866" t="s">
        <v>35</v>
      </c>
      <c r="P3866" t="s">
        <v>8017</v>
      </c>
      <c r="Q3866">
        <v>11.468</v>
      </c>
      <c r="R3866">
        <v>9.7219999999999995</v>
      </c>
      <c r="S3866">
        <v>8449</v>
      </c>
      <c r="T3866">
        <v>1763</v>
      </c>
      <c r="U3866">
        <v>5547</v>
      </c>
      <c r="V3866">
        <v>11871</v>
      </c>
      <c r="W3866">
        <v>130</v>
      </c>
      <c r="X3866">
        <v>34</v>
      </c>
      <c r="Y3866">
        <v>0</v>
      </c>
      <c r="Z3866">
        <v>0</v>
      </c>
      <c r="AA3866">
        <v>0</v>
      </c>
      <c r="AB3866">
        <v>1</v>
      </c>
      <c r="AC3866" t="s">
        <v>550</v>
      </c>
      <c r="AD3866" t="s">
        <v>7833</v>
      </c>
      <c r="AE3866">
        <v>1.7</v>
      </c>
    </row>
    <row r="3867" spans="1:31">
      <c r="A3867" t="s">
        <v>8018</v>
      </c>
      <c r="B3867">
        <v>2012</v>
      </c>
      <c r="C3867" t="s">
        <v>7833</v>
      </c>
      <c r="D3867" t="s">
        <v>33</v>
      </c>
      <c r="E3867" t="s">
        <v>33</v>
      </c>
      <c r="F3867" t="s">
        <v>219</v>
      </c>
      <c r="G3867" t="s">
        <v>33</v>
      </c>
      <c r="H3867" t="s">
        <v>74</v>
      </c>
      <c r="I3867" t="s">
        <v>33</v>
      </c>
      <c r="J3867" t="s">
        <v>33</v>
      </c>
      <c r="K3867">
        <v>31.558796999999998</v>
      </c>
      <c r="L3867">
        <v>5.4090769999999999</v>
      </c>
      <c r="M3867">
        <v>21.260999999999999</v>
      </c>
      <c r="N3867">
        <v>43.378999999999998</v>
      </c>
      <c r="O3867" t="s">
        <v>35</v>
      </c>
      <c r="P3867" t="s">
        <v>8019</v>
      </c>
      <c r="Q3867">
        <v>11.82</v>
      </c>
      <c r="R3867">
        <v>10.298</v>
      </c>
      <c r="S3867">
        <v>9474</v>
      </c>
      <c r="T3867">
        <v>1833</v>
      </c>
      <c r="U3867">
        <v>6383</v>
      </c>
      <c r="V3867">
        <v>13022</v>
      </c>
      <c r="W3867">
        <v>158</v>
      </c>
      <c r="X3867">
        <v>46</v>
      </c>
      <c r="Y3867">
        <v>0</v>
      </c>
      <c r="Z3867">
        <v>0</v>
      </c>
      <c r="AA3867">
        <v>0</v>
      </c>
      <c r="AB3867">
        <v>1</v>
      </c>
      <c r="AC3867" t="s">
        <v>1134</v>
      </c>
      <c r="AD3867" t="s">
        <v>7833</v>
      </c>
      <c r="AE3867">
        <v>2.13</v>
      </c>
    </row>
    <row r="3868" spans="1:31">
      <c r="A3868" t="s">
        <v>8020</v>
      </c>
      <c r="B3868">
        <v>2012</v>
      </c>
      <c r="C3868" t="s">
        <v>7833</v>
      </c>
      <c r="D3868" t="s">
        <v>33</v>
      </c>
      <c r="E3868" t="s">
        <v>33</v>
      </c>
      <c r="F3868" t="s">
        <v>219</v>
      </c>
      <c r="G3868" t="s">
        <v>33</v>
      </c>
      <c r="H3868" t="s">
        <v>74</v>
      </c>
      <c r="I3868" t="s">
        <v>40</v>
      </c>
      <c r="J3868" t="s">
        <v>33</v>
      </c>
      <c r="K3868">
        <v>19.095897999999998</v>
      </c>
      <c r="L3868">
        <v>4.8438470000000002</v>
      </c>
      <c r="M3868">
        <v>10.494999999999999</v>
      </c>
      <c r="N3868">
        <v>30.585999999999999</v>
      </c>
      <c r="O3868" t="s">
        <v>35</v>
      </c>
      <c r="P3868" t="s">
        <v>7866</v>
      </c>
      <c r="Q3868">
        <v>11.49</v>
      </c>
      <c r="R3868">
        <v>8.6</v>
      </c>
      <c r="S3868">
        <v>2723</v>
      </c>
      <c r="T3868">
        <v>651</v>
      </c>
      <c r="U3868">
        <v>1497</v>
      </c>
      <c r="V3868">
        <v>4362</v>
      </c>
      <c r="W3868">
        <v>90</v>
      </c>
      <c r="X3868">
        <v>23</v>
      </c>
      <c r="Y3868">
        <v>0</v>
      </c>
      <c r="Z3868">
        <v>0</v>
      </c>
      <c r="AA3868">
        <v>0</v>
      </c>
      <c r="AB3868">
        <v>1</v>
      </c>
      <c r="AC3868" t="s">
        <v>479</v>
      </c>
      <c r="AD3868" t="s">
        <v>7833</v>
      </c>
      <c r="AE3868">
        <v>1.35</v>
      </c>
    </row>
    <row r="3869" spans="1:31">
      <c r="A3869" t="s">
        <v>8021</v>
      </c>
      <c r="B3869">
        <v>2012</v>
      </c>
      <c r="C3869" t="s">
        <v>7833</v>
      </c>
      <c r="D3869" t="s">
        <v>33</v>
      </c>
      <c r="E3869" t="s">
        <v>33</v>
      </c>
      <c r="F3869" t="s">
        <v>219</v>
      </c>
      <c r="G3869" t="s">
        <v>33</v>
      </c>
      <c r="H3869" t="s">
        <v>74</v>
      </c>
      <c r="I3869" t="s">
        <v>43</v>
      </c>
      <c r="J3869" t="s">
        <v>33</v>
      </c>
      <c r="K3869">
        <v>42.836210999999999</v>
      </c>
      <c r="L3869">
        <v>8.3367360000000001</v>
      </c>
      <c r="M3869">
        <v>26.474</v>
      </c>
      <c r="N3869">
        <v>60.43</v>
      </c>
      <c r="O3869" t="s">
        <v>35</v>
      </c>
      <c r="P3869" t="s">
        <v>8022</v>
      </c>
      <c r="Q3869">
        <v>17.594000000000001</v>
      </c>
      <c r="R3869">
        <v>16.361999999999998</v>
      </c>
      <c r="S3869">
        <v>6751</v>
      </c>
      <c r="T3869">
        <v>1752</v>
      </c>
      <c r="U3869">
        <v>4172</v>
      </c>
      <c r="V3869">
        <v>9524</v>
      </c>
      <c r="W3869">
        <v>68</v>
      </c>
      <c r="X3869">
        <v>23</v>
      </c>
      <c r="Y3869">
        <v>0</v>
      </c>
      <c r="Z3869">
        <v>0</v>
      </c>
      <c r="AA3869">
        <v>0</v>
      </c>
      <c r="AB3869">
        <v>1</v>
      </c>
      <c r="AC3869" t="s">
        <v>713</v>
      </c>
      <c r="AD3869" t="s">
        <v>7833</v>
      </c>
      <c r="AE3869">
        <v>1.9</v>
      </c>
    </row>
    <row r="3870" spans="1:31">
      <c r="A3870" t="s">
        <v>8023</v>
      </c>
      <c r="B3870">
        <v>2012</v>
      </c>
      <c r="C3870" t="s">
        <v>7833</v>
      </c>
      <c r="D3870" t="s">
        <v>33</v>
      </c>
      <c r="E3870" t="s">
        <v>33</v>
      </c>
      <c r="F3870" t="s">
        <v>219</v>
      </c>
      <c r="G3870" t="s">
        <v>33</v>
      </c>
      <c r="H3870" t="s">
        <v>81</v>
      </c>
      <c r="I3870" t="s">
        <v>33</v>
      </c>
      <c r="J3870" t="s">
        <v>33</v>
      </c>
      <c r="K3870">
        <v>21.791364999999999</v>
      </c>
      <c r="L3870">
        <v>6.3297559999999997</v>
      </c>
      <c r="M3870">
        <v>10.693</v>
      </c>
      <c r="N3870">
        <v>36.965000000000003</v>
      </c>
      <c r="O3870" t="s">
        <v>35</v>
      </c>
      <c r="P3870" t="s">
        <v>7870</v>
      </c>
      <c r="Q3870">
        <v>15.173999999999999</v>
      </c>
      <c r="R3870">
        <v>11.098000000000001</v>
      </c>
      <c r="S3870">
        <v>2027</v>
      </c>
      <c r="T3870">
        <v>646</v>
      </c>
      <c r="U3870">
        <v>995</v>
      </c>
      <c r="V3870">
        <v>3438</v>
      </c>
      <c r="W3870">
        <v>65</v>
      </c>
      <c r="X3870">
        <v>16</v>
      </c>
      <c r="Y3870">
        <v>0</v>
      </c>
      <c r="Z3870">
        <v>0</v>
      </c>
      <c r="AA3870">
        <v>0</v>
      </c>
      <c r="AB3870">
        <v>1</v>
      </c>
      <c r="AC3870" t="s">
        <v>551</v>
      </c>
      <c r="AD3870" t="s">
        <v>7833</v>
      </c>
      <c r="AE3870">
        <v>1.5</v>
      </c>
    </row>
    <row r="3871" spans="1:31">
      <c r="A3871" t="s">
        <v>8024</v>
      </c>
      <c r="B3871">
        <v>2012</v>
      </c>
      <c r="C3871" t="s">
        <v>7833</v>
      </c>
      <c r="D3871" t="s">
        <v>33</v>
      </c>
      <c r="E3871" t="s">
        <v>33</v>
      </c>
      <c r="F3871" t="s">
        <v>219</v>
      </c>
      <c r="G3871" t="s">
        <v>33</v>
      </c>
      <c r="H3871" t="s">
        <v>81</v>
      </c>
      <c r="I3871" t="s">
        <v>40</v>
      </c>
      <c r="J3871" t="s">
        <v>33</v>
      </c>
      <c r="K3871">
        <v>14.202013000000001</v>
      </c>
      <c r="L3871">
        <v>6.3128510000000002</v>
      </c>
      <c r="M3871">
        <v>4.3819999999999997</v>
      </c>
      <c r="N3871">
        <v>31.289000000000001</v>
      </c>
      <c r="O3871" t="s">
        <v>35</v>
      </c>
      <c r="P3871" t="s">
        <v>7872</v>
      </c>
      <c r="Q3871">
        <v>17.087</v>
      </c>
      <c r="R3871">
        <v>9.82</v>
      </c>
      <c r="S3871">
        <v>691</v>
      </c>
      <c r="T3871">
        <v>297</v>
      </c>
      <c r="U3871">
        <v>213</v>
      </c>
      <c r="V3871">
        <v>1523</v>
      </c>
      <c r="W3871">
        <v>39</v>
      </c>
      <c r="X3871">
        <v>8</v>
      </c>
      <c r="Y3871">
        <v>0</v>
      </c>
      <c r="Z3871">
        <v>0</v>
      </c>
      <c r="AA3871">
        <v>0</v>
      </c>
      <c r="AB3871">
        <v>1</v>
      </c>
      <c r="AC3871" t="s">
        <v>76</v>
      </c>
      <c r="AD3871" t="s">
        <v>7833</v>
      </c>
      <c r="AE3871">
        <v>1.24</v>
      </c>
    </row>
    <row r="3872" spans="1:31">
      <c r="A3872" t="s">
        <v>8025</v>
      </c>
      <c r="B3872">
        <v>2012</v>
      </c>
      <c r="C3872" t="s">
        <v>7833</v>
      </c>
      <c r="D3872" t="s">
        <v>33</v>
      </c>
      <c r="E3872" t="s">
        <v>33</v>
      </c>
      <c r="F3872" t="s">
        <v>219</v>
      </c>
      <c r="G3872" t="s">
        <v>33</v>
      </c>
      <c r="H3872" t="s">
        <v>33</v>
      </c>
      <c r="I3872" t="s">
        <v>33</v>
      </c>
      <c r="J3872" t="s">
        <v>33</v>
      </c>
      <c r="K3872">
        <v>32.872608</v>
      </c>
      <c r="L3872">
        <v>1.942553</v>
      </c>
      <c r="M3872">
        <v>29.076000000000001</v>
      </c>
      <c r="N3872">
        <v>36.843000000000004</v>
      </c>
      <c r="O3872" t="s">
        <v>35</v>
      </c>
      <c r="P3872" t="s">
        <v>8026</v>
      </c>
      <c r="Q3872">
        <v>3.9710000000000001</v>
      </c>
      <c r="R3872">
        <v>3.7970000000000002</v>
      </c>
      <c r="S3872">
        <v>106752</v>
      </c>
      <c r="T3872">
        <v>8306</v>
      </c>
      <c r="U3872">
        <v>94422</v>
      </c>
      <c r="V3872">
        <v>119647</v>
      </c>
      <c r="W3872">
        <v>1523</v>
      </c>
      <c r="X3872">
        <v>466</v>
      </c>
      <c r="Y3872">
        <v>0</v>
      </c>
      <c r="Z3872">
        <v>0</v>
      </c>
      <c r="AA3872">
        <v>0</v>
      </c>
      <c r="AB3872">
        <v>1</v>
      </c>
      <c r="AC3872" t="s">
        <v>8027</v>
      </c>
      <c r="AD3872" t="s">
        <v>7833</v>
      </c>
      <c r="AE3872">
        <v>2.6</v>
      </c>
    </row>
    <row r="3873" spans="1:31">
      <c r="A3873" t="s">
        <v>8028</v>
      </c>
      <c r="B3873">
        <v>2012</v>
      </c>
      <c r="C3873" t="s">
        <v>7833</v>
      </c>
      <c r="D3873" t="s">
        <v>33</v>
      </c>
      <c r="E3873" t="s">
        <v>33</v>
      </c>
      <c r="F3873" t="s">
        <v>219</v>
      </c>
      <c r="G3873" t="s">
        <v>33</v>
      </c>
      <c r="H3873" t="s">
        <v>33</v>
      </c>
      <c r="I3873" t="s">
        <v>40</v>
      </c>
      <c r="J3873" t="s">
        <v>33</v>
      </c>
      <c r="K3873">
        <v>30.239946</v>
      </c>
      <c r="L3873">
        <v>1.9166030000000001</v>
      </c>
      <c r="M3873">
        <v>26.507999999999999</v>
      </c>
      <c r="N3873">
        <v>34.176000000000002</v>
      </c>
      <c r="O3873" t="s">
        <v>35</v>
      </c>
      <c r="P3873" t="s">
        <v>8029</v>
      </c>
      <c r="Q3873">
        <v>3.9359999999999999</v>
      </c>
      <c r="R3873">
        <v>3.7320000000000002</v>
      </c>
      <c r="S3873">
        <v>46625</v>
      </c>
      <c r="T3873">
        <v>3934</v>
      </c>
      <c r="U3873">
        <v>40872</v>
      </c>
      <c r="V3873">
        <v>52694</v>
      </c>
      <c r="W3873">
        <v>902</v>
      </c>
      <c r="X3873">
        <v>270</v>
      </c>
      <c r="Y3873">
        <v>0</v>
      </c>
      <c r="Z3873">
        <v>0</v>
      </c>
      <c r="AA3873">
        <v>0</v>
      </c>
      <c r="AB3873">
        <v>1</v>
      </c>
      <c r="AC3873" t="s">
        <v>8030</v>
      </c>
      <c r="AD3873" t="s">
        <v>7833</v>
      </c>
      <c r="AE3873">
        <v>1.57</v>
      </c>
    </row>
    <row r="3874" spans="1:31">
      <c r="A3874" t="s">
        <v>8031</v>
      </c>
      <c r="B3874">
        <v>2012</v>
      </c>
      <c r="C3874" t="s">
        <v>7833</v>
      </c>
      <c r="D3874" t="s">
        <v>33</v>
      </c>
      <c r="E3874" t="s">
        <v>33</v>
      </c>
      <c r="F3874" t="s">
        <v>219</v>
      </c>
      <c r="G3874" t="s">
        <v>33</v>
      </c>
      <c r="H3874" t="s">
        <v>33</v>
      </c>
      <c r="I3874" t="s">
        <v>43</v>
      </c>
      <c r="J3874" t="s">
        <v>33</v>
      </c>
      <c r="K3874">
        <v>35.252476999999999</v>
      </c>
      <c r="L3874">
        <v>2.9183829999999999</v>
      </c>
      <c r="M3874">
        <v>29.542000000000002</v>
      </c>
      <c r="N3874">
        <v>41.292999999999999</v>
      </c>
      <c r="O3874" t="s">
        <v>35</v>
      </c>
      <c r="P3874" t="s">
        <v>8032</v>
      </c>
      <c r="Q3874">
        <v>6.04</v>
      </c>
      <c r="R3874">
        <v>5.71</v>
      </c>
      <c r="S3874">
        <v>60127</v>
      </c>
      <c r="T3874">
        <v>6660</v>
      </c>
      <c r="U3874">
        <v>50388</v>
      </c>
      <c r="V3874">
        <v>70429</v>
      </c>
      <c r="W3874">
        <v>621</v>
      </c>
      <c r="X3874">
        <v>196</v>
      </c>
      <c r="Y3874">
        <v>0</v>
      </c>
      <c r="Z3874">
        <v>0</v>
      </c>
      <c r="AA3874">
        <v>0</v>
      </c>
      <c r="AB3874">
        <v>1</v>
      </c>
      <c r="AC3874" t="s">
        <v>8033</v>
      </c>
      <c r="AD3874" t="s">
        <v>7833</v>
      </c>
      <c r="AE3874">
        <v>2.31</v>
      </c>
    </row>
    <row r="3875" spans="1:31">
      <c r="A3875" t="s">
        <v>8034</v>
      </c>
      <c r="B3875">
        <v>2012</v>
      </c>
      <c r="C3875" t="s">
        <v>7833</v>
      </c>
      <c r="D3875" t="s">
        <v>33</v>
      </c>
      <c r="E3875" t="s">
        <v>261</v>
      </c>
      <c r="F3875" t="s">
        <v>33</v>
      </c>
      <c r="G3875" t="s">
        <v>33</v>
      </c>
      <c r="H3875" t="s">
        <v>34</v>
      </c>
      <c r="I3875" t="s">
        <v>33</v>
      </c>
      <c r="J3875" t="s">
        <v>33</v>
      </c>
      <c r="K3875">
        <v>37.724350999999999</v>
      </c>
      <c r="L3875">
        <v>7.0118619999999998</v>
      </c>
      <c r="M3875">
        <v>24.202999999999999</v>
      </c>
      <c r="N3875">
        <v>52.804000000000002</v>
      </c>
      <c r="O3875" t="s">
        <v>35</v>
      </c>
      <c r="P3875" t="s">
        <v>8035</v>
      </c>
      <c r="Q3875">
        <v>15.08</v>
      </c>
      <c r="R3875">
        <v>13.521000000000001</v>
      </c>
      <c r="S3875">
        <v>10427</v>
      </c>
      <c r="T3875">
        <v>2437</v>
      </c>
      <c r="U3875">
        <v>6690</v>
      </c>
      <c r="V3875">
        <v>14595</v>
      </c>
      <c r="W3875">
        <v>76</v>
      </c>
      <c r="X3875">
        <v>27</v>
      </c>
      <c r="Y3875">
        <v>0</v>
      </c>
      <c r="Z3875">
        <v>0</v>
      </c>
      <c r="AA3875">
        <v>0</v>
      </c>
      <c r="AB3875">
        <v>1</v>
      </c>
      <c r="AC3875" t="s">
        <v>1181</v>
      </c>
      <c r="AD3875" t="s">
        <v>7833</v>
      </c>
      <c r="AE3875">
        <v>1.57</v>
      </c>
    </row>
    <row r="3876" spans="1:31">
      <c r="A3876" t="s">
        <v>8036</v>
      </c>
      <c r="B3876">
        <v>2012</v>
      </c>
      <c r="C3876" t="s">
        <v>7833</v>
      </c>
      <c r="D3876" t="s">
        <v>33</v>
      </c>
      <c r="E3876" t="s">
        <v>261</v>
      </c>
      <c r="F3876" t="s">
        <v>33</v>
      </c>
      <c r="G3876" t="s">
        <v>33</v>
      </c>
      <c r="H3876" t="s">
        <v>34</v>
      </c>
      <c r="I3876" t="s">
        <v>40</v>
      </c>
      <c r="J3876" t="s">
        <v>33</v>
      </c>
      <c r="K3876">
        <v>49.073898999999997</v>
      </c>
      <c r="L3876">
        <v>10.311112</v>
      </c>
      <c r="M3876">
        <v>28.372</v>
      </c>
      <c r="N3876">
        <v>70.012</v>
      </c>
      <c r="O3876" t="s">
        <v>35</v>
      </c>
      <c r="P3876" t="s">
        <v>8037</v>
      </c>
      <c r="Q3876">
        <v>20.937999999999999</v>
      </c>
      <c r="R3876">
        <v>20.702000000000002</v>
      </c>
      <c r="S3876">
        <v>5975</v>
      </c>
      <c r="T3876">
        <v>1984</v>
      </c>
      <c r="U3876">
        <v>3455</v>
      </c>
      <c r="V3876">
        <v>8525</v>
      </c>
      <c r="W3876">
        <v>39</v>
      </c>
      <c r="X3876">
        <v>16</v>
      </c>
      <c r="Y3876">
        <v>0</v>
      </c>
      <c r="Z3876">
        <v>0</v>
      </c>
      <c r="AA3876">
        <v>0</v>
      </c>
      <c r="AB3876">
        <v>1</v>
      </c>
      <c r="AC3876" t="s">
        <v>1137</v>
      </c>
      <c r="AD3876" t="s">
        <v>7833</v>
      </c>
      <c r="AE3876">
        <v>1.62</v>
      </c>
    </row>
    <row r="3877" spans="1:31">
      <c r="A3877" t="s">
        <v>8038</v>
      </c>
      <c r="B3877">
        <v>2012</v>
      </c>
      <c r="C3877" t="s">
        <v>7833</v>
      </c>
      <c r="D3877" t="s">
        <v>33</v>
      </c>
      <c r="E3877" t="s">
        <v>261</v>
      </c>
      <c r="F3877" t="s">
        <v>33</v>
      </c>
      <c r="G3877" t="s">
        <v>33</v>
      </c>
      <c r="H3877" t="s">
        <v>34</v>
      </c>
      <c r="I3877" t="s">
        <v>43</v>
      </c>
      <c r="J3877" t="s">
        <v>33</v>
      </c>
      <c r="K3877">
        <v>28.787545999999999</v>
      </c>
      <c r="L3877">
        <v>9.6713050000000003</v>
      </c>
      <c r="M3877">
        <v>11.914</v>
      </c>
      <c r="N3877">
        <v>51.491999999999997</v>
      </c>
      <c r="O3877" t="s">
        <v>35</v>
      </c>
      <c r="P3877" t="s">
        <v>8039</v>
      </c>
      <c r="Q3877">
        <v>22.704000000000001</v>
      </c>
      <c r="R3877">
        <v>16.873000000000001</v>
      </c>
      <c r="S3877">
        <v>4452</v>
      </c>
      <c r="T3877">
        <v>1669</v>
      </c>
      <c r="U3877">
        <v>1842</v>
      </c>
      <c r="V3877">
        <v>7963</v>
      </c>
      <c r="W3877">
        <v>37</v>
      </c>
      <c r="X3877">
        <v>11</v>
      </c>
      <c r="Y3877">
        <v>0</v>
      </c>
      <c r="Z3877">
        <v>0</v>
      </c>
      <c r="AA3877">
        <v>0</v>
      </c>
      <c r="AB3877">
        <v>1</v>
      </c>
      <c r="AC3877" t="s">
        <v>96</v>
      </c>
      <c r="AD3877" t="s">
        <v>7833</v>
      </c>
      <c r="AE3877">
        <v>1.64</v>
      </c>
    </row>
    <row r="3878" spans="1:31">
      <c r="A3878" t="s">
        <v>8040</v>
      </c>
      <c r="B3878">
        <v>2012</v>
      </c>
      <c r="C3878" t="s">
        <v>7833</v>
      </c>
      <c r="D3878" t="s">
        <v>33</v>
      </c>
      <c r="E3878" t="s">
        <v>261</v>
      </c>
      <c r="F3878" t="s">
        <v>33</v>
      </c>
      <c r="G3878" t="s">
        <v>33</v>
      </c>
      <c r="H3878" t="s">
        <v>46</v>
      </c>
      <c r="I3878" t="s">
        <v>33</v>
      </c>
      <c r="J3878" t="s">
        <v>33</v>
      </c>
      <c r="K3878">
        <v>40.843018000000001</v>
      </c>
      <c r="L3878">
        <v>4.4653200000000002</v>
      </c>
      <c r="M3878">
        <v>32.024999999999999</v>
      </c>
      <c r="N3878">
        <v>50.116999999999997</v>
      </c>
      <c r="O3878" t="s">
        <v>35</v>
      </c>
      <c r="P3878" t="s">
        <v>1125</v>
      </c>
      <c r="Q3878">
        <v>9.2739999999999991</v>
      </c>
      <c r="R3878">
        <v>8.8179999999999996</v>
      </c>
      <c r="S3878">
        <v>19851</v>
      </c>
      <c r="T3878">
        <v>2941</v>
      </c>
      <c r="U3878">
        <v>15565</v>
      </c>
      <c r="V3878">
        <v>24359</v>
      </c>
      <c r="W3878">
        <v>201</v>
      </c>
      <c r="X3878">
        <v>80</v>
      </c>
      <c r="Y3878">
        <v>0</v>
      </c>
      <c r="Z3878">
        <v>0</v>
      </c>
      <c r="AA3878">
        <v>0</v>
      </c>
      <c r="AB3878">
        <v>1</v>
      </c>
      <c r="AC3878" t="s">
        <v>518</v>
      </c>
      <c r="AD3878" t="s">
        <v>7833</v>
      </c>
      <c r="AE3878">
        <v>1.65</v>
      </c>
    </row>
    <row r="3879" spans="1:31">
      <c r="A3879" t="s">
        <v>8041</v>
      </c>
      <c r="B3879">
        <v>2012</v>
      </c>
      <c r="C3879" t="s">
        <v>7833</v>
      </c>
      <c r="D3879" t="s">
        <v>33</v>
      </c>
      <c r="E3879" t="s">
        <v>261</v>
      </c>
      <c r="F3879" t="s">
        <v>33</v>
      </c>
      <c r="G3879" t="s">
        <v>33</v>
      </c>
      <c r="H3879" t="s">
        <v>46</v>
      </c>
      <c r="I3879" t="s">
        <v>40</v>
      </c>
      <c r="J3879" t="s">
        <v>33</v>
      </c>
      <c r="K3879">
        <v>43.199672</v>
      </c>
      <c r="L3879">
        <v>6.2076320000000003</v>
      </c>
      <c r="M3879">
        <v>30.885000000000002</v>
      </c>
      <c r="N3879">
        <v>56.162999999999997</v>
      </c>
      <c r="O3879" t="s">
        <v>35</v>
      </c>
      <c r="P3879" t="s">
        <v>8042</v>
      </c>
      <c r="Q3879">
        <v>12.962999999999999</v>
      </c>
      <c r="R3879">
        <v>12.315</v>
      </c>
      <c r="S3879">
        <v>11045</v>
      </c>
      <c r="T3879">
        <v>2000</v>
      </c>
      <c r="U3879">
        <v>7896</v>
      </c>
      <c r="V3879">
        <v>14359</v>
      </c>
      <c r="W3879">
        <v>125</v>
      </c>
      <c r="X3879">
        <v>54</v>
      </c>
      <c r="Y3879">
        <v>0</v>
      </c>
      <c r="Z3879">
        <v>0</v>
      </c>
      <c r="AA3879">
        <v>0</v>
      </c>
      <c r="AB3879">
        <v>1</v>
      </c>
      <c r="AC3879" t="s">
        <v>474</v>
      </c>
      <c r="AD3879" t="s">
        <v>7833</v>
      </c>
      <c r="AE3879">
        <v>1.95</v>
      </c>
    </row>
    <row r="3880" spans="1:31">
      <c r="A3880" t="s">
        <v>8043</v>
      </c>
      <c r="B3880">
        <v>2012</v>
      </c>
      <c r="C3880" t="s">
        <v>7833</v>
      </c>
      <c r="D3880" t="s">
        <v>33</v>
      </c>
      <c r="E3880" t="s">
        <v>261</v>
      </c>
      <c r="F3880" t="s">
        <v>33</v>
      </c>
      <c r="G3880" t="s">
        <v>33</v>
      </c>
      <c r="H3880" t="s">
        <v>46</v>
      </c>
      <c r="I3880" t="s">
        <v>43</v>
      </c>
      <c r="J3880" t="s">
        <v>33</v>
      </c>
      <c r="K3880">
        <v>38.22739</v>
      </c>
      <c r="L3880">
        <v>6.3531139999999997</v>
      </c>
      <c r="M3880">
        <v>25.905000000000001</v>
      </c>
      <c r="N3880">
        <v>51.768000000000001</v>
      </c>
      <c r="O3880" t="s">
        <v>35</v>
      </c>
      <c r="P3880" t="s">
        <v>8044</v>
      </c>
      <c r="Q3880">
        <v>13.54</v>
      </c>
      <c r="R3880">
        <v>12.321999999999999</v>
      </c>
      <c r="S3880">
        <v>8806</v>
      </c>
      <c r="T3880">
        <v>1847</v>
      </c>
      <c r="U3880">
        <v>5967</v>
      </c>
      <c r="V3880">
        <v>11925</v>
      </c>
      <c r="W3880">
        <v>76</v>
      </c>
      <c r="X3880">
        <v>26</v>
      </c>
      <c r="Y3880">
        <v>0</v>
      </c>
      <c r="Z3880">
        <v>0</v>
      </c>
      <c r="AA3880">
        <v>0</v>
      </c>
      <c r="AB3880">
        <v>1</v>
      </c>
      <c r="AC3880" t="s">
        <v>550</v>
      </c>
      <c r="AD3880" t="s">
        <v>7833</v>
      </c>
      <c r="AE3880">
        <v>1.28</v>
      </c>
    </row>
    <row r="3881" spans="1:31">
      <c r="A3881" t="s">
        <v>8045</v>
      </c>
      <c r="B3881">
        <v>2012</v>
      </c>
      <c r="C3881" t="s">
        <v>7833</v>
      </c>
      <c r="D3881" t="s">
        <v>33</v>
      </c>
      <c r="E3881" t="s">
        <v>261</v>
      </c>
      <c r="F3881" t="s">
        <v>33</v>
      </c>
      <c r="G3881" t="s">
        <v>33</v>
      </c>
      <c r="H3881" t="s">
        <v>54</v>
      </c>
      <c r="I3881" t="s">
        <v>33</v>
      </c>
      <c r="J3881" t="s">
        <v>33</v>
      </c>
      <c r="K3881">
        <v>37.095198000000003</v>
      </c>
      <c r="L3881">
        <v>4.1907670000000001</v>
      </c>
      <c r="M3881">
        <v>28.891999999999999</v>
      </c>
      <c r="N3881">
        <v>45.884999999999998</v>
      </c>
      <c r="O3881" t="s">
        <v>35</v>
      </c>
      <c r="P3881" t="s">
        <v>8046</v>
      </c>
      <c r="Q3881">
        <v>8.7899999999999991</v>
      </c>
      <c r="R3881">
        <v>8.2029999999999994</v>
      </c>
      <c r="S3881">
        <v>27661</v>
      </c>
      <c r="T3881">
        <v>4127</v>
      </c>
      <c r="U3881">
        <v>21544</v>
      </c>
      <c r="V3881">
        <v>34216</v>
      </c>
      <c r="W3881">
        <v>314</v>
      </c>
      <c r="X3881">
        <v>106</v>
      </c>
      <c r="Y3881">
        <v>0</v>
      </c>
      <c r="Z3881">
        <v>0</v>
      </c>
      <c r="AA3881">
        <v>0</v>
      </c>
      <c r="AB3881">
        <v>1</v>
      </c>
      <c r="AC3881" t="s">
        <v>3078</v>
      </c>
      <c r="AD3881" t="s">
        <v>7833</v>
      </c>
      <c r="AE3881">
        <v>2.36</v>
      </c>
    </row>
    <row r="3882" spans="1:31">
      <c r="A3882" t="s">
        <v>8047</v>
      </c>
      <c r="B3882">
        <v>2012</v>
      </c>
      <c r="C3882" t="s">
        <v>7833</v>
      </c>
      <c r="D3882" t="s">
        <v>33</v>
      </c>
      <c r="E3882" t="s">
        <v>261</v>
      </c>
      <c r="F3882" t="s">
        <v>33</v>
      </c>
      <c r="G3882" t="s">
        <v>33</v>
      </c>
      <c r="H3882" t="s">
        <v>54</v>
      </c>
      <c r="I3882" t="s">
        <v>40</v>
      </c>
      <c r="J3882" t="s">
        <v>33</v>
      </c>
      <c r="K3882">
        <v>32.162393999999999</v>
      </c>
      <c r="L3882">
        <v>5.2244349999999997</v>
      </c>
      <c r="M3882">
        <v>22.167999999999999</v>
      </c>
      <c r="N3882">
        <v>43.515999999999998</v>
      </c>
      <c r="O3882" t="s">
        <v>35</v>
      </c>
      <c r="P3882" t="s">
        <v>8048</v>
      </c>
      <c r="Q3882">
        <v>11.353999999999999</v>
      </c>
      <c r="R3882">
        <v>9.9939999999999998</v>
      </c>
      <c r="S3882">
        <v>11409</v>
      </c>
      <c r="T3882">
        <v>2213</v>
      </c>
      <c r="U3882">
        <v>7864</v>
      </c>
      <c r="V3882">
        <v>15437</v>
      </c>
      <c r="W3882">
        <v>202</v>
      </c>
      <c r="X3882">
        <v>64</v>
      </c>
      <c r="Y3882">
        <v>0</v>
      </c>
      <c r="Z3882">
        <v>0</v>
      </c>
      <c r="AA3882">
        <v>0</v>
      </c>
      <c r="AB3882">
        <v>1</v>
      </c>
      <c r="AC3882" t="s">
        <v>513</v>
      </c>
      <c r="AD3882" t="s">
        <v>7833</v>
      </c>
      <c r="AE3882">
        <v>2.5099999999999998</v>
      </c>
    </row>
    <row r="3883" spans="1:31">
      <c r="A3883" t="s">
        <v>8049</v>
      </c>
      <c r="B3883">
        <v>2012</v>
      </c>
      <c r="C3883" t="s">
        <v>7833</v>
      </c>
      <c r="D3883" t="s">
        <v>33</v>
      </c>
      <c r="E3883" t="s">
        <v>261</v>
      </c>
      <c r="F3883" t="s">
        <v>33</v>
      </c>
      <c r="G3883" t="s">
        <v>33</v>
      </c>
      <c r="H3883" t="s">
        <v>54</v>
      </c>
      <c r="I3883" t="s">
        <v>43</v>
      </c>
      <c r="J3883" t="s">
        <v>33</v>
      </c>
      <c r="K3883">
        <v>41.571432000000001</v>
      </c>
      <c r="L3883">
        <v>6.5279730000000002</v>
      </c>
      <c r="M3883">
        <v>28.716999999999999</v>
      </c>
      <c r="N3883">
        <v>55.323999999999998</v>
      </c>
      <c r="O3883" t="s">
        <v>35</v>
      </c>
      <c r="P3883" t="s">
        <v>8050</v>
      </c>
      <c r="Q3883">
        <v>13.753</v>
      </c>
      <c r="R3883">
        <v>12.855</v>
      </c>
      <c r="S3883">
        <v>16252</v>
      </c>
      <c r="T3883">
        <v>3371</v>
      </c>
      <c r="U3883">
        <v>11226</v>
      </c>
      <c r="V3883">
        <v>21628</v>
      </c>
      <c r="W3883">
        <v>112</v>
      </c>
      <c r="X3883">
        <v>42</v>
      </c>
      <c r="Y3883">
        <v>0</v>
      </c>
      <c r="Z3883">
        <v>0</v>
      </c>
      <c r="AA3883">
        <v>0</v>
      </c>
      <c r="AB3883">
        <v>1</v>
      </c>
      <c r="AC3883" t="s">
        <v>1102</v>
      </c>
      <c r="AD3883" t="s">
        <v>7833</v>
      </c>
      <c r="AE3883">
        <v>1.95</v>
      </c>
    </row>
    <row r="3884" spans="1:31">
      <c r="A3884" t="s">
        <v>8051</v>
      </c>
      <c r="B3884">
        <v>2012</v>
      </c>
      <c r="C3884" t="s">
        <v>7833</v>
      </c>
      <c r="D3884" t="s">
        <v>33</v>
      </c>
      <c r="E3884" t="s">
        <v>261</v>
      </c>
      <c r="F3884" t="s">
        <v>33</v>
      </c>
      <c r="G3884" t="s">
        <v>33</v>
      </c>
      <c r="H3884" t="s">
        <v>62</v>
      </c>
      <c r="I3884" t="s">
        <v>33</v>
      </c>
      <c r="J3884" t="s">
        <v>33</v>
      </c>
      <c r="K3884">
        <v>28.870386</v>
      </c>
      <c r="L3884">
        <v>3.6833420000000001</v>
      </c>
      <c r="M3884">
        <v>21.812000000000001</v>
      </c>
      <c r="N3884">
        <v>36.774000000000001</v>
      </c>
      <c r="O3884" t="s">
        <v>35</v>
      </c>
      <c r="P3884" t="s">
        <v>8052</v>
      </c>
      <c r="Q3884">
        <v>7.9039999999999999</v>
      </c>
      <c r="R3884">
        <v>7.0590000000000002</v>
      </c>
      <c r="S3884">
        <v>19329</v>
      </c>
      <c r="T3884">
        <v>3037</v>
      </c>
      <c r="U3884">
        <v>14603</v>
      </c>
      <c r="V3884">
        <v>24620</v>
      </c>
      <c r="W3884">
        <v>338</v>
      </c>
      <c r="X3884">
        <v>92</v>
      </c>
      <c r="Y3884">
        <v>0</v>
      </c>
      <c r="Z3884">
        <v>0</v>
      </c>
      <c r="AA3884">
        <v>0</v>
      </c>
      <c r="AB3884">
        <v>1</v>
      </c>
      <c r="AC3884" t="s">
        <v>824</v>
      </c>
      <c r="AD3884" t="s">
        <v>7833</v>
      </c>
      <c r="AE3884">
        <v>2.23</v>
      </c>
    </row>
    <row r="3885" spans="1:31">
      <c r="A3885" t="s">
        <v>8053</v>
      </c>
      <c r="B3885">
        <v>2012</v>
      </c>
      <c r="C3885" t="s">
        <v>7833</v>
      </c>
      <c r="D3885" t="s">
        <v>33</v>
      </c>
      <c r="E3885" t="s">
        <v>261</v>
      </c>
      <c r="F3885" t="s">
        <v>33</v>
      </c>
      <c r="G3885" t="s">
        <v>33</v>
      </c>
      <c r="H3885" t="s">
        <v>62</v>
      </c>
      <c r="I3885" t="s">
        <v>40</v>
      </c>
      <c r="J3885" t="s">
        <v>33</v>
      </c>
      <c r="K3885">
        <v>23.618922000000001</v>
      </c>
      <c r="L3885">
        <v>3.6993589999999998</v>
      </c>
      <c r="M3885">
        <v>16.678000000000001</v>
      </c>
      <c r="N3885">
        <v>31.777000000000001</v>
      </c>
      <c r="O3885" t="s">
        <v>35</v>
      </c>
      <c r="P3885" t="s">
        <v>8054</v>
      </c>
      <c r="Q3885">
        <v>8.1579999999999995</v>
      </c>
      <c r="R3885">
        <v>6.9409999999999998</v>
      </c>
      <c r="S3885">
        <v>6989</v>
      </c>
      <c r="T3885">
        <v>1414</v>
      </c>
      <c r="U3885">
        <v>4935</v>
      </c>
      <c r="V3885">
        <v>9403</v>
      </c>
      <c r="W3885">
        <v>201</v>
      </c>
      <c r="X3885">
        <v>50</v>
      </c>
      <c r="Y3885">
        <v>0</v>
      </c>
      <c r="Z3885">
        <v>0</v>
      </c>
      <c r="AA3885">
        <v>0</v>
      </c>
      <c r="AB3885">
        <v>1</v>
      </c>
      <c r="AC3885" t="s">
        <v>556</v>
      </c>
      <c r="AD3885" t="s">
        <v>7833</v>
      </c>
      <c r="AE3885">
        <v>1.52</v>
      </c>
    </row>
    <row r="3886" spans="1:31">
      <c r="A3886" t="s">
        <v>8055</v>
      </c>
      <c r="B3886">
        <v>2012</v>
      </c>
      <c r="C3886" t="s">
        <v>7833</v>
      </c>
      <c r="D3886" t="s">
        <v>33</v>
      </c>
      <c r="E3886" t="s">
        <v>261</v>
      </c>
      <c r="F3886" t="s">
        <v>33</v>
      </c>
      <c r="G3886" t="s">
        <v>33</v>
      </c>
      <c r="H3886" t="s">
        <v>62</v>
      </c>
      <c r="I3886" t="s">
        <v>43</v>
      </c>
      <c r="J3886" t="s">
        <v>33</v>
      </c>
      <c r="K3886">
        <v>33.029919999999997</v>
      </c>
      <c r="L3886">
        <v>5.6572969999999998</v>
      </c>
      <c r="M3886">
        <v>22.218</v>
      </c>
      <c r="N3886">
        <v>45.337000000000003</v>
      </c>
      <c r="O3886" t="s">
        <v>35</v>
      </c>
      <c r="P3886" t="s">
        <v>8056</v>
      </c>
      <c r="Q3886">
        <v>12.307</v>
      </c>
      <c r="R3886">
        <v>10.811999999999999</v>
      </c>
      <c r="S3886">
        <v>12340</v>
      </c>
      <c r="T3886">
        <v>2675</v>
      </c>
      <c r="U3886">
        <v>8300</v>
      </c>
      <c r="V3886">
        <v>16937</v>
      </c>
      <c r="W3886">
        <v>137</v>
      </c>
      <c r="X3886">
        <v>42</v>
      </c>
      <c r="Y3886">
        <v>0</v>
      </c>
      <c r="Z3886">
        <v>0</v>
      </c>
      <c r="AA3886">
        <v>0</v>
      </c>
      <c r="AB3886">
        <v>1</v>
      </c>
      <c r="AC3886" t="s">
        <v>1147</v>
      </c>
      <c r="AD3886" t="s">
        <v>7833</v>
      </c>
      <c r="AE3886">
        <v>1.97</v>
      </c>
    </row>
    <row r="3887" spans="1:31">
      <c r="A3887" t="s">
        <v>8057</v>
      </c>
      <c r="B3887">
        <v>2012</v>
      </c>
      <c r="C3887" t="s">
        <v>7833</v>
      </c>
      <c r="D3887" t="s">
        <v>33</v>
      </c>
      <c r="E3887" t="s">
        <v>261</v>
      </c>
      <c r="F3887" t="s">
        <v>33</v>
      </c>
      <c r="G3887" t="s">
        <v>33</v>
      </c>
      <c r="H3887" t="s">
        <v>68</v>
      </c>
      <c r="I3887" t="s">
        <v>33</v>
      </c>
      <c r="J3887" t="s">
        <v>33</v>
      </c>
      <c r="K3887">
        <v>30.278599</v>
      </c>
      <c r="L3887">
        <v>3.5742129999999999</v>
      </c>
      <c r="M3887">
        <v>23.396000000000001</v>
      </c>
      <c r="N3887">
        <v>37.881999999999998</v>
      </c>
      <c r="O3887" t="s">
        <v>35</v>
      </c>
      <c r="P3887" t="s">
        <v>8058</v>
      </c>
      <c r="Q3887">
        <v>7.6029999999999998</v>
      </c>
      <c r="R3887">
        <v>6.883</v>
      </c>
      <c r="S3887">
        <v>16441</v>
      </c>
      <c r="T3887">
        <v>2306</v>
      </c>
      <c r="U3887">
        <v>12704</v>
      </c>
      <c r="V3887">
        <v>20570</v>
      </c>
      <c r="W3887">
        <v>279</v>
      </c>
      <c r="X3887">
        <v>81</v>
      </c>
      <c r="Y3887">
        <v>0</v>
      </c>
      <c r="Z3887">
        <v>0</v>
      </c>
      <c r="AA3887">
        <v>0</v>
      </c>
      <c r="AB3887">
        <v>1</v>
      </c>
      <c r="AC3887" t="s">
        <v>465</v>
      </c>
      <c r="AD3887" t="s">
        <v>7833</v>
      </c>
      <c r="AE3887">
        <v>1.68</v>
      </c>
    </row>
    <row r="3888" spans="1:31">
      <c r="A3888" t="s">
        <v>8059</v>
      </c>
      <c r="B3888">
        <v>2012</v>
      </c>
      <c r="C3888" t="s">
        <v>7833</v>
      </c>
      <c r="D3888" t="s">
        <v>33</v>
      </c>
      <c r="E3888" t="s">
        <v>261</v>
      </c>
      <c r="F3888" t="s">
        <v>33</v>
      </c>
      <c r="G3888" t="s">
        <v>33</v>
      </c>
      <c r="H3888" t="s">
        <v>68</v>
      </c>
      <c r="I3888" t="s">
        <v>40</v>
      </c>
      <c r="J3888" t="s">
        <v>33</v>
      </c>
      <c r="K3888">
        <v>31.595108</v>
      </c>
      <c r="L3888">
        <v>4.7561</v>
      </c>
      <c r="M3888">
        <v>22.49</v>
      </c>
      <c r="N3888">
        <v>41.869</v>
      </c>
      <c r="O3888" t="s">
        <v>35</v>
      </c>
      <c r="P3888" t="s">
        <v>8060</v>
      </c>
      <c r="Q3888">
        <v>10.273999999999999</v>
      </c>
      <c r="R3888">
        <v>9.1050000000000004</v>
      </c>
      <c r="S3888">
        <v>8094</v>
      </c>
      <c r="T3888">
        <v>1381</v>
      </c>
      <c r="U3888">
        <v>5761</v>
      </c>
      <c r="V3888">
        <v>10726</v>
      </c>
      <c r="W3888">
        <v>153</v>
      </c>
      <c r="X3888">
        <v>48</v>
      </c>
      <c r="Y3888">
        <v>0</v>
      </c>
      <c r="Z3888">
        <v>0</v>
      </c>
      <c r="AA3888">
        <v>0</v>
      </c>
      <c r="AB3888">
        <v>1</v>
      </c>
      <c r="AC3888" t="s">
        <v>493</v>
      </c>
      <c r="AD3888" t="s">
        <v>7833</v>
      </c>
      <c r="AE3888">
        <v>1.59</v>
      </c>
    </row>
    <row r="3889" spans="1:31">
      <c r="A3889" t="s">
        <v>8061</v>
      </c>
      <c r="B3889">
        <v>2012</v>
      </c>
      <c r="C3889" t="s">
        <v>7833</v>
      </c>
      <c r="D3889" t="s">
        <v>33</v>
      </c>
      <c r="E3889" t="s">
        <v>261</v>
      </c>
      <c r="F3889" t="s">
        <v>33</v>
      </c>
      <c r="G3889" t="s">
        <v>33</v>
      </c>
      <c r="H3889" t="s">
        <v>68</v>
      </c>
      <c r="I3889" t="s">
        <v>43</v>
      </c>
      <c r="J3889" t="s">
        <v>33</v>
      </c>
      <c r="K3889">
        <v>29.102837999999998</v>
      </c>
      <c r="L3889">
        <v>5.2936319999999997</v>
      </c>
      <c r="M3889">
        <v>19.134</v>
      </c>
      <c r="N3889">
        <v>40.802</v>
      </c>
      <c r="O3889" t="s">
        <v>35</v>
      </c>
      <c r="P3889" t="s">
        <v>8062</v>
      </c>
      <c r="Q3889">
        <v>11.699</v>
      </c>
      <c r="R3889">
        <v>9.9689999999999994</v>
      </c>
      <c r="S3889">
        <v>8348</v>
      </c>
      <c r="T3889">
        <v>1756</v>
      </c>
      <c r="U3889">
        <v>5488</v>
      </c>
      <c r="V3889">
        <v>11703</v>
      </c>
      <c r="W3889">
        <v>126</v>
      </c>
      <c r="X3889">
        <v>33</v>
      </c>
      <c r="Y3889">
        <v>0</v>
      </c>
      <c r="Z3889">
        <v>0</v>
      </c>
      <c r="AA3889">
        <v>0</v>
      </c>
      <c r="AB3889">
        <v>1</v>
      </c>
      <c r="AC3889" t="s">
        <v>761</v>
      </c>
      <c r="AD3889" t="s">
        <v>7833</v>
      </c>
      <c r="AE3889">
        <v>1.7</v>
      </c>
    </row>
    <row r="3890" spans="1:31">
      <c r="A3890" t="s">
        <v>8063</v>
      </c>
      <c r="B3890">
        <v>2012</v>
      </c>
      <c r="C3890" t="s">
        <v>7833</v>
      </c>
      <c r="D3890" t="s">
        <v>33</v>
      </c>
      <c r="E3890" t="s">
        <v>261</v>
      </c>
      <c r="F3890" t="s">
        <v>33</v>
      </c>
      <c r="G3890" t="s">
        <v>33</v>
      </c>
      <c r="H3890" t="s">
        <v>74</v>
      </c>
      <c r="I3890" t="s">
        <v>33</v>
      </c>
      <c r="J3890" t="s">
        <v>33</v>
      </c>
      <c r="K3890">
        <v>30.211200999999999</v>
      </c>
      <c r="L3890">
        <v>5.5182409999999997</v>
      </c>
      <c r="M3890">
        <v>19.782</v>
      </c>
      <c r="N3890">
        <v>42.384999999999998</v>
      </c>
      <c r="O3890" t="s">
        <v>35</v>
      </c>
      <c r="P3890" t="s">
        <v>8064</v>
      </c>
      <c r="Q3890">
        <v>12.173999999999999</v>
      </c>
      <c r="R3890">
        <v>10.429</v>
      </c>
      <c r="S3890">
        <v>9043</v>
      </c>
      <c r="T3890">
        <v>1834</v>
      </c>
      <c r="U3890">
        <v>5922</v>
      </c>
      <c r="V3890">
        <v>12687</v>
      </c>
      <c r="W3890">
        <v>154</v>
      </c>
      <c r="X3890">
        <v>44</v>
      </c>
      <c r="Y3890">
        <v>0</v>
      </c>
      <c r="Z3890">
        <v>0</v>
      </c>
      <c r="AA3890">
        <v>0</v>
      </c>
      <c r="AB3890">
        <v>1</v>
      </c>
      <c r="AC3890" t="s">
        <v>1134</v>
      </c>
      <c r="AD3890" t="s">
        <v>7833</v>
      </c>
      <c r="AE3890">
        <v>2.21</v>
      </c>
    </row>
    <row r="3891" spans="1:31">
      <c r="A3891" t="s">
        <v>8065</v>
      </c>
      <c r="B3891">
        <v>2012</v>
      </c>
      <c r="C3891" t="s">
        <v>7833</v>
      </c>
      <c r="D3891" t="s">
        <v>33</v>
      </c>
      <c r="E3891" t="s">
        <v>261</v>
      </c>
      <c r="F3891" t="s">
        <v>33</v>
      </c>
      <c r="G3891" t="s">
        <v>33</v>
      </c>
      <c r="H3891" t="s">
        <v>74</v>
      </c>
      <c r="I3891" t="s">
        <v>40</v>
      </c>
      <c r="J3891" t="s">
        <v>33</v>
      </c>
      <c r="K3891">
        <v>19.407914000000002</v>
      </c>
      <c r="L3891">
        <v>4.9009780000000003</v>
      </c>
      <c r="M3891">
        <v>10.694000000000001</v>
      </c>
      <c r="N3891">
        <v>31.012</v>
      </c>
      <c r="O3891" t="s">
        <v>35</v>
      </c>
      <c r="P3891" t="s">
        <v>8066</v>
      </c>
      <c r="Q3891">
        <v>11.603999999999999</v>
      </c>
      <c r="R3891">
        <v>8.7140000000000004</v>
      </c>
      <c r="S3891">
        <v>2723</v>
      </c>
      <c r="T3891">
        <v>651</v>
      </c>
      <c r="U3891">
        <v>1501</v>
      </c>
      <c r="V3891">
        <v>4351</v>
      </c>
      <c r="W3891">
        <v>89</v>
      </c>
      <c r="X3891">
        <v>23</v>
      </c>
      <c r="Y3891">
        <v>0</v>
      </c>
      <c r="Z3891">
        <v>0</v>
      </c>
      <c r="AA3891">
        <v>0</v>
      </c>
      <c r="AB3891">
        <v>1</v>
      </c>
      <c r="AC3891" t="s">
        <v>504</v>
      </c>
      <c r="AD3891" t="s">
        <v>7833</v>
      </c>
      <c r="AE3891">
        <v>1.35</v>
      </c>
    </row>
    <row r="3892" spans="1:31">
      <c r="A3892" t="s">
        <v>8067</v>
      </c>
      <c r="B3892">
        <v>2012</v>
      </c>
      <c r="C3892" t="s">
        <v>7833</v>
      </c>
      <c r="D3892" t="s">
        <v>33</v>
      </c>
      <c r="E3892" t="s">
        <v>261</v>
      </c>
      <c r="F3892" t="s">
        <v>33</v>
      </c>
      <c r="G3892" t="s">
        <v>33</v>
      </c>
      <c r="H3892" t="s">
        <v>74</v>
      </c>
      <c r="I3892" t="s">
        <v>43</v>
      </c>
      <c r="J3892" t="s">
        <v>33</v>
      </c>
      <c r="K3892">
        <v>39.743296000000001</v>
      </c>
      <c r="L3892">
        <v>8.8110979999999994</v>
      </c>
      <c r="M3892">
        <v>22.79</v>
      </c>
      <c r="N3892">
        <v>58.712000000000003</v>
      </c>
      <c r="O3892" t="s">
        <v>35</v>
      </c>
      <c r="P3892" t="s">
        <v>8068</v>
      </c>
      <c r="Q3892">
        <v>18.969000000000001</v>
      </c>
      <c r="R3892">
        <v>16.952999999999999</v>
      </c>
      <c r="S3892">
        <v>6320</v>
      </c>
      <c r="T3892">
        <v>1750</v>
      </c>
      <c r="U3892">
        <v>3624</v>
      </c>
      <c r="V3892">
        <v>9337</v>
      </c>
      <c r="W3892">
        <v>65</v>
      </c>
      <c r="X3892">
        <v>21</v>
      </c>
      <c r="Y3892">
        <v>0</v>
      </c>
      <c r="Z3892">
        <v>0</v>
      </c>
      <c r="AA3892">
        <v>0</v>
      </c>
      <c r="AB3892">
        <v>1</v>
      </c>
      <c r="AC3892" t="s">
        <v>553</v>
      </c>
      <c r="AD3892" t="s">
        <v>7833</v>
      </c>
      <c r="AE3892">
        <v>2.0699999999999998</v>
      </c>
    </row>
    <row r="3893" spans="1:31">
      <c r="A3893" t="s">
        <v>8069</v>
      </c>
      <c r="B3893">
        <v>2012</v>
      </c>
      <c r="C3893" t="s">
        <v>7833</v>
      </c>
      <c r="D3893" t="s">
        <v>33</v>
      </c>
      <c r="E3893" t="s">
        <v>261</v>
      </c>
      <c r="F3893" t="s">
        <v>33</v>
      </c>
      <c r="G3893" t="s">
        <v>33</v>
      </c>
      <c r="H3893" t="s">
        <v>81</v>
      </c>
      <c r="I3893" t="s">
        <v>33</v>
      </c>
      <c r="J3893" t="s">
        <v>33</v>
      </c>
      <c r="K3893">
        <v>21.918149</v>
      </c>
      <c r="L3893">
        <v>6.3641199999999998</v>
      </c>
      <c r="M3893">
        <v>10.756</v>
      </c>
      <c r="N3893">
        <v>37.162999999999997</v>
      </c>
      <c r="O3893" t="s">
        <v>35</v>
      </c>
      <c r="P3893" t="s">
        <v>8070</v>
      </c>
      <c r="Q3893">
        <v>15.244999999999999</v>
      </c>
      <c r="R3893">
        <v>11.162000000000001</v>
      </c>
      <c r="S3893">
        <v>2027</v>
      </c>
      <c r="T3893">
        <v>646</v>
      </c>
      <c r="U3893">
        <v>995</v>
      </c>
      <c r="V3893">
        <v>3437</v>
      </c>
      <c r="W3893">
        <v>64</v>
      </c>
      <c r="X3893">
        <v>16</v>
      </c>
      <c r="Y3893">
        <v>0</v>
      </c>
      <c r="Z3893">
        <v>0</v>
      </c>
      <c r="AA3893">
        <v>0</v>
      </c>
      <c r="AB3893">
        <v>1</v>
      </c>
      <c r="AC3893" t="s">
        <v>551</v>
      </c>
      <c r="AD3893" t="s">
        <v>7833</v>
      </c>
      <c r="AE3893">
        <v>1.49</v>
      </c>
    </row>
    <row r="3894" spans="1:31">
      <c r="A3894" t="s">
        <v>8071</v>
      </c>
      <c r="B3894">
        <v>2012</v>
      </c>
      <c r="C3894" t="s">
        <v>7833</v>
      </c>
      <c r="D3894" t="s">
        <v>33</v>
      </c>
      <c r="E3894" t="s">
        <v>261</v>
      </c>
      <c r="F3894" t="s">
        <v>33</v>
      </c>
      <c r="G3894" t="s">
        <v>33</v>
      </c>
      <c r="H3894" t="s">
        <v>81</v>
      </c>
      <c r="I3894" t="s">
        <v>40</v>
      </c>
      <c r="J3894" t="s">
        <v>33</v>
      </c>
      <c r="K3894">
        <v>14.202013000000001</v>
      </c>
      <c r="L3894">
        <v>6.3128510000000002</v>
      </c>
      <c r="M3894">
        <v>4.3819999999999997</v>
      </c>
      <c r="N3894">
        <v>31.289000000000001</v>
      </c>
      <c r="O3894" t="s">
        <v>35</v>
      </c>
      <c r="P3894" t="s">
        <v>7872</v>
      </c>
      <c r="Q3894">
        <v>17.087</v>
      </c>
      <c r="R3894">
        <v>9.82</v>
      </c>
      <c r="S3894">
        <v>691</v>
      </c>
      <c r="T3894">
        <v>297</v>
      </c>
      <c r="U3894">
        <v>213</v>
      </c>
      <c r="V3894">
        <v>1523</v>
      </c>
      <c r="W3894">
        <v>39</v>
      </c>
      <c r="X3894">
        <v>8</v>
      </c>
      <c r="Y3894">
        <v>0</v>
      </c>
      <c r="Z3894">
        <v>0</v>
      </c>
      <c r="AA3894">
        <v>0</v>
      </c>
      <c r="AB3894">
        <v>1</v>
      </c>
      <c r="AC3894" t="s">
        <v>76</v>
      </c>
      <c r="AD3894" t="s">
        <v>7833</v>
      </c>
      <c r="AE3894">
        <v>1.24</v>
      </c>
    </row>
    <row r="3895" spans="1:31">
      <c r="A3895" t="s">
        <v>8072</v>
      </c>
      <c r="B3895">
        <v>2012</v>
      </c>
      <c r="C3895" t="s">
        <v>7833</v>
      </c>
      <c r="D3895" t="s">
        <v>33</v>
      </c>
      <c r="E3895" t="s">
        <v>261</v>
      </c>
      <c r="F3895" t="s">
        <v>33</v>
      </c>
      <c r="G3895" t="s">
        <v>33</v>
      </c>
      <c r="H3895" t="s">
        <v>33</v>
      </c>
      <c r="I3895" t="s">
        <v>33</v>
      </c>
      <c r="J3895" t="s">
        <v>33</v>
      </c>
      <c r="K3895">
        <v>33.607782999999998</v>
      </c>
      <c r="L3895">
        <v>2.01004</v>
      </c>
      <c r="M3895">
        <v>29.675999999999998</v>
      </c>
      <c r="N3895">
        <v>37.716000000000001</v>
      </c>
      <c r="O3895" t="s">
        <v>35</v>
      </c>
      <c r="P3895" t="s">
        <v>8073</v>
      </c>
      <c r="Q3895">
        <v>4.1079999999999997</v>
      </c>
      <c r="R3895">
        <v>3.9319999999999999</v>
      </c>
      <c r="S3895">
        <v>105658</v>
      </c>
      <c r="T3895">
        <v>8352</v>
      </c>
      <c r="U3895">
        <v>93296</v>
      </c>
      <c r="V3895">
        <v>118574</v>
      </c>
      <c r="W3895">
        <v>1451</v>
      </c>
      <c r="X3895">
        <v>453</v>
      </c>
      <c r="Y3895">
        <v>0</v>
      </c>
      <c r="Z3895">
        <v>0</v>
      </c>
      <c r="AA3895">
        <v>0</v>
      </c>
      <c r="AB3895">
        <v>1</v>
      </c>
      <c r="AC3895" t="s">
        <v>8074</v>
      </c>
      <c r="AD3895" t="s">
        <v>7833</v>
      </c>
      <c r="AE3895">
        <v>2.63</v>
      </c>
    </row>
    <row r="3896" spans="1:31">
      <c r="A3896" t="s">
        <v>8075</v>
      </c>
      <c r="B3896">
        <v>2012</v>
      </c>
      <c r="C3896" t="s">
        <v>7833</v>
      </c>
      <c r="D3896" t="s">
        <v>33</v>
      </c>
      <c r="E3896" t="s">
        <v>261</v>
      </c>
      <c r="F3896" t="s">
        <v>33</v>
      </c>
      <c r="G3896" t="s">
        <v>33</v>
      </c>
      <c r="H3896" t="s">
        <v>33</v>
      </c>
      <c r="I3896" t="s">
        <v>40</v>
      </c>
      <c r="J3896" t="s">
        <v>33</v>
      </c>
      <c r="K3896">
        <v>31.664327</v>
      </c>
      <c r="L3896">
        <v>2.0271089999999998</v>
      </c>
      <c r="M3896">
        <v>27.710999999999999</v>
      </c>
      <c r="N3896">
        <v>35.825000000000003</v>
      </c>
      <c r="O3896" t="s">
        <v>35</v>
      </c>
      <c r="P3896" t="s">
        <v>8076</v>
      </c>
      <c r="Q3896">
        <v>4.16</v>
      </c>
      <c r="R3896">
        <v>3.9529999999999998</v>
      </c>
      <c r="S3896">
        <v>47135</v>
      </c>
      <c r="T3896">
        <v>4036</v>
      </c>
      <c r="U3896">
        <v>41250</v>
      </c>
      <c r="V3896">
        <v>53328</v>
      </c>
      <c r="W3896">
        <v>861</v>
      </c>
      <c r="X3896">
        <v>265</v>
      </c>
      <c r="Y3896">
        <v>0</v>
      </c>
      <c r="Z3896">
        <v>0</v>
      </c>
      <c r="AA3896">
        <v>0</v>
      </c>
      <c r="AB3896">
        <v>1</v>
      </c>
      <c r="AC3896" t="s">
        <v>8030</v>
      </c>
      <c r="AD3896" t="s">
        <v>7833</v>
      </c>
      <c r="AE3896">
        <v>1.63</v>
      </c>
    </row>
    <row r="3897" spans="1:31">
      <c r="A3897" t="s">
        <v>8077</v>
      </c>
      <c r="B3897">
        <v>2012</v>
      </c>
      <c r="C3897" t="s">
        <v>7833</v>
      </c>
      <c r="D3897" t="s">
        <v>33</v>
      </c>
      <c r="E3897" t="s">
        <v>261</v>
      </c>
      <c r="F3897" t="s">
        <v>33</v>
      </c>
      <c r="G3897" t="s">
        <v>33</v>
      </c>
      <c r="H3897" t="s">
        <v>33</v>
      </c>
      <c r="I3897" t="s">
        <v>43</v>
      </c>
      <c r="J3897" t="s">
        <v>33</v>
      </c>
      <c r="K3897">
        <v>35.355542</v>
      </c>
      <c r="L3897">
        <v>3.01953</v>
      </c>
      <c r="M3897">
        <v>29.448</v>
      </c>
      <c r="N3897">
        <v>41.613999999999997</v>
      </c>
      <c r="O3897" t="s">
        <v>35</v>
      </c>
      <c r="P3897" t="s">
        <v>8078</v>
      </c>
      <c r="Q3897">
        <v>6.258</v>
      </c>
      <c r="R3897">
        <v>5.9080000000000004</v>
      </c>
      <c r="S3897">
        <v>58523</v>
      </c>
      <c r="T3897">
        <v>6720</v>
      </c>
      <c r="U3897">
        <v>48744</v>
      </c>
      <c r="V3897">
        <v>68882</v>
      </c>
      <c r="W3897">
        <v>590</v>
      </c>
      <c r="X3897">
        <v>188</v>
      </c>
      <c r="Y3897">
        <v>0</v>
      </c>
      <c r="Z3897">
        <v>0</v>
      </c>
      <c r="AA3897">
        <v>0</v>
      </c>
      <c r="AB3897">
        <v>1</v>
      </c>
      <c r="AC3897" t="s">
        <v>5071</v>
      </c>
      <c r="AD3897" t="s">
        <v>7833</v>
      </c>
      <c r="AE3897">
        <v>2.35</v>
      </c>
    </row>
    <row r="3898" spans="1:31">
      <c r="A3898" t="s">
        <v>8079</v>
      </c>
      <c r="B3898">
        <v>2012</v>
      </c>
      <c r="C3898" t="s">
        <v>7833</v>
      </c>
      <c r="D3898" t="s">
        <v>33</v>
      </c>
      <c r="E3898" t="s">
        <v>305</v>
      </c>
      <c r="F3898" t="s">
        <v>33</v>
      </c>
      <c r="G3898" t="s">
        <v>33</v>
      </c>
      <c r="H3898" t="s">
        <v>54</v>
      </c>
      <c r="I3898" t="s">
        <v>33</v>
      </c>
      <c r="J3898" t="s">
        <v>33</v>
      </c>
      <c r="K3898">
        <v>21.904758000000001</v>
      </c>
      <c r="L3898">
        <v>8.934704</v>
      </c>
      <c r="M3898">
        <v>7.3460000000000001</v>
      </c>
      <c r="N3898">
        <v>44.408999999999999</v>
      </c>
      <c r="O3898" t="s">
        <v>35</v>
      </c>
      <c r="P3898" t="s">
        <v>8080</v>
      </c>
      <c r="Q3898">
        <v>22.504999999999999</v>
      </c>
      <c r="R3898">
        <v>14.558999999999999</v>
      </c>
      <c r="S3898">
        <v>1489</v>
      </c>
      <c r="T3898">
        <v>628</v>
      </c>
      <c r="U3898">
        <v>499</v>
      </c>
      <c r="V3898">
        <v>3019</v>
      </c>
      <c r="W3898">
        <v>33</v>
      </c>
      <c r="X3898">
        <v>7</v>
      </c>
      <c r="Y3898">
        <v>0</v>
      </c>
      <c r="Z3898">
        <v>0</v>
      </c>
      <c r="AA3898">
        <v>0</v>
      </c>
      <c r="AB3898">
        <v>1</v>
      </c>
      <c r="AC3898" t="s">
        <v>83</v>
      </c>
      <c r="AD3898" t="s">
        <v>7833</v>
      </c>
      <c r="AE3898">
        <v>1.49</v>
      </c>
    </row>
    <row r="3899" spans="1:31">
      <c r="A3899" t="s">
        <v>8081</v>
      </c>
      <c r="B3899">
        <v>2012</v>
      </c>
      <c r="C3899" t="s">
        <v>7833</v>
      </c>
      <c r="D3899" t="s">
        <v>33</v>
      </c>
      <c r="E3899" t="s">
        <v>305</v>
      </c>
      <c r="F3899" t="s">
        <v>33</v>
      </c>
      <c r="G3899" t="s">
        <v>33</v>
      </c>
      <c r="H3899" t="s">
        <v>33</v>
      </c>
      <c r="I3899" t="s">
        <v>33</v>
      </c>
      <c r="J3899" t="s">
        <v>33</v>
      </c>
      <c r="K3899">
        <v>15.441779</v>
      </c>
      <c r="L3899">
        <v>4.2009670000000003</v>
      </c>
      <c r="M3899">
        <v>8.1210000000000004</v>
      </c>
      <c r="N3899">
        <v>25.654</v>
      </c>
      <c r="O3899" t="s">
        <v>35</v>
      </c>
      <c r="P3899" t="s">
        <v>8082</v>
      </c>
      <c r="Q3899">
        <v>10.212</v>
      </c>
      <c r="R3899">
        <v>7.3209999999999997</v>
      </c>
      <c r="S3899">
        <v>3028</v>
      </c>
      <c r="T3899">
        <v>833</v>
      </c>
      <c r="U3899">
        <v>1592</v>
      </c>
      <c r="V3899">
        <v>5030</v>
      </c>
      <c r="W3899">
        <v>98</v>
      </c>
      <c r="X3899">
        <v>17</v>
      </c>
      <c r="Y3899">
        <v>0</v>
      </c>
      <c r="Z3899">
        <v>0</v>
      </c>
      <c r="AA3899">
        <v>0</v>
      </c>
      <c r="AB3899">
        <v>1</v>
      </c>
      <c r="AC3899" t="s">
        <v>477</v>
      </c>
      <c r="AD3899" t="s">
        <v>7833</v>
      </c>
      <c r="AE3899">
        <v>1.31</v>
      </c>
    </row>
    <row r="3900" spans="1:31">
      <c r="A3900" t="s">
        <v>8083</v>
      </c>
      <c r="B3900">
        <v>2012</v>
      </c>
      <c r="C3900" t="s">
        <v>7833</v>
      </c>
      <c r="D3900" t="s">
        <v>33</v>
      </c>
      <c r="E3900" t="s">
        <v>305</v>
      </c>
      <c r="F3900" t="s">
        <v>33</v>
      </c>
      <c r="G3900" t="s">
        <v>33</v>
      </c>
      <c r="H3900" t="s">
        <v>33</v>
      </c>
      <c r="I3900" t="s">
        <v>40</v>
      </c>
      <c r="J3900" t="s">
        <v>33</v>
      </c>
      <c r="K3900">
        <v>16.360847</v>
      </c>
      <c r="L3900">
        <v>6.0811080000000004</v>
      </c>
      <c r="M3900">
        <v>6.36</v>
      </c>
      <c r="N3900">
        <v>31.995999999999999</v>
      </c>
      <c r="O3900" t="s">
        <v>35</v>
      </c>
      <c r="P3900" t="s">
        <v>8084</v>
      </c>
      <c r="Q3900">
        <v>15.635</v>
      </c>
      <c r="R3900">
        <v>10.000999999999999</v>
      </c>
      <c r="S3900">
        <v>1423</v>
      </c>
      <c r="T3900">
        <v>554</v>
      </c>
      <c r="U3900">
        <v>553</v>
      </c>
      <c r="V3900">
        <v>2784</v>
      </c>
      <c r="W3900">
        <v>52</v>
      </c>
      <c r="X3900">
        <v>9</v>
      </c>
      <c r="Y3900">
        <v>0</v>
      </c>
      <c r="Z3900">
        <v>0</v>
      </c>
      <c r="AA3900">
        <v>0</v>
      </c>
      <c r="AB3900">
        <v>1</v>
      </c>
      <c r="AC3900" t="s">
        <v>551</v>
      </c>
      <c r="AD3900" t="s">
        <v>7833</v>
      </c>
      <c r="AE3900">
        <v>1.38</v>
      </c>
    </row>
    <row r="3901" spans="1:31">
      <c r="A3901" t="s">
        <v>8085</v>
      </c>
      <c r="B3901">
        <v>2012</v>
      </c>
      <c r="C3901" t="s">
        <v>7833</v>
      </c>
      <c r="D3901" t="s">
        <v>33</v>
      </c>
      <c r="E3901" t="s">
        <v>305</v>
      </c>
      <c r="F3901" t="s">
        <v>33</v>
      </c>
      <c r="G3901" t="s">
        <v>33</v>
      </c>
      <c r="H3901" t="s">
        <v>33</v>
      </c>
      <c r="I3901" t="s">
        <v>43</v>
      </c>
      <c r="J3901" t="s">
        <v>33</v>
      </c>
      <c r="K3901">
        <v>14.708709000000001</v>
      </c>
      <c r="L3901">
        <v>5.9018480000000002</v>
      </c>
      <c r="M3901">
        <v>5.2359999999999998</v>
      </c>
      <c r="N3901">
        <v>30.268000000000001</v>
      </c>
      <c r="O3901" t="s">
        <v>35</v>
      </c>
      <c r="P3901" t="s">
        <v>8086</v>
      </c>
      <c r="Q3901">
        <v>15.558999999999999</v>
      </c>
      <c r="R3901">
        <v>9.4730000000000008</v>
      </c>
      <c r="S3901">
        <v>1604</v>
      </c>
      <c r="T3901">
        <v>636</v>
      </c>
      <c r="U3901">
        <v>571</v>
      </c>
      <c r="V3901">
        <v>3302</v>
      </c>
      <c r="W3901">
        <v>46</v>
      </c>
      <c r="X3901">
        <v>8</v>
      </c>
      <c r="Y3901">
        <v>0</v>
      </c>
      <c r="Z3901">
        <v>0</v>
      </c>
      <c r="AA3901">
        <v>0</v>
      </c>
      <c r="AB3901">
        <v>1</v>
      </c>
      <c r="AC3901" t="s">
        <v>551</v>
      </c>
      <c r="AD3901" t="s">
        <v>7833</v>
      </c>
      <c r="AE3901">
        <v>1.25</v>
      </c>
    </row>
    <row r="3902" spans="1:31">
      <c r="A3902" t="s">
        <v>8087</v>
      </c>
      <c r="B3902">
        <v>2012</v>
      </c>
      <c r="C3902" t="s">
        <v>7833</v>
      </c>
      <c r="D3902" t="s">
        <v>317</v>
      </c>
      <c r="E3902" t="s">
        <v>33</v>
      </c>
      <c r="F3902" t="s">
        <v>33</v>
      </c>
      <c r="G3902" t="s">
        <v>33</v>
      </c>
      <c r="H3902" t="s">
        <v>34</v>
      </c>
      <c r="I3902" t="s">
        <v>33</v>
      </c>
      <c r="J3902" t="s">
        <v>33</v>
      </c>
      <c r="K3902">
        <v>23.875281999999999</v>
      </c>
      <c r="L3902">
        <v>6.9315280000000001</v>
      </c>
      <c r="M3902">
        <v>11.667999999999999</v>
      </c>
      <c r="N3902">
        <v>40.298000000000002</v>
      </c>
      <c r="O3902" t="s">
        <v>35</v>
      </c>
      <c r="P3902" t="s">
        <v>8088</v>
      </c>
      <c r="Q3902">
        <v>16.422999999999998</v>
      </c>
      <c r="R3902">
        <v>12.207000000000001</v>
      </c>
      <c r="S3902">
        <v>3001</v>
      </c>
      <c r="T3902">
        <v>899</v>
      </c>
      <c r="U3902">
        <v>1467</v>
      </c>
      <c r="V3902">
        <v>5065</v>
      </c>
      <c r="W3902">
        <v>49</v>
      </c>
      <c r="X3902">
        <v>13</v>
      </c>
      <c r="Y3902">
        <v>0</v>
      </c>
      <c r="Z3902">
        <v>0</v>
      </c>
      <c r="AA3902">
        <v>0</v>
      </c>
      <c r="AB3902">
        <v>1</v>
      </c>
      <c r="AC3902" t="s">
        <v>523</v>
      </c>
      <c r="AD3902" t="s">
        <v>7833</v>
      </c>
      <c r="AE3902">
        <v>1.27</v>
      </c>
    </row>
    <row r="3903" spans="1:31">
      <c r="A3903" t="s">
        <v>8089</v>
      </c>
      <c r="B3903">
        <v>2012</v>
      </c>
      <c r="C3903" t="s">
        <v>7833</v>
      </c>
      <c r="D3903" t="s">
        <v>317</v>
      </c>
      <c r="E3903" t="s">
        <v>33</v>
      </c>
      <c r="F3903" t="s">
        <v>33</v>
      </c>
      <c r="G3903" t="s">
        <v>33</v>
      </c>
      <c r="H3903" t="s">
        <v>46</v>
      </c>
      <c r="I3903" t="s">
        <v>33</v>
      </c>
      <c r="J3903" t="s">
        <v>33</v>
      </c>
      <c r="K3903">
        <v>39.662812000000002</v>
      </c>
      <c r="L3903">
        <v>6.6136030000000003</v>
      </c>
      <c r="M3903">
        <v>26.742999999999999</v>
      </c>
      <c r="N3903">
        <v>53.731999999999999</v>
      </c>
      <c r="O3903" t="s">
        <v>35</v>
      </c>
      <c r="P3903" t="s">
        <v>8090</v>
      </c>
      <c r="Q3903">
        <v>14.069000000000001</v>
      </c>
      <c r="R3903">
        <v>12.919</v>
      </c>
      <c r="S3903">
        <v>9150</v>
      </c>
      <c r="T3903">
        <v>1974</v>
      </c>
      <c r="U3903">
        <v>6170</v>
      </c>
      <c r="V3903">
        <v>12396</v>
      </c>
      <c r="W3903">
        <v>117</v>
      </c>
      <c r="X3903">
        <v>44</v>
      </c>
      <c r="Y3903">
        <v>0</v>
      </c>
      <c r="Z3903">
        <v>0</v>
      </c>
      <c r="AA3903">
        <v>0</v>
      </c>
      <c r="AB3903">
        <v>1</v>
      </c>
      <c r="AC3903" t="s">
        <v>550</v>
      </c>
      <c r="AD3903" t="s">
        <v>7833</v>
      </c>
      <c r="AE3903">
        <v>2.12</v>
      </c>
    </row>
    <row r="3904" spans="1:31">
      <c r="A3904" t="s">
        <v>8091</v>
      </c>
      <c r="B3904">
        <v>2012</v>
      </c>
      <c r="C3904" t="s">
        <v>7833</v>
      </c>
      <c r="D3904" t="s">
        <v>317</v>
      </c>
      <c r="E3904" t="s">
        <v>33</v>
      </c>
      <c r="F3904" t="s">
        <v>33</v>
      </c>
      <c r="G3904" t="s">
        <v>33</v>
      </c>
      <c r="H3904" t="s">
        <v>46</v>
      </c>
      <c r="I3904" t="s">
        <v>40</v>
      </c>
      <c r="J3904" t="s">
        <v>33</v>
      </c>
      <c r="K3904">
        <v>45.903587999999999</v>
      </c>
      <c r="L3904">
        <v>7.9457209999999998</v>
      </c>
      <c r="M3904">
        <v>30.045000000000002</v>
      </c>
      <c r="N3904">
        <v>62.393000000000001</v>
      </c>
      <c r="O3904" t="s">
        <v>35</v>
      </c>
      <c r="P3904" t="s">
        <v>8092</v>
      </c>
      <c r="Q3904">
        <v>16.489999999999998</v>
      </c>
      <c r="R3904">
        <v>15.858000000000001</v>
      </c>
      <c r="S3904">
        <v>4714</v>
      </c>
      <c r="T3904">
        <v>1031</v>
      </c>
      <c r="U3904">
        <v>3086</v>
      </c>
      <c r="V3904">
        <v>6408</v>
      </c>
      <c r="W3904">
        <v>73</v>
      </c>
      <c r="X3904">
        <v>32</v>
      </c>
      <c r="Y3904">
        <v>0</v>
      </c>
      <c r="Z3904">
        <v>0</v>
      </c>
      <c r="AA3904">
        <v>0</v>
      </c>
      <c r="AB3904">
        <v>1</v>
      </c>
      <c r="AC3904" t="s">
        <v>503</v>
      </c>
      <c r="AD3904" t="s">
        <v>7833</v>
      </c>
      <c r="AE3904">
        <v>1.83</v>
      </c>
    </row>
    <row r="3905" spans="1:31">
      <c r="A3905" t="s">
        <v>8093</v>
      </c>
      <c r="B3905">
        <v>2012</v>
      </c>
      <c r="C3905" t="s">
        <v>7833</v>
      </c>
      <c r="D3905" t="s">
        <v>317</v>
      </c>
      <c r="E3905" t="s">
        <v>33</v>
      </c>
      <c r="F3905" t="s">
        <v>33</v>
      </c>
      <c r="G3905" t="s">
        <v>33</v>
      </c>
      <c r="H3905" t="s">
        <v>46</v>
      </c>
      <c r="I3905" t="s">
        <v>43</v>
      </c>
      <c r="J3905" t="s">
        <v>33</v>
      </c>
      <c r="K3905">
        <v>34.655591000000001</v>
      </c>
      <c r="L3905">
        <v>9.8458690000000004</v>
      </c>
      <c r="M3905">
        <v>16.588000000000001</v>
      </c>
      <c r="N3905">
        <v>56.680999999999997</v>
      </c>
      <c r="O3905" t="s">
        <v>35</v>
      </c>
      <c r="P3905" t="s">
        <v>8094</v>
      </c>
      <c r="Q3905">
        <v>22.024999999999999</v>
      </c>
      <c r="R3905">
        <v>18.068000000000001</v>
      </c>
      <c r="S3905">
        <v>4436</v>
      </c>
      <c r="T3905">
        <v>1503</v>
      </c>
      <c r="U3905">
        <v>2123</v>
      </c>
      <c r="V3905">
        <v>7255</v>
      </c>
      <c r="W3905">
        <v>44</v>
      </c>
      <c r="X3905">
        <v>12</v>
      </c>
      <c r="Y3905">
        <v>0</v>
      </c>
      <c r="Z3905">
        <v>0</v>
      </c>
      <c r="AA3905">
        <v>0</v>
      </c>
      <c r="AB3905">
        <v>1</v>
      </c>
      <c r="AC3905" t="s">
        <v>208</v>
      </c>
      <c r="AD3905" t="s">
        <v>7833</v>
      </c>
      <c r="AE3905">
        <v>1.84</v>
      </c>
    </row>
    <row r="3906" spans="1:31">
      <c r="A3906" t="s">
        <v>8095</v>
      </c>
      <c r="B3906">
        <v>2012</v>
      </c>
      <c r="C3906" t="s">
        <v>7833</v>
      </c>
      <c r="D3906" t="s">
        <v>317</v>
      </c>
      <c r="E3906" t="s">
        <v>33</v>
      </c>
      <c r="F3906" t="s">
        <v>33</v>
      </c>
      <c r="G3906" t="s">
        <v>33</v>
      </c>
      <c r="H3906" t="s">
        <v>54</v>
      </c>
      <c r="I3906" t="s">
        <v>33</v>
      </c>
      <c r="J3906" t="s">
        <v>33</v>
      </c>
      <c r="K3906">
        <v>33.341994</v>
      </c>
      <c r="L3906">
        <v>5.0534650000000001</v>
      </c>
      <c r="M3906">
        <v>23.62</v>
      </c>
      <c r="N3906">
        <v>44.226999999999997</v>
      </c>
      <c r="O3906" t="s">
        <v>35</v>
      </c>
      <c r="P3906" t="s">
        <v>8096</v>
      </c>
      <c r="Q3906">
        <v>10.885</v>
      </c>
      <c r="R3906">
        <v>9.7219999999999995</v>
      </c>
      <c r="S3906">
        <v>10379</v>
      </c>
      <c r="T3906">
        <v>1701</v>
      </c>
      <c r="U3906">
        <v>7353</v>
      </c>
      <c r="V3906">
        <v>13767</v>
      </c>
      <c r="W3906">
        <v>180</v>
      </c>
      <c r="X3906">
        <v>62</v>
      </c>
      <c r="Y3906">
        <v>0</v>
      </c>
      <c r="Z3906">
        <v>0</v>
      </c>
      <c r="AA3906">
        <v>0</v>
      </c>
      <c r="AB3906">
        <v>1</v>
      </c>
      <c r="AC3906" t="s">
        <v>584</v>
      </c>
      <c r="AD3906" t="s">
        <v>7833</v>
      </c>
      <c r="AE3906">
        <v>2.06</v>
      </c>
    </row>
    <row r="3907" spans="1:31">
      <c r="A3907" t="s">
        <v>8097</v>
      </c>
      <c r="B3907">
        <v>2012</v>
      </c>
      <c r="C3907" t="s">
        <v>7833</v>
      </c>
      <c r="D3907" t="s">
        <v>317</v>
      </c>
      <c r="E3907" t="s">
        <v>33</v>
      </c>
      <c r="F3907" t="s">
        <v>33</v>
      </c>
      <c r="G3907" t="s">
        <v>33</v>
      </c>
      <c r="H3907" t="s">
        <v>54</v>
      </c>
      <c r="I3907" t="s">
        <v>40</v>
      </c>
      <c r="J3907" t="s">
        <v>33</v>
      </c>
      <c r="K3907">
        <v>35.131678999999998</v>
      </c>
      <c r="L3907">
        <v>5.893586</v>
      </c>
      <c r="M3907">
        <v>23.788</v>
      </c>
      <c r="N3907">
        <v>47.853999999999999</v>
      </c>
      <c r="O3907" t="s">
        <v>35</v>
      </c>
      <c r="P3907" t="s">
        <v>8098</v>
      </c>
      <c r="Q3907">
        <v>12.723000000000001</v>
      </c>
      <c r="R3907">
        <v>11.343</v>
      </c>
      <c r="S3907">
        <v>6399</v>
      </c>
      <c r="T3907">
        <v>1255</v>
      </c>
      <c r="U3907">
        <v>4333</v>
      </c>
      <c r="V3907">
        <v>8717</v>
      </c>
      <c r="W3907">
        <v>130</v>
      </c>
      <c r="X3907">
        <v>44</v>
      </c>
      <c r="Y3907">
        <v>0</v>
      </c>
      <c r="Z3907">
        <v>0</v>
      </c>
      <c r="AA3907">
        <v>0</v>
      </c>
      <c r="AB3907">
        <v>1</v>
      </c>
      <c r="AC3907" t="s">
        <v>553</v>
      </c>
      <c r="AD3907" t="s">
        <v>7833</v>
      </c>
      <c r="AE3907">
        <v>1.97</v>
      </c>
    </row>
    <row r="3908" spans="1:31">
      <c r="A3908" t="s">
        <v>8099</v>
      </c>
      <c r="B3908">
        <v>2012</v>
      </c>
      <c r="C3908" t="s">
        <v>7833</v>
      </c>
      <c r="D3908" t="s">
        <v>317</v>
      </c>
      <c r="E3908" t="s">
        <v>33</v>
      </c>
      <c r="F3908" t="s">
        <v>33</v>
      </c>
      <c r="G3908" t="s">
        <v>33</v>
      </c>
      <c r="H3908" t="s">
        <v>54</v>
      </c>
      <c r="I3908" t="s">
        <v>43</v>
      </c>
      <c r="J3908" t="s">
        <v>33</v>
      </c>
      <c r="K3908">
        <v>30.817458999999999</v>
      </c>
      <c r="L3908">
        <v>7.5404090000000004</v>
      </c>
      <c r="M3908">
        <v>16.939</v>
      </c>
      <c r="N3908">
        <v>47.798000000000002</v>
      </c>
      <c r="O3908" t="s">
        <v>35</v>
      </c>
      <c r="P3908" t="s">
        <v>8100</v>
      </c>
      <c r="Q3908">
        <v>16.98</v>
      </c>
      <c r="R3908">
        <v>13.879</v>
      </c>
      <c r="S3908">
        <v>3979</v>
      </c>
      <c r="T3908">
        <v>1059</v>
      </c>
      <c r="U3908">
        <v>2187</v>
      </c>
      <c r="V3908">
        <v>6172</v>
      </c>
      <c r="W3908">
        <v>50</v>
      </c>
      <c r="X3908">
        <v>18</v>
      </c>
      <c r="Y3908">
        <v>0</v>
      </c>
      <c r="Z3908">
        <v>0</v>
      </c>
      <c r="AA3908">
        <v>0</v>
      </c>
      <c r="AB3908">
        <v>1</v>
      </c>
      <c r="AC3908" t="s">
        <v>496</v>
      </c>
      <c r="AD3908" t="s">
        <v>7833</v>
      </c>
      <c r="AE3908">
        <v>1.31</v>
      </c>
    </row>
    <row r="3909" spans="1:31">
      <c r="A3909" t="s">
        <v>8101</v>
      </c>
      <c r="B3909">
        <v>2012</v>
      </c>
      <c r="C3909" t="s">
        <v>7833</v>
      </c>
      <c r="D3909" t="s">
        <v>317</v>
      </c>
      <c r="E3909" t="s">
        <v>33</v>
      </c>
      <c r="F3909" t="s">
        <v>33</v>
      </c>
      <c r="G3909" t="s">
        <v>33</v>
      </c>
      <c r="H3909" t="s">
        <v>62</v>
      </c>
      <c r="I3909" t="s">
        <v>33</v>
      </c>
      <c r="J3909" t="s">
        <v>33</v>
      </c>
      <c r="K3909">
        <v>25.001944999999999</v>
      </c>
      <c r="L3909">
        <v>5.1892370000000003</v>
      </c>
      <c r="M3909">
        <v>15.42</v>
      </c>
      <c r="N3909">
        <v>36.786000000000001</v>
      </c>
      <c r="O3909" t="s">
        <v>35</v>
      </c>
      <c r="P3909" t="s">
        <v>8102</v>
      </c>
      <c r="Q3909">
        <v>11.785</v>
      </c>
      <c r="R3909">
        <v>9.5820000000000007</v>
      </c>
      <c r="S3909">
        <v>7040</v>
      </c>
      <c r="T3909">
        <v>1584</v>
      </c>
      <c r="U3909">
        <v>4342</v>
      </c>
      <c r="V3909">
        <v>10358</v>
      </c>
      <c r="W3909">
        <v>172</v>
      </c>
      <c r="X3909">
        <v>46</v>
      </c>
      <c r="Y3909">
        <v>0</v>
      </c>
      <c r="Z3909">
        <v>0</v>
      </c>
      <c r="AA3909">
        <v>0</v>
      </c>
      <c r="AB3909">
        <v>1</v>
      </c>
      <c r="AC3909" t="s">
        <v>713</v>
      </c>
      <c r="AD3909" t="s">
        <v>7833</v>
      </c>
      <c r="AE3909">
        <v>2.46</v>
      </c>
    </row>
    <row r="3910" spans="1:31">
      <c r="A3910" t="s">
        <v>8103</v>
      </c>
      <c r="B3910">
        <v>2012</v>
      </c>
      <c r="C3910" t="s">
        <v>7833</v>
      </c>
      <c r="D3910" t="s">
        <v>317</v>
      </c>
      <c r="E3910" t="s">
        <v>33</v>
      </c>
      <c r="F3910" t="s">
        <v>33</v>
      </c>
      <c r="G3910" t="s">
        <v>33</v>
      </c>
      <c r="H3910" t="s">
        <v>62</v>
      </c>
      <c r="I3910" t="s">
        <v>40</v>
      </c>
      <c r="J3910" t="s">
        <v>33</v>
      </c>
      <c r="K3910">
        <v>23.346973999999999</v>
      </c>
      <c r="L3910">
        <v>4.9024789999999996</v>
      </c>
      <c r="M3910">
        <v>14.356</v>
      </c>
      <c r="N3910">
        <v>34.53</v>
      </c>
      <c r="O3910" t="s">
        <v>35</v>
      </c>
      <c r="P3910" t="s">
        <v>8104</v>
      </c>
      <c r="Q3910">
        <v>11.183</v>
      </c>
      <c r="R3910">
        <v>8.9909999999999997</v>
      </c>
      <c r="S3910">
        <v>3312</v>
      </c>
      <c r="T3910">
        <v>770</v>
      </c>
      <c r="U3910">
        <v>2037</v>
      </c>
      <c r="V3910">
        <v>4898</v>
      </c>
      <c r="W3910">
        <v>116</v>
      </c>
      <c r="X3910">
        <v>31</v>
      </c>
      <c r="Y3910">
        <v>0</v>
      </c>
      <c r="Z3910">
        <v>0</v>
      </c>
      <c r="AA3910">
        <v>0</v>
      </c>
      <c r="AB3910">
        <v>1</v>
      </c>
      <c r="AC3910" t="s">
        <v>477</v>
      </c>
      <c r="AD3910" t="s">
        <v>7833</v>
      </c>
      <c r="AE3910">
        <v>1.54</v>
      </c>
    </row>
    <row r="3911" spans="1:31">
      <c r="A3911" t="s">
        <v>8105</v>
      </c>
      <c r="B3911">
        <v>2012</v>
      </c>
      <c r="C3911" t="s">
        <v>7833</v>
      </c>
      <c r="D3911" t="s">
        <v>317</v>
      </c>
      <c r="E3911" t="s">
        <v>33</v>
      </c>
      <c r="F3911" t="s">
        <v>33</v>
      </c>
      <c r="G3911" t="s">
        <v>33</v>
      </c>
      <c r="H3911" t="s">
        <v>62</v>
      </c>
      <c r="I3911" t="s">
        <v>43</v>
      </c>
      <c r="J3911" t="s">
        <v>33</v>
      </c>
      <c r="K3911">
        <v>26.682302</v>
      </c>
      <c r="L3911">
        <v>9.4517950000000006</v>
      </c>
      <c r="M3911">
        <v>10.423999999999999</v>
      </c>
      <c r="N3911">
        <v>49.430999999999997</v>
      </c>
      <c r="O3911" t="s">
        <v>35</v>
      </c>
      <c r="P3911" t="s">
        <v>8106</v>
      </c>
      <c r="Q3911">
        <v>22.748999999999999</v>
      </c>
      <c r="R3911">
        <v>16.257999999999999</v>
      </c>
      <c r="S3911">
        <v>3728</v>
      </c>
      <c r="T3911">
        <v>1394</v>
      </c>
      <c r="U3911">
        <v>1456</v>
      </c>
      <c r="V3911">
        <v>6907</v>
      </c>
      <c r="W3911">
        <v>56</v>
      </c>
      <c r="X3911">
        <v>15</v>
      </c>
      <c r="Y3911">
        <v>0</v>
      </c>
      <c r="Z3911">
        <v>0</v>
      </c>
      <c r="AA3911">
        <v>0</v>
      </c>
      <c r="AB3911">
        <v>1</v>
      </c>
      <c r="AC3911" t="s">
        <v>813</v>
      </c>
      <c r="AD3911" t="s">
        <v>7833</v>
      </c>
      <c r="AE3911">
        <v>2.5099999999999998</v>
      </c>
    </row>
    <row r="3912" spans="1:31">
      <c r="A3912" t="s">
        <v>8107</v>
      </c>
      <c r="B3912">
        <v>2012</v>
      </c>
      <c r="C3912" t="s">
        <v>7833</v>
      </c>
      <c r="D3912" t="s">
        <v>317</v>
      </c>
      <c r="E3912" t="s">
        <v>33</v>
      </c>
      <c r="F3912" t="s">
        <v>33</v>
      </c>
      <c r="G3912" t="s">
        <v>33</v>
      </c>
      <c r="H3912" t="s">
        <v>68</v>
      </c>
      <c r="I3912" t="s">
        <v>33</v>
      </c>
      <c r="J3912" t="s">
        <v>33</v>
      </c>
      <c r="K3912">
        <v>32.474366000000003</v>
      </c>
      <c r="L3912">
        <v>5.2552659999999998</v>
      </c>
      <c r="M3912">
        <v>22.431000000000001</v>
      </c>
      <c r="N3912">
        <v>43.856999999999999</v>
      </c>
      <c r="O3912" t="s">
        <v>35</v>
      </c>
      <c r="P3912" t="s">
        <v>8108</v>
      </c>
      <c r="Q3912">
        <v>11.382999999999999</v>
      </c>
      <c r="R3912">
        <v>10.042999999999999</v>
      </c>
      <c r="S3912">
        <v>4938</v>
      </c>
      <c r="T3912">
        <v>997</v>
      </c>
      <c r="U3912">
        <v>3411</v>
      </c>
      <c r="V3912">
        <v>6669</v>
      </c>
      <c r="W3912">
        <v>110</v>
      </c>
      <c r="X3912">
        <v>34</v>
      </c>
      <c r="Y3912">
        <v>0</v>
      </c>
      <c r="Z3912">
        <v>0</v>
      </c>
      <c r="AA3912">
        <v>0</v>
      </c>
      <c r="AB3912">
        <v>1</v>
      </c>
      <c r="AC3912" t="s">
        <v>494</v>
      </c>
      <c r="AD3912" t="s">
        <v>7833</v>
      </c>
      <c r="AE3912">
        <v>1.37</v>
      </c>
    </row>
    <row r="3913" spans="1:31">
      <c r="A3913" t="s">
        <v>8109</v>
      </c>
      <c r="B3913">
        <v>2012</v>
      </c>
      <c r="C3913" t="s">
        <v>7833</v>
      </c>
      <c r="D3913" t="s">
        <v>317</v>
      </c>
      <c r="E3913" t="s">
        <v>33</v>
      </c>
      <c r="F3913" t="s">
        <v>33</v>
      </c>
      <c r="G3913" t="s">
        <v>33</v>
      </c>
      <c r="H3913" t="s">
        <v>68</v>
      </c>
      <c r="I3913" t="s">
        <v>40</v>
      </c>
      <c r="J3913" t="s">
        <v>33</v>
      </c>
      <c r="K3913">
        <v>44.439731999999999</v>
      </c>
      <c r="L3913">
        <v>7.3259439999999998</v>
      </c>
      <c r="M3913">
        <v>29.914999999999999</v>
      </c>
      <c r="N3913">
        <v>59.694000000000003</v>
      </c>
      <c r="O3913" t="s">
        <v>35</v>
      </c>
      <c r="P3913" t="s">
        <v>8110</v>
      </c>
      <c r="Q3913">
        <v>15.255000000000001</v>
      </c>
      <c r="R3913">
        <v>14.523999999999999</v>
      </c>
      <c r="S3913">
        <v>3501</v>
      </c>
      <c r="T3913">
        <v>796</v>
      </c>
      <c r="U3913">
        <v>2357</v>
      </c>
      <c r="V3913">
        <v>4703</v>
      </c>
      <c r="W3913">
        <v>63</v>
      </c>
      <c r="X3913">
        <v>26</v>
      </c>
      <c r="Y3913">
        <v>0</v>
      </c>
      <c r="Z3913">
        <v>0</v>
      </c>
      <c r="AA3913">
        <v>0</v>
      </c>
      <c r="AB3913">
        <v>1</v>
      </c>
      <c r="AC3913" t="s">
        <v>477</v>
      </c>
      <c r="AD3913" t="s">
        <v>7833</v>
      </c>
      <c r="AE3913">
        <v>1.35</v>
      </c>
    </row>
    <row r="3914" spans="1:31">
      <c r="A3914" t="s">
        <v>8111</v>
      </c>
      <c r="B3914">
        <v>2012</v>
      </c>
      <c r="C3914" t="s">
        <v>7833</v>
      </c>
      <c r="D3914" t="s">
        <v>317</v>
      </c>
      <c r="E3914" t="s">
        <v>33</v>
      </c>
      <c r="F3914" t="s">
        <v>33</v>
      </c>
      <c r="G3914" t="s">
        <v>33</v>
      </c>
      <c r="H3914" t="s">
        <v>68</v>
      </c>
      <c r="I3914" t="s">
        <v>43</v>
      </c>
      <c r="J3914" t="s">
        <v>33</v>
      </c>
      <c r="K3914">
        <v>19.610109999999999</v>
      </c>
      <c r="L3914">
        <v>7.0558959999999997</v>
      </c>
      <c r="M3914">
        <v>7.8159999999999998</v>
      </c>
      <c r="N3914">
        <v>37.305999999999997</v>
      </c>
      <c r="O3914" t="s">
        <v>35</v>
      </c>
      <c r="P3914" t="s">
        <v>8112</v>
      </c>
      <c r="Q3914">
        <v>17.696000000000002</v>
      </c>
      <c r="R3914">
        <v>11.794</v>
      </c>
      <c r="S3914">
        <v>1437</v>
      </c>
      <c r="T3914">
        <v>524</v>
      </c>
      <c r="U3914">
        <v>573</v>
      </c>
      <c r="V3914">
        <v>2734</v>
      </c>
      <c r="W3914">
        <v>47</v>
      </c>
      <c r="X3914">
        <v>8</v>
      </c>
      <c r="Y3914">
        <v>0</v>
      </c>
      <c r="Z3914">
        <v>0</v>
      </c>
      <c r="AA3914">
        <v>0</v>
      </c>
      <c r="AB3914">
        <v>1</v>
      </c>
      <c r="AC3914" t="s">
        <v>551</v>
      </c>
      <c r="AD3914" t="s">
        <v>7833</v>
      </c>
      <c r="AE3914">
        <v>1.45</v>
      </c>
    </row>
    <row r="3915" spans="1:31">
      <c r="A3915" t="s">
        <v>8113</v>
      </c>
      <c r="B3915">
        <v>2012</v>
      </c>
      <c r="C3915" t="s">
        <v>7833</v>
      </c>
      <c r="D3915" t="s">
        <v>317</v>
      </c>
      <c r="E3915" t="s">
        <v>33</v>
      </c>
      <c r="F3915" t="s">
        <v>33</v>
      </c>
      <c r="G3915" t="s">
        <v>33</v>
      </c>
      <c r="H3915" t="s">
        <v>74</v>
      </c>
      <c r="I3915" t="s">
        <v>33</v>
      </c>
      <c r="J3915" t="s">
        <v>33</v>
      </c>
      <c r="K3915">
        <v>19.510152999999999</v>
      </c>
      <c r="L3915">
        <v>6.394666</v>
      </c>
      <c r="M3915">
        <v>8.61</v>
      </c>
      <c r="N3915">
        <v>35.302999999999997</v>
      </c>
      <c r="O3915" t="s">
        <v>35</v>
      </c>
      <c r="P3915" t="s">
        <v>5848</v>
      </c>
      <c r="Q3915">
        <v>15.792999999999999</v>
      </c>
      <c r="R3915">
        <v>10.901</v>
      </c>
      <c r="S3915">
        <v>1472</v>
      </c>
      <c r="T3915">
        <v>432</v>
      </c>
      <c r="U3915">
        <v>649</v>
      </c>
      <c r="V3915">
        <v>2663</v>
      </c>
      <c r="W3915">
        <v>56</v>
      </c>
      <c r="X3915">
        <v>12</v>
      </c>
      <c r="Y3915">
        <v>0</v>
      </c>
      <c r="Z3915">
        <v>0</v>
      </c>
      <c r="AA3915">
        <v>0</v>
      </c>
      <c r="AB3915">
        <v>1</v>
      </c>
      <c r="AC3915" t="s">
        <v>551</v>
      </c>
      <c r="AD3915" t="s">
        <v>7833</v>
      </c>
      <c r="AE3915">
        <v>1.43</v>
      </c>
    </row>
    <row r="3916" spans="1:31">
      <c r="A3916" t="s">
        <v>8114</v>
      </c>
      <c r="B3916">
        <v>2012</v>
      </c>
      <c r="C3916" t="s">
        <v>7833</v>
      </c>
      <c r="D3916" t="s">
        <v>317</v>
      </c>
      <c r="E3916" t="s">
        <v>33</v>
      </c>
      <c r="F3916" t="s">
        <v>33</v>
      </c>
      <c r="G3916" t="s">
        <v>33</v>
      </c>
      <c r="H3916" t="s">
        <v>74</v>
      </c>
      <c r="I3916" t="s">
        <v>40</v>
      </c>
      <c r="J3916" t="s">
        <v>33</v>
      </c>
      <c r="K3916">
        <v>21.403396999999998</v>
      </c>
      <c r="L3916">
        <v>8.7733500000000006</v>
      </c>
      <c r="M3916">
        <v>7.1550000000000002</v>
      </c>
      <c r="N3916">
        <v>43.582999999999998</v>
      </c>
      <c r="O3916" t="s">
        <v>35</v>
      </c>
      <c r="P3916" t="s">
        <v>8115</v>
      </c>
      <c r="Q3916">
        <v>22.18</v>
      </c>
      <c r="R3916">
        <v>14.247999999999999</v>
      </c>
      <c r="S3916">
        <v>1009</v>
      </c>
      <c r="T3916">
        <v>381</v>
      </c>
      <c r="U3916">
        <v>337</v>
      </c>
      <c r="V3916">
        <v>2055</v>
      </c>
      <c r="W3916">
        <v>32</v>
      </c>
      <c r="X3916">
        <v>8</v>
      </c>
      <c r="Y3916">
        <v>0</v>
      </c>
      <c r="Z3916">
        <v>0</v>
      </c>
      <c r="AA3916">
        <v>0</v>
      </c>
      <c r="AB3916">
        <v>1</v>
      </c>
      <c r="AC3916" t="s">
        <v>76</v>
      </c>
      <c r="AD3916" t="s">
        <v>7833</v>
      </c>
      <c r="AE3916">
        <v>1.42</v>
      </c>
    </row>
    <row r="3917" spans="1:31">
      <c r="A3917" t="s">
        <v>8116</v>
      </c>
      <c r="B3917">
        <v>2012</v>
      </c>
      <c r="C3917" t="s">
        <v>7833</v>
      </c>
      <c r="D3917" t="s">
        <v>317</v>
      </c>
      <c r="E3917" t="s">
        <v>33</v>
      </c>
      <c r="F3917" t="s">
        <v>33</v>
      </c>
      <c r="G3917" t="s">
        <v>33</v>
      </c>
      <c r="H3917" t="s">
        <v>33</v>
      </c>
      <c r="I3917" t="s">
        <v>33</v>
      </c>
      <c r="J3917" t="s">
        <v>33</v>
      </c>
      <c r="K3917">
        <v>30.469728</v>
      </c>
      <c r="L3917">
        <v>2.8100900000000002</v>
      </c>
      <c r="M3917">
        <v>25.023</v>
      </c>
      <c r="N3917">
        <v>36.353999999999999</v>
      </c>
      <c r="O3917" t="s">
        <v>35</v>
      </c>
      <c r="P3917" t="s">
        <v>8117</v>
      </c>
      <c r="Q3917">
        <v>5.8840000000000003</v>
      </c>
      <c r="R3917">
        <v>5.4470000000000001</v>
      </c>
      <c r="S3917">
        <v>36821</v>
      </c>
      <c r="T3917">
        <v>3709</v>
      </c>
      <c r="U3917">
        <v>30238</v>
      </c>
      <c r="V3917">
        <v>43931</v>
      </c>
      <c r="W3917">
        <v>716</v>
      </c>
      <c r="X3917">
        <v>220</v>
      </c>
      <c r="Y3917">
        <v>0</v>
      </c>
      <c r="Z3917">
        <v>0</v>
      </c>
      <c r="AA3917">
        <v>0</v>
      </c>
      <c r="AB3917">
        <v>1</v>
      </c>
      <c r="AC3917" t="s">
        <v>1746</v>
      </c>
      <c r="AD3917" t="s">
        <v>7833</v>
      </c>
      <c r="AE3917">
        <v>2.67</v>
      </c>
    </row>
    <row r="3918" spans="1:31">
      <c r="A3918" t="s">
        <v>8118</v>
      </c>
      <c r="B3918">
        <v>2012</v>
      </c>
      <c r="C3918" t="s">
        <v>7833</v>
      </c>
      <c r="D3918" t="s">
        <v>317</v>
      </c>
      <c r="E3918" t="s">
        <v>33</v>
      </c>
      <c r="F3918" t="s">
        <v>33</v>
      </c>
      <c r="G3918" t="s">
        <v>33</v>
      </c>
      <c r="H3918" t="s">
        <v>33</v>
      </c>
      <c r="I3918" t="s">
        <v>33</v>
      </c>
      <c r="J3918" t="s">
        <v>101</v>
      </c>
      <c r="K3918">
        <v>26.191922999999999</v>
      </c>
      <c r="L3918">
        <v>10.311128999999999</v>
      </c>
      <c r="M3918">
        <v>8.9570000000000007</v>
      </c>
      <c r="N3918">
        <v>51.319000000000003</v>
      </c>
      <c r="O3918" t="s">
        <v>35</v>
      </c>
      <c r="P3918" t="s">
        <v>8119</v>
      </c>
      <c r="Q3918">
        <v>25.126999999999999</v>
      </c>
      <c r="R3918">
        <v>17.234999999999999</v>
      </c>
      <c r="S3918">
        <v>2550</v>
      </c>
      <c r="T3918">
        <v>978</v>
      </c>
      <c r="U3918">
        <v>872</v>
      </c>
      <c r="V3918">
        <v>4996</v>
      </c>
      <c r="W3918">
        <v>38</v>
      </c>
      <c r="X3918">
        <v>12</v>
      </c>
      <c r="Y3918">
        <v>0</v>
      </c>
      <c r="Z3918">
        <v>0</v>
      </c>
      <c r="AA3918">
        <v>0</v>
      </c>
      <c r="AB3918">
        <v>1</v>
      </c>
      <c r="AC3918" t="s">
        <v>523</v>
      </c>
      <c r="AD3918" t="s">
        <v>7833</v>
      </c>
      <c r="AE3918">
        <v>2.0299999999999998</v>
      </c>
    </row>
    <row r="3919" spans="1:31">
      <c r="A3919" t="s">
        <v>8120</v>
      </c>
      <c r="B3919">
        <v>2012</v>
      </c>
      <c r="C3919" t="s">
        <v>7833</v>
      </c>
      <c r="D3919" t="s">
        <v>317</v>
      </c>
      <c r="E3919" t="s">
        <v>33</v>
      </c>
      <c r="F3919" t="s">
        <v>33</v>
      </c>
      <c r="G3919" t="s">
        <v>33</v>
      </c>
      <c r="H3919" t="s">
        <v>33</v>
      </c>
      <c r="I3919" t="s">
        <v>33</v>
      </c>
      <c r="J3919" t="s">
        <v>104</v>
      </c>
      <c r="K3919">
        <v>32.480435999999997</v>
      </c>
      <c r="L3919">
        <v>6.7791030000000001</v>
      </c>
      <c r="M3919">
        <v>19.736000000000001</v>
      </c>
      <c r="N3919">
        <v>47.454999999999998</v>
      </c>
      <c r="O3919" t="s">
        <v>35</v>
      </c>
      <c r="P3919" t="s">
        <v>8121</v>
      </c>
      <c r="Q3919">
        <v>14.974</v>
      </c>
      <c r="R3919">
        <v>12.744</v>
      </c>
      <c r="S3919">
        <v>4026</v>
      </c>
      <c r="T3919">
        <v>1078</v>
      </c>
      <c r="U3919">
        <v>2447</v>
      </c>
      <c r="V3919">
        <v>5883</v>
      </c>
      <c r="W3919">
        <v>67</v>
      </c>
      <c r="X3919">
        <v>22</v>
      </c>
      <c r="Y3919">
        <v>0</v>
      </c>
      <c r="Z3919">
        <v>0</v>
      </c>
      <c r="AA3919">
        <v>0</v>
      </c>
      <c r="AB3919">
        <v>1</v>
      </c>
      <c r="AC3919" t="s">
        <v>496</v>
      </c>
      <c r="AD3919" t="s">
        <v>7833</v>
      </c>
      <c r="AE3919">
        <v>1.38</v>
      </c>
    </row>
    <row r="3920" spans="1:31">
      <c r="A3920" t="s">
        <v>8122</v>
      </c>
      <c r="B3920">
        <v>2012</v>
      </c>
      <c r="C3920" t="s">
        <v>7833</v>
      </c>
      <c r="D3920" t="s">
        <v>317</v>
      </c>
      <c r="E3920" t="s">
        <v>33</v>
      </c>
      <c r="F3920" t="s">
        <v>33</v>
      </c>
      <c r="G3920" t="s">
        <v>33</v>
      </c>
      <c r="H3920" t="s">
        <v>33</v>
      </c>
      <c r="I3920" t="s">
        <v>33</v>
      </c>
      <c r="J3920" t="s">
        <v>107</v>
      </c>
      <c r="K3920">
        <v>22.250288999999999</v>
      </c>
      <c r="L3920">
        <v>5.0623579999999997</v>
      </c>
      <c r="M3920">
        <v>13.053000000000001</v>
      </c>
      <c r="N3920">
        <v>33.976999999999997</v>
      </c>
      <c r="O3920" t="s">
        <v>35</v>
      </c>
      <c r="P3920" t="s">
        <v>8123</v>
      </c>
      <c r="Q3920">
        <v>11.727</v>
      </c>
      <c r="R3920">
        <v>9.1969999999999992</v>
      </c>
      <c r="S3920">
        <v>6110</v>
      </c>
      <c r="T3920">
        <v>1717</v>
      </c>
      <c r="U3920">
        <v>3584</v>
      </c>
      <c r="V3920">
        <v>9330</v>
      </c>
      <c r="W3920">
        <v>156</v>
      </c>
      <c r="X3920">
        <v>35</v>
      </c>
      <c r="Y3920">
        <v>0</v>
      </c>
      <c r="Z3920">
        <v>0</v>
      </c>
      <c r="AA3920">
        <v>0</v>
      </c>
      <c r="AB3920">
        <v>1</v>
      </c>
      <c r="AC3920" t="s">
        <v>553</v>
      </c>
      <c r="AD3920" t="s">
        <v>7833</v>
      </c>
      <c r="AE3920">
        <v>2.2999999999999998</v>
      </c>
    </row>
    <row r="3921" spans="1:31">
      <c r="A3921" t="s">
        <v>8124</v>
      </c>
      <c r="B3921">
        <v>2012</v>
      </c>
      <c r="C3921" t="s">
        <v>7833</v>
      </c>
      <c r="D3921" t="s">
        <v>317</v>
      </c>
      <c r="E3921" t="s">
        <v>33</v>
      </c>
      <c r="F3921" t="s">
        <v>33</v>
      </c>
      <c r="G3921" t="s">
        <v>33</v>
      </c>
      <c r="H3921" t="s">
        <v>33</v>
      </c>
      <c r="I3921" t="s">
        <v>33</v>
      </c>
      <c r="J3921" t="s">
        <v>110</v>
      </c>
      <c r="K3921">
        <v>33.918768</v>
      </c>
      <c r="L3921">
        <v>3.3147980000000001</v>
      </c>
      <c r="M3921">
        <v>27.460999999999999</v>
      </c>
      <c r="N3921">
        <v>40.85</v>
      </c>
      <c r="O3921" t="s">
        <v>35</v>
      </c>
      <c r="P3921" t="s">
        <v>8125</v>
      </c>
      <c r="Q3921">
        <v>6.9320000000000004</v>
      </c>
      <c r="R3921">
        <v>6.4569999999999999</v>
      </c>
      <c r="S3921">
        <v>22025</v>
      </c>
      <c r="T3921">
        <v>2493</v>
      </c>
      <c r="U3921">
        <v>17832</v>
      </c>
      <c r="V3921">
        <v>26526</v>
      </c>
      <c r="W3921">
        <v>428</v>
      </c>
      <c r="X3921">
        <v>141</v>
      </c>
      <c r="Y3921">
        <v>0</v>
      </c>
      <c r="Z3921">
        <v>0</v>
      </c>
      <c r="AA3921">
        <v>0</v>
      </c>
      <c r="AB3921">
        <v>1</v>
      </c>
      <c r="AC3921" t="s">
        <v>485</v>
      </c>
      <c r="AD3921" t="s">
        <v>7833</v>
      </c>
      <c r="AE3921">
        <v>2.09</v>
      </c>
    </row>
    <row r="3922" spans="1:31">
      <c r="A3922" t="s">
        <v>8126</v>
      </c>
      <c r="B3922">
        <v>2012</v>
      </c>
      <c r="C3922" t="s">
        <v>7833</v>
      </c>
      <c r="D3922" t="s">
        <v>317</v>
      </c>
      <c r="E3922" t="s">
        <v>33</v>
      </c>
      <c r="F3922" t="s">
        <v>33</v>
      </c>
      <c r="G3922" t="s">
        <v>33</v>
      </c>
      <c r="H3922" t="s">
        <v>33</v>
      </c>
      <c r="I3922" t="s">
        <v>40</v>
      </c>
      <c r="J3922" t="s">
        <v>33</v>
      </c>
      <c r="K3922">
        <v>33.501731999999997</v>
      </c>
      <c r="L3922">
        <v>2.780599</v>
      </c>
      <c r="M3922">
        <v>28.079000000000001</v>
      </c>
      <c r="N3922">
        <v>39.267000000000003</v>
      </c>
      <c r="O3922" t="s">
        <v>35</v>
      </c>
      <c r="P3922" t="s">
        <v>8127</v>
      </c>
      <c r="Q3922">
        <v>5.7649999999999997</v>
      </c>
      <c r="R3922">
        <v>5.423</v>
      </c>
      <c r="S3922">
        <v>21399</v>
      </c>
      <c r="T3922">
        <v>2103</v>
      </c>
      <c r="U3922">
        <v>17935</v>
      </c>
      <c r="V3922">
        <v>25082</v>
      </c>
      <c r="W3922">
        <v>463</v>
      </c>
      <c r="X3922">
        <v>154</v>
      </c>
      <c r="Y3922">
        <v>0</v>
      </c>
      <c r="Z3922">
        <v>0</v>
      </c>
      <c r="AA3922">
        <v>0</v>
      </c>
      <c r="AB3922">
        <v>1</v>
      </c>
      <c r="AC3922" t="s">
        <v>566</v>
      </c>
      <c r="AD3922" t="s">
        <v>7833</v>
      </c>
      <c r="AE3922">
        <v>1.6</v>
      </c>
    </row>
    <row r="3923" spans="1:31">
      <c r="A3923" t="s">
        <v>8128</v>
      </c>
      <c r="B3923">
        <v>2012</v>
      </c>
      <c r="C3923" t="s">
        <v>7833</v>
      </c>
      <c r="D3923" t="s">
        <v>317</v>
      </c>
      <c r="E3923" t="s">
        <v>33</v>
      </c>
      <c r="F3923" t="s">
        <v>33</v>
      </c>
      <c r="G3923" t="s">
        <v>33</v>
      </c>
      <c r="H3923" t="s">
        <v>33</v>
      </c>
      <c r="I3923" t="s">
        <v>40</v>
      </c>
      <c r="J3923" t="s">
        <v>104</v>
      </c>
      <c r="K3923">
        <v>42.705789000000003</v>
      </c>
      <c r="L3923">
        <v>7.9392360000000002</v>
      </c>
      <c r="M3923">
        <v>27.216000000000001</v>
      </c>
      <c r="N3923">
        <v>59.317</v>
      </c>
      <c r="O3923" t="s">
        <v>35</v>
      </c>
      <c r="P3923" t="s">
        <v>8129</v>
      </c>
      <c r="Q3923">
        <v>16.611999999999998</v>
      </c>
      <c r="R3923">
        <v>15.489000000000001</v>
      </c>
      <c r="S3923">
        <v>2079</v>
      </c>
      <c r="T3923">
        <v>679</v>
      </c>
      <c r="U3923">
        <v>1325</v>
      </c>
      <c r="V3923">
        <v>2888</v>
      </c>
      <c r="W3923">
        <v>35</v>
      </c>
      <c r="X3923">
        <v>13</v>
      </c>
      <c r="Y3923">
        <v>0</v>
      </c>
      <c r="Z3923">
        <v>0</v>
      </c>
      <c r="AA3923">
        <v>0</v>
      </c>
      <c r="AB3923">
        <v>1</v>
      </c>
      <c r="AC3923" t="s">
        <v>551</v>
      </c>
      <c r="AD3923" t="s">
        <v>7833</v>
      </c>
      <c r="AE3923">
        <v>0.88</v>
      </c>
    </row>
    <row r="3924" spans="1:31">
      <c r="A3924" t="s">
        <v>8130</v>
      </c>
      <c r="B3924">
        <v>2012</v>
      </c>
      <c r="C3924" t="s">
        <v>7833</v>
      </c>
      <c r="D3924" t="s">
        <v>317</v>
      </c>
      <c r="E3924" t="s">
        <v>33</v>
      </c>
      <c r="F3924" t="s">
        <v>33</v>
      </c>
      <c r="G3924" t="s">
        <v>33</v>
      </c>
      <c r="H3924" t="s">
        <v>33</v>
      </c>
      <c r="I3924" t="s">
        <v>40</v>
      </c>
      <c r="J3924" t="s">
        <v>107</v>
      </c>
      <c r="K3924">
        <v>21.471335</v>
      </c>
      <c r="L3924">
        <v>5.131856</v>
      </c>
      <c r="M3924">
        <v>12.231999999999999</v>
      </c>
      <c r="N3924">
        <v>33.448</v>
      </c>
      <c r="O3924" t="s">
        <v>35</v>
      </c>
      <c r="P3924" t="s">
        <v>8131</v>
      </c>
      <c r="Q3924">
        <v>11.977</v>
      </c>
      <c r="R3924">
        <v>9.2390000000000008</v>
      </c>
      <c r="S3924">
        <v>3166</v>
      </c>
      <c r="T3924">
        <v>814</v>
      </c>
      <c r="U3924">
        <v>1804</v>
      </c>
      <c r="V3924">
        <v>4932</v>
      </c>
      <c r="W3924">
        <v>99</v>
      </c>
      <c r="X3924">
        <v>25</v>
      </c>
      <c r="Y3924">
        <v>0</v>
      </c>
      <c r="Z3924">
        <v>0</v>
      </c>
      <c r="AA3924">
        <v>0</v>
      </c>
      <c r="AB3924">
        <v>1</v>
      </c>
      <c r="AC3924" t="s">
        <v>477</v>
      </c>
      <c r="AD3924" t="s">
        <v>7833</v>
      </c>
      <c r="AE3924">
        <v>1.53</v>
      </c>
    </row>
    <row r="3925" spans="1:31">
      <c r="A3925" t="s">
        <v>8132</v>
      </c>
      <c r="B3925">
        <v>2012</v>
      </c>
      <c r="C3925" t="s">
        <v>7833</v>
      </c>
      <c r="D3925" t="s">
        <v>317</v>
      </c>
      <c r="E3925" t="s">
        <v>33</v>
      </c>
      <c r="F3925" t="s">
        <v>33</v>
      </c>
      <c r="G3925" t="s">
        <v>33</v>
      </c>
      <c r="H3925" t="s">
        <v>33</v>
      </c>
      <c r="I3925" t="s">
        <v>40</v>
      </c>
      <c r="J3925" t="s">
        <v>110</v>
      </c>
      <c r="K3925">
        <v>36.589454000000003</v>
      </c>
      <c r="L3925">
        <v>3.6306940000000001</v>
      </c>
      <c r="M3925">
        <v>29.483000000000001</v>
      </c>
      <c r="N3925">
        <v>44.155000000000001</v>
      </c>
      <c r="O3925" t="s">
        <v>35</v>
      </c>
      <c r="P3925" t="s">
        <v>8133</v>
      </c>
      <c r="Q3925">
        <v>7.5650000000000004</v>
      </c>
      <c r="R3925">
        <v>7.1070000000000002</v>
      </c>
      <c r="S3925">
        <v>14165</v>
      </c>
      <c r="T3925">
        <v>1780</v>
      </c>
      <c r="U3925">
        <v>11414</v>
      </c>
      <c r="V3925">
        <v>17094</v>
      </c>
      <c r="W3925">
        <v>297</v>
      </c>
      <c r="X3925">
        <v>104</v>
      </c>
      <c r="Y3925">
        <v>0</v>
      </c>
      <c r="Z3925">
        <v>0</v>
      </c>
      <c r="AA3925">
        <v>0</v>
      </c>
      <c r="AB3925">
        <v>1</v>
      </c>
      <c r="AC3925" t="s">
        <v>1714</v>
      </c>
      <c r="AD3925" t="s">
        <v>7833</v>
      </c>
      <c r="AE3925">
        <v>1.68</v>
      </c>
    </row>
    <row r="3926" spans="1:31">
      <c r="A3926" t="s">
        <v>8134</v>
      </c>
      <c r="B3926">
        <v>2012</v>
      </c>
      <c r="C3926" t="s">
        <v>7833</v>
      </c>
      <c r="D3926" t="s">
        <v>317</v>
      </c>
      <c r="E3926" t="s">
        <v>33</v>
      </c>
      <c r="F3926" t="s">
        <v>33</v>
      </c>
      <c r="G3926" t="s">
        <v>33</v>
      </c>
      <c r="H3926" t="s">
        <v>33</v>
      </c>
      <c r="I3926" t="s">
        <v>43</v>
      </c>
      <c r="J3926" t="s">
        <v>33</v>
      </c>
      <c r="K3926">
        <v>27.070180000000001</v>
      </c>
      <c r="L3926">
        <v>4.3648800000000003</v>
      </c>
      <c r="M3926">
        <v>18.824000000000002</v>
      </c>
      <c r="N3926">
        <v>36.664999999999999</v>
      </c>
      <c r="O3926" t="s">
        <v>35</v>
      </c>
      <c r="P3926" t="s">
        <v>8135</v>
      </c>
      <c r="Q3926">
        <v>9.5950000000000006</v>
      </c>
      <c r="R3926">
        <v>8.2469999999999999</v>
      </c>
      <c r="S3926">
        <v>15422</v>
      </c>
      <c r="T3926">
        <v>2577</v>
      </c>
      <c r="U3926">
        <v>10724</v>
      </c>
      <c r="V3926">
        <v>20888</v>
      </c>
      <c r="W3926">
        <v>253</v>
      </c>
      <c r="X3926">
        <v>66</v>
      </c>
      <c r="Y3926">
        <v>0</v>
      </c>
      <c r="Z3926">
        <v>0</v>
      </c>
      <c r="AA3926">
        <v>0</v>
      </c>
      <c r="AB3926">
        <v>1</v>
      </c>
      <c r="AC3926" t="s">
        <v>1130</v>
      </c>
      <c r="AD3926" t="s">
        <v>7833</v>
      </c>
      <c r="AE3926">
        <v>2.4300000000000002</v>
      </c>
    </row>
    <row r="3927" spans="1:31">
      <c r="A3927" t="s">
        <v>8136</v>
      </c>
      <c r="B3927">
        <v>2012</v>
      </c>
      <c r="C3927" t="s">
        <v>7833</v>
      </c>
      <c r="D3927" t="s">
        <v>317</v>
      </c>
      <c r="E3927" t="s">
        <v>33</v>
      </c>
      <c r="F3927" t="s">
        <v>33</v>
      </c>
      <c r="G3927" t="s">
        <v>33</v>
      </c>
      <c r="H3927" t="s">
        <v>33</v>
      </c>
      <c r="I3927" t="s">
        <v>43</v>
      </c>
      <c r="J3927" t="s">
        <v>104</v>
      </c>
      <c r="K3927">
        <v>25.866417999999999</v>
      </c>
      <c r="L3927">
        <v>9.555612</v>
      </c>
      <c r="M3927">
        <v>9.7100000000000009</v>
      </c>
      <c r="N3927">
        <v>48.936999999999998</v>
      </c>
      <c r="O3927" t="s">
        <v>35</v>
      </c>
      <c r="P3927" t="s">
        <v>8137</v>
      </c>
      <c r="Q3927">
        <v>23.07</v>
      </c>
      <c r="R3927">
        <v>16.157</v>
      </c>
      <c r="S3927">
        <v>1947</v>
      </c>
      <c r="T3927">
        <v>794</v>
      </c>
      <c r="U3927">
        <v>731</v>
      </c>
      <c r="V3927">
        <v>3684</v>
      </c>
      <c r="W3927">
        <v>32</v>
      </c>
      <c r="X3927">
        <v>9</v>
      </c>
      <c r="Y3927">
        <v>0</v>
      </c>
      <c r="Z3927">
        <v>0</v>
      </c>
      <c r="AA3927">
        <v>0</v>
      </c>
      <c r="AB3927">
        <v>1</v>
      </c>
      <c r="AC3927" t="s">
        <v>479</v>
      </c>
      <c r="AD3927" t="s">
        <v>7833</v>
      </c>
      <c r="AE3927">
        <v>1.48</v>
      </c>
    </row>
    <row r="3928" spans="1:31">
      <c r="A3928" t="s">
        <v>8138</v>
      </c>
      <c r="B3928">
        <v>2012</v>
      </c>
      <c r="C3928" t="s">
        <v>7833</v>
      </c>
      <c r="D3928" t="s">
        <v>317</v>
      </c>
      <c r="E3928" t="s">
        <v>33</v>
      </c>
      <c r="F3928" t="s">
        <v>33</v>
      </c>
      <c r="G3928" t="s">
        <v>33</v>
      </c>
      <c r="H3928" t="s">
        <v>33</v>
      </c>
      <c r="I3928" t="s">
        <v>43</v>
      </c>
      <c r="J3928" t="s">
        <v>107</v>
      </c>
      <c r="K3928">
        <v>23.153766999999998</v>
      </c>
      <c r="L3928">
        <v>9.4122599999999998</v>
      </c>
      <c r="M3928">
        <v>7.6630000000000003</v>
      </c>
      <c r="N3928">
        <v>46.825000000000003</v>
      </c>
      <c r="O3928" t="s">
        <v>35</v>
      </c>
      <c r="P3928" t="s">
        <v>8139</v>
      </c>
      <c r="Q3928">
        <v>23.670999999999999</v>
      </c>
      <c r="R3928">
        <v>15.49</v>
      </c>
      <c r="S3928">
        <v>2944</v>
      </c>
      <c r="T3928">
        <v>1318</v>
      </c>
      <c r="U3928">
        <v>974</v>
      </c>
      <c r="V3928">
        <v>5953</v>
      </c>
      <c r="W3928">
        <v>57</v>
      </c>
      <c r="X3928">
        <v>10</v>
      </c>
      <c r="Y3928">
        <v>0</v>
      </c>
      <c r="Z3928">
        <v>0</v>
      </c>
      <c r="AA3928">
        <v>0</v>
      </c>
      <c r="AB3928">
        <v>1</v>
      </c>
      <c r="AC3928" t="s">
        <v>1155</v>
      </c>
      <c r="AD3928" t="s">
        <v>7833</v>
      </c>
      <c r="AE3928">
        <v>2.79</v>
      </c>
    </row>
    <row r="3929" spans="1:31">
      <c r="A3929" t="s">
        <v>8140</v>
      </c>
      <c r="B3929">
        <v>2012</v>
      </c>
      <c r="C3929" t="s">
        <v>7833</v>
      </c>
      <c r="D3929" t="s">
        <v>317</v>
      </c>
      <c r="E3929" t="s">
        <v>33</v>
      </c>
      <c r="F3929" t="s">
        <v>33</v>
      </c>
      <c r="G3929" t="s">
        <v>33</v>
      </c>
      <c r="H3929" t="s">
        <v>33</v>
      </c>
      <c r="I3929" t="s">
        <v>43</v>
      </c>
      <c r="J3929" t="s">
        <v>110</v>
      </c>
      <c r="K3929">
        <v>29.975406</v>
      </c>
      <c r="L3929">
        <v>5.4143189999999999</v>
      </c>
      <c r="M3929">
        <v>19.748999999999999</v>
      </c>
      <c r="N3929">
        <v>41.906999999999996</v>
      </c>
      <c r="O3929" t="s">
        <v>35</v>
      </c>
      <c r="P3929" t="s">
        <v>8141</v>
      </c>
      <c r="Q3929">
        <v>11.932</v>
      </c>
      <c r="R3929">
        <v>10.227</v>
      </c>
      <c r="S3929">
        <v>7859</v>
      </c>
      <c r="T3929">
        <v>1696</v>
      </c>
      <c r="U3929">
        <v>5178</v>
      </c>
      <c r="V3929">
        <v>10988</v>
      </c>
      <c r="W3929">
        <v>131</v>
      </c>
      <c r="X3929">
        <v>37</v>
      </c>
      <c r="Y3929">
        <v>0</v>
      </c>
      <c r="Z3929">
        <v>0</v>
      </c>
      <c r="AA3929">
        <v>0</v>
      </c>
      <c r="AB3929">
        <v>1</v>
      </c>
      <c r="AC3929" t="s">
        <v>583</v>
      </c>
      <c r="AD3929" t="s">
        <v>7833</v>
      </c>
      <c r="AE3929">
        <v>1.82</v>
      </c>
    </row>
    <row r="3930" spans="1:31">
      <c r="A3930" t="s">
        <v>8142</v>
      </c>
      <c r="B3930">
        <v>2012</v>
      </c>
      <c r="C3930" t="s">
        <v>7833</v>
      </c>
      <c r="D3930" t="s">
        <v>363</v>
      </c>
      <c r="E3930" t="s">
        <v>33</v>
      </c>
      <c r="F3930" t="s">
        <v>33</v>
      </c>
      <c r="G3930" t="s">
        <v>33</v>
      </c>
      <c r="H3930" t="s">
        <v>34</v>
      </c>
      <c r="I3930" t="s">
        <v>33</v>
      </c>
      <c r="J3930" t="s">
        <v>33</v>
      </c>
      <c r="K3930">
        <v>45.331341000000002</v>
      </c>
      <c r="L3930">
        <v>11.21294</v>
      </c>
      <c r="M3930">
        <v>23.481999999999999</v>
      </c>
      <c r="N3930">
        <v>68.587999999999994</v>
      </c>
      <c r="O3930" t="s">
        <v>35</v>
      </c>
      <c r="P3930" t="s">
        <v>8143</v>
      </c>
      <c r="Q3930">
        <v>23.257000000000001</v>
      </c>
      <c r="R3930">
        <v>21.85</v>
      </c>
      <c r="S3930">
        <v>7426</v>
      </c>
      <c r="T3930">
        <v>2358</v>
      </c>
      <c r="U3930">
        <v>3847</v>
      </c>
      <c r="V3930">
        <v>11236</v>
      </c>
      <c r="W3930">
        <v>34</v>
      </c>
      <c r="X3930">
        <v>14</v>
      </c>
      <c r="Y3930">
        <v>0</v>
      </c>
      <c r="Z3930">
        <v>0</v>
      </c>
      <c r="AA3930">
        <v>0</v>
      </c>
      <c r="AB3930">
        <v>1</v>
      </c>
      <c r="AC3930" t="s">
        <v>573</v>
      </c>
      <c r="AD3930" t="s">
        <v>7833</v>
      </c>
      <c r="AE3930">
        <v>1.67</v>
      </c>
    </row>
    <row r="3931" spans="1:31">
      <c r="A3931" t="s">
        <v>8144</v>
      </c>
      <c r="B3931">
        <v>2012</v>
      </c>
      <c r="C3931" t="s">
        <v>7833</v>
      </c>
      <c r="D3931" t="s">
        <v>363</v>
      </c>
      <c r="E3931" t="s">
        <v>33</v>
      </c>
      <c r="F3931" t="s">
        <v>33</v>
      </c>
      <c r="G3931" t="s">
        <v>33</v>
      </c>
      <c r="H3931" t="s">
        <v>46</v>
      </c>
      <c r="I3931" t="s">
        <v>33</v>
      </c>
      <c r="J3931" t="s">
        <v>33</v>
      </c>
      <c r="K3931">
        <v>38.869827000000001</v>
      </c>
      <c r="L3931">
        <v>6.1099209999999999</v>
      </c>
      <c r="M3931">
        <v>26.956</v>
      </c>
      <c r="N3931">
        <v>51.844999999999999</v>
      </c>
      <c r="O3931" t="s">
        <v>35</v>
      </c>
      <c r="P3931" t="s">
        <v>8145</v>
      </c>
      <c r="Q3931">
        <v>12.975</v>
      </c>
      <c r="R3931">
        <v>11.914</v>
      </c>
      <c r="S3931">
        <v>11302</v>
      </c>
      <c r="T3931">
        <v>2152</v>
      </c>
      <c r="U3931">
        <v>7838</v>
      </c>
      <c r="V3931">
        <v>15075</v>
      </c>
      <c r="W3931">
        <v>102</v>
      </c>
      <c r="X3931">
        <v>40</v>
      </c>
      <c r="Y3931">
        <v>0</v>
      </c>
      <c r="Z3931">
        <v>0</v>
      </c>
      <c r="AA3931">
        <v>0</v>
      </c>
      <c r="AB3931">
        <v>1</v>
      </c>
      <c r="AC3931" t="s">
        <v>513</v>
      </c>
      <c r="AD3931" t="s">
        <v>7833</v>
      </c>
      <c r="AE3931">
        <v>1.59</v>
      </c>
    </row>
    <row r="3932" spans="1:31">
      <c r="A3932" t="s">
        <v>8146</v>
      </c>
      <c r="B3932">
        <v>2012</v>
      </c>
      <c r="C3932" t="s">
        <v>7833</v>
      </c>
      <c r="D3932" t="s">
        <v>363</v>
      </c>
      <c r="E3932" t="s">
        <v>33</v>
      </c>
      <c r="F3932" t="s">
        <v>33</v>
      </c>
      <c r="G3932" t="s">
        <v>33</v>
      </c>
      <c r="H3932" t="s">
        <v>46</v>
      </c>
      <c r="I3932" t="s">
        <v>40</v>
      </c>
      <c r="J3932" t="s">
        <v>33</v>
      </c>
      <c r="K3932">
        <v>40.873376999999998</v>
      </c>
      <c r="L3932">
        <v>7.4957539999999998</v>
      </c>
      <c r="M3932">
        <v>26.259</v>
      </c>
      <c r="N3932">
        <v>56.771000000000001</v>
      </c>
      <c r="O3932" t="s">
        <v>35</v>
      </c>
      <c r="P3932" t="s">
        <v>8147</v>
      </c>
      <c r="Q3932">
        <v>15.898</v>
      </c>
      <c r="R3932">
        <v>14.614000000000001</v>
      </c>
      <c r="S3932">
        <v>6838</v>
      </c>
      <c r="T3932">
        <v>1649</v>
      </c>
      <c r="U3932">
        <v>4393</v>
      </c>
      <c r="V3932">
        <v>9497</v>
      </c>
      <c r="W3932">
        <v>63</v>
      </c>
      <c r="X3932">
        <v>25</v>
      </c>
      <c r="Y3932">
        <v>0</v>
      </c>
      <c r="Z3932">
        <v>0</v>
      </c>
      <c r="AA3932">
        <v>0</v>
      </c>
      <c r="AB3932">
        <v>1</v>
      </c>
      <c r="AC3932" t="s">
        <v>553</v>
      </c>
      <c r="AD3932" t="s">
        <v>7833</v>
      </c>
      <c r="AE3932">
        <v>1.44</v>
      </c>
    </row>
    <row r="3933" spans="1:31">
      <c r="A3933" t="s">
        <v>8148</v>
      </c>
      <c r="B3933">
        <v>2012</v>
      </c>
      <c r="C3933" t="s">
        <v>7833</v>
      </c>
      <c r="D3933" t="s">
        <v>363</v>
      </c>
      <c r="E3933" t="s">
        <v>33</v>
      </c>
      <c r="F3933" t="s">
        <v>33</v>
      </c>
      <c r="G3933" t="s">
        <v>33</v>
      </c>
      <c r="H3933" t="s">
        <v>46</v>
      </c>
      <c r="I3933" t="s">
        <v>43</v>
      </c>
      <c r="J3933" t="s">
        <v>33</v>
      </c>
      <c r="K3933">
        <v>36.155572999999997</v>
      </c>
      <c r="L3933">
        <v>10.233229</v>
      </c>
      <c r="M3933">
        <v>17.274000000000001</v>
      </c>
      <c r="N3933">
        <v>58.802999999999997</v>
      </c>
      <c r="O3933" t="s">
        <v>35</v>
      </c>
      <c r="P3933" t="s">
        <v>8149</v>
      </c>
      <c r="Q3933">
        <v>22.648</v>
      </c>
      <c r="R3933">
        <v>18.881</v>
      </c>
      <c r="S3933">
        <v>4465</v>
      </c>
      <c r="T3933">
        <v>1316</v>
      </c>
      <c r="U3933">
        <v>2133</v>
      </c>
      <c r="V3933">
        <v>7261</v>
      </c>
      <c r="W3933">
        <v>39</v>
      </c>
      <c r="X3933">
        <v>15</v>
      </c>
      <c r="Y3933">
        <v>0</v>
      </c>
      <c r="Z3933">
        <v>0</v>
      </c>
      <c r="AA3933">
        <v>0</v>
      </c>
      <c r="AB3933">
        <v>1</v>
      </c>
      <c r="AC3933" t="s">
        <v>208</v>
      </c>
      <c r="AD3933" t="s">
        <v>7833</v>
      </c>
      <c r="AE3933">
        <v>1.72</v>
      </c>
    </row>
    <row r="3934" spans="1:31">
      <c r="A3934" t="s">
        <v>8150</v>
      </c>
      <c r="B3934">
        <v>2012</v>
      </c>
      <c r="C3934" t="s">
        <v>7833</v>
      </c>
      <c r="D3934" t="s">
        <v>363</v>
      </c>
      <c r="E3934" t="s">
        <v>33</v>
      </c>
      <c r="F3934" t="s">
        <v>33</v>
      </c>
      <c r="G3934" t="s">
        <v>33</v>
      </c>
      <c r="H3934" t="s">
        <v>54</v>
      </c>
      <c r="I3934" t="s">
        <v>33</v>
      </c>
      <c r="J3934" t="s">
        <v>33</v>
      </c>
      <c r="K3934">
        <v>37.365329000000003</v>
      </c>
      <c r="L3934">
        <v>5.9689680000000003</v>
      </c>
      <c r="M3934">
        <v>25.766999999999999</v>
      </c>
      <c r="N3934">
        <v>50.136000000000003</v>
      </c>
      <c r="O3934" t="s">
        <v>35</v>
      </c>
      <c r="P3934" t="s">
        <v>8151</v>
      </c>
      <c r="Q3934">
        <v>12.77</v>
      </c>
      <c r="R3934">
        <v>11.599</v>
      </c>
      <c r="S3934">
        <v>18771</v>
      </c>
      <c r="T3934">
        <v>3887</v>
      </c>
      <c r="U3934">
        <v>12944</v>
      </c>
      <c r="V3934">
        <v>25187</v>
      </c>
      <c r="W3934">
        <v>167</v>
      </c>
      <c r="X3934">
        <v>51</v>
      </c>
      <c r="Y3934">
        <v>0</v>
      </c>
      <c r="Z3934">
        <v>0</v>
      </c>
      <c r="AA3934">
        <v>0</v>
      </c>
      <c r="AB3934">
        <v>1</v>
      </c>
      <c r="AC3934" t="s">
        <v>8152</v>
      </c>
      <c r="AD3934" t="s">
        <v>7833</v>
      </c>
      <c r="AE3934">
        <v>2.5299999999999998</v>
      </c>
    </row>
    <row r="3935" spans="1:31">
      <c r="A3935" t="s">
        <v>8153</v>
      </c>
      <c r="B3935">
        <v>2012</v>
      </c>
      <c r="C3935" t="s">
        <v>7833</v>
      </c>
      <c r="D3935" t="s">
        <v>363</v>
      </c>
      <c r="E3935" t="s">
        <v>33</v>
      </c>
      <c r="F3935" t="s">
        <v>33</v>
      </c>
      <c r="G3935" t="s">
        <v>33</v>
      </c>
      <c r="H3935" t="s">
        <v>54</v>
      </c>
      <c r="I3935" t="s">
        <v>40</v>
      </c>
      <c r="J3935" t="s">
        <v>33</v>
      </c>
      <c r="K3935">
        <v>26.518944000000001</v>
      </c>
      <c r="L3935">
        <v>8.1892150000000008</v>
      </c>
      <c r="M3935">
        <v>12.047000000000001</v>
      </c>
      <c r="N3935">
        <v>45.96</v>
      </c>
      <c r="O3935" t="s">
        <v>35</v>
      </c>
      <c r="P3935" t="s">
        <v>8154</v>
      </c>
      <c r="Q3935">
        <v>19.440999999999999</v>
      </c>
      <c r="R3935">
        <v>14.472</v>
      </c>
      <c r="S3935">
        <v>5521</v>
      </c>
      <c r="T3935">
        <v>1926</v>
      </c>
      <c r="U3935">
        <v>2508</v>
      </c>
      <c r="V3935">
        <v>9569</v>
      </c>
      <c r="W3935">
        <v>90</v>
      </c>
      <c r="X3935">
        <v>23</v>
      </c>
      <c r="Y3935">
        <v>0</v>
      </c>
      <c r="Z3935">
        <v>0</v>
      </c>
      <c r="AA3935">
        <v>0</v>
      </c>
      <c r="AB3935">
        <v>1</v>
      </c>
      <c r="AC3935" t="s">
        <v>753</v>
      </c>
      <c r="AD3935" t="s">
        <v>7833</v>
      </c>
      <c r="AE3935">
        <v>3.06</v>
      </c>
    </row>
    <row r="3936" spans="1:31">
      <c r="A3936" t="s">
        <v>8155</v>
      </c>
      <c r="B3936">
        <v>2012</v>
      </c>
      <c r="C3936" t="s">
        <v>7833</v>
      </c>
      <c r="D3936" t="s">
        <v>363</v>
      </c>
      <c r="E3936" t="s">
        <v>33</v>
      </c>
      <c r="F3936" t="s">
        <v>33</v>
      </c>
      <c r="G3936" t="s">
        <v>33</v>
      </c>
      <c r="H3936" t="s">
        <v>54</v>
      </c>
      <c r="I3936" t="s">
        <v>43</v>
      </c>
      <c r="J3936" t="s">
        <v>33</v>
      </c>
      <c r="K3936">
        <v>45.041600000000003</v>
      </c>
      <c r="L3936">
        <v>8.1917240000000007</v>
      </c>
      <c r="M3936">
        <v>28.763000000000002</v>
      </c>
      <c r="N3936">
        <v>62.136000000000003</v>
      </c>
      <c r="O3936" t="s">
        <v>35</v>
      </c>
      <c r="P3936" t="s">
        <v>8156</v>
      </c>
      <c r="Q3936">
        <v>17.094000000000001</v>
      </c>
      <c r="R3936">
        <v>16.277999999999999</v>
      </c>
      <c r="S3936">
        <v>13250</v>
      </c>
      <c r="T3936">
        <v>3293</v>
      </c>
      <c r="U3936">
        <v>8461</v>
      </c>
      <c r="V3936">
        <v>18279</v>
      </c>
      <c r="W3936">
        <v>77</v>
      </c>
      <c r="X3936">
        <v>28</v>
      </c>
      <c r="Y3936">
        <v>0</v>
      </c>
      <c r="Z3936">
        <v>0</v>
      </c>
      <c r="AA3936">
        <v>0</v>
      </c>
      <c r="AB3936">
        <v>1</v>
      </c>
      <c r="AC3936" t="s">
        <v>1177</v>
      </c>
      <c r="AD3936" t="s">
        <v>7833</v>
      </c>
      <c r="AE3936">
        <v>2.06</v>
      </c>
    </row>
    <row r="3937" spans="1:31">
      <c r="A3937" t="s">
        <v>8157</v>
      </c>
      <c r="B3937">
        <v>2012</v>
      </c>
      <c r="C3937" t="s">
        <v>7833</v>
      </c>
      <c r="D3937" t="s">
        <v>363</v>
      </c>
      <c r="E3937" t="s">
        <v>33</v>
      </c>
      <c r="F3937" t="s">
        <v>33</v>
      </c>
      <c r="G3937" t="s">
        <v>33</v>
      </c>
      <c r="H3937" t="s">
        <v>62</v>
      </c>
      <c r="I3937" t="s">
        <v>33</v>
      </c>
      <c r="J3937" t="s">
        <v>33</v>
      </c>
      <c r="K3937">
        <v>29.548715000000001</v>
      </c>
      <c r="L3937">
        <v>4.5255169999999998</v>
      </c>
      <c r="M3937">
        <v>20.931000000000001</v>
      </c>
      <c r="N3937">
        <v>39.389000000000003</v>
      </c>
      <c r="O3937" t="s">
        <v>35</v>
      </c>
      <c r="P3937" t="s">
        <v>8158</v>
      </c>
      <c r="Q3937">
        <v>9.84</v>
      </c>
      <c r="R3937">
        <v>8.6180000000000003</v>
      </c>
      <c r="S3937">
        <v>12694</v>
      </c>
      <c r="T3937">
        <v>2465</v>
      </c>
      <c r="U3937">
        <v>8992</v>
      </c>
      <c r="V3937">
        <v>16921</v>
      </c>
      <c r="W3937">
        <v>188</v>
      </c>
      <c r="X3937">
        <v>49</v>
      </c>
      <c r="Y3937">
        <v>0</v>
      </c>
      <c r="Z3937">
        <v>0</v>
      </c>
      <c r="AA3937">
        <v>0</v>
      </c>
      <c r="AB3937">
        <v>1</v>
      </c>
      <c r="AC3937" t="s">
        <v>539</v>
      </c>
      <c r="AD3937" t="s">
        <v>7833</v>
      </c>
      <c r="AE3937">
        <v>1.84</v>
      </c>
    </row>
    <row r="3938" spans="1:31">
      <c r="A3938" t="s">
        <v>8159</v>
      </c>
      <c r="B3938">
        <v>2012</v>
      </c>
      <c r="C3938" t="s">
        <v>7833</v>
      </c>
      <c r="D3938" t="s">
        <v>363</v>
      </c>
      <c r="E3938" t="s">
        <v>33</v>
      </c>
      <c r="F3938" t="s">
        <v>33</v>
      </c>
      <c r="G3938" t="s">
        <v>33</v>
      </c>
      <c r="H3938" t="s">
        <v>62</v>
      </c>
      <c r="I3938" t="s">
        <v>40</v>
      </c>
      <c r="J3938" t="s">
        <v>33</v>
      </c>
      <c r="K3938">
        <v>23.662738999999998</v>
      </c>
      <c r="L3938">
        <v>5.8325449999999996</v>
      </c>
      <c r="M3938">
        <v>13.132999999999999</v>
      </c>
      <c r="N3938">
        <v>37.241</v>
      </c>
      <c r="O3938" t="s">
        <v>35</v>
      </c>
      <c r="P3938" t="s">
        <v>8160</v>
      </c>
      <c r="Q3938">
        <v>13.577999999999999</v>
      </c>
      <c r="R3938">
        <v>10.53</v>
      </c>
      <c r="S3938">
        <v>4083</v>
      </c>
      <c r="T3938">
        <v>1223</v>
      </c>
      <c r="U3938">
        <v>2266</v>
      </c>
      <c r="V3938">
        <v>6425</v>
      </c>
      <c r="W3938">
        <v>98</v>
      </c>
      <c r="X3938">
        <v>22</v>
      </c>
      <c r="Y3938">
        <v>0</v>
      </c>
      <c r="Z3938">
        <v>0</v>
      </c>
      <c r="AA3938">
        <v>0</v>
      </c>
      <c r="AB3938">
        <v>1</v>
      </c>
      <c r="AC3938" t="s">
        <v>496</v>
      </c>
      <c r="AD3938" t="s">
        <v>7833</v>
      </c>
      <c r="AE3938">
        <v>1.83</v>
      </c>
    </row>
    <row r="3939" spans="1:31">
      <c r="A3939" t="s">
        <v>8161</v>
      </c>
      <c r="B3939">
        <v>2012</v>
      </c>
      <c r="C3939" t="s">
        <v>7833</v>
      </c>
      <c r="D3939" t="s">
        <v>363</v>
      </c>
      <c r="E3939" t="s">
        <v>33</v>
      </c>
      <c r="F3939" t="s">
        <v>33</v>
      </c>
      <c r="G3939" t="s">
        <v>33</v>
      </c>
      <c r="H3939" t="s">
        <v>62</v>
      </c>
      <c r="I3939" t="s">
        <v>43</v>
      </c>
      <c r="J3939" t="s">
        <v>33</v>
      </c>
      <c r="K3939">
        <v>33.499200000000002</v>
      </c>
      <c r="L3939">
        <v>6.7775910000000001</v>
      </c>
      <c r="M3939">
        <v>20.664999999999999</v>
      </c>
      <c r="N3939">
        <v>48.405999999999999</v>
      </c>
      <c r="O3939" t="s">
        <v>35</v>
      </c>
      <c r="P3939" t="s">
        <v>8162</v>
      </c>
      <c r="Q3939">
        <v>14.907</v>
      </c>
      <c r="R3939">
        <v>12.834</v>
      </c>
      <c r="S3939">
        <v>8611</v>
      </c>
      <c r="T3939">
        <v>2218</v>
      </c>
      <c r="U3939">
        <v>5312</v>
      </c>
      <c r="V3939">
        <v>12444</v>
      </c>
      <c r="W3939">
        <v>90</v>
      </c>
      <c r="X3939">
        <v>27</v>
      </c>
      <c r="Y3939">
        <v>0</v>
      </c>
      <c r="Z3939">
        <v>0</v>
      </c>
      <c r="AA3939">
        <v>0</v>
      </c>
      <c r="AB3939">
        <v>1</v>
      </c>
      <c r="AC3939" t="s">
        <v>761</v>
      </c>
      <c r="AD3939" t="s">
        <v>7833</v>
      </c>
      <c r="AE3939">
        <v>1.84</v>
      </c>
    </row>
    <row r="3940" spans="1:31">
      <c r="A3940" t="s">
        <v>8163</v>
      </c>
      <c r="B3940">
        <v>2012</v>
      </c>
      <c r="C3940" t="s">
        <v>7833</v>
      </c>
      <c r="D3940" t="s">
        <v>363</v>
      </c>
      <c r="E3940" t="s">
        <v>33</v>
      </c>
      <c r="F3940" t="s">
        <v>33</v>
      </c>
      <c r="G3940" t="s">
        <v>33</v>
      </c>
      <c r="H3940" t="s">
        <v>68</v>
      </c>
      <c r="I3940" t="s">
        <v>33</v>
      </c>
      <c r="J3940" t="s">
        <v>33</v>
      </c>
      <c r="K3940">
        <v>27.729444999999998</v>
      </c>
      <c r="L3940">
        <v>4.2391940000000004</v>
      </c>
      <c r="M3940">
        <v>19.693000000000001</v>
      </c>
      <c r="N3940">
        <v>36.978999999999999</v>
      </c>
      <c r="O3940" t="s">
        <v>35</v>
      </c>
      <c r="P3940" t="s">
        <v>8164</v>
      </c>
      <c r="Q3940">
        <v>9.2490000000000006</v>
      </c>
      <c r="R3940">
        <v>8.0370000000000008</v>
      </c>
      <c r="S3940">
        <v>11604</v>
      </c>
      <c r="T3940">
        <v>2106</v>
      </c>
      <c r="U3940">
        <v>8241</v>
      </c>
      <c r="V3940">
        <v>15475</v>
      </c>
      <c r="W3940">
        <v>181</v>
      </c>
      <c r="X3940">
        <v>48</v>
      </c>
      <c r="Y3940">
        <v>0</v>
      </c>
      <c r="Z3940">
        <v>0</v>
      </c>
      <c r="AA3940">
        <v>0</v>
      </c>
      <c r="AB3940">
        <v>1</v>
      </c>
      <c r="AC3940" t="s">
        <v>513</v>
      </c>
      <c r="AD3940" t="s">
        <v>7833</v>
      </c>
      <c r="AE3940">
        <v>1.61</v>
      </c>
    </row>
    <row r="3941" spans="1:31">
      <c r="A3941" t="s">
        <v>8165</v>
      </c>
      <c r="B3941">
        <v>2012</v>
      </c>
      <c r="C3941" t="s">
        <v>7833</v>
      </c>
      <c r="D3941" t="s">
        <v>363</v>
      </c>
      <c r="E3941" t="s">
        <v>33</v>
      </c>
      <c r="F3941" t="s">
        <v>33</v>
      </c>
      <c r="G3941" t="s">
        <v>33</v>
      </c>
      <c r="H3941" t="s">
        <v>68</v>
      </c>
      <c r="I3941" t="s">
        <v>40</v>
      </c>
      <c r="J3941" t="s">
        <v>33</v>
      </c>
      <c r="K3941">
        <v>24.266145999999999</v>
      </c>
      <c r="L3941">
        <v>5.7593740000000002</v>
      </c>
      <c r="M3941">
        <v>13.808</v>
      </c>
      <c r="N3941">
        <v>37.573999999999998</v>
      </c>
      <c r="O3941" t="s">
        <v>35</v>
      </c>
      <c r="P3941" t="s">
        <v>8166</v>
      </c>
      <c r="Q3941">
        <v>13.308</v>
      </c>
      <c r="R3941">
        <v>10.458</v>
      </c>
      <c r="S3941">
        <v>4593</v>
      </c>
      <c r="T3941">
        <v>1182</v>
      </c>
      <c r="U3941">
        <v>2613</v>
      </c>
      <c r="V3941">
        <v>7111</v>
      </c>
      <c r="W3941">
        <v>96</v>
      </c>
      <c r="X3941">
        <v>22</v>
      </c>
      <c r="Y3941">
        <v>0</v>
      </c>
      <c r="Z3941">
        <v>0</v>
      </c>
      <c r="AA3941">
        <v>0</v>
      </c>
      <c r="AB3941">
        <v>1</v>
      </c>
      <c r="AC3941" t="s">
        <v>494</v>
      </c>
      <c r="AD3941" t="s">
        <v>7833</v>
      </c>
      <c r="AE3941">
        <v>1.71</v>
      </c>
    </row>
    <row r="3942" spans="1:31">
      <c r="A3942" t="s">
        <v>8167</v>
      </c>
      <c r="B3942">
        <v>2012</v>
      </c>
      <c r="C3942" t="s">
        <v>7833</v>
      </c>
      <c r="D3942" t="s">
        <v>363</v>
      </c>
      <c r="E3942" t="s">
        <v>33</v>
      </c>
      <c r="F3942" t="s">
        <v>33</v>
      </c>
      <c r="G3942" t="s">
        <v>33</v>
      </c>
      <c r="H3942" t="s">
        <v>68</v>
      </c>
      <c r="I3942" t="s">
        <v>43</v>
      </c>
      <c r="J3942" t="s">
        <v>33</v>
      </c>
      <c r="K3942">
        <v>30.588857999999998</v>
      </c>
      <c r="L3942">
        <v>6.4395490000000004</v>
      </c>
      <c r="M3942">
        <v>18.547000000000001</v>
      </c>
      <c r="N3942">
        <v>44.942</v>
      </c>
      <c r="O3942" t="s">
        <v>35</v>
      </c>
      <c r="P3942" t="s">
        <v>8168</v>
      </c>
      <c r="Q3942">
        <v>14.353</v>
      </c>
      <c r="R3942">
        <v>12.042</v>
      </c>
      <c r="S3942">
        <v>7012</v>
      </c>
      <c r="T3942">
        <v>1692</v>
      </c>
      <c r="U3942">
        <v>4252</v>
      </c>
      <c r="V3942">
        <v>10302</v>
      </c>
      <c r="W3942">
        <v>85</v>
      </c>
      <c r="X3942">
        <v>26</v>
      </c>
      <c r="Y3942">
        <v>0</v>
      </c>
      <c r="Z3942">
        <v>0</v>
      </c>
      <c r="AA3942">
        <v>0</v>
      </c>
      <c r="AB3942">
        <v>1</v>
      </c>
      <c r="AC3942" t="s">
        <v>713</v>
      </c>
      <c r="AD3942" t="s">
        <v>7833</v>
      </c>
      <c r="AE3942">
        <v>1.64</v>
      </c>
    </row>
    <row r="3943" spans="1:31">
      <c r="A3943" t="s">
        <v>8169</v>
      </c>
      <c r="B3943">
        <v>2012</v>
      </c>
      <c r="C3943" t="s">
        <v>7833</v>
      </c>
      <c r="D3943" t="s">
        <v>363</v>
      </c>
      <c r="E3943" t="s">
        <v>33</v>
      </c>
      <c r="F3943" t="s">
        <v>33</v>
      </c>
      <c r="G3943" t="s">
        <v>33</v>
      </c>
      <c r="H3943" t="s">
        <v>74</v>
      </c>
      <c r="I3943" t="s">
        <v>33</v>
      </c>
      <c r="J3943" t="s">
        <v>33</v>
      </c>
      <c r="K3943">
        <v>34.242575000000002</v>
      </c>
      <c r="L3943">
        <v>6.5169309999999996</v>
      </c>
      <c r="M3943">
        <v>21.818999999999999</v>
      </c>
      <c r="N3943">
        <v>48.476999999999997</v>
      </c>
      <c r="O3943" t="s">
        <v>35</v>
      </c>
      <c r="P3943" t="s">
        <v>8170</v>
      </c>
      <c r="Q3943">
        <v>14.234</v>
      </c>
      <c r="R3943">
        <v>12.423</v>
      </c>
      <c r="S3943">
        <v>8002</v>
      </c>
      <c r="T3943">
        <v>1745</v>
      </c>
      <c r="U3943">
        <v>5099</v>
      </c>
      <c r="V3943">
        <v>11329</v>
      </c>
      <c r="W3943">
        <v>103</v>
      </c>
      <c r="X3943">
        <v>34</v>
      </c>
      <c r="Y3943">
        <v>0</v>
      </c>
      <c r="Z3943">
        <v>0</v>
      </c>
      <c r="AA3943">
        <v>0</v>
      </c>
      <c r="AB3943">
        <v>1</v>
      </c>
      <c r="AC3943" t="s">
        <v>583</v>
      </c>
      <c r="AD3943" t="s">
        <v>7833</v>
      </c>
      <c r="AE3943">
        <v>1.92</v>
      </c>
    </row>
    <row r="3944" spans="1:31">
      <c r="A3944" t="s">
        <v>8171</v>
      </c>
      <c r="B3944">
        <v>2012</v>
      </c>
      <c r="C3944" t="s">
        <v>7833</v>
      </c>
      <c r="D3944" t="s">
        <v>363</v>
      </c>
      <c r="E3944" t="s">
        <v>33</v>
      </c>
      <c r="F3944" t="s">
        <v>33</v>
      </c>
      <c r="G3944" t="s">
        <v>33</v>
      </c>
      <c r="H3944" t="s">
        <v>74</v>
      </c>
      <c r="I3944" t="s">
        <v>40</v>
      </c>
      <c r="J3944" t="s">
        <v>33</v>
      </c>
      <c r="K3944">
        <v>17.956378000000001</v>
      </c>
      <c r="L3944">
        <v>5.4725190000000001</v>
      </c>
      <c r="M3944">
        <v>8.5489999999999995</v>
      </c>
      <c r="N3944">
        <v>31.378</v>
      </c>
      <c r="O3944" t="s">
        <v>35</v>
      </c>
      <c r="P3944" t="s">
        <v>8172</v>
      </c>
      <c r="Q3944">
        <v>13.422000000000001</v>
      </c>
      <c r="R3944">
        <v>9.407</v>
      </c>
      <c r="S3944">
        <v>1714</v>
      </c>
      <c r="T3944">
        <v>523</v>
      </c>
      <c r="U3944">
        <v>816</v>
      </c>
      <c r="V3944">
        <v>2995</v>
      </c>
      <c r="W3944">
        <v>58</v>
      </c>
      <c r="X3944">
        <v>15</v>
      </c>
      <c r="Y3944">
        <v>0</v>
      </c>
      <c r="Z3944">
        <v>0</v>
      </c>
      <c r="AA3944">
        <v>0</v>
      </c>
      <c r="AB3944">
        <v>1</v>
      </c>
      <c r="AC3944" t="s">
        <v>551</v>
      </c>
      <c r="AD3944" t="s">
        <v>7833</v>
      </c>
      <c r="AE3944">
        <v>1.1599999999999999</v>
      </c>
    </row>
    <row r="3945" spans="1:31">
      <c r="A3945" t="s">
        <v>8173</v>
      </c>
      <c r="B3945">
        <v>2012</v>
      </c>
      <c r="C3945" t="s">
        <v>7833</v>
      </c>
      <c r="D3945" t="s">
        <v>363</v>
      </c>
      <c r="E3945" t="s">
        <v>33</v>
      </c>
      <c r="F3945" t="s">
        <v>33</v>
      </c>
      <c r="G3945" t="s">
        <v>33</v>
      </c>
      <c r="H3945" t="s">
        <v>74</v>
      </c>
      <c r="I3945" t="s">
        <v>43</v>
      </c>
      <c r="J3945" t="s">
        <v>33</v>
      </c>
      <c r="K3945">
        <v>45.489857000000001</v>
      </c>
      <c r="L3945">
        <v>9.5999739999999996</v>
      </c>
      <c r="M3945">
        <v>26.542999999999999</v>
      </c>
      <c r="N3945">
        <v>65.444000000000003</v>
      </c>
      <c r="O3945" t="s">
        <v>35</v>
      </c>
      <c r="P3945" t="s">
        <v>8174</v>
      </c>
      <c r="Q3945">
        <v>19.954000000000001</v>
      </c>
      <c r="R3945">
        <v>18.946000000000002</v>
      </c>
      <c r="S3945">
        <v>6288</v>
      </c>
      <c r="T3945">
        <v>1700</v>
      </c>
      <c r="U3945">
        <v>3669</v>
      </c>
      <c r="V3945">
        <v>9046</v>
      </c>
      <c r="W3945">
        <v>45</v>
      </c>
      <c r="X3945">
        <v>19</v>
      </c>
      <c r="Y3945">
        <v>0</v>
      </c>
      <c r="Z3945">
        <v>0</v>
      </c>
      <c r="AA3945">
        <v>0</v>
      </c>
      <c r="AB3945">
        <v>1</v>
      </c>
      <c r="AC3945" t="s">
        <v>553</v>
      </c>
      <c r="AD3945" t="s">
        <v>7833</v>
      </c>
      <c r="AE3945">
        <v>1.64</v>
      </c>
    </row>
    <row r="3946" spans="1:31">
      <c r="A3946" t="s">
        <v>8175</v>
      </c>
      <c r="B3946">
        <v>2012</v>
      </c>
      <c r="C3946" t="s">
        <v>7833</v>
      </c>
      <c r="D3946" t="s">
        <v>363</v>
      </c>
      <c r="E3946" t="s">
        <v>33</v>
      </c>
      <c r="F3946" t="s">
        <v>33</v>
      </c>
      <c r="G3946" t="s">
        <v>33</v>
      </c>
      <c r="H3946" t="s">
        <v>81</v>
      </c>
      <c r="I3946" t="s">
        <v>33</v>
      </c>
      <c r="J3946" t="s">
        <v>33</v>
      </c>
      <c r="K3946">
        <v>18.506435</v>
      </c>
      <c r="L3946">
        <v>7.2781779999999996</v>
      </c>
      <c r="M3946">
        <v>6.6369999999999996</v>
      </c>
      <c r="N3946">
        <v>37.183</v>
      </c>
      <c r="O3946" t="s">
        <v>35</v>
      </c>
      <c r="P3946" t="s">
        <v>8176</v>
      </c>
      <c r="Q3946">
        <v>18.677</v>
      </c>
      <c r="R3946">
        <v>11.87</v>
      </c>
      <c r="S3946">
        <v>1314</v>
      </c>
      <c r="T3946">
        <v>542</v>
      </c>
      <c r="U3946">
        <v>471</v>
      </c>
      <c r="V3946">
        <v>2640</v>
      </c>
      <c r="W3946">
        <v>43</v>
      </c>
      <c r="X3946">
        <v>9</v>
      </c>
      <c r="Y3946">
        <v>0</v>
      </c>
      <c r="Z3946">
        <v>0</v>
      </c>
      <c r="AA3946">
        <v>0</v>
      </c>
      <c r="AB3946">
        <v>1</v>
      </c>
      <c r="AC3946" t="s">
        <v>83</v>
      </c>
      <c r="AD3946" t="s">
        <v>7833</v>
      </c>
      <c r="AE3946">
        <v>1.48</v>
      </c>
    </row>
    <row r="3947" spans="1:31">
      <c r="A3947" t="s">
        <v>8177</v>
      </c>
      <c r="B3947">
        <v>2012</v>
      </c>
      <c r="C3947" t="s">
        <v>7833</v>
      </c>
      <c r="D3947" t="s">
        <v>363</v>
      </c>
      <c r="E3947" t="s">
        <v>33</v>
      </c>
      <c r="F3947" t="s">
        <v>33</v>
      </c>
      <c r="G3947" t="s">
        <v>33</v>
      </c>
      <c r="H3947" t="s">
        <v>33</v>
      </c>
      <c r="I3947" t="s">
        <v>33</v>
      </c>
      <c r="J3947" t="s">
        <v>33</v>
      </c>
      <c r="K3947">
        <v>33.715684000000003</v>
      </c>
      <c r="L3947">
        <v>2.5141429999999998</v>
      </c>
      <c r="M3947">
        <v>28.803999999999998</v>
      </c>
      <c r="N3947">
        <v>38.902000000000001</v>
      </c>
      <c r="O3947" t="s">
        <v>35</v>
      </c>
      <c r="P3947" t="s">
        <v>8178</v>
      </c>
      <c r="Q3947">
        <v>5.1870000000000003</v>
      </c>
      <c r="R3947">
        <v>4.9109999999999996</v>
      </c>
      <c r="S3947">
        <v>71865</v>
      </c>
      <c r="T3947">
        <v>7145</v>
      </c>
      <c r="U3947">
        <v>61396</v>
      </c>
      <c r="V3947">
        <v>82920</v>
      </c>
      <c r="W3947">
        <v>833</v>
      </c>
      <c r="X3947">
        <v>250</v>
      </c>
      <c r="Y3947">
        <v>0</v>
      </c>
      <c r="Z3947">
        <v>0</v>
      </c>
      <c r="AA3947">
        <v>0</v>
      </c>
      <c r="AB3947">
        <v>1</v>
      </c>
      <c r="AC3947" t="s">
        <v>8179</v>
      </c>
      <c r="AD3947" t="s">
        <v>7833</v>
      </c>
      <c r="AE3947">
        <v>2.35</v>
      </c>
    </row>
    <row r="3948" spans="1:31">
      <c r="A3948" t="s">
        <v>8180</v>
      </c>
      <c r="B3948">
        <v>2012</v>
      </c>
      <c r="C3948" t="s">
        <v>7833</v>
      </c>
      <c r="D3948" t="s">
        <v>363</v>
      </c>
      <c r="E3948" t="s">
        <v>33</v>
      </c>
      <c r="F3948" t="s">
        <v>33</v>
      </c>
      <c r="G3948" t="s">
        <v>33</v>
      </c>
      <c r="H3948" t="s">
        <v>33</v>
      </c>
      <c r="I3948" t="s">
        <v>33</v>
      </c>
      <c r="J3948" t="s">
        <v>98</v>
      </c>
      <c r="K3948">
        <v>39.117209000000003</v>
      </c>
      <c r="L3948">
        <v>8.4781779999999998</v>
      </c>
      <c r="M3948">
        <v>22.829000000000001</v>
      </c>
      <c r="N3948">
        <v>57.396000000000001</v>
      </c>
      <c r="O3948" t="s">
        <v>35</v>
      </c>
      <c r="P3948" t="s">
        <v>8181</v>
      </c>
      <c r="Q3948">
        <v>18.279</v>
      </c>
      <c r="R3948">
        <v>16.288</v>
      </c>
      <c r="S3948">
        <v>11702</v>
      </c>
      <c r="T3948">
        <v>2858</v>
      </c>
      <c r="U3948">
        <v>6829</v>
      </c>
      <c r="V3948">
        <v>17170</v>
      </c>
      <c r="W3948">
        <v>63</v>
      </c>
      <c r="X3948">
        <v>22</v>
      </c>
      <c r="Y3948">
        <v>0</v>
      </c>
      <c r="Z3948">
        <v>0</v>
      </c>
      <c r="AA3948">
        <v>0</v>
      </c>
      <c r="AB3948">
        <v>1</v>
      </c>
      <c r="AC3948" t="s">
        <v>2263</v>
      </c>
      <c r="AD3948" t="s">
        <v>7833</v>
      </c>
      <c r="AE3948">
        <v>1.87</v>
      </c>
    </row>
    <row r="3949" spans="1:31">
      <c r="A3949" t="s">
        <v>8182</v>
      </c>
      <c r="B3949">
        <v>2012</v>
      </c>
      <c r="C3949" t="s">
        <v>7833</v>
      </c>
      <c r="D3949" t="s">
        <v>363</v>
      </c>
      <c r="E3949" t="s">
        <v>33</v>
      </c>
      <c r="F3949" t="s">
        <v>33</v>
      </c>
      <c r="G3949" t="s">
        <v>33</v>
      </c>
      <c r="H3949" t="s">
        <v>33</v>
      </c>
      <c r="I3949" t="s">
        <v>33</v>
      </c>
      <c r="J3949" t="s">
        <v>101</v>
      </c>
      <c r="K3949">
        <v>39.648553999999997</v>
      </c>
      <c r="L3949">
        <v>7.6965310000000002</v>
      </c>
      <c r="M3949">
        <v>24.709</v>
      </c>
      <c r="N3949">
        <v>56.148000000000003</v>
      </c>
      <c r="O3949" t="s">
        <v>35</v>
      </c>
      <c r="P3949" t="s">
        <v>8183</v>
      </c>
      <c r="Q3949">
        <v>16.498999999999999</v>
      </c>
      <c r="R3949">
        <v>14.939</v>
      </c>
      <c r="S3949">
        <v>11634</v>
      </c>
      <c r="T3949">
        <v>3078</v>
      </c>
      <c r="U3949">
        <v>7250</v>
      </c>
      <c r="V3949">
        <v>16476</v>
      </c>
      <c r="W3949">
        <v>94</v>
      </c>
      <c r="X3949">
        <v>36</v>
      </c>
      <c r="Y3949">
        <v>0</v>
      </c>
      <c r="Z3949">
        <v>0</v>
      </c>
      <c r="AA3949">
        <v>0</v>
      </c>
      <c r="AB3949">
        <v>1</v>
      </c>
      <c r="AC3949" t="s">
        <v>3061</v>
      </c>
      <c r="AD3949" t="s">
        <v>7833</v>
      </c>
      <c r="AE3949">
        <v>2.2999999999999998</v>
      </c>
    </row>
    <row r="3950" spans="1:31">
      <c r="A3950" t="s">
        <v>8184</v>
      </c>
      <c r="B3950">
        <v>2012</v>
      </c>
      <c r="C3950" t="s">
        <v>7833</v>
      </c>
      <c r="D3950" t="s">
        <v>363</v>
      </c>
      <c r="E3950" t="s">
        <v>33</v>
      </c>
      <c r="F3950" t="s">
        <v>33</v>
      </c>
      <c r="G3950" t="s">
        <v>33</v>
      </c>
      <c r="H3950" t="s">
        <v>33</v>
      </c>
      <c r="I3950" t="s">
        <v>33</v>
      </c>
      <c r="J3950" t="s">
        <v>104</v>
      </c>
      <c r="K3950">
        <v>40.909553000000002</v>
      </c>
      <c r="L3950">
        <v>5.4489919999999996</v>
      </c>
      <c r="M3950">
        <v>30.17</v>
      </c>
      <c r="N3950">
        <v>52.325000000000003</v>
      </c>
      <c r="O3950" t="s">
        <v>35</v>
      </c>
      <c r="P3950" t="s">
        <v>8185</v>
      </c>
      <c r="Q3950">
        <v>11.416</v>
      </c>
      <c r="R3950">
        <v>10.739000000000001</v>
      </c>
      <c r="S3950">
        <v>19432</v>
      </c>
      <c r="T3950">
        <v>3525</v>
      </c>
      <c r="U3950">
        <v>14331</v>
      </c>
      <c r="V3950">
        <v>24854</v>
      </c>
      <c r="W3950">
        <v>140</v>
      </c>
      <c r="X3950">
        <v>53</v>
      </c>
      <c r="Y3950">
        <v>0</v>
      </c>
      <c r="Z3950">
        <v>0</v>
      </c>
      <c r="AA3950">
        <v>0</v>
      </c>
      <c r="AB3950">
        <v>1</v>
      </c>
      <c r="AC3950" t="s">
        <v>466</v>
      </c>
      <c r="AD3950" t="s">
        <v>7833</v>
      </c>
      <c r="AE3950">
        <v>1.71</v>
      </c>
    </row>
    <row r="3951" spans="1:31">
      <c r="A3951" t="s">
        <v>8186</v>
      </c>
      <c r="B3951">
        <v>2012</v>
      </c>
      <c r="C3951" t="s">
        <v>7833</v>
      </c>
      <c r="D3951" t="s">
        <v>363</v>
      </c>
      <c r="E3951" t="s">
        <v>33</v>
      </c>
      <c r="F3951" t="s">
        <v>33</v>
      </c>
      <c r="G3951" t="s">
        <v>33</v>
      </c>
      <c r="H3951" t="s">
        <v>33</v>
      </c>
      <c r="I3951" t="s">
        <v>33</v>
      </c>
      <c r="J3951" t="s">
        <v>107</v>
      </c>
      <c r="K3951">
        <v>33.523080999999998</v>
      </c>
      <c r="L3951">
        <v>4.7422040000000001</v>
      </c>
      <c r="M3951">
        <v>24.37</v>
      </c>
      <c r="N3951">
        <v>43.686</v>
      </c>
      <c r="O3951" t="s">
        <v>35</v>
      </c>
      <c r="P3951" t="s">
        <v>8187</v>
      </c>
      <c r="Q3951">
        <v>10.163</v>
      </c>
      <c r="R3951">
        <v>9.1530000000000005</v>
      </c>
      <c r="S3951">
        <v>15997</v>
      </c>
      <c r="T3951">
        <v>3236</v>
      </c>
      <c r="U3951">
        <v>11629</v>
      </c>
      <c r="V3951">
        <v>20847</v>
      </c>
      <c r="W3951">
        <v>235</v>
      </c>
      <c r="X3951">
        <v>63</v>
      </c>
      <c r="Y3951">
        <v>0</v>
      </c>
      <c r="Z3951">
        <v>0</v>
      </c>
      <c r="AA3951">
        <v>0</v>
      </c>
      <c r="AB3951">
        <v>1</v>
      </c>
      <c r="AC3951" t="s">
        <v>1148</v>
      </c>
      <c r="AD3951" t="s">
        <v>7833</v>
      </c>
      <c r="AE3951">
        <v>2.36</v>
      </c>
    </row>
    <row r="3952" spans="1:31">
      <c r="A3952" t="s">
        <v>8188</v>
      </c>
      <c r="B3952">
        <v>2012</v>
      </c>
      <c r="C3952" t="s">
        <v>7833</v>
      </c>
      <c r="D3952" t="s">
        <v>363</v>
      </c>
      <c r="E3952" t="s">
        <v>33</v>
      </c>
      <c r="F3952" t="s">
        <v>33</v>
      </c>
      <c r="G3952" t="s">
        <v>33</v>
      </c>
      <c r="H3952" t="s">
        <v>33</v>
      </c>
      <c r="I3952" t="s">
        <v>33</v>
      </c>
      <c r="J3952" t="s">
        <v>110</v>
      </c>
      <c r="K3952">
        <v>22.327017999999999</v>
      </c>
      <c r="L3952">
        <v>3.1328450000000001</v>
      </c>
      <c r="M3952">
        <v>16.425999999999998</v>
      </c>
      <c r="N3952">
        <v>29.177</v>
      </c>
      <c r="O3952" t="s">
        <v>35</v>
      </c>
      <c r="P3952" t="s">
        <v>8189</v>
      </c>
      <c r="Q3952">
        <v>6.85</v>
      </c>
      <c r="R3952">
        <v>5.9009999999999998</v>
      </c>
      <c r="S3952">
        <v>13100</v>
      </c>
      <c r="T3952">
        <v>1771</v>
      </c>
      <c r="U3952">
        <v>9637</v>
      </c>
      <c r="V3952">
        <v>17119</v>
      </c>
      <c r="W3952">
        <v>301</v>
      </c>
      <c r="X3952">
        <v>76</v>
      </c>
      <c r="Y3952">
        <v>0</v>
      </c>
      <c r="Z3952">
        <v>0</v>
      </c>
      <c r="AA3952">
        <v>0</v>
      </c>
      <c r="AB3952">
        <v>1</v>
      </c>
      <c r="AC3952" t="s">
        <v>1213</v>
      </c>
      <c r="AD3952" t="s">
        <v>7833</v>
      </c>
      <c r="AE3952">
        <v>1.7</v>
      </c>
    </row>
    <row r="3953" spans="1:31">
      <c r="A3953" t="s">
        <v>8190</v>
      </c>
      <c r="B3953">
        <v>2012</v>
      </c>
      <c r="C3953" t="s">
        <v>7833</v>
      </c>
      <c r="D3953" t="s">
        <v>363</v>
      </c>
      <c r="E3953" t="s">
        <v>33</v>
      </c>
      <c r="F3953" t="s">
        <v>33</v>
      </c>
      <c r="G3953" t="s">
        <v>33</v>
      </c>
      <c r="H3953" t="s">
        <v>33</v>
      </c>
      <c r="I3953" t="s">
        <v>40</v>
      </c>
      <c r="J3953" t="s">
        <v>33</v>
      </c>
      <c r="K3953">
        <v>28.990317000000001</v>
      </c>
      <c r="L3953">
        <v>2.8750369999999998</v>
      </c>
      <c r="M3953">
        <v>23.440999999999999</v>
      </c>
      <c r="N3953">
        <v>35.045999999999999</v>
      </c>
      <c r="O3953" t="s">
        <v>35</v>
      </c>
      <c r="P3953" t="s">
        <v>8191</v>
      </c>
      <c r="Q3953">
        <v>6.056</v>
      </c>
      <c r="R3953">
        <v>5.5490000000000004</v>
      </c>
      <c r="S3953">
        <v>27159</v>
      </c>
      <c r="T3953">
        <v>3527</v>
      </c>
      <c r="U3953">
        <v>21961</v>
      </c>
      <c r="V3953">
        <v>32833</v>
      </c>
      <c r="W3953">
        <v>450</v>
      </c>
      <c r="X3953">
        <v>120</v>
      </c>
      <c r="Y3953">
        <v>0</v>
      </c>
      <c r="Z3953">
        <v>0</v>
      </c>
      <c r="AA3953">
        <v>0</v>
      </c>
      <c r="AB3953">
        <v>1</v>
      </c>
      <c r="AC3953" t="s">
        <v>7509</v>
      </c>
      <c r="AD3953" t="s">
        <v>7833</v>
      </c>
      <c r="AE3953">
        <v>1.8</v>
      </c>
    </row>
    <row r="3954" spans="1:31">
      <c r="A3954" t="s">
        <v>8192</v>
      </c>
      <c r="B3954">
        <v>2012</v>
      </c>
      <c r="C3954" t="s">
        <v>7833</v>
      </c>
      <c r="D3954" t="s">
        <v>363</v>
      </c>
      <c r="E3954" t="s">
        <v>33</v>
      </c>
      <c r="F3954" t="s">
        <v>33</v>
      </c>
      <c r="G3954" t="s">
        <v>33</v>
      </c>
      <c r="H3954" t="s">
        <v>33</v>
      </c>
      <c r="I3954" t="s">
        <v>40</v>
      </c>
      <c r="J3954" t="s">
        <v>101</v>
      </c>
      <c r="K3954">
        <v>45.922916000000001</v>
      </c>
      <c r="L3954">
        <v>11.284725</v>
      </c>
      <c r="M3954">
        <v>23.795000000000002</v>
      </c>
      <c r="N3954">
        <v>69.3</v>
      </c>
      <c r="O3954" t="s">
        <v>35</v>
      </c>
      <c r="P3954" t="s">
        <v>8193</v>
      </c>
      <c r="Q3954">
        <v>23.376999999999999</v>
      </c>
      <c r="R3954">
        <v>22.128</v>
      </c>
      <c r="S3954">
        <v>5172</v>
      </c>
      <c r="T3954">
        <v>1868</v>
      </c>
      <c r="U3954">
        <v>2680</v>
      </c>
      <c r="V3954">
        <v>7804</v>
      </c>
      <c r="W3954">
        <v>42</v>
      </c>
      <c r="X3954">
        <v>15</v>
      </c>
      <c r="Y3954">
        <v>0</v>
      </c>
      <c r="Z3954">
        <v>0</v>
      </c>
      <c r="AA3954">
        <v>0</v>
      </c>
      <c r="AB3954">
        <v>1</v>
      </c>
      <c r="AC3954" t="s">
        <v>495</v>
      </c>
      <c r="AD3954" t="s">
        <v>7833</v>
      </c>
      <c r="AE3954">
        <v>2.1</v>
      </c>
    </row>
    <row r="3955" spans="1:31">
      <c r="A3955" t="s">
        <v>8194</v>
      </c>
      <c r="B3955">
        <v>2012</v>
      </c>
      <c r="C3955" t="s">
        <v>7833</v>
      </c>
      <c r="D3955" t="s">
        <v>363</v>
      </c>
      <c r="E3955" t="s">
        <v>33</v>
      </c>
      <c r="F3955" t="s">
        <v>33</v>
      </c>
      <c r="G3955" t="s">
        <v>33</v>
      </c>
      <c r="H3955" t="s">
        <v>33</v>
      </c>
      <c r="I3955" t="s">
        <v>40</v>
      </c>
      <c r="J3955" t="s">
        <v>104</v>
      </c>
      <c r="K3955">
        <v>34.059064999999997</v>
      </c>
      <c r="L3955">
        <v>6.2085480000000004</v>
      </c>
      <c r="M3955">
        <v>22.228999999999999</v>
      </c>
      <c r="N3955">
        <v>47.545999999999999</v>
      </c>
      <c r="O3955" t="s">
        <v>35</v>
      </c>
      <c r="P3955" t="s">
        <v>8195</v>
      </c>
      <c r="Q3955">
        <v>13.487</v>
      </c>
      <c r="R3955">
        <v>11.83</v>
      </c>
      <c r="S3955">
        <v>6723</v>
      </c>
      <c r="T3955">
        <v>1717</v>
      </c>
      <c r="U3955">
        <v>4388</v>
      </c>
      <c r="V3955">
        <v>9386</v>
      </c>
      <c r="W3955">
        <v>71</v>
      </c>
      <c r="X3955">
        <v>23</v>
      </c>
      <c r="Y3955">
        <v>0</v>
      </c>
      <c r="Z3955">
        <v>0</v>
      </c>
      <c r="AA3955">
        <v>0</v>
      </c>
      <c r="AB3955">
        <v>1</v>
      </c>
      <c r="AC3955" t="s">
        <v>553</v>
      </c>
      <c r="AD3955" t="s">
        <v>7833</v>
      </c>
      <c r="AE3955">
        <v>1.2</v>
      </c>
    </row>
    <row r="3956" spans="1:31">
      <c r="A3956" t="s">
        <v>8196</v>
      </c>
      <c r="B3956">
        <v>2012</v>
      </c>
      <c r="C3956" t="s">
        <v>7833</v>
      </c>
      <c r="D3956" t="s">
        <v>363</v>
      </c>
      <c r="E3956" t="s">
        <v>33</v>
      </c>
      <c r="F3956" t="s">
        <v>33</v>
      </c>
      <c r="G3956" t="s">
        <v>33</v>
      </c>
      <c r="H3956" t="s">
        <v>33</v>
      </c>
      <c r="I3956" t="s">
        <v>40</v>
      </c>
      <c r="J3956" t="s">
        <v>107</v>
      </c>
      <c r="K3956">
        <v>24.690404999999998</v>
      </c>
      <c r="L3956">
        <v>4.9989710000000001</v>
      </c>
      <c r="M3956">
        <v>15.456</v>
      </c>
      <c r="N3956">
        <v>36.008000000000003</v>
      </c>
      <c r="O3956" t="s">
        <v>35</v>
      </c>
      <c r="P3956" t="s">
        <v>8197</v>
      </c>
      <c r="Q3956">
        <v>11.317</v>
      </c>
      <c r="R3956">
        <v>9.2349999999999994</v>
      </c>
      <c r="S3956">
        <v>5972</v>
      </c>
      <c r="T3956">
        <v>1479</v>
      </c>
      <c r="U3956">
        <v>3738</v>
      </c>
      <c r="V3956">
        <v>8709</v>
      </c>
      <c r="W3956">
        <v>137</v>
      </c>
      <c r="X3956">
        <v>29</v>
      </c>
      <c r="Y3956">
        <v>0</v>
      </c>
      <c r="Z3956">
        <v>0</v>
      </c>
      <c r="AA3956">
        <v>0</v>
      </c>
      <c r="AB3956">
        <v>1</v>
      </c>
      <c r="AC3956" t="s">
        <v>553</v>
      </c>
      <c r="AD3956" t="s">
        <v>7833</v>
      </c>
      <c r="AE3956">
        <v>1.83</v>
      </c>
    </row>
    <row r="3957" spans="1:31">
      <c r="A3957" t="s">
        <v>8198</v>
      </c>
      <c r="B3957">
        <v>2012</v>
      </c>
      <c r="C3957" t="s">
        <v>7833</v>
      </c>
      <c r="D3957" t="s">
        <v>363</v>
      </c>
      <c r="E3957" t="s">
        <v>33</v>
      </c>
      <c r="F3957" t="s">
        <v>33</v>
      </c>
      <c r="G3957" t="s">
        <v>33</v>
      </c>
      <c r="H3957" t="s">
        <v>33</v>
      </c>
      <c r="I3957" t="s">
        <v>40</v>
      </c>
      <c r="J3957" t="s">
        <v>110</v>
      </c>
      <c r="K3957">
        <v>22.776242</v>
      </c>
      <c r="L3957">
        <v>3.674925</v>
      </c>
      <c r="M3957">
        <v>15.907999999999999</v>
      </c>
      <c r="N3957">
        <v>30.916</v>
      </c>
      <c r="O3957" t="s">
        <v>35</v>
      </c>
      <c r="P3957" t="s">
        <v>8199</v>
      </c>
      <c r="Q3957">
        <v>8.1389999999999993</v>
      </c>
      <c r="R3957">
        <v>6.8689999999999998</v>
      </c>
      <c r="S3957">
        <v>6381</v>
      </c>
      <c r="T3957">
        <v>1107</v>
      </c>
      <c r="U3957">
        <v>4456</v>
      </c>
      <c r="V3957">
        <v>8661</v>
      </c>
      <c r="W3957">
        <v>173</v>
      </c>
      <c r="X3957">
        <v>46</v>
      </c>
      <c r="Y3957">
        <v>0</v>
      </c>
      <c r="Z3957">
        <v>0</v>
      </c>
      <c r="AA3957">
        <v>0</v>
      </c>
      <c r="AB3957">
        <v>1</v>
      </c>
      <c r="AC3957" t="s">
        <v>553</v>
      </c>
      <c r="AD3957" t="s">
        <v>7833</v>
      </c>
      <c r="AE3957">
        <v>1.32</v>
      </c>
    </row>
    <row r="3958" spans="1:31">
      <c r="A3958" t="s">
        <v>8200</v>
      </c>
      <c r="B3958">
        <v>2012</v>
      </c>
      <c r="C3958" t="s">
        <v>7833</v>
      </c>
      <c r="D3958" t="s">
        <v>363</v>
      </c>
      <c r="E3958" t="s">
        <v>33</v>
      </c>
      <c r="F3958" t="s">
        <v>33</v>
      </c>
      <c r="G3958" t="s">
        <v>33</v>
      </c>
      <c r="H3958" t="s">
        <v>33</v>
      </c>
      <c r="I3958" t="s">
        <v>43</v>
      </c>
      <c r="J3958" t="s">
        <v>33</v>
      </c>
      <c r="K3958">
        <v>37.421298999999998</v>
      </c>
      <c r="L3958">
        <v>3.7014309999999999</v>
      </c>
      <c r="M3958">
        <v>30.16</v>
      </c>
      <c r="N3958">
        <v>45.125999999999998</v>
      </c>
      <c r="O3958" t="s">
        <v>35</v>
      </c>
      <c r="P3958" t="s">
        <v>8201</v>
      </c>
      <c r="Q3958">
        <v>7.7050000000000001</v>
      </c>
      <c r="R3958">
        <v>7.2610000000000001</v>
      </c>
      <c r="S3958">
        <v>44706</v>
      </c>
      <c r="T3958">
        <v>6039</v>
      </c>
      <c r="U3958">
        <v>36031</v>
      </c>
      <c r="V3958">
        <v>53910</v>
      </c>
      <c r="W3958">
        <v>383</v>
      </c>
      <c r="X3958">
        <v>130</v>
      </c>
      <c r="Y3958">
        <v>0</v>
      </c>
      <c r="Z3958">
        <v>0</v>
      </c>
      <c r="AA3958">
        <v>0</v>
      </c>
      <c r="AB3958">
        <v>1</v>
      </c>
      <c r="AC3958" t="s">
        <v>8202</v>
      </c>
      <c r="AD3958" t="s">
        <v>7833</v>
      </c>
      <c r="AE3958">
        <v>2.23</v>
      </c>
    </row>
    <row r="3959" spans="1:31">
      <c r="A3959" t="s">
        <v>8203</v>
      </c>
      <c r="B3959">
        <v>2012</v>
      </c>
      <c r="C3959" t="s">
        <v>7833</v>
      </c>
      <c r="D3959" t="s">
        <v>363</v>
      </c>
      <c r="E3959" t="s">
        <v>33</v>
      </c>
      <c r="F3959" t="s">
        <v>33</v>
      </c>
      <c r="G3959" t="s">
        <v>33</v>
      </c>
      <c r="H3959" t="s">
        <v>33</v>
      </c>
      <c r="I3959" t="s">
        <v>43</v>
      </c>
      <c r="J3959" t="s">
        <v>98</v>
      </c>
      <c r="K3959">
        <v>45.231000000000002</v>
      </c>
      <c r="L3959">
        <v>10.92812</v>
      </c>
      <c r="M3959">
        <v>23.896999999999998</v>
      </c>
      <c r="N3959">
        <v>67.933999999999997</v>
      </c>
      <c r="O3959" t="s">
        <v>35</v>
      </c>
      <c r="P3959" t="s">
        <v>8204</v>
      </c>
      <c r="Q3959">
        <v>22.702999999999999</v>
      </c>
      <c r="R3959">
        <v>21.334</v>
      </c>
      <c r="S3959">
        <v>8790</v>
      </c>
      <c r="T3959">
        <v>2405</v>
      </c>
      <c r="U3959">
        <v>4644</v>
      </c>
      <c r="V3959">
        <v>13202</v>
      </c>
      <c r="W3959">
        <v>36</v>
      </c>
      <c r="X3959">
        <v>15</v>
      </c>
      <c r="Y3959">
        <v>0</v>
      </c>
      <c r="Z3959">
        <v>0</v>
      </c>
      <c r="AA3959">
        <v>0</v>
      </c>
      <c r="AB3959">
        <v>1</v>
      </c>
      <c r="AC3959" t="s">
        <v>575</v>
      </c>
      <c r="AD3959" t="s">
        <v>7833</v>
      </c>
      <c r="AE3959">
        <v>1.69</v>
      </c>
    </row>
    <row r="3960" spans="1:31">
      <c r="A3960" t="s">
        <v>8205</v>
      </c>
      <c r="B3960">
        <v>2012</v>
      </c>
      <c r="C3960" t="s">
        <v>7833</v>
      </c>
      <c r="D3960" t="s">
        <v>363</v>
      </c>
      <c r="E3960" t="s">
        <v>33</v>
      </c>
      <c r="F3960" t="s">
        <v>33</v>
      </c>
      <c r="G3960" t="s">
        <v>33</v>
      </c>
      <c r="H3960" t="s">
        <v>33</v>
      </c>
      <c r="I3960" t="s">
        <v>43</v>
      </c>
      <c r="J3960" t="s">
        <v>101</v>
      </c>
      <c r="K3960">
        <v>35.740769</v>
      </c>
      <c r="L3960">
        <v>8.0743410000000004</v>
      </c>
      <c r="M3960">
        <v>20.501000000000001</v>
      </c>
      <c r="N3960">
        <v>53.429000000000002</v>
      </c>
      <c r="O3960" t="s">
        <v>35</v>
      </c>
      <c r="P3960" t="s">
        <v>8206</v>
      </c>
      <c r="Q3960">
        <v>17.687999999999999</v>
      </c>
      <c r="R3960">
        <v>15.24</v>
      </c>
      <c r="S3960">
        <v>6463</v>
      </c>
      <c r="T3960">
        <v>1857</v>
      </c>
      <c r="U3960">
        <v>3707</v>
      </c>
      <c r="V3960">
        <v>9661</v>
      </c>
      <c r="W3960">
        <v>52</v>
      </c>
      <c r="X3960">
        <v>21</v>
      </c>
      <c r="Y3960">
        <v>0</v>
      </c>
      <c r="Z3960">
        <v>0</v>
      </c>
      <c r="AA3960">
        <v>0</v>
      </c>
      <c r="AB3960">
        <v>1</v>
      </c>
      <c r="AC3960" t="s">
        <v>713</v>
      </c>
      <c r="AD3960" t="s">
        <v>7833</v>
      </c>
      <c r="AE3960">
        <v>1.45</v>
      </c>
    </row>
    <row r="3961" spans="1:31">
      <c r="A3961" t="s">
        <v>8207</v>
      </c>
      <c r="B3961">
        <v>2012</v>
      </c>
      <c r="C3961" t="s">
        <v>7833</v>
      </c>
      <c r="D3961" t="s">
        <v>363</v>
      </c>
      <c r="E3961" t="s">
        <v>33</v>
      </c>
      <c r="F3961" t="s">
        <v>33</v>
      </c>
      <c r="G3961" t="s">
        <v>33</v>
      </c>
      <c r="H3961" t="s">
        <v>33</v>
      </c>
      <c r="I3961" t="s">
        <v>43</v>
      </c>
      <c r="J3961" t="s">
        <v>104</v>
      </c>
      <c r="K3961">
        <v>45.780973000000003</v>
      </c>
      <c r="L3961">
        <v>8.9482040000000005</v>
      </c>
      <c r="M3961">
        <v>27.983000000000001</v>
      </c>
      <c r="N3961">
        <v>64.403000000000006</v>
      </c>
      <c r="O3961" t="s">
        <v>35</v>
      </c>
      <c r="P3961" t="s">
        <v>8208</v>
      </c>
      <c r="Q3961">
        <v>18.622</v>
      </c>
      <c r="R3961">
        <v>17.797999999999998</v>
      </c>
      <c r="S3961">
        <v>12709</v>
      </c>
      <c r="T3961">
        <v>3419</v>
      </c>
      <c r="U3961">
        <v>7768</v>
      </c>
      <c r="V3961">
        <v>17878</v>
      </c>
      <c r="W3961">
        <v>69</v>
      </c>
      <c r="X3961">
        <v>30</v>
      </c>
      <c r="Y3961">
        <v>0</v>
      </c>
      <c r="Z3961">
        <v>0</v>
      </c>
      <c r="AA3961">
        <v>0</v>
      </c>
      <c r="AB3961">
        <v>1</v>
      </c>
      <c r="AC3961" t="s">
        <v>1177</v>
      </c>
      <c r="AD3961" t="s">
        <v>7833</v>
      </c>
      <c r="AE3961">
        <v>2.19</v>
      </c>
    </row>
    <row r="3962" spans="1:31">
      <c r="A3962" t="s">
        <v>8209</v>
      </c>
      <c r="B3962">
        <v>2012</v>
      </c>
      <c r="C3962" t="s">
        <v>7833</v>
      </c>
      <c r="D3962" t="s">
        <v>363</v>
      </c>
      <c r="E3962" t="s">
        <v>33</v>
      </c>
      <c r="F3962" t="s">
        <v>33</v>
      </c>
      <c r="G3962" t="s">
        <v>33</v>
      </c>
      <c r="H3962" t="s">
        <v>33</v>
      </c>
      <c r="I3962" t="s">
        <v>43</v>
      </c>
      <c r="J3962" t="s">
        <v>107</v>
      </c>
      <c r="K3962">
        <v>42.600641000000003</v>
      </c>
      <c r="L3962">
        <v>7.6952199999999999</v>
      </c>
      <c r="M3962">
        <v>27.443999999999999</v>
      </c>
      <c r="N3962">
        <v>58.847000000000001</v>
      </c>
      <c r="O3962" t="s">
        <v>35</v>
      </c>
      <c r="P3962" t="s">
        <v>8210</v>
      </c>
      <c r="Q3962">
        <v>16.247</v>
      </c>
      <c r="R3962">
        <v>15.156000000000001</v>
      </c>
      <c r="S3962">
        <v>10025</v>
      </c>
      <c r="T3962">
        <v>2543</v>
      </c>
      <c r="U3962">
        <v>6459</v>
      </c>
      <c r="V3962">
        <v>13849</v>
      </c>
      <c r="W3962">
        <v>98</v>
      </c>
      <c r="X3962">
        <v>34</v>
      </c>
      <c r="Y3962">
        <v>0</v>
      </c>
      <c r="Z3962">
        <v>0</v>
      </c>
      <c r="AA3962">
        <v>0</v>
      </c>
      <c r="AB3962">
        <v>1</v>
      </c>
      <c r="AC3962" t="s">
        <v>511</v>
      </c>
      <c r="AD3962" t="s">
        <v>7833</v>
      </c>
      <c r="AE3962">
        <v>2.35</v>
      </c>
    </row>
    <row r="3963" spans="1:31">
      <c r="A3963" t="s">
        <v>8211</v>
      </c>
      <c r="B3963">
        <v>2012</v>
      </c>
      <c r="C3963" t="s">
        <v>7833</v>
      </c>
      <c r="D3963" t="s">
        <v>363</v>
      </c>
      <c r="E3963" t="s">
        <v>33</v>
      </c>
      <c r="F3963" t="s">
        <v>33</v>
      </c>
      <c r="G3963" t="s">
        <v>33</v>
      </c>
      <c r="H3963" t="s">
        <v>33</v>
      </c>
      <c r="I3963" t="s">
        <v>43</v>
      </c>
      <c r="J3963" t="s">
        <v>110</v>
      </c>
      <c r="K3963">
        <v>21.916515</v>
      </c>
      <c r="L3963">
        <v>4.5213279999999996</v>
      </c>
      <c r="M3963">
        <v>13.638999999999999</v>
      </c>
      <c r="N3963">
        <v>32.247999999999998</v>
      </c>
      <c r="O3963" t="s">
        <v>35</v>
      </c>
      <c r="P3963" t="s">
        <v>8212</v>
      </c>
      <c r="Q3963">
        <v>10.332000000000001</v>
      </c>
      <c r="R3963">
        <v>8.2769999999999992</v>
      </c>
      <c r="S3963">
        <v>6719</v>
      </c>
      <c r="T3963">
        <v>1371</v>
      </c>
      <c r="U3963">
        <v>4181</v>
      </c>
      <c r="V3963">
        <v>9886</v>
      </c>
      <c r="W3963">
        <v>128</v>
      </c>
      <c r="X3963">
        <v>30</v>
      </c>
      <c r="Y3963">
        <v>0</v>
      </c>
      <c r="Z3963">
        <v>0</v>
      </c>
      <c r="AA3963">
        <v>0</v>
      </c>
      <c r="AB3963">
        <v>1</v>
      </c>
      <c r="AC3963" t="s">
        <v>713</v>
      </c>
      <c r="AD3963" t="s">
        <v>7833</v>
      </c>
      <c r="AE3963">
        <v>1.52</v>
      </c>
    </row>
    <row r="3964" spans="1:31">
      <c r="A3964" t="s">
        <v>8216</v>
      </c>
      <c r="B3964">
        <v>2012</v>
      </c>
      <c r="C3964" t="s">
        <v>8217</v>
      </c>
      <c r="D3964" t="s">
        <v>33</v>
      </c>
      <c r="E3964" t="s">
        <v>33</v>
      </c>
      <c r="F3964" t="s">
        <v>33</v>
      </c>
      <c r="G3964" t="s">
        <v>33</v>
      </c>
      <c r="H3964" t="s">
        <v>34</v>
      </c>
      <c r="I3964" t="s">
        <v>33</v>
      </c>
      <c r="J3964" t="s">
        <v>33</v>
      </c>
      <c r="K3964">
        <v>75.493386999999998</v>
      </c>
      <c r="L3964">
        <v>4.4254499999999997</v>
      </c>
      <c r="M3964">
        <v>65.617000000000004</v>
      </c>
      <c r="N3964">
        <v>83.727999999999994</v>
      </c>
      <c r="O3964" t="s">
        <v>35</v>
      </c>
      <c r="P3964" t="s">
        <v>8218</v>
      </c>
      <c r="Q3964">
        <v>8.234</v>
      </c>
      <c r="R3964">
        <v>9.8770000000000007</v>
      </c>
      <c r="S3964">
        <v>29522</v>
      </c>
      <c r="T3964">
        <v>4198</v>
      </c>
      <c r="U3964">
        <v>25659</v>
      </c>
      <c r="V3964">
        <v>32742</v>
      </c>
      <c r="W3964">
        <v>113</v>
      </c>
      <c r="X3964">
        <v>77</v>
      </c>
      <c r="Y3964">
        <v>0</v>
      </c>
      <c r="Z3964">
        <v>0</v>
      </c>
      <c r="AA3964">
        <v>0</v>
      </c>
      <c r="AB3964">
        <v>1</v>
      </c>
      <c r="AC3964" t="s">
        <v>8219</v>
      </c>
      <c r="AD3964" t="s">
        <v>8217</v>
      </c>
      <c r="AE3964">
        <v>1.19</v>
      </c>
    </row>
    <row r="3965" spans="1:31">
      <c r="A3965" t="s">
        <v>8220</v>
      </c>
      <c r="B3965">
        <v>2012</v>
      </c>
      <c r="C3965" t="s">
        <v>8217</v>
      </c>
      <c r="D3965" t="s">
        <v>33</v>
      </c>
      <c r="E3965" t="s">
        <v>33</v>
      </c>
      <c r="F3965" t="s">
        <v>33</v>
      </c>
      <c r="G3965" t="s">
        <v>33</v>
      </c>
      <c r="H3965" t="s">
        <v>34</v>
      </c>
      <c r="I3965" t="s">
        <v>40</v>
      </c>
      <c r="J3965" t="s">
        <v>33</v>
      </c>
      <c r="K3965">
        <v>66.728217000000001</v>
      </c>
      <c r="L3965">
        <v>6.5371759999999997</v>
      </c>
      <c r="M3965">
        <v>52.432000000000002</v>
      </c>
      <c r="N3965">
        <v>79.078000000000003</v>
      </c>
      <c r="O3965" t="s">
        <v>35</v>
      </c>
      <c r="P3965" t="s">
        <v>8221</v>
      </c>
      <c r="Q3965">
        <v>12.35</v>
      </c>
      <c r="R3965">
        <v>14.295999999999999</v>
      </c>
      <c r="S3965">
        <v>10352</v>
      </c>
      <c r="T3965">
        <v>2297</v>
      </c>
      <c r="U3965">
        <v>8134</v>
      </c>
      <c r="V3965">
        <v>12268</v>
      </c>
      <c r="W3965">
        <v>55</v>
      </c>
      <c r="X3965">
        <v>35</v>
      </c>
      <c r="Y3965">
        <v>0</v>
      </c>
      <c r="Z3965">
        <v>0</v>
      </c>
      <c r="AA3965">
        <v>0</v>
      </c>
      <c r="AB3965">
        <v>1</v>
      </c>
      <c r="AC3965" t="s">
        <v>1716</v>
      </c>
      <c r="AD3965" t="s">
        <v>8217</v>
      </c>
      <c r="AE3965">
        <v>1.04</v>
      </c>
    </row>
    <row r="3966" spans="1:31">
      <c r="A3966" t="s">
        <v>8222</v>
      </c>
      <c r="B3966">
        <v>2012</v>
      </c>
      <c r="C3966" t="s">
        <v>8217</v>
      </c>
      <c r="D3966" t="s">
        <v>33</v>
      </c>
      <c r="E3966" t="s">
        <v>33</v>
      </c>
      <c r="F3966" t="s">
        <v>33</v>
      </c>
      <c r="G3966" t="s">
        <v>33</v>
      </c>
      <c r="H3966" t="s">
        <v>34</v>
      </c>
      <c r="I3966" t="s">
        <v>43</v>
      </c>
      <c r="J3966" t="s">
        <v>33</v>
      </c>
      <c r="K3966">
        <v>81.257542000000001</v>
      </c>
      <c r="L3966">
        <v>5.6768689999999999</v>
      </c>
      <c r="M3966">
        <v>67.394000000000005</v>
      </c>
      <c r="N3966">
        <v>91.048000000000002</v>
      </c>
      <c r="O3966" t="s">
        <v>35</v>
      </c>
      <c r="P3966" t="s">
        <v>8223</v>
      </c>
      <c r="Q3966">
        <v>9.7910000000000004</v>
      </c>
      <c r="R3966">
        <v>13.863</v>
      </c>
      <c r="S3966">
        <v>19170</v>
      </c>
      <c r="T3966">
        <v>3520</v>
      </c>
      <c r="U3966">
        <v>15899</v>
      </c>
      <c r="V3966">
        <v>21479</v>
      </c>
      <c r="W3966">
        <v>58</v>
      </c>
      <c r="X3966">
        <v>42</v>
      </c>
      <c r="Y3966">
        <v>0</v>
      </c>
      <c r="Z3966">
        <v>0</v>
      </c>
      <c r="AA3966">
        <v>0</v>
      </c>
      <c r="AB3966">
        <v>1</v>
      </c>
      <c r="AC3966" t="s">
        <v>2936</v>
      </c>
      <c r="AD3966" t="s">
        <v>8217</v>
      </c>
      <c r="AE3966">
        <v>1.21</v>
      </c>
    </row>
    <row r="3967" spans="1:31">
      <c r="A3967" t="s">
        <v>8224</v>
      </c>
      <c r="B3967">
        <v>2012</v>
      </c>
      <c r="C3967" t="s">
        <v>8217</v>
      </c>
      <c r="D3967" t="s">
        <v>33</v>
      </c>
      <c r="E3967" t="s">
        <v>33</v>
      </c>
      <c r="F3967" t="s">
        <v>33</v>
      </c>
      <c r="G3967" t="s">
        <v>33</v>
      </c>
      <c r="H3967" t="s">
        <v>46</v>
      </c>
      <c r="I3967" t="s">
        <v>33</v>
      </c>
      <c r="J3967" t="s">
        <v>33</v>
      </c>
      <c r="K3967">
        <v>61.122990000000001</v>
      </c>
      <c r="L3967">
        <v>3.7604769999999998</v>
      </c>
      <c r="M3967">
        <v>53.323999999999998</v>
      </c>
      <c r="N3967">
        <v>68.522999999999996</v>
      </c>
      <c r="O3967" t="s">
        <v>35</v>
      </c>
      <c r="P3967" t="s">
        <v>8225</v>
      </c>
      <c r="Q3967">
        <v>7.4</v>
      </c>
      <c r="R3967">
        <v>7.7990000000000004</v>
      </c>
      <c r="S3967">
        <v>50932</v>
      </c>
      <c r="T3967">
        <v>5590</v>
      </c>
      <c r="U3967">
        <v>44433</v>
      </c>
      <c r="V3967">
        <v>57098</v>
      </c>
      <c r="W3967">
        <v>320</v>
      </c>
      <c r="X3967">
        <v>172</v>
      </c>
      <c r="Y3967">
        <v>0</v>
      </c>
      <c r="Z3967">
        <v>0</v>
      </c>
      <c r="AA3967">
        <v>0</v>
      </c>
      <c r="AB3967">
        <v>1</v>
      </c>
      <c r="AC3967" t="s">
        <v>2793</v>
      </c>
      <c r="AD3967" t="s">
        <v>8217</v>
      </c>
      <c r="AE3967">
        <v>1.9</v>
      </c>
    </row>
    <row r="3968" spans="1:31">
      <c r="A3968" t="s">
        <v>8226</v>
      </c>
      <c r="B3968">
        <v>2012</v>
      </c>
      <c r="C3968" t="s">
        <v>8217</v>
      </c>
      <c r="D3968" t="s">
        <v>33</v>
      </c>
      <c r="E3968" t="s">
        <v>33</v>
      </c>
      <c r="F3968" t="s">
        <v>33</v>
      </c>
      <c r="G3968" t="s">
        <v>33</v>
      </c>
      <c r="H3968" t="s">
        <v>46</v>
      </c>
      <c r="I3968" t="s">
        <v>40</v>
      </c>
      <c r="J3968" t="s">
        <v>33</v>
      </c>
      <c r="K3968">
        <v>53.844025999999999</v>
      </c>
      <c r="L3968">
        <v>5.5831939999999998</v>
      </c>
      <c r="M3968">
        <v>42.344000000000001</v>
      </c>
      <c r="N3968">
        <v>65.052000000000007</v>
      </c>
      <c r="O3968" t="s">
        <v>35</v>
      </c>
      <c r="P3968" t="s">
        <v>8227</v>
      </c>
      <c r="Q3968">
        <v>11.208</v>
      </c>
      <c r="R3968">
        <v>11.5</v>
      </c>
      <c r="S3968">
        <v>23369</v>
      </c>
      <c r="T3968">
        <v>3180</v>
      </c>
      <c r="U3968">
        <v>18378</v>
      </c>
      <c r="V3968">
        <v>28234</v>
      </c>
      <c r="W3968">
        <v>196</v>
      </c>
      <c r="X3968">
        <v>97</v>
      </c>
      <c r="Y3968">
        <v>0</v>
      </c>
      <c r="Z3968">
        <v>0</v>
      </c>
      <c r="AA3968">
        <v>0</v>
      </c>
      <c r="AB3968">
        <v>1</v>
      </c>
      <c r="AC3968" t="s">
        <v>716</v>
      </c>
      <c r="AD3968" t="s">
        <v>8217</v>
      </c>
      <c r="AE3968">
        <v>2.4500000000000002</v>
      </c>
    </row>
    <row r="3969" spans="1:31">
      <c r="A3969" t="s">
        <v>8228</v>
      </c>
      <c r="B3969">
        <v>2012</v>
      </c>
      <c r="C3969" t="s">
        <v>8217</v>
      </c>
      <c r="D3969" t="s">
        <v>33</v>
      </c>
      <c r="E3969" t="s">
        <v>33</v>
      </c>
      <c r="F3969" t="s">
        <v>33</v>
      </c>
      <c r="G3969" t="s">
        <v>33</v>
      </c>
      <c r="H3969" t="s">
        <v>46</v>
      </c>
      <c r="I3969" t="s">
        <v>43</v>
      </c>
      <c r="J3969" t="s">
        <v>33</v>
      </c>
      <c r="K3969">
        <v>69.036006</v>
      </c>
      <c r="L3969">
        <v>4.9567399999999999</v>
      </c>
      <c r="M3969">
        <v>58.265000000000001</v>
      </c>
      <c r="N3969">
        <v>78.478999999999999</v>
      </c>
      <c r="O3969" t="s">
        <v>35</v>
      </c>
      <c r="P3969" t="s">
        <v>8229</v>
      </c>
      <c r="Q3969">
        <v>9.4429999999999996</v>
      </c>
      <c r="R3969">
        <v>10.771000000000001</v>
      </c>
      <c r="S3969">
        <v>27562</v>
      </c>
      <c r="T3969">
        <v>4254</v>
      </c>
      <c r="U3969">
        <v>23262</v>
      </c>
      <c r="V3969">
        <v>31332</v>
      </c>
      <c r="W3969">
        <v>124</v>
      </c>
      <c r="X3969">
        <v>75</v>
      </c>
      <c r="Y3969">
        <v>0</v>
      </c>
      <c r="Z3969">
        <v>0</v>
      </c>
      <c r="AA3969">
        <v>0</v>
      </c>
      <c r="AB3969">
        <v>1</v>
      </c>
      <c r="AC3969" t="s">
        <v>5553</v>
      </c>
      <c r="AD3969" t="s">
        <v>8217</v>
      </c>
      <c r="AE3969">
        <v>1.41</v>
      </c>
    </row>
    <row r="3970" spans="1:31">
      <c r="A3970" t="s">
        <v>8230</v>
      </c>
      <c r="B3970">
        <v>2012</v>
      </c>
      <c r="C3970" t="s">
        <v>8217</v>
      </c>
      <c r="D3970" t="s">
        <v>33</v>
      </c>
      <c r="E3970" t="s">
        <v>33</v>
      </c>
      <c r="F3970" t="s">
        <v>33</v>
      </c>
      <c r="G3970" t="s">
        <v>33</v>
      </c>
      <c r="H3970" t="s">
        <v>54</v>
      </c>
      <c r="I3970" t="s">
        <v>33</v>
      </c>
      <c r="J3970" t="s">
        <v>33</v>
      </c>
      <c r="K3970">
        <v>57.687776999999997</v>
      </c>
      <c r="L3970">
        <v>2.9647019999999999</v>
      </c>
      <c r="M3970">
        <v>51.646000000000001</v>
      </c>
      <c r="N3970">
        <v>63.564</v>
      </c>
      <c r="O3970" t="s">
        <v>35</v>
      </c>
      <c r="P3970" t="s">
        <v>8231</v>
      </c>
      <c r="Q3970">
        <v>5.8760000000000003</v>
      </c>
      <c r="R3970">
        <v>6.0410000000000004</v>
      </c>
      <c r="S3970">
        <v>82360</v>
      </c>
      <c r="T3970">
        <v>5449</v>
      </c>
      <c r="U3970">
        <v>73735</v>
      </c>
      <c r="V3970">
        <v>90749</v>
      </c>
      <c r="W3970">
        <v>569</v>
      </c>
      <c r="X3970">
        <v>311</v>
      </c>
      <c r="Y3970">
        <v>0</v>
      </c>
      <c r="Z3970">
        <v>0</v>
      </c>
      <c r="AA3970">
        <v>0</v>
      </c>
      <c r="AB3970">
        <v>1</v>
      </c>
      <c r="AC3970" t="s">
        <v>8232</v>
      </c>
      <c r="AD3970" t="s">
        <v>8217</v>
      </c>
      <c r="AE3970">
        <v>2.0499999999999998</v>
      </c>
    </row>
    <row r="3971" spans="1:31">
      <c r="A3971" t="s">
        <v>8233</v>
      </c>
      <c r="B3971">
        <v>2012</v>
      </c>
      <c r="C3971" t="s">
        <v>8217</v>
      </c>
      <c r="D3971" t="s">
        <v>33</v>
      </c>
      <c r="E3971" t="s">
        <v>33</v>
      </c>
      <c r="F3971" t="s">
        <v>33</v>
      </c>
      <c r="G3971" t="s">
        <v>33</v>
      </c>
      <c r="H3971" t="s">
        <v>54</v>
      </c>
      <c r="I3971" t="s">
        <v>40</v>
      </c>
      <c r="J3971" t="s">
        <v>33</v>
      </c>
      <c r="K3971">
        <v>51.91901</v>
      </c>
      <c r="L3971">
        <v>3.772456</v>
      </c>
      <c r="M3971">
        <v>44.274000000000001</v>
      </c>
      <c r="N3971">
        <v>59.497999999999998</v>
      </c>
      <c r="O3971" t="s">
        <v>35</v>
      </c>
      <c r="P3971" t="s">
        <v>8234</v>
      </c>
      <c r="Q3971">
        <v>7.5789999999999997</v>
      </c>
      <c r="R3971">
        <v>7.6449999999999996</v>
      </c>
      <c r="S3971">
        <v>32781</v>
      </c>
      <c r="T3971">
        <v>3223</v>
      </c>
      <c r="U3971">
        <v>27954</v>
      </c>
      <c r="V3971">
        <v>37567</v>
      </c>
      <c r="W3971">
        <v>340</v>
      </c>
      <c r="X3971">
        <v>176</v>
      </c>
      <c r="Y3971">
        <v>0</v>
      </c>
      <c r="Z3971">
        <v>0</v>
      </c>
      <c r="AA3971">
        <v>0</v>
      </c>
      <c r="AB3971">
        <v>1</v>
      </c>
      <c r="AC3971" t="s">
        <v>543</v>
      </c>
      <c r="AD3971" t="s">
        <v>8217</v>
      </c>
      <c r="AE3971">
        <v>1.93</v>
      </c>
    </row>
    <row r="3972" spans="1:31">
      <c r="A3972" t="s">
        <v>8235</v>
      </c>
      <c r="B3972">
        <v>2012</v>
      </c>
      <c r="C3972" t="s">
        <v>8217</v>
      </c>
      <c r="D3972" t="s">
        <v>33</v>
      </c>
      <c r="E3972" t="s">
        <v>33</v>
      </c>
      <c r="F3972" t="s">
        <v>33</v>
      </c>
      <c r="G3972" t="s">
        <v>33</v>
      </c>
      <c r="H3972" t="s">
        <v>54</v>
      </c>
      <c r="I3972" t="s">
        <v>43</v>
      </c>
      <c r="J3972" t="s">
        <v>33</v>
      </c>
      <c r="K3972">
        <v>62.261904999999999</v>
      </c>
      <c r="L3972">
        <v>4.2610510000000001</v>
      </c>
      <c r="M3972">
        <v>53.341000000000001</v>
      </c>
      <c r="N3972">
        <v>70.611000000000004</v>
      </c>
      <c r="O3972" t="s">
        <v>35</v>
      </c>
      <c r="P3972" t="s">
        <v>8236</v>
      </c>
      <c r="Q3972">
        <v>8.3490000000000002</v>
      </c>
      <c r="R3972">
        <v>8.9209999999999994</v>
      </c>
      <c r="S3972">
        <v>49579</v>
      </c>
      <c r="T3972">
        <v>4672</v>
      </c>
      <c r="U3972">
        <v>42475</v>
      </c>
      <c r="V3972">
        <v>56227</v>
      </c>
      <c r="W3972">
        <v>229</v>
      </c>
      <c r="X3972">
        <v>135</v>
      </c>
      <c r="Y3972">
        <v>0</v>
      </c>
      <c r="Z3972">
        <v>0</v>
      </c>
      <c r="AA3972">
        <v>0</v>
      </c>
      <c r="AB3972">
        <v>1</v>
      </c>
      <c r="AC3972" t="s">
        <v>1948</v>
      </c>
      <c r="AD3972" t="s">
        <v>8217</v>
      </c>
      <c r="AE3972">
        <v>1.76</v>
      </c>
    </row>
    <row r="3973" spans="1:31">
      <c r="A3973" t="s">
        <v>8237</v>
      </c>
      <c r="B3973">
        <v>2012</v>
      </c>
      <c r="C3973" t="s">
        <v>8217</v>
      </c>
      <c r="D3973" t="s">
        <v>33</v>
      </c>
      <c r="E3973" t="s">
        <v>33</v>
      </c>
      <c r="F3973" t="s">
        <v>33</v>
      </c>
      <c r="G3973" t="s">
        <v>33</v>
      </c>
      <c r="H3973" t="s">
        <v>62</v>
      </c>
      <c r="I3973" t="s">
        <v>33</v>
      </c>
      <c r="J3973" t="s">
        <v>33</v>
      </c>
      <c r="K3973">
        <v>58.132705999999999</v>
      </c>
      <c r="L3973">
        <v>2.56392</v>
      </c>
      <c r="M3973">
        <v>52.929000000000002</v>
      </c>
      <c r="N3973">
        <v>63.206000000000003</v>
      </c>
      <c r="O3973" t="s">
        <v>35</v>
      </c>
      <c r="P3973" t="s">
        <v>8238</v>
      </c>
      <c r="Q3973">
        <v>5.0730000000000004</v>
      </c>
      <c r="R3973">
        <v>5.2039999999999997</v>
      </c>
      <c r="S3973">
        <v>69798</v>
      </c>
      <c r="T3973">
        <v>4612</v>
      </c>
      <c r="U3973">
        <v>63550</v>
      </c>
      <c r="V3973">
        <v>75889</v>
      </c>
      <c r="W3973">
        <v>569</v>
      </c>
      <c r="X3973">
        <v>322</v>
      </c>
      <c r="Y3973">
        <v>0</v>
      </c>
      <c r="Z3973">
        <v>0</v>
      </c>
      <c r="AA3973">
        <v>0</v>
      </c>
      <c r="AB3973">
        <v>1</v>
      </c>
      <c r="AC3973" t="s">
        <v>8239</v>
      </c>
      <c r="AD3973" t="s">
        <v>8217</v>
      </c>
      <c r="AE3973">
        <v>1.53</v>
      </c>
    </row>
    <row r="3974" spans="1:31">
      <c r="A3974" t="s">
        <v>8240</v>
      </c>
      <c r="B3974">
        <v>2012</v>
      </c>
      <c r="C3974" t="s">
        <v>8217</v>
      </c>
      <c r="D3974" t="s">
        <v>33</v>
      </c>
      <c r="E3974" t="s">
        <v>33</v>
      </c>
      <c r="F3974" t="s">
        <v>33</v>
      </c>
      <c r="G3974" t="s">
        <v>33</v>
      </c>
      <c r="H3974" t="s">
        <v>62</v>
      </c>
      <c r="I3974" t="s">
        <v>40</v>
      </c>
      <c r="J3974" t="s">
        <v>33</v>
      </c>
      <c r="K3974">
        <v>60.174641999999999</v>
      </c>
      <c r="L3974">
        <v>3.2930459999999999</v>
      </c>
      <c r="M3974">
        <v>53.404000000000003</v>
      </c>
      <c r="N3974">
        <v>66.67</v>
      </c>
      <c r="O3974" t="s">
        <v>35</v>
      </c>
      <c r="P3974" t="s">
        <v>3083</v>
      </c>
      <c r="Q3974">
        <v>6.4950000000000001</v>
      </c>
      <c r="R3974">
        <v>6.7709999999999999</v>
      </c>
      <c r="S3974">
        <v>32576</v>
      </c>
      <c r="T3974">
        <v>2650</v>
      </c>
      <c r="U3974">
        <v>28910</v>
      </c>
      <c r="V3974">
        <v>36092</v>
      </c>
      <c r="W3974">
        <v>331</v>
      </c>
      <c r="X3974">
        <v>186</v>
      </c>
      <c r="Y3974">
        <v>0</v>
      </c>
      <c r="Z3974">
        <v>0</v>
      </c>
      <c r="AA3974">
        <v>0</v>
      </c>
      <c r="AB3974">
        <v>1</v>
      </c>
      <c r="AC3974" t="s">
        <v>5666</v>
      </c>
      <c r="AD3974" t="s">
        <v>8217</v>
      </c>
      <c r="AE3974">
        <v>1.49</v>
      </c>
    </row>
    <row r="3975" spans="1:31">
      <c r="A3975" t="s">
        <v>8241</v>
      </c>
      <c r="B3975">
        <v>2012</v>
      </c>
      <c r="C3975" t="s">
        <v>8217</v>
      </c>
      <c r="D3975" t="s">
        <v>33</v>
      </c>
      <c r="E3975" t="s">
        <v>33</v>
      </c>
      <c r="F3975" t="s">
        <v>33</v>
      </c>
      <c r="G3975" t="s">
        <v>33</v>
      </c>
      <c r="H3975" t="s">
        <v>62</v>
      </c>
      <c r="I3975" t="s">
        <v>43</v>
      </c>
      <c r="J3975" t="s">
        <v>33</v>
      </c>
      <c r="K3975">
        <v>56.456114999999997</v>
      </c>
      <c r="L3975">
        <v>4.4011360000000002</v>
      </c>
      <c r="M3975">
        <v>47.392000000000003</v>
      </c>
      <c r="N3975">
        <v>65.213999999999999</v>
      </c>
      <c r="O3975" t="s">
        <v>35</v>
      </c>
      <c r="P3975" t="s">
        <v>8242</v>
      </c>
      <c r="Q3975">
        <v>8.7569999999999997</v>
      </c>
      <c r="R3975">
        <v>9.0640000000000001</v>
      </c>
      <c r="S3975">
        <v>37222</v>
      </c>
      <c r="T3975">
        <v>4158</v>
      </c>
      <c r="U3975">
        <v>31246</v>
      </c>
      <c r="V3975">
        <v>42996</v>
      </c>
      <c r="W3975">
        <v>238</v>
      </c>
      <c r="X3975">
        <v>136</v>
      </c>
      <c r="Y3975">
        <v>0</v>
      </c>
      <c r="Z3975">
        <v>0</v>
      </c>
      <c r="AA3975">
        <v>0</v>
      </c>
      <c r="AB3975">
        <v>1</v>
      </c>
      <c r="AC3975" t="s">
        <v>8243</v>
      </c>
      <c r="AD3975" t="s">
        <v>8217</v>
      </c>
      <c r="AE3975">
        <v>1.87</v>
      </c>
    </row>
    <row r="3976" spans="1:31">
      <c r="A3976" t="s">
        <v>8244</v>
      </c>
      <c r="B3976">
        <v>2012</v>
      </c>
      <c r="C3976" t="s">
        <v>8217</v>
      </c>
      <c r="D3976" t="s">
        <v>33</v>
      </c>
      <c r="E3976" t="s">
        <v>33</v>
      </c>
      <c r="F3976" t="s">
        <v>33</v>
      </c>
      <c r="G3976" t="s">
        <v>33</v>
      </c>
      <c r="H3976" t="s">
        <v>68</v>
      </c>
      <c r="I3976" t="s">
        <v>33</v>
      </c>
      <c r="J3976" t="s">
        <v>33</v>
      </c>
      <c r="K3976">
        <v>61.104247999999998</v>
      </c>
      <c r="L3976">
        <v>2.748812</v>
      </c>
      <c r="M3976">
        <v>55.478999999999999</v>
      </c>
      <c r="N3976">
        <v>66.519000000000005</v>
      </c>
      <c r="O3976" t="s">
        <v>35</v>
      </c>
      <c r="P3976" t="s">
        <v>8245</v>
      </c>
      <c r="Q3976">
        <v>5.4139999999999997</v>
      </c>
      <c r="R3976">
        <v>5.625</v>
      </c>
      <c r="S3976">
        <v>74863</v>
      </c>
      <c r="T3976">
        <v>5332</v>
      </c>
      <c r="U3976">
        <v>67971</v>
      </c>
      <c r="V3976">
        <v>81496</v>
      </c>
      <c r="W3976">
        <v>554</v>
      </c>
      <c r="X3976">
        <v>314</v>
      </c>
      <c r="Y3976">
        <v>0</v>
      </c>
      <c r="Z3976">
        <v>0</v>
      </c>
      <c r="AA3976">
        <v>0</v>
      </c>
      <c r="AB3976">
        <v>1</v>
      </c>
      <c r="AC3976" t="s">
        <v>8246</v>
      </c>
      <c r="AD3976" t="s">
        <v>8217</v>
      </c>
      <c r="AE3976">
        <v>1.76</v>
      </c>
    </row>
    <row r="3977" spans="1:31">
      <c r="A3977" t="s">
        <v>8247</v>
      </c>
      <c r="B3977">
        <v>2012</v>
      </c>
      <c r="C3977" t="s">
        <v>8217</v>
      </c>
      <c r="D3977" t="s">
        <v>33</v>
      </c>
      <c r="E3977" t="s">
        <v>33</v>
      </c>
      <c r="F3977" t="s">
        <v>33</v>
      </c>
      <c r="G3977" t="s">
        <v>33</v>
      </c>
      <c r="H3977" t="s">
        <v>68</v>
      </c>
      <c r="I3977" t="s">
        <v>40</v>
      </c>
      <c r="J3977" t="s">
        <v>33</v>
      </c>
      <c r="K3977">
        <v>65.767645000000002</v>
      </c>
      <c r="L3977">
        <v>3.150172</v>
      </c>
      <c r="M3977">
        <v>59.207999999999998</v>
      </c>
      <c r="N3977">
        <v>71.91</v>
      </c>
      <c r="O3977" t="s">
        <v>35</v>
      </c>
      <c r="P3977" t="s">
        <v>8248</v>
      </c>
      <c r="Q3977">
        <v>6.1420000000000003</v>
      </c>
      <c r="R3977">
        <v>6.5590000000000002</v>
      </c>
      <c r="S3977">
        <v>43095</v>
      </c>
      <c r="T3977">
        <v>4096</v>
      </c>
      <c r="U3977">
        <v>38796</v>
      </c>
      <c r="V3977">
        <v>47119</v>
      </c>
      <c r="W3977">
        <v>326</v>
      </c>
      <c r="X3977">
        <v>196</v>
      </c>
      <c r="Y3977">
        <v>0</v>
      </c>
      <c r="Z3977">
        <v>0</v>
      </c>
      <c r="AA3977">
        <v>0</v>
      </c>
      <c r="AB3977">
        <v>1</v>
      </c>
      <c r="AC3977" t="s">
        <v>8249</v>
      </c>
      <c r="AD3977" t="s">
        <v>8217</v>
      </c>
      <c r="AE3977">
        <v>1.43</v>
      </c>
    </row>
    <row r="3978" spans="1:31">
      <c r="A3978" t="s">
        <v>8250</v>
      </c>
      <c r="B3978">
        <v>2012</v>
      </c>
      <c r="C3978" t="s">
        <v>8217</v>
      </c>
      <c r="D3978" t="s">
        <v>33</v>
      </c>
      <c r="E3978" t="s">
        <v>33</v>
      </c>
      <c r="F3978" t="s">
        <v>33</v>
      </c>
      <c r="G3978" t="s">
        <v>33</v>
      </c>
      <c r="H3978" t="s">
        <v>68</v>
      </c>
      <c r="I3978" t="s">
        <v>43</v>
      </c>
      <c r="J3978" t="s">
        <v>33</v>
      </c>
      <c r="K3978">
        <v>55.742531</v>
      </c>
      <c r="L3978">
        <v>4.0081470000000001</v>
      </c>
      <c r="M3978">
        <v>47.533999999999999</v>
      </c>
      <c r="N3978">
        <v>63.725999999999999</v>
      </c>
      <c r="O3978" t="s">
        <v>35</v>
      </c>
      <c r="P3978" t="s">
        <v>8251</v>
      </c>
      <c r="Q3978">
        <v>7.984</v>
      </c>
      <c r="R3978">
        <v>8.2080000000000002</v>
      </c>
      <c r="S3978">
        <v>31768</v>
      </c>
      <c r="T3978">
        <v>3326</v>
      </c>
      <c r="U3978">
        <v>27090</v>
      </c>
      <c r="V3978">
        <v>36318</v>
      </c>
      <c r="W3978">
        <v>228</v>
      </c>
      <c r="X3978">
        <v>118</v>
      </c>
      <c r="Y3978">
        <v>0</v>
      </c>
      <c r="Z3978">
        <v>0</v>
      </c>
      <c r="AA3978">
        <v>0</v>
      </c>
      <c r="AB3978">
        <v>1</v>
      </c>
      <c r="AC3978" t="s">
        <v>1681</v>
      </c>
      <c r="AD3978" t="s">
        <v>8217</v>
      </c>
      <c r="AE3978">
        <v>1.48</v>
      </c>
    </row>
    <row r="3979" spans="1:31">
      <c r="A3979" t="s">
        <v>8252</v>
      </c>
      <c r="B3979">
        <v>2012</v>
      </c>
      <c r="C3979" t="s">
        <v>8217</v>
      </c>
      <c r="D3979" t="s">
        <v>33</v>
      </c>
      <c r="E3979" t="s">
        <v>33</v>
      </c>
      <c r="F3979" t="s">
        <v>33</v>
      </c>
      <c r="G3979" t="s">
        <v>33</v>
      </c>
      <c r="H3979" t="s">
        <v>74</v>
      </c>
      <c r="I3979" t="s">
        <v>33</v>
      </c>
      <c r="J3979" t="s">
        <v>33</v>
      </c>
      <c r="K3979">
        <v>64.392033999999995</v>
      </c>
      <c r="L3979">
        <v>3.5082469999999999</v>
      </c>
      <c r="M3979">
        <v>57.072000000000003</v>
      </c>
      <c r="N3979">
        <v>71.247</v>
      </c>
      <c r="O3979" t="s">
        <v>35</v>
      </c>
      <c r="P3979" t="s">
        <v>8253</v>
      </c>
      <c r="Q3979">
        <v>6.8550000000000004</v>
      </c>
      <c r="R3979">
        <v>7.32</v>
      </c>
      <c r="S3979">
        <v>47902</v>
      </c>
      <c r="T3979">
        <v>4481</v>
      </c>
      <c r="U3979">
        <v>42457</v>
      </c>
      <c r="V3979">
        <v>53002</v>
      </c>
      <c r="W3979">
        <v>341</v>
      </c>
      <c r="X3979">
        <v>208</v>
      </c>
      <c r="Y3979">
        <v>0</v>
      </c>
      <c r="Z3979">
        <v>0</v>
      </c>
      <c r="AA3979">
        <v>0</v>
      </c>
      <c r="AB3979">
        <v>1</v>
      </c>
      <c r="AC3979" t="s">
        <v>8254</v>
      </c>
      <c r="AD3979" t="s">
        <v>8217</v>
      </c>
      <c r="AE3979">
        <v>1.83</v>
      </c>
    </row>
    <row r="3980" spans="1:31">
      <c r="A3980" t="s">
        <v>8255</v>
      </c>
      <c r="B3980">
        <v>2012</v>
      </c>
      <c r="C3980" t="s">
        <v>8217</v>
      </c>
      <c r="D3980" t="s">
        <v>33</v>
      </c>
      <c r="E3980" t="s">
        <v>33</v>
      </c>
      <c r="F3980" t="s">
        <v>33</v>
      </c>
      <c r="G3980" t="s">
        <v>33</v>
      </c>
      <c r="H3980" t="s">
        <v>74</v>
      </c>
      <c r="I3980" t="s">
        <v>40</v>
      </c>
      <c r="J3980" t="s">
        <v>33</v>
      </c>
      <c r="K3980">
        <v>68.5441</v>
      </c>
      <c r="L3980">
        <v>4.8941920000000003</v>
      </c>
      <c r="M3980">
        <v>57.930999999999997</v>
      </c>
      <c r="N3980">
        <v>77.903999999999996</v>
      </c>
      <c r="O3980" t="s">
        <v>35</v>
      </c>
      <c r="P3980" t="s">
        <v>8256</v>
      </c>
      <c r="Q3980">
        <v>9.36</v>
      </c>
      <c r="R3980">
        <v>10.613</v>
      </c>
      <c r="S3980">
        <v>25275</v>
      </c>
      <c r="T3980">
        <v>2767</v>
      </c>
      <c r="U3980">
        <v>21362</v>
      </c>
      <c r="V3980">
        <v>28727</v>
      </c>
      <c r="W3980">
        <v>194</v>
      </c>
      <c r="X3980">
        <v>122</v>
      </c>
      <c r="Y3980">
        <v>0</v>
      </c>
      <c r="Z3980">
        <v>0</v>
      </c>
      <c r="AA3980">
        <v>0</v>
      </c>
      <c r="AB3980">
        <v>1</v>
      </c>
      <c r="AC3980" t="s">
        <v>851</v>
      </c>
      <c r="AD3980" t="s">
        <v>8217</v>
      </c>
      <c r="AE3980">
        <v>2.14</v>
      </c>
    </row>
    <row r="3981" spans="1:31">
      <c r="A3981" t="s">
        <v>8257</v>
      </c>
      <c r="B3981">
        <v>2012</v>
      </c>
      <c r="C3981" t="s">
        <v>8217</v>
      </c>
      <c r="D3981" t="s">
        <v>33</v>
      </c>
      <c r="E3981" t="s">
        <v>33</v>
      </c>
      <c r="F3981" t="s">
        <v>33</v>
      </c>
      <c r="G3981" t="s">
        <v>33</v>
      </c>
      <c r="H3981" t="s">
        <v>74</v>
      </c>
      <c r="I3981" t="s">
        <v>43</v>
      </c>
      <c r="J3981" t="s">
        <v>33</v>
      </c>
      <c r="K3981">
        <v>60.311107</v>
      </c>
      <c r="L3981">
        <v>5.4118209999999998</v>
      </c>
      <c r="M3981">
        <v>48.921999999999997</v>
      </c>
      <c r="N3981">
        <v>70.936000000000007</v>
      </c>
      <c r="O3981" t="s">
        <v>35</v>
      </c>
      <c r="P3981" t="s">
        <v>8258</v>
      </c>
      <c r="Q3981">
        <v>10.625</v>
      </c>
      <c r="R3981">
        <v>11.388999999999999</v>
      </c>
      <c r="S3981">
        <v>22627</v>
      </c>
      <c r="T3981">
        <v>3429</v>
      </c>
      <c r="U3981">
        <v>18354</v>
      </c>
      <c r="V3981">
        <v>26613</v>
      </c>
      <c r="W3981">
        <v>147</v>
      </c>
      <c r="X3981">
        <v>86</v>
      </c>
      <c r="Y3981">
        <v>0</v>
      </c>
      <c r="Z3981">
        <v>0</v>
      </c>
      <c r="AA3981">
        <v>0</v>
      </c>
      <c r="AB3981">
        <v>1</v>
      </c>
      <c r="AC3981" t="s">
        <v>485</v>
      </c>
      <c r="AD3981" t="s">
        <v>8217</v>
      </c>
      <c r="AE3981">
        <v>1.79</v>
      </c>
    </row>
    <row r="3982" spans="1:31">
      <c r="A3982" t="s">
        <v>8259</v>
      </c>
      <c r="B3982">
        <v>2012</v>
      </c>
      <c r="C3982" t="s">
        <v>8217</v>
      </c>
      <c r="D3982" t="s">
        <v>33</v>
      </c>
      <c r="E3982" t="s">
        <v>33</v>
      </c>
      <c r="F3982" t="s">
        <v>33</v>
      </c>
      <c r="G3982" t="s">
        <v>33</v>
      </c>
      <c r="H3982" t="s">
        <v>81</v>
      </c>
      <c r="I3982" t="s">
        <v>33</v>
      </c>
      <c r="J3982" t="s">
        <v>33</v>
      </c>
      <c r="K3982">
        <v>71.108532999999994</v>
      </c>
      <c r="L3982">
        <v>4.2525620000000002</v>
      </c>
      <c r="M3982">
        <v>61.887</v>
      </c>
      <c r="N3982">
        <v>79.203000000000003</v>
      </c>
      <c r="O3982" t="s">
        <v>35</v>
      </c>
      <c r="P3982" t="s">
        <v>8260</v>
      </c>
      <c r="Q3982">
        <v>8.0950000000000006</v>
      </c>
      <c r="R3982">
        <v>9.2219999999999995</v>
      </c>
      <c r="S3982">
        <v>19958</v>
      </c>
      <c r="T3982">
        <v>2522</v>
      </c>
      <c r="U3982">
        <v>17370</v>
      </c>
      <c r="V3982">
        <v>22230</v>
      </c>
      <c r="W3982">
        <v>162</v>
      </c>
      <c r="X3982">
        <v>109</v>
      </c>
      <c r="Y3982">
        <v>0</v>
      </c>
      <c r="Z3982">
        <v>0</v>
      </c>
      <c r="AA3982">
        <v>0</v>
      </c>
      <c r="AB3982">
        <v>1</v>
      </c>
      <c r="AC3982" t="s">
        <v>1697</v>
      </c>
      <c r="AD3982" t="s">
        <v>8217</v>
      </c>
      <c r="AE3982">
        <v>1.42</v>
      </c>
    </row>
    <row r="3983" spans="1:31">
      <c r="A3983" t="s">
        <v>8261</v>
      </c>
      <c r="B3983">
        <v>2012</v>
      </c>
      <c r="C3983" t="s">
        <v>8217</v>
      </c>
      <c r="D3983" t="s">
        <v>33</v>
      </c>
      <c r="E3983" t="s">
        <v>33</v>
      </c>
      <c r="F3983" t="s">
        <v>33</v>
      </c>
      <c r="G3983" t="s">
        <v>33</v>
      </c>
      <c r="H3983" t="s">
        <v>81</v>
      </c>
      <c r="I3983" t="s">
        <v>40</v>
      </c>
      <c r="J3983" t="s">
        <v>33</v>
      </c>
      <c r="K3983">
        <v>69.797419000000005</v>
      </c>
      <c r="L3983">
        <v>5.3657219999999999</v>
      </c>
      <c r="M3983">
        <v>58.018000000000001</v>
      </c>
      <c r="N3983">
        <v>79.933999999999997</v>
      </c>
      <c r="O3983" t="s">
        <v>35</v>
      </c>
      <c r="P3983" t="s">
        <v>8262</v>
      </c>
      <c r="Q3983">
        <v>10.137</v>
      </c>
      <c r="R3983">
        <v>11.78</v>
      </c>
      <c r="S3983">
        <v>9676</v>
      </c>
      <c r="T3983">
        <v>1478</v>
      </c>
      <c r="U3983">
        <v>8043</v>
      </c>
      <c r="V3983">
        <v>11081</v>
      </c>
      <c r="W3983">
        <v>95</v>
      </c>
      <c r="X3983">
        <v>64</v>
      </c>
      <c r="Y3983">
        <v>0</v>
      </c>
      <c r="Z3983">
        <v>0</v>
      </c>
      <c r="AA3983">
        <v>0</v>
      </c>
      <c r="AB3983">
        <v>1</v>
      </c>
      <c r="AC3983" t="s">
        <v>500</v>
      </c>
      <c r="AD3983" t="s">
        <v>8217</v>
      </c>
      <c r="AE3983">
        <v>1.28</v>
      </c>
    </row>
    <row r="3984" spans="1:31">
      <c r="A3984" t="s">
        <v>8263</v>
      </c>
      <c r="B3984">
        <v>2012</v>
      </c>
      <c r="C3984" t="s">
        <v>8217</v>
      </c>
      <c r="D3984" t="s">
        <v>33</v>
      </c>
      <c r="E3984" t="s">
        <v>33</v>
      </c>
      <c r="F3984" t="s">
        <v>33</v>
      </c>
      <c r="G3984" t="s">
        <v>33</v>
      </c>
      <c r="H3984" t="s">
        <v>81</v>
      </c>
      <c r="I3984" t="s">
        <v>43</v>
      </c>
      <c r="J3984" t="s">
        <v>33</v>
      </c>
      <c r="K3984">
        <v>72.388062000000005</v>
      </c>
      <c r="L3984">
        <v>7.753406</v>
      </c>
      <c r="M3984">
        <v>54.347000000000001</v>
      </c>
      <c r="N3984">
        <v>86.311000000000007</v>
      </c>
      <c r="O3984" t="s">
        <v>35</v>
      </c>
      <c r="P3984" t="s">
        <v>8264</v>
      </c>
      <c r="Q3984">
        <v>13.923</v>
      </c>
      <c r="R3984">
        <v>18.042000000000002</v>
      </c>
      <c r="S3984">
        <v>10282</v>
      </c>
      <c r="T3984">
        <v>2214</v>
      </c>
      <c r="U3984">
        <v>7720</v>
      </c>
      <c r="V3984">
        <v>12260</v>
      </c>
      <c r="W3984">
        <v>67</v>
      </c>
      <c r="X3984">
        <v>45</v>
      </c>
      <c r="Y3984">
        <v>0</v>
      </c>
      <c r="Z3984">
        <v>0</v>
      </c>
      <c r="AA3984">
        <v>0</v>
      </c>
      <c r="AB3984">
        <v>1</v>
      </c>
      <c r="AC3984" t="s">
        <v>1716</v>
      </c>
      <c r="AD3984" t="s">
        <v>8217</v>
      </c>
      <c r="AE3984">
        <v>1.99</v>
      </c>
    </row>
    <row r="3985" spans="1:31">
      <c r="A3985" t="s">
        <v>8265</v>
      </c>
      <c r="B3985">
        <v>2012</v>
      </c>
      <c r="C3985" t="s">
        <v>8217</v>
      </c>
      <c r="D3985" t="s">
        <v>33</v>
      </c>
      <c r="E3985" t="s">
        <v>33</v>
      </c>
      <c r="F3985" t="s">
        <v>33</v>
      </c>
      <c r="G3985" t="s">
        <v>33</v>
      </c>
      <c r="H3985" t="s">
        <v>89</v>
      </c>
      <c r="I3985" t="s">
        <v>33</v>
      </c>
      <c r="J3985" t="s">
        <v>33</v>
      </c>
      <c r="K3985">
        <v>78.384639000000007</v>
      </c>
      <c r="L3985">
        <v>5.338552</v>
      </c>
      <c r="M3985">
        <v>65.89</v>
      </c>
      <c r="N3985">
        <v>87.950999999999993</v>
      </c>
      <c r="O3985" t="s">
        <v>35</v>
      </c>
      <c r="P3985" t="s">
        <v>8266</v>
      </c>
      <c r="Q3985">
        <v>9.5670000000000002</v>
      </c>
      <c r="R3985">
        <v>12.494</v>
      </c>
      <c r="S3985">
        <v>9297</v>
      </c>
      <c r="T3985">
        <v>1501</v>
      </c>
      <c r="U3985">
        <v>7815</v>
      </c>
      <c r="V3985">
        <v>10432</v>
      </c>
      <c r="W3985">
        <v>76</v>
      </c>
      <c r="X3985">
        <v>54</v>
      </c>
      <c r="Y3985">
        <v>0</v>
      </c>
      <c r="Z3985">
        <v>0</v>
      </c>
      <c r="AA3985">
        <v>0</v>
      </c>
      <c r="AB3985">
        <v>1</v>
      </c>
      <c r="AC3985" t="s">
        <v>5588</v>
      </c>
      <c r="AD3985" t="s">
        <v>8217</v>
      </c>
      <c r="AE3985">
        <v>1.26</v>
      </c>
    </row>
    <row r="3986" spans="1:31">
      <c r="A3986" t="s">
        <v>8267</v>
      </c>
      <c r="B3986">
        <v>2012</v>
      </c>
      <c r="C3986" t="s">
        <v>8217</v>
      </c>
      <c r="D3986" t="s">
        <v>33</v>
      </c>
      <c r="E3986" t="s">
        <v>33</v>
      </c>
      <c r="F3986" t="s">
        <v>33</v>
      </c>
      <c r="G3986" t="s">
        <v>33</v>
      </c>
      <c r="H3986" t="s">
        <v>89</v>
      </c>
      <c r="I3986" t="s">
        <v>40</v>
      </c>
      <c r="J3986" t="s">
        <v>33</v>
      </c>
      <c r="K3986">
        <v>80.193363000000005</v>
      </c>
      <c r="L3986">
        <v>6.7428400000000002</v>
      </c>
      <c r="M3986">
        <v>63.497999999999998</v>
      </c>
      <c r="N3986">
        <v>91.59</v>
      </c>
      <c r="O3986" t="s">
        <v>35</v>
      </c>
      <c r="P3986" t="s">
        <v>8268</v>
      </c>
      <c r="Q3986">
        <v>11.397</v>
      </c>
      <c r="R3986">
        <v>16.695</v>
      </c>
      <c r="S3986">
        <v>4946</v>
      </c>
      <c r="T3986">
        <v>1019</v>
      </c>
      <c r="U3986">
        <v>3917</v>
      </c>
      <c r="V3986">
        <v>5649</v>
      </c>
      <c r="W3986">
        <v>43</v>
      </c>
      <c r="X3986">
        <v>32</v>
      </c>
      <c r="Y3986">
        <v>0</v>
      </c>
      <c r="Z3986">
        <v>0</v>
      </c>
      <c r="AA3986">
        <v>0</v>
      </c>
      <c r="AB3986">
        <v>1</v>
      </c>
      <c r="AC3986" t="s">
        <v>502</v>
      </c>
      <c r="AD3986" t="s">
        <v>8217</v>
      </c>
      <c r="AE3986">
        <v>1.2</v>
      </c>
    </row>
    <row r="3987" spans="1:31">
      <c r="A3987" t="s">
        <v>8269</v>
      </c>
      <c r="B3987">
        <v>2012</v>
      </c>
      <c r="C3987" t="s">
        <v>8217</v>
      </c>
      <c r="D3987" t="s">
        <v>33</v>
      </c>
      <c r="E3987" t="s">
        <v>33</v>
      </c>
      <c r="F3987" t="s">
        <v>33</v>
      </c>
      <c r="G3987" t="s">
        <v>33</v>
      </c>
      <c r="H3987" t="s">
        <v>89</v>
      </c>
      <c r="I3987" t="s">
        <v>43</v>
      </c>
      <c r="J3987" t="s">
        <v>33</v>
      </c>
      <c r="K3987">
        <v>76.424904999999995</v>
      </c>
      <c r="L3987">
        <v>9.7072269999999996</v>
      </c>
      <c r="M3987">
        <v>52.219000000000001</v>
      </c>
      <c r="N3987">
        <v>92.293999999999997</v>
      </c>
      <c r="O3987" t="s">
        <v>35</v>
      </c>
      <c r="P3987" t="s">
        <v>8270</v>
      </c>
      <c r="Q3987">
        <v>15.869</v>
      </c>
      <c r="R3987">
        <v>24.206</v>
      </c>
      <c r="S3987">
        <v>4351</v>
      </c>
      <c r="T3987">
        <v>1187</v>
      </c>
      <c r="U3987">
        <v>2973</v>
      </c>
      <c r="V3987">
        <v>5254</v>
      </c>
      <c r="W3987">
        <v>33</v>
      </c>
      <c r="X3987">
        <v>22</v>
      </c>
      <c r="Y3987">
        <v>0</v>
      </c>
      <c r="Z3987">
        <v>0</v>
      </c>
      <c r="AA3987">
        <v>0</v>
      </c>
      <c r="AB3987">
        <v>1</v>
      </c>
      <c r="AC3987" t="s">
        <v>569</v>
      </c>
      <c r="AD3987" t="s">
        <v>8217</v>
      </c>
      <c r="AE3987">
        <v>1.67</v>
      </c>
    </row>
    <row r="3988" spans="1:31">
      <c r="A3988" t="s">
        <v>8271</v>
      </c>
      <c r="B3988">
        <v>2012</v>
      </c>
      <c r="C3988" t="s">
        <v>8217</v>
      </c>
      <c r="D3988" t="s">
        <v>33</v>
      </c>
      <c r="E3988" t="s">
        <v>33</v>
      </c>
      <c r="F3988" t="s">
        <v>33</v>
      </c>
      <c r="G3988" t="s">
        <v>33</v>
      </c>
      <c r="H3988" t="s">
        <v>33</v>
      </c>
      <c r="I3988" t="s">
        <v>33</v>
      </c>
      <c r="J3988" t="s">
        <v>33</v>
      </c>
      <c r="K3988">
        <v>61.827649000000001</v>
      </c>
      <c r="L3988">
        <v>1.443468</v>
      </c>
      <c r="M3988">
        <v>58.927</v>
      </c>
      <c r="N3988">
        <v>64.667000000000002</v>
      </c>
      <c r="O3988" t="s">
        <v>35</v>
      </c>
      <c r="P3988" t="s">
        <v>8272</v>
      </c>
      <c r="Q3988">
        <v>2.839</v>
      </c>
      <c r="R3988">
        <v>2.9009999999999998</v>
      </c>
      <c r="S3988">
        <v>384632</v>
      </c>
      <c r="T3988">
        <v>13233</v>
      </c>
      <c r="U3988">
        <v>366588</v>
      </c>
      <c r="V3988">
        <v>402293</v>
      </c>
      <c r="W3988">
        <v>2704</v>
      </c>
      <c r="X3988">
        <v>1567</v>
      </c>
      <c r="Y3988">
        <v>0</v>
      </c>
      <c r="Z3988">
        <v>0</v>
      </c>
      <c r="AA3988">
        <v>0</v>
      </c>
      <c r="AB3988">
        <v>1</v>
      </c>
      <c r="AC3988" t="s">
        <v>8273</v>
      </c>
      <c r="AD3988" t="s">
        <v>8217</v>
      </c>
      <c r="AE3988">
        <v>2.39</v>
      </c>
    </row>
    <row r="3989" spans="1:31">
      <c r="A3989" t="s">
        <v>8274</v>
      </c>
      <c r="B3989">
        <v>2012</v>
      </c>
      <c r="C3989" t="s">
        <v>8217</v>
      </c>
      <c r="D3989" t="s">
        <v>33</v>
      </c>
      <c r="E3989" t="s">
        <v>33</v>
      </c>
      <c r="F3989" t="s">
        <v>33</v>
      </c>
      <c r="G3989" t="s">
        <v>33</v>
      </c>
      <c r="H3989" t="s">
        <v>33</v>
      </c>
      <c r="I3989" t="s">
        <v>33</v>
      </c>
      <c r="J3989" t="s">
        <v>98</v>
      </c>
      <c r="K3989">
        <v>65.094464000000002</v>
      </c>
      <c r="L3989">
        <v>4.8475890000000001</v>
      </c>
      <c r="M3989">
        <v>54.756999999999998</v>
      </c>
      <c r="N3989">
        <v>74.484999999999999</v>
      </c>
      <c r="O3989" t="s">
        <v>35</v>
      </c>
      <c r="P3989" t="s">
        <v>8275</v>
      </c>
      <c r="Q3989">
        <v>9.39</v>
      </c>
      <c r="R3989">
        <v>10.337</v>
      </c>
      <c r="S3989">
        <v>51014</v>
      </c>
      <c r="T3989">
        <v>7700</v>
      </c>
      <c r="U3989">
        <v>42913</v>
      </c>
      <c r="V3989">
        <v>58373</v>
      </c>
      <c r="W3989">
        <v>185</v>
      </c>
      <c r="X3989">
        <v>113</v>
      </c>
      <c r="Y3989">
        <v>0</v>
      </c>
      <c r="Z3989">
        <v>0</v>
      </c>
      <c r="AA3989">
        <v>0</v>
      </c>
      <c r="AB3989">
        <v>1</v>
      </c>
      <c r="AC3989" t="s">
        <v>588</v>
      </c>
      <c r="AD3989" t="s">
        <v>8217</v>
      </c>
      <c r="AE3989">
        <v>1.9</v>
      </c>
    </row>
    <row r="3990" spans="1:31">
      <c r="A3990" t="s">
        <v>8276</v>
      </c>
      <c r="B3990">
        <v>2012</v>
      </c>
      <c r="C3990" t="s">
        <v>8217</v>
      </c>
      <c r="D3990" t="s">
        <v>33</v>
      </c>
      <c r="E3990" t="s">
        <v>33</v>
      </c>
      <c r="F3990" t="s">
        <v>33</v>
      </c>
      <c r="G3990" t="s">
        <v>33</v>
      </c>
      <c r="H3990" t="s">
        <v>33</v>
      </c>
      <c r="I3990" t="s">
        <v>33</v>
      </c>
      <c r="J3990" t="s">
        <v>101</v>
      </c>
      <c r="K3990">
        <v>69.842927000000003</v>
      </c>
      <c r="L3990">
        <v>3.2372649999999998</v>
      </c>
      <c r="M3990">
        <v>63.002000000000002</v>
      </c>
      <c r="N3990">
        <v>76.09</v>
      </c>
      <c r="O3990" t="s">
        <v>35</v>
      </c>
      <c r="P3990" t="s">
        <v>8277</v>
      </c>
      <c r="Q3990">
        <v>6.2469999999999999</v>
      </c>
      <c r="R3990">
        <v>6.8410000000000002</v>
      </c>
      <c r="S3990">
        <v>63213</v>
      </c>
      <c r="T3990">
        <v>5708</v>
      </c>
      <c r="U3990">
        <v>57022</v>
      </c>
      <c r="V3990">
        <v>68867</v>
      </c>
      <c r="W3990">
        <v>280</v>
      </c>
      <c r="X3990">
        <v>184</v>
      </c>
      <c r="Y3990">
        <v>0</v>
      </c>
      <c r="Z3990">
        <v>0</v>
      </c>
      <c r="AA3990">
        <v>0</v>
      </c>
      <c r="AB3990">
        <v>1</v>
      </c>
      <c r="AC3990" t="s">
        <v>8278</v>
      </c>
      <c r="AD3990" t="s">
        <v>8217</v>
      </c>
      <c r="AE3990">
        <v>1.39</v>
      </c>
    </row>
    <row r="3991" spans="1:31">
      <c r="A3991" t="s">
        <v>8279</v>
      </c>
      <c r="B3991">
        <v>2012</v>
      </c>
      <c r="C3991" t="s">
        <v>8217</v>
      </c>
      <c r="D3991" t="s">
        <v>33</v>
      </c>
      <c r="E3991" t="s">
        <v>33</v>
      </c>
      <c r="F3991" t="s">
        <v>33</v>
      </c>
      <c r="G3991" t="s">
        <v>33</v>
      </c>
      <c r="H3991" t="s">
        <v>33</v>
      </c>
      <c r="I3991" t="s">
        <v>33</v>
      </c>
      <c r="J3991" t="s">
        <v>104</v>
      </c>
      <c r="K3991">
        <v>63.468539999999997</v>
      </c>
      <c r="L3991">
        <v>3.720596</v>
      </c>
      <c r="M3991">
        <v>55.701000000000001</v>
      </c>
      <c r="N3991">
        <v>70.751999999999995</v>
      </c>
      <c r="O3991" t="s">
        <v>35</v>
      </c>
      <c r="P3991" t="s">
        <v>8280</v>
      </c>
      <c r="Q3991">
        <v>7.2830000000000004</v>
      </c>
      <c r="R3991">
        <v>7.7679999999999998</v>
      </c>
      <c r="S3991">
        <v>71617</v>
      </c>
      <c r="T3991">
        <v>6164</v>
      </c>
      <c r="U3991">
        <v>62852</v>
      </c>
      <c r="V3991">
        <v>79836</v>
      </c>
      <c r="W3991">
        <v>396</v>
      </c>
      <c r="X3991">
        <v>245</v>
      </c>
      <c r="Y3991">
        <v>0</v>
      </c>
      <c r="Z3991">
        <v>0</v>
      </c>
      <c r="AA3991">
        <v>0</v>
      </c>
      <c r="AB3991">
        <v>1</v>
      </c>
      <c r="AC3991" t="s">
        <v>8281</v>
      </c>
      <c r="AD3991" t="s">
        <v>8217</v>
      </c>
      <c r="AE3991">
        <v>2.36</v>
      </c>
    </row>
    <row r="3992" spans="1:31">
      <c r="A3992" t="s">
        <v>8282</v>
      </c>
      <c r="B3992">
        <v>2012</v>
      </c>
      <c r="C3992" t="s">
        <v>8217</v>
      </c>
      <c r="D3992" t="s">
        <v>33</v>
      </c>
      <c r="E3992" t="s">
        <v>33</v>
      </c>
      <c r="F3992" t="s">
        <v>33</v>
      </c>
      <c r="G3992" t="s">
        <v>33</v>
      </c>
      <c r="H3992" t="s">
        <v>33</v>
      </c>
      <c r="I3992" t="s">
        <v>33</v>
      </c>
      <c r="J3992" t="s">
        <v>107</v>
      </c>
      <c r="K3992">
        <v>60.077309999999997</v>
      </c>
      <c r="L3992">
        <v>2.5471460000000001</v>
      </c>
      <c r="M3992">
        <v>54.889000000000003</v>
      </c>
      <c r="N3992">
        <v>65.102999999999994</v>
      </c>
      <c r="O3992" t="s">
        <v>35</v>
      </c>
      <c r="P3992" t="s">
        <v>8283</v>
      </c>
      <c r="Q3992">
        <v>5.0259999999999998</v>
      </c>
      <c r="R3992">
        <v>5.1879999999999997</v>
      </c>
      <c r="S3992">
        <v>83633</v>
      </c>
      <c r="T3992">
        <v>5214</v>
      </c>
      <c r="U3992">
        <v>76410</v>
      </c>
      <c r="V3992">
        <v>90629</v>
      </c>
      <c r="W3992">
        <v>696</v>
      </c>
      <c r="X3992">
        <v>406</v>
      </c>
      <c r="Y3992">
        <v>0</v>
      </c>
      <c r="Z3992">
        <v>0</v>
      </c>
      <c r="AA3992">
        <v>0</v>
      </c>
      <c r="AB3992">
        <v>1</v>
      </c>
      <c r="AC3992" t="s">
        <v>8284</v>
      </c>
      <c r="AD3992" t="s">
        <v>8217</v>
      </c>
      <c r="AE3992">
        <v>1.88</v>
      </c>
    </row>
    <row r="3993" spans="1:31">
      <c r="A3993" t="s">
        <v>8285</v>
      </c>
      <c r="B3993">
        <v>2012</v>
      </c>
      <c r="C3993" t="s">
        <v>8217</v>
      </c>
      <c r="D3993" t="s">
        <v>33</v>
      </c>
      <c r="E3993" t="s">
        <v>33</v>
      </c>
      <c r="F3993" t="s">
        <v>33</v>
      </c>
      <c r="G3993" t="s">
        <v>33</v>
      </c>
      <c r="H3993" t="s">
        <v>33</v>
      </c>
      <c r="I3993" t="s">
        <v>33</v>
      </c>
      <c r="J3993" t="s">
        <v>110</v>
      </c>
      <c r="K3993">
        <v>57.239925999999997</v>
      </c>
      <c r="L3993">
        <v>2.320392</v>
      </c>
      <c r="M3993">
        <v>52.548999999999999</v>
      </c>
      <c r="N3993">
        <v>61.835999999999999</v>
      </c>
      <c r="O3993" t="s">
        <v>35</v>
      </c>
      <c r="P3993" t="s">
        <v>8286</v>
      </c>
      <c r="Q3993">
        <v>4.5960000000000001</v>
      </c>
      <c r="R3993">
        <v>4.6909999999999998</v>
      </c>
      <c r="S3993">
        <v>115155</v>
      </c>
      <c r="T3993">
        <v>6550</v>
      </c>
      <c r="U3993">
        <v>105718</v>
      </c>
      <c r="V3993">
        <v>124401</v>
      </c>
      <c r="W3993">
        <v>1147</v>
      </c>
      <c r="X3993">
        <v>619</v>
      </c>
      <c r="Y3993">
        <v>0</v>
      </c>
      <c r="Z3993">
        <v>0</v>
      </c>
      <c r="AA3993">
        <v>0</v>
      </c>
      <c r="AB3993">
        <v>1</v>
      </c>
      <c r="AC3993" t="s">
        <v>8287</v>
      </c>
      <c r="AD3993" t="s">
        <v>8217</v>
      </c>
      <c r="AE3993">
        <v>2.52</v>
      </c>
    </row>
    <row r="3994" spans="1:31">
      <c r="A3994" t="s">
        <v>8288</v>
      </c>
      <c r="B3994">
        <v>2012</v>
      </c>
      <c r="C3994" t="s">
        <v>8217</v>
      </c>
      <c r="D3994" t="s">
        <v>33</v>
      </c>
      <c r="E3994" t="s">
        <v>33</v>
      </c>
      <c r="F3994" t="s">
        <v>33</v>
      </c>
      <c r="G3994" t="s">
        <v>33</v>
      </c>
      <c r="H3994" t="s">
        <v>33</v>
      </c>
      <c r="I3994" t="s">
        <v>40</v>
      </c>
      <c r="J3994" t="s">
        <v>33</v>
      </c>
      <c r="K3994">
        <v>60.970388</v>
      </c>
      <c r="L3994">
        <v>1.8156060000000001</v>
      </c>
      <c r="M3994">
        <v>57.305</v>
      </c>
      <c r="N3994">
        <v>64.546000000000006</v>
      </c>
      <c r="O3994" t="s">
        <v>35</v>
      </c>
      <c r="P3994" t="s">
        <v>8289</v>
      </c>
      <c r="Q3994">
        <v>3.5760000000000001</v>
      </c>
      <c r="R3994">
        <v>3.6659999999999999</v>
      </c>
      <c r="S3994">
        <v>182070</v>
      </c>
      <c r="T3994">
        <v>7546</v>
      </c>
      <c r="U3994">
        <v>171124</v>
      </c>
      <c r="V3994">
        <v>192747</v>
      </c>
      <c r="W3994">
        <v>1580</v>
      </c>
      <c r="X3994">
        <v>908</v>
      </c>
      <c r="Y3994">
        <v>0</v>
      </c>
      <c r="Z3994">
        <v>0</v>
      </c>
      <c r="AA3994">
        <v>0</v>
      </c>
      <c r="AB3994">
        <v>1</v>
      </c>
      <c r="AC3994" t="s">
        <v>8290</v>
      </c>
      <c r="AD3994" t="s">
        <v>8217</v>
      </c>
      <c r="AE3994">
        <v>2.19</v>
      </c>
    </row>
    <row r="3995" spans="1:31">
      <c r="A3995" t="s">
        <v>8291</v>
      </c>
      <c r="B3995">
        <v>2012</v>
      </c>
      <c r="C3995" t="s">
        <v>8217</v>
      </c>
      <c r="D3995" t="s">
        <v>33</v>
      </c>
      <c r="E3995" t="s">
        <v>33</v>
      </c>
      <c r="F3995" t="s">
        <v>33</v>
      </c>
      <c r="G3995" t="s">
        <v>33</v>
      </c>
      <c r="H3995" t="s">
        <v>33</v>
      </c>
      <c r="I3995" t="s">
        <v>40</v>
      </c>
      <c r="J3995" t="s">
        <v>98</v>
      </c>
      <c r="K3995">
        <v>70.743101999999993</v>
      </c>
      <c r="L3995">
        <v>6.0882319999999996</v>
      </c>
      <c r="M3995">
        <v>57.122</v>
      </c>
      <c r="N3995">
        <v>82.096000000000004</v>
      </c>
      <c r="O3995" t="s">
        <v>35</v>
      </c>
      <c r="P3995" t="s">
        <v>8292</v>
      </c>
      <c r="Q3995">
        <v>11.353</v>
      </c>
      <c r="R3995">
        <v>13.621</v>
      </c>
      <c r="S3995">
        <v>21854</v>
      </c>
      <c r="T3995">
        <v>3919</v>
      </c>
      <c r="U3995">
        <v>17647</v>
      </c>
      <c r="V3995">
        <v>25362</v>
      </c>
      <c r="W3995">
        <v>94</v>
      </c>
      <c r="X3995">
        <v>65</v>
      </c>
      <c r="Y3995">
        <v>0</v>
      </c>
      <c r="Z3995">
        <v>0</v>
      </c>
      <c r="AA3995">
        <v>0</v>
      </c>
      <c r="AB3995">
        <v>1</v>
      </c>
      <c r="AC3995" t="s">
        <v>566</v>
      </c>
      <c r="AD3995" t="s">
        <v>8217</v>
      </c>
      <c r="AE3995">
        <v>1.67</v>
      </c>
    </row>
    <row r="3996" spans="1:31">
      <c r="A3996" t="s">
        <v>8293</v>
      </c>
      <c r="B3996">
        <v>2012</v>
      </c>
      <c r="C3996" t="s">
        <v>8217</v>
      </c>
      <c r="D3996" t="s">
        <v>33</v>
      </c>
      <c r="E3996" t="s">
        <v>33</v>
      </c>
      <c r="F3996" t="s">
        <v>33</v>
      </c>
      <c r="G3996" t="s">
        <v>33</v>
      </c>
      <c r="H3996" t="s">
        <v>33</v>
      </c>
      <c r="I3996" t="s">
        <v>40</v>
      </c>
      <c r="J3996" t="s">
        <v>101</v>
      </c>
      <c r="K3996">
        <v>72.042578000000006</v>
      </c>
      <c r="L3996">
        <v>4.82437</v>
      </c>
      <c r="M3996">
        <v>61.401000000000003</v>
      </c>
      <c r="N3996">
        <v>81.132000000000005</v>
      </c>
      <c r="O3996" t="s">
        <v>35</v>
      </c>
      <c r="P3996" t="s">
        <v>8294</v>
      </c>
      <c r="Q3996">
        <v>9.09</v>
      </c>
      <c r="R3996">
        <v>10.641</v>
      </c>
      <c r="S3996">
        <v>28613</v>
      </c>
      <c r="T3996">
        <v>3557</v>
      </c>
      <c r="U3996">
        <v>24387</v>
      </c>
      <c r="V3996">
        <v>32223</v>
      </c>
      <c r="W3996">
        <v>148</v>
      </c>
      <c r="X3996">
        <v>103</v>
      </c>
      <c r="Y3996">
        <v>0</v>
      </c>
      <c r="Z3996">
        <v>0</v>
      </c>
      <c r="AA3996">
        <v>0</v>
      </c>
      <c r="AB3996">
        <v>1</v>
      </c>
      <c r="AC3996" t="s">
        <v>1703</v>
      </c>
      <c r="AD3996" t="s">
        <v>8217</v>
      </c>
      <c r="AE3996">
        <v>1.7</v>
      </c>
    </row>
    <row r="3997" spans="1:31">
      <c r="A3997" t="s">
        <v>8295</v>
      </c>
      <c r="B3997">
        <v>2012</v>
      </c>
      <c r="C3997" t="s">
        <v>8217</v>
      </c>
      <c r="D3997" t="s">
        <v>33</v>
      </c>
      <c r="E3997" t="s">
        <v>33</v>
      </c>
      <c r="F3997" t="s">
        <v>33</v>
      </c>
      <c r="G3997" t="s">
        <v>33</v>
      </c>
      <c r="H3997" t="s">
        <v>33</v>
      </c>
      <c r="I3997" t="s">
        <v>40</v>
      </c>
      <c r="J3997" t="s">
        <v>104</v>
      </c>
      <c r="K3997">
        <v>60.289932999999998</v>
      </c>
      <c r="L3997">
        <v>5.6894460000000002</v>
      </c>
      <c r="M3997">
        <v>48.27</v>
      </c>
      <c r="N3997">
        <v>71.462999999999994</v>
      </c>
      <c r="O3997" t="s">
        <v>35</v>
      </c>
      <c r="P3997" t="s">
        <v>8296</v>
      </c>
      <c r="Q3997">
        <v>11.173</v>
      </c>
      <c r="R3997">
        <v>12.02</v>
      </c>
      <c r="S3997">
        <v>30090</v>
      </c>
      <c r="T3997">
        <v>3345</v>
      </c>
      <c r="U3997">
        <v>24091</v>
      </c>
      <c r="V3997">
        <v>35667</v>
      </c>
      <c r="W3997">
        <v>211</v>
      </c>
      <c r="X3997">
        <v>128</v>
      </c>
      <c r="Y3997">
        <v>0</v>
      </c>
      <c r="Z3997">
        <v>0</v>
      </c>
      <c r="AA3997">
        <v>0</v>
      </c>
      <c r="AB3997">
        <v>1</v>
      </c>
      <c r="AC3997" t="s">
        <v>1721</v>
      </c>
      <c r="AD3997" t="s">
        <v>8217</v>
      </c>
      <c r="AE3997">
        <v>2.84</v>
      </c>
    </row>
    <row r="3998" spans="1:31">
      <c r="A3998" t="s">
        <v>8297</v>
      </c>
      <c r="B3998">
        <v>2012</v>
      </c>
      <c r="C3998" t="s">
        <v>8217</v>
      </c>
      <c r="D3998" t="s">
        <v>33</v>
      </c>
      <c r="E3998" t="s">
        <v>33</v>
      </c>
      <c r="F3998" t="s">
        <v>33</v>
      </c>
      <c r="G3998" t="s">
        <v>33</v>
      </c>
      <c r="H3998" t="s">
        <v>33</v>
      </c>
      <c r="I3998" t="s">
        <v>40</v>
      </c>
      <c r="J3998" t="s">
        <v>107</v>
      </c>
      <c r="K3998">
        <v>58.817810999999999</v>
      </c>
      <c r="L3998">
        <v>3.528597</v>
      </c>
      <c r="M3998">
        <v>51.564</v>
      </c>
      <c r="N3998">
        <v>65.8</v>
      </c>
      <c r="O3998" t="s">
        <v>35</v>
      </c>
      <c r="P3998" t="s">
        <v>8298</v>
      </c>
      <c r="Q3998">
        <v>6.9820000000000002</v>
      </c>
      <c r="R3998">
        <v>7.2539999999999996</v>
      </c>
      <c r="S3998">
        <v>41420</v>
      </c>
      <c r="T3998">
        <v>3276</v>
      </c>
      <c r="U3998">
        <v>36312</v>
      </c>
      <c r="V3998">
        <v>46337</v>
      </c>
      <c r="W3998">
        <v>409</v>
      </c>
      <c r="X3998">
        <v>234</v>
      </c>
      <c r="Y3998">
        <v>0</v>
      </c>
      <c r="Z3998">
        <v>0</v>
      </c>
      <c r="AA3998">
        <v>0</v>
      </c>
      <c r="AB3998">
        <v>1</v>
      </c>
      <c r="AC3998" t="s">
        <v>1724</v>
      </c>
      <c r="AD3998" t="s">
        <v>8217</v>
      </c>
      <c r="AE3998">
        <v>2.1</v>
      </c>
    </row>
    <row r="3999" spans="1:31">
      <c r="A3999" t="s">
        <v>8299</v>
      </c>
      <c r="B3999">
        <v>2012</v>
      </c>
      <c r="C3999" t="s">
        <v>8217</v>
      </c>
      <c r="D3999" t="s">
        <v>33</v>
      </c>
      <c r="E3999" t="s">
        <v>33</v>
      </c>
      <c r="F3999" t="s">
        <v>33</v>
      </c>
      <c r="G3999" t="s">
        <v>33</v>
      </c>
      <c r="H3999" t="s">
        <v>33</v>
      </c>
      <c r="I3999" t="s">
        <v>40</v>
      </c>
      <c r="J3999" t="s">
        <v>110</v>
      </c>
      <c r="K3999">
        <v>55.805898999999997</v>
      </c>
      <c r="L3999">
        <v>2.7587440000000001</v>
      </c>
      <c r="M3999">
        <v>50.216000000000001</v>
      </c>
      <c r="N3999">
        <v>61.287999999999997</v>
      </c>
      <c r="O3999" t="s">
        <v>35</v>
      </c>
      <c r="P3999" t="s">
        <v>8300</v>
      </c>
      <c r="Q3999">
        <v>5.4829999999999997</v>
      </c>
      <c r="R3999">
        <v>5.5890000000000004</v>
      </c>
      <c r="S3999">
        <v>60092</v>
      </c>
      <c r="T3999">
        <v>4235</v>
      </c>
      <c r="U3999">
        <v>54073</v>
      </c>
      <c r="V3999">
        <v>65995</v>
      </c>
      <c r="W3999">
        <v>718</v>
      </c>
      <c r="X3999">
        <v>378</v>
      </c>
      <c r="Y3999">
        <v>0</v>
      </c>
      <c r="Z3999">
        <v>0</v>
      </c>
      <c r="AA3999">
        <v>0</v>
      </c>
      <c r="AB3999">
        <v>1</v>
      </c>
      <c r="AC3999" t="s">
        <v>8301</v>
      </c>
      <c r="AD3999" t="s">
        <v>8217</v>
      </c>
      <c r="AE3999">
        <v>2.21</v>
      </c>
    </row>
    <row r="4000" spans="1:31">
      <c r="A4000" t="s">
        <v>8302</v>
      </c>
      <c r="B4000">
        <v>2012</v>
      </c>
      <c r="C4000" t="s">
        <v>8217</v>
      </c>
      <c r="D4000" t="s">
        <v>33</v>
      </c>
      <c r="E4000" t="s">
        <v>33</v>
      </c>
      <c r="F4000" t="s">
        <v>33</v>
      </c>
      <c r="G4000" t="s">
        <v>33</v>
      </c>
      <c r="H4000" t="s">
        <v>33</v>
      </c>
      <c r="I4000" t="s">
        <v>43</v>
      </c>
      <c r="J4000" t="s">
        <v>33</v>
      </c>
      <c r="K4000">
        <v>62.619024000000003</v>
      </c>
      <c r="L4000">
        <v>2.0730729999999999</v>
      </c>
      <c r="M4000">
        <v>58.405999999999999</v>
      </c>
      <c r="N4000">
        <v>66.694000000000003</v>
      </c>
      <c r="O4000" t="s">
        <v>35</v>
      </c>
      <c r="P4000" t="s">
        <v>8303</v>
      </c>
      <c r="Q4000">
        <v>4.0750000000000002</v>
      </c>
      <c r="R4000">
        <v>4.2130000000000001</v>
      </c>
      <c r="S4000">
        <v>202562</v>
      </c>
      <c r="T4000">
        <v>10897</v>
      </c>
      <c r="U4000">
        <v>188934</v>
      </c>
      <c r="V4000">
        <v>215744</v>
      </c>
      <c r="W4000">
        <v>1124</v>
      </c>
      <c r="X4000">
        <v>659</v>
      </c>
      <c r="Y4000">
        <v>0</v>
      </c>
      <c r="Z4000">
        <v>0</v>
      </c>
      <c r="AA4000">
        <v>0</v>
      </c>
      <c r="AB4000">
        <v>1</v>
      </c>
      <c r="AC4000" t="s">
        <v>8304</v>
      </c>
      <c r="AD4000" t="s">
        <v>8217</v>
      </c>
      <c r="AE4000">
        <v>2.06</v>
      </c>
    </row>
    <row r="4001" spans="1:31">
      <c r="A4001" t="s">
        <v>8305</v>
      </c>
      <c r="B4001">
        <v>2012</v>
      </c>
      <c r="C4001" t="s">
        <v>8217</v>
      </c>
      <c r="D4001" t="s">
        <v>33</v>
      </c>
      <c r="E4001" t="s">
        <v>33</v>
      </c>
      <c r="F4001" t="s">
        <v>33</v>
      </c>
      <c r="G4001" t="s">
        <v>33</v>
      </c>
      <c r="H4001" t="s">
        <v>33</v>
      </c>
      <c r="I4001" t="s">
        <v>43</v>
      </c>
      <c r="J4001" t="s">
        <v>98</v>
      </c>
      <c r="K4001">
        <v>61.418916000000003</v>
      </c>
      <c r="L4001">
        <v>8.03308</v>
      </c>
      <c r="M4001">
        <v>44.054000000000002</v>
      </c>
      <c r="N4001">
        <v>76.89</v>
      </c>
      <c r="O4001" t="s">
        <v>35</v>
      </c>
      <c r="P4001" t="s">
        <v>8306</v>
      </c>
      <c r="Q4001">
        <v>15.471</v>
      </c>
      <c r="R4001">
        <v>17.364999999999998</v>
      </c>
      <c r="S4001">
        <v>29160</v>
      </c>
      <c r="T4001">
        <v>6978</v>
      </c>
      <c r="U4001">
        <v>20915</v>
      </c>
      <c r="V4001">
        <v>36505</v>
      </c>
      <c r="W4001">
        <v>91</v>
      </c>
      <c r="X4001">
        <v>48</v>
      </c>
      <c r="Y4001">
        <v>0</v>
      </c>
      <c r="Z4001">
        <v>0</v>
      </c>
      <c r="AA4001">
        <v>0</v>
      </c>
      <c r="AB4001">
        <v>1</v>
      </c>
      <c r="AC4001" t="s">
        <v>657</v>
      </c>
      <c r="AD4001" t="s">
        <v>8217</v>
      </c>
      <c r="AE4001">
        <v>2.4500000000000002</v>
      </c>
    </row>
    <row r="4002" spans="1:31">
      <c r="A4002" t="s">
        <v>8307</v>
      </c>
      <c r="B4002">
        <v>2012</v>
      </c>
      <c r="C4002" t="s">
        <v>8217</v>
      </c>
      <c r="D4002" t="s">
        <v>33</v>
      </c>
      <c r="E4002" t="s">
        <v>33</v>
      </c>
      <c r="F4002" t="s">
        <v>33</v>
      </c>
      <c r="G4002" t="s">
        <v>33</v>
      </c>
      <c r="H4002" t="s">
        <v>33</v>
      </c>
      <c r="I4002" t="s">
        <v>43</v>
      </c>
      <c r="J4002" t="s">
        <v>101</v>
      </c>
      <c r="K4002">
        <v>68.122844999999998</v>
      </c>
      <c r="L4002">
        <v>4.8478560000000002</v>
      </c>
      <c r="M4002">
        <v>57.654000000000003</v>
      </c>
      <c r="N4002">
        <v>77.402000000000001</v>
      </c>
      <c r="O4002" t="s">
        <v>35</v>
      </c>
      <c r="P4002" t="s">
        <v>8308</v>
      </c>
      <c r="Q4002">
        <v>9.2789999999999999</v>
      </c>
      <c r="R4002">
        <v>10.468999999999999</v>
      </c>
      <c r="S4002">
        <v>34600</v>
      </c>
      <c r="T4002">
        <v>4334</v>
      </c>
      <c r="U4002">
        <v>29283</v>
      </c>
      <c r="V4002">
        <v>39313</v>
      </c>
      <c r="W4002">
        <v>132</v>
      </c>
      <c r="X4002">
        <v>81</v>
      </c>
      <c r="Y4002">
        <v>0</v>
      </c>
      <c r="Z4002">
        <v>0</v>
      </c>
      <c r="AA4002">
        <v>0</v>
      </c>
      <c r="AB4002">
        <v>1</v>
      </c>
      <c r="AC4002" t="s">
        <v>8309</v>
      </c>
      <c r="AD4002" t="s">
        <v>8217</v>
      </c>
      <c r="AE4002">
        <v>1.42</v>
      </c>
    </row>
    <row r="4003" spans="1:31">
      <c r="A4003" t="s">
        <v>8310</v>
      </c>
      <c r="B4003">
        <v>2012</v>
      </c>
      <c r="C4003" t="s">
        <v>8217</v>
      </c>
      <c r="D4003" t="s">
        <v>33</v>
      </c>
      <c r="E4003" t="s">
        <v>33</v>
      </c>
      <c r="F4003" t="s">
        <v>33</v>
      </c>
      <c r="G4003" t="s">
        <v>33</v>
      </c>
      <c r="H4003" t="s">
        <v>33</v>
      </c>
      <c r="I4003" t="s">
        <v>43</v>
      </c>
      <c r="J4003" t="s">
        <v>104</v>
      </c>
      <c r="K4003">
        <v>65.989487999999994</v>
      </c>
      <c r="L4003">
        <v>4.7341639999999998</v>
      </c>
      <c r="M4003">
        <v>55.872999999999998</v>
      </c>
      <c r="N4003">
        <v>75.138000000000005</v>
      </c>
      <c r="O4003" t="s">
        <v>35</v>
      </c>
      <c r="P4003" t="s">
        <v>8311</v>
      </c>
      <c r="Q4003">
        <v>9.1479999999999997</v>
      </c>
      <c r="R4003">
        <v>10.117000000000001</v>
      </c>
      <c r="S4003">
        <v>41527</v>
      </c>
      <c r="T4003">
        <v>4433</v>
      </c>
      <c r="U4003">
        <v>35161</v>
      </c>
      <c r="V4003">
        <v>47284</v>
      </c>
      <c r="W4003">
        <v>185</v>
      </c>
      <c r="X4003">
        <v>117</v>
      </c>
      <c r="Y4003">
        <v>0</v>
      </c>
      <c r="Z4003">
        <v>0</v>
      </c>
      <c r="AA4003">
        <v>0</v>
      </c>
      <c r="AB4003">
        <v>1</v>
      </c>
      <c r="AC4003" t="s">
        <v>2806</v>
      </c>
      <c r="AD4003" t="s">
        <v>8217</v>
      </c>
      <c r="AE4003">
        <v>1.84</v>
      </c>
    </row>
    <row r="4004" spans="1:31">
      <c r="A4004" t="s">
        <v>8312</v>
      </c>
      <c r="B4004">
        <v>2012</v>
      </c>
      <c r="C4004" t="s">
        <v>8217</v>
      </c>
      <c r="D4004" t="s">
        <v>33</v>
      </c>
      <c r="E4004" t="s">
        <v>33</v>
      </c>
      <c r="F4004" t="s">
        <v>33</v>
      </c>
      <c r="G4004" t="s">
        <v>33</v>
      </c>
      <c r="H4004" t="s">
        <v>33</v>
      </c>
      <c r="I4004" t="s">
        <v>43</v>
      </c>
      <c r="J4004" t="s">
        <v>107</v>
      </c>
      <c r="K4004">
        <v>61.366746999999997</v>
      </c>
      <c r="L4004">
        <v>3.5601880000000001</v>
      </c>
      <c r="M4004">
        <v>54</v>
      </c>
      <c r="N4004">
        <v>68.369</v>
      </c>
      <c r="O4004" t="s">
        <v>35</v>
      </c>
      <c r="P4004" t="s">
        <v>8313</v>
      </c>
      <c r="Q4004">
        <v>7.0019999999999998</v>
      </c>
      <c r="R4004">
        <v>7.367</v>
      </c>
      <c r="S4004">
        <v>42212</v>
      </c>
      <c r="T4004">
        <v>4001</v>
      </c>
      <c r="U4004">
        <v>37145</v>
      </c>
      <c r="V4004">
        <v>47029</v>
      </c>
      <c r="W4004">
        <v>287</v>
      </c>
      <c r="X4004">
        <v>172</v>
      </c>
      <c r="Y4004">
        <v>0</v>
      </c>
      <c r="Z4004">
        <v>0</v>
      </c>
      <c r="AA4004">
        <v>0</v>
      </c>
      <c r="AB4004">
        <v>1</v>
      </c>
      <c r="AC4004" t="s">
        <v>5360</v>
      </c>
      <c r="AD4004" t="s">
        <v>8217</v>
      </c>
      <c r="AE4004">
        <v>1.53</v>
      </c>
    </row>
    <row r="4005" spans="1:31">
      <c r="A4005" t="s">
        <v>8314</v>
      </c>
      <c r="B4005">
        <v>2012</v>
      </c>
      <c r="C4005" t="s">
        <v>8217</v>
      </c>
      <c r="D4005" t="s">
        <v>33</v>
      </c>
      <c r="E4005" t="s">
        <v>33</v>
      </c>
      <c r="F4005" t="s">
        <v>33</v>
      </c>
      <c r="G4005" t="s">
        <v>33</v>
      </c>
      <c r="H4005" t="s">
        <v>33</v>
      </c>
      <c r="I4005" t="s">
        <v>43</v>
      </c>
      <c r="J4005" t="s">
        <v>110</v>
      </c>
      <c r="K4005">
        <v>58.891443000000002</v>
      </c>
      <c r="L4005">
        <v>3.320764</v>
      </c>
      <c r="M4005">
        <v>52.08</v>
      </c>
      <c r="N4005">
        <v>65.459999999999994</v>
      </c>
      <c r="O4005" t="s">
        <v>35</v>
      </c>
      <c r="P4005" t="s">
        <v>8315</v>
      </c>
      <c r="Q4005">
        <v>6.569</v>
      </c>
      <c r="R4005">
        <v>6.8120000000000003</v>
      </c>
      <c r="S4005">
        <v>55063</v>
      </c>
      <c r="T4005">
        <v>5253</v>
      </c>
      <c r="U4005">
        <v>48694</v>
      </c>
      <c r="V4005">
        <v>61205</v>
      </c>
      <c r="W4005">
        <v>429</v>
      </c>
      <c r="X4005">
        <v>241</v>
      </c>
      <c r="Y4005">
        <v>0</v>
      </c>
      <c r="Z4005">
        <v>0</v>
      </c>
      <c r="AA4005">
        <v>0</v>
      </c>
      <c r="AB4005">
        <v>1</v>
      </c>
      <c r="AC4005" t="s">
        <v>8316</v>
      </c>
      <c r="AD4005" t="s">
        <v>8217</v>
      </c>
      <c r="AE4005">
        <v>1.95</v>
      </c>
    </row>
    <row r="4006" spans="1:31">
      <c r="A4006" t="s">
        <v>8317</v>
      </c>
      <c r="B4006">
        <v>2012</v>
      </c>
      <c r="C4006" t="s">
        <v>8217</v>
      </c>
      <c r="D4006" t="s">
        <v>33</v>
      </c>
      <c r="E4006" t="s">
        <v>33</v>
      </c>
      <c r="F4006" t="s">
        <v>33</v>
      </c>
      <c r="G4006" t="s">
        <v>133</v>
      </c>
      <c r="H4006" t="s">
        <v>34</v>
      </c>
      <c r="I4006" t="s">
        <v>33</v>
      </c>
      <c r="J4006" t="s">
        <v>33</v>
      </c>
      <c r="K4006">
        <v>66.796109000000001</v>
      </c>
      <c r="L4006">
        <v>8.1287050000000001</v>
      </c>
      <c r="M4006">
        <v>48.668999999999997</v>
      </c>
      <c r="N4006">
        <v>81.891000000000005</v>
      </c>
      <c r="O4006" t="s">
        <v>35</v>
      </c>
      <c r="P4006" t="s">
        <v>8318</v>
      </c>
      <c r="Q4006">
        <v>15.095000000000001</v>
      </c>
      <c r="R4006">
        <v>18.128</v>
      </c>
      <c r="S4006">
        <v>8921</v>
      </c>
      <c r="T4006">
        <v>1870</v>
      </c>
      <c r="U4006">
        <v>6500</v>
      </c>
      <c r="V4006">
        <v>10937</v>
      </c>
      <c r="W4006">
        <v>52</v>
      </c>
      <c r="X4006">
        <v>33</v>
      </c>
      <c r="Y4006">
        <v>0</v>
      </c>
      <c r="Z4006">
        <v>0</v>
      </c>
      <c r="AA4006">
        <v>0</v>
      </c>
      <c r="AB4006">
        <v>1</v>
      </c>
      <c r="AC4006" t="s">
        <v>493</v>
      </c>
      <c r="AD4006" t="s">
        <v>8217</v>
      </c>
      <c r="AE4006">
        <v>1.52</v>
      </c>
    </row>
    <row r="4007" spans="1:31">
      <c r="A4007" t="s">
        <v>8319</v>
      </c>
      <c r="B4007">
        <v>2012</v>
      </c>
      <c r="C4007" t="s">
        <v>8217</v>
      </c>
      <c r="D4007" t="s">
        <v>33</v>
      </c>
      <c r="E4007" t="s">
        <v>33</v>
      </c>
      <c r="F4007" t="s">
        <v>33</v>
      </c>
      <c r="G4007" t="s">
        <v>133</v>
      </c>
      <c r="H4007" t="s">
        <v>34</v>
      </c>
      <c r="I4007" t="s">
        <v>40</v>
      </c>
      <c r="J4007" t="s">
        <v>33</v>
      </c>
      <c r="K4007">
        <v>57.438357000000003</v>
      </c>
      <c r="L4007">
        <v>10.663757</v>
      </c>
      <c r="M4007">
        <v>34.954000000000001</v>
      </c>
      <c r="N4007">
        <v>77.87</v>
      </c>
      <c r="O4007" t="s">
        <v>35</v>
      </c>
      <c r="P4007" t="s">
        <v>8320</v>
      </c>
      <c r="Q4007">
        <v>20.431999999999999</v>
      </c>
      <c r="R4007">
        <v>22.484000000000002</v>
      </c>
      <c r="S4007">
        <v>4298</v>
      </c>
      <c r="T4007">
        <v>1163</v>
      </c>
      <c r="U4007">
        <v>2616</v>
      </c>
      <c r="V4007">
        <v>5827</v>
      </c>
      <c r="W4007">
        <v>30</v>
      </c>
      <c r="X4007">
        <v>18</v>
      </c>
      <c r="Y4007">
        <v>0</v>
      </c>
      <c r="Z4007">
        <v>0</v>
      </c>
      <c r="AA4007">
        <v>0</v>
      </c>
      <c r="AB4007">
        <v>1</v>
      </c>
      <c r="AC4007" t="s">
        <v>503</v>
      </c>
      <c r="AD4007" t="s">
        <v>8217</v>
      </c>
      <c r="AE4007">
        <v>1.35</v>
      </c>
    </row>
    <row r="4008" spans="1:31">
      <c r="A4008" t="s">
        <v>8321</v>
      </c>
      <c r="B4008">
        <v>2012</v>
      </c>
      <c r="C4008" t="s">
        <v>8217</v>
      </c>
      <c r="D4008" t="s">
        <v>33</v>
      </c>
      <c r="E4008" t="s">
        <v>33</v>
      </c>
      <c r="F4008" t="s">
        <v>33</v>
      </c>
      <c r="G4008" t="s">
        <v>133</v>
      </c>
      <c r="H4008" t="s">
        <v>46</v>
      </c>
      <c r="I4008" t="s">
        <v>33</v>
      </c>
      <c r="J4008" t="s">
        <v>33</v>
      </c>
      <c r="K4008">
        <v>64.870948999999996</v>
      </c>
      <c r="L4008">
        <v>5.3665669999999999</v>
      </c>
      <c r="M4008">
        <v>53.363999999999997</v>
      </c>
      <c r="N4008">
        <v>75.236000000000004</v>
      </c>
      <c r="O4008" t="s">
        <v>35</v>
      </c>
      <c r="P4008" t="s">
        <v>8322</v>
      </c>
      <c r="Q4008">
        <v>10.365</v>
      </c>
      <c r="R4008">
        <v>11.506</v>
      </c>
      <c r="S4008">
        <v>20279</v>
      </c>
      <c r="T4008">
        <v>3293</v>
      </c>
      <c r="U4008">
        <v>16682</v>
      </c>
      <c r="V4008">
        <v>23519</v>
      </c>
      <c r="W4008">
        <v>139</v>
      </c>
      <c r="X4008">
        <v>77</v>
      </c>
      <c r="Y4008">
        <v>0</v>
      </c>
      <c r="Z4008">
        <v>0</v>
      </c>
      <c r="AA4008">
        <v>0</v>
      </c>
      <c r="AB4008">
        <v>1</v>
      </c>
      <c r="AC4008" t="s">
        <v>2747</v>
      </c>
      <c r="AD4008" t="s">
        <v>8217</v>
      </c>
      <c r="AE4008">
        <v>1.74</v>
      </c>
    </row>
    <row r="4009" spans="1:31">
      <c r="A4009" t="s">
        <v>8323</v>
      </c>
      <c r="B4009">
        <v>2012</v>
      </c>
      <c r="C4009" t="s">
        <v>8217</v>
      </c>
      <c r="D4009" t="s">
        <v>33</v>
      </c>
      <c r="E4009" t="s">
        <v>33</v>
      </c>
      <c r="F4009" t="s">
        <v>33</v>
      </c>
      <c r="G4009" t="s">
        <v>133</v>
      </c>
      <c r="H4009" t="s">
        <v>46</v>
      </c>
      <c r="I4009" t="s">
        <v>40</v>
      </c>
      <c r="J4009" t="s">
        <v>33</v>
      </c>
      <c r="K4009">
        <v>64.502825999999999</v>
      </c>
      <c r="L4009">
        <v>6.5572010000000001</v>
      </c>
      <c r="M4009">
        <v>50.29</v>
      </c>
      <c r="N4009">
        <v>77.061000000000007</v>
      </c>
      <c r="O4009" t="s">
        <v>35</v>
      </c>
      <c r="P4009" t="s">
        <v>8324</v>
      </c>
      <c r="Q4009">
        <v>12.558</v>
      </c>
      <c r="R4009">
        <v>14.212999999999999</v>
      </c>
      <c r="S4009">
        <v>9695</v>
      </c>
      <c r="T4009">
        <v>1791</v>
      </c>
      <c r="U4009">
        <v>7558</v>
      </c>
      <c r="V4009">
        <v>11582</v>
      </c>
      <c r="W4009">
        <v>84</v>
      </c>
      <c r="X4009">
        <v>46</v>
      </c>
      <c r="Y4009">
        <v>0</v>
      </c>
      <c r="Z4009">
        <v>0</v>
      </c>
      <c r="AA4009">
        <v>0</v>
      </c>
      <c r="AB4009">
        <v>1</v>
      </c>
      <c r="AC4009" t="s">
        <v>1716</v>
      </c>
      <c r="AD4009" t="s">
        <v>8217</v>
      </c>
      <c r="AE4009">
        <v>1.56</v>
      </c>
    </row>
    <row r="4010" spans="1:31">
      <c r="A4010" t="s">
        <v>8325</v>
      </c>
      <c r="B4010">
        <v>2012</v>
      </c>
      <c r="C4010" t="s">
        <v>8217</v>
      </c>
      <c r="D4010" t="s">
        <v>33</v>
      </c>
      <c r="E4010" t="s">
        <v>33</v>
      </c>
      <c r="F4010" t="s">
        <v>33</v>
      </c>
      <c r="G4010" t="s">
        <v>133</v>
      </c>
      <c r="H4010" t="s">
        <v>46</v>
      </c>
      <c r="I4010" t="s">
        <v>43</v>
      </c>
      <c r="J4010" t="s">
        <v>33</v>
      </c>
      <c r="K4010">
        <v>65.211831000000004</v>
      </c>
      <c r="L4010">
        <v>8.0231080000000006</v>
      </c>
      <c r="M4010">
        <v>47.524000000000001</v>
      </c>
      <c r="N4010">
        <v>80.284000000000006</v>
      </c>
      <c r="O4010" t="s">
        <v>35</v>
      </c>
      <c r="P4010" t="s">
        <v>8326</v>
      </c>
      <c r="Q4010">
        <v>15.071999999999999</v>
      </c>
      <c r="R4010">
        <v>17.687999999999999</v>
      </c>
      <c r="S4010">
        <v>10584</v>
      </c>
      <c r="T4010">
        <v>2523</v>
      </c>
      <c r="U4010">
        <v>7714</v>
      </c>
      <c r="V4010">
        <v>13031</v>
      </c>
      <c r="W4010">
        <v>55</v>
      </c>
      <c r="X4010">
        <v>31</v>
      </c>
      <c r="Y4010">
        <v>0</v>
      </c>
      <c r="Z4010">
        <v>0</v>
      </c>
      <c r="AA4010">
        <v>0</v>
      </c>
      <c r="AB4010">
        <v>1</v>
      </c>
      <c r="AC4010" t="s">
        <v>977</v>
      </c>
      <c r="AD4010" t="s">
        <v>8217</v>
      </c>
      <c r="AE4010">
        <v>1.53</v>
      </c>
    </row>
    <row r="4011" spans="1:31">
      <c r="A4011" t="s">
        <v>8327</v>
      </c>
      <c r="B4011">
        <v>2012</v>
      </c>
      <c r="C4011" t="s">
        <v>8217</v>
      </c>
      <c r="D4011" t="s">
        <v>33</v>
      </c>
      <c r="E4011" t="s">
        <v>33</v>
      </c>
      <c r="F4011" t="s">
        <v>33</v>
      </c>
      <c r="G4011" t="s">
        <v>133</v>
      </c>
      <c r="H4011" t="s">
        <v>54</v>
      </c>
      <c r="I4011" t="s">
        <v>33</v>
      </c>
      <c r="J4011" t="s">
        <v>33</v>
      </c>
      <c r="K4011">
        <v>62.981372999999998</v>
      </c>
      <c r="L4011">
        <v>4.1275149999999998</v>
      </c>
      <c r="M4011">
        <v>54.332000000000001</v>
      </c>
      <c r="N4011">
        <v>71.058000000000007</v>
      </c>
      <c r="O4011" t="s">
        <v>35</v>
      </c>
      <c r="P4011" t="s">
        <v>8328</v>
      </c>
      <c r="Q4011">
        <v>8.0760000000000005</v>
      </c>
      <c r="R4011">
        <v>8.6489999999999991</v>
      </c>
      <c r="S4011">
        <v>37216</v>
      </c>
      <c r="T4011">
        <v>4113</v>
      </c>
      <c r="U4011">
        <v>32105</v>
      </c>
      <c r="V4011">
        <v>41989</v>
      </c>
      <c r="W4011">
        <v>262</v>
      </c>
      <c r="X4011">
        <v>148</v>
      </c>
      <c r="Y4011">
        <v>0</v>
      </c>
      <c r="Z4011">
        <v>0</v>
      </c>
      <c r="AA4011">
        <v>0</v>
      </c>
      <c r="AB4011">
        <v>1</v>
      </c>
      <c r="AC4011" t="s">
        <v>2874</v>
      </c>
      <c r="AD4011" t="s">
        <v>8217</v>
      </c>
      <c r="AE4011">
        <v>1.91</v>
      </c>
    </row>
    <row r="4012" spans="1:31">
      <c r="A4012" t="s">
        <v>8329</v>
      </c>
      <c r="B4012">
        <v>2012</v>
      </c>
      <c r="C4012" t="s">
        <v>8217</v>
      </c>
      <c r="D4012" t="s">
        <v>33</v>
      </c>
      <c r="E4012" t="s">
        <v>33</v>
      </c>
      <c r="F4012" t="s">
        <v>33</v>
      </c>
      <c r="G4012" t="s">
        <v>133</v>
      </c>
      <c r="H4012" t="s">
        <v>54</v>
      </c>
      <c r="I4012" t="s">
        <v>40</v>
      </c>
      <c r="J4012" t="s">
        <v>33</v>
      </c>
      <c r="K4012">
        <v>58.224006000000003</v>
      </c>
      <c r="L4012">
        <v>4.9969859999999997</v>
      </c>
      <c r="M4012">
        <v>47.826999999999998</v>
      </c>
      <c r="N4012">
        <v>68.11</v>
      </c>
      <c r="O4012" t="s">
        <v>35</v>
      </c>
      <c r="P4012" t="s">
        <v>8330</v>
      </c>
      <c r="Q4012">
        <v>9.8859999999999992</v>
      </c>
      <c r="R4012">
        <v>10.397</v>
      </c>
      <c r="S4012">
        <v>16349</v>
      </c>
      <c r="T4012">
        <v>2087</v>
      </c>
      <c r="U4012">
        <v>13430</v>
      </c>
      <c r="V4012">
        <v>19125</v>
      </c>
      <c r="W4012">
        <v>165</v>
      </c>
      <c r="X4012">
        <v>91</v>
      </c>
      <c r="Y4012">
        <v>0</v>
      </c>
      <c r="Z4012">
        <v>0</v>
      </c>
      <c r="AA4012">
        <v>0</v>
      </c>
      <c r="AB4012">
        <v>1</v>
      </c>
      <c r="AC4012" t="s">
        <v>2065</v>
      </c>
      <c r="AD4012" t="s">
        <v>8217</v>
      </c>
      <c r="AE4012">
        <v>1.68</v>
      </c>
    </row>
    <row r="4013" spans="1:31">
      <c r="A4013" t="s">
        <v>8331</v>
      </c>
      <c r="B4013">
        <v>2012</v>
      </c>
      <c r="C4013" t="s">
        <v>8217</v>
      </c>
      <c r="D4013" t="s">
        <v>33</v>
      </c>
      <c r="E4013" t="s">
        <v>33</v>
      </c>
      <c r="F4013" t="s">
        <v>33</v>
      </c>
      <c r="G4013" t="s">
        <v>133</v>
      </c>
      <c r="H4013" t="s">
        <v>54</v>
      </c>
      <c r="I4013" t="s">
        <v>43</v>
      </c>
      <c r="J4013" t="s">
        <v>33</v>
      </c>
      <c r="K4013">
        <v>67.289013999999995</v>
      </c>
      <c r="L4013">
        <v>5.5344239999999996</v>
      </c>
      <c r="M4013">
        <v>55.271000000000001</v>
      </c>
      <c r="N4013">
        <v>77.846999999999994</v>
      </c>
      <c r="O4013" t="s">
        <v>35</v>
      </c>
      <c r="P4013" t="s">
        <v>8332</v>
      </c>
      <c r="Q4013">
        <v>10.558</v>
      </c>
      <c r="R4013">
        <v>12.018000000000001</v>
      </c>
      <c r="S4013">
        <v>20867</v>
      </c>
      <c r="T4013">
        <v>3531</v>
      </c>
      <c r="U4013">
        <v>17140</v>
      </c>
      <c r="V4013">
        <v>24141</v>
      </c>
      <c r="W4013">
        <v>97</v>
      </c>
      <c r="X4013">
        <v>57</v>
      </c>
      <c r="Y4013">
        <v>0</v>
      </c>
      <c r="Z4013">
        <v>0</v>
      </c>
      <c r="AA4013">
        <v>0</v>
      </c>
      <c r="AB4013">
        <v>1</v>
      </c>
      <c r="AC4013" t="s">
        <v>2747</v>
      </c>
      <c r="AD4013" t="s">
        <v>8217</v>
      </c>
      <c r="AE4013">
        <v>1.34</v>
      </c>
    </row>
    <row r="4014" spans="1:31">
      <c r="A4014" t="s">
        <v>8333</v>
      </c>
      <c r="B4014">
        <v>2012</v>
      </c>
      <c r="C4014" t="s">
        <v>8217</v>
      </c>
      <c r="D4014" t="s">
        <v>33</v>
      </c>
      <c r="E4014" t="s">
        <v>33</v>
      </c>
      <c r="F4014" t="s">
        <v>33</v>
      </c>
      <c r="G4014" t="s">
        <v>133</v>
      </c>
      <c r="H4014" t="s">
        <v>62</v>
      </c>
      <c r="I4014" t="s">
        <v>33</v>
      </c>
      <c r="J4014" t="s">
        <v>33</v>
      </c>
      <c r="K4014">
        <v>58.692059999999998</v>
      </c>
      <c r="L4014">
        <v>4.2756600000000002</v>
      </c>
      <c r="M4014">
        <v>49.841000000000001</v>
      </c>
      <c r="N4014">
        <v>67.147999999999996</v>
      </c>
      <c r="O4014" t="s">
        <v>35</v>
      </c>
      <c r="P4014" t="s">
        <v>8334</v>
      </c>
      <c r="Q4014">
        <v>8.4559999999999995</v>
      </c>
      <c r="R4014">
        <v>8.8510000000000009</v>
      </c>
      <c r="S4014">
        <v>23697</v>
      </c>
      <c r="T4014">
        <v>2567</v>
      </c>
      <c r="U4014">
        <v>20123</v>
      </c>
      <c r="V4014">
        <v>27111</v>
      </c>
      <c r="W4014">
        <v>218</v>
      </c>
      <c r="X4014">
        <v>129</v>
      </c>
      <c r="Y4014">
        <v>0</v>
      </c>
      <c r="Z4014">
        <v>0</v>
      </c>
      <c r="AA4014">
        <v>0</v>
      </c>
      <c r="AB4014">
        <v>1</v>
      </c>
      <c r="AC4014" t="s">
        <v>841</v>
      </c>
      <c r="AD4014" t="s">
        <v>8217</v>
      </c>
      <c r="AE4014">
        <v>1.64</v>
      </c>
    </row>
    <row r="4015" spans="1:31">
      <c r="A4015" t="s">
        <v>8335</v>
      </c>
      <c r="B4015">
        <v>2012</v>
      </c>
      <c r="C4015" t="s">
        <v>8217</v>
      </c>
      <c r="D4015" t="s">
        <v>33</v>
      </c>
      <c r="E4015" t="s">
        <v>33</v>
      </c>
      <c r="F4015" t="s">
        <v>33</v>
      </c>
      <c r="G4015" t="s">
        <v>133</v>
      </c>
      <c r="H4015" t="s">
        <v>62</v>
      </c>
      <c r="I4015" t="s">
        <v>40</v>
      </c>
      <c r="J4015" t="s">
        <v>33</v>
      </c>
      <c r="K4015">
        <v>64.823027999999994</v>
      </c>
      <c r="L4015">
        <v>4.8832069999999996</v>
      </c>
      <c r="M4015">
        <v>54.427999999999997</v>
      </c>
      <c r="N4015">
        <v>74.28</v>
      </c>
      <c r="O4015" t="s">
        <v>35</v>
      </c>
      <c r="P4015" t="s">
        <v>8336</v>
      </c>
      <c r="Q4015">
        <v>9.4570000000000007</v>
      </c>
      <c r="R4015">
        <v>10.395</v>
      </c>
      <c r="S4015">
        <v>11944</v>
      </c>
      <c r="T4015">
        <v>1617</v>
      </c>
      <c r="U4015">
        <v>10028</v>
      </c>
      <c r="V4015">
        <v>13686</v>
      </c>
      <c r="W4015">
        <v>135</v>
      </c>
      <c r="X4015">
        <v>81</v>
      </c>
      <c r="Y4015">
        <v>0</v>
      </c>
      <c r="Z4015">
        <v>0</v>
      </c>
      <c r="AA4015">
        <v>0</v>
      </c>
      <c r="AB4015">
        <v>1</v>
      </c>
      <c r="AC4015" t="s">
        <v>565</v>
      </c>
      <c r="AD4015" t="s">
        <v>8217</v>
      </c>
      <c r="AE4015">
        <v>1.4</v>
      </c>
    </row>
    <row r="4016" spans="1:31">
      <c r="A4016" t="s">
        <v>8337</v>
      </c>
      <c r="B4016">
        <v>2012</v>
      </c>
      <c r="C4016" t="s">
        <v>8217</v>
      </c>
      <c r="D4016" t="s">
        <v>33</v>
      </c>
      <c r="E4016" t="s">
        <v>33</v>
      </c>
      <c r="F4016" t="s">
        <v>33</v>
      </c>
      <c r="G4016" t="s">
        <v>133</v>
      </c>
      <c r="H4016" t="s">
        <v>62</v>
      </c>
      <c r="I4016" t="s">
        <v>43</v>
      </c>
      <c r="J4016" t="s">
        <v>33</v>
      </c>
      <c r="K4016">
        <v>53.545580999999999</v>
      </c>
      <c r="L4016">
        <v>6.9786859999999997</v>
      </c>
      <c r="M4016">
        <v>39.137999999999998</v>
      </c>
      <c r="N4016">
        <v>67.533000000000001</v>
      </c>
      <c r="O4016" t="s">
        <v>35</v>
      </c>
      <c r="P4016" t="s">
        <v>8338</v>
      </c>
      <c r="Q4016">
        <v>13.987</v>
      </c>
      <c r="R4016">
        <v>14.407999999999999</v>
      </c>
      <c r="S4016">
        <v>11753</v>
      </c>
      <c r="T4016">
        <v>2003</v>
      </c>
      <c r="U4016">
        <v>8591</v>
      </c>
      <c r="V4016">
        <v>14823</v>
      </c>
      <c r="W4016">
        <v>83</v>
      </c>
      <c r="X4016">
        <v>48</v>
      </c>
      <c r="Y4016">
        <v>0</v>
      </c>
      <c r="Z4016">
        <v>0</v>
      </c>
      <c r="AA4016">
        <v>0</v>
      </c>
      <c r="AB4016">
        <v>1</v>
      </c>
      <c r="AC4016" t="s">
        <v>552</v>
      </c>
      <c r="AD4016" t="s">
        <v>8217</v>
      </c>
      <c r="AE4016">
        <v>1.61</v>
      </c>
    </row>
    <row r="4017" spans="1:31">
      <c r="A4017" t="s">
        <v>8339</v>
      </c>
      <c r="B4017">
        <v>2012</v>
      </c>
      <c r="C4017" t="s">
        <v>8217</v>
      </c>
      <c r="D4017" t="s">
        <v>33</v>
      </c>
      <c r="E4017" t="s">
        <v>33</v>
      </c>
      <c r="F4017" t="s">
        <v>33</v>
      </c>
      <c r="G4017" t="s">
        <v>133</v>
      </c>
      <c r="H4017" t="s">
        <v>68</v>
      </c>
      <c r="I4017" t="s">
        <v>33</v>
      </c>
      <c r="J4017" t="s">
        <v>33</v>
      </c>
      <c r="K4017">
        <v>67.912088999999995</v>
      </c>
      <c r="L4017">
        <v>3.495215</v>
      </c>
      <c r="M4017">
        <v>60.545000000000002</v>
      </c>
      <c r="N4017">
        <v>74.674999999999997</v>
      </c>
      <c r="O4017" t="s">
        <v>35</v>
      </c>
      <c r="P4017" t="s">
        <v>8340</v>
      </c>
      <c r="Q4017">
        <v>6.7629999999999999</v>
      </c>
      <c r="R4017">
        <v>7.367</v>
      </c>
      <c r="S4017">
        <v>25063</v>
      </c>
      <c r="T4017">
        <v>2609</v>
      </c>
      <c r="U4017">
        <v>22344</v>
      </c>
      <c r="V4017">
        <v>27559</v>
      </c>
      <c r="W4017">
        <v>194</v>
      </c>
      <c r="X4017">
        <v>116</v>
      </c>
      <c r="Y4017">
        <v>0</v>
      </c>
      <c r="Z4017">
        <v>0</v>
      </c>
      <c r="AA4017">
        <v>0</v>
      </c>
      <c r="AB4017">
        <v>1</v>
      </c>
      <c r="AC4017" t="s">
        <v>1680</v>
      </c>
      <c r="AD4017" t="s">
        <v>8217</v>
      </c>
      <c r="AE4017">
        <v>1.08</v>
      </c>
    </row>
    <row r="4018" spans="1:31">
      <c r="A4018" t="s">
        <v>8341</v>
      </c>
      <c r="B4018">
        <v>2012</v>
      </c>
      <c r="C4018" t="s">
        <v>8217</v>
      </c>
      <c r="D4018" t="s">
        <v>33</v>
      </c>
      <c r="E4018" t="s">
        <v>33</v>
      </c>
      <c r="F4018" t="s">
        <v>33</v>
      </c>
      <c r="G4018" t="s">
        <v>133</v>
      </c>
      <c r="H4018" t="s">
        <v>68</v>
      </c>
      <c r="I4018" t="s">
        <v>40</v>
      </c>
      <c r="J4018" t="s">
        <v>33</v>
      </c>
      <c r="K4018">
        <v>65.285601</v>
      </c>
      <c r="L4018">
        <v>5.2869830000000002</v>
      </c>
      <c r="M4018">
        <v>53.95</v>
      </c>
      <c r="N4018">
        <v>75.477999999999994</v>
      </c>
      <c r="O4018" t="s">
        <v>35</v>
      </c>
      <c r="P4018" t="s">
        <v>8342</v>
      </c>
      <c r="Q4018">
        <v>10.192</v>
      </c>
      <c r="R4018">
        <v>11.335000000000001</v>
      </c>
      <c r="S4018">
        <v>11749</v>
      </c>
      <c r="T4018">
        <v>1589</v>
      </c>
      <c r="U4018">
        <v>9709</v>
      </c>
      <c r="V4018">
        <v>13584</v>
      </c>
      <c r="W4018">
        <v>114</v>
      </c>
      <c r="X4018">
        <v>69</v>
      </c>
      <c r="Y4018">
        <v>0</v>
      </c>
      <c r="Z4018">
        <v>0</v>
      </c>
      <c r="AA4018">
        <v>0</v>
      </c>
      <c r="AB4018">
        <v>1</v>
      </c>
      <c r="AC4018" t="s">
        <v>565</v>
      </c>
      <c r="AD4018" t="s">
        <v>8217</v>
      </c>
      <c r="AE4018">
        <v>1.39</v>
      </c>
    </row>
    <row r="4019" spans="1:31">
      <c r="A4019" t="s">
        <v>8343</v>
      </c>
      <c r="B4019">
        <v>2012</v>
      </c>
      <c r="C4019" t="s">
        <v>8217</v>
      </c>
      <c r="D4019" t="s">
        <v>33</v>
      </c>
      <c r="E4019" t="s">
        <v>33</v>
      </c>
      <c r="F4019" t="s">
        <v>33</v>
      </c>
      <c r="G4019" t="s">
        <v>133</v>
      </c>
      <c r="H4019" t="s">
        <v>68</v>
      </c>
      <c r="I4019" t="s">
        <v>43</v>
      </c>
      <c r="J4019" t="s">
        <v>33</v>
      </c>
      <c r="K4019">
        <v>70.411985000000001</v>
      </c>
      <c r="L4019">
        <v>5.3947339999999997</v>
      </c>
      <c r="M4019">
        <v>58.531999999999996</v>
      </c>
      <c r="N4019">
        <v>80.561999999999998</v>
      </c>
      <c r="O4019" t="s">
        <v>35</v>
      </c>
      <c r="P4019" t="s">
        <v>8344</v>
      </c>
      <c r="Q4019">
        <v>10.15</v>
      </c>
      <c r="R4019">
        <v>11.88</v>
      </c>
      <c r="S4019">
        <v>13314</v>
      </c>
      <c r="T4019">
        <v>2207</v>
      </c>
      <c r="U4019">
        <v>11067</v>
      </c>
      <c r="V4019">
        <v>15233</v>
      </c>
      <c r="W4019">
        <v>80</v>
      </c>
      <c r="X4019">
        <v>47</v>
      </c>
      <c r="Y4019">
        <v>0</v>
      </c>
      <c r="Z4019">
        <v>0</v>
      </c>
      <c r="AA4019">
        <v>0</v>
      </c>
      <c r="AB4019">
        <v>1</v>
      </c>
      <c r="AC4019" t="s">
        <v>561</v>
      </c>
      <c r="AD4019" t="s">
        <v>8217</v>
      </c>
      <c r="AE4019">
        <v>1.1000000000000001</v>
      </c>
    </row>
    <row r="4020" spans="1:31">
      <c r="A4020" t="s">
        <v>8345</v>
      </c>
      <c r="B4020">
        <v>2012</v>
      </c>
      <c r="C4020" t="s">
        <v>8217</v>
      </c>
      <c r="D4020" t="s">
        <v>33</v>
      </c>
      <c r="E4020" t="s">
        <v>33</v>
      </c>
      <c r="F4020" t="s">
        <v>33</v>
      </c>
      <c r="G4020" t="s">
        <v>133</v>
      </c>
      <c r="H4020" t="s">
        <v>74</v>
      </c>
      <c r="I4020" t="s">
        <v>33</v>
      </c>
      <c r="J4020" t="s">
        <v>33</v>
      </c>
      <c r="K4020">
        <v>67.503283999999994</v>
      </c>
      <c r="L4020">
        <v>6.0436379999999996</v>
      </c>
      <c r="M4020">
        <v>54.26</v>
      </c>
      <c r="N4020">
        <v>78.971999999999994</v>
      </c>
      <c r="O4020" t="s">
        <v>35</v>
      </c>
      <c r="P4020" t="s">
        <v>8346</v>
      </c>
      <c r="Q4020">
        <v>11.468999999999999</v>
      </c>
      <c r="R4020">
        <v>13.243</v>
      </c>
      <c r="S4020">
        <v>11714</v>
      </c>
      <c r="T4020">
        <v>2016</v>
      </c>
      <c r="U4020">
        <v>9416</v>
      </c>
      <c r="V4020">
        <v>13704</v>
      </c>
      <c r="W4020">
        <v>99</v>
      </c>
      <c r="X4020">
        <v>60</v>
      </c>
      <c r="Y4020">
        <v>0</v>
      </c>
      <c r="Z4020">
        <v>0</v>
      </c>
      <c r="AA4020">
        <v>0</v>
      </c>
      <c r="AB4020">
        <v>1</v>
      </c>
      <c r="AC4020" t="s">
        <v>562</v>
      </c>
      <c r="AD4020" t="s">
        <v>8217</v>
      </c>
      <c r="AE4020">
        <v>1.63</v>
      </c>
    </row>
    <row r="4021" spans="1:31">
      <c r="A4021" t="s">
        <v>8347</v>
      </c>
      <c r="B4021">
        <v>2012</v>
      </c>
      <c r="C4021" t="s">
        <v>8217</v>
      </c>
      <c r="D4021" t="s">
        <v>33</v>
      </c>
      <c r="E4021" t="s">
        <v>33</v>
      </c>
      <c r="F4021" t="s">
        <v>33</v>
      </c>
      <c r="G4021" t="s">
        <v>133</v>
      </c>
      <c r="H4021" t="s">
        <v>74</v>
      </c>
      <c r="I4021" t="s">
        <v>40</v>
      </c>
      <c r="J4021" t="s">
        <v>33</v>
      </c>
      <c r="K4021">
        <v>63.403314999999999</v>
      </c>
      <c r="L4021">
        <v>8.9593109999999996</v>
      </c>
      <c r="M4021">
        <v>43.728999999999999</v>
      </c>
      <c r="N4021">
        <v>80.271000000000001</v>
      </c>
      <c r="O4021" t="s">
        <v>35</v>
      </c>
      <c r="P4021" t="s">
        <v>8348</v>
      </c>
      <c r="Q4021">
        <v>16.867000000000001</v>
      </c>
      <c r="R4021">
        <v>19.673999999999999</v>
      </c>
      <c r="S4021">
        <v>5627</v>
      </c>
      <c r="T4021">
        <v>1186</v>
      </c>
      <c r="U4021">
        <v>3881</v>
      </c>
      <c r="V4021">
        <v>7124</v>
      </c>
      <c r="W4021">
        <v>55</v>
      </c>
      <c r="X4021">
        <v>33</v>
      </c>
      <c r="Y4021">
        <v>0</v>
      </c>
      <c r="Z4021">
        <v>0</v>
      </c>
      <c r="AA4021">
        <v>0</v>
      </c>
      <c r="AB4021">
        <v>1</v>
      </c>
      <c r="AC4021" t="s">
        <v>559</v>
      </c>
      <c r="AD4021" t="s">
        <v>8217</v>
      </c>
      <c r="AE4021">
        <v>1.87</v>
      </c>
    </row>
    <row r="4022" spans="1:31">
      <c r="A4022" t="s">
        <v>8349</v>
      </c>
      <c r="B4022">
        <v>2012</v>
      </c>
      <c r="C4022" t="s">
        <v>8217</v>
      </c>
      <c r="D4022" t="s">
        <v>33</v>
      </c>
      <c r="E4022" t="s">
        <v>33</v>
      </c>
      <c r="F4022" t="s">
        <v>33</v>
      </c>
      <c r="G4022" t="s">
        <v>133</v>
      </c>
      <c r="H4022" t="s">
        <v>74</v>
      </c>
      <c r="I4022" t="s">
        <v>43</v>
      </c>
      <c r="J4022" t="s">
        <v>33</v>
      </c>
      <c r="K4022">
        <v>71.794775000000001</v>
      </c>
      <c r="L4022">
        <v>8.6190090000000001</v>
      </c>
      <c r="M4022">
        <v>51.673999999999999</v>
      </c>
      <c r="N4022">
        <v>87.066999999999993</v>
      </c>
      <c r="O4022" t="s">
        <v>35</v>
      </c>
      <c r="P4022" t="s">
        <v>8350</v>
      </c>
      <c r="Q4022">
        <v>15.272</v>
      </c>
      <c r="R4022">
        <v>20.120999999999999</v>
      </c>
      <c r="S4022">
        <v>6087</v>
      </c>
      <c r="T4022">
        <v>1502</v>
      </c>
      <c r="U4022">
        <v>4381</v>
      </c>
      <c r="V4022">
        <v>7382</v>
      </c>
      <c r="W4022">
        <v>44</v>
      </c>
      <c r="X4022">
        <v>27</v>
      </c>
      <c r="Y4022">
        <v>0</v>
      </c>
      <c r="Z4022">
        <v>0</v>
      </c>
      <c r="AA4022">
        <v>0</v>
      </c>
      <c r="AB4022">
        <v>1</v>
      </c>
      <c r="AC4022" t="s">
        <v>559</v>
      </c>
      <c r="AD4022" t="s">
        <v>8217</v>
      </c>
      <c r="AE4022">
        <v>1.58</v>
      </c>
    </row>
    <row r="4023" spans="1:31">
      <c r="A4023" t="s">
        <v>8351</v>
      </c>
      <c r="B4023">
        <v>2012</v>
      </c>
      <c r="C4023" t="s">
        <v>8217</v>
      </c>
      <c r="D4023" t="s">
        <v>33</v>
      </c>
      <c r="E4023" t="s">
        <v>33</v>
      </c>
      <c r="F4023" t="s">
        <v>33</v>
      </c>
      <c r="G4023" t="s">
        <v>133</v>
      </c>
      <c r="H4023" t="s">
        <v>81</v>
      </c>
      <c r="I4023" t="s">
        <v>33</v>
      </c>
      <c r="J4023" t="s">
        <v>33</v>
      </c>
      <c r="K4023">
        <v>66.856719999999996</v>
      </c>
      <c r="L4023">
        <v>12.163746</v>
      </c>
      <c r="M4023">
        <v>38.85</v>
      </c>
      <c r="N4023">
        <v>88.135000000000005</v>
      </c>
      <c r="O4023" t="s">
        <v>35</v>
      </c>
      <c r="P4023" t="s">
        <v>8352</v>
      </c>
      <c r="Q4023">
        <v>21.277999999999999</v>
      </c>
      <c r="R4023">
        <v>28.007000000000001</v>
      </c>
      <c r="S4023">
        <v>4980</v>
      </c>
      <c r="T4023">
        <v>1815</v>
      </c>
      <c r="U4023">
        <v>2894</v>
      </c>
      <c r="V4023">
        <v>6565</v>
      </c>
      <c r="W4023">
        <v>48</v>
      </c>
      <c r="X4023">
        <v>30</v>
      </c>
      <c r="Y4023">
        <v>0</v>
      </c>
      <c r="Z4023">
        <v>0</v>
      </c>
      <c r="AA4023">
        <v>0</v>
      </c>
      <c r="AB4023">
        <v>1</v>
      </c>
      <c r="AC4023" t="s">
        <v>494</v>
      </c>
      <c r="AD4023" t="s">
        <v>8217</v>
      </c>
      <c r="AE4023">
        <v>3.14</v>
      </c>
    </row>
    <row r="4024" spans="1:31">
      <c r="A4024" t="s">
        <v>8353</v>
      </c>
      <c r="B4024">
        <v>2012</v>
      </c>
      <c r="C4024" t="s">
        <v>8217</v>
      </c>
      <c r="D4024" t="s">
        <v>33</v>
      </c>
      <c r="E4024" t="s">
        <v>33</v>
      </c>
      <c r="F4024" t="s">
        <v>33</v>
      </c>
      <c r="G4024" t="s">
        <v>133</v>
      </c>
      <c r="H4024" t="s">
        <v>33</v>
      </c>
      <c r="I4024" t="s">
        <v>33</v>
      </c>
      <c r="J4024" t="s">
        <v>33</v>
      </c>
      <c r="K4024">
        <v>64.093148999999997</v>
      </c>
      <c r="L4024">
        <v>2.024394</v>
      </c>
      <c r="M4024">
        <v>59.972000000000001</v>
      </c>
      <c r="N4024">
        <v>68.064999999999998</v>
      </c>
      <c r="O4024" t="s">
        <v>35</v>
      </c>
      <c r="P4024" t="s">
        <v>8354</v>
      </c>
      <c r="Q4024">
        <v>3.972</v>
      </c>
      <c r="R4024">
        <v>4.1210000000000004</v>
      </c>
      <c r="S4024">
        <v>132631</v>
      </c>
      <c r="T4024">
        <v>7393</v>
      </c>
      <c r="U4024">
        <v>124104</v>
      </c>
      <c r="V4024">
        <v>140850</v>
      </c>
      <c r="W4024">
        <v>1023</v>
      </c>
      <c r="X4024">
        <v>599</v>
      </c>
      <c r="Y4024">
        <v>0</v>
      </c>
      <c r="Z4024">
        <v>0</v>
      </c>
      <c r="AA4024">
        <v>0</v>
      </c>
      <c r="AB4024">
        <v>1</v>
      </c>
      <c r="AC4024" t="s">
        <v>8355</v>
      </c>
      <c r="AD4024" t="s">
        <v>8217</v>
      </c>
      <c r="AE4024">
        <v>1.82</v>
      </c>
    </row>
    <row r="4025" spans="1:31">
      <c r="A4025" t="s">
        <v>8356</v>
      </c>
      <c r="B4025">
        <v>2012</v>
      </c>
      <c r="C4025" t="s">
        <v>8217</v>
      </c>
      <c r="D4025" t="s">
        <v>33</v>
      </c>
      <c r="E4025" t="s">
        <v>33</v>
      </c>
      <c r="F4025" t="s">
        <v>33</v>
      </c>
      <c r="G4025" t="s">
        <v>133</v>
      </c>
      <c r="H4025" t="s">
        <v>33</v>
      </c>
      <c r="I4025" t="s">
        <v>40</v>
      </c>
      <c r="J4025" t="s">
        <v>33</v>
      </c>
      <c r="K4025">
        <v>62.263266000000002</v>
      </c>
      <c r="L4025">
        <v>2.3577629999999998</v>
      </c>
      <c r="M4025">
        <v>57.454999999999998</v>
      </c>
      <c r="N4025">
        <v>66.899000000000001</v>
      </c>
      <c r="O4025" t="s">
        <v>35</v>
      </c>
      <c r="P4025" t="s">
        <v>8357</v>
      </c>
      <c r="Q4025">
        <v>4.6360000000000001</v>
      </c>
      <c r="R4025">
        <v>4.8079999999999998</v>
      </c>
      <c r="S4025">
        <v>61547</v>
      </c>
      <c r="T4025">
        <v>4274</v>
      </c>
      <c r="U4025">
        <v>56794</v>
      </c>
      <c r="V4025">
        <v>66129</v>
      </c>
      <c r="W4025">
        <v>616</v>
      </c>
      <c r="X4025">
        <v>358</v>
      </c>
      <c r="Y4025">
        <v>0</v>
      </c>
      <c r="Z4025">
        <v>0</v>
      </c>
      <c r="AA4025">
        <v>0</v>
      </c>
      <c r="AB4025">
        <v>1</v>
      </c>
      <c r="AC4025" t="s">
        <v>8358</v>
      </c>
      <c r="AD4025" t="s">
        <v>8217</v>
      </c>
      <c r="AE4025">
        <v>1.46</v>
      </c>
    </row>
    <row r="4026" spans="1:31">
      <c r="A4026" t="s">
        <v>8359</v>
      </c>
      <c r="B4026">
        <v>2012</v>
      </c>
      <c r="C4026" t="s">
        <v>8217</v>
      </c>
      <c r="D4026" t="s">
        <v>33</v>
      </c>
      <c r="E4026" t="s">
        <v>33</v>
      </c>
      <c r="F4026" t="s">
        <v>33</v>
      </c>
      <c r="G4026" t="s">
        <v>133</v>
      </c>
      <c r="H4026" t="s">
        <v>33</v>
      </c>
      <c r="I4026" t="s">
        <v>43</v>
      </c>
      <c r="J4026" t="s">
        <v>33</v>
      </c>
      <c r="K4026">
        <v>65.766672999999997</v>
      </c>
      <c r="L4026">
        <v>3.0692490000000001</v>
      </c>
      <c r="M4026">
        <v>59.383000000000003</v>
      </c>
      <c r="N4026">
        <v>71.754999999999995</v>
      </c>
      <c r="O4026" t="s">
        <v>35</v>
      </c>
      <c r="P4026" t="s">
        <v>8360</v>
      </c>
      <c r="Q4026">
        <v>5.9880000000000004</v>
      </c>
      <c r="R4026">
        <v>6.3840000000000003</v>
      </c>
      <c r="S4026">
        <v>71084</v>
      </c>
      <c r="T4026">
        <v>6025</v>
      </c>
      <c r="U4026">
        <v>64184</v>
      </c>
      <c r="V4026">
        <v>77557</v>
      </c>
      <c r="W4026">
        <v>407</v>
      </c>
      <c r="X4026">
        <v>241</v>
      </c>
      <c r="Y4026">
        <v>0</v>
      </c>
      <c r="Z4026">
        <v>0</v>
      </c>
      <c r="AA4026">
        <v>0</v>
      </c>
      <c r="AB4026">
        <v>1</v>
      </c>
      <c r="AC4026" t="s">
        <v>8361</v>
      </c>
      <c r="AD4026" t="s">
        <v>8217</v>
      </c>
      <c r="AE4026">
        <v>1.7</v>
      </c>
    </row>
    <row r="4027" spans="1:31">
      <c r="A4027" t="s">
        <v>8362</v>
      </c>
      <c r="B4027">
        <v>2012</v>
      </c>
      <c r="C4027" t="s">
        <v>8217</v>
      </c>
      <c r="D4027" t="s">
        <v>33</v>
      </c>
      <c r="E4027" t="s">
        <v>33</v>
      </c>
      <c r="F4027" t="s">
        <v>33</v>
      </c>
      <c r="G4027" t="s">
        <v>171</v>
      </c>
      <c r="H4027" t="s">
        <v>34</v>
      </c>
      <c r="I4027" t="s">
        <v>33</v>
      </c>
      <c r="J4027" t="s">
        <v>33</v>
      </c>
      <c r="K4027">
        <v>80.004272999999998</v>
      </c>
      <c r="L4027">
        <v>5.3842790000000003</v>
      </c>
      <c r="M4027">
        <v>67.182000000000002</v>
      </c>
      <c r="N4027">
        <v>89.492000000000004</v>
      </c>
      <c r="O4027" t="s">
        <v>35</v>
      </c>
      <c r="P4027" t="s">
        <v>8363</v>
      </c>
      <c r="Q4027">
        <v>9.4879999999999995</v>
      </c>
      <c r="R4027">
        <v>12.823</v>
      </c>
      <c r="S4027">
        <v>20601</v>
      </c>
      <c r="T4027">
        <v>3571</v>
      </c>
      <c r="U4027">
        <v>17299</v>
      </c>
      <c r="V4027">
        <v>23044</v>
      </c>
      <c r="W4027">
        <v>61</v>
      </c>
      <c r="X4027">
        <v>44</v>
      </c>
      <c r="Y4027">
        <v>0</v>
      </c>
      <c r="Z4027">
        <v>0</v>
      </c>
      <c r="AA4027">
        <v>0</v>
      </c>
      <c r="AB4027">
        <v>1</v>
      </c>
      <c r="AC4027" t="s">
        <v>1723</v>
      </c>
      <c r="AD4027" t="s">
        <v>8217</v>
      </c>
      <c r="AE4027">
        <v>1.0900000000000001</v>
      </c>
    </row>
    <row r="4028" spans="1:31">
      <c r="A4028" t="s">
        <v>8364</v>
      </c>
      <c r="B4028">
        <v>2012</v>
      </c>
      <c r="C4028" t="s">
        <v>8217</v>
      </c>
      <c r="D4028" t="s">
        <v>33</v>
      </c>
      <c r="E4028" t="s">
        <v>33</v>
      </c>
      <c r="F4028" t="s">
        <v>33</v>
      </c>
      <c r="G4028" t="s">
        <v>171</v>
      </c>
      <c r="H4028" t="s">
        <v>34</v>
      </c>
      <c r="I4028" t="s">
        <v>43</v>
      </c>
      <c r="J4028" t="s">
        <v>33</v>
      </c>
      <c r="K4028">
        <v>82.098095000000001</v>
      </c>
      <c r="L4028">
        <v>7.1527560000000001</v>
      </c>
      <c r="M4028">
        <v>63.667999999999999</v>
      </c>
      <c r="N4028">
        <v>93.674999999999997</v>
      </c>
      <c r="O4028" t="s">
        <v>35</v>
      </c>
      <c r="P4028" t="s">
        <v>8365</v>
      </c>
      <c r="Q4028">
        <v>11.577</v>
      </c>
      <c r="R4028">
        <v>18.43</v>
      </c>
      <c r="S4028">
        <v>14547</v>
      </c>
      <c r="T4028">
        <v>3106</v>
      </c>
      <c r="U4028">
        <v>11281</v>
      </c>
      <c r="V4028">
        <v>16598</v>
      </c>
      <c r="W4028">
        <v>36</v>
      </c>
      <c r="X4028">
        <v>27</v>
      </c>
      <c r="Y4028">
        <v>0</v>
      </c>
      <c r="Z4028">
        <v>0</v>
      </c>
      <c r="AA4028">
        <v>0</v>
      </c>
      <c r="AB4028">
        <v>1</v>
      </c>
      <c r="AC4028" t="s">
        <v>1714</v>
      </c>
      <c r="AD4028" t="s">
        <v>8217</v>
      </c>
      <c r="AE4028">
        <v>1.22</v>
      </c>
    </row>
    <row r="4029" spans="1:31">
      <c r="A4029" t="s">
        <v>8366</v>
      </c>
      <c r="B4029">
        <v>2012</v>
      </c>
      <c r="C4029" t="s">
        <v>8217</v>
      </c>
      <c r="D4029" t="s">
        <v>33</v>
      </c>
      <c r="E4029" t="s">
        <v>33</v>
      </c>
      <c r="F4029" t="s">
        <v>33</v>
      </c>
      <c r="G4029" t="s">
        <v>171</v>
      </c>
      <c r="H4029" t="s">
        <v>46</v>
      </c>
      <c r="I4029" t="s">
        <v>33</v>
      </c>
      <c r="J4029" t="s">
        <v>33</v>
      </c>
      <c r="K4029">
        <v>58.872728000000002</v>
      </c>
      <c r="L4029">
        <v>5.0494240000000001</v>
      </c>
      <c r="M4029">
        <v>48.335000000000001</v>
      </c>
      <c r="N4029">
        <v>68.844999999999999</v>
      </c>
      <c r="O4029" t="s">
        <v>35</v>
      </c>
      <c r="P4029" t="s">
        <v>8367</v>
      </c>
      <c r="Q4029">
        <v>9.9730000000000008</v>
      </c>
      <c r="R4029">
        <v>10.538</v>
      </c>
      <c r="S4029">
        <v>30653</v>
      </c>
      <c r="T4029">
        <v>4552</v>
      </c>
      <c r="U4029">
        <v>25166</v>
      </c>
      <c r="V4029">
        <v>35845</v>
      </c>
      <c r="W4029">
        <v>181</v>
      </c>
      <c r="X4029">
        <v>95</v>
      </c>
      <c r="Y4029">
        <v>0</v>
      </c>
      <c r="Z4029">
        <v>0</v>
      </c>
      <c r="AA4029">
        <v>0</v>
      </c>
      <c r="AB4029">
        <v>1</v>
      </c>
      <c r="AC4029" t="s">
        <v>547</v>
      </c>
      <c r="AD4029" t="s">
        <v>8217</v>
      </c>
      <c r="AE4029">
        <v>1.9</v>
      </c>
    </row>
    <row r="4030" spans="1:31">
      <c r="A4030" t="s">
        <v>8368</v>
      </c>
      <c r="B4030">
        <v>2012</v>
      </c>
      <c r="C4030" t="s">
        <v>8217</v>
      </c>
      <c r="D4030" t="s">
        <v>33</v>
      </c>
      <c r="E4030" t="s">
        <v>33</v>
      </c>
      <c r="F4030" t="s">
        <v>33</v>
      </c>
      <c r="G4030" t="s">
        <v>171</v>
      </c>
      <c r="H4030" t="s">
        <v>46</v>
      </c>
      <c r="I4030" t="s">
        <v>40</v>
      </c>
      <c r="J4030" t="s">
        <v>33</v>
      </c>
      <c r="K4030">
        <v>48.197766000000001</v>
      </c>
      <c r="L4030">
        <v>7.717937</v>
      </c>
      <c r="M4030">
        <v>32.588000000000001</v>
      </c>
      <c r="N4030">
        <v>64.069000000000003</v>
      </c>
      <c r="O4030" t="s">
        <v>35</v>
      </c>
      <c r="P4030" t="s">
        <v>8369</v>
      </c>
      <c r="Q4030">
        <v>15.872</v>
      </c>
      <c r="R4030">
        <v>15.61</v>
      </c>
      <c r="S4030">
        <v>13675</v>
      </c>
      <c r="T4030">
        <v>2945</v>
      </c>
      <c r="U4030">
        <v>9246</v>
      </c>
      <c r="V4030">
        <v>18178</v>
      </c>
      <c r="W4030">
        <v>112</v>
      </c>
      <c r="X4030">
        <v>51</v>
      </c>
      <c r="Y4030">
        <v>0</v>
      </c>
      <c r="Z4030">
        <v>0</v>
      </c>
      <c r="AA4030">
        <v>0</v>
      </c>
      <c r="AB4030">
        <v>1</v>
      </c>
      <c r="AC4030" t="s">
        <v>488</v>
      </c>
      <c r="AD4030" t="s">
        <v>8217</v>
      </c>
      <c r="AE4030">
        <v>2.65</v>
      </c>
    </row>
    <row r="4031" spans="1:31">
      <c r="A4031" t="s">
        <v>8370</v>
      </c>
      <c r="B4031">
        <v>2012</v>
      </c>
      <c r="C4031" t="s">
        <v>8217</v>
      </c>
      <c r="D4031" t="s">
        <v>33</v>
      </c>
      <c r="E4031" t="s">
        <v>33</v>
      </c>
      <c r="F4031" t="s">
        <v>33</v>
      </c>
      <c r="G4031" t="s">
        <v>171</v>
      </c>
      <c r="H4031" t="s">
        <v>46</v>
      </c>
      <c r="I4031" t="s">
        <v>43</v>
      </c>
      <c r="J4031" t="s">
        <v>33</v>
      </c>
      <c r="K4031">
        <v>71.655645000000007</v>
      </c>
      <c r="L4031">
        <v>6.159046</v>
      </c>
      <c r="M4031">
        <v>57.8</v>
      </c>
      <c r="N4031">
        <v>83.049000000000007</v>
      </c>
      <c r="O4031" t="s">
        <v>35</v>
      </c>
      <c r="P4031" t="s">
        <v>8371</v>
      </c>
      <c r="Q4031">
        <v>11.394</v>
      </c>
      <c r="R4031">
        <v>13.856</v>
      </c>
      <c r="S4031">
        <v>16978</v>
      </c>
      <c r="T4031">
        <v>3138</v>
      </c>
      <c r="U4031">
        <v>13695</v>
      </c>
      <c r="V4031">
        <v>19677</v>
      </c>
      <c r="W4031">
        <v>69</v>
      </c>
      <c r="X4031">
        <v>44</v>
      </c>
      <c r="Y4031">
        <v>0</v>
      </c>
      <c r="Z4031">
        <v>0</v>
      </c>
      <c r="AA4031">
        <v>0</v>
      </c>
      <c r="AB4031">
        <v>1</v>
      </c>
      <c r="AC4031" t="s">
        <v>1713</v>
      </c>
      <c r="AD4031" t="s">
        <v>8217</v>
      </c>
      <c r="AE4031">
        <v>1.27</v>
      </c>
    </row>
    <row r="4032" spans="1:31">
      <c r="A4032" t="s">
        <v>8372</v>
      </c>
      <c r="B4032">
        <v>2012</v>
      </c>
      <c r="C4032" t="s">
        <v>8217</v>
      </c>
      <c r="D4032" t="s">
        <v>33</v>
      </c>
      <c r="E4032" t="s">
        <v>33</v>
      </c>
      <c r="F4032" t="s">
        <v>33</v>
      </c>
      <c r="G4032" t="s">
        <v>171</v>
      </c>
      <c r="H4032" t="s">
        <v>54</v>
      </c>
      <c r="I4032" t="s">
        <v>33</v>
      </c>
      <c r="J4032" t="s">
        <v>33</v>
      </c>
      <c r="K4032">
        <v>53.949609000000002</v>
      </c>
      <c r="L4032">
        <v>3.874355</v>
      </c>
      <c r="M4032">
        <v>46.055999999999997</v>
      </c>
      <c r="N4032">
        <v>61.7</v>
      </c>
      <c r="O4032" t="s">
        <v>35</v>
      </c>
      <c r="P4032" t="s">
        <v>8373</v>
      </c>
      <c r="Q4032">
        <v>7.7510000000000003</v>
      </c>
      <c r="R4032">
        <v>7.8940000000000001</v>
      </c>
      <c r="S4032">
        <v>45144</v>
      </c>
      <c r="T4032">
        <v>3720</v>
      </c>
      <c r="U4032">
        <v>38538</v>
      </c>
      <c r="V4032">
        <v>51630</v>
      </c>
      <c r="W4032">
        <v>307</v>
      </c>
      <c r="X4032">
        <v>163</v>
      </c>
      <c r="Y4032">
        <v>0</v>
      </c>
      <c r="Z4032">
        <v>0</v>
      </c>
      <c r="AA4032">
        <v>0</v>
      </c>
      <c r="AB4032">
        <v>1</v>
      </c>
      <c r="AC4032" t="s">
        <v>517</v>
      </c>
      <c r="AD4032" t="s">
        <v>8217</v>
      </c>
      <c r="AE4032">
        <v>1.85</v>
      </c>
    </row>
    <row r="4033" spans="1:31">
      <c r="A4033" t="s">
        <v>8374</v>
      </c>
      <c r="B4033">
        <v>2012</v>
      </c>
      <c r="C4033" t="s">
        <v>8217</v>
      </c>
      <c r="D4033" t="s">
        <v>33</v>
      </c>
      <c r="E4033" t="s">
        <v>33</v>
      </c>
      <c r="F4033" t="s">
        <v>33</v>
      </c>
      <c r="G4033" t="s">
        <v>171</v>
      </c>
      <c r="H4033" t="s">
        <v>54</v>
      </c>
      <c r="I4033" t="s">
        <v>40</v>
      </c>
      <c r="J4033" t="s">
        <v>33</v>
      </c>
      <c r="K4033">
        <v>46.869284999999998</v>
      </c>
      <c r="L4033">
        <v>5.3249180000000003</v>
      </c>
      <c r="M4033">
        <v>36.164000000000001</v>
      </c>
      <c r="N4033">
        <v>57.790999999999997</v>
      </c>
      <c r="O4033" t="s">
        <v>35</v>
      </c>
      <c r="P4033" t="s">
        <v>8375</v>
      </c>
      <c r="Q4033">
        <v>10.922000000000001</v>
      </c>
      <c r="R4033">
        <v>10.706</v>
      </c>
      <c r="S4033">
        <v>16432</v>
      </c>
      <c r="T4033">
        <v>2351</v>
      </c>
      <c r="U4033">
        <v>12679</v>
      </c>
      <c r="V4033">
        <v>20261</v>
      </c>
      <c r="W4033">
        <v>175</v>
      </c>
      <c r="X4033">
        <v>85</v>
      </c>
      <c r="Y4033">
        <v>0</v>
      </c>
      <c r="Z4033">
        <v>0</v>
      </c>
      <c r="AA4033">
        <v>0</v>
      </c>
      <c r="AB4033">
        <v>1</v>
      </c>
      <c r="AC4033" t="s">
        <v>528</v>
      </c>
      <c r="AD4033" t="s">
        <v>8217</v>
      </c>
      <c r="AE4033">
        <v>1.98</v>
      </c>
    </row>
    <row r="4034" spans="1:31">
      <c r="A4034" t="s">
        <v>8376</v>
      </c>
      <c r="B4034">
        <v>2012</v>
      </c>
      <c r="C4034" t="s">
        <v>8217</v>
      </c>
      <c r="D4034" t="s">
        <v>33</v>
      </c>
      <c r="E4034" t="s">
        <v>33</v>
      </c>
      <c r="F4034" t="s">
        <v>33</v>
      </c>
      <c r="G4034" t="s">
        <v>171</v>
      </c>
      <c r="H4034" t="s">
        <v>54</v>
      </c>
      <c r="I4034" t="s">
        <v>43</v>
      </c>
      <c r="J4034" t="s">
        <v>33</v>
      </c>
      <c r="K4034">
        <v>59.055371000000001</v>
      </c>
      <c r="L4034">
        <v>5.6979340000000001</v>
      </c>
      <c r="M4034">
        <v>47.094999999999999</v>
      </c>
      <c r="N4034">
        <v>70.278999999999996</v>
      </c>
      <c r="O4034" t="s">
        <v>35</v>
      </c>
      <c r="P4034" t="s">
        <v>8377</v>
      </c>
      <c r="Q4034">
        <v>11.223000000000001</v>
      </c>
      <c r="R4034">
        <v>11.961</v>
      </c>
      <c r="S4034">
        <v>28712</v>
      </c>
      <c r="T4034">
        <v>3339</v>
      </c>
      <c r="U4034">
        <v>22897</v>
      </c>
      <c r="V4034">
        <v>34168</v>
      </c>
      <c r="W4034">
        <v>132</v>
      </c>
      <c r="X4034">
        <v>78</v>
      </c>
      <c r="Y4034">
        <v>0</v>
      </c>
      <c r="Z4034">
        <v>0</v>
      </c>
      <c r="AA4034">
        <v>0</v>
      </c>
      <c r="AB4034">
        <v>1</v>
      </c>
      <c r="AC4034" t="s">
        <v>526</v>
      </c>
      <c r="AD4034" t="s">
        <v>8217</v>
      </c>
      <c r="AE4034">
        <v>1.76</v>
      </c>
    </row>
    <row r="4035" spans="1:31">
      <c r="A4035" t="s">
        <v>8378</v>
      </c>
      <c r="B4035">
        <v>2012</v>
      </c>
      <c r="C4035" t="s">
        <v>8217</v>
      </c>
      <c r="D4035" t="s">
        <v>33</v>
      </c>
      <c r="E4035" t="s">
        <v>33</v>
      </c>
      <c r="F4035" t="s">
        <v>33</v>
      </c>
      <c r="G4035" t="s">
        <v>171</v>
      </c>
      <c r="H4035" t="s">
        <v>62</v>
      </c>
      <c r="I4035" t="s">
        <v>33</v>
      </c>
      <c r="J4035" t="s">
        <v>33</v>
      </c>
      <c r="K4035">
        <v>57.849321000000003</v>
      </c>
      <c r="L4035">
        <v>3.6402619999999999</v>
      </c>
      <c r="M4035">
        <v>50.375999999999998</v>
      </c>
      <c r="N4035">
        <v>65.066999999999993</v>
      </c>
      <c r="O4035" t="s">
        <v>35</v>
      </c>
      <c r="P4035" t="s">
        <v>8379</v>
      </c>
      <c r="Q4035">
        <v>7.2169999999999996</v>
      </c>
      <c r="R4035">
        <v>7.4740000000000002</v>
      </c>
      <c r="S4035">
        <v>46101</v>
      </c>
      <c r="T4035">
        <v>3950</v>
      </c>
      <c r="U4035">
        <v>40146</v>
      </c>
      <c r="V4035">
        <v>51853</v>
      </c>
      <c r="W4035">
        <v>351</v>
      </c>
      <c r="X4035">
        <v>193</v>
      </c>
      <c r="Y4035">
        <v>0</v>
      </c>
      <c r="Z4035">
        <v>0</v>
      </c>
      <c r="AA4035">
        <v>0</v>
      </c>
      <c r="AB4035">
        <v>1</v>
      </c>
      <c r="AC4035" t="s">
        <v>1725</v>
      </c>
      <c r="AD4035" t="s">
        <v>8217</v>
      </c>
      <c r="AE4035">
        <v>1.9</v>
      </c>
    </row>
    <row r="4036" spans="1:31">
      <c r="A4036" t="s">
        <v>8380</v>
      </c>
      <c r="B4036">
        <v>2012</v>
      </c>
      <c r="C4036" t="s">
        <v>8217</v>
      </c>
      <c r="D4036" t="s">
        <v>33</v>
      </c>
      <c r="E4036" t="s">
        <v>33</v>
      </c>
      <c r="F4036" t="s">
        <v>33</v>
      </c>
      <c r="G4036" t="s">
        <v>171</v>
      </c>
      <c r="H4036" t="s">
        <v>62</v>
      </c>
      <c r="I4036" t="s">
        <v>40</v>
      </c>
      <c r="J4036" t="s">
        <v>33</v>
      </c>
      <c r="K4036">
        <v>57.776265000000002</v>
      </c>
      <c r="L4036">
        <v>4.420515</v>
      </c>
      <c r="M4036">
        <v>48.639000000000003</v>
      </c>
      <c r="N4036">
        <v>66.537999999999997</v>
      </c>
      <c r="O4036" t="s">
        <v>35</v>
      </c>
      <c r="P4036" t="s">
        <v>8381</v>
      </c>
      <c r="Q4036">
        <v>8.7620000000000005</v>
      </c>
      <c r="R4036">
        <v>9.1370000000000005</v>
      </c>
      <c r="S4036">
        <v>20632</v>
      </c>
      <c r="T4036">
        <v>2442</v>
      </c>
      <c r="U4036">
        <v>17369</v>
      </c>
      <c r="V4036">
        <v>23761</v>
      </c>
      <c r="W4036">
        <v>196</v>
      </c>
      <c r="X4036">
        <v>105</v>
      </c>
      <c r="Y4036">
        <v>0</v>
      </c>
      <c r="Z4036">
        <v>0</v>
      </c>
      <c r="AA4036">
        <v>0</v>
      </c>
      <c r="AB4036">
        <v>1</v>
      </c>
      <c r="AC4036" t="s">
        <v>2747</v>
      </c>
      <c r="AD4036" t="s">
        <v>8217</v>
      </c>
      <c r="AE4036">
        <v>1.56</v>
      </c>
    </row>
    <row r="4037" spans="1:31">
      <c r="A4037" t="s">
        <v>8382</v>
      </c>
      <c r="B4037">
        <v>2012</v>
      </c>
      <c r="C4037" t="s">
        <v>8217</v>
      </c>
      <c r="D4037" t="s">
        <v>33</v>
      </c>
      <c r="E4037" t="s">
        <v>33</v>
      </c>
      <c r="F4037" t="s">
        <v>33</v>
      </c>
      <c r="G4037" t="s">
        <v>171</v>
      </c>
      <c r="H4037" t="s">
        <v>62</v>
      </c>
      <c r="I4037" t="s">
        <v>43</v>
      </c>
      <c r="J4037" t="s">
        <v>33</v>
      </c>
      <c r="K4037">
        <v>57.908636999999999</v>
      </c>
      <c r="L4037">
        <v>5.7977129999999999</v>
      </c>
      <c r="M4037">
        <v>45.776000000000003</v>
      </c>
      <c r="N4037">
        <v>69.379000000000005</v>
      </c>
      <c r="O4037" t="s">
        <v>35</v>
      </c>
      <c r="P4037" t="s">
        <v>8383</v>
      </c>
      <c r="Q4037">
        <v>11.471</v>
      </c>
      <c r="R4037">
        <v>12.132999999999999</v>
      </c>
      <c r="S4037">
        <v>25469</v>
      </c>
      <c r="T4037">
        <v>3457</v>
      </c>
      <c r="U4037">
        <v>20133</v>
      </c>
      <c r="V4037">
        <v>30514</v>
      </c>
      <c r="W4037">
        <v>155</v>
      </c>
      <c r="X4037">
        <v>88</v>
      </c>
      <c r="Y4037">
        <v>0</v>
      </c>
      <c r="Z4037">
        <v>0</v>
      </c>
      <c r="AA4037">
        <v>0</v>
      </c>
      <c r="AB4037">
        <v>1</v>
      </c>
      <c r="AC4037" t="s">
        <v>7738</v>
      </c>
      <c r="AD4037" t="s">
        <v>8217</v>
      </c>
      <c r="AE4037">
        <v>2.12</v>
      </c>
    </row>
    <row r="4038" spans="1:31">
      <c r="A4038" t="s">
        <v>8384</v>
      </c>
      <c r="B4038">
        <v>2012</v>
      </c>
      <c r="C4038" t="s">
        <v>8217</v>
      </c>
      <c r="D4038" t="s">
        <v>33</v>
      </c>
      <c r="E4038" t="s">
        <v>33</v>
      </c>
      <c r="F4038" t="s">
        <v>33</v>
      </c>
      <c r="G4038" t="s">
        <v>171</v>
      </c>
      <c r="H4038" t="s">
        <v>68</v>
      </c>
      <c r="I4038" t="s">
        <v>33</v>
      </c>
      <c r="J4038" t="s">
        <v>33</v>
      </c>
      <c r="K4038">
        <v>58.169584</v>
      </c>
      <c r="L4038">
        <v>3.5266419999999998</v>
      </c>
      <c r="M4038">
        <v>50.932000000000002</v>
      </c>
      <c r="N4038">
        <v>65.156000000000006</v>
      </c>
      <c r="O4038" t="s">
        <v>35</v>
      </c>
      <c r="P4038" t="s">
        <v>8385</v>
      </c>
      <c r="Q4038">
        <v>6.9859999999999998</v>
      </c>
      <c r="R4038">
        <v>7.2370000000000001</v>
      </c>
      <c r="S4038">
        <v>49800</v>
      </c>
      <c r="T4038">
        <v>4873</v>
      </c>
      <c r="U4038">
        <v>43604</v>
      </c>
      <c r="V4038">
        <v>55781</v>
      </c>
      <c r="W4038">
        <v>360</v>
      </c>
      <c r="X4038">
        <v>198</v>
      </c>
      <c r="Y4038">
        <v>0</v>
      </c>
      <c r="Z4038">
        <v>0</v>
      </c>
      <c r="AA4038">
        <v>0</v>
      </c>
      <c r="AB4038">
        <v>1</v>
      </c>
      <c r="AC4038" t="s">
        <v>8386</v>
      </c>
      <c r="AD4038" t="s">
        <v>8217</v>
      </c>
      <c r="AE4038">
        <v>1.83</v>
      </c>
    </row>
    <row r="4039" spans="1:31">
      <c r="A4039" t="s">
        <v>8387</v>
      </c>
      <c r="B4039">
        <v>2012</v>
      </c>
      <c r="C4039" t="s">
        <v>8217</v>
      </c>
      <c r="D4039" t="s">
        <v>33</v>
      </c>
      <c r="E4039" t="s">
        <v>33</v>
      </c>
      <c r="F4039" t="s">
        <v>33</v>
      </c>
      <c r="G4039" t="s">
        <v>171</v>
      </c>
      <c r="H4039" t="s">
        <v>68</v>
      </c>
      <c r="I4039" t="s">
        <v>40</v>
      </c>
      <c r="J4039" t="s">
        <v>33</v>
      </c>
      <c r="K4039">
        <v>65.95017</v>
      </c>
      <c r="L4039">
        <v>3.7988029999999999</v>
      </c>
      <c r="M4039">
        <v>57.953000000000003</v>
      </c>
      <c r="N4039">
        <v>73.328999999999994</v>
      </c>
      <c r="O4039" t="s">
        <v>35</v>
      </c>
      <c r="P4039" t="s">
        <v>8388</v>
      </c>
      <c r="Q4039">
        <v>7.3789999999999996</v>
      </c>
      <c r="R4039">
        <v>7.9969999999999999</v>
      </c>
      <c r="S4039">
        <v>31345</v>
      </c>
      <c r="T4039">
        <v>3751</v>
      </c>
      <c r="U4039">
        <v>27544</v>
      </c>
      <c r="V4039">
        <v>34853</v>
      </c>
      <c r="W4039">
        <v>212</v>
      </c>
      <c r="X4039">
        <v>127</v>
      </c>
      <c r="Y4039">
        <v>0</v>
      </c>
      <c r="Z4039">
        <v>0</v>
      </c>
      <c r="AA4039">
        <v>0</v>
      </c>
      <c r="AB4039">
        <v>1</v>
      </c>
      <c r="AC4039" t="s">
        <v>8389</v>
      </c>
      <c r="AD4039" t="s">
        <v>8217</v>
      </c>
      <c r="AE4039">
        <v>1.36</v>
      </c>
    </row>
    <row r="4040" spans="1:31">
      <c r="A4040" t="s">
        <v>8390</v>
      </c>
      <c r="B4040">
        <v>2012</v>
      </c>
      <c r="C4040" t="s">
        <v>8217</v>
      </c>
      <c r="D4040" t="s">
        <v>33</v>
      </c>
      <c r="E4040" t="s">
        <v>33</v>
      </c>
      <c r="F4040" t="s">
        <v>33</v>
      </c>
      <c r="G4040" t="s">
        <v>171</v>
      </c>
      <c r="H4040" t="s">
        <v>68</v>
      </c>
      <c r="I4040" t="s">
        <v>43</v>
      </c>
      <c r="J4040" t="s">
        <v>33</v>
      </c>
      <c r="K4040">
        <v>48.459240000000001</v>
      </c>
      <c r="L4040">
        <v>5.2187960000000002</v>
      </c>
      <c r="M4040">
        <v>37.923999999999999</v>
      </c>
      <c r="N4040">
        <v>59.095999999999997</v>
      </c>
      <c r="O4040" t="s">
        <v>35</v>
      </c>
      <c r="P4040" t="s">
        <v>8391</v>
      </c>
      <c r="Q4040">
        <v>10.637</v>
      </c>
      <c r="R4040">
        <v>10.536</v>
      </c>
      <c r="S4040">
        <v>18455</v>
      </c>
      <c r="T4040">
        <v>2645</v>
      </c>
      <c r="U4040">
        <v>14443</v>
      </c>
      <c r="V4040">
        <v>22506</v>
      </c>
      <c r="W4040">
        <v>148</v>
      </c>
      <c r="X4040">
        <v>71</v>
      </c>
      <c r="Y4040">
        <v>0</v>
      </c>
      <c r="Z4040">
        <v>0</v>
      </c>
      <c r="AA4040">
        <v>0</v>
      </c>
      <c r="AB4040">
        <v>1</v>
      </c>
      <c r="AC4040" t="s">
        <v>592</v>
      </c>
      <c r="AD4040" t="s">
        <v>8217</v>
      </c>
      <c r="AE4040">
        <v>1.6</v>
      </c>
    </row>
    <row r="4041" spans="1:31">
      <c r="A4041" t="s">
        <v>8392</v>
      </c>
      <c r="B4041">
        <v>2012</v>
      </c>
      <c r="C4041" t="s">
        <v>8217</v>
      </c>
      <c r="D4041" t="s">
        <v>33</v>
      </c>
      <c r="E4041" t="s">
        <v>33</v>
      </c>
      <c r="F4041" t="s">
        <v>33</v>
      </c>
      <c r="G4041" t="s">
        <v>171</v>
      </c>
      <c r="H4041" t="s">
        <v>74</v>
      </c>
      <c r="I4041" t="s">
        <v>33</v>
      </c>
      <c r="J4041" t="s">
        <v>33</v>
      </c>
      <c r="K4041">
        <v>63.445472000000002</v>
      </c>
      <c r="L4041">
        <v>3.847353</v>
      </c>
      <c r="M4041">
        <v>55.405000000000001</v>
      </c>
      <c r="N4041">
        <v>70.968999999999994</v>
      </c>
      <c r="O4041" t="s">
        <v>35</v>
      </c>
      <c r="P4041" t="s">
        <v>8393</v>
      </c>
      <c r="Q4041">
        <v>7.5229999999999997</v>
      </c>
      <c r="R4041">
        <v>8.0399999999999991</v>
      </c>
      <c r="S4041">
        <v>36188</v>
      </c>
      <c r="T4041">
        <v>4014</v>
      </c>
      <c r="U4041">
        <v>31602</v>
      </c>
      <c r="V4041">
        <v>40479</v>
      </c>
      <c r="W4041">
        <v>242</v>
      </c>
      <c r="X4041">
        <v>148</v>
      </c>
      <c r="Y4041">
        <v>0</v>
      </c>
      <c r="Z4041">
        <v>0</v>
      </c>
      <c r="AA4041">
        <v>0</v>
      </c>
      <c r="AB4041">
        <v>1</v>
      </c>
      <c r="AC4041" t="s">
        <v>8394</v>
      </c>
      <c r="AD4041" t="s">
        <v>8217</v>
      </c>
      <c r="AE4041">
        <v>1.54</v>
      </c>
    </row>
    <row r="4042" spans="1:31">
      <c r="A4042" t="s">
        <v>8395</v>
      </c>
      <c r="B4042">
        <v>2012</v>
      </c>
      <c r="C4042" t="s">
        <v>8217</v>
      </c>
      <c r="D4042" t="s">
        <v>33</v>
      </c>
      <c r="E4042" t="s">
        <v>33</v>
      </c>
      <c r="F4042" t="s">
        <v>33</v>
      </c>
      <c r="G4042" t="s">
        <v>171</v>
      </c>
      <c r="H4042" t="s">
        <v>74</v>
      </c>
      <c r="I4042" t="s">
        <v>40</v>
      </c>
      <c r="J4042" t="s">
        <v>33</v>
      </c>
      <c r="K4042">
        <v>70.173496</v>
      </c>
      <c r="L4042">
        <v>5.29155</v>
      </c>
      <c r="M4042">
        <v>58.526000000000003</v>
      </c>
      <c r="N4042">
        <v>80.176000000000002</v>
      </c>
      <c r="O4042" t="s">
        <v>35</v>
      </c>
      <c r="P4042" t="s">
        <v>8396</v>
      </c>
      <c r="Q4042">
        <v>10.003</v>
      </c>
      <c r="R4042">
        <v>11.648</v>
      </c>
      <c r="S4042">
        <v>19648</v>
      </c>
      <c r="T4042">
        <v>2666</v>
      </c>
      <c r="U4042">
        <v>16387</v>
      </c>
      <c r="V4042">
        <v>22449</v>
      </c>
      <c r="W4042">
        <v>139</v>
      </c>
      <c r="X4042">
        <v>89</v>
      </c>
      <c r="Y4042">
        <v>0</v>
      </c>
      <c r="Z4042">
        <v>0</v>
      </c>
      <c r="AA4042">
        <v>0</v>
      </c>
      <c r="AB4042">
        <v>1</v>
      </c>
      <c r="AC4042" t="s">
        <v>1685</v>
      </c>
      <c r="AD4042" t="s">
        <v>8217</v>
      </c>
      <c r="AE4042">
        <v>1.85</v>
      </c>
    </row>
    <row r="4043" spans="1:31">
      <c r="A4043" t="s">
        <v>8397</v>
      </c>
      <c r="B4043">
        <v>2012</v>
      </c>
      <c r="C4043" t="s">
        <v>8217</v>
      </c>
      <c r="D4043" t="s">
        <v>33</v>
      </c>
      <c r="E4043" t="s">
        <v>33</v>
      </c>
      <c r="F4043" t="s">
        <v>33</v>
      </c>
      <c r="G4043" t="s">
        <v>171</v>
      </c>
      <c r="H4043" t="s">
        <v>74</v>
      </c>
      <c r="I4043" t="s">
        <v>43</v>
      </c>
      <c r="J4043" t="s">
        <v>33</v>
      </c>
      <c r="K4043">
        <v>56.958145000000002</v>
      </c>
      <c r="L4043">
        <v>6.2148260000000004</v>
      </c>
      <c r="M4043">
        <v>43.981999999999999</v>
      </c>
      <c r="N4043">
        <v>69.269000000000005</v>
      </c>
      <c r="O4043" t="s">
        <v>35</v>
      </c>
      <c r="P4043" t="s">
        <v>8398</v>
      </c>
      <c r="Q4043">
        <v>12.311</v>
      </c>
      <c r="R4043">
        <v>12.976000000000001</v>
      </c>
      <c r="S4043">
        <v>16540</v>
      </c>
      <c r="T4043">
        <v>2981</v>
      </c>
      <c r="U4043">
        <v>12772</v>
      </c>
      <c r="V4043">
        <v>20115</v>
      </c>
      <c r="W4043">
        <v>103</v>
      </c>
      <c r="X4043">
        <v>59</v>
      </c>
      <c r="Y4043">
        <v>0</v>
      </c>
      <c r="Z4043">
        <v>0</v>
      </c>
      <c r="AA4043">
        <v>0</v>
      </c>
      <c r="AB4043">
        <v>1</v>
      </c>
      <c r="AC4043" t="s">
        <v>528</v>
      </c>
      <c r="AD4043" t="s">
        <v>8217</v>
      </c>
      <c r="AE4043">
        <v>1.61</v>
      </c>
    </row>
    <row r="4044" spans="1:31">
      <c r="A4044" t="s">
        <v>8399</v>
      </c>
      <c r="B4044">
        <v>2012</v>
      </c>
      <c r="C4044" t="s">
        <v>8217</v>
      </c>
      <c r="D4044" t="s">
        <v>33</v>
      </c>
      <c r="E4044" t="s">
        <v>33</v>
      </c>
      <c r="F4044" t="s">
        <v>33</v>
      </c>
      <c r="G4044" t="s">
        <v>171</v>
      </c>
      <c r="H4044" t="s">
        <v>81</v>
      </c>
      <c r="I4044" t="s">
        <v>33</v>
      </c>
      <c r="J4044" t="s">
        <v>33</v>
      </c>
      <c r="K4044">
        <v>72.644532999999996</v>
      </c>
      <c r="L4044">
        <v>4.5879729999999999</v>
      </c>
      <c r="M4044">
        <v>62.552</v>
      </c>
      <c r="N4044">
        <v>81.281000000000006</v>
      </c>
      <c r="O4044" t="s">
        <v>35</v>
      </c>
      <c r="P4044" t="s">
        <v>8400</v>
      </c>
      <c r="Q4044">
        <v>8.6359999999999992</v>
      </c>
      <c r="R4044">
        <v>10.093</v>
      </c>
      <c r="S4044">
        <v>14978</v>
      </c>
      <c r="T4044">
        <v>1897</v>
      </c>
      <c r="U4044">
        <v>12897</v>
      </c>
      <c r="V4044">
        <v>16759</v>
      </c>
      <c r="W4044">
        <v>114</v>
      </c>
      <c r="X4044">
        <v>79</v>
      </c>
      <c r="Y4044">
        <v>0</v>
      </c>
      <c r="Z4044">
        <v>0</v>
      </c>
      <c r="AA4044">
        <v>0</v>
      </c>
      <c r="AB4044">
        <v>1</v>
      </c>
      <c r="AC4044" t="s">
        <v>8401</v>
      </c>
      <c r="AD4044" t="s">
        <v>8217</v>
      </c>
      <c r="AE4044">
        <v>1.2</v>
      </c>
    </row>
    <row r="4045" spans="1:31">
      <c r="A4045" t="s">
        <v>8402</v>
      </c>
      <c r="B4045">
        <v>2012</v>
      </c>
      <c r="C4045" t="s">
        <v>8217</v>
      </c>
      <c r="D4045" t="s">
        <v>33</v>
      </c>
      <c r="E4045" t="s">
        <v>33</v>
      </c>
      <c r="F4045" t="s">
        <v>33</v>
      </c>
      <c r="G4045" t="s">
        <v>171</v>
      </c>
      <c r="H4045" t="s">
        <v>81</v>
      </c>
      <c r="I4045" t="s">
        <v>40</v>
      </c>
      <c r="J4045" t="s">
        <v>33</v>
      </c>
      <c r="K4045">
        <v>71.232940999999997</v>
      </c>
      <c r="L4045">
        <v>5.8734419999999998</v>
      </c>
      <c r="M4045">
        <v>58.13</v>
      </c>
      <c r="N4045">
        <v>82.164000000000001</v>
      </c>
      <c r="O4045" t="s">
        <v>35</v>
      </c>
      <c r="P4045" t="s">
        <v>8403</v>
      </c>
      <c r="Q4045">
        <v>10.930999999999999</v>
      </c>
      <c r="R4045">
        <v>13.103</v>
      </c>
      <c r="S4045">
        <v>8051</v>
      </c>
      <c r="T4045">
        <v>1338</v>
      </c>
      <c r="U4045">
        <v>6570</v>
      </c>
      <c r="V4045">
        <v>9286</v>
      </c>
      <c r="W4045">
        <v>68</v>
      </c>
      <c r="X4045">
        <v>48</v>
      </c>
      <c r="Y4045">
        <v>0</v>
      </c>
      <c r="Z4045">
        <v>0</v>
      </c>
      <c r="AA4045">
        <v>0</v>
      </c>
      <c r="AB4045">
        <v>1</v>
      </c>
      <c r="AC4045" t="s">
        <v>5415</v>
      </c>
      <c r="AD4045" t="s">
        <v>8217</v>
      </c>
      <c r="AE4045">
        <v>1.1299999999999999</v>
      </c>
    </row>
    <row r="4046" spans="1:31">
      <c r="A4046" t="s">
        <v>8404</v>
      </c>
      <c r="B4046">
        <v>2012</v>
      </c>
      <c r="C4046" t="s">
        <v>8217</v>
      </c>
      <c r="D4046" t="s">
        <v>33</v>
      </c>
      <c r="E4046" t="s">
        <v>33</v>
      </c>
      <c r="F4046" t="s">
        <v>33</v>
      </c>
      <c r="G4046" t="s">
        <v>171</v>
      </c>
      <c r="H4046" t="s">
        <v>81</v>
      </c>
      <c r="I4046" t="s">
        <v>43</v>
      </c>
      <c r="J4046" t="s">
        <v>33</v>
      </c>
      <c r="K4046">
        <v>74.357072000000002</v>
      </c>
      <c r="L4046">
        <v>8.7219359999999995</v>
      </c>
      <c r="M4046">
        <v>53.4</v>
      </c>
      <c r="N4046">
        <v>89.399000000000001</v>
      </c>
      <c r="O4046" t="s">
        <v>35</v>
      </c>
      <c r="P4046" t="s">
        <v>8405</v>
      </c>
      <c r="Q4046">
        <v>15.042</v>
      </c>
      <c r="R4046">
        <v>20.957999999999998</v>
      </c>
      <c r="S4046">
        <v>6927</v>
      </c>
      <c r="T4046">
        <v>1501</v>
      </c>
      <c r="U4046">
        <v>4975</v>
      </c>
      <c r="V4046">
        <v>8329</v>
      </c>
      <c r="W4046">
        <v>46</v>
      </c>
      <c r="X4046">
        <v>31</v>
      </c>
      <c r="Y4046">
        <v>0</v>
      </c>
      <c r="Z4046">
        <v>0</v>
      </c>
      <c r="AA4046">
        <v>0</v>
      </c>
      <c r="AB4046">
        <v>1</v>
      </c>
      <c r="AC4046" t="s">
        <v>498</v>
      </c>
      <c r="AD4046" t="s">
        <v>8217</v>
      </c>
      <c r="AE4046">
        <v>1.8</v>
      </c>
    </row>
    <row r="4047" spans="1:31">
      <c r="A4047" t="s">
        <v>8406</v>
      </c>
      <c r="B4047">
        <v>2012</v>
      </c>
      <c r="C4047" t="s">
        <v>8217</v>
      </c>
      <c r="D4047" t="s">
        <v>33</v>
      </c>
      <c r="E4047" t="s">
        <v>33</v>
      </c>
      <c r="F4047" t="s">
        <v>33</v>
      </c>
      <c r="G4047" t="s">
        <v>171</v>
      </c>
      <c r="H4047" t="s">
        <v>89</v>
      </c>
      <c r="I4047" t="s">
        <v>33</v>
      </c>
      <c r="J4047" t="s">
        <v>33</v>
      </c>
      <c r="K4047">
        <v>79.668718999999996</v>
      </c>
      <c r="L4047">
        <v>5.5989930000000001</v>
      </c>
      <c r="M4047">
        <v>66.292000000000002</v>
      </c>
      <c r="N4047">
        <v>89.518000000000001</v>
      </c>
      <c r="O4047" t="s">
        <v>35</v>
      </c>
      <c r="P4047" t="s">
        <v>8407</v>
      </c>
      <c r="Q4047">
        <v>9.85</v>
      </c>
      <c r="R4047">
        <v>13.377000000000001</v>
      </c>
      <c r="S4047">
        <v>8535</v>
      </c>
      <c r="T4047">
        <v>1457</v>
      </c>
      <c r="U4047">
        <v>7102</v>
      </c>
      <c r="V4047">
        <v>9590</v>
      </c>
      <c r="W4047">
        <v>65</v>
      </c>
      <c r="X4047">
        <v>48</v>
      </c>
      <c r="Y4047">
        <v>0</v>
      </c>
      <c r="Z4047">
        <v>0</v>
      </c>
      <c r="AA4047">
        <v>0</v>
      </c>
      <c r="AB4047">
        <v>1</v>
      </c>
      <c r="AC4047" t="s">
        <v>1686</v>
      </c>
      <c r="AD4047" t="s">
        <v>8217</v>
      </c>
      <c r="AE4047">
        <v>1.24</v>
      </c>
    </row>
    <row r="4048" spans="1:31">
      <c r="A4048" t="s">
        <v>8408</v>
      </c>
      <c r="B4048">
        <v>2012</v>
      </c>
      <c r="C4048" t="s">
        <v>8217</v>
      </c>
      <c r="D4048" t="s">
        <v>33</v>
      </c>
      <c r="E4048" t="s">
        <v>33</v>
      </c>
      <c r="F4048" t="s">
        <v>33</v>
      </c>
      <c r="G4048" t="s">
        <v>171</v>
      </c>
      <c r="H4048" t="s">
        <v>89</v>
      </c>
      <c r="I4048" t="s">
        <v>40</v>
      </c>
      <c r="J4048" t="s">
        <v>33</v>
      </c>
      <c r="K4048">
        <v>81.244367999999994</v>
      </c>
      <c r="L4048">
        <v>7.0250069999999996</v>
      </c>
      <c r="M4048">
        <v>63.465000000000003</v>
      </c>
      <c r="N4048">
        <v>92.825999999999993</v>
      </c>
      <c r="O4048" t="s">
        <v>35</v>
      </c>
      <c r="P4048" t="s">
        <v>8409</v>
      </c>
      <c r="Q4048">
        <v>11.582000000000001</v>
      </c>
      <c r="R4048">
        <v>17.779</v>
      </c>
      <c r="S4048">
        <v>4685</v>
      </c>
      <c r="T4048">
        <v>997</v>
      </c>
      <c r="U4048">
        <v>3660</v>
      </c>
      <c r="V4048">
        <v>5353</v>
      </c>
      <c r="W4048">
        <v>37</v>
      </c>
      <c r="X4048">
        <v>28</v>
      </c>
      <c r="Y4048">
        <v>0</v>
      </c>
      <c r="Z4048">
        <v>0</v>
      </c>
      <c r="AA4048">
        <v>0</v>
      </c>
      <c r="AB4048">
        <v>1</v>
      </c>
      <c r="AC4048" t="s">
        <v>1712</v>
      </c>
      <c r="AD4048" t="s">
        <v>8217</v>
      </c>
      <c r="AE4048">
        <v>1.17</v>
      </c>
    </row>
    <row r="4049" spans="1:31">
      <c r="A4049" t="s">
        <v>8410</v>
      </c>
      <c r="B4049">
        <v>2012</v>
      </c>
      <c r="C4049" t="s">
        <v>8217</v>
      </c>
      <c r="D4049" t="s">
        <v>33</v>
      </c>
      <c r="E4049" t="s">
        <v>33</v>
      </c>
      <c r="F4049" t="s">
        <v>33</v>
      </c>
      <c r="G4049" t="s">
        <v>171</v>
      </c>
      <c r="H4049" t="s">
        <v>33</v>
      </c>
      <c r="I4049" t="s">
        <v>33</v>
      </c>
      <c r="J4049" t="s">
        <v>33</v>
      </c>
      <c r="K4049">
        <v>60.698436000000001</v>
      </c>
      <c r="L4049">
        <v>1.6972160000000001</v>
      </c>
      <c r="M4049">
        <v>57.279000000000003</v>
      </c>
      <c r="N4049">
        <v>64.040999999999997</v>
      </c>
      <c r="O4049" t="s">
        <v>35</v>
      </c>
      <c r="P4049" t="s">
        <v>8411</v>
      </c>
      <c r="Q4049">
        <v>3.343</v>
      </c>
      <c r="R4049">
        <v>3.419</v>
      </c>
      <c r="S4049">
        <v>252000</v>
      </c>
      <c r="T4049">
        <v>10377</v>
      </c>
      <c r="U4049">
        <v>237805</v>
      </c>
      <c r="V4049">
        <v>265878</v>
      </c>
      <c r="W4049">
        <v>1681</v>
      </c>
      <c r="X4049">
        <v>968</v>
      </c>
      <c r="Y4049">
        <v>0</v>
      </c>
      <c r="Z4049">
        <v>0</v>
      </c>
      <c r="AA4049">
        <v>0</v>
      </c>
      <c r="AB4049">
        <v>1</v>
      </c>
      <c r="AC4049" t="s">
        <v>8412</v>
      </c>
      <c r="AD4049" t="s">
        <v>8217</v>
      </c>
      <c r="AE4049">
        <v>2.0299999999999998</v>
      </c>
    </row>
    <row r="4050" spans="1:31">
      <c r="A4050" t="s">
        <v>8413</v>
      </c>
      <c r="B4050">
        <v>2012</v>
      </c>
      <c r="C4050" t="s">
        <v>8217</v>
      </c>
      <c r="D4050" t="s">
        <v>33</v>
      </c>
      <c r="E4050" t="s">
        <v>33</v>
      </c>
      <c r="F4050" t="s">
        <v>33</v>
      </c>
      <c r="G4050" t="s">
        <v>171</v>
      </c>
      <c r="H4050" t="s">
        <v>33</v>
      </c>
      <c r="I4050" t="s">
        <v>40</v>
      </c>
      <c r="J4050" t="s">
        <v>33</v>
      </c>
      <c r="K4050">
        <v>60.330649999999999</v>
      </c>
      <c r="L4050">
        <v>2.3952140000000002</v>
      </c>
      <c r="M4050">
        <v>55.459000000000003</v>
      </c>
      <c r="N4050">
        <v>65.055000000000007</v>
      </c>
      <c r="O4050" t="s">
        <v>35</v>
      </c>
      <c r="P4050" t="s">
        <v>8414</v>
      </c>
      <c r="Q4050">
        <v>4.7240000000000002</v>
      </c>
      <c r="R4050">
        <v>4.8710000000000004</v>
      </c>
      <c r="S4050">
        <v>120523</v>
      </c>
      <c r="T4050">
        <v>6786</v>
      </c>
      <c r="U4050">
        <v>110791</v>
      </c>
      <c r="V4050">
        <v>129960</v>
      </c>
      <c r="W4050">
        <v>964</v>
      </c>
      <c r="X4050">
        <v>550</v>
      </c>
      <c r="Y4050">
        <v>0</v>
      </c>
      <c r="Z4050">
        <v>0</v>
      </c>
      <c r="AA4050">
        <v>0</v>
      </c>
      <c r="AB4050">
        <v>1</v>
      </c>
      <c r="AC4050" t="s">
        <v>8415</v>
      </c>
      <c r="AD4050" t="s">
        <v>8217</v>
      </c>
      <c r="AE4050">
        <v>2.31</v>
      </c>
    </row>
    <row r="4051" spans="1:31">
      <c r="A4051" t="s">
        <v>8416</v>
      </c>
      <c r="B4051">
        <v>2012</v>
      </c>
      <c r="C4051" t="s">
        <v>8217</v>
      </c>
      <c r="D4051" t="s">
        <v>33</v>
      </c>
      <c r="E4051" t="s">
        <v>33</v>
      </c>
      <c r="F4051" t="s">
        <v>33</v>
      </c>
      <c r="G4051" t="s">
        <v>171</v>
      </c>
      <c r="H4051" t="s">
        <v>33</v>
      </c>
      <c r="I4051" t="s">
        <v>43</v>
      </c>
      <c r="J4051" t="s">
        <v>33</v>
      </c>
      <c r="K4051">
        <v>61.039541</v>
      </c>
      <c r="L4051">
        <v>2.516994</v>
      </c>
      <c r="M4051">
        <v>55.905999999999999</v>
      </c>
      <c r="N4051">
        <v>65.998000000000005</v>
      </c>
      <c r="O4051" t="s">
        <v>35</v>
      </c>
      <c r="P4051" t="s">
        <v>8417</v>
      </c>
      <c r="Q4051">
        <v>4.9589999999999996</v>
      </c>
      <c r="R4051">
        <v>5.1340000000000003</v>
      </c>
      <c r="S4051">
        <v>131477</v>
      </c>
      <c r="T4051">
        <v>7501</v>
      </c>
      <c r="U4051">
        <v>120419</v>
      </c>
      <c r="V4051">
        <v>142158</v>
      </c>
      <c r="W4051">
        <v>717</v>
      </c>
      <c r="X4051">
        <v>418</v>
      </c>
      <c r="Y4051">
        <v>0</v>
      </c>
      <c r="Z4051">
        <v>0</v>
      </c>
      <c r="AA4051">
        <v>0</v>
      </c>
      <c r="AB4051">
        <v>1</v>
      </c>
      <c r="AC4051" t="s">
        <v>536</v>
      </c>
      <c r="AD4051" t="s">
        <v>8217</v>
      </c>
      <c r="AE4051">
        <v>1.91</v>
      </c>
    </row>
    <row r="4052" spans="1:31">
      <c r="A4052" t="s">
        <v>8418</v>
      </c>
      <c r="B4052">
        <v>2012</v>
      </c>
      <c r="C4052" t="s">
        <v>8217</v>
      </c>
      <c r="D4052" t="s">
        <v>33</v>
      </c>
      <c r="E4052" t="s">
        <v>33</v>
      </c>
      <c r="F4052" t="s">
        <v>214</v>
      </c>
      <c r="G4052" t="s">
        <v>33</v>
      </c>
      <c r="H4052" t="s">
        <v>33</v>
      </c>
      <c r="I4052" t="s">
        <v>33</v>
      </c>
      <c r="J4052" t="s">
        <v>33</v>
      </c>
      <c r="K4052">
        <v>87.465159</v>
      </c>
      <c r="L4052">
        <v>4.2194060000000002</v>
      </c>
      <c r="M4052">
        <v>76.617999999999995</v>
      </c>
      <c r="N4052">
        <v>94.501000000000005</v>
      </c>
      <c r="O4052" t="s">
        <v>35</v>
      </c>
      <c r="P4052" t="s">
        <v>8419</v>
      </c>
      <c r="Q4052">
        <v>7.0359999999999996</v>
      </c>
      <c r="R4052">
        <v>10.847</v>
      </c>
      <c r="S4052">
        <v>35979</v>
      </c>
      <c r="T4052">
        <v>4720</v>
      </c>
      <c r="U4052">
        <v>31517</v>
      </c>
      <c r="V4052">
        <v>38873</v>
      </c>
      <c r="W4052">
        <v>97</v>
      </c>
      <c r="X4052">
        <v>81</v>
      </c>
      <c r="Y4052">
        <v>0</v>
      </c>
      <c r="Z4052">
        <v>0</v>
      </c>
      <c r="AA4052">
        <v>0</v>
      </c>
      <c r="AB4052">
        <v>1</v>
      </c>
      <c r="AC4052" t="s">
        <v>8420</v>
      </c>
      <c r="AD4052" t="s">
        <v>8217</v>
      </c>
      <c r="AE4052">
        <v>1.56</v>
      </c>
    </row>
    <row r="4053" spans="1:31">
      <c r="A4053" t="s">
        <v>8421</v>
      </c>
      <c r="B4053">
        <v>2012</v>
      </c>
      <c r="C4053" t="s">
        <v>8217</v>
      </c>
      <c r="D4053" t="s">
        <v>33</v>
      </c>
      <c r="E4053" t="s">
        <v>33</v>
      </c>
      <c r="F4053" t="s">
        <v>214</v>
      </c>
      <c r="G4053" t="s">
        <v>33</v>
      </c>
      <c r="H4053" t="s">
        <v>33</v>
      </c>
      <c r="I4053" t="s">
        <v>43</v>
      </c>
      <c r="J4053" t="s">
        <v>33</v>
      </c>
      <c r="K4053">
        <v>91.383505</v>
      </c>
      <c r="L4053">
        <v>3.5156070000000001</v>
      </c>
      <c r="M4053">
        <v>81.730999999999995</v>
      </c>
      <c r="N4053">
        <v>96.921999999999997</v>
      </c>
      <c r="O4053" t="s">
        <v>35</v>
      </c>
      <c r="P4053" t="s">
        <v>8422</v>
      </c>
      <c r="Q4053">
        <v>5.5380000000000003</v>
      </c>
      <c r="R4053">
        <v>9.6519999999999992</v>
      </c>
      <c r="S4053">
        <v>30089</v>
      </c>
      <c r="T4053">
        <v>4637</v>
      </c>
      <c r="U4053">
        <v>26911</v>
      </c>
      <c r="V4053">
        <v>31913</v>
      </c>
      <c r="W4053">
        <v>68</v>
      </c>
      <c r="X4053">
        <v>60</v>
      </c>
      <c r="Y4053">
        <v>0</v>
      </c>
      <c r="Z4053">
        <v>0</v>
      </c>
      <c r="AA4053">
        <v>0</v>
      </c>
      <c r="AB4053">
        <v>1</v>
      </c>
      <c r="AC4053" t="s">
        <v>5495</v>
      </c>
      <c r="AD4053" t="s">
        <v>8217</v>
      </c>
      <c r="AE4053">
        <v>1.05</v>
      </c>
    </row>
    <row r="4054" spans="1:31">
      <c r="A4054" t="s">
        <v>8423</v>
      </c>
      <c r="B4054">
        <v>2012</v>
      </c>
      <c r="C4054" t="s">
        <v>8217</v>
      </c>
      <c r="D4054" t="s">
        <v>33</v>
      </c>
      <c r="E4054" t="s">
        <v>33</v>
      </c>
      <c r="F4054" t="s">
        <v>219</v>
      </c>
      <c r="G4054" t="s">
        <v>33</v>
      </c>
      <c r="H4054" t="s">
        <v>34</v>
      </c>
      <c r="I4054" t="s">
        <v>33</v>
      </c>
      <c r="J4054" t="s">
        <v>33</v>
      </c>
      <c r="K4054">
        <v>73.734465</v>
      </c>
      <c r="L4054">
        <v>4.6263639999999997</v>
      </c>
      <c r="M4054">
        <v>63.481000000000002</v>
      </c>
      <c r="N4054">
        <v>82.393000000000001</v>
      </c>
      <c r="O4054" t="s">
        <v>35</v>
      </c>
      <c r="P4054" t="s">
        <v>8424</v>
      </c>
      <c r="Q4054">
        <v>8.6579999999999995</v>
      </c>
      <c r="R4054">
        <v>10.253</v>
      </c>
      <c r="S4054">
        <v>26903</v>
      </c>
      <c r="T4054">
        <v>3852</v>
      </c>
      <c r="U4054">
        <v>23162</v>
      </c>
      <c r="V4054">
        <v>30062</v>
      </c>
      <c r="W4054">
        <v>109</v>
      </c>
      <c r="X4054">
        <v>73</v>
      </c>
      <c r="Y4054">
        <v>0</v>
      </c>
      <c r="Z4054">
        <v>0</v>
      </c>
      <c r="AA4054">
        <v>0</v>
      </c>
      <c r="AB4054">
        <v>1</v>
      </c>
      <c r="AC4054" t="s">
        <v>8425</v>
      </c>
      <c r="AD4054" t="s">
        <v>8217</v>
      </c>
      <c r="AE4054">
        <v>1.19</v>
      </c>
    </row>
    <row r="4055" spans="1:31">
      <c r="A4055" t="s">
        <v>8426</v>
      </c>
      <c r="B4055">
        <v>2012</v>
      </c>
      <c r="C4055" t="s">
        <v>8217</v>
      </c>
      <c r="D4055" t="s">
        <v>33</v>
      </c>
      <c r="E4055" t="s">
        <v>33</v>
      </c>
      <c r="F4055" t="s">
        <v>219</v>
      </c>
      <c r="G4055" t="s">
        <v>33</v>
      </c>
      <c r="H4055" t="s">
        <v>34</v>
      </c>
      <c r="I4055" t="s">
        <v>40</v>
      </c>
      <c r="J4055" t="s">
        <v>33</v>
      </c>
      <c r="K4055">
        <v>65.322338999999999</v>
      </c>
      <c r="L4055">
        <v>6.323868</v>
      </c>
      <c r="M4055">
        <v>51.643000000000001</v>
      </c>
      <c r="N4055">
        <v>77.37</v>
      </c>
      <c r="O4055" t="s">
        <v>35</v>
      </c>
      <c r="P4055" t="s">
        <v>8427</v>
      </c>
      <c r="Q4055">
        <v>12.047000000000001</v>
      </c>
      <c r="R4055">
        <v>13.679</v>
      </c>
      <c r="S4055">
        <v>9723</v>
      </c>
      <c r="T4055">
        <v>2057</v>
      </c>
      <c r="U4055">
        <v>7687</v>
      </c>
      <c r="V4055">
        <v>11516</v>
      </c>
      <c r="W4055">
        <v>54</v>
      </c>
      <c r="X4055">
        <v>34</v>
      </c>
      <c r="Y4055">
        <v>0</v>
      </c>
      <c r="Z4055">
        <v>0</v>
      </c>
      <c r="AA4055">
        <v>0</v>
      </c>
      <c r="AB4055">
        <v>1</v>
      </c>
      <c r="AC4055" t="s">
        <v>1716</v>
      </c>
      <c r="AD4055" t="s">
        <v>8217</v>
      </c>
      <c r="AE4055">
        <v>0.94</v>
      </c>
    </row>
    <row r="4056" spans="1:31">
      <c r="A4056" t="s">
        <v>8428</v>
      </c>
      <c r="B4056">
        <v>2012</v>
      </c>
      <c r="C4056" t="s">
        <v>8217</v>
      </c>
      <c r="D4056" t="s">
        <v>33</v>
      </c>
      <c r="E4056" t="s">
        <v>33</v>
      </c>
      <c r="F4056" t="s">
        <v>219</v>
      </c>
      <c r="G4056" t="s">
        <v>33</v>
      </c>
      <c r="H4056" t="s">
        <v>34</v>
      </c>
      <c r="I4056" t="s">
        <v>43</v>
      </c>
      <c r="J4056" t="s">
        <v>33</v>
      </c>
      <c r="K4056">
        <v>79.531092999999998</v>
      </c>
      <c r="L4056">
        <v>6.0932040000000001</v>
      </c>
      <c r="M4056">
        <v>64.808999999999997</v>
      </c>
      <c r="N4056">
        <v>90.119</v>
      </c>
      <c r="O4056" t="s">
        <v>35</v>
      </c>
      <c r="P4056" t="s">
        <v>8429</v>
      </c>
      <c r="Q4056">
        <v>10.587999999999999</v>
      </c>
      <c r="R4056">
        <v>14.723000000000001</v>
      </c>
      <c r="S4056">
        <v>17180</v>
      </c>
      <c r="T4056">
        <v>3316</v>
      </c>
      <c r="U4056">
        <v>13999</v>
      </c>
      <c r="V4056">
        <v>19467</v>
      </c>
      <c r="W4056">
        <v>55</v>
      </c>
      <c r="X4056">
        <v>39</v>
      </c>
      <c r="Y4056">
        <v>0</v>
      </c>
      <c r="Z4056">
        <v>0</v>
      </c>
      <c r="AA4056">
        <v>0</v>
      </c>
      <c r="AB4056">
        <v>1</v>
      </c>
      <c r="AC4056" t="s">
        <v>1687</v>
      </c>
      <c r="AD4056" t="s">
        <v>8217</v>
      </c>
      <c r="AE4056">
        <v>1.23</v>
      </c>
    </row>
    <row r="4057" spans="1:31">
      <c r="A4057" t="s">
        <v>8430</v>
      </c>
      <c r="B4057">
        <v>2012</v>
      </c>
      <c r="C4057" t="s">
        <v>8217</v>
      </c>
      <c r="D4057" t="s">
        <v>33</v>
      </c>
      <c r="E4057" t="s">
        <v>33</v>
      </c>
      <c r="F4057" t="s">
        <v>219</v>
      </c>
      <c r="G4057" t="s">
        <v>33</v>
      </c>
      <c r="H4057" t="s">
        <v>46</v>
      </c>
      <c r="I4057" t="s">
        <v>33</v>
      </c>
      <c r="J4057" t="s">
        <v>33</v>
      </c>
      <c r="K4057">
        <v>60.341009</v>
      </c>
      <c r="L4057">
        <v>3.9155060000000002</v>
      </c>
      <c r="M4057">
        <v>52.223999999999997</v>
      </c>
      <c r="N4057">
        <v>68.058999999999997</v>
      </c>
      <c r="O4057" t="s">
        <v>35</v>
      </c>
      <c r="P4057" t="s">
        <v>8431</v>
      </c>
      <c r="Q4057">
        <v>7.718</v>
      </c>
      <c r="R4057">
        <v>8.1170000000000009</v>
      </c>
      <c r="S4057">
        <v>47273</v>
      </c>
      <c r="T4057">
        <v>5210</v>
      </c>
      <c r="U4057">
        <v>40914</v>
      </c>
      <c r="V4057">
        <v>53320</v>
      </c>
      <c r="W4057">
        <v>307</v>
      </c>
      <c r="X4057">
        <v>164</v>
      </c>
      <c r="Y4057">
        <v>0</v>
      </c>
      <c r="Z4057">
        <v>0</v>
      </c>
      <c r="AA4057">
        <v>0</v>
      </c>
      <c r="AB4057">
        <v>1</v>
      </c>
      <c r="AC4057" t="s">
        <v>8030</v>
      </c>
      <c r="AD4057" t="s">
        <v>8217</v>
      </c>
      <c r="AE4057">
        <v>1.96</v>
      </c>
    </row>
    <row r="4058" spans="1:31">
      <c r="A4058" t="s">
        <v>8432</v>
      </c>
      <c r="B4058">
        <v>2012</v>
      </c>
      <c r="C4058" t="s">
        <v>8217</v>
      </c>
      <c r="D4058" t="s">
        <v>33</v>
      </c>
      <c r="E4058" t="s">
        <v>33</v>
      </c>
      <c r="F4058" t="s">
        <v>219</v>
      </c>
      <c r="G4058" t="s">
        <v>33</v>
      </c>
      <c r="H4058" t="s">
        <v>46</v>
      </c>
      <c r="I4058" t="s">
        <v>40</v>
      </c>
      <c r="J4058" t="s">
        <v>33</v>
      </c>
      <c r="K4058">
        <v>53.292529000000002</v>
      </c>
      <c r="L4058">
        <v>5.8528669999999998</v>
      </c>
      <c r="M4058">
        <v>41.243000000000002</v>
      </c>
      <c r="N4058">
        <v>65.066000000000003</v>
      </c>
      <c r="O4058" t="s">
        <v>35</v>
      </c>
      <c r="P4058" t="s">
        <v>8433</v>
      </c>
      <c r="Q4058">
        <v>11.773999999999999</v>
      </c>
      <c r="R4058">
        <v>12.048999999999999</v>
      </c>
      <c r="S4058">
        <v>21571</v>
      </c>
      <c r="T4058">
        <v>3182</v>
      </c>
      <c r="U4058">
        <v>16694</v>
      </c>
      <c r="V4058">
        <v>26337</v>
      </c>
      <c r="W4058">
        <v>187</v>
      </c>
      <c r="X4058">
        <v>92</v>
      </c>
      <c r="Y4058">
        <v>0</v>
      </c>
      <c r="Z4058">
        <v>0</v>
      </c>
      <c r="AA4058">
        <v>0</v>
      </c>
      <c r="AB4058">
        <v>1</v>
      </c>
      <c r="AC4058" t="s">
        <v>605</v>
      </c>
      <c r="AD4058" t="s">
        <v>8217</v>
      </c>
      <c r="AE4058">
        <v>2.56</v>
      </c>
    </row>
    <row r="4059" spans="1:31">
      <c r="A4059" t="s">
        <v>8434</v>
      </c>
      <c r="B4059">
        <v>2012</v>
      </c>
      <c r="C4059" t="s">
        <v>8217</v>
      </c>
      <c r="D4059" t="s">
        <v>33</v>
      </c>
      <c r="E4059" t="s">
        <v>33</v>
      </c>
      <c r="F4059" t="s">
        <v>219</v>
      </c>
      <c r="G4059" t="s">
        <v>33</v>
      </c>
      <c r="H4059" t="s">
        <v>46</v>
      </c>
      <c r="I4059" t="s">
        <v>43</v>
      </c>
      <c r="J4059" t="s">
        <v>33</v>
      </c>
      <c r="K4059">
        <v>67.875305999999995</v>
      </c>
      <c r="L4059">
        <v>5.0613609999999998</v>
      </c>
      <c r="M4059">
        <v>56.923999999999999</v>
      </c>
      <c r="N4059">
        <v>77.552999999999997</v>
      </c>
      <c r="O4059" t="s">
        <v>35</v>
      </c>
      <c r="P4059" t="s">
        <v>8435</v>
      </c>
      <c r="Q4059">
        <v>9.6769999999999996</v>
      </c>
      <c r="R4059">
        <v>10.952</v>
      </c>
      <c r="S4059">
        <v>25702</v>
      </c>
      <c r="T4059">
        <v>3732</v>
      </c>
      <c r="U4059">
        <v>21555</v>
      </c>
      <c r="V4059">
        <v>29367</v>
      </c>
      <c r="W4059">
        <v>120</v>
      </c>
      <c r="X4059">
        <v>72</v>
      </c>
      <c r="Y4059">
        <v>0</v>
      </c>
      <c r="Z4059">
        <v>0</v>
      </c>
      <c r="AA4059">
        <v>0</v>
      </c>
      <c r="AB4059">
        <v>1</v>
      </c>
      <c r="AC4059" t="s">
        <v>8436</v>
      </c>
      <c r="AD4059" t="s">
        <v>8217</v>
      </c>
      <c r="AE4059">
        <v>1.4</v>
      </c>
    </row>
    <row r="4060" spans="1:31">
      <c r="A4060" t="s">
        <v>8437</v>
      </c>
      <c r="B4060">
        <v>2012</v>
      </c>
      <c r="C4060" t="s">
        <v>8217</v>
      </c>
      <c r="D4060" t="s">
        <v>33</v>
      </c>
      <c r="E4060" t="s">
        <v>33</v>
      </c>
      <c r="F4060" t="s">
        <v>219</v>
      </c>
      <c r="G4060" t="s">
        <v>33</v>
      </c>
      <c r="H4060" t="s">
        <v>54</v>
      </c>
      <c r="I4060" t="s">
        <v>33</v>
      </c>
      <c r="J4060" t="s">
        <v>33</v>
      </c>
      <c r="K4060">
        <v>53.811013000000003</v>
      </c>
      <c r="L4060">
        <v>2.9528850000000002</v>
      </c>
      <c r="M4060">
        <v>47.84</v>
      </c>
      <c r="N4060">
        <v>59.701999999999998</v>
      </c>
      <c r="O4060" t="s">
        <v>35</v>
      </c>
      <c r="P4060" t="s">
        <v>8438</v>
      </c>
      <c r="Q4060">
        <v>5.891</v>
      </c>
      <c r="R4060">
        <v>5.9710000000000001</v>
      </c>
      <c r="S4060">
        <v>69042</v>
      </c>
      <c r="T4060">
        <v>4657</v>
      </c>
      <c r="U4060">
        <v>61381</v>
      </c>
      <c r="V4060">
        <v>76600</v>
      </c>
      <c r="W4060">
        <v>540</v>
      </c>
      <c r="X4060">
        <v>284</v>
      </c>
      <c r="Y4060">
        <v>0</v>
      </c>
      <c r="Z4060">
        <v>0</v>
      </c>
      <c r="AA4060">
        <v>0</v>
      </c>
      <c r="AB4060">
        <v>1</v>
      </c>
      <c r="AC4060" t="s">
        <v>8439</v>
      </c>
      <c r="AD4060" t="s">
        <v>8217</v>
      </c>
      <c r="AE4060">
        <v>1.89</v>
      </c>
    </row>
    <row r="4061" spans="1:31">
      <c r="A4061" t="s">
        <v>8440</v>
      </c>
      <c r="B4061">
        <v>2012</v>
      </c>
      <c r="C4061" t="s">
        <v>8217</v>
      </c>
      <c r="D4061" t="s">
        <v>33</v>
      </c>
      <c r="E4061" t="s">
        <v>33</v>
      </c>
      <c r="F4061" t="s">
        <v>219</v>
      </c>
      <c r="G4061" t="s">
        <v>33</v>
      </c>
      <c r="H4061" t="s">
        <v>54</v>
      </c>
      <c r="I4061" t="s">
        <v>40</v>
      </c>
      <c r="J4061" t="s">
        <v>33</v>
      </c>
      <c r="K4061">
        <v>50.464530000000003</v>
      </c>
      <c r="L4061">
        <v>3.8815360000000001</v>
      </c>
      <c r="M4061">
        <v>42.62</v>
      </c>
      <c r="N4061">
        <v>58.292999999999999</v>
      </c>
      <c r="O4061" t="s">
        <v>35</v>
      </c>
      <c r="P4061" t="s">
        <v>8441</v>
      </c>
      <c r="Q4061">
        <v>7.8280000000000003</v>
      </c>
      <c r="R4061">
        <v>7.8449999999999998</v>
      </c>
      <c r="S4061">
        <v>30469</v>
      </c>
      <c r="T4061">
        <v>3119</v>
      </c>
      <c r="U4061">
        <v>25732</v>
      </c>
      <c r="V4061">
        <v>35195</v>
      </c>
      <c r="W4061">
        <v>330</v>
      </c>
      <c r="X4061">
        <v>167</v>
      </c>
      <c r="Y4061">
        <v>0</v>
      </c>
      <c r="Z4061">
        <v>0</v>
      </c>
      <c r="AA4061">
        <v>0</v>
      </c>
      <c r="AB4061">
        <v>1</v>
      </c>
      <c r="AC4061" t="s">
        <v>2619</v>
      </c>
      <c r="AD4061" t="s">
        <v>8217</v>
      </c>
      <c r="AE4061">
        <v>1.98</v>
      </c>
    </row>
    <row r="4062" spans="1:31">
      <c r="A4062" t="s">
        <v>8442</v>
      </c>
      <c r="B4062">
        <v>2012</v>
      </c>
      <c r="C4062" t="s">
        <v>8217</v>
      </c>
      <c r="D4062" t="s">
        <v>33</v>
      </c>
      <c r="E4062" t="s">
        <v>33</v>
      </c>
      <c r="F4062" t="s">
        <v>219</v>
      </c>
      <c r="G4062" t="s">
        <v>33</v>
      </c>
      <c r="H4062" t="s">
        <v>54</v>
      </c>
      <c r="I4062" t="s">
        <v>43</v>
      </c>
      <c r="J4062" t="s">
        <v>33</v>
      </c>
      <c r="K4062">
        <v>56.785533000000001</v>
      </c>
      <c r="L4062">
        <v>4.3328850000000001</v>
      </c>
      <c r="M4062">
        <v>47.860999999999997</v>
      </c>
      <c r="N4062">
        <v>65.397000000000006</v>
      </c>
      <c r="O4062" t="s">
        <v>35</v>
      </c>
      <c r="P4062" t="s">
        <v>8443</v>
      </c>
      <c r="Q4062">
        <v>8.6110000000000007</v>
      </c>
      <c r="R4062">
        <v>8.9239999999999995</v>
      </c>
      <c r="S4062">
        <v>38573</v>
      </c>
      <c r="T4062">
        <v>3771</v>
      </c>
      <c r="U4062">
        <v>32511</v>
      </c>
      <c r="V4062">
        <v>44422</v>
      </c>
      <c r="W4062">
        <v>210</v>
      </c>
      <c r="X4062">
        <v>117</v>
      </c>
      <c r="Y4062">
        <v>0</v>
      </c>
      <c r="Z4062">
        <v>0</v>
      </c>
      <c r="AA4062">
        <v>0</v>
      </c>
      <c r="AB4062">
        <v>1</v>
      </c>
      <c r="AC4062" t="s">
        <v>8444</v>
      </c>
      <c r="AD4062" t="s">
        <v>8217</v>
      </c>
      <c r="AE4062">
        <v>1.6</v>
      </c>
    </row>
    <row r="4063" spans="1:31">
      <c r="A4063" t="s">
        <v>8445</v>
      </c>
      <c r="B4063">
        <v>2012</v>
      </c>
      <c r="C4063" t="s">
        <v>8217</v>
      </c>
      <c r="D4063" t="s">
        <v>33</v>
      </c>
      <c r="E4063" t="s">
        <v>33</v>
      </c>
      <c r="F4063" t="s">
        <v>219</v>
      </c>
      <c r="G4063" t="s">
        <v>33</v>
      </c>
      <c r="H4063" t="s">
        <v>62</v>
      </c>
      <c r="I4063" t="s">
        <v>33</v>
      </c>
      <c r="J4063" t="s">
        <v>33</v>
      </c>
      <c r="K4063">
        <v>57.176026999999998</v>
      </c>
      <c r="L4063">
        <v>2.6919040000000001</v>
      </c>
      <c r="M4063">
        <v>51.713999999999999</v>
      </c>
      <c r="N4063">
        <v>62.512</v>
      </c>
      <c r="O4063" t="s">
        <v>35</v>
      </c>
      <c r="P4063" t="s">
        <v>8446</v>
      </c>
      <c r="Q4063">
        <v>5.3360000000000003</v>
      </c>
      <c r="R4063">
        <v>5.4619999999999997</v>
      </c>
      <c r="S4063">
        <v>64541</v>
      </c>
      <c r="T4063">
        <v>4547</v>
      </c>
      <c r="U4063">
        <v>58375</v>
      </c>
      <c r="V4063">
        <v>70564</v>
      </c>
      <c r="W4063">
        <v>549</v>
      </c>
      <c r="X4063">
        <v>307</v>
      </c>
      <c r="Y4063">
        <v>0</v>
      </c>
      <c r="Z4063">
        <v>0</v>
      </c>
      <c r="AA4063">
        <v>0</v>
      </c>
      <c r="AB4063">
        <v>1</v>
      </c>
      <c r="AC4063" t="s">
        <v>8447</v>
      </c>
      <c r="AD4063" t="s">
        <v>8217</v>
      </c>
      <c r="AE4063">
        <v>1.62</v>
      </c>
    </row>
    <row r="4064" spans="1:31">
      <c r="A4064" t="s">
        <v>8448</v>
      </c>
      <c r="B4064">
        <v>2012</v>
      </c>
      <c r="C4064" t="s">
        <v>8217</v>
      </c>
      <c r="D4064" t="s">
        <v>33</v>
      </c>
      <c r="E4064" t="s">
        <v>33</v>
      </c>
      <c r="F4064" t="s">
        <v>219</v>
      </c>
      <c r="G4064" t="s">
        <v>33</v>
      </c>
      <c r="H4064" t="s">
        <v>62</v>
      </c>
      <c r="I4064" t="s">
        <v>40</v>
      </c>
      <c r="J4064" t="s">
        <v>33</v>
      </c>
      <c r="K4064">
        <v>60.118547999999997</v>
      </c>
      <c r="L4064">
        <v>3.2483650000000002</v>
      </c>
      <c r="M4064">
        <v>53.444000000000003</v>
      </c>
      <c r="N4064">
        <v>66.525999999999996</v>
      </c>
      <c r="O4064" t="s">
        <v>35</v>
      </c>
      <c r="P4064" t="s">
        <v>8449</v>
      </c>
      <c r="Q4064">
        <v>6.407</v>
      </c>
      <c r="R4064">
        <v>6.6740000000000004</v>
      </c>
      <c r="S4064">
        <v>32030</v>
      </c>
      <c r="T4064">
        <v>2712</v>
      </c>
      <c r="U4064">
        <v>28474</v>
      </c>
      <c r="V4064">
        <v>35443</v>
      </c>
      <c r="W4064">
        <v>328</v>
      </c>
      <c r="X4064">
        <v>184</v>
      </c>
      <c r="Y4064">
        <v>0</v>
      </c>
      <c r="Z4064">
        <v>0</v>
      </c>
      <c r="AA4064">
        <v>0</v>
      </c>
      <c r="AB4064">
        <v>1</v>
      </c>
      <c r="AC4064" t="s">
        <v>8389</v>
      </c>
      <c r="AD4064" t="s">
        <v>8217</v>
      </c>
      <c r="AE4064">
        <v>1.44</v>
      </c>
    </row>
    <row r="4065" spans="1:31">
      <c r="A4065" t="s">
        <v>8450</v>
      </c>
      <c r="B4065">
        <v>2012</v>
      </c>
      <c r="C4065" t="s">
        <v>8217</v>
      </c>
      <c r="D4065" t="s">
        <v>33</v>
      </c>
      <c r="E4065" t="s">
        <v>33</v>
      </c>
      <c r="F4065" t="s">
        <v>219</v>
      </c>
      <c r="G4065" t="s">
        <v>33</v>
      </c>
      <c r="H4065" t="s">
        <v>62</v>
      </c>
      <c r="I4065" t="s">
        <v>43</v>
      </c>
      <c r="J4065" t="s">
        <v>33</v>
      </c>
      <c r="K4065">
        <v>54.545765000000003</v>
      </c>
      <c r="L4065">
        <v>4.7011070000000004</v>
      </c>
      <c r="M4065">
        <v>44.895000000000003</v>
      </c>
      <c r="N4065">
        <v>63.951000000000001</v>
      </c>
      <c r="O4065" t="s">
        <v>35</v>
      </c>
      <c r="P4065" t="s">
        <v>8451</v>
      </c>
      <c r="Q4065">
        <v>9.4060000000000006</v>
      </c>
      <c r="R4065">
        <v>9.65</v>
      </c>
      <c r="S4065">
        <v>32511</v>
      </c>
      <c r="T4065">
        <v>4021</v>
      </c>
      <c r="U4065">
        <v>26759</v>
      </c>
      <c r="V4065">
        <v>38117</v>
      </c>
      <c r="W4065">
        <v>221</v>
      </c>
      <c r="X4065">
        <v>123</v>
      </c>
      <c r="Y4065">
        <v>0</v>
      </c>
      <c r="Z4065">
        <v>0</v>
      </c>
      <c r="AA4065">
        <v>0</v>
      </c>
      <c r="AB4065">
        <v>1</v>
      </c>
      <c r="AC4065" t="s">
        <v>613</v>
      </c>
      <c r="AD4065" t="s">
        <v>8217</v>
      </c>
      <c r="AE4065">
        <v>1.96</v>
      </c>
    </row>
    <row r="4066" spans="1:31">
      <c r="A4066" t="s">
        <v>8452</v>
      </c>
      <c r="B4066">
        <v>2012</v>
      </c>
      <c r="C4066" t="s">
        <v>8217</v>
      </c>
      <c r="D4066" t="s">
        <v>33</v>
      </c>
      <c r="E4066" t="s">
        <v>33</v>
      </c>
      <c r="F4066" t="s">
        <v>219</v>
      </c>
      <c r="G4066" t="s">
        <v>33</v>
      </c>
      <c r="H4066" t="s">
        <v>68</v>
      </c>
      <c r="I4066" t="s">
        <v>33</v>
      </c>
      <c r="J4066" t="s">
        <v>33</v>
      </c>
      <c r="K4066">
        <v>59.636177000000004</v>
      </c>
      <c r="L4066">
        <v>2.8545370000000001</v>
      </c>
      <c r="M4066">
        <v>53.804000000000002</v>
      </c>
      <c r="N4066">
        <v>65.272999999999996</v>
      </c>
      <c r="O4066" t="s">
        <v>35</v>
      </c>
      <c r="P4066" t="s">
        <v>8453</v>
      </c>
      <c r="Q4066">
        <v>5.6369999999999996</v>
      </c>
      <c r="R4066">
        <v>5.8319999999999999</v>
      </c>
      <c r="S4066">
        <v>69636</v>
      </c>
      <c r="T4066">
        <v>4996</v>
      </c>
      <c r="U4066">
        <v>62826</v>
      </c>
      <c r="V4066">
        <v>76219</v>
      </c>
      <c r="W4066">
        <v>539</v>
      </c>
      <c r="X4066">
        <v>302</v>
      </c>
      <c r="Y4066">
        <v>0</v>
      </c>
      <c r="Z4066">
        <v>0</v>
      </c>
      <c r="AA4066">
        <v>0</v>
      </c>
      <c r="AB4066">
        <v>1</v>
      </c>
      <c r="AC4066" t="s">
        <v>8454</v>
      </c>
      <c r="AD4066" t="s">
        <v>8217</v>
      </c>
      <c r="AE4066">
        <v>1.82</v>
      </c>
    </row>
    <row r="4067" spans="1:31">
      <c r="A4067" t="s">
        <v>8455</v>
      </c>
      <c r="B4067">
        <v>2012</v>
      </c>
      <c r="C4067" t="s">
        <v>8217</v>
      </c>
      <c r="D4067" t="s">
        <v>33</v>
      </c>
      <c r="E4067" t="s">
        <v>33</v>
      </c>
      <c r="F4067" t="s">
        <v>219</v>
      </c>
      <c r="G4067" t="s">
        <v>33</v>
      </c>
      <c r="H4067" t="s">
        <v>68</v>
      </c>
      <c r="I4067" t="s">
        <v>40</v>
      </c>
      <c r="J4067" t="s">
        <v>33</v>
      </c>
      <c r="K4067">
        <v>66.022587000000001</v>
      </c>
      <c r="L4067">
        <v>3.1997429999999998</v>
      </c>
      <c r="M4067">
        <v>59.348999999999997</v>
      </c>
      <c r="N4067">
        <v>72.257000000000005</v>
      </c>
      <c r="O4067" t="s">
        <v>35</v>
      </c>
      <c r="P4067" t="s">
        <v>8456</v>
      </c>
      <c r="Q4067">
        <v>6.234</v>
      </c>
      <c r="R4067">
        <v>6.673</v>
      </c>
      <c r="S4067">
        <v>42750</v>
      </c>
      <c r="T4067">
        <v>4070</v>
      </c>
      <c r="U4067">
        <v>38429</v>
      </c>
      <c r="V4067">
        <v>46786</v>
      </c>
      <c r="W4067">
        <v>322</v>
      </c>
      <c r="X4067">
        <v>194</v>
      </c>
      <c r="Y4067">
        <v>0</v>
      </c>
      <c r="Z4067">
        <v>0</v>
      </c>
      <c r="AA4067">
        <v>0</v>
      </c>
      <c r="AB4067">
        <v>1</v>
      </c>
      <c r="AC4067" t="s">
        <v>8457</v>
      </c>
      <c r="AD4067" t="s">
        <v>8217</v>
      </c>
      <c r="AE4067">
        <v>1.47</v>
      </c>
    </row>
    <row r="4068" spans="1:31">
      <c r="A4068" t="s">
        <v>8458</v>
      </c>
      <c r="B4068">
        <v>2012</v>
      </c>
      <c r="C4068" t="s">
        <v>8217</v>
      </c>
      <c r="D4068" t="s">
        <v>33</v>
      </c>
      <c r="E4068" t="s">
        <v>33</v>
      </c>
      <c r="F4068" t="s">
        <v>219</v>
      </c>
      <c r="G4068" t="s">
        <v>33</v>
      </c>
      <c r="H4068" t="s">
        <v>68</v>
      </c>
      <c r="I4068" t="s">
        <v>43</v>
      </c>
      <c r="J4068" t="s">
        <v>33</v>
      </c>
      <c r="K4068">
        <v>51.686737999999998</v>
      </c>
      <c r="L4068">
        <v>4.0003149999999996</v>
      </c>
      <c r="M4068">
        <v>43.579000000000001</v>
      </c>
      <c r="N4068">
        <v>59.73</v>
      </c>
      <c r="O4068" t="s">
        <v>35</v>
      </c>
      <c r="P4068" t="s">
        <v>8459</v>
      </c>
      <c r="Q4068">
        <v>8.0429999999999993</v>
      </c>
      <c r="R4068">
        <v>8.1080000000000005</v>
      </c>
      <c r="S4068">
        <v>26887</v>
      </c>
      <c r="T4068">
        <v>2766</v>
      </c>
      <c r="U4068">
        <v>22669</v>
      </c>
      <c r="V4068">
        <v>31071</v>
      </c>
      <c r="W4068">
        <v>217</v>
      </c>
      <c r="X4068">
        <v>108</v>
      </c>
      <c r="Y4068">
        <v>0</v>
      </c>
      <c r="Z4068">
        <v>0</v>
      </c>
      <c r="AA4068">
        <v>0</v>
      </c>
      <c r="AB4068">
        <v>1</v>
      </c>
      <c r="AC4068" t="s">
        <v>5553</v>
      </c>
      <c r="AD4068" t="s">
        <v>8217</v>
      </c>
      <c r="AE4068">
        <v>1.38</v>
      </c>
    </row>
    <row r="4069" spans="1:31">
      <c r="A4069" t="s">
        <v>8460</v>
      </c>
      <c r="B4069">
        <v>2012</v>
      </c>
      <c r="C4069" t="s">
        <v>8217</v>
      </c>
      <c r="D4069" t="s">
        <v>33</v>
      </c>
      <c r="E4069" t="s">
        <v>33</v>
      </c>
      <c r="F4069" t="s">
        <v>219</v>
      </c>
      <c r="G4069" t="s">
        <v>33</v>
      </c>
      <c r="H4069" t="s">
        <v>74</v>
      </c>
      <c r="I4069" t="s">
        <v>33</v>
      </c>
      <c r="J4069" t="s">
        <v>33</v>
      </c>
      <c r="K4069">
        <v>62.609696999999997</v>
      </c>
      <c r="L4069">
        <v>3.5876359999999998</v>
      </c>
      <c r="M4069">
        <v>55.155000000000001</v>
      </c>
      <c r="N4069">
        <v>69.647000000000006</v>
      </c>
      <c r="O4069" t="s">
        <v>35</v>
      </c>
      <c r="P4069" t="s">
        <v>8461</v>
      </c>
      <c r="Q4069">
        <v>7.0380000000000003</v>
      </c>
      <c r="R4069">
        <v>7.4550000000000001</v>
      </c>
      <c r="S4069">
        <v>44356</v>
      </c>
      <c r="T4069">
        <v>4349</v>
      </c>
      <c r="U4069">
        <v>39075</v>
      </c>
      <c r="V4069">
        <v>49342</v>
      </c>
      <c r="W4069">
        <v>332</v>
      </c>
      <c r="X4069">
        <v>199</v>
      </c>
      <c r="Y4069">
        <v>0</v>
      </c>
      <c r="Z4069">
        <v>0</v>
      </c>
      <c r="AA4069">
        <v>0</v>
      </c>
      <c r="AB4069">
        <v>1</v>
      </c>
      <c r="AC4069" t="s">
        <v>8462</v>
      </c>
      <c r="AD4069" t="s">
        <v>8217</v>
      </c>
      <c r="AE4069">
        <v>1.82</v>
      </c>
    </row>
    <row r="4070" spans="1:31">
      <c r="A4070" t="s">
        <v>8463</v>
      </c>
      <c r="B4070">
        <v>2012</v>
      </c>
      <c r="C4070" t="s">
        <v>8217</v>
      </c>
      <c r="D4070" t="s">
        <v>33</v>
      </c>
      <c r="E4070" t="s">
        <v>33</v>
      </c>
      <c r="F4070" t="s">
        <v>219</v>
      </c>
      <c r="G4070" t="s">
        <v>33</v>
      </c>
      <c r="H4070" t="s">
        <v>74</v>
      </c>
      <c r="I4070" t="s">
        <v>40</v>
      </c>
      <c r="J4070" t="s">
        <v>33</v>
      </c>
      <c r="K4070">
        <v>68.5441</v>
      </c>
      <c r="L4070">
        <v>4.8941920000000003</v>
      </c>
      <c r="M4070">
        <v>57.930999999999997</v>
      </c>
      <c r="N4070">
        <v>77.903999999999996</v>
      </c>
      <c r="O4070" t="s">
        <v>35</v>
      </c>
      <c r="P4070" t="s">
        <v>8256</v>
      </c>
      <c r="Q4070">
        <v>9.36</v>
      </c>
      <c r="R4070">
        <v>10.613</v>
      </c>
      <c r="S4070">
        <v>25275</v>
      </c>
      <c r="T4070">
        <v>2767</v>
      </c>
      <c r="U4070">
        <v>21362</v>
      </c>
      <c r="V4070">
        <v>28727</v>
      </c>
      <c r="W4070">
        <v>194</v>
      </c>
      <c r="X4070">
        <v>122</v>
      </c>
      <c r="Y4070">
        <v>0</v>
      </c>
      <c r="Z4070">
        <v>0</v>
      </c>
      <c r="AA4070">
        <v>0</v>
      </c>
      <c r="AB4070">
        <v>1</v>
      </c>
      <c r="AC4070" t="s">
        <v>851</v>
      </c>
      <c r="AD4070" t="s">
        <v>8217</v>
      </c>
      <c r="AE4070">
        <v>2.14</v>
      </c>
    </row>
    <row r="4071" spans="1:31">
      <c r="A4071" t="s">
        <v>8464</v>
      </c>
      <c r="B4071">
        <v>2012</v>
      </c>
      <c r="C4071" t="s">
        <v>8217</v>
      </c>
      <c r="D4071" t="s">
        <v>33</v>
      </c>
      <c r="E4071" t="s">
        <v>33</v>
      </c>
      <c r="F4071" t="s">
        <v>219</v>
      </c>
      <c r="G4071" t="s">
        <v>33</v>
      </c>
      <c r="H4071" t="s">
        <v>74</v>
      </c>
      <c r="I4071" t="s">
        <v>43</v>
      </c>
      <c r="J4071" t="s">
        <v>33</v>
      </c>
      <c r="K4071">
        <v>56.168114000000003</v>
      </c>
      <c r="L4071">
        <v>5.741009</v>
      </c>
      <c r="M4071">
        <v>44.244</v>
      </c>
      <c r="N4071">
        <v>67.591999999999999</v>
      </c>
      <c r="O4071" t="s">
        <v>35</v>
      </c>
      <c r="P4071" t="s">
        <v>8465</v>
      </c>
      <c r="Q4071">
        <v>11.423999999999999</v>
      </c>
      <c r="R4071">
        <v>11.923999999999999</v>
      </c>
      <c r="S4071">
        <v>19081</v>
      </c>
      <c r="T4071">
        <v>3171</v>
      </c>
      <c r="U4071">
        <v>15030</v>
      </c>
      <c r="V4071">
        <v>22962</v>
      </c>
      <c r="W4071">
        <v>138</v>
      </c>
      <c r="X4071">
        <v>77</v>
      </c>
      <c r="Y4071">
        <v>0</v>
      </c>
      <c r="Z4071">
        <v>0</v>
      </c>
      <c r="AA4071">
        <v>0</v>
      </c>
      <c r="AB4071">
        <v>1</v>
      </c>
      <c r="AC4071" t="s">
        <v>590</v>
      </c>
      <c r="AD4071" t="s">
        <v>8217</v>
      </c>
      <c r="AE4071">
        <v>1.83</v>
      </c>
    </row>
    <row r="4072" spans="1:31">
      <c r="A4072" t="s">
        <v>8466</v>
      </c>
      <c r="B4072">
        <v>2012</v>
      </c>
      <c r="C4072" t="s">
        <v>8217</v>
      </c>
      <c r="D4072" t="s">
        <v>33</v>
      </c>
      <c r="E4072" t="s">
        <v>33</v>
      </c>
      <c r="F4072" t="s">
        <v>219</v>
      </c>
      <c r="G4072" t="s">
        <v>33</v>
      </c>
      <c r="H4072" t="s">
        <v>81</v>
      </c>
      <c r="I4072" t="s">
        <v>33</v>
      </c>
      <c r="J4072" t="s">
        <v>33</v>
      </c>
      <c r="K4072">
        <v>69.612994</v>
      </c>
      <c r="L4072">
        <v>4.3691779999999998</v>
      </c>
      <c r="M4072">
        <v>60.186999999999998</v>
      </c>
      <c r="N4072">
        <v>77.965999999999994</v>
      </c>
      <c r="O4072" t="s">
        <v>35</v>
      </c>
      <c r="P4072" t="s">
        <v>8467</v>
      </c>
      <c r="Q4072">
        <v>8.3529999999999998</v>
      </c>
      <c r="R4072">
        <v>9.4260000000000002</v>
      </c>
      <c r="S4072">
        <v>18038</v>
      </c>
      <c r="T4072">
        <v>2248</v>
      </c>
      <c r="U4072">
        <v>15596</v>
      </c>
      <c r="V4072">
        <v>20203</v>
      </c>
      <c r="W4072">
        <v>156</v>
      </c>
      <c r="X4072">
        <v>104</v>
      </c>
      <c r="Y4072">
        <v>0</v>
      </c>
      <c r="Z4072">
        <v>0</v>
      </c>
      <c r="AA4072">
        <v>0</v>
      </c>
      <c r="AB4072">
        <v>1</v>
      </c>
      <c r="AC4072" t="s">
        <v>5412</v>
      </c>
      <c r="AD4072" t="s">
        <v>8217</v>
      </c>
      <c r="AE4072">
        <v>1.4</v>
      </c>
    </row>
    <row r="4073" spans="1:31">
      <c r="A4073" t="s">
        <v>8468</v>
      </c>
      <c r="B4073">
        <v>2012</v>
      </c>
      <c r="C4073" t="s">
        <v>8217</v>
      </c>
      <c r="D4073" t="s">
        <v>33</v>
      </c>
      <c r="E4073" t="s">
        <v>33</v>
      </c>
      <c r="F4073" t="s">
        <v>219</v>
      </c>
      <c r="G4073" t="s">
        <v>33</v>
      </c>
      <c r="H4073" t="s">
        <v>81</v>
      </c>
      <c r="I4073" t="s">
        <v>40</v>
      </c>
      <c r="J4073" t="s">
        <v>33</v>
      </c>
      <c r="K4073">
        <v>69.221767</v>
      </c>
      <c r="L4073">
        <v>5.4554669999999996</v>
      </c>
      <c r="M4073">
        <v>57.267000000000003</v>
      </c>
      <c r="N4073">
        <v>79.545000000000002</v>
      </c>
      <c r="O4073" t="s">
        <v>35</v>
      </c>
      <c r="P4073" t="s">
        <v>8469</v>
      </c>
      <c r="Q4073">
        <v>10.323</v>
      </c>
      <c r="R4073">
        <v>11.954000000000001</v>
      </c>
      <c r="S4073">
        <v>9416</v>
      </c>
      <c r="T4073">
        <v>1477</v>
      </c>
      <c r="U4073">
        <v>7790</v>
      </c>
      <c r="V4073">
        <v>10821</v>
      </c>
      <c r="W4073">
        <v>93</v>
      </c>
      <c r="X4073">
        <v>62</v>
      </c>
      <c r="Y4073">
        <v>0</v>
      </c>
      <c r="Z4073">
        <v>0</v>
      </c>
      <c r="AA4073">
        <v>0</v>
      </c>
      <c r="AB4073">
        <v>1</v>
      </c>
      <c r="AC4073" t="s">
        <v>500</v>
      </c>
      <c r="AD4073" t="s">
        <v>8217</v>
      </c>
      <c r="AE4073">
        <v>1.29</v>
      </c>
    </row>
    <row r="4074" spans="1:31">
      <c r="A4074" t="s">
        <v>8470</v>
      </c>
      <c r="B4074">
        <v>2012</v>
      </c>
      <c r="C4074" t="s">
        <v>8217</v>
      </c>
      <c r="D4074" t="s">
        <v>33</v>
      </c>
      <c r="E4074" t="s">
        <v>33</v>
      </c>
      <c r="F4074" t="s">
        <v>219</v>
      </c>
      <c r="G4074" t="s">
        <v>33</v>
      </c>
      <c r="H4074" t="s">
        <v>81</v>
      </c>
      <c r="I4074" t="s">
        <v>43</v>
      </c>
      <c r="J4074" t="s">
        <v>33</v>
      </c>
      <c r="K4074">
        <v>70.045343000000003</v>
      </c>
      <c r="L4074">
        <v>8.3448560000000001</v>
      </c>
      <c r="M4074">
        <v>50.869</v>
      </c>
      <c r="N4074">
        <v>85.165000000000006</v>
      </c>
      <c r="O4074" t="s">
        <v>35</v>
      </c>
      <c r="P4074" t="s">
        <v>8471</v>
      </c>
      <c r="Q4074">
        <v>15.12</v>
      </c>
      <c r="R4074">
        <v>19.175999999999998</v>
      </c>
      <c r="S4074">
        <v>8622</v>
      </c>
      <c r="T4074">
        <v>1817</v>
      </c>
      <c r="U4074">
        <v>6262</v>
      </c>
      <c r="V4074">
        <v>10483</v>
      </c>
      <c r="W4074">
        <v>63</v>
      </c>
      <c r="X4074">
        <v>42</v>
      </c>
      <c r="Y4074">
        <v>0</v>
      </c>
      <c r="Z4074">
        <v>0</v>
      </c>
      <c r="AA4074">
        <v>0</v>
      </c>
      <c r="AB4074">
        <v>1</v>
      </c>
      <c r="AC4074" t="s">
        <v>558</v>
      </c>
      <c r="AD4074" t="s">
        <v>8217</v>
      </c>
      <c r="AE4074">
        <v>2.06</v>
      </c>
    </row>
    <row r="4075" spans="1:31">
      <c r="A4075" t="s">
        <v>8472</v>
      </c>
      <c r="B4075">
        <v>2012</v>
      </c>
      <c r="C4075" t="s">
        <v>8217</v>
      </c>
      <c r="D4075" t="s">
        <v>33</v>
      </c>
      <c r="E4075" t="s">
        <v>33</v>
      </c>
      <c r="F4075" t="s">
        <v>219</v>
      </c>
      <c r="G4075" t="s">
        <v>33</v>
      </c>
      <c r="H4075" t="s">
        <v>89</v>
      </c>
      <c r="I4075" t="s">
        <v>33</v>
      </c>
      <c r="J4075" t="s">
        <v>33</v>
      </c>
      <c r="K4075">
        <v>77.564200999999997</v>
      </c>
      <c r="L4075">
        <v>5.4959819999999997</v>
      </c>
      <c r="M4075">
        <v>64.753</v>
      </c>
      <c r="N4075">
        <v>87.444000000000003</v>
      </c>
      <c r="O4075" t="s">
        <v>35</v>
      </c>
      <c r="P4075" t="s">
        <v>8473</v>
      </c>
      <c r="Q4075">
        <v>9.8800000000000008</v>
      </c>
      <c r="R4075">
        <v>12.811</v>
      </c>
      <c r="S4075">
        <v>8863</v>
      </c>
      <c r="T4075">
        <v>1468</v>
      </c>
      <c r="U4075">
        <v>7399</v>
      </c>
      <c r="V4075">
        <v>9992</v>
      </c>
      <c r="W4075">
        <v>75</v>
      </c>
      <c r="X4075">
        <v>53</v>
      </c>
      <c r="Y4075">
        <v>0</v>
      </c>
      <c r="Z4075">
        <v>0</v>
      </c>
      <c r="AA4075">
        <v>0</v>
      </c>
      <c r="AB4075">
        <v>1</v>
      </c>
      <c r="AC4075" t="s">
        <v>1686</v>
      </c>
      <c r="AD4075" t="s">
        <v>8217</v>
      </c>
      <c r="AE4075">
        <v>1.28</v>
      </c>
    </row>
    <row r="4076" spans="1:31">
      <c r="A4076" t="s">
        <v>8474</v>
      </c>
      <c r="B4076">
        <v>2012</v>
      </c>
      <c r="C4076" t="s">
        <v>8217</v>
      </c>
      <c r="D4076" t="s">
        <v>33</v>
      </c>
      <c r="E4076" t="s">
        <v>33</v>
      </c>
      <c r="F4076" t="s">
        <v>219</v>
      </c>
      <c r="G4076" t="s">
        <v>33</v>
      </c>
      <c r="H4076" t="s">
        <v>89</v>
      </c>
      <c r="I4076" t="s">
        <v>40</v>
      </c>
      <c r="J4076" t="s">
        <v>33</v>
      </c>
      <c r="K4076">
        <v>80.193363000000005</v>
      </c>
      <c r="L4076">
        <v>6.7428400000000002</v>
      </c>
      <c r="M4076">
        <v>63.497999999999998</v>
      </c>
      <c r="N4076">
        <v>91.59</v>
      </c>
      <c r="O4076" t="s">
        <v>35</v>
      </c>
      <c r="P4076" t="s">
        <v>8268</v>
      </c>
      <c r="Q4076">
        <v>11.397</v>
      </c>
      <c r="R4076">
        <v>16.695</v>
      </c>
      <c r="S4076">
        <v>4946</v>
      </c>
      <c r="T4076">
        <v>1019</v>
      </c>
      <c r="U4076">
        <v>3917</v>
      </c>
      <c r="V4076">
        <v>5649</v>
      </c>
      <c r="W4076">
        <v>43</v>
      </c>
      <c r="X4076">
        <v>32</v>
      </c>
      <c r="Y4076">
        <v>0</v>
      </c>
      <c r="Z4076">
        <v>0</v>
      </c>
      <c r="AA4076">
        <v>0</v>
      </c>
      <c r="AB4076">
        <v>1</v>
      </c>
      <c r="AC4076" t="s">
        <v>502</v>
      </c>
      <c r="AD4076" t="s">
        <v>8217</v>
      </c>
      <c r="AE4076">
        <v>1.2</v>
      </c>
    </row>
    <row r="4077" spans="1:31">
      <c r="A4077" t="s">
        <v>8475</v>
      </c>
      <c r="B4077">
        <v>2012</v>
      </c>
      <c r="C4077" t="s">
        <v>8217</v>
      </c>
      <c r="D4077" t="s">
        <v>33</v>
      </c>
      <c r="E4077" t="s">
        <v>33</v>
      </c>
      <c r="F4077" t="s">
        <v>219</v>
      </c>
      <c r="G4077" t="s">
        <v>33</v>
      </c>
      <c r="H4077" t="s">
        <v>89</v>
      </c>
      <c r="I4077" t="s">
        <v>43</v>
      </c>
      <c r="J4077" t="s">
        <v>33</v>
      </c>
      <c r="K4077">
        <v>74.480592999999999</v>
      </c>
      <c r="L4077">
        <v>10.40902</v>
      </c>
      <c r="M4077">
        <v>48.942</v>
      </c>
      <c r="N4077">
        <v>91.65</v>
      </c>
      <c r="O4077" t="s">
        <v>35</v>
      </c>
      <c r="P4077" t="s">
        <v>8476</v>
      </c>
      <c r="Q4077">
        <v>17.170000000000002</v>
      </c>
      <c r="R4077">
        <v>25.539000000000001</v>
      </c>
      <c r="S4077">
        <v>3917</v>
      </c>
      <c r="T4077">
        <v>1106</v>
      </c>
      <c r="U4077">
        <v>2574</v>
      </c>
      <c r="V4077">
        <v>4820</v>
      </c>
      <c r="W4077">
        <v>32</v>
      </c>
      <c r="X4077">
        <v>21</v>
      </c>
      <c r="Y4077">
        <v>0</v>
      </c>
      <c r="Z4077">
        <v>0</v>
      </c>
      <c r="AA4077">
        <v>0</v>
      </c>
      <c r="AB4077">
        <v>1</v>
      </c>
      <c r="AC4077" t="s">
        <v>569</v>
      </c>
      <c r="AD4077" t="s">
        <v>8217</v>
      </c>
      <c r="AE4077">
        <v>1.77</v>
      </c>
    </row>
    <row r="4078" spans="1:31">
      <c r="A4078" t="s">
        <v>8477</v>
      </c>
      <c r="B4078">
        <v>2012</v>
      </c>
      <c r="C4078" t="s">
        <v>8217</v>
      </c>
      <c r="D4078" t="s">
        <v>33</v>
      </c>
      <c r="E4078" t="s">
        <v>33</v>
      </c>
      <c r="F4078" t="s">
        <v>219</v>
      </c>
      <c r="G4078" t="s">
        <v>33</v>
      </c>
      <c r="H4078" t="s">
        <v>33</v>
      </c>
      <c r="I4078" t="s">
        <v>33</v>
      </c>
      <c r="J4078" t="s">
        <v>33</v>
      </c>
      <c r="K4078">
        <v>60.012383999999997</v>
      </c>
      <c r="L4078">
        <v>1.4727060000000001</v>
      </c>
      <c r="M4078">
        <v>57.058</v>
      </c>
      <c r="N4078">
        <v>62.914000000000001</v>
      </c>
      <c r="O4078" t="s">
        <v>35</v>
      </c>
      <c r="P4078" t="s">
        <v>8478</v>
      </c>
      <c r="Q4078">
        <v>2.9009999999999998</v>
      </c>
      <c r="R4078">
        <v>2.9550000000000001</v>
      </c>
      <c r="S4078">
        <v>348652</v>
      </c>
      <c r="T4078">
        <v>11514</v>
      </c>
      <c r="U4078">
        <v>331487</v>
      </c>
      <c r="V4078">
        <v>365507</v>
      </c>
      <c r="W4078">
        <v>2607</v>
      </c>
      <c r="X4078">
        <v>1486</v>
      </c>
      <c r="Y4078">
        <v>0</v>
      </c>
      <c r="Z4078">
        <v>0</v>
      </c>
      <c r="AA4078">
        <v>0</v>
      </c>
      <c r="AB4078">
        <v>1</v>
      </c>
      <c r="AC4078" t="s">
        <v>8479</v>
      </c>
      <c r="AD4078" t="s">
        <v>8217</v>
      </c>
      <c r="AE4078">
        <v>2.36</v>
      </c>
    </row>
    <row r="4079" spans="1:31">
      <c r="A4079" t="s">
        <v>8480</v>
      </c>
      <c r="B4079">
        <v>2012</v>
      </c>
      <c r="C4079" t="s">
        <v>8217</v>
      </c>
      <c r="D4079" t="s">
        <v>33</v>
      </c>
      <c r="E4079" t="s">
        <v>33</v>
      </c>
      <c r="F4079" t="s">
        <v>219</v>
      </c>
      <c r="G4079" t="s">
        <v>33</v>
      </c>
      <c r="H4079" t="s">
        <v>33</v>
      </c>
      <c r="I4079" t="s">
        <v>40</v>
      </c>
      <c r="J4079" t="s">
        <v>33</v>
      </c>
      <c r="K4079">
        <v>60.665736000000003</v>
      </c>
      <c r="L4079">
        <v>1.833493</v>
      </c>
      <c r="M4079">
        <v>56.965000000000003</v>
      </c>
      <c r="N4079">
        <v>64.278000000000006</v>
      </c>
      <c r="O4079" t="s">
        <v>35</v>
      </c>
      <c r="P4079" t="s">
        <v>8481</v>
      </c>
      <c r="Q4079">
        <v>3.6120000000000001</v>
      </c>
      <c r="R4079">
        <v>3.7010000000000001</v>
      </c>
      <c r="S4079">
        <v>176180</v>
      </c>
      <c r="T4079">
        <v>7384</v>
      </c>
      <c r="U4079">
        <v>165432</v>
      </c>
      <c r="V4079">
        <v>186670</v>
      </c>
      <c r="W4079">
        <v>1551</v>
      </c>
      <c r="X4079">
        <v>887</v>
      </c>
      <c r="Y4079">
        <v>0</v>
      </c>
      <c r="Z4079">
        <v>0</v>
      </c>
      <c r="AA4079">
        <v>0</v>
      </c>
      <c r="AB4079">
        <v>1</v>
      </c>
      <c r="AC4079" t="s">
        <v>8482</v>
      </c>
      <c r="AD4079" t="s">
        <v>8217</v>
      </c>
      <c r="AE4079">
        <v>2.1800000000000002</v>
      </c>
    </row>
    <row r="4080" spans="1:31">
      <c r="A4080" t="s">
        <v>8483</v>
      </c>
      <c r="B4080">
        <v>2012</v>
      </c>
      <c r="C4080" t="s">
        <v>8217</v>
      </c>
      <c r="D4080" t="s">
        <v>33</v>
      </c>
      <c r="E4080" t="s">
        <v>33</v>
      </c>
      <c r="F4080" t="s">
        <v>219</v>
      </c>
      <c r="G4080" t="s">
        <v>33</v>
      </c>
      <c r="H4080" t="s">
        <v>33</v>
      </c>
      <c r="I4080" t="s">
        <v>43</v>
      </c>
      <c r="J4080" t="s">
        <v>33</v>
      </c>
      <c r="K4080">
        <v>59.359355999999998</v>
      </c>
      <c r="L4080">
        <v>2.0924689999999999</v>
      </c>
      <c r="M4080">
        <v>55.128</v>
      </c>
      <c r="N4080">
        <v>63.49</v>
      </c>
      <c r="O4080" t="s">
        <v>35</v>
      </c>
      <c r="P4080" t="s">
        <v>8484</v>
      </c>
      <c r="Q4080">
        <v>4.13</v>
      </c>
      <c r="R4080">
        <v>4.2309999999999999</v>
      </c>
      <c r="S4080">
        <v>172472</v>
      </c>
      <c r="T4080">
        <v>8858</v>
      </c>
      <c r="U4080">
        <v>160179</v>
      </c>
      <c r="V4080">
        <v>184473</v>
      </c>
      <c r="W4080">
        <v>1056</v>
      </c>
      <c r="X4080">
        <v>599</v>
      </c>
      <c r="Y4080">
        <v>0</v>
      </c>
      <c r="Z4080">
        <v>0</v>
      </c>
      <c r="AA4080">
        <v>0</v>
      </c>
      <c r="AB4080">
        <v>1</v>
      </c>
      <c r="AC4080" t="s">
        <v>8485</v>
      </c>
      <c r="AD4080" t="s">
        <v>8217</v>
      </c>
      <c r="AE4080">
        <v>1.91</v>
      </c>
    </row>
    <row r="4081" spans="1:31">
      <c r="A4081" t="s">
        <v>8486</v>
      </c>
      <c r="B4081">
        <v>2012</v>
      </c>
      <c r="C4081" t="s">
        <v>8217</v>
      </c>
      <c r="D4081" t="s">
        <v>33</v>
      </c>
      <c r="E4081" t="s">
        <v>261</v>
      </c>
      <c r="F4081" t="s">
        <v>33</v>
      </c>
      <c r="G4081" t="s">
        <v>33</v>
      </c>
      <c r="H4081" t="s">
        <v>34</v>
      </c>
      <c r="I4081" t="s">
        <v>33</v>
      </c>
      <c r="J4081" t="s">
        <v>33</v>
      </c>
      <c r="K4081">
        <v>74.045878000000002</v>
      </c>
      <c r="L4081">
        <v>4.7538900000000002</v>
      </c>
      <c r="M4081">
        <v>63.462000000000003</v>
      </c>
      <c r="N4081">
        <v>82.91</v>
      </c>
      <c r="O4081" t="s">
        <v>35</v>
      </c>
      <c r="P4081" t="s">
        <v>8487</v>
      </c>
      <c r="Q4081">
        <v>8.8640000000000008</v>
      </c>
      <c r="R4081">
        <v>10.584</v>
      </c>
      <c r="S4081">
        <v>26662</v>
      </c>
      <c r="T4081">
        <v>4130</v>
      </c>
      <c r="U4081">
        <v>22851</v>
      </c>
      <c r="V4081">
        <v>29854</v>
      </c>
      <c r="W4081">
        <v>99</v>
      </c>
      <c r="X4081">
        <v>65</v>
      </c>
      <c r="Y4081">
        <v>0</v>
      </c>
      <c r="Z4081">
        <v>0</v>
      </c>
      <c r="AA4081">
        <v>0</v>
      </c>
      <c r="AB4081">
        <v>1</v>
      </c>
      <c r="AC4081" t="s">
        <v>8425</v>
      </c>
      <c r="AD4081" t="s">
        <v>8217</v>
      </c>
      <c r="AE4081">
        <v>1.1499999999999999</v>
      </c>
    </row>
    <row r="4082" spans="1:31">
      <c r="A4082" t="s">
        <v>8488</v>
      </c>
      <c r="B4082">
        <v>2012</v>
      </c>
      <c r="C4082" t="s">
        <v>8217</v>
      </c>
      <c r="D4082" t="s">
        <v>33</v>
      </c>
      <c r="E4082" t="s">
        <v>261</v>
      </c>
      <c r="F4082" t="s">
        <v>33</v>
      </c>
      <c r="G4082" t="s">
        <v>33</v>
      </c>
      <c r="H4082" t="s">
        <v>34</v>
      </c>
      <c r="I4082" t="s">
        <v>40</v>
      </c>
      <c r="J4082" t="s">
        <v>33</v>
      </c>
      <c r="K4082">
        <v>64.234027999999995</v>
      </c>
      <c r="L4082">
        <v>7.1702979999999998</v>
      </c>
      <c r="M4082">
        <v>48.685000000000002</v>
      </c>
      <c r="N4082">
        <v>77.863</v>
      </c>
      <c r="O4082" t="s">
        <v>35</v>
      </c>
      <c r="P4082" t="s">
        <v>8489</v>
      </c>
      <c r="Q4082">
        <v>13.629</v>
      </c>
      <c r="R4082">
        <v>15.548999999999999</v>
      </c>
      <c r="S4082">
        <v>8943</v>
      </c>
      <c r="T4082">
        <v>2236</v>
      </c>
      <c r="U4082">
        <v>6778</v>
      </c>
      <c r="V4082">
        <v>10840</v>
      </c>
      <c r="W4082">
        <v>48</v>
      </c>
      <c r="X4082">
        <v>29</v>
      </c>
      <c r="Y4082">
        <v>0</v>
      </c>
      <c r="Z4082">
        <v>0</v>
      </c>
      <c r="AA4082">
        <v>0</v>
      </c>
      <c r="AB4082">
        <v>1</v>
      </c>
      <c r="AC4082" t="s">
        <v>501</v>
      </c>
      <c r="AD4082" t="s">
        <v>8217</v>
      </c>
      <c r="AE4082">
        <v>1.05</v>
      </c>
    </row>
    <row r="4083" spans="1:31">
      <c r="A4083" t="s">
        <v>8490</v>
      </c>
      <c r="B4083">
        <v>2012</v>
      </c>
      <c r="C4083" t="s">
        <v>8217</v>
      </c>
      <c r="D4083" t="s">
        <v>33</v>
      </c>
      <c r="E4083" t="s">
        <v>261</v>
      </c>
      <c r="F4083" t="s">
        <v>33</v>
      </c>
      <c r="G4083" t="s">
        <v>33</v>
      </c>
      <c r="H4083" t="s">
        <v>34</v>
      </c>
      <c r="I4083" t="s">
        <v>43</v>
      </c>
      <c r="J4083" t="s">
        <v>33</v>
      </c>
      <c r="K4083">
        <v>80.230887999999993</v>
      </c>
      <c r="L4083">
        <v>6.0570539999999999</v>
      </c>
      <c r="M4083">
        <v>65.489999999999995</v>
      </c>
      <c r="N4083">
        <v>90.679000000000002</v>
      </c>
      <c r="O4083" t="s">
        <v>35</v>
      </c>
      <c r="P4083" t="s">
        <v>8491</v>
      </c>
      <c r="Q4083">
        <v>10.448</v>
      </c>
      <c r="R4083">
        <v>14.741</v>
      </c>
      <c r="S4083">
        <v>17720</v>
      </c>
      <c r="T4083">
        <v>3416</v>
      </c>
      <c r="U4083">
        <v>14464</v>
      </c>
      <c r="V4083">
        <v>20027</v>
      </c>
      <c r="W4083">
        <v>51</v>
      </c>
      <c r="X4083">
        <v>36</v>
      </c>
      <c r="Y4083">
        <v>0</v>
      </c>
      <c r="Z4083">
        <v>0</v>
      </c>
      <c r="AA4083">
        <v>0</v>
      </c>
      <c r="AB4083">
        <v>1</v>
      </c>
      <c r="AC4083" t="s">
        <v>1713</v>
      </c>
      <c r="AD4083" t="s">
        <v>8217</v>
      </c>
      <c r="AE4083">
        <v>1.1599999999999999</v>
      </c>
    </row>
    <row r="4084" spans="1:31">
      <c r="A4084" t="s">
        <v>8492</v>
      </c>
      <c r="B4084">
        <v>2012</v>
      </c>
      <c r="C4084" t="s">
        <v>8217</v>
      </c>
      <c r="D4084" t="s">
        <v>33</v>
      </c>
      <c r="E4084" t="s">
        <v>261</v>
      </c>
      <c r="F4084" t="s">
        <v>33</v>
      </c>
      <c r="G4084" t="s">
        <v>33</v>
      </c>
      <c r="H4084" t="s">
        <v>46</v>
      </c>
      <c r="I4084" t="s">
        <v>33</v>
      </c>
      <c r="J4084" t="s">
        <v>33</v>
      </c>
      <c r="K4084">
        <v>58.723050999999998</v>
      </c>
      <c r="L4084">
        <v>3.8328190000000002</v>
      </c>
      <c r="M4084">
        <v>50.822000000000003</v>
      </c>
      <c r="N4084">
        <v>66.305999999999997</v>
      </c>
      <c r="O4084" t="s">
        <v>35</v>
      </c>
      <c r="P4084" t="s">
        <v>8493</v>
      </c>
      <c r="Q4084">
        <v>7.5830000000000002</v>
      </c>
      <c r="R4084">
        <v>7.9009999999999998</v>
      </c>
      <c r="S4084">
        <v>44431</v>
      </c>
      <c r="T4084">
        <v>5008</v>
      </c>
      <c r="U4084">
        <v>38453</v>
      </c>
      <c r="V4084">
        <v>50168</v>
      </c>
      <c r="W4084">
        <v>285</v>
      </c>
      <c r="X4084">
        <v>145</v>
      </c>
      <c r="Y4084">
        <v>0</v>
      </c>
      <c r="Z4084">
        <v>0</v>
      </c>
      <c r="AA4084">
        <v>0</v>
      </c>
      <c r="AB4084">
        <v>1</v>
      </c>
      <c r="AC4084" t="s">
        <v>1092</v>
      </c>
      <c r="AD4084" t="s">
        <v>8217</v>
      </c>
      <c r="AE4084">
        <v>1.72</v>
      </c>
    </row>
    <row r="4085" spans="1:31">
      <c r="A4085" t="s">
        <v>8494</v>
      </c>
      <c r="B4085">
        <v>2012</v>
      </c>
      <c r="C4085" t="s">
        <v>8217</v>
      </c>
      <c r="D4085" t="s">
        <v>33</v>
      </c>
      <c r="E4085" t="s">
        <v>261</v>
      </c>
      <c r="F4085" t="s">
        <v>33</v>
      </c>
      <c r="G4085" t="s">
        <v>33</v>
      </c>
      <c r="H4085" t="s">
        <v>46</v>
      </c>
      <c r="I4085" t="s">
        <v>40</v>
      </c>
      <c r="J4085" t="s">
        <v>33</v>
      </c>
      <c r="K4085">
        <v>52.630167</v>
      </c>
      <c r="L4085">
        <v>5.8511280000000001</v>
      </c>
      <c r="M4085">
        <v>40.616</v>
      </c>
      <c r="N4085">
        <v>64.426000000000002</v>
      </c>
      <c r="O4085" t="s">
        <v>35</v>
      </c>
      <c r="P4085" t="s">
        <v>8495</v>
      </c>
      <c r="Q4085">
        <v>11.795</v>
      </c>
      <c r="R4085">
        <v>12.015000000000001</v>
      </c>
      <c r="S4085">
        <v>21289</v>
      </c>
      <c r="T4085">
        <v>3168</v>
      </c>
      <c r="U4085">
        <v>16429</v>
      </c>
      <c r="V4085">
        <v>26060</v>
      </c>
      <c r="W4085">
        <v>176</v>
      </c>
      <c r="X4085">
        <v>83</v>
      </c>
      <c r="Y4085">
        <v>0</v>
      </c>
      <c r="Z4085">
        <v>0</v>
      </c>
      <c r="AA4085">
        <v>0</v>
      </c>
      <c r="AB4085">
        <v>1</v>
      </c>
      <c r="AC4085" t="s">
        <v>776</v>
      </c>
      <c r="AD4085" t="s">
        <v>8217</v>
      </c>
      <c r="AE4085">
        <v>2.4</v>
      </c>
    </row>
    <row r="4086" spans="1:31">
      <c r="A4086" t="s">
        <v>8496</v>
      </c>
      <c r="B4086">
        <v>2012</v>
      </c>
      <c r="C4086" t="s">
        <v>8217</v>
      </c>
      <c r="D4086" t="s">
        <v>33</v>
      </c>
      <c r="E4086" t="s">
        <v>261</v>
      </c>
      <c r="F4086" t="s">
        <v>33</v>
      </c>
      <c r="G4086" t="s">
        <v>33</v>
      </c>
      <c r="H4086" t="s">
        <v>46</v>
      </c>
      <c r="I4086" t="s">
        <v>43</v>
      </c>
      <c r="J4086" t="s">
        <v>33</v>
      </c>
      <c r="K4086">
        <v>65.722168999999994</v>
      </c>
      <c r="L4086">
        <v>5.4820469999999997</v>
      </c>
      <c r="M4086">
        <v>53.914000000000001</v>
      </c>
      <c r="N4086">
        <v>76.257999999999996</v>
      </c>
      <c r="O4086" t="s">
        <v>35</v>
      </c>
      <c r="P4086" t="s">
        <v>8497</v>
      </c>
      <c r="Q4086">
        <v>10.535</v>
      </c>
      <c r="R4086">
        <v>11.808</v>
      </c>
      <c r="S4086">
        <v>23142</v>
      </c>
      <c r="T4086">
        <v>3807</v>
      </c>
      <c r="U4086">
        <v>18984</v>
      </c>
      <c r="V4086">
        <v>26852</v>
      </c>
      <c r="W4086">
        <v>109</v>
      </c>
      <c r="X4086">
        <v>62</v>
      </c>
      <c r="Y4086">
        <v>0</v>
      </c>
      <c r="Z4086">
        <v>0</v>
      </c>
      <c r="AA4086">
        <v>0</v>
      </c>
      <c r="AB4086">
        <v>1</v>
      </c>
      <c r="AC4086" t="s">
        <v>1752</v>
      </c>
      <c r="AD4086" t="s">
        <v>8217</v>
      </c>
      <c r="AE4086">
        <v>1.44</v>
      </c>
    </row>
    <row r="4087" spans="1:31">
      <c r="A4087" t="s">
        <v>8498</v>
      </c>
      <c r="B4087">
        <v>2012</v>
      </c>
      <c r="C4087" t="s">
        <v>8217</v>
      </c>
      <c r="D4087" t="s">
        <v>33</v>
      </c>
      <c r="E4087" t="s">
        <v>261</v>
      </c>
      <c r="F4087" t="s">
        <v>33</v>
      </c>
      <c r="G4087" t="s">
        <v>33</v>
      </c>
      <c r="H4087" t="s">
        <v>54</v>
      </c>
      <c r="I4087" t="s">
        <v>33</v>
      </c>
      <c r="J4087" t="s">
        <v>33</v>
      </c>
      <c r="K4087">
        <v>54.797749000000003</v>
      </c>
      <c r="L4087">
        <v>3.2632699999999999</v>
      </c>
      <c r="M4087">
        <v>48.167999999999999</v>
      </c>
      <c r="N4087">
        <v>61.304000000000002</v>
      </c>
      <c r="O4087" t="s">
        <v>35</v>
      </c>
      <c r="P4087" t="s">
        <v>8499</v>
      </c>
      <c r="Q4087">
        <v>6.5069999999999997</v>
      </c>
      <c r="R4087">
        <v>6.63</v>
      </c>
      <c r="S4087">
        <v>68789</v>
      </c>
      <c r="T4087">
        <v>5109</v>
      </c>
      <c r="U4087">
        <v>60466</v>
      </c>
      <c r="V4087">
        <v>76957</v>
      </c>
      <c r="W4087">
        <v>490</v>
      </c>
      <c r="X4087">
        <v>250</v>
      </c>
      <c r="Y4087">
        <v>0</v>
      </c>
      <c r="Z4087">
        <v>0</v>
      </c>
      <c r="AA4087">
        <v>0</v>
      </c>
      <c r="AB4087">
        <v>1</v>
      </c>
      <c r="AC4087" t="s">
        <v>8500</v>
      </c>
      <c r="AD4087" t="s">
        <v>8217</v>
      </c>
      <c r="AE4087">
        <v>2.1</v>
      </c>
    </row>
    <row r="4088" spans="1:31">
      <c r="A4088" t="s">
        <v>8501</v>
      </c>
      <c r="B4088">
        <v>2012</v>
      </c>
      <c r="C4088" t="s">
        <v>8217</v>
      </c>
      <c r="D4088" t="s">
        <v>33</v>
      </c>
      <c r="E4088" t="s">
        <v>261</v>
      </c>
      <c r="F4088" t="s">
        <v>33</v>
      </c>
      <c r="G4088" t="s">
        <v>33</v>
      </c>
      <c r="H4088" t="s">
        <v>54</v>
      </c>
      <c r="I4088" t="s">
        <v>40</v>
      </c>
      <c r="J4088" t="s">
        <v>33</v>
      </c>
      <c r="K4088">
        <v>46.928125000000001</v>
      </c>
      <c r="L4088">
        <v>4.1223289999999997</v>
      </c>
      <c r="M4088">
        <v>38.658000000000001</v>
      </c>
      <c r="N4088">
        <v>55.325000000000003</v>
      </c>
      <c r="O4088" t="s">
        <v>35</v>
      </c>
      <c r="P4088" t="s">
        <v>8502</v>
      </c>
      <c r="Q4088">
        <v>8.3960000000000008</v>
      </c>
      <c r="R4088">
        <v>8.27</v>
      </c>
      <c r="S4088">
        <v>25077</v>
      </c>
      <c r="T4088">
        <v>2777</v>
      </c>
      <c r="U4088">
        <v>20658</v>
      </c>
      <c r="V4088">
        <v>29564</v>
      </c>
      <c r="W4088">
        <v>294</v>
      </c>
      <c r="X4088">
        <v>139</v>
      </c>
      <c r="Y4088">
        <v>0</v>
      </c>
      <c r="Z4088">
        <v>0</v>
      </c>
      <c r="AA4088">
        <v>0</v>
      </c>
      <c r="AB4088">
        <v>1</v>
      </c>
      <c r="AC4088" t="s">
        <v>631</v>
      </c>
      <c r="AD4088" t="s">
        <v>8217</v>
      </c>
      <c r="AE4088">
        <v>2</v>
      </c>
    </row>
    <row r="4089" spans="1:31">
      <c r="A4089" t="s">
        <v>8503</v>
      </c>
      <c r="B4089">
        <v>2012</v>
      </c>
      <c r="C4089" t="s">
        <v>8217</v>
      </c>
      <c r="D4089" t="s">
        <v>33</v>
      </c>
      <c r="E4089" t="s">
        <v>261</v>
      </c>
      <c r="F4089" t="s">
        <v>33</v>
      </c>
      <c r="G4089" t="s">
        <v>33</v>
      </c>
      <c r="H4089" t="s">
        <v>54</v>
      </c>
      <c r="I4089" t="s">
        <v>43</v>
      </c>
      <c r="J4089" t="s">
        <v>33</v>
      </c>
      <c r="K4089">
        <v>60.630927999999997</v>
      </c>
      <c r="L4089">
        <v>4.763503</v>
      </c>
      <c r="M4089">
        <v>50.655999999999999</v>
      </c>
      <c r="N4089">
        <v>69.995000000000005</v>
      </c>
      <c r="O4089" t="s">
        <v>35</v>
      </c>
      <c r="P4089" t="s">
        <v>8504</v>
      </c>
      <c r="Q4089">
        <v>9.3640000000000008</v>
      </c>
      <c r="R4089">
        <v>9.9749999999999996</v>
      </c>
      <c r="S4089">
        <v>43711</v>
      </c>
      <c r="T4089">
        <v>4585</v>
      </c>
      <c r="U4089">
        <v>36520</v>
      </c>
      <c r="V4089">
        <v>50462</v>
      </c>
      <c r="W4089">
        <v>196</v>
      </c>
      <c r="X4089">
        <v>111</v>
      </c>
      <c r="Y4089">
        <v>0</v>
      </c>
      <c r="Z4089">
        <v>0</v>
      </c>
      <c r="AA4089">
        <v>0</v>
      </c>
      <c r="AB4089">
        <v>1</v>
      </c>
      <c r="AC4089" t="s">
        <v>8505</v>
      </c>
      <c r="AD4089" t="s">
        <v>8217</v>
      </c>
      <c r="AE4089">
        <v>1.85</v>
      </c>
    </row>
    <row r="4090" spans="1:31">
      <c r="A4090" t="s">
        <v>8506</v>
      </c>
      <c r="B4090">
        <v>2012</v>
      </c>
      <c r="C4090" t="s">
        <v>8217</v>
      </c>
      <c r="D4090" t="s">
        <v>33</v>
      </c>
      <c r="E4090" t="s">
        <v>261</v>
      </c>
      <c r="F4090" t="s">
        <v>33</v>
      </c>
      <c r="G4090" t="s">
        <v>33</v>
      </c>
      <c r="H4090" t="s">
        <v>62</v>
      </c>
      <c r="I4090" t="s">
        <v>33</v>
      </c>
      <c r="J4090" t="s">
        <v>33</v>
      </c>
      <c r="K4090">
        <v>55.539366000000001</v>
      </c>
      <c r="L4090">
        <v>2.7371500000000002</v>
      </c>
      <c r="M4090">
        <v>49.999000000000002</v>
      </c>
      <c r="N4090">
        <v>60.978999999999999</v>
      </c>
      <c r="O4090" t="s">
        <v>35</v>
      </c>
      <c r="P4090" t="s">
        <v>8507</v>
      </c>
      <c r="Q4090">
        <v>5.44</v>
      </c>
      <c r="R4090">
        <v>5.54</v>
      </c>
      <c r="S4090">
        <v>61341</v>
      </c>
      <c r="T4090">
        <v>4283</v>
      </c>
      <c r="U4090">
        <v>55222</v>
      </c>
      <c r="V4090">
        <v>67349</v>
      </c>
      <c r="W4090">
        <v>526</v>
      </c>
      <c r="X4090">
        <v>287</v>
      </c>
      <c r="Y4090">
        <v>0</v>
      </c>
      <c r="Z4090">
        <v>0</v>
      </c>
      <c r="AA4090">
        <v>0</v>
      </c>
      <c r="AB4090">
        <v>1</v>
      </c>
      <c r="AC4090" t="s">
        <v>8508</v>
      </c>
      <c r="AD4090" t="s">
        <v>8217</v>
      </c>
      <c r="AE4090">
        <v>1.59</v>
      </c>
    </row>
    <row r="4091" spans="1:31">
      <c r="A4091" t="s">
        <v>8509</v>
      </c>
      <c r="B4091">
        <v>2012</v>
      </c>
      <c r="C4091" t="s">
        <v>8217</v>
      </c>
      <c r="D4091" t="s">
        <v>33</v>
      </c>
      <c r="E4091" t="s">
        <v>261</v>
      </c>
      <c r="F4091" t="s">
        <v>33</v>
      </c>
      <c r="G4091" t="s">
        <v>33</v>
      </c>
      <c r="H4091" t="s">
        <v>62</v>
      </c>
      <c r="I4091" t="s">
        <v>40</v>
      </c>
      <c r="J4091" t="s">
        <v>33</v>
      </c>
      <c r="K4091">
        <v>58.088450000000002</v>
      </c>
      <c r="L4091">
        <v>3.4409999999999998</v>
      </c>
      <c r="M4091">
        <v>51.036999999999999</v>
      </c>
      <c r="N4091">
        <v>64.903999999999996</v>
      </c>
      <c r="O4091" t="s">
        <v>35</v>
      </c>
      <c r="P4091" t="s">
        <v>8510</v>
      </c>
      <c r="Q4091">
        <v>6.8150000000000004</v>
      </c>
      <c r="R4091">
        <v>7.0510000000000002</v>
      </c>
      <c r="S4091">
        <v>28916</v>
      </c>
      <c r="T4091">
        <v>2521</v>
      </c>
      <c r="U4091">
        <v>25406</v>
      </c>
      <c r="V4091">
        <v>32309</v>
      </c>
      <c r="W4091">
        <v>306</v>
      </c>
      <c r="X4091">
        <v>167</v>
      </c>
      <c r="Y4091">
        <v>0</v>
      </c>
      <c r="Z4091">
        <v>0</v>
      </c>
      <c r="AA4091">
        <v>0</v>
      </c>
      <c r="AB4091">
        <v>1</v>
      </c>
      <c r="AC4091" t="s">
        <v>3067</v>
      </c>
      <c r="AD4091" t="s">
        <v>8217</v>
      </c>
      <c r="AE4091">
        <v>1.48</v>
      </c>
    </row>
    <row r="4092" spans="1:31">
      <c r="A4092" t="s">
        <v>8511</v>
      </c>
      <c r="B4092">
        <v>2012</v>
      </c>
      <c r="C4092" t="s">
        <v>8217</v>
      </c>
      <c r="D4092" t="s">
        <v>33</v>
      </c>
      <c r="E4092" t="s">
        <v>261</v>
      </c>
      <c r="F4092" t="s">
        <v>33</v>
      </c>
      <c r="G4092" t="s">
        <v>33</v>
      </c>
      <c r="H4092" t="s">
        <v>62</v>
      </c>
      <c r="I4092" t="s">
        <v>43</v>
      </c>
      <c r="J4092" t="s">
        <v>33</v>
      </c>
      <c r="K4092">
        <v>53.447744</v>
      </c>
      <c r="L4092">
        <v>4.7413540000000003</v>
      </c>
      <c r="M4092">
        <v>43.744</v>
      </c>
      <c r="N4092">
        <v>62.963999999999999</v>
      </c>
      <c r="O4092" t="s">
        <v>35</v>
      </c>
      <c r="P4092" t="s">
        <v>8512</v>
      </c>
      <c r="Q4092">
        <v>9.516</v>
      </c>
      <c r="R4092">
        <v>9.7040000000000006</v>
      </c>
      <c r="S4092">
        <v>32425</v>
      </c>
      <c r="T4092">
        <v>3983</v>
      </c>
      <c r="U4092">
        <v>26538</v>
      </c>
      <c r="V4092">
        <v>38198</v>
      </c>
      <c r="W4092">
        <v>220</v>
      </c>
      <c r="X4092">
        <v>120</v>
      </c>
      <c r="Y4092">
        <v>0</v>
      </c>
      <c r="Z4092">
        <v>0</v>
      </c>
      <c r="AA4092">
        <v>0</v>
      </c>
      <c r="AB4092">
        <v>1</v>
      </c>
      <c r="AC4092" t="s">
        <v>613</v>
      </c>
      <c r="AD4092" t="s">
        <v>8217</v>
      </c>
      <c r="AE4092">
        <v>1.98</v>
      </c>
    </row>
    <row r="4093" spans="1:31">
      <c r="A4093" t="s">
        <v>8513</v>
      </c>
      <c r="B4093">
        <v>2012</v>
      </c>
      <c r="C4093" t="s">
        <v>8217</v>
      </c>
      <c r="D4093" t="s">
        <v>33</v>
      </c>
      <c r="E4093" t="s">
        <v>261</v>
      </c>
      <c r="F4093" t="s">
        <v>33</v>
      </c>
      <c r="G4093" t="s">
        <v>33</v>
      </c>
      <c r="H4093" t="s">
        <v>68</v>
      </c>
      <c r="I4093" t="s">
        <v>33</v>
      </c>
      <c r="J4093" t="s">
        <v>33</v>
      </c>
      <c r="K4093">
        <v>59.873659000000004</v>
      </c>
      <c r="L4093">
        <v>2.909043</v>
      </c>
      <c r="M4093">
        <v>53.923000000000002</v>
      </c>
      <c r="N4093">
        <v>65.616</v>
      </c>
      <c r="O4093" t="s">
        <v>35</v>
      </c>
      <c r="P4093" t="s">
        <v>8514</v>
      </c>
      <c r="Q4093">
        <v>5.7430000000000003</v>
      </c>
      <c r="R4093">
        <v>5.9509999999999996</v>
      </c>
      <c r="S4093">
        <v>68769</v>
      </c>
      <c r="T4093">
        <v>5272</v>
      </c>
      <c r="U4093">
        <v>61934</v>
      </c>
      <c r="V4093">
        <v>75365</v>
      </c>
      <c r="W4093">
        <v>525</v>
      </c>
      <c r="X4093">
        <v>291</v>
      </c>
      <c r="Y4093">
        <v>0</v>
      </c>
      <c r="Z4093">
        <v>0</v>
      </c>
      <c r="AA4093">
        <v>0</v>
      </c>
      <c r="AB4093">
        <v>1</v>
      </c>
      <c r="AC4093" t="s">
        <v>8515</v>
      </c>
      <c r="AD4093" t="s">
        <v>8217</v>
      </c>
      <c r="AE4093">
        <v>1.85</v>
      </c>
    </row>
    <row r="4094" spans="1:31">
      <c r="A4094" t="s">
        <v>8516</v>
      </c>
      <c r="B4094">
        <v>2012</v>
      </c>
      <c r="C4094" t="s">
        <v>8217</v>
      </c>
      <c r="D4094" t="s">
        <v>33</v>
      </c>
      <c r="E4094" t="s">
        <v>261</v>
      </c>
      <c r="F4094" t="s">
        <v>33</v>
      </c>
      <c r="G4094" t="s">
        <v>33</v>
      </c>
      <c r="H4094" t="s">
        <v>68</v>
      </c>
      <c r="I4094" t="s">
        <v>40</v>
      </c>
      <c r="J4094" t="s">
        <v>33</v>
      </c>
      <c r="K4094">
        <v>64.554805000000002</v>
      </c>
      <c r="L4094">
        <v>3.2023220000000001</v>
      </c>
      <c r="M4094">
        <v>57.904000000000003</v>
      </c>
      <c r="N4094">
        <v>70.813999999999993</v>
      </c>
      <c r="O4094" t="s">
        <v>35</v>
      </c>
      <c r="P4094" t="s">
        <v>8517</v>
      </c>
      <c r="Q4094">
        <v>6.2590000000000003</v>
      </c>
      <c r="R4094">
        <v>6.65</v>
      </c>
      <c r="S4094">
        <v>39411</v>
      </c>
      <c r="T4094">
        <v>3910</v>
      </c>
      <c r="U4094">
        <v>35351</v>
      </c>
      <c r="V4094">
        <v>43232</v>
      </c>
      <c r="W4094">
        <v>310</v>
      </c>
      <c r="X4094">
        <v>183</v>
      </c>
      <c r="Y4094">
        <v>0</v>
      </c>
      <c r="Z4094">
        <v>0</v>
      </c>
      <c r="AA4094">
        <v>0</v>
      </c>
      <c r="AB4094">
        <v>1</v>
      </c>
      <c r="AC4094" t="s">
        <v>5336</v>
      </c>
      <c r="AD4094" t="s">
        <v>8217</v>
      </c>
      <c r="AE4094">
        <v>1.38</v>
      </c>
    </row>
    <row r="4095" spans="1:31">
      <c r="A4095" t="s">
        <v>8518</v>
      </c>
      <c r="B4095">
        <v>2012</v>
      </c>
      <c r="C4095" t="s">
        <v>8217</v>
      </c>
      <c r="D4095" t="s">
        <v>33</v>
      </c>
      <c r="E4095" t="s">
        <v>261</v>
      </c>
      <c r="F4095" t="s">
        <v>33</v>
      </c>
      <c r="G4095" t="s">
        <v>33</v>
      </c>
      <c r="H4095" t="s">
        <v>68</v>
      </c>
      <c r="I4095" t="s">
        <v>43</v>
      </c>
      <c r="J4095" t="s">
        <v>33</v>
      </c>
      <c r="K4095">
        <v>54.562280999999999</v>
      </c>
      <c r="L4095">
        <v>4.2504710000000001</v>
      </c>
      <c r="M4095">
        <v>45.868000000000002</v>
      </c>
      <c r="N4095">
        <v>63.055999999999997</v>
      </c>
      <c r="O4095" t="s">
        <v>35</v>
      </c>
      <c r="P4095" t="s">
        <v>8519</v>
      </c>
      <c r="Q4095">
        <v>8.4939999999999998</v>
      </c>
      <c r="R4095">
        <v>8.6940000000000008</v>
      </c>
      <c r="S4095">
        <v>29358</v>
      </c>
      <c r="T4095">
        <v>3260</v>
      </c>
      <c r="U4095">
        <v>24680</v>
      </c>
      <c r="V4095">
        <v>33928</v>
      </c>
      <c r="W4095">
        <v>215</v>
      </c>
      <c r="X4095">
        <v>108</v>
      </c>
      <c r="Y4095">
        <v>0</v>
      </c>
      <c r="Z4095">
        <v>0</v>
      </c>
      <c r="AA4095">
        <v>0</v>
      </c>
      <c r="AB4095">
        <v>1</v>
      </c>
      <c r="AC4095" t="s">
        <v>531</v>
      </c>
      <c r="AD4095" t="s">
        <v>8217</v>
      </c>
      <c r="AE4095">
        <v>1.56</v>
      </c>
    </row>
    <row r="4096" spans="1:31">
      <c r="A4096" t="s">
        <v>8520</v>
      </c>
      <c r="B4096">
        <v>2012</v>
      </c>
      <c r="C4096" t="s">
        <v>8217</v>
      </c>
      <c r="D4096" t="s">
        <v>33</v>
      </c>
      <c r="E4096" t="s">
        <v>261</v>
      </c>
      <c r="F4096" t="s">
        <v>33</v>
      </c>
      <c r="G4096" t="s">
        <v>33</v>
      </c>
      <c r="H4096" t="s">
        <v>74</v>
      </c>
      <c r="I4096" t="s">
        <v>33</v>
      </c>
      <c r="J4096" t="s">
        <v>33</v>
      </c>
      <c r="K4096">
        <v>63.811121</v>
      </c>
      <c r="L4096">
        <v>3.6325470000000002</v>
      </c>
      <c r="M4096">
        <v>56.231000000000002</v>
      </c>
      <c r="N4096">
        <v>70.915999999999997</v>
      </c>
      <c r="O4096" t="s">
        <v>35</v>
      </c>
      <c r="P4096" t="s">
        <v>8521</v>
      </c>
      <c r="Q4096">
        <v>7.1050000000000004</v>
      </c>
      <c r="R4096">
        <v>7.58</v>
      </c>
      <c r="S4096">
        <v>45400</v>
      </c>
      <c r="T4096">
        <v>4387</v>
      </c>
      <c r="U4096">
        <v>40007</v>
      </c>
      <c r="V4096">
        <v>50455</v>
      </c>
      <c r="W4096">
        <v>325</v>
      </c>
      <c r="X4096">
        <v>196</v>
      </c>
      <c r="Y4096">
        <v>0</v>
      </c>
      <c r="Z4096">
        <v>0</v>
      </c>
      <c r="AA4096">
        <v>0</v>
      </c>
      <c r="AB4096">
        <v>1</v>
      </c>
      <c r="AC4096" t="s">
        <v>1690</v>
      </c>
      <c r="AD4096" t="s">
        <v>8217</v>
      </c>
      <c r="AE4096">
        <v>1.85</v>
      </c>
    </row>
    <row r="4097" spans="1:31">
      <c r="A4097" t="s">
        <v>8522</v>
      </c>
      <c r="B4097">
        <v>2012</v>
      </c>
      <c r="C4097" t="s">
        <v>8217</v>
      </c>
      <c r="D4097" t="s">
        <v>33</v>
      </c>
      <c r="E4097" t="s">
        <v>261</v>
      </c>
      <c r="F4097" t="s">
        <v>33</v>
      </c>
      <c r="G4097" t="s">
        <v>33</v>
      </c>
      <c r="H4097" t="s">
        <v>74</v>
      </c>
      <c r="I4097" t="s">
        <v>40</v>
      </c>
      <c r="J4097" t="s">
        <v>33</v>
      </c>
      <c r="K4097">
        <v>67.462155999999993</v>
      </c>
      <c r="L4097">
        <v>5.0263010000000001</v>
      </c>
      <c r="M4097">
        <v>56.597000000000001</v>
      </c>
      <c r="N4097">
        <v>77.105000000000004</v>
      </c>
      <c r="O4097" t="s">
        <v>35</v>
      </c>
      <c r="P4097" t="s">
        <v>8523</v>
      </c>
      <c r="Q4097">
        <v>9.6430000000000007</v>
      </c>
      <c r="R4097">
        <v>10.865</v>
      </c>
      <c r="S4097">
        <v>24049</v>
      </c>
      <c r="T4097">
        <v>2742</v>
      </c>
      <c r="U4097">
        <v>20176</v>
      </c>
      <c r="V4097">
        <v>27486</v>
      </c>
      <c r="W4097">
        <v>188</v>
      </c>
      <c r="X4097">
        <v>116</v>
      </c>
      <c r="Y4097">
        <v>0</v>
      </c>
      <c r="Z4097">
        <v>0</v>
      </c>
      <c r="AA4097">
        <v>0</v>
      </c>
      <c r="AB4097">
        <v>1</v>
      </c>
      <c r="AC4097" t="s">
        <v>841</v>
      </c>
      <c r="AD4097" t="s">
        <v>8217</v>
      </c>
      <c r="AE4097">
        <v>2.15</v>
      </c>
    </row>
    <row r="4098" spans="1:31">
      <c r="A4098" t="s">
        <v>8524</v>
      </c>
      <c r="B4098">
        <v>2012</v>
      </c>
      <c r="C4098" t="s">
        <v>8217</v>
      </c>
      <c r="D4098" t="s">
        <v>33</v>
      </c>
      <c r="E4098" t="s">
        <v>261</v>
      </c>
      <c r="F4098" t="s">
        <v>33</v>
      </c>
      <c r="G4098" t="s">
        <v>33</v>
      </c>
      <c r="H4098" t="s">
        <v>74</v>
      </c>
      <c r="I4098" t="s">
        <v>43</v>
      </c>
      <c r="J4098" t="s">
        <v>33</v>
      </c>
      <c r="K4098">
        <v>60.144812999999999</v>
      </c>
      <c r="L4098">
        <v>5.7024780000000002</v>
      </c>
      <c r="M4098">
        <v>48.119</v>
      </c>
      <c r="N4098">
        <v>71.334999999999994</v>
      </c>
      <c r="O4098" t="s">
        <v>35</v>
      </c>
      <c r="P4098" t="s">
        <v>8525</v>
      </c>
      <c r="Q4098">
        <v>11.19</v>
      </c>
      <c r="R4098">
        <v>12.025</v>
      </c>
      <c r="S4098">
        <v>21351</v>
      </c>
      <c r="T4098">
        <v>3412</v>
      </c>
      <c r="U4098">
        <v>17082</v>
      </c>
      <c r="V4098">
        <v>25324</v>
      </c>
      <c r="W4098">
        <v>137</v>
      </c>
      <c r="X4098">
        <v>80</v>
      </c>
      <c r="Y4098">
        <v>0</v>
      </c>
      <c r="Z4098">
        <v>0</v>
      </c>
      <c r="AA4098">
        <v>0</v>
      </c>
      <c r="AB4098">
        <v>1</v>
      </c>
      <c r="AC4098" t="s">
        <v>1005</v>
      </c>
      <c r="AD4098" t="s">
        <v>8217</v>
      </c>
      <c r="AE4098">
        <v>1.84</v>
      </c>
    </row>
    <row r="4099" spans="1:31">
      <c r="A4099" t="s">
        <v>8526</v>
      </c>
      <c r="B4099">
        <v>2012</v>
      </c>
      <c r="C4099" t="s">
        <v>8217</v>
      </c>
      <c r="D4099" t="s">
        <v>33</v>
      </c>
      <c r="E4099" t="s">
        <v>261</v>
      </c>
      <c r="F4099" t="s">
        <v>33</v>
      </c>
      <c r="G4099" t="s">
        <v>33</v>
      </c>
      <c r="H4099" t="s">
        <v>81</v>
      </c>
      <c r="I4099" t="s">
        <v>33</v>
      </c>
      <c r="J4099" t="s">
        <v>33</v>
      </c>
      <c r="K4099">
        <v>69.706717999999995</v>
      </c>
      <c r="L4099">
        <v>4.2560399999999996</v>
      </c>
      <c r="M4099">
        <v>60.540999999999997</v>
      </c>
      <c r="N4099">
        <v>77.849000000000004</v>
      </c>
      <c r="O4099" t="s">
        <v>35</v>
      </c>
      <c r="P4099" t="s">
        <v>8527</v>
      </c>
      <c r="Q4099">
        <v>8.1419999999999995</v>
      </c>
      <c r="R4099">
        <v>9.1649999999999991</v>
      </c>
      <c r="S4099">
        <v>18659</v>
      </c>
      <c r="T4099">
        <v>2372</v>
      </c>
      <c r="U4099">
        <v>16206</v>
      </c>
      <c r="V4099">
        <v>20839</v>
      </c>
      <c r="W4099">
        <v>156</v>
      </c>
      <c r="X4099">
        <v>103</v>
      </c>
      <c r="Y4099">
        <v>0</v>
      </c>
      <c r="Z4099">
        <v>0</v>
      </c>
      <c r="AA4099">
        <v>0</v>
      </c>
      <c r="AB4099">
        <v>1</v>
      </c>
      <c r="AC4099" t="s">
        <v>2936</v>
      </c>
      <c r="AD4099" t="s">
        <v>8217</v>
      </c>
      <c r="AE4099">
        <v>1.33</v>
      </c>
    </row>
    <row r="4100" spans="1:31">
      <c r="A4100" t="s">
        <v>8528</v>
      </c>
      <c r="B4100">
        <v>2012</v>
      </c>
      <c r="C4100" t="s">
        <v>8217</v>
      </c>
      <c r="D4100" t="s">
        <v>33</v>
      </c>
      <c r="E4100" t="s">
        <v>261</v>
      </c>
      <c r="F4100" t="s">
        <v>33</v>
      </c>
      <c r="G4100" t="s">
        <v>33</v>
      </c>
      <c r="H4100" t="s">
        <v>81</v>
      </c>
      <c r="I4100" t="s">
        <v>40</v>
      </c>
      <c r="J4100" t="s">
        <v>33</v>
      </c>
      <c r="K4100">
        <v>69.575532999999993</v>
      </c>
      <c r="L4100">
        <v>5.4051169999999997</v>
      </c>
      <c r="M4100">
        <v>57.716999999999999</v>
      </c>
      <c r="N4100">
        <v>79.793000000000006</v>
      </c>
      <c r="O4100" t="s">
        <v>35</v>
      </c>
      <c r="P4100" t="s">
        <v>8529</v>
      </c>
      <c r="Q4100">
        <v>10.217000000000001</v>
      </c>
      <c r="R4100">
        <v>11.858000000000001</v>
      </c>
      <c r="S4100">
        <v>9575</v>
      </c>
      <c r="T4100">
        <v>1484</v>
      </c>
      <c r="U4100">
        <v>7943</v>
      </c>
      <c r="V4100">
        <v>10981</v>
      </c>
      <c r="W4100">
        <v>94</v>
      </c>
      <c r="X4100">
        <v>63</v>
      </c>
      <c r="Y4100">
        <v>0</v>
      </c>
      <c r="Z4100">
        <v>0</v>
      </c>
      <c r="AA4100">
        <v>0</v>
      </c>
      <c r="AB4100">
        <v>1</v>
      </c>
      <c r="AC4100" t="s">
        <v>500</v>
      </c>
      <c r="AD4100" t="s">
        <v>8217</v>
      </c>
      <c r="AE4100">
        <v>1.28</v>
      </c>
    </row>
    <row r="4101" spans="1:31">
      <c r="A4101" t="s">
        <v>8530</v>
      </c>
      <c r="B4101">
        <v>2012</v>
      </c>
      <c r="C4101" t="s">
        <v>8217</v>
      </c>
      <c r="D4101" t="s">
        <v>33</v>
      </c>
      <c r="E4101" t="s">
        <v>261</v>
      </c>
      <c r="F4101" t="s">
        <v>33</v>
      </c>
      <c r="G4101" t="s">
        <v>33</v>
      </c>
      <c r="H4101" t="s">
        <v>81</v>
      </c>
      <c r="I4101" t="s">
        <v>43</v>
      </c>
      <c r="J4101" t="s">
        <v>33</v>
      </c>
      <c r="K4101">
        <v>69.845511000000002</v>
      </c>
      <c r="L4101">
        <v>8.0375409999999992</v>
      </c>
      <c r="M4101">
        <v>51.485999999999997</v>
      </c>
      <c r="N4101">
        <v>84.495999999999995</v>
      </c>
      <c r="O4101" t="s">
        <v>35</v>
      </c>
      <c r="P4101" t="s">
        <v>8531</v>
      </c>
      <c r="Q4101">
        <v>14.65</v>
      </c>
      <c r="R4101">
        <v>18.36</v>
      </c>
      <c r="S4101">
        <v>9085</v>
      </c>
      <c r="T4101">
        <v>1990</v>
      </c>
      <c r="U4101">
        <v>6697</v>
      </c>
      <c r="V4101">
        <v>10990</v>
      </c>
      <c r="W4101">
        <v>62</v>
      </c>
      <c r="X4101">
        <v>40</v>
      </c>
      <c r="Y4101">
        <v>0</v>
      </c>
      <c r="Z4101">
        <v>0</v>
      </c>
      <c r="AA4101">
        <v>0</v>
      </c>
      <c r="AB4101">
        <v>1</v>
      </c>
      <c r="AC4101" t="s">
        <v>501</v>
      </c>
      <c r="AD4101" t="s">
        <v>8217</v>
      </c>
      <c r="AE4101">
        <v>1.87</v>
      </c>
    </row>
    <row r="4102" spans="1:31">
      <c r="A4102" t="s">
        <v>8532</v>
      </c>
      <c r="B4102">
        <v>2012</v>
      </c>
      <c r="C4102" t="s">
        <v>8217</v>
      </c>
      <c r="D4102" t="s">
        <v>33</v>
      </c>
      <c r="E4102" t="s">
        <v>261</v>
      </c>
      <c r="F4102" t="s">
        <v>33</v>
      </c>
      <c r="G4102" t="s">
        <v>33</v>
      </c>
      <c r="H4102" t="s">
        <v>89</v>
      </c>
      <c r="I4102" t="s">
        <v>33</v>
      </c>
      <c r="J4102" t="s">
        <v>33</v>
      </c>
      <c r="K4102">
        <v>78.384639000000007</v>
      </c>
      <c r="L4102">
        <v>5.338552</v>
      </c>
      <c r="M4102">
        <v>65.89</v>
      </c>
      <c r="N4102">
        <v>87.950999999999993</v>
      </c>
      <c r="O4102" t="s">
        <v>35</v>
      </c>
      <c r="P4102" t="s">
        <v>8266</v>
      </c>
      <c r="Q4102">
        <v>9.5670000000000002</v>
      </c>
      <c r="R4102">
        <v>12.494</v>
      </c>
      <c r="S4102">
        <v>9297</v>
      </c>
      <c r="T4102">
        <v>1501</v>
      </c>
      <c r="U4102">
        <v>7815</v>
      </c>
      <c r="V4102">
        <v>10432</v>
      </c>
      <c r="W4102">
        <v>76</v>
      </c>
      <c r="X4102">
        <v>54</v>
      </c>
      <c r="Y4102">
        <v>0</v>
      </c>
      <c r="Z4102">
        <v>0</v>
      </c>
      <c r="AA4102">
        <v>0</v>
      </c>
      <c r="AB4102">
        <v>1</v>
      </c>
      <c r="AC4102" t="s">
        <v>5588</v>
      </c>
      <c r="AD4102" t="s">
        <v>8217</v>
      </c>
      <c r="AE4102">
        <v>1.26</v>
      </c>
    </row>
    <row r="4103" spans="1:31">
      <c r="A4103" t="s">
        <v>8533</v>
      </c>
      <c r="B4103">
        <v>2012</v>
      </c>
      <c r="C4103" t="s">
        <v>8217</v>
      </c>
      <c r="D4103" t="s">
        <v>33</v>
      </c>
      <c r="E4103" t="s">
        <v>261</v>
      </c>
      <c r="F4103" t="s">
        <v>33</v>
      </c>
      <c r="G4103" t="s">
        <v>33</v>
      </c>
      <c r="H4103" t="s">
        <v>89</v>
      </c>
      <c r="I4103" t="s">
        <v>40</v>
      </c>
      <c r="J4103" t="s">
        <v>33</v>
      </c>
      <c r="K4103">
        <v>80.193363000000005</v>
      </c>
      <c r="L4103">
        <v>6.7428400000000002</v>
      </c>
      <c r="M4103">
        <v>63.497999999999998</v>
      </c>
      <c r="N4103">
        <v>91.59</v>
      </c>
      <c r="O4103" t="s">
        <v>35</v>
      </c>
      <c r="P4103" t="s">
        <v>8268</v>
      </c>
      <c r="Q4103">
        <v>11.397</v>
      </c>
      <c r="R4103">
        <v>16.695</v>
      </c>
      <c r="S4103">
        <v>4946</v>
      </c>
      <c r="T4103">
        <v>1019</v>
      </c>
      <c r="U4103">
        <v>3917</v>
      </c>
      <c r="V4103">
        <v>5649</v>
      </c>
      <c r="W4103">
        <v>43</v>
      </c>
      <c r="X4103">
        <v>32</v>
      </c>
      <c r="Y4103">
        <v>0</v>
      </c>
      <c r="Z4103">
        <v>0</v>
      </c>
      <c r="AA4103">
        <v>0</v>
      </c>
      <c r="AB4103">
        <v>1</v>
      </c>
      <c r="AC4103" t="s">
        <v>502</v>
      </c>
      <c r="AD4103" t="s">
        <v>8217</v>
      </c>
      <c r="AE4103">
        <v>1.2</v>
      </c>
    </row>
    <row r="4104" spans="1:31">
      <c r="A4104" t="s">
        <v>8534</v>
      </c>
      <c r="B4104">
        <v>2012</v>
      </c>
      <c r="C4104" t="s">
        <v>8217</v>
      </c>
      <c r="D4104" t="s">
        <v>33</v>
      </c>
      <c r="E4104" t="s">
        <v>261</v>
      </c>
      <c r="F4104" t="s">
        <v>33</v>
      </c>
      <c r="G4104" t="s">
        <v>33</v>
      </c>
      <c r="H4104" t="s">
        <v>89</v>
      </c>
      <c r="I4104" t="s">
        <v>43</v>
      </c>
      <c r="J4104" t="s">
        <v>33</v>
      </c>
      <c r="K4104">
        <v>76.424904999999995</v>
      </c>
      <c r="L4104">
        <v>9.7072269999999996</v>
      </c>
      <c r="M4104">
        <v>52.219000000000001</v>
      </c>
      <c r="N4104">
        <v>92.293999999999997</v>
      </c>
      <c r="O4104" t="s">
        <v>35</v>
      </c>
      <c r="P4104" t="s">
        <v>8270</v>
      </c>
      <c r="Q4104">
        <v>15.869</v>
      </c>
      <c r="R4104">
        <v>24.206</v>
      </c>
      <c r="S4104">
        <v>4351</v>
      </c>
      <c r="T4104">
        <v>1187</v>
      </c>
      <c r="U4104">
        <v>2973</v>
      </c>
      <c r="V4104">
        <v>5254</v>
      </c>
      <c r="W4104">
        <v>33</v>
      </c>
      <c r="X4104">
        <v>22</v>
      </c>
      <c r="Y4104">
        <v>0</v>
      </c>
      <c r="Z4104">
        <v>0</v>
      </c>
      <c r="AA4104">
        <v>0</v>
      </c>
      <c r="AB4104">
        <v>1</v>
      </c>
      <c r="AC4104" t="s">
        <v>569</v>
      </c>
      <c r="AD4104" t="s">
        <v>8217</v>
      </c>
      <c r="AE4104">
        <v>1.67</v>
      </c>
    </row>
    <row r="4105" spans="1:31">
      <c r="A4105" t="s">
        <v>8535</v>
      </c>
      <c r="B4105">
        <v>2012</v>
      </c>
      <c r="C4105" t="s">
        <v>8217</v>
      </c>
      <c r="D4105" t="s">
        <v>33</v>
      </c>
      <c r="E4105" t="s">
        <v>261</v>
      </c>
      <c r="F4105" t="s">
        <v>33</v>
      </c>
      <c r="G4105" t="s">
        <v>33</v>
      </c>
      <c r="H4105" t="s">
        <v>33</v>
      </c>
      <c r="I4105" t="s">
        <v>33</v>
      </c>
      <c r="J4105" t="s">
        <v>33</v>
      </c>
      <c r="K4105">
        <v>59.996445999999999</v>
      </c>
      <c r="L4105">
        <v>1.511018</v>
      </c>
      <c r="M4105">
        <v>56.963000000000001</v>
      </c>
      <c r="N4105">
        <v>62.972999999999999</v>
      </c>
      <c r="O4105" t="s">
        <v>35</v>
      </c>
      <c r="P4105" t="s">
        <v>8536</v>
      </c>
      <c r="Q4105">
        <v>2.9769999999999999</v>
      </c>
      <c r="R4105">
        <v>3.0329999999999999</v>
      </c>
      <c r="S4105">
        <v>343348</v>
      </c>
      <c r="T4105">
        <v>12660</v>
      </c>
      <c r="U4105">
        <v>325990</v>
      </c>
      <c r="V4105">
        <v>360385</v>
      </c>
      <c r="W4105">
        <v>2482</v>
      </c>
      <c r="X4105">
        <v>1391</v>
      </c>
      <c r="Y4105">
        <v>0</v>
      </c>
      <c r="Z4105">
        <v>0</v>
      </c>
      <c r="AA4105">
        <v>0</v>
      </c>
      <c r="AB4105">
        <v>1</v>
      </c>
      <c r="AC4105" t="s">
        <v>8537</v>
      </c>
      <c r="AD4105" t="s">
        <v>8217</v>
      </c>
      <c r="AE4105">
        <v>2.36</v>
      </c>
    </row>
    <row r="4106" spans="1:31">
      <c r="A4106" t="s">
        <v>8538</v>
      </c>
      <c r="B4106">
        <v>2012</v>
      </c>
      <c r="C4106" t="s">
        <v>8217</v>
      </c>
      <c r="D4106" t="s">
        <v>33</v>
      </c>
      <c r="E4106" t="s">
        <v>261</v>
      </c>
      <c r="F4106" t="s">
        <v>33</v>
      </c>
      <c r="G4106" t="s">
        <v>33</v>
      </c>
      <c r="H4106" t="s">
        <v>33</v>
      </c>
      <c r="I4106" t="s">
        <v>40</v>
      </c>
      <c r="J4106" t="s">
        <v>33</v>
      </c>
      <c r="K4106">
        <v>59.152338999999998</v>
      </c>
      <c r="L4106">
        <v>1.917181</v>
      </c>
      <c r="M4106">
        <v>55.286000000000001</v>
      </c>
      <c r="N4106">
        <v>62.936</v>
      </c>
      <c r="O4106" t="s">
        <v>35</v>
      </c>
      <c r="P4106" t="s">
        <v>8539</v>
      </c>
      <c r="Q4106">
        <v>3.7839999999999998</v>
      </c>
      <c r="R4106">
        <v>3.8660000000000001</v>
      </c>
      <c r="S4106">
        <v>162206</v>
      </c>
      <c r="T4106">
        <v>7156</v>
      </c>
      <c r="U4106">
        <v>151603</v>
      </c>
      <c r="V4106">
        <v>172582</v>
      </c>
      <c r="W4106">
        <v>1459</v>
      </c>
      <c r="X4106">
        <v>812</v>
      </c>
      <c r="Y4106">
        <v>0</v>
      </c>
      <c r="Z4106">
        <v>0</v>
      </c>
      <c r="AA4106">
        <v>0</v>
      </c>
      <c r="AB4106">
        <v>1</v>
      </c>
      <c r="AC4106" t="s">
        <v>8540</v>
      </c>
      <c r="AD4106" t="s">
        <v>8217</v>
      </c>
      <c r="AE4106">
        <v>2.2200000000000002</v>
      </c>
    </row>
    <row r="4107" spans="1:31">
      <c r="A4107" t="s">
        <v>8541</v>
      </c>
      <c r="B4107">
        <v>2012</v>
      </c>
      <c r="C4107" t="s">
        <v>8217</v>
      </c>
      <c r="D4107" t="s">
        <v>33</v>
      </c>
      <c r="E4107" t="s">
        <v>261</v>
      </c>
      <c r="F4107" t="s">
        <v>33</v>
      </c>
      <c r="G4107" t="s">
        <v>33</v>
      </c>
      <c r="H4107" t="s">
        <v>33</v>
      </c>
      <c r="I4107" t="s">
        <v>43</v>
      </c>
      <c r="J4107" t="s">
        <v>33</v>
      </c>
      <c r="K4107">
        <v>60.773018999999998</v>
      </c>
      <c r="L4107">
        <v>2.2480280000000001</v>
      </c>
      <c r="M4107">
        <v>56.207000000000001</v>
      </c>
      <c r="N4107">
        <v>65.203000000000003</v>
      </c>
      <c r="O4107" t="s">
        <v>35</v>
      </c>
      <c r="P4107" t="s">
        <v>8542</v>
      </c>
      <c r="Q4107">
        <v>4.43</v>
      </c>
      <c r="R4107">
        <v>4.5659999999999998</v>
      </c>
      <c r="S4107">
        <v>181142</v>
      </c>
      <c r="T4107">
        <v>10383</v>
      </c>
      <c r="U4107">
        <v>167533</v>
      </c>
      <c r="V4107">
        <v>194348</v>
      </c>
      <c r="W4107">
        <v>1023</v>
      </c>
      <c r="X4107">
        <v>579</v>
      </c>
      <c r="Y4107">
        <v>0</v>
      </c>
      <c r="Z4107">
        <v>0</v>
      </c>
      <c r="AA4107">
        <v>0</v>
      </c>
      <c r="AB4107">
        <v>1</v>
      </c>
      <c r="AC4107" t="s">
        <v>8543</v>
      </c>
      <c r="AD4107" t="s">
        <v>8217</v>
      </c>
      <c r="AE4107">
        <v>2.17</v>
      </c>
    </row>
    <row r="4108" spans="1:31">
      <c r="A4108" t="s">
        <v>8544</v>
      </c>
      <c r="B4108">
        <v>2012</v>
      </c>
      <c r="C4108" t="s">
        <v>8217</v>
      </c>
      <c r="D4108" t="s">
        <v>33</v>
      </c>
      <c r="E4108" t="s">
        <v>305</v>
      </c>
      <c r="F4108" t="s">
        <v>33</v>
      </c>
      <c r="G4108" t="s">
        <v>33</v>
      </c>
      <c r="H4108" t="s">
        <v>46</v>
      </c>
      <c r="I4108" t="s">
        <v>33</v>
      </c>
      <c r="J4108" t="s">
        <v>33</v>
      </c>
      <c r="K4108">
        <v>84.814245999999997</v>
      </c>
      <c r="L4108">
        <v>6.1129949999999997</v>
      </c>
      <c r="M4108">
        <v>68.798000000000002</v>
      </c>
      <c r="N4108">
        <v>94.605999999999995</v>
      </c>
      <c r="O4108" t="s">
        <v>35</v>
      </c>
      <c r="P4108" t="s">
        <v>8545</v>
      </c>
      <c r="Q4108">
        <v>9.7919999999999998</v>
      </c>
      <c r="R4108">
        <v>16.016999999999999</v>
      </c>
      <c r="S4108">
        <v>6501</v>
      </c>
      <c r="T4108">
        <v>1627</v>
      </c>
      <c r="U4108">
        <v>5273</v>
      </c>
      <c r="V4108">
        <v>7251</v>
      </c>
      <c r="W4108">
        <v>35</v>
      </c>
      <c r="X4108">
        <v>27</v>
      </c>
      <c r="Y4108">
        <v>0</v>
      </c>
      <c r="Z4108">
        <v>0</v>
      </c>
      <c r="AA4108">
        <v>0</v>
      </c>
      <c r="AB4108">
        <v>1</v>
      </c>
      <c r="AC4108" t="s">
        <v>1699</v>
      </c>
      <c r="AD4108" t="s">
        <v>8217</v>
      </c>
      <c r="AE4108">
        <v>0.99</v>
      </c>
    </row>
    <row r="4109" spans="1:31">
      <c r="A4109" t="s">
        <v>8546</v>
      </c>
      <c r="B4109">
        <v>2012</v>
      </c>
      <c r="C4109" t="s">
        <v>8217</v>
      </c>
      <c r="D4109" t="s">
        <v>33</v>
      </c>
      <c r="E4109" t="s">
        <v>305</v>
      </c>
      <c r="F4109" t="s">
        <v>33</v>
      </c>
      <c r="G4109" t="s">
        <v>33</v>
      </c>
      <c r="H4109" t="s">
        <v>54</v>
      </c>
      <c r="I4109" t="s">
        <v>33</v>
      </c>
      <c r="J4109" t="s">
        <v>33</v>
      </c>
      <c r="K4109">
        <v>78.735194000000007</v>
      </c>
      <c r="L4109">
        <v>4.7666589999999998</v>
      </c>
      <c r="M4109">
        <v>67.725999999999999</v>
      </c>
      <c r="N4109">
        <v>87.36</v>
      </c>
      <c r="O4109" t="s">
        <v>35</v>
      </c>
      <c r="P4109" t="s">
        <v>8547</v>
      </c>
      <c r="Q4109">
        <v>8.625</v>
      </c>
      <c r="R4109">
        <v>11.009</v>
      </c>
      <c r="S4109">
        <v>13571</v>
      </c>
      <c r="T4109">
        <v>2427</v>
      </c>
      <c r="U4109">
        <v>11674</v>
      </c>
      <c r="V4109">
        <v>15058</v>
      </c>
      <c r="W4109">
        <v>79</v>
      </c>
      <c r="X4109">
        <v>61</v>
      </c>
      <c r="Y4109">
        <v>0</v>
      </c>
      <c r="Z4109">
        <v>0</v>
      </c>
      <c r="AA4109">
        <v>0</v>
      </c>
      <c r="AB4109">
        <v>1</v>
      </c>
      <c r="AC4109" t="s">
        <v>5601</v>
      </c>
      <c r="AD4109" t="s">
        <v>8217</v>
      </c>
      <c r="AE4109">
        <v>1.06</v>
      </c>
    </row>
    <row r="4110" spans="1:31">
      <c r="A4110" t="s">
        <v>8548</v>
      </c>
      <c r="B4110">
        <v>2012</v>
      </c>
      <c r="C4110" t="s">
        <v>8217</v>
      </c>
      <c r="D4110" t="s">
        <v>33</v>
      </c>
      <c r="E4110" t="s">
        <v>305</v>
      </c>
      <c r="F4110" t="s">
        <v>33</v>
      </c>
      <c r="G4110" t="s">
        <v>33</v>
      </c>
      <c r="H4110" t="s">
        <v>54</v>
      </c>
      <c r="I4110" t="s">
        <v>40</v>
      </c>
      <c r="J4110" t="s">
        <v>33</v>
      </c>
      <c r="K4110">
        <v>79.410571000000004</v>
      </c>
      <c r="L4110">
        <v>7.1416120000000003</v>
      </c>
      <c r="M4110">
        <v>61.719000000000001</v>
      </c>
      <c r="N4110">
        <v>91.474000000000004</v>
      </c>
      <c r="O4110" t="s">
        <v>35</v>
      </c>
      <c r="P4110" t="s">
        <v>8549</v>
      </c>
      <c r="Q4110">
        <v>12.064</v>
      </c>
      <c r="R4110">
        <v>17.692</v>
      </c>
      <c r="S4110">
        <v>7704</v>
      </c>
      <c r="T4110">
        <v>1584</v>
      </c>
      <c r="U4110">
        <v>5988</v>
      </c>
      <c r="V4110">
        <v>8874</v>
      </c>
      <c r="W4110">
        <v>46</v>
      </c>
      <c r="X4110">
        <v>37</v>
      </c>
      <c r="Y4110">
        <v>0</v>
      </c>
      <c r="Z4110">
        <v>0</v>
      </c>
      <c r="AA4110">
        <v>0</v>
      </c>
      <c r="AB4110">
        <v>1</v>
      </c>
      <c r="AC4110" t="s">
        <v>555</v>
      </c>
      <c r="AD4110" t="s">
        <v>8217</v>
      </c>
      <c r="AE4110">
        <v>1.4</v>
      </c>
    </row>
    <row r="4111" spans="1:31">
      <c r="A4111" t="s">
        <v>8550</v>
      </c>
      <c r="B4111">
        <v>2012</v>
      </c>
      <c r="C4111" t="s">
        <v>8217</v>
      </c>
      <c r="D4111" t="s">
        <v>33</v>
      </c>
      <c r="E4111" t="s">
        <v>305</v>
      </c>
      <c r="F4111" t="s">
        <v>33</v>
      </c>
      <c r="G4111" t="s">
        <v>33</v>
      </c>
      <c r="H4111" t="s">
        <v>54</v>
      </c>
      <c r="I4111" t="s">
        <v>43</v>
      </c>
      <c r="J4111" t="s">
        <v>33</v>
      </c>
      <c r="K4111">
        <v>77.865714999999994</v>
      </c>
      <c r="L4111">
        <v>7.1115649999999997</v>
      </c>
      <c r="M4111">
        <v>60.706000000000003</v>
      </c>
      <c r="N4111">
        <v>90.067999999999998</v>
      </c>
      <c r="O4111" t="s">
        <v>35</v>
      </c>
      <c r="P4111" t="s">
        <v>8551</v>
      </c>
      <c r="Q4111">
        <v>12.202</v>
      </c>
      <c r="R4111">
        <v>17.16</v>
      </c>
      <c r="S4111">
        <v>5868</v>
      </c>
      <c r="T4111">
        <v>1433</v>
      </c>
      <c r="U4111">
        <v>4575</v>
      </c>
      <c r="V4111">
        <v>6787</v>
      </c>
      <c r="W4111">
        <v>33</v>
      </c>
      <c r="X4111">
        <v>24</v>
      </c>
      <c r="Y4111">
        <v>0</v>
      </c>
      <c r="Z4111">
        <v>0</v>
      </c>
      <c r="AA4111">
        <v>0</v>
      </c>
      <c r="AB4111">
        <v>1</v>
      </c>
      <c r="AC4111" t="s">
        <v>1699</v>
      </c>
      <c r="AD4111" t="s">
        <v>8217</v>
      </c>
      <c r="AE4111">
        <v>0.94</v>
      </c>
    </row>
    <row r="4112" spans="1:31">
      <c r="A4112" t="s">
        <v>8552</v>
      </c>
      <c r="B4112">
        <v>2012</v>
      </c>
      <c r="C4112" t="s">
        <v>8217</v>
      </c>
      <c r="D4112" t="s">
        <v>33</v>
      </c>
      <c r="E4112" t="s">
        <v>305</v>
      </c>
      <c r="F4112" t="s">
        <v>33</v>
      </c>
      <c r="G4112" t="s">
        <v>33</v>
      </c>
      <c r="H4112" t="s">
        <v>62</v>
      </c>
      <c r="I4112" t="s">
        <v>33</v>
      </c>
      <c r="J4112" t="s">
        <v>33</v>
      </c>
      <c r="K4112">
        <v>87.901900999999995</v>
      </c>
      <c r="L4112">
        <v>5.5974389999999996</v>
      </c>
      <c r="M4112">
        <v>72.352999999999994</v>
      </c>
      <c r="N4112">
        <v>96.457999999999998</v>
      </c>
      <c r="O4112" t="s">
        <v>35</v>
      </c>
      <c r="P4112" t="s">
        <v>8553</v>
      </c>
      <c r="Q4112">
        <v>8.5559999999999992</v>
      </c>
      <c r="R4112">
        <v>15.548999999999999</v>
      </c>
      <c r="S4112">
        <v>8457</v>
      </c>
      <c r="T4112">
        <v>2037</v>
      </c>
      <c r="U4112">
        <v>6961</v>
      </c>
      <c r="V4112">
        <v>9281</v>
      </c>
      <c r="W4112">
        <v>43</v>
      </c>
      <c r="X4112">
        <v>35</v>
      </c>
      <c r="Y4112">
        <v>0</v>
      </c>
      <c r="Z4112">
        <v>0</v>
      </c>
      <c r="AA4112">
        <v>0</v>
      </c>
      <c r="AB4112">
        <v>1</v>
      </c>
      <c r="AC4112" t="s">
        <v>5415</v>
      </c>
      <c r="AD4112" t="s">
        <v>8217</v>
      </c>
      <c r="AE4112">
        <v>1.24</v>
      </c>
    </row>
    <row r="4113" spans="1:31">
      <c r="A4113" t="s">
        <v>8554</v>
      </c>
      <c r="B4113">
        <v>2012</v>
      </c>
      <c r="C4113" t="s">
        <v>8217</v>
      </c>
      <c r="D4113" t="s">
        <v>33</v>
      </c>
      <c r="E4113" t="s">
        <v>305</v>
      </c>
      <c r="F4113" t="s">
        <v>33</v>
      </c>
      <c r="G4113" t="s">
        <v>33</v>
      </c>
      <c r="H4113" t="s">
        <v>33</v>
      </c>
      <c r="I4113" t="s">
        <v>33</v>
      </c>
      <c r="J4113" t="s">
        <v>33</v>
      </c>
      <c r="K4113">
        <v>82.861609000000001</v>
      </c>
      <c r="L4113">
        <v>2.9107099999999999</v>
      </c>
      <c r="M4113">
        <v>76.305000000000007</v>
      </c>
      <c r="N4113">
        <v>88.224000000000004</v>
      </c>
      <c r="O4113" t="s">
        <v>35</v>
      </c>
      <c r="P4113" t="s">
        <v>8555</v>
      </c>
      <c r="Q4113">
        <v>5.3620000000000001</v>
      </c>
      <c r="R4113">
        <v>6.5570000000000004</v>
      </c>
      <c r="S4113">
        <v>41284</v>
      </c>
      <c r="T4113">
        <v>3986</v>
      </c>
      <c r="U4113">
        <v>38017</v>
      </c>
      <c r="V4113">
        <v>43955</v>
      </c>
      <c r="W4113">
        <v>222</v>
      </c>
      <c r="X4113">
        <v>176</v>
      </c>
      <c r="Y4113">
        <v>0</v>
      </c>
      <c r="Z4113">
        <v>0</v>
      </c>
      <c r="AA4113">
        <v>0</v>
      </c>
      <c r="AB4113">
        <v>1</v>
      </c>
      <c r="AC4113" t="s">
        <v>8556</v>
      </c>
      <c r="AD4113" t="s">
        <v>8217</v>
      </c>
      <c r="AE4113">
        <v>1.32</v>
      </c>
    </row>
    <row r="4114" spans="1:31">
      <c r="A4114" t="s">
        <v>8557</v>
      </c>
      <c r="B4114">
        <v>2012</v>
      </c>
      <c r="C4114" t="s">
        <v>8217</v>
      </c>
      <c r="D4114" t="s">
        <v>33</v>
      </c>
      <c r="E4114" t="s">
        <v>305</v>
      </c>
      <c r="F4114" t="s">
        <v>33</v>
      </c>
      <c r="G4114" t="s">
        <v>33</v>
      </c>
      <c r="H4114" t="s">
        <v>33</v>
      </c>
      <c r="I4114" t="s">
        <v>40</v>
      </c>
      <c r="J4114" t="s">
        <v>33</v>
      </c>
      <c r="K4114">
        <v>81.398971000000003</v>
      </c>
      <c r="L4114">
        <v>4.2609019999999997</v>
      </c>
      <c r="M4114">
        <v>71.427999999999997</v>
      </c>
      <c r="N4114">
        <v>89.054000000000002</v>
      </c>
      <c r="O4114" t="s">
        <v>35</v>
      </c>
      <c r="P4114" t="s">
        <v>8558</v>
      </c>
      <c r="Q4114">
        <v>7.6550000000000002</v>
      </c>
      <c r="R4114">
        <v>9.9710000000000001</v>
      </c>
      <c r="S4114">
        <v>19865</v>
      </c>
      <c r="T4114">
        <v>2407</v>
      </c>
      <c r="U4114">
        <v>17431</v>
      </c>
      <c r="V4114">
        <v>21733</v>
      </c>
      <c r="W4114">
        <v>121</v>
      </c>
      <c r="X4114">
        <v>96</v>
      </c>
      <c r="Y4114">
        <v>0</v>
      </c>
      <c r="Z4114">
        <v>0</v>
      </c>
      <c r="AA4114">
        <v>0</v>
      </c>
      <c r="AB4114">
        <v>1</v>
      </c>
      <c r="AC4114" t="s">
        <v>1697</v>
      </c>
      <c r="AD4114" t="s">
        <v>8217</v>
      </c>
      <c r="AE4114">
        <v>1.44</v>
      </c>
    </row>
    <row r="4115" spans="1:31">
      <c r="A4115" t="s">
        <v>8559</v>
      </c>
      <c r="B4115">
        <v>2012</v>
      </c>
      <c r="C4115" t="s">
        <v>8217</v>
      </c>
      <c r="D4115" t="s">
        <v>33</v>
      </c>
      <c r="E4115" t="s">
        <v>305</v>
      </c>
      <c r="F4115" t="s">
        <v>33</v>
      </c>
      <c r="G4115" t="s">
        <v>33</v>
      </c>
      <c r="H4115" t="s">
        <v>33</v>
      </c>
      <c r="I4115" t="s">
        <v>43</v>
      </c>
      <c r="J4115" t="s">
        <v>33</v>
      </c>
      <c r="K4115">
        <v>84.265878000000001</v>
      </c>
      <c r="L4115">
        <v>4.1113410000000004</v>
      </c>
      <c r="M4115">
        <v>74.353999999999999</v>
      </c>
      <c r="N4115">
        <v>91.477999999999994</v>
      </c>
      <c r="O4115" t="s">
        <v>35</v>
      </c>
      <c r="P4115" t="s">
        <v>8560</v>
      </c>
      <c r="Q4115">
        <v>7.2119999999999997</v>
      </c>
      <c r="R4115">
        <v>9.9109999999999996</v>
      </c>
      <c r="S4115">
        <v>21419</v>
      </c>
      <c r="T4115">
        <v>2882</v>
      </c>
      <c r="U4115">
        <v>18900</v>
      </c>
      <c r="V4115">
        <v>23252</v>
      </c>
      <c r="W4115">
        <v>101</v>
      </c>
      <c r="X4115">
        <v>80</v>
      </c>
      <c r="Y4115">
        <v>0</v>
      </c>
      <c r="Z4115">
        <v>0</v>
      </c>
      <c r="AA4115">
        <v>0</v>
      </c>
      <c r="AB4115">
        <v>1</v>
      </c>
      <c r="AC4115" t="s">
        <v>1700</v>
      </c>
      <c r="AD4115" t="s">
        <v>8217</v>
      </c>
      <c r="AE4115">
        <v>1.27</v>
      </c>
    </row>
    <row r="4116" spans="1:31">
      <c r="A4116" t="s">
        <v>8561</v>
      </c>
      <c r="B4116">
        <v>2012</v>
      </c>
      <c r="C4116" t="s">
        <v>8217</v>
      </c>
      <c r="D4116" t="s">
        <v>317</v>
      </c>
      <c r="E4116" t="s">
        <v>33</v>
      </c>
      <c r="F4116" t="s">
        <v>33</v>
      </c>
      <c r="G4116" t="s">
        <v>33</v>
      </c>
      <c r="H4116" t="s">
        <v>34</v>
      </c>
      <c r="I4116" t="s">
        <v>33</v>
      </c>
      <c r="J4116" t="s">
        <v>33</v>
      </c>
      <c r="K4116">
        <v>62.096096000000003</v>
      </c>
      <c r="L4116">
        <v>8.1718609999999998</v>
      </c>
      <c r="M4116">
        <v>44.396999999999998</v>
      </c>
      <c r="N4116">
        <v>77.715999999999994</v>
      </c>
      <c r="O4116" t="s">
        <v>35</v>
      </c>
      <c r="P4116" t="s">
        <v>8562</v>
      </c>
      <c r="Q4116">
        <v>15.62</v>
      </c>
      <c r="R4116">
        <v>17.699000000000002</v>
      </c>
      <c r="S4116">
        <v>8979</v>
      </c>
      <c r="T4116">
        <v>1900</v>
      </c>
      <c r="U4116">
        <v>6420</v>
      </c>
      <c r="V4116">
        <v>11237</v>
      </c>
      <c r="W4116">
        <v>59</v>
      </c>
      <c r="X4116">
        <v>36</v>
      </c>
      <c r="Y4116">
        <v>0</v>
      </c>
      <c r="Z4116">
        <v>0</v>
      </c>
      <c r="AA4116">
        <v>0</v>
      </c>
      <c r="AB4116">
        <v>1</v>
      </c>
      <c r="AC4116" t="s">
        <v>493</v>
      </c>
      <c r="AD4116" t="s">
        <v>8217</v>
      </c>
      <c r="AE4116">
        <v>1.65</v>
      </c>
    </row>
    <row r="4117" spans="1:31">
      <c r="A4117" t="s">
        <v>8563</v>
      </c>
      <c r="B4117">
        <v>2012</v>
      </c>
      <c r="C4117" t="s">
        <v>8217</v>
      </c>
      <c r="D4117" t="s">
        <v>317</v>
      </c>
      <c r="E4117" t="s">
        <v>33</v>
      </c>
      <c r="F4117" t="s">
        <v>33</v>
      </c>
      <c r="G4117" t="s">
        <v>33</v>
      </c>
      <c r="H4117" t="s">
        <v>34</v>
      </c>
      <c r="I4117" t="s">
        <v>40</v>
      </c>
      <c r="J4117" t="s">
        <v>33</v>
      </c>
      <c r="K4117">
        <v>48.465342</v>
      </c>
      <c r="L4117">
        <v>10.521735</v>
      </c>
      <c r="M4117">
        <v>27.481999999999999</v>
      </c>
      <c r="N4117">
        <v>69.853999999999999</v>
      </c>
      <c r="O4117" t="s">
        <v>35</v>
      </c>
      <c r="P4117" t="s">
        <v>8564</v>
      </c>
      <c r="Q4117">
        <v>21.388000000000002</v>
      </c>
      <c r="R4117">
        <v>20.984000000000002</v>
      </c>
      <c r="S4117">
        <v>3619</v>
      </c>
      <c r="T4117">
        <v>1062</v>
      </c>
      <c r="U4117">
        <v>2052</v>
      </c>
      <c r="V4117">
        <v>5216</v>
      </c>
      <c r="W4117">
        <v>33</v>
      </c>
      <c r="X4117">
        <v>18</v>
      </c>
      <c r="Y4117">
        <v>0</v>
      </c>
      <c r="Z4117">
        <v>0</v>
      </c>
      <c r="AA4117">
        <v>0</v>
      </c>
      <c r="AB4117">
        <v>1</v>
      </c>
      <c r="AC4117" t="s">
        <v>477</v>
      </c>
      <c r="AD4117" t="s">
        <v>8217</v>
      </c>
      <c r="AE4117">
        <v>1.42</v>
      </c>
    </row>
    <row r="4118" spans="1:31">
      <c r="A4118" t="s">
        <v>8565</v>
      </c>
      <c r="B4118">
        <v>2012</v>
      </c>
      <c r="C4118" t="s">
        <v>8217</v>
      </c>
      <c r="D4118" t="s">
        <v>317</v>
      </c>
      <c r="E4118" t="s">
        <v>33</v>
      </c>
      <c r="F4118" t="s">
        <v>33</v>
      </c>
      <c r="G4118" t="s">
        <v>33</v>
      </c>
      <c r="H4118" t="s">
        <v>46</v>
      </c>
      <c r="I4118" t="s">
        <v>33</v>
      </c>
      <c r="J4118" t="s">
        <v>33</v>
      </c>
      <c r="K4118">
        <v>53.769266999999999</v>
      </c>
      <c r="L4118">
        <v>5.82395</v>
      </c>
      <c r="M4118">
        <v>41.768000000000001</v>
      </c>
      <c r="N4118">
        <v>65.457999999999998</v>
      </c>
      <c r="O4118" t="s">
        <v>35</v>
      </c>
      <c r="P4118" t="s">
        <v>8566</v>
      </c>
      <c r="Q4118">
        <v>11.689</v>
      </c>
      <c r="R4118">
        <v>12.000999999999999</v>
      </c>
      <c r="S4118">
        <v>15864</v>
      </c>
      <c r="T4118">
        <v>2620</v>
      </c>
      <c r="U4118">
        <v>12324</v>
      </c>
      <c r="V4118">
        <v>19313</v>
      </c>
      <c r="W4118">
        <v>153</v>
      </c>
      <c r="X4118">
        <v>73</v>
      </c>
      <c r="Y4118">
        <v>0</v>
      </c>
      <c r="Z4118">
        <v>0</v>
      </c>
      <c r="AA4118">
        <v>0</v>
      </c>
      <c r="AB4118">
        <v>1</v>
      </c>
      <c r="AC4118" t="s">
        <v>2790</v>
      </c>
      <c r="AD4118" t="s">
        <v>8217</v>
      </c>
      <c r="AE4118">
        <v>2.0699999999999998</v>
      </c>
    </row>
    <row r="4119" spans="1:31">
      <c r="A4119" t="s">
        <v>8567</v>
      </c>
      <c r="B4119">
        <v>2012</v>
      </c>
      <c r="C4119" t="s">
        <v>8217</v>
      </c>
      <c r="D4119" t="s">
        <v>317</v>
      </c>
      <c r="E4119" t="s">
        <v>33</v>
      </c>
      <c r="F4119" t="s">
        <v>33</v>
      </c>
      <c r="G4119" t="s">
        <v>33</v>
      </c>
      <c r="H4119" t="s">
        <v>46</v>
      </c>
      <c r="I4119" t="s">
        <v>40</v>
      </c>
      <c r="J4119" t="s">
        <v>33</v>
      </c>
      <c r="K4119">
        <v>53.406351999999998</v>
      </c>
      <c r="L4119">
        <v>6.1515139999999997</v>
      </c>
      <c r="M4119">
        <v>40.747999999999998</v>
      </c>
      <c r="N4119">
        <v>65.751000000000005</v>
      </c>
      <c r="O4119" t="s">
        <v>35</v>
      </c>
      <c r="P4119" t="s">
        <v>8568</v>
      </c>
      <c r="Q4119">
        <v>12.345000000000001</v>
      </c>
      <c r="R4119">
        <v>12.657999999999999</v>
      </c>
      <c r="S4119">
        <v>7772</v>
      </c>
      <c r="T4119">
        <v>1257</v>
      </c>
      <c r="U4119">
        <v>5930</v>
      </c>
      <c r="V4119">
        <v>9568</v>
      </c>
      <c r="W4119">
        <v>100</v>
      </c>
      <c r="X4119">
        <v>48</v>
      </c>
      <c r="Y4119">
        <v>0</v>
      </c>
      <c r="Z4119">
        <v>0</v>
      </c>
      <c r="AA4119">
        <v>0</v>
      </c>
      <c r="AB4119">
        <v>1</v>
      </c>
      <c r="AC4119" t="s">
        <v>558</v>
      </c>
      <c r="AD4119" t="s">
        <v>8217</v>
      </c>
      <c r="AE4119">
        <v>1.51</v>
      </c>
    </row>
    <row r="4120" spans="1:31">
      <c r="A4120" t="s">
        <v>8569</v>
      </c>
      <c r="B4120">
        <v>2012</v>
      </c>
      <c r="C4120" t="s">
        <v>8217</v>
      </c>
      <c r="D4120" t="s">
        <v>317</v>
      </c>
      <c r="E4120" t="s">
        <v>33</v>
      </c>
      <c r="F4120" t="s">
        <v>33</v>
      </c>
      <c r="G4120" t="s">
        <v>33</v>
      </c>
      <c r="H4120" t="s">
        <v>46</v>
      </c>
      <c r="I4120" t="s">
        <v>43</v>
      </c>
      <c r="J4120" t="s">
        <v>33</v>
      </c>
      <c r="K4120">
        <v>54.122464999999998</v>
      </c>
      <c r="L4120">
        <v>8.9505149999999993</v>
      </c>
      <c r="M4120">
        <v>35.546999999999997</v>
      </c>
      <c r="N4120">
        <v>71.896000000000001</v>
      </c>
      <c r="O4120" t="s">
        <v>35</v>
      </c>
      <c r="P4120" t="s">
        <v>8570</v>
      </c>
      <c r="Q4120">
        <v>17.773</v>
      </c>
      <c r="R4120">
        <v>18.574999999999999</v>
      </c>
      <c r="S4120">
        <v>8093</v>
      </c>
      <c r="T4120">
        <v>2082</v>
      </c>
      <c r="U4120">
        <v>5315</v>
      </c>
      <c r="V4120">
        <v>10750</v>
      </c>
      <c r="W4120">
        <v>53</v>
      </c>
      <c r="X4120">
        <v>25</v>
      </c>
      <c r="Y4120">
        <v>0</v>
      </c>
      <c r="Z4120">
        <v>0</v>
      </c>
      <c r="AA4120">
        <v>0</v>
      </c>
      <c r="AB4120">
        <v>1</v>
      </c>
      <c r="AC4120" t="s">
        <v>583</v>
      </c>
      <c r="AD4120" t="s">
        <v>8217</v>
      </c>
      <c r="AE4120">
        <v>1.68</v>
      </c>
    </row>
    <row r="4121" spans="1:31">
      <c r="A4121" t="s">
        <v>8571</v>
      </c>
      <c r="B4121">
        <v>2012</v>
      </c>
      <c r="C4121" t="s">
        <v>8217</v>
      </c>
      <c r="D4121" t="s">
        <v>317</v>
      </c>
      <c r="E4121" t="s">
        <v>33</v>
      </c>
      <c r="F4121" t="s">
        <v>33</v>
      </c>
      <c r="G4121" t="s">
        <v>33</v>
      </c>
      <c r="H4121" t="s">
        <v>54</v>
      </c>
      <c r="I4121" t="s">
        <v>33</v>
      </c>
      <c r="J4121" t="s">
        <v>33</v>
      </c>
      <c r="K4121">
        <v>46.628767000000003</v>
      </c>
      <c r="L4121">
        <v>4.5259770000000001</v>
      </c>
      <c r="M4121">
        <v>37.545999999999999</v>
      </c>
      <c r="N4121">
        <v>55.878999999999998</v>
      </c>
      <c r="O4121" t="s">
        <v>35</v>
      </c>
      <c r="P4121" t="s">
        <v>8572</v>
      </c>
      <c r="Q4121">
        <v>9.25</v>
      </c>
      <c r="R4121">
        <v>9.0830000000000002</v>
      </c>
      <c r="S4121">
        <v>21002</v>
      </c>
      <c r="T4121">
        <v>2488</v>
      </c>
      <c r="U4121">
        <v>16911</v>
      </c>
      <c r="V4121">
        <v>25169</v>
      </c>
      <c r="W4121">
        <v>251</v>
      </c>
      <c r="X4121">
        <v>111</v>
      </c>
      <c r="Y4121">
        <v>0</v>
      </c>
      <c r="Z4121">
        <v>0</v>
      </c>
      <c r="AA4121">
        <v>0</v>
      </c>
      <c r="AB4121">
        <v>1</v>
      </c>
      <c r="AC4121" t="s">
        <v>1005</v>
      </c>
      <c r="AD4121" t="s">
        <v>8217</v>
      </c>
      <c r="AE4121">
        <v>2.06</v>
      </c>
    </row>
    <row r="4122" spans="1:31">
      <c r="A4122" t="s">
        <v>8573</v>
      </c>
      <c r="B4122">
        <v>2012</v>
      </c>
      <c r="C4122" t="s">
        <v>8217</v>
      </c>
      <c r="D4122" t="s">
        <v>317</v>
      </c>
      <c r="E4122" t="s">
        <v>33</v>
      </c>
      <c r="F4122" t="s">
        <v>33</v>
      </c>
      <c r="G4122" t="s">
        <v>33</v>
      </c>
      <c r="H4122" t="s">
        <v>54</v>
      </c>
      <c r="I4122" t="s">
        <v>40</v>
      </c>
      <c r="J4122" t="s">
        <v>33</v>
      </c>
      <c r="K4122">
        <v>45.832160999999999</v>
      </c>
      <c r="L4122">
        <v>4.868957</v>
      </c>
      <c r="M4122">
        <v>36.082000000000001</v>
      </c>
      <c r="N4122">
        <v>55.823</v>
      </c>
      <c r="O4122" t="s">
        <v>35</v>
      </c>
      <c r="P4122" t="s">
        <v>8574</v>
      </c>
      <c r="Q4122">
        <v>9.9909999999999997</v>
      </c>
      <c r="R4122">
        <v>9.75</v>
      </c>
      <c r="S4122">
        <v>12066</v>
      </c>
      <c r="T4122">
        <v>1509</v>
      </c>
      <c r="U4122">
        <v>9499</v>
      </c>
      <c r="V4122">
        <v>14696</v>
      </c>
      <c r="W4122">
        <v>181</v>
      </c>
      <c r="X4122">
        <v>81</v>
      </c>
      <c r="Y4122">
        <v>0</v>
      </c>
      <c r="Z4122">
        <v>0</v>
      </c>
      <c r="AA4122">
        <v>0</v>
      </c>
      <c r="AB4122">
        <v>1</v>
      </c>
      <c r="AC4122" t="s">
        <v>552</v>
      </c>
      <c r="AD4122" t="s">
        <v>8217</v>
      </c>
      <c r="AE4122">
        <v>1.72</v>
      </c>
    </row>
    <row r="4123" spans="1:31">
      <c r="A4123" t="s">
        <v>8575</v>
      </c>
      <c r="B4123">
        <v>2012</v>
      </c>
      <c r="C4123" t="s">
        <v>8217</v>
      </c>
      <c r="D4123" t="s">
        <v>317</v>
      </c>
      <c r="E4123" t="s">
        <v>33</v>
      </c>
      <c r="F4123" t="s">
        <v>33</v>
      </c>
      <c r="G4123" t="s">
        <v>33</v>
      </c>
      <c r="H4123" t="s">
        <v>54</v>
      </c>
      <c r="I4123" t="s">
        <v>43</v>
      </c>
      <c r="J4123" t="s">
        <v>33</v>
      </c>
      <c r="K4123">
        <v>47.749378999999998</v>
      </c>
      <c r="L4123">
        <v>7.5267929999999996</v>
      </c>
      <c r="M4123">
        <v>32.597999999999999</v>
      </c>
      <c r="N4123">
        <v>63.21</v>
      </c>
      <c r="O4123" t="s">
        <v>35</v>
      </c>
      <c r="P4123" t="s">
        <v>8576</v>
      </c>
      <c r="Q4123">
        <v>15.461</v>
      </c>
      <c r="R4123">
        <v>15.151999999999999</v>
      </c>
      <c r="S4123">
        <v>8936</v>
      </c>
      <c r="T4123">
        <v>1807</v>
      </c>
      <c r="U4123">
        <v>6101</v>
      </c>
      <c r="V4123">
        <v>11830</v>
      </c>
      <c r="W4123">
        <v>70</v>
      </c>
      <c r="X4123">
        <v>30</v>
      </c>
      <c r="Y4123">
        <v>0</v>
      </c>
      <c r="Z4123">
        <v>0</v>
      </c>
      <c r="AA4123">
        <v>0</v>
      </c>
      <c r="AB4123">
        <v>1</v>
      </c>
      <c r="AC4123" t="s">
        <v>550</v>
      </c>
      <c r="AD4123" t="s">
        <v>8217</v>
      </c>
      <c r="AE4123">
        <v>1.57</v>
      </c>
    </row>
    <row r="4124" spans="1:31">
      <c r="A4124" t="s">
        <v>8577</v>
      </c>
      <c r="B4124">
        <v>2012</v>
      </c>
      <c r="C4124" t="s">
        <v>8217</v>
      </c>
      <c r="D4124" t="s">
        <v>317</v>
      </c>
      <c r="E4124" t="s">
        <v>33</v>
      </c>
      <c r="F4124" t="s">
        <v>33</v>
      </c>
      <c r="G4124" t="s">
        <v>33</v>
      </c>
      <c r="H4124" t="s">
        <v>62</v>
      </c>
      <c r="I4124" t="s">
        <v>33</v>
      </c>
      <c r="J4124" t="s">
        <v>33</v>
      </c>
      <c r="K4124">
        <v>44.662421000000002</v>
      </c>
      <c r="L4124">
        <v>3.727325</v>
      </c>
      <c r="M4124">
        <v>37.235999999999997</v>
      </c>
      <c r="N4124">
        <v>52.268999999999998</v>
      </c>
      <c r="O4124" t="s">
        <v>35</v>
      </c>
      <c r="P4124" t="s">
        <v>8578</v>
      </c>
      <c r="Q4124">
        <v>7.6070000000000002</v>
      </c>
      <c r="R4124">
        <v>7.4260000000000002</v>
      </c>
      <c r="S4124">
        <v>16811</v>
      </c>
      <c r="T4124">
        <v>1695</v>
      </c>
      <c r="U4124">
        <v>14016</v>
      </c>
      <c r="V4124">
        <v>19674</v>
      </c>
      <c r="W4124">
        <v>237</v>
      </c>
      <c r="X4124">
        <v>118</v>
      </c>
      <c r="Y4124">
        <v>0</v>
      </c>
      <c r="Z4124">
        <v>0</v>
      </c>
      <c r="AA4124">
        <v>0</v>
      </c>
      <c r="AB4124">
        <v>1</v>
      </c>
      <c r="AC4124" t="s">
        <v>1713</v>
      </c>
      <c r="AD4124" t="s">
        <v>8217</v>
      </c>
      <c r="AE4124">
        <v>1.33</v>
      </c>
    </row>
    <row r="4125" spans="1:31">
      <c r="A4125" t="s">
        <v>8579</v>
      </c>
      <c r="B4125">
        <v>2012</v>
      </c>
      <c r="C4125" t="s">
        <v>8217</v>
      </c>
      <c r="D4125" t="s">
        <v>317</v>
      </c>
      <c r="E4125" t="s">
        <v>33</v>
      </c>
      <c r="F4125" t="s">
        <v>33</v>
      </c>
      <c r="G4125" t="s">
        <v>33</v>
      </c>
      <c r="H4125" t="s">
        <v>62</v>
      </c>
      <c r="I4125" t="s">
        <v>40</v>
      </c>
      <c r="J4125" t="s">
        <v>33</v>
      </c>
      <c r="K4125">
        <v>54.770502999999998</v>
      </c>
      <c r="L4125">
        <v>5.3598619999999997</v>
      </c>
      <c r="M4125">
        <v>43.716999999999999</v>
      </c>
      <c r="N4125">
        <v>65.489000000000004</v>
      </c>
      <c r="O4125" t="s">
        <v>35</v>
      </c>
      <c r="P4125" t="s">
        <v>8580</v>
      </c>
      <c r="Q4125">
        <v>10.718</v>
      </c>
      <c r="R4125">
        <v>11.053000000000001</v>
      </c>
      <c r="S4125">
        <v>11061</v>
      </c>
      <c r="T4125">
        <v>1345</v>
      </c>
      <c r="U4125">
        <v>8829</v>
      </c>
      <c r="V4125">
        <v>13226</v>
      </c>
      <c r="W4125">
        <v>161</v>
      </c>
      <c r="X4125">
        <v>86</v>
      </c>
      <c r="Y4125">
        <v>0</v>
      </c>
      <c r="Z4125">
        <v>0</v>
      </c>
      <c r="AA4125">
        <v>0</v>
      </c>
      <c r="AB4125">
        <v>1</v>
      </c>
      <c r="AC4125" t="s">
        <v>1688</v>
      </c>
      <c r="AD4125" t="s">
        <v>8217</v>
      </c>
      <c r="AE4125">
        <v>1.86</v>
      </c>
    </row>
    <row r="4126" spans="1:31">
      <c r="A4126" t="s">
        <v>8581</v>
      </c>
      <c r="B4126">
        <v>2012</v>
      </c>
      <c r="C4126" t="s">
        <v>8217</v>
      </c>
      <c r="D4126" t="s">
        <v>317</v>
      </c>
      <c r="E4126" t="s">
        <v>33</v>
      </c>
      <c r="F4126" t="s">
        <v>33</v>
      </c>
      <c r="G4126" t="s">
        <v>33</v>
      </c>
      <c r="H4126" t="s">
        <v>62</v>
      </c>
      <c r="I4126" t="s">
        <v>43</v>
      </c>
      <c r="J4126" t="s">
        <v>33</v>
      </c>
      <c r="K4126">
        <v>32.960692000000002</v>
      </c>
      <c r="L4126">
        <v>6.585947</v>
      </c>
      <c r="M4126">
        <v>20.513999999999999</v>
      </c>
      <c r="N4126">
        <v>47.44</v>
      </c>
      <c r="O4126" t="s">
        <v>35</v>
      </c>
      <c r="P4126" t="s">
        <v>8582</v>
      </c>
      <c r="Q4126">
        <v>14.48</v>
      </c>
      <c r="R4126">
        <v>12.446</v>
      </c>
      <c r="S4126">
        <v>5750</v>
      </c>
      <c r="T4126">
        <v>1391</v>
      </c>
      <c r="U4126">
        <v>3579</v>
      </c>
      <c r="V4126">
        <v>8276</v>
      </c>
      <c r="W4126">
        <v>76</v>
      </c>
      <c r="X4126">
        <v>32</v>
      </c>
      <c r="Y4126">
        <v>0</v>
      </c>
      <c r="Z4126">
        <v>0</v>
      </c>
      <c r="AA4126">
        <v>0</v>
      </c>
      <c r="AB4126">
        <v>1</v>
      </c>
      <c r="AC4126" t="s">
        <v>478</v>
      </c>
      <c r="AD4126" t="s">
        <v>8217</v>
      </c>
      <c r="AE4126">
        <v>1.47</v>
      </c>
    </row>
    <row r="4127" spans="1:31">
      <c r="A4127" t="s">
        <v>8583</v>
      </c>
      <c r="B4127">
        <v>2012</v>
      </c>
      <c r="C4127" t="s">
        <v>8217</v>
      </c>
      <c r="D4127" t="s">
        <v>317</v>
      </c>
      <c r="E4127" t="s">
        <v>33</v>
      </c>
      <c r="F4127" t="s">
        <v>33</v>
      </c>
      <c r="G4127" t="s">
        <v>33</v>
      </c>
      <c r="H4127" t="s">
        <v>68</v>
      </c>
      <c r="I4127" t="s">
        <v>33</v>
      </c>
      <c r="J4127" t="s">
        <v>33</v>
      </c>
      <c r="K4127">
        <v>56.574824999999997</v>
      </c>
      <c r="L4127">
        <v>4.2443359999999997</v>
      </c>
      <c r="M4127">
        <v>47.845999999999997</v>
      </c>
      <c r="N4127">
        <v>65.013000000000005</v>
      </c>
      <c r="O4127" t="s">
        <v>35</v>
      </c>
      <c r="P4127" t="s">
        <v>8584</v>
      </c>
      <c r="Q4127">
        <v>8.4380000000000006</v>
      </c>
      <c r="R4127">
        <v>8.7289999999999992</v>
      </c>
      <c r="S4127">
        <v>17709</v>
      </c>
      <c r="T4127">
        <v>1691</v>
      </c>
      <c r="U4127">
        <v>14977</v>
      </c>
      <c r="V4127">
        <v>20350</v>
      </c>
      <c r="W4127">
        <v>205</v>
      </c>
      <c r="X4127">
        <v>110</v>
      </c>
      <c r="Y4127">
        <v>0</v>
      </c>
      <c r="Z4127">
        <v>0</v>
      </c>
      <c r="AA4127">
        <v>0</v>
      </c>
      <c r="AB4127">
        <v>1</v>
      </c>
      <c r="AC4127" t="s">
        <v>1773</v>
      </c>
      <c r="AD4127" t="s">
        <v>8217</v>
      </c>
      <c r="AE4127">
        <v>1.5</v>
      </c>
    </row>
    <row r="4128" spans="1:31">
      <c r="A4128" t="s">
        <v>8585</v>
      </c>
      <c r="B4128">
        <v>2012</v>
      </c>
      <c r="C4128" t="s">
        <v>8217</v>
      </c>
      <c r="D4128" t="s">
        <v>317</v>
      </c>
      <c r="E4128" t="s">
        <v>33</v>
      </c>
      <c r="F4128" t="s">
        <v>33</v>
      </c>
      <c r="G4128" t="s">
        <v>33</v>
      </c>
      <c r="H4128" t="s">
        <v>68</v>
      </c>
      <c r="I4128" t="s">
        <v>40</v>
      </c>
      <c r="J4128" t="s">
        <v>33</v>
      </c>
      <c r="K4128">
        <v>58.408417</v>
      </c>
      <c r="L4128">
        <v>5.0726699999999996</v>
      </c>
      <c r="M4128">
        <v>47.848999999999997</v>
      </c>
      <c r="N4128">
        <v>68.430000000000007</v>
      </c>
      <c r="O4128" t="s">
        <v>35</v>
      </c>
      <c r="P4128" t="s">
        <v>8586</v>
      </c>
      <c r="Q4128">
        <v>10.021000000000001</v>
      </c>
      <c r="R4128">
        <v>10.558999999999999</v>
      </c>
      <c r="S4128">
        <v>10102</v>
      </c>
      <c r="T4128">
        <v>1032</v>
      </c>
      <c r="U4128">
        <v>8276</v>
      </c>
      <c r="V4128">
        <v>11835</v>
      </c>
      <c r="W4128">
        <v>129</v>
      </c>
      <c r="X4128">
        <v>74</v>
      </c>
      <c r="Y4128">
        <v>0</v>
      </c>
      <c r="Z4128">
        <v>0</v>
      </c>
      <c r="AA4128">
        <v>0</v>
      </c>
      <c r="AB4128">
        <v>1</v>
      </c>
      <c r="AC4128" t="s">
        <v>1716</v>
      </c>
      <c r="AD4128" t="s">
        <v>8217</v>
      </c>
      <c r="AE4128">
        <v>1.36</v>
      </c>
    </row>
    <row r="4129" spans="1:31">
      <c r="A4129" t="s">
        <v>8587</v>
      </c>
      <c r="B4129">
        <v>2012</v>
      </c>
      <c r="C4129" t="s">
        <v>8217</v>
      </c>
      <c r="D4129" t="s">
        <v>317</v>
      </c>
      <c r="E4129" t="s">
        <v>33</v>
      </c>
      <c r="F4129" t="s">
        <v>33</v>
      </c>
      <c r="G4129" t="s">
        <v>33</v>
      </c>
      <c r="H4129" t="s">
        <v>68</v>
      </c>
      <c r="I4129" t="s">
        <v>43</v>
      </c>
      <c r="J4129" t="s">
        <v>33</v>
      </c>
      <c r="K4129">
        <v>54.310554000000003</v>
      </c>
      <c r="L4129">
        <v>6.6032960000000003</v>
      </c>
      <c r="M4129">
        <v>40.664999999999999</v>
      </c>
      <c r="N4129">
        <v>67.498000000000005</v>
      </c>
      <c r="O4129" t="s">
        <v>35</v>
      </c>
      <c r="P4129" t="s">
        <v>8588</v>
      </c>
      <c r="Q4129">
        <v>13.186999999999999</v>
      </c>
      <c r="R4129">
        <v>13.645</v>
      </c>
      <c r="S4129">
        <v>7607</v>
      </c>
      <c r="T4129">
        <v>1387</v>
      </c>
      <c r="U4129">
        <v>5696</v>
      </c>
      <c r="V4129">
        <v>9454</v>
      </c>
      <c r="W4129">
        <v>76</v>
      </c>
      <c r="X4129">
        <v>36</v>
      </c>
      <c r="Y4129">
        <v>0</v>
      </c>
      <c r="Z4129">
        <v>0</v>
      </c>
      <c r="AA4129">
        <v>0</v>
      </c>
      <c r="AB4129">
        <v>1</v>
      </c>
      <c r="AC4129" t="s">
        <v>555</v>
      </c>
      <c r="AD4129" t="s">
        <v>8217</v>
      </c>
      <c r="AE4129">
        <v>1.32</v>
      </c>
    </row>
    <row r="4130" spans="1:31">
      <c r="A4130" t="s">
        <v>8589</v>
      </c>
      <c r="B4130">
        <v>2012</v>
      </c>
      <c r="C4130" t="s">
        <v>8217</v>
      </c>
      <c r="D4130" t="s">
        <v>317</v>
      </c>
      <c r="E4130" t="s">
        <v>33</v>
      </c>
      <c r="F4130" t="s">
        <v>33</v>
      </c>
      <c r="G4130" t="s">
        <v>33</v>
      </c>
      <c r="H4130" t="s">
        <v>74</v>
      </c>
      <c r="I4130" t="s">
        <v>33</v>
      </c>
      <c r="J4130" t="s">
        <v>33</v>
      </c>
      <c r="K4130">
        <v>54.852285000000002</v>
      </c>
      <c r="L4130">
        <v>6.9213699999999996</v>
      </c>
      <c r="M4130">
        <v>40.478000000000002</v>
      </c>
      <c r="N4130">
        <v>68.658000000000001</v>
      </c>
      <c r="O4130" t="s">
        <v>35</v>
      </c>
      <c r="P4130" t="s">
        <v>8590</v>
      </c>
      <c r="Q4130">
        <v>13.805</v>
      </c>
      <c r="R4130">
        <v>14.375</v>
      </c>
      <c r="S4130">
        <v>6786</v>
      </c>
      <c r="T4130">
        <v>1255</v>
      </c>
      <c r="U4130">
        <v>5007</v>
      </c>
      <c r="V4130">
        <v>8494</v>
      </c>
      <c r="W4130">
        <v>91</v>
      </c>
      <c r="X4130">
        <v>49</v>
      </c>
      <c r="Y4130">
        <v>0</v>
      </c>
      <c r="Z4130">
        <v>0</v>
      </c>
      <c r="AA4130">
        <v>0</v>
      </c>
      <c r="AB4130">
        <v>1</v>
      </c>
      <c r="AC4130" t="s">
        <v>498</v>
      </c>
      <c r="AD4130" t="s">
        <v>8217</v>
      </c>
      <c r="AE4130">
        <v>1.74</v>
      </c>
    </row>
    <row r="4131" spans="1:31">
      <c r="A4131" t="s">
        <v>8591</v>
      </c>
      <c r="B4131">
        <v>2012</v>
      </c>
      <c r="C4131" t="s">
        <v>8217</v>
      </c>
      <c r="D4131" t="s">
        <v>317</v>
      </c>
      <c r="E4131" t="s">
        <v>33</v>
      </c>
      <c r="F4131" t="s">
        <v>33</v>
      </c>
      <c r="G4131" t="s">
        <v>33</v>
      </c>
      <c r="H4131" t="s">
        <v>74</v>
      </c>
      <c r="I4131" t="s">
        <v>40</v>
      </c>
      <c r="J4131" t="s">
        <v>33</v>
      </c>
      <c r="K4131">
        <v>57.760924000000003</v>
      </c>
      <c r="L4131">
        <v>8.9059779999999993</v>
      </c>
      <c r="M4131">
        <v>38.887</v>
      </c>
      <c r="N4131">
        <v>75.11</v>
      </c>
      <c r="O4131" t="s">
        <v>35</v>
      </c>
      <c r="P4131" t="s">
        <v>8592</v>
      </c>
      <c r="Q4131">
        <v>17.349</v>
      </c>
      <c r="R4131">
        <v>18.873999999999999</v>
      </c>
      <c r="S4131">
        <v>4591</v>
      </c>
      <c r="T4131">
        <v>960</v>
      </c>
      <c r="U4131">
        <v>3091</v>
      </c>
      <c r="V4131">
        <v>5970</v>
      </c>
      <c r="W4131">
        <v>56</v>
      </c>
      <c r="X4131">
        <v>32</v>
      </c>
      <c r="Y4131">
        <v>0</v>
      </c>
      <c r="Z4131">
        <v>0</v>
      </c>
      <c r="AA4131">
        <v>0</v>
      </c>
      <c r="AB4131">
        <v>1</v>
      </c>
      <c r="AC4131" t="s">
        <v>503</v>
      </c>
      <c r="AD4131" t="s">
        <v>8217</v>
      </c>
      <c r="AE4131">
        <v>1.79</v>
      </c>
    </row>
    <row r="4132" spans="1:31">
      <c r="A4132" t="s">
        <v>8593</v>
      </c>
      <c r="B4132">
        <v>2012</v>
      </c>
      <c r="C4132" t="s">
        <v>8217</v>
      </c>
      <c r="D4132" t="s">
        <v>317</v>
      </c>
      <c r="E4132" t="s">
        <v>33</v>
      </c>
      <c r="F4132" t="s">
        <v>33</v>
      </c>
      <c r="G4132" t="s">
        <v>33</v>
      </c>
      <c r="H4132" t="s">
        <v>74</v>
      </c>
      <c r="I4132" t="s">
        <v>43</v>
      </c>
      <c r="J4132" t="s">
        <v>33</v>
      </c>
      <c r="K4132">
        <v>49.625306999999999</v>
      </c>
      <c r="L4132">
        <v>12.944214000000001</v>
      </c>
      <c r="M4132">
        <v>23.863</v>
      </c>
      <c r="N4132">
        <v>75.534999999999997</v>
      </c>
      <c r="O4132" t="s">
        <v>35</v>
      </c>
      <c r="P4132" t="s">
        <v>8594</v>
      </c>
      <c r="Q4132">
        <v>25.91</v>
      </c>
      <c r="R4132">
        <v>25.762</v>
      </c>
      <c r="S4132">
        <v>2195</v>
      </c>
      <c r="T4132">
        <v>722</v>
      </c>
      <c r="U4132">
        <v>1055</v>
      </c>
      <c r="V4132">
        <v>3341</v>
      </c>
      <c r="W4132">
        <v>35</v>
      </c>
      <c r="X4132">
        <v>17</v>
      </c>
      <c r="Y4132">
        <v>0</v>
      </c>
      <c r="Z4132">
        <v>0</v>
      </c>
      <c r="AA4132">
        <v>0</v>
      </c>
      <c r="AB4132">
        <v>1</v>
      </c>
      <c r="AC4132" t="s">
        <v>551</v>
      </c>
      <c r="AD4132" t="s">
        <v>8217</v>
      </c>
      <c r="AE4132">
        <v>2.2799999999999998</v>
      </c>
    </row>
    <row r="4133" spans="1:31">
      <c r="A4133" t="s">
        <v>8595</v>
      </c>
      <c r="B4133">
        <v>2012</v>
      </c>
      <c r="C4133" t="s">
        <v>8217</v>
      </c>
      <c r="D4133" t="s">
        <v>317</v>
      </c>
      <c r="E4133" t="s">
        <v>33</v>
      </c>
      <c r="F4133" t="s">
        <v>33</v>
      </c>
      <c r="G4133" t="s">
        <v>33</v>
      </c>
      <c r="H4133" t="s">
        <v>81</v>
      </c>
      <c r="I4133" t="s">
        <v>33</v>
      </c>
      <c r="J4133" t="s">
        <v>33</v>
      </c>
      <c r="K4133">
        <v>54.609583000000001</v>
      </c>
      <c r="L4133">
        <v>10.406337000000001</v>
      </c>
      <c r="M4133">
        <v>32.99</v>
      </c>
      <c r="N4133">
        <v>75.025000000000006</v>
      </c>
      <c r="O4133" t="s">
        <v>35</v>
      </c>
      <c r="P4133" t="s">
        <v>8596</v>
      </c>
      <c r="Q4133">
        <v>20.414999999999999</v>
      </c>
      <c r="R4133">
        <v>21.62</v>
      </c>
      <c r="S4133">
        <v>2141</v>
      </c>
      <c r="T4133">
        <v>566</v>
      </c>
      <c r="U4133">
        <v>1294</v>
      </c>
      <c r="V4133">
        <v>2942</v>
      </c>
      <c r="W4133">
        <v>39</v>
      </c>
      <c r="X4133">
        <v>23</v>
      </c>
      <c r="Y4133">
        <v>0</v>
      </c>
      <c r="Z4133">
        <v>0</v>
      </c>
      <c r="AA4133">
        <v>0</v>
      </c>
      <c r="AB4133">
        <v>1</v>
      </c>
      <c r="AC4133" t="s">
        <v>551</v>
      </c>
      <c r="AD4133" t="s">
        <v>8217</v>
      </c>
      <c r="AE4133">
        <v>1.66</v>
      </c>
    </row>
    <row r="4134" spans="1:31">
      <c r="A4134" t="s">
        <v>8597</v>
      </c>
      <c r="B4134">
        <v>2012</v>
      </c>
      <c r="C4134" t="s">
        <v>8217</v>
      </c>
      <c r="D4134" t="s">
        <v>317</v>
      </c>
      <c r="E4134" t="s">
        <v>33</v>
      </c>
      <c r="F4134" t="s">
        <v>33</v>
      </c>
      <c r="G4134" t="s">
        <v>33</v>
      </c>
      <c r="H4134" t="s">
        <v>33</v>
      </c>
      <c r="I4134" t="s">
        <v>33</v>
      </c>
      <c r="J4134" t="s">
        <v>33</v>
      </c>
      <c r="K4134">
        <v>51.111659000000003</v>
      </c>
      <c r="L4134">
        <v>2.306162</v>
      </c>
      <c r="M4134">
        <v>46.493000000000002</v>
      </c>
      <c r="N4134">
        <v>55.716999999999999</v>
      </c>
      <c r="O4134" t="s">
        <v>35</v>
      </c>
      <c r="P4134" t="s">
        <v>8598</v>
      </c>
      <c r="Q4134">
        <v>4.6050000000000004</v>
      </c>
      <c r="R4134">
        <v>4.6189999999999998</v>
      </c>
      <c r="S4134">
        <v>89751</v>
      </c>
      <c r="T4134">
        <v>5120</v>
      </c>
      <c r="U4134">
        <v>81640</v>
      </c>
      <c r="V4134">
        <v>97837</v>
      </c>
      <c r="W4134">
        <v>1050</v>
      </c>
      <c r="X4134">
        <v>526</v>
      </c>
      <c r="Y4134">
        <v>0</v>
      </c>
      <c r="Z4134">
        <v>0</v>
      </c>
      <c r="AA4134">
        <v>0</v>
      </c>
      <c r="AB4134">
        <v>1</v>
      </c>
      <c r="AC4134" t="s">
        <v>8599</v>
      </c>
      <c r="AD4134" t="s">
        <v>8217</v>
      </c>
      <c r="AE4134">
        <v>2.23</v>
      </c>
    </row>
    <row r="4135" spans="1:31">
      <c r="A4135" t="s">
        <v>8600</v>
      </c>
      <c r="B4135">
        <v>2012</v>
      </c>
      <c r="C4135" t="s">
        <v>8217</v>
      </c>
      <c r="D4135" t="s">
        <v>317</v>
      </c>
      <c r="E4135" t="s">
        <v>33</v>
      </c>
      <c r="F4135" t="s">
        <v>33</v>
      </c>
      <c r="G4135" t="s">
        <v>33</v>
      </c>
      <c r="H4135" t="s">
        <v>33</v>
      </c>
      <c r="I4135" t="s">
        <v>33</v>
      </c>
      <c r="J4135" t="s">
        <v>98</v>
      </c>
      <c r="K4135">
        <v>55.03801</v>
      </c>
      <c r="L4135">
        <v>10.392833</v>
      </c>
      <c r="M4135">
        <v>33.354999999999997</v>
      </c>
      <c r="N4135">
        <v>75.402000000000001</v>
      </c>
      <c r="O4135" t="s">
        <v>35</v>
      </c>
      <c r="P4135" t="s">
        <v>8601</v>
      </c>
      <c r="Q4135">
        <v>20.364000000000001</v>
      </c>
      <c r="R4135">
        <v>21.683</v>
      </c>
      <c r="S4135">
        <v>7005</v>
      </c>
      <c r="T4135">
        <v>2283</v>
      </c>
      <c r="U4135">
        <v>4245</v>
      </c>
      <c r="V4135">
        <v>9597</v>
      </c>
      <c r="W4135">
        <v>44</v>
      </c>
      <c r="X4135">
        <v>20</v>
      </c>
      <c r="Y4135">
        <v>0</v>
      </c>
      <c r="Z4135">
        <v>0</v>
      </c>
      <c r="AA4135">
        <v>0</v>
      </c>
      <c r="AB4135">
        <v>1</v>
      </c>
      <c r="AC4135" t="s">
        <v>713</v>
      </c>
      <c r="AD4135" t="s">
        <v>8217</v>
      </c>
      <c r="AE4135">
        <v>1.88</v>
      </c>
    </row>
    <row r="4136" spans="1:31">
      <c r="A4136" t="s">
        <v>8602</v>
      </c>
      <c r="B4136">
        <v>2012</v>
      </c>
      <c r="C4136" t="s">
        <v>8217</v>
      </c>
      <c r="D4136" t="s">
        <v>317</v>
      </c>
      <c r="E4136" t="s">
        <v>33</v>
      </c>
      <c r="F4136" t="s">
        <v>33</v>
      </c>
      <c r="G4136" t="s">
        <v>33</v>
      </c>
      <c r="H4136" t="s">
        <v>33</v>
      </c>
      <c r="I4136" t="s">
        <v>33</v>
      </c>
      <c r="J4136" t="s">
        <v>101</v>
      </c>
      <c r="K4136">
        <v>56.711736000000002</v>
      </c>
      <c r="L4136">
        <v>10.276558</v>
      </c>
      <c r="M4136">
        <v>34.999000000000002</v>
      </c>
      <c r="N4136">
        <v>76.685000000000002</v>
      </c>
      <c r="O4136" t="s">
        <v>35</v>
      </c>
      <c r="P4136" t="s">
        <v>8603</v>
      </c>
      <c r="Q4136">
        <v>19.974</v>
      </c>
      <c r="R4136">
        <v>21.713000000000001</v>
      </c>
      <c r="S4136">
        <v>7792</v>
      </c>
      <c r="T4136">
        <v>1853</v>
      </c>
      <c r="U4136">
        <v>4809</v>
      </c>
      <c r="V4136">
        <v>10536</v>
      </c>
      <c r="W4136">
        <v>53</v>
      </c>
      <c r="X4136">
        <v>30</v>
      </c>
      <c r="Y4136">
        <v>0</v>
      </c>
      <c r="Z4136">
        <v>0</v>
      </c>
      <c r="AA4136">
        <v>0</v>
      </c>
      <c r="AB4136">
        <v>1</v>
      </c>
      <c r="AC4136" t="s">
        <v>583</v>
      </c>
      <c r="AD4136" t="s">
        <v>8217</v>
      </c>
      <c r="AE4136">
        <v>2.2400000000000002</v>
      </c>
    </row>
    <row r="4137" spans="1:31">
      <c r="A4137" t="s">
        <v>8604</v>
      </c>
      <c r="B4137">
        <v>2012</v>
      </c>
      <c r="C4137" t="s">
        <v>8217</v>
      </c>
      <c r="D4137" t="s">
        <v>317</v>
      </c>
      <c r="E4137" t="s">
        <v>33</v>
      </c>
      <c r="F4137" t="s">
        <v>33</v>
      </c>
      <c r="G4137" t="s">
        <v>33</v>
      </c>
      <c r="H4137" t="s">
        <v>33</v>
      </c>
      <c r="I4137" t="s">
        <v>33</v>
      </c>
      <c r="J4137" t="s">
        <v>104</v>
      </c>
      <c r="K4137">
        <v>50.997596999999999</v>
      </c>
      <c r="L4137">
        <v>6.8436890000000004</v>
      </c>
      <c r="M4137">
        <v>37.009</v>
      </c>
      <c r="N4137">
        <v>64.873000000000005</v>
      </c>
      <c r="O4137" t="s">
        <v>35</v>
      </c>
      <c r="P4137" t="s">
        <v>8605</v>
      </c>
      <c r="Q4137">
        <v>13.875999999999999</v>
      </c>
      <c r="R4137">
        <v>13.989000000000001</v>
      </c>
      <c r="S4137">
        <v>9355</v>
      </c>
      <c r="T4137">
        <v>1770</v>
      </c>
      <c r="U4137">
        <v>6789</v>
      </c>
      <c r="V4137">
        <v>11900</v>
      </c>
      <c r="W4137">
        <v>103</v>
      </c>
      <c r="X4137">
        <v>52</v>
      </c>
      <c r="Y4137">
        <v>0</v>
      </c>
      <c r="Z4137">
        <v>0</v>
      </c>
      <c r="AA4137">
        <v>0</v>
      </c>
      <c r="AB4137">
        <v>1</v>
      </c>
      <c r="AC4137" t="s">
        <v>476</v>
      </c>
      <c r="AD4137" t="s">
        <v>8217</v>
      </c>
      <c r="AE4137">
        <v>1.91</v>
      </c>
    </row>
    <row r="4138" spans="1:31">
      <c r="A4138" t="s">
        <v>8606</v>
      </c>
      <c r="B4138">
        <v>2012</v>
      </c>
      <c r="C4138" t="s">
        <v>8217</v>
      </c>
      <c r="D4138" t="s">
        <v>317</v>
      </c>
      <c r="E4138" t="s">
        <v>33</v>
      </c>
      <c r="F4138" t="s">
        <v>33</v>
      </c>
      <c r="G4138" t="s">
        <v>33</v>
      </c>
      <c r="H4138" t="s">
        <v>33</v>
      </c>
      <c r="I4138" t="s">
        <v>33</v>
      </c>
      <c r="J4138" t="s">
        <v>107</v>
      </c>
      <c r="K4138">
        <v>51.136119000000001</v>
      </c>
      <c r="L4138">
        <v>4.8720230000000004</v>
      </c>
      <c r="M4138">
        <v>41.222000000000001</v>
      </c>
      <c r="N4138">
        <v>60.984999999999999</v>
      </c>
      <c r="O4138" t="s">
        <v>35</v>
      </c>
      <c r="P4138" t="s">
        <v>8607</v>
      </c>
      <c r="Q4138">
        <v>9.8490000000000002</v>
      </c>
      <c r="R4138">
        <v>9.9139999999999997</v>
      </c>
      <c r="S4138">
        <v>20771</v>
      </c>
      <c r="T4138">
        <v>2886</v>
      </c>
      <c r="U4138">
        <v>16744</v>
      </c>
      <c r="V4138">
        <v>24771</v>
      </c>
      <c r="W4138">
        <v>244</v>
      </c>
      <c r="X4138">
        <v>131</v>
      </c>
      <c r="Y4138">
        <v>0</v>
      </c>
      <c r="Z4138">
        <v>0</v>
      </c>
      <c r="AA4138">
        <v>0</v>
      </c>
      <c r="AB4138">
        <v>1</v>
      </c>
      <c r="AC4138" t="s">
        <v>1005</v>
      </c>
      <c r="AD4138" t="s">
        <v>8217</v>
      </c>
      <c r="AE4138">
        <v>2.31</v>
      </c>
    </row>
    <row r="4139" spans="1:31">
      <c r="A4139" t="s">
        <v>8608</v>
      </c>
      <c r="B4139">
        <v>2012</v>
      </c>
      <c r="C4139" t="s">
        <v>8217</v>
      </c>
      <c r="D4139" t="s">
        <v>317</v>
      </c>
      <c r="E4139" t="s">
        <v>33</v>
      </c>
      <c r="F4139" t="s">
        <v>33</v>
      </c>
      <c r="G4139" t="s">
        <v>33</v>
      </c>
      <c r="H4139" t="s">
        <v>33</v>
      </c>
      <c r="I4139" t="s">
        <v>33</v>
      </c>
      <c r="J4139" t="s">
        <v>110</v>
      </c>
      <c r="K4139">
        <v>49.716348000000004</v>
      </c>
      <c r="L4139">
        <v>2.9807320000000002</v>
      </c>
      <c r="M4139">
        <v>43.731000000000002</v>
      </c>
      <c r="N4139">
        <v>55.707000000000001</v>
      </c>
      <c r="O4139" t="s">
        <v>35</v>
      </c>
      <c r="P4139" t="s">
        <v>8609</v>
      </c>
      <c r="Q4139">
        <v>5.9909999999999997</v>
      </c>
      <c r="R4139">
        <v>5.9850000000000003</v>
      </c>
      <c r="S4139">
        <v>44829</v>
      </c>
      <c r="T4139">
        <v>3842</v>
      </c>
      <c r="U4139">
        <v>39432</v>
      </c>
      <c r="V4139">
        <v>50231</v>
      </c>
      <c r="W4139">
        <v>606</v>
      </c>
      <c r="X4139">
        <v>293</v>
      </c>
      <c r="Y4139">
        <v>0</v>
      </c>
      <c r="Z4139">
        <v>0</v>
      </c>
      <c r="AA4139">
        <v>0</v>
      </c>
      <c r="AB4139">
        <v>1</v>
      </c>
      <c r="AC4139" t="s">
        <v>8610</v>
      </c>
      <c r="AD4139" t="s">
        <v>8217</v>
      </c>
      <c r="AE4139">
        <v>2.15</v>
      </c>
    </row>
    <row r="4140" spans="1:31">
      <c r="A4140" t="s">
        <v>8611</v>
      </c>
      <c r="B4140">
        <v>2012</v>
      </c>
      <c r="C4140" t="s">
        <v>8217</v>
      </c>
      <c r="D4140" t="s">
        <v>317</v>
      </c>
      <c r="E4140" t="s">
        <v>33</v>
      </c>
      <c r="F4140" t="s">
        <v>33</v>
      </c>
      <c r="G4140" t="s">
        <v>33</v>
      </c>
      <c r="H4140" t="s">
        <v>33</v>
      </c>
      <c r="I4140" t="s">
        <v>40</v>
      </c>
      <c r="J4140" t="s">
        <v>33</v>
      </c>
      <c r="K4140">
        <v>52.477108000000001</v>
      </c>
      <c r="L4140">
        <v>2.4343520000000001</v>
      </c>
      <c r="M4140">
        <v>47.588000000000001</v>
      </c>
      <c r="N4140">
        <v>57.332000000000001</v>
      </c>
      <c r="O4140" t="s">
        <v>35</v>
      </c>
      <c r="P4140" t="s">
        <v>8612</v>
      </c>
      <c r="Q4140">
        <v>4.8540000000000001</v>
      </c>
      <c r="R4140">
        <v>4.8890000000000002</v>
      </c>
      <c r="S4140">
        <v>50860</v>
      </c>
      <c r="T4140">
        <v>3055</v>
      </c>
      <c r="U4140">
        <v>46122</v>
      </c>
      <c r="V4140">
        <v>55565</v>
      </c>
      <c r="W4140">
        <v>695</v>
      </c>
      <c r="X4140">
        <v>358</v>
      </c>
      <c r="Y4140">
        <v>0</v>
      </c>
      <c r="Z4140">
        <v>0</v>
      </c>
      <c r="AA4140">
        <v>0</v>
      </c>
      <c r="AB4140">
        <v>1</v>
      </c>
      <c r="AC4140" t="s">
        <v>8613</v>
      </c>
      <c r="AD4140" t="s">
        <v>8217</v>
      </c>
      <c r="AE4140">
        <v>1.65</v>
      </c>
    </row>
    <row r="4141" spans="1:31">
      <c r="A4141" t="s">
        <v>8614</v>
      </c>
      <c r="B4141">
        <v>2012</v>
      </c>
      <c r="C4141" t="s">
        <v>8217</v>
      </c>
      <c r="D4141" t="s">
        <v>317</v>
      </c>
      <c r="E4141" t="s">
        <v>33</v>
      </c>
      <c r="F4141" t="s">
        <v>33</v>
      </c>
      <c r="G4141" t="s">
        <v>33</v>
      </c>
      <c r="H4141" t="s">
        <v>33</v>
      </c>
      <c r="I4141" t="s">
        <v>40</v>
      </c>
      <c r="J4141" t="s">
        <v>104</v>
      </c>
      <c r="K4141">
        <v>51.869754999999998</v>
      </c>
      <c r="L4141">
        <v>9.4104700000000001</v>
      </c>
      <c r="M4141">
        <v>32.555999999999997</v>
      </c>
      <c r="N4141">
        <v>70.783000000000001</v>
      </c>
      <c r="O4141" t="s">
        <v>35</v>
      </c>
      <c r="P4141" t="s">
        <v>8615</v>
      </c>
      <c r="Q4141">
        <v>18.914000000000001</v>
      </c>
      <c r="R4141">
        <v>19.314</v>
      </c>
      <c r="S4141">
        <v>4606</v>
      </c>
      <c r="T4141">
        <v>1130</v>
      </c>
      <c r="U4141">
        <v>2891</v>
      </c>
      <c r="V4141">
        <v>6285</v>
      </c>
      <c r="W4141">
        <v>59</v>
      </c>
      <c r="X4141">
        <v>30</v>
      </c>
      <c r="Y4141">
        <v>0</v>
      </c>
      <c r="Z4141">
        <v>0</v>
      </c>
      <c r="AA4141">
        <v>0</v>
      </c>
      <c r="AB4141">
        <v>1</v>
      </c>
      <c r="AC4141" t="s">
        <v>503</v>
      </c>
      <c r="AD4141" t="s">
        <v>8217</v>
      </c>
      <c r="AE4141">
        <v>2.06</v>
      </c>
    </row>
    <row r="4142" spans="1:31">
      <c r="A4142" t="s">
        <v>8616</v>
      </c>
      <c r="B4142">
        <v>2012</v>
      </c>
      <c r="C4142" t="s">
        <v>8217</v>
      </c>
      <c r="D4142" t="s">
        <v>317</v>
      </c>
      <c r="E4142" t="s">
        <v>33</v>
      </c>
      <c r="F4142" t="s">
        <v>33</v>
      </c>
      <c r="G4142" t="s">
        <v>33</v>
      </c>
      <c r="H4142" t="s">
        <v>33</v>
      </c>
      <c r="I4142" t="s">
        <v>40</v>
      </c>
      <c r="J4142" t="s">
        <v>107</v>
      </c>
      <c r="K4142">
        <v>54.137104000000001</v>
      </c>
      <c r="L4142">
        <v>5.7656470000000004</v>
      </c>
      <c r="M4142">
        <v>42.241999999999997</v>
      </c>
      <c r="N4142">
        <v>65.695999999999998</v>
      </c>
      <c r="O4142" t="s">
        <v>35</v>
      </c>
      <c r="P4142" t="s">
        <v>8617</v>
      </c>
      <c r="Q4142">
        <v>11.558999999999999</v>
      </c>
      <c r="R4142">
        <v>11.895</v>
      </c>
      <c r="S4142">
        <v>12527</v>
      </c>
      <c r="T4142">
        <v>2131</v>
      </c>
      <c r="U4142">
        <v>9775</v>
      </c>
      <c r="V4142">
        <v>15202</v>
      </c>
      <c r="W4142">
        <v>162</v>
      </c>
      <c r="X4142">
        <v>89</v>
      </c>
      <c r="Y4142">
        <v>0</v>
      </c>
      <c r="Z4142">
        <v>0</v>
      </c>
      <c r="AA4142">
        <v>0</v>
      </c>
      <c r="AB4142">
        <v>1</v>
      </c>
      <c r="AC4142" t="s">
        <v>564</v>
      </c>
      <c r="AD4142" t="s">
        <v>8217</v>
      </c>
      <c r="AE4142">
        <v>2.16</v>
      </c>
    </row>
    <row r="4143" spans="1:31">
      <c r="A4143" t="s">
        <v>8618</v>
      </c>
      <c r="B4143">
        <v>2012</v>
      </c>
      <c r="C4143" t="s">
        <v>8217</v>
      </c>
      <c r="D4143" t="s">
        <v>317</v>
      </c>
      <c r="E4143" t="s">
        <v>33</v>
      </c>
      <c r="F4143" t="s">
        <v>33</v>
      </c>
      <c r="G4143" t="s">
        <v>33</v>
      </c>
      <c r="H4143" t="s">
        <v>33</v>
      </c>
      <c r="I4143" t="s">
        <v>40</v>
      </c>
      <c r="J4143" t="s">
        <v>110</v>
      </c>
      <c r="K4143">
        <v>50.600287000000002</v>
      </c>
      <c r="L4143">
        <v>3.1237379999999999</v>
      </c>
      <c r="M4143">
        <v>44.314</v>
      </c>
      <c r="N4143">
        <v>56.872</v>
      </c>
      <c r="O4143" t="s">
        <v>35</v>
      </c>
      <c r="P4143" t="s">
        <v>8619</v>
      </c>
      <c r="Q4143">
        <v>6.2720000000000002</v>
      </c>
      <c r="R4143">
        <v>6.2859999999999996</v>
      </c>
      <c r="S4143">
        <v>28382</v>
      </c>
      <c r="T4143">
        <v>2317</v>
      </c>
      <c r="U4143">
        <v>24856</v>
      </c>
      <c r="V4143">
        <v>31900</v>
      </c>
      <c r="W4143">
        <v>425</v>
      </c>
      <c r="X4143">
        <v>211</v>
      </c>
      <c r="Y4143">
        <v>0</v>
      </c>
      <c r="Z4143">
        <v>0</v>
      </c>
      <c r="AA4143">
        <v>0</v>
      </c>
      <c r="AB4143">
        <v>1</v>
      </c>
      <c r="AC4143" t="s">
        <v>3067</v>
      </c>
      <c r="AD4143" t="s">
        <v>8217</v>
      </c>
      <c r="AE4143">
        <v>1.66</v>
      </c>
    </row>
    <row r="4144" spans="1:31">
      <c r="A4144" t="s">
        <v>8620</v>
      </c>
      <c r="B4144">
        <v>2012</v>
      </c>
      <c r="C4144" t="s">
        <v>8217</v>
      </c>
      <c r="D4144" t="s">
        <v>317</v>
      </c>
      <c r="E4144" t="s">
        <v>33</v>
      </c>
      <c r="F4144" t="s">
        <v>33</v>
      </c>
      <c r="G4144" t="s">
        <v>33</v>
      </c>
      <c r="H4144" t="s">
        <v>33</v>
      </c>
      <c r="I4144" t="s">
        <v>43</v>
      </c>
      <c r="J4144" t="s">
        <v>33</v>
      </c>
      <c r="K4144">
        <v>49.429634</v>
      </c>
      <c r="L4144">
        <v>3.8058339999999999</v>
      </c>
      <c r="M4144">
        <v>41.759</v>
      </c>
      <c r="N4144">
        <v>57.121000000000002</v>
      </c>
      <c r="O4144" t="s">
        <v>35</v>
      </c>
      <c r="P4144" t="s">
        <v>8621</v>
      </c>
      <c r="Q4144">
        <v>7.6909999999999998</v>
      </c>
      <c r="R4144">
        <v>7.6710000000000003</v>
      </c>
      <c r="S4144">
        <v>38890</v>
      </c>
      <c r="T4144">
        <v>3868</v>
      </c>
      <c r="U4144">
        <v>32855</v>
      </c>
      <c r="V4144">
        <v>44941</v>
      </c>
      <c r="W4144">
        <v>355</v>
      </c>
      <c r="X4144">
        <v>168</v>
      </c>
      <c r="Y4144">
        <v>0</v>
      </c>
      <c r="Z4144">
        <v>0</v>
      </c>
      <c r="AA4144">
        <v>0</v>
      </c>
      <c r="AB4144">
        <v>1</v>
      </c>
      <c r="AC4144" t="s">
        <v>8622</v>
      </c>
      <c r="AD4144" t="s">
        <v>8217</v>
      </c>
      <c r="AE4144">
        <v>2.0499999999999998</v>
      </c>
    </row>
    <row r="4145" spans="1:31">
      <c r="A4145" t="s">
        <v>8623</v>
      </c>
      <c r="B4145">
        <v>2012</v>
      </c>
      <c r="C4145" t="s">
        <v>8217</v>
      </c>
      <c r="D4145" t="s">
        <v>317</v>
      </c>
      <c r="E4145" t="s">
        <v>33</v>
      </c>
      <c r="F4145" t="s">
        <v>33</v>
      </c>
      <c r="G4145" t="s">
        <v>33</v>
      </c>
      <c r="H4145" t="s">
        <v>33</v>
      </c>
      <c r="I4145" t="s">
        <v>43</v>
      </c>
      <c r="J4145" t="s">
        <v>104</v>
      </c>
      <c r="K4145">
        <v>50.179267000000003</v>
      </c>
      <c r="L4145">
        <v>8.9755070000000003</v>
      </c>
      <c r="M4145">
        <v>31.98</v>
      </c>
      <c r="N4145">
        <v>68.343999999999994</v>
      </c>
      <c r="O4145" t="s">
        <v>35</v>
      </c>
      <c r="P4145" t="s">
        <v>8624</v>
      </c>
      <c r="Q4145">
        <v>18.164999999999999</v>
      </c>
      <c r="R4145">
        <v>18.199000000000002</v>
      </c>
      <c r="S4145">
        <v>4749</v>
      </c>
      <c r="T4145">
        <v>1180</v>
      </c>
      <c r="U4145">
        <v>3026</v>
      </c>
      <c r="V4145">
        <v>6468</v>
      </c>
      <c r="W4145">
        <v>44</v>
      </c>
      <c r="X4145">
        <v>22</v>
      </c>
      <c r="Y4145">
        <v>0</v>
      </c>
      <c r="Z4145">
        <v>0</v>
      </c>
      <c r="AA4145">
        <v>0</v>
      </c>
      <c r="AB4145">
        <v>1</v>
      </c>
      <c r="AC4145" t="s">
        <v>503</v>
      </c>
      <c r="AD4145" t="s">
        <v>8217</v>
      </c>
      <c r="AE4145">
        <v>1.39</v>
      </c>
    </row>
    <row r="4146" spans="1:31">
      <c r="A4146" t="s">
        <v>8625</v>
      </c>
      <c r="B4146">
        <v>2012</v>
      </c>
      <c r="C4146" t="s">
        <v>8217</v>
      </c>
      <c r="D4146" t="s">
        <v>317</v>
      </c>
      <c r="E4146" t="s">
        <v>33</v>
      </c>
      <c r="F4146" t="s">
        <v>33</v>
      </c>
      <c r="G4146" t="s">
        <v>33</v>
      </c>
      <c r="H4146" t="s">
        <v>33</v>
      </c>
      <c r="I4146" t="s">
        <v>43</v>
      </c>
      <c r="J4146" t="s">
        <v>107</v>
      </c>
      <c r="K4146">
        <v>47.163043000000002</v>
      </c>
      <c r="L4146">
        <v>6.8403520000000002</v>
      </c>
      <c r="M4146">
        <v>33.414999999999999</v>
      </c>
      <c r="N4146">
        <v>61.234000000000002</v>
      </c>
      <c r="O4146" t="s">
        <v>35</v>
      </c>
      <c r="P4146" t="s">
        <v>8626</v>
      </c>
      <c r="Q4146">
        <v>14.071</v>
      </c>
      <c r="R4146">
        <v>13.747999999999999</v>
      </c>
      <c r="S4146">
        <v>8243</v>
      </c>
      <c r="T4146">
        <v>1544</v>
      </c>
      <c r="U4146">
        <v>5840</v>
      </c>
      <c r="V4146">
        <v>10703</v>
      </c>
      <c r="W4146">
        <v>82</v>
      </c>
      <c r="X4146">
        <v>42</v>
      </c>
      <c r="Y4146">
        <v>0</v>
      </c>
      <c r="Z4146">
        <v>0</v>
      </c>
      <c r="AA4146">
        <v>0</v>
      </c>
      <c r="AB4146">
        <v>1</v>
      </c>
      <c r="AC4146" t="s">
        <v>493</v>
      </c>
      <c r="AD4146" t="s">
        <v>8217</v>
      </c>
      <c r="AE4146">
        <v>1.52</v>
      </c>
    </row>
    <row r="4147" spans="1:31">
      <c r="A4147" t="s">
        <v>8627</v>
      </c>
      <c r="B4147">
        <v>2012</v>
      </c>
      <c r="C4147" t="s">
        <v>8217</v>
      </c>
      <c r="D4147" t="s">
        <v>317</v>
      </c>
      <c r="E4147" t="s">
        <v>33</v>
      </c>
      <c r="F4147" t="s">
        <v>33</v>
      </c>
      <c r="G4147" t="s">
        <v>33</v>
      </c>
      <c r="H4147" t="s">
        <v>33</v>
      </c>
      <c r="I4147" t="s">
        <v>43</v>
      </c>
      <c r="J4147" t="s">
        <v>110</v>
      </c>
      <c r="K4147">
        <v>48.261465000000001</v>
      </c>
      <c r="L4147">
        <v>5.3738390000000003</v>
      </c>
      <c r="M4147">
        <v>37.408000000000001</v>
      </c>
      <c r="N4147">
        <v>59.237000000000002</v>
      </c>
      <c r="O4147" t="s">
        <v>35</v>
      </c>
      <c r="P4147" t="s">
        <v>8628</v>
      </c>
      <c r="Q4147">
        <v>10.976000000000001</v>
      </c>
      <c r="R4147">
        <v>10.853999999999999</v>
      </c>
      <c r="S4147">
        <v>16447</v>
      </c>
      <c r="T4147">
        <v>2829</v>
      </c>
      <c r="U4147">
        <v>12748</v>
      </c>
      <c r="V4147">
        <v>20187</v>
      </c>
      <c r="W4147">
        <v>181</v>
      </c>
      <c r="X4147">
        <v>82</v>
      </c>
      <c r="Y4147">
        <v>0</v>
      </c>
      <c r="Z4147">
        <v>0</v>
      </c>
      <c r="AA4147">
        <v>0</v>
      </c>
      <c r="AB4147">
        <v>1</v>
      </c>
      <c r="AC4147" t="s">
        <v>528</v>
      </c>
      <c r="AD4147" t="s">
        <v>8217</v>
      </c>
      <c r="AE4147">
        <v>2.08</v>
      </c>
    </row>
    <row r="4148" spans="1:31">
      <c r="A4148" t="s">
        <v>8629</v>
      </c>
      <c r="B4148">
        <v>2012</v>
      </c>
      <c r="C4148" t="s">
        <v>8217</v>
      </c>
      <c r="D4148" t="s">
        <v>363</v>
      </c>
      <c r="E4148" t="s">
        <v>33</v>
      </c>
      <c r="F4148" t="s">
        <v>33</v>
      </c>
      <c r="G4148" t="s">
        <v>33</v>
      </c>
      <c r="H4148" t="s">
        <v>34</v>
      </c>
      <c r="I4148" t="s">
        <v>33</v>
      </c>
      <c r="J4148" t="s">
        <v>33</v>
      </c>
      <c r="K4148">
        <v>83.353506999999993</v>
      </c>
      <c r="L4148">
        <v>4.9884599999999999</v>
      </c>
      <c r="M4148">
        <v>71.108000000000004</v>
      </c>
      <c r="N4148">
        <v>91.915999999999997</v>
      </c>
      <c r="O4148" t="s">
        <v>35</v>
      </c>
      <c r="P4148" t="s">
        <v>8630</v>
      </c>
      <c r="Q4148">
        <v>8.5619999999999994</v>
      </c>
      <c r="R4148">
        <v>12.246</v>
      </c>
      <c r="S4148">
        <v>20543</v>
      </c>
      <c r="T4148">
        <v>3754</v>
      </c>
      <c r="U4148">
        <v>17525</v>
      </c>
      <c r="V4148">
        <v>22653</v>
      </c>
      <c r="W4148">
        <v>54</v>
      </c>
      <c r="X4148">
        <v>41</v>
      </c>
      <c r="Y4148">
        <v>0</v>
      </c>
      <c r="Z4148">
        <v>0</v>
      </c>
      <c r="AA4148">
        <v>0</v>
      </c>
      <c r="AB4148">
        <v>1</v>
      </c>
      <c r="AC4148" t="s">
        <v>1710</v>
      </c>
      <c r="AD4148" t="s">
        <v>8217</v>
      </c>
      <c r="AE4148">
        <v>0.95</v>
      </c>
    </row>
    <row r="4149" spans="1:31">
      <c r="A4149" t="s">
        <v>8631</v>
      </c>
      <c r="B4149">
        <v>2012</v>
      </c>
      <c r="C4149" t="s">
        <v>8217</v>
      </c>
      <c r="D4149" t="s">
        <v>363</v>
      </c>
      <c r="E4149" t="s">
        <v>33</v>
      </c>
      <c r="F4149" t="s">
        <v>33</v>
      </c>
      <c r="G4149" t="s">
        <v>33</v>
      </c>
      <c r="H4149" t="s">
        <v>34</v>
      </c>
      <c r="I4149" t="s">
        <v>43</v>
      </c>
      <c r="J4149" t="s">
        <v>33</v>
      </c>
      <c r="K4149">
        <v>83.198763</v>
      </c>
      <c r="L4149">
        <v>6.8545550000000004</v>
      </c>
      <c r="M4149">
        <v>65.379000000000005</v>
      </c>
      <c r="N4149">
        <v>94.182000000000002</v>
      </c>
      <c r="O4149" t="s">
        <v>35</v>
      </c>
      <c r="P4149" t="s">
        <v>8632</v>
      </c>
      <c r="Q4149">
        <v>10.983000000000001</v>
      </c>
      <c r="R4149">
        <v>17.82</v>
      </c>
      <c r="S4149">
        <v>13809</v>
      </c>
      <c r="T4149">
        <v>3212</v>
      </c>
      <c r="U4149">
        <v>10852</v>
      </c>
      <c r="V4149">
        <v>15632</v>
      </c>
      <c r="W4149">
        <v>32</v>
      </c>
      <c r="X4149">
        <v>24</v>
      </c>
      <c r="Y4149">
        <v>0</v>
      </c>
      <c r="Z4149">
        <v>0</v>
      </c>
      <c r="AA4149">
        <v>0</v>
      </c>
      <c r="AB4149">
        <v>1</v>
      </c>
      <c r="AC4149" t="s">
        <v>557</v>
      </c>
      <c r="AD4149" t="s">
        <v>8217</v>
      </c>
      <c r="AE4149">
        <v>1.04</v>
      </c>
    </row>
    <row r="4150" spans="1:31">
      <c r="A4150" t="s">
        <v>8633</v>
      </c>
      <c r="B4150">
        <v>2012</v>
      </c>
      <c r="C4150" t="s">
        <v>8217</v>
      </c>
      <c r="D4150" t="s">
        <v>363</v>
      </c>
      <c r="E4150" t="s">
        <v>33</v>
      </c>
      <c r="F4150" t="s">
        <v>33</v>
      </c>
      <c r="G4150" t="s">
        <v>33</v>
      </c>
      <c r="H4150" t="s">
        <v>46</v>
      </c>
      <c r="I4150" t="s">
        <v>33</v>
      </c>
      <c r="J4150" t="s">
        <v>33</v>
      </c>
      <c r="K4150">
        <v>65.154267000000004</v>
      </c>
      <c r="L4150">
        <v>5.2182490000000001</v>
      </c>
      <c r="M4150">
        <v>53.966999999999999</v>
      </c>
      <c r="N4150">
        <v>75.236999999999995</v>
      </c>
      <c r="O4150" t="s">
        <v>35</v>
      </c>
      <c r="P4150" t="s">
        <v>8634</v>
      </c>
      <c r="Q4150">
        <v>10.083</v>
      </c>
      <c r="R4150">
        <v>11.186999999999999</v>
      </c>
      <c r="S4150">
        <v>35067</v>
      </c>
      <c r="T4150">
        <v>4733</v>
      </c>
      <c r="U4150">
        <v>29046</v>
      </c>
      <c r="V4150">
        <v>40494</v>
      </c>
      <c r="W4150">
        <v>167</v>
      </c>
      <c r="X4150">
        <v>99</v>
      </c>
      <c r="Y4150">
        <v>0</v>
      </c>
      <c r="Z4150">
        <v>0</v>
      </c>
      <c r="AA4150">
        <v>0</v>
      </c>
      <c r="AB4150">
        <v>1</v>
      </c>
      <c r="AC4150" t="s">
        <v>1682</v>
      </c>
      <c r="AD4150" t="s">
        <v>8217</v>
      </c>
      <c r="AE4150">
        <v>1.99</v>
      </c>
    </row>
    <row r="4151" spans="1:31">
      <c r="A4151" t="s">
        <v>8635</v>
      </c>
      <c r="B4151">
        <v>2012</v>
      </c>
      <c r="C4151" t="s">
        <v>8217</v>
      </c>
      <c r="D4151" t="s">
        <v>363</v>
      </c>
      <c r="E4151" t="s">
        <v>33</v>
      </c>
      <c r="F4151" t="s">
        <v>33</v>
      </c>
      <c r="G4151" t="s">
        <v>33</v>
      </c>
      <c r="H4151" t="s">
        <v>46</v>
      </c>
      <c r="I4151" t="s">
        <v>40</v>
      </c>
      <c r="J4151" t="s">
        <v>33</v>
      </c>
      <c r="K4151">
        <v>54.064794999999997</v>
      </c>
      <c r="L4151">
        <v>7.8435040000000003</v>
      </c>
      <c r="M4151">
        <v>37.767000000000003</v>
      </c>
      <c r="N4151">
        <v>69.75</v>
      </c>
      <c r="O4151" t="s">
        <v>35</v>
      </c>
      <c r="P4151" t="s">
        <v>8636</v>
      </c>
      <c r="Q4151">
        <v>15.685</v>
      </c>
      <c r="R4151">
        <v>16.297000000000001</v>
      </c>
      <c r="S4151">
        <v>15598</v>
      </c>
      <c r="T4151">
        <v>2966</v>
      </c>
      <c r="U4151">
        <v>10896</v>
      </c>
      <c r="V4151">
        <v>20123</v>
      </c>
      <c r="W4151">
        <v>96</v>
      </c>
      <c r="X4151">
        <v>49</v>
      </c>
      <c r="Y4151">
        <v>0</v>
      </c>
      <c r="Z4151">
        <v>0</v>
      </c>
      <c r="AA4151">
        <v>0</v>
      </c>
      <c r="AB4151">
        <v>1</v>
      </c>
      <c r="AC4151" t="s">
        <v>580</v>
      </c>
      <c r="AD4151" t="s">
        <v>8217</v>
      </c>
      <c r="AE4151">
        <v>2.35</v>
      </c>
    </row>
    <row r="4152" spans="1:31">
      <c r="A4152" t="s">
        <v>8637</v>
      </c>
      <c r="B4152">
        <v>2012</v>
      </c>
      <c r="C4152" t="s">
        <v>8217</v>
      </c>
      <c r="D4152" t="s">
        <v>363</v>
      </c>
      <c r="E4152" t="s">
        <v>33</v>
      </c>
      <c r="F4152" t="s">
        <v>33</v>
      </c>
      <c r="G4152" t="s">
        <v>33</v>
      </c>
      <c r="H4152" t="s">
        <v>46</v>
      </c>
      <c r="I4152" t="s">
        <v>43</v>
      </c>
      <c r="J4152" t="s">
        <v>33</v>
      </c>
      <c r="K4152">
        <v>77.965903999999995</v>
      </c>
      <c r="L4152">
        <v>5.8765239999999999</v>
      </c>
      <c r="M4152">
        <v>64.073999999999998</v>
      </c>
      <c r="N4152">
        <v>88.406000000000006</v>
      </c>
      <c r="O4152" t="s">
        <v>35</v>
      </c>
      <c r="P4152" t="s">
        <v>8638</v>
      </c>
      <c r="Q4152">
        <v>10.44</v>
      </c>
      <c r="R4152">
        <v>13.891999999999999</v>
      </c>
      <c r="S4152">
        <v>19469</v>
      </c>
      <c r="T4152">
        <v>3463</v>
      </c>
      <c r="U4152">
        <v>16000</v>
      </c>
      <c r="V4152">
        <v>22077</v>
      </c>
      <c r="W4152">
        <v>71</v>
      </c>
      <c r="X4152">
        <v>50</v>
      </c>
      <c r="Y4152">
        <v>0</v>
      </c>
      <c r="Z4152">
        <v>0</v>
      </c>
      <c r="AA4152">
        <v>0</v>
      </c>
      <c r="AB4152">
        <v>1</v>
      </c>
      <c r="AC4152" t="s">
        <v>1685</v>
      </c>
      <c r="AD4152" t="s">
        <v>8217</v>
      </c>
      <c r="AE4152">
        <v>1.41</v>
      </c>
    </row>
    <row r="4153" spans="1:31">
      <c r="A4153" t="s">
        <v>8639</v>
      </c>
      <c r="B4153">
        <v>2012</v>
      </c>
      <c r="C4153" t="s">
        <v>8217</v>
      </c>
      <c r="D4153" t="s">
        <v>363</v>
      </c>
      <c r="E4153" t="s">
        <v>33</v>
      </c>
      <c r="F4153" t="s">
        <v>33</v>
      </c>
      <c r="G4153" t="s">
        <v>33</v>
      </c>
      <c r="H4153" t="s">
        <v>54</v>
      </c>
      <c r="I4153" t="s">
        <v>33</v>
      </c>
      <c r="J4153" t="s">
        <v>33</v>
      </c>
      <c r="K4153">
        <v>62.784779</v>
      </c>
      <c r="L4153">
        <v>3.8172679999999999</v>
      </c>
      <c r="M4153">
        <v>54.823</v>
      </c>
      <c r="N4153">
        <v>70.266000000000005</v>
      </c>
      <c r="O4153" t="s">
        <v>35</v>
      </c>
      <c r="P4153" t="s">
        <v>8640</v>
      </c>
      <c r="Q4153">
        <v>7.4809999999999999</v>
      </c>
      <c r="R4153">
        <v>7.9619999999999997</v>
      </c>
      <c r="S4153">
        <v>61358</v>
      </c>
      <c r="T4153">
        <v>4876</v>
      </c>
      <c r="U4153">
        <v>53577</v>
      </c>
      <c r="V4153">
        <v>68669</v>
      </c>
      <c r="W4153">
        <v>318</v>
      </c>
      <c r="X4153">
        <v>200</v>
      </c>
      <c r="Y4153">
        <v>0</v>
      </c>
      <c r="Z4153">
        <v>0</v>
      </c>
      <c r="AA4153">
        <v>0</v>
      </c>
      <c r="AB4153">
        <v>1</v>
      </c>
      <c r="AC4153" t="s">
        <v>8641</v>
      </c>
      <c r="AD4153" t="s">
        <v>8217</v>
      </c>
      <c r="AE4153">
        <v>1.98</v>
      </c>
    </row>
    <row r="4154" spans="1:31">
      <c r="A4154" t="s">
        <v>8642</v>
      </c>
      <c r="B4154">
        <v>2012</v>
      </c>
      <c r="C4154" t="s">
        <v>8217</v>
      </c>
      <c r="D4154" t="s">
        <v>363</v>
      </c>
      <c r="E4154" t="s">
        <v>33</v>
      </c>
      <c r="F4154" t="s">
        <v>33</v>
      </c>
      <c r="G4154" t="s">
        <v>33</v>
      </c>
      <c r="H4154" t="s">
        <v>54</v>
      </c>
      <c r="I4154" t="s">
        <v>40</v>
      </c>
      <c r="J4154" t="s">
        <v>33</v>
      </c>
      <c r="K4154">
        <v>56.272075999999998</v>
      </c>
      <c r="L4154">
        <v>5.545388</v>
      </c>
      <c r="M4154">
        <v>44.761000000000003</v>
      </c>
      <c r="N4154">
        <v>67.308000000000007</v>
      </c>
      <c r="O4154" t="s">
        <v>35</v>
      </c>
      <c r="P4154" t="s">
        <v>8643</v>
      </c>
      <c r="Q4154">
        <v>11.036</v>
      </c>
      <c r="R4154">
        <v>11.510999999999999</v>
      </c>
      <c r="S4154">
        <v>20715</v>
      </c>
      <c r="T4154">
        <v>2695</v>
      </c>
      <c r="U4154">
        <v>16478</v>
      </c>
      <c r="V4154">
        <v>24778</v>
      </c>
      <c r="W4154">
        <v>159</v>
      </c>
      <c r="X4154">
        <v>95</v>
      </c>
      <c r="Y4154">
        <v>0</v>
      </c>
      <c r="Z4154">
        <v>0</v>
      </c>
      <c r="AA4154">
        <v>0</v>
      </c>
      <c r="AB4154">
        <v>1</v>
      </c>
      <c r="AC4154" t="s">
        <v>1683</v>
      </c>
      <c r="AD4154" t="s">
        <v>8217</v>
      </c>
      <c r="AE4154">
        <v>1.97</v>
      </c>
    </row>
    <row r="4155" spans="1:31">
      <c r="A4155" t="s">
        <v>8644</v>
      </c>
      <c r="B4155">
        <v>2012</v>
      </c>
      <c r="C4155" t="s">
        <v>8217</v>
      </c>
      <c r="D4155" t="s">
        <v>363</v>
      </c>
      <c r="E4155" t="s">
        <v>33</v>
      </c>
      <c r="F4155" t="s">
        <v>33</v>
      </c>
      <c r="G4155" t="s">
        <v>33</v>
      </c>
      <c r="H4155" t="s">
        <v>54</v>
      </c>
      <c r="I4155" t="s">
        <v>43</v>
      </c>
      <c r="J4155" t="s">
        <v>33</v>
      </c>
      <c r="K4155">
        <v>66.720590000000001</v>
      </c>
      <c r="L4155">
        <v>5.1694199999999997</v>
      </c>
      <c r="M4155">
        <v>55.567</v>
      </c>
      <c r="N4155">
        <v>76.650999999999996</v>
      </c>
      <c r="O4155" t="s">
        <v>35</v>
      </c>
      <c r="P4155" t="s">
        <v>8645</v>
      </c>
      <c r="Q4155">
        <v>9.9309999999999992</v>
      </c>
      <c r="R4155">
        <v>11.154</v>
      </c>
      <c r="S4155">
        <v>40643</v>
      </c>
      <c r="T4155">
        <v>4402</v>
      </c>
      <c r="U4155">
        <v>33848</v>
      </c>
      <c r="V4155">
        <v>46692</v>
      </c>
      <c r="W4155">
        <v>159</v>
      </c>
      <c r="X4155">
        <v>105</v>
      </c>
      <c r="Y4155">
        <v>0</v>
      </c>
      <c r="Z4155">
        <v>0</v>
      </c>
      <c r="AA4155">
        <v>0</v>
      </c>
      <c r="AB4155">
        <v>1</v>
      </c>
      <c r="AC4155" t="s">
        <v>8646</v>
      </c>
      <c r="AD4155" t="s">
        <v>8217</v>
      </c>
      <c r="AE4155">
        <v>1.9</v>
      </c>
    </row>
    <row r="4156" spans="1:31">
      <c r="A4156" t="s">
        <v>8647</v>
      </c>
      <c r="B4156">
        <v>2012</v>
      </c>
      <c r="C4156" t="s">
        <v>8217</v>
      </c>
      <c r="D4156" t="s">
        <v>363</v>
      </c>
      <c r="E4156" t="s">
        <v>33</v>
      </c>
      <c r="F4156" t="s">
        <v>33</v>
      </c>
      <c r="G4156" t="s">
        <v>33</v>
      </c>
      <c r="H4156" t="s">
        <v>62</v>
      </c>
      <c r="I4156" t="s">
        <v>33</v>
      </c>
      <c r="J4156" t="s">
        <v>33</v>
      </c>
      <c r="K4156">
        <v>64.284023000000005</v>
      </c>
      <c r="L4156">
        <v>3.4079830000000002</v>
      </c>
      <c r="M4156">
        <v>57.188000000000002</v>
      </c>
      <c r="N4156">
        <v>70.945999999999998</v>
      </c>
      <c r="O4156" t="s">
        <v>35</v>
      </c>
      <c r="P4156" t="s">
        <v>8648</v>
      </c>
      <c r="Q4156">
        <v>6.6619999999999999</v>
      </c>
      <c r="R4156">
        <v>7.0960000000000001</v>
      </c>
      <c r="S4156">
        <v>52987</v>
      </c>
      <c r="T4156">
        <v>4304</v>
      </c>
      <c r="U4156">
        <v>47138</v>
      </c>
      <c r="V4156">
        <v>58478</v>
      </c>
      <c r="W4156">
        <v>332</v>
      </c>
      <c r="X4156">
        <v>204</v>
      </c>
      <c r="Y4156">
        <v>0</v>
      </c>
      <c r="Z4156">
        <v>0</v>
      </c>
      <c r="AA4156">
        <v>0</v>
      </c>
      <c r="AB4156">
        <v>1</v>
      </c>
      <c r="AC4156" t="s">
        <v>1715</v>
      </c>
      <c r="AD4156" t="s">
        <v>8217</v>
      </c>
      <c r="AE4156">
        <v>1.67</v>
      </c>
    </row>
    <row r="4157" spans="1:31">
      <c r="A4157" t="s">
        <v>8649</v>
      </c>
      <c r="B4157">
        <v>2012</v>
      </c>
      <c r="C4157" t="s">
        <v>8217</v>
      </c>
      <c r="D4157" t="s">
        <v>363</v>
      </c>
      <c r="E4157" t="s">
        <v>33</v>
      </c>
      <c r="F4157" t="s">
        <v>33</v>
      </c>
      <c r="G4157" t="s">
        <v>33</v>
      </c>
      <c r="H4157" t="s">
        <v>62</v>
      </c>
      <c r="I4157" t="s">
        <v>40</v>
      </c>
      <c r="J4157" t="s">
        <v>33</v>
      </c>
      <c r="K4157">
        <v>63.390332000000001</v>
      </c>
      <c r="L4157">
        <v>4.2954309999999998</v>
      </c>
      <c r="M4157">
        <v>54.365000000000002</v>
      </c>
      <c r="N4157">
        <v>71.772999999999996</v>
      </c>
      <c r="O4157" t="s">
        <v>35</v>
      </c>
      <c r="P4157" t="s">
        <v>8650</v>
      </c>
      <c r="Q4157">
        <v>8.3829999999999991</v>
      </c>
      <c r="R4157">
        <v>9.0250000000000004</v>
      </c>
      <c r="S4157">
        <v>21514</v>
      </c>
      <c r="T4157">
        <v>2412</v>
      </c>
      <c r="U4157">
        <v>18451</v>
      </c>
      <c r="V4157">
        <v>24359</v>
      </c>
      <c r="W4157">
        <v>170</v>
      </c>
      <c r="X4157">
        <v>100</v>
      </c>
      <c r="Y4157">
        <v>0</v>
      </c>
      <c r="Z4157">
        <v>0</v>
      </c>
      <c r="AA4157">
        <v>0</v>
      </c>
      <c r="AB4157">
        <v>1</v>
      </c>
      <c r="AC4157" t="s">
        <v>1696</v>
      </c>
      <c r="AD4157" t="s">
        <v>8217</v>
      </c>
      <c r="AE4157">
        <v>1.34</v>
      </c>
    </row>
    <row r="4158" spans="1:31">
      <c r="A4158" t="s">
        <v>8651</v>
      </c>
      <c r="B4158">
        <v>2012</v>
      </c>
      <c r="C4158" t="s">
        <v>8217</v>
      </c>
      <c r="D4158" t="s">
        <v>363</v>
      </c>
      <c r="E4158" t="s">
        <v>33</v>
      </c>
      <c r="F4158" t="s">
        <v>33</v>
      </c>
      <c r="G4158" t="s">
        <v>33</v>
      </c>
      <c r="H4158" t="s">
        <v>62</v>
      </c>
      <c r="I4158" t="s">
        <v>43</v>
      </c>
      <c r="J4158" t="s">
        <v>33</v>
      </c>
      <c r="K4158">
        <v>64.909588999999997</v>
      </c>
      <c r="L4158">
        <v>5.3982419999999998</v>
      </c>
      <c r="M4158">
        <v>53.322000000000003</v>
      </c>
      <c r="N4158">
        <v>75.337999999999994</v>
      </c>
      <c r="O4158" t="s">
        <v>35</v>
      </c>
      <c r="P4158" t="s">
        <v>8652</v>
      </c>
      <c r="Q4158">
        <v>10.428000000000001</v>
      </c>
      <c r="R4158">
        <v>11.587999999999999</v>
      </c>
      <c r="S4158">
        <v>31472</v>
      </c>
      <c r="T4158">
        <v>3711</v>
      </c>
      <c r="U4158">
        <v>25854</v>
      </c>
      <c r="V4158">
        <v>36529</v>
      </c>
      <c r="W4158">
        <v>162</v>
      </c>
      <c r="X4158">
        <v>104</v>
      </c>
      <c r="Y4158">
        <v>0</v>
      </c>
      <c r="Z4158">
        <v>0</v>
      </c>
      <c r="AA4158">
        <v>0</v>
      </c>
      <c r="AB4158">
        <v>1</v>
      </c>
      <c r="AC4158" t="s">
        <v>470</v>
      </c>
      <c r="AD4158" t="s">
        <v>8217</v>
      </c>
      <c r="AE4158">
        <v>2.06</v>
      </c>
    </row>
    <row r="4159" spans="1:31">
      <c r="A4159" t="s">
        <v>8653</v>
      </c>
      <c r="B4159">
        <v>2012</v>
      </c>
      <c r="C4159" t="s">
        <v>8217</v>
      </c>
      <c r="D4159" t="s">
        <v>363</v>
      </c>
      <c r="E4159" t="s">
        <v>33</v>
      </c>
      <c r="F4159" t="s">
        <v>33</v>
      </c>
      <c r="G4159" t="s">
        <v>33</v>
      </c>
      <c r="H4159" t="s">
        <v>68</v>
      </c>
      <c r="I4159" t="s">
        <v>33</v>
      </c>
      <c r="J4159" t="s">
        <v>33</v>
      </c>
      <c r="K4159">
        <v>62.658572999999997</v>
      </c>
      <c r="L4159">
        <v>3.3881250000000001</v>
      </c>
      <c r="M4159">
        <v>55.637999999999998</v>
      </c>
      <c r="N4159">
        <v>69.307000000000002</v>
      </c>
      <c r="O4159" t="s">
        <v>35</v>
      </c>
      <c r="P4159" t="s">
        <v>8654</v>
      </c>
      <c r="Q4159">
        <v>6.6479999999999997</v>
      </c>
      <c r="R4159">
        <v>7.0209999999999999</v>
      </c>
      <c r="S4159">
        <v>57154</v>
      </c>
      <c r="T4159">
        <v>5122</v>
      </c>
      <c r="U4159">
        <v>50750</v>
      </c>
      <c r="V4159">
        <v>63218</v>
      </c>
      <c r="W4159">
        <v>349</v>
      </c>
      <c r="X4159">
        <v>204</v>
      </c>
      <c r="Y4159">
        <v>0</v>
      </c>
      <c r="Z4159">
        <v>0</v>
      </c>
      <c r="AA4159">
        <v>0</v>
      </c>
      <c r="AB4159">
        <v>1</v>
      </c>
      <c r="AC4159" t="s">
        <v>2681</v>
      </c>
      <c r="AD4159" t="s">
        <v>8217</v>
      </c>
      <c r="AE4159">
        <v>1.71</v>
      </c>
    </row>
    <row r="4160" spans="1:31">
      <c r="A4160" t="s">
        <v>8655</v>
      </c>
      <c r="B4160">
        <v>2012</v>
      </c>
      <c r="C4160" t="s">
        <v>8217</v>
      </c>
      <c r="D4160" t="s">
        <v>363</v>
      </c>
      <c r="E4160" t="s">
        <v>33</v>
      </c>
      <c r="F4160" t="s">
        <v>33</v>
      </c>
      <c r="G4160" t="s">
        <v>33</v>
      </c>
      <c r="H4160" t="s">
        <v>68</v>
      </c>
      <c r="I4160" t="s">
        <v>40</v>
      </c>
      <c r="J4160" t="s">
        <v>33</v>
      </c>
      <c r="K4160">
        <v>68.406734</v>
      </c>
      <c r="L4160">
        <v>3.8761160000000001</v>
      </c>
      <c r="M4160">
        <v>60.161999999999999</v>
      </c>
      <c r="N4160">
        <v>75.879000000000005</v>
      </c>
      <c r="O4160" t="s">
        <v>35</v>
      </c>
      <c r="P4160" t="s">
        <v>8656</v>
      </c>
      <c r="Q4160">
        <v>7.4729999999999999</v>
      </c>
      <c r="R4160">
        <v>8.2449999999999992</v>
      </c>
      <c r="S4160">
        <v>32992</v>
      </c>
      <c r="T4160">
        <v>4014</v>
      </c>
      <c r="U4160">
        <v>29016</v>
      </c>
      <c r="V4160">
        <v>36596</v>
      </c>
      <c r="W4160">
        <v>197</v>
      </c>
      <c r="X4160">
        <v>122</v>
      </c>
      <c r="Y4160">
        <v>0</v>
      </c>
      <c r="Z4160">
        <v>0</v>
      </c>
      <c r="AA4160">
        <v>0</v>
      </c>
      <c r="AB4160">
        <v>1</v>
      </c>
      <c r="AC4160" t="s">
        <v>507</v>
      </c>
      <c r="AD4160" t="s">
        <v>8217</v>
      </c>
      <c r="AE4160">
        <v>1.36</v>
      </c>
    </row>
    <row r="4161" spans="1:31">
      <c r="A4161" t="s">
        <v>8657</v>
      </c>
      <c r="B4161">
        <v>2012</v>
      </c>
      <c r="C4161" t="s">
        <v>8217</v>
      </c>
      <c r="D4161" t="s">
        <v>363</v>
      </c>
      <c r="E4161" t="s">
        <v>33</v>
      </c>
      <c r="F4161" t="s">
        <v>33</v>
      </c>
      <c r="G4161" t="s">
        <v>33</v>
      </c>
      <c r="H4161" t="s">
        <v>68</v>
      </c>
      <c r="I4161" t="s">
        <v>43</v>
      </c>
      <c r="J4161" t="s">
        <v>33</v>
      </c>
      <c r="K4161">
        <v>56.209111999999998</v>
      </c>
      <c r="L4161">
        <v>5.1480579999999998</v>
      </c>
      <c r="M4161">
        <v>45.56</v>
      </c>
      <c r="N4161">
        <v>66.453999999999994</v>
      </c>
      <c r="O4161" t="s">
        <v>35</v>
      </c>
      <c r="P4161" t="s">
        <v>8658</v>
      </c>
      <c r="Q4161">
        <v>10.244999999999999</v>
      </c>
      <c r="R4161">
        <v>10.648999999999999</v>
      </c>
      <c r="S4161">
        <v>24162</v>
      </c>
      <c r="T4161">
        <v>3137</v>
      </c>
      <c r="U4161">
        <v>19584</v>
      </c>
      <c r="V4161">
        <v>28566</v>
      </c>
      <c r="W4161">
        <v>152</v>
      </c>
      <c r="X4161">
        <v>82</v>
      </c>
      <c r="Y4161">
        <v>0</v>
      </c>
      <c r="Z4161">
        <v>0</v>
      </c>
      <c r="AA4161">
        <v>0</v>
      </c>
      <c r="AB4161">
        <v>1</v>
      </c>
      <c r="AC4161" t="s">
        <v>914</v>
      </c>
      <c r="AD4161" t="s">
        <v>8217</v>
      </c>
      <c r="AE4161">
        <v>1.63</v>
      </c>
    </row>
    <row r="4162" spans="1:31">
      <c r="A4162" t="s">
        <v>8659</v>
      </c>
      <c r="B4162">
        <v>2012</v>
      </c>
      <c r="C4162" t="s">
        <v>8217</v>
      </c>
      <c r="D4162" t="s">
        <v>363</v>
      </c>
      <c r="E4162" t="s">
        <v>33</v>
      </c>
      <c r="F4162" t="s">
        <v>33</v>
      </c>
      <c r="G4162" t="s">
        <v>33</v>
      </c>
      <c r="H4162" t="s">
        <v>74</v>
      </c>
      <c r="I4162" t="s">
        <v>33</v>
      </c>
      <c r="J4162" t="s">
        <v>33</v>
      </c>
      <c r="K4162">
        <v>66.294891000000007</v>
      </c>
      <c r="L4162">
        <v>3.7387440000000001</v>
      </c>
      <c r="M4162">
        <v>58.42</v>
      </c>
      <c r="N4162">
        <v>73.555000000000007</v>
      </c>
      <c r="O4162" t="s">
        <v>35</v>
      </c>
      <c r="P4162" t="s">
        <v>8660</v>
      </c>
      <c r="Q4162">
        <v>7.26</v>
      </c>
      <c r="R4162">
        <v>7.875</v>
      </c>
      <c r="S4162">
        <v>41116</v>
      </c>
      <c r="T4162">
        <v>4211</v>
      </c>
      <c r="U4162">
        <v>36232</v>
      </c>
      <c r="V4162">
        <v>45619</v>
      </c>
      <c r="W4162">
        <v>250</v>
      </c>
      <c r="X4162">
        <v>159</v>
      </c>
      <c r="Y4162">
        <v>0</v>
      </c>
      <c r="Z4162">
        <v>0</v>
      </c>
      <c r="AA4162">
        <v>0</v>
      </c>
      <c r="AB4162">
        <v>1</v>
      </c>
      <c r="AC4162" t="s">
        <v>1724</v>
      </c>
      <c r="AD4162" t="s">
        <v>8217</v>
      </c>
      <c r="AE4162">
        <v>1.56</v>
      </c>
    </row>
    <row r="4163" spans="1:31">
      <c r="A4163" t="s">
        <v>8661</v>
      </c>
      <c r="B4163">
        <v>2012</v>
      </c>
      <c r="C4163" t="s">
        <v>8217</v>
      </c>
      <c r="D4163" t="s">
        <v>363</v>
      </c>
      <c r="E4163" t="s">
        <v>33</v>
      </c>
      <c r="F4163" t="s">
        <v>33</v>
      </c>
      <c r="G4163" t="s">
        <v>33</v>
      </c>
      <c r="H4163" t="s">
        <v>74</v>
      </c>
      <c r="I4163" t="s">
        <v>40</v>
      </c>
      <c r="J4163" t="s">
        <v>33</v>
      </c>
      <c r="K4163">
        <v>71.507018000000002</v>
      </c>
      <c r="L4163">
        <v>5.2215410000000002</v>
      </c>
      <c r="M4163">
        <v>59.936</v>
      </c>
      <c r="N4163">
        <v>81.322000000000003</v>
      </c>
      <c r="O4163" t="s">
        <v>35</v>
      </c>
      <c r="P4163" t="s">
        <v>8662</v>
      </c>
      <c r="Q4163">
        <v>9.8149999999999995</v>
      </c>
      <c r="R4163">
        <v>11.571</v>
      </c>
      <c r="S4163">
        <v>20684</v>
      </c>
      <c r="T4163">
        <v>2739</v>
      </c>
      <c r="U4163">
        <v>17337</v>
      </c>
      <c r="V4163">
        <v>23523</v>
      </c>
      <c r="W4163">
        <v>138</v>
      </c>
      <c r="X4163">
        <v>90</v>
      </c>
      <c r="Y4163">
        <v>0</v>
      </c>
      <c r="Z4163">
        <v>0</v>
      </c>
      <c r="AA4163">
        <v>0</v>
      </c>
      <c r="AB4163">
        <v>1</v>
      </c>
      <c r="AC4163" t="s">
        <v>2747</v>
      </c>
      <c r="AD4163" t="s">
        <v>8217</v>
      </c>
      <c r="AE4163">
        <v>1.83</v>
      </c>
    </row>
    <row r="4164" spans="1:31">
      <c r="A4164" t="s">
        <v>8663</v>
      </c>
      <c r="B4164">
        <v>2012</v>
      </c>
      <c r="C4164" t="s">
        <v>8217</v>
      </c>
      <c r="D4164" t="s">
        <v>363</v>
      </c>
      <c r="E4164" t="s">
        <v>33</v>
      </c>
      <c r="F4164" t="s">
        <v>33</v>
      </c>
      <c r="G4164" t="s">
        <v>33</v>
      </c>
      <c r="H4164" t="s">
        <v>74</v>
      </c>
      <c r="I4164" t="s">
        <v>43</v>
      </c>
      <c r="J4164" t="s">
        <v>33</v>
      </c>
      <c r="K4164">
        <v>61.739204999999998</v>
      </c>
      <c r="L4164">
        <v>5.8357320000000001</v>
      </c>
      <c r="M4164">
        <v>49.341999999999999</v>
      </c>
      <c r="N4164">
        <v>73.108999999999995</v>
      </c>
      <c r="O4164" t="s">
        <v>35</v>
      </c>
      <c r="P4164" t="s">
        <v>8664</v>
      </c>
      <c r="Q4164">
        <v>11.37</v>
      </c>
      <c r="R4164">
        <v>12.397</v>
      </c>
      <c r="S4164">
        <v>20432</v>
      </c>
      <c r="T4164">
        <v>3286</v>
      </c>
      <c r="U4164">
        <v>16330</v>
      </c>
      <c r="V4164">
        <v>24195</v>
      </c>
      <c r="W4164">
        <v>112</v>
      </c>
      <c r="X4164">
        <v>69</v>
      </c>
      <c r="Y4164">
        <v>0</v>
      </c>
      <c r="Z4164">
        <v>0</v>
      </c>
      <c r="AA4164">
        <v>0</v>
      </c>
      <c r="AB4164">
        <v>1</v>
      </c>
      <c r="AC4164" t="s">
        <v>518</v>
      </c>
      <c r="AD4164" t="s">
        <v>8217</v>
      </c>
      <c r="AE4164">
        <v>1.6</v>
      </c>
    </row>
    <row r="4165" spans="1:31">
      <c r="A4165" t="s">
        <v>8665</v>
      </c>
      <c r="B4165">
        <v>2012</v>
      </c>
      <c r="C4165" t="s">
        <v>8217</v>
      </c>
      <c r="D4165" t="s">
        <v>363</v>
      </c>
      <c r="E4165" t="s">
        <v>33</v>
      </c>
      <c r="F4165" t="s">
        <v>33</v>
      </c>
      <c r="G4165" t="s">
        <v>33</v>
      </c>
      <c r="H4165" t="s">
        <v>81</v>
      </c>
      <c r="I4165" t="s">
        <v>33</v>
      </c>
      <c r="J4165" t="s">
        <v>33</v>
      </c>
      <c r="K4165">
        <v>73.787730999999994</v>
      </c>
      <c r="L4165">
        <v>4.4902579999999999</v>
      </c>
      <c r="M4165">
        <v>63.859000000000002</v>
      </c>
      <c r="N4165">
        <v>82.207999999999998</v>
      </c>
      <c r="O4165" t="s">
        <v>35</v>
      </c>
      <c r="P4165" t="s">
        <v>8666</v>
      </c>
      <c r="Q4165">
        <v>8.4209999999999994</v>
      </c>
      <c r="R4165">
        <v>9.9290000000000003</v>
      </c>
      <c r="S4165">
        <v>17817</v>
      </c>
      <c r="T4165">
        <v>2352</v>
      </c>
      <c r="U4165">
        <v>15419</v>
      </c>
      <c r="V4165">
        <v>19850</v>
      </c>
      <c r="W4165">
        <v>123</v>
      </c>
      <c r="X4165">
        <v>86</v>
      </c>
      <c r="Y4165">
        <v>0</v>
      </c>
      <c r="Z4165">
        <v>0</v>
      </c>
      <c r="AA4165">
        <v>0</v>
      </c>
      <c r="AB4165">
        <v>1</v>
      </c>
      <c r="AC4165" t="s">
        <v>1773</v>
      </c>
      <c r="AD4165" t="s">
        <v>8217</v>
      </c>
      <c r="AE4165">
        <v>1.27</v>
      </c>
    </row>
    <row r="4166" spans="1:31">
      <c r="A4166" t="s">
        <v>8667</v>
      </c>
      <c r="B4166">
        <v>2012</v>
      </c>
      <c r="C4166" t="s">
        <v>8217</v>
      </c>
      <c r="D4166" t="s">
        <v>363</v>
      </c>
      <c r="E4166" t="s">
        <v>33</v>
      </c>
      <c r="F4166" t="s">
        <v>33</v>
      </c>
      <c r="G4166" t="s">
        <v>33</v>
      </c>
      <c r="H4166" t="s">
        <v>81</v>
      </c>
      <c r="I4166" t="s">
        <v>40</v>
      </c>
      <c r="J4166" t="s">
        <v>33</v>
      </c>
      <c r="K4166">
        <v>71.821269000000001</v>
      </c>
      <c r="L4166">
        <v>5.8201000000000001</v>
      </c>
      <c r="M4166">
        <v>58.795999999999999</v>
      </c>
      <c r="N4166">
        <v>82.626000000000005</v>
      </c>
      <c r="O4166" t="s">
        <v>35</v>
      </c>
      <c r="P4166" t="s">
        <v>8668</v>
      </c>
      <c r="Q4166">
        <v>10.805</v>
      </c>
      <c r="R4166">
        <v>13.025</v>
      </c>
      <c r="S4166">
        <v>8287</v>
      </c>
      <c r="T4166">
        <v>1332</v>
      </c>
      <c r="U4166">
        <v>6784</v>
      </c>
      <c r="V4166">
        <v>9534</v>
      </c>
      <c r="W4166">
        <v>69</v>
      </c>
      <c r="X4166">
        <v>49</v>
      </c>
      <c r="Y4166">
        <v>0</v>
      </c>
      <c r="Z4166">
        <v>0</v>
      </c>
      <c r="AA4166">
        <v>0</v>
      </c>
      <c r="AB4166">
        <v>1</v>
      </c>
      <c r="AC4166" t="s">
        <v>1686</v>
      </c>
      <c r="AD4166" t="s">
        <v>8217</v>
      </c>
      <c r="AE4166">
        <v>1.1399999999999999</v>
      </c>
    </row>
    <row r="4167" spans="1:31">
      <c r="A4167" t="s">
        <v>8669</v>
      </c>
      <c r="B4167">
        <v>2012</v>
      </c>
      <c r="C4167" t="s">
        <v>8217</v>
      </c>
      <c r="D4167" t="s">
        <v>363</v>
      </c>
      <c r="E4167" t="s">
        <v>33</v>
      </c>
      <c r="F4167" t="s">
        <v>33</v>
      </c>
      <c r="G4167" t="s">
        <v>33</v>
      </c>
      <c r="H4167" t="s">
        <v>81</v>
      </c>
      <c r="I4167" t="s">
        <v>43</v>
      </c>
      <c r="J4167" t="s">
        <v>33</v>
      </c>
      <c r="K4167">
        <v>75.587384999999998</v>
      </c>
      <c r="L4167">
        <v>7.7732999999999999</v>
      </c>
      <c r="M4167">
        <v>56.933999999999997</v>
      </c>
      <c r="N4167">
        <v>89.114000000000004</v>
      </c>
      <c r="O4167" t="s">
        <v>35</v>
      </c>
      <c r="P4167" t="s">
        <v>8670</v>
      </c>
      <c r="Q4167">
        <v>13.526</v>
      </c>
      <c r="R4167">
        <v>18.652999999999999</v>
      </c>
      <c r="S4167">
        <v>9530</v>
      </c>
      <c r="T4167">
        <v>2103</v>
      </c>
      <c r="U4167">
        <v>7178</v>
      </c>
      <c r="V4167">
        <v>11235</v>
      </c>
      <c r="W4167">
        <v>54</v>
      </c>
      <c r="X4167">
        <v>37</v>
      </c>
      <c r="Y4167">
        <v>0</v>
      </c>
      <c r="Z4167">
        <v>0</v>
      </c>
      <c r="AA4167">
        <v>0</v>
      </c>
      <c r="AB4167">
        <v>1</v>
      </c>
      <c r="AC4167" t="s">
        <v>501</v>
      </c>
      <c r="AD4167" t="s">
        <v>8217</v>
      </c>
      <c r="AE4167">
        <v>1.74</v>
      </c>
    </row>
    <row r="4168" spans="1:31">
      <c r="A4168" t="s">
        <v>8671</v>
      </c>
      <c r="B4168">
        <v>2012</v>
      </c>
      <c r="C4168" t="s">
        <v>8217</v>
      </c>
      <c r="D4168" t="s">
        <v>363</v>
      </c>
      <c r="E4168" t="s">
        <v>33</v>
      </c>
      <c r="F4168" t="s">
        <v>33</v>
      </c>
      <c r="G4168" t="s">
        <v>33</v>
      </c>
      <c r="H4168" t="s">
        <v>89</v>
      </c>
      <c r="I4168" t="s">
        <v>33</v>
      </c>
      <c r="J4168" t="s">
        <v>33</v>
      </c>
      <c r="K4168">
        <v>84.15325</v>
      </c>
      <c r="L4168">
        <v>5.2716349999999998</v>
      </c>
      <c r="M4168">
        <v>70.870999999999995</v>
      </c>
      <c r="N4168">
        <v>93.022999999999996</v>
      </c>
      <c r="O4168" t="s">
        <v>35</v>
      </c>
      <c r="P4168" t="s">
        <v>8672</v>
      </c>
      <c r="Q4168">
        <v>8.8699999999999992</v>
      </c>
      <c r="R4168">
        <v>13.282999999999999</v>
      </c>
      <c r="S4168">
        <v>8839</v>
      </c>
      <c r="T4168">
        <v>1495</v>
      </c>
      <c r="U4168">
        <v>7444</v>
      </c>
      <c r="V4168">
        <v>9770</v>
      </c>
      <c r="W4168">
        <v>61</v>
      </c>
      <c r="X4168">
        <v>48</v>
      </c>
      <c r="Y4168">
        <v>0</v>
      </c>
      <c r="Z4168">
        <v>0</v>
      </c>
      <c r="AA4168">
        <v>0</v>
      </c>
      <c r="AB4168">
        <v>1</v>
      </c>
      <c r="AC4168" t="s">
        <v>1686</v>
      </c>
      <c r="AD4168" t="s">
        <v>8217</v>
      </c>
      <c r="AE4168">
        <v>1.25</v>
      </c>
    </row>
    <row r="4169" spans="1:31">
      <c r="A4169" t="s">
        <v>8673</v>
      </c>
      <c r="B4169">
        <v>2012</v>
      </c>
      <c r="C4169" t="s">
        <v>8217</v>
      </c>
      <c r="D4169" t="s">
        <v>363</v>
      </c>
      <c r="E4169" t="s">
        <v>33</v>
      </c>
      <c r="F4169" t="s">
        <v>33</v>
      </c>
      <c r="G4169" t="s">
        <v>33</v>
      </c>
      <c r="H4169" t="s">
        <v>89</v>
      </c>
      <c r="I4169" t="s">
        <v>40</v>
      </c>
      <c r="J4169" t="s">
        <v>33</v>
      </c>
      <c r="K4169">
        <v>87.452833999999996</v>
      </c>
      <c r="L4169">
        <v>5.6343259999999997</v>
      </c>
      <c r="M4169">
        <v>72.039000000000001</v>
      </c>
      <c r="N4169">
        <v>96.138000000000005</v>
      </c>
      <c r="O4169" t="s">
        <v>35</v>
      </c>
      <c r="P4169" t="s">
        <v>8674</v>
      </c>
      <c r="Q4169">
        <v>8.6850000000000005</v>
      </c>
      <c r="R4169">
        <v>15.414</v>
      </c>
      <c r="S4169">
        <v>4685</v>
      </c>
      <c r="T4169">
        <v>997</v>
      </c>
      <c r="U4169">
        <v>3860</v>
      </c>
      <c r="V4169">
        <v>5151</v>
      </c>
      <c r="W4169">
        <v>34</v>
      </c>
      <c r="X4169">
        <v>28</v>
      </c>
      <c r="Y4169">
        <v>0</v>
      </c>
      <c r="Z4169">
        <v>0</v>
      </c>
      <c r="AA4169">
        <v>0</v>
      </c>
      <c r="AB4169">
        <v>1</v>
      </c>
      <c r="AC4169" t="s">
        <v>1712</v>
      </c>
      <c r="AD4169" t="s">
        <v>8217</v>
      </c>
      <c r="AE4169">
        <v>0.95</v>
      </c>
    </row>
    <row r="4170" spans="1:31">
      <c r="A4170" t="s">
        <v>8675</v>
      </c>
      <c r="B4170">
        <v>2012</v>
      </c>
      <c r="C4170" t="s">
        <v>8217</v>
      </c>
      <c r="D4170" t="s">
        <v>363</v>
      </c>
      <c r="E4170" t="s">
        <v>33</v>
      </c>
      <c r="F4170" t="s">
        <v>33</v>
      </c>
      <c r="G4170" t="s">
        <v>33</v>
      </c>
      <c r="H4170" t="s">
        <v>33</v>
      </c>
      <c r="I4170" t="s">
        <v>33</v>
      </c>
      <c r="J4170" t="s">
        <v>33</v>
      </c>
      <c r="K4170">
        <v>66.041932000000003</v>
      </c>
      <c r="L4170">
        <v>1.6537219999999999</v>
      </c>
      <c r="M4170">
        <v>62.688000000000002</v>
      </c>
      <c r="N4170">
        <v>69.281000000000006</v>
      </c>
      <c r="O4170" t="s">
        <v>35</v>
      </c>
      <c r="P4170" t="s">
        <v>8676</v>
      </c>
      <c r="Q4170">
        <v>3.2389999999999999</v>
      </c>
      <c r="R4170">
        <v>3.3540000000000001</v>
      </c>
      <c r="S4170">
        <v>294881</v>
      </c>
      <c r="T4170">
        <v>12024</v>
      </c>
      <c r="U4170">
        <v>279903</v>
      </c>
      <c r="V4170">
        <v>309341</v>
      </c>
      <c r="W4170">
        <v>1654</v>
      </c>
      <c r="X4170">
        <v>1041</v>
      </c>
      <c r="Y4170">
        <v>0</v>
      </c>
      <c r="Z4170">
        <v>0</v>
      </c>
      <c r="AA4170">
        <v>0</v>
      </c>
      <c r="AB4170">
        <v>1</v>
      </c>
      <c r="AC4170" t="s">
        <v>8677</v>
      </c>
      <c r="AD4170" t="s">
        <v>8217</v>
      </c>
      <c r="AE4170">
        <v>2.02</v>
      </c>
    </row>
    <row r="4171" spans="1:31">
      <c r="A4171" t="s">
        <v>8678</v>
      </c>
      <c r="B4171">
        <v>2012</v>
      </c>
      <c r="C4171" t="s">
        <v>8217</v>
      </c>
      <c r="D4171" t="s">
        <v>363</v>
      </c>
      <c r="E4171" t="s">
        <v>33</v>
      </c>
      <c r="F4171" t="s">
        <v>33</v>
      </c>
      <c r="G4171" t="s">
        <v>33</v>
      </c>
      <c r="H4171" t="s">
        <v>33</v>
      </c>
      <c r="I4171" t="s">
        <v>33</v>
      </c>
      <c r="J4171" t="s">
        <v>98</v>
      </c>
      <c r="K4171">
        <v>67.044300000000007</v>
      </c>
      <c r="L4171">
        <v>5.6865170000000003</v>
      </c>
      <c r="M4171">
        <v>54.661999999999999</v>
      </c>
      <c r="N4171">
        <v>77.906999999999996</v>
      </c>
      <c r="O4171" t="s">
        <v>35</v>
      </c>
      <c r="P4171" t="s">
        <v>8679</v>
      </c>
      <c r="Q4171">
        <v>10.863</v>
      </c>
      <c r="R4171">
        <v>12.382999999999999</v>
      </c>
      <c r="S4171">
        <v>44009</v>
      </c>
      <c r="T4171">
        <v>7651</v>
      </c>
      <c r="U4171">
        <v>35881</v>
      </c>
      <c r="V4171">
        <v>51140</v>
      </c>
      <c r="W4171">
        <v>141</v>
      </c>
      <c r="X4171">
        <v>93</v>
      </c>
      <c r="Y4171">
        <v>0</v>
      </c>
      <c r="Z4171">
        <v>0</v>
      </c>
      <c r="AA4171">
        <v>0</v>
      </c>
      <c r="AB4171">
        <v>1</v>
      </c>
      <c r="AC4171" t="s">
        <v>8680</v>
      </c>
      <c r="AD4171" t="s">
        <v>8217</v>
      </c>
      <c r="AE4171">
        <v>2.0499999999999998</v>
      </c>
    </row>
    <row r="4172" spans="1:31">
      <c r="A4172" t="s">
        <v>8681</v>
      </c>
      <c r="B4172">
        <v>2012</v>
      </c>
      <c r="C4172" t="s">
        <v>8217</v>
      </c>
      <c r="D4172" t="s">
        <v>363</v>
      </c>
      <c r="E4172" t="s">
        <v>33</v>
      </c>
      <c r="F4172" t="s">
        <v>33</v>
      </c>
      <c r="G4172" t="s">
        <v>33</v>
      </c>
      <c r="H4172" t="s">
        <v>33</v>
      </c>
      <c r="I4172" t="s">
        <v>33</v>
      </c>
      <c r="J4172" t="s">
        <v>101</v>
      </c>
      <c r="K4172">
        <v>72.193016</v>
      </c>
      <c r="L4172">
        <v>3.505976</v>
      </c>
      <c r="M4172">
        <v>64.671000000000006</v>
      </c>
      <c r="N4172">
        <v>78.894999999999996</v>
      </c>
      <c r="O4172" t="s">
        <v>35</v>
      </c>
      <c r="P4172" t="s">
        <v>8682</v>
      </c>
      <c r="Q4172">
        <v>6.702</v>
      </c>
      <c r="R4172">
        <v>7.5220000000000002</v>
      </c>
      <c r="S4172">
        <v>55421</v>
      </c>
      <c r="T4172">
        <v>5599</v>
      </c>
      <c r="U4172">
        <v>49646</v>
      </c>
      <c r="V4172">
        <v>60566</v>
      </c>
      <c r="W4172">
        <v>227</v>
      </c>
      <c r="X4172">
        <v>154</v>
      </c>
      <c r="Y4172">
        <v>0</v>
      </c>
      <c r="Z4172">
        <v>0</v>
      </c>
      <c r="AA4172">
        <v>0</v>
      </c>
      <c r="AB4172">
        <v>1</v>
      </c>
      <c r="AC4172" t="s">
        <v>8683</v>
      </c>
      <c r="AD4172" t="s">
        <v>8217</v>
      </c>
      <c r="AE4172">
        <v>1.38</v>
      </c>
    </row>
    <row r="4173" spans="1:31">
      <c r="A4173" t="s">
        <v>8684</v>
      </c>
      <c r="B4173">
        <v>2012</v>
      </c>
      <c r="C4173" t="s">
        <v>8217</v>
      </c>
      <c r="D4173" t="s">
        <v>363</v>
      </c>
      <c r="E4173" t="s">
        <v>33</v>
      </c>
      <c r="F4173" t="s">
        <v>33</v>
      </c>
      <c r="G4173" t="s">
        <v>33</v>
      </c>
      <c r="H4173" t="s">
        <v>33</v>
      </c>
      <c r="I4173" t="s">
        <v>33</v>
      </c>
      <c r="J4173" t="s">
        <v>104</v>
      </c>
      <c r="K4173">
        <v>65.889386000000002</v>
      </c>
      <c r="L4173">
        <v>4.1694360000000001</v>
      </c>
      <c r="M4173">
        <v>57.054000000000002</v>
      </c>
      <c r="N4173">
        <v>73.980999999999995</v>
      </c>
      <c r="O4173" t="s">
        <v>35</v>
      </c>
      <c r="P4173" t="s">
        <v>8685</v>
      </c>
      <c r="Q4173">
        <v>8.0920000000000005</v>
      </c>
      <c r="R4173">
        <v>8.8360000000000003</v>
      </c>
      <c r="S4173">
        <v>62263</v>
      </c>
      <c r="T4173">
        <v>5749</v>
      </c>
      <c r="U4173">
        <v>53913</v>
      </c>
      <c r="V4173">
        <v>69909</v>
      </c>
      <c r="W4173">
        <v>293</v>
      </c>
      <c r="X4173">
        <v>193</v>
      </c>
      <c r="Y4173">
        <v>0</v>
      </c>
      <c r="Z4173">
        <v>0</v>
      </c>
      <c r="AA4173">
        <v>0</v>
      </c>
      <c r="AB4173">
        <v>1</v>
      </c>
      <c r="AC4173" t="s">
        <v>8686</v>
      </c>
      <c r="AD4173" t="s">
        <v>8217</v>
      </c>
      <c r="AE4173">
        <v>2.2599999999999998</v>
      </c>
    </row>
    <row r="4174" spans="1:31">
      <c r="A4174" t="s">
        <v>8687</v>
      </c>
      <c r="B4174">
        <v>2012</v>
      </c>
      <c r="C4174" t="s">
        <v>8217</v>
      </c>
      <c r="D4174" t="s">
        <v>363</v>
      </c>
      <c r="E4174" t="s">
        <v>33</v>
      </c>
      <c r="F4174" t="s">
        <v>33</v>
      </c>
      <c r="G4174" t="s">
        <v>33</v>
      </c>
      <c r="H4174" t="s">
        <v>33</v>
      </c>
      <c r="I4174" t="s">
        <v>33</v>
      </c>
      <c r="J4174" t="s">
        <v>107</v>
      </c>
      <c r="K4174">
        <v>63.761082999999999</v>
      </c>
      <c r="L4174">
        <v>2.885494</v>
      </c>
      <c r="M4174">
        <v>57.808999999999997</v>
      </c>
      <c r="N4174">
        <v>69.415999999999997</v>
      </c>
      <c r="O4174" t="s">
        <v>35</v>
      </c>
      <c r="P4174" t="s">
        <v>8688</v>
      </c>
      <c r="Q4174">
        <v>5.6550000000000002</v>
      </c>
      <c r="R4174">
        <v>5.952</v>
      </c>
      <c r="S4174">
        <v>62862</v>
      </c>
      <c r="T4174">
        <v>4688</v>
      </c>
      <c r="U4174">
        <v>56994</v>
      </c>
      <c r="V4174">
        <v>68437</v>
      </c>
      <c r="W4174">
        <v>452</v>
      </c>
      <c r="X4174">
        <v>275</v>
      </c>
      <c r="Y4174">
        <v>0</v>
      </c>
      <c r="Z4174">
        <v>0</v>
      </c>
      <c r="AA4174">
        <v>0</v>
      </c>
      <c r="AB4174">
        <v>1</v>
      </c>
      <c r="AC4174" t="s">
        <v>8689</v>
      </c>
      <c r="AD4174" t="s">
        <v>8217</v>
      </c>
      <c r="AE4174">
        <v>1.63</v>
      </c>
    </row>
    <row r="4175" spans="1:31">
      <c r="A4175" t="s">
        <v>8690</v>
      </c>
      <c r="B4175">
        <v>2012</v>
      </c>
      <c r="C4175" t="s">
        <v>8217</v>
      </c>
      <c r="D4175" t="s">
        <v>363</v>
      </c>
      <c r="E4175" t="s">
        <v>33</v>
      </c>
      <c r="F4175" t="s">
        <v>33</v>
      </c>
      <c r="G4175" t="s">
        <v>33</v>
      </c>
      <c r="H4175" t="s">
        <v>33</v>
      </c>
      <c r="I4175" t="s">
        <v>33</v>
      </c>
      <c r="J4175" t="s">
        <v>110</v>
      </c>
      <c r="K4175">
        <v>63.350991</v>
      </c>
      <c r="L4175">
        <v>2.7588409999999999</v>
      </c>
      <c r="M4175">
        <v>57.676000000000002</v>
      </c>
      <c r="N4175">
        <v>68.763999999999996</v>
      </c>
      <c r="O4175" t="s">
        <v>35</v>
      </c>
      <c r="P4175" t="s">
        <v>8691</v>
      </c>
      <c r="Q4175">
        <v>5.4130000000000003</v>
      </c>
      <c r="R4175">
        <v>5.6749999999999998</v>
      </c>
      <c r="S4175">
        <v>70326</v>
      </c>
      <c r="T4175">
        <v>4972</v>
      </c>
      <c r="U4175">
        <v>64027</v>
      </c>
      <c r="V4175">
        <v>76335</v>
      </c>
      <c r="W4175">
        <v>541</v>
      </c>
      <c r="X4175">
        <v>326</v>
      </c>
      <c r="Y4175">
        <v>0</v>
      </c>
      <c r="Z4175">
        <v>0</v>
      </c>
      <c r="AA4175">
        <v>0</v>
      </c>
      <c r="AB4175">
        <v>1</v>
      </c>
      <c r="AC4175" t="s">
        <v>8239</v>
      </c>
      <c r="AD4175" t="s">
        <v>8217</v>
      </c>
      <c r="AE4175">
        <v>1.77</v>
      </c>
    </row>
    <row r="4176" spans="1:31">
      <c r="A4176" t="s">
        <v>8692</v>
      </c>
      <c r="B4176">
        <v>2012</v>
      </c>
      <c r="C4176" t="s">
        <v>8217</v>
      </c>
      <c r="D4176" t="s">
        <v>363</v>
      </c>
      <c r="E4176" t="s">
        <v>33</v>
      </c>
      <c r="F4176" t="s">
        <v>33</v>
      </c>
      <c r="G4176" t="s">
        <v>33</v>
      </c>
      <c r="H4176" t="s">
        <v>33</v>
      </c>
      <c r="I4176" t="s">
        <v>40</v>
      </c>
      <c r="J4176" t="s">
        <v>33</v>
      </c>
      <c r="K4176">
        <v>65.051492999999994</v>
      </c>
      <c r="L4176">
        <v>2.4349759999999998</v>
      </c>
      <c r="M4176">
        <v>60.05</v>
      </c>
      <c r="N4176">
        <v>69.819000000000003</v>
      </c>
      <c r="O4176" t="s">
        <v>35</v>
      </c>
      <c r="P4176" t="s">
        <v>8693</v>
      </c>
      <c r="Q4176">
        <v>4.7679999999999998</v>
      </c>
      <c r="R4176">
        <v>5.0019999999999998</v>
      </c>
      <c r="S4176">
        <v>131210</v>
      </c>
      <c r="T4176">
        <v>7250</v>
      </c>
      <c r="U4176">
        <v>121121</v>
      </c>
      <c r="V4176">
        <v>140826</v>
      </c>
      <c r="W4176">
        <v>885</v>
      </c>
      <c r="X4176">
        <v>550</v>
      </c>
      <c r="Y4176">
        <v>0</v>
      </c>
      <c r="Z4176">
        <v>0</v>
      </c>
      <c r="AA4176">
        <v>0</v>
      </c>
      <c r="AB4176">
        <v>1</v>
      </c>
      <c r="AC4176" t="s">
        <v>8694</v>
      </c>
      <c r="AD4176" t="s">
        <v>8217</v>
      </c>
      <c r="AE4176">
        <v>2.31</v>
      </c>
    </row>
    <row r="4177" spans="1:31">
      <c r="A4177" t="s">
        <v>8695</v>
      </c>
      <c r="B4177">
        <v>2012</v>
      </c>
      <c r="C4177" t="s">
        <v>8217</v>
      </c>
      <c r="D4177" t="s">
        <v>363</v>
      </c>
      <c r="E4177" t="s">
        <v>33</v>
      </c>
      <c r="F4177" t="s">
        <v>33</v>
      </c>
      <c r="G4177" t="s">
        <v>33</v>
      </c>
      <c r="H4177" t="s">
        <v>33</v>
      </c>
      <c r="I4177" t="s">
        <v>40</v>
      </c>
      <c r="J4177" t="s">
        <v>98</v>
      </c>
      <c r="K4177">
        <v>72.617182</v>
      </c>
      <c r="L4177">
        <v>6.7142109999999997</v>
      </c>
      <c r="M4177">
        <v>57.234000000000002</v>
      </c>
      <c r="N4177">
        <v>84.866</v>
      </c>
      <c r="O4177" t="s">
        <v>35</v>
      </c>
      <c r="P4177" t="s">
        <v>8696</v>
      </c>
      <c r="Q4177">
        <v>12.249000000000001</v>
      </c>
      <c r="R4177">
        <v>15.382999999999999</v>
      </c>
      <c r="S4177">
        <v>19878</v>
      </c>
      <c r="T4177">
        <v>3786</v>
      </c>
      <c r="U4177">
        <v>15667</v>
      </c>
      <c r="V4177">
        <v>23231</v>
      </c>
      <c r="W4177">
        <v>73</v>
      </c>
      <c r="X4177">
        <v>54</v>
      </c>
      <c r="Y4177">
        <v>0</v>
      </c>
      <c r="Z4177">
        <v>0</v>
      </c>
      <c r="AA4177">
        <v>0</v>
      </c>
      <c r="AB4177">
        <v>1</v>
      </c>
      <c r="AC4177" t="s">
        <v>2688</v>
      </c>
      <c r="AD4177" t="s">
        <v>8217</v>
      </c>
      <c r="AE4177">
        <v>1.63</v>
      </c>
    </row>
    <row r="4178" spans="1:31">
      <c r="A4178" t="s">
        <v>8697</v>
      </c>
      <c r="B4178">
        <v>2012</v>
      </c>
      <c r="C4178" t="s">
        <v>8217</v>
      </c>
      <c r="D4178" t="s">
        <v>363</v>
      </c>
      <c r="E4178" t="s">
        <v>33</v>
      </c>
      <c r="F4178" t="s">
        <v>33</v>
      </c>
      <c r="G4178" t="s">
        <v>33</v>
      </c>
      <c r="H4178" t="s">
        <v>33</v>
      </c>
      <c r="I4178" t="s">
        <v>40</v>
      </c>
      <c r="J4178" t="s">
        <v>101</v>
      </c>
      <c r="K4178">
        <v>73.327404000000001</v>
      </c>
      <c r="L4178">
        <v>5.3166779999999996</v>
      </c>
      <c r="M4178">
        <v>61.384999999999998</v>
      </c>
      <c r="N4178">
        <v>83.21</v>
      </c>
      <c r="O4178" t="s">
        <v>35</v>
      </c>
      <c r="P4178" t="s">
        <v>8698</v>
      </c>
      <c r="Q4178">
        <v>9.8819999999999997</v>
      </c>
      <c r="R4178">
        <v>11.943</v>
      </c>
      <c r="S4178">
        <v>25244</v>
      </c>
      <c r="T4178">
        <v>3289</v>
      </c>
      <c r="U4178">
        <v>21133</v>
      </c>
      <c r="V4178">
        <v>28646</v>
      </c>
      <c r="W4178">
        <v>120</v>
      </c>
      <c r="X4178">
        <v>86</v>
      </c>
      <c r="Y4178">
        <v>0</v>
      </c>
      <c r="Z4178">
        <v>0</v>
      </c>
      <c r="AA4178">
        <v>0</v>
      </c>
      <c r="AB4178">
        <v>1</v>
      </c>
      <c r="AC4178" t="s">
        <v>851</v>
      </c>
      <c r="AD4178" t="s">
        <v>8217</v>
      </c>
      <c r="AE4178">
        <v>1.72</v>
      </c>
    </row>
    <row r="4179" spans="1:31">
      <c r="A4179" t="s">
        <v>8699</v>
      </c>
      <c r="B4179">
        <v>2012</v>
      </c>
      <c r="C4179" t="s">
        <v>8217</v>
      </c>
      <c r="D4179" t="s">
        <v>363</v>
      </c>
      <c r="E4179" t="s">
        <v>33</v>
      </c>
      <c r="F4179" t="s">
        <v>33</v>
      </c>
      <c r="G4179" t="s">
        <v>33</v>
      </c>
      <c r="H4179" t="s">
        <v>33</v>
      </c>
      <c r="I4179" t="s">
        <v>40</v>
      </c>
      <c r="J4179" t="s">
        <v>104</v>
      </c>
      <c r="K4179">
        <v>62.112228000000002</v>
      </c>
      <c r="L4179">
        <v>6.5873200000000001</v>
      </c>
      <c r="M4179">
        <v>47.966000000000001</v>
      </c>
      <c r="N4179">
        <v>74.896000000000001</v>
      </c>
      <c r="O4179" t="s">
        <v>35</v>
      </c>
      <c r="P4179" t="s">
        <v>8700</v>
      </c>
      <c r="Q4179">
        <v>12.784000000000001</v>
      </c>
      <c r="R4179">
        <v>14.146000000000001</v>
      </c>
      <c r="S4179">
        <v>25484</v>
      </c>
      <c r="T4179">
        <v>3260</v>
      </c>
      <c r="U4179">
        <v>19680</v>
      </c>
      <c r="V4179">
        <v>30730</v>
      </c>
      <c r="W4179">
        <v>152</v>
      </c>
      <c r="X4179">
        <v>98</v>
      </c>
      <c r="Y4179">
        <v>0</v>
      </c>
      <c r="Z4179">
        <v>0</v>
      </c>
      <c r="AA4179">
        <v>0</v>
      </c>
      <c r="AB4179">
        <v>1</v>
      </c>
      <c r="AC4179" t="s">
        <v>7738</v>
      </c>
      <c r="AD4179" t="s">
        <v>8217</v>
      </c>
      <c r="AE4179">
        <v>2.78</v>
      </c>
    </row>
    <row r="4180" spans="1:31">
      <c r="A4180" t="s">
        <v>8701</v>
      </c>
      <c r="B4180">
        <v>2012</v>
      </c>
      <c r="C4180" t="s">
        <v>8217</v>
      </c>
      <c r="D4180" t="s">
        <v>363</v>
      </c>
      <c r="E4180" t="s">
        <v>33</v>
      </c>
      <c r="F4180" t="s">
        <v>33</v>
      </c>
      <c r="G4180" t="s">
        <v>33</v>
      </c>
      <c r="H4180" t="s">
        <v>33</v>
      </c>
      <c r="I4180" t="s">
        <v>40</v>
      </c>
      <c r="J4180" t="s">
        <v>107</v>
      </c>
      <c r="K4180">
        <v>61.108626999999998</v>
      </c>
      <c r="L4180">
        <v>4.4146049999999999</v>
      </c>
      <c r="M4180">
        <v>51.881999999999998</v>
      </c>
      <c r="N4180">
        <v>69.784999999999997</v>
      </c>
      <c r="O4180" t="s">
        <v>35</v>
      </c>
      <c r="P4180" t="s">
        <v>8702</v>
      </c>
      <c r="Q4180">
        <v>8.6760000000000002</v>
      </c>
      <c r="R4180">
        <v>9.2270000000000003</v>
      </c>
      <c r="S4180">
        <v>28893</v>
      </c>
      <c r="T4180">
        <v>3036</v>
      </c>
      <c r="U4180">
        <v>24531</v>
      </c>
      <c r="V4180">
        <v>32995</v>
      </c>
      <c r="W4180">
        <v>247</v>
      </c>
      <c r="X4180">
        <v>145</v>
      </c>
      <c r="Y4180">
        <v>0</v>
      </c>
      <c r="Z4180">
        <v>0</v>
      </c>
      <c r="AA4180">
        <v>0</v>
      </c>
      <c r="AB4180">
        <v>1</v>
      </c>
      <c r="AC4180" t="s">
        <v>546</v>
      </c>
      <c r="AD4180" t="s">
        <v>8217</v>
      </c>
      <c r="AE4180">
        <v>2.02</v>
      </c>
    </row>
    <row r="4181" spans="1:31">
      <c r="A4181" t="s">
        <v>8703</v>
      </c>
      <c r="B4181">
        <v>2012</v>
      </c>
      <c r="C4181" t="s">
        <v>8217</v>
      </c>
      <c r="D4181" t="s">
        <v>363</v>
      </c>
      <c r="E4181" t="s">
        <v>33</v>
      </c>
      <c r="F4181" t="s">
        <v>33</v>
      </c>
      <c r="G4181" t="s">
        <v>33</v>
      </c>
      <c r="H4181" t="s">
        <v>33</v>
      </c>
      <c r="I4181" t="s">
        <v>40</v>
      </c>
      <c r="J4181" t="s">
        <v>110</v>
      </c>
      <c r="K4181">
        <v>61.465642000000003</v>
      </c>
      <c r="L4181">
        <v>3.507028</v>
      </c>
      <c r="M4181">
        <v>54.212000000000003</v>
      </c>
      <c r="N4181">
        <v>68.361999999999995</v>
      </c>
      <c r="O4181" t="s">
        <v>35</v>
      </c>
      <c r="P4181" t="s">
        <v>8704</v>
      </c>
      <c r="Q4181">
        <v>6.8959999999999999</v>
      </c>
      <c r="R4181">
        <v>7.2539999999999996</v>
      </c>
      <c r="S4181">
        <v>31710</v>
      </c>
      <c r="T4181">
        <v>3093</v>
      </c>
      <c r="U4181">
        <v>27968</v>
      </c>
      <c r="V4181">
        <v>35268</v>
      </c>
      <c r="W4181">
        <v>293</v>
      </c>
      <c r="X4181">
        <v>167</v>
      </c>
      <c r="Y4181">
        <v>0</v>
      </c>
      <c r="Z4181">
        <v>0</v>
      </c>
      <c r="AA4181">
        <v>0</v>
      </c>
      <c r="AB4181">
        <v>1</v>
      </c>
      <c r="AC4181" t="s">
        <v>8389</v>
      </c>
      <c r="AD4181" t="s">
        <v>8217</v>
      </c>
      <c r="AE4181">
        <v>1.52</v>
      </c>
    </row>
    <row r="4182" spans="1:31">
      <c r="A4182" t="s">
        <v>8705</v>
      </c>
      <c r="B4182">
        <v>2012</v>
      </c>
      <c r="C4182" t="s">
        <v>8217</v>
      </c>
      <c r="D4182" t="s">
        <v>363</v>
      </c>
      <c r="E4182" t="s">
        <v>33</v>
      </c>
      <c r="F4182" t="s">
        <v>33</v>
      </c>
      <c r="G4182" t="s">
        <v>33</v>
      </c>
      <c r="H4182" t="s">
        <v>33</v>
      </c>
      <c r="I4182" t="s">
        <v>43</v>
      </c>
      <c r="J4182" t="s">
        <v>33</v>
      </c>
      <c r="K4182">
        <v>66.857984000000002</v>
      </c>
      <c r="L4182">
        <v>2.435746</v>
      </c>
      <c r="M4182">
        <v>61.834000000000003</v>
      </c>
      <c r="N4182">
        <v>71.611999999999995</v>
      </c>
      <c r="O4182" t="s">
        <v>35</v>
      </c>
      <c r="P4182" t="s">
        <v>8706</v>
      </c>
      <c r="Q4182">
        <v>4.7539999999999996</v>
      </c>
      <c r="R4182">
        <v>5.024</v>
      </c>
      <c r="S4182">
        <v>163671</v>
      </c>
      <c r="T4182">
        <v>9984</v>
      </c>
      <c r="U4182">
        <v>151372</v>
      </c>
      <c r="V4182">
        <v>175310</v>
      </c>
      <c r="W4182">
        <v>769</v>
      </c>
      <c r="X4182">
        <v>491</v>
      </c>
      <c r="Y4182">
        <v>0</v>
      </c>
      <c r="Z4182">
        <v>0</v>
      </c>
      <c r="AA4182">
        <v>0</v>
      </c>
      <c r="AB4182">
        <v>1</v>
      </c>
      <c r="AC4182" t="s">
        <v>8707</v>
      </c>
      <c r="AD4182" t="s">
        <v>8217</v>
      </c>
      <c r="AE4182">
        <v>2.06</v>
      </c>
    </row>
    <row r="4183" spans="1:31">
      <c r="A4183" t="s">
        <v>8708</v>
      </c>
      <c r="B4183">
        <v>2012</v>
      </c>
      <c r="C4183" t="s">
        <v>8217</v>
      </c>
      <c r="D4183" t="s">
        <v>363</v>
      </c>
      <c r="E4183" t="s">
        <v>33</v>
      </c>
      <c r="F4183" t="s">
        <v>33</v>
      </c>
      <c r="G4183" t="s">
        <v>33</v>
      </c>
      <c r="H4183" t="s">
        <v>33</v>
      </c>
      <c r="I4183" t="s">
        <v>43</v>
      </c>
      <c r="J4183" t="s">
        <v>98</v>
      </c>
      <c r="K4183">
        <v>63.057862</v>
      </c>
      <c r="L4183">
        <v>9.9705809999999992</v>
      </c>
      <c r="M4183">
        <v>41.027000000000001</v>
      </c>
      <c r="N4183">
        <v>81.709000000000003</v>
      </c>
      <c r="O4183" t="s">
        <v>35</v>
      </c>
      <c r="P4183" t="s">
        <v>8709</v>
      </c>
      <c r="Q4183">
        <v>18.651</v>
      </c>
      <c r="R4183">
        <v>22.030999999999999</v>
      </c>
      <c r="S4183">
        <v>24131</v>
      </c>
      <c r="T4183">
        <v>6855</v>
      </c>
      <c r="U4183">
        <v>15700</v>
      </c>
      <c r="V4183">
        <v>31268</v>
      </c>
      <c r="W4183">
        <v>68</v>
      </c>
      <c r="X4183">
        <v>39</v>
      </c>
      <c r="Y4183">
        <v>0</v>
      </c>
      <c r="Z4183">
        <v>0</v>
      </c>
      <c r="AA4183">
        <v>0</v>
      </c>
      <c r="AB4183">
        <v>1</v>
      </c>
      <c r="AC4183" t="s">
        <v>1819</v>
      </c>
      <c r="AD4183" t="s">
        <v>8217</v>
      </c>
      <c r="AE4183">
        <v>2.86</v>
      </c>
    </row>
    <row r="4184" spans="1:31">
      <c r="A4184" t="s">
        <v>8710</v>
      </c>
      <c r="B4184">
        <v>2012</v>
      </c>
      <c r="C4184" t="s">
        <v>8217</v>
      </c>
      <c r="D4184" t="s">
        <v>363</v>
      </c>
      <c r="E4184" t="s">
        <v>33</v>
      </c>
      <c r="F4184" t="s">
        <v>33</v>
      </c>
      <c r="G4184" t="s">
        <v>33</v>
      </c>
      <c r="H4184" t="s">
        <v>33</v>
      </c>
      <c r="I4184" t="s">
        <v>43</v>
      </c>
      <c r="J4184" t="s">
        <v>101</v>
      </c>
      <c r="K4184">
        <v>71.270689000000004</v>
      </c>
      <c r="L4184">
        <v>4.9006860000000003</v>
      </c>
      <c r="M4184">
        <v>60.509</v>
      </c>
      <c r="N4184">
        <v>80.516999999999996</v>
      </c>
      <c r="O4184" t="s">
        <v>35</v>
      </c>
      <c r="P4184" t="s">
        <v>8711</v>
      </c>
      <c r="Q4184">
        <v>9.2469999999999999</v>
      </c>
      <c r="R4184">
        <v>10.762</v>
      </c>
      <c r="S4184">
        <v>30177</v>
      </c>
      <c r="T4184">
        <v>4114</v>
      </c>
      <c r="U4184">
        <v>25620</v>
      </c>
      <c r="V4184">
        <v>34092</v>
      </c>
      <c r="W4184">
        <v>107</v>
      </c>
      <c r="X4184">
        <v>68</v>
      </c>
      <c r="Y4184">
        <v>0</v>
      </c>
      <c r="Z4184">
        <v>0</v>
      </c>
      <c r="AA4184">
        <v>0</v>
      </c>
      <c r="AB4184">
        <v>1</v>
      </c>
      <c r="AC4184" t="s">
        <v>469</v>
      </c>
      <c r="AD4184" t="s">
        <v>8217</v>
      </c>
      <c r="AE4184">
        <v>1.24</v>
      </c>
    </row>
    <row r="4185" spans="1:31">
      <c r="A4185" t="s">
        <v>8712</v>
      </c>
      <c r="B4185">
        <v>2012</v>
      </c>
      <c r="C4185" t="s">
        <v>8217</v>
      </c>
      <c r="D4185" t="s">
        <v>363</v>
      </c>
      <c r="E4185" t="s">
        <v>33</v>
      </c>
      <c r="F4185" t="s">
        <v>33</v>
      </c>
      <c r="G4185" t="s">
        <v>33</v>
      </c>
      <c r="H4185" t="s">
        <v>33</v>
      </c>
      <c r="I4185" t="s">
        <v>43</v>
      </c>
      <c r="J4185" t="s">
        <v>104</v>
      </c>
      <c r="K4185">
        <v>68.787979000000007</v>
      </c>
      <c r="L4185">
        <v>5.3455500000000002</v>
      </c>
      <c r="M4185">
        <v>57.101999999999997</v>
      </c>
      <c r="N4185">
        <v>78.950999999999993</v>
      </c>
      <c r="O4185" t="s">
        <v>35</v>
      </c>
      <c r="P4185" t="s">
        <v>8713</v>
      </c>
      <c r="Q4185">
        <v>10.163</v>
      </c>
      <c r="R4185">
        <v>11.686</v>
      </c>
      <c r="S4185">
        <v>36778</v>
      </c>
      <c r="T4185">
        <v>4238</v>
      </c>
      <c r="U4185">
        <v>30530</v>
      </c>
      <c r="V4185">
        <v>42212</v>
      </c>
      <c r="W4185">
        <v>141</v>
      </c>
      <c r="X4185">
        <v>95</v>
      </c>
      <c r="Y4185">
        <v>0</v>
      </c>
      <c r="Z4185">
        <v>0</v>
      </c>
      <c r="AA4185">
        <v>0</v>
      </c>
      <c r="AB4185">
        <v>1</v>
      </c>
      <c r="AC4185" t="s">
        <v>2161</v>
      </c>
      <c r="AD4185" t="s">
        <v>8217</v>
      </c>
      <c r="AE4185">
        <v>1.86</v>
      </c>
    </row>
    <row r="4186" spans="1:31">
      <c r="A4186" t="s">
        <v>8714</v>
      </c>
      <c r="B4186">
        <v>2012</v>
      </c>
      <c r="C4186" t="s">
        <v>8217</v>
      </c>
      <c r="D4186" t="s">
        <v>363</v>
      </c>
      <c r="E4186" t="s">
        <v>33</v>
      </c>
      <c r="F4186" t="s">
        <v>33</v>
      </c>
      <c r="G4186" t="s">
        <v>33</v>
      </c>
      <c r="H4186" t="s">
        <v>33</v>
      </c>
      <c r="I4186" t="s">
        <v>43</v>
      </c>
      <c r="J4186" t="s">
        <v>107</v>
      </c>
      <c r="K4186">
        <v>66.205374000000006</v>
      </c>
      <c r="L4186">
        <v>4.1416500000000003</v>
      </c>
      <c r="M4186">
        <v>57.429000000000002</v>
      </c>
      <c r="N4186">
        <v>74.230999999999995</v>
      </c>
      <c r="O4186" t="s">
        <v>35</v>
      </c>
      <c r="P4186" t="s">
        <v>8715</v>
      </c>
      <c r="Q4186">
        <v>8.0259999999999998</v>
      </c>
      <c r="R4186">
        <v>8.7759999999999998</v>
      </c>
      <c r="S4186">
        <v>33969</v>
      </c>
      <c r="T4186">
        <v>3881</v>
      </c>
      <c r="U4186">
        <v>29466</v>
      </c>
      <c r="V4186">
        <v>38087</v>
      </c>
      <c r="W4186">
        <v>205</v>
      </c>
      <c r="X4186">
        <v>130</v>
      </c>
      <c r="Y4186">
        <v>0</v>
      </c>
      <c r="Z4186">
        <v>0</v>
      </c>
      <c r="AA4186">
        <v>0</v>
      </c>
      <c r="AB4186">
        <v>1</v>
      </c>
      <c r="AC4186" t="s">
        <v>1722</v>
      </c>
      <c r="AD4186" t="s">
        <v>8217</v>
      </c>
      <c r="AE4186">
        <v>1.56</v>
      </c>
    </row>
    <row r="4187" spans="1:31">
      <c r="A4187" t="s">
        <v>8716</v>
      </c>
      <c r="B4187">
        <v>2012</v>
      </c>
      <c r="C4187" t="s">
        <v>8217</v>
      </c>
      <c r="D4187" t="s">
        <v>363</v>
      </c>
      <c r="E4187" t="s">
        <v>33</v>
      </c>
      <c r="F4187" t="s">
        <v>33</v>
      </c>
      <c r="G4187" t="s">
        <v>33</v>
      </c>
      <c r="H4187" t="s">
        <v>33</v>
      </c>
      <c r="I4187" t="s">
        <v>43</v>
      </c>
      <c r="J4187" t="s">
        <v>110</v>
      </c>
      <c r="K4187">
        <v>64.987864999999999</v>
      </c>
      <c r="L4187">
        <v>3.9414419999999999</v>
      </c>
      <c r="M4187">
        <v>56.695999999999998</v>
      </c>
      <c r="N4187">
        <v>72.662000000000006</v>
      </c>
      <c r="O4187" t="s">
        <v>35</v>
      </c>
      <c r="P4187" t="s">
        <v>2792</v>
      </c>
      <c r="Q4187">
        <v>7.6740000000000004</v>
      </c>
      <c r="R4187">
        <v>8.2919999999999998</v>
      </c>
      <c r="S4187">
        <v>38616</v>
      </c>
      <c r="T4187">
        <v>3967</v>
      </c>
      <c r="U4187">
        <v>33689</v>
      </c>
      <c r="V4187">
        <v>43176</v>
      </c>
      <c r="W4187">
        <v>248</v>
      </c>
      <c r="X4187">
        <v>159</v>
      </c>
      <c r="Y4187">
        <v>0</v>
      </c>
      <c r="Z4187">
        <v>0</v>
      </c>
      <c r="AA4187">
        <v>0</v>
      </c>
      <c r="AB4187">
        <v>1</v>
      </c>
      <c r="AC4187" t="s">
        <v>2803</v>
      </c>
      <c r="AD4187" t="s">
        <v>8217</v>
      </c>
      <c r="AE4187">
        <v>1.69</v>
      </c>
    </row>
    <row r="4188" spans="1:31">
      <c r="A4188" t="s">
        <v>8718</v>
      </c>
      <c r="B4188">
        <v>2012</v>
      </c>
      <c r="C4188" t="s">
        <v>8719</v>
      </c>
      <c r="D4188" t="s">
        <v>33</v>
      </c>
      <c r="E4188" t="s">
        <v>33</v>
      </c>
      <c r="F4188" t="s">
        <v>33</v>
      </c>
      <c r="G4188" t="s">
        <v>33</v>
      </c>
      <c r="H4188" t="s">
        <v>34</v>
      </c>
      <c r="I4188" t="s">
        <v>33</v>
      </c>
      <c r="J4188" t="s">
        <v>33</v>
      </c>
      <c r="K4188">
        <v>13.659592</v>
      </c>
      <c r="L4188">
        <v>3.8613729999999999</v>
      </c>
      <c r="M4188">
        <v>6.992</v>
      </c>
      <c r="N4188">
        <v>23.186</v>
      </c>
      <c r="O4188" t="s">
        <v>35</v>
      </c>
      <c r="P4188" t="s">
        <v>8720</v>
      </c>
      <c r="Q4188">
        <v>9.5259999999999998</v>
      </c>
      <c r="R4188">
        <v>6.6669999999999998</v>
      </c>
      <c r="S4188">
        <v>6187</v>
      </c>
      <c r="T4188">
        <v>1878</v>
      </c>
      <c r="U4188">
        <v>3167</v>
      </c>
      <c r="V4188">
        <v>10501</v>
      </c>
      <c r="W4188">
        <v>129</v>
      </c>
      <c r="X4188">
        <v>16</v>
      </c>
      <c r="Y4188">
        <v>0</v>
      </c>
      <c r="Z4188">
        <v>0</v>
      </c>
      <c r="AA4188">
        <v>0</v>
      </c>
      <c r="AB4188">
        <v>1</v>
      </c>
      <c r="AC4188" t="s">
        <v>572</v>
      </c>
      <c r="AD4188" t="s">
        <v>8719</v>
      </c>
      <c r="AE4188">
        <v>1.62</v>
      </c>
    </row>
    <row r="4189" spans="1:31">
      <c r="A4189" t="s">
        <v>8721</v>
      </c>
      <c r="B4189">
        <v>2012</v>
      </c>
      <c r="C4189" t="s">
        <v>8719</v>
      </c>
      <c r="D4189" t="s">
        <v>33</v>
      </c>
      <c r="E4189" t="s">
        <v>33</v>
      </c>
      <c r="F4189" t="s">
        <v>33</v>
      </c>
      <c r="G4189" t="s">
        <v>33</v>
      </c>
      <c r="H4189" t="s">
        <v>34</v>
      </c>
      <c r="I4189" t="s">
        <v>40</v>
      </c>
      <c r="J4189" t="s">
        <v>33</v>
      </c>
      <c r="K4189">
        <v>10.035235999999999</v>
      </c>
      <c r="L4189">
        <v>4.275633</v>
      </c>
      <c r="M4189">
        <v>3.3580000000000001</v>
      </c>
      <c r="N4189">
        <v>21.826000000000001</v>
      </c>
      <c r="O4189" t="s">
        <v>35</v>
      </c>
      <c r="P4189" t="s">
        <v>1669</v>
      </c>
      <c r="Q4189">
        <v>11.791</v>
      </c>
      <c r="R4189">
        <v>6.6769999999999996</v>
      </c>
      <c r="S4189">
        <v>1731</v>
      </c>
      <c r="T4189">
        <v>706</v>
      </c>
      <c r="U4189">
        <v>579</v>
      </c>
      <c r="V4189">
        <v>3764</v>
      </c>
      <c r="W4189">
        <v>61</v>
      </c>
      <c r="X4189">
        <v>6</v>
      </c>
      <c r="Y4189">
        <v>0</v>
      </c>
      <c r="Z4189">
        <v>0</v>
      </c>
      <c r="AA4189">
        <v>0</v>
      </c>
      <c r="AB4189">
        <v>1</v>
      </c>
      <c r="AC4189" t="s">
        <v>479</v>
      </c>
      <c r="AD4189" t="s">
        <v>8719</v>
      </c>
      <c r="AE4189">
        <v>1.21</v>
      </c>
    </row>
    <row r="4190" spans="1:31">
      <c r="A4190" t="s">
        <v>8722</v>
      </c>
      <c r="B4190">
        <v>2012</v>
      </c>
      <c r="C4190" t="s">
        <v>8719</v>
      </c>
      <c r="D4190" t="s">
        <v>33</v>
      </c>
      <c r="E4190" t="s">
        <v>33</v>
      </c>
      <c r="F4190" t="s">
        <v>33</v>
      </c>
      <c r="G4190" t="s">
        <v>33</v>
      </c>
      <c r="H4190" t="s">
        <v>34</v>
      </c>
      <c r="I4190" t="s">
        <v>43</v>
      </c>
      <c r="J4190" t="s">
        <v>33</v>
      </c>
      <c r="K4190">
        <v>15.887985</v>
      </c>
      <c r="L4190">
        <v>6.0483370000000001</v>
      </c>
      <c r="M4190">
        <v>5.9930000000000003</v>
      </c>
      <c r="N4190">
        <v>31.606000000000002</v>
      </c>
      <c r="O4190" t="s">
        <v>35</v>
      </c>
      <c r="P4190" t="s">
        <v>8723</v>
      </c>
      <c r="Q4190">
        <v>15.718</v>
      </c>
      <c r="R4190">
        <v>9.8949999999999996</v>
      </c>
      <c r="S4190">
        <v>4456</v>
      </c>
      <c r="T4190">
        <v>1799</v>
      </c>
      <c r="U4190">
        <v>1681</v>
      </c>
      <c r="V4190">
        <v>8865</v>
      </c>
      <c r="W4190">
        <v>68</v>
      </c>
      <c r="X4190">
        <v>10</v>
      </c>
      <c r="Y4190">
        <v>0</v>
      </c>
      <c r="Z4190">
        <v>0</v>
      </c>
      <c r="AA4190">
        <v>0</v>
      </c>
      <c r="AB4190">
        <v>1</v>
      </c>
      <c r="AC4190" t="s">
        <v>1150</v>
      </c>
      <c r="AD4190" t="s">
        <v>8719</v>
      </c>
      <c r="AE4190">
        <v>1.83</v>
      </c>
    </row>
    <row r="4191" spans="1:31">
      <c r="A4191" t="s">
        <v>8724</v>
      </c>
      <c r="B4191">
        <v>2012</v>
      </c>
      <c r="C4191" t="s">
        <v>8719</v>
      </c>
      <c r="D4191" t="s">
        <v>33</v>
      </c>
      <c r="E4191" t="s">
        <v>33</v>
      </c>
      <c r="F4191" t="s">
        <v>33</v>
      </c>
      <c r="G4191" t="s">
        <v>33</v>
      </c>
      <c r="H4191" t="s">
        <v>46</v>
      </c>
      <c r="I4191" t="s">
        <v>33</v>
      </c>
      <c r="J4191" t="s">
        <v>33</v>
      </c>
      <c r="K4191">
        <v>32.696807</v>
      </c>
      <c r="L4191">
        <v>3.3486820000000002</v>
      </c>
      <c r="M4191">
        <v>26.193000000000001</v>
      </c>
      <c r="N4191">
        <v>39.731000000000002</v>
      </c>
      <c r="O4191" t="s">
        <v>35</v>
      </c>
      <c r="P4191" t="s">
        <v>8725</v>
      </c>
      <c r="Q4191">
        <v>7.0350000000000001</v>
      </c>
      <c r="R4191">
        <v>6.5039999999999996</v>
      </c>
      <c r="S4191">
        <v>41866</v>
      </c>
      <c r="T4191">
        <v>4767</v>
      </c>
      <c r="U4191">
        <v>33538</v>
      </c>
      <c r="V4191">
        <v>50873</v>
      </c>
      <c r="W4191">
        <v>444</v>
      </c>
      <c r="X4191">
        <v>116</v>
      </c>
      <c r="Y4191">
        <v>0</v>
      </c>
      <c r="Z4191">
        <v>0</v>
      </c>
      <c r="AA4191">
        <v>0</v>
      </c>
      <c r="AB4191">
        <v>1</v>
      </c>
      <c r="AC4191" t="s">
        <v>8726</v>
      </c>
      <c r="AD4191" t="s">
        <v>8719</v>
      </c>
      <c r="AE4191">
        <v>2.2599999999999998</v>
      </c>
    </row>
    <row r="4192" spans="1:31">
      <c r="A4192" t="s">
        <v>8727</v>
      </c>
      <c r="B4192">
        <v>2012</v>
      </c>
      <c r="C4192" t="s">
        <v>8719</v>
      </c>
      <c r="D4192" t="s">
        <v>33</v>
      </c>
      <c r="E4192" t="s">
        <v>33</v>
      </c>
      <c r="F4192" t="s">
        <v>33</v>
      </c>
      <c r="G4192" t="s">
        <v>33</v>
      </c>
      <c r="H4192" t="s">
        <v>46</v>
      </c>
      <c r="I4192" t="s">
        <v>40</v>
      </c>
      <c r="J4192" t="s">
        <v>33</v>
      </c>
      <c r="K4192">
        <v>30.572309000000001</v>
      </c>
      <c r="L4192">
        <v>4.2143689999999996</v>
      </c>
      <c r="M4192">
        <v>22.489000000000001</v>
      </c>
      <c r="N4192">
        <v>39.642000000000003</v>
      </c>
      <c r="O4192" t="s">
        <v>35</v>
      </c>
      <c r="P4192" t="s">
        <v>8728</v>
      </c>
      <c r="Q4192">
        <v>9.07</v>
      </c>
      <c r="R4192">
        <v>8.0839999999999996</v>
      </c>
      <c r="S4192">
        <v>19626</v>
      </c>
      <c r="T4192">
        <v>3198</v>
      </c>
      <c r="U4192">
        <v>14437</v>
      </c>
      <c r="V4192">
        <v>25449</v>
      </c>
      <c r="W4192">
        <v>269</v>
      </c>
      <c r="X4192">
        <v>69</v>
      </c>
      <c r="Y4192">
        <v>0</v>
      </c>
      <c r="Z4192">
        <v>0</v>
      </c>
      <c r="AA4192">
        <v>0</v>
      </c>
      <c r="AB4192">
        <v>1</v>
      </c>
      <c r="AC4192" t="s">
        <v>466</v>
      </c>
      <c r="AD4192" t="s">
        <v>8719</v>
      </c>
      <c r="AE4192">
        <v>2.2400000000000002</v>
      </c>
    </row>
    <row r="4193" spans="1:31">
      <c r="A4193" t="s">
        <v>8729</v>
      </c>
      <c r="B4193">
        <v>2012</v>
      </c>
      <c r="C4193" t="s">
        <v>8719</v>
      </c>
      <c r="D4193" t="s">
        <v>33</v>
      </c>
      <c r="E4193" t="s">
        <v>33</v>
      </c>
      <c r="F4193" t="s">
        <v>33</v>
      </c>
      <c r="G4193" t="s">
        <v>33</v>
      </c>
      <c r="H4193" t="s">
        <v>46</v>
      </c>
      <c r="I4193" t="s">
        <v>43</v>
      </c>
      <c r="J4193" t="s">
        <v>33</v>
      </c>
      <c r="K4193">
        <v>34.832929999999998</v>
      </c>
      <c r="L4193">
        <v>5.0644159999999996</v>
      </c>
      <c r="M4193">
        <v>25.038</v>
      </c>
      <c r="N4193">
        <v>45.667999999999999</v>
      </c>
      <c r="O4193" t="s">
        <v>35</v>
      </c>
      <c r="P4193" t="s">
        <v>8730</v>
      </c>
      <c r="Q4193">
        <v>10.835000000000001</v>
      </c>
      <c r="R4193">
        <v>9.7949999999999999</v>
      </c>
      <c r="S4193">
        <v>22240</v>
      </c>
      <c r="T4193">
        <v>3781</v>
      </c>
      <c r="U4193">
        <v>15986</v>
      </c>
      <c r="V4193">
        <v>29158</v>
      </c>
      <c r="W4193">
        <v>175</v>
      </c>
      <c r="X4193">
        <v>47</v>
      </c>
      <c r="Y4193">
        <v>0</v>
      </c>
      <c r="Z4193">
        <v>0</v>
      </c>
      <c r="AA4193">
        <v>0</v>
      </c>
      <c r="AB4193">
        <v>1</v>
      </c>
      <c r="AC4193" t="s">
        <v>522</v>
      </c>
      <c r="AD4193" t="s">
        <v>8719</v>
      </c>
      <c r="AE4193">
        <v>1.97</v>
      </c>
    </row>
    <row r="4194" spans="1:31">
      <c r="A4194" t="s">
        <v>8731</v>
      </c>
      <c r="B4194">
        <v>2012</v>
      </c>
      <c r="C4194" t="s">
        <v>8719</v>
      </c>
      <c r="D4194" t="s">
        <v>33</v>
      </c>
      <c r="E4194" t="s">
        <v>33</v>
      </c>
      <c r="F4194" t="s">
        <v>33</v>
      </c>
      <c r="G4194" t="s">
        <v>33</v>
      </c>
      <c r="H4194" t="s">
        <v>54</v>
      </c>
      <c r="I4194" t="s">
        <v>33</v>
      </c>
      <c r="J4194" t="s">
        <v>33</v>
      </c>
      <c r="K4194">
        <v>42.955575000000003</v>
      </c>
      <c r="L4194">
        <v>1.989447</v>
      </c>
      <c r="M4194">
        <v>39.018999999999998</v>
      </c>
      <c r="N4194">
        <v>46.959000000000003</v>
      </c>
      <c r="O4194" t="s">
        <v>35</v>
      </c>
      <c r="P4194" t="s">
        <v>8732</v>
      </c>
      <c r="Q4194">
        <v>4.0039999999999996</v>
      </c>
      <c r="R4194">
        <v>3.9359999999999999</v>
      </c>
      <c r="S4194">
        <v>110056</v>
      </c>
      <c r="T4194">
        <v>6282</v>
      </c>
      <c r="U4194">
        <v>99970</v>
      </c>
      <c r="V4194">
        <v>120314</v>
      </c>
      <c r="W4194">
        <v>988</v>
      </c>
      <c r="X4194">
        <v>402</v>
      </c>
      <c r="Y4194">
        <v>0</v>
      </c>
      <c r="Z4194">
        <v>0</v>
      </c>
      <c r="AA4194">
        <v>0</v>
      </c>
      <c r="AB4194">
        <v>1</v>
      </c>
      <c r="AC4194" t="s">
        <v>8733</v>
      </c>
      <c r="AD4194" t="s">
        <v>8719</v>
      </c>
      <c r="AE4194">
        <v>1.59</v>
      </c>
    </row>
    <row r="4195" spans="1:31">
      <c r="A4195" t="s">
        <v>8734</v>
      </c>
      <c r="B4195">
        <v>2012</v>
      </c>
      <c r="C4195" t="s">
        <v>8719</v>
      </c>
      <c r="D4195" t="s">
        <v>33</v>
      </c>
      <c r="E4195" t="s">
        <v>33</v>
      </c>
      <c r="F4195" t="s">
        <v>33</v>
      </c>
      <c r="G4195" t="s">
        <v>33</v>
      </c>
      <c r="H4195" t="s">
        <v>54</v>
      </c>
      <c r="I4195" t="s">
        <v>40</v>
      </c>
      <c r="J4195" t="s">
        <v>33</v>
      </c>
      <c r="K4195">
        <v>46.258114999999997</v>
      </c>
      <c r="L4195">
        <v>2.6195740000000001</v>
      </c>
      <c r="M4195">
        <v>41.039000000000001</v>
      </c>
      <c r="N4195">
        <v>51.539000000000001</v>
      </c>
      <c r="O4195" t="s">
        <v>35</v>
      </c>
      <c r="P4195" t="s">
        <v>8735</v>
      </c>
      <c r="Q4195">
        <v>5.28</v>
      </c>
      <c r="R4195">
        <v>5.2190000000000003</v>
      </c>
      <c r="S4195">
        <v>56710</v>
      </c>
      <c r="T4195">
        <v>4369</v>
      </c>
      <c r="U4195">
        <v>50312</v>
      </c>
      <c r="V4195">
        <v>63184</v>
      </c>
      <c r="W4195">
        <v>609</v>
      </c>
      <c r="X4195">
        <v>254</v>
      </c>
      <c r="Y4195">
        <v>0</v>
      </c>
      <c r="Z4195">
        <v>0</v>
      </c>
      <c r="AA4195">
        <v>0</v>
      </c>
      <c r="AB4195">
        <v>1</v>
      </c>
      <c r="AC4195" t="s">
        <v>2816</v>
      </c>
      <c r="AD4195" t="s">
        <v>8719</v>
      </c>
      <c r="AE4195">
        <v>1.68</v>
      </c>
    </row>
    <row r="4196" spans="1:31">
      <c r="A4196" t="s">
        <v>8736</v>
      </c>
      <c r="B4196">
        <v>2012</v>
      </c>
      <c r="C4196" t="s">
        <v>8719</v>
      </c>
      <c r="D4196" t="s">
        <v>33</v>
      </c>
      <c r="E4196" t="s">
        <v>33</v>
      </c>
      <c r="F4196" t="s">
        <v>33</v>
      </c>
      <c r="G4196" t="s">
        <v>33</v>
      </c>
      <c r="H4196" t="s">
        <v>54</v>
      </c>
      <c r="I4196" t="s">
        <v>43</v>
      </c>
      <c r="J4196" t="s">
        <v>33</v>
      </c>
      <c r="K4196">
        <v>39.925336000000001</v>
      </c>
      <c r="L4196">
        <v>2.884811</v>
      </c>
      <c r="M4196">
        <v>34.234999999999999</v>
      </c>
      <c r="N4196">
        <v>45.825000000000003</v>
      </c>
      <c r="O4196" t="s">
        <v>35</v>
      </c>
      <c r="P4196" t="s">
        <v>8737</v>
      </c>
      <c r="Q4196">
        <v>5.899</v>
      </c>
      <c r="R4196">
        <v>5.6909999999999998</v>
      </c>
      <c r="S4196">
        <v>53345</v>
      </c>
      <c r="T4196">
        <v>4693</v>
      </c>
      <c r="U4196">
        <v>45742</v>
      </c>
      <c r="V4196">
        <v>61227</v>
      </c>
      <c r="W4196">
        <v>379</v>
      </c>
      <c r="X4196">
        <v>148</v>
      </c>
      <c r="Y4196">
        <v>0</v>
      </c>
      <c r="Z4196">
        <v>0</v>
      </c>
      <c r="AA4196">
        <v>0</v>
      </c>
      <c r="AB4196">
        <v>1</v>
      </c>
      <c r="AC4196" t="s">
        <v>8738</v>
      </c>
      <c r="AD4196" t="s">
        <v>8719</v>
      </c>
      <c r="AE4196">
        <v>1.31</v>
      </c>
    </row>
    <row r="4197" spans="1:31">
      <c r="A4197" t="s">
        <v>8739</v>
      </c>
      <c r="B4197">
        <v>2012</v>
      </c>
      <c r="C4197" t="s">
        <v>8719</v>
      </c>
      <c r="D4197" t="s">
        <v>33</v>
      </c>
      <c r="E4197" t="s">
        <v>33</v>
      </c>
      <c r="F4197" t="s">
        <v>33</v>
      </c>
      <c r="G4197" t="s">
        <v>33</v>
      </c>
      <c r="H4197" t="s">
        <v>62</v>
      </c>
      <c r="I4197" t="s">
        <v>33</v>
      </c>
      <c r="J4197" t="s">
        <v>33</v>
      </c>
      <c r="K4197">
        <v>53.707382000000003</v>
      </c>
      <c r="L4197">
        <v>1.8392090000000001</v>
      </c>
      <c r="M4197">
        <v>50.027000000000001</v>
      </c>
      <c r="N4197">
        <v>57.356999999999999</v>
      </c>
      <c r="O4197" t="s">
        <v>35</v>
      </c>
      <c r="P4197" t="s">
        <v>8740</v>
      </c>
      <c r="Q4197">
        <v>3.65</v>
      </c>
      <c r="R4197">
        <v>3.68</v>
      </c>
      <c r="S4197">
        <v>144766</v>
      </c>
      <c r="T4197">
        <v>7221</v>
      </c>
      <c r="U4197">
        <v>134847</v>
      </c>
      <c r="V4197">
        <v>154605</v>
      </c>
      <c r="W4197">
        <v>1134</v>
      </c>
      <c r="X4197">
        <v>547</v>
      </c>
      <c r="Y4197">
        <v>0</v>
      </c>
      <c r="Z4197">
        <v>0</v>
      </c>
      <c r="AA4197">
        <v>0</v>
      </c>
      <c r="AB4197">
        <v>1</v>
      </c>
      <c r="AC4197" t="s">
        <v>8741</v>
      </c>
      <c r="AD4197" t="s">
        <v>8719</v>
      </c>
      <c r="AE4197">
        <v>1.54</v>
      </c>
    </row>
    <row r="4198" spans="1:31">
      <c r="A4198" t="s">
        <v>8742</v>
      </c>
      <c r="B4198">
        <v>2012</v>
      </c>
      <c r="C4198" t="s">
        <v>8719</v>
      </c>
      <c r="D4198" t="s">
        <v>33</v>
      </c>
      <c r="E4198" t="s">
        <v>33</v>
      </c>
      <c r="F4198" t="s">
        <v>33</v>
      </c>
      <c r="G4198" t="s">
        <v>33</v>
      </c>
      <c r="H4198" t="s">
        <v>62</v>
      </c>
      <c r="I4198" t="s">
        <v>40</v>
      </c>
      <c r="J4198" t="s">
        <v>33</v>
      </c>
      <c r="K4198">
        <v>59.376319000000002</v>
      </c>
      <c r="L4198">
        <v>2.4140519999999999</v>
      </c>
      <c r="M4198">
        <v>54.475000000000001</v>
      </c>
      <c r="N4198">
        <v>64.143000000000001</v>
      </c>
      <c r="O4198" t="s">
        <v>35</v>
      </c>
      <c r="P4198" t="s">
        <v>8743</v>
      </c>
      <c r="Q4198">
        <v>4.7670000000000003</v>
      </c>
      <c r="R4198">
        <v>4.9020000000000001</v>
      </c>
      <c r="S4198">
        <v>81012</v>
      </c>
      <c r="T4198">
        <v>4945</v>
      </c>
      <c r="U4198">
        <v>74324</v>
      </c>
      <c r="V4198">
        <v>87516</v>
      </c>
      <c r="W4198">
        <v>681</v>
      </c>
      <c r="X4198">
        <v>342</v>
      </c>
      <c r="Y4198">
        <v>0</v>
      </c>
      <c r="Z4198">
        <v>0</v>
      </c>
      <c r="AA4198">
        <v>0</v>
      </c>
      <c r="AB4198">
        <v>1</v>
      </c>
      <c r="AC4198" t="s">
        <v>8744</v>
      </c>
      <c r="AD4198" t="s">
        <v>8719</v>
      </c>
      <c r="AE4198">
        <v>1.64</v>
      </c>
    </row>
    <row r="4199" spans="1:31">
      <c r="A4199" t="s">
        <v>8745</v>
      </c>
      <c r="B4199">
        <v>2012</v>
      </c>
      <c r="C4199" t="s">
        <v>8719</v>
      </c>
      <c r="D4199" t="s">
        <v>33</v>
      </c>
      <c r="E4199" t="s">
        <v>33</v>
      </c>
      <c r="F4199" t="s">
        <v>33</v>
      </c>
      <c r="G4199" t="s">
        <v>33</v>
      </c>
      <c r="H4199" t="s">
        <v>62</v>
      </c>
      <c r="I4199" t="s">
        <v>43</v>
      </c>
      <c r="J4199" t="s">
        <v>33</v>
      </c>
      <c r="K4199">
        <v>47.896602000000001</v>
      </c>
      <c r="L4199">
        <v>3.0666199999999999</v>
      </c>
      <c r="M4199">
        <v>41.758000000000003</v>
      </c>
      <c r="N4199">
        <v>54.082999999999998</v>
      </c>
      <c r="O4199" t="s">
        <v>35</v>
      </c>
      <c r="P4199" t="s">
        <v>8746</v>
      </c>
      <c r="Q4199">
        <v>6.1859999999999999</v>
      </c>
      <c r="R4199">
        <v>6.1390000000000002</v>
      </c>
      <c r="S4199">
        <v>63754</v>
      </c>
      <c r="T4199">
        <v>5075</v>
      </c>
      <c r="U4199">
        <v>55583</v>
      </c>
      <c r="V4199">
        <v>71988</v>
      </c>
      <c r="W4199">
        <v>453</v>
      </c>
      <c r="X4199">
        <v>205</v>
      </c>
      <c r="Y4199">
        <v>0</v>
      </c>
      <c r="Z4199">
        <v>0</v>
      </c>
      <c r="AA4199">
        <v>0</v>
      </c>
      <c r="AB4199">
        <v>1</v>
      </c>
      <c r="AC4199" t="s">
        <v>8747</v>
      </c>
      <c r="AD4199" t="s">
        <v>8719</v>
      </c>
      <c r="AE4199">
        <v>1.7</v>
      </c>
    </row>
    <row r="4200" spans="1:31">
      <c r="A4200" t="s">
        <v>8748</v>
      </c>
      <c r="B4200">
        <v>2012</v>
      </c>
      <c r="C4200" t="s">
        <v>8719</v>
      </c>
      <c r="D4200" t="s">
        <v>33</v>
      </c>
      <c r="E4200" t="s">
        <v>33</v>
      </c>
      <c r="F4200" t="s">
        <v>33</v>
      </c>
      <c r="G4200" t="s">
        <v>33</v>
      </c>
      <c r="H4200" t="s">
        <v>68</v>
      </c>
      <c r="I4200" t="s">
        <v>33</v>
      </c>
      <c r="J4200" t="s">
        <v>33</v>
      </c>
      <c r="K4200">
        <v>57.718632999999997</v>
      </c>
      <c r="L4200">
        <v>1.8165690000000001</v>
      </c>
      <c r="M4200">
        <v>54.067</v>
      </c>
      <c r="N4200">
        <v>61.308</v>
      </c>
      <c r="O4200" t="s">
        <v>35</v>
      </c>
      <c r="P4200" t="s">
        <v>8749</v>
      </c>
      <c r="Q4200">
        <v>3.59</v>
      </c>
      <c r="R4200">
        <v>3.6509999999999998</v>
      </c>
      <c r="S4200">
        <v>170505</v>
      </c>
      <c r="T4200">
        <v>7628</v>
      </c>
      <c r="U4200">
        <v>159718</v>
      </c>
      <c r="V4200">
        <v>181109</v>
      </c>
      <c r="W4200">
        <v>1198</v>
      </c>
      <c r="X4200">
        <v>632</v>
      </c>
      <c r="Y4200">
        <v>0</v>
      </c>
      <c r="Z4200">
        <v>0</v>
      </c>
      <c r="AA4200">
        <v>0</v>
      </c>
      <c r="AB4200">
        <v>1</v>
      </c>
      <c r="AC4200" t="s">
        <v>8750</v>
      </c>
      <c r="AD4200" t="s">
        <v>8719</v>
      </c>
      <c r="AE4200">
        <v>1.62</v>
      </c>
    </row>
    <row r="4201" spans="1:31">
      <c r="A4201" t="s">
        <v>8751</v>
      </c>
      <c r="B4201">
        <v>2012</v>
      </c>
      <c r="C4201" t="s">
        <v>8719</v>
      </c>
      <c r="D4201" t="s">
        <v>33</v>
      </c>
      <c r="E4201" t="s">
        <v>33</v>
      </c>
      <c r="F4201" t="s">
        <v>33</v>
      </c>
      <c r="G4201" t="s">
        <v>33</v>
      </c>
      <c r="H4201" t="s">
        <v>68</v>
      </c>
      <c r="I4201" t="s">
        <v>40</v>
      </c>
      <c r="J4201" t="s">
        <v>33</v>
      </c>
      <c r="K4201">
        <v>55.294187000000001</v>
      </c>
      <c r="L4201">
        <v>2.7266970000000001</v>
      </c>
      <c r="M4201">
        <v>49.777000000000001</v>
      </c>
      <c r="N4201">
        <v>60.716999999999999</v>
      </c>
      <c r="O4201" t="s">
        <v>35</v>
      </c>
      <c r="P4201" t="s">
        <v>8752</v>
      </c>
      <c r="Q4201">
        <v>5.4219999999999997</v>
      </c>
      <c r="R4201">
        <v>5.5170000000000003</v>
      </c>
      <c r="S4201">
        <v>82370</v>
      </c>
      <c r="T4201">
        <v>5043</v>
      </c>
      <c r="U4201">
        <v>74151</v>
      </c>
      <c r="V4201">
        <v>90448</v>
      </c>
      <c r="W4201">
        <v>666</v>
      </c>
      <c r="X4201">
        <v>336</v>
      </c>
      <c r="Y4201">
        <v>0</v>
      </c>
      <c r="Z4201">
        <v>0</v>
      </c>
      <c r="AA4201">
        <v>0</v>
      </c>
      <c r="AB4201">
        <v>1</v>
      </c>
      <c r="AC4201" t="s">
        <v>8753</v>
      </c>
      <c r="AD4201" t="s">
        <v>8719</v>
      </c>
      <c r="AE4201">
        <v>2</v>
      </c>
    </row>
    <row r="4202" spans="1:31">
      <c r="A4202" t="s">
        <v>8754</v>
      </c>
      <c r="B4202">
        <v>2012</v>
      </c>
      <c r="C4202" t="s">
        <v>8719</v>
      </c>
      <c r="D4202" t="s">
        <v>33</v>
      </c>
      <c r="E4202" t="s">
        <v>33</v>
      </c>
      <c r="F4202" t="s">
        <v>33</v>
      </c>
      <c r="G4202" t="s">
        <v>33</v>
      </c>
      <c r="H4202" t="s">
        <v>68</v>
      </c>
      <c r="I4202" t="s">
        <v>43</v>
      </c>
      <c r="J4202" t="s">
        <v>33</v>
      </c>
      <c r="K4202">
        <v>60.184922</v>
      </c>
      <c r="L4202">
        <v>2.6343030000000001</v>
      </c>
      <c r="M4202">
        <v>54.813000000000002</v>
      </c>
      <c r="N4202">
        <v>65.381</v>
      </c>
      <c r="O4202" t="s">
        <v>35</v>
      </c>
      <c r="P4202" t="s">
        <v>8755</v>
      </c>
      <c r="Q4202">
        <v>5.1959999999999997</v>
      </c>
      <c r="R4202">
        <v>5.3719999999999999</v>
      </c>
      <c r="S4202">
        <v>88135</v>
      </c>
      <c r="T4202">
        <v>6070</v>
      </c>
      <c r="U4202">
        <v>80268</v>
      </c>
      <c r="V4202">
        <v>95744</v>
      </c>
      <c r="W4202">
        <v>532</v>
      </c>
      <c r="X4202">
        <v>296</v>
      </c>
      <c r="Y4202">
        <v>0</v>
      </c>
      <c r="Z4202">
        <v>0</v>
      </c>
      <c r="AA4202">
        <v>0</v>
      </c>
      <c r="AB4202">
        <v>1</v>
      </c>
      <c r="AC4202" t="s">
        <v>8756</v>
      </c>
      <c r="AD4202" t="s">
        <v>8719</v>
      </c>
      <c r="AE4202">
        <v>1.54</v>
      </c>
    </row>
    <row r="4203" spans="1:31">
      <c r="A4203" t="s">
        <v>8757</v>
      </c>
      <c r="B4203">
        <v>2012</v>
      </c>
      <c r="C4203" t="s">
        <v>8719</v>
      </c>
      <c r="D4203" t="s">
        <v>33</v>
      </c>
      <c r="E4203" t="s">
        <v>33</v>
      </c>
      <c r="F4203" t="s">
        <v>33</v>
      </c>
      <c r="G4203" t="s">
        <v>33</v>
      </c>
      <c r="H4203" t="s">
        <v>74</v>
      </c>
      <c r="I4203" t="s">
        <v>33</v>
      </c>
      <c r="J4203" t="s">
        <v>33</v>
      </c>
      <c r="K4203">
        <v>70.098633000000007</v>
      </c>
      <c r="L4203">
        <v>1.738958</v>
      </c>
      <c r="M4203">
        <v>66.540000000000006</v>
      </c>
      <c r="N4203">
        <v>73.486000000000004</v>
      </c>
      <c r="O4203" t="s">
        <v>35</v>
      </c>
      <c r="P4203" t="s">
        <v>8758</v>
      </c>
      <c r="Q4203">
        <v>3.387</v>
      </c>
      <c r="R4203">
        <v>3.5590000000000002</v>
      </c>
      <c r="S4203">
        <v>177873</v>
      </c>
      <c r="T4203">
        <v>7260</v>
      </c>
      <c r="U4203">
        <v>168842</v>
      </c>
      <c r="V4203">
        <v>186468</v>
      </c>
      <c r="W4203">
        <v>1047</v>
      </c>
      <c r="X4203">
        <v>700</v>
      </c>
      <c r="Y4203">
        <v>0</v>
      </c>
      <c r="Z4203">
        <v>0</v>
      </c>
      <c r="AA4203">
        <v>0</v>
      </c>
      <c r="AB4203">
        <v>1</v>
      </c>
      <c r="AC4203" t="s">
        <v>8759</v>
      </c>
      <c r="AD4203" t="s">
        <v>8719</v>
      </c>
      <c r="AE4203">
        <v>1.51</v>
      </c>
    </row>
    <row r="4204" spans="1:31">
      <c r="A4204" t="s">
        <v>8760</v>
      </c>
      <c r="B4204">
        <v>2012</v>
      </c>
      <c r="C4204" t="s">
        <v>8719</v>
      </c>
      <c r="D4204" t="s">
        <v>33</v>
      </c>
      <c r="E4204" t="s">
        <v>33</v>
      </c>
      <c r="F4204" t="s">
        <v>33</v>
      </c>
      <c r="G4204" t="s">
        <v>33</v>
      </c>
      <c r="H4204" t="s">
        <v>74</v>
      </c>
      <c r="I4204" t="s">
        <v>40</v>
      </c>
      <c r="J4204" t="s">
        <v>33</v>
      </c>
      <c r="K4204">
        <v>66.721281000000005</v>
      </c>
      <c r="L4204">
        <v>2.4488750000000001</v>
      </c>
      <c r="M4204">
        <v>61.671999999999997</v>
      </c>
      <c r="N4204">
        <v>71.501000000000005</v>
      </c>
      <c r="O4204" t="s">
        <v>35</v>
      </c>
      <c r="P4204" t="s">
        <v>8761</v>
      </c>
      <c r="Q4204">
        <v>4.78</v>
      </c>
      <c r="R4204">
        <v>5.0490000000000004</v>
      </c>
      <c r="S4204">
        <v>74869</v>
      </c>
      <c r="T4204">
        <v>4409</v>
      </c>
      <c r="U4204">
        <v>69203</v>
      </c>
      <c r="V4204">
        <v>80233</v>
      </c>
      <c r="W4204">
        <v>565</v>
      </c>
      <c r="X4204">
        <v>367</v>
      </c>
      <c r="Y4204">
        <v>0</v>
      </c>
      <c r="Z4204">
        <v>0</v>
      </c>
      <c r="AA4204">
        <v>0</v>
      </c>
      <c r="AB4204">
        <v>1</v>
      </c>
      <c r="AC4204" t="s">
        <v>8762</v>
      </c>
      <c r="AD4204" t="s">
        <v>8719</v>
      </c>
      <c r="AE4204">
        <v>1.52</v>
      </c>
    </row>
    <row r="4205" spans="1:31">
      <c r="A4205" t="s">
        <v>8763</v>
      </c>
      <c r="B4205">
        <v>2012</v>
      </c>
      <c r="C4205" t="s">
        <v>8719</v>
      </c>
      <c r="D4205" t="s">
        <v>33</v>
      </c>
      <c r="E4205" t="s">
        <v>33</v>
      </c>
      <c r="F4205" t="s">
        <v>33</v>
      </c>
      <c r="G4205" t="s">
        <v>33</v>
      </c>
      <c r="H4205" t="s">
        <v>74</v>
      </c>
      <c r="I4205" t="s">
        <v>43</v>
      </c>
      <c r="J4205" t="s">
        <v>33</v>
      </c>
      <c r="K4205">
        <v>72.776249000000007</v>
      </c>
      <c r="L4205">
        <v>2.5315080000000001</v>
      </c>
      <c r="M4205">
        <v>67.456000000000003</v>
      </c>
      <c r="N4205">
        <v>77.655000000000001</v>
      </c>
      <c r="O4205" t="s">
        <v>35</v>
      </c>
      <c r="P4205" t="s">
        <v>8764</v>
      </c>
      <c r="Q4205">
        <v>4.8789999999999996</v>
      </c>
      <c r="R4205">
        <v>5.3209999999999997</v>
      </c>
      <c r="S4205">
        <v>103004</v>
      </c>
      <c r="T4205">
        <v>5759</v>
      </c>
      <c r="U4205">
        <v>95474</v>
      </c>
      <c r="V4205">
        <v>109910</v>
      </c>
      <c r="W4205">
        <v>482</v>
      </c>
      <c r="X4205">
        <v>333</v>
      </c>
      <c r="Y4205">
        <v>0</v>
      </c>
      <c r="Z4205">
        <v>0</v>
      </c>
      <c r="AA4205">
        <v>0</v>
      </c>
      <c r="AB4205">
        <v>1</v>
      </c>
      <c r="AC4205" t="s">
        <v>8765</v>
      </c>
      <c r="AD4205" t="s">
        <v>8719</v>
      </c>
      <c r="AE4205">
        <v>1.56</v>
      </c>
    </row>
    <row r="4206" spans="1:31">
      <c r="A4206" t="s">
        <v>8766</v>
      </c>
      <c r="B4206">
        <v>2012</v>
      </c>
      <c r="C4206" t="s">
        <v>8719</v>
      </c>
      <c r="D4206" t="s">
        <v>33</v>
      </c>
      <c r="E4206" t="s">
        <v>33</v>
      </c>
      <c r="F4206" t="s">
        <v>33</v>
      </c>
      <c r="G4206" t="s">
        <v>33</v>
      </c>
      <c r="H4206" t="s">
        <v>81</v>
      </c>
      <c r="I4206" t="s">
        <v>33</v>
      </c>
      <c r="J4206" t="s">
        <v>33</v>
      </c>
      <c r="K4206">
        <v>83.174766000000005</v>
      </c>
      <c r="L4206">
        <v>1.5345549999999999</v>
      </c>
      <c r="M4206">
        <v>79.921999999999997</v>
      </c>
      <c r="N4206">
        <v>86.093999999999994</v>
      </c>
      <c r="O4206" t="s">
        <v>35</v>
      </c>
      <c r="P4206" t="s">
        <v>8767</v>
      </c>
      <c r="Q4206">
        <v>2.919</v>
      </c>
      <c r="R4206">
        <v>3.2530000000000001</v>
      </c>
      <c r="S4206">
        <v>148626</v>
      </c>
      <c r="T4206">
        <v>5198</v>
      </c>
      <c r="U4206">
        <v>142814</v>
      </c>
      <c r="V4206">
        <v>153843</v>
      </c>
      <c r="W4206">
        <v>891</v>
      </c>
      <c r="X4206">
        <v>723</v>
      </c>
      <c r="Y4206">
        <v>0</v>
      </c>
      <c r="Z4206">
        <v>0</v>
      </c>
      <c r="AA4206">
        <v>0</v>
      </c>
      <c r="AB4206">
        <v>1</v>
      </c>
      <c r="AC4206" t="s">
        <v>8768</v>
      </c>
      <c r="AD4206" t="s">
        <v>8719</v>
      </c>
      <c r="AE4206">
        <v>1.5</v>
      </c>
    </row>
    <row r="4207" spans="1:31">
      <c r="A4207" t="s">
        <v>8769</v>
      </c>
      <c r="B4207">
        <v>2012</v>
      </c>
      <c r="C4207" t="s">
        <v>8719</v>
      </c>
      <c r="D4207" t="s">
        <v>33</v>
      </c>
      <c r="E4207" t="s">
        <v>33</v>
      </c>
      <c r="F4207" t="s">
        <v>33</v>
      </c>
      <c r="G4207" t="s">
        <v>33</v>
      </c>
      <c r="H4207" t="s">
        <v>81</v>
      </c>
      <c r="I4207" t="s">
        <v>40</v>
      </c>
      <c r="J4207" t="s">
        <v>33</v>
      </c>
      <c r="K4207">
        <v>81.248362999999998</v>
      </c>
      <c r="L4207">
        <v>2.1601780000000002</v>
      </c>
      <c r="M4207">
        <v>76.59</v>
      </c>
      <c r="N4207">
        <v>85.331000000000003</v>
      </c>
      <c r="O4207" t="s">
        <v>35</v>
      </c>
      <c r="P4207" t="s">
        <v>8770</v>
      </c>
      <c r="Q4207">
        <v>4.0819999999999999</v>
      </c>
      <c r="R4207">
        <v>4.6580000000000004</v>
      </c>
      <c r="S4207">
        <v>62804</v>
      </c>
      <c r="T4207">
        <v>3515</v>
      </c>
      <c r="U4207">
        <v>59204</v>
      </c>
      <c r="V4207">
        <v>65960</v>
      </c>
      <c r="W4207">
        <v>440</v>
      </c>
      <c r="X4207">
        <v>343</v>
      </c>
      <c r="Y4207">
        <v>0</v>
      </c>
      <c r="Z4207">
        <v>0</v>
      </c>
      <c r="AA4207">
        <v>0</v>
      </c>
      <c r="AB4207">
        <v>1</v>
      </c>
      <c r="AC4207" t="s">
        <v>8771</v>
      </c>
      <c r="AD4207" t="s">
        <v>8719</v>
      </c>
      <c r="AE4207">
        <v>1.34</v>
      </c>
    </row>
    <row r="4208" spans="1:31">
      <c r="A4208" t="s">
        <v>8772</v>
      </c>
      <c r="B4208">
        <v>2012</v>
      </c>
      <c r="C4208" t="s">
        <v>8719</v>
      </c>
      <c r="D4208" t="s">
        <v>33</v>
      </c>
      <c r="E4208" t="s">
        <v>33</v>
      </c>
      <c r="F4208" t="s">
        <v>33</v>
      </c>
      <c r="G4208" t="s">
        <v>33</v>
      </c>
      <c r="H4208" t="s">
        <v>81</v>
      </c>
      <c r="I4208" t="s">
        <v>43</v>
      </c>
      <c r="J4208" t="s">
        <v>33</v>
      </c>
      <c r="K4208">
        <v>84.643411</v>
      </c>
      <c r="L4208">
        <v>2.2808959999999998</v>
      </c>
      <c r="M4208">
        <v>79.569999999999993</v>
      </c>
      <c r="N4208">
        <v>88.873999999999995</v>
      </c>
      <c r="O4208" t="s">
        <v>35</v>
      </c>
      <c r="P4208" t="s">
        <v>8773</v>
      </c>
      <c r="Q4208">
        <v>4.2309999999999999</v>
      </c>
      <c r="R4208">
        <v>5.0730000000000004</v>
      </c>
      <c r="S4208">
        <v>85822</v>
      </c>
      <c r="T4208">
        <v>3976</v>
      </c>
      <c r="U4208">
        <v>80678</v>
      </c>
      <c r="V4208">
        <v>90112</v>
      </c>
      <c r="W4208">
        <v>451</v>
      </c>
      <c r="X4208">
        <v>380</v>
      </c>
      <c r="Y4208">
        <v>0</v>
      </c>
      <c r="Z4208">
        <v>0</v>
      </c>
      <c r="AA4208">
        <v>0</v>
      </c>
      <c r="AB4208">
        <v>1</v>
      </c>
      <c r="AC4208" t="s">
        <v>8774</v>
      </c>
      <c r="AD4208" t="s">
        <v>8719</v>
      </c>
      <c r="AE4208">
        <v>1.8</v>
      </c>
    </row>
    <row r="4209" spans="1:31">
      <c r="A4209" t="s">
        <v>8775</v>
      </c>
      <c r="B4209">
        <v>2012</v>
      </c>
      <c r="C4209" t="s">
        <v>8719</v>
      </c>
      <c r="D4209" t="s">
        <v>33</v>
      </c>
      <c r="E4209" t="s">
        <v>33</v>
      </c>
      <c r="F4209" t="s">
        <v>33</v>
      </c>
      <c r="G4209" t="s">
        <v>33</v>
      </c>
      <c r="H4209" t="s">
        <v>89</v>
      </c>
      <c r="I4209" t="s">
        <v>33</v>
      </c>
      <c r="J4209" t="s">
        <v>33</v>
      </c>
      <c r="K4209">
        <v>90.077404999999999</v>
      </c>
      <c r="L4209">
        <v>1.322889</v>
      </c>
      <c r="M4209">
        <v>87.152000000000001</v>
      </c>
      <c r="N4209">
        <v>92.528000000000006</v>
      </c>
      <c r="O4209" t="s">
        <v>35</v>
      </c>
      <c r="P4209" t="s">
        <v>8776</v>
      </c>
      <c r="Q4209">
        <v>2.4510000000000001</v>
      </c>
      <c r="R4209">
        <v>2.9249999999999998</v>
      </c>
      <c r="S4209">
        <v>108365</v>
      </c>
      <c r="T4209">
        <v>4029</v>
      </c>
      <c r="U4209">
        <v>104846</v>
      </c>
      <c r="V4209">
        <v>111313</v>
      </c>
      <c r="W4209">
        <v>650</v>
      </c>
      <c r="X4209">
        <v>573</v>
      </c>
      <c r="Y4209">
        <v>0</v>
      </c>
      <c r="Z4209">
        <v>0</v>
      </c>
      <c r="AA4209">
        <v>0</v>
      </c>
      <c r="AB4209">
        <v>1</v>
      </c>
      <c r="AC4209" t="s">
        <v>8777</v>
      </c>
      <c r="AD4209" t="s">
        <v>8719</v>
      </c>
      <c r="AE4209">
        <v>1.27</v>
      </c>
    </row>
    <row r="4210" spans="1:31">
      <c r="A4210" t="s">
        <v>8778</v>
      </c>
      <c r="B4210">
        <v>2012</v>
      </c>
      <c r="C4210" t="s">
        <v>8719</v>
      </c>
      <c r="D4210" t="s">
        <v>33</v>
      </c>
      <c r="E4210" t="s">
        <v>33</v>
      </c>
      <c r="F4210" t="s">
        <v>33</v>
      </c>
      <c r="G4210" t="s">
        <v>33</v>
      </c>
      <c r="H4210" t="s">
        <v>89</v>
      </c>
      <c r="I4210" t="s">
        <v>40</v>
      </c>
      <c r="J4210" t="s">
        <v>33</v>
      </c>
      <c r="K4210">
        <v>87.625984000000003</v>
      </c>
      <c r="L4210">
        <v>2.141302</v>
      </c>
      <c r="M4210">
        <v>82.748999999999995</v>
      </c>
      <c r="N4210">
        <v>91.531999999999996</v>
      </c>
      <c r="O4210" t="s">
        <v>35</v>
      </c>
      <c r="P4210" t="s">
        <v>8779</v>
      </c>
      <c r="Q4210">
        <v>3.9060000000000001</v>
      </c>
      <c r="R4210">
        <v>4.8769999999999998</v>
      </c>
      <c r="S4210">
        <v>43678</v>
      </c>
      <c r="T4210">
        <v>2561</v>
      </c>
      <c r="U4210">
        <v>41247</v>
      </c>
      <c r="V4210">
        <v>45625</v>
      </c>
      <c r="W4210">
        <v>289</v>
      </c>
      <c r="X4210">
        <v>246</v>
      </c>
      <c r="Y4210">
        <v>0</v>
      </c>
      <c r="Z4210">
        <v>0</v>
      </c>
      <c r="AA4210">
        <v>0</v>
      </c>
      <c r="AB4210">
        <v>1</v>
      </c>
      <c r="AC4210" t="s">
        <v>8780</v>
      </c>
      <c r="AD4210" t="s">
        <v>8719</v>
      </c>
      <c r="AE4210">
        <v>1.22</v>
      </c>
    </row>
    <row r="4211" spans="1:31">
      <c r="A4211" t="s">
        <v>8781</v>
      </c>
      <c r="B4211">
        <v>2012</v>
      </c>
      <c r="C4211" t="s">
        <v>8719</v>
      </c>
      <c r="D4211" t="s">
        <v>33</v>
      </c>
      <c r="E4211" t="s">
        <v>33</v>
      </c>
      <c r="F4211" t="s">
        <v>33</v>
      </c>
      <c r="G4211" t="s">
        <v>33</v>
      </c>
      <c r="H4211" t="s">
        <v>89</v>
      </c>
      <c r="I4211" t="s">
        <v>43</v>
      </c>
      <c r="J4211" t="s">
        <v>33</v>
      </c>
      <c r="K4211">
        <v>91.811729999999997</v>
      </c>
      <c r="L4211">
        <v>1.7706500000000001</v>
      </c>
      <c r="M4211">
        <v>87.597999999999999</v>
      </c>
      <c r="N4211">
        <v>94.947999999999993</v>
      </c>
      <c r="O4211" t="s">
        <v>35</v>
      </c>
      <c r="P4211" t="s">
        <v>8782</v>
      </c>
      <c r="Q4211">
        <v>3.137</v>
      </c>
      <c r="R4211">
        <v>4.2140000000000004</v>
      </c>
      <c r="S4211">
        <v>64687</v>
      </c>
      <c r="T4211">
        <v>3006</v>
      </c>
      <c r="U4211">
        <v>61718</v>
      </c>
      <c r="V4211">
        <v>66897</v>
      </c>
      <c r="W4211">
        <v>361</v>
      </c>
      <c r="X4211">
        <v>327</v>
      </c>
      <c r="Y4211">
        <v>0</v>
      </c>
      <c r="Z4211">
        <v>0</v>
      </c>
      <c r="AA4211">
        <v>0</v>
      </c>
      <c r="AB4211">
        <v>1</v>
      </c>
      <c r="AC4211" t="s">
        <v>8783</v>
      </c>
      <c r="AD4211" t="s">
        <v>8719</v>
      </c>
      <c r="AE4211">
        <v>1.5</v>
      </c>
    </row>
    <row r="4212" spans="1:31">
      <c r="A4212" t="s">
        <v>8784</v>
      </c>
      <c r="B4212">
        <v>2012</v>
      </c>
      <c r="C4212" t="s">
        <v>8719</v>
      </c>
      <c r="D4212" t="s">
        <v>33</v>
      </c>
      <c r="E4212" t="s">
        <v>33</v>
      </c>
      <c r="F4212" t="s">
        <v>33</v>
      </c>
      <c r="G4212" t="s">
        <v>33</v>
      </c>
      <c r="H4212" t="s">
        <v>33</v>
      </c>
      <c r="I4212" t="s">
        <v>33</v>
      </c>
      <c r="J4212" t="s">
        <v>33</v>
      </c>
      <c r="K4212">
        <v>58.701048999999998</v>
      </c>
      <c r="L4212">
        <v>0.79546399999999995</v>
      </c>
      <c r="M4212">
        <v>57.122999999999998</v>
      </c>
      <c r="N4212">
        <v>60.265999999999998</v>
      </c>
      <c r="O4212" t="s">
        <v>35</v>
      </c>
      <c r="P4212" t="s">
        <v>8785</v>
      </c>
      <c r="Q4212">
        <v>1.5649999999999999</v>
      </c>
      <c r="R4212">
        <v>1.5780000000000001</v>
      </c>
      <c r="S4212">
        <v>908243</v>
      </c>
      <c r="T4212">
        <v>17901</v>
      </c>
      <c r="U4212">
        <v>883825</v>
      </c>
      <c r="V4212">
        <v>932455</v>
      </c>
      <c r="W4212">
        <v>6481</v>
      </c>
      <c r="X4212">
        <v>3709</v>
      </c>
      <c r="Y4212">
        <v>0</v>
      </c>
      <c r="Z4212">
        <v>0</v>
      </c>
      <c r="AA4212">
        <v>0</v>
      </c>
      <c r="AB4212">
        <v>1</v>
      </c>
      <c r="AC4212" t="s">
        <v>8786</v>
      </c>
      <c r="AD4212" t="s">
        <v>8719</v>
      </c>
      <c r="AE4212">
        <v>1.69</v>
      </c>
    </row>
    <row r="4213" spans="1:31">
      <c r="A4213" t="s">
        <v>8787</v>
      </c>
      <c r="B4213">
        <v>2012</v>
      </c>
      <c r="C4213" t="s">
        <v>8719</v>
      </c>
      <c r="D4213" t="s">
        <v>33</v>
      </c>
      <c r="E4213" t="s">
        <v>33</v>
      </c>
      <c r="F4213" t="s">
        <v>33</v>
      </c>
      <c r="G4213" t="s">
        <v>33</v>
      </c>
      <c r="H4213" t="s">
        <v>33</v>
      </c>
      <c r="I4213" t="s">
        <v>33</v>
      </c>
      <c r="J4213" t="s">
        <v>98</v>
      </c>
      <c r="K4213">
        <v>69.490163999999993</v>
      </c>
      <c r="L4213">
        <v>2.5139119999999999</v>
      </c>
      <c r="M4213">
        <v>64.260999999999996</v>
      </c>
      <c r="N4213">
        <v>74.372</v>
      </c>
      <c r="O4213" t="s">
        <v>35</v>
      </c>
      <c r="P4213" t="s">
        <v>8788</v>
      </c>
      <c r="Q4213">
        <v>4.8810000000000002</v>
      </c>
      <c r="R4213">
        <v>5.2290000000000001</v>
      </c>
      <c r="S4213">
        <v>187099</v>
      </c>
      <c r="T4213">
        <v>9152</v>
      </c>
      <c r="U4213">
        <v>173020</v>
      </c>
      <c r="V4213">
        <v>200242</v>
      </c>
      <c r="W4213">
        <v>705</v>
      </c>
      <c r="X4213">
        <v>510</v>
      </c>
      <c r="Y4213">
        <v>0</v>
      </c>
      <c r="Z4213">
        <v>0</v>
      </c>
      <c r="AA4213">
        <v>0</v>
      </c>
      <c r="AB4213">
        <v>1</v>
      </c>
      <c r="AC4213" t="s">
        <v>8789</v>
      </c>
      <c r="AD4213" t="s">
        <v>8719</v>
      </c>
      <c r="AE4213">
        <v>2.1</v>
      </c>
    </row>
    <row r="4214" spans="1:31">
      <c r="A4214" t="s">
        <v>8790</v>
      </c>
      <c r="B4214">
        <v>2012</v>
      </c>
      <c r="C4214" t="s">
        <v>8719</v>
      </c>
      <c r="D4214" t="s">
        <v>33</v>
      </c>
      <c r="E4214" t="s">
        <v>33</v>
      </c>
      <c r="F4214" t="s">
        <v>33</v>
      </c>
      <c r="G4214" t="s">
        <v>33</v>
      </c>
      <c r="H4214" t="s">
        <v>33</v>
      </c>
      <c r="I4214" t="s">
        <v>33</v>
      </c>
      <c r="J4214" t="s">
        <v>101</v>
      </c>
      <c r="K4214">
        <v>66.768459000000007</v>
      </c>
      <c r="L4214">
        <v>2.140412</v>
      </c>
      <c r="M4214">
        <v>62.38</v>
      </c>
      <c r="N4214">
        <v>70.950999999999993</v>
      </c>
      <c r="O4214" t="s">
        <v>35</v>
      </c>
      <c r="P4214" t="s">
        <v>8791</v>
      </c>
      <c r="Q4214">
        <v>4.1829999999999998</v>
      </c>
      <c r="R4214">
        <v>4.3890000000000002</v>
      </c>
      <c r="S4214">
        <v>191553</v>
      </c>
      <c r="T4214">
        <v>9583</v>
      </c>
      <c r="U4214">
        <v>178962</v>
      </c>
      <c r="V4214">
        <v>203552</v>
      </c>
      <c r="W4214">
        <v>954</v>
      </c>
      <c r="X4214">
        <v>661</v>
      </c>
      <c r="Y4214">
        <v>0</v>
      </c>
      <c r="Z4214">
        <v>0</v>
      </c>
      <c r="AA4214">
        <v>0</v>
      </c>
      <c r="AB4214">
        <v>1</v>
      </c>
      <c r="AC4214" t="s">
        <v>8792</v>
      </c>
      <c r="AD4214" t="s">
        <v>8719</v>
      </c>
      <c r="AE4214">
        <v>1.97</v>
      </c>
    </row>
    <row r="4215" spans="1:31">
      <c r="A4215" t="s">
        <v>8793</v>
      </c>
      <c r="B4215">
        <v>2012</v>
      </c>
      <c r="C4215" t="s">
        <v>8719</v>
      </c>
      <c r="D4215" t="s">
        <v>33</v>
      </c>
      <c r="E4215" t="s">
        <v>33</v>
      </c>
      <c r="F4215" t="s">
        <v>33</v>
      </c>
      <c r="G4215" t="s">
        <v>33</v>
      </c>
      <c r="H4215" t="s">
        <v>33</v>
      </c>
      <c r="I4215" t="s">
        <v>33</v>
      </c>
      <c r="J4215" t="s">
        <v>104</v>
      </c>
      <c r="K4215">
        <v>62.696209000000003</v>
      </c>
      <c r="L4215">
        <v>1.616409</v>
      </c>
      <c r="M4215">
        <v>59.436</v>
      </c>
      <c r="N4215">
        <v>65.873000000000005</v>
      </c>
      <c r="O4215" t="s">
        <v>35</v>
      </c>
      <c r="P4215" t="s">
        <v>8794</v>
      </c>
      <c r="Q4215">
        <v>3.1760000000000002</v>
      </c>
      <c r="R4215">
        <v>3.26</v>
      </c>
      <c r="S4215">
        <v>193970</v>
      </c>
      <c r="T4215">
        <v>9935</v>
      </c>
      <c r="U4215">
        <v>183884</v>
      </c>
      <c r="V4215">
        <v>203797</v>
      </c>
      <c r="W4215">
        <v>1127</v>
      </c>
      <c r="X4215">
        <v>721</v>
      </c>
      <c r="Y4215">
        <v>0</v>
      </c>
      <c r="Z4215">
        <v>0</v>
      </c>
      <c r="AA4215">
        <v>0</v>
      </c>
      <c r="AB4215">
        <v>1</v>
      </c>
      <c r="AC4215" t="s">
        <v>8795</v>
      </c>
      <c r="AD4215" t="s">
        <v>8719</v>
      </c>
      <c r="AE4215">
        <v>1.26</v>
      </c>
    </row>
    <row r="4216" spans="1:31">
      <c r="A4216" t="s">
        <v>8796</v>
      </c>
      <c r="B4216">
        <v>2012</v>
      </c>
      <c r="C4216" t="s">
        <v>8719</v>
      </c>
      <c r="D4216" t="s">
        <v>33</v>
      </c>
      <c r="E4216" t="s">
        <v>33</v>
      </c>
      <c r="F4216" t="s">
        <v>33</v>
      </c>
      <c r="G4216" t="s">
        <v>33</v>
      </c>
      <c r="H4216" t="s">
        <v>33</v>
      </c>
      <c r="I4216" t="s">
        <v>33</v>
      </c>
      <c r="J4216" t="s">
        <v>107</v>
      </c>
      <c r="K4216">
        <v>55.966352000000001</v>
      </c>
      <c r="L4216">
        <v>1.9473180000000001</v>
      </c>
      <c r="M4216">
        <v>52.054000000000002</v>
      </c>
      <c r="N4216">
        <v>59.823999999999998</v>
      </c>
      <c r="O4216" t="s">
        <v>35</v>
      </c>
      <c r="P4216" t="s">
        <v>8797</v>
      </c>
      <c r="Q4216">
        <v>3.8580000000000001</v>
      </c>
      <c r="R4216">
        <v>3.9119999999999999</v>
      </c>
      <c r="S4216">
        <v>180822</v>
      </c>
      <c r="T4216">
        <v>7502</v>
      </c>
      <c r="U4216">
        <v>168183</v>
      </c>
      <c r="V4216">
        <v>193287</v>
      </c>
      <c r="W4216">
        <v>1590</v>
      </c>
      <c r="X4216">
        <v>875</v>
      </c>
      <c r="Y4216">
        <v>0</v>
      </c>
      <c r="Z4216">
        <v>0</v>
      </c>
      <c r="AA4216">
        <v>0</v>
      </c>
      <c r="AB4216">
        <v>1</v>
      </c>
      <c r="AC4216" t="s">
        <v>8798</v>
      </c>
      <c r="AD4216" t="s">
        <v>8719</v>
      </c>
      <c r="AE4216">
        <v>2.4500000000000002</v>
      </c>
    </row>
    <row r="4217" spans="1:31">
      <c r="A4217" t="s">
        <v>8799</v>
      </c>
      <c r="B4217">
        <v>2012</v>
      </c>
      <c r="C4217" t="s">
        <v>8719</v>
      </c>
      <c r="D4217" t="s">
        <v>33</v>
      </c>
      <c r="E4217" t="s">
        <v>33</v>
      </c>
      <c r="F4217" t="s">
        <v>33</v>
      </c>
      <c r="G4217" t="s">
        <v>33</v>
      </c>
      <c r="H4217" t="s">
        <v>33</v>
      </c>
      <c r="I4217" t="s">
        <v>33</v>
      </c>
      <c r="J4217" t="s">
        <v>110</v>
      </c>
      <c r="K4217">
        <v>43.164411999999999</v>
      </c>
      <c r="L4217">
        <v>1.670221</v>
      </c>
      <c r="M4217">
        <v>39.862000000000002</v>
      </c>
      <c r="N4217">
        <v>46.512</v>
      </c>
      <c r="O4217" t="s">
        <v>35</v>
      </c>
      <c r="P4217" t="s">
        <v>8800</v>
      </c>
      <c r="Q4217">
        <v>3.3479999999999999</v>
      </c>
      <c r="R4217">
        <v>3.302</v>
      </c>
      <c r="S4217">
        <v>154799</v>
      </c>
      <c r="T4217">
        <v>7827</v>
      </c>
      <c r="U4217">
        <v>142957</v>
      </c>
      <c r="V4217">
        <v>166806</v>
      </c>
      <c r="W4217">
        <v>2105</v>
      </c>
      <c r="X4217">
        <v>942</v>
      </c>
      <c r="Y4217">
        <v>0</v>
      </c>
      <c r="Z4217">
        <v>0</v>
      </c>
      <c r="AA4217">
        <v>0</v>
      </c>
      <c r="AB4217">
        <v>1</v>
      </c>
      <c r="AC4217" t="s">
        <v>8801</v>
      </c>
      <c r="AD4217" t="s">
        <v>8719</v>
      </c>
      <c r="AE4217">
        <v>2.39</v>
      </c>
    </row>
    <row r="4218" spans="1:31">
      <c r="A4218" t="s">
        <v>8802</v>
      </c>
      <c r="B4218">
        <v>2012</v>
      </c>
      <c r="C4218" t="s">
        <v>8719</v>
      </c>
      <c r="D4218" t="s">
        <v>33</v>
      </c>
      <c r="E4218" t="s">
        <v>33</v>
      </c>
      <c r="F4218" t="s">
        <v>33</v>
      </c>
      <c r="G4218" t="s">
        <v>33</v>
      </c>
      <c r="H4218" t="s">
        <v>33</v>
      </c>
      <c r="I4218" t="s">
        <v>40</v>
      </c>
      <c r="J4218" t="s">
        <v>33</v>
      </c>
      <c r="K4218">
        <v>58.013416999999997</v>
      </c>
      <c r="L4218">
        <v>1.1035699999999999</v>
      </c>
      <c r="M4218">
        <v>55.814999999999998</v>
      </c>
      <c r="N4218">
        <v>60.188000000000002</v>
      </c>
      <c r="O4218" t="s">
        <v>35</v>
      </c>
      <c r="P4218" t="s">
        <v>8803</v>
      </c>
      <c r="Q4218">
        <v>2.1749999999999998</v>
      </c>
      <c r="R4218">
        <v>2.198</v>
      </c>
      <c r="S4218">
        <v>422801</v>
      </c>
      <c r="T4218">
        <v>11163</v>
      </c>
      <c r="U4218">
        <v>406781</v>
      </c>
      <c r="V4218">
        <v>438649</v>
      </c>
      <c r="W4218">
        <v>3580</v>
      </c>
      <c r="X4218">
        <v>1963</v>
      </c>
      <c r="Y4218">
        <v>0</v>
      </c>
      <c r="Z4218">
        <v>0</v>
      </c>
      <c r="AA4218">
        <v>0</v>
      </c>
      <c r="AB4218">
        <v>1</v>
      </c>
      <c r="AC4218" t="s">
        <v>8804</v>
      </c>
      <c r="AD4218" t="s">
        <v>8719</v>
      </c>
      <c r="AE4218">
        <v>1.79</v>
      </c>
    </row>
    <row r="4219" spans="1:31">
      <c r="A4219" t="s">
        <v>8805</v>
      </c>
      <c r="B4219">
        <v>2012</v>
      </c>
      <c r="C4219" t="s">
        <v>8719</v>
      </c>
      <c r="D4219" t="s">
        <v>33</v>
      </c>
      <c r="E4219" t="s">
        <v>33</v>
      </c>
      <c r="F4219" t="s">
        <v>33</v>
      </c>
      <c r="G4219" t="s">
        <v>33</v>
      </c>
      <c r="H4219" t="s">
        <v>33</v>
      </c>
      <c r="I4219" t="s">
        <v>40</v>
      </c>
      <c r="J4219" t="s">
        <v>98</v>
      </c>
      <c r="K4219">
        <v>71.753017</v>
      </c>
      <c r="L4219">
        <v>3.4038759999999999</v>
      </c>
      <c r="M4219">
        <v>64.474999999999994</v>
      </c>
      <c r="N4219">
        <v>78.28</v>
      </c>
      <c r="O4219" t="s">
        <v>35</v>
      </c>
      <c r="P4219" t="s">
        <v>8806</v>
      </c>
      <c r="Q4219">
        <v>6.5270000000000001</v>
      </c>
      <c r="R4219">
        <v>7.2779999999999996</v>
      </c>
      <c r="S4219">
        <v>83037</v>
      </c>
      <c r="T4219">
        <v>6168</v>
      </c>
      <c r="U4219">
        <v>74615</v>
      </c>
      <c r="V4219">
        <v>90591</v>
      </c>
      <c r="W4219">
        <v>352</v>
      </c>
      <c r="X4219">
        <v>252</v>
      </c>
      <c r="Y4219">
        <v>0</v>
      </c>
      <c r="Z4219">
        <v>0</v>
      </c>
      <c r="AA4219">
        <v>0</v>
      </c>
      <c r="AB4219">
        <v>1</v>
      </c>
      <c r="AC4219" t="s">
        <v>743</v>
      </c>
      <c r="AD4219" t="s">
        <v>8719</v>
      </c>
      <c r="AE4219">
        <v>2.0099999999999998</v>
      </c>
    </row>
    <row r="4220" spans="1:31">
      <c r="A4220" t="s">
        <v>8807</v>
      </c>
      <c r="B4220">
        <v>2012</v>
      </c>
      <c r="C4220" t="s">
        <v>8719</v>
      </c>
      <c r="D4220" t="s">
        <v>33</v>
      </c>
      <c r="E4220" t="s">
        <v>33</v>
      </c>
      <c r="F4220" t="s">
        <v>33</v>
      </c>
      <c r="G4220" t="s">
        <v>33</v>
      </c>
      <c r="H4220" t="s">
        <v>33</v>
      </c>
      <c r="I4220" t="s">
        <v>40</v>
      </c>
      <c r="J4220" t="s">
        <v>101</v>
      </c>
      <c r="K4220">
        <v>67.853337999999994</v>
      </c>
      <c r="L4220">
        <v>2.9187989999999999</v>
      </c>
      <c r="M4220">
        <v>61.761000000000003</v>
      </c>
      <c r="N4220">
        <v>73.527000000000001</v>
      </c>
      <c r="O4220" t="s">
        <v>35</v>
      </c>
      <c r="P4220" t="s">
        <v>8808</v>
      </c>
      <c r="Q4220">
        <v>5.6740000000000004</v>
      </c>
      <c r="R4220">
        <v>6.0919999999999996</v>
      </c>
      <c r="S4220">
        <v>86614</v>
      </c>
      <c r="T4220">
        <v>6289</v>
      </c>
      <c r="U4220">
        <v>78837</v>
      </c>
      <c r="V4220">
        <v>93856</v>
      </c>
      <c r="W4220">
        <v>489</v>
      </c>
      <c r="X4220">
        <v>336</v>
      </c>
      <c r="Y4220">
        <v>0</v>
      </c>
      <c r="Z4220">
        <v>0</v>
      </c>
      <c r="AA4220">
        <v>0</v>
      </c>
      <c r="AB4220">
        <v>1</v>
      </c>
      <c r="AC4220" t="s">
        <v>8809</v>
      </c>
      <c r="AD4220" t="s">
        <v>8719</v>
      </c>
      <c r="AE4220">
        <v>1.91</v>
      </c>
    </row>
    <row r="4221" spans="1:31">
      <c r="A4221" t="s">
        <v>8810</v>
      </c>
      <c r="B4221">
        <v>2012</v>
      </c>
      <c r="C4221" t="s">
        <v>8719</v>
      </c>
      <c r="D4221" t="s">
        <v>33</v>
      </c>
      <c r="E4221" t="s">
        <v>33</v>
      </c>
      <c r="F4221" t="s">
        <v>33</v>
      </c>
      <c r="G4221" t="s">
        <v>33</v>
      </c>
      <c r="H4221" t="s">
        <v>33</v>
      </c>
      <c r="I4221" t="s">
        <v>40</v>
      </c>
      <c r="J4221" t="s">
        <v>104</v>
      </c>
      <c r="K4221">
        <v>64.462869999999995</v>
      </c>
      <c r="L4221">
        <v>2.3521329999999998</v>
      </c>
      <c r="M4221">
        <v>59.646000000000001</v>
      </c>
      <c r="N4221">
        <v>69.072000000000003</v>
      </c>
      <c r="O4221" t="s">
        <v>35</v>
      </c>
      <c r="P4221" t="s">
        <v>8811</v>
      </c>
      <c r="Q4221">
        <v>4.609</v>
      </c>
      <c r="R4221">
        <v>4.8170000000000002</v>
      </c>
      <c r="S4221">
        <v>92779</v>
      </c>
      <c r="T4221">
        <v>6281</v>
      </c>
      <c r="U4221">
        <v>85846</v>
      </c>
      <c r="V4221">
        <v>99413</v>
      </c>
      <c r="W4221">
        <v>604</v>
      </c>
      <c r="X4221">
        <v>388</v>
      </c>
      <c r="Y4221">
        <v>0</v>
      </c>
      <c r="Z4221">
        <v>0</v>
      </c>
      <c r="AA4221">
        <v>0</v>
      </c>
      <c r="AB4221">
        <v>1</v>
      </c>
      <c r="AC4221" t="s">
        <v>8812</v>
      </c>
      <c r="AD4221" t="s">
        <v>8719</v>
      </c>
      <c r="AE4221">
        <v>1.46</v>
      </c>
    </row>
    <row r="4222" spans="1:31">
      <c r="A4222" t="s">
        <v>8813</v>
      </c>
      <c r="B4222">
        <v>2012</v>
      </c>
      <c r="C4222" t="s">
        <v>8719</v>
      </c>
      <c r="D4222" t="s">
        <v>33</v>
      </c>
      <c r="E4222" t="s">
        <v>33</v>
      </c>
      <c r="F4222" t="s">
        <v>33</v>
      </c>
      <c r="G4222" t="s">
        <v>33</v>
      </c>
      <c r="H4222" t="s">
        <v>33</v>
      </c>
      <c r="I4222" t="s">
        <v>40</v>
      </c>
      <c r="J4222" t="s">
        <v>107</v>
      </c>
      <c r="K4222">
        <v>53.135314000000001</v>
      </c>
      <c r="L4222">
        <v>2.3654120000000001</v>
      </c>
      <c r="M4222">
        <v>48.381999999999998</v>
      </c>
      <c r="N4222">
        <v>57.847000000000001</v>
      </c>
      <c r="O4222" t="s">
        <v>35</v>
      </c>
      <c r="P4222" t="s">
        <v>8814</v>
      </c>
      <c r="Q4222">
        <v>4.7119999999999997</v>
      </c>
      <c r="R4222">
        <v>4.7530000000000001</v>
      </c>
      <c r="S4222">
        <v>81876</v>
      </c>
      <c r="T4222">
        <v>5270</v>
      </c>
      <c r="U4222">
        <v>74551</v>
      </c>
      <c r="V4222">
        <v>89136</v>
      </c>
      <c r="W4222">
        <v>887</v>
      </c>
      <c r="X4222">
        <v>465</v>
      </c>
      <c r="Y4222">
        <v>0</v>
      </c>
      <c r="Z4222">
        <v>0</v>
      </c>
      <c r="AA4222">
        <v>0</v>
      </c>
      <c r="AB4222">
        <v>1</v>
      </c>
      <c r="AC4222" t="s">
        <v>8815</v>
      </c>
      <c r="AD4222" t="s">
        <v>8719</v>
      </c>
      <c r="AE4222">
        <v>1.99</v>
      </c>
    </row>
    <row r="4223" spans="1:31">
      <c r="A4223" t="s">
        <v>8816</v>
      </c>
      <c r="B4223">
        <v>2012</v>
      </c>
      <c r="C4223" t="s">
        <v>8719</v>
      </c>
      <c r="D4223" t="s">
        <v>33</v>
      </c>
      <c r="E4223" t="s">
        <v>33</v>
      </c>
      <c r="F4223" t="s">
        <v>33</v>
      </c>
      <c r="G4223" t="s">
        <v>33</v>
      </c>
      <c r="H4223" t="s">
        <v>33</v>
      </c>
      <c r="I4223" t="s">
        <v>40</v>
      </c>
      <c r="J4223" t="s">
        <v>110</v>
      </c>
      <c r="K4223">
        <v>41.884458000000002</v>
      </c>
      <c r="L4223">
        <v>1.963827</v>
      </c>
      <c r="M4223">
        <v>38.003999999999998</v>
      </c>
      <c r="N4223">
        <v>45.841999999999999</v>
      </c>
      <c r="O4223" t="s">
        <v>35</v>
      </c>
      <c r="P4223" t="s">
        <v>671</v>
      </c>
      <c r="Q4223">
        <v>3.9569999999999999</v>
      </c>
      <c r="R4223">
        <v>3.8809999999999998</v>
      </c>
      <c r="S4223">
        <v>78494</v>
      </c>
      <c r="T4223">
        <v>5217</v>
      </c>
      <c r="U4223">
        <v>71221</v>
      </c>
      <c r="V4223">
        <v>85910</v>
      </c>
      <c r="W4223">
        <v>1248</v>
      </c>
      <c r="X4223">
        <v>522</v>
      </c>
      <c r="Y4223">
        <v>0</v>
      </c>
      <c r="Z4223">
        <v>0</v>
      </c>
      <c r="AA4223">
        <v>0</v>
      </c>
      <c r="AB4223">
        <v>1</v>
      </c>
      <c r="AC4223" t="s">
        <v>8817</v>
      </c>
      <c r="AD4223" t="s">
        <v>8719</v>
      </c>
      <c r="AE4223">
        <v>1.98</v>
      </c>
    </row>
    <row r="4224" spans="1:31">
      <c r="A4224" t="s">
        <v>8818</v>
      </c>
      <c r="B4224">
        <v>2012</v>
      </c>
      <c r="C4224" t="s">
        <v>8719</v>
      </c>
      <c r="D4224" t="s">
        <v>33</v>
      </c>
      <c r="E4224" t="s">
        <v>33</v>
      </c>
      <c r="F4224" t="s">
        <v>33</v>
      </c>
      <c r="G4224" t="s">
        <v>33</v>
      </c>
      <c r="H4224" t="s">
        <v>33</v>
      </c>
      <c r="I4224" t="s">
        <v>43</v>
      </c>
      <c r="J4224" t="s">
        <v>33</v>
      </c>
      <c r="K4224">
        <v>59.313369000000002</v>
      </c>
      <c r="L4224">
        <v>1.158866</v>
      </c>
      <c r="M4224">
        <v>57.000999999999998</v>
      </c>
      <c r="N4224">
        <v>61.594999999999999</v>
      </c>
      <c r="O4224" t="s">
        <v>35</v>
      </c>
      <c r="P4224" t="s">
        <v>8819</v>
      </c>
      <c r="Q4224">
        <v>2.282</v>
      </c>
      <c r="R4224">
        <v>2.3119999999999998</v>
      </c>
      <c r="S4224">
        <v>485443</v>
      </c>
      <c r="T4224">
        <v>13047</v>
      </c>
      <c r="U4224">
        <v>466517</v>
      </c>
      <c r="V4224">
        <v>504119</v>
      </c>
      <c r="W4224">
        <v>2901</v>
      </c>
      <c r="X4224">
        <v>1746</v>
      </c>
      <c r="Y4224">
        <v>0</v>
      </c>
      <c r="Z4224">
        <v>0</v>
      </c>
      <c r="AA4224">
        <v>0</v>
      </c>
      <c r="AB4224">
        <v>1</v>
      </c>
      <c r="AC4224" t="s">
        <v>8820</v>
      </c>
      <c r="AD4224" t="s">
        <v>8719</v>
      </c>
      <c r="AE4224">
        <v>1.61</v>
      </c>
    </row>
    <row r="4225" spans="1:31">
      <c r="A4225" t="s">
        <v>8821</v>
      </c>
      <c r="B4225">
        <v>2012</v>
      </c>
      <c r="C4225" t="s">
        <v>8719</v>
      </c>
      <c r="D4225" t="s">
        <v>33</v>
      </c>
      <c r="E4225" t="s">
        <v>33</v>
      </c>
      <c r="F4225" t="s">
        <v>33</v>
      </c>
      <c r="G4225" t="s">
        <v>33</v>
      </c>
      <c r="H4225" t="s">
        <v>33</v>
      </c>
      <c r="I4225" t="s">
        <v>43</v>
      </c>
      <c r="J4225" t="s">
        <v>98</v>
      </c>
      <c r="K4225">
        <v>67.784353999999993</v>
      </c>
      <c r="L4225">
        <v>4.0220789999999997</v>
      </c>
      <c r="M4225">
        <v>59.216999999999999</v>
      </c>
      <c r="N4225">
        <v>75.554000000000002</v>
      </c>
      <c r="O4225" t="s">
        <v>35</v>
      </c>
      <c r="P4225" t="s">
        <v>8822</v>
      </c>
      <c r="Q4225">
        <v>7.77</v>
      </c>
      <c r="R4225">
        <v>8.5679999999999996</v>
      </c>
      <c r="S4225">
        <v>104061</v>
      </c>
      <c r="T4225">
        <v>7570</v>
      </c>
      <c r="U4225">
        <v>90908</v>
      </c>
      <c r="V4225">
        <v>115990</v>
      </c>
      <c r="W4225">
        <v>353</v>
      </c>
      <c r="X4225">
        <v>258</v>
      </c>
      <c r="Y4225">
        <v>0</v>
      </c>
      <c r="Z4225">
        <v>0</v>
      </c>
      <c r="AA4225">
        <v>0</v>
      </c>
      <c r="AB4225">
        <v>1</v>
      </c>
      <c r="AC4225" t="s">
        <v>8823</v>
      </c>
      <c r="AD4225" t="s">
        <v>8719</v>
      </c>
      <c r="AE4225">
        <v>2.61</v>
      </c>
    </row>
    <row r="4226" spans="1:31">
      <c r="A4226" t="s">
        <v>8824</v>
      </c>
      <c r="B4226">
        <v>2012</v>
      </c>
      <c r="C4226" t="s">
        <v>8719</v>
      </c>
      <c r="D4226" t="s">
        <v>33</v>
      </c>
      <c r="E4226" t="s">
        <v>33</v>
      </c>
      <c r="F4226" t="s">
        <v>33</v>
      </c>
      <c r="G4226" t="s">
        <v>33</v>
      </c>
      <c r="H4226" t="s">
        <v>33</v>
      </c>
      <c r="I4226" t="s">
        <v>43</v>
      </c>
      <c r="J4226" t="s">
        <v>101</v>
      </c>
      <c r="K4226">
        <v>65.898824000000005</v>
      </c>
      <c r="L4226">
        <v>2.5864859999999998</v>
      </c>
      <c r="M4226">
        <v>60.563000000000002</v>
      </c>
      <c r="N4226">
        <v>70.951999999999998</v>
      </c>
      <c r="O4226" t="s">
        <v>35</v>
      </c>
      <c r="P4226" t="s">
        <v>8825</v>
      </c>
      <c r="Q4226">
        <v>5.0529999999999999</v>
      </c>
      <c r="R4226">
        <v>5.335</v>
      </c>
      <c r="S4226">
        <v>104939</v>
      </c>
      <c r="T4226">
        <v>6795</v>
      </c>
      <c r="U4226">
        <v>96443</v>
      </c>
      <c r="V4226">
        <v>112985</v>
      </c>
      <c r="W4226">
        <v>465</v>
      </c>
      <c r="X4226">
        <v>325</v>
      </c>
      <c r="Y4226">
        <v>0</v>
      </c>
      <c r="Z4226">
        <v>0</v>
      </c>
      <c r="AA4226">
        <v>0</v>
      </c>
      <c r="AB4226">
        <v>1</v>
      </c>
      <c r="AC4226" t="s">
        <v>8826</v>
      </c>
      <c r="AD4226" t="s">
        <v>8719</v>
      </c>
      <c r="AE4226">
        <v>1.38</v>
      </c>
    </row>
    <row r="4227" spans="1:31">
      <c r="A4227" t="s">
        <v>8827</v>
      </c>
      <c r="B4227">
        <v>2012</v>
      </c>
      <c r="C4227" t="s">
        <v>8719</v>
      </c>
      <c r="D4227" t="s">
        <v>33</v>
      </c>
      <c r="E4227" t="s">
        <v>33</v>
      </c>
      <c r="F4227" t="s">
        <v>33</v>
      </c>
      <c r="G4227" t="s">
        <v>33</v>
      </c>
      <c r="H4227" t="s">
        <v>33</v>
      </c>
      <c r="I4227" t="s">
        <v>43</v>
      </c>
      <c r="J4227" t="s">
        <v>104</v>
      </c>
      <c r="K4227">
        <v>61.159408999999997</v>
      </c>
      <c r="L4227">
        <v>2.3106849999999999</v>
      </c>
      <c r="M4227">
        <v>56.460999999999999</v>
      </c>
      <c r="N4227">
        <v>65.709000000000003</v>
      </c>
      <c r="O4227" t="s">
        <v>35</v>
      </c>
      <c r="P4227" t="s">
        <v>8828</v>
      </c>
      <c r="Q4227">
        <v>4.5490000000000004</v>
      </c>
      <c r="R4227">
        <v>4.6989999999999998</v>
      </c>
      <c r="S4227">
        <v>101191</v>
      </c>
      <c r="T4227">
        <v>6511</v>
      </c>
      <c r="U4227">
        <v>93417</v>
      </c>
      <c r="V4227">
        <v>108718</v>
      </c>
      <c r="W4227">
        <v>523</v>
      </c>
      <c r="X4227">
        <v>333</v>
      </c>
      <c r="Y4227">
        <v>0</v>
      </c>
      <c r="Z4227">
        <v>0</v>
      </c>
      <c r="AA4227">
        <v>0</v>
      </c>
      <c r="AB4227">
        <v>1</v>
      </c>
      <c r="AC4227" t="s">
        <v>8829</v>
      </c>
      <c r="AD4227" t="s">
        <v>8719</v>
      </c>
      <c r="AE4227">
        <v>1.17</v>
      </c>
    </row>
    <row r="4228" spans="1:31">
      <c r="A4228" t="s">
        <v>8830</v>
      </c>
      <c r="B4228">
        <v>2012</v>
      </c>
      <c r="C4228" t="s">
        <v>8719</v>
      </c>
      <c r="D4228" t="s">
        <v>33</v>
      </c>
      <c r="E4228" t="s">
        <v>33</v>
      </c>
      <c r="F4228" t="s">
        <v>33</v>
      </c>
      <c r="G4228" t="s">
        <v>33</v>
      </c>
      <c r="H4228" t="s">
        <v>33</v>
      </c>
      <c r="I4228" t="s">
        <v>43</v>
      </c>
      <c r="J4228" t="s">
        <v>107</v>
      </c>
      <c r="K4228">
        <v>58.547578999999999</v>
      </c>
      <c r="L4228">
        <v>2.3853149999999999</v>
      </c>
      <c r="M4228">
        <v>53.713000000000001</v>
      </c>
      <c r="N4228">
        <v>63.262999999999998</v>
      </c>
      <c r="O4228" t="s">
        <v>35</v>
      </c>
      <c r="P4228" t="s">
        <v>8831</v>
      </c>
      <c r="Q4228">
        <v>4.7149999999999999</v>
      </c>
      <c r="R4228">
        <v>4.835</v>
      </c>
      <c r="S4228">
        <v>98947</v>
      </c>
      <c r="T4228">
        <v>5571</v>
      </c>
      <c r="U4228">
        <v>90776</v>
      </c>
      <c r="V4228">
        <v>106916</v>
      </c>
      <c r="W4228">
        <v>703</v>
      </c>
      <c r="X4228">
        <v>410</v>
      </c>
      <c r="Y4228">
        <v>0</v>
      </c>
      <c r="Z4228">
        <v>0</v>
      </c>
      <c r="AA4228">
        <v>0</v>
      </c>
      <c r="AB4228">
        <v>1</v>
      </c>
      <c r="AC4228" t="s">
        <v>8832</v>
      </c>
      <c r="AD4228" t="s">
        <v>8719</v>
      </c>
      <c r="AE4228">
        <v>1.65</v>
      </c>
    </row>
    <row r="4229" spans="1:31">
      <c r="A4229" t="s">
        <v>8833</v>
      </c>
      <c r="B4229">
        <v>2012</v>
      </c>
      <c r="C4229" t="s">
        <v>8719</v>
      </c>
      <c r="D4229" t="s">
        <v>33</v>
      </c>
      <c r="E4229" t="s">
        <v>33</v>
      </c>
      <c r="F4229" t="s">
        <v>33</v>
      </c>
      <c r="G4229" t="s">
        <v>33</v>
      </c>
      <c r="H4229" t="s">
        <v>33</v>
      </c>
      <c r="I4229" t="s">
        <v>43</v>
      </c>
      <c r="J4229" t="s">
        <v>110</v>
      </c>
      <c r="K4229">
        <v>44.565370000000001</v>
      </c>
      <c r="L4229">
        <v>2.3669259999999999</v>
      </c>
      <c r="M4229">
        <v>39.866</v>
      </c>
      <c r="N4229">
        <v>49.338000000000001</v>
      </c>
      <c r="O4229" t="s">
        <v>35</v>
      </c>
      <c r="P4229" t="s">
        <v>8834</v>
      </c>
      <c r="Q4229">
        <v>4.7729999999999997</v>
      </c>
      <c r="R4229">
        <v>4.7</v>
      </c>
      <c r="S4229">
        <v>76305</v>
      </c>
      <c r="T4229">
        <v>5118</v>
      </c>
      <c r="U4229">
        <v>68258</v>
      </c>
      <c r="V4229">
        <v>84477</v>
      </c>
      <c r="W4229">
        <v>857</v>
      </c>
      <c r="X4229">
        <v>420</v>
      </c>
      <c r="Y4229">
        <v>0</v>
      </c>
      <c r="Z4229">
        <v>0</v>
      </c>
      <c r="AA4229">
        <v>0</v>
      </c>
      <c r="AB4229">
        <v>1</v>
      </c>
      <c r="AC4229" t="s">
        <v>2650</v>
      </c>
      <c r="AD4229" t="s">
        <v>8719</v>
      </c>
      <c r="AE4229">
        <v>1.94</v>
      </c>
    </row>
    <row r="4230" spans="1:31">
      <c r="A4230" t="s">
        <v>8835</v>
      </c>
      <c r="B4230">
        <v>2012</v>
      </c>
      <c r="C4230" t="s">
        <v>8719</v>
      </c>
      <c r="D4230" t="s">
        <v>33</v>
      </c>
      <c r="E4230" t="s">
        <v>33</v>
      </c>
      <c r="F4230" t="s">
        <v>33</v>
      </c>
      <c r="G4230" t="s">
        <v>133</v>
      </c>
      <c r="H4230" t="s">
        <v>34</v>
      </c>
      <c r="I4230" t="s">
        <v>33</v>
      </c>
      <c r="J4230" t="s">
        <v>33</v>
      </c>
      <c r="K4230">
        <v>13.482538999999999</v>
      </c>
      <c r="L4230">
        <v>5.6431870000000002</v>
      </c>
      <c r="M4230">
        <v>4.5419999999999998</v>
      </c>
      <c r="N4230">
        <v>28.67</v>
      </c>
      <c r="O4230" t="s">
        <v>35</v>
      </c>
      <c r="P4230" t="s">
        <v>8836</v>
      </c>
      <c r="Q4230">
        <v>15.186999999999999</v>
      </c>
      <c r="R4230">
        <v>8.9410000000000007</v>
      </c>
      <c r="S4230">
        <v>2081</v>
      </c>
      <c r="T4230">
        <v>928</v>
      </c>
      <c r="U4230">
        <v>701</v>
      </c>
      <c r="V4230">
        <v>4426</v>
      </c>
      <c r="W4230">
        <v>59</v>
      </c>
      <c r="X4230">
        <v>7</v>
      </c>
      <c r="Y4230">
        <v>0</v>
      </c>
      <c r="Z4230">
        <v>0</v>
      </c>
      <c r="AA4230">
        <v>0</v>
      </c>
      <c r="AB4230">
        <v>1</v>
      </c>
      <c r="AC4230" t="s">
        <v>479</v>
      </c>
      <c r="AD4230" t="s">
        <v>8719</v>
      </c>
      <c r="AE4230">
        <v>1.58</v>
      </c>
    </row>
    <row r="4231" spans="1:31">
      <c r="A4231" t="s">
        <v>8837</v>
      </c>
      <c r="B4231">
        <v>2012</v>
      </c>
      <c r="C4231" t="s">
        <v>8719</v>
      </c>
      <c r="D4231" t="s">
        <v>33</v>
      </c>
      <c r="E4231" t="s">
        <v>33</v>
      </c>
      <c r="F4231" t="s">
        <v>33</v>
      </c>
      <c r="G4231" t="s">
        <v>133</v>
      </c>
      <c r="H4231" t="s">
        <v>34</v>
      </c>
      <c r="I4231" t="s">
        <v>40</v>
      </c>
      <c r="J4231" t="s">
        <v>33</v>
      </c>
      <c r="K4231">
        <v>8.5667399999999994</v>
      </c>
      <c r="L4231">
        <v>5.4594290000000001</v>
      </c>
      <c r="M4231">
        <v>1.3149999999999999</v>
      </c>
      <c r="N4231">
        <v>25.808</v>
      </c>
      <c r="O4231" t="s">
        <v>35</v>
      </c>
      <c r="P4231" t="s">
        <v>8838</v>
      </c>
      <c r="Q4231">
        <v>17.242000000000001</v>
      </c>
      <c r="R4231">
        <v>7.2519999999999998</v>
      </c>
      <c r="S4231">
        <v>701</v>
      </c>
      <c r="T4231">
        <v>451</v>
      </c>
      <c r="U4231">
        <v>108</v>
      </c>
      <c r="V4231">
        <v>2112</v>
      </c>
      <c r="W4231">
        <v>33</v>
      </c>
      <c r="X4231">
        <v>3</v>
      </c>
      <c r="Y4231">
        <v>0</v>
      </c>
      <c r="Z4231">
        <v>0</v>
      </c>
      <c r="AA4231">
        <v>0</v>
      </c>
      <c r="AB4231">
        <v>1</v>
      </c>
      <c r="AC4231" t="s">
        <v>76</v>
      </c>
      <c r="AD4231" t="s">
        <v>8719</v>
      </c>
      <c r="AE4231">
        <v>1.22</v>
      </c>
    </row>
    <row r="4232" spans="1:31">
      <c r="A4232" t="s">
        <v>8839</v>
      </c>
      <c r="B4232">
        <v>2012</v>
      </c>
      <c r="C4232" t="s">
        <v>8719</v>
      </c>
      <c r="D4232" t="s">
        <v>33</v>
      </c>
      <c r="E4232" t="s">
        <v>33</v>
      </c>
      <c r="F4232" t="s">
        <v>33</v>
      </c>
      <c r="G4232" t="s">
        <v>133</v>
      </c>
      <c r="H4232" t="s">
        <v>46</v>
      </c>
      <c r="I4232" t="s">
        <v>33</v>
      </c>
      <c r="J4232" t="s">
        <v>33</v>
      </c>
      <c r="K4232">
        <v>20.925538</v>
      </c>
      <c r="L4232">
        <v>4.1509429999999998</v>
      </c>
      <c r="M4232">
        <v>13.311999999999999</v>
      </c>
      <c r="N4232">
        <v>30.395</v>
      </c>
      <c r="O4232" t="s">
        <v>35</v>
      </c>
      <c r="P4232" t="s">
        <v>8840</v>
      </c>
      <c r="Q4232">
        <v>9.4689999999999994</v>
      </c>
      <c r="R4232">
        <v>7.6139999999999999</v>
      </c>
      <c r="S4232">
        <v>8492</v>
      </c>
      <c r="T4232">
        <v>2063</v>
      </c>
      <c r="U4232">
        <v>5402</v>
      </c>
      <c r="V4232">
        <v>12334</v>
      </c>
      <c r="W4232">
        <v>178</v>
      </c>
      <c r="X4232">
        <v>36</v>
      </c>
      <c r="Y4232">
        <v>0</v>
      </c>
      <c r="Z4232">
        <v>0</v>
      </c>
      <c r="AA4232">
        <v>0</v>
      </c>
      <c r="AB4232">
        <v>1</v>
      </c>
      <c r="AC4232" t="s">
        <v>761</v>
      </c>
      <c r="AD4232" t="s">
        <v>8719</v>
      </c>
      <c r="AE4232">
        <v>1.84</v>
      </c>
    </row>
    <row r="4233" spans="1:31">
      <c r="A4233" t="s">
        <v>8841</v>
      </c>
      <c r="B4233">
        <v>2012</v>
      </c>
      <c r="C4233" t="s">
        <v>8719</v>
      </c>
      <c r="D4233" t="s">
        <v>33</v>
      </c>
      <c r="E4233" t="s">
        <v>33</v>
      </c>
      <c r="F4233" t="s">
        <v>33</v>
      </c>
      <c r="G4233" t="s">
        <v>133</v>
      </c>
      <c r="H4233" t="s">
        <v>46</v>
      </c>
      <c r="I4233" t="s">
        <v>40</v>
      </c>
      <c r="J4233" t="s">
        <v>33</v>
      </c>
      <c r="K4233">
        <v>25.326982999999998</v>
      </c>
      <c r="L4233">
        <v>6.9545880000000002</v>
      </c>
      <c r="M4233">
        <v>12.865</v>
      </c>
      <c r="N4233">
        <v>41.676000000000002</v>
      </c>
      <c r="O4233" t="s">
        <v>35</v>
      </c>
      <c r="P4233" t="s">
        <v>8842</v>
      </c>
      <c r="Q4233">
        <v>16.349</v>
      </c>
      <c r="R4233">
        <v>12.462</v>
      </c>
      <c r="S4233">
        <v>5378</v>
      </c>
      <c r="T4233">
        <v>1826</v>
      </c>
      <c r="U4233">
        <v>2732</v>
      </c>
      <c r="V4233">
        <v>8850</v>
      </c>
      <c r="W4233">
        <v>109</v>
      </c>
      <c r="X4233">
        <v>22</v>
      </c>
      <c r="Y4233">
        <v>0</v>
      </c>
      <c r="Z4233">
        <v>0</v>
      </c>
      <c r="AA4233">
        <v>0</v>
      </c>
      <c r="AB4233">
        <v>1</v>
      </c>
      <c r="AC4233" t="s">
        <v>1137</v>
      </c>
      <c r="AD4233" t="s">
        <v>8719</v>
      </c>
      <c r="AE4233">
        <v>2.76</v>
      </c>
    </row>
    <row r="4234" spans="1:31">
      <c r="A4234" t="s">
        <v>8843</v>
      </c>
      <c r="B4234">
        <v>2012</v>
      </c>
      <c r="C4234" t="s">
        <v>8719</v>
      </c>
      <c r="D4234" t="s">
        <v>33</v>
      </c>
      <c r="E4234" t="s">
        <v>33</v>
      </c>
      <c r="F4234" t="s">
        <v>33</v>
      </c>
      <c r="G4234" t="s">
        <v>133</v>
      </c>
      <c r="H4234" t="s">
        <v>46</v>
      </c>
      <c r="I4234" t="s">
        <v>43</v>
      </c>
      <c r="J4234" t="s">
        <v>33</v>
      </c>
      <c r="K4234">
        <v>16.093537999999999</v>
      </c>
      <c r="L4234">
        <v>5.5459480000000001</v>
      </c>
      <c r="M4234">
        <v>6.8129999999999997</v>
      </c>
      <c r="N4234">
        <v>30.175999999999998</v>
      </c>
      <c r="O4234" t="s">
        <v>35</v>
      </c>
      <c r="P4234" t="s">
        <v>8844</v>
      </c>
      <c r="Q4234">
        <v>14.082000000000001</v>
      </c>
      <c r="R4234">
        <v>9.2799999999999994</v>
      </c>
      <c r="S4234">
        <v>3113</v>
      </c>
      <c r="T4234">
        <v>1162</v>
      </c>
      <c r="U4234">
        <v>1318</v>
      </c>
      <c r="V4234">
        <v>5837</v>
      </c>
      <c r="W4234">
        <v>69</v>
      </c>
      <c r="X4234">
        <v>14</v>
      </c>
      <c r="Y4234">
        <v>0</v>
      </c>
      <c r="Z4234">
        <v>0</v>
      </c>
      <c r="AA4234">
        <v>0</v>
      </c>
      <c r="AB4234">
        <v>1</v>
      </c>
      <c r="AC4234" t="s">
        <v>1155</v>
      </c>
      <c r="AD4234" t="s">
        <v>8719</v>
      </c>
      <c r="AE4234">
        <v>1.55</v>
      </c>
    </row>
    <row r="4235" spans="1:31">
      <c r="A4235" t="s">
        <v>8845</v>
      </c>
      <c r="B4235">
        <v>2012</v>
      </c>
      <c r="C4235" t="s">
        <v>8719</v>
      </c>
      <c r="D4235" t="s">
        <v>33</v>
      </c>
      <c r="E4235" t="s">
        <v>33</v>
      </c>
      <c r="F4235" t="s">
        <v>33</v>
      </c>
      <c r="G4235" t="s">
        <v>133</v>
      </c>
      <c r="H4235" t="s">
        <v>54</v>
      </c>
      <c r="I4235" t="s">
        <v>33</v>
      </c>
      <c r="J4235" t="s">
        <v>33</v>
      </c>
      <c r="K4235">
        <v>32.082594</v>
      </c>
      <c r="L4235">
        <v>2.999479</v>
      </c>
      <c r="M4235">
        <v>26.257000000000001</v>
      </c>
      <c r="N4235">
        <v>38.351999999999997</v>
      </c>
      <c r="O4235" t="s">
        <v>35</v>
      </c>
      <c r="P4235" t="s">
        <v>8846</v>
      </c>
      <c r="Q4235">
        <v>6.27</v>
      </c>
      <c r="R4235">
        <v>5.8259999999999996</v>
      </c>
      <c r="S4235">
        <v>28414</v>
      </c>
      <c r="T4235">
        <v>3177</v>
      </c>
      <c r="U4235">
        <v>23254</v>
      </c>
      <c r="V4235">
        <v>33966</v>
      </c>
      <c r="W4235">
        <v>375</v>
      </c>
      <c r="X4235">
        <v>106</v>
      </c>
      <c r="Y4235">
        <v>0</v>
      </c>
      <c r="Z4235">
        <v>0</v>
      </c>
      <c r="AA4235">
        <v>0</v>
      </c>
      <c r="AB4235">
        <v>1</v>
      </c>
      <c r="AC4235" t="s">
        <v>526</v>
      </c>
      <c r="AD4235" t="s">
        <v>8719</v>
      </c>
      <c r="AE4235">
        <v>1.54</v>
      </c>
    </row>
    <row r="4236" spans="1:31">
      <c r="A4236" t="s">
        <v>8847</v>
      </c>
      <c r="B4236">
        <v>2012</v>
      </c>
      <c r="C4236" t="s">
        <v>8719</v>
      </c>
      <c r="D4236" t="s">
        <v>33</v>
      </c>
      <c r="E4236" t="s">
        <v>33</v>
      </c>
      <c r="F4236" t="s">
        <v>33</v>
      </c>
      <c r="G4236" t="s">
        <v>133</v>
      </c>
      <c r="H4236" t="s">
        <v>54</v>
      </c>
      <c r="I4236" t="s">
        <v>40</v>
      </c>
      <c r="J4236" t="s">
        <v>33</v>
      </c>
      <c r="K4236">
        <v>31.331989</v>
      </c>
      <c r="L4236">
        <v>3.4822280000000001</v>
      </c>
      <c r="M4236">
        <v>24.603999999999999</v>
      </c>
      <c r="N4236">
        <v>38.692999999999998</v>
      </c>
      <c r="O4236" t="s">
        <v>35</v>
      </c>
      <c r="P4236" t="s">
        <v>8848</v>
      </c>
      <c r="Q4236">
        <v>7.3609999999999998</v>
      </c>
      <c r="R4236">
        <v>6.7279999999999998</v>
      </c>
      <c r="S4236">
        <v>13296</v>
      </c>
      <c r="T4236">
        <v>1852</v>
      </c>
      <c r="U4236">
        <v>10441</v>
      </c>
      <c r="V4236">
        <v>16419</v>
      </c>
      <c r="W4236">
        <v>235</v>
      </c>
      <c r="X4236">
        <v>63</v>
      </c>
      <c r="Y4236">
        <v>0</v>
      </c>
      <c r="Z4236">
        <v>0</v>
      </c>
      <c r="AA4236">
        <v>0</v>
      </c>
      <c r="AB4236">
        <v>1</v>
      </c>
      <c r="AC4236" t="s">
        <v>549</v>
      </c>
      <c r="AD4236" t="s">
        <v>8719</v>
      </c>
      <c r="AE4236">
        <v>1.32</v>
      </c>
    </row>
    <row r="4237" spans="1:31">
      <c r="A4237" t="s">
        <v>8849</v>
      </c>
      <c r="B4237">
        <v>2012</v>
      </c>
      <c r="C4237" t="s">
        <v>8719</v>
      </c>
      <c r="D4237" t="s">
        <v>33</v>
      </c>
      <c r="E4237" t="s">
        <v>33</v>
      </c>
      <c r="F4237" t="s">
        <v>33</v>
      </c>
      <c r="G4237" t="s">
        <v>133</v>
      </c>
      <c r="H4237" t="s">
        <v>54</v>
      </c>
      <c r="I4237" t="s">
        <v>43</v>
      </c>
      <c r="J4237" t="s">
        <v>33</v>
      </c>
      <c r="K4237">
        <v>32.773082000000002</v>
      </c>
      <c r="L4237">
        <v>4.930911</v>
      </c>
      <c r="M4237">
        <v>23.306999999999999</v>
      </c>
      <c r="N4237">
        <v>43.393000000000001</v>
      </c>
      <c r="O4237" t="s">
        <v>35</v>
      </c>
      <c r="P4237" t="s">
        <v>8850</v>
      </c>
      <c r="Q4237">
        <v>10.62</v>
      </c>
      <c r="R4237">
        <v>9.4659999999999993</v>
      </c>
      <c r="S4237">
        <v>15118</v>
      </c>
      <c r="T4237">
        <v>2649</v>
      </c>
      <c r="U4237">
        <v>10751</v>
      </c>
      <c r="V4237">
        <v>20017</v>
      </c>
      <c r="W4237">
        <v>140</v>
      </c>
      <c r="X4237">
        <v>43</v>
      </c>
      <c r="Y4237">
        <v>0</v>
      </c>
      <c r="Z4237">
        <v>0</v>
      </c>
      <c r="AA4237">
        <v>0</v>
      </c>
      <c r="AB4237">
        <v>1</v>
      </c>
      <c r="AC4237" t="s">
        <v>580</v>
      </c>
      <c r="AD4237" t="s">
        <v>8719</v>
      </c>
      <c r="AE4237">
        <v>1.53</v>
      </c>
    </row>
    <row r="4238" spans="1:31">
      <c r="A4238" t="s">
        <v>8851</v>
      </c>
      <c r="B4238">
        <v>2012</v>
      </c>
      <c r="C4238" t="s">
        <v>8719</v>
      </c>
      <c r="D4238" t="s">
        <v>33</v>
      </c>
      <c r="E4238" t="s">
        <v>33</v>
      </c>
      <c r="F4238" t="s">
        <v>33</v>
      </c>
      <c r="G4238" t="s">
        <v>133</v>
      </c>
      <c r="H4238" t="s">
        <v>62</v>
      </c>
      <c r="I4238" t="s">
        <v>33</v>
      </c>
      <c r="J4238" t="s">
        <v>33</v>
      </c>
      <c r="K4238">
        <v>32.927401000000003</v>
      </c>
      <c r="L4238">
        <v>3.7109269999999999</v>
      </c>
      <c r="M4238">
        <v>25.731999999999999</v>
      </c>
      <c r="N4238">
        <v>40.765000000000001</v>
      </c>
      <c r="O4238" t="s">
        <v>35</v>
      </c>
      <c r="P4238" t="s">
        <v>8852</v>
      </c>
      <c r="Q4238">
        <v>7.8380000000000001</v>
      </c>
      <c r="R4238">
        <v>7.1959999999999997</v>
      </c>
      <c r="S4238">
        <v>20620</v>
      </c>
      <c r="T4238">
        <v>2537</v>
      </c>
      <c r="U4238">
        <v>16114</v>
      </c>
      <c r="V4238">
        <v>25528</v>
      </c>
      <c r="W4238">
        <v>323</v>
      </c>
      <c r="X4238">
        <v>100</v>
      </c>
      <c r="Y4238">
        <v>0</v>
      </c>
      <c r="Z4238">
        <v>0</v>
      </c>
      <c r="AA4238">
        <v>0</v>
      </c>
      <c r="AB4238">
        <v>1</v>
      </c>
      <c r="AC4238" t="s">
        <v>776</v>
      </c>
      <c r="AD4238" t="s">
        <v>8719</v>
      </c>
      <c r="AE4238">
        <v>2.0099999999999998</v>
      </c>
    </row>
    <row r="4239" spans="1:31">
      <c r="A4239" t="s">
        <v>8853</v>
      </c>
      <c r="B4239">
        <v>2012</v>
      </c>
      <c r="C4239" t="s">
        <v>8719</v>
      </c>
      <c r="D4239" t="s">
        <v>33</v>
      </c>
      <c r="E4239" t="s">
        <v>33</v>
      </c>
      <c r="F4239" t="s">
        <v>33</v>
      </c>
      <c r="G4239" t="s">
        <v>133</v>
      </c>
      <c r="H4239" t="s">
        <v>62</v>
      </c>
      <c r="I4239" t="s">
        <v>40</v>
      </c>
      <c r="J4239" t="s">
        <v>33</v>
      </c>
      <c r="K4239">
        <v>34.035013999999997</v>
      </c>
      <c r="L4239">
        <v>5.0291329999999999</v>
      </c>
      <c r="M4239">
        <v>24.331</v>
      </c>
      <c r="N4239">
        <v>44.832000000000001</v>
      </c>
      <c r="O4239" t="s">
        <v>35</v>
      </c>
      <c r="P4239" t="s">
        <v>8854</v>
      </c>
      <c r="Q4239">
        <v>10.797000000000001</v>
      </c>
      <c r="R4239">
        <v>9.7040000000000006</v>
      </c>
      <c r="S4239">
        <v>9608</v>
      </c>
      <c r="T4239">
        <v>1538</v>
      </c>
      <c r="U4239">
        <v>6869</v>
      </c>
      <c r="V4239">
        <v>12656</v>
      </c>
      <c r="W4239">
        <v>198</v>
      </c>
      <c r="X4239">
        <v>61</v>
      </c>
      <c r="Y4239">
        <v>0</v>
      </c>
      <c r="Z4239">
        <v>0</v>
      </c>
      <c r="AA4239">
        <v>0</v>
      </c>
      <c r="AB4239">
        <v>1</v>
      </c>
      <c r="AC4239" t="s">
        <v>570</v>
      </c>
      <c r="AD4239" t="s">
        <v>8719</v>
      </c>
      <c r="AE4239">
        <v>2.2200000000000002</v>
      </c>
    </row>
    <row r="4240" spans="1:31">
      <c r="A4240" t="s">
        <v>8855</v>
      </c>
      <c r="B4240">
        <v>2012</v>
      </c>
      <c r="C4240" t="s">
        <v>8719</v>
      </c>
      <c r="D4240" t="s">
        <v>33</v>
      </c>
      <c r="E4240" t="s">
        <v>33</v>
      </c>
      <c r="F4240" t="s">
        <v>33</v>
      </c>
      <c r="G4240" t="s">
        <v>133</v>
      </c>
      <c r="H4240" t="s">
        <v>62</v>
      </c>
      <c r="I4240" t="s">
        <v>43</v>
      </c>
      <c r="J4240" t="s">
        <v>33</v>
      </c>
      <c r="K4240">
        <v>32.018192999999997</v>
      </c>
      <c r="L4240">
        <v>5.4395449999999999</v>
      </c>
      <c r="M4240">
        <v>21.652999999999999</v>
      </c>
      <c r="N4240">
        <v>43.871000000000002</v>
      </c>
      <c r="O4240" t="s">
        <v>35</v>
      </c>
      <c r="P4240" t="s">
        <v>8856</v>
      </c>
      <c r="Q4240">
        <v>11.853</v>
      </c>
      <c r="R4240">
        <v>10.365</v>
      </c>
      <c r="S4240">
        <v>11011</v>
      </c>
      <c r="T4240">
        <v>2224</v>
      </c>
      <c r="U4240">
        <v>7447</v>
      </c>
      <c r="V4240">
        <v>15088</v>
      </c>
      <c r="W4240">
        <v>125</v>
      </c>
      <c r="X4240">
        <v>39</v>
      </c>
      <c r="Y4240">
        <v>0</v>
      </c>
      <c r="Z4240">
        <v>0</v>
      </c>
      <c r="AA4240">
        <v>0</v>
      </c>
      <c r="AB4240">
        <v>1</v>
      </c>
      <c r="AC4240" t="s">
        <v>1181</v>
      </c>
      <c r="AD4240" t="s">
        <v>8719</v>
      </c>
      <c r="AE4240">
        <v>1.69</v>
      </c>
    </row>
    <row r="4241" spans="1:31">
      <c r="A4241" t="s">
        <v>8857</v>
      </c>
      <c r="B4241">
        <v>2012</v>
      </c>
      <c r="C4241" t="s">
        <v>8719</v>
      </c>
      <c r="D4241" t="s">
        <v>33</v>
      </c>
      <c r="E4241" t="s">
        <v>33</v>
      </c>
      <c r="F4241" t="s">
        <v>33</v>
      </c>
      <c r="G4241" t="s">
        <v>133</v>
      </c>
      <c r="H4241" t="s">
        <v>68</v>
      </c>
      <c r="I4241" t="s">
        <v>33</v>
      </c>
      <c r="J4241" t="s">
        <v>33</v>
      </c>
      <c r="K4241">
        <v>44.051558</v>
      </c>
      <c r="L4241">
        <v>4.4581030000000004</v>
      </c>
      <c r="M4241">
        <v>35.162999999999997</v>
      </c>
      <c r="N4241">
        <v>53.23</v>
      </c>
      <c r="O4241" t="s">
        <v>35</v>
      </c>
      <c r="P4241" t="s">
        <v>8858</v>
      </c>
      <c r="Q4241">
        <v>9.1790000000000003</v>
      </c>
      <c r="R4241">
        <v>8.8889999999999993</v>
      </c>
      <c r="S4241">
        <v>29196</v>
      </c>
      <c r="T4241">
        <v>3648</v>
      </c>
      <c r="U4241">
        <v>23305</v>
      </c>
      <c r="V4241">
        <v>35280</v>
      </c>
      <c r="W4241">
        <v>333</v>
      </c>
      <c r="X4241">
        <v>138</v>
      </c>
      <c r="Y4241">
        <v>0</v>
      </c>
      <c r="Z4241">
        <v>0</v>
      </c>
      <c r="AA4241">
        <v>0</v>
      </c>
      <c r="AB4241">
        <v>1</v>
      </c>
      <c r="AC4241" t="s">
        <v>461</v>
      </c>
      <c r="AD4241" t="s">
        <v>8719</v>
      </c>
      <c r="AE4241">
        <v>2.68</v>
      </c>
    </row>
    <row r="4242" spans="1:31">
      <c r="A4242" t="s">
        <v>8859</v>
      </c>
      <c r="B4242">
        <v>2012</v>
      </c>
      <c r="C4242" t="s">
        <v>8719</v>
      </c>
      <c r="D4242" t="s">
        <v>33</v>
      </c>
      <c r="E4242" t="s">
        <v>33</v>
      </c>
      <c r="F4242" t="s">
        <v>33</v>
      </c>
      <c r="G4242" t="s">
        <v>133</v>
      </c>
      <c r="H4242" t="s">
        <v>68</v>
      </c>
      <c r="I4242" t="s">
        <v>40</v>
      </c>
      <c r="J4242" t="s">
        <v>33</v>
      </c>
      <c r="K4242">
        <v>37.997382000000002</v>
      </c>
      <c r="L4242">
        <v>5.1811850000000002</v>
      </c>
      <c r="M4242">
        <v>27.870999999999999</v>
      </c>
      <c r="N4242">
        <v>48.954000000000001</v>
      </c>
      <c r="O4242" t="s">
        <v>35</v>
      </c>
      <c r="P4242" t="s">
        <v>8860</v>
      </c>
      <c r="Q4242">
        <v>10.956</v>
      </c>
      <c r="R4242">
        <v>10.127000000000001</v>
      </c>
      <c r="S4242">
        <v>11029</v>
      </c>
      <c r="T4242">
        <v>1960</v>
      </c>
      <c r="U4242">
        <v>8090</v>
      </c>
      <c r="V4242">
        <v>14209</v>
      </c>
      <c r="W4242">
        <v>179</v>
      </c>
      <c r="X4242">
        <v>65</v>
      </c>
      <c r="Y4242">
        <v>0</v>
      </c>
      <c r="Z4242">
        <v>0</v>
      </c>
      <c r="AA4242">
        <v>0</v>
      </c>
      <c r="AB4242">
        <v>1</v>
      </c>
      <c r="AC4242" t="s">
        <v>474</v>
      </c>
      <c r="AD4242" t="s">
        <v>8719</v>
      </c>
      <c r="AE4242">
        <v>2.0299999999999998</v>
      </c>
    </row>
    <row r="4243" spans="1:31">
      <c r="A4243" t="s">
        <v>8861</v>
      </c>
      <c r="B4243">
        <v>2012</v>
      </c>
      <c r="C4243" t="s">
        <v>8719</v>
      </c>
      <c r="D4243" t="s">
        <v>33</v>
      </c>
      <c r="E4243" t="s">
        <v>33</v>
      </c>
      <c r="F4243" t="s">
        <v>33</v>
      </c>
      <c r="G4243" t="s">
        <v>133</v>
      </c>
      <c r="H4243" t="s">
        <v>68</v>
      </c>
      <c r="I4243" t="s">
        <v>43</v>
      </c>
      <c r="J4243" t="s">
        <v>33</v>
      </c>
      <c r="K4243">
        <v>48.768847000000001</v>
      </c>
      <c r="L4243">
        <v>6.1639179999999998</v>
      </c>
      <c r="M4243">
        <v>36.277999999999999</v>
      </c>
      <c r="N4243">
        <v>61.372999999999998</v>
      </c>
      <c r="O4243" t="s">
        <v>35</v>
      </c>
      <c r="P4243" t="s">
        <v>8862</v>
      </c>
      <c r="Q4243">
        <v>12.603999999999999</v>
      </c>
      <c r="R4243">
        <v>12.491</v>
      </c>
      <c r="S4243">
        <v>18167</v>
      </c>
      <c r="T4243">
        <v>3005</v>
      </c>
      <c r="U4243">
        <v>13514</v>
      </c>
      <c r="V4243">
        <v>22863</v>
      </c>
      <c r="W4243">
        <v>154</v>
      </c>
      <c r="X4243">
        <v>73</v>
      </c>
      <c r="Y4243">
        <v>0</v>
      </c>
      <c r="Z4243">
        <v>0</v>
      </c>
      <c r="AA4243">
        <v>0</v>
      </c>
      <c r="AB4243">
        <v>1</v>
      </c>
      <c r="AC4243" t="s">
        <v>592</v>
      </c>
      <c r="AD4243" t="s">
        <v>8719</v>
      </c>
      <c r="AE4243">
        <v>2.33</v>
      </c>
    </row>
    <row r="4244" spans="1:31">
      <c r="A4244" t="s">
        <v>8863</v>
      </c>
      <c r="B4244">
        <v>2012</v>
      </c>
      <c r="C4244" t="s">
        <v>8719</v>
      </c>
      <c r="D4244" t="s">
        <v>33</v>
      </c>
      <c r="E4244" t="s">
        <v>33</v>
      </c>
      <c r="F4244" t="s">
        <v>33</v>
      </c>
      <c r="G4244" t="s">
        <v>133</v>
      </c>
      <c r="H4244" t="s">
        <v>74</v>
      </c>
      <c r="I4244" t="s">
        <v>33</v>
      </c>
      <c r="J4244" t="s">
        <v>33</v>
      </c>
      <c r="K4244">
        <v>57.372264999999999</v>
      </c>
      <c r="L4244">
        <v>4.4671779999999996</v>
      </c>
      <c r="M4244">
        <v>48.140999999999998</v>
      </c>
      <c r="N4244">
        <v>66.239999999999995</v>
      </c>
      <c r="O4244" t="s">
        <v>35</v>
      </c>
      <c r="P4244" t="s">
        <v>8864</v>
      </c>
      <c r="Q4244">
        <v>8.8680000000000003</v>
      </c>
      <c r="R4244">
        <v>9.2309999999999999</v>
      </c>
      <c r="S4244">
        <v>23408</v>
      </c>
      <c r="T4244">
        <v>2351</v>
      </c>
      <c r="U4244">
        <v>19641</v>
      </c>
      <c r="V4244">
        <v>27026</v>
      </c>
      <c r="W4244">
        <v>241</v>
      </c>
      <c r="X4244">
        <v>141</v>
      </c>
      <c r="Y4244">
        <v>0</v>
      </c>
      <c r="Z4244">
        <v>0</v>
      </c>
      <c r="AA4244">
        <v>0</v>
      </c>
      <c r="AB4244">
        <v>1</v>
      </c>
      <c r="AC4244" t="s">
        <v>841</v>
      </c>
      <c r="AD4244" t="s">
        <v>8719</v>
      </c>
      <c r="AE4244">
        <v>1.96</v>
      </c>
    </row>
    <row r="4245" spans="1:31">
      <c r="A4245" t="s">
        <v>8865</v>
      </c>
      <c r="B4245">
        <v>2012</v>
      </c>
      <c r="C4245" t="s">
        <v>8719</v>
      </c>
      <c r="D4245" t="s">
        <v>33</v>
      </c>
      <c r="E4245" t="s">
        <v>33</v>
      </c>
      <c r="F4245" t="s">
        <v>33</v>
      </c>
      <c r="G4245" t="s">
        <v>133</v>
      </c>
      <c r="H4245" t="s">
        <v>74</v>
      </c>
      <c r="I4245" t="s">
        <v>40</v>
      </c>
      <c r="J4245" t="s">
        <v>33</v>
      </c>
      <c r="K4245">
        <v>50.988146</v>
      </c>
      <c r="L4245">
        <v>6.05</v>
      </c>
      <c r="M4245">
        <v>38.642000000000003</v>
      </c>
      <c r="N4245">
        <v>63.247</v>
      </c>
      <c r="O4245" t="s">
        <v>35</v>
      </c>
      <c r="P4245" t="s">
        <v>8866</v>
      </c>
      <c r="Q4245">
        <v>12.259</v>
      </c>
      <c r="R4245">
        <v>12.346</v>
      </c>
      <c r="S4245">
        <v>9273</v>
      </c>
      <c r="T4245">
        <v>1314</v>
      </c>
      <c r="U4245">
        <v>7027</v>
      </c>
      <c r="V4245">
        <v>11502</v>
      </c>
      <c r="W4245">
        <v>127</v>
      </c>
      <c r="X4245">
        <v>71</v>
      </c>
      <c r="Y4245">
        <v>0</v>
      </c>
      <c r="Z4245">
        <v>0</v>
      </c>
      <c r="AA4245">
        <v>0</v>
      </c>
      <c r="AB4245">
        <v>1</v>
      </c>
      <c r="AC4245" t="s">
        <v>476</v>
      </c>
      <c r="AD4245" t="s">
        <v>8719</v>
      </c>
      <c r="AE4245">
        <v>1.85</v>
      </c>
    </row>
    <row r="4246" spans="1:31">
      <c r="A4246" t="s">
        <v>8867</v>
      </c>
      <c r="B4246">
        <v>2012</v>
      </c>
      <c r="C4246" t="s">
        <v>8719</v>
      </c>
      <c r="D4246" t="s">
        <v>33</v>
      </c>
      <c r="E4246" t="s">
        <v>33</v>
      </c>
      <c r="F4246" t="s">
        <v>33</v>
      </c>
      <c r="G4246" t="s">
        <v>133</v>
      </c>
      <c r="H4246" t="s">
        <v>74</v>
      </c>
      <c r="I4246" t="s">
        <v>43</v>
      </c>
      <c r="J4246" t="s">
        <v>33</v>
      </c>
      <c r="K4246">
        <v>62.506442999999997</v>
      </c>
      <c r="L4246">
        <v>6.2096479999999996</v>
      </c>
      <c r="M4246">
        <v>49.213999999999999</v>
      </c>
      <c r="N4246">
        <v>74.548000000000002</v>
      </c>
      <c r="O4246" t="s">
        <v>35</v>
      </c>
      <c r="P4246" t="s">
        <v>8868</v>
      </c>
      <c r="Q4246">
        <v>12.042</v>
      </c>
      <c r="R4246">
        <v>13.292999999999999</v>
      </c>
      <c r="S4246">
        <v>14135</v>
      </c>
      <c r="T4246">
        <v>2039</v>
      </c>
      <c r="U4246">
        <v>11129</v>
      </c>
      <c r="V4246">
        <v>16858</v>
      </c>
      <c r="W4246">
        <v>114</v>
      </c>
      <c r="X4246">
        <v>70</v>
      </c>
      <c r="Y4246">
        <v>0</v>
      </c>
      <c r="Z4246">
        <v>0</v>
      </c>
      <c r="AA4246">
        <v>0</v>
      </c>
      <c r="AB4246">
        <v>1</v>
      </c>
      <c r="AC4246" t="s">
        <v>1714</v>
      </c>
      <c r="AD4246" t="s">
        <v>8719</v>
      </c>
      <c r="AE4246">
        <v>1.86</v>
      </c>
    </row>
    <row r="4247" spans="1:31">
      <c r="A4247" t="s">
        <v>8869</v>
      </c>
      <c r="B4247">
        <v>2012</v>
      </c>
      <c r="C4247" t="s">
        <v>8719</v>
      </c>
      <c r="D4247" t="s">
        <v>33</v>
      </c>
      <c r="E4247" t="s">
        <v>33</v>
      </c>
      <c r="F4247" t="s">
        <v>33</v>
      </c>
      <c r="G4247" t="s">
        <v>133</v>
      </c>
      <c r="H4247" t="s">
        <v>81</v>
      </c>
      <c r="I4247" t="s">
        <v>33</v>
      </c>
      <c r="J4247" t="s">
        <v>33</v>
      </c>
      <c r="K4247">
        <v>68.653996000000006</v>
      </c>
      <c r="L4247">
        <v>6.2761089999999999</v>
      </c>
      <c r="M4247">
        <v>54.725000000000001</v>
      </c>
      <c r="N4247">
        <v>80.492000000000004</v>
      </c>
      <c r="O4247" t="s">
        <v>35</v>
      </c>
      <c r="P4247" t="s">
        <v>8870</v>
      </c>
      <c r="Q4247">
        <v>11.837999999999999</v>
      </c>
      <c r="R4247">
        <v>13.929</v>
      </c>
      <c r="S4247">
        <v>16756</v>
      </c>
      <c r="T4247">
        <v>2064</v>
      </c>
      <c r="U4247">
        <v>13357</v>
      </c>
      <c r="V4247">
        <v>19646</v>
      </c>
      <c r="W4247">
        <v>168</v>
      </c>
      <c r="X4247">
        <v>118</v>
      </c>
      <c r="Y4247">
        <v>0</v>
      </c>
      <c r="Z4247">
        <v>0</v>
      </c>
      <c r="AA4247">
        <v>0</v>
      </c>
      <c r="AB4247">
        <v>1</v>
      </c>
      <c r="AC4247" t="s">
        <v>528</v>
      </c>
      <c r="AD4247" t="s">
        <v>8719</v>
      </c>
      <c r="AE4247">
        <v>3.06</v>
      </c>
    </row>
    <row r="4248" spans="1:31">
      <c r="A4248" t="s">
        <v>8871</v>
      </c>
      <c r="B4248">
        <v>2012</v>
      </c>
      <c r="C4248" t="s">
        <v>8719</v>
      </c>
      <c r="D4248" t="s">
        <v>33</v>
      </c>
      <c r="E4248" t="s">
        <v>33</v>
      </c>
      <c r="F4248" t="s">
        <v>33</v>
      </c>
      <c r="G4248" t="s">
        <v>133</v>
      </c>
      <c r="H4248" t="s">
        <v>81</v>
      </c>
      <c r="I4248" t="s">
        <v>40</v>
      </c>
      <c r="J4248" t="s">
        <v>33</v>
      </c>
      <c r="K4248">
        <v>72.359317000000004</v>
      </c>
      <c r="L4248">
        <v>7.1249079999999996</v>
      </c>
      <c r="M4248">
        <v>55.923000000000002</v>
      </c>
      <c r="N4248">
        <v>85.313999999999993</v>
      </c>
      <c r="O4248" t="s">
        <v>35</v>
      </c>
      <c r="P4248" t="s">
        <v>8872</v>
      </c>
      <c r="Q4248">
        <v>12.955</v>
      </c>
      <c r="R4248">
        <v>16.437000000000001</v>
      </c>
      <c r="S4248">
        <v>6702</v>
      </c>
      <c r="T4248">
        <v>1013</v>
      </c>
      <c r="U4248">
        <v>5180</v>
      </c>
      <c r="V4248">
        <v>7902</v>
      </c>
      <c r="W4248">
        <v>92</v>
      </c>
      <c r="X4248">
        <v>65</v>
      </c>
      <c r="Y4248">
        <v>0</v>
      </c>
      <c r="Z4248">
        <v>0</v>
      </c>
      <c r="AA4248">
        <v>0</v>
      </c>
      <c r="AB4248">
        <v>1</v>
      </c>
      <c r="AC4248" t="s">
        <v>498</v>
      </c>
      <c r="AD4248" t="s">
        <v>8719</v>
      </c>
      <c r="AE4248">
        <v>2.31</v>
      </c>
    </row>
    <row r="4249" spans="1:31">
      <c r="A4249" t="s">
        <v>8873</v>
      </c>
      <c r="B4249">
        <v>2012</v>
      </c>
      <c r="C4249" t="s">
        <v>8719</v>
      </c>
      <c r="D4249" t="s">
        <v>33</v>
      </c>
      <c r="E4249" t="s">
        <v>33</v>
      </c>
      <c r="F4249" t="s">
        <v>33</v>
      </c>
      <c r="G4249" t="s">
        <v>133</v>
      </c>
      <c r="H4249" t="s">
        <v>81</v>
      </c>
      <c r="I4249" t="s">
        <v>43</v>
      </c>
      <c r="J4249" t="s">
        <v>33</v>
      </c>
      <c r="K4249">
        <v>66.387918999999997</v>
      </c>
      <c r="L4249">
        <v>9.2371540000000003</v>
      </c>
      <c r="M4249">
        <v>45.55</v>
      </c>
      <c r="N4249">
        <v>83.408000000000001</v>
      </c>
      <c r="O4249" t="s">
        <v>35</v>
      </c>
      <c r="P4249" t="s">
        <v>8874</v>
      </c>
      <c r="Q4249">
        <v>17.02</v>
      </c>
      <c r="R4249">
        <v>20.838000000000001</v>
      </c>
      <c r="S4249">
        <v>10054</v>
      </c>
      <c r="T4249">
        <v>1781</v>
      </c>
      <c r="U4249">
        <v>6898</v>
      </c>
      <c r="V4249">
        <v>12632</v>
      </c>
      <c r="W4249">
        <v>76</v>
      </c>
      <c r="X4249">
        <v>53</v>
      </c>
      <c r="Y4249">
        <v>0</v>
      </c>
      <c r="Z4249">
        <v>0</v>
      </c>
      <c r="AA4249">
        <v>0</v>
      </c>
      <c r="AB4249">
        <v>1</v>
      </c>
      <c r="AC4249" t="s">
        <v>570</v>
      </c>
      <c r="AD4249" t="s">
        <v>8719</v>
      </c>
      <c r="AE4249">
        <v>2.87</v>
      </c>
    </row>
    <row r="4250" spans="1:31">
      <c r="A4250" t="s">
        <v>8875</v>
      </c>
      <c r="B4250">
        <v>2012</v>
      </c>
      <c r="C4250" t="s">
        <v>8719</v>
      </c>
      <c r="D4250" t="s">
        <v>33</v>
      </c>
      <c r="E4250" t="s">
        <v>33</v>
      </c>
      <c r="F4250" t="s">
        <v>33</v>
      </c>
      <c r="G4250" t="s">
        <v>133</v>
      </c>
      <c r="H4250" t="s">
        <v>89</v>
      </c>
      <c r="I4250" t="s">
        <v>33</v>
      </c>
      <c r="J4250" t="s">
        <v>33</v>
      </c>
      <c r="K4250">
        <v>85.390269000000004</v>
      </c>
      <c r="L4250">
        <v>6.2065359999999998</v>
      </c>
      <c r="M4250">
        <v>68.716999999999999</v>
      </c>
      <c r="N4250">
        <v>95.221000000000004</v>
      </c>
      <c r="O4250" t="s">
        <v>35</v>
      </c>
      <c r="P4250" t="s">
        <v>8876</v>
      </c>
      <c r="Q4250">
        <v>9.8309999999999995</v>
      </c>
      <c r="R4250">
        <v>16.672999999999998</v>
      </c>
      <c r="S4250">
        <v>6710</v>
      </c>
      <c r="T4250">
        <v>1048</v>
      </c>
      <c r="U4250">
        <v>5400</v>
      </c>
      <c r="V4250">
        <v>7482</v>
      </c>
      <c r="W4250">
        <v>65</v>
      </c>
      <c r="X4250">
        <v>54</v>
      </c>
      <c r="Y4250">
        <v>0</v>
      </c>
      <c r="Z4250">
        <v>0</v>
      </c>
      <c r="AA4250">
        <v>0</v>
      </c>
      <c r="AB4250">
        <v>1</v>
      </c>
      <c r="AC4250" t="s">
        <v>1699</v>
      </c>
      <c r="AD4250" t="s">
        <v>8719</v>
      </c>
      <c r="AE4250">
        <v>1.98</v>
      </c>
    </row>
    <row r="4251" spans="1:31">
      <c r="A4251" t="s">
        <v>8877</v>
      </c>
      <c r="B4251">
        <v>2012</v>
      </c>
      <c r="C4251" t="s">
        <v>8719</v>
      </c>
      <c r="D4251" t="s">
        <v>33</v>
      </c>
      <c r="E4251" t="s">
        <v>33</v>
      </c>
      <c r="F4251" t="s">
        <v>33</v>
      </c>
      <c r="G4251" t="s">
        <v>133</v>
      </c>
      <c r="H4251" t="s">
        <v>89</v>
      </c>
      <c r="I4251" t="s">
        <v>40</v>
      </c>
      <c r="J4251" t="s">
        <v>33</v>
      </c>
      <c r="K4251">
        <v>88.683537999999999</v>
      </c>
      <c r="L4251">
        <v>5.7882819999999997</v>
      </c>
      <c r="M4251">
        <v>72.088999999999999</v>
      </c>
      <c r="N4251">
        <v>97.2</v>
      </c>
      <c r="O4251" t="s">
        <v>35</v>
      </c>
      <c r="P4251" t="s">
        <v>8878</v>
      </c>
      <c r="Q4251">
        <v>8.516</v>
      </c>
      <c r="R4251">
        <v>16.594999999999999</v>
      </c>
      <c r="S4251">
        <v>3143</v>
      </c>
      <c r="T4251">
        <v>634</v>
      </c>
      <c r="U4251">
        <v>2555</v>
      </c>
      <c r="V4251">
        <v>3445</v>
      </c>
      <c r="W4251">
        <v>35</v>
      </c>
      <c r="X4251">
        <v>29</v>
      </c>
      <c r="Y4251">
        <v>0</v>
      </c>
      <c r="Z4251">
        <v>0</v>
      </c>
      <c r="AA4251">
        <v>0</v>
      </c>
      <c r="AB4251">
        <v>1</v>
      </c>
      <c r="AC4251" t="s">
        <v>8879</v>
      </c>
      <c r="AD4251" t="s">
        <v>8719</v>
      </c>
      <c r="AE4251">
        <v>1.1399999999999999</v>
      </c>
    </row>
    <row r="4252" spans="1:31">
      <c r="A4252" t="s">
        <v>8880</v>
      </c>
      <c r="B4252">
        <v>2012</v>
      </c>
      <c r="C4252" t="s">
        <v>8719</v>
      </c>
      <c r="D4252" t="s">
        <v>33</v>
      </c>
      <c r="E4252" t="s">
        <v>33</v>
      </c>
      <c r="F4252" t="s">
        <v>33</v>
      </c>
      <c r="G4252" t="s">
        <v>133</v>
      </c>
      <c r="H4252" t="s">
        <v>89</v>
      </c>
      <c r="I4252" t="s">
        <v>43</v>
      </c>
      <c r="J4252" t="s">
        <v>33</v>
      </c>
      <c r="K4252">
        <v>82.684693999999993</v>
      </c>
      <c r="L4252">
        <v>10.660576000000001</v>
      </c>
      <c r="M4252">
        <v>52.415999999999997</v>
      </c>
      <c r="N4252">
        <v>97.394999999999996</v>
      </c>
      <c r="O4252" t="s">
        <v>35</v>
      </c>
      <c r="P4252" t="s">
        <v>8881</v>
      </c>
      <c r="Q4252">
        <v>14.711</v>
      </c>
      <c r="R4252">
        <v>30.268999999999998</v>
      </c>
      <c r="S4252">
        <v>3567</v>
      </c>
      <c r="T4252">
        <v>831</v>
      </c>
      <c r="U4252">
        <v>2261</v>
      </c>
      <c r="V4252">
        <v>4201</v>
      </c>
      <c r="W4252">
        <v>30</v>
      </c>
      <c r="X4252">
        <v>25</v>
      </c>
      <c r="Y4252">
        <v>0</v>
      </c>
      <c r="Z4252">
        <v>0</v>
      </c>
      <c r="AA4252">
        <v>0</v>
      </c>
      <c r="AB4252">
        <v>1</v>
      </c>
      <c r="AC4252" t="s">
        <v>504</v>
      </c>
      <c r="AD4252" t="s">
        <v>8719</v>
      </c>
      <c r="AE4252">
        <v>2.2999999999999998</v>
      </c>
    </row>
    <row r="4253" spans="1:31">
      <c r="A4253" t="s">
        <v>8882</v>
      </c>
      <c r="B4253">
        <v>2012</v>
      </c>
      <c r="C4253" t="s">
        <v>8719</v>
      </c>
      <c r="D4253" t="s">
        <v>33</v>
      </c>
      <c r="E4253" t="s">
        <v>33</v>
      </c>
      <c r="F4253" t="s">
        <v>33</v>
      </c>
      <c r="G4253" t="s">
        <v>133</v>
      </c>
      <c r="H4253" t="s">
        <v>33</v>
      </c>
      <c r="I4253" t="s">
        <v>33</v>
      </c>
      <c r="J4253" t="s">
        <v>33</v>
      </c>
      <c r="K4253">
        <v>39.151204999999997</v>
      </c>
      <c r="L4253">
        <v>1.519865</v>
      </c>
      <c r="M4253">
        <v>36.158999999999999</v>
      </c>
      <c r="N4253">
        <v>42.204999999999998</v>
      </c>
      <c r="O4253" t="s">
        <v>35</v>
      </c>
      <c r="P4253" t="s">
        <v>8883</v>
      </c>
      <c r="Q4253">
        <v>3.0539999999999998</v>
      </c>
      <c r="R4253">
        <v>2.992</v>
      </c>
      <c r="S4253">
        <v>135676</v>
      </c>
      <c r="T4253">
        <v>6274</v>
      </c>
      <c r="U4253">
        <v>125308</v>
      </c>
      <c r="V4253">
        <v>146259</v>
      </c>
      <c r="W4253">
        <v>1742</v>
      </c>
      <c r="X4253">
        <v>700</v>
      </c>
      <c r="Y4253">
        <v>0</v>
      </c>
      <c r="Z4253">
        <v>0</v>
      </c>
      <c r="AA4253">
        <v>0</v>
      </c>
      <c r="AB4253">
        <v>1</v>
      </c>
      <c r="AC4253" t="s">
        <v>8884</v>
      </c>
      <c r="AD4253" t="s">
        <v>8719</v>
      </c>
      <c r="AE4253">
        <v>1.69</v>
      </c>
    </row>
    <row r="4254" spans="1:31">
      <c r="A4254" t="s">
        <v>8885</v>
      </c>
      <c r="B4254">
        <v>2012</v>
      </c>
      <c r="C4254" t="s">
        <v>8719</v>
      </c>
      <c r="D4254" t="s">
        <v>33</v>
      </c>
      <c r="E4254" t="s">
        <v>33</v>
      </c>
      <c r="F4254" t="s">
        <v>33</v>
      </c>
      <c r="G4254" t="s">
        <v>133</v>
      </c>
      <c r="H4254" t="s">
        <v>33</v>
      </c>
      <c r="I4254" t="s">
        <v>40</v>
      </c>
      <c r="J4254" t="s">
        <v>33</v>
      </c>
      <c r="K4254">
        <v>36.932468999999998</v>
      </c>
      <c r="L4254">
        <v>2.0497779999999999</v>
      </c>
      <c r="M4254">
        <v>32.905999999999999</v>
      </c>
      <c r="N4254">
        <v>41.098999999999997</v>
      </c>
      <c r="O4254" t="s">
        <v>35</v>
      </c>
      <c r="P4254" t="s">
        <v>8886</v>
      </c>
      <c r="Q4254">
        <v>4.1669999999999998</v>
      </c>
      <c r="R4254">
        <v>4.0270000000000001</v>
      </c>
      <c r="S4254">
        <v>59130</v>
      </c>
      <c r="T4254">
        <v>4044</v>
      </c>
      <c r="U4254">
        <v>52683</v>
      </c>
      <c r="V4254">
        <v>65801</v>
      </c>
      <c r="W4254">
        <v>1008</v>
      </c>
      <c r="X4254">
        <v>379</v>
      </c>
      <c r="Y4254">
        <v>0</v>
      </c>
      <c r="Z4254">
        <v>0</v>
      </c>
      <c r="AA4254">
        <v>0</v>
      </c>
      <c r="AB4254">
        <v>1</v>
      </c>
      <c r="AC4254" t="s">
        <v>8887</v>
      </c>
      <c r="AD4254" t="s">
        <v>8719</v>
      </c>
      <c r="AE4254">
        <v>1.82</v>
      </c>
    </row>
    <row r="4255" spans="1:31">
      <c r="A4255" t="s">
        <v>8888</v>
      </c>
      <c r="B4255">
        <v>2012</v>
      </c>
      <c r="C4255" t="s">
        <v>8719</v>
      </c>
      <c r="D4255" t="s">
        <v>33</v>
      </c>
      <c r="E4255" t="s">
        <v>33</v>
      </c>
      <c r="F4255" t="s">
        <v>33</v>
      </c>
      <c r="G4255" t="s">
        <v>133</v>
      </c>
      <c r="H4255" t="s">
        <v>33</v>
      </c>
      <c r="I4255" t="s">
        <v>43</v>
      </c>
      <c r="J4255" t="s">
        <v>33</v>
      </c>
      <c r="K4255">
        <v>41.056522000000001</v>
      </c>
      <c r="L4255">
        <v>2.317653</v>
      </c>
      <c r="M4255">
        <v>36.478000000000002</v>
      </c>
      <c r="N4255">
        <v>45.753</v>
      </c>
      <c r="O4255" t="s">
        <v>35</v>
      </c>
      <c r="P4255" t="s">
        <v>8889</v>
      </c>
      <c r="Q4255">
        <v>4.6970000000000001</v>
      </c>
      <c r="R4255">
        <v>4.5789999999999997</v>
      </c>
      <c r="S4255">
        <v>76546</v>
      </c>
      <c r="T4255">
        <v>5396</v>
      </c>
      <c r="U4255">
        <v>68009</v>
      </c>
      <c r="V4255">
        <v>85302</v>
      </c>
      <c r="W4255">
        <v>734</v>
      </c>
      <c r="X4255">
        <v>321</v>
      </c>
      <c r="Y4255">
        <v>0</v>
      </c>
      <c r="Z4255">
        <v>0</v>
      </c>
      <c r="AA4255">
        <v>0</v>
      </c>
      <c r="AB4255">
        <v>1</v>
      </c>
      <c r="AC4255" t="s">
        <v>8890</v>
      </c>
      <c r="AD4255" t="s">
        <v>8719</v>
      </c>
      <c r="AE4255">
        <v>1.63</v>
      </c>
    </row>
    <row r="4256" spans="1:31">
      <c r="A4256" t="s">
        <v>8891</v>
      </c>
      <c r="B4256">
        <v>2012</v>
      </c>
      <c r="C4256" t="s">
        <v>8719</v>
      </c>
      <c r="D4256" t="s">
        <v>33</v>
      </c>
      <c r="E4256" t="s">
        <v>33</v>
      </c>
      <c r="F4256" t="s">
        <v>33</v>
      </c>
      <c r="G4256" t="s">
        <v>171</v>
      </c>
      <c r="H4256" t="s">
        <v>34</v>
      </c>
      <c r="I4256" t="s">
        <v>33</v>
      </c>
      <c r="J4256" t="s">
        <v>33</v>
      </c>
      <c r="K4256">
        <v>13.751137</v>
      </c>
      <c r="L4256">
        <v>5.703894</v>
      </c>
      <c r="M4256">
        <v>4.6760000000000002</v>
      </c>
      <c r="N4256">
        <v>29.068000000000001</v>
      </c>
      <c r="O4256" t="s">
        <v>35</v>
      </c>
      <c r="P4256" t="s">
        <v>8892</v>
      </c>
      <c r="Q4256">
        <v>15.317</v>
      </c>
      <c r="R4256">
        <v>9.0749999999999993</v>
      </c>
      <c r="S4256">
        <v>4105</v>
      </c>
      <c r="T4256">
        <v>1741</v>
      </c>
      <c r="U4256">
        <v>1396</v>
      </c>
      <c r="V4256">
        <v>8678</v>
      </c>
      <c r="W4256">
        <v>70</v>
      </c>
      <c r="X4256">
        <v>9</v>
      </c>
      <c r="Y4256">
        <v>0</v>
      </c>
      <c r="Z4256">
        <v>0</v>
      </c>
      <c r="AA4256">
        <v>0</v>
      </c>
      <c r="AB4256">
        <v>1</v>
      </c>
      <c r="AC4256" t="s">
        <v>3467</v>
      </c>
      <c r="AD4256" t="s">
        <v>8719</v>
      </c>
      <c r="AE4256">
        <v>1.89</v>
      </c>
    </row>
    <row r="4257" spans="1:31">
      <c r="A4257" t="s">
        <v>8893</v>
      </c>
      <c r="B4257">
        <v>2012</v>
      </c>
      <c r="C4257" t="s">
        <v>8719</v>
      </c>
      <c r="D4257" t="s">
        <v>33</v>
      </c>
      <c r="E4257" t="s">
        <v>33</v>
      </c>
      <c r="F4257" t="s">
        <v>33</v>
      </c>
      <c r="G4257" t="s">
        <v>171</v>
      </c>
      <c r="H4257" t="s">
        <v>34</v>
      </c>
      <c r="I4257" t="s">
        <v>43</v>
      </c>
      <c r="J4257" t="s">
        <v>33</v>
      </c>
      <c r="K4257">
        <v>14.792173</v>
      </c>
      <c r="L4257">
        <v>7.881119</v>
      </c>
      <c r="M4257">
        <v>3.2469999999999999</v>
      </c>
      <c r="N4257">
        <v>37.094000000000001</v>
      </c>
      <c r="O4257" t="s">
        <v>35</v>
      </c>
      <c r="P4257" t="s">
        <v>8894</v>
      </c>
      <c r="Q4257">
        <v>22.302</v>
      </c>
      <c r="R4257">
        <v>11.545</v>
      </c>
      <c r="S4257">
        <v>3076</v>
      </c>
      <c r="T4257">
        <v>1663</v>
      </c>
      <c r="U4257">
        <v>675</v>
      </c>
      <c r="V4257">
        <v>7714</v>
      </c>
      <c r="W4257">
        <v>42</v>
      </c>
      <c r="X4257">
        <v>6</v>
      </c>
      <c r="Y4257">
        <v>0</v>
      </c>
      <c r="Z4257">
        <v>0</v>
      </c>
      <c r="AA4257">
        <v>0</v>
      </c>
      <c r="AB4257">
        <v>1</v>
      </c>
      <c r="AC4257" t="s">
        <v>1143</v>
      </c>
      <c r="AD4257" t="s">
        <v>8719</v>
      </c>
      <c r="AE4257">
        <v>2.02</v>
      </c>
    </row>
    <row r="4258" spans="1:31">
      <c r="A4258" t="s">
        <v>8895</v>
      </c>
      <c r="B4258">
        <v>2012</v>
      </c>
      <c r="C4258" t="s">
        <v>8719</v>
      </c>
      <c r="D4258" t="s">
        <v>33</v>
      </c>
      <c r="E4258" t="s">
        <v>33</v>
      </c>
      <c r="F4258" t="s">
        <v>33</v>
      </c>
      <c r="G4258" t="s">
        <v>171</v>
      </c>
      <c r="H4258" t="s">
        <v>46</v>
      </c>
      <c r="I4258" t="s">
        <v>33</v>
      </c>
      <c r="J4258" t="s">
        <v>33</v>
      </c>
      <c r="K4258">
        <v>38.158292000000003</v>
      </c>
      <c r="L4258">
        <v>4.4414490000000004</v>
      </c>
      <c r="M4258">
        <v>29.446999999999999</v>
      </c>
      <c r="N4258">
        <v>47.469000000000001</v>
      </c>
      <c r="O4258" t="s">
        <v>35</v>
      </c>
      <c r="P4258" t="s">
        <v>8896</v>
      </c>
      <c r="Q4258">
        <v>9.31</v>
      </c>
      <c r="R4258">
        <v>8.7119999999999997</v>
      </c>
      <c r="S4258">
        <v>33374</v>
      </c>
      <c r="T4258">
        <v>4658</v>
      </c>
      <c r="U4258">
        <v>25755</v>
      </c>
      <c r="V4258">
        <v>41517</v>
      </c>
      <c r="W4258">
        <v>266</v>
      </c>
      <c r="X4258">
        <v>80</v>
      </c>
      <c r="Y4258">
        <v>0</v>
      </c>
      <c r="Z4258">
        <v>0</v>
      </c>
      <c r="AA4258">
        <v>0</v>
      </c>
      <c r="AB4258">
        <v>1</v>
      </c>
      <c r="AC4258" t="s">
        <v>8897</v>
      </c>
      <c r="AD4258" t="s">
        <v>8719</v>
      </c>
      <c r="AE4258">
        <v>2.2200000000000002</v>
      </c>
    </row>
    <row r="4259" spans="1:31">
      <c r="A4259" t="s">
        <v>8898</v>
      </c>
      <c r="B4259">
        <v>2012</v>
      </c>
      <c r="C4259" t="s">
        <v>8719</v>
      </c>
      <c r="D4259" t="s">
        <v>33</v>
      </c>
      <c r="E4259" t="s">
        <v>33</v>
      </c>
      <c r="F4259" t="s">
        <v>33</v>
      </c>
      <c r="G4259" t="s">
        <v>171</v>
      </c>
      <c r="H4259" t="s">
        <v>46</v>
      </c>
      <c r="I4259" t="s">
        <v>40</v>
      </c>
      <c r="J4259" t="s">
        <v>33</v>
      </c>
      <c r="K4259">
        <v>33.165190000000003</v>
      </c>
      <c r="L4259">
        <v>5.6199180000000002</v>
      </c>
      <c r="M4259">
        <v>22.41</v>
      </c>
      <c r="N4259">
        <v>45.383000000000003</v>
      </c>
      <c r="O4259" t="s">
        <v>35</v>
      </c>
      <c r="P4259" t="s">
        <v>8899</v>
      </c>
      <c r="Q4259">
        <v>12.217000000000001</v>
      </c>
      <c r="R4259">
        <v>10.755000000000001</v>
      </c>
      <c r="S4259">
        <v>14248</v>
      </c>
      <c r="T4259">
        <v>2703</v>
      </c>
      <c r="U4259">
        <v>9627</v>
      </c>
      <c r="V4259">
        <v>19496</v>
      </c>
      <c r="W4259">
        <v>160</v>
      </c>
      <c r="X4259">
        <v>47</v>
      </c>
      <c r="Y4259">
        <v>0</v>
      </c>
      <c r="Z4259">
        <v>0</v>
      </c>
      <c r="AA4259">
        <v>0</v>
      </c>
      <c r="AB4259">
        <v>1</v>
      </c>
      <c r="AC4259" t="s">
        <v>589</v>
      </c>
      <c r="AD4259" t="s">
        <v>8719</v>
      </c>
      <c r="AE4259">
        <v>2.27</v>
      </c>
    </row>
    <row r="4260" spans="1:31">
      <c r="A4260" t="s">
        <v>8900</v>
      </c>
      <c r="B4260">
        <v>2012</v>
      </c>
      <c r="C4260" t="s">
        <v>8719</v>
      </c>
      <c r="D4260" t="s">
        <v>33</v>
      </c>
      <c r="E4260" t="s">
        <v>33</v>
      </c>
      <c r="F4260" t="s">
        <v>33</v>
      </c>
      <c r="G4260" t="s">
        <v>171</v>
      </c>
      <c r="H4260" t="s">
        <v>46</v>
      </c>
      <c r="I4260" t="s">
        <v>43</v>
      </c>
      <c r="J4260" t="s">
        <v>33</v>
      </c>
      <c r="K4260">
        <v>42.978285999999997</v>
      </c>
      <c r="L4260">
        <v>6.0553290000000004</v>
      </c>
      <c r="M4260">
        <v>30.981999999999999</v>
      </c>
      <c r="N4260">
        <v>55.610999999999997</v>
      </c>
      <c r="O4260" t="s">
        <v>35</v>
      </c>
      <c r="P4260" t="s">
        <v>8901</v>
      </c>
      <c r="Q4260">
        <v>12.632999999999999</v>
      </c>
      <c r="R4260">
        <v>11.997</v>
      </c>
      <c r="S4260">
        <v>19126</v>
      </c>
      <c r="T4260">
        <v>3671</v>
      </c>
      <c r="U4260">
        <v>13788</v>
      </c>
      <c r="V4260">
        <v>24749</v>
      </c>
      <c r="W4260">
        <v>106</v>
      </c>
      <c r="X4260">
        <v>33</v>
      </c>
      <c r="Y4260">
        <v>0</v>
      </c>
      <c r="Z4260">
        <v>0</v>
      </c>
      <c r="AA4260">
        <v>0</v>
      </c>
      <c r="AB4260">
        <v>1</v>
      </c>
      <c r="AC4260" t="s">
        <v>466</v>
      </c>
      <c r="AD4260" t="s">
        <v>8719</v>
      </c>
      <c r="AE4260">
        <v>1.57</v>
      </c>
    </row>
    <row r="4261" spans="1:31">
      <c r="A4261" t="s">
        <v>8902</v>
      </c>
      <c r="B4261">
        <v>2012</v>
      </c>
      <c r="C4261" t="s">
        <v>8719</v>
      </c>
      <c r="D4261" t="s">
        <v>33</v>
      </c>
      <c r="E4261" t="s">
        <v>33</v>
      </c>
      <c r="F4261" t="s">
        <v>33</v>
      </c>
      <c r="G4261" t="s">
        <v>171</v>
      </c>
      <c r="H4261" t="s">
        <v>54</v>
      </c>
      <c r="I4261" t="s">
        <v>33</v>
      </c>
      <c r="J4261" t="s">
        <v>33</v>
      </c>
      <c r="K4261">
        <v>48.699601000000001</v>
      </c>
      <c r="L4261">
        <v>2.529417</v>
      </c>
      <c r="M4261">
        <v>43.643999999999998</v>
      </c>
      <c r="N4261">
        <v>53.774999999999999</v>
      </c>
      <c r="O4261" t="s">
        <v>35</v>
      </c>
      <c r="P4261" t="s">
        <v>8903</v>
      </c>
      <c r="Q4261">
        <v>5.0750000000000002</v>
      </c>
      <c r="R4261">
        <v>5.0549999999999997</v>
      </c>
      <c r="S4261">
        <v>81642</v>
      </c>
      <c r="T4261">
        <v>5576</v>
      </c>
      <c r="U4261">
        <v>73167</v>
      </c>
      <c r="V4261">
        <v>90150</v>
      </c>
      <c r="W4261">
        <v>613</v>
      </c>
      <c r="X4261">
        <v>296</v>
      </c>
      <c r="Y4261">
        <v>0</v>
      </c>
      <c r="Z4261">
        <v>0</v>
      </c>
      <c r="AA4261">
        <v>0</v>
      </c>
      <c r="AB4261">
        <v>1</v>
      </c>
      <c r="AC4261" t="s">
        <v>8904</v>
      </c>
      <c r="AD4261" t="s">
        <v>8719</v>
      </c>
      <c r="AE4261">
        <v>1.57</v>
      </c>
    </row>
    <row r="4262" spans="1:31">
      <c r="A4262" t="s">
        <v>8905</v>
      </c>
      <c r="B4262">
        <v>2012</v>
      </c>
      <c r="C4262" t="s">
        <v>8719</v>
      </c>
      <c r="D4262" t="s">
        <v>33</v>
      </c>
      <c r="E4262" t="s">
        <v>33</v>
      </c>
      <c r="F4262" t="s">
        <v>33</v>
      </c>
      <c r="G4262" t="s">
        <v>171</v>
      </c>
      <c r="H4262" t="s">
        <v>54</v>
      </c>
      <c r="I4262" t="s">
        <v>40</v>
      </c>
      <c r="J4262" t="s">
        <v>33</v>
      </c>
      <c r="K4262">
        <v>54.159514000000001</v>
      </c>
      <c r="L4262">
        <v>3.4405420000000002</v>
      </c>
      <c r="M4262">
        <v>47.17</v>
      </c>
      <c r="N4262">
        <v>61.03</v>
      </c>
      <c r="O4262" t="s">
        <v>35</v>
      </c>
      <c r="P4262" t="s">
        <v>8906</v>
      </c>
      <c r="Q4262">
        <v>6.8710000000000004</v>
      </c>
      <c r="R4262">
        <v>6.99</v>
      </c>
      <c r="S4262">
        <v>43415</v>
      </c>
      <c r="T4262">
        <v>3887</v>
      </c>
      <c r="U4262">
        <v>37812</v>
      </c>
      <c r="V4262">
        <v>48923</v>
      </c>
      <c r="W4262">
        <v>374</v>
      </c>
      <c r="X4262">
        <v>191</v>
      </c>
      <c r="Y4262">
        <v>0</v>
      </c>
      <c r="Z4262">
        <v>0</v>
      </c>
      <c r="AA4262">
        <v>0</v>
      </c>
      <c r="AB4262">
        <v>1</v>
      </c>
      <c r="AC4262" t="s">
        <v>1869</v>
      </c>
      <c r="AD4262" t="s">
        <v>8719</v>
      </c>
      <c r="AE4262">
        <v>1.78</v>
      </c>
    </row>
    <row r="4263" spans="1:31">
      <c r="A4263" t="s">
        <v>8907</v>
      </c>
      <c r="B4263">
        <v>2012</v>
      </c>
      <c r="C4263" t="s">
        <v>8719</v>
      </c>
      <c r="D4263" t="s">
        <v>33</v>
      </c>
      <c r="E4263" t="s">
        <v>33</v>
      </c>
      <c r="F4263" t="s">
        <v>33</v>
      </c>
      <c r="G4263" t="s">
        <v>171</v>
      </c>
      <c r="H4263" t="s">
        <v>54</v>
      </c>
      <c r="I4263" t="s">
        <v>43</v>
      </c>
      <c r="J4263" t="s">
        <v>33</v>
      </c>
      <c r="K4263">
        <v>43.696663000000001</v>
      </c>
      <c r="L4263">
        <v>3.5682939999999999</v>
      </c>
      <c r="M4263">
        <v>36.603999999999999</v>
      </c>
      <c r="N4263">
        <v>50.984000000000002</v>
      </c>
      <c r="O4263" t="s">
        <v>35</v>
      </c>
      <c r="P4263" t="s">
        <v>8908</v>
      </c>
      <c r="Q4263">
        <v>7.2880000000000003</v>
      </c>
      <c r="R4263">
        <v>7.0919999999999996</v>
      </c>
      <c r="S4263">
        <v>38227</v>
      </c>
      <c r="T4263">
        <v>4221</v>
      </c>
      <c r="U4263">
        <v>32023</v>
      </c>
      <c r="V4263">
        <v>44603</v>
      </c>
      <c r="W4263">
        <v>239</v>
      </c>
      <c r="X4263">
        <v>105</v>
      </c>
      <c r="Y4263">
        <v>0</v>
      </c>
      <c r="Z4263">
        <v>0</v>
      </c>
      <c r="AA4263">
        <v>0</v>
      </c>
      <c r="AB4263">
        <v>1</v>
      </c>
      <c r="AC4263" t="s">
        <v>1141</v>
      </c>
      <c r="AD4263" t="s">
        <v>8719</v>
      </c>
      <c r="AE4263">
        <v>1.23</v>
      </c>
    </row>
    <row r="4264" spans="1:31">
      <c r="A4264" t="s">
        <v>8909</v>
      </c>
      <c r="B4264">
        <v>2012</v>
      </c>
      <c r="C4264" t="s">
        <v>8719</v>
      </c>
      <c r="D4264" t="s">
        <v>33</v>
      </c>
      <c r="E4264" t="s">
        <v>33</v>
      </c>
      <c r="F4264" t="s">
        <v>33</v>
      </c>
      <c r="G4264" t="s">
        <v>171</v>
      </c>
      <c r="H4264" t="s">
        <v>62</v>
      </c>
      <c r="I4264" t="s">
        <v>33</v>
      </c>
      <c r="J4264" t="s">
        <v>33</v>
      </c>
      <c r="K4264">
        <v>59.996084000000003</v>
      </c>
      <c r="L4264">
        <v>2.0431490000000001</v>
      </c>
      <c r="M4264">
        <v>55.863999999999997</v>
      </c>
      <c r="N4264">
        <v>64.025000000000006</v>
      </c>
      <c r="O4264" t="s">
        <v>35</v>
      </c>
      <c r="P4264" t="s">
        <v>8910</v>
      </c>
      <c r="Q4264">
        <v>4.0289999999999999</v>
      </c>
      <c r="R4264">
        <v>4.1319999999999997</v>
      </c>
      <c r="S4264">
        <v>124146</v>
      </c>
      <c r="T4264">
        <v>6637</v>
      </c>
      <c r="U4264">
        <v>115597</v>
      </c>
      <c r="V4264">
        <v>132482</v>
      </c>
      <c r="W4264">
        <v>811</v>
      </c>
      <c r="X4264">
        <v>447</v>
      </c>
      <c r="Y4264">
        <v>0</v>
      </c>
      <c r="Z4264">
        <v>0</v>
      </c>
      <c r="AA4264">
        <v>0</v>
      </c>
      <c r="AB4264">
        <v>1</v>
      </c>
      <c r="AC4264" t="s">
        <v>8911</v>
      </c>
      <c r="AD4264" t="s">
        <v>8719</v>
      </c>
      <c r="AE4264">
        <v>1.41</v>
      </c>
    </row>
    <row r="4265" spans="1:31">
      <c r="A4265" t="s">
        <v>8912</v>
      </c>
      <c r="B4265">
        <v>2012</v>
      </c>
      <c r="C4265" t="s">
        <v>8719</v>
      </c>
      <c r="D4265" t="s">
        <v>33</v>
      </c>
      <c r="E4265" t="s">
        <v>33</v>
      </c>
      <c r="F4265" t="s">
        <v>33</v>
      </c>
      <c r="G4265" t="s">
        <v>171</v>
      </c>
      <c r="H4265" t="s">
        <v>62</v>
      </c>
      <c r="I4265" t="s">
        <v>40</v>
      </c>
      <c r="J4265" t="s">
        <v>33</v>
      </c>
      <c r="K4265">
        <v>65.987727000000007</v>
      </c>
      <c r="L4265">
        <v>2.5100539999999998</v>
      </c>
      <c r="M4265">
        <v>60.816000000000003</v>
      </c>
      <c r="N4265">
        <v>70.891999999999996</v>
      </c>
      <c r="O4265" t="s">
        <v>35</v>
      </c>
      <c r="P4265" t="s">
        <v>8913</v>
      </c>
      <c r="Q4265">
        <v>4.9039999999999999</v>
      </c>
      <c r="R4265">
        <v>5.1719999999999997</v>
      </c>
      <c r="S4265">
        <v>71404</v>
      </c>
      <c r="T4265">
        <v>4675</v>
      </c>
      <c r="U4265">
        <v>65807</v>
      </c>
      <c r="V4265">
        <v>76710</v>
      </c>
      <c r="W4265">
        <v>483</v>
      </c>
      <c r="X4265">
        <v>281</v>
      </c>
      <c r="Y4265">
        <v>0</v>
      </c>
      <c r="Z4265">
        <v>0</v>
      </c>
      <c r="AA4265">
        <v>0</v>
      </c>
      <c r="AB4265">
        <v>1</v>
      </c>
      <c r="AC4265" t="s">
        <v>8914</v>
      </c>
      <c r="AD4265" t="s">
        <v>8719</v>
      </c>
      <c r="AE4265">
        <v>1.35</v>
      </c>
    </row>
    <row r="4266" spans="1:31">
      <c r="A4266" t="s">
        <v>8915</v>
      </c>
      <c r="B4266">
        <v>2012</v>
      </c>
      <c r="C4266" t="s">
        <v>8719</v>
      </c>
      <c r="D4266" t="s">
        <v>33</v>
      </c>
      <c r="E4266" t="s">
        <v>33</v>
      </c>
      <c r="F4266" t="s">
        <v>33</v>
      </c>
      <c r="G4266" t="s">
        <v>171</v>
      </c>
      <c r="H4266" t="s">
        <v>62</v>
      </c>
      <c r="I4266" t="s">
        <v>43</v>
      </c>
      <c r="J4266" t="s">
        <v>33</v>
      </c>
      <c r="K4266">
        <v>53.428381999999999</v>
      </c>
      <c r="L4266">
        <v>3.6005319999999998</v>
      </c>
      <c r="M4266">
        <v>46.116999999999997</v>
      </c>
      <c r="N4266">
        <v>60.633000000000003</v>
      </c>
      <c r="O4266" t="s">
        <v>35</v>
      </c>
      <c r="P4266" t="s">
        <v>8916</v>
      </c>
      <c r="Q4266">
        <v>7.2039999999999997</v>
      </c>
      <c r="R4266">
        <v>7.3120000000000003</v>
      </c>
      <c r="S4266">
        <v>52743</v>
      </c>
      <c r="T4266">
        <v>4640</v>
      </c>
      <c r="U4266">
        <v>45525</v>
      </c>
      <c r="V4266">
        <v>59854</v>
      </c>
      <c r="W4266">
        <v>328</v>
      </c>
      <c r="X4266">
        <v>166</v>
      </c>
      <c r="Y4266">
        <v>0</v>
      </c>
      <c r="Z4266">
        <v>0</v>
      </c>
      <c r="AA4266">
        <v>0</v>
      </c>
      <c r="AB4266">
        <v>1</v>
      </c>
      <c r="AC4266" t="s">
        <v>8917</v>
      </c>
      <c r="AD4266" t="s">
        <v>8719</v>
      </c>
      <c r="AE4266">
        <v>1.7</v>
      </c>
    </row>
    <row r="4267" spans="1:31">
      <c r="A4267" t="s">
        <v>8918</v>
      </c>
      <c r="B4267">
        <v>2012</v>
      </c>
      <c r="C4267" t="s">
        <v>8719</v>
      </c>
      <c r="D4267" t="s">
        <v>33</v>
      </c>
      <c r="E4267" t="s">
        <v>33</v>
      </c>
      <c r="F4267" t="s">
        <v>33</v>
      </c>
      <c r="G4267" t="s">
        <v>171</v>
      </c>
      <c r="H4267" t="s">
        <v>68</v>
      </c>
      <c r="I4267" t="s">
        <v>33</v>
      </c>
      <c r="J4267" t="s">
        <v>33</v>
      </c>
      <c r="K4267">
        <v>61.671944000000003</v>
      </c>
      <c r="L4267">
        <v>2.0759880000000002</v>
      </c>
      <c r="M4267">
        <v>57.46</v>
      </c>
      <c r="N4267">
        <v>65.757000000000005</v>
      </c>
      <c r="O4267" t="s">
        <v>35</v>
      </c>
      <c r="P4267" t="s">
        <v>8919</v>
      </c>
      <c r="Q4267">
        <v>4.085</v>
      </c>
      <c r="R4267">
        <v>4.2119999999999997</v>
      </c>
      <c r="S4267">
        <v>141308</v>
      </c>
      <c r="T4267">
        <v>6732</v>
      </c>
      <c r="U4267">
        <v>131659</v>
      </c>
      <c r="V4267">
        <v>150669</v>
      </c>
      <c r="W4267">
        <v>865</v>
      </c>
      <c r="X4267">
        <v>494</v>
      </c>
      <c r="Y4267">
        <v>0</v>
      </c>
      <c r="Z4267">
        <v>0</v>
      </c>
      <c r="AA4267">
        <v>0</v>
      </c>
      <c r="AB4267">
        <v>1</v>
      </c>
      <c r="AC4267" t="s">
        <v>8920</v>
      </c>
      <c r="AD4267" t="s">
        <v>8719</v>
      </c>
      <c r="AE4267">
        <v>1.58</v>
      </c>
    </row>
    <row r="4268" spans="1:31">
      <c r="A4268" t="s">
        <v>8921</v>
      </c>
      <c r="B4268">
        <v>2012</v>
      </c>
      <c r="C4268" t="s">
        <v>8719</v>
      </c>
      <c r="D4268" t="s">
        <v>33</v>
      </c>
      <c r="E4268" t="s">
        <v>33</v>
      </c>
      <c r="F4268" t="s">
        <v>33</v>
      </c>
      <c r="G4268" t="s">
        <v>171</v>
      </c>
      <c r="H4268" t="s">
        <v>68</v>
      </c>
      <c r="I4268" t="s">
        <v>40</v>
      </c>
      <c r="J4268" t="s">
        <v>33</v>
      </c>
      <c r="K4268">
        <v>59.48001</v>
      </c>
      <c r="L4268">
        <v>3.1087699999999998</v>
      </c>
      <c r="M4268">
        <v>53.11</v>
      </c>
      <c r="N4268">
        <v>65.622</v>
      </c>
      <c r="O4268" t="s">
        <v>35</v>
      </c>
      <c r="P4268" t="s">
        <v>8922</v>
      </c>
      <c r="Q4268">
        <v>6.1420000000000003</v>
      </c>
      <c r="R4268">
        <v>6.37</v>
      </c>
      <c r="S4268">
        <v>71341</v>
      </c>
      <c r="T4268">
        <v>5051</v>
      </c>
      <c r="U4268">
        <v>63701</v>
      </c>
      <c r="V4268">
        <v>78708</v>
      </c>
      <c r="W4268">
        <v>487</v>
      </c>
      <c r="X4268">
        <v>271</v>
      </c>
      <c r="Y4268">
        <v>0</v>
      </c>
      <c r="Z4268">
        <v>0</v>
      </c>
      <c r="AA4268">
        <v>0</v>
      </c>
      <c r="AB4268">
        <v>1</v>
      </c>
      <c r="AC4268" t="s">
        <v>8923</v>
      </c>
      <c r="AD4268" t="s">
        <v>8719</v>
      </c>
      <c r="AE4268">
        <v>1.95</v>
      </c>
    </row>
    <row r="4269" spans="1:31">
      <c r="A4269" t="s">
        <v>8924</v>
      </c>
      <c r="B4269">
        <v>2012</v>
      </c>
      <c r="C4269" t="s">
        <v>8719</v>
      </c>
      <c r="D4269" t="s">
        <v>33</v>
      </c>
      <c r="E4269" t="s">
        <v>33</v>
      </c>
      <c r="F4269" t="s">
        <v>33</v>
      </c>
      <c r="G4269" t="s">
        <v>171</v>
      </c>
      <c r="H4269" t="s">
        <v>68</v>
      </c>
      <c r="I4269" t="s">
        <v>43</v>
      </c>
      <c r="J4269" t="s">
        <v>33</v>
      </c>
      <c r="K4269">
        <v>64.079750000000004</v>
      </c>
      <c r="L4269">
        <v>3.0137610000000001</v>
      </c>
      <c r="M4269">
        <v>57.847000000000001</v>
      </c>
      <c r="N4269">
        <v>69.98</v>
      </c>
      <c r="O4269" t="s">
        <v>35</v>
      </c>
      <c r="P4269" t="s">
        <v>8925</v>
      </c>
      <c r="Q4269">
        <v>5.9</v>
      </c>
      <c r="R4269">
        <v>6.2329999999999997</v>
      </c>
      <c r="S4269">
        <v>69967</v>
      </c>
      <c r="T4269">
        <v>5491</v>
      </c>
      <c r="U4269">
        <v>63161</v>
      </c>
      <c r="V4269">
        <v>76410</v>
      </c>
      <c r="W4269">
        <v>378</v>
      </c>
      <c r="X4269">
        <v>223</v>
      </c>
      <c r="Y4269">
        <v>0</v>
      </c>
      <c r="Z4269">
        <v>0</v>
      </c>
      <c r="AA4269">
        <v>0</v>
      </c>
      <c r="AB4269">
        <v>1</v>
      </c>
      <c r="AC4269" t="s">
        <v>8454</v>
      </c>
      <c r="AD4269" t="s">
        <v>8719</v>
      </c>
      <c r="AE4269">
        <v>1.49</v>
      </c>
    </row>
    <row r="4270" spans="1:31">
      <c r="A4270" t="s">
        <v>8926</v>
      </c>
      <c r="B4270">
        <v>2012</v>
      </c>
      <c r="C4270" t="s">
        <v>8719</v>
      </c>
      <c r="D4270" t="s">
        <v>33</v>
      </c>
      <c r="E4270" t="s">
        <v>33</v>
      </c>
      <c r="F4270" t="s">
        <v>33</v>
      </c>
      <c r="G4270" t="s">
        <v>171</v>
      </c>
      <c r="H4270" t="s">
        <v>74</v>
      </c>
      <c r="I4270" t="s">
        <v>33</v>
      </c>
      <c r="J4270" t="s">
        <v>33</v>
      </c>
      <c r="K4270">
        <v>72.536919999999995</v>
      </c>
      <c r="L4270">
        <v>1.8331059999999999</v>
      </c>
      <c r="M4270">
        <v>68.756</v>
      </c>
      <c r="N4270">
        <v>76.091999999999999</v>
      </c>
      <c r="O4270" t="s">
        <v>35</v>
      </c>
      <c r="P4270" t="s">
        <v>8927</v>
      </c>
      <c r="Q4270">
        <v>3.5550000000000002</v>
      </c>
      <c r="R4270">
        <v>3.7810000000000001</v>
      </c>
      <c r="S4270">
        <v>154466</v>
      </c>
      <c r="T4270">
        <v>6888</v>
      </c>
      <c r="U4270">
        <v>146414</v>
      </c>
      <c r="V4270">
        <v>162036</v>
      </c>
      <c r="W4270">
        <v>806</v>
      </c>
      <c r="X4270">
        <v>559</v>
      </c>
      <c r="Y4270">
        <v>0</v>
      </c>
      <c r="Z4270">
        <v>0</v>
      </c>
      <c r="AA4270">
        <v>0</v>
      </c>
      <c r="AB4270">
        <v>1</v>
      </c>
      <c r="AC4270" t="s">
        <v>8928</v>
      </c>
      <c r="AD4270" t="s">
        <v>8719</v>
      </c>
      <c r="AE4270">
        <v>1.36</v>
      </c>
    </row>
    <row r="4271" spans="1:31">
      <c r="A4271" t="s">
        <v>8929</v>
      </c>
      <c r="B4271">
        <v>2012</v>
      </c>
      <c r="C4271" t="s">
        <v>8719</v>
      </c>
      <c r="D4271" t="s">
        <v>33</v>
      </c>
      <c r="E4271" t="s">
        <v>33</v>
      </c>
      <c r="F4271" t="s">
        <v>33</v>
      </c>
      <c r="G4271" t="s">
        <v>171</v>
      </c>
      <c r="H4271" t="s">
        <v>74</v>
      </c>
      <c r="I4271" t="s">
        <v>40</v>
      </c>
      <c r="J4271" t="s">
        <v>33</v>
      </c>
      <c r="K4271">
        <v>69.764303999999996</v>
      </c>
      <c r="L4271">
        <v>2.6101220000000001</v>
      </c>
      <c r="M4271">
        <v>64.322000000000003</v>
      </c>
      <c r="N4271">
        <v>74.825000000000003</v>
      </c>
      <c r="O4271" t="s">
        <v>35</v>
      </c>
      <c r="P4271" t="s">
        <v>8930</v>
      </c>
      <c r="Q4271">
        <v>5.0609999999999999</v>
      </c>
      <c r="R4271">
        <v>5.4429999999999996</v>
      </c>
      <c r="S4271">
        <v>65596</v>
      </c>
      <c r="T4271">
        <v>4175</v>
      </c>
      <c r="U4271">
        <v>60479</v>
      </c>
      <c r="V4271">
        <v>70355</v>
      </c>
      <c r="W4271">
        <v>438</v>
      </c>
      <c r="X4271">
        <v>296</v>
      </c>
      <c r="Y4271">
        <v>0</v>
      </c>
      <c r="Z4271">
        <v>0</v>
      </c>
      <c r="AA4271">
        <v>0</v>
      </c>
      <c r="AB4271">
        <v>1</v>
      </c>
      <c r="AC4271" t="s">
        <v>2976</v>
      </c>
      <c r="AD4271" t="s">
        <v>8719</v>
      </c>
      <c r="AE4271">
        <v>1.41</v>
      </c>
    </row>
    <row r="4272" spans="1:31">
      <c r="A4272" t="s">
        <v>8931</v>
      </c>
      <c r="B4272">
        <v>2012</v>
      </c>
      <c r="C4272" t="s">
        <v>8719</v>
      </c>
      <c r="D4272" t="s">
        <v>33</v>
      </c>
      <c r="E4272" t="s">
        <v>33</v>
      </c>
      <c r="F4272" t="s">
        <v>33</v>
      </c>
      <c r="G4272" t="s">
        <v>171</v>
      </c>
      <c r="H4272" t="s">
        <v>74</v>
      </c>
      <c r="I4272" t="s">
        <v>43</v>
      </c>
      <c r="J4272" t="s">
        <v>33</v>
      </c>
      <c r="K4272">
        <v>74.729084</v>
      </c>
      <c r="L4272">
        <v>2.8145280000000001</v>
      </c>
      <c r="M4272">
        <v>68.724000000000004</v>
      </c>
      <c r="N4272">
        <v>80.108999999999995</v>
      </c>
      <c r="O4272" t="s">
        <v>35</v>
      </c>
      <c r="P4272" t="s">
        <v>8932</v>
      </c>
      <c r="Q4272">
        <v>5.38</v>
      </c>
      <c r="R4272">
        <v>6.0049999999999999</v>
      </c>
      <c r="S4272">
        <v>88869</v>
      </c>
      <c r="T4272">
        <v>5730</v>
      </c>
      <c r="U4272">
        <v>81728</v>
      </c>
      <c r="V4272">
        <v>95268</v>
      </c>
      <c r="W4272">
        <v>368</v>
      </c>
      <c r="X4272">
        <v>263</v>
      </c>
      <c r="Y4272">
        <v>0</v>
      </c>
      <c r="Z4272">
        <v>0</v>
      </c>
      <c r="AA4272">
        <v>0</v>
      </c>
      <c r="AB4272">
        <v>1</v>
      </c>
      <c r="AC4272" t="s">
        <v>8933</v>
      </c>
      <c r="AD4272" t="s">
        <v>8719</v>
      </c>
      <c r="AE4272">
        <v>1.54</v>
      </c>
    </row>
    <row r="4273" spans="1:31">
      <c r="A4273" t="s">
        <v>8934</v>
      </c>
      <c r="B4273">
        <v>2012</v>
      </c>
      <c r="C4273" t="s">
        <v>8719</v>
      </c>
      <c r="D4273" t="s">
        <v>33</v>
      </c>
      <c r="E4273" t="s">
        <v>33</v>
      </c>
      <c r="F4273" t="s">
        <v>33</v>
      </c>
      <c r="G4273" t="s">
        <v>171</v>
      </c>
      <c r="H4273" t="s">
        <v>81</v>
      </c>
      <c r="I4273" t="s">
        <v>33</v>
      </c>
      <c r="J4273" t="s">
        <v>33</v>
      </c>
      <c r="K4273">
        <v>85.471851000000001</v>
      </c>
      <c r="L4273">
        <v>1.475681</v>
      </c>
      <c r="M4273">
        <v>82.311000000000007</v>
      </c>
      <c r="N4273">
        <v>88.26</v>
      </c>
      <c r="O4273" t="s">
        <v>35</v>
      </c>
      <c r="P4273" t="s">
        <v>8935</v>
      </c>
      <c r="Q4273">
        <v>2.7879999999999998</v>
      </c>
      <c r="R4273">
        <v>3.161</v>
      </c>
      <c r="S4273">
        <v>131870</v>
      </c>
      <c r="T4273">
        <v>5124</v>
      </c>
      <c r="U4273">
        <v>126993</v>
      </c>
      <c r="V4273">
        <v>136172</v>
      </c>
      <c r="W4273">
        <v>723</v>
      </c>
      <c r="X4273">
        <v>605</v>
      </c>
      <c r="Y4273">
        <v>0</v>
      </c>
      <c r="Z4273">
        <v>0</v>
      </c>
      <c r="AA4273">
        <v>0</v>
      </c>
      <c r="AB4273">
        <v>1</v>
      </c>
      <c r="AC4273" t="s">
        <v>8936</v>
      </c>
      <c r="AD4273" t="s">
        <v>8719</v>
      </c>
      <c r="AE4273">
        <v>1.27</v>
      </c>
    </row>
    <row r="4274" spans="1:31">
      <c r="A4274" t="s">
        <v>8937</v>
      </c>
      <c r="B4274">
        <v>2012</v>
      </c>
      <c r="C4274" t="s">
        <v>8719</v>
      </c>
      <c r="D4274" t="s">
        <v>33</v>
      </c>
      <c r="E4274" t="s">
        <v>33</v>
      </c>
      <c r="F4274" t="s">
        <v>33</v>
      </c>
      <c r="G4274" t="s">
        <v>171</v>
      </c>
      <c r="H4274" t="s">
        <v>81</v>
      </c>
      <c r="I4274" t="s">
        <v>40</v>
      </c>
      <c r="J4274" t="s">
        <v>33</v>
      </c>
      <c r="K4274">
        <v>82.458455999999998</v>
      </c>
      <c r="L4274">
        <v>2.2785389999999999</v>
      </c>
      <c r="M4274">
        <v>77.481999999999999</v>
      </c>
      <c r="N4274">
        <v>86.730999999999995</v>
      </c>
      <c r="O4274" t="s">
        <v>35</v>
      </c>
      <c r="P4274" t="s">
        <v>8938</v>
      </c>
      <c r="Q4274">
        <v>4.2729999999999997</v>
      </c>
      <c r="R4274">
        <v>4.9770000000000003</v>
      </c>
      <c r="S4274">
        <v>56102</v>
      </c>
      <c r="T4274">
        <v>3558</v>
      </c>
      <c r="U4274">
        <v>52716</v>
      </c>
      <c r="V4274">
        <v>59010</v>
      </c>
      <c r="W4274">
        <v>348</v>
      </c>
      <c r="X4274">
        <v>278</v>
      </c>
      <c r="Y4274">
        <v>0</v>
      </c>
      <c r="Z4274">
        <v>0</v>
      </c>
      <c r="AA4274">
        <v>0</v>
      </c>
      <c r="AB4274">
        <v>1</v>
      </c>
      <c r="AC4274" t="s">
        <v>8939</v>
      </c>
      <c r="AD4274" t="s">
        <v>8719</v>
      </c>
      <c r="AE4274">
        <v>1.25</v>
      </c>
    </row>
    <row r="4275" spans="1:31">
      <c r="A4275" t="s">
        <v>8940</v>
      </c>
      <c r="B4275">
        <v>2012</v>
      </c>
      <c r="C4275" t="s">
        <v>8719</v>
      </c>
      <c r="D4275" t="s">
        <v>33</v>
      </c>
      <c r="E4275" t="s">
        <v>33</v>
      </c>
      <c r="F4275" t="s">
        <v>33</v>
      </c>
      <c r="G4275" t="s">
        <v>171</v>
      </c>
      <c r="H4275" t="s">
        <v>81</v>
      </c>
      <c r="I4275" t="s">
        <v>43</v>
      </c>
      <c r="J4275" t="s">
        <v>33</v>
      </c>
      <c r="K4275">
        <v>87.848990999999998</v>
      </c>
      <c r="L4275">
        <v>1.9999450000000001</v>
      </c>
      <c r="M4275">
        <v>83.322000000000003</v>
      </c>
      <c r="N4275">
        <v>91.510999999999996</v>
      </c>
      <c r="O4275" t="s">
        <v>35</v>
      </c>
      <c r="P4275" t="s">
        <v>8941</v>
      </c>
      <c r="Q4275">
        <v>3.6619999999999999</v>
      </c>
      <c r="R4275">
        <v>4.5270000000000001</v>
      </c>
      <c r="S4275">
        <v>75768</v>
      </c>
      <c r="T4275">
        <v>4080</v>
      </c>
      <c r="U4275">
        <v>71864</v>
      </c>
      <c r="V4275">
        <v>78926</v>
      </c>
      <c r="W4275">
        <v>375</v>
      </c>
      <c r="X4275">
        <v>327</v>
      </c>
      <c r="Y4275">
        <v>0</v>
      </c>
      <c r="Z4275">
        <v>0</v>
      </c>
      <c r="AA4275">
        <v>0</v>
      </c>
      <c r="AB4275">
        <v>1</v>
      </c>
      <c r="AC4275" t="s">
        <v>8942</v>
      </c>
      <c r="AD4275" t="s">
        <v>8719</v>
      </c>
      <c r="AE4275">
        <v>1.4</v>
      </c>
    </row>
    <row r="4276" spans="1:31">
      <c r="A4276" t="s">
        <v>8943</v>
      </c>
      <c r="B4276">
        <v>2012</v>
      </c>
      <c r="C4276" t="s">
        <v>8719</v>
      </c>
      <c r="D4276" t="s">
        <v>33</v>
      </c>
      <c r="E4276" t="s">
        <v>33</v>
      </c>
      <c r="F4276" t="s">
        <v>33</v>
      </c>
      <c r="G4276" t="s">
        <v>171</v>
      </c>
      <c r="H4276" t="s">
        <v>89</v>
      </c>
      <c r="I4276" t="s">
        <v>33</v>
      </c>
      <c r="J4276" t="s">
        <v>33</v>
      </c>
      <c r="K4276">
        <v>90.404949999999999</v>
      </c>
      <c r="L4276">
        <v>1.3702160000000001</v>
      </c>
      <c r="M4276">
        <v>87.349000000000004</v>
      </c>
      <c r="N4276">
        <v>92.930999999999997</v>
      </c>
      <c r="O4276" t="s">
        <v>35</v>
      </c>
      <c r="P4276" t="s">
        <v>8944</v>
      </c>
      <c r="Q4276">
        <v>2.5259999999999998</v>
      </c>
      <c r="R4276">
        <v>3.056</v>
      </c>
      <c r="S4276">
        <v>101655</v>
      </c>
      <c r="T4276">
        <v>3857</v>
      </c>
      <c r="U4276">
        <v>98219</v>
      </c>
      <c r="V4276">
        <v>104495</v>
      </c>
      <c r="W4276">
        <v>585</v>
      </c>
      <c r="X4276">
        <v>519</v>
      </c>
      <c r="Y4276">
        <v>0</v>
      </c>
      <c r="Z4276">
        <v>0</v>
      </c>
      <c r="AA4276">
        <v>0</v>
      </c>
      <c r="AB4276">
        <v>1</v>
      </c>
      <c r="AC4276" t="s">
        <v>8945</v>
      </c>
      <c r="AD4276" t="s">
        <v>8719</v>
      </c>
      <c r="AE4276">
        <v>1.26</v>
      </c>
    </row>
    <row r="4277" spans="1:31">
      <c r="A4277" t="s">
        <v>8946</v>
      </c>
      <c r="B4277">
        <v>2012</v>
      </c>
      <c r="C4277" t="s">
        <v>8719</v>
      </c>
      <c r="D4277" t="s">
        <v>33</v>
      </c>
      <c r="E4277" t="s">
        <v>33</v>
      </c>
      <c r="F4277" t="s">
        <v>33</v>
      </c>
      <c r="G4277" t="s">
        <v>171</v>
      </c>
      <c r="H4277" t="s">
        <v>89</v>
      </c>
      <c r="I4277" t="s">
        <v>40</v>
      </c>
      <c r="J4277" t="s">
        <v>33</v>
      </c>
      <c r="K4277">
        <v>87.545038000000005</v>
      </c>
      <c r="L4277">
        <v>2.1942490000000001</v>
      </c>
      <c r="M4277">
        <v>82.537000000000006</v>
      </c>
      <c r="N4277">
        <v>91.540999999999997</v>
      </c>
      <c r="O4277" t="s">
        <v>35</v>
      </c>
      <c r="P4277" t="s">
        <v>8947</v>
      </c>
      <c r="Q4277">
        <v>3.996</v>
      </c>
      <c r="R4277">
        <v>5.008</v>
      </c>
      <c r="S4277">
        <v>40535</v>
      </c>
      <c r="T4277">
        <v>2470</v>
      </c>
      <c r="U4277">
        <v>38216</v>
      </c>
      <c r="V4277">
        <v>42385</v>
      </c>
      <c r="W4277">
        <v>254</v>
      </c>
      <c r="X4277">
        <v>217</v>
      </c>
      <c r="Y4277">
        <v>0</v>
      </c>
      <c r="Z4277">
        <v>0</v>
      </c>
      <c r="AA4277">
        <v>0</v>
      </c>
      <c r="AB4277">
        <v>1</v>
      </c>
      <c r="AC4277" t="s">
        <v>8948</v>
      </c>
      <c r="AD4277" t="s">
        <v>8719</v>
      </c>
      <c r="AE4277">
        <v>1.1200000000000001</v>
      </c>
    </row>
    <row r="4278" spans="1:31">
      <c r="A4278" t="s">
        <v>8949</v>
      </c>
      <c r="B4278">
        <v>2012</v>
      </c>
      <c r="C4278" t="s">
        <v>8719</v>
      </c>
      <c r="D4278" t="s">
        <v>33</v>
      </c>
      <c r="E4278" t="s">
        <v>33</v>
      </c>
      <c r="F4278" t="s">
        <v>33</v>
      </c>
      <c r="G4278" t="s">
        <v>171</v>
      </c>
      <c r="H4278" t="s">
        <v>89</v>
      </c>
      <c r="I4278" t="s">
        <v>43</v>
      </c>
      <c r="J4278" t="s">
        <v>33</v>
      </c>
      <c r="K4278">
        <v>92.406996000000007</v>
      </c>
      <c r="L4278">
        <v>1.7995859999999999</v>
      </c>
      <c r="M4278">
        <v>88.043999999999997</v>
      </c>
      <c r="N4278">
        <v>95.555000000000007</v>
      </c>
      <c r="O4278" t="s">
        <v>35</v>
      </c>
      <c r="P4278" t="s">
        <v>8950</v>
      </c>
      <c r="Q4278">
        <v>3.1480000000000001</v>
      </c>
      <c r="R4278">
        <v>4.3630000000000004</v>
      </c>
      <c r="S4278">
        <v>61120</v>
      </c>
      <c r="T4278">
        <v>3002</v>
      </c>
      <c r="U4278">
        <v>58234</v>
      </c>
      <c r="V4278">
        <v>63203</v>
      </c>
      <c r="W4278">
        <v>331</v>
      </c>
      <c r="X4278">
        <v>302</v>
      </c>
      <c r="Y4278">
        <v>0</v>
      </c>
      <c r="Z4278">
        <v>0</v>
      </c>
      <c r="AA4278">
        <v>0</v>
      </c>
      <c r="AB4278">
        <v>1</v>
      </c>
      <c r="AC4278" t="s">
        <v>8951</v>
      </c>
      <c r="AD4278" t="s">
        <v>8719</v>
      </c>
      <c r="AE4278">
        <v>1.52</v>
      </c>
    </row>
    <row r="4279" spans="1:31">
      <c r="A4279" t="s">
        <v>8952</v>
      </c>
      <c r="B4279">
        <v>2012</v>
      </c>
      <c r="C4279" t="s">
        <v>8719</v>
      </c>
      <c r="D4279" t="s">
        <v>33</v>
      </c>
      <c r="E4279" t="s">
        <v>33</v>
      </c>
      <c r="F4279" t="s">
        <v>33</v>
      </c>
      <c r="G4279" t="s">
        <v>171</v>
      </c>
      <c r="H4279" t="s">
        <v>33</v>
      </c>
      <c r="I4279" t="s">
        <v>33</v>
      </c>
      <c r="J4279" t="s">
        <v>33</v>
      </c>
      <c r="K4279">
        <v>64.343519999999998</v>
      </c>
      <c r="L4279">
        <v>0.95982100000000004</v>
      </c>
      <c r="M4279">
        <v>62.426000000000002</v>
      </c>
      <c r="N4279">
        <v>66.227000000000004</v>
      </c>
      <c r="O4279" t="s">
        <v>35</v>
      </c>
      <c r="P4279" t="s">
        <v>8953</v>
      </c>
      <c r="Q4279">
        <v>1.883</v>
      </c>
      <c r="R4279">
        <v>1.917</v>
      </c>
      <c r="S4279">
        <v>772567</v>
      </c>
      <c r="T4279">
        <v>17138</v>
      </c>
      <c r="U4279">
        <v>749549</v>
      </c>
      <c r="V4279">
        <v>795180</v>
      </c>
      <c r="W4279">
        <v>4739</v>
      </c>
      <c r="X4279">
        <v>3009</v>
      </c>
      <c r="Y4279">
        <v>0</v>
      </c>
      <c r="Z4279">
        <v>0</v>
      </c>
      <c r="AA4279">
        <v>0</v>
      </c>
      <c r="AB4279">
        <v>1</v>
      </c>
      <c r="AC4279" t="s">
        <v>8954</v>
      </c>
      <c r="AD4279" t="s">
        <v>8719</v>
      </c>
      <c r="AE4279">
        <v>1.9</v>
      </c>
    </row>
    <row r="4280" spans="1:31">
      <c r="A4280" t="s">
        <v>8955</v>
      </c>
      <c r="B4280">
        <v>2012</v>
      </c>
      <c r="C4280" t="s">
        <v>8719</v>
      </c>
      <c r="D4280" t="s">
        <v>33</v>
      </c>
      <c r="E4280" t="s">
        <v>33</v>
      </c>
      <c r="F4280" t="s">
        <v>33</v>
      </c>
      <c r="G4280" t="s">
        <v>171</v>
      </c>
      <c r="H4280" t="s">
        <v>33</v>
      </c>
      <c r="I4280" t="s">
        <v>40</v>
      </c>
      <c r="J4280" t="s">
        <v>33</v>
      </c>
      <c r="K4280">
        <v>63.948292000000002</v>
      </c>
      <c r="L4280">
        <v>1.2622660000000001</v>
      </c>
      <c r="M4280">
        <v>61.414000000000001</v>
      </c>
      <c r="N4280">
        <v>66.426000000000002</v>
      </c>
      <c r="O4280" t="s">
        <v>35</v>
      </c>
      <c r="P4280" t="s">
        <v>8956</v>
      </c>
      <c r="Q4280">
        <v>2.4780000000000002</v>
      </c>
      <c r="R4280">
        <v>2.5339999999999998</v>
      </c>
      <c r="S4280">
        <v>363670</v>
      </c>
      <c r="T4280">
        <v>10901</v>
      </c>
      <c r="U4280">
        <v>349258</v>
      </c>
      <c r="V4280">
        <v>377761</v>
      </c>
      <c r="W4280">
        <v>2572</v>
      </c>
      <c r="X4280">
        <v>1584</v>
      </c>
      <c r="Y4280">
        <v>0</v>
      </c>
      <c r="Z4280">
        <v>0</v>
      </c>
      <c r="AA4280">
        <v>0</v>
      </c>
      <c r="AB4280">
        <v>1</v>
      </c>
      <c r="AC4280" t="s">
        <v>8957</v>
      </c>
      <c r="AD4280" t="s">
        <v>8719</v>
      </c>
      <c r="AE4280">
        <v>1.78</v>
      </c>
    </row>
    <row r="4281" spans="1:31">
      <c r="A4281" t="s">
        <v>8958</v>
      </c>
      <c r="B4281">
        <v>2012</v>
      </c>
      <c r="C4281" t="s">
        <v>8719</v>
      </c>
      <c r="D4281" t="s">
        <v>33</v>
      </c>
      <c r="E4281" t="s">
        <v>33</v>
      </c>
      <c r="F4281" t="s">
        <v>33</v>
      </c>
      <c r="G4281" t="s">
        <v>171</v>
      </c>
      <c r="H4281" t="s">
        <v>33</v>
      </c>
      <c r="I4281" t="s">
        <v>43</v>
      </c>
      <c r="J4281" t="s">
        <v>33</v>
      </c>
      <c r="K4281">
        <v>64.699161000000004</v>
      </c>
      <c r="L4281">
        <v>1.387424</v>
      </c>
      <c r="M4281">
        <v>61.905000000000001</v>
      </c>
      <c r="N4281">
        <v>67.421000000000006</v>
      </c>
      <c r="O4281" t="s">
        <v>35</v>
      </c>
      <c r="P4281" t="s">
        <v>8959</v>
      </c>
      <c r="Q4281">
        <v>2.722</v>
      </c>
      <c r="R4281">
        <v>2.7949999999999999</v>
      </c>
      <c r="S4281">
        <v>408897</v>
      </c>
      <c r="T4281">
        <v>12657</v>
      </c>
      <c r="U4281">
        <v>391235</v>
      </c>
      <c r="V4281">
        <v>426097</v>
      </c>
      <c r="W4281">
        <v>2167</v>
      </c>
      <c r="X4281">
        <v>1425</v>
      </c>
      <c r="Y4281">
        <v>0</v>
      </c>
      <c r="Z4281">
        <v>0</v>
      </c>
      <c r="AA4281">
        <v>0</v>
      </c>
      <c r="AB4281">
        <v>1</v>
      </c>
      <c r="AC4281" t="s">
        <v>8960</v>
      </c>
      <c r="AD4281" t="s">
        <v>8719</v>
      </c>
      <c r="AE4281">
        <v>1.83</v>
      </c>
    </row>
    <row r="4282" spans="1:31">
      <c r="A4282" t="s">
        <v>8961</v>
      </c>
      <c r="B4282">
        <v>2012</v>
      </c>
      <c r="C4282" t="s">
        <v>8719</v>
      </c>
      <c r="D4282" t="s">
        <v>33</v>
      </c>
      <c r="E4282" t="s">
        <v>33</v>
      </c>
      <c r="F4282" t="s">
        <v>214</v>
      </c>
      <c r="G4282" t="s">
        <v>33</v>
      </c>
      <c r="H4282" t="s">
        <v>54</v>
      </c>
      <c r="I4282" t="s">
        <v>33</v>
      </c>
      <c r="J4282" t="s">
        <v>33</v>
      </c>
      <c r="K4282">
        <v>42.462314999999997</v>
      </c>
      <c r="L4282">
        <v>7.4669340000000002</v>
      </c>
      <c r="M4282">
        <v>27.802</v>
      </c>
      <c r="N4282">
        <v>58.161000000000001</v>
      </c>
      <c r="O4282" t="s">
        <v>35</v>
      </c>
      <c r="P4282" t="s">
        <v>8962</v>
      </c>
      <c r="Q4282">
        <v>15.699</v>
      </c>
      <c r="R4282">
        <v>14.66</v>
      </c>
      <c r="S4282">
        <v>10970</v>
      </c>
      <c r="T4282">
        <v>2195</v>
      </c>
      <c r="U4282">
        <v>7183</v>
      </c>
      <c r="V4282">
        <v>15026</v>
      </c>
      <c r="W4282">
        <v>59</v>
      </c>
      <c r="X4282">
        <v>28</v>
      </c>
      <c r="Y4282">
        <v>0</v>
      </c>
      <c r="Z4282">
        <v>0</v>
      </c>
      <c r="AA4282">
        <v>0</v>
      </c>
      <c r="AB4282">
        <v>1</v>
      </c>
      <c r="AC4282" t="s">
        <v>1181</v>
      </c>
      <c r="AD4282" t="s">
        <v>8719</v>
      </c>
      <c r="AE4282">
        <v>1.32</v>
      </c>
    </row>
    <row r="4283" spans="1:31">
      <c r="A4283" t="s">
        <v>8963</v>
      </c>
      <c r="B4283">
        <v>2012</v>
      </c>
      <c r="C4283" t="s">
        <v>8719</v>
      </c>
      <c r="D4283" t="s">
        <v>33</v>
      </c>
      <c r="E4283" t="s">
        <v>33</v>
      </c>
      <c r="F4283" t="s">
        <v>214</v>
      </c>
      <c r="G4283" t="s">
        <v>33</v>
      </c>
      <c r="H4283" t="s">
        <v>54</v>
      </c>
      <c r="I4283" t="s">
        <v>43</v>
      </c>
      <c r="J4283" t="s">
        <v>33</v>
      </c>
      <c r="K4283">
        <v>41.843133999999999</v>
      </c>
      <c r="L4283">
        <v>9.1469199999999997</v>
      </c>
      <c r="M4283">
        <v>24.155999999999999</v>
      </c>
      <c r="N4283">
        <v>61.212000000000003</v>
      </c>
      <c r="O4283" t="s">
        <v>35</v>
      </c>
      <c r="P4283" t="s">
        <v>8964</v>
      </c>
      <c r="Q4283">
        <v>19.369</v>
      </c>
      <c r="R4283">
        <v>17.687999999999999</v>
      </c>
      <c r="S4283">
        <v>8420</v>
      </c>
      <c r="T4283">
        <v>2044</v>
      </c>
      <c r="U4283">
        <v>4861</v>
      </c>
      <c r="V4283">
        <v>12317</v>
      </c>
      <c r="W4283">
        <v>39</v>
      </c>
      <c r="X4283">
        <v>20</v>
      </c>
      <c r="Y4283">
        <v>0</v>
      </c>
      <c r="Z4283">
        <v>0</v>
      </c>
      <c r="AA4283">
        <v>0</v>
      </c>
      <c r="AB4283">
        <v>1</v>
      </c>
      <c r="AC4283" t="s">
        <v>761</v>
      </c>
      <c r="AD4283" t="s">
        <v>8719</v>
      </c>
      <c r="AE4283">
        <v>1.31</v>
      </c>
    </row>
    <row r="4284" spans="1:31">
      <c r="A4284" t="s">
        <v>8965</v>
      </c>
      <c r="B4284">
        <v>2012</v>
      </c>
      <c r="C4284" t="s">
        <v>8719</v>
      </c>
      <c r="D4284" t="s">
        <v>33</v>
      </c>
      <c r="E4284" t="s">
        <v>33</v>
      </c>
      <c r="F4284" t="s">
        <v>214</v>
      </c>
      <c r="G4284" t="s">
        <v>33</v>
      </c>
      <c r="H4284" t="s">
        <v>62</v>
      </c>
      <c r="I4284" t="s">
        <v>33</v>
      </c>
      <c r="J4284" t="s">
        <v>33</v>
      </c>
      <c r="K4284">
        <v>46.126806000000002</v>
      </c>
      <c r="L4284">
        <v>8.7148819999999994</v>
      </c>
      <c r="M4284">
        <v>28.852</v>
      </c>
      <c r="N4284">
        <v>64.11</v>
      </c>
      <c r="O4284" t="s">
        <v>35</v>
      </c>
      <c r="P4284" t="s">
        <v>8966</v>
      </c>
      <c r="Q4284">
        <v>17.983000000000001</v>
      </c>
      <c r="R4284">
        <v>17.274999999999999</v>
      </c>
      <c r="S4284">
        <v>6153</v>
      </c>
      <c r="T4284">
        <v>1543</v>
      </c>
      <c r="U4284">
        <v>3849</v>
      </c>
      <c r="V4284">
        <v>8552</v>
      </c>
      <c r="W4284">
        <v>38</v>
      </c>
      <c r="X4284">
        <v>18</v>
      </c>
      <c r="Y4284">
        <v>0</v>
      </c>
      <c r="Z4284">
        <v>0</v>
      </c>
      <c r="AA4284">
        <v>0</v>
      </c>
      <c r="AB4284">
        <v>1</v>
      </c>
      <c r="AC4284" t="s">
        <v>553</v>
      </c>
      <c r="AD4284" t="s">
        <v>8719</v>
      </c>
      <c r="AE4284">
        <v>1.1299999999999999</v>
      </c>
    </row>
    <row r="4285" spans="1:31">
      <c r="A4285" t="s">
        <v>8967</v>
      </c>
      <c r="B4285">
        <v>2012</v>
      </c>
      <c r="C4285" t="s">
        <v>8719</v>
      </c>
      <c r="D4285" t="s">
        <v>33</v>
      </c>
      <c r="E4285" t="s">
        <v>33</v>
      </c>
      <c r="F4285" t="s">
        <v>214</v>
      </c>
      <c r="G4285" t="s">
        <v>33</v>
      </c>
      <c r="H4285" t="s">
        <v>62</v>
      </c>
      <c r="I4285" t="s">
        <v>43</v>
      </c>
      <c r="J4285" t="s">
        <v>33</v>
      </c>
      <c r="K4285">
        <v>44.271312000000002</v>
      </c>
      <c r="L4285">
        <v>9.8446090000000002</v>
      </c>
      <c r="M4285">
        <v>25.106999999999999</v>
      </c>
      <c r="N4285">
        <v>64.772000000000006</v>
      </c>
      <c r="O4285" t="s">
        <v>35</v>
      </c>
      <c r="P4285" t="s">
        <v>8968</v>
      </c>
      <c r="Q4285">
        <v>20.501000000000001</v>
      </c>
      <c r="R4285">
        <v>19.164000000000001</v>
      </c>
      <c r="S4285">
        <v>5028</v>
      </c>
      <c r="T4285">
        <v>1416</v>
      </c>
      <c r="U4285">
        <v>2851</v>
      </c>
      <c r="V4285">
        <v>7356</v>
      </c>
      <c r="W4285">
        <v>30</v>
      </c>
      <c r="X4285">
        <v>13</v>
      </c>
      <c r="Y4285">
        <v>0</v>
      </c>
      <c r="Z4285">
        <v>0</v>
      </c>
      <c r="AA4285">
        <v>0</v>
      </c>
      <c r="AB4285">
        <v>1</v>
      </c>
      <c r="AC4285" t="s">
        <v>494</v>
      </c>
      <c r="AD4285" t="s">
        <v>8719</v>
      </c>
      <c r="AE4285">
        <v>1.1399999999999999</v>
      </c>
    </row>
    <row r="4286" spans="1:31">
      <c r="A4286" t="s">
        <v>8969</v>
      </c>
      <c r="B4286">
        <v>2012</v>
      </c>
      <c r="C4286" t="s">
        <v>8719</v>
      </c>
      <c r="D4286" t="s">
        <v>33</v>
      </c>
      <c r="E4286" t="s">
        <v>33</v>
      </c>
      <c r="F4286" t="s">
        <v>214</v>
      </c>
      <c r="G4286" t="s">
        <v>33</v>
      </c>
      <c r="H4286" t="s">
        <v>68</v>
      </c>
      <c r="I4286" t="s">
        <v>33</v>
      </c>
      <c r="J4286" t="s">
        <v>33</v>
      </c>
      <c r="K4286">
        <v>60.123378000000002</v>
      </c>
      <c r="L4286">
        <v>10.777658000000001</v>
      </c>
      <c r="M4286">
        <v>36.893999999999998</v>
      </c>
      <c r="N4286">
        <v>80.426000000000002</v>
      </c>
      <c r="O4286" t="s">
        <v>35</v>
      </c>
      <c r="P4286" t="s">
        <v>8970</v>
      </c>
      <c r="Q4286">
        <v>20.303000000000001</v>
      </c>
      <c r="R4286">
        <v>23.228999999999999</v>
      </c>
      <c r="S4286">
        <v>8666</v>
      </c>
      <c r="T4286">
        <v>2289</v>
      </c>
      <c r="U4286">
        <v>5318</v>
      </c>
      <c r="V4286">
        <v>11593</v>
      </c>
      <c r="W4286">
        <v>36</v>
      </c>
      <c r="X4286">
        <v>21</v>
      </c>
      <c r="Y4286">
        <v>0</v>
      </c>
      <c r="Z4286">
        <v>0</v>
      </c>
      <c r="AA4286">
        <v>0</v>
      </c>
      <c r="AB4286">
        <v>1</v>
      </c>
      <c r="AC4286" t="s">
        <v>761</v>
      </c>
      <c r="AD4286" t="s">
        <v>8719</v>
      </c>
      <c r="AE4286">
        <v>1.7</v>
      </c>
    </row>
    <row r="4287" spans="1:31">
      <c r="A4287" t="s">
        <v>8971</v>
      </c>
      <c r="B4287">
        <v>2012</v>
      </c>
      <c r="C4287" t="s">
        <v>8719</v>
      </c>
      <c r="D4287" t="s">
        <v>33</v>
      </c>
      <c r="E4287" t="s">
        <v>33</v>
      </c>
      <c r="F4287" t="s">
        <v>214</v>
      </c>
      <c r="G4287" t="s">
        <v>33</v>
      </c>
      <c r="H4287" t="s">
        <v>33</v>
      </c>
      <c r="I4287" t="s">
        <v>33</v>
      </c>
      <c r="J4287" t="s">
        <v>33</v>
      </c>
      <c r="K4287">
        <v>47.420288999999997</v>
      </c>
      <c r="L4287">
        <v>4.659287</v>
      </c>
      <c r="M4287">
        <v>38.052</v>
      </c>
      <c r="N4287">
        <v>56.923999999999999</v>
      </c>
      <c r="O4287" t="s">
        <v>35</v>
      </c>
      <c r="P4287" t="s">
        <v>8972</v>
      </c>
      <c r="Q4287">
        <v>9.5039999999999996</v>
      </c>
      <c r="R4287">
        <v>9.3680000000000003</v>
      </c>
      <c r="S4287">
        <v>37460</v>
      </c>
      <c r="T4287">
        <v>4697</v>
      </c>
      <c r="U4287">
        <v>30059</v>
      </c>
      <c r="V4287">
        <v>44967</v>
      </c>
      <c r="W4287">
        <v>194</v>
      </c>
      <c r="X4287">
        <v>95</v>
      </c>
      <c r="Y4287">
        <v>0</v>
      </c>
      <c r="Z4287">
        <v>0</v>
      </c>
      <c r="AA4287">
        <v>0</v>
      </c>
      <c r="AB4287">
        <v>1</v>
      </c>
      <c r="AC4287" t="s">
        <v>5763</v>
      </c>
      <c r="AD4287" t="s">
        <v>8719</v>
      </c>
      <c r="AE4287">
        <v>1.68</v>
      </c>
    </row>
    <row r="4288" spans="1:31">
      <c r="A4288" t="s">
        <v>8973</v>
      </c>
      <c r="B4288">
        <v>2012</v>
      </c>
      <c r="C4288" t="s">
        <v>8719</v>
      </c>
      <c r="D4288" t="s">
        <v>33</v>
      </c>
      <c r="E4288" t="s">
        <v>33</v>
      </c>
      <c r="F4288" t="s">
        <v>214</v>
      </c>
      <c r="G4288" t="s">
        <v>33</v>
      </c>
      <c r="H4288" t="s">
        <v>33</v>
      </c>
      <c r="I4288" t="s">
        <v>40</v>
      </c>
      <c r="J4288" t="s">
        <v>33</v>
      </c>
      <c r="K4288">
        <v>50.108510000000003</v>
      </c>
      <c r="L4288">
        <v>8.3821119999999993</v>
      </c>
      <c r="M4288">
        <v>33.078000000000003</v>
      </c>
      <c r="N4288">
        <v>67.12</v>
      </c>
      <c r="O4288" t="s">
        <v>35</v>
      </c>
      <c r="P4288" t="s">
        <v>8974</v>
      </c>
      <c r="Q4288">
        <v>17.012</v>
      </c>
      <c r="R4288">
        <v>17.03</v>
      </c>
      <c r="S4288">
        <v>8646</v>
      </c>
      <c r="T4288">
        <v>2319</v>
      </c>
      <c r="U4288">
        <v>5708</v>
      </c>
      <c r="V4288">
        <v>11582</v>
      </c>
      <c r="W4288">
        <v>55</v>
      </c>
      <c r="X4288">
        <v>24</v>
      </c>
      <c r="Y4288">
        <v>0</v>
      </c>
      <c r="Z4288">
        <v>0</v>
      </c>
      <c r="AA4288">
        <v>0</v>
      </c>
      <c r="AB4288">
        <v>1</v>
      </c>
      <c r="AC4288" t="s">
        <v>550</v>
      </c>
      <c r="AD4288" t="s">
        <v>8719</v>
      </c>
      <c r="AE4288">
        <v>1.52</v>
      </c>
    </row>
    <row r="4289" spans="1:31">
      <c r="A4289" t="s">
        <v>8975</v>
      </c>
      <c r="B4289">
        <v>2012</v>
      </c>
      <c r="C4289" t="s">
        <v>8719</v>
      </c>
      <c r="D4289" t="s">
        <v>33</v>
      </c>
      <c r="E4289" t="s">
        <v>33</v>
      </c>
      <c r="F4289" t="s">
        <v>214</v>
      </c>
      <c r="G4289" t="s">
        <v>33</v>
      </c>
      <c r="H4289" t="s">
        <v>33</v>
      </c>
      <c r="I4289" t="s">
        <v>43</v>
      </c>
      <c r="J4289" t="s">
        <v>33</v>
      </c>
      <c r="K4289">
        <v>46.668973999999999</v>
      </c>
      <c r="L4289">
        <v>5.3158960000000004</v>
      </c>
      <c r="M4289">
        <v>35.996000000000002</v>
      </c>
      <c r="N4289">
        <v>57.57</v>
      </c>
      <c r="O4289" t="s">
        <v>35</v>
      </c>
      <c r="P4289" t="s">
        <v>8976</v>
      </c>
      <c r="Q4289">
        <v>10.901</v>
      </c>
      <c r="R4289">
        <v>10.673</v>
      </c>
      <c r="S4289">
        <v>28813</v>
      </c>
      <c r="T4289">
        <v>3956</v>
      </c>
      <c r="U4289">
        <v>22224</v>
      </c>
      <c r="V4289">
        <v>35544</v>
      </c>
      <c r="W4289">
        <v>139</v>
      </c>
      <c r="X4289">
        <v>71</v>
      </c>
      <c r="Y4289">
        <v>0</v>
      </c>
      <c r="Z4289">
        <v>0</v>
      </c>
      <c r="AA4289">
        <v>0</v>
      </c>
      <c r="AB4289">
        <v>1</v>
      </c>
      <c r="AC4289" t="s">
        <v>1718</v>
      </c>
      <c r="AD4289" t="s">
        <v>8719</v>
      </c>
      <c r="AE4289">
        <v>1.57</v>
      </c>
    </row>
    <row r="4290" spans="1:31">
      <c r="A4290" t="s">
        <v>8977</v>
      </c>
      <c r="B4290">
        <v>2012</v>
      </c>
      <c r="C4290" t="s">
        <v>8719</v>
      </c>
      <c r="D4290" t="s">
        <v>33</v>
      </c>
      <c r="E4290" t="s">
        <v>33</v>
      </c>
      <c r="F4290" t="s">
        <v>219</v>
      </c>
      <c r="G4290" t="s">
        <v>33</v>
      </c>
      <c r="H4290" t="s">
        <v>34</v>
      </c>
      <c r="I4290" t="s">
        <v>33</v>
      </c>
      <c r="J4290" t="s">
        <v>33</v>
      </c>
      <c r="K4290">
        <v>13.495263</v>
      </c>
      <c r="L4290">
        <v>4.1687219999999998</v>
      </c>
      <c r="M4290">
        <v>6.4059999999999997</v>
      </c>
      <c r="N4290">
        <v>23.98</v>
      </c>
      <c r="O4290" t="s">
        <v>35</v>
      </c>
      <c r="P4290" t="s">
        <v>8978</v>
      </c>
      <c r="Q4290">
        <v>10.484999999999999</v>
      </c>
      <c r="R4290">
        <v>7.0890000000000004</v>
      </c>
      <c r="S4290">
        <v>5692</v>
      </c>
      <c r="T4290">
        <v>1865</v>
      </c>
      <c r="U4290">
        <v>2702</v>
      </c>
      <c r="V4290">
        <v>10114</v>
      </c>
      <c r="W4290">
        <v>124</v>
      </c>
      <c r="X4290">
        <v>15</v>
      </c>
      <c r="Y4290">
        <v>0</v>
      </c>
      <c r="Z4290">
        <v>0</v>
      </c>
      <c r="AA4290">
        <v>0</v>
      </c>
      <c r="AB4290">
        <v>1</v>
      </c>
      <c r="AC4290" t="s">
        <v>753</v>
      </c>
      <c r="AD4290" t="s">
        <v>8719</v>
      </c>
      <c r="AE4290">
        <v>1.83</v>
      </c>
    </row>
    <row r="4291" spans="1:31">
      <c r="A4291" t="s">
        <v>8979</v>
      </c>
      <c r="B4291">
        <v>2012</v>
      </c>
      <c r="C4291" t="s">
        <v>8719</v>
      </c>
      <c r="D4291" t="s">
        <v>33</v>
      </c>
      <c r="E4291" t="s">
        <v>33</v>
      </c>
      <c r="F4291" t="s">
        <v>219</v>
      </c>
      <c r="G4291" t="s">
        <v>33</v>
      </c>
      <c r="H4291" t="s">
        <v>34</v>
      </c>
      <c r="I4291" t="s">
        <v>40</v>
      </c>
      <c r="J4291" t="s">
        <v>33</v>
      </c>
      <c r="K4291">
        <v>10.415105000000001</v>
      </c>
      <c r="L4291">
        <v>4.3979280000000003</v>
      </c>
      <c r="M4291">
        <v>3.5230000000000001</v>
      </c>
      <c r="N4291">
        <v>22.484999999999999</v>
      </c>
      <c r="O4291" t="s">
        <v>35</v>
      </c>
      <c r="P4291" t="s">
        <v>8980</v>
      </c>
      <c r="Q4291">
        <v>12.07</v>
      </c>
      <c r="R4291">
        <v>6.8920000000000003</v>
      </c>
      <c r="S4291">
        <v>1731</v>
      </c>
      <c r="T4291">
        <v>706</v>
      </c>
      <c r="U4291">
        <v>585</v>
      </c>
      <c r="V4291">
        <v>3736</v>
      </c>
      <c r="W4291">
        <v>60</v>
      </c>
      <c r="X4291">
        <v>6</v>
      </c>
      <c r="Y4291">
        <v>0</v>
      </c>
      <c r="Z4291">
        <v>0</v>
      </c>
      <c r="AA4291">
        <v>0</v>
      </c>
      <c r="AB4291">
        <v>1</v>
      </c>
      <c r="AC4291" t="s">
        <v>479</v>
      </c>
      <c r="AD4291" t="s">
        <v>8719</v>
      </c>
      <c r="AE4291">
        <v>1.22</v>
      </c>
    </row>
    <row r="4292" spans="1:31">
      <c r="A4292" t="s">
        <v>8981</v>
      </c>
      <c r="B4292">
        <v>2012</v>
      </c>
      <c r="C4292" t="s">
        <v>8719</v>
      </c>
      <c r="D4292" t="s">
        <v>33</v>
      </c>
      <c r="E4292" t="s">
        <v>33</v>
      </c>
      <c r="F4292" t="s">
        <v>219</v>
      </c>
      <c r="G4292" t="s">
        <v>33</v>
      </c>
      <c r="H4292" t="s">
        <v>34</v>
      </c>
      <c r="I4292" t="s">
        <v>43</v>
      </c>
      <c r="J4292" t="s">
        <v>33</v>
      </c>
      <c r="K4292">
        <v>15.497329000000001</v>
      </c>
      <c r="L4292">
        <v>6.6817299999999999</v>
      </c>
      <c r="M4292">
        <v>4.931</v>
      </c>
      <c r="N4292">
        <v>33.411999999999999</v>
      </c>
      <c r="O4292" t="s">
        <v>35</v>
      </c>
      <c r="P4292" t="s">
        <v>8982</v>
      </c>
      <c r="Q4292">
        <v>17.914999999999999</v>
      </c>
      <c r="R4292">
        <v>10.566000000000001</v>
      </c>
      <c r="S4292">
        <v>3962</v>
      </c>
      <c r="T4292">
        <v>1770</v>
      </c>
      <c r="U4292">
        <v>1261</v>
      </c>
      <c r="V4292">
        <v>8541</v>
      </c>
      <c r="W4292">
        <v>64</v>
      </c>
      <c r="X4292">
        <v>9</v>
      </c>
      <c r="Y4292">
        <v>0</v>
      </c>
      <c r="Z4292">
        <v>0</v>
      </c>
      <c r="AA4292">
        <v>0</v>
      </c>
      <c r="AB4292">
        <v>1</v>
      </c>
      <c r="AC4292" t="s">
        <v>3467</v>
      </c>
      <c r="AD4292" t="s">
        <v>8719</v>
      </c>
      <c r="AE4292">
        <v>2.15</v>
      </c>
    </row>
    <row r="4293" spans="1:31">
      <c r="A4293" t="s">
        <v>8983</v>
      </c>
      <c r="B4293">
        <v>2012</v>
      </c>
      <c r="C4293" t="s">
        <v>8719</v>
      </c>
      <c r="D4293" t="s">
        <v>33</v>
      </c>
      <c r="E4293" t="s">
        <v>33</v>
      </c>
      <c r="F4293" t="s">
        <v>219</v>
      </c>
      <c r="G4293" t="s">
        <v>33</v>
      </c>
      <c r="H4293" t="s">
        <v>46</v>
      </c>
      <c r="I4293" t="s">
        <v>33</v>
      </c>
      <c r="J4293" t="s">
        <v>33</v>
      </c>
      <c r="K4293">
        <v>32.708241999999998</v>
      </c>
      <c r="L4293">
        <v>3.4053290000000001</v>
      </c>
      <c r="M4293">
        <v>26.096</v>
      </c>
      <c r="N4293">
        <v>39.869</v>
      </c>
      <c r="O4293" t="s">
        <v>35</v>
      </c>
      <c r="P4293" t="s">
        <v>8984</v>
      </c>
      <c r="Q4293">
        <v>7.1609999999999996</v>
      </c>
      <c r="R4293">
        <v>6.6120000000000001</v>
      </c>
      <c r="S4293">
        <v>39465</v>
      </c>
      <c r="T4293">
        <v>4659</v>
      </c>
      <c r="U4293">
        <v>31488</v>
      </c>
      <c r="V4293">
        <v>48105</v>
      </c>
      <c r="W4293">
        <v>428</v>
      </c>
      <c r="X4293">
        <v>113</v>
      </c>
      <c r="Y4293">
        <v>0</v>
      </c>
      <c r="Z4293">
        <v>0</v>
      </c>
      <c r="AA4293">
        <v>0</v>
      </c>
      <c r="AB4293">
        <v>1</v>
      </c>
      <c r="AC4293" t="s">
        <v>8985</v>
      </c>
      <c r="AD4293" t="s">
        <v>8719</v>
      </c>
      <c r="AE4293">
        <v>2.25</v>
      </c>
    </row>
    <row r="4294" spans="1:31">
      <c r="A4294" t="s">
        <v>8986</v>
      </c>
      <c r="B4294">
        <v>2012</v>
      </c>
      <c r="C4294" t="s">
        <v>8719</v>
      </c>
      <c r="D4294" t="s">
        <v>33</v>
      </c>
      <c r="E4294" t="s">
        <v>33</v>
      </c>
      <c r="F4294" t="s">
        <v>219</v>
      </c>
      <c r="G4294" t="s">
        <v>33</v>
      </c>
      <c r="H4294" t="s">
        <v>46</v>
      </c>
      <c r="I4294" t="s">
        <v>40</v>
      </c>
      <c r="J4294" t="s">
        <v>33</v>
      </c>
      <c r="K4294">
        <v>29.26069</v>
      </c>
      <c r="L4294">
        <v>4.1338480000000004</v>
      </c>
      <c r="M4294">
        <v>21.364000000000001</v>
      </c>
      <c r="N4294">
        <v>38.197000000000003</v>
      </c>
      <c r="O4294" t="s">
        <v>35</v>
      </c>
      <c r="P4294" t="s">
        <v>8987</v>
      </c>
      <c r="Q4294">
        <v>8.9359999999999999</v>
      </c>
      <c r="R4294">
        <v>7.8970000000000002</v>
      </c>
      <c r="S4294">
        <v>17226</v>
      </c>
      <c r="T4294">
        <v>2720</v>
      </c>
      <c r="U4294">
        <v>12577</v>
      </c>
      <c r="V4294">
        <v>22487</v>
      </c>
      <c r="W4294">
        <v>257</v>
      </c>
      <c r="X4294">
        <v>66</v>
      </c>
      <c r="Y4294">
        <v>0</v>
      </c>
      <c r="Z4294">
        <v>0</v>
      </c>
      <c r="AA4294">
        <v>0</v>
      </c>
      <c r="AB4294">
        <v>1</v>
      </c>
      <c r="AC4294" t="s">
        <v>1200</v>
      </c>
      <c r="AD4294" t="s">
        <v>8719</v>
      </c>
      <c r="AE4294">
        <v>2.11</v>
      </c>
    </row>
    <row r="4295" spans="1:31">
      <c r="A4295" t="s">
        <v>8988</v>
      </c>
      <c r="B4295">
        <v>2012</v>
      </c>
      <c r="C4295" t="s">
        <v>8719</v>
      </c>
      <c r="D4295" t="s">
        <v>33</v>
      </c>
      <c r="E4295" t="s">
        <v>33</v>
      </c>
      <c r="F4295" t="s">
        <v>219</v>
      </c>
      <c r="G4295" t="s">
        <v>33</v>
      </c>
      <c r="H4295" t="s">
        <v>46</v>
      </c>
      <c r="I4295" t="s">
        <v>43</v>
      </c>
      <c r="J4295" t="s">
        <v>33</v>
      </c>
      <c r="K4295">
        <v>35.992939</v>
      </c>
      <c r="L4295">
        <v>4.9981359999999997</v>
      </c>
      <c r="M4295">
        <v>26.283999999999999</v>
      </c>
      <c r="N4295">
        <v>46.622999999999998</v>
      </c>
      <c r="O4295" t="s">
        <v>35</v>
      </c>
      <c r="P4295" t="s">
        <v>8989</v>
      </c>
      <c r="Q4295">
        <v>10.63</v>
      </c>
      <c r="R4295">
        <v>9.7089999999999996</v>
      </c>
      <c r="S4295">
        <v>22240</v>
      </c>
      <c r="T4295">
        <v>3781</v>
      </c>
      <c r="U4295">
        <v>16241</v>
      </c>
      <c r="V4295">
        <v>28808</v>
      </c>
      <c r="W4295">
        <v>171</v>
      </c>
      <c r="X4295">
        <v>47</v>
      </c>
      <c r="Y4295">
        <v>0</v>
      </c>
      <c r="Z4295">
        <v>0</v>
      </c>
      <c r="AA4295">
        <v>0</v>
      </c>
      <c r="AB4295">
        <v>1</v>
      </c>
      <c r="AC4295" t="s">
        <v>522</v>
      </c>
      <c r="AD4295" t="s">
        <v>8719</v>
      </c>
      <c r="AE4295">
        <v>1.84</v>
      </c>
    </row>
    <row r="4296" spans="1:31">
      <c r="A4296" t="s">
        <v>8990</v>
      </c>
      <c r="B4296">
        <v>2012</v>
      </c>
      <c r="C4296" t="s">
        <v>8719</v>
      </c>
      <c r="D4296" t="s">
        <v>33</v>
      </c>
      <c r="E4296" t="s">
        <v>33</v>
      </c>
      <c r="F4296" t="s">
        <v>219</v>
      </c>
      <c r="G4296" t="s">
        <v>33</v>
      </c>
      <c r="H4296" t="s">
        <v>54</v>
      </c>
      <c r="I4296" t="s">
        <v>33</v>
      </c>
      <c r="J4296" t="s">
        <v>33</v>
      </c>
      <c r="K4296">
        <v>43.010891999999998</v>
      </c>
      <c r="L4296">
        <v>2.1137540000000001</v>
      </c>
      <c r="M4296">
        <v>38.826000000000001</v>
      </c>
      <c r="N4296">
        <v>47.271000000000001</v>
      </c>
      <c r="O4296" t="s">
        <v>35</v>
      </c>
      <c r="P4296" t="s">
        <v>8991</v>
      </c>
      <c r="Q4296">
        <v>4.26</v>
      </c>
      <c r="R4296">
        <v>4.1840000000000002</v>
      </c>
      <c r="S4296">
        <v>99085</v>
      </c>
      <c r="T4296">
        <v>6192</v>
      </c>
      <c r="U4296">
        <v>89446</v>
      </c>
      <c r="V4296">
        <v>108899</v>
      </c>
      <c r="W4296">
        <v>929</v>
      </c>
      <c r="X4296">
        <v>374</v>
      </c>
      <c r="Y4296">
        <v>0</v>
      </c>
      <c r="Z4296">
        <v>0</v>
      </c>
      <c r="AA4296">
        <v>0</v>
      </c>
      <c r="AB4296">
        <v>1</v>
      </c>
      <c r="AC4296" t="s">
        <v>8992</v>
      </c>
      <c r="AD4296" t="s">
        <v>8719</v>
      </c>
      <c r="AE4296">
        <v>1.69</v>
      </c>
    </row>
    <row r="4297" spans="1:31">
      <c r="A4297" t="s">
        <v>8993</v>
      </c>
      <c r="B4297">
        <v>2012</v>
      </c>
      <c r="C4297" t="s">
        <v>8719</v>
      </c>
      <c r="D4297" t="s">
        <v>33</v>
      </c>
      <c r="E4297" t="s">
        <v>33</v>
      </c>
      <c r="F4297" t="s">
        <v>219</v>
      </c>
      <c r="G4297" t="s">
        <v>33</v>
      </c>
      <c r="H4297" t="s">
        <v>54</v>
      </c>
      <c r="I4297" t="s">
        <v>40</v>
      </c>
      <c r="J4297" t="s">
        <v>33</v>
      </c>
      <c r="K4297">
        <v>46.337043999999999</v>
      </c>
      <c r="L4297">
        <v>2.6689780000000001</v>
      </c>
      <c r="M4297">
        <v>41.018000000000001</v>
      </c>
      <c r="N4297">
        <v>51.719000000000001</v>
      </c>
      <c r="O4297" t="s">
        <v>35</v>
      </c>
      <c r="P4297" t="s">
        <v>8994</v>
      </c>
      <c r="Q4297">
        <v>5.3819999999999997</v>
      </c>
      <c r="R4297">
        <v>5.319</v>
      </c>
      <c r="S4297">
        <v>54160</v>
      </c>
      <c r="T4297">
        <v>4245</v>
      </c>
      <c r="U4297">
        <v>47943</v>
      </c>
      <c r="V4297">
        <v>60450</v>
      </c>
      <c r="W4297">
        <v>589</v>
      </c>
      <c r="X4297">
        <v>246</v>
      </c>
      <c r="Y4297">
        <v>0</v>
      </c>
      <c r="Z4297">
        <v>0</v>
      </c>
      <c r="AA4297">
        <v>0</v>
      </c>
      <c r="AB4297">
        <v>1</v>
      </c>
      <c r="AC4297" t="s">
        <v>838</v>
      </c>
      <c r="AD4297" t="s">
        <v>8719</v>
      </c>
      <c r="AE4297">
        <v>1.68</v>
      </c>
    </row>
    <row r="4298" spans="1:31">
      <c r="A4298" t="s">
        <v>8995</v>
      </c>
      <c r="B4298">
        <v>2012</v>
      </c>
      <c r="C4298" t="s">
        <v>8719</v>
      </c>
      <c r="D4298" t="s">
        <v>33</v>
      </c>
      <c r="E4298" t="s">
        <v>33</v>
      </c>
      <c r="F4298" t="s">
        <v>219</v>
      </c>
      <c r="G4298" t="s">
        <v>33</v>
      </c>
      <c r="H4298" t="s">
        <v>54</v>
      </c>
      <c r="I4298" t="s">
        <v>43</v>
      </c>
      <c r="J4298" t="s">
        <v>33</v>
      </c>
      <c r="K4298">
        <v>39.585298999999999</v>
      </c>
      <c r="L4298">
        <v>3.1386340000000001</v>
      </c>
      <c r="M4298">
        <v>33.398000000000003</v>
      </c>
      <c r="N4298">
        <v>46.029000000000003</v>
      </c>
      <c r="O4298" t="s">
        <v>35</v>
      </c>
      <c r="P4298" t="s">
        <v>8996</v>
      </c>
      <c r="Q4298">
        <v>6.444</v>
      </c>
      <c r="R4298">
        <v>6.1870000000000003</v>
      </c>
      <c r="S4298">
        <v>44925</v>
      </c>
      <c r="T4298">
        <v>4509</v>
      </c>
      <c r="U4298">
        <v>37903</v>
      </c>
      <c r="V4298">
        <v>52239</v>
      </c>
      <c r="W4298">
        <v>340</v>
      </c>
      <c r="X4298">
        <v>128</v>
      </c>
      <c r="Y4298">
        <v>0</v>
      </c>
      <c r="Z4298">
        <v>0</v>
      </c>
      <c r="AA4298">
        <v>0</v>
      </c>
      <c r="AB4298">
        <v>1</v>
      </c>
      <c r="AC4298" t="s">
        <v>577</v>
      </c>
      <c r="AD4298" t="s">
        <v>8719</v>
      </c>
      <c r="AE4298">
        <v>1.4</v>
      </c>
    </row>
    <row r="4299" spans="1:31">
      <c r="A4299" t="s">
        <v>8997</v>
      </c>
      <c r="B4299">
        <v>2012</v>
      </c>
      <c r="C4299" t="s">
        <v>8719</v>
      </c>
      <c r="D4299" t="s">
        <v>33</v>
      </c>
      <c r="E4299" t="s">
        <v>33</v>
      </c>
      <c r="F4299" t="s">
        <v>219</v>
      </c>
      <c r="G4299" t="s">
        <v>33</v>
      </c>
      <c r="H4299" t="s">
        <v>62</v>
      </c>
      <c r="I4299" t="s">
        <v>33</v>
      </c>
      <c r="J4299" t="s">
        <v>33</v>
      </c>
      <c r="K4299">
        <v>54.102063999999999</v>
      </c>
      <c r="L4299">
        <v>1.8436360000000001</v>
      </c>
      <c r="M4299">
        <v>50.411000000000001</v>
      </c>
      <c r="N4299">
        <v>57.759</v>
      </c>
      <c r="O4299" t="s">
        <v>35</v>
      </c>
      <c r="P4299" t="s">
        <v>8998</v>
      </c>
      <c r="Q4299">
        <v>3.657</v>
      </c>
      <c r="R4299">
        <v>3.6909999999999998</v>
      </c>
      <c r="S4299">
        <v>138613</v>
      </c>
      <c r="T4299">
        <v>6845</v>
      </c>
      <c r="U4299">
        <v>129157</v>
      </c>
      <c r="V4299">
        <v>147983</v>
      </c>
      <c r="W4299">
        <v>1096</v>
      </c>
      <c r="X4299">
        <v>529</v>
      </c>
      <c r="Y4299">
        <v>0</v>
      </c>
      <c r="Z4299">
        <v>0</v>
      </c>
      <c r="AA4299">
        <v>0</v>
      </c>
      <c r="AB4299">
        <v>1</v>
      </c>
      <c r="AC4299" t="s">
        <v>8999</v>
      </c>
      <c r="AD4299" t="s">
        <v>8719</v>
      </c>
      <c r="AE4299">
        <v>1.5</v>
      </c>
    </row>
    <row r="4300" spans="1:31">
      <c r="A4300" t="s">
        <v>9000</v>
      </c>
      <c r="B4300">
        <v>2012</v>
      </c>
      <c r="C4300" t="s">
        <v>8719</v>
      </c>
      <c r="D4300" t="s">
        <v>33</v>
      </c>
      <c r="E4300" t="s">
        <v>33</v>
      </c>
      <c r="F4300" t="s">
        <v>219</v>
      </c>
      <c r="G4300" t="s">
        <v>33</v>
      </c>
      <c r="H4300" t="s">
        <v>62</v>
      </c>
      <c r="I4300" t="s">
        <v>40</v>
      </c>
      <c r="J4300" t="s">
        <v>33</v>
      </c>
      <c r="K4300">
        <v>59.414976000000003</v>
      </c>
      <c r="L4300">
        <v>2.4218980000000001</v>
      </c>
      <c r="M4300">
        <v>54.497</v>
      </c>
      <c r="N4300">
        <v>64.197000000000003</v>
      </c>
      <c r="O4300" t="s">
        <v>35</v>
      </c>
      <c r="P4300" t="s">
        <v>9001</v>
      </c>
      <c r="Q4300">
        <v>4.782</v>
      </c>
      <c r="R4300">
        <v>4.9180000000000001</v>
      </c>
      <c r="S4300">
        <v>79887</v>
      </c>
      <c r="T4300">
        <v>4941</v>
      </c>
      <c r="U4300">
        <v>73274</v>
      </c>
      <c r="V4300">
        <v>86316</v>
      </c>
      <c r="W4300">
        <v>673</v>
      </c>
      <c r="X4300">
        <v>337</v>
      </c>
      <c r="Y4300">
        <v>0</v>
      </c>
      <c r="Z4300">
        <v>0</v>
      </c>
      <c r="AA4300">
        <v>0</v>
      </c>
      <c r="AB4300">
        <v>1</v>
      </c>
      <c r="AC4300" t="s">
        <v>9002</v>
      </c>
      <c r="AD4300" t="s">
        <v>8719</v>
      </c>
      <c r="AE4300">
        <v>1.63</v>
      </c>
    </row>
    <row r="4301" spans="1:31">
      <c r="A4301" t="s">
        <v>9003</v>
      </c>
      <c r="B4301">
        <v>2012</v>
      </c>
      <c r="C4301" t="s">
        <v>8719</v>
      </c>
      <c r="D4301" t="s">
        <v>33</v>
      </c>
      <c r="E4301" t="s">
        <v>33</v>
      </c>
      <c r="F4301" t="s">
        <v>219</v>
      </c>
      <c r="G4301" t="s">
        <v>33</v>
      </c>
      <c r="H4301" t="s">
        <v>62</v>
      </c>
      <c r="I4301" t="s">
        <v>43</v>
      </c>
      <c r="J4301" t="s">
        <v>33</v>
      </c>
      <c r="K4301">
        <v>48.234762000000003</v>
      </c>
      <c r="L4301">
        <v>3.2283879999999998</v>
      </c>
      <c r="M4301">
        <v>41.762999999999998</v>
      </c>
      <c r="N4301">
        <v>54.750999999999998</v>
      </c>
      <c r="O4301" t="s">
        <v>35</v>
      </c>
      <c r="P4301" t="s">
        <v>9004</v>
      </c>
      <c r="Q4301">
        <v>6.516</v>
      </c>
      <c r="R4301">
        <v>6.4720000000000004</v>
      </c>
      <c r="S4301">
        <v>58726</v>
      </c>
      <c r="T4301">
        <v>4848</v>
      </c>
      <c r="U4301">
        <v>50847</v>
      </c>
      <c r="V4301">
        <v>66660</v>
      </c>
      <c r="W4301">
        <v>423</v>
      </c>
      <c r="X4301">
        <v>192</v>
      </c>
      <c r="Y4301">
        <v>0</v>
      </c>
      <c r="Z4301">
        <v>0</v>
      </c>
      <c r="AA4301">
        <v>0</v>
      </c>
      <c r="AB4301">
        <v>1</v>
      </c>
      <c r="AC4301" t="s">
        <v>9005</v>
      </c>
      <c r="AD4301" t="s">
        <v>8719</v>
      </c>
      <c r="AE4301">
        <v>1.76</v>
      </c>
    </row>
    <row r="4302" spans="1:31">
      <c r="A4302" t="s">
        <v>9006</v>
      </c>
      <c r="B4302">
        <v>2012</v>
      </c>
      <c r="C4302" t="s">
        <v>8719</v>
      </c>
      <c r="D4302" t="s">
        <v>33</v>
      </c>
      <c r="E4302" t="s">
        <v>33</v>
      </c>
      <c r="F4302" t="s">
        <v>219</v>
      </c>
      <c r="G4302" t="s">
        <v>33</v>
      </c>
      <c r="H4302" t="s">
        <v>68</v>
      </c>
      <c r="I4302" t="s">
        <v>33</v>
      </c>
      <c r="J4302" t="s">
        <v>33</v>
      </c>
      <c r="K4302">
        <v>57.595275999999998</v>
      </c>
      <c r="L4302">
        <v>1.747506</v>
      </c>
      <c r="M4302">
        <v>54.085999999999999</v>
      </c>
      <c r="N4302">
        <v>61.048000000000002</v>
      </c>
      <c r="O4302" t="s">
        <v>35</v>
      </c>
      <c r="P4302" t="s">
        <v>9007</v>
      </c>
      <c r="Q4302">
        <v>3.4529999999999998</v>
      </c>
      <c r="R4302">
        <v>3.5089999999999999</v>
      </c>
      <c r="S4302">
        <v>161838</v>
      </c>
      <c r="T4302">
        <v>7135</v>
      </c>
      <c r="U4302">
        <v>151979</v>
      </c>
      <c r="V4302">
        <v>171540</v>
      </c>
      <c r="W4302">
        <v>1162</v>
      </c>
      <c r="X4302">
        <v>611</v>
      </c>
      <c r="Y4302">
        <v>0</v>
      </c>
      <c r="Z4302">
        <v>0</v>
      </c>
      <c r="AA4302">
        <v>0</v>
      </c>
      <c r="AB4302">
        <v>1</v>
      </c>
      <c r="AC4302" t="s">
        <v>9008</v>
      </c>
      <c r="AD4302" t="s">
        <v>8719</v>
      </c>
      <c r="AE4302">
        <v>1.45</v>
      </c>
    </row>
    <row r="4303" spans="1:31">
      <c r="A4303" t="s">
        <v>9009</v>
      </c>
      <c r="B4303">
        <v>2012</v>
      </c>
      <c r="C4303" t="s">
        <v>8719</v>
      </c>
      <c r="D4303" t="s">
        <v>33</v>
      </c>
      <c r="E4303" t="s">
        <v>33</v>
      </c>
      <c r="F4303" t="s">
        <v>219</v>
      </c>
      <c r="G4303" t="s">
        <v>33</v>
      </c>
      <c r="H4303" t="s">
        <v>68</v>
      </c>
      <c r="I4303" t="s">
        <v>40</v>
      </c>
      <c r="J4303" t="s">
        <v>33</v>
      </c>
      <c r="K4303">
        <v>55.227592000000001</v>
      </c>
      <c r="L4303">
        <v>2.7419220000000002</v>
      </c>
      <c r="M4303">
        <v>49.679000000000002</v>
      </c>
      <c r="N4303">
        <v>60.680999999999997</v>
      </c>
      <c r="O4303" t="s">
        <v>35</v>
      </c>
      <c r="P4303" t="s">
        <v>9010</v>
      </c>
      <c r="Q4303">
        <v>5.4530000000000003</v>
      </c>
      <c r="R4303">
        <v>5.548</v>
      </c>
      <c r="S4303">
        <v>81192</v>
      </c>
      <c r="T4303">
        <v>5028</v>
      </c>
      <c r="U4303">
        <v>73035</v>
      </c>
      <c r="V4303">
        <v>89209</v>
      </c>
      <c r="W4303">
        <v>658</v>
      </c>
      <c r="X4303">
        <v>332</v>
      </c>
      <c r="Y4303">
        <v>0</v>
      </c>
      <c r="Z4303">
        <v>0</v>
      </c>
      <c r="AA4303">
        <v>0</v>
      </c>
      <c r="AB4303">
        <v>1</v>
      </c>
      <c r="AC4303" t="s">
        <v>5714</v>
      </c>
      <c r="AD4303" t="s">
        <v>8719</v>
      </c>
      <c r="AE4303">
        <v>2</v>
      </c>
    </row>
    <row r="4304" spans="1:31">
      <c r="A4304" t="s">
        <v>9011</v>
      </c>
      <c r="B4304">
        <v>2012</v>
      </c>
      <c r="C4304" t="s">
        <v>8719</v>
      </c>
      <c r="D4304" t="s">
        <v>33</v>
      </c>
      <c r="E4304" t="s">
        <v>33</v>
      </c>
      <c r="F4304" t="s">
        <v>219</v>
      </c>
      <c r="G4304" t="s">
        <v>33</v>
      </c>
      <c r="H4304" t="s">
        <v>68</v>
      </c>
      <c r="I4304" t="s">
        <v>43</v>
      </c>
      <c r="J4304" t="s">
        <v>33</v>
      </c>
      <c r="K4304">
        <v>60.193308999999999</v>
      </c>
      <c r="L4304">
        <v>2.5353159999999999</v>
      </c>
      <c r="M4304">
        <v>55.030999999999999</v>
      </c>
      <c r="N4304">
        <v>65.192999999999998</v>
      </c>
      <c r="O4304" t="s">
        <v>35</v>
      </c>
      <c r="P4304" t="s">
        <v>9012</v>
      </c>
      <c r="Q4304">
        <v>5</v>
      </c>
      <c r="R4304">
        <v>5.1630000000000003</v>
      </c>
      <c r="S4304">
        <v>80646</v>
      </c>
      <c r="T4304">
        <v>5580</v>
      </c>
      <c r="U4304">
        <v>73729</v>
      </c>
      <c r="V4304">
        <v>87345</v>
      </c>
      <c r="W4304">
        <v>504</v>
      </c>
      <c r="X4304">
        <v>279</v>
      </c>
      <c r="Y4304">
        <v>0</v>
      </c>
      <c r="Z4304">
        <v>0</v>
      </c>
      <c r="AA4304">
        <v>0</v>
      </c>
      <c r="AB4304">
        <v>1</v>
      </c>
      <c r="AC4304" t="s">
        <v>9013</v>
      </c>
      <c r="AD4304" t="s">
        <v>8719</v>
      </c>
      <c r="AE4304">
        <v>1.35</v>
      </c>
    </row>
    <row r="4305" spans="1:31">
      <c r="A4305" t="s">
        <v>9014</v>
      </c>
      <c r="B4305">
        <v>2012</v>
      </c>
      <c r="C4305" t="s">
        <v>8719</v>
      </c>
      <c r="D4305" t="s">
        <v>33</v>
      </c>
      <c r="E4305" t="s">
        <v>33</v>
      </c>
      <c r="F4305" t="s">
        <v>219</v>
      </c>
      <c r="G4305" t="s">
        <v>33</v>
      </c>
      <c r="H4305" t="s">
        <v>74</v>
      </c>
      <c r="I4305" t="s">
        <v>33</v>
      </c>
      <c r="J4305" t="s">
        <v>33</v>
      </c>
      <c r="K4305">
        <v>70.610788999999997</v>
      </c>
      <c r="L4305">
        <v>1.745635</v>
      </c>
      <c r="M4305">
        <v>67.034000000000006</v>
      </c>
      <c r="N4305">
        <v>74.007999999999996</v>
      </c>
      <c r="O4305" t="s">
        <v>35</v>
      </c>
      <c r="P4305" t="s">
        <v>9015</v>
      </c>
      <c r="Q4305">
        <v>3.3980000000000001</v>
      </c>
      <c r="R4305">
        <v>3.577</v>
      </c>
      <c r="S4305">
        <v>173775</v>
      </c>
      <c r="T4305">
        <v>7107</v>
      </c>
      <c r="U4305">
        <v>164972</v>
      </c>
      <c r="V4305">
        <v>182137</v>
      </c>
      <c r="W4305">
        <v>1028</v>
      </c>
      <c r="X4305">
        <v>690</v>
      </c>
      <c r="Y4305">
        <v>0</v>
      </c>
      <c r="Z4305">
        <v>0</v>
      </c>
      <c r="AA4305">
        <v>0</v>
      </c>
      <c r="AB4305">
        <v>1</v>
      </c>
      <c r="AC4305" t="s">
        <v>9016</v>
      </c>
      <c r="AD4305" t="s">
        <v>8719</v>
      </c>
      <c r="AE4305">
        <v>1.51</v>
      </c>
    </row>
    <row r="4306" spans="1:31">
      <c r="A4306" t="s">
        <v>9017</v>
      </c>
      <c r="B4306">
        <v>2012</v>
      </c>
      <c r="C4306" t="s">
        <v>8719</v>
      </c>
      <c r="D4306" t="s">
        <v>33</v>
      </c>
      <c r="E4306" t="s">
        <v>33</v>
      </c>
      <c r="F4306" t="s">
        <v>219</v>
      </c>
      <c r="G4306" t="s">
        <v>33</v>
      </c>
      <c r="H4306" t="s">
        <v>74</v>
      </c>
      <c r="I4306" t="s">
        <v>40</v>
      </c>
      <c r="J4306" t="s">
        <v>33</v>
      </c>
      <c r="K4306">
        <v>66.537705000000003</v>
      </c>
      <c r="L4306">
        <v>2.4682490000000001</v>
      </c>
      <c r="M4306">
        <v>61.448999999999998</v>
      </c>
      <c r="N4306">
        <v>71.356999999999999</v>
      </c>
      <c r="O4306" t="s">
        <v>35</v>
      </c>
      <c r="P4306" t="s">
        <v>9018</v>
      </c>
      <c r="Q4306">
        <v>4.819</v>
      </c>
      <c r="R4306">
        <v>5.0890000000000004</v>
      </c>
      <c r="S4306">
        <v>74253</v>
      </c>
      <c r="T4306">
        <v>4416</v>
      </c>
      <c r="U4306">
        <v>68574</v>
      </c>
      <c r="V4306">
        <v>79631</v>
      </c>
      <c r="W4306">
        <v>564</v>
      </c>
      <c r="X4306">
        <v>366</v>
      </c>
      <c r="Y4306">
        <v>0</v>
      </c>
      <c r="Z4306">
        <v>0</v>
      </c>
      <c r="AA4306">
        <v>0</v>
      </c>
      <c r="AB4306">
        <v>1</v>
      </c>
      <c r="AC4306" t="s">
        <v>8762</v>
      </c>
      <c r="AD4306" t="s">
        <v>8719</v>
      </c>
      <c r="AE4306">
        <v>1.54</v>
      </c>
    </row>
    <row r="4307" spans="1:31">
      <c r="A4307" t="s">
        <v>9019</v>
      </c>
      <c r="B4307">
        <v>2012</v>
      </c>
      <c r="C4307" t="s">
        <v>8719</v>
      </c>
      <c r="D4307" t="s">
        <v>33</v>
      </c>
      <c r="E4307" t="s">
        <v>33</v>
      </c>
      <c r="F4307" t="s">
        <v>219</v>
      </c>
      <c r="G4307" t="s">
        <v>33</v>
      </c>
      <c r="H4307" t="s">
        <v>74</v>
      </c>
      <c r="I4307" t="s">
        <v>43</v>
      </c>
      <c r="J4307" t="s">
        <v>33</v>
      </c>
      <c r="K4307">
        <v>73.990088999999998</v>
      </c>
      <c r="L4307">
        <v>2.5686879999999999</v>
      </c>
      <c r="M4307">
        <v>68.561999999999998</v>
      </c>
      <c r="N4307">
        <v>78.924000000000007</v>
      </c>
      <c r="O4307" t="s">
        <v>35</v>
      </c>
      <c r="P4307" t="s">
        <v>9020</v>
      </c>
      <c r="Q4307">
        <v>4.9340000000000002</v>
      </c>
      <c r="R4307">
        <v>5.4279999999999999</v>
      </c>
      <c r="S4307">
        <v>99522</v>
      </c>
      <c r="T4307">
        <v>5732</v>
      </c>
      <c r="U4307">
        <v>92221</v>
      </c>
      <c r="V4307">
        <v>106159</v>
      </c>
      <c r="W4307">
        <v>464</v>
      </c>
      <c r="X4307">
        <v>324</v>
      </c>
      <c r="Y4307">
        <v>0</v>
      </c>
      <c r="Z4307">
        <v>0</v>
      </c>
      <c r="AA4307">
        <v>0</v>
      </c>
      <c r="AB4307">
        <v>1</v>
      </c>
      <c r="AC4307" t="s">
        <v>9021</v>
      </c>
      <c r="AD4307" t="s">
        <v>8719</v>
      </c>
      <c r="AE4307">
        <v>1.59</v>
      </c>
    </row>
    <row r="4308" spans="1:31">
      <c r="A4308" t="s">
        <v>9022</v>
      </c>
      <c r="B4308">
        <v>2012</v>
      </c>
      <c r="C4308" t="s">
        <v>8719</v>
      </c>
      <c r="D4308" t="s">
        <v>33</v>
      </c>
      <c r="E4308" t="s">
        <v>33</v>
      </c>
      <c r="F4308" t="s">
        <v>219</v>
      </c>
      <c r="G4308" t="s">
        <v>33</v>
      </c>
      <c r="H4308" t="s">
        <v>81</v>
      </c>
      <c r="I4308" t="s">
        <v>33</v>
      </c>
      <c r="J4308" t="s">
        <v>33</v>
      </c>
      <c r="K4308">
        <v>83.837208000000004</v>
      </c>
      <c r="L4308">
        <v>1.4858389999999999</v>
      </c>
      <c r="M4308">
        <v>80.683999999999997</v>
      </c>
      <c r="N4308">
        <v>86.661000000000001</v>
      </c>
      <c r="O4308" t="s">
        <v>35</v>
      </c>
      <c r="P4308" t="s">
        <v>9023</v>
      </c>
      <c r="Q4308">
        <v>2.8239999999999998</v>
      </c>
      <c r="R4308">
        <v>3.153</v>
      </c>
      <c r="S4308">
        <v>144774</v>
      </c>
      <c r="T4308">
        <v>5130</v>
      </c>
      <c r="U4308">
        <v>139329</v>
      </c>
      <c r="V4308">
        <v>149650</v>
      </c>
      <c r="W4308">
        <v>875</v>
      </c>
      <c r="X4308">
        <v>713</v>
      </c>
      <c r="Y4308">
        <v>0</v>
      </c>
      <c r="Z4308">
        <v>0</v>
      </c>
      <c r="AA4308">
        <v>0</v>
      </c>
      <c r="AB4308">
        <v>1</v>
      </c>
      <c r="AC4308" t="s">
        <v>9024</v>
      </c>
      <c r="AD4308" t="s">
        <v>8719</v>
      </c>
      <c r="AE4308">
        <v>1.42</v>
      </c>
    </row>
    <row r="4309" spans="1:31">
      <c r="A4309" t="s">
        <v>9025</v>
      </c>
      <c r="B4309">
        <v>2012</v>
      </c>
      <c r="C4309" t="s">
        <v>8719</v>
      </c>
      <c r="D4309" t="s">
        <v>33</v>
      </c>
      <c r="E4309" t="s">
        <v>33</v>
      </c>
      <c r="F4309" t="s">
        <v>219</v>
      </c>
      <c r="G4309" t="s">
        <v>33</v>
      </c>
      <c r="H4309" t="s">
        <v>81</v>
      </c>
      <c r="I4309" t="s">
        <v>40</v>
      </c>
      <c r="J4309" t="s">
        <v>33</v>
      </c>
      <c r="K4309">
        <v>81.392909000000003</v>
      </c>
      <c r="L4309">
        <v>2.17815</v>
      </c>
      <c r="M4309">
        <v>76.688000000000002</v>
      </c>
      <c r="N4309">
        <v>85.504999999999995</v>
      </c>
      <c r="O4309" t="s">
        <v>35</v>
      </c>
      <c r="P4309" t="s">
        <v>9026</v>
      </c>
      <c r="Q4309">
        <v>4.1120000000000001</v>
      </c>
      <c r="R4309">
        <v>4.7050000000000001</v>
      </c>
      <c r="S4309">
        <v>62271</v>
      </c>
      <c r="T4309">
        <v>3547</v>
      </c>
      <c r="U4309">
        <v>58671</v>
      </c>
      <c r="V4309">
        <v>65417</v>
      </c>
      <c r="W4309">
        <v>436</v>
      </c>
      <c r="X4309">
        <v>341</v>
      </c>
      <c r="Y4309">
        <v>0</v>
      </c>
      <c r="Z4309">
        <v>0</v>
      </c>
      <c r="AA4309">
        <v>0</v>
      </c>
      <c r="AB4309">
        <v>1</v>
      </c>
      <c r="AC4309" t="s">
        <v>9027</v>
      </c>
      <c r="AD4309" t="s">
        <v>8719</v>
      </c>
      <c r="AE4309">
        <v>1.36</v>
      </c>
    </row>
    <row r="4310" spans="1:31">
      <c r="A4310" t="s">
        <v>9028</v>
      </c>
      <c r="B4310">
        <v>2012</v>
      </c>
      <c r="C4310" t="s">
        <v>8719</v>
      </c>
      <c r="D4310" t="s">
        <v>33</v>
      </c>
      <c r="E4310" t="s">
        <v>33</v>
      </c>
      <c r="F4310" t="s">
        <v>219</v>
      </c>
      <c r="G4310" t="s">
        <v>33</v>
      </c>
      <c r="H4310" t="s">
        <v>81</v>
      </c>
      <c r="I4310" t="s">
        <v>43</v>
      </c>
      <c r="J4310" t="s">
        <v>33</v>
      </c>
      <c r="K4310">
        <v>85.781549999999996</v>
      </c>
      <c r="L4310">
        <v>2.1112769999999998</v>
      </c>
      <c r="M4310">
        <v>81.078999999999994</v>
      </c>
      <c r="N4310">
        <v>89.69</v>
      </c>
      <c r="O4310" t="s">
        <v>35</v>
      </c>
      <c r="P4310" t="s">
        <v>9029</v>
      </c>
      <c r="Q4310">
        <v>3.9089999999999998</v>
      </c>
      <c r="R4310">
        <v>4.7030000000000003</v>
      </c>
      <c r="S4310">
        <v>82504</v>
      </c>
      <c r="T4310">
        <v>4007</v>
      </c>
      <c r="U4310">
        <v>77981</v>
      </c>
      <c r="V4310">
        <v>86263</v>
      </c>
      <c r="W4310">
        <v>439</v>
      </c>
      <c r="X4310">
        <v>372</v>
      </c>
      <c r="Y4310">
        <v>0</v>
      </c>
      <c r="Z4310">
        <v>0</v>
      </c>
      <c r="AA4310">
        <v>0</v>
      </c>
      <c r="AB4310">
        <v>1</v>
      </c>
      <c r="AC4310" t="s">
        <v>9030</v>
      </c>
      <c r="AD4310" t="s">
        <v>8719</v>
      </c>
      <c r="AE4310">
        <v>1.6</v>
      </c>
    </row>
    <row r="4311" spans="1:31">
      <c r="A4311" t="s">
        <v>9031</v>
      </c>
      <c r="B4311">
        <v>2012</v>
      </c>
      <c r="C4311" t="s">
        <v>8719</v>
      </c>
      <c r="D4311" t="s">
        <v>33</v>
      </c>
      <c r="E4311" t="s">
        <v>33</v>
      </c>
      <c r="F4311" t="s">
        <v>219</v>
      </c>
      <c r="G4311" t="s">
        <v>33</v>
      </c>
      <c r="H4311" t="s">
        <v>89</v>
      </c>
      <c r="I4311" t="s">
        <v>33</v>
      </c>
      <c r="J4311" t="s">
        <v>33</v>
      </c>
      <c r="K4311">
        <v>90.336800999999994</v>
      </c>
      <c r="L4311">
        <v>1.3254049999999999</v>
      </c>
      <c r="M4311">
        <v>87.396000000000001</v>
      </c>
      <c r="N4311">
        <v>92.787000000000006</v>
      </c>
      <c r="O4311" t="s">
        <v>35</v>
      </c>
      <c r="P4311" t="s">
        <v>9032</v>
      </c>
      <c r="Q4311">
        <v>2.4500000000000002</v>
      </c>
      <c r="R4311">
        <v>2.9409999999999998</v>
      </c>
      <c r="S4311">
        <v>107540</v>
      </c>
      <c r="T4311">
        <v>3985</v>
      </c>
      <c r="U4311">
        <v>104038</v>
      </c>
      <c r="V4311">
        <v>110456</v>
      </c>
      <c r="W4311">
        <v>645</v>
      </c>
      <c r="X4311">
        <v>569</v>
      </c>
      <c r="Y4311">
        <v>0</v>
      </c>
      <c r="Z4311">
        <v>0</v>
      </c>
      <c r="AA4311">
        <v>0</v>
      </c>
      <c r="AB4311">
        <v>1</v>
      </c>
      <c r="AC4311" t="s">
        <v>9033</v>
      </c>
      <c r="AD4311" t="s">
        <v>8719</v>
      </c>
      <c r="AE4311">
        <v>1.3</v>
      </c>
    </row>
    <row r="4312" spans="1:31">
      <c r="A4312" t="s">
        <v>9034</v>
      </c>
      <c r="B4312">
        <v>2012</v>
      </c>
      <c r="C4312" t="s">
        <v>8719</v>
      </c>
      <c r="D4312" t="s">
        <v>33</v>
      </c>
      <c r="E4312" t="s">
        <v>33</v>
      </c>
      <c r="F4312" t="s">
        <v>219</v>
      </c>
      <c r="G4312" t="s">
        <v>33</v>
      </c>
      <c r="H4312" t="s">
        <v>89</v>
      </c>
      <c r="I4312" t="s">
        <v>40</v>
      </c>
      <c r="J4312" t="s">
        <v>33</v>
      </c>
      <c r="K4312">
        <v>87.565355999999994</v>
      </c>
      <c r="L4312">
        <v>2.1465960000000002</v>
      </c>
      <c r="M4312">
        <v>82.679000000000002</v>
      </c>
      <c r="N4312">
        <v>91.481999999999999</v>
      </c>
      <c r="O4312" t="s">
        <v>35</v>
      </c>
      <c r="P4312" t="s">
        <v>8779</v>
      </c>
      <c r="Q4312">
        <v>3.9169999999999998</v>
      </c>
      <c r="R4312">
        <v>4.8869999999999996</v>
      </c>
      <c r="S4312">
        <v>43435</v>
      </c>
      <c r="T4312">
        <v>2507</v>
      </c>
      <c r="U4312">
        <v>41011</v>
      </c>
      <c r="V4312">
        <v>45378</v>
      </c>
      <c r="W4312">
        <v>288</v>
      </c>
      <c r="X4312">
        <v>245</v>
      </c>
      <c r="Y4312">
        <v>0</v>
      </c>
      <c r="Z4312">
        <v>0</v>
      </c>
      <c r="AA4312">
        <v>0</v>
      </c>
      <c r="AB4312">
        <v>1</v>
      </c>
      <c r="AC4312" t="s">
        <v>9035</v>
      </c>
      <c r="AD4312" t="s">
        <v>8719</v>
      </c>
      <c r="AE4312">
        <v>1.21</v>
      </c>
    </row>
    <row r="4313" spans="1:31">
      <c r="A4313" t="s">
        <v>9036</v>
      </c>
      <c r="B4313">
        <v>2012</v>
      </c>
      <c r="C4313" t="s">
        <v>8719</v>
      </c>
      <c r="D4313" t="s">
        <v>33</v>
      </c>
      <c r="E4313" t="s">
        <v>33</v>
      </c>
      <c r="F4313" t="s">
        <v>219</v>
      </c>
      <c r="G4313" t="s">
        <v>33</v>
      </c>
      <c r="H4313" t="s">
        <v>89</v>
      </c>
      <c r="I4313" t="s">
        <v>43</v>
      </c>
      <c r="J4313" t="s">
        <v>33</v>
      </c>
      <c r="K4313">
        <v>92.316523000000004</v>
      </c>
      <c r="L4313">
        <v>1.7090240000000001</v>
      </c>
      <c r="M4313">
        <v>88.224000000000004</v>
      </c>
      <c r="N4313">
        <v>95.331000000000003</v>
      </c>
      <c r="O4313" t="s">
        <v>35</v>
      </c>
      <c r="P4313" t="s">
        <v>9037</v>
      </c>
      <c r="Q4313">
        <v>3.0150000000000001</v>
      </c>
      <c r="R4313">
        <v>4.0919999999999996</v>
      </c>
      <c r="S4313">
        <v>64105</v>
      </c>
      <c r="T4313">
        <v>2964</v>
      </c>
      <c r="U4313">
        <v>61263</v>
      </c>
      <c r="V4313">
        <v>66198</v>
      </c>
      <c r="W4313">
        <v>357</v>
      </c>
      <c r="X4313">
        <v>324</v>
      </c>
      <c r="Y4313">
        <v>0</v>
      </c>
      <c r="Z4313">
        <v>0</v>
      </c>
      <c r="AA4313">
        <v>0</v>
      </c>
      <c r="AB4313">
        <v>1</v>
      </c>
      <c r="AC4313" t="s">
        <v>9038</v>
      </c>
      <c r="AD4313" t="s">
        <v>8719</v>
      </c>
      <c r="AE4313">
        <v>1.47</v>
      </c>
    </row>
    <row r="4314" spans="1:31">
      <c r="A4314" t="s">
        <v>9039</v>
      </c>
      <c r="B4314">
        <v>2012</v>
      </c>
      <c r="C4314" t="s">
        <v>8719</v>
      </c>
      <c r="D4314" t="s">
        <v>33</v>
      </c>
      <c r="E4314" t="s">
        <v>33</v>
      </c>
      <c r="F4314" t="s">
        <v>219</v>
      </c>
      <c r="G4314" t="s">
        <v>33</v>
      </c>
      <c r="H4314" t="s">
        <v>33</v>
      </c>
      <c r="I4314" t="s">
        <v>33</v>
      </c>
      <c r="J4314" t="s">
        <v>33</v>
      </c>
      <c r="K4314">
        <v>59.307985000000002</v>
      </c>
      <c r="L4314">
        <v>0.81232499999999996</v>
      </c>
      <c r="M4314">
        <v>57.695</v>
      </c>
      <c r="N4314">
        <v>60.905999999999999</v>
      </c>
      <c r="O4314" t="s">
        <v>35</v>
      </c>
      <c r="P4314" t="s">
        <v>9040</v>
      </c>
      <c r="Q4314">
        <v>1.5980000000000001</v>
      </c>
      <c r="R4314">
        <v>1.613</v>
      </c>
      <c r="S4314">
        <v>870783</v>
      </c>
      <c r="T4314">
        <v>17452</v>
      </c>
      <c r="U4314">
        <v>847107</v>
      </c>
      <c r="V4314">
        <v>894241</v>
      </c>
      <c r="W4314">
        <v>6287</v>
      </c>
      <c r="X4314">
        <v>3614</v>
      </c>
      <c r="Y4314">
        <v>0</v>
      </c>
      <c r="Z4314">
        <v>0</v>
      </c>
      <c r="AA4314">
        <v>0</v>
      </c>
      <c r="AB4314">
        <v>1</v>
      </c>
      <c r="AC4314" t="s">
        <v>9041</v>
      </c>
      <c r="AD4314" t="s">
        <v>8719</v>
      </c>
      <c r="AE4314">
        <v>1.72</v>
      </c>
    </row>
    <row r="4315" spans="1:31">
      <c r="A4315" t="s">
        <v>9042</v>
      </c>
      <c r="B4315">
        <v>2012</v>
      </c>
      <c r="C4315" t="s">
        <v>8719</v>
      </c>
      <c r="D4315" t="s">
        <v>33</v>
      </c>
      <c r="E4315" t="s">
        <v>33</v>
      </c>
      <c r="F4315" t="s">
        <v>219</v>
      </c>
      <c r="G4315" t="s">
        <v>33</v>
      </c>
      <c r="H4315" t="s">
        <v>33</v>
      </c>
      <c r="I4315" t="s">
        <v>40</v>
      </c>
      <c r="J4315" t="s">
        <v>33</v>
      </c>
      <c r="K4315">
        <v>58.205114999999999</v>
      </c>
      <c r="L4315">
        <v>1.133823</v>
      </c>
      <c r="M4315">
        <v>55.945</v>
      </c>
      <c r="N4315">
        <v>60.439</v>
      </c>
      <c r="O4315" t="s">
        <v>35</v>
      </c>
      <c r="P4315" t="s">
        <v>9043</v>
      </c>
      <c r="Q4315">
        <v>2.234</v>
      </c>
      <c r="R4315">
        <v>2.2599999999999998</v>
      </c>
      <c r="S4315">
        <v>414154</v>
      </c>
      <c r="T4315">
        <v>11053</v>
      </c>
      <c r="U4315">
        <v>398076</v>
      </c>
      <c r="V4315">
        <v>430051</v>
      </c>
      <c r="W4315">
        <v>3525</v>
      </c>
      <c r="X4315">
        <v>1939</v>
      </c>
      <c r="Y4315">
        <v>0</v>
      </c>
      <c r="Z4315">
        <v>0</v>
      </c>
      <c r="AA4315">
        <v>0</v>
      </c>
      <c r="AB4315">
        <v>1</v>
      </c>
      <c r="AC4315" t="s">
        <v>9044</v>
      </c>
      <c r="AD4315" t="s">
        <v>8719</v>
      </c>
      <c r="AE4315">
        <v>1.86</v>
      </c>
    </row>
    <row r="4316" spans="1:31">
      <c r="A4316" t="s">
        <v>9045</v>
      </c>
      <c r="B4316">
        <v>2012</v>
      </c>
      <c r="C4316" t="s">
        <v>8719</v>
      </c>
      <c r="D4316" t="s">
        <v>33</v>
      </c>
      <c r="E4316" t="s">
        <v>33</v>
      </c>
      <c r="F4316" t="s">
        <v>219</v>
      </c>
      <c r="G4316" t="s">
        <v>33</v>
      </c>
      <c r="H4316" t="s">
        <v>33</v>
      </c>
      <c r="I4316" t="s">
        <v>43</v>
      </c>
      <c r="J4316" t="s">
        <v>33</v>
      </c>
      <c r="K4316">
        <v>60.345042999999997</v>
      </c>
      <c r="L4316">
        <v>1.2100340000000001</v>
      </c>
      <c r="M4316">
        <v>57.926000000000002</v>
      </c>
      <c r="N4316">
        <v>62.725999999999999</v>
      </c>
      <c r="O4316" t="s">
        <v>35</v>
      </c>
      <c r="P4316" t="s">
        <v>9046</v>
      </c>
      <c r="Q4316">
        <v>2.3809999999999998</v>
      </c>
      <c r="R4316">
        <v>2.419</v>
      </c>
      <c r="S4316">
        <v>456629</v>
      </c>
      <c r="T4316">
        <v>12957</v>
      </c>
      <c r="U4316">
        <v>438328</v>
      </c>
      <c r="V4316">
        <v>474649</v>
      </c>
      <c r="W4316">
        <v>2762</v>
      </c>
      <c r="X4316">
        <v>1675</v>
      </c>
      <c r="Y4316">
        <v>0</v>
      </c>
      <c r="Z4316">
        <v>0</v>
      </c>
      <c r="AA4316">
        <v>0</v>
      </c>
      <c r="AB4316">
        <v>1</v>
      </c>
      <c r="AC4316" t="s">
        <v>9047</v>
      </c>
      <c r="AD4316" t="s">
        <v>8719</v>
      </c>
      <c r="AE4316">
        <v>1.69</v>
      </c>
    </row>
    <row r="4317" spans="1:31">
      <c r="A4317" t="s">
        <v>9048</v>
      </c>
      <c r="B4317">
        <v>2012</v>
      </c>
      <c r="C4317" t="s">
        <v>8719</v>
      </c>
      <c r="D4317" t="s">
        <v>33</v>
      </c>
      <c r="E4317" t="s">
        <v>261</v>
      </c>
      <c r="F4317" t="s">
        <v>33</v>
      </c>
      <c r="G4317" t="s">
        <v>33</v>
      </c>
      <c r="H4317" t="s">
        <v>34</v>
      </c>
      <c r="I4317" t="s">
        <v>33</v>
      </c>
      <c r="J4317" t="s">
        <v>33</v>
      </c>
      <c r="K4317">
        <v>12.515280000000001</v>
      </c>
      <c r="L4317">
        <v>4.1457680000000003</v>
      </c>
      <c r="M4317">
        <v>5.577</v>
      </c>
      <c r="N4317">
        <v>23.143000000000001</v>
      </c>
      <c r="O4317" t="s">
        <v>35</v>
      </c>
      <c r="P4317" t="s">
        <v>9049</v>
      </c>
      <c r="Q4317">
        <v>10.627000000000001</v>
      </c>
      <c r="R4317">
        <v>6.9390000000000001</v>
      </c>
      <c r="S4317">
        <v>5151</v>
      </c>
      <c r="T4317">
        <v>1767</v>
      </c>
      <c r="U4317">
        <v>2295</v>
      </c>
      <c r="V4317">
        <v>9525</v>
      </c>
      <c r="W4317">
        <v>112</v>
      </c>
      <c r="X4317">
        <v>13</v>
      </c>
      <c r="Y4317">
        <v>0</v>
      </c>
      <c r="Z4317">
        <v>0</v>
      </c>
      <c r="AA4317">
        <v>0</v>
      </c>
      <c r="AB4317">
        <v>1</v>
      </c>
      <c r="AC4317" t="s">
        <v>1692</v>
      </c>
      <c r="AD4317" t="s">
        <v>8719</v>
      </c>
      <c r="AE4317">
        <v>1.74</v>
      </c>
    </row>
    <row r="4318" spans="1:31">
      <c r="A4318" t="s">
        <v>9050</v>
      </c>
      <c r="B4318">
        <v>2012</v>
      </c>
      <c r="C4318" t="s">
        <v>8719</v>
      </c>
      <c r="D4318" t="s">
        <v>33</v>
      </c>
      <c r="E4318" t="s">
        <v>261</v>
      </c>
      <c r="F4318" t="s">
        <v>33</v>
      </c>
      <c r="G4318" t="s">
        <v>33</v>
      </c>
      <c r="H4318" t="s">
        <v>34</v>
      </c>
      <c r="I4318" t="s">
        <v>40</v>
      </c>
      <c r="J4318" t="s">
        <v>33</v>
      </c>
      <c r="K4318">
        <v>8.3484400000000001</v>
      </c>
      <c r="L4318">
        <v>4.2521990000000001</v>
      </c>
      <c r="M4318">
        <v>2.113</v>
      </c>
      <c r="N4318">
        <v>20.863</v>
      </c>
      <c r="O4318" t="s">
        <v>35</v>
      </c>
      <c r="P4318" t="s">
        <v>4190</v>
      </c>
      <c r="Q4318">
        <v>12.515000000000001</v>
      </c>
      <c r="R4318">
        <v>6.2350000000000003</v>
      </c>
      <c r="S4318">
        <v>1268</v>
      </c>
      <c r="T4318">
        <v>615</v>
      </c>
      <c r="U4318">
        <v>321</v>
      </c>
      <c r="V4318">
        <v>3169</v>
      </c>
      <c r="W4318">
        <v>52</v>
      </c>
      <c r="X4318">
        <v>4</v>
      </c>
      <c r="Y4318">
        <v>0</v>
      </c>
      <c r="Z4318">
        <v>0</v>
      </c>
      <c r="AA4318">
        <v>0</v>
      </c>
      <c r="AB4318">
        <v>1</v>
      </c>
      <c r="AC4318" t="s">
        <v>83</v>
      </c>
      <c r="AD4318" t="s">
        <v>8719</v>
      </c>
      <c r="AE4318">
        <v>1.21</v>
      </c>
    </row>
    <row r="4319" spans="1:31">
      <c r="A4319" t="s">
        <v>9051</v>
      </c>
      <c r="B4319">
        <v>2012</v>
      </c>
      <c r="C4319" t="s">
        <v>8719</v>
      </c>
      <c r="D4319" t="s">
        <v>33</v>
      </c>
      <c r="E4319" t="s">
        <v>261</v>
      </c>
      <c r="F4319" t="s">
        <v>33</v>
      </c>
      <c r="G4319" t="s">
        <v>33</v>
      </c>
      <c r="H4319" t="s">
        <v>34</v>
      </c>
      <c r="I4319" t="s">
        <v>43</v>
      </c>
      <c r="J4319" t="s">
        <v>33</v>
      </c>
      <c r="K4319">
        <v>14.952626</v>
      </c>
      <c r="L4319">
        <v>6.2550629999999998</v>
      </c>
      <c r="M4319">
        <v>4.9969999999999999</v>
      </c>
      <c r="N4319">
        <v>31.643999999999998</v>
      </c>
      <c r="O4319" t="s">
        <v>35</v>
      </c>
      <c r="P4319" t="s">
        <v>9052</v>
      </c>
      <c r="Q4319">
        <v>16.690999999999999</v>
      </c>
      <c r="R4319">
        <v>9.9550000000000001</v>
      </c>
      <c r="S4319">
        <v>3883</v>
      </c>
      <c r="T4319">
        <v>1698</v>
      </c>
      <c r="U4319">
        <v>1298</v>
      </c>
      <c r="V4319">
        <v>8218</v>
      </c>
      <c r="W4319">
        <v>60</v>
      </c>
      <c r="X4319">
        <v>9</v>
      </c>
      <c r="Y4319">
        <v>0</v>
      </c>
      <c r="Z4319">
        <v>0</v>
      </c>
      <c r="AA4319">
        <v>0</v>
      </c>
      <c r="AB4319">
        <v>1</v>
      </c>
      <c r="AC4319" t="s">
        <v>1143</v>
      </c>
      <c r="AD4319" t="s">
        <v>8719</v>
      </c>
      <c r="AE4319">
        <v>1.82</v>
      </c>
    </row>
    <row r="4320" spans="1:31">
      <c r="A4320" t="s">
        <v>9053</v>
      </c>
      <c r="B4320">
        <v>2012</v>
      </c>
      <c r="C4320" t="s">
        <v>8719</v>
      </c>
      <c r="D4320" t="s">
        <v>33</v>
      </c>
      <c r="E4320" t="s">
        <v>261</v>
      </c>
      <c r="F4320" t="s">
        <v>33</v>
      </c>
      <c r="G4320" t="s">
        <v>33</v>
      </c>
      <c r="H4320" t="s">
        <v>46</v>
      </c>
      <c r="I4320" t="s">
        <v>33</v>
      </c>
      <c r="J4320" t="s">
        <v>33</v>
      </c>
      <c r="K4320">
        <v>33.489400000000003</v>
      </c>
      <c r="L4320">
        <v>3.5553020000000002</v>
      </c>
      <c r="M4320">
        <v>26.577999999999999</v>
      </c>
      <c r="N4320">
        <v>40.965000000000003</v>
      </c>
      <c r="O4320" t="s">
        <v>35</v>
      </c>
      <c r="P4320" t="s">
        <v>9054</v>
      </c>
      <c r="Q4320">
        <v>7.476</v>
      </c>
      <c r="R4320">
        <v>6.9109999999999996</v>
      </c>
      <c r="S4320">
        <v>39251</v>
      </c>
      <c r="T4320">
        <v>4731</v>
      </c>
      <c r="U4320">
        <v>31151</v>
      </c>
      <c r="V4320">
        <v>48013</v>
      </c>
      <c r="W4320">
        <v>396</v>
      </c>
      <c r="X4320">
        <v>106</v>
      </c>
      <c r="Y4320">
        <v>0</v>
      </c>
      <c r="Z4320">
        <v>0</v>
      </c>
      <c r="AA4320">
        <v>0</v>
      </c>
      <c r="AB4320">
        <v>1</v>
      </c>
      <c r="AC4320" t="s">
        <v>8985</v>
      </c>
      <c r="AD4320" t="s">
        <v>8719</v>
      </c>
      <c r="AE4320">
        <v>2.2400000000000002</v>
      </c>
    </row>
    <row r="4321" spans="1:31">
      <c r="A4321" t="s">
        <v>9055</v>
      </c>
      <c r="B4321">
        <v>2012</v>
      </c>
      <c r="C4321" t="s">
        <v>8719</v>
      </c>
      <c r="D4321" t="s">
        <v>33</v>
      </c>
      <c r="E4321" t="s">
        <v>261</v>
      </c>
      <c r="F4321" t="s">
        <v>33</v>
      </c>
      <c r="G4321" t="s">
        <v>33</v>
      </c>
      <c r="H4321" t="s">
        <v>46</v>
      </c>
      <c r="I4321" t="s">
        <v>40</v>
      </c>
      <c r="J4321" t="s">
        <v>33</v>
      </c>
      <c r="K4321">
        <v>30.926608000000002</v>
      </c>
      <c r="L4321">
        <v>4.5556349999999997</v>
      </c>
      <c r="M4321">
        <v>22.202999999999999</v>
      </c>
      <c r="N4321">
        <v>40.776000000000003</v>
      </c>
      <c r="O4321" t="s">
        <v>35</v>
      </c>
      <c r="P4321" t="s">
        <v>9056</v>
      </c>
      <c r="Q4321">
        <v>9.85</v>
      </c>
      <c r="R4321">
        <v>8.7230000000000008</v>
      </c>
      <c r="S4321">
        <v>18435</v>
      </c>
      <c r="T4321">
        <v>3205</v>
      </c>
      <c r="U4321">
        <v>13235</v>
      </c>
      <c r="V4321">
        <v>24306</v>
      </c>
      <c r="W4321">
        <v>242</v>
      </c>
      <c r="X4321">
        <v>64</v>
      </c>
      <c r="Y4321">
        <v>0</v>
      </c>
      <c r="Z4321">
        <v>0</v>
      </c>
      <c r="AA4321">
        <v>0</v>
      </c>
      <c r="AB4321">
        <v>1</v>
      </c>
      <c r="AC4321" t="s">
        <v>693</v>
      </c>
      <c r="AD4321" t="s">
        <v>8719</v>
      </c>
      <c r="AE4321">
        <v>2.34</v>
      </c>
    </row>
    <row r="4322" spans="1:31">
      <c r="A4322" t="s">
        <v>9057</v>
      </c>
      <c r="B4322">
        <v>2012</v>
      </c>
      <c r="C4322" t="s">
        <v>8719</v>
      </c>
      <c r="D4322" t="s">
        <v>33</v>
      </c>
      <c r="E4322" t="s">
        <v>261</v>
      </c>
      <c r="F4322" t="s">
        <v>33</v>
      </c>
      <c r="G4322" t="s">
        <v>33</v>
      </c>
      <c r="H4322" t="s">
        <v>46</v>
      </c>
      <c r="I4322" t="s">
        <v>43</v>
      </c>
      <c r="J4322" t="s">
        <v>33</v>
      </c>
      <c r="K4322">
        <v>36.141674999999999</v>
      </c>
      <c r="L4322">
        <v>5.3270949999999999</v>
      </c>
      <c r="M4322">
        <v>25.808</v>
      </c>
      <c r="N4322">
        <v>47.51</v>
      </c>
      <c r="O4322" t="s">
        <v>35</v>
      </c>
      <c r="P4322" t="s">
        <v>9058</v>
      </c>
      <c r="Q4322">
        <v>11.368</v>
      </c>
      <c r="R4322">
        <v>10.334</v>
      </c>
      <c r="S4322">
        <v>20816</v>
      </c>
      <c r="T4322">
        <v>3682</v>
      </c>
      <c r="U4322">
        <v>14865</v>
      </c>
      <c r="V4322">
        <v>27364</v>
      </c>
      <c r="W4322">
        <v>154</v>
      </c>
      <c r="X4322">
        <v>42</v>
      </c>
      <c r="Y4322">
        <v>0</v>
      </c>
      <c r="Z4322">
        <v>0</v>
      </c>
      <c r="AA4322">
        <v>0</v>
      </c>
      <c r="AB4322">
        <v>1</v>
      </c>
      <c r="AC4322" t="s">
        <v>679</v>
      </c>
      <c r="AD4322" t="s">
        <v>8719</v>
      </c>
      <c r="AE4322">
        <v>1.88</v>
      </c>
    </row>
    <row r="4323" spans="1:31">
      <c r="A4323" t="s">
        <v>9059</v>
      </c>
      <c r="B4323">
        <v>2012</v>
      </c>
      <c r="C4323" t="s">
        <v>8719</v>
      </c>
      <c r="D4323" t="s">
        <v>33</v>
      </c>
      <c r="E4323" t="s">
        <v>261</v>
      </c>
      <c r="F4323" t="s">
        <v>33</v>
      </c>
      <c r="G4323" t="s">
        <v>33</v>
      </c>
      <c r="H4323" t="s">
        <v>54</v>
      </c>
      <c r="I4323" t="s">
        <v>33</v>
      </c>
      <c r="J4323" t="s">
        <v>33</v>
      </c>
      <c r="K4323">
        <v>43.918028</v>
      </c>
      <c r="L4323">
        <v>2.1495259999999998</v>
      </c>
      <c r="M4323">
        <v>39.658000000000001</v>
      </c>
      <c r="N4323">
        <v>48.246000000000002</v>
      </c>
      <c r="O4323" t="s">
        <v>35</v>
      </c>
      <c r="P4323" t="s">
        <v>9060</v>
      </c>
      <c r="Q4323">
        <v>4.3280000000000003</v>
      </c>
      <c r="R4323">
        <v>4.26</v>
      </c>
      <c r="S4323">
        <v>100686</v>
      </c>
      <c r="T4323">
        <v>6278</v>
      </c>
      <c r="U4323">
        <v>90919</v>
      </c>
      <c r="V4323">
        <v>110609</v>
      </c>
      <c r="W4323">
        <v>873</v>
      </c>
      <c r="X4323">
        <v>368</v>
      </c>
      <c r="Y4323">
        <v>0</v>
      </c>
      <c r="Z4323">
        <v>0</v>
      </c>
      <c r="AA4323">
        <v>0</v>
      </c>
      <c r="AB4323">
        <v>1</v>
      </c>
      <c r="AC4323" t="s">
        <v>9061</v>
      </c>
      <c r="AD4323" t="s">
        <v>8719</v>
      </c>
      <c r="AE4323">
        <v>1.64</v>
      </c>
    </row>
    <row r="4324" spans="1:31">
      <c r="A4324" t="s">
        <v>9062</v>
      </c>
      <c r="B4324">
        <v>2012</v>
      </c>
      <c r="C4324" t="s">
        <v>8719</v>
      </c>
      <c r="D4324" t="s">
        <v>33</v>
      </c>
      <c r="E4324" t="s">
        <v>261</v>
      </c>
      <c r="F4324" t="s">
        <v>33</v>
      </c>
      <c r="G4324" t="s">
        <v>33</v>
      </c>
      <c r="H4324" t="s">
        <v>54</v>
      </c>
      <c r="I4324" t="s">
        <v>40</v>
      </c>
      <c r="J4324" t="s">
        <v>33</v>
      </c>
      <c r="K4324">
        <v>48.013565999999997</v>
      </c>
      <c r="L4324">
        <v>2.8645299999999998</v>
      </c>
      <c r="M4324">
        <v>42.283999999999999</v>
      </c>
      <c r="N4324">
        <v>53.783000000000001</v>
      </c>
      <c r="O4324" t="s">
        <v>35</v>
      </c>
      <c r="P4324" t="s">
        <v>9063</v>
      </c>
      <c r="Q4324">
        <v>5.7690000000000001</v>
      </c>
      <c r="R4324">
        <v>5.73</v>
      </c>
      <c r="S4324">
        <v>51574</v>
      </c>
      <c r="T4324">
        <v>4274</v>
      </c>
      <c r="U4324">
        <v>45419</v>
      </c>
      <c r="V4324">
        <v>57771</v>
      </c>
      <c r="W4324">
        <v>542</v>
      </c>
      <c r="X4324">
        <v>235</v>
      </c>
      <c r="Y4324">
        <v>0</v>
      </c>
      <c r="Z4324">
        <v>0</v>
      </c>
      <c r="AA4324">
        <v>0</v>
      </c>
      <c r="AB4324">
        <v>1</v>
      </c>
      <c r="AC4324" t="s">
        <v>1749</v>
      </c>
      <c r="AD4324" t="s">
        <v>8719</v>
      </c>
      <c r="AE4324">
        <v>1.78</v>
      </c>
    </row>
    <row r="4325" spans="1:31">
      <c r="A4325" t="s">
        <v>9064</v>
      </c>
      <c r="B4325">
        <v>2012</v>
      </c>
      <c r="C4325" t="s">
        <v>8719</v>
      </c>
      <c r="D4325" t="s">
        <v>33</v>
      </c>
      <c r="E4325" t="s">
        <v>261</v>
      </c>
      <c r="F4325" t="s">
        <v>33</v>
      </c>
      <c r="G4325" t="s">
        <v>33</v>
      </c>
      <c r="H4325" t="s">
        <v>54</v>
      </c>
      <c r="I4325" t="s">
        <v>43</v>
      </c>
      <c r="J4325" t="s">
        <v>33</v>
      </c>
      <c r="K4325">
        <v>40.307431999999999</v>
      </c>
      <c r="L4325">
        <v>3.0213320000000001</v>
      </c>
      <c r="M4325">
        <v>34.344000000000001</v>
      </c>
      <c r="N4325">
        <v>46.491</v>
      </c>
      <c r="O4325" t="s">
        <v>35</v>
      </c>
      <c r="P4325" t="s">
        <v>9065</v>
      </c>
      <c r="Q4325">
        <v>6.1829999999999998</v>
      </c>
      <c r="R4325">
        <v>5.9630000000000001</v>
      </c>
      <c r="S4325">
        <v>49112</v>
      </c>
      <c r="T4325">
        <v>4649</v>
      </c>
      <c r="U4325">
        <v>41846</v>
      </c>
      <c r="V4325">
        <v>56646</v>
      </c>
      <c r="W4325">
        <v>331</v>
      </c>
      <c r="X4325">
        <v>133</v>
      </c>
      <c r="Y4325">
        <v>0</v>
      </c>
      <c r="Z4325">
        <v>0</v>
      </c>
      <c r="AA4325">
        <v>0</v>
      </c>
      <c r="AB4325">
        <v>1</v>
      </c>
      <c r="AC4325" t="s">
        <v>1367</v>
      </c>
      <c r="AD4325" t="s">
        <v>8719</v>
      </c>
      <c r="AE4325">
        <v>1.25</v>
      </c>
    </row>
    <row r="4326" spans="1:31">
      <c r="A4326" t="s">
        <v>9066</v>
      </c>
      <c r="B4326">
        <v>2012</v>
      </c>
      <c r="C4326" t="s">
        <v>8719</v>
      </c>
      <c r="D4326" t="s">
        <v>33</v>
      </c>
      <c r="E4326" t="s">
        <v>261</v>
      </c>
      <c r="F4326" t="s">
        <v>33</v>
      </c>
      <c r="G4326" t="s">
        <v>33</v>
      </c>
      <c r="H4326" t="s">
        <v>62</v>
      </c>
      <c r="I4326" t="s">
        <v>33</v>
      </c>
      <c r="J4326" t="s">
        <v>33</v>
      </c>
      <c r="K4326">
        <v>54.716208999999999</v>
      </c>
      <c r="L4326">
        <v>1.8543160000000001</v>
      </c>
      <c r="M4326">
        <v>51.000999999999998</v>
      </c>
      <c r="N4326">
        <v>58.393000000000001</v>
      </c>
      <c r="O4326" t="s">
        <v>35</v>
      </c>
      <c r="P4326" t="s">
        <v>9067</v>
      </c>
      <c r="Q4326">
        <v>3.6760000000000002</v>
      </c>
      <c r="R4326">
        <v>3.7149999999999999</v>
      </c>
      <c r="S4326">
        <v>138408</v>
      </c>
      <c r="T4326">
        <v>7124</v>
      </c>
      <c r="U4326">
        <v>129011</v>
      </c>
      <c r="V4326">
        <v>147708</v>
      </c>
      <c r="W4326">
        <v>1060</v>
      </c>
      <c r="X4326">
        <v>519</v>
      </c>
      <c r="Y4326">
        <v>0</v>
      </c>
      <c r="Z4326">
        <v>0</v>
      </c>
      <c r="AA4326">
        <v>0</v>
      </c>
      <c r="AB4326">
        <v>1</v>
      </c>
      <c r="AC4326" t="s">
        <v>8999</v>
      </c>
      <c r="AD4326" t="s">
        <v>8719</v>
      </c>
      <c r="AE4326">
        <v>1.47</v>
      </c>
    </row>
    <row r="4327" spans="1:31">
      <c r="A4327" t="s">
        <v>9068</v>
      </c>
      <c r="B4327">
        <v>2012</v>
      </c>
      <c r="C4327" t="s">
        <v>8719</v>
      </c>
      <c r="D4327" t="s">
        <v>33</v>
      </c>
      <c r="E4327" t="s">
        <v>261</v>
      </c>
      <c r="F4327" t="s">
        <v>33</v>
      </c>
      <c r="G4327" t="s">
        <v>33</v>
      </c>
      <c r="H4327" t="s">
        <v>62</v>
      </c>
      <c r="I4327" t="s">
        <v>40</v>
      </c>
      <c r="J4327" t="s">
        <v>33</v>
      </c>
      <c r="K4327">
        <v>60.980431000000003</v>
      </c>
      <c r="L4327">
        <v>2.4250319999999999</v>
      </c>
      <c r="M4327">
        <v>56.042000000000002</v>
      </c>
      <c r="N4327">
        <v>65.757999999999996</v>
      </c>
      <c r="O4327" t="s">
        <v>35</v>
      </c>
      <c r="P4327" t="s">
        <v>9069</v>
      </c>
      <c r="Q4327">
        <v>4.7770000000000001</v>
      </c>
      <c r="R4327">
        <v>4.9390000000000001</v>
      </c>
      <c r="S4327">
        <v>78860</v>
      </c>
      <c r="T4327">
        <v>4953</v>
      </c>
      <c r="U4327">
        <v>72473</v>
      </c>
      <c r="V4327">
        <v>85038</v>
      </c>
      <c r="W4327">
        <v>639</v>
      </c>
      <c r="X4327">
        <v>328</v>
      </c>
      <c r="Y4327">
        <v>0</v>
      </c>
      <c r="Z4327">
        <v>0</v>
      </c>
      <c r="AA4327">
        <v>0</v>
      </c>
      <c r="AB4327">
        <v>1</v>
      </c>
      <c r="AC4327" t="s">
        <v>9070</v>
      </c>
      <c r="AD4327" t="s">
        <v>8719</v>
      </c>
      <c r="AE4327">
        <v>1.58</v>
      </c>
    </row>
    <row r="4328" spans="1:31">
      <c r="A4328" t="s">
        <v>9071</v>
      </c>
      <c r="B4328">
        <v>2012</v>
      </c>
      <c r="C4328" t="s">
        <v>8719</v>
      </c>
      <c r="D4328" t="s">
        <v>33</v>
      </c>
      <c r="E4328" t="s">
        <v>261</v>
      </c>
      <c r="F4328" t="s">
        <v>33</v>
      </c>
      <c r="G4328" t="s">
        <v>33</v>
      </c>
      <c r="H4328" t="s">
        <v>62</v>
      </c>
      <c r="I4328" t="s">
        <v>43</v>
      </c>
      <c r="J4328" t="s">
        <v>33</v>
      </c>
      <c r="K4328">
        <v>48.164011000000002</v>
      </c>
      <c r="L4328">
        <v>3.1438250000000001</v>
      </c>
      <c r="M4328">
        <v>41.865000000000002</v>
      </c>
      <c r="N4328">
        <v>54.506</v>
      </c>
      <c r="O4328" t="s">
        <v>35</v>
      </c>
      <c r="P4328" t="s">
        <v>9072</v>
      </c>
      <c r="Q4328">
        <v>6.3419999999999996</v>
      </c>
      <c r="R4328">
        <v>6.2990000000000004</v>
      </c>
      <c r="S4328">
        <v>59548</v>
      </c>
      <c r="T4328">
        <v>4943</v>
      </c>
      <c r="U4328">
        <v>51761</v>
      </c>
      <c r="V4328">
        <v>67390</v>
      </c>
      <c r="W4328">
        <v>421</v>
      </c>
      <c r="X4328">
        <v>191</v>
      </c>
      <c r="Y4328">
        <v>0</v>
      </c>
      <c r="Z4328">
        <v>0</v>
      </c>
      <c r="AA4328">
        <v>0</v>
      </c>
      <c r="AB4328">
        <v>1</v>
      </c>
      <c r="AC4328" t="s">
        <v>9073</v>
      </c>
      <c r="AD4328" t="s">
        <v>8719</v>
      </c>
      <c r="AE4328">
        <v>1.66</v>
      </c>
    </row>
    <row r="4329" spans="1:31">
      <c r="A4329" t="s">
        <v>9074</v>
      </c>
      <c r="B4329">
        <v>2012</v>
      </c>
      <c r="C4329" t="s">
        <v>8719</v>
      </c>
      <c r="D4329" t="s">
        <v>33</v>
      </c>
      <c r="E4329" t="s">
        <v>261</v>
      </c>
      <c r="F4329" t="s">
        <v>33</v>
      </c>
      <c r="G4329" t="s">
        <v>33</v>
      </c>
      <c r="H4329" t="s">
        <v>68</v>
      </c>
      <c r="I4329" t="s">
        <v>33</v>
      </c>
      <c r="J4329" t="s">
        <v>33</v>
      </c>
      <c r="K4329">
        <v>58.412944000000003</v>
      </c>
      <c r="L4329">
        <v>1.7803040000000001</v>
      </c>
      <c r="M4329">
        <v>54.832999999999998</v>
      </c>
      <c r="N4329">
        <v>61.927999999999997</v>
      </c>
      <c r="O4329" t="s">
        <v>35</v>
      </c>
      <c r="P4329" t="s">
        <v>9075</v>
      </c>
      <c r="Q4329">
        <v>3.5150000000000001</v>
      </c>
      <c r="R4329">
        <v>3.58</v>
      </c>
      <c r="S4329">
        <v>164535</v>
      </c>
      <c r="T4329">
        <v>7213</v>
      </c>
      <c r="U4329">
        <v>154452</v>
      </c>
      <c r="V4329">
        <v>174436</v>
      </c>
      <c r="W4329">
        <v>1144</v>
      </c>
      <c r="X4329">
        <v>608</v>
      </c>
      <c r="Y4329">
        <v>0</v>
      </c>
      <c r="Z4329">
        <v>0</v>
      </c>
      <c r="AA4329">
        <v>0</v>
      </c>
      <c r="AB4329">
        <v>1</v>
      </c>
      <c r="AC4329" t="s">
        <v>9076</v>
      </c>
      <c r="AD4329" t="s">
        <v>8719</v>
      </c>
      <c r="AE4329">
        <v>1.49</v>
      </c>
    </row>
    <row r="4330" spans="1:31">
      <c r="A4330" t="s">
        <v>9077</v>
      </c>
      <c r="B4330">
        <v>2012</v>
      </c>
      <c r="C4330" t="s">
        <v>8719</v>
      </c>
      <c r="D4330" t="s">
        <v>33</v>
      </c>
      <c r="E4330" t="s">
        <v>261</v>
      </c>
      <c r="F4330" t="s">
        <v>33</v>
      </c>
      <c r="G4330" t="s">
        <v>33</v>
      </c>
      <c r="H4330" t="s">
        <v>68</v>
      </c>
      <c r="I4330" t="s">
        <v>40</v>
      </c>
      <c r="J4330" t="s">
        <v>33</v>
      </c>
      <c r="K4330">
        <v>56.089624000000001</v>
      </c>
      <c r="L4330">
        <v>2.7315339999999999</v>
      </c>
      <c r="M4330">
        <v>50.555</v>
      </c>
      <c r="N4330">
        <v>61.515000000000001</v>
      </c>
      <c r="O4330" t="s">
        <v>35</v>
      </c>
      <c r="P4330" t="s">
        <v>9078</v>
      </c>
      <c r="Q4330">
        <v>5.4249999999999998</v>
      </c>
      <c r="R4330">
        <v>5.5350000000000001</v>
      </c>
      <c r="S4330">
        <v>79352</v>
      </c>
      <c r="T4330">
        <v>4914</v>
      </c>
      <c r="U4330">
        <v>71522</v>
      </c>
      <c r="V4330">
        <v>87027</v>
      </c>
      <c r="W4330">
        <v>638</v>
      </c>
      <c r="X4330">
        <v>324</v>
      </c>
      <c r="Y4330">
        <v>0</v>
      </c>
      <c r="Z4330">
        <v>0</v>
      </c>
      <c r="AA4330">
        <v>0</v>
      </c>
      <c r="AB4330">
        <v>1</v>
      </c>
      <c r="AC4330" t="s">
        <v>9079</v>
      </c>
      <c r="AD4330" t="s">
        <v>8719</v>
      </c>
      <c r="AE4330">
        <v>1.93</v>
      </c>
    </row>
    <row r="4331" spans="1:31">
      <c r="A4331" t="s">
        <v>9080</v>
      </c>
      <c r="B4331">
        <v>2012</v>
      </c>
      <c r="C4331" t="s">
        <v>8719</v>
      </c>
      <c r="D4331" t="s">
        <v>33</v>
      </c>
      <c r="E4331" t="s">
        <v>261</v>
      </c>
      <c r="F4331" t="s">
        <v>33</v>
      </c>
      <c r="G4331" t="s">
        <v>33</v>
      </c>
      <c r="H4331" t="s">
        <v>68</v>
      </c>
      <c r="I4331" t="s">
        <v>43</v>
      </c>
      <c r="J4331" t="s">
        <v>33</v>
      </c>
      <c r="K4331">
        <v>60.757359999999998</v>
      </c>
      <c r="L4331">
        <v>2.5646409999999999</v>
      </c>
      <c r="M4331">
        <v>55.527000000000001</v>
      </c>
      <c r="N4331">
        <v>65.811000000000007</v>
      </c>
      <c r="O4331" t="s">
        <v>35</v>
      </c>
      <c r="P4331" t="s">
        <v>9081</v>
      </c>
      <c r="Q4331">
        <v>5.0540000000000003</v>
      </c>
      <c r="R4331">
        <v>5.23</v>
      </c>
      <c r="S4331">
        <v>85183</v>
      </c>
      <c r="T4331">
        <v>5877</v>
      </c>
      <c r="U4331">
        <v>77850</v>
      </c>
      <c r="V4331">
        <v>92268</v>
      </c>
      <c r="W4331">
        <v>506</v>
      </c>
      <c r="X4331">
        <v>284</v>
      </c>
      <c r="Y4331">
        <v>0</v>
      </c>
      <c r="Z4331">
        <v>0</v>
      </c>
      <c r="AA4331">
        <v>0</v>
      </c>
      <c r="AB4331">
        <v>1</v>
      </c>
      <c r="AC4331" t="s">
        <v>9082</v>
      </c>
      <c r="AD4331" t="s">
        <v>8719</v>
      </c>
      <c r="AE4331">
        <v>1.39</v>
      </c>
    </row>
    <row r="4332" spans="1:31">
      <c r="A4332" t="s">
        <v>9083</v>
      </c>
      <c r="B4332">
        <v>2012</v>
      </c>
      <c r="C4332" t="s">
        <v>8719</v>
      </c>
      <c r="D4332" t="s">
        <v>33</v>
      </c>
      <c r="E4332" t="s">
        <v>261</v>
      </c>
      <c r="F4332" t="s">
        <v>33</v>
      </c>
      <c r="G4332" t="s">
        <v>33</v>
      </c>
      <c r="H4332" t="s">
        <v>74</v>
      </c>
      <c r="I4332" t="s">
        <v>33</v>
      </c>
      <c r="J4332" t="s">
        <v>33</v>
      </c>
      <c r="K4332">
        <v>70.217473999999996</v>
      </c>
      <c r="L4332">
        <v>1.8031250000000001</v>
      </c>
      <c r="M4332">
        <v>66.521000000000001</v>
      </c>
      <c r="N4332">
        <v>73.727999999999994</v>
      </c>
      <c r="O4332" t="s">
        <v>35</v>
      </c>
      <c r="P4332" t="s">
        <v>9084</v>
      </c>
      <c r="Q4332">
        <v>3.51</v>
      </c>
      <c r="R4332">
        <v>3.6970000000000001</v>
      </c>
      <c r="S4332">
        <v>171238</v>
      </c>
      <c r="T4332">
        <v>7323</v>
      </c>
      <c r="U4332">
        <v>162223</v>
      </c>
      <c r="V4332">
        <v>179799</v>
      </c>
      <c r="W4332">
        <v>1004</v>
      </c>
      <c r="X4332">
        <v>673</v>
      </c>
      <c r="Y4332">
        <v>0</v>
      </c>
      <c r="Z4332">
        <v>0</v>
      </c>
      <c r="AA4332">
        <v>0</v>
      </c>
      <c r="AB4332">
        <v>1</v>
      </c>
      <c r="AC4332" t="s">
        <v>9085</v>
      </c>
      <c r="AD4332" t="s">
        <v>8719</v>
      </c>
      <c r="AE4332">
        <v>1.56</v>
      </c>
    </row>
    <row r="4333" spans="1:31">
      <c r="A4333" t="s">
        <v>9086</v>
      </c>
      <c r="B4333">
        <v>2012</v>
      </c>
      <c r="C4333" t="s">
        <v>8719</v>
      </c>
      <c r="D4333" t="s">
        <v>33</v>
      </c>
      <c r="E4333" t="s">
        <v>261</v>
      </c>
      <c r="F4333" t="s">
        <v>33</v>
      </c>
      <c r="G4333" t="s">
        <v>33</v>
      </c>
      <c r="H4333" t="s">
        <v>74</v>
      </c>
      <c r="I4333" t="s">
        <v>40</v>
      </c>
      <c r="J4333" t="s">
        <v>33</v>
      </c>
      <c r="K4333">
        <v>66.457696999999996</v>
      </c>
      <c r="L4333">
        <v>2.5628679999999999</v>
      </c>
      <c r="M4333">
        <v>61.164999999999999</v>
      </c>
      <c r="N4333">
        <v>71.460999999999999</v>
      </c>
      <c r="O4333" t="s">
        <v>35</v>
      </c>
      <c r="P4333" t="s">
        <v>9087</v>
      </c>
      <c r="Q4333">
        <v>5.0030000000000001</v>
      </c>
      <c r="R4333">
        <v>5.2919999999999998</v>
      </c>
      <c r="S4333">
        <v>71558</v>
      </c>
      <c r="T4333">
        <v>4423</v>
      </c>
      <c r="U4333">
        <v>65859</v>
      </c>
      <c r="V4333">
        <v>76945</v>
      </c>
      <c r="W4333">
        <v>545</v>
      </c>
      <c r="X4333">
        <v>353</v>
      </c>
      <c r="Y4333">
        <v>0</v>
      </c>
      <c r="Z4333">
        <v>0</v>
      </c>
      <c r="AA4333">
        <v>0</v>
      </c>
      <c r="AB4333">
        <v>1</v>
      </c>
      <c r="AC4333" t="s">
        <v>8914</v>
      </c>
      <c r="AD4333" t="s">
        <v>8719</v>
      </c>
      <c r="AE4333">
        <v>1.6</v>
      </c>
    </row>
    <row r="4334" spans="1:31">
      <c r="A4334" t="s">
        <v>9088</v>
      </c>
      <c r="B4334">
        <v>2012</v>
      </c>
      <c r="C4334" t="s">
        <v>8719</v>
      </c>
      <c r="D4334" t="s">
        <v>33</v>
      </c>
      <c r="E4334" t="s">
        <v>261</v>
      </c>
      <c r="F4334" t="s">
        <v>33</v>
      </c>
      <c r="G4334" t="s">
        <v>33</v>
      </c>
      <c r="H4334" t="s">
        <v>74</v>
      </c>
      <c r="I4334" t="s">
        <v>43</v>
      </c>
      <c r="J4334" t="s">
        <v>33</v>
      </c>
      <c r="K4334">
        <v>73.189924000000005</v>
      </c>
      <c r="L4334">
        <v>2.6207549999999999</v>
      </c>
      <c r="M4334">
        <v>67.661000000000001</v>
      </c>
      <c r="N4334">
        <v>78.231999999999999</v>
      </c>
      <c r="O4334" t="s">
        <v>35</v>
      </c>
      <c r="P4334" t="s">
        <v>9089</v>
      </c>
      <c r="Q4334">
        <v>5.0419999999999998</v>
      </c>
      <c r="R4334">
        <v>5.5289999999999999</v>
      </c>
      <c r="S4334">
        <v>99681</v>
      </c>
      <c r="T4334">
        <v>5813</v>
      </c>
      <c r="U4334">
        <v>92150</v>
      </c>
      <c r="V4334">
        <v>106547</v>
      </c>
      <c r="W4334">
        <v>459</v>
      </c>
      <c r="X4334">
        <v>320</v>
      </c>
      <c r="Y4334">
        <v>0</v>
      </c>
      <c r="Z4334">
        <v>0</v>
      </c>
      <c r="AA4334">
        <v>0</v>
      </c>
      <c r="AB4334">
        <v>1</v>
      </c>
      <c r="AC4334" t="s">
        <v>9090</v>
      </c>
      <c r="AD4334" t="s">
        <v>8719</v>
      </c>
      <c r="AE4334">
        <v>1.6</v>
      </c>
    </row>
    <row r="4335" spans="1:31">
      <c r="A4335" t="s">
        <v>9091</v>
      </c>
      <c r="B4335">
        <v>2012</v>
      </c>
      <c r="C4335" t="s">
        <v>8719</v>
      </c>
      <c r="D4335" t="s">
        <v>33</v>
      </c>
      <c r="E4335" t="s">
        <v>261</v>
      </c>
      <c r="F4335" t="s">
        <v>33</v>
      </c>
      <c r="G4335" t="s">
        <v>33</v>
      </c>
      <c r="H4335" t="s">
        <v>81</v>
      </c>
      <c r="I4335" t="s">
        <v>33</v>
      </c>
      <c r="J4335" t="s">
        <v>33</v>
      </c>
      <c r="K4335">
        <v>83.537678</v>
      </c>
      <c r="L4335">
        <v>1.5389489999999999</v>
      </c>
      <c r="M4335">
        <v>80.268000000000001</v>
      </c>
      <c r="N4335">
        <v>86.462000000000003</v>
      </c>
      <c r="O4335" t="s">
        <v>35</v>
      </c>
      <c r="P4335" t="s">
        <v>9092</v>
      </c>
      <c r="Q4335">
        <v>2.9239999999999999</v>
      </c>
      <c r="R4335">
        <v>3.2690000000000001</v>
      </c>
      <c r="S4335">
        <v>145209</v>
      </c>
      <c r="T4335">
        <v>5259</v>
      </c>
      <c r="U4335">
        <v>139526</v>
      </c>
      <c r="V4335">
        <v>150292</v>
      </c>
      <c r="W4335">
        <v>866</v>
      </c>
      <c r="X4335">
        <v>705</v>
      </c>
      <c r="Y4335">
        <v>0</v>
      </c>
      <c r="Z4335">
        <v>0</v>
      </c>
      <c r="AA4335">
        <v>0</v>
      </c>
      <c r="AB4335">
        <v>1</v>
      </c>
      <c r="AC4335" t="s">
        <v>9093</v>
      </c>
      <c r="AD4335" t="s">
        <v>8719</v>
      </c>
      <c r="AE4335">
        <v>1.49</v>
      </c>
    </row>
    <row r="4336" spans="1:31">
      <c r="A4336" t="s">
        <v>9094</v>
      </c>
      <c r="B4336">
        <v>2012</v>
      </c>
      <c r="C4336" t="s">
        <v>8719</v>
      </c>
      <c r="D4336" t="s">
        <v>33</v>
      </c>
      <c r="E4336" t="s">
        <v>261</v>
      </c>
      <c r="F4336" t="s">
        <v>33</v>
      </c>
      <c r="G4336" t="s">
        <v>33</v>
      </c>
      <c r="H4336" t="s">
        <v>81</v>
      </c>
      <c r="I4336" t="s">
        <v>40</v>
      </c>
      <c r="J4336" t="s">
        <v>33</v>
      </c>
      <c r="K4336">
        <v>80.880688000000006</v>
      </c>
      <c r="L4336">
        <v>2.208907</v>
      </c>
      <c r="M4336">
        <v>76.117999999999995</v>
      </c>
      <c r="N4336">
        <v>85.057000000000002</v>
      </c>
      <c r="O4336" t="s">
        <v>35</v>
      </c>
      <c r="P4336" t="s">
        <v>9095</v>
      </c>
      <c r="Q4336">
        <v>4.1760000000000002</v>
      </c>
      <c r="R4336">
        <v>4.7629999999999999</v>
      </c>
      <c r="S4336">
        <v>60890</v>
      </c>
      <c r="T4336">
        <v>3408</v>
      </c>
      <c r="U4336">
        <v>57305</v>
      </c>
      <c r="V4336">
        <v>64034</v>
      </c>
      <c r="W4336">
        <v>429</v>
      </c>
      <c r="X4336">
        <v>333</v>
      </c>
      <c r="Y4336">
        <v>0</v>
      </c>
      <c r="Z4336">
        <v>0</v>
      </c>
      <c r="AA4336">
        <v>0</v>
      </c>
      <c r="AB4336">
        <v>1</v>
      </c>
      <c r="AC4336" t="s">
        <v>9096</v>
      </c>
      <c r="AD4336" t="s">
        <v>8719</v>
      </c>
      <c r="AE4336">
        <v>1.35</v>
      </c>
    </row>
    <row r="4337" spans="1:31">
      <c r="A4337" t="s">
        <v>9097</v>
      </c>
      <c r="B4337">
        <v>2012</v>
      </c>
      <c r="C4337" t="s">
        <v>8719</v>
      </c>
      <c r="D4337" t="s">
        <v>33</v>
      </c>
      <c r="E4337" t="s">
        <v>261</v>
      </c>
      <c r="F4337" t="s">
        <v>33</v>
      </c>
      <c r="G4337" t="s">
        <v>33</v>
      </c>
      <c r="H4337" t="s">
        <v>81</v>
      </c>
      <c r="I4337" t="s">
        <v>43</v>
      </c>
      <c r="J4337" t="s">
        <v>33</v>
      </c>
      <c r="K4337">
        <v>85.567586000000006</v>
      </c>
      <c r="L4337">
        <v>2.2155559999999999</v>
      </c>
      <c r="M4337">
        <v>80.614000000000004</v>
      </c>
      <c r="N4337">
        <v>89.662000000000006</v>
      </c>
      <c r="O4337" t="s">
        <v>35</v>
      </c>
      <c r="P4337" t="s">
        <v>9098</v>
      </c>
      <c r="Q4337">
        <v>4.0940000000000003</v>
      </c>
      <c r="R4337">
        <v>4.9539999999999997</v>
      </c>
      <c r="S4337">
        <v>84319</v>
      </c>
      <c r="T4337">
        <v>4095</v>
      </c>
      <c r="U4337">
        <v>79438</v>
      </c>
      <c r="V4337">
        <v>88354</v>
      </c>
      <c r="W4337">
        <v>437</v>
      </c>
      <c r="X4337">
        <v>372</v>
      </c>
      <c r="Y4337">
        <v>0</v>
      </c>
      <c r="Z4337">
        <v>0</v>
      </c>
      <c r="AA4337">
        <v>0</v>
      </c>
      <c r="AB4337">
        <v>1</v>
      </c>
      <c r="AC4337" t="s">
        <v>9099</v>
      </c>
      <c r="AD4337" t="s">
        <v>8719</v>
      </c>
      <c r="AE4337">
        <v>1.73</v>
      </c>
    </row>
    <row r="4338" spans="1:31">
      <c r="A4338" t="s">
        <v>9100</v>
      </c>
      <c r="B4338">
        <v>2012</v>
      </c>
      <c r="C4338" t="s">
        <v>8719</v>
      </c>
      <c r="D4338" t="s">
        <v>33</v>
      </c>
      <c r="E4338" t="s">
        <v>261</v>
      </c>
      <c r="F4338" t="s">
        <v>33</v>
      </c>
      <c r="G4338" t="s">
        <v>33</v>
      </c>
      <c r="H4338" t="s">
        <v>89</v>
      </c>
      <c r="I4338" t="s">
        <v>33</v>
      </c>
      <c r="J4338" t="s">
        <v>33</v>
      </c>
      <c r="K4338">
        <v>89.980896000000001</v>
      </c>
      <c r="L4338">
        <v>1.3356399999999999</v>
      </c>
      <c r="M4338">
        <v>87.028000000000006</v>
      </c>
      <c r="N4338">
        <v>92.454999999999998</v>
      </c>
      <c r="O4338" t="s">
        <v>35</v>
      </c>
      <c r="P4338" t="s">
        <v>9101</v>
      </c>
      <c r="Q4338">
        <v>2.4750000000000001</v>
      </c>
      <c r="R4338">
        <v>2.9529999999999998</v>
      </c>
      <c r="S4338">
        <v>107206</v>
      </c>
      <c r="T4338">
        <v>4013</v>
      </c>
      <c r="U4338">
        <v>103688</v>
      </c>
      <c r="V4338">
        <v>110155</v>
      </c>
      <c r="W4338">
        <v>644</v>
      </c>
      <c r="X4338">
        <v>567</v>
      </c>
      <c r="Y4338">
        <v>0</v>
      </c>
      <c r="Z4338">
        <v>0</v>
      </c>
      <c r="AA4338">
        <v>0</v>
      </c>
      <c r="AB4338">
        <v>1</v>
      </c>
      <c r="AC4338" t="s">
        <v>9033</v>
      </c>
      <c r="AD4338" t="s">
        <v>8719</v>
      </c>
      <c r="AE4338">
        <v>1.27</v>
      </c>
    </row>
    <row r="4339" spans="1:31">
      <c r="A4339" t="s">
        <v>9102</v>
      </c>
      <c r="B4339">
        <v>2012</v>
      </c>
      <c r="C4339" t="s">
        <v>8719</v>
      </c>
      <c r="D4339" t="s">
        <v>33</v>
      </c>
      <c r="E4339" t="s">
        <v>261</v>
      </c>
      <c r="F4339" t="s">
        <v>33</v>
      </c>
      <c r="G4339" t="s">
        <v>33</v>
      </c>
      <c r="H4339" t="s">
        <v>89</v>
      </c>
      <c r="I4339" t="s">
        <v>40</v>
      </c>
      <c r="J4339" t="s">
        <v>33</v>
      </c>
      <c r="K4339">
        <v>87.510874999999999</v>
      </c>
      <c r="L4339">
        <v>2.1598540000000002</v>
      </c>
      <c r="M4339">
        <v>82.593000000000004</v>
      </c>
      <c r="N4339">
        <v>91.450999999999993</v>
      </c>
      <c r="O4339" t="s">
        <v>35</v>
      </c>
      <c r="P4339" t="s">
        <v>9103</v>
      </c>
      <c r="Q4339">
        <v>3.9409999999999998</v>
      </c>
      <c r="R4339">
        <v>4.9180000000000001</v>
      </c>
      <c r="S4339">
        <v>43219</v>
      </c>
      <c r="T4339">
        <v>2555</v>
      </c>
      <c r="U4339">
        <v>40790</v>
      </c>
      <c r="V4339">
        <v>45165</v>
      </c>
      <c r="W4339">
        <v>287</v>
      </c>
      <c r="X4339">
        <v>244</v>
      </c>
      <c r="Y4339">
        <v>0</v>
      </c>
      <c r="Z4339">
        <v>0</v>
      </c>
      <c r="AA4339">
        <v>0</v>
      </c>
      <c r="AB4339">
        <v>1</v>
      </c>
      <c r="AC4339" t="s">
        <v>9035</v>
      </c>
      <c r="AD4339" t="s">
        <v>8719</v>
      </c>
      <c r="AE4339">
        <v>1.22</v>
      </c>
    </row>
    <row r="4340" spans="1:31">
      <c r="A4340" t="s">
        <v>9104</v>
      </c>
      <c r="B4340">
        <v>2012</v>
      </c>
      <c r="C4340" t="s">
        <v>8719</v>
      </c>
      <c r="D4340" t="s">
        <v>33</v>
      </c>
      <c r="E4340" t="s">
        <v>261</v>
      </c>
      <c r="F4340" t="s">
        <v>33</v>
      </c>
      <c r="G4340" t="s">
        <v>33</v>
      </c>
      <c r="H4340" t="s">
        <v>89</v>
      </c>
      <c r="I4340" t="s">
        <v>43</v>
      </c>
      <c r="J4340" t="s">
        <v>33</v>
      </c>
      <c r="K4340">
        <v>91.729633000000007</v>
      </c>
      <c r="L4340">
        <v>1.788403</v>
      </c>
      <c r="M4340">
        <v>87.474999999999994</v>
      </c>
      <c r="N4340">
        <v>94.897999999999996</v>
      </c>
      <c r="O4340" t="s">
        <v>35</v>
      </c>
      <c r="P4340" t="s">
        <v>9105</v>
      </c>
      <c r="Q4340">
        <v>3.169</v>
      </c>
      <c r="R4340">
        <v>4.2549999999999999</v>
      </c>
      <c r="S4340">
        <v>63988</v>
      </c>
      <c r="T4340">
        <v>2996</v>
      </c>
      <c r="U4340">
        <v>61019</v>
      </c>
      <c r="V4340">
        <v>66198</v>
      </c>
      <c r="W4340">
        <v>357</v>
      </c>
      <c r="X4340">
        <v>323</v>
      </c>
      <c r="Y4340">
        <v>0</v>
      </c>
      <c r="Z4340">
        <v>0</v>
      </c>
      <c r="AA4340">
        <v>0</v>
      </c>
      <c r="AB4340">
        <v>1</v>
      </c>
      <c r="AC4340" t="s">
        <v>9038</v>
      </c>
      <c r="AD4340" t="s">
        <v>8719</v>
      </c>
      <c r="AE4340">
        <v>1.5</v>
      </c>
    </row>
    <row r="4341" spans="1:31">
      <c r="A4341" t="s">
        <v>9106</v>
      </c>
      <c r="B4341">
        <v>2012</v>
      </c>
      <c r="C4341" t="s">
        <v>8719</v>
      </c>
      <c r="D4341" t="s">
        <v>33</v>
      </c>
      <c r="E4341" t="s">
        <v>261</v>
      </c>
      <c r="F4341" t="s">
        <v>33</v>
      </c>
      <c r="G4341" t="s">
        <v>33</v>
      </c>
      <c r="H4341" t="s">
        <v>33</v>
      </c>
      <c r="I4341" t="s">
        <v>33</v>
      </c>
      <c r="J4341" t="s">
        <v>33</v>
      </c>
      <c r="K4341">
        <v>59.741644999999998</v>
      </c>
      <c r="L4341">
        <v>0.80321299999999995</v>
      </c>
      <c r="M4341">
        <v>58.146999999999998</v>
      </c>
      <c r="N4341">
        <v>61.320999999999998</v>
      </c>
      <c r="O4341" t="s">
        <v>35</v>
      </c>
      <c r="P4341" t="s">
        <v>9107</v>
      </c>
      <c r="Q4341">
        <v>1.579</v>
      </c>
      <c r="R4341">
        <v>1.595</v>
      </c>
      <c r="S4341">
        <v>871686</v>
      </c>
      <c r="T4341">
        <v>17434</v>
      </c>
      <c r="U4341">
        <v>848418</v>
      </c>
      <c r="V4341">
        <v>894731</v>
      </c>
      <c r="W4341">
        <v>6099</v>
      </c>
      <c r="X4341">
        <v>3559</v>
      </c>
      <c r="Y4341">
        <v>0</v>
      </c>
      <c r="Z4341">
        <v>0</v>
      </c>
      <c r="AA4341">
        <v>0</v>
      </c>
      <c r="AB4341">
        <v>1</v>
      </c>
      <c r="AC4341" t="s">
        <v>9108</v>
      </c>
      <c r="AD4341" t="s">
        <v>8719</v>
      </c>
      <c r="AE4341">
        <v>1.64</v>
      </c>
    </row>
    <row r="4342" spans="1:31">
      <c r="A4342" t="s">
        <v>9109</v>
      </c>
      <c r="B4342">
        <v>2012</v>
      </c>
      <c r="C4342" t="s">
        <v>8719</v>
      </c>
      <c r="D4342" t="s">
        <v>33</v>
      </c>
      <c r="E4342" t="s">
        <v>261</v>
      </c>
      <c r="F4342" t="s">
        <v>33</v>
      </c>
      <c r="G4342" t="s">
        <v>33</v>
      </c>
      <c r="H4342" t="s">
        <v>33</v>
      </c>
      <c r="I4342" t="s">
        <v>40</v>
      </c>
      <c r="J4342" t="s">
        <v>33</v>
      </c>
      <c r="K4342">
        <v>59.116390000000003</v>
      </c>
      <c r="L4342">
        <v>1.1273059999999999</v>
      </c>
      <c r="M4342">
        <v>56.868000000000002</v>
      </c>
      <c r="N4342">
        <v>61.335999999999999</v>
      </c>
      <c r="O4342" t="s">
        <v>35</v>
      </c>
      <c r="P4342" t="s">
        <v>9110</v>
      </c>
      <c r="Q4342">
        <v>2.2200000000000002</v>
      </c>
      <c r="R4342">
        <v>2.2480000000000002</v>
      </c>
      <c r="S4342">
        <v>405156</v>
      </c>
      <c r="T4342">
        <v>11081</v>
      </c>
      <c r="U4342">
        <v>389749</v>
      </c>
      <c r="V4342">
        <v>420371</v>
      </c>
      <c r="W4342">
        <v>3374</v>
      </c>
      <c r="X4342">
        <v>1885</v>
      </c>
      <c r="Y4342">
        <v>0</v>
      </c>
      <c r="Z4342">
        <v>0</v>
      </c>
      <c r="AA4342">
        <v>0</v>
      </c>
      <c r="AB4342">
        <v>1</v>
      </c>
      <c r="AC4342" t="s">
        <v>9111</v>
      </c>
      <c r="AD4342" t="s">
        <v>8719</v>
      </c>
      <c r="AE4342">
        <v>1.77</v>
      </c>
    </row>
    <row r="4343" spans="1:31">
      <c r="A4343" t="s">
        <v>9112</v>
      </c>
      <c r="B4343">
        <v>2012</v>
      </c>
      <c r="C4343" t="s">
        <v>8719</v>
      </c>
      <c r="D4343" t="s">
        <v>33</v>
      </c>
      <c r="E4343" t="s">
        <v>261</v>
      </c>
      <c r="F4343" t="s">
        <v>33</v>
      </c>
      <c r="G4343" t="s">
        <v>33</v>
      </c>
      <c r="H4343" t="s">
        <v>33</v>
      </c>
      <c r="I4343" t="s">
        <v>43</v>
      </c>
      <c r="J4343" t="s">
        <v>33</v>
      </c>
      <c r="K4343">
        <v>60.295476999999998</v>
      </c>
      <c r="L4343">
        <v>1.1406620000000001</v>
      </c>
      <c r="M4343">
        <v>58.018000000000001</v>
      </c>
      <c r="N4343">
        <v>62.54</v>
      </c>
      <c r="O4343" t="s">
        <v>35</v>
      </c>
      <c r="P4343" t="s">
        <v>9113</v>
      </c>
      <c r="Q4343">
        <v>2.2440000000000002</v>
      </c>
      <c r="R4343">
        <v>2.2770000000000001</v>
      </c>
      <c r="S4343">
        <v>466530</v>
      </c>
      <c r="T4343">
        <v>12473</v>
      </c>
      <c r="U4343">
        <v>448909</v>
      </c>
      <c r="V4343">
        <v>483896</v>
      </c>
      <c r="W4343">
        <v>2725</v>
      </c>
      <c r="X4343">
        <v>1674</v>
      </c>
      <c r="Y4343">
        <v>0</v>
      </c>
      <c r="Z4343">
        <v>0</v>
      </c>
      <c r="AA4343">
        <v>0</v>
      </c>
      <c r="AB4343">
        <v>1</v>
      </c>
      <c r="AC4343" t="s">
        <v>9114</v>
      </c>
      <c r="AD4343" t="s">
        <v>8719</v>
      </c>
      <c r="AE4343">
        <v>1.48</v>
      </c>
    </row>
    <row r="4344" spans="1:31">
      <c r="A4344" t="s">
        <v>9115</v>
      </c>
      <c r="B4344">
        <v>2012</v>
      </c>
      <c r="C4344" t="s">
        <v>8719</v>
      </c>
      <c r="D4344" t="s">
        <v>33</v>
      </c>
      <c r="E4344" t="s">
        <v>305</v>
      </c>
      <c r="F4344" t="s">
        <v>33</v>
      </c>
      <c r="G4344" t="s">
        <v>33</v>
      </c>
      <c r="H4344" t="s">
        <v>46</v>
      </c>
      <c r="I4344" t="s">
        <v>33</v>
      </c>
      <c r="J4344" t="s">
        <v>33</v>
      </c>
      <c r="K4344">
        <v>24.125337999999999</v>
      </c>
      <c r="L4344">
        <v>7.2637739999999997</v>
      </c>
      <c r="M4344">
        <v>11.395</v>
      </c>
      <c r="N4344">
        <v>41.408000000000001</v>
      </c>
      <c r="O4344" t="s">
        <v>35</v>
      </c>
      <c r="P4344" t="s">
        <v>9116</v>
      </c>
      <c r="Q4344">
        <v>17.282</v>
      </c>
      <c r="R4344">
        <v>12.73</v>
      </c>
      <c r="S4344">
        <v>2615</v>
      </c>
      <c r="T4344">
        <v>831</v>
      </c>
      <c r="U4344">
        <v>1235</v>
      </c>
      <c r="V4344">
        <v>4488</v>
      </c>
      <c r="W4344">
        <v>48</v>
      </c>
      <c r="X4344">
        <v>10</v>
      </c>
      <c r="Y4344">
        <v>0</v>
      </c>
      <c r="Z4344">
        <v>0</v>
      </c>
      <c r="AA4344">
        <v>0</v>
      </c>
      <c r="AB4344">
        <v>1</v>
      </c>
      <c r="AC4344" t="s">
        <v>479</v>
      </c>
      <c r="AD4344" t="s">
        <v>8719</v>
      </c>
      <c r="AE4344">
        <v>1.35</v>
      </c>
    </row>
    <row r="4345" spans="1:31">
      <c r="A4345" t="s">
        <v>9117</v>
      </c>
      <c r="B4345">
        <v>2012</v>
      </c>
      <c r="C4345" t="s">
        <v>8719</v>
      </c>
      <c r="D4345" t="s">
        <v>33</v>
      </c>
      <c r="E4345" t="s">
        <v>305</v>
      </c>
      <c r="F4345" t="s">
        <v>33</v>
      </c>
      <c r="G4345" t="s">
        <v>33</v>
      </c>
      <c r="H4345" t="s">
        <v>54</v>
      </c>
      <c r="I4345" t="s">
        <v>33</v>
      </c>
      <c r="J4345" t="s">
        <v>33</v>
      </c>
      <c r="K4345">
        <v>34.767533999999998</v>
      </c>
      <c r="L4345">
        <v>5.6655220000000002</v>
      </c>
      <c r="M4345">
        <v>23.869</v>
      </c>
      <c r="N4345">
        <v>46.975999999999999</v>
      </c>
      <c r="O4345" t="s">
        <v>35</v>
      </c>
      <c r="P4345" t="s">
        <v>9118</v>
      </c>
      <c r="Q4345">
        <v>12.209</v>
      </c>
      <c r="R4345">
        <v>10.898999999999999</v>
      </c>
      <c r="S4345">
        <v>9369</v>
      </c>
      <c r="T4345">
        <v>1755</v>
      </c>
      <c r="U4345">
        <v>6432</v>
      </c>
      <c r="V4345">
        <v>12659</v>
      </c>
      <c r="W4345">
        <v>115</v>
      </c>
      <c r="X4345">
        <v>34</v>
      </c>
      <c r="Y4345">
        <v>0</v>
      </c>
      <c r="Z4345">
        <v>0</v>
      </c>
      <c r="AA4345">
        <v>0</v>
      </c>
      <c r="AB4345">
        <v>1</v>
      </c>
      <c r="AC4345" t="s">
        <v>1134</v>
      </c>
      <c r="AD4345" t="s">
        <v>8719</v>
      </c>
      <c r="AE4345">
        <v>1.61</v>
      </c>
    </row>
    <row r="4346" spans="1:31">
      <c r="A4346" t="s">
        <v>9119</v>
      </c>
      <c r="B4346">
        <v>2012</v>
      </c>
      <c r="C4346" t="s">
        <v>8719</v>
      </c>
      <c r="D4346" t="s">
        <v>33</v>
      </c>
      <c r="E4346" t="s">
        <v>305</v>
      </c>
      <c r="F4346" t="s">
        <v>33</v>
      </c>
      <c r="G4346" t="s">
        <v>33</v>
      </c>
      <c r="H4346" t="s">
        <v>54</v>
      </c>
      <c r="I4346" t="s">
        <v>40</v>
      </c>
      <c r="J4346" t="s">
        <v>33</v>
      </c>
      <c r="K4346">
        <v>33.835690999999997</v>
      </c>
      <c r="L4346">
        <v>6.0613089999999996</v>
      </c>
      <c r="M4346">
        <v>22.29</v>
      </c>
      <c r="N4346">
        <v>46.987000000000002</v>
      </c>
      <c r="O4346" t="s">
        <v>35</v>
      </c>
      <c r="P4346" t="s">
        <v>9120</v>
      </c>
      <c r="Q4346">
        <v>13.151</v>
      </c>
      <c r="R4346">
        <v>11.545999999999999</v>
      </c>
      <c r="S4346">
        <v>5136</v>
      </c>
      <c r="T4346">
        <v>1207</v>
      </c>
      <c r="U4346">
        <v>3383</v>
      </c>
      <c r="V4346">
        <v>7132</v>
      </c>
      <c r="W4346">
        <v>67</v>
      </c>
      <c r="X4346">
        <v>19</v>
      </c>
      <c r="Y4346">
        <v>0</v>
      </c>
      <c r="Z4346">
        <v>0</v>
      </c>
      <c r="AA4346">
        <v>0</v>
      </c>
      <c r="AB4346">
        <v>1</v>
      </c>
      <c r="AC4346" t="s">
        <v>494</v>
      </c>
      <c r="AD4346" t="s">
        <v>8719</v>
      </c>
      <c r="AE4346">
        <v>1.08</v>
      </c>
    </row>
    <row r="4347" spans="1:31">
      <c r="A4347" t="s">
        <v>9121</v>
      </c>
      <c r="B4347">
        <v>2012</v>
      </c>
      <c r="C4347" t="s">
        <v>8719</v>
      </c>
      <c r="D4347" t="s">
        <v>33</v>
      </c>
      <c r="E4347" t="s">
        <v>305</v>
      </c>
      <c r="F4347" t="s">
        <v>33</v>
      </c>
      <c r="G4347" t="s">
        <v>33</v>
      </c>
      <c r="H4347" t="s">
        <v>54</v>
      </c>
      <c r="I4347" t="s">
        <v>43</v>
      </c>
      <c r="J4347" t="s">
        <v>33</v>
      </c>
      <c r="K4347">
        <v>35.969428999999998</v>
      </c>
      <c r="L4347">
        <v>8.9138800000000007</v>
      </c>
      <c r="M4347">
        <v>19.268999999999998</v>
      </c>
      <c r="N4347">
        <v>55.593000000000004</v>
      </c>
      <c r="O4347" t="s">
        <v>35</v>
      </c>
      <c r="P4347" t="s">
        <v>9122</v>
      </c>
      <c r="Q4347">
        <v>19.623999999999999</v>
      </c>
      <c r="R4347">
        <v>16.7</v>
      </c>
      <c r="S4347">
        <v>4233</v>
      </c>
      <c r="T4347">
        <v>1144</v>
      </c>
      <c r="U4347">
        <v>2268</v>
      </c>
      <c r="V4347">
        <v>6543</v>
      </c>
      <c r="W4347">
        <v>48</v>
      </c>
      <c r="X4347">
        <v>15</v>
      </c>
      <c r="Y4347">
        <v>0</v>
      </c>
      <c r="Z4347">
        <v>0</v>
      </c>
      <c r="AA4347">
        <v>0</v>
      </c>
      <c r="AB4347">
        <v>1</v>
      </c>
      <c r="AC4347" t="s">
        <v>208</v>
      </c>
      <c r="AD4347" t="s">
        <v>8719</v>
      </c>
      <c r="AE4347">
        <v>1.62</v>
      </c>
    </row>
    <row r="4348" spans="1:31">
      <c r="A4348" t="s">
        <v>9123</v>
      </c>
      <c r="B4348">
        <v>2012</v>
      </c>
      <c r="C4348" t="s">
        <v>8719</v>
      </c>
      <c r="D4348" t="s">
        <v>33</v>
      </c>
      <c r="E4348" t="s">
        <v>305</v>
      </c>
      <c r="F4348" t="s">
        <v>33</v>
      </c>
      <c r="G4348" t="s">
        <v>33</v>
      </c>
      <c r="H4348" t="s">
        <v>62</v>
      </c>
      <c r="I4348" t="s">
        <v>33</v>
      </c>
      <c r="J4348" t="s">
        <v>33</v>
      </c>
      <c r="K4348">
        <v>38.324131999999999</v>
      </c>
      <c r="L4348">
        <v>8.7534299999999998</v>
      </c>
      <c r="M4348">
        <v>21.6</v>
      </c>
      <c r="N4348">
        <v>57.348999999999997</v>
      </c>
      <c r="O4348" t="s">
        <v>35</v>
      </c>
      <c r="P4348" t="s">
        <v>9124</v>
      </c>
      <c r="Q4348">
        <v>19.024999999999999</v>
      </c>
      <c r="R4348">
        <v>16.724</v>
      </c>
      <c r="S4348">
        <v>6358</v>
      </c>
      <c r="T4348">
        <v>1810</v>
      </c>
      <c r="U4348">
        <v>3583</v>
      </c>
      <c r="V4348">
        <v>9513</v>
      </c>
      <c r="W4348">
        <v>74</v>
      </c>
      <c r="X4348">
        <v>28</v>
      </c>
      <c r="Y4348">
        <v>0</v>
      </c>
      <c r="Z4348">
        <v>0</v>
      </c>
      <c r="AA4348">
        <v>0</v>
      </c>
      <c r="AB4348">
        <v>1</v>
      </c>
      <c r="AC4348" t="s">
        <v>713</v>
      </c>
      <c r="AD4348" t="s">
        <v>8719</v>
      </c>
      <c r="AE4348">
        <v>2.37</v>
      </c>
    </row>
    <row r="4349" spans="1:31">
      <c r="A4349" t="s">
        <v>9125</v>
      </c>
      <c r="B4349">
        <v>2012</v>
      </c>
      <c r="C4349" t="s">
        <v>8719</v>
      </c>
      <c r="D4349" t="s">
        <v>33</v>
      </c>
      <c r="E4349" t="s">
        <v>305</v>
      </c>
      <c r="F4349" t="s">
        <v>33</v>
      </c>
      <c r="G4349" t="s">
        <v>33</v>
      </c>
      <c r="H4349" t="s">
        <v>62</v>
      </c>
      <c r="I4349" t="s">
        <v>40</v>
      </c>
      <c r="J4349" t="s">
        <v>33</v>
      </c>
      <c r="K4349">
        <v>30.231745</v>
      </c>
      <c r="L4349">
        <v>9.191319</v>
      </c>
      <c r="M4349">
        <v>13.818</v>
      </c>
      <c r="N4349">
        <v>51.43</v>
      </c>
      <c r="O4349" t="s">
        <v>35</v>
      </c>
      <c r="P4349" t="s">
        <v>9126</v>
      </c>
      <c r="Q4349">
        <v>21.199000000000002</v>
      </c>
      <c r="R4349">
        <v>16.414000000000001</v>
      </c>
      <c r="S4349">
        <v>2152</v>
      </c>
      <c r="T4349">
        <v>682</v>
      </c>
      <c r="U4349">
        <v>984</v>
      </c>
      <c r="V4349">
        <v>3661</v>
      </c>
      <c r="W4349">
        <v>42</v>
      </c>
      <c r="X4349">
        <v>14</v>
      </c>
      <c r="Y4349">
        <v>0</v>
      </c>
      <c r="Z4349">
        <v>0</v>
      </c>
      <c r="AA4349">
        <v>0</v>
      </c>
      <c r="AB4349">
        <v>1</v>
      </c>
      <c r="AC4349" t="s">
        <v>479</v>
      </c>
      <c r="AD4349" t="s">
        <v>8719</v>
      </c>
      <c r="AE4349">
        <v>1.64</v>
      </c>
    </row>
    <row r="4350" spans="1:31">
      <c r="A4350" t="s">
        <v>9127</v>
      </c>
      <c r="B4350">
        <v>2012</v>
      </c>
      <c r="C4350" t="s">
        <v>8719</v>
      </c>
      <c r="D4350" t="s">
        <v>33</v>
      </c>
      <c r="E4350" t="s">
        <v>305</v>
      </c>
      <c r="F4350" t="s">
        <v>33</v>
      </c>
      <c r="G4350" t="s">
        <v>33</v>
      </c>
      <c r="H4350" t="s">
        <v>62</v>
      </c>
      <c r="I4350" t="s">
        <v>43</v>
      </c>
      <c r="J4350" t="s">
        <v>33</v>
      </c>
      <c r="K4350">
        <v>44.405800999999997</v>
      </c>
      <c r="L4350">
        <v>13.141456</v>
      </c>
      <c r="M4350">
        <v>19.37</v>
      </c>
      <c r="N4350">
        <v>71.739000000000004</v>
      </c>
      <c r="O4350" t="s">
        <v>35</v>
      </c>
      <c r="P4350" t="s">
        <v>9128</v>
      </c>
      <c r="Q4350">
        <v>27.332999999999998</v>
      </c>
      <c r="R4350">
        <v>25.036000000000001</v>
      </c>
      <c r="S4350">
        <v>4206</v>
      </c>
      <c r="T4350">
        <v>1725</v>
      </c>
      <c r="U4350">
        <v>1835</v>
      </c>
      <c r="V4350">
        <v>6794</v>
      </c>
      <c r="W4350">
        <v>32</v>
      </c>
      <c r="X4350">
        <v>14</v>
      </c>
      <c r="Y4350">
        <v>0</v>
      </c>
      <c r="Z4350">
        <v>0</v>
      </c>
      <c r="AA4350">
        <v>0</v>
      </c>
      <c r="AB4350">
        <v>1</v>
      </c>
      <c r="AC4350" t="s">
        <v>208</v>
      </c>
      <c r="AD4350" t="s">
        <v>8719</v>
      </c>
      <c r="AE4350">
        <v>2.17</v>
      </c>
    </row>
    <row r="4351" spans="1:31">
      <c r="A4351" t="s">
        <v>9129</v>
      </c>
      <c r="B4351">
        <v>2012</v>
      </c>
      <c r="C4351" t="s">
        <v>8719</v>
      </c>
      <c r="D4351" t="s">
        <v>33</v>
      </c>
      <c r="E4351" t="s">
        <v>305</v>
      </c>
      <c r="F4351" t="s">
        <v>33</v>
      </c>
      <c r="G4351" t="s">
        <v>33</v>
      </c>
      <c r="H4351" t="s">
        <v>68</v>
      </c>
      <c r="I4351" t="s">
        <v>33</v>
      </c>
      <c r="J4351" t="s">
        <v>33</v>
      </c>
      <c r="K4351">
        <v>43.475482999999997</v>
      </c>
      <c r="L4351">
        <v>8.3461189999999998</v>
      </c>
      <c r="M4351">
        <v>27.073</v>
      </c>
      <c r="N4351">
        <v>60.994</v>
      </c>
      <c r="O4351" t="s">
        <v>35</v>
      </c>
      <c r="P4351" t="s">
        <v>9130</v>
      </c>
      <c r="Q4351">
        <v>17.518999999999998</v>
      </c>
      <c r="R4351">
        <v>16.402999999999999</v>
      </c>
      <c r="S4351">
        <v>5970</v>
      </c>
      <c r="T4351">
        <v>1520</v>
      </c>
      <c r="U4351">
        <v>3717</v>
      </c>
      <c r="V4351">
        <v>8375</v>
      </c>
      <c r="W4351">
        <v>54</v>
      </c>
      <c r="X4351">
        <v>24</v>
      </c>
      <c r="Y4351">
        <v>0</v>
      </c>
      <c r="Z4351">
        <v>0</v>
      </c>
      <c r="AA4351">
        <v>0</v>
      </c>
      <c r="AB4351">
        <v>1</v>
      </c>
      <c r="AC4351" t="s">
        <v>478</v>
      </c>
      <c r="AD4351" t="s">
        <v>8719</v>
      </c>
      <c r="AE4351">
        <v>1.5</v>
      </c>
    </row>
    <row r="4352" spans="1:31">
      <c r="A4352" t="s">
        <v>9131</v>
      </c>
      <c r="B4352">
        <v>2012</v>
      </c>
      <c r="C4352" t="s">
        <v>8719</v>
      </c>
      <c r="D4352" t="s">
        <v>33</v>
      </c>
      <c r="E4352" t="s">
        <v>305</v>
      </c>
      <c r="F4352" t="s">
        <v>33</v>
      </c>
      <c r="G4352" t="s">
        <v>33</v>
      </c>
      <c r="H4352" t="s">
        <v>74</v>
      </c>
      <c r="I4352" t="s">
        <v>33</v>
      </c>
      <c r="J4352" t="s">
        <v>33</v>
      </c>
      <c r="K4352">
        <v>67.164804000000004</v>
      </c>
      <c r="L4352">
        <v>8.0934910000000002</v>
      </c>
      <c r="M4352">
        <v>49.115000000000002</v>
      </c>
      <c r="N4352">
        <v>82.137</v>
      </c>
      <c r="O4352" t="s">
        <v>35</v>
      </c>
      <c r="P4352" t="s">
        <v>9132</v>
      </c>
      <c r="Q4352">
        <v>14.972</v>
      </c>
      <c r="R4352">
        <v>18.048999999999999</v>
      </c>
      <c r="S4352">
        <v>6635</v>
      </c>
      <c r="T4352">
        <v>1501</v>
      </c>
      <c r="U4352">
        <v>4852</v>
      </c>
      <c r="V4352">
        <v>8114</v>
      </c>
      <c r="W4352">
        <v>43</v>
      </c>
      <c r="X4352">
        <v>27</v>
      </c>
      <c r="Y4352">
        <v>0</v>
      </c>
      <c r="Z4352">
        <v>0</v>
      </c>
      <c r="AA4352">
        <v>0</v>
      </c>
      <c r="AB4352">
        <v>1</v>
      </c>
      <c r="AC4352" t="s">
        <v>498</v>
      </c>
      <c r="AD4352" t="s">
        <v>8719</v>
      </c>
      <c r="AE4352">
        <v>1.25</v>
      </c>
    </row>
    <row r="4353" spans="1:31">
      <c r="A4353" t="s">
        <v>9133</v>
      </c>
      <c r="B4353">
        <v>2012</v>
      </c>
      <c r="C4353" t="s">
        <v>8719</v>
      </c>
      <c r="D4353" t="s">
        <v>33</v>
      </c>
      <c r="E4353" t="s">
        <v>305</v>
      </c>
      <c r="F4353" t="s">
        <v>33</v>
      </c>
      <c r="G4353" t="s">
        <v>33</v>
      </c>
      <c r="H4353" t="s">
        <v>33</v>
      </c>
      <c r="I4353" t="s">
        <v>33</v>
      </c>
      <c r="J4353" t="s">
        <v>33</v>
      </c>
      <c r="K4353">
        <v>41.475186999999998</v>
      </c>
      <c r="L4353">
        <v>3.134611</v>
      </c>
      <c r="M4353">
        <v>35.273000000000003</v>
      </c>
      <c r="N4353">
        <v>47.884</v>
      </c>
      <c r="O4353" t="s">
        <v>35</v>
      </c>
      <c r="P4353" t="s">
        <v>9134</v>
      </c>
      <c r="Q4353">
        <v>6.4089999999999998</v>
      </c>
      <c r="R4353">
        <v>6.2030000000000003</v>
      </c>
      <c r="S4353">
        <v>36557</v>
      </c>
      <c r="T4353">
        <v>2998</v>
      </c>
      <c r="U4353">
        <v>31090</v>
      </c>
      <c r="V4353">
        <v>42206</v>
      </c>
      <c r="W4353">
        <v>382</v>
      </c>
      <c r="X4353">
        <v>150</v>
      </c>
      <c r="Y4353">
        <v>0</v>
      </c>
      <c r="Z4353">
        <v>0</v>
      </c>
      <c r="AA4353">
        <v>0</v>
      </c>
      <c r="AB4353">
        <v>1</v>
      </c>
      <c r="AC4353" t="s">
        <v>2161</v>
      </c>
      <c r="AD4353" t="s">
        <v>8719</v>
      </c>
      <c r="AE4353">
        <v>1.54</v>
      </c>
    </row>
    <row r="4354" spans="1:31">
      <c r="A4354" t="s">
        <v>9135</v>
      </c>
      <c r="B4354">
        <v>2012</v>
      </c>
      <c r="C4354" t="s">
        <v>8719</v>
      </c>
      <c r="D4354" t="s">
        <v>33</v>
      </c>
      <c r="E4354" t="s">
        <v>305</v>
      </c>
      <c r="F4354" t="s">
        <v>33</v>
      </c>
      <c r="G4354" t="s">
        <v>33</v>
      </c>
      <c r="H4354" t="s">
        <v>33</v>
      </c>
      <c r="I4354" t="s">
        <v>40</v>
      </c>
      <c r="J4354" t="s">
        <v>33</v>
      </c>
      <c r="K4354">
        <v>40.613410000000002</v>
      </c>
      <c r="L4354">
        <v>3.7894060000000001</v>
      </c>
      <c r="M4354">
        <v>33.133000000000003</v>
      </c>
      <c r="N4354">
        <v>48.43</v>
      </c>
      <c r="O4354" t="s">
        <v>35</v>
      </c>
      <c r="P4354" t="s">
        <v>9136</v>
      </c>
      <c r="Q4354">
        <v>7.8159999999999998</v>
      </c>
      <c r="R4354">
        <v>7.4809999999999999</v>
      </c>
      <c r="S4354">
        <v>17644</v>
      </c>
      <c r="T4354">
        <v>1867</v>
      </c>
      <c r="U4354">
        <v>14394</v>
      </c>
      <c r="V4354">
        <v>21040</v>
      </c>
      <c r="W4354">
        <v>206</v>
      </c>
      <c r="X4354">
        <v>78</v>
      </c>
      <c r="Y4354">
        <v>0</v>
      </c>
      <c r="Z4354">
        <v>0</v>
      </c>
      <c r="AA4354">
        <v>0</v>
      </c>
      <c r="AB4354">
        <v>1</v>
      </c>
      <c r="AC4354" t="s">
        <v>781</v>
      </c>
      <c r="AD4354" t="s">
        <v>8719</v>
      </c>
      <c r="AE4354">
        <v>1.22</v>
      </c>
    </row>
    <row r="4355" spans="1:31">
      <c r="A4355" t="s">
        <v>9137</v>
      </c>
      <c r="B4355">
        <v>2012</v>
      </c>
      <c r="C4355" t="s">
        <v>8719</v>
      </c>
      <c r="D4355" t="s">
        <v>33</v>
      </c>
      <c r="E4355" t="s">
        <v>305</v>
      </c>
      <c r="F4355" t="s">
        <v>33</v>
      </c>
      <c r="G4355" t="s">
        <v>33</v>
      </c>
      <c r="H4355" t="s">
        <v>33</v>
      </c>
      <c r="I4355" t="s">
        <v>43</v>
      </c>
      <c r="J4355" t="s">
        <v>33</v>
      </c>
      <c r="K4355">
        <v>42.312786000000003</v>
      </c>
      <c r="L4355">
        <v>4.3647030000000004</v>
      </c>
      <c r="M4355">
        <v>33.661999999999999</v>
      </c>
      <c r="N4355">
        <v>51.325000000000003</v>
      </c>
      <c r="O4355" t="s">
        <v>35</v>
      </c>
      <c r="P4355" t="s">
        <v>9138</v>
      </c>
      <c r="Q4355">
        <v>9.0120000000000005</v>
      </c>
      <c r="R4355">
        <v>8.65</v>
      </c>
      <c r="S4355">
        <v>18913</v>
      </c>
      <c r="T4355">
        <v>2491</v>
      </c>
      <c r="U4355">
        <v>15046</v>
      </c>
      <c r="V4355">
        <v>22941</v>
      </c>
      <c r="W4355">
        <v>176</v>
      </c>
      <c r="X4355">
        <v>72</v>
      </c>
      <c r="Y4355">
        <v>0</v>
      </c>
      <c r="Z4355">
        <v>0</v>
      </c>
      <c r="AA4355">
        <v>0</v>
      </c>
      <c r="AB4355">
        <v>1</v>
      </c>
      <c r="AC4355" t="s">
        <v>590</v>
      </c>
      <c r="AD4355" t="s">
        <v>8719</v>
      </c>
      <c r="AE4355">
        <v>1.37</v>
      </c>
    </row>
    <row r="4356" spans="1:31">
      <c r="A4356" t="s">
        <v>9139</v>
      </c>
      <c r="B4356">
        <v>2012</v>
      </c>
      <c r="C4356" t="s">
        <v>8719</v>
      </c>
      <c r="D4356" t="s">
        <v>317</v>
      </c>
      <c r="E4356" t="s">
        <v>33</v>
      </c>
      <c r="F4356" t="s">
        <v>33</v>
      </c>
      <c r="G4356" t="s">
        <v>33</v>
      </c>
      <c r="H4356" t="s">
        <v>34</v>
      </c>
      <c r="I4356" t="s">
        <v>33</v>
      </c>
      <c r="J4356" t="s">
        <v>33</v>
      </c>
      <c r="K4356">
        <v>10.224859</v>
      </c>
      <c r="L4356">
        <v>4.7197719999999999</v>
      </c>
      <c r="M4356">
        <v>3.0230000000000001</v>
      </c>
      <c r="N4356">
        <v>23.550999999999998</v>
      </c>
      <c r="O4356" t="s">
        <v>35</v>
      </c>
      <c r="P4356" t="s">
        <v>9140</v>
      </c>
      <c r="Q4356">
        <v>13.327</v>
      </c>
      <c r="R4356">
        <v>7.202</v>
      </c>
      <c r="S4356">
        <v>1647</v>
      </c>
      <c r="T4356">
        <v>799</v>
      </c>
      <c r="U4356">
        <v>487</v>
      </c>
      <c r="V4356">
        <v>3793</v>
      </c>
      <c r="W4356">
        <v>65</v>
      </c>
      <c r="X4356">
        <v>6</v>
      </c>
      <c r="Y4356">
        <v>0</v>
      </c>
      <c r="Z4356">
        <v>0</v>
      </c>
      <c r="AA4356">
        <v>0</v>
      </c>
      <c r="AB4356">
        <v>1</v>
      </c>
      <c r="AC4356" t="s">
        <v>48</v>
      </c>
      <c r="AD4356" t="s">
        <v>8719</v>
      </c>
      <c r="AE4356">
        <v>1.55</v>
      </c>
    </row>
    <row r="4357" spans="1:31">
      <c r="A4357" t="s">
        <v>9141</v>
      </c>
      <c r="B4357">
        <v>2012</v>
      </c>
      <c r="C4357" t="s">
        <v>8719</v>
      </c>
      <c r="D4357" t="s">
        <v>317</v>
      </c>
      <c r="E4357" t="s">
        <v>33</v>
      </c>
      <c r="F4357" t="s">
        <v>33</v>
      </c>
      <c r="G4357" t="s">
        <v>33</v>
      </c>
      <c r="H4357" t="s">
        <v>34</v>
      </c>
      <c r="I4357" t="s">
        <v>40</v>
      </c>
      <c r="J4357" t="s">
        <v>33</v>
      </c>
      <c r="K4357">
        <v>9.8905239999999992</v>
      </c>
      <c r="L4357">
        <v>5.93851</v>
      </c>
      <c r="M4357">
        <v>1.742</v>
      </c>
      <c r="N4357">
        <v>28.048999999999999</v>
      </c>
      <c r="O4357" t="s">
        <v>35</v>
      </c>
      <c r="P4357" t="s">
        <v>9142</v>
      </c>
      <c r="Q4357">
        <v>18.158000000000001</v>
      </c>
      <c r="R4357">
        <v>8.1489999999999991</v>
      </c>
      <c r="S4357">
        <v>820</v>
      </c>
      <c r="T4357">
        <v>520</v>
      </c>
      <c r="U4357">
        <v>144</v>
      </c>
      <c r="V4357">
        <v>2324</v>
      </c>
      <c r="W4357">
        <v>36</v>
      </c>
      <c r="X4357">
        <v>3</v>
      </c>
      <c r="Y4357">
        <v>0</v>
      </c>
      <c r="Z4357">
        <v>0</v>
      </c>
      <c r="AA4357">
        <v>0</v>
      </c>
      <c r="AB4357">
        <v>1</v>
      </c>
      <c r="AC4357" t="s">
        <v>76</v>
      </c>
      <c r="AD4357" t="s">
        <v>8719</v>
      </c>
      <c r="AE4357">
        <v>1.38</v>
      </c>
    </row>
    <row r="4358" spans="1:31">
      <c r="A4358" t="s">
        <v>9143</v>
      </c>
      <c r="B4358">
        <v>2012</v>
      </c>
      <c r="C4358" t="s">
        <v>8719</v>
      </c>
      <c r="D4358" t="s">
        <v>317</v>
      </c>
      <c r="E4358" t="s">
        <v>33</v>
      </c>
      <c r="F4358" t="s">
        <v>33</v>
      </c>
      <c r="G4358" t="s">
        <v>33</v>
      </c>
      <c r="H4358" t="s">
        <v>46</v>
      </c>
      <c r="I4358" t="s">
        <v>33</v>
      </c>
      <c r="J4358" t="s">
        <v>33</v>
      </c>
      <c r="K4358">
        <v>20.048074</v>
      </c>
      <c r="L4358">
        <v>3.8434569999999999</v>
      </c>
      <c r="M4358">
        <v>12.991</v>
      </c>
      <c r="N4358">
        <v>28.795000000000002</v>
      </c>
      <c r="O4358" t="s">
        <v>35</v>
      </c>
      <c r="P4358" t="s">
        <v>9144</v>
      </c>
      <c r="Q4358">
        <v>8.7469999999999999</v>
      </c>
      <c r="R4358">
        <v>7.0570000000000004</v>
      </c>
      <c r="S4358">
        <v>7495</v>
      </c>
      <c r="T4358">
        <v>1531</v>
      </c>
      <c r="U4358">
        <v>4857</v>
      </c>
      <c r="V4358">
        <v>10765</v>
      </c>
      <c r="W4358">
        <v>196</v>
      </c>
      <c r="X4358">
        <v>42</v>
      </c>
      <c r="Y4358">
        <v>0</v>
      </c>
      <c r="Z4358">
        <v>0</v>
      </c>
      <c r="AA4358">
        <v>0</v>
      </c>
      <c r="AB4358">
        <v>1</v>
      </c>
      <c r="AC4358" t="s">
        <v>583</v>
      </c>
      <c r="AD4358" t="s">
        <v>8719</v>
      </c>
      <c r="AE4358">
        <v>1.8</v>
      </c>
    </row>
    <row r="4359" spans="1:31">
      <c r="A4359" t="s">
        <v>9145</v>
      </c>
      <c r="B4359">
        <v>2012</v>
      </c>
      <c r="C4359" t="s">
        <v>8719</v>
      </c>
      <c r="D4359" t="s">
        <v>317</v>
      </c>
      <c r="E4359" t="s">
        <v>33</v>
      </c>
      <c r="F4359" t="s">
        <v>33</v>
      </c>
      <c r="G4359" t="s">
        <v>33</v>
      </c>
      <c r="H4359" t="s">
        <v>46</v>
      </c>
      <c r="I4359" t="s">
        <v>40</v>
      </c>
      <c r="J4359" t="s">
        <v>33</v>
      </c>
      <c r="K4359">
        <v>24.367543000000001</v>
      </c>
      <c r="L4359">
        <v>4.7177579999999999</v>
      </c>
      <c r="M4359">
        <v>15.631</v>
      </c>
      <c r="N4359">
        <v>34.996000000000002</v>
      </c>
      <c r="O4359" t="s">
        <v>35</v>
      </c>
      <c r="P4359" t="s">
        <v>9146</v>
      </c>
      <c r="Q4359">
        <v>10.628</v>
      </c>
      <c r="R4359">
        <v>8.7370000000000001</v>
      </c>
      <c r="S4359">
        <v>4812</v>
      </c>
      <c r="T4359">
        <v>1174</v>
      </c>
      <c r="U4359">
        <v>3087</v>
      </c>
      <c r="V4359">
        <v>6911</v>
      </c>
      <c r="W4359">
        <v>131</v>
      </c>
      <c r="X4359">
        <v>30</v>
      </c>
      <c r="Y4359">
        <v>0</v>
      </c>
      <c r="Z4359">
        <v>0</v>
      </c>
      <c r="AA4359">
        <v>0</v>
      </c>
      <c r="AB4359">
        <v>1</v>
      </c>
      <c r="AC4359" t="s">
        <v>494</v>
      </c>
      <c r="AD4359" t="s">
        <v>8719</v>
      </c>
      <c r="AE4359">
        <v>1.57</v>
      </c>
    </row>
    <row r="4360" spans="1:31">
      <c r="A4360" t="s">
        <v>9147</v>
      </c>
      <c r="B4360">
        <v>2012</v>
      </c>
      <c r="C4360" t="s">
        <v>8719</v>
      </c>
      <c r="D4360" t="s">
        <v>317</v>
      </c>
      <c r="E4360" t="s">
        <v>33</v>
      </c>
      <c r="F4360" t="s">
        <v>33</v>
      </c>
      <c r="G4360" t="s">
        <v>33</v>
      </c>
      <c r="H4360" t="s">
        <v>46</v>
      </c>
      <c r="I4360" t="s">
        <v>43</v>
      </c>
      <c r="J4360" t="s">
        <v>33</v>
      </c>
      <c r="K4360">
        <v>15.21101</v>
      </c>
      <c r="L4360">
        <v>5.1452200000000001</v>
      </c>
      <c r="M4360">
        <v>6.5940000000000003</v>
      </c>
      <c r="N4360">
        <v>28.265999999999998</v>
      </c>
      <c r="O4360" t="s">
        <v>35</v>
      </c>
      <c r="P4360" t="s">
        <v>9148</v>
      </c>
      <c r="Q4360">
        <v>13.055</v>
      </c>
      <c r="R4360">
        <v>8.6170000000000009</v>
      </c>
      <c r="S4360">
        <v>2682</v>
      </c>
      <c r="T4360">
        <v>917</v>
      </c>
      <c r="U4360">
        <v>1163</v>
      </c>
      <c r="V4360">
        <v>4985</v>
      </c>
      <c r="W4360">
        <v>65</v>
      </c>
      <c r="X4360">
        <v>12</v>
      </c>
      <c r="Y4360">
        <v>0</v>
      </c>
      <c r="Z4360">
        <v>0</v>
      </c>
      <c r="AA4360">
        <v>0</v>
      </c>
      <c r="AB4360">
        <v>1</v>
      </c>
      <c r="AC4360" t="s">
        <v>523</v>
      </c>
      <c r="AD4360" t="s">
        <v>8719</v>
      </c>
      <c r="AE4360">
        <v>1.31</v>
      </c>
    </row>
    <row r="4361" spans="1:31">
      <c r="A4361" t="s">
        <v>9149</v>
      </c>
      <c r="B4361">
        <v>2012</v>
      </c>
      <c r="C4361" t="s">
        <v>8719</v>
      </c>
      <c r="D4361" t="s">
        <v>317</v>
      </c>
      <c r="E4361" t="s">
        <v>33</v>
      </c>
      <c r="F4361" t="s">
        <v>33</v>
      </c>
      <c r="G4361" t="s">
        <v>33</v>
      </c>
      <c r="H4361" t="s">
        <v>54</v>
      </c>
      <c r="I4361" t="s">
        <v>33</v>
      </c>
      <c r="J4361" t="s">
        <v>33</v>
      </c>
      <c r="K4361">
        <v>28.392757</v>
      </c>
      <c r="L4361">
        <v>3.2157480000000001</v>
      </c>
      <c r="M4361">
        <v>22.213999999999999</v>
      </c>
      <c r="N4361">
        <v>35.234000000000002</v>
      </c>
      <c r="O4361" t="s">
        <v>35</v>
      </c>
      <c r="P4361" t="s">
        <v>9150</v>
      </c>
      <c r="Q4361">
        <v>6.8410000000000002</v>
      </c>
      <c r="R4361">
        <v>6.1790000000000003</v>
      </c>
      <c r="S4361">
        <v>18175</v>
      </c>
      <c r="T4361">
        <v>2371</v>
      </c>
      <c r="U4361">
        <v>14220</v>
      </c>
      <c r="V4361">
        <v>22554</v>
      </c>
      <c r="W4361">
        <v>357</v>
      </c>
      <c r="X4361">
        <v>100</v>
      </c>
      <c r="Y4361">
        <v>0</v>
      </c>
      <c r="Z4361">
        <v>0</v>
      </c>
      <c r="AA4361">
        <v>0</v>
      </c>
      <c r="AB4361">
        <v>1</v>
      </c>
      <c r="AC4361" t="s">
        <v>592</v>
      </c>
      <c r="AD4361" t="s">
        <v>8719</v>
      </c>
      <c r="AE4361">
        <v>1.81</v>
      </c>
    </row>
    <row r="4362" spans="1:31">
      <c r="A4362" t="s">
        <v>9151</v>
      </c>
      <c r="B4362">
        <v>2012</v>
      </c>
      <c r="C4362" t="s">
        <v>8719</v>
      </c>
      <c r="D4362" t="s">
        <v>317</v>
      </c>
      <c r="E4362" t="s">
        <v>33</v>
      </c>
      <c r="F4362" t="s">
        <v>33</v>
      </c>
      <c r="G4362" t="s">
        <v>33</v>
      </c>
      <c r="H4362" t="s">
        <v>54</v>
      </c>
      <c r="I4362" t="s">
        <v>40</v>
      </c>
      <c r="J4362" t="s">
        <v>33</v>
      </c>
      <c r="K4362">
        <v>27.002164</v>
      </c>
      <c r="L4362">
        <v>3.032267</v>
      </c>
      <c r="M4362">
        <v>21.193000000000001</v>
      </c>
      <c r="N4362">
        <v>33.457000000000001</v>
      </c>
      <c r="O4362" t="s">
        <v>35</v>
      </c>
      <c r="P4362" t="s">
        <v>9152</v>
      </c>
      <c r="Q4362">
        <v>6.4550000000000001</v>
      </c>
      <c r="R4362">
        <v>5.81</v>
      </c>
      <c r="S4362">
        <v>10033</v>
      </c>
      <c r="T4362">
        <v>1305</v>
      </c>
      <c r="U4362">
        <v>7874</v>
      </c>
      <c r="V4362">
        <v>12431</v>
      </c>
      <c r="W4362">
        <v>257</v>
      </c>
      <c r="X4362">
        <v>70</v>
      </c>
      <c r="Y4362">
        <v>0</v>
      </c>
      <c r="Z4362">
        <v>0</v>
      </c>
      <c r="AA4362">
        <v>0</v>
      </c>
      <c r="AB4362">
        <v>1</v>
      </c>
      <c r="AC4362" t="s">
        <v>1716</v>
      </c>
      <c r="AD4362" t="s">
        <v>8719</v>
      </c>
      <c r="AE4362">
        <v>1.19</v>
      </c>
    </row>
    <row r="4363" spans="1:31">
      <c r="A4363" t="s">
        <v>9153</v>
      </c>
      <c r="B4363">
        <v>2012</v>
      </c>
      <c r="C4363" t="s">
        <v>8719</v>
      </c>
      <c r="D4363" t="s">
        <v>317</v>
      </c>
      <c r="E4363" t="s">
        <v>33</v>
      </c>
      <c r="F4363" t="s">
        <v>33</v>
      </c>
      <c r="G4363" t="s">
        <v>33</v>
      </c>
      <c r="H4363" t="s">
        <v>54</v>
      </c>
      <c r="I4363" t="s">
        <v>43</v>
      </c>
      <c r="J4363" t="s">
        <v>33</v>
      </c>
      <c r="K4363">
        <v>30.316551</v>
      </c>
      <c r="L4363">
        <v>6.0326409999999999</v>
      </c>
      <c r="M4363">
        <v>18.991</v>
      </c>
      <c r="N4363">
        <v>43.71</v>
      </c>
      <c r="O4363" t="s">
        <v>35</v>
      </c>
      <c r="P4363" t="s">
        <v>9154</v>
      </c>
      <c r="Q4363">
        <v>13.394</v>
      </c>
      <c r="R4363">
        <v>11.324999999999999</v>
      </c>
      <c r="S4363">
        <v>8142</v>
      </c>
      <c r="T4363">
        <v>1870</v>
      </c>
      <c r="U4363">
        <v>5100</v>
      </c>
      <c r="V4363">
        <v>11739</v>
      </c>
      <c r="W4363">
        <v>100</v>
      </c>
      <c r="X4363">
        <v>30</v>
      </c>
      <c r="Y4363">
        <v>0</v>
      </c>
      <c r="Z4363">
        <v>0</v>
      </c>
      <c r="AA4363">
        <v>0</v>
      </c>
      <c r="AB4363">
        <v>1</v>
      </c>
      <c r="AC4363" t="s">
        <v>761</v>
      </c>
      <c r="AD4363" t="s">
        <v>8719</v>
      </c>
      <c r="AE4363">
        <v>1.71</v>
      </c>
    </row>
    <row r="4364" spans="1:31">
      <c r="A4364" t="s">
        <v>9155</v>
      </c>
      <c r="B4364">
        <v>2012</v>
      </c>
      <c r="C4364" t="s">
        <v>8719</v>
      </c>
      <c r="D4364" t="s">
        <v>317</v>
      </c>
      <c r="E4364" t="s">
        <v>33</v>
      </c>
      <c r="F4364" t="s">
        <v>33</v>
      </c>
      <c r="G4364" t="s">
        <v>33</v>
      </c>
      <c r="H4364" t="s">
        <v>62</v>
      </c>
      <c r="I4364" t="s">
        <v>33</v>
      </c>
      <c r="J4364" t="s">
        <v>33</v>
      </c>
      <c r="K4364">
        <v>31.463072</v>
      </c>
      <c r="L4364">
        <v>3.0168200000000001</v>
      </c>
      <c r="M4364">
        <v>25.613</v>
      </c>
      <c r="N4364">
        <v>37.783000000000001</v>
      </c>
      <c r="O4364" t="s">
        <v>35</v>
      </c>
      <c r="P4364" t="s">
        <v>9156</v>
      </c>
      <c r="Q4364">
        <v>6.32</v>
      </c>
      <c r="R4364">
        <v>5.85</v>
      </c>
      <c r="S4364">
        <v>18186</v>
      </c>
      <c r="T4364">
        <v>1851</v>
      </c>
      <c r="U4364">
        <v>14804</v>
      </c>
      <c r="V4364">
        <v>21839</v>
      </c>
      <c r="W4364">
        <v>361</v>
      </c>
      <c r="X4364">
        <v>118</v>
      </c>
      <c r="Y4364">
        <v>0</v>
      </c>
      <c r="Z4364">
        <v>0</v>
      </c>
      <c r="AA4364">
        <v>0</v>
      </c>
      <c r="AB4364">
        <v>1</v>
      </c>
      <c r="AC4364" t="s">
        <v>2164</v>
      </c>
      <c r="AD4364" t="s">
        <v>8719</v>
      </c>
      <c r="AE4364">
        <v>1.52</v>
      </c>
    </row>
    <row r="4365" spans="1:31">
      <c r="A4365" t="s">
        <v>9157</v>
      </c>
      <c r="B4365">
        <v>2012</v>
      </c>
      <c r="C4365" t="s">
        <v>8719</v>
      </c>
      <c r="D4365" t="s">
        <v>317</v>
      </c>
      <c r="E4365" t="s">
        <v>33</v>
      </c>
      <c r="F4365" t="s">
        <v>33</v>
      </c>
      <c r="G4365" t="s">
        <v>33</v>
      </c>
      <c r="H4365" t="s">
        <v>62</v>
      </c>
      <c r="I4365" t="s">
        <v>40</v>
      </c>
      <c r="J4365" t="s">
        <v>33</v>
      </c>
      <c r="K4365">
        <v>37.749909000000002</v>
      </c>
      <c r="L4365">
        <v>4.5735479999999997</v>
      </c>
      <c r="M4365">
        <v>28.795000000000002</v>
      </c>
      <c r="N4365">
        <v>47.365000000000002</v>
      </c>
      <c r="O4365" t="s">
        <v>35</v>
      </c>
      <c r="P4365" t="s">
        <v>9158</v>
      </c>
      <c r="Q4365">
        <v>9.6150000000000002</v>
      </c>
      <c r="R4365">
        <v>8.9550000000000001</v>
      </c>
      <c r="S4365">
        <v>12329</v>
      </c>
      <c r="T4365">
        <v>1644</v>
      </c>
      <c r="U4365">
        <v>9404</v>
      </c>
      <c r="V4365">
        <v>15469</v>
      </c>
      <c r="W4365">
        <v>242</v>
      </c>
      <c r="X4365">
        <v>80</v>
      </c>
      <c r="Y4365">
        <v>0</v>
      </c>
      <c r="Z4365">
        <v>0</v>
      </c>
      <c r="AA4365">
        <v>0</v>
      </c>
      <c r="AB4365">
        <v>1</v>
      </c>
      <c r="AC4365" t="s">
        <v>552</v>
      </c>
      <c r="AD4365" t="s">
        <v>8719</v>
      </c>
      <c r="AE4365">
        <v>2.15</v>
      </c>
    </row>
    <row r="4366" spans="1:31">
      <c r="A4366" t="s">
        <v>9159</v>
      </c>
      <c r="B4366">
        <v>2012</v>
      </c>
      <c r="C4366" t="s">
        <v>8719</v>
      </c>
      <c r="D4366" t="s">
        <v>317</v>
      </c>
      <c r="E4366" t="s">
        <v>33</v>
      </c>
      <c r="F4366" t="s">
        <v>33</v>
      </c>
      <c r="G4366" t="s">
        <v>33</v>
      </c>
      <c r="H4366" t="s">
        <v>62</v>
      </c>
      <c r="I4366" t="s">
        <v>43</v>
      </c>
      <c r="J4366" t="s">
        <v>33</v>
      </c>
      <c r="K4366">
        <v>23.296385999999998</v>
      </c>
      <c r="L4366">
        <v>5.0921950000000002</v>
      </c>
      <c r="M4366">
        <v>13.991</v>
      </c>
      <c r="N4366">
        <v>34.978000000000002</v>
      </c>
      <c r="O4366" t="s">
        <v>35</v>
      </c>
      <c r="P4366" t="s">
        <v>9160</v>
      </c>
      <c r="Q4366">
        <v>11.680999999999999</v>
      </c>
      <c r="R4366">
        <v>9.3049999999999997</v>
      </c>
      <c r="S4366">
        <v>5857</v>
      </c>
      <c r="T4366">
        <v>1186</v>
      </c>
      <c r="U4366">
        <v>3518</v>
      </c>
      <c r="V4366">
        <v>8794</v>
      </c>
      <c r="W4366">
        <v>119</v>
      </c>
      <c r="X4366">
        <v>38</v>
      </c>
      <c r="Y4366">
        <v>0</v>
      </c>
      <c r="Z4366">
        <v>0</v>
      </c>
      <c r="AA4366">
        <v>0</v>
      </c>
      <c r="AB4366">
        <v>1</v>
      </c>
      <c r="AC4366" t="s">
        <v>553</v>
      </c>
      <c r="AD4366" t="s">
        <v>8719</v>
      </c>
      <c r="AE4366">
        <v>1.71</v>
      </c>
    </row>
    <row r="4367" spans="1:31">
      <c r="A4367" t="s">
        <v>9161</v>
      </c>
      <c r="B4367">
        <v>2012</v>
      </c>
      <c r="C4367" t="s">
        <v>8719</v>
      </c>
      <c r="D4367" t="s">
        <v>317</v>
      </c>
      <c r="E4367" t="s">
        <v>33</v>
      </c>
      <c r="F4367" t="s">
        <v>33</v>
      </c>
      <c r="G4367" t="s">
        <v>33</v>
      </c>
      <c r="H4367" t="s">
        <v>68</v>
      </c>
      <c r="I4367" t="s">
        <v>33</v>
      </c>
      <c r="J4367" t="s">
        <v>33</v>
      </c>
      <c r="K4367">
        <v>42.566352999999999</v>
      </c>
      <c r="L4367">
        <v>3.8450700000000002</v>
      </c>
      <c r="M4367">
        <v>34.933999999999997</v>
      </c>
      <c r="N4367">
        <v>50.469000000000001</v>
      </c>
      <c r="O4367" t="s">
        <v>35</v>
      </c>
      <c r="P4367" t="s">
        <v>9162</v>
      </c>
      <c r="Q4367">
        <v>7.9029999999999996</v>
      </c>
      <c r="R4367">
        <v>7.6319999999999997</v>
      </c>
      <c r="S4367">
        <v>23353</v>
      </c>
      <c r="T4367">
        <v>2300</v>
      </c>
      <c r="U4367">
        <v>19166</v>
      </c>
      <c r="V4367">
        <v>27689</v>
      </c>
      <c r="W4367">
        <v>349</v>
      </c>
      <c r="X4367">
        <v>143</v>
      </c>
      <c r="Y4367">
        <v>0</v>
      </c>
      <c r="Z4367">
        <v>0</v>
      </c>
      <c r="AA4367">
        <v>0</v>
      </c>
      <c r="AB4367">
        <v>1</v>
      </c>
      <c r="AC4367" t="s">
        <v>548</v>
      </c>
      <c r="AD4367" t="s">
        <v>8719</v>
      </c>
      <c r="AE4367">
        <v>2.1</v>
      </c>
    </row>
    <row r="4368" spans="1:31">
      <c r="A4368" t="s">
        <v>9163</v>
      </c>
      <c r="B4368">
        <v>2012</v>
      </c>
      <c r="C4368" t="s">
        <v>8719</v>
      </c>
      <c r="D4368" t="s">
        <v>317</v>
      </c>
      <c r="E4368" t="s">
        <v>33</v>
      </c>
      <c r="F4368" t="s">
        <v>33</v>
      </c>
      <c r="G4368" t="s">
        <v>33</v>
      </c>
      <c r="H4368" t="s">
        <v>68</v>
      </c>
      <c r="I4368" t="s">
        <v>40</v>
      </c>
      <c r="J4368" t="s">
        <v>33</v>
      </c>
      <c r="K4368">
        <v>41.539850000000001</v>
      </c>
      <c r="L4368">
        <v>4.0823910000000003</v>
      </c>
      <c r="M4368">
        <v>33.462000000000003</v>
      </c>
      <c r="N4368">
        <v>49.966999999999999</v>
      </c>
      <c r="O4368" t="s">
        <v>35</v>
      </c>
      <c r="P4368" t="s">
        <v>9164</v>
      </c>
      <c r="Q4368">
        <v>8.4280000000000008</v>
      </c>
      <c r="R4368">
        <v>8.0779999999999994</v>
      </c>
      <c r="S4368">
        <v>12438</v>
      </c>
      <c r="T4368">
        <v>1357</v>
      </c>
      <c r="U4368">
        <v>10019</v>
      </c>
      <c r="V4368">
        <v>14961</v>
      </c>
      <c r="W4368">
        <v>213</v>
      </c>
      <c r="X4368">
        <v>83</v>
      </c>
      <c r="Y4368">
        <v>0</v>
      </c>
      <c r="Z4368">
        <v>0</v>
      </c>
      <c r="AA4368">
        <v>0</v>
      </c>
      <c r="AB4368">
        <v>1</v>
      </c>
      <c r="AC4368" t="s">
        <v>564</v>
      </c>
      <c r="AD4368" t="s">
        <v>8719</v>
      </c>
      <c r="AE4368">
        <v>1.45</v>
      </c>
    </row>
    <row r="4369" spans="1:31">
      <c r="A4369" t="s">
        <v>9165</v>
      </c>
      <c r="B4369">
        <v>2012</v>
      </c>
      <c r="C4369" t="s">
        <v>8719</v>
      </c>
      <c r="D4369" t="s">
        <v>317</v>
      </c>
      <c r="E4369" t="s">
        <v>33</v>
      </c>
      <c r="F4369" t="s">
        <v>33</v>
      </c>
      <c r="G4369" t="s">
        <v>33</v>
      </c>
      <c r="H4369" t="s">
        <v>68</v>
      </c>
      <c r="I4369" t="s">
        <v>43</v>
      </c>
      <c r="J4369" t="s">
        <v>33</v>
      </c>
      <c r="K4369">
        <v>43.799636</v>
      </c>
      <c r="L4369">
        <v>5.8936710000000003</v>
      </c>
      <c r="M4369">
        <v>32.075000000000003</v>
      </c>
      <c r="N4369">
        <v>56.055</v>
      </c>
      <c r="O4369" t="s">
        <v>35</v>
      </c>
      <c r="P4369" t="s">
        <v>9166</v>
      </c>
      <c r="Q4369">
        <v>12.255000000000001</v>
      </c>
      <c r="R4369">
        <v>11.725</v>
      </c>
      <c r="S4369">
        <v>10915</v>
      </c>
      <c r="T4369">
        <v>1602</v>
      </c>
      <c r="U4369">
        <v>7994</v>
      </c>
      <c r="V4369">
        <v>13970</v>
      </c>
      <c r="W4369">
        <v>136</v>
      </c>
      <c r="X4369">
        <v>60</v>
      </c>
      <c r="Y4369">
        <v>0</v>
      </c>
      <c r="Z4369">
        <v>0</v>
      </c>
      <c r="AA4369">
        <v>0</v>
      </c>
      <c r="AB4369">
        <v>1</v>
      </c>
      <c r="AC4369" t="s">
        <v>474</v>
      </c>
      <c r="AD4369" t="s">
        <v>8719</v>
      </c>
      <c r="AE4369">
        <v>1.91</v>
      </c>
    </row>
    <row r="4370" spans="1:31">
      <c r="A4370" t="s">
        <v>9167</v>
      </c>
      <c r="B4370">
        <v>2012</v>
      </c>
      <c r="C4370" t="s">
        <v>8719</v>
      </c>
      <c r="D4370" t="s">
        <v>317</v>
      </c>
      <c r="E4370" t="s">
        <v>33</v>
      </c>
      <c r="F4370" t="s">
        <v>33</v>
      </c>
      <c r="G4370" t="s">
        <v>33</v>
      </c>
      <c r="H4370" t="s">
        <v>74</v>
      </c>
      <c r="I4370" t="s">
        <v>33</v>
      </c>
      <c r="J4370" t="s">
        <v>33</v>
      </c>
      <c r="K4370">
        <v>59.991540000000001</v>
      </c>
      <c r="L4370">
        <v>4.1995110000000002</v>
      </c>
      <c r="M4370">
        <v>51.268999999999998</v>
      </c>
      <c r="N4370">
        <v>68.271000000000001</v>
      </c>
      <c r="O4370" t="s">
        <v>35</v>
      </c>
      <c r="P4370" t="s">
        <v>9168</v>
      </c>
      <c r="Q4370">
        <v>8.2799999999999994</v>
      </c>
      <c r="R4370">
        <v>8.7219999999999995</v>
      </c>
      <c r="S4370">
        <v>18852</v>
      </c>
      <c r="T4370">
        <v>1640</v>
      </c>
      <c r="U4370">
        <v>16111</v>
      </c>
      <c r="V4370">
        <v>21454</v>
      </c>
      <c r="W4370">
        <v>238</v>
      </c>
      <c r="X4370">
        <v>145</v>
      </c>
      <c r="Y4370">
        <v>0</v>
      </c>
      <c r="Z4370">
        <v>0</v>
      </c>
      <c r="AA4370">
        <v>0</v>
      </c>
      <c r="AB4370">
        <v>1</v>
      </c>
      <c r="AC4370" t="s">
        <v>2936</v>
      </c>
      <c r="AD4370" t="s">
        <v>8719</v>
      </c>
      <c r="AE4370">
        <v>1.74</v>
      </c>
    </row>
    <row r="4371" spans="1:31">
      <c r="A4371" t="s">
        <v>9169</v>
      </c>
      <c r="B4371">
        <v>2012</v>
      </c>
      <c r="C4371" t="s">
        <v>8719</v>
      </c>
      <c r="D4371" t="s">
        <v>317</v>
      </c>
      <c r="E4371" t="s">
        <v>33</v>
      </c>
      <c r="F4371" t="s">
        <v>33</v>
      </c>
      <c r="G4371" t="s">
        <v>33</v>
      </c>
      <c r="H4371" t="s">
        <v>74</v>
      </c>
      <c r="I4371" t="s">
        <v>40</v>
      </c>
      <c r="J4371" t="s">
        <v>33</v>
      </c>
      <c r="K4371">
        <v>53.820774</v>
      </c>
      <c r="L4371">
        <v>5.9577799999999996</v>
      </c>
      <c r="M4371">
        <v>41.536000000000001</v>
      </c>
      <c r="N4371">
        <v>65.774000000000001</v>
      </c>
      <c r="O4371" t="s">
        <v>35</v>
      </c>
      <c r="P4371" t="s">
        <v>9170</v>
      </c>
      <c r="Q4371">
        <v>11.952999999999999</v>
      </c>
      <c r="R4371">
        <v>12.284000000000001</v>
      </c>
      <c r="S4371">
        <v>9499</v>
      </c>
      <c r="T4371">
        <v>1086</v>
      </c>
      <c r="U4371">
        <v>7331</v>
      </c>
      <c r="V4371">
        <v>11608</v>
      </c>
      <c r="W4371">
        <v>140</v>
      </c>
      <c r="X4371">
        <v>82</v>
      </c>
      <c r="Y4371">
        <v>0</v>
      </c>
      <c r="Z4371">
        <v>0</v>
      </c>
      <c r="AA4371">
        <v>0</v>
      </c>
      <c r="AB4371">
        <v>1</v>
      </c>
      <c r="AC4371" t="s">
        <v>476</v>
      </c>
      <c r="AD4371" t="s">
        <v>8719</v>
      </c>
      <c r="AE4371">
        <v>1.99</v>
      </c>
    </row>
    <row r="4372" spans="1:31">
      <c r="A4372" t="s">
        <v>9171</v>
      </c>
      <c r="B4372">
        <v>2012</v>
      </c>
      <c r="C4372" t="s">
        <v>8719</v>
      </c>
      <c r="D4372" t="s">
        <v>317</v>
      </c>
      <c r="E4372" t="s">
        <v>33</v>
      </c>
      <c r="F4372" t="s">
        <v>33</v>
      </c>
      <c r="G4372" t="s">
        <v>33</v>
      </c>
      <c r="H4372" t="s">
        <v>74</v>
      </c>
      <c r="I4372" t="s">
        <v>43</v>
      </c>
      <c r="J4372" t="s">
        <v>33</v>
      </c>
      <c r="K4372">
        <v>67.896417</v>
      </c>
      <c r="L4372">
        <v>5.9592669999999996</v>
      </c>
      <c r="M4372">
        <v>54.826000000000001</v>
      </c>
      <c r="N4372">
        <v>79.191999999999993</v>
      </c>
      <c r="O4372" t="s">
        <v>35</v>
      </c>
      <c r="P4372" t="s">
        <v>9172</v>
      </c>
      <c r="Q4372">
        <v>11.295999999999999</v>
      </c>
      <c r="R4372">
        <v>13.07</v>
      </c>
      <c r="S4372">
        <v>9354</v>
      </c>
      <c r="T4372">
        <v>1213</v>
      </c>
      <c r="U4372">
        <v>7553</v>
      </c>
      <c r="V4372">
        <v>10910</v>
      </c>
      <c r="W4372">
        <v>98</v>
      </c>
      <c r="X4372">
        <v>63</v>
      </c>
      <c r="Y4372">
        <v>0</v>
      </c>
      <c r="Z4372">
        <v>0</v>
      </c>
      <c r="AA4372">
        <v>0</v>
      </c>
      <c r="AB4372">
        <v>1</v>
      </c>
      <c r="AC4372" t="s">
        <v>500</v>
      </c>
      <c r="AD4372" t="s">
        <v>8719</v>
      </c>
      <c r="AE4372">
        <v>1.58</v>
      </c>
    </row>
    <row r="4373" spans="1:31">
      <c r="A4373" t="s">
        <v>9173</v>
      </c>
      <c r="B4373">
        <v>2012</v>
      </c>
      <c r="C4373" t="s">
        <v>8719</v>
      </c>
      <c r="D4373" t="s">
        <v>317</v>
      </c>
      <c r="E4373" t="s">
        <v>33</v>
      </c>
      <c r="F4373" t="s">
        <v>33</v>
      </c>
      <c r="G4373" t="s">
        <v>33</v>
      </c>
      <c r="H4373" t="s">
        <v>81</v>
      </c>
      <c r="I4373" t="s">
        <v>33</v>
      </c>
      <c r="J4373" t="s">
        <v>33</v>
      </c>
      <c r="K4373">
        <v>74.114896000000002</v>
      </c>
      <c r="L4373">
        <v>4.7219360000000004</v>
      </c>
      <c r="M4373">
        <v>63.584000000000003</v>
      </c>
      <c r="N4373">
        <v>82.935000000000002</v>
      </c>
      <c r="O4373" t="s">
        <v>35</v>
      </c>
      <c r="P4373" t="s">
        <v>9174</v>
      </c>
      <c r="Q4373">
        <v>8.82</v>
      </c>
      <c r="R4373">
        <v>10.531000000000001</v>
      </c>
      <c r="S4373">
        <v>11373</v>
      </c>
      <c r="T4373">
        <v>1180</v>
      </c>
      <c r="U4373">
        <v>9757</v>
      </c>
      <c r="V4373">
        <v>12726</v>
      </c>
      <c r="W4373">
        <v>153</v>
      </c>
      <c r="X4373">
        <v>113</v>
      </c>
      <c r="Y4373">
        <v>0</v>
      </c>
      <c r="Z4373">
        <v>0</v>
      </c>
      <c r="AA4373">
        <v>0</v>
      </c>
      <c r="AB4373">
        <v>1</v>
      </c>
      <c r="AC4373" t="s">
        <v>1677</v>
      </c>
      <c r="AD4373" t="s">
        <v>8719</v>
      </c>
      <c r="AE4373">
        <v>1.77</v>
      </c>
    </row>
    <row r="4374" spans="1:31">
      <c r="A4374" t="s">
        <v>9175</v>
      </c>
      <c r="B4374">
        <v>2012</v>
      </c>
      <c r="C4374" t="s">
        <v>8719</v>
      </c>
      <c r="D4374" t="s">
        <v>317</v>
      </c>
      <c r="E4374" t="s">
        <v>33</v>
      </c>
      <c r="F4374" t="s">
        <v>33</v>
      </c>
      <c r="G4374" t="s">
        <v>33</v>
      </c>
      <c r="H4374" t="s">
        <v>81</v>
      </c>
      <c r="I4374" t="s">
        <v>40</v>
      </c>
      <c r="J4374" t="s">
        <v>33</v>
      </c>
      <c r="K4374">
        <v>70.464358000000004</v>
      </c>
      <c r="L4374">
        <v>7.0538259999999999</v>
      </c>
      <c r="M4374">
        <v>54.457999999999998</v>
      </c>
      <c r="N4374">
        <v>83.475999999999999</v>
      </c>
      <c r="O4374" t="s">
        <v>35</v>
      </c>
      <c r="P4374" t="s">
        <v>9176</v>
      </c>
      <c r="Q4374">
        <v>13.012</v>
      </c>
      <c r="R4374">
        <v>16.007000000000001</v>
      </c>
      <c r="S4374">
        <v>5545</v>
      </c>
      <c r="T4374">
        <v>850</v>
      </c>
      <c r="U4374">
        <v>4285</v>
      </c>
      <c r="V4374">
        <v>6569</v>
      </c>
      <c r="W4374">
        <v>93</v>
      </c>
      <c r="X4374">
        <v>67</v>
      </c>
      <c r="Y4374">
        <v>0</v>
      </c>
      <c r="Z4374">
        <v>0</v>
      </c>
      <c r="AA4374">
        <v>0</v>
      </c>
      <c r="AB4374">
        <v>1</v>
      </c>
      <c r="AC4374" t="s">
        <v>559</v>
      </c>
      <c r="AD4374" t="s">
        <v>8719</v>
      </c>
      <c r="AE4374">
        <v>2.2000000000000002</v>
      </c>
    </row>
    <row r="4375" spans="1:31">
      <c r="A4375" t="s">
        <v>9177</v>
      </c>
      <c r="B4375">
        <v>2012</v>
      </c>
      <c r="C4375" t="s">
        <v>8719</v>
      </c>
      <c r="D4375" t="s">
        <v>317</v>
      </c>
      <c r="E4375" t="s">
        <v>33</v>
      </c>
      <c r="F4375" t="s">
        <v>33</v>
      </c>
      <c r="G4375" t="s">
        <v>33</v>
      </c>
      <c r="H4375" t="s">
        <v>81</v>
      </c>
      <c r="I4375" t="s">
        <v>43</v>
      </c>
      <c r="J4375" t="s">
        <v>33</v>
      </c>
      <c r="K4375">
        <v>77.957252999999994</v>
      </c>
      <c r="L4375">
        <v>6.3282829999999999</v>
      </c>
      <c r="M4375">
        <v>62.843000000000004</v>
      </c>
      <c r="N4375">
        <v>89.073999999999998</v>
      </c>
      <c r="O4375" t="s">
        <v>35</v>
      </c>
      <c r="P4375" t="s">
        <v>9178</v>
      </c>
      <c r="Q4375">
        <v>11.117000000000001</v>
      </c>
      <c r="R4375">
        <v>15.114000000000001</v>
      </c>
      <c r="S4375">
        <v>5828</v>
      </c>
      <c r="T4375">
        <v>800</v>
      </c>
      <c r="U4375">
        <v>4698</v>
      </c>
      <c r="V4375">
        <v>6659</v>
      </c>
      <c r="W4375">
        <v>60</v>
      </c>
      <c r="X4375">
        <v>46</v>
      </c>
      <c r="Y4375">
        <v>0</v>
      </c>
      <c r="Z4375">
        <v>0</v>
      </c>
      <c r="AA4375">
        <v>0</v>
      </c>
      <c r="AB4375">
        <v>1</v>
      </c>
      <c r="AC4375" t="s">
        <v>1699</v>
      </c>
      <c r="AD4375" t="s">
        <v>8719</v>
      </c>
      <c r="AE4375">
        <v>1.37</v>
      </c>
    </row>
    <row r="4376" spans="1:31">
      <c r="A4376" t="s">
        <v>9179</v>
      </c>
      <c r="B4376">
        <v>2012</v>
      </c>
      <c r="C4376" t="s">
        <v>8719</v>
      </c>
      <c r="D4376" t="s">
        <v>317</v>
      </c>
      <c r="E4376" t="s">
        <v>33</v>
      </c>
      <c r="F4376" t="s">
        <v>33</v>
      </c>
      <c r="G4376" t="s">
        <v>33</v>
      </c>
      <c r="H4376" t="s">
        <v>89</v>
      </c>
      <c r="I4376" t="s">
        <v>33</v>
      </c>
      <c r="J4376" t="s">
        <v>33</v>
      </c>
      <c r="K4376">
        <v>82.754670000000004</v>
      </c>
      <c r="L4376">
        <v>4.9206370000000001</v>
      </c>
      <c r="M4376">
        <v>70.778999999999996</v>
      </c>
      <c r="N4376">
        <v>91.299000000000007</v>
      </c>
      <c r="O4376" t="s">
        <v>35</v>
      </c>
      <c r="P4376" t="s">
        <v>9180</v>
      </c>
      <c r="Q4376">
        <v>8.5440000000000005</v>
      </c>
      <c r="R4376">
        <v>11.975</v>
      </c>
      <c r="S4376">
        <v>6514</v>
      </c>
      <c r="T4376">
        <v>973</v>
      </c>
      <c r="U4376">
        <v>5571</v>
      </c>
      <c r="V4376">
        <v>7187</v>
      </c>
      <c r="W4376">
        <v>74</v>
      </c>
      <c r="X4376">
        <v>59</v>
      </c>
      <c r="Y4376">
        <v>0</v>
      </c>
      <c r="Z4376">
        <v>0</v>
      </c>
      <c r="AA4376">
        <v>0</v>
      </c>
      <c r="AB4376">
        <v>1</v>
      </c>
      <c r="AC4376" t="s">
        <v>9181</v>
      </c>
      <c r="AD4376" t="s">
        <v>8719</v>
      </c>
      <c r="AE4376">
        <v>1.24</v>
      </c>
    </row>
    <row r="4377" spans="1:31">
      <c r="A4377" t="s">
        <v>9182</v>
      </c>
      <c r="B4377">
        <v>2012</v>
      </c>
      <c r="C4377" t="s">
        <v>8719</v>
      </c>
      <c r="D4377" t="s">
        <v>317</v>
      </c>
      <c r="E4377" t="s">
        <v>33</v>
      </c>
      <c r="F4377" t="s">
        <v>33</v>
      </c>
      <c r="G4377" t="s">
        <v>33</v>
      </c>
      <c r="H4377" t="s">
        <v>89</v>
      </c>
      <c r="I4377" t="s">
        <v>40</v>
      </c>
      <c r="J4377" t="s">
        <v>33</v>
      </c>
      <c r="K4377">
        <v>79.389663999999996</v>
      </c>
      <c r="L4377">
        <v>7.7241099999999996</v>
      </c>
      <c r="M4377">
        <v>60.009</v>
      </c>
      <c r="N4377">
        <v>92.210999999999999</v>
      </c>
      <c r="O4377" t="s">
        <v>35</v>
      </c>
      <c r="P4377" t="s">
        <v>9183</v>
      </c>
      <c r="Q4377">
        <v>12.821</v>
      </c>
      <c r="R4377">
        <v>19.38</v>
      </c>
      <c r="S4377">
        <v>3122</v>
      </c>
      <c r="T4377">
        <v>528</v>
      </c>
      <c r="U4377">
        <v>2360</v>
      </c>
      <c r="V4377">
        <v>3626</v>
      </c>
      <c r="W4377">
        <v>41</v>
      </c>
      <c r="X4377">
        <v>32</v>
      </c>
      <c r="Y4377">
        <v>0</v>
      </c>
      <c r="Z4377">
        <v>0</v>
      </c>
      <c r="AA4377">
        <v>0</v>
      </c>
      <c r="AB4377">
        <v>1</v>
      </c>
      <c r="AC4377" t="s">
        <v>504</v>
      </c>
      <c r="AD4377" t="s">
        <v>8719</v>
      </c>
      <c r="AE4377">
        <v>1.46</v>
      </c>
    </row>
    <row r="4378" spans="1:31">
      <c r="A4378" t="s">
        <v>9184</v>
      </c>
      <c r="B4378">
        <v>2012</v>
      </c>
      <c r="C4378" t="s">
        <v>8719</v>
      </c>
      <c r="D4378" t="s">
        <v>317</v>
      </c>
      <c r="E4378" t="s">
        <v>33</v>
      </c>
      <c r="F4378" t="s">
        <v>33</v>
      </c>
      <c r="G4378" t="s">
        <v>33</v>
      </c>
      <c r="H4378" t="s">
        <v>89</v>
      </c>
      <c r="I4378" t="s">
        <v>43</v>
      </c>
      <c r="J4378" t="s">
        <v>33</v>
      </c>
      <c r="K4378">
        <v>86.113795999999994</v>
      </c>
      <c r="L4378">
        <v>6.0714300000000003</v>
      </c>
      <c r="M4378">
        <v>69.768000000000001</v>
      </c>
      <c r="N4378">
        <v>95.58</v>
      </c>
      <c r="O4378" t="s">
        <v>35</v>
      </c>
      <c r="P4378" t="s">
        <v>9185</v>
      </c>
      <c r="Q4378">
        <v>9.4659999999999993</v>
      </c>
      <c r="R4378">
        <v>16.346</v>
      </c>
      <c r="S4378">
        <v>3392</v>
      </c>
      <c r="T4378">
        <v>777</v>
      </c>
      <c r="U4378">
        <v>2748</v>
      </c>
      <c r="V4378">
        <v>3765</v>
      </c>
      <c r="W4378">
        <v>33</v>
      </c>
      <c r="X4378">
        <v>27</v>
      </c>
      <c r="Y4378">
        <v>0</v>
      </c>
      <c r="Z4378">
        <v>0</v>
      </c>
      <c r="AA4378">
        <v>0</v>
      </c>
      <c r="AB4378">
        <v>1</v>
      </c>
      <c r="AC4378" t="s">
        <v>1678</v>
      </c>
      <c r="AD4378" t="s">
        <v>8719</v>
      </c>
      <c r="AE4378">
        <v>0.99</v>
      </c>
    </row>
    <row r="4379" spans="1:31">
      <c r="A4379" t="s">
        <v>9186</v>
      </c>
      <c r="B4379">
        <v>2012</v>
      </c>
      <c r="C4379" t="s">
        <v>8719</v>
      </c>
      <c r="D4379" t="s">
        <v>317</v>
      </c>
      <c r="E4379" t="s">
        <v>33</v>
      </c>
      <c r="F4379" t="s">
        <v>33</v>
      </c>
      <c r="G4379" t="s">
        <v>33</v>
      </c>
      <c r="H4379" t="s">
        <v>33</v>
      </c>
      <c r="I4379" t="s">
        <v>33</v>
      </c>
      <c r="J4379" t="s">
        <v>33</v>
      </c>
      <c r="K4379">
        <v>37.075901999999999</v>
      </c>
      <c r="L4379">
        <v>1.31111</v>
      </c>
      <c r="M4379">
        <v>34.5</v>
      </c>
      <c r="N4379">
        <v>39.707000000000001</v>
      </c>
      <c r="O4379" t="s">
        <v>35</v>
      </c>
      <c r="P4379" t="s">
        <v>9187</v>
      </c>
      <c r="Q4379">
        <v>2.6320000000000001</v>
      </c>
      <c r="R4379">
        <v>2.5760000000000001</v>
      </c>
      <c r="S4379">
        <v>105595</v>
      </c>
      <c r="T4379">
        <v>3862</v>
      </c>
      <c r="U4379">
        <v>98259</v>
      </c>
      <c r="V4379">
        <v>113090</v>
      </c>
      <c r="W4379">
        <v>1793</v>
      </c>
      <c r="X4379">
        <v>726</v>
      </c>
      <c r="Y4379">
        <v>0</v>
      </c>
      <c r="Z4379">
        <v>0</v>
      </c>
      <c r="AA4379">
        <v>0</v>
      </c>
      <c r="AB4379">
        <v>1</v>
      </c>
      <c r="AC4379" t="s">
        <v>9188</v>
      </c>
      <c r="AD4379" t="s">
        <v>8719</v>
      </c>
      <c r="AE4379">
        <v>1.32</v>
      </c>
    </row>
    <row r="4380" spans="1:31">
      <c r="A4380" t="s">
        <v>9189</v>
      </c>
      <c r="B4380">
        <v>2012</v>
      </c>
      <c r="C4380" t="s">
        <v>8719</v>
      </c>
      <c r="D4380" t="s">
        <v>317</v>
      </c>
      <c r="E4380" t="s">
        <v>33</v>
      </c>
      <c r="F4380" t="s">
        <v>33</v>
      </c>
      <c r="G4380" t="s">
        <v>33</v>
      </c>
      <c r="H4380" t="s">
        <v>33</v>
      </c>
      <c r="I4380" t="s">
        <v>33</v>
      </c>
      <c r="J4380" t="s">
        <v>98</v>
      </c>
      <c r="K4380">
        <v>46.110492000000001</v>
      </c>
      <c r="L4380">
        <v>5.5837960000000004</v>
      </c>
      <c r="M4380">
        <v>34.935000000000002</v>
      </c>
      <c r="N4380">
        <v>57.58</v>
      </c>
      <c r="O4380" t="s">
        <v>35</v>
      </c>
      <c r="P4380" t="s">
        <v>9190</v>
      </c>
      <c r="Q4380">
        <v>11.47</v>
      </c>
      <c r="R4380">
        <v>11.175000000000001</v>
      </c>
      <c r="S4380">
        <v>11187</v>
      </c>
      <c r="T4380">
        <v>1854</v>
      </c>
      <c r="U4380">
        <v>8476</v>
      </c>
      <c r="V4380">
        <v>13970</v>
      </c>
      <c r="W4380">
        <v>93</v>
      </c>
      <c r="X4380">
        <v>47</v>
      </c>
      <c r="Y4380">
        <v>0</v>
      </c>
      <c r="Z4380">
        <v>0</v>
      </c>
      <c r="AA4380">
        <v>0</v>
      </c>
      <c r="AB4380">
        <v>1</v>
      </c>
      <c r="AC4380" t="s">
        <v>474</v>
      </c>
      <c r="AD4380" t="s">
        <v>8719</v>
      </c>
      <c r="AE4380">
        <v>1.1499999999999999</v>
      </c>
    </row>
    <row r="4381" spans="1:31">
      <c r="A4381" t="s">
        <v>9191</v>
      </c>
      <c r="B4381">
        <v>2012</v>
      </c>
      <c r="C4381" t="s">
        <v>8719</v>
      </c>
      <c r="D4381" t="s">
        <v>317</v>
      </c>
      <c r="E4381" t="s">
        <v>33</v>
      </c>
      <c r="F4381" t="s">
        <v>33</v>
      </c>
      <c r="G4381" t="s">
        <v>33</v>
      </c>
      <c r="H4381" t="s">
        <v>33</v>
      </c>
      <c r="I4381" t="s">
        <v>33</v>
      </c>
      <c r="J4381" t="s">
        <v>101</v>
      </c>
      <c r="K4381">
        <v>38.979799</v>
      </c>
      <c r="L4381">
        <v>7.1018860000000004</v>
      </c>
      <c r="M4381">
        <v>25.187999999999999</v>
      </c>
      <c r="N4381">
        <v>54.195</v>
      </c>
      <c r="O4381" t="s">
        <v>35</v>
      </c>
      <c r="P4381" t="s">
        <v>9192</v>
      </c>
      <c r="Q4381">
        <v>15.215</v>
      </c>
      <c r="R4381">
        <v>13.792</v>
      </c>
      <c r="S4381">
        <v>9362</v>
      </c>
      <c r="T4381">
        <v>2041</v>
      </c>
      <c r="U4381">
        <v>6049</v>
      </c>
      <c r="V4381">
        <v>13016</v>
      </c>
      <c r="W4381">
        <v>104</v>
      </c>
      <c r="X4381">
        <v>49</v>
      </c>
      <c r="Y4381">
        <v>0</v>
      </c>
      <c r="Z4381">
        <v>0</v>
      </c>
      <c r="AA4381">
        <v>0</v>
      </c>
      <c r="AB4381">
        <v>1</v>
      </c>
      <c r="AC4381" t="s">
        <v>1134</v>
      </c>
      <c r="AD4381" t="s">
        <v>8719</v>
      </c>
      <c r="AE4381">
        <v>2.1800000000000002</v>
      </c>
    </row>
    <row r="4382" spans="1:31">
      <c r="A4382" t="s">
        <v>9193</v>
      </c>
      <c r="B4382">
        <v>2012</v>
      </c>
      <c r="C4382" t="s">
        <v>8719</v>
      </c>
      <c r="D4382" t="s">
        <v>317</v>
      </c>
      <c r="E4382" t="s">
        <v>33</v>
      </c>
      <c r="F4382" t="s">
        <v>33</v>
      </c>
      <c r="G4382" t="s">
        <v>33</v>
      </c>
      <c r="H4382" t="s">
        <v>33</v>
      </c>
      <c r="I4382" t="s">
        <v>33</v>
      </c>
      <c r="J4382" t="s">
        <v>104</v>
      </c>
      <c r="K4382">
        <v>45.547683999999997</v>
      </c>
      <c r="L4382">
        <v>4.1411829999999998</v>
      </c>
      <c r="M4382">
        <v>37.273000000000003</v>
      </c>
      <c r="N4382">
        <v>54.006999999999998</v>
      </c>
      <c r="O4382" t="s">
        <v>35</v>
      </c>
      <c r="P4382" t="s">
        <v>9194</v>
      </c>
      <c r="Q4382">
        <v>8.4600000000000009</v>
      </c>
      <c r="R4382">
        <v>8.2739999999999991</v>
      </c>
      <c r="S4382">
        <v>15795</v>
      </c>
      <c r="T4382">
        <v>2024</v>
      </c>
      <c r="U4382">
        <v>12925</v>
      </c>
      <c r="V4382">
        <v>18728</v>
      </c>
      <c r="W4382">
        <v>203</v>
      </c>
      <c r="X4382">
        <v>98</v>
      </c>
      <c r="Y4382">
        <v>0</v>
      </c>
      <c r="Z4382">
        <v>0</v>
      </c>
      <c r="AA4382">
        <v>0</v>
      </c>
      <c r="AB4382">
        <v>1</v>
      </c>
      <c r="AC4382" t="s">
        <v>2065</v>
      </c>
      <c r="AD4382" t="s">
        <v>8719</v>
      </c>
      <c r="AE4382">
        <v>1.4</v>
      </c>
    </row>
    <row r="4383" spans="1:31">
      <c r="A4383" t="s">
        <v>9195</v>
      </c>
      <c r="B4383">
        <v>2012</v>
      </c>
      <c r="C4383" t="s">
        <v>8719</v>
      </c>
      <c r="D4383" t="s">
        <v>317</v>
      </c>
      <c r="E4383" t="s">
        <v>33</v>
      </c>
      <c r="F4383" t="s">
        <v>33</v>
      </c>
      <c r="G4383" t="s">
        <v>33</v>
      </c>
      <c r="H4383" t="s">
        <v>33</v>
      </c>
      <c r="I4383" t="s">
        <v>33</v>
      </c>
      <c r="J4383" t="s">
        <v>107</v>
      </c>
      <c r="K4383">
        <v>34.376289999999997</v>
      </c>
      <c r="L4383">
        <v>3.249234</v>
      </c>
      <c r="M4383">
        <v>28.039000000000001</v>
      </c>
      <c r="N4383">
        <v>41.152999999999999</v>
      </c>
      <c r="O4383" t="s">
        <v>35</v>
      </c>
      <c r="P4383" t="s">
        <v>9196</v>
      </c>
      <c r="Q4383">
        <v>6.7770000000000001</v>
      </c>
      <c r="R4383">
        <v>6.3380000000000001</v>
      </c>
      <c r="S4383">
        <v>21526</v>
      </c>
      <c r="T4383">
        <v>2367</v>
      </c>
      <c r="U4383">
        <v>17557</v>
      </c>
      <c r="V4383">
        <v>25769</v>
      </c>
      <c r="W4383">
        <v>416</v>
      </c>
      <c r="X4383">
        <v>168</v>
      </c>
      <c r="Y4383">
        <v>0</v>
      </c>
      <c r="Z4383">
        <v>0</v>
      </c>
      <c r="AA4383">
        <v>0</v>
      </c>
      <c r="AB4383">
        <v>1</v>
      </c>
      <c r="AC4383" t="s">
        <v>1768</v>
      </c>
      <c r="AD4383" t="s">
        <v>8719</v>
      </c>
      <c r="AE4383">
        <v>1.94</v>
      </c>
    </row>
    <row r="4384" spans="1:31">
      <c r="A4384" t="s">
        <v>9197</v>
      </c>
      <c r="B4384">
        <v>2012</v>
      </c>
      <c r="C4384" t="s">
        <v>8719</v>
      </c>
      <c r="D4384" t="s">
        <v>317</v>
      </c>
      <c r="E4384" t="s">
        <v>33</v>
      </c>
      <c r="F4384" t="s">
        <v>33</v>
      </c>
      <c r="G4384" t="s">
        <v>33</v>
      </c>
      <c r="H4384" t="s">
        <v>33</v>
      </c>
      <c r="I4384" t="s">
        <v>33</v>
      </c>
      <c r="J4384" t="s">
        <v>110</v>
      </c>
      <c r="K4384">
        <v>34.277295000000002</v>
      </c>
      <c r="L4384">
        <v>1.7979639999999999</v>
      </c>
      <c r="M4384">
        <v>30.756</v>
      </c>
      <c r="N4384">
        <v>37.932000000000002</v>
      </c>
      <c r="O4384" t="s">
        <v>35</v>
      </c>
      <c r="P4384" t="s">
        <v>9198</v>
      </c>
      <c r="Q4384">
        <v>3.6549999999999998</v>
      </c>
      <c r="R4384">
        <v>3.5209999999999999</v>
      </c>
      <c r="S4384">
        <v>47725</v>
      </c>
      <c r="T4384">
        <v>3268</v>
      </c>
      <c r="U4384">
        <v>42823</v>
      </c>
      <c r="V4384">
        <v>52814</v>
      </c>
      <c r="W4384">
        <v>977</v>
      </c>
      <c r="X4384">
        <v>364</v>
      </c>
      <c r="Y4384">
        <v>0</v>
      </c>
      <c r="Z4384">
        <v>0</v>
      </c>
      <c r="AA4384">
        <v>0</v>
      </c>
      <c r="AB4384">
        <v>1</v>
      </c>
      <c r="AC4384" t="s">
        <v>9199</v>
      </c>
      <c r="AD4384" t="s">
        <v>8719</v>
      </c>
      <c r="AE4384">
        <v>1.4</v>
      </c>
    </row>
    <row r="4385" spans="1:31">
      <c r="A4385" t="s">
        <v>9200</v>
      </c>
      <c r="B4385">
        <v>2012</v>
      </c>
      <c r="C4385" t="s">
        <v>8719</v>
      </c>
      <c r="D4385" t="s">
        <v>317</v>
      </c>
      <c r="E4385" t="s">
        <v>33</v>
      </c>
      <c r="F4385" t="s">
        <v>33</v>
      </c>
      <c r="G4385" t="s">
        <v>33</v>
      </c>
      <c r="H4385" t="s">
        <v>33</v>
      </c>
      <c r="I4385" t="s">
        <v>40</v>
      </c>
      <c r="J4385" t="s">
        <v>33</v>
      </c>
      <c r="K4385">
        <v>37.265402000000002</v>
      </c>
      <c r="L4385">
        <v>1.5374460000000001</v>
      </c>
      <c r="M4385">
        <v>34.244999999999997</v>
      </c>
      <c r="N4385">
        <v>40.362000000000002</v>
      </c>
      <c r="O4385" t="s">
        <v>35</v>
      </c>
      <c r="P4385" t="s">
        <v>9201</v>
      </c>
      <c r="Q4385">
        <v>3.097</v>
      </c>
      <c r="R4385">
        <v>3.0209999999999999</v>
      </c>
      <c r="S4385">
        <v>58596</v>
      </c>
      <c r="T4385">
        <v>2785</v>
      </c>
      <c r="U4385">
        <v>53846</v>
      </c>
      <c r="V4385">
        <v>63465</v>
      </c>
      <c r="W4385">
        <v>1153</v>
      </c>
      <c r="X4385">
        <v>447</v>
      </c>
      <c r="Y4385">
        <v>0</v>
      </c>
      <c r="Z4385">
        <v>0</v>
      </c>
      <c r="AA4385">
        <v>0</v>
      </c>
      <c r="AB4385">
        <v>1</v>
      </c>
      <c r="AC4385" t="s">
        <v>9202</v>
      </c>
      <c r="AD4385" t="s">
        <v>8719</v>
      </c>
      <c r="AE4385">
        <v>1.1599999999999999</v>
      </c>
    </row>
    <row r="4386" spans="1:31">
      <c r="A4386" t="s">
        <v>9203</v>
      </c>
      <c r="B4386">
        <v>2012</v>
      </c>
      <c r="C4386" t="s">
        <v>8719</v>
      </c>
      <c r="D4386" t="s">
        <v>317</v>
      </c>
      <c r="E4386" t="s">
        <v>33</v>
      </c>
      <c r="F4386" t="s">
        <v>33</v>
      </c>
      <c r="G4386" t="s">
        <v>33</v>
      </c>
      <c r="H4386" t="s">
        <v>33</v>
      </c>
      <c r="I4386" t="s">
        <v>40</v>
      </c>
      <c r="J4386" t="s">
        <v>98</v>
      </c>
      <c r="K4386">
        <v>60.324561000000003</v>
      </c>
      <c r="L4386">
        <v>7.202826</v>
      </c>
      <c r="M4386">
        <v>45.018000000000001</v>
      </c>
      <c r="N4386">
        <v>74.281999999999996</v>
      </c>
      <c r="O4386" t="s">
        <v>35</v>
      </c>
      <c r="P4386" t="s">
        <v>9204</v>
      </c>
      <c r="Q4386">
        <v>13.958</v>
      </c>
      <c r="R4386">
        <v>15.305999999999999</v>
      </c>
      <c r="S4386">
        <v>5878</v>
      </c>
      <c r="T4386">
        <v>1365</v>
      </c>
      <c r="U4386">
        <v>4387</v>
      </c>
      <c r="V4386">
        <v>7238</v>
      </c>
      <c r="W4386">
        <v>51</v>
      </c>
      <c r="X4386">
        <v>28</v>
      </c>
      <c r="Y4386">
        <v>0</v>
      </c>
      <c r="Z4386">
        <v>0</v>
      </c>
      <c r="AA4386">
        <v>0</v>
      </c>
      <c r="AB4386">
        <v>1</v>
      </c>
      <c r="AC4386" t="s">
        <v>559</v>
      </c>
      <c r="AD4386" t="s">
        <v>8719</v>
      </c>
      <c r="AE4386">
        <v>1.08</v>
      </c>
    </row>
    <row r="4387" spans="1:31">
      <c r="A4387" t="s">
        <v>9205</v>
      </c>
      <c r="B4387">
        <v>2012</v>
      </c>
      <c r="C4387" t="s">
        <v>8719</v>
      </c>
      <c r="D4387" t="s">
        <v>317</v>
      </c>
      <c r="E4387" t="s">
        <v>33</v>
      </c>
      <c r="F4387" t="s">
        <v>33</v>
      </c>
      <c r="G4387" t="s">
        <v>33</v>
      </c>
      <c r="H4387" t="s">
        <v>33</v>
      </c>
      <c r="I4387" t="s">
        <v>40</v>
      </c>
      <c r="J4387" t="s">
        <v>101</v>
      </c>
      <c r="K4387">
        <v>48.415211999999997</v>
      </c>
      <c r="L4387">
        <v>8.919041</v>
      </c>
      <c r="M4387">
        <v>30.445</v>
      </c>
      <c r="N4387">
        <v>66.69</v>
      </c>
      <c r="O4387" t="s">
        <v>35</v>
      </c>
      <c r="P4387" t="s">
        <v>9206</v>
      </c>
      <c r="Q4387">
        <v>18.274999999999999</v>
      </c>
      <c r="R4387">
        <v>17.97</v>
      </c>
      <c r="S4387">
        <v>4966</v>
      </c>
      <c r="T4387">
        <v>1316</v>
      </c>
      <c r="U4387">
        <v>3123</v>
      </c>
      <c r="V4387">
        <v>6840</v>
      </c>
      <c r="W4387">
        <v>59</v>
      </c>
      <c r="X4387">
        <v>31</v>
      </c>
      <c r="Y4387">
        <v>0</v>
      </c>
      <c r="Z4387">
        <v>0</v>
      </c>
      <c r="AA4387">
        <v>0</v>
      </c>
      <c r="AB4387">
        <v>1</v>
      </c>
      <c r="AC4387" t="s">
        <v>494</v>
      </c>
      <c r="AD4387" t="s">
        <v>8719</v>
      </c>
      <c r="AE4387">
        <v>1.85</v>
      </c>
    </row>
    <row r="4388" spans="1:31">
      <c r="A4388" t="s">
        <v>9207</v>
      </c>
      <c r="B4388">
        <v>2012</v>
      </c>
      <c r="C4388" t="s">
        <v>8719</v>
      </c>
      <c r="D4388" t="s">
        <v>317</v>
      </c>
      <c r="E4388" t="s">
        <v>33</v>
      </c>
      <c r="F4388" t="s">
        <v>33</v>
      </c>
      <c r="G4388" t="s">
        <v>33</v>
      </c>
      <c r="H4388" t="s">
        <v>33</v>
      </c>
      <c r="I4388" t="s">
        <v>40</v>
      </c>
      <c r="J4388" t="s">
        <v>104</v>
      </c>
      <c r="K4388">
        <v>46.09686</v>
      </c>
      <c r="L4388">
        <v>6.4415050000000003</v>
      </c>
      <c r="M4388">
        <v>33.183999999999997</v>
      </c>
      <c r="N4388">
        <v>59.405000000000001</v>
      </c>
      <c r="O4388" t="s">
        <v>35</v>
      </c>
      <c r="P4388" t="s">
        <v>9208</v>
      </c>
      <c r="Q4388">
        <v>13.308999999999999</v>
      </c>
      <c r="R4388">
        <v>12.913</v>
      </c>
      <c r="S4388">
        <v>7846</v>
      </c>
      <c r="T4388">
        <v>1514</v>
      </c>
      <c r="U4388">
        <v>5648</v>
      </c>
      <c r="V4388">
        <v>10111</v>
      </c>
      <c r="W4388">
        <v>114</v>
      </c>
      <c r="X4388">
        <v>54</v>
      </c>
      <c r="Y4388">
        <v>0</v>
      </c>
      <c r="Z4388">
        <v>0</v>
      </c>
      <c r="AA4388">
        <v>0</v>
      </c>
      <c r="AB4388">
        <v>1</v>
      </c>
      <c r="AC4388" t="s">
        <v>558</v>
      </c>
      <c r="AD4388" t="s">
        <v>8719</v>
      </c>
      <c r="AE4388">
        <v>1.89</v>
      </c>
    </row>
    <row r="4389" spans="1:31">
      <c r="A4389" t="s">
        <v>9209</v>
      </c>
      <c r="B4389">
        <v>2012</v>
      </c>
      <c r="C4389" t="s">
        <v>8719</v>
      </c>
      <c r="D4389" t="s">
        <v>317</v>
      </c>
      <c r="E4389" t="s">
        <v>33</v>
      </c>
      <c r="F4389" t="s">
        <v>33</v>
      </c>
      <c r="G4389" t="s">
        <v>33</v>
      </c>
      <c r="H4389" t="s">
        <v>33</v>
      </c>
      <c r="I4389" t="s">
        <v>40</v>
      </c>
      <c r="J4389" t="s">
        <v>107</v>
      </c>
      <c r="K4389">
        <v>32.805118</v>
      </c>
      <c r="L4389">
        <v>3.539542</v>
      </c>
      <c r="M4389">
        <v>25.94</v>
      </c>
      <c r="N4389">
        <v>40.259</v>
      </c>
      <c r="O4389" t="s">
        <v>35</v>
      </c>
      <c r="P4389" t="s">
        <v>9210</v>
      </c>
      <c r="Q4389">
        <v>7.4530000000000003</v>
      </c>
      <c r="R4389">
        <v>6.8650000000000002</v>
      </c>
      <c r="S4389">
        <v>11528</v>
      </c>
      <c r="T4389">
        <v>1468</v>
      </c>
      <c r="U4389">
        <v>9116</v>
      </c>
      <c r="V4389">
        <v>14147</v>
      </c>
      <c r="W4389">
        <v>270</v>
      </c>
      <c r="X4389">
        <v>104</v>
      </c>
      <c r="Y4389">
        <v>0</v>
      </c>
      <c r="Z4389">
        <v>0</v>
      </c>
      <c r="AA4389">
        <v>0</v>
      </c>
      <c r="AB4389">
        <v>1</v>
      </c>
      <c r="AC4389" t="s">
        <v>562</v>
      </c>
      <c r="AD4389" t="s">
        <v>8719</v>
      </c>
      <c r="AE4389">
        <v>1.53</v>
      </c>
    </row>
    <row r="4390" spans="1:31">
      <c r="A4390" t="s">
        <v>9211</v>
      </c>
      <c r="B4390">
        <v>2012</v>
      </c>
      <c r="C4390" t="s">
        <v>8719</v>
      </c>
      <c r="D4390" t="s">
        <v>317</v>
      </c>
      <c r="E4390" t="s">
        <v>33</v>
      </c>
      <c r="F4390" t="s">
        <v>33</v>
      </c>
      <c r="G4390" t="s">
        <v>33</v>
      </c>
      <c r="H4390" t="s">
        <v>33</v>
      </c>
      <c r="I4390" t="s">
        <v>40</v>
      </c>
      <c r="J4390" t="s">
        <v>110</v>
      </c>
      <c r="K4390">
        <v>33.355685999999999</v>
      </c>
      <c r="L4390">
        <v>2.2804310000000001</v>
      </c>
      <c r="M4390">
        <v>28.901</v>
      </c>
      <c r="N4390">
        <v>38.042000000000002</v>
      </c>
      <c r="O4390" t="s">
        <v>35</v>
      </c>
      <c r="P4390" t="s">
        <v>9212</v>
      </c>
      <c r="Q4390">
        <v>4.6859999999999999</v>
      </c>
      <c r="R4390">
        <v>4.4539999999999997</v>
      </c>
      <c r="S4390">
        <v>28378</v>
      </c>
      <c r="T4390">
        <v>2535</v>
      </c>
      <c r="U4390">
        <v>24588</v>
      </c>
      <c r="V4390">
        <v>32365</v>
      </c>
      <c r="W4390">
        <v>659</v>
      </c>
      <c r="X4390">
        <v>230</v>
      </c>
      <c r="Y4390">
        <v>0</v>
      </c>
      <c r="Z4390">
        <v>0</v>
      </c>
      <c r="AA4390">
        <v>0</v>
      </c>
      <c r="AB4390">
        <v>1</v>
      </c>
      <c r="AC4390" t="s">
        <v>3067</v>
      </c>
      <c r="AD4390" t="s">
        <v>8719</v>
      </c>
      <c r="AE4390">
        <v>1.54</v>
      </c>
    </row>
    <row r="4391" spans="1:31">
      <c r="A4391" t="s">
        <v>9213</v>
      </c>
      <c r="B4391">
        <v>2012</v>
      </c>
      <c r="C4391" t="s">
        <v>8719</v>
      </c>
      <c r="D4391" t="s">
        <v>317</v>
      </c>
      <c r="E4391" t="s">
        <v>33</v>
      </c>
      <c r="F4391" t="s">
        <v>33</v>
      </c>
      <c r="G4391" t="s">
        <v>33</v>
      </c>
      <c r="H4391" t="s">
        <v>33</v>
      </c>
      <c r="I4391" t="s">
        <v>43</v>
      </c>
      <c r="J4391" t="s">
        <v>33</v>
      </c>
      <c r="K4391">
        <v>36.842323999999998</v>
      </c>
      <c r="L4391">
        <v>2.2429079999999999</v>
      </c>
      <c r="M4391">
        <v>32.438000000000002</v>
      </c>
      <c r="N4391">
        <v>41.415999999999997</v>
      </c>
      <c r="O4391" t="s">
        <v>35</v>
      </c>
      <c r="P4391" t="s">
        <v>9214</v>
      </c>
      <c r="Q4391">
        <v>4.5730000000000004</v>
      </c>
      <c r="R4391">
        <v>4.4039999999999999</v>
      </c>
      <c r="S4391">
        <v>46999</v>
      </c>
      <c r="T4391">
        <v>2986</v>
      </c>
      <c r="U4391">
        <v>41380</v>
      </c>
      <c r="V4391">
        <v>52833</v>
      </c>
      <c r="W4391">
        <v>640</v>
      </c>
      <c r="X4391">
        <v>279</v>
      </c>
      <c r="Y4391">
        <v>0</v>
      </c>
      <c r="Z4391">
        <v>0</v>
      </c>
      <c r="AA4391">
        <v>0</v>
      </c>
      <c r="AB4391">
        <v>1</v>
      </c>
      <c r="AC4391" t="s">
        <v>8030</v>
      </c>
      <c r="AD4391" t="s">
        <v>8719</v>
      </c>
      <c r="AE4391">
        <v>1.38</v>
      </c>
    </row>
    <row r="4392" spans="1:31">
      <c r="A4392" t="s">
        <v>9215</v>
      </c>
      <c r="B4392">
        <v>2012</v>
      </c>
      <c r="C4392" t="s">
        <v>8719</v>
      </c>
      <c r="D4392" t="s">
        <v>317</v>
      </c>
      <c r="E4392" t="s">
        <v>33</v>
      </c>
      <c r="F4392" t="s">
        <v>33</v>
      </c>
      <c r="G4392" t="s">
        <v>33</v>
      </c>
      <c r="H4392" t="s">
        <v>33</v>
      </c>
      <c r="I4392" t="s">
        <v>43</v>
      </c>
      <c r="J4392" t="s">
        <v>98</v>
      </c>
      <c r="K4392">
        <v>36.569828000000001</v>
      </c>
      <c r="L4392">
        <v>6.7548640000000004</v>
      </c>
      <c r="M4392">
        <v>23.661000000000001</v>
      </c>
      <c r="N4392">
        <v>51.064</v>
      </c>
      <c r="O4392" t="s">
        <v>35</v>
      </c>
      <c r="P4392" t="s">
        <v>9216</v>
      </c>
      <c r="Q4392">
        <v>14.494</v>
      </c>
      <c r="R4392">
        <v>12.909000000000001</v>
      </c>
      <c r="S4392">
        <v>5309</v>
      </c>
      <c r="T4392">
        <v>1429</v>
      </c>
      <c r="U4392">
        <v>3435</v>
      </c>
      <c r="V4392">
        <v>7413</v>
      </c>
      <c r="W4392">
        <v>42</v>
      </c>
      <c r="X4392">
        <v>19</v>
      </c>
      <c r="Y4392">
        <v>0</v>
      </c>
      <c r="Z4392">
        <v>0</v>
      </c>
      <c r="AA4392">
        <v>0</v>
      </c>
      <c r="AB4392">
        <v>1</v>
      </c>
      <c r="AC4392" t="s">
        <v>494</v>
      </c>
      <c r="AD4392" t="s">
        <v>8719</v>
      </c>
      <c r="AE4392">
        <v>0.81</v>
      </c>
    </row>
    <row r="4393" spans="1:31">
      <c r="A4393" t="s">
        <v>9217</v>
      </c>
      <c r="B4393">
        <v>2012</v>
      </c>
      <c r="C4393" t="s">
        <v>8719</v>
      </c>
      <c r="D4393" t="s">
        <v>317</v>
      </c>
      <c r="E4393" t="s">
        <v>33</v>
      </c>
      <c r="F4393" t="s">
        <v>33</v>
      </c>
      <c r="G4393" t="s">
        <v>33</v>
      </c>
      <c r="H4393" t="s">
        <v>33</v>
      </c>
      <c r="I4393" t="s">
        <v>43</v>
      </c>
      <c r="J4393" t="s">
        <v>101</v>
      </c>
      <c r="K4393">
        <v>31.947489000000001</v>
      </c>
      <c r="L4393">
        <v>9.3579559999999997</v>
      </c>
      <c r="M4393">
        <v>15.023999999999999</v>
      </c>
      <c r="N4393">
        <v>53.265000000000001</v>
      </c>
      <c r="O4393" t="s">
        <v>35</v>
      </c>
      <c r="P4393" t="s">
        <v>9218</v>
      </c>
      <c r="Q4393">
        <v>21.318000000000001</v>
      </c>
      <c r="R4393">
        <v>16.922999999999998</v>
      </c>
      <c r="S4393">
        <v>4396</v>
      </c>
      <c r="T4393">
        <v>1459</v>
      </c>
      <c r="U4393">
        <v>2067</v>
      </c>
      <c r="V4393">
        <v>7330</v>
      </c>
      <c r="W4393">
        <v>45</v>
      </c>
      <c r="X4393">
        <v>18</v>
      </c>
      <c r="Y4393">
        <v>0</v>
      </c>
      <c r="Z4393">
        <v>0</v>
      </c>
      <c r="AA4393">
        <v>0</v>
      </c>
      <c r="AB4393">
        <v>1</v>
      </c>
      <c r="AC4393" t="s">
        <v>208</v>
      </c>
      <c r="AD4393" t="s">
        <v>8719</v>
      </c>
      <c r="AE4393">
        <v>1.77</v>
      </c>
    </row>
    <row r="4394" spans="1:31">
      <c r="A4394" t="s">
        <v>9219</v>
      </c>
      <c r="B4394">
        <v>2012</v>
      </c>
      <c r="C4394" t="s">
        <v>8719</v>
      </c>
      <c r="D4394" t="s">
        <v>317</v>
      </c>
      <c r="E4394" t="s">
        <v>33</v>
      </c>
      <c r="F4394" t="s">
        <v>33</v>
      </c>
      <c r="G4394" t="s">
        <v>33</v>
      </c>
      <c r="H4394" t="s">
        <v>33</v>
      </c>
      <c r="I4394" t="s">
        <v>43</v>
      </c>
      <c r="J4394" t="s">
        <v>104</v>
      </c>
      <c r="K4394">
        <v>45.018295999999999</v>
      </c>
      <c r="L4394">
        <v>5.9393370000000001</v>
      </c>
      <c r="M4394">
        <v>33.174999999999997</v>
      </c>
      <c r="N4394">
        <v>57.29</v>
      </c>
      <c r="O4394" t="s">
        <v>35</v>
      </c>
      <c r="P4394" t="s">
        <v>9220</v>
      </c>
      <c r="Q4394">
        <v>12.272</v>
      </c>
      <c r="R4394">
        <v>11.843</v>
      </c>
      <c r="S4394">
        <v>7949</v>
      </c>
      <c r="T4394">
        <v>1441</v>
      </c>
      <c r="U4394">
        <v>5858</v>
      </c>
      <c r="V4394">
        <v>10116</v>
      </c>
      <c r="W4394">
        <v>89</v>
      </c>
      <c r="X4394">
        <v>44</v>
      </c>
      <c r="Y4394">
        <v>0</v>
      </c>
      <c r="Z4394">
        <v>0</v>
      </c>
      <c r="AA4394">
        <v>0</v>
      </c>
      <c r="AB4394">
        <v>1</v>
      </c>
      <c r="AC4394" t="s">
        <v>558</v>
      </c>
      <c r="AD4394" t="s">
        <v>8719</v>
      </c>
      <c r="AE4394">
        <v>1.25</v>
      </c>
    </row>
    <row r="4395" spans="1:31">
      <c r="A4395" t="s">
        <v>9221</v>
      </c>
      <c r="B4395">
        <v>2012</v>
      </c>
      <c r="C4395" t="s">
        <v>8719</v>
      </c>
      <c r="D4395" t="s">
        <v>317</v>
      </c>
      <c r="E4395" t="s">
        <v>33</v>
      </c>
      <c r="F4395" t="s">
        <v>33</v>
      </c>
      <c r="G4395" t="s">
        <v>33</v>
      </c>
      <c r="H4395" t="s">
        <v>33</v>
      </c>
      <c r="I4395" t="s">
        <v>43</v>
      </c>
      <c r="J4395" t="s">
        <v>107</v>
      </c>
      <c r="K4395">
        <v>36.385812999999999</v>
      </c>
      <c r="L4395">
        <v>5.2977230000000004</v>
      </c>
      <c r="M4395">
        <v>26.100999999999999</v>
      </c>
      <c r="N4395">
        <v>47.673000000000002</v>
      </c>
      <c r="O4395" t="s">
        <v>35</v>
      </c>
      <c r="P4395" t="s">
        <v>9222</v>
      </c>
      <c r="Q4395">
        <v>11.287000000000001</v>
      </c>
      <c r="R4395">
        <v>10.285</v>
      </c>
      <c r="S4395">
        <v>9997</v>
      </c>
      <c r="T4395">
        <v>1548</v>
      </c>
      <c r="U4395">
        <v>7171</v>
      </c>
      <c r="V4395">
        <v>13099</v>
      </c>
      <c r="W4395">
        <v>146</v>
      </c>
      <c r="X4395">
        <v>64</v>
      </c>
      <c r="Y4395">
        <v>0</v>
      </c>
      <c r="Z4395">
        <v>0</v>
      </c>
      <c r="AA4395">
        <v>0</v>
      </c>
      <c r="AB4395">
        <v>1</v>
      </c>
      <c r="AC4395" t="s">
        <v>570</v>
      </c>
      <c r="AD4395" t="s">
        <v>8719</v>
      </c>
      <c r="AE4395">
        <v>1.76</v>
      </c>
    </row>
    <row r="4396" spans="1:31">
      <c r="A4396" t="s">
        <v>9223</v>
      </c>
      <c r="B4396">
        <v>2012</v>
      </c>
      <c r="C4396" t="s">
        <v>8719</v>
      </c>
      <c r="D4396" t="s">
        <v>317</v>
      </c>
      <c r="E4396" t="s">
        <v>33</v>
      </c>
      <c r="F4396" t="s">
        <v>33</v>
      </c>
      <c r="G4396" t="s">
        <v>33</v>
      </c>
      <c r="H4396" t="s">
        <v>33</v>
      </c>
      <c r="I4396" t="s">
        <v>43</v>
      </c>
      <c r="J4396" t="s">
        <v>110</v>
      </c>
      <c r="K4396">
        <v>35.725102</v>
      </c>
      <c r="L4396">
        <v>3.0506869999999999</v>
      </c>
      <c r="M4396">
        <v>29.757000000000001</v>
      </c>
      <c r="N4396">
        <v>42.04</v>
      </c>
      <c r="O4396" t="s">
        <v>35</v>
      </c>
      <c r="P4396" t="s">
        <v>9224</v>
      </c>
      <c r="Q4396">
        <v>6.3150000000000004</v>
      </c>
      <c r="R4396">
        <v>5.9690000000000003</v>
      </c>
      <c r="S4396">
        <v>19347</v>
      </c>
      <c r="T4396">
        <v>1926</v>
      </c>
      <c r="U4396">
        <v>16115</v>
      </c>
      <c r="V4396">
        <v>22767</v>
      </c>
      <c r="W4396">
        <v>318</v>
      </c>
      <c r="X4396">
        <v>134</v>
      </c>
      <c r="Y4396">
        <v>0</v>
      </c>
      <c r="Z4396">
        <v>0</v>
      </c>
      <c r="AA4396">
        <v>0</v>
      </c>
      <c r="AB4396">
        <v>1</v>
      </c>
      <c r="AC4396" t="s">
        <v>2688</v>
      </c>
      <c r="AD4396" t="s">
        <v>8719</v>
      </c>
      <c r="AE4396">
        <v>1.28</v>
      </c>
    </row>
    <row r="4397" spans="1:31">
      <c r="A4397" t="s">
        <v>9225</v>
      </c>
      <c r="B4397">
        <v>2012</v>
      </c>
      <c r="C4397" t="s">
        <v>8719</v>
      </c>
      <c r="D4397" t="s">
        <v>363</v>
      </c>
      <c r="E4397" t="s">
        <v>33</v>
      </c>
      <c r="F4397" t="s">
        <v>33</v>
      </c>
      <c r="G4397" t="s">
        <v>33</v>
      </c>
      <c r="H4397" t="s">
        <v>34</v>
      </c>
      <c r="I4397" t="s">
        <v>33</v>
      </c>
      <c r="J4397" t="s">
        <v>33</v>
      </c>
      <c r="K4397">
        <v>15.555087</v>
      </c>
      <c r="L4397">
        <v>5.6053810000000004</v>
      </c>
      <c r="M4397">
        <v>6.282</v>
      </c>
      <c r="N4397">
        <v>29.956</v>
      </c>
      <c r="O4397" t="s">
        <v>35</v>
      </c>
      <c r="P4397" t="s">
        <v>9226</v>
      </c>
      <c r="Q4397">
        <v>14.401</v>
      </c>
      <c r="R4397">
        <v>9.2729999999999997</v>
      </c>
      <c r="S4397">
        <v>4540</v>
      </c>
      <c r="T4397">
        <v>1771</v>
      </c>
      <c r="U4397">
        <v>1833</v>
      </c>
      <c r="V4397">
        <v>8743</v>
      </c>
      <c r="W4397">
        <v>64</v>
      </c>
      <c r="X4397">
        <v>10</v>
      </c>
      <c r="Y4397">
        <v>0</v>
      </c>
      <c r="Z4397">
        <v>0</v>
      </c>
      <c r="AA4397">
        <v>0</v>
      </c>
      <c r="AB4397">
        <v>1</v>
      </c>
      <c r="AC4397" t="s">
        <v>1150</v>
      </c>
      <c r="AD4397" t="s">
        <v>8719</v>
      </c>
      <c r="AE4397">
        <v>1.51</v>
      </c>
    </row>
    <row r="4398" spans="1:31">
      <c r="A4398" t="s">
        <v>9227</v>
      </c>
      <c r="B4398">
        <v>2012</v>
      </c>
      <c r="C4398" t="s">
        <v>8719</v>
      </c>
      <c r="D4398" t="s">
        <v>363</v>
      </c>
      <c r="E4398" t="s">
        <v>33</v>
      </c>
      <c r="F4398" t="s">
        <v>33</v>
      </c>
      <c r="G4398" t="s">
        <v>33</v>
      </c>
      <c r="H4398" t="s">
        <v>34</v>
      </c>
      <c r="I4398" t="s">
        <v>43</v>
      </c>
      <c r="J4398" t="s">
        <v>33</v>
      </c>
      <c r="K4398">
        <v>17.940529999999999</v>
      </c>
      <c r="L4398">
        <v>8.1976840000000006</v>
      </c>
      <c r="M4398">
        <v>5.1509999999999998</v>
      </c>
      <c r="N4398">
        <v>39.716000000000001</v>
      </c>
      <c r="O4398" t="s">
        <v>35</v>
      </c>
      <c r="P4398" t="s">
        <v>9228</v>
      </c>
      <c r="Q4398">
        <v>21.776</v>
      </c>
      <c r="R4398">
        <v>12.789</v>
      </c>
      <c r="S4398">
        <v>3629</v>
      </c>
      <c r="T4398">
        <v>1740</v>
      </c>
      <c r="U4398">
        <v>1042</v>
      </c>
      <c r="V4398">
        <v>8033</v>
      </c>
      <c r="W4398">
        <v>39</v>
      </c>
      <c r="X4398">
        <v>7</v>
      </c>
      <c r="Y4398">
        <v>0</v>
      </c>
      <c r="Z4398">
        <v>0</v>
      </c>
      <c r="AA4398">
        <v>0</v>
      </c>
      <c r="AB4398">
        <v>1</v>
      </c>
      <c r="AC4398" t="s">
        <v>1143</v>
      </c>
      <c r="AD4398" t="s">
        <v>8719</v>
      </c>
      <c r="AE4398">
        <v>1.73</v>
      </c>
    </row>
    <row r="4399" spans="1:31">
      <c r="A4399" t="s">
        <v>9229</v>
      </c>
      <c r="B4399">
        <v>2012</v>
      </c>
      <c r="C4399" t="s">
        <v>8719</v>
      </c>
      <c r="D4399" t="s">
        <v>363</v>
      </c>
      <c r="E4399" t="s">
        <v>33</v>
      </c>
      <c r="F4399" t="s">
        <v>33</v>
      </c>
      <c r="G4399" t="s">
        <v>33</v>
      </c>
      <c r="H4399" t="s">
        <v>46</v>
      </c>
      <c r="I4399" t="s">
        <v>33</v>
      </c>
      <c r="J4399" t="s">
        <v>33</v>
      </c>
      <c r="K4399">
        <v>37.912506999999998</v>
      </c>
      <c r="L4399">
        <v>4.2502930000000001</v>
      </c>
      <c r="M4399">
        <v>29.579000000000001</v>
      </c>
      <c r="N4399">
        <v>46.805999999999997</v>
      </c>
      <c r="O4399" t="s">
        <v>35</v>
      </c>
      <c r="P4399" t="s">
        <v>9230</v>
      </c>
      <c r="Q4399">
        <v>8.8940000000000001</v>
      </c>
      <c r="R4399">
        <v>8.3330000000000002</v>
      </c>
      <c r="S4399">
        <v>34371</v>
      </c>
      <c r="T4399">
        <v>4815</v>
      </c>
      <c r="U4399">
        <v>26816</v>
      </c>
      <c r="V4399">
        <v>42434</v>
      </c>
      <c r="W4399">
        <v>248</v>
      </c>
      <c r="X4399">
        <v>74</v>
      </c>
      <c r="Y4399">
        <v>0</v>
      </c>
      <c r="Z4399">
        <v>0</v>
      </c>
      <c r="AA4399">
        <v>0</v>
      </c>
      <c r="AB4399">
        <v>1</v>
      </c>
      <c r="AC4399" t="s">
        <v>6310</v>
      </c>
      <c r="AD4399" t="s">
        <v>8719</v>
      </c>
      <c r="AE4399">
        <v>1.9</v>
      </c>
    </row>
    <row r="4400" spans="1:31">
      <c r="A4400" t="s">
        <v>9231</v>
      </c>
      <c r="B4400">
        <v>2012</v>
      </c>
      <c r="C4400" t="s">
        <v>8719</v>
      </c>
      <c r="D4400" t="s">
        <v>363</v>
      </c>
      <c r="E4400" t="s">
        <v>33</v>
      </c>
      <c r="F4400" t="s">
        <v>33</v>
      </c>
      <c r="G4400" t="s">
        <v>33</v>
      </c>
      <c r="H4400" t="s">
        <v>46</v>
      </c>
      <c r="I4400" t="s">
        <v>40</v>
      </c>
      <c r="J4400" t="s">
        <v>33</v>
      </c>
      <c r="K4400">
        <v>33.329104000000001</v>
      </c>
      <c r="L4400">
        <v>5.920655</v>
      </c>
      <c r="M4400">
        <v>22.023</v>
      </c>
      <c r="N4400">
        <v>46.238999999999997</v>
      </c>
      <c r="O4400" t="s">
        <v>35</v>
      </c>
      <c r="P4400" t="s">
        <v>9232</v>
      </c>
      <c r="Q4400">
        <v>12.91</v>
      </c>
      <c r="R4400">
        <v>11.305999999999999</v>
      </c>
      <c r="S4400">
        <v>14814</v>
      </c>
      <c r="T4400">
        <v>3166</v>
      </c>
      <c r="U4400">
        <v>9789</v>
      </c>
      <c r="V4400">
        <v>20552</v>
      </c>
      <c r="W4400">
        <v>138</v>
      </c>
      <c r="X4400">
        <v>39</v>
      </c>
      <c r="Y4400">
        <v>0</v>
      </c>
      <c r="Z4400">
        <v>0</v>
      </c>
      <c r="AA4400">
        <v>0</v>
      </c>
      <c r="AB4400">
        <v>1</v>
      </c>
      <c r="AC4400" t="s">
        <v>4629</v>
      </c>
      <c r="AD4400" t="s">
        <v>8719</v>
      </c>
      <c r="AE4400">
        <v>2.16</v>
      </c>
    </row>
    <row r="4401" spans="1:31">
      <c r="A4401" t="s">
        <v>9233</v>
      </c>
      <c r="B4401">
        <v>2012</v>
      </c>
      <c r="C4401" t="s">
        <v>8719</v>
      </c>
      <c r="D4401" t="s">
        <v>363</v>
      </c>
      <c r="E4401" t="s">
        <v>33</v>
      </c>
      <c r="F4401" t="s">
        <v>33</v>
      </c>
      <c r="G4401" t="s">
        <v>33</v>
      </c>
      <c r="H4401" t="s">
        <v>46</v>
      </c>
      <c r="I4401" t="s">
        <v>43</v>
      </c>
      <c r="J4401" t="s">
        <v>33</v>
      </c>
      <c r="K4401">
        <v>42.320968000000001</v>
      </c>
      <c r="L4401">
        <v>5.921297</v>
      </c>
      <c r="M4401">
        <v>30.614000000000001</v>
      </c>
      <c r="N4401">
        <v>54.695999999999998</v>
      </c>
      <c r="O4401" t="s">
        <v>35</v>
      </c>
      <c r="P4401" t="s">
        <v>9234</v>
      </c>
      <c r="Q4401">
        <v>12.375</v>
      </c>
      <c r="R4401">
        <v>11.707000000000001</v>
      </c>
      <c r="S4401">
        <v>19557</v>
      </c>
      <c r="T4401">
        <v>3632</v>
      </c>
      <c r="U4401">
        <v>14147</v>
      </c>
      <c r="V4401">
        <v>25276</v>
      </c>
      <c r="W4401">
        <v>110</v>
      </c>
      <c r="X4401">
        <v>35</v>
      </c>
      <c r="Y4401">
        <v>0</v>
      </c>
      <c r="Z4401">
        <v>0</v>
      </c>
      <c r="AA4401">
        <v>0</v>
      </c>
      <c r="AB4401">
        <v>1</v>
      </c>
      <c r="AC4401" t="s">
        <v>466</v>
      </c>
      <c r="AD4401" t="s">
        <v>8719</v>
      </c>
      <c r="AE4401">
        <v>1.57</v>
      </c>
    </row>
    <row r="4402" spans="1:31">
      <c r="A4402" t="s">
        <v>9235</v>
      </c>
      <c r="B4402">
        <v>2012</v>
      </c>
      <c r="C4402" t="s">
        <v>8719</v>
      </c>
      <c r="D4402" t="s">
        <v>363</v>
      </c>
      <c r="E4402" t="s">
        <v>33</v>
      </c>
      <c r="F4402" t="s">
        <v>33</v>
      </c>
      <c r="G4402" t="s">
        <v>33</v>
      </c>
      <c r="H4402" t="s">
        <v>54</v>
      </c>
      <c r="I4402" t="s">
        <v>33</v>
      </c>
      <c r="J4402" t="s">
        <v>33</v>
      </c>
      <c r="K4402">
        <v>47.805790999999999</v>
      </c>
      <c r="L4402">
        <v>2.5181809999999998</v>
      </c>
      <c r="M4402">
        <v>42.78</v>
      </c>
      <c r="N4402">
        <v>52.865000000000002</v>
      </c>
      <c r="O4402" t="s">
        <v>35</v>
      </c>
      <c r="P4402" t="s">
        <v>9236</v>
      </c>
      <c r="Q4402">
        <v>5.0590000000000002</v>
      </c>
      <c r="R4402">
        <v>5.0259999999999998</v>
      </c>
      <c r="S4402">
        <v>91881</v>
      </c>
      <c r="T4402">
        <v>6228</v>
      </c>
      <c r="U4402">
        <v>82221</v>
      </c>
      <c r="V4402">
        <v>101604</v>
      </c>
      <c r="W4402">
        <v>631</v>
      </c>
      <c r="X4402">
        <v>302</v>
      </c>
      <c r="Y4402">
        <v>0</v>
      </c>
      <c r="Z4402">
        <v>0</v>
      </c>
      <c r="AA4402">
        <v>0</v>
      </c>
      <c r="AB4402">
        <v>1</v>
      </c>
      <c r="AC4402" t="s">
        <v>9237</v>
      </c>
      <c r="AD4402" t="s">
        <v>8719</v>
      </c>
      <c r="AE4402">
        <v>1.6</v>
      </c>
    </row>
    <row r="4403" spans="1:31">
      <c r="A4403" t="s">
        <v>9238</v>
      </c>
      <c r="B4403">
        <v>2012</v>
      </c>
      <c r="C4403" t="s">
        <v>8719</v>
      </c>
      <c r="D4403" t="s">
        <v>363</v>
      </c>
      <c r="E4403" t="s">
        <v>33</v>
      </c>
      <c r="F4403" t="s">
        <v>33</v>
      </c>
      <c r="G4403" t="s">
        <v>33</v>
      </c>
      <c r="H4403" t="s">
        <v>54</v>
      </c>
      <c r="I4403" t="s">
        <v>40</v>
      </c>
      <c r="J4403" t="s">
        <v>33</v>
      </c>
      <c r="K4403">
        <v>54.631768999999998</v>
      </c>
      <c r="L4403">
        <v>3.4639250000000001</v>
      </c>
      <c r="M4403">
        <v>47.585999999999999</v>
      </c>
      <c r="N4403">
        <v>61.542999999999999</v>
      </c>
      <c r="O4403" t="s">
        <v>35</v>
      </c>
      <c r="P4403" t="s">
        <v>9239</v>
      </c>
      <c r="Q4403">
        <v>6.9109999999999996</v>
      </c>
      <c r="R4403">
        <v>7.0449999999999999</v>
      </c>
      <c r="S4403">
        <v>46678</v>
      </c>
      <c r="T4403">
        <v>4267</v>
      </c>
      <c r="U4403">
        <v>40658</v>
      </c>
      <c r="V4403">
        <v>52583</v>
      </c>
      <c r="W4403">
        <v>352</v>
      </c>
      <c r="X4403">
        <v>184</v>
      </c>
      <c r="Y4403">
        <v>0</v>
      </c>
      <c r="Z4403">
        <v>0</v>
      </c>
      <c r="AA4403">
        <v>0</v>
      </c>
      <c r="AB4403">
        <v>1</v>
      </c>
      <c r="AC4403" t="s">
        <v>8030</v>
      </c>
      <c r="AD4403" t="s">
        <v>8719</v>
      </c>
      <c r="AE4403">
        <v>1.7</v>
      </c>
    </row>
    <row r="4404" spans="1:31">
      <c r="A4404" t="s">
        <v>9240</v>
      </c>
      <c r="B4404">
        <v>2012</v>
      </c>
      <c r="C4404" t="s">
        <v>8719</v>
      </c>
      <c r="D4404" t="s">
        <v>363</v>
      </c>
      <c r="E4404" t="s">
        <v>33</v>
      </c>
      <c r="F4404" t="s">
        <v>33</v>
      </c>
      <c r="G4404" t="s">
        <v>33</v>
      </c>
      <c r="H4404" t="s">
        <v>54</v>
      </c>
      <c r="I4404" t="s">
        <v>43</v>
      </c>
      <c r="J4404" t="s">
        <v>33</v>
      </c>
      <c r="K4404">
        <v>42.342666999999999</v>
      </c>
      <c r="L4404">
        <v>3.5371160000000001</v>
      </c>
      <c r="M4404">
        <v>35.331000000000003</v>
      </c>
      <c r="N4404">
        <v>49.59</v>
      </c>
      <c r="O4404" t="s">
        <v>35</v>
      </c>
      <c r="P4404" t="s">
        <v>9241</v>
      </c>
      <c r="Q4404">
        <v>7.2469999999999999</v>
      </c>
      <c r="R4404">
        <v>7.0119999999999996</v>
      </c>
      <c r="S4404">
        <v>45203</v>
      </c>
      <c r="T4404">
        <v>4629</v>
      </c>
      <c r="U4404">
        <v>37717</v>
      </c>
      <c r="V4404">
        <v>52940</v>
      </c>
      <c r="W4404">
        <v>279</v>
      </c>
      <c r="X4404">
        <v>118</v>
      </c>
      <c r="Y4404">
        <v>0</v>
      </c>
      <c r="Z4404">
        <v>0</v>
      </c>
      <c r="AA4404">
        <v>0</v>
      </c>
      <c r="AB4404">
        <v>1</v>
      </c>
      <c r="AC4404" t="s">
        <v>9242</v>
      </c>
      <c r="AD4404" t="s">
        <v>8719</v>
      </c>
      <c r="AE4404">
        <v>1.42</v>
      </c>
    </row>
    <row r="4405" spans="1:31">
      <c r="A4405" t="s">
        <v>9243</v>
      </c>
      <c r="B4405">
        <v>2012</v>
      </c>
      <c r="C4405" t="s">
        <v>8719</v>
      </c>
      <c r="D4405" t="s">
        <v>363</v>
      </c>
      <c r="E4405" t="s">
        <v>33</v>
      </c>
      <c r="F4405" t="s">
        <v>33</v>
      </c>
      <c r="G4405" t="s">
        <v>33</v>
      </c>
      <c r="H4405" t="s">
        <v>62</v>
      </c>
      <c r="I4405" t="s">
        <v>33</v>
      </c>
      <c r="J4405" t="s">
        <v>33</v>
      </c>
      <c r="K4405">
        <v>59.779457999999998</v>
      </c>
      <c r="L4405">
        <v>2.1437650000000001</v>
      </c>
      <c r="M4405">
        <v>55.44</v>
      </c>
      <c r="N4405">
        <v>64.007999999999996</v>
      </c>
      <c r="O4405" t="s">
        <v>35</v>
      </c>
      <c r="P4405" t="s">
        <v>9244</v>
      </c>
      <c r="Q4405">
        <v>4.2290000000000001</v>
      </c>
      <c r="R4405">
        <v>4.34</v>
      </c>
      <c r="S4405">
        <v>126580</v>
      </c>
      <c r="T4405">
        <v>6899</v>
      </c>
      <c r="U4405">
        <v>117391</v>
      </c>
      <c r="V4405">
        <v>135535</v>
      </c>
      <c r="W4405">
        <v>773</v>
      </c>
      <c r="X4405">
        <v>429</v>
      </c>
      <c r="Y4405">
        <v>0</v>
      </c>
      <c r="Z4405">
        <v>0</v>
      </c>
      <c r="AA4405">
        <v>0</v>
      </c>
      <c r="AB4405">
        <v>1</v>
      </c>
      <c r="AC4405" t="s">
        <v>9245</v>
      </c>
      <c r="AD4405" t="s">
        <v>8719</v>
      </c>
      <c r="AE4405">
        <v>1.48</v>
      </c>
    </row>
    <row r="4406" spans="1:31">
      <c r="A4406" t="s">
        <v>9246</v>
      </c>
      <c r="B4406">
        <v>2012</v>
      </c>
      <c r="C4406" t="s">
        <v>8719</v>
      </c>
      <c r="D4406" t="s">
        <v>363</v>
      </c>
      <c r="E4406" t="s">
        <v>33</v>
      </c>
      <c r="F4406" t="s">
        <v>33</v>
      </c>
      <c r="G4406" t="s">
        <v>33</v>
      </c>
      <c r="H4406" t="s">
        <v>62</v>
      </c>
      <c r="I4406" t="s">
        <v>40</v>
      </c>
      <c r="J4406" t="s">
        <v>33</v>
      </c>
      <c r="K4406">
        <v>66.182113000000001</v>
      </c>
      <c r="L4406">
        <v>2.661413</v>
      </c>
      <c r="M4406">
        <v>60.680999999999997</v>
      </c>
      <c r="N4406">
        <v>71.376999999999995</v>
      </c>
      <c r="O4406" t="s">
        <v>35</v>
      </c>
      <c r="P4406" t="s">
        <v>9247</v>
      </c>
      <c r="Q4406">
        <v>5.1950000000000003</v>
      </c>
      <c r="R4406">
        <v>5.5010000000000003</v>
      </c>
      <c r="S4406">
        <v>68683</v>
      </c>
      <c r="T4406">
        <v>4476</v>
      </c>
      <c r="U4406">
        <v>62974</v>
      </c>
      <c r="V4406">
        <v>74075</v>
      </c>
      <c r="W4406">
        <v>439</v>
      </c>
      <c r="X4406">
        <v>262</v>
      </c>
      <c r="Y4406">
        <v>0</v>
      </c>
      <c r="Z4406">
        <v>0</v>
      </c>
      <c r="AA4406">
        <v>0</v>
      </c>
      <c r="AB4406">
        <v>1</v>
      </c>
      <c r="AC4406" t="s">
        <v>2667</v>
      </c>
      <c r="AD4406" t="s">
        <v>8719</v>
      </c>
      <c r="AE4406">
        <v>1.39</v>
      </c>
    </row>
    <row r="4407" spans="1:31">
      <c r="A4407" t="s">
        <v>9248</v>
      </c>
      <c r="B4407">
        <v>2012</v>
      </c>
      <c r="C4407" t="s">
        <v>8719</v>
      </c>
      <c r="D4407" t="s">
        <v>363</v>
      </c>
      <c r="E4407" t="s">
        <v>33</v>
      </c>
      <c r="F4407" t="s">
        <v>33</v>
      </c>
      <c r="G4407" t="s">
        <v>33</v>
      </c>
      <c r="H4407" t="s">
        <v>62</v>
      </c>
      <c r="I4407" t="s">
        <v>43</v>
      </c>
      <c r="J4407" t="s">
        <v>33</v>
      </c>
      <c r="K4407">
        <v>53.625109999999999</v>
      </c>
      <c r="L4407">
        <v>3.322473</v>
      </c>
      <c r="M4407">
        <v>46.890999999999998</v>
      </c>
      <c r="N4407">
        <v>60.262999999999998</v>
      </c>
      <c r="O4407" t="s">
        <v>35</v>
      </c>
      <c r="P4407" t="s">
        <v>9249</v>
      </c>
      <c r="Q4407">
        <v>6.6379999999999999</v>
      </c>
      <c r="R4407">
        <v>6.734</v>
      </c>
      <c r="S4407">
        <v>57897</v>
      </c>
      <c r="T4407">
        <v>4935</v>
      </c>
      <c r="U4407">
        <v>50626</v>
      </c>
      <c r="V4407">
        <v>65064</v>
      </c>
      <c r="W4407">
        <v>334</v>
      </c>
      <c r="X4407">
        <v>167</v>
      </c>
      <c r="Y4407">
        <v>0</v>
      </c>
      <c r="Z4407">
        <v>0</v>
      </c>
      <c r="AA4407">
        <v>0</v>
      </c>
      <c r="AB4407">
        <v>1</v>
      </c>
      <c r="AC4407" t="s">
        <v>2020</v>
      </c>
      <c r="AD4407" t="s">
        <v>8719</v>
      </c>
      <c r="AE4407">
        <v>1.48</v>
      </c>
    </row>
    <row r="4408" spans="1:31">
      <c r="A4408" t="s">
        <v>9250</v>
      </c>
      <c r="B4408">
        <v>2012</v>
      </c>
      <c r="C4408" t="s">
        <v>8719</v>
      </c>
      <c r="D4408" t="s">
        <v>363</v>
      </c>
      <c r="E4408" t="s">
        <v>33</v>
      </c>
      <c r="F4408" t="s">
        <v>33</v>
      </c>
      <c r="G4408" t="s">
        <v>33</v>
      </c>
      <c r="H4408" t="s">
        <v>68</v>
      </c>
      <c r="I4408" t="s">
        <v>33</v>
      </c>
      <c r="J4408" t="s">
        <v>33</v>
      </c>
      <c r="K4408">
        <v>61.174543</v>
      </c>
      <c r="L4408">
        <v>2.2082350000000002</v>
      </c>
      <c r="M4408">
        <v>56.689</v>
      </c>
      <c r="N4408">
        <v>65.522999999999996</v>
      </c>
      <c r="O4408" t="s">
        <v>35</v>
      </c>
      <c r="P4408" t="s">
        <v>9251</v>
      </c>
      <c r="Q4408">
        <v>4.3490000000000002</v>
      </c>
      <c r="R4408">
        <v>4.4850000000000003</v>
      </c>
      <c r="S4408">
        <v>147152</v>
      </c>
      <c r="T4408">
        <v>7401</v>
      </c>
      <c r="U4408">
        <v>136363</v>
      </c>
      <c r="V4408">
        <v>157612</v>
      </c>
      <c r="W4408">
        <v>849</v>
      </c>
      <c r="X4408">
        <v>489</v>
      </c>
      <c r="Y4408">
        <v>0</v>
      </c>
      <c r="Z4408">
        <v>0</v>
      </c>
      <c r="AA4408">
        <v>0</v>
      </c>
      <c r="AB4408">
        <v>1</v>
      </c>
      <c r="AC4408" t="s">
        <v>9252</v>
      </c>
      <c r="AD4408" t="s">
        <v>8719</v>
      </c>
      <c r="AE4408">
        <v>1.74</v>
      </c>
    </row>
    <row r="4409" spans="1:31">
      <c r="A4409" t="s">
        <v>9253</v>
      </c>
      <c r="B4409">
        <v>2012</v>
      </c>
      <c r="C4409" t="s">
        <v>8719</v>
      </c>
      <c r="D4409" t="s">
        <v>363</v>
      </c>
      <c r="E4409" t="s">
        <v>33</v>
      </c>
      <c r="F4409" t="s">
        <v>33</v>
      </c>
      <c r="G4409" t="s">
        <v>33</v>
      </c>
      <c r="H4409" t="s">
        <v>68</v>
      </c>
      <c r="I4409" t="s">
        <v>40</v>
      </c>
      <c r="J4409" t="s">
        <v>33</v>
      </c>
      <c r="K4409">
        <v>58.754165999999998</v>
      </c>
      <c r="L4409">
        <v>3.2478799999999999</v>
      </c>
      <c r="M4409">
        <v>52.1</v>
      </c>
      <c r="N4409">
        <v>65.180000000000007</v>
      </c>
      <c r="O4409" t="s">
        <v>35</v>
      </c>
      <c r="P4409" t="s">
        <v>9254</v>
      </c>
      <c r="Q4409">
        <v>6.4260000000000002</v>
      </c>
      <c r="R4409">
        <v>6.6550000000000002</v>
      </c>
      <c r="S4409">
        <v>69932</v>
      </c>
      <c r="T4409">
        <v>4647</v>
      </c>
      <c r="U4409">
        <v>62012</v>
      </c>
      <c r="V4409">
        <v>77581</v>
      </c>
      <c r="W4409">
        <v>453</v>
      </c>
      <c r="X4409">
        <v>253</v>
      </c>
      <c r="Y4409">
        <v>0</v>
      </c>
      <c r="Z4409">
        <v>0</v>
      </c>
      <c r="AA4409">
        <v>0</v>
      </c>
      <c r="AB4409">
        <v>1</v>
      </c>
      <c r="AC4409" t="s">
        <v>9255</v>
      </c>
      <c r="AD4409" t="s">
        <v>8719</v>
      </c>
      <c r="AE4409">
        <v>1.97</v>
      </c>
    </row>
    <row r="4410" spans="1:31">
      <c r="A4410" t="s">
        <v>9256</v>
      </c>
      <c r="B4410">
        <v>2012</v>
      </c>
      <c r="C4410" t="s">
        <v>8719</v>
      </c>
      <c r="D4410" t="s">
        <v>363</v>
      </c>
      <c r="E4410" t="s">
        <v>33</v>
      </c>
      <c r="F4410" t="s">
        <v>33</v>
      </c>
      <c r="G4410" t="s">
        <v>33</v>
      </c>
      <c r="H4410" t="s">
        <v>68</v>
      </c>
      <c r="I4410" t="s">
        <v>43</v>
      </c>
      <c r="J4410" t="s">
        <v>33</v>
      </c>
      <c r="K4410">
        <v>63.545270000000002</v>
      </c>
      <c r="L4410">
        <v>3.1584479999999999</v>
      </c>
      <c r="M4410">
        <v>57.006</v>
      </c>
      <c r="N4410">
        <v>69.733999999999995</v>
      </c>
      <c r="O4410" t="s">
        <v>35</v>
      </c>
      <c r="P4410" t="s">
        <v>9257</v>
      </c>
      <c r="Q4410">
        <v>6.1890000000000001</v>
      </c>
      <c r="R4410">
        <v>6.5389999999999997</v>
      </c>
      <c r="S4410">
        <v>77219</v>
      </c>
      <c r="T4410">
        <v>6013</v>
      </c>
      <c r="U4410">
        <v>69273</v>
      </c>
      <c r="V4410">
        <v>84740</v>
      </c>
      <c r="W4410">
        <v>396</v>
      </c>
      <c r="X4410">
        <v>236</v>
      </c>
      <c r="Y4410">
        <v>0</v>
      </c>
      <c r="Z4410">
        <v>0</v>
      </c>
      <c r="AA4410">
        <v>0</v>
      </c>
      <c r="AB4410">
        <v>1</v>
      </c>
      <c r="AC4410" t="s">
        <v>9258</v>
      </c>
      <c r="AD4410" t="s">
        <v>8719</v>
      </c>
      <c r="AE4410">
        <v>1.7</v>
      </c>
    </row>
    <row r="4411" spans="1:31">
      <c r="A4411" t="s">
        <v>9259</v>
      </c>
      <c r="B4411">
        <v>2012</v>
      </c>
      <c r="C4411" t="s">
        <v>8719</v>
      </c>
      <c r="D4411" t="s">
        <v>363</v>
      </c>
      <c r="E4411" t="s">
        <v>33</v>
      </c>
      <c r="F4411" t="s">
        <v>33</v>
      </c>
      <c r="G4411" t="s">
        <v>33</v>
      </c>
      <c r="H4411" t="s">
        <v>74</v>
      </c>
      <c r="I4411" t="s">
        <v>33</v>
      </c>
      <c r="J4411" t="s">
        <v>33</v>
      </c>
      <c r="K4411">
        <v>71.527274000000006</v>
      </c>
      <c r="L4411">
        <v>1.783561</v>
      </c>
      <c r="M4411">
        <v>67.861999999999995</v>
      </c>
      <c r="N4411">
        <v>74.992999999999995</v>
      </c>
      <c r="O4411" t="s">
        <v>35</v>
      </c>
      <c r="P4411" t="s">
        <v>9260</v>
      </c>
      <c r="Q4411">
        <v>3.4660000000000002</v>
      </c>
      <c r="R4411">
        <v>3.665</v>
      </c>
      <c r="S4411">
        <v>159021</v>
      </c>
      <c r="T4411">
        <v>6669</v>
      </c>
      <c r="U4411">
        <v>150872</v>
      </c>
      <c r="V4411">
        <v>166725</v>
      </c>
      <c r="W4411">
        <v>809</v>
      </c>
      <c r="X4411">
        <v>555</v>
      </c>
      <c r="Y4411">
        <v>0</v>
      </c>
      <c r="Z4411">
        <v>0</v>
      </c>
      <c r="AA4411">
        <v>0</v>
      </c>
      <c r="AB4411">
        <v>1</v>
      </c>
      <c r="AC4411" t="s">
        <v>9261</v>
      </c>
      <c r="AD4411" t="s">
        <v>8719</v>
      </c>
      <c r="AE4411">
        <v>1.26</v>
      </c>
    </row>
    <row r="4412" spans="1:31">
      <c r="A4412" t="s">
        <v>9262</v>
      </c>
      <c r="B4412">
        <v>2012</v>
      </c>
      <c r="C4412" t="s">
        <v>8719</v>
      </c>
      <c r="D4412" t="s">
        <v>363</v>
      </c>
      <c r="E4412" t="s">
        <v>33</v>
      </c>
      <c r="F4412" t="s">
        <v>33</v>
      </c>
      <c r="G4412" t="s">
        <v>33</v>
      </c>
      <c r="H4412" t="s">
        <v>74</v>
      </c>
      <c r="I4412" t="s">
        <v>40</v>
      </c>
      <c r="J4412" t="s">
        <v>33</v>
      </c>
      <c r="K4412">
        <v>69.128917999999999</v>
      </c>
      <c r="L4412">
        <v>2.6117400000000002</v>
      </c>
      <c r="M4412">
        <v>63.692999999999998</v>
      </c>
      <c r="N4412">
        <v>74.198999999999998</v>
      </c>
      <c r="O4412" t="s">
        <v>35</v>
      </c>
      <c r="P4412" t="s">
        <v>9263</v>
      </c>
      <c r="Q4412">
        <v>5.07</v>
      </c>
      <c r="R4412">
        <v>5.4359999999999999</v>
      </c>
      <c r="S4412">
        <v>65370</v>
      </c>
      <c r="T4412">
        <v>4019</v>
      </c>
      <c r="U4412">
        <v>60230</v>
      </c>
      <c r="V4412">
        <v>70165</v>
      </c>
      <c r="W4412">
        <v>425</v>
      </c>
      <c r="X4412">
        <v>285</v>
      </c>
      <c r="Y4412">
        <v>0</v>
      </c>
      <c r="Z4412">
        <v>0</v>
      </c>
      <c r="AA4412">
        <v>0</v>
      </c>
      <c r="AB4412">
        <v>1</v>
      </c>
      <c r="AC4412" t="s">
        <v>2976</v>
      </c>
      <c r="AD4412" t="s">
        <v>8719</v>
      </c>
      <c r="AE4412">
        <v>1.36</v>
      </c>
    </row>
    <row r="4413" spans="1:31">
      <c r="A4413" t="s">
        <v>9264</v>
      </c>
      <c r="B4413">
        <v>2012</v>
      </c>
      <c r="C4413" t="s">
        <v>8719</v>
      </c>
      <c r="D4413" t="s">
        <v>363</v>
      </c>
      <c r="E4413" t="s">
        <v>33</v>
      </c>
      <c r="F4413" t="s">
        <v>33</v>
      </c>
      <c r="G4413" t="s">
        <v>33</v>
      </c>
      <c r="H4413" t="s">
        <v>74</v>
      </c>
      <c r="I4413" t="s">
        <v>43</v>
      </c>
      <c r="J4413" t="s">
        <v>33</v>
      </c>
      <c r="K4413">
        <v>73.302464999999998</v>
      </c>
      <c r="L4413">
        <v>2.6503329999999998</v>
      </c>
      <c r="M4413">
        <v>67.706000000000003</v>
      </c>
      <c r="N4413">
        <v>78.397000000000006</v>
      </c>
      <c r="O4413" t="s">
        <v>35</v>
      </c>
      <c r="P4413" t="s">
        <v>9265</v>
      </c>
      <c r="Q4413">
        <v>5.0949999999999998</v>
      </c>
      <c r="R4413">
        <v>5.5970000000000004</v>
      </c>
      <c r="S4413">
        <v>93650</v>
      </c>
      <c r="T4413">
        <v>5469</v>
      </c>
      <c r="U4413">
        <v>86500</v>
      </c>
      <c r="V4413">
        <v>100159</v>
      </c>
      <c r="W4413">
        <v>384</v>
      </c>
      <c r="X4413">
        <v>270</v>
      </c>
      <c r="Y4413">
        <v>0</v>
      </c>
      <c r="Z4413">
        <v>0</v>
      </c>
      <c r="AA4413">
        <v>0</v>
      </c>
      <c r="AB4413">
        <v>1</v>
      </c>
      <c r="AC4413" t="s">
        <v>9266</v>
      </c>
      <c r="AD4413" t="s">
        <v>8719</v>
      </c>
      <c r="AE4413">
        <v>1.37</v>
      </c>
    </row>
    <row r="4414" spans="1:31">
      <c r="A4414" t="s">
        <v>9267</v>
      </c>
      <c r="B4414">
        <v>2012</v>
      </c>
      <c r="C4414" t="s">
        <v>8719</v>
      </c>
      <c r="D4414" t="s">
        <v>363</v>
      </c>
      <c r="E4414" t="s">
        <v>33</v>
      </c>
      <c r="F4414" t="s">
        <v>33</v>
      </c>
      <c r="G4414" t="s">
        <v>33</v>
      </c>
      <c r="H4414" t="s">
        <v>81</v>
      </c>
      <c r="I4414" t="s">
        <v>33</v>
      </c>
      <c r="J4414" t="s">
        <v>33</v>
      </c>
      <c r="K4414">
        <v>84.025861000000006</v>
      </c>
      <c r="L4414">
        <v>1.584508</v>
      </c>
      <c r="M4414">
        <v>80.643000000000001</v>
      </c>
      <c r="N4414">
        <v>87.028000000000006</v>
      </c>
      <c r="O4414" t="s">
        <v>35</v>
      </c>
      <c r="P4414" t="s">
        <v>9268</v>
      </c>
      <c r="Q4414">
        <v>3.0019999999999998</v>
      </c>
      <c r="R4414">
        <v>3.383</v>
      </c>
      <c r="S4414">
        <v>137253</v>
      </c>
      <c r="T4414">
        <v>5280</v>
      </c>
      <c r="U4414">
        <v>131727</v>
      </c>
      <c r="V4414">
        <v>142157</v>
      </c>
      <c r="W4414">
        <v>738</v>
      </c>
      <c r="X4414">
        <v>610</v>
      </c>
      <c r="Y4414">
        <v>0</v>
      </c>
      <c r="Z4414">
        <v>0</v>
      </c>
      <c r="AA4414">
        <v>0</v>
      </c>
      <c r="AB4414">
        <v>1</v>
      </c>
      <c r="AC4414" t="s">
        <v>9269</v>
      </c>
      <c r="AD4414" t="s">
        <v>8719</v>
      </c>
      <c r="AE4414">
        <v>1.38</v>
      </c>
    </row>
    <row r="4415" spans="1:31">
      <c r="A4415" t="s">
        <v>9270</v>
      </c>
      <c r="B4415">
        <v>2012</v>
      </c>
      <c r="C4415" t="s">
        <v>8719</v>
      </c>
      <c r="D4415" t="s">
        <v>363</v>
      </c>
      <c r="E4415" t="s">
        <v>33</v>
      </c>
      <c r="F4415" t="s">
        <v>33</v>
      </c>
      <c r="G4415" t="s">
        <v>33</v>
      </c>
      <c r="H4415" t="s">
        <v>81</v>
      </c>
      <c r="I4415" t="s">
        <v>40</v>
      </c>
      <c r="J4415" t="s">
        <v>33</v>
      </c>
      <c r="K4415">
        <v>82.470572000000004</v>
      </c>
      <c r="L4415">
        <v>2.247655</v>
      </c>
      <c r="M4415">
        <v>77.567999999999998</v>
      </c>
      <c r="N4415">
        <v>86.688000000000002</v>
      </c>
      <c r="O4415" t="s">
        <v>35</v>
      </c>
      <c r="P4415" t="s">
        <v>9271</v>
      </c>
      <c r="Q4415">
        <v>4.218</v>
      </c>
      <c r="R4415">
        <v>4.9029999999999996</v>
      </c>
      <c r="S4415">
        <v>57260</v>
      </c>
      <c r="T4415">
        <v>3633</v>
      </c>
      <c r="U4415">
        <v>53856</v>
      </c>
      <c r="V4415">
        <v>60188</v>
      </c>
      <c r="W4415">
        <v>347</v>
      </c>
      <c r="X4415">
        <v>276</v>
      </c>
      <c r="Y4415">
        <v>0</v>
      </c>
      <c r="Z4415">
        <v>0</v>
      </c>
      <c r="AA4415">
        <v>0</v>
      </c>
      <c r="AB4415">
        <v>1</v>
      </c>
      <c r="AC4415" t="s">
        <v>9272</v>
      </c>
      <c r="AD4415" t="s">
        <v>8719</v>
      </c>
      <c r="AE4415">
        <v>1.21</v>
      </c>
    </row>
    <row r="4416" spans="1:31">
      <c r="A4416" t="s">
        <v>9273</v>
      </c>
      <c r="B4416">
        <v>2012</v>
      </c>
      <c r="C4416" t="s">
        <v>8719</v>
      </c>
      <c r="D4416" t="s">
        <v>363</v>
      </c>
      <c r="E4416" t="s">
        <v>33</v>
      </c>
      <c r="F4416" t="s">
        <v>33</v>
      </c>
      <c r="G4416" t="s">
        <v>33</v>
      </c>
      <c r="H4416" t="s">
        <v>81</v>
      </c>
      <c r="I4416" t="s">
        <v>43</v>
      </c>
      <c r="J4416" t="s">
        <v>33</v>
      </c>
      <c r="K4416">
        <v>85.175652999999997</v>
      </c>
      <c r="L4416">
        <v>2.3479510000000001</v>
      </c>
      <c r="M4416">
        <v>79.909000000000006</v>
      </c>
      <c r="N4416">
        <v>89.507999999999996</v>
      </c>
      <c r="O4416" t="s">
        <v>35</v>
      </c>
      <c r="P4416" t="s">
        <v>9274</v>
      </c>
      <c r="Q4416">
        <v>4.3319999999999999</v>
      </c>
      <c r="R4416">
        <v>5.2670000000000003</v>
      </c>
      <c r="S4416">
        <v>79994</v>
      </c>
      <c r="T4416">
        <v>3977</v>
      </c>
      <c r="U4416">
        <v>75047</v>
      </c>
      <c r="V4416">
        <v>84062</v>
      </c>
      <c r="W4416">
        <v>391</v>
      </c>
      <c r="X4416">
        <v>334</v>
      </c>
      <c r="Y4416">
        <v>0</v>
      </c>
      <c r="Z4416">
        <v>0</v>
      </c>
      <c r="AA4416">
        <v>0</v>
      </c>
      <c r="AB4416">
        <v>1</v>
      </c>
      <c r="AC4416" t="s">
        <v>9275</v>
      </c>
      <c r="AD4416" t="s">
        <v>8719</v>
      </c>
      <c r="AE4416">
        <v>1.7</v>
      </c>
    </row>
    <row r="4417" spans="1:31">
      <c r="A4417" t="s">
        <v>9276</v>
      </c>
      <c r="B4417">
        <v>2012</v>
      </c>
      <c r="C4417" t="s">
        <v>8719</v>
      </c>
      <c r="D4417" t="s">
        <v>363</v>
      </c>
      <c r="E4417" t="s">
        <v>33</v>
      </c>
      <c r="F4417" t="s">
        <v>33</v>
      </c>
      <c r="G4417" t="s">
        <v>33</v>
      </c>
      <c r="H4417" t="s">
        <v>89</v>
      </c>
      <c r="I4417" t="s">
        <v>33</v>
      </c>
      <c r="J4417" t="s">
        <v>33</v>
      </c>
      <c r="K4417">
        <v>90.590084000000004</v>
      </c>
      <c r="L4417">
        <v>1.3565339999999999</v>
      </c>
      <c r="M4417">
        <v>87.561000000000007</v>
      </c>
      <c r="N4417">
        <v>93.087999999999994</v>
      </c>
      <c r="O4417" t="s">
        <v>35</v>
      </c>
      <c r="P4417" t="s">
        <v>9277</v>
      </c>
      <c r="Q4417">
        <v>2.4980000000000002</v>
      </c>
      <c r="R4417">
        <v>3.0289999999999999</v>
      </c>
      <c r="S4417">
        <v>101851</v>
      </c>
      <c r="T4417">
        <v>3952</v>
      </c>
      <c r="U4417">
        <v>98445</v>
      </c>
      <c r="V4417">
        <v>104660</v>
      </c>
      <c r="W4417">
        <v>576</v>
      </c>
      <c r="X4417">
        <v>514</v>
      </c>
      <c r="Y4417">
        <v>0</v>
      </c>
      <c r="Z4417">
        <v>0</v>
      </c>
      <c r="AA4417">
        <v>0</v>
      </c>
      <c r="AB4417">
        <v>1</v>
      </c>
      <c r="AC4417" t="s">
        <v>9278</v>
      </c>
      <c r="AD4417" t="s">
        <v>8719</v>
      </c>
      <c r="AE4417">
        <v>1.24</v>
      </c>
    </row>
    <row r="4418" spans="1:31">
      <c r="A4418" t="s">
        <v>9279</v>
      </c>
      <c r="B4418">
        <v>2012</v>
      </c>
      <c r="C4418" t="s">
        <v>8719</v>
      </c>
      <c r="D4418" t="s">
        <v>363</v>
      </c>
      <c r="E4418" t="s">
        <v>33</v>
      </c>
      <c r="F4418" t="s">
        <v>33</v>
      </c>
      <c r="G4418" t="s">
        <v>33</v>
      </c>
      <c r="H4418" t="s">
        <v>89</v>
      </c>
      <c r="I4418" t="s">
        <v>40</v>
      </c>
      <c r="J4418" t="s">
        <v>33</v>
      </c>
      <c r="K4418">
        <v>88.331385999999995</v>
      </c>
      <c r="L4418">
        <v>2.1681219999999999</v>
      </c>
      <c r="M4418">
        <v>83.337000000000003</v>
      </c>
      <c r="N4418">
        <v>92.256</v>
      </c>
      <c r="O4418" t="s">
        <v>35</v>
      </c>
      <c r="P4418" t="s">
        <v>9280</v>
      </c>
      <c r="Q4418">
        <v>3.9239999999999999</v>
      </c>
      <c r="R4418">
        <v>4.9939999999999998</v>
      </c>
      <c r="S4418">
        <v>40556</v>
      </c>
      <c r="T4418">
        <v>2495</v>
      </c>
      <c r="U4418">
        <v>38263</v>
      </c>
      <c r="V4418">
        <v>42358</v>
      </c>
      <c r="W4418">
        <v>248</v>
      </c>
      <c r="X4418">
        <v>214</v>
      </c>
      <c r="Y4418">
        <v>0</v>
      </c>
      <c r="Z4418">
        <v>0</v>
      </c>
      <c r="AA4418">
        <v>0</v>
      </c>
      <c r="AB4418">
        <v>1</v>
      </c>
      <c r="AC4418" t="s">
        <v>8948</v>
      </c>
      <c r="AD4418" t="s">
        <v>8719</v>
      </c>
      <c r="AE4418">
        <v>1.1299999999999999</v>
      </c>
    </row>
    <row r="4419" spans="1:31">
      <c r="A4419" t="s">
        <v>9281</v>
      </c>
      <c r="B4419">
        <v>2012</v>
      </c>
      <c r="C4419" t="s">
        <v>8719</v>
      </c>
      <c r="D4419" t="s">
        <v>363</v>
      </c>
      <c r="E4419" t="s">
        <v>33</v>
      </c>
      <c r="F4419" t="s">
        <v>33</v>
      </c>
      <c r="G4419" t="s">
        <v>33</v>
      </c>
      <c r="H4419" t="s">
        <v>89</v>
      </c>
      <c r="I4419" t="s">
        <v>43</v>
      </c>
      <c r="J4419" t="s">
        <v>33</v>
      </c>
      <c r="K4419">
        <v>92.149165999999994</v>
      </c>
      <c r="L4419">
        <v>1.8957459999999999</v>
      </c>
      <c r="M4419">
        <v>87.537999999999997</v>
      </c>
      <c r="N4419">
        <v>95.459000000000003</v>
      </c>
      <c r="O4419" t="s">
        <v>35</v>
      </c>
      <c r="P4419" t="s">
        <v>9282</v>
      </c>
      <c r="Q4419">
        <v>3.31</v>
      </c>
      <c r="R4419">
        <v>4.6109999999999998</v>
      </c>
      <c r="S4419">
        <v>61295</v>
      </c>
      <c r="T4419">
        <v>3002</v>
      </c>
      <c r="U4419">
        <v>58228</v>
      </c>
      <c r="V4419">
        <v>63497</v>
      </c>
      <c r="W4419">
        <v>328</v>
      </c>
      <c r="X4419">
        <v>300</v>
      </c>
      <c r="Y4419">
        <v>0</v>
      </c>
      <c r="Z4419">
        <v>0</v>
      </c>
      <c r="AA4419">
        <v>0</v>
      </c>
      <c r="AB4419">
        <v>1</v>
      </c>
      <c r="AC4419" t="s">
        <v>8951</v>
      </c>
      <c r="AD4419" t="s">
        <v>8719</v>
      </c>
      <c r="AE4419">
        <v>1.62</v>
      </c>
    </row>
    <row r="4420" spans="1:31">
      <c r="A4420" t="s">
        <v>9283</v>
      </c>
      <c r="B4420">
        <v>2012</v>
      </c>
      <c r="C4420" t="s">
        <v>8719</v>
      </c>
      <c r="D4420" t="s">
        <v>363</v>
      </c>
      <c r="E4420" t="s">
        <v>33</v>
      </c>
      <c r="F4420" t="s">
        <v>33</v>
      </c>
      <c r="G4420" t="s">
        <v>33</v>
      </c>
      <c r="H4420" t="s">
        <v>33</v>
      </c>
      <c r="I4420" t="s">
        <v>33</v>
      </c>
      <c r="J4420" t="s">
        <v>33</v>
      </c>
      <c r="K4420">
        <v>63.579726999999998</v>
      </c>
      <c r="L4420">
        <v>0.94273300000000004</v>
      </c>
      <c r="M4420">
        <v>61.698999999999998</v>
      </c>
      <c r="N4420">
        <v>65.430000000000007</v>
      </c>
      <c r="O4420" t="s">
        <v>35</v>
      </c>
      <c r="P4420" t="s">
        <v>9284</v>
      </c>
      <c r="Q4420">
        <v>1.851</v>
      </c>
      <c r="R4420">
        <v>1.881</v>
      </c>
      <c r="S4420">
        <v>802649</v>
      </c>
      <c r="T4420">
        <v>17721</v>
      </c>
      <c r="U4420">
        <v>778900</v>
      </c>
      <c r="V4420">
        <v>826011</v>
      </c>
      <c r="W4420">
        <v>4688</v>
      </c>
      <c r="X4420">
        <v>2983</v>
      </c>
      <c r="Y4420">
        <v>0</v>
      </c>
      <c r="Z4420">
        <v>0</v>
      </c>
      <c r="AA4420">
        <v>0</v>
      </c>
      <c r="AB4420">
        <v>1</v>
      </c>
      <c r="AC4420" t="s">
        <v>9285</v>
      </c>
      <c r="AD4420" t="s">
        <v>8719</v>
      </c>
      <c r="AE4420">
        <v>1.8</v>
      </c>
    </row>
    <row r="4421" spans="1:31">
      <c r="A4421" t="s">
        <v>9286</v>
      </c>
      <c r="B4421">
        <v>2012</v>
      </c>
      <c r="C4421" t="s">
        <v>8719</v>
      </c>
      <c r="D4421" t="s">
        <v>363</v>
      </c>
      <c r="E4421" t="s">
        <v>33</v>
      </c>
      <c r="F4421" t="s">
        <v>33</v>
      </c>
      <c r="G4421" t="s">
        <v>33</v>
      </c>
      <c r="H4421" t="s">
        <v>33</v>
      </c>
      <c r="I4421" t="s">
        <v>33</v>
      </c>
      <c r="J4421" t="s">
        <v>98</v>
      </c>
      <c r="K4421">
        <v>71.805588</v>
      </c>
      <c r="L4421">
        <v>2.7507820000000001</v>
      </c>
      <c r="M4421">
        <v>66.010000000000005</v>
      </c>
      <c r="N4421">
        <v>77.111000000000004</v>
      </c>
      <c r="O4421" t="s">
        <v>35</v>
      </c>
      <c r="P4421" t="s">
        <v>9287</v>
      </c>
      <c r="Q4421">
        <v>5.306</v>
      </c>
      <c r="R4421">
        <v>5.7949999999999999</v>
      </c>
      <c r="S4421">
        <v>175911</v>
      </c>
      <c r="T4421">
        <v>9135</v>
      </c>
      <c r="U4421">
        <v>161714</v>
      </c>
      <c r="V4421">
        <v>188909</v>
      </c>
      <c r="W4421">
        <v>612</v>
      </c>
      <c r="X4421">
        <v>463</v>
      </c>
      <c r="Y4421">
        <v>0</v>
      </c>
      <c r="Z4421">
        <v>0</v>
      </c>
      <c r="AA4421">
        <v>0</v>
      </c>
      <c r="AB4421">
        <v>1</v>
      </c>
      <c r="AC4421" t="s">
        <v>9288</v>
      </c>
      <c r="AD4421" t="s">
        <v>8719</v>
      </c>
      <c r="AE4421">
        <v>2.2799999999999998</v>
      </c>
    </row>
    <row r="4422" spans="1:31">
      <c r="A4422" t="s">
        <v>9289</v>
      </c>
      <c r="B4422">
        <v>2012</v>
      </c>
      <c r="C4422" t="s">
        <v>8719</v>
      </c>
      <c r="D4422" t="s">
        <v>363</v>
      </c>
      <c r="E4422" t="s">
        <v>33</v>
      </c>
      <c r="F4422" t="s">
        <v>33</v>
      </c>
      <c r="G4422" t="s">
        <v>33</v>
      </c>
      <c r="H4422" t="s">
        <v>33</v>
      </c>
      <c r="I4422" t="s">
        <v>33</v>
      </c>
      <c r="J4422" t="s">
        <v>101</v>
      </c>
      <c r="K4422">
        <v>69.307308000000006</v>
      </c>
      <c r="L4422">
        <v>2.2746909999999998</v>
      </c>
      <c r="M4422">
        <v>64.602999999999994</v>
      </c>
      <c r="N4422">
        <v>73.731999999999999</v>
      </c>
      <c r="O4422" t="s">
        <v>35</v>
      </c>
      <c r="P4422" t="s">
        <v>9290</v>
      </c>
      <c r="Q4422">
        <v>4.4240000000000004</v>
      </c>
      <c r="R4422">
        <v>4.7050000000000001</v>
      </c>
      <c r="S4422">
        <v>182191</v>
      </c>
      <c r="T4422">
        <v>9375</v>
      </c>
      <c r="U4422">
        <v>169824</v>
      </c>
      <c r="V4422">
        <v>193821</v>
      </c>
      <c r="W4422">
        <v>850</v>
      </c>
      <c r="X4422">
        <v>612</v>
      </c>
      <c r="Y4422">
        <v>0</v>
      </c>
      <c r="Z4422">
        <v>0</v>
      </c>
      <c r="AA4422">
        <v>0</v>
      </c>
      <c r="AB4422">
        <v>1</v>
      </c>
      <c r="AC4422" t="s">
        <v>9291</v>
      </c>
      <c r="AD4422" t="s">
        <v>8719</v>
      </c>
      <c r="AE4422">
        <v>2.0699999999999998</v>
      </c>
    </row>
    <row r="4423" spans="1:31">
      <c r="A4423" t="s">
        <v>9292</v>
      </c>
      <c r="B4423">
        <v>2012</v>
      </c>
      <c r="C4423" t="s">
        <v>8719</v>
      </c>
      <c r="D4423" t="s">
        <v>363</v>
      </c>
      <c r="E4423" t="s">
        <v>33</v>
      </c>
      <c r="F4423" t="s">
        <v>33</v>
      </c>
      <c r="G4423" t="s">
        <v>33</v>
      </c>
      <c r="H4423" t="s">
        <v>33</v>
      </c>
      <c r="I4423" t="s">
        <v>33</v>
      </c>
      <c r="J4423" t="s">
        <v>104</v>
      </c>
      <c r="K4423">
        <v>64.860946999999996</v>
      </c>
      <c r="L4423">
        <v>1.7432350000000001</v>
      </c>
      <c r="M4423">
        <v>61.326000000000001</v>
      </c>
      <c r="N4423">
        <v>68.278000000000006</v>
      </c>
      <c r="O4423" t="s">
        <v>35</v>
      </c>
      <c r="P4423" t="s">
        <v>9293</v>
      </c>
      <c r="Q4423">
        <v>3.4169999999999998</v>
      </c>
      <c r="R4423">
        <v>3.5350000000000001</v>
      </c>
      <c r="S4423">
        <v>178176</v>
      </c>
      <c r="T4423">
        <v>9401</v>
      </c>
      <c r="U4423">
        <v>168466</v>
      </c>
      <c r="V4423">
        <v>187563</v>
      </c>
      <c r="W4423">
        <v>924</v>
      </c>
      <c r="X4423">
        <v>623</v>
      </c>
      <c r="Y4423">
        <v>0</v>
      </c>
      <c r="Z4423">
        <v>0</v>
      </c>
      <c r="AA4423">
        <v>0</v>
      </c>
      <c r="AB4423">
        <v>1</v>
      </c>
      <c r="AC4423" t="s">
        <v>9294</v>
      </c>
      <c r="AD4423" t="s">
        <v>8719</v>
      </c>
      <c r="AE4423">
        <v>1.23</v>
      </c>
    </row>
    <row r="4424" spans="1:31">
      <c r="A4424" t="s">
        <v>9295</v>
      </c>
      <c r="B4424">
        <v>2012</v>
      </c>
      <c r="C4424" t="s">
        <v>8719</v>
      </c>
      <c r="D4424" t="s">
        <v>363</v>
      </c>
      <c r="E4424" t="s">
        <v>33</v>
      </c>
      <c r="F4424" t="s">
        <v>33</v>
      </c>
      <c r="G4424" t="s">
        <v>33</v>
      </c>
      <c r="H4424" t="s">
        <v>33</v>
      </c>
      <c r="I4424" t="s">
        <v>33</v>
      </c>
      <c r="J4424" t="s">
        <v>107</v>
      </c>
      <c r="K4424">
        <v>61.156557999999997</v>
      </c>
      <c r="L4424">
        <v>2.1928719999999999</v>
      </c>
      <c r="M4424">
        <v>56.703000000000003</v>
      </c>
      <c r="N4424">
        <v>65.475999999999999</v>
      </c>
      <c r="O4424" t="s">
        <v>35</v>
      </c>
      <c r="P4424" t="s">
        <v>9251</v>
      </c>
      <c r="Q4424">
        <v>4.319</v>
      </c>
      <c r="R4424">
        <v>4.4539999999999997</v>
      </c>
      <c r="S4424">
        <v>159297</v>
      </c>
      <c r="T4424">
        <v>7713</v>
      </c>
      <c r="U4424">
        <v>147697</v>
      </c>
      <c r="V4424">
        <v>170548</v>
      </c>
      <c r="W4424">
        <v>1174</v>
      </c>
      <c r="X4424">
        <v>707</v>
      </c>
      <c r="Y4424">
        <v>0</v>
      </c>
      <c r="Z4424">
        <v>0</v>
      </c>
      <c r="AA4424">
        <v>0</v>
      </c>
      <c r="AB4424">
        <v>1</v>
      </c>
      <c r="AC4424" t="s">
        <v>2656</v>
      </c>
      <c r="AD4424" t="s">
        <v>8719</v>
      </c>
      <c r="AE4424">
        <v>2.37</v>
      </c>
    </row>
    <row r="4425" spans="1:31">
      <c r="A4425" t="s">
        <v>9296</v>
      </c>
      <c r="B4425">
        <v>2012</v>
      </c>
      <c r="C4425" t="s">
        <v>8719</v>
      </c>
      <c r="D4425" t="s">
        <v>363</v>
      </c>
      <c r="E4425" t="s">
        <v>33</v>
      </c>
      <c r="F4425" t="s">
        <v>33</v>
      </c>
      <c r="G4425" t="s">
        <v>33</v>
      </c>
      <c r="H4425" t="s">
        <v>33</v>
      </c>
      <c r="I4425" t="s">
        <v>33</v>
      </c>
      <c r="J4425" t="s">
        <v>110</v>
      </c>
      <c r="K4425">
        <v>48.804405000000003</v>
      </c>
      <c r="L4425">
        <v>2.3495140000000001</v>
      </c>
      <c r="M4425">
        <v>44.112000000000002</v>
      </c>
      <c r="N4425">
        <v>53.512999999999998</v>
      </c>
      <c r="O4425" t="s">
        <v>35</v>
      </c>
      <c r="P4425" t="s">
        <v>9297</v>
      </c>
      <c r="Q4425">
        <v>4.7080000000000002</v>
      </c>
      <c r="R4425">
        <v>4.6920000000000002</v>
      </c>
      <c r="S4425">
        <v>107074</v>
      </c>
      <c r="T4425">
        <v>6930</v>
      </c>
      <c r="U4425">
        <v>96779</v>
      </c>
      <c r="V4425">
        <v>117403</v>
      </c>
      <c r="W4425">
        <v>1128</v>
      </c>
      <c r="X4425">
        <v>578</v>
      </c>
      <c r="Y4425">
        <v>0</v>
      </c>
      <c r="Z4425">
        <v>0</v>
      </c>
      <c r="AA4425">
        <v>0</v>
      </c>
      <c r="AB4425">
        <v>1</v>
      </c>
      <c r="AC4425" t="s">
        <v>9298</v>
      </c>
      <c r="AD4425" t="s">
        <v>8719</v>
      </c>
      <c r="AE4425">
        <v>2.4900000000000002</v>
      </c>
    </row>
    <row r="4426" spans="1:31">
      <c r="A4426" t="s">
        <v>9299</v>
      </c>
      <c r="B4426">
        <v>2012</v>
      </c>
      <c r="C4426" t="s">
        <v>8719</v>
      </c>
      <c r="D4426" t="s">
        <v>363</v>
      </c>
      <c r="E4426" t="s">
        <v>33</v>
      </c>
      <c r="F4426" t="s">
        <v>33</v>
      </c>
      <c r="G4426" t="s">
        <v>33</v>
      </c>
      <c r="H4426" t="s">
        <v>33</v>
      </c>
      <c r="I4426" t="s">
        <v>40</v>
      </c>
      <c r="J4426" t="s">
        <v>33</v>
      </c>
      <c r="K4426">
        <v>63.721324000000003</v>
      </c>
      <c r="L4426">
        <v>1.30575</v>
      </c>
      <c r="M4426">
        <v>61.097999999999999</v>
      </c>
      <c r="N4426">
        <v>66.284999999999997</v>
      </c>
      <c r="O4426" t="s">
        <v>35</v>
      </c>
      <c r="P4426" t="s">
        <v>9300</v>
      </c>
      <c r="Q4426">
        <v>2.5630000000000002</v>
      </c>
      <c r="R4426">
        <v>2.6230000000000002</v>
      </c>
      <c r="S4426">
        <v>364205</v>
      </c>
      <c r="T4426">
        <v>10490</v>
      </c>
      <c r="U4426">
        <v>349212</v>
      </c>
      <c r="V4426">
        <v>378857</v>
      </c>
      <c r="W4426">
        <v>2427</v>
      </c>
      <c r="X4426">
        <v>1516</v>
      </c>
      <c r="Y4426">
        <v>0</v>
      </c>
      <c r="Z4426">
        <v>0</v>
      </c>
      <c r="AA4426">
        <v>0</v>
      </c>
      <c r="AB4426">
        <v>1</v>
      </c>
      <c r="AC4426" t="s">
        <v>9301</v>
      </c>
      <c r="AD4426" t="s">
        <v>8719</v>
      </c>
      <c r="AE4426">
        <v>1.79</v>
      </c>
    </row>
    <row r="4427" spans="1:31">
      <c r="A4427" t="s">
        <v>9302</v>
      </c>
      <c r="B4427">
        <v>2012</v>
      </c>
      <c r="C4427" t="s">
        <v>8719</v>
      </c>
      <c r="D4427" t="s">
        <v>363</v>
      </c>
      <c r="E4427" t="s">
        <v>33</v>
      </c>
      <c r="F4427" t="s">
        <v>33</v>
      </c>
      <c r="G4427" t="s">
        <v>33</v>
      </c>
      <c r="H4427" t="s">
        <v>33</v>
      </c>
      <c r="I4427" t="s">
        <v>40</v>
      </c>
      <c r="J4427" t="s">
        <v>98</v>
      </c>
      <c r="K4427">
        <v>72.803793999999996</v>
      </c>
      <c r="L4427">
        <v>3.6659769999999998</v>
      </c>
      <c r="M4427">
        <v>64.88</v>
      </c>
      <c r="N4427">
        <v>79.789000000000001</v>
      </c>
      <c r="O4427" t="s">
        <v>35</v>
      </c>
      <c r="P4427" t="s">
        <v>9303</v>
      </c>
      <c r="Q4427">
        <v>6.9859999999999998</v>
      </c>
      <c r="R4427">
        <v>7.9240000000000004</v>
      </c>
      <c r="S4427">
        <v>77159</v>
      </c>
      <c r="T4427">
        <v>6136</v>
      </c>
      <c r="U4427">
        <v>68762</v>
      </c>
      <c r="V4427">
        <v>84563</v>
      </c>
      <c r="W4427">
        <v>301</v>
      </c>
      <c r="X4427">
        <v>224</v>
      </c>
      <c r="Y4427">
        <v>0</v>
      </c>
      <c r="Z4427">
        <v>0</v>
      </c>
      <c r="AA4427">
        <v>0</v>
      </c>
      <c r="AB4427">
        <v>1</v>
      </c>
      <c r="AC4427" t="s">
        <v>9258</v>
      </c>
      <c r="AD4427" t="s">
        <v>8719</v>
      </c>
      <c r="AE4427">
        <v>2.04</v>
      </c>
    </row>
    <row r="4428" spans="1:31">
      <c r="A4428" t="s">
        <v>9304</v>
      </c>
      <c r="B4428">
        <v>2012</v>
      </c>
      <c r="C4428" t="s">
        <v>8719</v>
      </c>
      <c r="D4428" t="s">
        <v>363</v>
      </c>
      <c r="E4428" t="s">
        <v>33</v>
      </c>
      <c r="F4428" t="s">
        <v>33</v>
      </c>
      <c r="G4428" t="s">
        <v>33</v>
      </c>
      <c r="H4428" t="s">
        <v>33</v>
      </c>
      <c r="I4428" t="s">
        <v>40</v>
      </c>
      <c r="J4428" t="s">
        <v>101</v>
      </c>
      <c r="K4428">
        <v>69.551569999999998</v>
      </c>
      <c r="L4428">
        <v>2.937621</v>
      </c>
      <c r="M4428">
        <v>63.386000000000003</v>
      </c>
      <c r="N4428">
        <v>75.239000000000004</v>
      </c>
      <c r="O4428" t="s">
        <v>35</v>
      </c>
      <c r="P4428" t="s">
        <v>9305</v>
      </c>
      <c r="Q4428">
        <v>5.6870000000000003</v>
      </c>
      <c r="R4428">
        <v>6.1660000000000004</v>
      </c>
      <c r="S4428">
        <v>81648</v>
      </c>
      <c r="T4428">
        <v>5972</v>
      </c>
      <c r="U4428">
        <v>74410</v>
      </c>
      <c r="V4428">
        <v>88324</v>
      </c>
      <c r="W4428">
        <v>430</v>
      </c>
      <c r="X4428">
        <v>305</v>
      </c>
      <c r="Y4428">
        <v>0</v>
      </c>
      <c r="Z4428">
        <v>0</v>
      </c>
      <c r="AA4428">
        <v>0</v>
      </c>
      <c r="AB4428">
        <v>1</v>
      </c>
      <c r="AC4428" t="s">
        <v>8744</v>
      </c>
      <c r="AD4428" t="s">
        <v>8719</v>
      </c>
      <c r="AE4428">
        <v>1.75</v>
      </c>
    </row>
    <row r="4429" spans="1:31">
      <c r="A4429" t="s">
        <v>9306</v>
      </c>
      <c r="B4429">
        <v>2012</v>
      </c>
      <c r="C4429" t="s">
        <v>8719</v>
      </c>
      <c r="D4429" t="s">
        <v>363</v>
      </c>
      <c r="E4429" t="s">
        <v>33</v>
      </c>
      <c r="F4429" t="s">
        <v>33</v>
      </c>
      <c r="G4429" t="s">
        <v>33</v>
      </c>
      <c r="H4429" t="s">
        <v>33</v>
      </c>
      <c r="I4429" t="s">
        <v>40</v>
      </c>
      <c r="J4429" t="s">
        <v>104</v>
      </c>
      <c r="K4429">
        <v>66.926090000000002</v>
      </c>
      <c r="L4429">
        <v>2.5066250000000001</v>
      </c>
      <c r="M4429">
        <v>61.75</v>
      </c>
      <c r="N4429">
        <v>71.814999999999998</v>
      </c>
      <c r="O4429" t="s">
        <v>35</v>
      </c>
      <c r="P4429" t="s">
        <v>9307</v>
      </c>
      <c r="Q4429">
        <v>4.8890000000000002</v>
      </c>
      <c r="R4429">
        <v>5.1760000000000002</v>
      </c>
      <c r="S4429">
        <v>84933</v>
      </c>
      <c r="T4429">
        <v>5879</v>
      </c>
      <c r="U4429">
        <v>78365</v>
      </c>
      <c r="V4429">
        <v>91138</v>
      </c>
      <c r="W4429">
        <v>490</v>
      </c>
      <c r="X4429">
        <v>334</v>
      </c>
      <c r="Y4429">
        <v>0</v>
      </c>
      <c r="Z4429">
        <v>0</v>
      </c>
      <c r="AA4429">
        <v>0</v>
      </c>
      <c r="AB4429">
        <v>1</v>
      </c>
      <c r="AC4429" t="s">
        <v>9308</v>
      </c>
      <c r="AD4429" t="s">
        <v>8719</v>
      </c>
      <c r="AE4429">
        <v>1.39</v>
      </c>
    </row>
    <row r="4430" spans="1:31">
      <c r="A4430" t="s">
        <v>9309</v>
      </c>
      <c r="B4430">
        <v>2012</v>
      </c>
      <c r="C4430" t="s">
        <v>8719</v>
      </c>
      <c r="D4430" t="s">
        <v>363</v>
      </c>
      <c r="E4430" t="s">
        <v>33</v>
      </c>
      <c r="F4430" t="s">
        <v>33</v>
      </c>
      <c r="G4430" t="s">
        <v>33</v>
      </c>
      <c r="H4430" t="s">
        <v>33</v>
      </c>
      <c r="I4430" t="s">
        <v>40</v>
      </c>
      <c r="J4430" t="s">
        <v>107</v>
      </c>
      <c r="K4430">
        <v>59.141598000000002</v>
      </c>
      <c r="L4430">
        <v>2.917875</v>
      </c>
      <c r="M4430">
        <v>53.180999999999997</v>
      </c>
      <c r="N4430">
        <v>64.91</v>
      </c>
      <c r="O4430" t="s">
        <v>35</v>
      </c>
      <c r="P4430" t="s">
        <v>9310</v>
      </c>
      <c r="Q4430">
        <v>5.7679999999999998</v>
      </c>
      <c r="R4430">
        <v>5.9610000000000003</v>
      </c>
      <c r="S4430">
        <v>70348</v>
      </c>
      <c r="T4430">
        <v>5212</v>
      </c>
      <c r="U4430">
        <v>63257</v>
      </c>
      <c r="V4430">
        <v>77209</v>
      </c>
      <c r="W4430">
        <v>617</v>
      </c>
      <c r="X4430">
        <v>361</v>
      </c>
      <c r="Y4430">
        <v>0</v>
      </c>
      <c r="Z4430">
        <v>0</v>
      </c>
      <c r="AA4430">
        <v>0</v>
      </c>
      <c r="AB4430">
        <v>1</v>
      </c>
      <c r="AC4430" t="s">
        <v>9311</v>
      </c>
      <c r="AD4430" t="s">
        <v>8719</v>
      </c>
      <c r="AE4430">
        <v>2.17</v>
      </c>
    </row>
    <row r="4431" spans="1:31">
      <c r="A4431" t="s">
        <v>9312</v>
      </c>
      <c r="B4431">
        <v>2012</v>
      </c>
      <c r="C4431" t="s">
        <v>8719</v>
      </c>
      <c r="D4431" t="s">
        <v>363</v>
      </c>
      <c r="E4431" t="s">
        <v>33</v>
      </c>
      <c r="F4431" t="s">
        <v>33</v>
      </c>
      <c r="G4431" t="s">
        <v>33</v>
      </c>
      <c r="H4431" t="s">
        <v>33</v>
      </c>
      <c r="I4431" t="s">
        <v>40</v>
      </c>
      <c r="J4431" t="s">
        <v>110</v>
      </c>
      <c r="K4431">
        <v>48.975254999999997</v>
      </c>
      <c r="L4431">
        <v>2.6473979999999999</v>
      </c>
      <c r="M4431">
        <v>43.677999999999997</v>
      </c>
      <c r="N4431">
        <v>54.29</v>
      </c>
      <c r="O4431" t="s">
        <v>35</v>
      </c>
      <c r="P4431" t="s">
        <v>9313</v>
      </c>
      <c r="Q4431">
        <v>5.3140000000000001</v>
      </c>
      <c r="R4431">
        <v>5.2969999999999997</v>
      </c>
      <c r="S4431">
        <v>50116</v>
      </c>
      <c r="T4431">
        <v>4024</v>
      </c>
      <c r="U4431">
        <v>44696</v>
      </c>
      <c r="V4431">
        <v>55554</v>
      </c>
      <c r="W4431">
        <v>589</v>
      </c>
      <c r="X4431">
        <v>292</v>
      </c>
      <c r="Y4431">
        <v>0</v>
      </c>
      <c r="Z4431">
        <v>0</v>
      </c>
      <c r="AA4431">
        <v>0</v>
      </c>
      <c r="AB4431">
        <v>1</v>
      </c>
      <c r="AC4431" t="s">
        <v>487</v>
      </c>
      <c r="AD4431" t="s">
        <v>8719</v>
      </c>
      <c r="AE4431">
        <v>1.65</v>
      </c>
    </row>
    <row r="4432" spans="1:31">
      <c r="A4432" t="s">
        <v>9314</v>
      </c>
      <c r="B4432">
        <v>2012</v>
      </c>
      <c r="C4432" t="s">
        <v>8719</v>
      </c>
      <c r="D4432" t="s">
        <v>363</v>
      </c>
      <c r="E4432" t="s">
        <v>33</v>
      </c>
      <c r="F4432" t="s">
        <v>33</v>
      </c>
      <c r="G4432" t="s">
        <v>33</v>
      </c>
      <c r="H4432" t="s">
        <v>33</v>
      </c>
      <c r="I4432" t="s">
        <v>43</v>
      </c>
      <c r="J4432" t="s">
        <v>33</v>
      </c>
      <c r="K4432">
        <v>63.462583000000002</v>
      </c>
      <c r="L4432">
        <v>1.322038</v>
      </c>
      <c r="M4432">
        <v>60.807000000000002</v>
      </c>
      <c r="N4432">
        <v>66.058999999999997</v>
      </c>
      <c r="O4432" t="s">
        <v>35</v>
      </c>
      <c r="P4432" t="s">
        <v>9315</v>
      </c>
      <c r="Q4432">
        <v>2.5960000000000001</v>
      </c>
      <c r="R4432">
        <v>2.6560000000000001</v>
      </c>
      <c r="S4432">
        <v>438444</v>
      </c>
      <c r="T4432">
        <v>12806</v>
      </c>
      <c r="U4432">
        <v>420096</v>
      </c>
      <c r="V4432">
        <v>456379</v>
      </c>
      <c r="W4432">
        <v>2261</v>
      </c>
      <c r="X4432">
        <v>1467</v>
      </c>
      <c r="Y4432">
        <v>0</v>
      </c>
      <c r="Z4432">
        <v>0</v>
      </c>
      <c r="AA4432">
        <v>0</v>
      </c>
      <c r="AB4432">
        <v>1</v>
      </c>
      <c r="AC4432" t="s">
        <v>9316</v>
      </c>
      <c r="AD4432" t="s">
        <v>8719</v>
      </c>
      <c r="AE4432">
        <v>1.7</v>
      </c>
    </row>
    <row r="4433" spans="1:31">
      <c r="A4433" t="s">
        <v>9317</v>
      </c>
      <c r="B4433">
        <v>2012</v>
      </c>
      <c r="C4433" t="s">
        <v>8719</v>
      </c>
      <c r="D4433" t="s">
        <v>363</v>
      </c>
      <c r="E4433" t="s">
        <v>33</v>
      </c>
      <c r="F4433" t="s">
        <v>33</v>
      </c>
      <c r="G4433" t="s">
        <v>33</v>
      </c>
      <c r="H4433" t="s">
        <v>33</v>
      </c>
      <c r="I4433" t="s">
        <v>43</v>
      </c>
      <c r="J4433" t="s">
        <v>98</v>
      </c>
      <c r="K4433">
        <v>71.044495999999995</v>
      </c>
      <c r="L4433">
        <v>4.3510819999999999</v>
      </c>
      <c r="M4433">
        <v>61.576999999999998</v>
      </c>
      <c r="N4433">
        <v>79.332999999999998</v>
      </c>
      <c r="O4433" t="s">
        <v>35</v>
      </c>
      <c r="P4433" t="s">
        <v>9318</v>
      </c>
      <c r="Q4433">
        <v>8.2880000000000003</v>
      </c>
      <c r="R4433">
        <v>9.4670000000000005</v>
      </c>
      <c r="S4433">
        <v>98752</v>
      </c>
      <c r="T4433">
        <v>7691</v>
      </c>
      <c r="U4433">
        <v>85593</v>
      </c>
      <c r="V4433">
        <v>110273</v>
      </c>
      <c r="W4433">
        <v>311</v>
      </c>
      <c r="X4433">
        <v>239</v>
      </c>
      <c r="Y4433">
        <v>0</v>
      </c>
      <c r="Z4433">
        <v>0</v>
      </c>
      <c r="AA4433">
        <v>0</v>
      </c>
      <c r="AB4433">
        <v>1</v>
      </c>
      <c r="AC4433" t="s">
        <v>9319</v>
      </c>
      <c r="AD4433" t="s">
        <v>8719</v>
      </c>
      <c r="AE4433">
        <v>2.85</v>
      </c>
    </row>
    <row r="4434" spans="1:31">
      <c r="A4434" t="s">
        <v>9320</v>
      </c>
      <c r="B4434">
        <v>2012</v>
      </c>
      <c r="C4434" t="s">
        <v>8719</v>
      </c>
      <c r="D4434" t="s">
        <v>363</v>
      </c>
      <c r="E4434" t="s">
        <v>33</v>
      </c>
      <c r="F4434" t="s">
        <v>33</v>
      </c>
      <c r="G4434" t="s">
        <v>33</v>
      </c>
      <c r="H4434" t="s">
        <v>33</v>
      </c>
      <c r="I4434" t="s">
        <v>43</v>
      </c>
      <c r="J4434" t="s">
        <v>101</v>
      </c>
      <c r="K4434">
        <v>69.110208</v>
      </c>
      <c r="L4434">
        <v>2.8591190000000002</v>
      </c>
      <c r="M4434">
        <v>63.128</v>
      </c>
      <c r="N4434">
        <v>74.653000000000006</v>
      </c>
      <c r="O4434" t="s">
        <v>35</v>
      </c>
      <c r="P4434" t="s">
        <v>9321</v>
      </c>
      <c r="Q4434">
        <v>5.5430000000000001</v>
      </c>
      <c r="R4434">
        <v>5.9820000000000002</v>
      </c>
      <c r="S4434">
        <v>100543</v>
      </c>
      <c r="T4434">
        <v>6852</v>
      </c>
      <c r="U4434">
        <v>91840</v>
      </c>
      <c r="V4434">
        <v>108607</v>
      </c>
      <c r="W4434">
        <v>420</v>
      </c>
      <c r="X4434">
        <v>307</v>
      </c>
      <c r="Y4434">
        <v>0</v>
      </c>
      <c r="Z4434">
        <v>0</v>
      </c>
      <c r="AA4434">
        <v>0</v>
      </c>
      <c r="AB4434">
        <v>1</v>
      </c>
      <c r="AC4434" t="s">
        <v>9322</v>
      </c>
      <c r="AD4434" t="s">
        <v>8719</v>
      </c>
      <c r="AE4434">
        <v>1.6</v>
      </c>
    </row>
    <row r="4435" spans="1:31">
      <c r="A4435" t="s">
        <v>9323</v>
      </c>
      <c r="B4435">
        <v>2012</v>
      </c>
      <c r="C4435" t="s">
        <v>8719</v>
      </c>
      <c r="D4435" t="s">
        <v>363</v>
      </c>
      <c r="E4435" t="s">
        <v>33</v>
      </c>
      <c r="F4435" t="s">
        <v>33</v>
      </c>
      <c r="G4435" t="s">
        <v>33</v>
      </c>
      <c r="H4435" t="s">
        <v>33</v>
      </c>
      <c r="I4435" t="s">
        <v>43</v>
      </c>
      <c r="J4435" t="s">
        <v>104</v>
      </c>
      <c r="K4435">
        <v>63.087712000000003</v>
      </c>
      <c r="L4435">
        <v>2.5676060000000001</v>
      </c>
      <c r="M4435">
        <v>57.826999999999998</v>
      </c>
      <c r="N4435">
        <v>68.126999999999995</v>
      </c>
      <c r="O4435" t="s">
        <v>35</v>
      </c>
      <c r="P4435" t="s">
        <v>9324</v>
      </c>
      <c r="Q4435">
        <v>5.04</v>
      </c>
      <c r="R4435">
        <v>5.2610000000000001</v>
      </c>
      <c r="S4435">
        <v>93242</v>
      </c>
      <c r="T4435">
        <v>6342</v>
      </c>
      <c r="U4435">
        <v>85467</v>
      </c>
      <c r="V4435">
        <v>100691</v>
      </c>
      <c r="W4435">
        <v>434</v>
      </c>
      <c r="X4435">
        <v>289</v>
      </c>
      <c r="Y4435">
        <v>0</v>
      </c>
      <c r="Z4435">
        <v>0</v>
      </c>
      <c r="AA4435">
        <v>0</v>
      </c>
      <c r="AB4435">
        <v>1</v>
      </c>
      <c r="AC4435" t="s">
        <v>9325</v>
      </c>
      <c r="AD4435" t="s">
        <v>8719</v>
      </c>
      <c r="AE4435">
        <v>1.23</v>
      </c>
    </row>
    <row r="4436" spans="1:31">
      <c r="A4436" t="s">
        <v>9326</v>
      </c>
      <c r="B4436">
        <v>2012</v>
      </c>
      <c r="C4436" t="s">
        <v>8719</v>
      </c>
      <c r="D4436" t="s">
        <v>363</v>
      </c>
      <c r="E4436" t="s">
        <v>33</v>
      </c>
      <c r="F4436" t="s">
        <v>33</v>
      </c>
      <c r="G4436" t="s">
        <v>33</v>
      </c>
      <c r="H4436" t="s">
        <v>33</v>
      </c>
      <c r="I4436" t="s">
        <v>43</v>
      </c>
      <c r="J4436" t="s">
        <v>107</v>
      </c>
      <c r="K4436">
        <v>62.850060999999997</v>
      </c>
      <c r="L4436">
        <v>2.616266</v>
      </c>
      <c r="M4436">
        <v>57.487000000000002</v>
      </c>
      <c r="N4436">
        <v>67.988</v>
      </c>
      <c r="O4436" t="s">
        <v>35</v>
      </c>
      <c r="P4436" t="s">
        <v>9327</v>
      </c>
      <c r="Q4436">
        <v>5.1379999999999999</v>
      </c>
      <c r="R4436">
        <v>5.3630000000000004</v>
      </c>
      <c r="S4436">
        <v>88949</v>
      </c>
      <c r="T4436">
        <v>5636</v>
      </c>
      <c r="U4436">
        <v>81359</v>
      </c>
      <c r="V4436">
        <v>96222</v>
      </c>
      <c r="W4436">
        <v>557</v>
      </c>
      <c r="X4436">
        <v>346</v>
      </c>
      <c r="Y4436">
        <v>0</v>
      </c>
      <c r="Z4436">
        <v>0</v>
      </c>
      <c r="AA4436">
        <v>0</v>
      </c>
      <c r="AB4436">
        <v>1</v>
      </c>
      <c r="AC4436" t="s">
        <v>9328</v>
      </c>
      <c r="AD4436" t="s">
        <v>8719</v>
      </c>
      <c r="AE4436">
        <v>1.63</v>
      </c>
    </row>
    <row r="4437" spans="1:31">
      <c r="A4437" t="s">
        <v>9329</v>
      </c>
      <c r="B4437">
        <v>2012</v>
      </c>
      <c r="C4437" t="s">
        <v>8719</v>
      </c>
      <c r="D4437" t="s">
        <v>363</v>
      </c>
      <c r="E4437" t="s">
        <v>33</v>
      </c>
      <c r="F4437" t="s">
        <v>33</v>
      </c>
      <c r="G4437" t="s">
        <v>33</v>
      </c>
      <c r="H4437" t="s">
        <v>33</v>
      </c>
      <c r="I4437" t="s">
        <v>43</v>
      </c>
      <c r="J4437" t="s">
        <v>110</v>
      </c>
      <c r="K4437">
        <v>48.655059000000001</v>
      </c>
      <c r="L4437">
        <v>3.1827640000000001</v>
      </c>
      <c r="M4437">
        <v>42.268999999999998</v>
      </c>
      <c r="N4437">
        <v>55.073</v>
      </c>
      <c r="O4437" t="s">
        <v>35</v>
      </c>
      <c r="P4437" t="s">
        <v>9330</v>
      </c>
      <c r="Q4437">
        <v>6.4180000000000001</v>
      </c>
      <c r="R4437">
        <v>6.3860000000000001</v>
      </c>
      <c r="S4437">
        <v>56957</v>
      </c>
      <c r="T4437">
        <v>5074</v>
      </c>
      <c r="U4437">
        <v>49482</v>
      </c>
      <c r="V4437">
        <v>64471</v>
      </c>
      <c r="W4437">
        <v>539</v>
      </c>
      <c r="X4437">
        <v>286</v>
      </c>
      <c r="Y4437">
        <v>0</v>
      </c>
      <c r="Z4437">
        <v>0</v>
      </c>
      <c r="AA4437">
        <v>0</v>
      </c>
      <c r="AB4437">
        <v>1</v>
      </c>
      <c r="AC4437" t="s">
        <v>1705</v>
      </c>
      <c r="AD4437" t="s">
        <v>8719</v>
      </c>
      <c r="AE4437">
        <v>2.1800000000000002</v>
      </c>
    </row>
    <row r="4438" spans="1:31">
      <c r="A4438" t="s">
        <v>9331</v>
      </c>
      <c r="B4438">
        <v>2012</v>
      </c>
      <c r="C4438" t="s">
        <v>9332</v>
      </c>
      <c r="D4438" t="s">
        <v>33</v>
      </c>
      <c r="E4438" t="s">
        <v>33</v>
      </c>
      <c r="F4438" t="s">
        <v>33</v>
      </c>
      <c r="G4438" t="s">
        <v>33</v>
      </c>
      <c r="H4438" t="s">
        <v>34</v>
      </c>
      <c r="I4438" t="s">
        <v>33</v>
      </c>
      <c r="J4438" t="s">
        <v>33</v>
      </c>
      <c r="K4438">
        <v>5.6292299999999997</v>
      </c>
      <c r="L4438">
        <v>2.6448800000000001</v>
      </c>
      <c r="M4438">
        <v>1.6559999999999999</v>
      </c>
      <c r="N4438">
        <v>13.382999999999999</v>
      </c>
      <c r="O4438" t="s">
        <v>35</v>
      </c>
      <c r="P4438" t="s">
        <v>9333</v>
      </c>
      <c r="Q4438">
        <v>7.7539999999999996</v>
      </c>
      <c r="R4438">
        <v>3.9740000000000002</v>
      </c>
      <c r="S4438">
        <v>2201</v>
      </c>
      <c r="T4438">
        <v>1024</v>
      </c>
      <c r="U4438">
        <v>647</v>
      </c>
      <c r="V4438">
        <v>5234</v>
      </c>
      <c r="W4438">
        <v>113</v>
      </c>
      <c r="X4438">
        <v>9</v>
      </c>
      <c r="Y4438">
        <v>0</v>
      </c>
      <c r="Z4438">
        <v>0</v>
      </c>
      <c r="AA4438">
        <v>0</v>
      </c>
      <c r="AB4438">
        <v>1</v>
      </c>
      <c r="AC4438" t="s">
        <v>523</v>
      </c>
      <c r="AD4438" t="s">
        <v>9332</v>
      </c>
      <c r="AE4438">
        <v>1.47</v>
      </c>
    </row>
    <row r="4439" spans="1:31">
      <c r="A4439" t="s">
        <v>9334</v>
      </c>
      <c r="B4439">
        <v>2012</v>
      </c>
      <c r="C4439" t="s">
        <v>9332</v>
      </c>
      <c r="D4439" t="s">
        <v>33</v>
      </c>
      <c r="E4439" t="s">
        <v>33</v>
      </c>
      <c r="F4439" t="s">
        <v>33</v>
      </c>
      <c r="G4439" t="s">
        <v>33</v>
      </c>
      <c r="H4439" t="s">
        <v>34</v>
      </c>
      <c r="I4439" t="s">
        <v>40</v>
      </c>
      <c r="J4439" t="s">
        <v>33</v>
      </c>
      <c r="K4439">
        <v>4.0711539999999999</v>
      </c>
      <c r="L4439">
        <v>2.1507149999999999</v>
      </c>
      <c r="M4439">
        <v>0.99299999999999999</v>
      </c>
      <c r="N4439">
        <v>10.680999999999999</v>
      </c>
      <c r="O4439" t="s">
        <v>35</v>
      </c>
      <c r="P4439" t="s">
        <v>9335</v>
      </c>
      <c r="Q4439">
        <v>6.61</v>
      </c>
      <c r="R4439">
        <v>3.0779999999999998</v>
      </c>
      <c r="S4439">
        <v>632</v>
      </c>
      <c r="T4439">
        <v>321</v>
      </c>
      <c r="U4439">
        <v>154</v>
      </c>
      <c r="V4439">
        <v>1657</v>
      </c>
      <c r="W4439">
        <v>55</v>
      </c>
      <c r="X4439">
        <v>4</v>
      </c>
      <c r="Y4439">
        <v>0</v>
      </c>
      <c r="Z4439">
        <v>0</v>
      </c>
      <c r="AA4439">
        <v>0</v>
      </c>
      <c r="AB4439">
        <v>1</v>
      </c>
      <c r="AC4439" t="s">
        <v>76</v>
      </c>
      <c r="AD4439" t="s">
        <v>9332</v>
      </c>
      <c r="AE4439">
        <v>0.64</v>
      </c>
    </row>
    <row r="4440" spans="1:31">
      <c r="A4440" t="s">
        <v>9336</v>
      </c>
      <c r="B4440">
        <v>2012</v>
      </c>
      <c r="C4440" t="s">
        <v>9332</v>
      </c>
      <c r="D4440" t="s">
        <v>33</v>
      </c>
      <c r="E4440" t="s">
        <v>33</v>
      </c>
      <c r="F4440" t="s">
        <v>33</v>
      </c>
      <c r="G4440" t="s">
        <v>33</v>
      </c>
      <c r="H4440" t="s">
        <v>34</v>
      </c>
      <c r="I4440" t="s">
        <v>43</v>
      </c>
      <c r="J4440" t="s">
        <v>33</v>
      </c>
      <c r="K4440">
        <v>6.6538519999999997</v>
      </c>
      <c r="L4440">
        <v>4.0632010000000003</v>
      </c>
      <c r="M4440">
        <v>1.1499999999999999</v>
      </c>
      <c r="N4440">
        <v>19.629000000000001</v>
      </c>
      <c r="O4440" t="s">
        <v>35</v>
      </c>
      <c r="P4440" t="s">
        <v>6442</v>
      </c>
      <c r="Q4440">
        <v>12.975</v>
      </c>
      <c r="R4440">
        <v>5.5039999999999996</v>
      </c>
      <c r="S4440">
        <v>1570</v>
      </c>
      <c r="T4440">
        <v>932</v>
      </c>
      <c r="U4440">
        <v>271</v>
      </c>
      <c r="V4440">
        <v>4631</v>
      </c>
      <c r="W4440">
        <v>58</v>
      </c>
      <c r="X4440">
        <v>5</v>
      </c>
      <c r="Y4440">
        <v>0</v>
      </c>
      <c r="Z4440">
        <v>0</v>
      </c>
      <c r="AA4440">
        <v>0</v>
      </c>
      <c r="AB4440">
        <v>1</v>
      </c>
      <c r="AC4440" t="s">
        <v>1190</v>
      </c>
      <c r="AD4440" t="s">
        <v>9332</v>
      </c>
      <c r="AE4440">
        <v>1.52</v>
      </c>
    </row>
    <row r="4441" spans="1:31">
      <c r="A4441" t="s">
        <v>9337</v>
      </c>
      <c r="B4441">
        <v>2012</v>
      </c>
      <c r="C4441" t="s">
        <v>9332</v>
      </c>
      <c r="D4441" t="s">
        <v>33</v>
      </c>
      <c r="E4441" t="s">
        <v>33</v>
      </c>
      <c r="F4441" t="s">
        <v>33</v>
      </c>
      <c r="G4441" t="s">
        <v>33</v>
      </c>
      <c r="H4441" t="s">
        <v>46</v>
      </c>
      <c r="I4441" t="s">
        <v>33</v>
      </c>
      <c r="J4441" t="s">
        <v>33</v>
      </c>
      <c r="K4441">
        <v>17.651160999999998</v>
      </c>
      <c r="L4441">
        <v>3.3114530000000002</v>
      </c>
      <c r="M4441">
        <v>11.587</v>
      </c>
      <c r="N4441">
        <v>25.210999999999999</v>
      </c>
      <c r="O4441" t="s">
        <v>35</v>
      </c>
      <c r="P4441" t="s">
        <v>9338</v>
      </c>
      <c r="Q4441">
        <v>7.56</v>
      </c>
      <c r="R4441">
        <v>6.0640000000000001</v>
      </c>
      <c r="S4441">
        <v>14768</v>
      </c>
      <c r="T4441">
        <v>2922</v>
      </c>
      <c r="U4441">
        <v>9695</v>
      </c>
      <c r="V4441">
        <v>21093</v>
      </c>
      <c r="W4441">
        <v>321</v>
      </c>
      <c r="X4441">
        <v>46</v>
      </c>
      <c r="Y4441">
        <v>0</v>
      </c>
      <c r="Z4441">
        <v>0</v>
      </c>
      <c r="AA4441">
        <v>0</v>
      </c>
      <c r="AB4441">
        <v>1</v>
      </c>
      <c r="AC4441" t="s">
        <v>4629</v>
      </c>
      <c r="AD4441" t="s">
        <v>9332</v>
      </c>
      <c r="AE4441">
        <v>2.41</v>
      </c>
    </row>
    <row r="4442" spans="1:31">
      <c r="A4442" t="s">
        <v>9339</v>
      </c>
      <c r="B4442">
        <v>2012</v>
      </c>
      <c r="C4442" t="s">
        <v>9332</v>
      </c>
      <c r="D4442" t="s">
        <v>33</v>
      </c>
      <c r="E4442" t="s">
        <v>33</v>
      </c>
      <c r="F4442" t="s">
        <v>33</v>
      </c>
      <c r="G4442" t="s">
        <v>33</v>
      </c>
      <c r="H4442" t="s">
        <v>46</v>
      </c>
      <c r="I4442" t="s">
        <v>40</v>
      </c>
      <c r="J4442" t="s">
        <v>33</v>
      </c>
      <c r="K4442">
        <v>16.111371999999999</v>
      </c>
      <c r="L4442">
        <v>4.3019879999999997</v>
      </c>
      <c r="M4442">
        <v>8.5649999999999995</v>
      </c>
      <c r="N4442">
        <v>26.542999999999999</v>
      </c>
      <c r="O4442" t="s">
        <v>35</v>
      </c>
      <c r="P4442" t="s">
        <v>9340</v>
      </c>
      <c r="Q4442">
        <v>10.430999999999999</v>
      </c>
      <c r="R4442">
        <v>7.5469999999999997</v>
      </c>
      <c r="S4442">
        <v>7055</v>
      </c>
      <c r="T4442">
        <v>1914</v>
      </c>
      <c r="U4442">
        <v>3750</v>
      </c>
      <c r="V4442">
        <v>11622</v>
      </c>
      <c r="W4442">
        <v>197</v>
      </c>
      <c r="X4442">
        <v>25</v>
      </c>
      <c r="Y4442">
        <v>0</v>
      </c>
      <c r="Z4442">
        <v>0</v>
      </c>
      <c r="AA4442">
        <v>0</v>
      </c>
      <c r="AB4442">
        <v>1</v>
      </c>
      <c r="AC4442" t="s">
        <v>1037</v>
      </c>
      <c r="AD4442" t="s">
        <v>9332</v>
      </c>
      <c r="AE4442">
        <v>2.68</v>
      </c>
    </row>
    <row r="4443" spans="1:31">
      <c r="A4443" t="s">
        <v>9341</v>
      </c>
      <c r="B4443">
        <v>2012</v>
      </c>
      <c r="C4443" t="s">
        <v>9332</v>
      </c>
      <c r="D4443" t="s">
        <v>33</v>
      </c>
      <c r="E4443" t="s">
        <v>33</v>
      </c>
      <c r="F4443" t="s">
        <v>33</v>
      </c>
      <c r="G4443" t="s">
        <v>33</v>
      </c>
      <c r="H4443" t="s">
        <v>46</v>
      </c>
      <c r="I4443" t="s">
        <v>43</v>
      </c>
      <c r="J4443" t="s">
        <v>33</v>
      </c>
      <c r="K4443">
        <v>19.341723999999999</v>
      </c>
      <c r="L4443">
        <v>5.2638170000000004</v>
      </c>
      <c r="M4443">
        <v>10.063000000000001</v>
      </c>
      <c r="N4443">
        <v>31.991</v>
      </c>
      <c r="O4443" t="s">
        <v>35</v>
      </c>
      <c r="P4443" t="s">
        <v>9342</v>
      </c>
      <c r="Q4443">
        <v>12.65</v>
      </c>
      <c r="R4443">
        <v>9.2789999999999999</v>
      </c>
      <c r="S4443">
        <v>7714</v>
      </c>
      <c r="T4443">
        <v>2256</v>
      </c>
      <c r="U4443">
        <v>4013</v>
      </c>
      <c r="V4443">
        <v>12758</v>
      </c>
      <c r="W4443">
        <v>124</v>
      </c>
      <c r="X4443">
        <v>21</v>
      </c>
      <c r="Y4443">
        <v>0</v>
      </c>
      <c r="Z4443">
        <v>0</v>
      </c>
      <c r="AA4443">
        <v>0</v>
      </c>
      <c r="AB4443">
        <v>1</v>
      </c>
      <c r="AC4443" t="s">
        <v>1139</v>
      </c>
      <c r="AD4443" t="s">
        <v>9332</v>
      </c>
      <c r="AE4443">
        <v>2.1800000000000002</v>
      </c>
    </row>
    <row r="4444" spans="1:31">
      <c r="A4444" t="s">
        <v>9343</v>
      </c>
      <c r="B4444">
        <v>2012</v>
      </c>
      <c r="C4444" t="s">
        <v>9332</v>
      </c>
      <c r="D4444" t="s">
        <v>33</v>
      </c>
      <c r="E4444" t="s">
        <v>33</v>
      </c>
      <c r="F4444" t="s">
        <v>33</v>
      </c>
      <c r="G4444" t="s">
        <v>33</v>
      </c>
      <c r="H4444" t="s">
        <v>54</v>
      </c>
      <c r="I4444" t="s">
        <v>33</v>
      </c>
      <c r="J4444" t="s">
        <v>33</v>
      </c>
      <c r="K4444">
        <v>17.166369</v>
      </c>
      <c r="L4444">
        <v>2.1872569999999998</v>
      </c>
      <c r="M4444">
        <v>13.061</v>
      </c>
      <c r="N4444">
        <v>21.939</v>
      </c>
      <c r="O4444" t="s">
        <v>35</v>
      </c>
      <c r="P4444" t="s">
        <v>9344</v>
      </c>
      <c r="Q4444">
        <v>4.7729999999999997</v>
      </c>
      <c r="R4444">
        <v>4.1050000000000004</v>
      </c>
      <c r="S4444">
        <v>24481</v>
      </c>
      <c r="T4444">
        <v>3154</v>
      </c>
      <c r="U4444">
        <v>18626</v>
      </c>
      <c r="V4444">
        <v>31288</v>
      </c>
      <c r="W4444">
        <v>567</v>
      </c>
      <c r="X4444">
        <v>103</v>
      </c>
      <c r="Y4444">
        <v>0</v>
      </c>
      <c r="Z4444">
        <v>0</v>
      </c>
      <c r="AA4444">
        <v>0</v>
      </c>
      <c r="AB4444">
        <v>1</v>
      </c>
      <c r="AC4444" t="s">
        <v>519</v>
      </c>
      <c r="AD4444" t="s">
        <v>9332</v>
      </c>
      <c r="AE4444">
        <v>1.9</v>
      </c>
    </row>
    <row r="4445" spans="1:31">
      <c r="A4445" t="s">
        <v>9345</v>
      </c>
      <c r="B4445">
        <v>2012</v>
      </c>
      <c r="C4445" t="s">
        <v>9332</v>
      </c>
      <c r="D4445" t="s">
        <v>33</v>
      </c>
      <c r="E4445" t="s">
        <v>33</v>
      </c>
      <c r="F4445" t="s">
        <v>33</v>
      </c>
      <c r="G4445" t="s">
        <v>33</v>
      </c>
      <c r="H4445" t="s">
        <v>54</v>
      </c>
      <c r="I4445" t="s">
        <v>40</v>
      </c>
      <c r="J4445" t="s">
        <v>33</v>
      </c>
      <c r="K4445">
        <v>16.860614000000002</v>
      </c>
      <c r="L4445">
        <v>2.8392919999999999</v>
      </c>
      <c r="M4445">
        <v>11.625999999999999</v>
      </c>
      <c r="N4445">
        <v>23.257999999999999</v>
      </c>
      <c r="O4445" t="s">
        <v>35</v>
      </c>
      <c r="P4445" t="s">
        <v>9346</v>
      </c>
      <c r="Q4445">
        <v>6.3979999999999997</v>
      </c>
      <c r="R4445">
        <v>5.2350000000000003</v>
      </c>
      <c r="S4445">
        <v>10631</v>
      </c>
      <c r="T4445">
        <v>2032</v>
      </c>
      <c r="U4445">
        <v>7330</v>
      </c>
      <c r="V4445">
        <v>14665</v>
      </c>
      <c r="W4445">
        <v>339</v>
      </c>
      <c r="X4445">
        <v>60</v>
      </c>
      <c r="Y4445">
        <v>0</v>
      </c>
      <c r="Z4445">
        <v>0</v>
      </c>
      <c r="AA4445">
        <v>0</v>
      </c>
      <c r="AB4445">
        <v>1</v>
      </c>
      <c r="AC4445" t="s">
        <v>1181</v>
      </c>
      <c r="AD4445" t="s">
        <v>9332</v>
      </c>
      <c r="AE4445">
        <v>1.94</v>
      </c>
    </row>
    <row r="4446" spans="1:31">
      <c r="A4446" t="s">
        <v>9347</v>
      </c>
      <c r="B4446">
        <v>2012</v>
      </c>
      <c r="C4446" t="s">
        <v>9332</v>
      </c>
      <c r="D4446" t="s">
        <v>33</v>
      </c>
      <c r="E4446" t="s">
        <v>33</v>
      </c>
      <c r="F4446" t="s">
        <v>33</v>
      </c>
      <c r="G4446" t="s">
        <v>33</v>
      </c>
      <c r="H4446" t="s">
        <v>54</v>
      </c>
      <c r="I4446" t="s">
        <v>43</v>
      </c>
      <c r="J4446" t="s">
        <v>33</v>
      </c>
      <c r="K4446">
        <v>17.408688000000001</v>
      </c>
      <c r="L4446">
        <v>3.1575929999999999</v>
      </c>
      <c r="M4446">
        <v>11.617000000000001</v>
      </c>
      <c r="N4446">
        <v>24.582000000000001</v>
      </c>
      <c r="O4446" t="s">
        <v>35</v>
      </c>
      <c r="P4446" t="s">
        <v>9348</v>
      </c>
      <c r="Q4446">
        <v>7.173</v>
      </c>
      <c r="R4446">
        <v>5.7919999999999998</v>
      </c>
      <c r="S4446">
        <v>13850</v>
      </c>
      <c r="T4446">
        <v>2548</v>
      </c>
      <c r="U4446">
        <v>9242</v>
      </c>
      <c r="V4446">
        <v>19557</v>
      </c>
      <c r="W4446">
        <v>228</v>
      </c>
      <c r="X4446">
        <v>43</v>
      </c>
      <c r="Y4446">
        <v>0</v>
      </c>
      <c r="Z4446">
        <v>0</v>
      </c>
      <c r="AA4446">
        <v>0</v>
      </c>
      <c r="AB4446">
        <v>1</v>
      </c>
      <c r="AC4446" t="s">
        <v>571</v>
      </c>
      <c r="AD4446" t="s">
        <v>9332</v>
      </c>
      <c r="AE4446">
        <v>1.57</v>
      </c>
    </row>
    <row r="4447" spans="1:31">
      <c r="A4447" t="s">
        <v>9349</v>
      </c>
      <c r="B4447">
        <v>2012</v>
      </c>
      <c r="C4447" t="s">
        <v>9332</v>
      </c>
      <c r="D4447" t="s">
        <v>33</v>
      </c>
      <c r="E4447" t="s">
        <v>33</v>
      </c>
      <c r="F4447" t="s">
        <v>33</v>
      </c>
      <c r="G4447" t="s">
        <v>33</v>
      </c>
      <c r="H4447" t="s">
        <v>62</v>
      </c>
      <c r="I4447" t="s">
        <v>33</v>
      </c>
      <c r="J4447" t="s">
        <v>33</v>
      </c>
      <c r="K4447">
        <v>21.505434000000001</v>
      </c>
      <c r="L4447">
        <v>2.390234</v>
      </c>
      <c r="M4447">
        <v>16.962</v>
      </c>
      <c r="N4447">
        <v>26.629000000000001</v>
      </c>
      <c r="O4447" t="s">
        <v>35</v>
      </c>
      <c r="P4447" t="s">
        <v>9350</v>
      </c>
      <c r="Q4447">
        <v>5.1239999999999997</v>
      </c>
      <c r="R4447">
        <v>4.5430000000000001</v>
      </c>
      <c r="S4447">
        <v>25818</v>
      </c>
      <c r="T4447">
        <v>2927</v>
      </c>
      <c r="U4447">
        <v>20364</v>
      </c>
      <c r="V4447">
        <v>31970</v>
      </c>
      <c r="W4447">
        <v>570</v>
      </c>
      <c r="X4447">
        <v>127</v>
      </c>
      <c r="Y4447">
        <v>0</v>
      </c>
      <c r="Z4447">
        <v>0</v>
      </c>
      <c r="AA4447">
        <v>0</v>
      </c>
      <c r="AB4447">
        <v>1</v>
      </c>
      <c r="AC4447" t="s">
        <v>516</v>
      </c>
      <c r="AD4447" t="s">
        <v>9332</v>
      </c>
      <c r="AE4447">
        <v>1.93</v>
      </c>
    </row>
    <row r="4448" spans="1:31">
      <c r="A4448" t="s">
        <v>9351</v>
      </c>
      <c r="B4448">
        <v>2012</v>
      </c>
      <c r="C4448" t="s">
        <v>9332</v>
      </c>
      <c r="D4448" t="s">
        <v>33</v>
      </c>
      <c r="E4448" t="s">
        <v>33</v>
      </c>
      <c r="F4448" t="s">
        <v>33</v>
      </c>
      <c r="G4448" t="s">
        <v>33</v>
      </c>
      <c r="H4448" t="s">
        <v>62</v>
      </c>
      <c r="I4448" t="s">
        <v>40</v>
      </c>
      <c r="J4448" t="s">
        <v>33</v>
      </c>
      <c r="K4448">
        <v>21.449760000000001</v>
      </c>
      <c r="L4448">
        <v>2.8138480000000001</v>
      </c>
      <c r="M4448">
        <v>16.140999999999998</v>
      </c>
      <c r="N4448">
        <v>27.57</v>
      </c>
      <c r="O4448" t="s">
        <v>35</v>
      </c>
      <c r="P4448" t="s">
        <v>9352</v>
      </c>
      <c r="Q4448">
        <v>6.12</v>
      </c>
      <c r="R4448">
        <v>5.3090000000000002</v>
      </c>
      <c r="S4448">
        <v>11630</v>
      </c>
      <c r="T4448">
        <v>1556</v>
      </c>
      <c r="U4448">
        <v>8752</v>
      </c>
      <c r="V4448">
        <v>14949</v>
      </c>
      <c r="W4448">
        <v>332</v>
      </c>
      <c r="X4448">
        <v>77</v>
      </c>
      <c r="Y4448">
        <v>0</v>
      </c>
      <c r="Z4448">
        <v>0</v>
      </c>
      <c r="AA4448">
        <v>0</v>
      </c>
      <c r="AB4448">
        <v>1</v>
      </c>
      <c r="AC4448" t="s">
        <v>552</v>
      </c>
      <c r="AD4448" t="s">
        <v>9332</v>
      </c>
      <c r="AE4448">
        <v>1.56</v>
      </c>
    </row>
    <row r="4449" spans="1:31">
      <c r="A4449" t="s">
        <v>9353</v>
      </c>
      <c r="B4449">
        <v>2012</v>
      </c>
      <c r="C4449" t="s">
        <v>9332</v>
      </c>
      <c r="D4449" t="s">
        <v>33</v>
      </c>
      <c r="E4449" t="s">
        <v>33</v>
      </c>
      <c r="F4449" t="s">
        <v>33</v>
      </c>
      <c r="G4449" t="s">
        <v>33</v>
      </c>
      <c r="H4449" t="s">
        <v>62</v>
      </c>
      <c r="I4449" t="s">
        <v>43</v>
      </c>
      <c r="J4449" t="s">
        <v>33</v>
      </c>
      <c r="K4449">
        <v>21.551286000000001</v>
      </c>
      <c r="L4449">
        <v>3.6162100000000001</v>
      </c>
      <c r="M4449">
        <v>14.821999999999999</v>
      </c>
      <c r="N4449">
        <v>29.622</v>
      </c>
      <c r="O4449" t="s">
        <v>35</v>
      </c>
      <c r="P4449" t="s">
        <v>9354</v>
      </c>
      <c r="Q4449">
        <v>8.0709999999999997</v>
      </c>
      <c r="R4449">
        <v>6.73</v>
      </c>
      <c r="S4449">
        <v>14188</v>
      </c>
      <c r="T4449">
        <v>2667</v>
      </c>
      <c r="U4449">
        <v>9758</v>
      </c>
      <c r="V4449">
        <v>19502</v>
      </c>
      <c r="W4449">
        <v>238</v>
      </c>
      <c r="X4449">
        <v>50</v>
      </c>
      <c r="Y4449">
        <v>0</v>
      </c>
      <c r="Z4449">
        <v>0</v>
      </c>
      <c r="AA4449">
        <v>0</v>
      </c>
      <c r="AB4449">
        <v>1</v>
      </c>
      <c r="AC4449" t="s">
        <v>514</v>
      </c>
      <c r="AD4449" t="s">
        <v>9332</v>
      </c>
      <c r="AE4449">
        <v>1.83</v>
      </c>
    </row>
    <row r="4450" spans="1:31">
      <c r="A4450" t="s">
        <v>9355</v>
      </c>
      <c r="B4450">
        <v>2012</v>
      </c>
      <c r="C4450" t="s">
        <v>9332</v>
      </c>
      <c r="D4450" t="s">
        <v>33</v>
      </c>
      <c r="E4450" t="s">
        <v>33</v>
      </c>
      <c r="F4450" t="s">
        <v>33</v>
      </c>
      <c r="G4450" t="s">
        <v>33</v>
      </c>
      <c r="H4450" t="s">
        <v>68</v>
      </c>
      <c r="I4450" t="s">
        <v>33</v>
      </c>
      <c r="J4450" t="s">
        <v>33</v>
      </c>
      <c r="K4450">
        <v>20.606891000000001</v>
      </c>
      <c r="L4450">
        <v>2.2162410000000001</v>
      </c>
      <c r="M4450">
        <v>16.395</v>
      </c>
      <c r="N4450">
        <v>25.349</v>
      </c>
      <c r="O4450" t="s">
        <v>35</v>
      </c>
      <c r="P4450" t="s">
        <v>9356</v>
      </c>
      <c r="Q4450">
        <v>4.742</v>
      </c>
      <c r="R4450">
        <v>4.2119999999999997</v>
      </c>
      <c r="S4450">
        <v>25024</v>
      </c>
      <c r="T4450">
        <v>2953</v>
      </c>
      <c r="U4450">
        <v>19910</v>
      </c>
      <c r="V4450">
        <v>30783</v>
      </c>
      <c r="W4450">
        <v>552</v>
      </c>
      <c r="X4450">
        <v>121</v>
      </c>
      <c r="Y4450">
        <v>0</v>
      </c>
      <c r="Z4450">
        <v>0</v>
      </c>
      <c r="AA4450">
        <v>0</v>
      </c>
      <c r="AB4450">
        <v>1</v>
      </c>
      <c r="AC4450" t="s">
        <v>7738</v>
      </c>
      <c r="AD4450" t="s">
        <v>9332</v>
      </c>
      <c r="AE4450">
        <v>1.65</v>
      </c>
    </row>
    <row r="4451" spans="1:31">
      <c r="A4451" t="s">
        <v>9357</v>
      </c>
      <c r="B4451">
        <v>2012</v>
      </c>
      <c r="C4451" t="s">
        <v>9332</v>
      </c>
      <c r="D4451" t="s">
        <v>33</v>
      </c>
      <c r="E4451" t="s">
        <v>33</v>
      </c>
      <c r="F4451" t="s">
        <v>33</v>
      </c>
      <c r="G4451" t="s">
        <v>33</v>
      </c>
      <c r="H4451" t="s">
        <v>68</v>
      </c>
      <c r="I4451" t="s">
        <v>40</v>
      </c>
      <c r="J4451" t="s">
        <v>33</v>
      </c>
      <c r="K4451">
        <v>21.575869999999998</v>
      </c>
      <c r="L4451">
        <v>2.9895550000000002</v>
      </c>
      <c r="M4451">
        <v>15.949</v>
      </c>
      <c r="N4451">
        <v>28.113</v>
      </c>
      <c r="O4451" t="s">
        <v>35</v>
      </c>
      <c r="P4451" t="s">
        <v>9358</v>
      </c>
      <c r="Q4451">
        <v>6.5369999999999999</v>
      </c>
      <c r="R4451">
        <v>5.6269999999999998</v>
      </c>
      <c r="S4451">
        <v>13970</v>
      </c>
      <c r="T4451">
        <v>2292</v>
      </c>
      <c r="U4451">
        <v>10326</v>
      </c>
      <c r="V4451">
        <v>18202</v>
      </c>
      <c r="W4451">
        <v>324</v>
      </c>
      <c r="X4451">
        <v>73</v>
      </c>
      <c r="Y4451">
        <v>0</v>
      </c>
      <c r="Z4451">
        <v>0</v>
      </c>
      <c r="AA4451">
        <v>0</v>
      </c>
      <c r="AB4451">
        <v>1</v>
      </c>
      <c r="AC4451" t="s">
        <v>462</v>
      </c>
      <c r="AD4451" t="s">
        <v>9332</v>
      </c>
      <c r="AE4451">
        <v>1.71</v>
      </c>
    </row>
    <row r="4452" spans="1:31">
      <c r="A4452" t="s">
        <v>9359</v>
      </c>
      <c r="B4452">
        <v>2012</v>
      </c>
      <c r="C4452" t="s">
        <v>9332</v>
      </c>
      <c r="D4452" t="s">
        <v>33</v>
      </c>
      <c r="E4452" t="s">
        <v>33</v>
      </c>
      <c r="F4452" t="s">
        <v>33</v>
      </c>
      <c r="G4452" t="s">
        <v>33</v>
      </c>
      <c r="H4452" t="s">
        <v>68</v>
      </c>
      <c r="I4452" t="s">
        <v>43</v>
      </c>
      <c r="J4452" t="s">
        <v>33</v>
      </c>
      <c r="K4452">
        <v>19.500171999999999</v>
      </c>
      <c r="L4452">
        <v>3.3796629999999999</v>
      </c>
      <c r="M4452">
        <v>13.253</v>
      </c>
      <c r="N4452">
        <v>27.102</v>
      </c>
      <c r="O4452" t="s">
        <v>35</v>
      </c>
      <c r="P4452" t="s">
        <v>9360</v>
      </c>
      <c r="Q4452">
        <v>7.6020000000000003</v>
      </c>
      <c r="R4452">
        <v>6.2480000000000002</v>
      </c>
      <c r="S4452">
        <v>11055</v>
      </c>
      <c r="T4452">
        <v>1939</v>
      </c>
      <c r="U4452">
        <v>7513</v>
      </c>
      <c r="V4452">
        <v>15364</v>
      </c>
      <c r="W4452">
        <v>228</v>
      </c>
      <c r="X4452">
        <v>48</v>
      </c>
      <c r="Y4452">
        <v>0</v>
      </c>
      <c r="Z4452">
        <v>0</v>
      </c>
      <c r="AA4452">
        <v>0</v>
      </c>
      <c r="AB4452">
        <v>1</v>
      </c>
      <c r="AC4452" t="s">
        <v>513</v>
      </c>
      <c r="AD4452" t="s">
        <v>9332</v>
      </c>
      <c r="AE4452">
        <v>1.65</v>
      </c>
    </row>
    <row r="4453" spans="1:31">
      <c r="A4453" t="s">
        <v>9361</v>
      </c>
      <c r="B4453">
        <v>2012</v>
      </c>
      <c r="C4453" t="s">
        <v>9332</v>
      </c>
      <c r="D4453" t="s">
        <v>33</v>
      </c>
      <c r="E4453" t="s">
        <v>33</v>
      </c>
      <c r="F4453" t="s">
        <v>33</v>
      </c>
      <c r="G4453" t="s">
        <v>33</v>
      </c>
      <c r="H4453" t="s">
        <v>74</v>
      </c>
      <c r="I4453" t="s">
        <v>33</v>
      </c>
      <c r="J4453" t="s">
        <v>33</v>
      </c>
      <c r="K4453">
        <v>20.707889000000002</v>
      </c>
      <c r="L4453">
        <v>2.96936</v>
      </c>
      <c r="M4453">
        <v>15.137</v>
      </c>
      <c r="N4453">
        <v>27.233000000000001</v>
      </c>
      <c r="O4453" t="s">
        <v>35</v>
      </c>
      <c r="P4453" t="s">
        <v>9362</v>
      </c>
      <c r="Q4453">
        <v>6.5250000000000004</v>
      </c>
      <c r="R4453">
        <v>5.5709999999999997</v>
      </c>
      <c r="S4453">
        <v>15192</v>
      </c>
      <c r="T4453">
        <v>2277</v>
      </c>
      <c r="U4453">
        <v>11106</v>
      </c>
      <c r="V4453">
        <v>19979</v>
      </c>
      <c r="W4453">
        <v>335</v>
      </c>
      <c r="X4453">
        <v>73</v>
      </c>
      <c r="Y4453">
        <v>0</v>
      </c>
      <c r="Z4453">
        <v>0</v>
      </c>
      <c r="AA4453">
        <v>0</v>
      </c>
      <c r="AB4453">
        <v>1</v>
      </c>
      <c r="AC4453" t="s">
        <v>580</v>
      </c>
      <c r="AD4453" t="s">
        <v>9332</v>
      </c>
      <c r="AE4453">
        <v>1.79</v>
      </c>
    </row>
    <row r="4454" spans="1:31">
      <c r="A4454" t="s">
        <v>9363</v>
      </c>
      <c r="B4454">
        <v>2012</v>
      </c>
      <c r="C4454" t="s">
        <v>9332</v>
      </c>
      <c r="D4454" t="s">
        <v>33</v>
      </c>
      <c r="E4454" t="s">
        <v>33</v>
      </c>
      <c r="F4454" t="s">
        <v>33</v>
      </c>
      <c r="G4454" t="s">
        <v>33</v>
      </c>
      <c r="H4454" t="s">
        <v>74</v>
      </c>
      <c r="I4454" t="s">
        <v>40</v>
      </c>
      <c r="J4454" t="s">
        <v>33</v>
      </c>
      <c r="K4454">
        <v>18.215111</v>
      </c>
      <c r="L4454">
        <v>3.6207609999999999</v>
      </c>
      <c r="M4454">
        <v>11.616</v>
      </c>
      <c r="N4454">
        <v>26.529</v>
      </c>
      <c r="O4454" t="s">
        <v>35</v>
      </c>
      <c r="P4454" t="s">
        <v>9364</v>
      </c>
      <c r="Q4454">
        <v>8.3140000000000001</v>
      </c>
      <c r="R4454">
        <v>6.5990000000000002</v>
      </c>
      <c r="S4454">
        <v>6636</v>
      </c>
      <c r="T4454">
        <v>1434</v>
      </c>
      <c r="U4454">
        <v>4232</v>
      </c>
      <c r="V4454">
        <v>9666</v>
      </c>
      <c r="W4454">
        <v>190</v>
      </c>
      <c r="X4454">
        <v>38</v>
      </c>
      <c r="Y4454">
        <v>0</v>
      </c>
      <c r="Z4454">
        <v>0</v>
      </c>
      <c r="AA4454">
        <v>0</v>
      </c>
      <c r="AB4454">
        <v>1</v>
      </c>
      <c r="AC4454" t="s">
        <v>713</v>
      </c>
      <c r="AD4454" t="s">
        <v>9332</v>
      </c>
      <c r="AE4454">
        <v>1.66</v>
      </c>
    </row>
    <row r="4455" spans="1:31">
      <c r="A4455" t="s">
        <v>9365</v>
      </c>
      <c r="B4455">
        <v>2012</v>
      </c>
      <c r="C4455" t="s">
        <v>9332</v>
      </c>
      <c r="D4455" t="s">
        <v>33</v>
      </c>
      <c r="E4455" t="s">
        <v>33</v>
      </c>
      <c r="F4455" t="s">
        <v>33</v>
      </c>
      <c r="G4455" t="s">
        <v>33</v>
      </c>
      <c r="H4455" t="s">
        <v>74</v>
      </c>
      <c r="I4455" t="s">
        <v>43</v>
      </c>
      <c r="J4455" t="s">
        <v>33</v>
      </c>
      <c r="K4455">
        <v>23.166975999999998</v>
      </c>
      <c r="L4455">
        <v>4.412922</v>
      </c>
      <c r="M4455">
        <v>15.007</v>
      </c>
      <c r="N4455">
        <v>33.121000000000002</v>
      </c>
      <c r="O4455" t="s">
        <v>35</v>
      </c>
      <c r="P4455" t="s">
        <v>9366</v>
      </c>
      <c r="Q4455">
        <v>9.9540000000000006</v>
      </c>
      <c r="R4455">
        <v>8.16</v>
      </c>
      <c r="S4455">
        <v>8556</v>
      </c>
      <c r="T4455">
        <v>1765</v>
      </c>
      <c r="U4455">
        <v>5542</v>
      </c>
      <c r="V4455">
        <v>12232</v>
      </c>
      <c r="W4455">
        <v>145</v>
      </c>
      <c r="X4455">
        <v>35</v>
      </c>
      <c r="Y4455">
        <v>0</v>
      </c>
      <c r="Z4455">
        <v>0</v>
      </c>
      <c r="AA4455">
        <v>0</v>
      </c>
      <c r="AB4455">
        <v>1</v>
      </c>
      <c r="AC4455" t="s">
        <v>550</v>
      </c>
      <c r="AD4455" t="s">
        <v>9332</v>
      </c>
      <c r="AE4455">
        <v>1.58</v>
      </c>
    </row>
    <row r="4456" spans="1:31">
      <c r="A4456" t="s">
        <v>9367</v>
      </c>
      <c r="B4456">
        <v>2012</v>
      </c>
      <c r="C4456" t="s">
        <v>9332</v>
      </c>
      <c r="D4456" t="s">
        <v>33</v>
      </c>
      <c r="E4456" t="s">
        <v>33</v>
      </c>
      <c r="F4456" t="s">
        <v>33</v>
      </c>
      <c r="G4456" t="s">
        <v>33</v>
      </c>
      <c r="H4456" t="s">
        <v>81</v>
      </c>
      <c r="I4456" t="s">
        <v>33</v>
      </c>
      <c r="J4456" t="s">
        <v>33</v>
      </c>
      <c r="K4456">
        <v>23.782672000000002</v>
      </c>
      <c r="L4456">
        <v>5.4149570000000002</v>
      </c>
      <c r="M4456">
        <v>13.903</v>
      </c>
      <c r="N4456">
        <v>36.273000000000003</v>
      </c>
      <c r="O4456" t="s">
        <v>35</v>
      </c>
      <c r="P4456" t="s">
        <v>9368</v>
      </c>
      <c r="Q4456">
        <v>12.49</v>
      </c>
      <c r="R4456">
        <v>9.8800000000000008</v>
      </c>
      <c r="S4456">
        <v>6711</v>
      </c>
      <c r="T4456">
        <v>1725</v>
      </c>
      <c r="U4456">
        <v>3923</v>
      </c>
      <c r="V4456">
        <v>10235</v>
      </c>
      <c r="W4456">
        <v>163</v>
      </c>
      <c r="X4456">
        <v>33</v>
      </c>
      <c r="Y4456">
        <v>0</v>
      </c>
      <c r="Z4456">
        <v>0</v>
      </c>
      <c r="AA4456">
        <v>0</v>
      </c>
      <c r="AB4456">
        <v>1</v>
      </c>
      <c r="AC4456" t="s">
        <v>713</v>
      </c>
      <c r="AD4456" t="s">
        <v>9332</v>
      </c>
      <c r="AE4456">
        <v>2.62</v>
      </c>
    </row>
    <row r="4457" spans="1:31">
      <c r="A4457" t="s">
        <v>9369</v>
      </c>
      <c r="B4457">
        <v>2012</v>
      </c>
      <c r="C4457" t="s">
        <v>9332</v>
      </c>
      <c r="D4457" t="s">
        <v>33</v>
      </c>
      <c r="E4457" t="s">
        <v>33</v>
      </c>
      <c r="F4457" t="s">
        <v>33</v>
      </c>
      <c r="G4457" t="s">
        <v>33</v>
      </c>
      <c r="H4457" t="s">
        <v>81</v>
      </c>
      <c r="I4457" t="s">
        <v>40</v>
      </c>
      <c r="J4457" t="s">
        <v>33</v>
      </c>
      <c r="K4457">
        <v>28.177868</v>
      </c>
      <c r="L4457">
        <v>6.230931</v>
      </c>
      <c r="M4457">
        <v>16.652999999999999</v>
      </c>
      <c r="N4457">
        <v>42.262999999999998</v>
      </c>
      <c r="O4457" t="s">
        <v>35</v>
      </c>
      <c r="P4457" t="s">
        <v>9370</v>
      </c>
      <c r="Q4457">
        <v>14.085000000000001</v>
      </c>
      <c r="R4457">
        <v>11.525</v>
      </c>
      <c r="S4457">
        <v>3906</v>
      </c>
      <c r="T4457">
        <v>940</v>
      </c>
      <c r="U4457">
        <v>2308</v>
      </c>
      <c r="V4457">
        <v>5859</v>
      </c>
      <c r="W4457">
        <v>95</v>
      </c>
      <c r="X4457">
        <v>24</v>
      </c>
      <c r="Y4457">
        <v>0</v>
      </c>
      <c r="Z4457">
        <v>0</v>
      </c>
      <c r="AA4457">
        <v>0</v>
      </c>
      <c r="AB4457">
        <v>1</v>
      </c>
      <c r="AC4457" t="s">
        <v>496</v>
      </c>
      <c r="AD4457" t="s">
        <v>9332</v>
      </c>
      <c r="AE4457">
        <v>1.8</v>
      </c>
    </row>
    <row r="4458" spans="1:31">
      <c r="A4458" t="s">
        <v>9371</v>
      </c>
      <c r="B4458">
        <v>2012</v>
      </c>
      <c r="C4458" t="s">
        <v>9332</v>
      </c>
      <c r="D4458" t="s">
        <v>33</v>
      </c>
      <c r="E4458" t="s">
        <v>33</v>
      </c>
      <c r="F4458" t="s">
        <v>33</v>
      </c>
      <c r="G4458" t="s">
        <v>33</v>
      </c>
      <c r="H4458" t="s">
        <v>81</v>
      </c>
      <c r="I4458" t="s">
        <v>43</v>
      </c>
      <c r="J4458" t="s">
        <v>33</v>
      </c>
      <c r="K4458">
        <v>19.538440000000001</v>
      </c>
      <c r="L4458">
        <v>9.1334300000000006</v>
      </c>
      <c r="M4458">
        <v>5.2679999999999998</v>
      </c>
      <c r="N4458">
        <v>43.784999999999997</v>
      </c>
      <c r="O4458" t="s">
        <v>35</v>
      </c>
      <c r="P4458" t="s">
        <v>9372</v>
      </c>
      <c r="Q4458">
        <v>24.247</v>
      </c>
      <c r="R4458">
        <v>14.271000000000001</v>
      </c>
      <c r="S4458">
        <v>2805</v>
      </c>
      <c r="T4458">
        <v>1458</v>
      </c>
      <c r="U4458">
        <v>756</v>
      </c>
      <c r="V4458">
        <v>6286</v>
      </c>
      <c r="W4458">
        <v>68</v>
      </c>
      <c r="X4458">
        <v>9</v>
      </c>
      <c r="Y4458">
        <v>0</v>
      </c>
      <c r="Z4458">
        <v>0</v>
      </c>
      <c r="AA4458">
        <v>0</v>
      </c>
      <c r="AB4458">
        <v>1</v>
      </c>
      <c r="AC4458" t="s">
        <v>1155</v>
      </c>
      <c r="AD4458" t="s">
        <v>9332</v>
      </c>
      <c r="AE4458">
        <v>3.56</v>
      </c>
    </row>
    <row r="4459" spans="1:31">
      <c r="A4459" t="s">
        <v>9373</v>
      </c>
      <c r="B4459">
        <v>2012</v>
      </c>
      <c r="C4459" t="s">
        <v>9332</v>
      </c>
      <c r="D4459" t="s">
        <v>33</v>
      </c>
      <c r="E4459" t="s">
        <v>33</v>
      </c>
      <c r="F4459" t="s">
        <v>33</v>
      </c>
      <c r="G4459" t="s">
        <v>33</v>
      </c>
      <c r="H4459" t="s">
        <v>89</v>
      </c>
      <c r="I4459" t="s">
        <v>33</v>
      </c>
      <c r="J4459" t="s">
        <v>33</v>
      </c>
      <c r="K4459">
        <v>13.5509</v>
      </c>
      <c r="L4459">
        <v>4.6876980000000001</v>
      </c>
      <c r="M4459">
        <v>5.766</v>
      </c>
      <c r="N4459">
        <v>25.606999999999999</v>
      </c>
      <c r="O4459" t="s">
        <v>35</v>
      </c>
      <c r="P4459" t="s">
        <v>9374</v>
      </c>
      <c r="Q4459">
        <v>12.055999999999999</v>
      </c>
      <c r="R4459">
        <v>7.7850000000000001</v>
      </c>
      <c r="S4459">
        <v>1595</v>
      </c>
      <c r="T4459">
        <v>568</v>
      </c>
      <c r="U4459">
        <v>679</v>
      </c>
      <c r="V4459">
        <v>3014</v>
      </c>
      <c r="W4459">
        <v>75</v>
      </c>
      <c r="X4459">
        <v>12</v>
      </c>
      <c r="Y4459">
        <v>0</v>
      </c>
      <c r="Z4459">
        <v>0</v>
      </c>
      <c r="AA4459">
        <v>0</v>
      </c>
      <c r="AB4459">
        <v>1</v>
      </c>
      <c r="AC4459" t="s">
        <v>551</v>
      </c>
      <c r="AD4459" t="s">
        <v>9332</v>
      </c>
      <c r="AE4459">
        <v>1.39</v>
      </c>
    </row>
    <row r="4460" spans="1:31">
      <c r="A4460" t="s">
        <v>9375</v>
      </c>
      <c r="B4460">
        <v>2012</v>
      </c>
      <c r="C4460" t="s">
        <v>9332</v>
      </c>
      <c r="D4460" t="s">
        <v>33</v>
      </c>
      <c r="E4460" t="s">
        <v>33</v>
      </c>
      <c r="F4460" t="s">
        <v>33</v>
      </c>
      <c r="G4460" t="s">
        <v>33</v>
      </c>
      <c r="H4460" t="s">
        <v>89</v>
      </c>
      <c r="I4460" t="s">
        <v>40</v>
      </c>
      <c r="J4460" t="s">
        <v>33</v>
      </c>
      <c r="K4460">
        <v>19.510684999999999</v>
      </c>
      <c r="L4460">
        <v>7.3795219999999997</v>
      </c>
      <c r="M4460">
        <v>7.327</v>
      </c>
      <c r="N4460">
        <v>38.183</v>
      </c>
      <c r="O4460" t="s">
        <v>35</v>
      </c>
      <c r="P4460" t="s">
        <v>9376</v>
      </c>
      <c r="Q4460">
        <v>18.672000000000001</v>
      </c>
      <c r="R4460">
        <v>12.183</v>
      </c>
      <c r="S4460">
        <v>1186</v>
      </c>
      <c r="T4460">
        <v>455</v>
      </c>
      <c r="U4460">
        <v>445</v>
      </c>
      <c r="V4460">
        <v>2321</v>
      </c>
      <c r="W4460">
        <v>42</v>
      </c>
      <c r="X4460">
        <v>9</v>
      </c>
      <c r="Y4460">
        <v>0</v>
      </c>
      <c r="Z4460">
        <v>0</v>
      </c>
      <c r="AA4460">
        <v>0</v>
      </c>
      <c r="AB4460">
        <v>1</v>
      </c>
      <c r="AC4460" t="s">
        <v>76</v>
      </c>
      <c r="AD4460" t="s">
        <v>9332</v>
      </c>
      <c r="AE4460">
        <v>1.42</v>
      </c>
    </row>
    <row r="4461" spans="1:31">
      <c r="A4461" t="s">
        <v>9377</v>
      </c>
      <c r="B4461">
        <v>2012</v>
      </c>
      <c r="C4461" t="s">
        <v>9332</v>
      </c>
      <c r="D4461" t="s">
        <v>33</v>
      </c>
      <c r="E4461" t="s">
        <v>33</v>
      </c>
      <c r="F4461" t="s">
        <v>33</v>
      </c>
      <c r="G4461" t="s">
        <v>33</v>
      </c>
      <c r="H4461" t="s">
        <v>89</v>
      </c>
      <c r="I4461" t="s">
        <v>43</v>
      </c>
      <c r="J4461" t="s">
        <v>33</v>
      </c>
      <c r="K4461">
        <v>7.1883569999999999</v>
      </c>
      <c r="L4461">
        <v>6.2442880000000001</v>
      </c>
      <c r="M4461">
        <v>0.35599999999999998</v>
      </c>
      <c r="N4461">
        <v>29.888999999999999</v>
      </c>
      <c r="O4461" t="s">
        <v>35</v>
      </c>
      <c r="P4461" t="s">
        <v>9378</v>
      </c>
      <c r="Q4461">
        <v>22.701000000000001</v>
      </c>
      <c r="R4461">
        <v>6.8330000000000002</v>
      </c>
      <c r="S4461">
        <v>409</v>
      </c>
      <c r="T4461">
        <v>348</v>
      </c>
      <c r="U4461">
        <v>20</v>
      </c>
      <c r="V4461">
        <v>1702</v>
      </c>
      <c r="W4461">
        <v>33</v>
      </c>
      <c r="X4461">
        <v>3</v>
      </c>
      <c r="Y4461">
        <v>0</v>
      </c>
      <c r="Z4461">
        <v>0</v>
      </c>
      <c r="AA4461">
        <v>0</v>
      </c>
      <c r="AB4461">
        <v>1</v>
      </c>
      <c r="AC4461" t="s">
        <v>76</v>
      </c>
      <c r="AD4461" t="s">
        <v>9332</v>
      </c>
      <c r="AE4461">
        <v>1.87</v>
      </c>
    </row>
    <row r="4462" spans="1:31">
      <c r="A4462" t="s">
        <v>9379</v>
      </c>
      <c r="B4462">
        <v>2012</v>
      </c>
      <c r="C4462" t="s">
        <v>9332</v>
      </c>
      <c r="D4462" t="s">
        <v>33</v>
      </c>
      <c r="E4462" t="s">
        <v>33</v>
      </c>
      <c r="F4462" t="s">
        <v>33</v>
      </c>
      <c r="G4462" t="s">
        <v>33</v>
      </c>
      <c r="H4462" t="s">
        <v>33</v>
      </c>
      <c r="I4462" t="s">
        <v>33</v>
      </c>
      <c r="J4462" t="s">
        <v>33</v>
      </c>
      <c r="K4462">
        <v>18.66921</v>
      </c>
      <c r="L4462">
        <v>1.0724830000000001</v>
      </c>
      <c r="M4462">
        <v>16.600999999999999</v>
      </c>
      <c r="N4462">
        <v>20.878</v>
      </c>
      <c r="O4462" t="s">
        <v>35</v>
      </c>
      <c r="P4462" t="s">
        <v>9380</v>
      </c>
      <c r="Q4462">
        <v>2.2080000000000002</v>
      </c>
      <c r="R4462">
        <v>2.0680000000000001</v>
      </c>
      <c r="S4462">
        <v>115792</v>
      </c>
      <c r="T4462">
        <v>7000</v>
      </c>
      <c r="U4462">
        <v>102966</v>
      </c>
      <c r="V4462">
        <v>129489</v>
      </c>
      <c r="W4462">
        <v>2696</v>
      </c>
      <c r="X4462">
        <v>524</v>
      </c>
      <c r="Y4462">
        <v>0</v>
      </c>
      <c r="Z4462">
        <v>0</v>
      </c>
      <c r="AA4462">
        <v>0</v>
      </c>
      <c r="AB4462">
        <v>1</v>
      </c>
      <c r="AC4462" t="s">
        <v>9381</v>
      </c>
      <c r="AD4462" t="s">
        <v>9332</v>
      </c>
      <c r="AE4462">
        <v>2.04</v>
      </c>
    </row>
    <row r="4463" spans="1:31">
      <c r="A4463" t="s">
        <v>9382</v>
      </c>
      <c r="B4463">
        <v>2012</v>
      </c>
      <c r="C4463" t="s">
        <v>9332</v>
      </c>
      <c r="D4463" t="s">
        <v>33</v>
      </c>
      <c r="E4463" t="s">
        <v>33</v>
      </c>
      <c r="F4463" t="s">
        <v>33</v>
      </c>
      <c r="G4463" t="s">
        <v>33</v>
      </c>
      <c r="H4463" t="s">
        <v>33</v>
      </c>
      <c r="I4463" t="s">
        <v>33</v>
      </c>
      <c r="J4463" t="s">
        <v>98</v>
      </c>
      <c r="K4463">
        <v>22.481218999999999</v>
      </c>
      <c r="L4463">
        <v>4.9921340000000001</v>
      </c>
      <c r="M4463">
        <v>13.38</v>
      </c>
      <c r="N4463">
        <v>34.003999999999998</v>
      </c>
      <c r="O4463" t="s">
        <v>35</v>
      </c>
      <c r="P4463" t="s">
        <v>9383</v>
      </c>
      <c r="Q4463">
        <v>11.523</v>
      </c>
      <c r="R4463">
        <v>9.1010000000000009</v>
      </c>
      <c r="S4463">
        <v>17576</v>
      </c>
      <c r="T4463">
        <v>4014</v>
      </c>
      <c r="U4463">
        <v>10461</v>
      </c>
      <c r="V4463">
        <v>26585</v>
      </c>
      <c r="W4463">
        <v>184</v>
      </c>
      <c r="X4463">
        <v>40</v>
      </c>
      <c r="Y4463">
        <v>0</v>
      </c>
      <c r="Z4463">
        <v>0</v>
      </c>
      <c r="AA4463">
        <v>0</v>
      </c>
      <c r="AB4463">
        <v>1</v>
      </c>
      <c r="AC4463" t="s">
        <v>9384</v>
      </c>
      <c r="AD4463" t="s">
        <v>9332</v>
      </c>
      <c r="AE4463">
        <v>2.62</v>
      </c>
    </row>
    <row r="4464" spans="1:31">
      <c r="A4464" t="s">
        <v>9385</v>
      </c>
      <c r="B4464">
        <v>2012</v>
      </c>
      <c r="C4464" t="s">
        <v>9332</v>
      </c>
      <c r="D4464" t="s">
        <v>33</v>
      </c>
      <c r="E4464" t="s">
        <v>33</v>
      </c>
      <c r="F4464" t="s">
        <v>33</v>
      </c>
      <c r="G4464" t="s">
        <v>33</v>
      </c>
      <c r="H4464" t="s">
        <v>33</v>
      </c>
      <c r="I4464" t="s">
        <v>33</v>
      </c>
      <c r="J4464" t="s">
        <v>101</v>
      </c>
      <c r="K4464">
        <v>15.705883</v>
      </c>
      <c r="L4464">
        <v>2.617432</v>
      </c>
      <c r="M4464">
        <v>10.888999999999999</v>
      </c>
      <c r="N4464">
        <v>21.605</v>
      </c>
      <c r="O4464" t="s">
        <v>35</v>
      </c>
      <c r="P4464" t="s">
        <v>9386</v>
      </c>
      <c r="Q4464">
        <v>5.899</v>
      </c>
      <c r="R4464">
        <v>4.8170000000000002</v>
      </c>
      <c r="S4464">
        <v>14215</v>
      </c>
      <c r="T4464">
        <v>2495</v>
      </c>
      <c r="U4464">
        <v>9855</v>
      </c>
      <c r="V4464">
        <v>19554</v>
      </c>
      <c r="W4464">
        <v>280</v>
      </c>
      <c r="X4464">
        <v>60</v>
      </c>
      <c r="Y4464">
        <v>0</v>
      </c>
      <c r="Z4464">
        <v>0</v>
      </c>
      <c r="AA4464">
        <v>0</v>
      </c>
      <c r="AB4464">
        <v>1</v>
      </c>
      <c r="AC4464" t="s">
        <v>514</v>
      </c>
      <c r="AD4464" t="s">
        <v>9332</v>
      </c>
      <c r="AE4464">
        <v>1.44</v>
      </c>
    </row>
    <row r="4465" spans="1:31">
      <c r="A4465" t="s">
        <v>9387</v>
      </c>
      <c r="B4465">
        <v>2012</v>
      </c>
      <c r="C4465" t="s">
        <v>9332</v>
      </c>
      <c r="D4465" t="s">
        <v>33</v>
      </c>
      <c r="E4465" t="s">
        <v>33</v>
      </c>
      <c r="F4465" t="s">
        <v>33</v>
      </c>
      <c r="G4465" t="s">
        <v>33</v>
      </c>
      <c r="H4465" t="s">
        <v>33</v>
      </c>
      <c r="I4465" t="s">
        <v>33</v>
      </c>
      <c r="J4465" t="s">
        <v>104</v>
      </c>
      <c r="K4465">
        <v>21.644382</v>
      </c>
      <c r="L4465">
        <v>2.8853740000000001</v>
      </c>
      <c r="M4465">
        <v>16.201000000000001</v>
      </c>
      <c r="N4465">
        <v>27.93</v>
      </c>
      <c r="O4465" t="s">
        <v>35</v>
      </c>
      <c r="P4465" t="s">
        <v>9388</v>
      </c>
      <c r="Q4465">
        <v>6.2859999999999996</v>
      </c>
      <c r="R4465">
        <v>5.4429999999999996</v>
      </c>
      <c r="S4465">
        <v>24263</v>
      </c>
      <c r="T4465">
        <v>3284</v>
      </c>
      <c r="U4465">
        <v>18161</v>
      </c>
      <c r="V4465">
        <v>31309</v>
      </c>
      <c r="W4465">
        <v>395</v>
      </c>
      <c r="X4465">
        <v>83</v>
      </c>
      <c r="Y4465">
        <v>0</v>
      </c>
      <c r="Z4465">
        <v>0</v>
      </c>
      <c r="AA4465">
        <v>0</v>
      </c>
      <c r="AB4465">
        <v>1</v>
      </c>
      <c r="AC4465" t="s">
        <v>9389</v>
      </c>
      <c r="AD4465" t="s">
        <v>9332</v>
      </c>
      <c r="AE4465">
        <v>1.93</v>
      </c>
    </row>
    <row r="4466" spans="1:31">
      <c r="A4466" t="s">
        <v>9390</v>
      </c>
      <c r="B4466">
        <v>2012</v>
      </c>
      <c r="C4466" t="s">
        <v>9332</v>
      </c>
      <c r="D4466" t="s">
        <v>33</v>
      </c>
      <c r="E4466" t="s">
        <v>33</v>
      </c>
      <c r="F4466" t="s">
        <v>33</v>
      </c>
      <c r="G4466" t="s">
        <v>33</v>
      </c>
      <c r="H4466" t="s">
        <v>33</v>
      </c>
      <c r="I4466" t="s">
        <v>33</v>
      </c>
      <c r="J4466" t="s">
        <v>107</v>
      </c>
      <c r="K4466">
        <v>16.954719999999998</v>
      </c>
      <c r="L4466">
        <v>2.5891099999999998</v>
      </c>
      <c r="M4466">
        <v>12.145</v>
      </c>
      <c r="N4466">
        <v>22.722000000000001</v>
      </c>
      <c r="O4466" t="s">
        <v>35</v>
      </c>
      <c r="P4466" t="s">
        <v>9391</v>
      </c>
      <c r="Q4466">
        <v>5.7670000000000003</v>
      </c>
      <c r="R4466">
        <v>4.8090000000000002</v>
      </c>
      <c r="S4466">
        <v>23467</v>
      </c>
      <c r="T4466">
        <v>3784</v>
      </c>
      <c r="U4466">
        <v>16811</v>
      </c>
      <c r="V4466">
        <v>31450</v>
      </c>
      <c r="W4466">
        <v>692</v>
      </c>
      <c r="X4466">
        <v>124</v>
      </c>
      <c r="Y4466">
        <v>0</v>
      </c>
      <c r="Z4466">
        <v>0</v>
      </c>
      <c r="AA4466">
        <v>0</v>
      </c>
      <c r="AB4466">
        <v>1</v>
      </c>
      <c r="AC4466" t="s">
        <v>4010</v>
      </c>
      <c r="AD4466" t="s">
        <v>9332</v>
      </c>
      <c r="AE4466">
        <v>3.29</v>
      </c>
    </row>
    <row r="4467" spans="1:31">
      <c r="A4467" t="s">
        <v>9392</v>
      </c>
      <c r="B4467">
        <v>2012</v>
      </c>
      <c r="C4467" t="s">
        <v>9332</v>
      </c>
      <c r="D4467" t="s">
        <v>33</v>
      </c>
      <c r="E4467" t="s">
        <v>33</v>
      </c>
      <c r="F4467" t="s">
        <v>33</v>
      </c>
      <c r="G4467" t="s">
        <v>33</v>
      </c>
      <c r="H4467" t="s">
        <v>33</v>
      </c>
      <c r="I4467" t="s">
        <v>33</v>
      </c>
      <c r="J4467" t="s">
        <v>110</v>
      </c>
      <c r="K4467">
        <v>18.042314000000001</v>
      </c>
      <c r="L4467">
        <v>1.6601269999999999</v>
      </c>
      <c r="M4467">
        <v>14.88</v>
      </c>
      <c r="N4467">
        <v>21.561</v>
      </c>
      <c r="O4467" t="s">
        <v>35</v>
      </c>
      <c r="P4467" t="s">
        <v>9393</v>
      </c>
      <c r="Q4467">
        <v>3.5190000000000001</v>
      </c>
      <c r="R4467">
        <v>3.1619999999999999</v>
      </c>
      <c r="S4467">
        <v>36271</v>
      </c>
      <c r="T4467">
        <v>3387</v>
      </c>
      <c r="U4467">
        <v>29914</v>
      </c>
      <c r="V4467">
        <v>43344</v>
      </c>
      <c r="W4467">
        <v>1145</v>
      </c>
      <c r="X4467">
        <v>217</v>
      </c>
      <c r="Y4467">
        <v>0</v>
      </c>
      <c r="Z4467">
        <v>0</v>
      </c>
      <c r="AA4467">
        <v>0</v>
      </c>
      <c r="AB4467">
        <v>1</v>
      </c>
      <c r="AC4467" t="s">
        <v>464</v>
      </c>
      <c r="AD4467" t="s">
        <v>9332</v>
      </c>
      <c r="AE4467">
        <v>2.13</v>
      </c>
    </row>
    <row r="4468" spans="1:31">
      <c r="A4468" t="s">
        <v>9394</v>
      </c>
      <c r="B4468">
        <v>2012</v>
      </c>
      <c r="C4468" t="s">
        <v>9332</v>
      </c>
      <c r="D4468" t="s">
        <v>33</v>
      </c>
      <c r="E4468" t="s">
        <v>33</v>
      </c>
      <c r="F4468" t="s">
        <v>33</v>
      </c>
      <c r="G4468" t="s">
        <v>33</v>
      </c>
      <c r="H4468" t="s">
        <v>33</v>
      </c>
      <c r="I4468" t="s">
        <v>40</v>
      </c>
      <c r="J4468" t="s">
        <v>33</v>
      </c>
      <c r="K4468">
        <v>18.692183</v>
      </c>
      <c r="L4468">
        <v>1.427125</v>
      </c>
      <c r="M4468">
        <v>15.957000000000001</v>
      </c>
      <c r="N4468">
        <v>21.677</v>
      </c>
      <c r="O4468" t="s">
        <v>35</v>
      </c>
      <c r="P4468" t="s">
        <v>9395</v>
      </c>
      <c r="Q4468">
        <v>2.9849999999999999</v>
      </c>
      <c r="R4468">
        <v>2.7349999999999999</v>
      </c>
      <c r="S4468">
        <v>55646</v>
      </c>
      <c r="T4468">
        <v>4785</v>
      </c>
      <c r="U4468">
        <v>47503</v>
      </c>
      <c r="V4468">
        <v>64531</v>
      </c>
      <c r="W4468">
        <v>1574</v>
      </c>
      <c r="X4468">
        <v>310</v>
      </c>
      <c r="Y4468">
        <v>0</v>
      </c>
      <c r="Z4468">
        <v>0</v>
      </c>
      <c r="AA4468">
        <v>0</v>
      </c>
      <c r="AB4468">
        <v>1</v>
      </c>
      <c r="AC4468" t="s">
        <v>9396</v>
      </c>
      <c r="AD4468" t="s">
        <v>9332</v>
      </c>
      <c r="AE4468">
        <v>2.11</v>
      </c>
    </row>
    <row r="4469" spans="1:31">
      <c r="A4469" t="s">
        <v>9397</v>
      </c>
      <c r="B4469">
        <v>2012</v>
      </c>
      <c r="C4469" t="s">
        <v>9332</v>
      </c>
      <c r="D4469" t="s">
        <v>33</v>
      </c>
      <c r="E4469" t="s">
        <v>33</v>
      </c>
      <c r="F4469" t="s">
        <v>33</v>
      </c>
      <c r="G4469" t="s">
        <v>33</v>
      </c>
      <c r="H4469" t="s">
        <v>33</v>
      </c>
      <c r="I4469" t="s">
        <v>40</v>
      </c>
      <c r="J4469" t="s">
        <v>98</v>
      </c>
      <c r="K4469">
        <v>22.444445000000002</v>
      </c>
      <c r="L4469">
        <v>5.7448639999999997</v>
      </c>
      <c r="M4469">
        <v>12.157999999999999</v>
      </c>
      <c r="N4469">
        <v>35.945</v>
      </c>
      <c r="O4469" t="s">
        <v>35</v>
      </c>
      <c r="P4469" t="s">
        <v>9398</v>
      </c>
      <c r="Q4469">
        <v>13.500999999999999</v>
      </c>
      <c r="R4469">
        <v>10.287000000000001</v>
      </c>
      <c r="S4469">
        <v>6891</v>
      </c>
      <c r="T4469">
        <v>1687</v>
      </c>
      <c r="U4469">
        <v>3733</v>
      </c>
      <c r="V4469">
        <v>11037</v>
      </c>
      <c r="W4469">
        <v>93</v>
      </c>
      <c r="X4469">
        <v>24</v>
      </c>
      <c r="Y4469">
        <v>0</v>
      </c>
      <c r="Z4469">
        <v>0</v>
      </c>
      <c r="AA4469">
        <v>0</v>
      </c>
      <c r="AB4469">
        <v>1</v>
      </c>
      <c r="AC4469" t="s">
        <v>573</v>
      </c>
      <c r="AD4469" t="s">
        <v>9332</v>
      </c>
      <c r="AE4469">
        <v>1.74</v>
      </c>
    </row>
    <row r="4470" spans="1:31">
      <c r="A4470" t="s">
        <v>9399</v>
      </c>
      <c r="B4470">
        <v>2012</v>
      </c>
      <c r="C4470" t="s">
        <v>9332</v>
      </c>
      <c r="D4470" t="s">
        <v>33</v>
      </c>
      <c r="E4470" t="s">
        <v>33</v>
      </c>
      <c r="F4470" t="s">
        <v>33</v>
      </c>
      <c r="G4470" t="s">
        <v>33</v>
      </c>
      <c r="H4470" t="s">
        <v>33</v>
      </c>
      <c r="I4470" t="s">
        <v>40</v>
      </c>
      <c r="J4470" t="s">
        <v>101</v>
      </c>
      <c r="K4470">
        <v>17.163727000000002</v>
      </c>
      <c r="L4470">
        <v>3.2501709999999999</v>
      </c>
      <c r="M4470">
        <v>11.233000000000001</v>
      </c>
      <c r="N4470">
        <v>24.585000000000001</v>
      </c>
      <c r="O4470" t="s">
        <v>35</v>
      </c>
      <c r="P4470" t="s">
        <v>9400</v>
      </c>
      <c r="Q4470">
        <v>7.4210000000000003</v>
      </c>
      <c r="R4470">
        <v>5.931</v>
      </c>
      <c r="S4470">
        <v>6817</v>
      </c>
      <c r="T4470">
        <v>1458</v>
      </c>
      <c r="U4470">
        <v>4461</v>
      </c>
      <c r="V4470">
        <v>9764</v>
      </c>
      <c r="W4470">
        <v>148</v>
      </c>
      <c r="X4470">
        <v>36</v>
      </c>
      <c r="Y4470">
        <v>0</v>
      </c>
      <c r="Z4470">
        <v>0</v>
      </c>
      <c r="AA4470">
        <v>0</v>
      </c>
      <c r="AB4470">
        <v>1</v>
      </c>
      <c r="AC4470" t="s">
        <v>713</v>
      </c>
      <c r="AD4470" t="s">
        <v>9332</v>
      </c>
      <c r="AE4470">
        <v>1.0900000000000001</v>
      </c>
    </row>
    <row r="4471" spans="1:31">
      <c r="A4471" t="s">
        <v>9401</v>
      </c>
      <c r="B4471">
        <v>2012</v>
      </c>
      <c r="C4471" t="s">
        <v>9332</v>
      </c>
      <c r="D4471" t="s">
        <v>33</v>
      </c>
      <c r="E4471" t="s">
        <v>33</v>
      </c>
      <c r="F4471" t="s">
        <v>33</v>
      </c>
      <c r="G4471" t="s">
        <v>33</v>
      </c>
      <c r="H4471" t="s">
        <v>33</v>
      </c>
      <c r="I4471" t="s">
        <v>40</v>
      </c>
      <c r="J4471" t="s">
        <v>104</v>
      </c>
      <c r="K4471">
        <v>21.839113999999999</v>
      </c>
      <c r="L4471">
        <v>5.3587800000000003</v>
      </c>
      <c r="M4471">
        <v>12.186999999999999</v>
      </c>
      <c r="N4471">
        <v>34.420999999999999</v>
      </c>
      <c r="O4471" t="s">
        <v>35</v>
      </c>
      <c r="P4471" t="s">
        <v>9402</v>
      </c>
      <c r="Q4471">
        <v>12.581</v>
      </c>
      <c r="R4471">
        <v>9.6519999999999992</v>
      </c>
      <c r="S4471">
        <v>10833</v>
      </c>
      <c r="T4471">
        <v>2900</v>
      </c>
      <c r="U4471">
        <v>6045</v>
      </c>
      <c r="V4471">
        <v>17074</v>
      </c>
      <c r="W4471">
        <v>211</v>
      </c>
      <c r="X4471">
        <v>46</v>
      </c>
      <c r="Y4471">
        <v>0</v>
      </c>
      <c r="Z4471">
        <v>0</v>
      </c>
      <c r="AA4471">
        <v>0</v>
      </c>
      <c r="AB4471">
        <v>1</v>
      </c>
      <c r="AC4471" t="s">
        <v>2138</v>
      </c>
      <c r="AD4471" t="s">
        <v>9332</v>
      </c>
      <c r="AE4471">
        <v>3.53</v>
      </c>
    </row>
    <row r="4472" spans="1:31">
      <c r="A4472" t="s">
        <v>9403</v>
      </c>
      <c r="B4472">
        <v>2012</v>
      </c>
      <c r="C4472" t="s">
        <v>9332</v>
      </c>
      <c r="D4472" t="s">
        <v>33</v>
      </c>
      <c r="E4472" t="s">
        <v>33</v>
      </c>
      <c r="F4472" t="s">
        <v>33</v>
      </c>
      <c r="G4472" t="s">
        <v>33</v>
      </c>
      <c r="H4472" t="s">
        <v>33</v>
      </c>
      <c r="I4472" t="s">
        <v>40</v>
      </c>
      <c r="J4472" t="s">
        <v>107</v>
      </c>
      <c r="K4472">
        <v>18.871714000000001</v>
      </c>
      <c r="L4472">
        <v>3.876992</v>
      </c>
      <c r="M4472">
        <v>11.807</v>
      </c>
      <c r="N4472">
        <v>27.818999999999999</v>
      </c>
      <c r="O4472" t="s">
        <v>35</v>
      </c>
      <c r="P4472" t="s">
        <v>9404</v>
      </c>
      <c r="Q4472">
        <v>8.9469999999999992</v>
      </c>
      <c r="R4472">
        <v>7.0650000000000004</v>
      </c>
      <c r="S4472">
        <v>13200</v>
      </c>
      <c r="T4472">
        <v>3017</v>
      </c>
      <c r="U4472">
        <v>8258</v>
      </c>
      <c r="V4472">
        <v>19458</v>
      </c>
      <c r="W4472">
        <v>405</v>
      </c>
      <c r="X4472">
        <v>77</v>
      </c>
      <c r="Y4472">
        <v>0</v>
      </c>
      <c r="Z4472">
        <v>0</v>
      </c>
      <c r="AA4472">
        <v>0</v>
      </c>
      <c r="AB4472">
        <v>1</v>
      </c>
      <c r="AC4472" t="s">
        <v>1133</v>
      </c>
      <c r="AD4472" t="s">
        <v>9332</v>
      </c>
      <c r="AE4472">
        <v>3.97</v>
      </c>
    </row>
    <row r="4473" spans="1:31">
      <c r="A4473" t="s">
        <v>9405</v>
      </c>
      <c r="B4473">
        <v>2012</v>
      </c>
      <c r="C4473" t="s">
        <v>9332</v>
      </c>
      <c r="D4473" t="s">
        <v>33</v>
      </c>
      <c r="E4473" t="s">
        <v>33</v>
      </c>
      <c r="F4473" t="s">
        <v>33</v>
      </c>
      <c r="G4473" t="s">
        <v>33</v>
      </c>
      <c r="H4473" t="s">
        <v>33</v>
      </c>
      <c r="I4473" t="s">
        <v>40</v>
      </c>
      <c r="J4473" t="s">
        <v>110</v>
      </c>
      <c r="K4473">
        <v>16.620560000000001</v>
      </c>
      <c r="L4473">
        <v>1.6135269999999999</v>
      </c>
      <c r="M4473">
        <v>13.558999999999999</v>
      </c>
      <c r="N4473">
        <v>20.058</v>
      </c>
      <c r="O4473" t="s">
        <v>35</v>
      </c>
      <c r="P4473" t="s">
        <v>9406</v>
      </c>
      <c r="Q4473">
        <v>3.4369999999999998</v>
      </c>
      <c r="R4473">
        <v>3.0619999999999998</v>
      </c>
      <c r="S4473">
        <v>17904</v>
      </c>
      <c r="T4473">
        <v>1918</v>
      </c>
      <c r="U4473">
        <v>14606</v>
      </c>
      <c r="V4473">
        <v>21607</v>
      </c>
      <c r="W4473">
        <v>717</v>
      </c>
      <c r="X4473">
        <v>127</v>
      </c>
      <c r="Y4473">
        <v>0</v>
      </c>
      <c r="Z4473">
        <v>0</v>
      </c>
      <c r="AA4473">
        <v>0</v>
      </c>
      <c r="AB4473">
        <v>1</v>
      </c>
      <c r="AC4473" t="s">
        <v>2164</v>
      </c>
      <c r="AD4473" t="s">
        <v>9332</v>
      </c>
      <c r="AE4473">
        <v>1.35</v>
      </c>
    </row>
    <row r="4474" spans="1:31">
      <c r="A4474" t="s">
        <v>9407</v>
      </c>
      <c r="B4474">
        <v>2012</v>
      </c>
      <c r="C4474" t="s">
        <v>9332</v>
      </c>
      <c r="D4474" t="s">
        <v>33</v>
      </c>
      <c r="E4474" t="s">
        <v>33</v>
      </c>
      <c r="F4474" t="s">
        <v>33</v>
      </c>
      <c r="G4474" t="s">
        <v>33</v>
      </c>
      <c r="H4474" t="s">
        <v>33</v>
      </c>
      <c r="I4474" t="s">
        <v>43</v>
      </c>
      <c r="J4474" t="s">
        <v>33</v>
      </c>
      <c r="K4474">
        <v>18.648005999999999</v>
      </c>
      <c r="L4474">
        <v>1.5747329999999999</v>
      </c>
      <c r="M4474">
        <v>15.638999999999999</v>
      </c>
      <c r="N4474">
        <v>21.963000000000001</v>
      </c>
      <c r="O4474" t="s">
        <v>35</v>
      </c>
      <c r="P4474" t="s">
        <v>9408</v>
      </c>
      <c r="Q4474">
        <v>3.3149999999999999</v>
      </c>
      <c r="R4474">
        <v>3.0089999999999999</v>
      </c>
      <c r="S4474">
        <v>60146</v>
      </c>
      <c r="T4474">
        <v>5103</v>
      </c>
      <c r="U4474">
        <v>50440</v>
      </c>
      <c r="V4474">
        <v>70839</v>
      </c>
      <c r="W4474">
        <v>1122</v>
      </c>
      <c r="X4474">
        <v>214</v>
      </c>
      <c r="Y4474">
        <v>0</v>
      </c>
      <c r="Z4474">
        <v>0</v>
      </c>
      <c r="AA4474">
        <v>0</v>
      </c>
      <c r="AB4474">
        <v>1</v>
      </c>
      <c r="AC4474" t="s">
        <v>7900</v>
      </c>
      <c r="AD4474" t="s">
        <v>9332</v>
      </c>
      <c r="AE4474">
        <v>1.83</v>
      </c>
    </row>
    <row r="4475" spans="1:31">
      <c r="A4475" t="s">
        <v>9409</v>
      </c>
      <c r="B4475">
        <v>2012</v>
      </c>
      <c r="C4475" t="s">
        <v>9332</v>
      </c>
      <c r="D4475" t="s">
        <v>33</v>
      </c>
      <c r="E4475" t="s">
        <v>33</v>
      </c>
      <c r="F4475" t="s">
        <v>33</v>
      </c>
      <c r="G4475" t="s">
        <v>33</v>
      </c>
      <c r="H4475" t="s">
        <v>33</v>
      </c>
      <c r="I4475" t="s">
        <v>43</v>
      </c>
      <c r="J4475" t="s">
        <v>98</v>
      </c>
      <c r="K4475">
        <v>22.505002000000001</v>
      </c>
      <c r="L4475">
        <v>6.9757850000000001</v>
      </c>
      <c r="M4475">
        <v>10.349</v>
      </c>
      <c r="N4475">
        <v>39.401000000000003</v>
      </c>
      <c r="O4475" t="s">
        <v>35</v>
      </c>
      <c r="P4475" t="s">
        <v>9410</v>
      </c>
      <c r="Q4475">
        <v>16.896000000000001</v>
      </c>
      <c r="R4475">
        <v>12.156000000000001</v>
      </c>
      <c r="S4475">
        <v>10685</v>
      </c>
      <c r="T4475">
        <v>3483</v>
      </c>
      <c r="U4475">
        <v>4913</v>
      </c>
      <c r="V4475">
        <v>18706</v>
      </c>
      <c r="W4475">
        <v>91</v>
      </c>
      <c r="X4475">
        <v>16</v>
      </c>
      <c r="Y4475">
        <v>0</v>
      </c>
      <c r="Z4475">
        <v>0</v>
      </c>
      <c r="AA4475">
        <v>0</v>
      </c>
      <c r="AB4475">
        <v>1</v>
      </c>
      <c r="AC4475" t="s">
        <v>9411</v>
      </c>
      <c r="AD4475" t="s">
        <v>9332</v>
      </c>
      <c r="AE4475">
        <v>2.5099999999999998</v>
      </c>
    </row>
    <row r="4476" spans="1:31">
      <c r="A4476" t="s">
        <v>9412</v>
      </c>
      <c r="B4476">
        <v>2012</v>
      </c>
      <c r="C4476" t="s">
        <v>9332</v>
      </c>
      <c r="D4476" t="s">
        <v>33</v>
      </c>
      <c r="E4476" t="s">
        <v>33</v>
      </c>
      <c r="F4476" t="s">
        <v>33</v>
      </c>
      <c r="G4476" t="s">
        <v>33</v>
      </c>
      <c r="H4476" t="s">
        <v>33</v>
      </c>
      <c r="I4476" t="s">
        <v>43</v>
      </c>
      <c r="J4476" t="s">
        <v>101</v>
      </c>
      <c r="K4476">
        <v>14.565879000000001</v>
      </c>
      <c r="L4476">
        <v>3.6148880000000001</v>
      </c>
      <c r="M4476">
        <v>8.1940000000000008</v>
      </c>
      <c r="N4476">
        <v>23.238</v>
      </c>
      <c r="O4476" t="s">
        <v>35</v>
      </c>
      <c r="P4476" t="s">
        <v>9413</v>
      </c>
      <c r="Q4476">
        <v>8.6720000000000006</v>
      </c>
      <c r="R4476">
        <v>6.3719999999999999</v>
      </c>
      <c r="S4476">
        <v>7398</v>
      </c>
      <c r="T4476">
        <v>1876</v>
      </c>
      <c r="U4476">
        <v>4162</v>
      </c>
      <c r="V4476">
        <v>11803</v>
      </c>
      <c r="W4476">
        <v>132</v>
      </c>
      <c r="X4476">
        <v>24</v>
      </c>
      <c r="Y4476">
        <v>0</v>
      </c>
      <c r="Z4476">
        <v>0</v>
      </c>
      <c r="AA4476">
        <v>0</v>
      </c>
      <c r="AB4476">
        <v>1</v>
      </c>
      <c r="AC4476" t="s">
        <v>1037</v>
      </c>
      <c r="AD4476" t="s">
        <v>9332</v>
      </c>
      <c r="AE4476">
        <v>1.38</v>
      </c>
    </row>
    <row r="4477" spans="1:31">
      <c r="A4477" t="s">
        <v>9414</v>
      </c>
      <c r="B4477">
        <v>2012</v>
      </c>
      <c r="C4477" t="s">
        <v>9332</v>
      </c>
      <c r="D4477" t="s">
        <v>33</v>
      </c>
      <c r="E4477" t="s">
        <v>33</v>
      </c>
      <c r="F4477" t="s">
        <v>33</v>
      </c>
      <c r="G4477" t="s">
        <v>33</v>
      </c>
      <c r="H4477" t="s">
        <v>33</v>
      </c>
      <c r="I4477" t="s">
        <v>43</v>
      </c>
      <c r="J4477" t="s">
        <v>104</v>
      </c>
      <c r="K4477">
        <v>21.489813999999999</v>
      </c>
      <c r="L4477">
        <v>3.8093880000000002</v>
      </c>
      <c r="M4477">
        <v>14.432</v>
      </c>
      <c r="N4477">
        <v>30.044</v>
      </c>
      <c r="O4477" t="s">
        <v>35</v>
      </c>
      <c r="P4477" t="s">
        <v>9415</v>
      </c>
      <c r="Q4477">
        <v>8.5540000000000003</v>
      </c>
      <c r="R4477">
        <v>7.0579999999999998</v>
      </c>
      <c r="S4477">
        <v>13430</v>
      </c>
      <c r="T4477">
        <v>2432</v>
      </c>
      <c r="U4477">
        <v>9019</v>
      </c>
      <c r="V4477">
        <v>18776</v>
      </c>
      <c r="W4477">
        <v>184</v>
      </c>
      <c r="X4477">
        <v>37</v>
      </c>
      <c r="Y4477">
        <v>0</v>
      </c>
      <c r="Z4477">
        <v>0</v>
      </c>
      <c r="AA4477">
        <v>0</v>
      </c>
      <c r="AB4477">
        <v>1</v>
      </c>
      <c r="AC4477" t="s">
        <v>576</v>
      </c>
      <c r="AD4477" t="s">
        <v>9332</v>
      </c>
      <c r="AE4477">
        <v>1.57</v>
      </c>
    </row>
    <row r="4478" spans="1:31">
      <c r="A4478" t="s">
        <v>9416</v>
      </c>
      <c r="B4478">
        <v>2012</v>
      </c>
      <c r="C4478" t="s">
        <v>9332</v>
      </c>
      <c r="D4478" t="s">
        <v>33</v>
      </c>
      <c r="E4478" t="s">
        <v>33</v>
      </c>
      <c r="F4478" t="s">
        <v>33</v>
      </c>
      <c r="G4478" t="s">
        <v>33</v>
      </c>
      <c r="H4478" t="s">
        <v>33</v>
      </c>
      <c r="I4478" t="s">
        <v>43</v>
      </c>
      <c r="J4478" t="s">
        <v>107</v>
      </c>
      <c r="K4478">
        <v>14.99634</v>
      </c>
      <c r="L4478">
        <v>2.5528140000000001</v>
      </c>
      <c r="M4478">
        <v>10.311</v>
      </c>
      <c r="N4478">
        <v>20.773</v>
      </c>
      <c r="O4478" t="s">
        <v>35</v>
      </c>
      <c r="P4478" t="s">
        <v>9417</v>
      </c>
      <c r="Q4478">
        <v>5.7759999999999998</v>
      </c>
      <c r="R4478">
        <v>4.6849999999999996</v>
      </c>
      <c r="S4478">
        <v>10268</v>
      </c>
      <c r="T4478">
        <v>1786</v>
      </c>
      <c r="U4478">
        <v>7060</v>
      </c>
      <c r="V4478">
        <v>14223</v>
      </c>
      <c r="W4478">
        <v>287</v>
      </c>
      <c r="X4478">
        <v>47</v>
      </c>
      <c r="Y4478">
        <v>0</v>
      </c>
      <c r="Z4478">
        <v>0</v>
      </c>
      <c r="AA4478">
        <v>0</v>
      </c>
      <c r="AB4478">
        <v>1</v>
      </c>
      <c r="AC4478" t="s">
        <v>584</v>
      </c>
      <c r="AD4478" t="s">
        <v>9332</v>
      </c>
      <c r="AE4478">
        <v>1.46</v>
      </c>
    </row>
    <row r="4479" spans="1:31">
      <c r="A4479" t="s">
        <v>9418</v>
      </c>
      <c r="B4479">
        <v>2012</v>
      </c>
      <c r="C4479" t="s">
        <v>9332</v>
      </c>
      <c r="D4479" t="s">
        <v>33</v>
      </c>
      <c r="E4479" t="s">
        <v>33</v>
      </c>
      <c r="F4479" t="s">
        <v>33</v>
      </c>
      <c r="G4479" t="s">
        <v>33</v>
      </c>
      <c r="H4479" t="s">
        <v>33</v>
      </c>
      <c r="I4479" t="s">
        <v>43</v>
      </c>
      <c r="J4479" t="s">
        <v>110</v>
      </c>
      <c r="K4479">
        <v>19.683724999999999</v>
      </c>
      <c r="L4479">
        <v>2.9316520000000001</v>
      </c>
      <c r="M4479">
        <v>14.204000000000001</v>
      </c>
      <c r="N4479">
        <v>26.164999999999999</v>
      </c>
      <c r="O4479" t="s">
        <v>35</v>
      </c>
      <c r="P4479" t="s">
        <v>9419</v>
      </c>
      <c r="Q4479">
        <v>6.4809999999999999</v>
      </c>
      <c r="R4479">
        <v>5.4790000000000001</v>
      </c>
      <c r="S4479">
        <v>18366</v>
      </c>
      <c r="T4479">
        <v>2654</v>
      </c>
      <c r="U4479">
        <v>13254</v>
      </c>
      <c r="V4479">
        <v>24414</v>
      </c>
      <c r="W4479">
        <v>428</v>
      </c>
      <c r="X4479">
        <v>90</v>
      </c>
      <c r="Y4479">
        <v>0</v>
      </c>
      <c r="Z4479">
        <v>0</v>
      </c>
      <c r="AA4479">
        <v>0</v>
      </c>
      <c r="AB4479">
        <v>1</v>
      </c>
      <c r="AC4479" t="s">
        <v>693</v>
      </c>
      <c r="AD4479" t="s">
        <v>9332</v>
      </c>
      <c r="AE4479">
        <v>2.3199999999999998</v>
      </c>
    </row>
    <row r="4480" spans="1:31">
      <c r="A4480" t="s">
        <v>9420</v>
      </c>
      <c r="B4480">
        <v>2012</v>
      </c>
      <c r="C4480" t="s">
        <v>9332</v>
      </c>
      <c r="D4480" t="s">
        <v>33</v>
      </c>
      <c r="E4480" t="s">
        <v>33</v>
      </c>
      <c r="F4480" t="s">
        <v>33</v>
      </c>
      <c r="G4480" t="s">
        <v>133</v>
      </c>
      <c r="H4480" t="s">
        <v>34</v>
      </c>
      <c r="I4480" t="s">
        <v>33</v>
      </c>
      <c r="J4480" t="s">
        <v>33</v>
      </c>
      <c r="K4480">
        <v>9.1537900000000008</v>
      </c>
      <c r="L4480">
        <v>4.1762189999999997</v>
      </c>
      <c r="M4480">
        <v>2.7850000000000001</v>
      </c>
      <c r="N4480">
        <v>20.949000000000002</v>
      </c>
      <c r="O4480" t="s">
        <v>35</v>
      </c>
      <c r="P4480" t="s">
        <v>9421</v>
      </c>
      <c r="Q4480">
        <v>11.795</v>
      </c>
      <c r="R4480">
        <v>6.3689999999999998</v>
      </c>
      <c r="S4480">
        <v>1223</v>
      </c>
      <c r="T4480">
        <v>561</v>
      </c>
      <c r="U4480">
        <v>372</v>
      </c>
      <c r="V4480">
        <v>2798</v>
      </c>
      <c r="W4480">
        <v>52</v>
      </c>
      <c r="X4480">
        <v>6</v>
      </c>
      <c r="Y4480">
        <v>0</v>
      </c>
      <c r="Z4480">
        <v>0</v>
      </c>
      <c r="AA4480">
        <v>0</v>
      </c>
      <c r="AB4480">
        <v>1</v>
      </c>
      <c r="AC4480" t="s">
        <v>83</v>
      </c>
      <c r="AD4480" t="s">
        <v>9332</v>
      </c>
      <c r="AE4480">
        <v>1.07</v>
      </c>
    </row>
    <row r="4481" spans="1:31">
      <c r="A4481" t="s">
        <v>9422</v>
      </c>
      <c r="B4481">
        <v>2012</v>
      </c>
      <c r="C4481" t="s">
        <v>9332</v>
      </c>
      <c r="D4481" t="s">
        <v>33</v>
      </c>
      <c r="E4481" t="s">
        <v>33</v>
      </c>
      <c r="F4481" t="s">
        <v>33</v>
      </c>
      <c r="G4481" t="s">
        <v>133</v>
      </c>
      <c r="H4481" t="s">
        <v>34</v>
      </c>
      <c r="I4481" t="s">
        <v>40</v>
      </c>
      <c r="J4481" t="s">
        <v>33</v>
      </c>
      <c r="K4481">
        <v>5.9718119999999999</v>
      </c>
      <c r="L4481">
        <v>3.7092960000000001</v>
      </c>
      <c r="M4481">
        <v>1.0169999999999999</v>
      </c>
      <c r="N4481">
        <v>17.834</v>
      </c>
      <c r="O4481" t="s">
        <v>35</v>
      </c>
      <c r="P4481" t="s">
        <v>3334</v>
      </c>
      <c r="Q4481">
        <v>11.862</v>
      </c>
      <c r="R4481">
        <v>4.9550000000000001</v>
      </c>
      <c r="S4481">
        <v>447</v>
      </c>
      <c r="T4481">
        <v>274</v>
      </c>
      <c r="U4481">
        <v>76</v>
      </c>
      <c r="V4481">
        <v>1335</v>
      </c>
      <c r="W4481">
        <v>30</v>
      </c>
      <c r="X4481">
        <v>3</v>
      </c>
      <c r="Y4481">
        <v>0</v>
      </c>
      <c r="Z4481">
        <v>0</v>
      </c>
      <c r="AA4481">
        <v>0</v>
      </c>
      <c r="AB4481">
        <v>1</v>
      </c>
      <c r="AC4481" t="s">
        <v>56</v>
      </c>
      <c r="AD4481" t="s">
        <v>9332</v>
      </c>
      <c r="AE4481">
        <v>0.71</v>
      </c>
    </row>
    <row r="4482" spans="1:31">
      <c r="A4482" t="s">
        <v>9423</v>
      </c>
      <c r="B4482">
        <v>2012</v>
      </c>
      <c r="C4482" t="s">
        <v>9332</v>
      </c>
      <c r="D4482" t="s">
        <v>33</v>
      </c>
      <c r="E4482" t="s">
        <v>33</v>
      </c>
      <c r="F4482" t="s">
        <v>33</v>
      </c>
      <c r="G4482" t="s">
        <v>133</v>
      </c>
      <c r="H4482" t="s">
        <v>46</v>
      </c>
      <c r="I4482" t="s">
        <v>33</v>
      </c>
      <c r="J4482" t="s">
        <v>33</v>
      </c>
      <c r="K4482">
        <v>18.778680000000001</v>
      </c>
      <c r="L4482">
        <v>4.7446669999999997</v>
      </c>
      <c r="M4482">
        <v>10.343</v>
      </c>
      <c r="N4482">
        <v>30.062999999999999</v>
      </c>
      <c r="O4482" t="s">
        <v>35</v>
      </c>
      <c r="P4482" t="s">
        <v>9424</v>
      </c>
      <c r="Q4482">
        <v>11.284000000000001</v>
      </c>
      <c r="R4482">
        <v>8.4359999999999999</v>
      </c>
      <c r="S4482">
        <v>5942</v>
      </c>
      <c r="T4482">
        <v>1620</v>
      </c>
      <c r="U4482">
        <v>3273</v>
      </c>
      <c r="V4482">
        <v>9513</v>
      </c>
      <c r="W4482">
        <v>140</v>
      </c>
      <c r="X4482">
        <v>22</v>
      </c>
      <c r="Y4482">
        <v>0</v>
      </c>
      <c r="Z4482">
        <v>0</v>
      </c>
      <c r="AA4482">
        <v>0</v>
      </c>
      <c r="AB4482">
        <v>1</v>
      </c>
      <c r="AC4482" t="s">
        <v>753</v>
      </c>
      <c r="AD4482" t="s">
        <v>9332</v>
      </c>
      <c r="AE4482">
        <v>2.0499999999999998</v>
      </c>
    </row>
    <row r="4483" spans="1:31">
      <c r="A4483" t="s">
        <v>9425</v>
      </c>
      <c r="B4483">
        <v>2012</v>
      </c>
      <c r="C4483" t="s">
        <v>9332</v>
      </c>
      <c r="D4483" t="s">
        <v>33</v>
      </c>
      <c r="E4483" t="s">
        <v>33</v>
      </c>
      <c r="F4483" t="s">
        <v>33</v>
      </c>
      <c r="G4483" t="s">
        <v>133</v>
      </c>
      <c r="H4483" t="s">
        <v>46</v>
      </c>
      <c r="I4483" t="s">
        <v>40</v>
      </c>
      <c r="J4483" t="s">
        <v>33</v>
      </c>
      <c r="K4483">
        <v>10.494410999999999</v>
      </c>
      <c r="L4483">
        <v>3.913643</v>
      </c>
      <c r="M4483">
        <v>4.1500000000000004</v>
      </c>
      <c r="N4483">
        <v>20.899000000000001</v>
      </c>
      <c r="O4483" t="s">
        <v>35</v>
      </c>
      <c r="P4483" t="s">
        <v>9426</v>
      </c>
      <c r="Q4483">
        <v>10.404</v>
      </c>
      <c r="R4483">
        <v>6.3440000000000003</v>
      </c>
      <c r="S4483">
        <v>1618</v>
      </c>
      <c r="T4483">
        <v>622</v>
      </c>
      <c r="U4483">
        <v>640</v>
      </c>
      <c r="V4483">
        <v>3221</v>
      </c>
      <c r="W4483">
        <v>85</v>
      </c>
      <c r="X4483">
        <v>9</v>
      </c>
      <c r="Y4483">
        <v>0</v>
      </c>
      <c r="Z4483">
        <v>0</v>
      </c>
      <c r="AA4483">
        <v>0</v>
      </c>
      <c r="AB4483">
        <v>1</v>
      </c>
      <c r="AC4483" t="s">
        <v>551</v>
      </c>
      <c r="AD4483" t="s">
        <v>9332</v>
      </c>
      <c r="AE4483">
        <v>1.37</v>
      </c>
    </row>
    <row r="4484" spans="1:31">
      <c r="A4484" t="s">
        <v>9427</v>
      </c>
      <c r="B4484">
        <v>2012</v>
      </c>
      <c r="C4484" t="s">
        <v>9332</v>
      </c>
      <c r="D4484" t="s">
        <v>33</v>
      </c>
      <c r="E4484" t="s">
        <v>33</v>
      </c>
      <c r="F4484" t="s">
        <v>33</v>
      </c>
      <c r="G4484" t="s">
        <v>133</v>
      </c>
      <c r="H4484" t="s">
        <v>46</v>
      </c>
      <c r="I4484" t="s">
        <v>43</v>
      </c>
      <c r="J4484" t="s">
        <v>33</v>
      </c>
      <c r="K4484">
        <v>26.645852000000001</v>
      </c>
      <c r="L4484">
        <v>8.0621799999999997</v>
      </c>
      <c r="M4484">
        <v>12.39</v>
      </c>
      <c r="N4484">
        <v>45.642000000000003</v>
      </c>
      <c r="O4484" t="s">
        <v>35</v>
      </c>
      <c r="P4484" t="s">
        <v>9428</v>
      </c>
      <c r="Q4484">
        <v>18.997</v>
      </c>
      <c r="R4484">
        <v>14.256</v>
      </c>
      <c r="S4484">
        <v>4325</v>
      </c>
      <c r="T4484">
        <v>1394</v>
      </c>
      <c r="U4484">
        <v>2011</v>
      </c>
      <c r="V4484">
        <v>7408</v>
      </c>
      <c r="W4484">
        <v>55</v>
      </c>
      <c r="X4484">
        <v>13</v>
      </c>
      <c r="Y4484">
        <v>0</v>
      </c>
      <c r="Z4484">
        <v>0</v>
      </c>
      <c r="AA4484">
        <v>0</v>
      </c>
      <c r="AB4484">
        <v>1</v>
      </c>
      <c r="AC4484" t="s">
        <v>208</v>
      </c>
      <c r="AD4484" t="s">
        <v>9332</v>
      </c>
      <c r="AE4484">
        <v>1.8</v>
      </c>
    </row>
    <row r="4485" spans="1:31">
      <c r="A4485" t="s">
        <v>9429</v>
      </c>
      <c r="B4485">
        <v>2012</v>
      </c>
      <c r="C4485" t="s">
        <v>9332</v>
      </c>
      <c r="D4485" t="s">
        <v>33</v>
      </c>
      <c r="E4485" t="s">
        <v>33</v>
      </c>
      <c r="F4485" t="s">
        <v>33</v>
      </c>
      <c r="G4485" t="s">
        <v>133</v>
      </c>
      <c r="H4485" t="s">
        <v>54</v>
      </c>
      <c r="I4485" t="s">
        <v>33</v>
      </c>
      <c r="J4485" t="s">
        <v>33</v>
      </c>
      <c r="K4485">
        <v>17.707967</v>
      </c>
      <c r="L4485">
        <v>3.5539390000000002</v>
      </c>
      <c r="M4485">
        <v>11.239000000000001</v>
      </c>
      <c r="N4485">
        <v>25.896000000000001</v>
      </c>
      <c r="O4485" t="s">
        <v>35</v>
      </c>
      <c r="P4485" t="s">
        <v>9430</v>
      </c>
      <c r="Q4485">
        <v>8.1880000000000006</v>
      </c>
      <c r="R4485">
        <v>6.4690000000000003</v>
      </c>
      <c r="S4485">
        <v>10436</v>
      </c>
      <c r="T4485">
        <v>2301</v>
      </c>
      <c r="U4485">
        <v>6624</v>
      </c>
      <c r="V4485">
        <v>15261</v>
      </c>
      <c r="W4485">
        <v>260</v>
      </c>
      <c r="X4485">
        <v>42</v>
      </c>
      <c r="Y4485">
        <v>0</v>
      </c>
      <c r="Z4485">
        <v>0</v>
      </c>
      <c r="AA4485">
        <v>0</v>
      </c>
      <c r="AB4485">
        <v>1</v>
      </c>
      <c r="AC4485" t="s">
        <v>1181</v>
      </c>
      <c r="AD4485" t="s">
        <v>9332</v>
      </c>
      <c r="AE4485">
        <v>2.2400000000000002</v>
      </c>
    </row>
    <row r="4486" spans="1:31">
      <c r="A4486" t="s">
        <v>9431</v>
      </c>
      <c r="B4486">
        <v>2012</v>
      </c>
      <c r="C4486" t="s">
        <v>9332</v>
      </c>
      <c r="D4486" t="s">
        <v>33</v>
      </c>
      <c r="E4486" t="s">
        <v>33</v>
      </c>
      <c r="F4486" t="s">
        <v>33</v>
      </c>
      <c r="G4486" t="s">
        <v>133</v>
      </c>
      <c r="H4486" t="s">
        <v>54</v>
      </c>
      <c r="I4486" t="s">
        <v>40</v>
      </c>
      <c r="J4486" t="s">
        <v>33</v>
      </c>
      <c r="K4486">
        <v>14.388465999999999</v>
      </c>
      <c r="L4486">
        <v>3.738521</v>
      </c>
      <c r="M4486">
        <v>7.8369999999999997</v>
      </c>
      <c r="N4486">
        <v>23.448</v>
      </c>
      <c r="O4486" t="s">
        <v>35</v>
      </c>
      <c r="P4486" t="s">
        <v>9432</v>
      </c>
      <c r="Q4486">
        <v>9.0589999999999993</v>
      </c>
      <c r="R4486">
        <v>6.5519999999999996</v>
      </c>
      <c r="S4486">
        <v>4028</v>
      </c>
      <c r="T4486">
        <v>1124</v>
      </c>
      <c r="U4486">
        <v>2194</v>
      </c>
      <c r="V4486">
        <v>6564</v>
      </c>
      <c r="W4486">
        <v>164</v>
      </c>
      <c r="X4486">
        <v>24</v>
      </c>
      <c r="Y4486">
        <v>0</v>
      </c>
      <c r="Z4486">
        <v>0</v>
      </c>
      <c r="AA4486">
        <v>0</v>
      </c>
      <c r="AB4486">
        <v>1</v>
      </c>
      <c r="AC4486" t="s">
        <v>208</v>
      </c>
      <c r="AD4486" t="s">
        <v>9332</v>
      </c>
      <c r="AE4486">
        <v>1.85</v>
      </c>
    </row>
    <row r="4487" spans="1:31">
      <c r="A4487" t="s">
        <v>9433</v>
      </c>
      <c r="B4487">
        <v>2012</v>
      </c>
      <c r="C4487" t="s">
        <v>9332</v>
      </c>
      <c r="D4487" t="s">
        <v>33</v>
      </c>
      <c r="E4487" t="s">
        <v>33</v>
      </c>
      <c r="F4487" t="s">
        <v>33</v>
      </c>
      <c r="G4487" t="s">
        <v>133</v>
      </c>
      <c r="H4487" t="s">
        <v>54</v>
      </c>
      <c r="I4487" t="s">
        <v>43</v>
      </c>
      <c r="J4487" t="s">
        <v>33</v>
      </c>
      <c r="K4487">
        <v>20.711207999999999</v>
      </c>
      <c r="L4487">
        <v>6.0216669999999999</v>
      </c>
      <c r="M4487">
        <v>10.167</v>
      </c>
      <c r="N4487">
        <v>35.253999999999998</v>
      </c>
      <c r="O4487" t="s">
        <v>35</v>
      </c>
      <c r="P4487" t="s">
        <v>9434</v>
      </c>
      <c r="Q4487">
        <v>14.542999999999999</v>
      </c>
      <c r="R4487">
        <v>10.544</v>
      </c>
      <c r="S4487">
        <v>6408</v>
      </c>
      <c r="T4487">
        <v>1969</v>
      </c>
      <c r="U4487">
        <v>3146</v>
      </c>
      <c r="V4487">
        <v>10908</v>
      </c>
      <c r="W4487">
        <v>96</v>
      </c>
      <c r="X4487">
        <v>18</v>
      </c>
      <c r="Y4487">
        <v>0</v>
      </c>
      <c r="Z4487">
        <v>0</v>
      </c>
      <c r="AA4487">
        <v>0</v>
      </c>
      <c r="AB4487">
        <v>1</v>
      </c>
      <c r="AC4487" t="s">
        <v>572</v>
      </c>
      <c r="AD4487" t="s">
        <v>9332</v>
      </c>
      <c r="AE4487">
        <v>2.1</v>
      </c>
    </row>
    <row r="4488" spans="1:31">
      <c r="A4488" t="s">
        <v>9435</v>
      </c>
      <c r="B4488">
        <v>2012</v>
      </c>
      <c r="C4488" t="s">
        <v>9332</v>
      </c>
      <c r="D4488" t="s">
        <v>33</v>
      </c>
      <c r="E4488" t="s">
        <v>33</v>
      </c>
      <c r="F4488" t="s">
        <v>33</v>
      </c>
      <c r="G4488" t="s">
        <v>133</v>
      </c>
      <c r="H4488" t="s">
        <v>62</v>
      </c>
      <c r="I4488" t="s">
        <v>33</v>
      </c>
      <c r="J4488" t="s">
        <v>33</v>
      </c>
      <c r="K4488">
        <v>22.066905999999999</v>
      </c>
      <c r="L4488">
        <v>4.802562</v>
      </c>
      <c r="M4488">
        <v>13.301</v>
      </c>
      <c r="N4488">
        <v>33.139000000000003</v>
      </c>
      <c r="O4488" t="s">
        <v>35</v>
      </c>
      <c r="P4488" t="s">
        <v>9436</v>
      </c>
      <c r="Q4488">
        <v>11.071999999999999</v>
      </c>
      <c r="R4488">
        <v>8.766</v>
      </c>
      <c r="S4488">
        <v>8928</v>
      </c>
      <c r="T4488">
        <v>2016</v>
      </c>
      <c r="U4488">
        <v>5381</v>
      </c>
      <c r="V4488">
        <v>13408</v>
      </c>
      <c r="W4488">
        <v>219</v>
      </c>
      <c r="X4488">
        <v>47</v>
      </c>
      <c r="Y4488">
        <v>0</v>
      </c>
      <c r="Z4488">
        <v>0</v>
      </c>
      <c r="AA4488">
        <v>0</v>
      </c>
      <c r="AB4488">
        <v>1</v>
      </c>
      <c r="AC4488" t="s">
        <v>575</v>
      </c>
      <c r="AD4488" t="s">
        <v>9332</v>
      </c>
      <c r="AE4488">
        <v>2.92</v>
      </c>
    </row>
    <row r="4489" spans="1:31">
      <c r="A4489" t="s">
        <v>9437</v>
      </c>
      <c r="B4489">
        <v>2012</v>
      </c>
      <c r="C4489" t="s">
        <v>9332</v>
      </c>
      <c r="D4489" t="s">
        <v>33</v>
      </c>
      <c r="E4489" t="s">
        <v>33</v>
      </c>
      <c r="F4489" t="s">
        <v>33</v>
      </c>
      <c r="G4489" t="s">
        <v>133</v>
      </c>
      <c r="H4489" t="s">
        <v>62</v>
      </c>
      <c r="I4489" t="s">
        <v>40</v>
      </c>
      <c r="J4489" t="s">
        <v>33</v>
      </c>
      <c r="K4489">
        <v>22.412482000000001</v>
      </c>
      <c r="L4489">
        <v>4.9033559999999996</v>
      </c>
      <c r="M4489">
        <v>13.47</v>
      </c>
      <c r="N4489">
        <v>33.695999999999998</v>
      </c>
      <c r="O4489" t="s">
        <v>35</v>
      </c>
      <c r="P4489" t="s">
        <v>9438</v>
      </c>
      <c r="Q4489">
        <v>11.284000000000001</v>
      </c>
      <c r="R4489">
        <v>8.9420000000000002</v>
      </c>
      <c r="S4489">
        <v>4129</v>
      </c>
      <c r="T4489">
        <v>998</v>
      </c>
      <c r="U4489">
        <v>2482</v>
      </c>
      <c r="V4489">
        <v>6209</v>
      </c>
      <c r="W4489">
        <v>135</v>
      </c>
      <c r="X4489">
        <v>28</v>
      </c>
      <c r="Y4489">
        <v>0</v>
      </c>
      <c r="Z4489">
        <v>0</v>
      </c>
      <c r="AA4489">
        <v>0</v>
      </c>
      <c r="AB4489">
        <v>1</v>
      </c>
      <c r="AC4489" t="s">
        <v>496</v>
      </c>
      <c r="AD4489" t="s">
        <v>9332</v>
      </c>
      <c r="AE4489">
        <v>1.85</v>
      </c>
    </row>
    <row r="4490" spans="1:31">
      <c r="A4490" t="s">
        <v>9439</v>
      </c>
      <c r="B4490">
        <v>2012</v>
      </c>
      <c r="C4490" t="s">
        <v>9332</v>
      </c>
      <c r="D4490" t="s">
        <v>33</v>
      </c>
      <c r="E4490" t="s">
        <v>33</v>
      </c>
      <c r="F4490" t="s">
        <v>33</v>
      </c>
      <c r="G4490" t="s">
        <v>133</v>
      </c>
      <c r="H4490" t="s">
        <v>62</v>
      </c>
      <c r="I4490" t="s">
        <v>43</v>
      </c>
      <c r="J4490" t="s">
        <v>33</v>
      </c>
      <c r="K4490">
        <v>21.777933000000001</v>
      </c>
      <c r="L4490">
        <v>7.8894630000000001</v>
      </c>
      <c r="M4490">
        <v>8.4670000000000005</v>
      </c>
      <c r="N4490">
        <v>41.466999999999999</v>
      </c>
      <c r="O4490" t="s">
        <v>35</v>
      </c>
      <c r="P4490" t="s">
        <v>9440</v>
      </c>
      <c r="Q4490">
        <v>19.690000000000001</v>
      </c>
      <c r="R4490">
        <v>13.311</v>
      </c>
      <c r="S4490">
        <v>4799</v>
      </c>
      <c r="T4490">
        <v>1832</v>
      </c>
      <c r="U4490">
        <v>1866</v>
      </c>
      <c r="V4490">
        <v>9137</v>
      </c>
      <c r="W4490">
        <v>84</v>
      </c>
      <c r="X4490">
        <v>19</v>
      </c>
      <c r="Y4490">
        <v>0</v>
      </c>
      <c r="Z4490">
        <v>0</v>
      </c>
      <c r="AA4490">
        <v>0</v>
      </c>
      <c r="AB4490">
        <v>1</v>
      </c>
      <c r="AC4490" t="s">
        <v>1150</v>
      </c>
      <c r="AD4490" t="s">
        <v>9332</v>
      </c>
      <c r="AE4490">
        <v>3.03</v>
      </c>
    </row>
    <row r="4491" spans="1:31">
      <c r="A4491" t="s">
        <v>9441</v>
      </c>
      <c r="B4491">
        <v>2012</v>
      </c>
      <c r="C4491" t="s">
        <v>9332</v>
      </c>
      <c r="D4491" t="s">
        <v>33</v>
      </c>
      <c r="E4491" t="s">
        <v>33</v>
      </c>
      <c r="F4491" t="s">
        <v>33</v>
      </c>
      <c r="G4491" t="s">
        <v>133</v>
      </c>
      <c r="H4491" t="s">
        <v>68</v>
      </c>
      <c r="I4491" t="s">
        <v>33</v>
      </c>
      <c r="J4491" t="s">
        <v>33</v>
      </c>
      <c r="K4491">
        <v>18.40474</v>
      </c>
      <c r="L4491">
        <v>3.1046610000000001</v>
      </c>
      <c r="M4491">
        <v>12.67</v>
      </c>
      <c r="N4491">
        <v>25.375</v>
      </c>
      <c r="O4491" t="s">
        <v>35</v>
      </c>
      <c r="P4491" t="s">
        <v>9442</v>
      </c>
      <c r="Q4491">
        <v>6.97</v>
      </c>
      <c r="R4491">
        <v>5.7350000000000003</v>
      </c>
      <c r="S4491">
        <v>6661</v>
      </c>
      <c r="T4491">
        <v>1178</v>
      </c>
      <c r="U4491">
        <v>4585</v>
      </c>
      <c r="V4491">
        <v>9183</v>
      </c>
      <c r="W4491">
        <v>192</v>
      </c>
      <c r="X4491">
        <v>39</v>
      </c>
      <c r="Y4491">
        <v>0</v>
      </c>
      <c r="Z4491">
        <v>0</v>
      </c>
      <c r="AA4491">
        <v>0</v>
      </c>
      <c r="AB4491">
        <v>1</v>
      </c>
      <c r="AC4491" t="s">
        <v>556</v>
      </c>
      <c r="AD4491" t="s">
        <v>9332</v>
      </c>
      <c r="AE4491">
        <v>1.23</v>
      </c>
    </row>
    <row r="4492" spans="1:31">
      <c r="A4492" t="s">
        <v>9443</v>
      </c>
      <c r="B4492">
        <v>2012</v>
      </c>
      <c r="C4492" t="s">
        <v>9332</v>
      </c>
      <c r="D4492" t="s">
        <v>33</v>
      </c>
      <c r="E4492" t="s">
        <v>33</v>
      </c>
      <c r="F4492" t="s">
        <v>33</v>
      </c>
      <c r="G4492" t="s">
        <v>133</v>
      </c>
      <c r="H4492" t="s">
        <v>68</v>
      </c>
      <c r="I4492" t="s">
        <v>40</v>
      </c>
      <c r="J4492" t="s">
        <v>33</v>
      </c>
      <c r="K4492">
        <v>14.746154000000001</v>
      </c>
      <c r="L4492">
        <v>3.420391</v>
      </c>
      <c r="M4492">
        <v>8.6679999999999993</v>
      </c>
      <c r="N4492">
        <v>22.844000000000001</v>
      </c>
      <c r="O4492" t="s">
        <v>35</v>
      </c>
      <c r="P4492" t="s">
        <v>9444</v>
      </c>
      <c r="Q4492">
        <v>8.0980000000000008</v>
      </c>
      <c r="R4492">
        <v>6.0780000000000003</v>
      </c>
      <c r="S4492">
        <v>2654</v>
      </c>
      <c r="T4492">
        <v>592</v>
      </c>
      <c r="U4492">
        <v>1560</v>
      </c>
      <c r="V4492">
        <v>4111</v>
      </c>
      <c r="W4492">
        <v>114</v>
      </c>
      <c r="X4492">
        <v>22</v>
      </c>
      <c r="Y4492">
        <v>0</v>
      </c>
      <c r="Z4492">
        <v>0</v>
      </c>
      <c r="AA4492">
        <v>0</v>
      </c>
      <c r="AB4492">
        <v>1</v>
      </c>
      <c r="AC4492" t="s">
        <v>504</v>
      </c>
      <c r="AD4492" t="s">
        <v>9332</v>
      </c>
      <c r="AE4492">
        <v>1.05</v>
      </c>
    </row>
    <row r="4493" spans="1:31">
      <c r="A4493" t="s">
        <v>9445</v>
      </c>
      <c r="B4493">
        <v>2012</v>
      </c>
      <c r="C4493" t="s">
        <v>9332</v>
      </c>
      <c r="D4493" t="s">
        <v>33</v>
      </c>
      <c r="E4493" t="s">
        <v>33</v>
      </c>
      <c r="F4493" t="s">
        <v>33</v>
      </c>
      <c r="G4493" t="s">
        <v>133</v>
      </c>
      <c r="H4493" t="s">
        <v>68</v>
      </c>
      <c r="I4493" t="s">
        <v>43</v>
      </c>
      <c r="J4493" t="s">
        <v>33</v>
      </c>
      <c r="K4493">
        <v>22.023914000000001</v>
      </c>
      <c r="L4493">
        <v>5.2060630000000003</v>
      </c>
      <c r="M4493">
        <v>12.637</v>
      </c>
      <c r="N4493">
        <v>34.115000000000002</v>
      </c>
      <c r="O4493" t="s">
        <v>35</v>
      </c>
      <c r="P4493" t="s">
        <v>9446</v>
      </c>
      <c r="Q4493">
        <v>12.090999999999999</v>
      </c>
      <c r="R4493">
        <v>9.3870000000000005</v>
      </c>
      <c r="S4493">
        <v>4007</v>
      </c>
      <c r="T4493">
        <v>1046</v>
      </c>
      <c r="U4493">
        <v>2299</v>
      </c>
      <c r="V4493">
        <v>6206</v>
      </c>
      <c r="W4493">
        <v>78</v>
      </c>
      <c r="X4493">
        <v>17</v>
      </c>
      <c r="Y4493">
        <v>0</v>
      </c>
      <c r="Z4493">
        <v>0</v>
      </c>
      <c r="AA4493">
        <v>0</v>
      </c>
      <c r="AB4493">
        <v>1</v>
      </c>
      <c r="AC4493" t="s">
        <v>496</v>
      </c>
      <c r="AD4493" t="s">
        <v>9332</v>
      </c>
      <c r="AE4493">
        <v>1.22</v>
      </c>
    </row>
    <row r="4494" spans="1:31">
      <c r="A4494" t="s">
        <v>9447</v>
      </c>
      <c r="B4494">
        <v>2012</v>
      </c>
      <c r="C4494" t="s">
        <v>9332</v>
      </c>
      <c r="D4494" t="s">
        <v>33</v>
      </c>
      <c r="E4494" t="s">
        <v>33</v>
      </c>
      <c r="F4494" t="s">
        <v>33</v>
      </c>
      <c r="G4494" t="s">
        <v>133</v>
      </c>
      <c r="H4494" t="s">
        <v>74</v>
      </c>
      <c r="I4494" t="s">
        <v>33</v>
      </c>
      <c r="J4494" t="s">
        <v>33</v>
      </c>
      <c r="K4494">
        <v>14.741146000000001</v>
      </c>
      <c r="L4494">
        <v>3.4774750000000001</v>
      </c>
      <c r="M4494">
        <v>8.5779999999999994</v>
      </c>
      <c r="N4494">
        <v>22.99</v>
      </c>
      <c r="O4494" t="s">
        <v>35</v>
      </c>
      <c r="P4494" t="s">
        <v>9448</v>
      </c>
      <c r="Q4494">
        <v>8.2490000000000006</v>
      </c>
      <c r="R4494">
        <v>6.1630000000000003</v>
      </c>
      <c r="S4494">
        <v>2503</v>
      </c>
      <c r="T4494">
        <v>601</v>
      </c>
      <c r="U4494">
        <v>1457</v>
      </c>
      <c r="V4494">
        <v>3904</v>
      </c>
      <c r="W4494">
        <v>96</v>
      </c>
      <c r="X4494">
        <v>21</v>
      </c>
      <c r="Y4494">
        <v>0</v>
      </c>
      <c r="Z4494">
        <v>0</v>
      </c>
      <c r="AA4494">
        <v>0</v>
      </c>
      <c r="AB4494">
        <v>1</v>
      </c>
      <c r="AC4494" t="s">
        <v>479</v>
      </c>
      <c r="AD4494" t="s">
        <v>9332</v>
      </c>
      <c r="AE4494">
        <v>0.91</v>
      </c>
    </row>
    <row r="4495" spans="1:31">
      <c r="A4495" t="s">
        <v>9449</v>
      </c>
      <c r="B4495">
        <v>2012</v>
      </c>
      <c r="C4495" t="s">
        <v>9332</v>
      </c>
      <c r="D4495" t="s">
        <v>33</v>
      </c>
      <c r="E4495" t="s">
        <v>33</v>
      </c>
      <c r="F4495" t="s">
        <v>33</v>
      </c>
      <c r="G4495" t="s">
        <v>133</v>
      </c>
      <c r="H4495" t="s">
        <v>74</v>
      </c>
      <c r="I4495" t="s">
        <v>40</v>
      </c>
      <c r="J4495" t="s">
        <v>33</v>
      </c>
      <c r="K4495">
        <v>14.838392000000001</v>
      </c>
      <c r="L4495">
        <v>5.4297399999999998</v>
      </c>
      <c r="M4495">
        <v>5.9169999999999998</v>
      </c>
      <c r="N4495">
        <v>28.853999999999999</v>
      </c>
      <c r="O4495" t="s">
        <v>35</v>
      </c>
      <c r="P4495" t="s">
        <v>9450</v>
      </c>
      <c r="Q4495">
        <v>14.015000000000001</v>
      </c>
      <c r="R4495">
        <v>8.9209999999999994</v>
      </c>
      <c r="S4495">
        <v>1262</v>
      </c>
      <c r="T4495">
        <v>443</v>
      </c>
      <c r="U4495">
        <v>503</v>
      </c>
      <c r="V4495">
        <v>2454</v>
      </c>
      <c r="W4495">
        <v>52</v>
      </c>
      <c r="X4495">
        <v>10</v>
      </c>
      <c r="Y4495">
        <v>0</v>
      </c>
      <c r="Z4495">
        <v>0</v>
      </c>
      <c r="AA4495">
        <v>0</v>
      </c>
      <c r="AB4495">
        <v>1</v>
      </c>
      <c r="AC4495" t="s">
        <v>505</v>
      </c>
      <c r="AD4495" t="s">
        <v>9332</v>
      </c>
      <c r="AE4495">
        <v>1.19</v>
      </c>
    </row>
    <row r="4496" spans="1:31">
      <c r="A4496" t="s">
        <v>9451</v>
      </c>
      <c r="B4496">
        <v>2012</v>
      </c>
      <c r="C4496" t="s">
        <v>9332</v>
      </c>
      <c r="D4496" t="s">
        <v>33</v>
      </c>
      <c r="E4496" t="s">
        <v>33</v>
      </c>
      <c r="F4496" t="s">
        <v>33</v>
      </c>
      <c r="G4496" t="s">
        <v>133</v>
      </c>
      <c r="H4496" t="s">
        <v>74</v>
      </c>
      <c r="I4496" t="s">
        <v>43</v>
      </c>
      <c r="J4496" t="s">
        <v>33</v>
      </c>
      <c r="K4496">
        <v>14.643610000000001</v>
      </c>
      <c r="L4496">
        <v>4.7449240000000001</v>
      </c>
      <c r="M4496">
        <v>6.6680000000000001</v>
      </c>
      <c r="N4496">
        <v>26.542999999999999</v>
      </c>
      <c r="O4496" t="s">
        <v>35</v>
      </c>
      <c r="P4496" t="s">
        <v>1151</v>
      </c>
      <c r="Q4496">
        <v>11.898999999999999</v>
      </c>
      <c r="R4496">
        <v>7.976</v>
      </c>
      <c r="S4496">
        <v>1242</v>
      </c>
      <c r="T4496">
        <v>382</v>
      </c>
      <c r="U4496">
        <v>565</v>
      </c>
      <c r="V4496">
        <v>2250</v>
      </c>
      <c r="W4496">
        <v>44</v>
      </c>
      <c r="X4496">
        <v>11</v>
      </c>
      <c r="Y4496">
        <v>0</v>
      </c>
      <c r="Z4496">
        <v>0</v>
      </c>
      <c r="AA4496">
        <v>0</v>
      </c>
      <c r="AB4496">
        <v>1</v>
      </c>
      <c r="AC4496" t="s">
        <v>505</v>
      </c>
      <c r="AD4496" t="s">
        <v>9332</v>
      </c>
      <c r="AE4496">
        <v>0.77</v>
      </c>
    </row>
    <row r="4497" spans="1:31">
      <c r="A4497" t="s">
        <v>9452</v>
      </c>
      <c r="B4497">
        <v>2012</v>
      </c>
      <c r="C4497" t="s">
        <v>9332</v>
      </c>
      <c r="D4497" t="s">
        <v>33</v>
      </c>
      <c r="E4497" t="s">
        <v>33</v>
      </c>
      <c r="F4497" t="s">
        <v>33</v>
      </c>
      <c r="G4497" t="s">
        <v>133</v>
      </c>
      <c r="H4497" t="s">
        <v>81</v>
      </c>
      <c r="I4497" t="s">
        <v>33</v>
      </c>
      <c r="J4497" t="s">
        <v>33</v>
      </c>
      <c r="K4497">
        <v>25.409690999999999</v>
      </c>
      <c r="L4497">
        <v>16.133510000000001</v>
      </c>
      <c r="M4497">
        <v>2.9470000000000001</v>
      </c>
      <c r="N4497">
        <v>67.006</v>
      </c>
      <c r="O4497" t="s">
        <v>35</v>
      </c>
      <c r="P4497" t="s">
        <v>9453</v>
      </c>
      <c r="Q4497">
        <v>41.595999999999997</v>
      </c>
      <c r="R4497">
        <v>22.463000000000001</v>
      </c>
      <c r="S4497">
        <v>1931</v>
      </c>
      <c r="T4497">
        <v>1312</v>
      </c>
      <c r="U4497">
        <v>224</v>
      </c>
      <c r="V4497">
        <v>5092</v>
      </c>
      <c r="W4497">
        <v>49</v>
      </c>
      <c r="X4497">
        <v>8</v>
      </c>
      <c r="Y4497">
        <v>0</v>
      </c>
      <c r="Z4497">
        <v>0</v>
      </c>
      <c r="AA4497">
        <v>0</v>
      </c>
      <c r="AB4497">
        <v>1</v>
      </c>
      <c r="AC4497" t="s">
        <v>1190</v>
      </c>
      <c r="AD4497" t="s">
        <v>9332</v>
      </c>
      <c r="AE4497">
        <v>6.59</v>
      </c>
    </row>
    <row r="4498" spans="1:31">
      <c r="A4498" t="s">
        <v>9454</v>
      </c>
      <c r="B4498">
        <v>2012</v>
      </c>
      <c r="C4498" t="s">
        <v>9332</v>
      </c>
      <c r="D4498" t="s">
        <v>33</v>
      </c>
      <c r="E4498" t="s">
        <v>33</v>
      </c>
      <c r="F4498" t="s">
        <v>33</v>
      </c>
      <c r="G4498" t="s">
        <v>133</v>
      </c>
      <c r="H4498" t="s">
        <v>33</v>
      </c>
      <c r="I4498" t="s">
        <v>33</v>
      </c>
      <c r="J4498" t="s">
        <v>33</v>
      </c>
      <c r="K4498">
        <v>18.253889000000001</v>
      </c>
      <c r="L4498">
        <v>1.7900309999999999</v>
      </c>
      <c r="M4498">
        <v>14.851000000000001</v>
      </c>
      <c r="N4498">
        <v>22.065999999999999</v>
      </c>
      <c r="O4498" t="s">
        <v>35</v>
      </c>
      <c r="P4498" t="s">
        <v>9455</v>
      </c>
      <c r="Q4498">
        <v>3.8119999999999998</v>
      </c>
      <c r="R4498">
        <v>3.403</v>
      </c>
      <c r="S4498">
        <v>37660</v>
      </c>
      <c r="T4498">
        <v>4046</v>
      </c>
      <c r="U4498">
        <v>30639</v>
      </c>
      <c r="V4498">
        <v>45524</v>
      </c>
      <c r="W4498">
        <v>1019</v>
      </c>
      <c r="X4498">
        <v>186</v>
      </c>
      <c r="Y4498">
        <v>0</v>
      </c>
      <c r="Z4498">
        <v>0</v>
      </c>
      <c r="AA4498">
        <v>0</v>
      </c>
      <c r="AB4498">
        <v>1</v>
      </c>
      <c r="AC4498" t="s">
        <v>9456</v>
      </c>
      <c r="AD4498" t="s">
        <v>9332</v>
      </c>
      <c r="AE4498">
        <v>2.19</v>
      </c>
    </row>
    <row r="4499" spans="1:31">
      <c r="A4499" t="s">
        <v>9457</v>
      </c>
      <c r="B4499">
        <v>2012</v>
      </c>
      <c r="C4499" t="s">
        <v>9332</v>
      </c>
      <c r="D4499" t="s">
        <v>33</v>
      </c>
      <c r="E4499" t="s">
        <v>33</v>
      </c>
      <c r="F4499" t="s">
        <v>33</v>
      </c>
      <c r="G4499" t="s">
        <v>133</v>
      </c>
      <c r="H4499" t="s">
        <v>33</v>
      </c>
      <c r="I4499" t="s">
        <v>40</v>
      </c>
      <c r="J4499" t="s">
        <v>33</v>
      </c>
      <c r="K4499">
        <v>14.654541999999999</v>
      </c>
      <c r="L4499">
        <v>1.5998220000000001</v>
      </c>
      <c r="M4499">
        <v>11.641</v>
      </c>
      <c r="N4499">
        <v>18.103000000000002</v>
      </c>
      <c r="O4499" t="s">
        <v>35</v>
      </c>
      <c r="P4499" t="s">
        <v>9458</v>
      </c>
      <c r="Q4499">
        <v>3.448</v>
      </c>
      <c r="R4499">
        <v>3.0139999999999998</v>
      </c>
      <c r="S4499">
        <v>14475</v>
      </c>
      <c r="T4499">
        <v>1695</v>
      </c>
      <c r="U4499">
        <v>11498</v>
      </c>
      <c r="V4499">
        <v>17881</v>
      </c>
      <c r="W4499">
        <v>613</v>
      </c>
      <c r="X4499">
        <v>100</v>
      </c>
      <c r="Y4499">
        <v>0</v>
      </c>
      <c r="Z4499">
        <v>0</v>
      </c>
      <c r="AA4499">
        <v>0</v>
      </c>
      <c r="AB4499">
        <v>1</v>
      </c>
      <c r="AC4499" t="s">
        <v>1176</v>
      </c>
      <c r="AD4499" t="s">
        <v>9332</v>
      </c>
      <c r="AE4499">
        <v>1.25</v>
      </c>
    </row>
    <row r="4500" spans="1:31">
      <c r="A4500" t="s">
        <v>9459</v>
      </c>
      <c r="B4500">
        <v>2012</v>
      </c>
      <c r="C4500" t="s">
        <v>9332</v>
      </c>
      <c r="D4500" t="s">
        <v>33</v>
      </c>
      <c r="E4500" t="s">
        <v>33</v>
      </c>
      <c r="F4500" t="s">
        <v>33</v>
      </c>
      <c r="G4500" t="s">
        <v>133</v>
      </c>
      <c r="H4500" t="s">
        <v>33</v>
      </c>
      <c r="I4500" t="s">
        <v>43</v>
      </c>
      <c r="J4500" t="s">
        <v>33</v>
      </c>
      <c r="K4500">
        <v>21.560065999999999</v>
      </c>
      <c r="L4500">
        <v>3.1599900000000001</v>
      </c>
      <c r="M4500">
        <v>15.628</v>
      </c>
      <c r="N4500">
        <v>28.513000000000002</v>
      </c>
      <c r="O4500" t="s">
        <v>35</v>
      </c>
      <c r="P4500" t="s">
        <v>9460</v>
      </c>
      <c r="Q4500">
        <v>6.9530000000000003</v>
      </c>
      <c r="R4500">
        <v>5.9320000000000004</v>
      </c>
      <c r="S4500">
        <v>23185</v>
      </c>
      <c r="T4500">
        <v>3753</v>
      </c>
      <c r="U4500">
        <v>16805</v>
      </c>
      <c r="V4500">
        <v>30661</v>
      </c>
      <c r="W4500">
        <v>406</v>
      </c>
      <c r="X4500">
        <v>86</v>
      </c>
      <c r="Y4500">
        <v>0</v>
      </c>
      <c r="Z4500">
        <v>0</v>
      </c>
      <c r="AA4500">
        <v>0</v>
      </c>
      <c r="AB4500">
        <v>1</v>
      </c>
      <c r="AC4500" t="s">
        <v>4010</v>
      </c>
      <c r="AD4500" t="s">
        <v>9332</v>
      </c>
      <c r="AE4500">
        <v>2.39</v>
      </c>
    </row>
    <row r="4501" spans="1:31">
      <c r="A4501" t="s">
        <v>9461</v>
      </c>
      <c r="B4501">
        <v>2012</v>
      </c>
      <c r="C4501" t="s">
        <v>9332</v>
      </c>
      <c r="D4501" t="s">
        <v>33</v>
      </c>
      <c r="E4501" t="s">
        <v>33</v>
      </c>
      <c r="F4501" t="s">
        <v>33</v>
      </c>
      <c r="G4501" t="s">
        <v>171</v>
      </c>
      <c r="H4501" t="s">
        <v>34</v>
      </c>
      <c r="I4501" t="s">
        <v>33</v>
      </c>
      <c r="J4501" t="s">
        <v>33</v>
      </c>
      <c r="K4501">
        <v>3.801199</v>
      </c>
      <c r="L4501">
        <v>2.4675720000000001</v>
      </c>
      <c r="M4501">
        <v>0.57699999999999996</v>
      </c>
      <c r="N4501">
        <v>12.11</v>
      </c>
      <c r="O4501" t="s">
        <v>35</v>
      </c>
      <c r="P4501" t="s">
        <v>9462</v>
      </c>
      <c r="Q4501">
        <v>8.3089999999999993</v>
      </c>
      <c r="R4501">
        <v>3.2240000000000002</v>
      </c>
      <c r="S4501">
        <v>979</v>
      </c>
      <c r="T4501">
        <v>612</v>
      </c>
      <c r="U4501">
        <v>149</v>
      </c>
      <c r="V4501">
        <v>3118</v>
      </c>
      <c r="W4501">
        <v>61</v>
      </c>
      <c r="X4501">
        <v>3</v>
      </c>
      <c r="Y4501">
        <v>0</v>
      </c>
      <c r="Z4501">
        <v>0</v>
      </c>
      <c r="AA4501">
        <v>0</v>
      </c>
      <c r="AB4501">
        <v>1</v>
      </c>
      <c r="AC4501" t="s">
        <v>83</v>
      </c>
      <c r="AD4501" t="s">
        <v>9332</v>
      </c>
      <c r="AE4501">
        <v>1</v>
      </c>
    </row>
    <row r="4502" spans="1:31">
      <c r="A4502" t="s">
        <v>9463</v>
      </c>
      <c r="B4502">
        <v>2012</v>
      </c>
      <c r="C4502" t="s">
        <v>9332</v>
      </c>
      <c r="D4502" t="s">
        <v>33</v>
      </c>
      <c r="E4502" t="s">
        <v>33</v>
      </c>
      <c r="F4502" t="s">
        <v>33</v>
      </c>
      <c r="G4502" t="s">
        <v>171</v>
      </c>
      <c r="H4502" t="s">
        <v>34</v>
      </c>
      <c r="I4502" t="s">
        <v>43</v>
      </c>
      <c r="J4502" t="s">
        <v>33</v>
      </c>
      <c r="K4502">
        <v>4.481541</v>
      </c>
      <c r="L4502">
        <v>3.4338090000000001</v>
      </c>
      <c r="M4502">
        <v>0.40300000000000002</v>
      </c>
      <c r="N4502">
        <v>16.777000000000001</v>
      </c>
      <c r="O4502" t="s">
        <v>35</v>
      </c>
      <c r="P4502" t="s">
        <v>4191</v>
      </c>
      <c r="Q4502">
        <v>12.295</v>
      </c>
      <c r="R4502">
        <v>4.0789999999999997</v>
      </c>
      <c r="S4502">
        <v>794</v>
      </c>
      <c r="T4502">
        <v>587</v>
      </c>
      <c r="U4502">
        <v>71</v>
      </c>
      <c r="V4502">
        <v>2973</v>
      </c>
      <c r="W4502">
        <v>36</v>
      </c>
      <c r="X4502">
        <v>2</v>
      </c>
      <c r="Y4502">
        <v>0</v>
      </c>
      <c r="Z4502">
        <v>0</v>
      </c>
      <c r="AA4502">
        <v>0</v>
      </c>
      <c r="AB4502">
        <v>1</v>
      </c>
      <c r="AC4502" t="s">
        <v>83</v>
      </c>
      <c r="AD4502" t="s">
        <v>9332</v>
      </c>
      <c r="AE4502">
        <v>0.96</v>
      </c>
    </row>
    <row r="4503" spans="1:31">
      <c r="A4503" t="s">
        <v>9464</v>
      </c>
      <c r="B4503">
        <v>2012</v>
      </c>
      <c r="C4503" t="s">
        <v>9332</v>
      </c>
      <c r="D4503" t="s">
        <v>33</v>
      </c>
      <c r="E4503" t="s">
        <v>33</v>
      </c>
      <c r="F4503" t="s">
        <v>33</v>
      </c>
      <c r="G4503" t="s">
        <v>171</v>
      </c>
      <c r="H4503" t="s">
        <v>46</v>
      </c>
      <c r="I4503" t="s">
        <v>33</v>
      </c>
      <c r="J4503" t="s">
        <v>33</v>
      </c>
      <c r="K4503">
        <v>16.965316000000001</v>
      </c>
      <c r="L4503">
        <v>4.5172040000000004</v>
      </c>
      <c r="M4503">
        <v>9.0220000000000002</v>
      </c>
      <c r="N4503">
        <v>27.88</v>
      </c>
      <c r="O4503" t="s">
        <v>35</v>
      </c>
      <c r="P4503" t="s">
        <v>9465</v>
      </c>
      <c r="Q4503">
        <v>10.914999999999999</v>
      </c>
      <c r="R4503">
        <v>7.944</v>
      </c>
      <c r="S4503">
        <v>8826</v>
      </c>
      <c r="T4503">
        <v>2523</v>
      </c>
      <c r="U4503">
        <v>4693</v>
      </c>
      <c r="V4503">
        <v>14504</v>
      </c>
      <c r="W4503">
        <v>181</v>
      </c>
      <c r="X4503">
        <v>24</v>
      </c>
      <c r="Y4503">
        <v>0</v>
      </c>
      <c r="Z4503">
        <v>0</v>
      </c>
      <c r="AA4503">
        <v>0</v>
      </c>
      <c r="AB4503">
        <v>1</v>
      </c>
      <c r="AC4503" t="s">
        <v>1146</v>
      </c>
      <c r="AD4503" t="s">
        <v>9332</v>
      </c>
      <c r="AE4503">
        <v>2.61</v>
      </c>
    </row>
    <row r="4504" spans="1:31">
      <c r="A4504" t="s">
        <v>9466</v>
      </c>
      <c r="B4504">
        <v>2012</v>
      </c>
      <c r="C4504" t="s">
        <v>9332</v>
      </c>
      <c r="D4504" t="s">
        <v>33</v>
      </c>
      <c r="E4504" t="s">
        <v>33</v>
      </c>
      <c r="F4504" t="s">
        <v>33</v>
      </c>
      <c r="G4504" t="s">
        <v>171</v>
      </c>
      <c r="H4504" t="s">
        <v>46</v>
      </c>
      <c r="I4504" t="s">
        <v>40</v>
      </c>
      <c r="J4504" t="s">
        <v>33</v>
      </c>
      <c r="K4504">
        <v>19.16282</v>
      </c>
      <c r="L4504">
        <v>6.3845419999999997</v>
      </c>
      <c r="M4504">
        <v>8.2840000000000007</v>
      </c>
      <c r="N4504">
        <v>35.091000000000001</v>
      </c>
      <c r="O4504" t="s">
        <v>35</v>
      </c>
      <c r="P4504" t="s">
        <v>9467</v>
      </c>
      <c r="Q4504">
        <v>15.928000000000001</v>
      </c>
      <c r="R4504">
        <v>10.878</v>
      </c>
      <c r="S4504">
        <v>5437</v>
      </c>
      <c r="T4504">
        <v>1904</v>
      </c>
      <c r="U4504">
        <v>2350</v>
      </c>
      <c r="V4504">
        <v>9956</v>
      </c>
      <c r="W4504">
        <v>112</v>
      </c>
      <c r="X4504">
        <v>16</v>
      </c>
      <c r="Y4504">
        <v>0</v>
      </c>
      <c r="Z4504">
        <v>0</v>
      </c>
      <c r="AA4504">
        <v>0</v>
      </c>
      <c r="AB4504">
        <v>1</v>
      </c>
      <c r="AC4504" t="s">
        <v>1692</v>
      </c>
      <c r="AD4504" t="s">
        <v>9332</v>
      </c>
      <c r="AE4504">
        <v>2.92</v>
      </c>
    </row>
    <row r="4505" spans="1:31">
      <c r="A4505" t="s">
        <v>9468</v>
      </c>
      <c r="B4505">
        <v>2012</v>
      </c>
      <c r="C4505" t="s">
        <v>9332</v>
      </c>
      <c r="D4505" t="s">
        <v>33</v>
      </c>
      <c r="E4505" t="s">
        <v>33</v>
      </c>
      <c r="F4505" t="s">
        <v>33</v>
      </c>
      <c r="G4505" t="s">
        <v>171</v>
      </c>
      <c r="H4505" t="s">
        <v>46</v>
      </c>
      <c r="I4505" t="s">
        <v>43</v>
      </c>
      <c r="J4505" t="s">
        <v>33</v>
      </c>
      <c r="K4505">
        <v>14.329031000000001</v>
      </c>
      <c r="L4505">
        <v>6.944566</v>
      </c>
      <c r="M4505">
        <v>3.7770000000000001</v>
      </c>
      <c r="N4505">
        <v>33.680999999999997</v>
      </c>
      <c r="O4505" t="s">
        <v>35</v>
      </c>
      <c r="P4505" t="s">
        <v>9469</v>
      </c>
      <c r="Q4505">
        <v>19.350999999999999</v>
      </c>
      <c r="R4505">
        <v>10.552</v>
      </c>
      <c r="S4505">
        <v>3389</v>
      </c>
      <c r="T4505">
        <v>1698</v>
      </c>
      <c r="U4505">
        <v>893</v>
      </c>
      <c r="V4505">
        <v>7965</v>
      </c>
      <c r="W4505">
        <v>69</v>
      </c>
      <c r="X4505">
        <v>8</v>
      </c>
      <c r="Y4505">
        <v>0</v>
      </c>
      <c r="Z4505">
        <v>0</v>
      </c>
      <c r="AA4505">
        <v>0</v>
      </c>
      <c r="AB4505">
        <v>1</v>
      </c>
      <c r="AC4505" t="s">
        <v>1143</v>
      </c>
      <c r="AD4505" t="s">
        <v>9332</v>
      </c>
      <c r="AE4505">
        <v>2.67</v>
      </c>
    </row>
    <row r="4506" spans="1:31">
      <c r="A4506" t="s">
        <v>9470</v>
      </c>
      <c r="B4506">
        <v>2012</v>
      </c>
      <c r="C4506" t="s">
        <v>9332</v>
      </c>
      <c r="D4506" t="s">
        <v>33</v>
      </c>
      <c r="E4506" t="s">
        <v>33</v>
      </c>
      <c r="F4506" t="s">
        <v>33</v>
      </c>
      <c r="G4506" t="s">
        <v>171</v>
      </c>
      <c r="H4506" t="s">
        <v>54</v>
      </c>
      <c r="I4506" t="s">
        <v>33</v>
      </c>
      <c r="J4506" t="s">
        <v>33</v>
      </c>
      <c r="K4506">
        <v>16.784928000000001</v>
      </c>
      <c r="L4506">
        <v>2.859264</v>
      </c>
      <c r="M4506">
        <v>11.519</v>
      </c>
      <c r="N4506">
        <v>23.236999999999998</v>
      </c>
      <c r="O4506" t="s">
        <v>35</v>
      </c>
      <c r="P4506" t="s">
        <v>9471</v>
      </c>
      <c r="Q4506">
        <v>6.452</v>
      </c>
      <c r="R4506">
        <v>5.266</v>
      </c>
      <c r="S4506">
        <v>14045</v>
      </c>
      <c r="T4506">
        <v>2473</v>
      </c>
      <c r="U4506">
        <v>9639</v>
      </c>
      <c r="V4506">
        <v>19444</v>
      </c>
      <c r="W4506">
        <v>307</v>
      </c>
      <c r="X4506">
        <v>61</v>
      </c>
      <c r="Y4506">
        <v>0</v>
      </c>
      <c r="Z4506">
        <v>0</v>
      </c>
      <c r="AA4506">
        <v>0</v>
      </c>
      <c r="AB4506">
        <v>1</v>
      </c>
      <c r="AC4506" t="s">
        <v>589</v>
      </c>
      <c r="AD4506" t="s">
        <v>9332</v>
      </c>
      <c r="AE4506">
        <v>1.79</v>
      </c>
    </row>
    <row r="4507" spans="1:31">
      <c r="A4507" t="s">
        <v>9472</v>
      </c>
      <c r="B4507">
        <v>2012</v>
      </c>
      <c r="C4507" t="s">
        <v>9332</v>
      </c>
      <c r="D4507" t="s">
        <v>33</v>
      </c>
      <c r="E4507" t="s">
        <v>33</v>
      </c>
      <c r="F4507" t="s">
        <v>33</v>
      </c>
      <c r="G4507" t="s">
        <v>171</v>
      </c>
      <c r="H4507" t="s">
        <v>54</v>
      </c>
      <c r="I4507" t="s">
        <v>40</v>
      </c>
      <c r="J4507" t="s">
        <v>33</v>
      </c>
      <c r="K4507">
        <v>18.834461999999998</v>
      </c>
      <c r="L4507">
        <v>4.3193910000000004</v>
      </c>
      <c r="M4507">
        <v>11.061</v>
      </c>
      <c r="N4507">
        <v>28.952999999999999</v>
      </c>
      <c r="O4507" t="s">
        <v>35</v>
      </c>
      <c r="P4507" t="s">
        <v>9473</v>
      </c>
      <c r="Q4507">
        <v>10.118</v>
      </c>
      <c r="R4507">
        <v>7.7729999999999997</v>
      </c>
      <c r="S4507">
        <v>6603</v>
      </c>
      <c r="T4507">
        <v>1749</v>
      </c>
      <c r="U4507">
        <v>3878</v>
      </c>
      <c r="V4507">
        <v>10151</v>
      </c>
      <c r="W4507">
        <v>175</v>
      </c>
      <c r="X4507">
        <v>36</v>
      </c>
      <c r="Y4507">
        <v>0</v>
      </c>
      <c r="Z4507">
        <v>0</v>
      </c>
      <c r="AA4507">
        <v>0</v>
      </c>
      <c r="AB4507">
        <v>1</v>
      </c>
      <c r="AC4507" t="s">
        <v>713</v>
      </c>
      <c r="AD4507" t="s">
        <v>9332</v>
      </c>
      <c r="AE4507">
        <v>2.12</v>
      </c>
    </row>
    <row r="4508" spans="1:31">
      <c r="A4508" t="s">
        <v>9474</v>
      </c>
      <c r="B4508">
        <v>2012</v>
      </c>
      <c r="C4508" t="s">
        <v>9332</v>
      </c>
      <c r="D4508" t="s">
        <v>33</v>
      </c>
      <c r="E4508" t="s">
        <v>33</v>
      </c>
      <c r="F4508" t="s">
        <v>33</v>
      </c>
      <c r="G4508" t="s">
        <v>171</v>
      </c>
      <c r="H4508" t="s">
        <v>54</v>
      </c>
      <c r="I4508" t="s">
        <v>43</v>
      </c>
      <c r="J4508" t="s">
        <v>33</v>
      </c>
      <c r="K4508">
        <v>15.306969</v>
      </c>
      <c r="L4508">
        <v>3.4269639999999999</v>
      </c>
      <c r="M4508">
        <v>9.1809999999999992</v>
      </c>
      <c r="N4508">
        <v>23.366</v>
      </c>
      <c r="O4508" t="s">
        <v>35</v>
      </c>
      <c r="P4508" t="s">
        <v>6080</v>
      </c>
      <c r="Q4508">
        <v>8.0589999999999993</v>
      </c>
      <c r="R4508">
        <v>6.1260000000000003</v>
      </c>
      <c r="S4508">
        <v>7442</v>
      </c>
      <c r="T4508">
        <v>1673</v>
      </c>
      <c r="U4508">
        <v>4464</v>
      </c>
      <c r="V4508">
        <v>11360</v>
      </c>
      <c r="W4508">
        <v>132</v>
      </c>
      <c r="X4508">
        <v>25</v>
      </c>
      <c r="Y4508">
        <v>0</v>
      </c>
      <c r="Z4508">
        <v>0</v>
      </c>
      <c r="AA4508">
        <v>0</v>
      </c>
      <c r="AB4508">
        <v>1</v>
      </c>
      <c r="AC4508" t="s">
        <v>573</v>
      </c>
      <c r="AD4508" t="s">
        <v>9332</v>
      </c>
      <c r="AE4508">
        <v>1.19</v>
      </c>
    </row>
    <row r="4509" spans="1:31">
      <c r="A4509" t="s">
        <v>9475</v>
      </c>
      <c r="B4509">
        <v>2012</v>
      </c>
      <c r="C4509" t="s">
        <v>9332</v>
      </c>
      <c r="D4509" t="s">
        <v>33</v>
      </c>
      <c r="E4509" t="s">
        <v>33</v>
      </c>
      <c r="F4509" t="s">
        <v>33</v>
      </c>
      <c r="G4509" t="s">
        <v>171</v>
      </c>
      <c r="H4509" t="s">
        <v>62</v>
      </c>
      <c r="I4509" t="s">
        <v>33</v>
      </c>
      <c r="J4509" t="s">
        <v>33</v>
      </c>
      <c r="K4509">
        <v>21.220037000000001</v>
      </c>
      <c r="L4509">
        <v>2.5933259999999998</v>
      </c>
      <c r="M4509">
        <v>16.312999999999999</v>
      </c>
      <c r="N4509">
        <v>26.824999999999999</v>
      </c>
      <c r="O4509" t="s">
        <v>35</v>
      </c>
      <c r="P4509" t="s">
        <v>9476</v>
      </c>
      <c r="Q4509">
        <v>5.6050000000000004</v>
      </c>
      <c r="R4509">
        <v>4.907</v>
      </c>
      <c r="S4509">
        <v>16890</v>
      </c>
      <c r="T4509">
        <v>2157</v>
      </c>
      <c r="U4509">
        <v>12985</v>
      </c>
      <c r="V4509">
        <v>21352</v>
      </c>
      <c r="W4509">
        <v>351</v>
      </c>
      <c r="X4509">
        <v>80</v>
      </c>
      <c r="Y4509">
        <v>0</v>
      </c>
      <c r="Z4509">
        <v>0</v>
      </c>
      <c r="AA4509">
        <v>0</v>
      </c>
      <c r="AB4509">
        <v>1</v>
      </c>
      <c r="AC4509" t="s">
        <v>465</v>
      </c>
      <c r="AD4509" t="s">
        <v>9332</v>
      </c>
      <c r="AE4509">
        <v>1.41</v>
      </c>
    </row>
    <row r="4510" spans="1:31">
      <c r="A4510" t="s">
        <v>9477</v>
      </c>
      <c r="B4510">
        <v>2012</v>
      </c>
      <c r="C4510" t="s">
        <v>9332</v>
      </c>
      <c r="D4510" t="s">
        <v>33</v>
      </c>
      <c r="E4510" t="s">
        <v>33</v>
      </c>
      <c r="F4510" t="s">
        <v>33</v>
      </c>
      <c r="G4510" t="s">
        <v>171</v>
      </c>
      <c r="H4510" t="s">
        <v>62</v>
      </c>
      <c r="I4510" t="s">
        <v>40</v>
      </c>
      <c r="J4510" t="s">
        <v>33</v>
      </c>
      <c r="K4510">
        <v>20.954226999999999</v>
      </c>
      <c r="L4510">
        <v>3.3065859999999998</v>
      </c>
      <c r="M4510">
        <v>14.788</v>
      </c>
      <c r="N4510">
        <v>28.286000000000001</v>
      </c>
      <c r="O4510" t="s">
        <v>35</v>
      </c>
      <c r="P4510" t="s">
        <v>9478</v>
      </c>
      <c r="Q4510">
        <v>7.3319999999999999</v>
      </c>
      <c r="R4510">
        <v>6.1669999999999998</v>
      </c>
      <c r="S4510">
        <v>7501</v>
      </c>
      <c r="T4510">
        <v>1315</v>
      </c>
      <c r="U4510">
        <v>5293</v>
      </c>
      <c r="V4510">
        <v>10125</v>
      </c>
      <c r="W4510">
        <v>197</v>
      </c>
      <c r="X4510">
        <v>49</v>
      </c>
      <c r="Y4510">
        <v>0</v>
      </c>
      <c r="Z4510">
        <v>0</v>
      </c>
      <c r="AA4510">
        <v>0</v>
      </c>
      <c r="AB4510">
        <v>1</v>
      </c>
      <c r="AC4510" t="s">
        <v>641</v>
      </c>
      <c r="AD4510" t="s">
        <v>9332</v>
      </c>
      <c r="AE4510">
        <v>1.29</v>
      </c>
    </row>
    <row r="4511" spans="1:31">
      <c r="A4511" t="s">
        <v>9479</v>
      </c>
      <c r="B4511">
        <v>2012</v>
      </c>
      <c r="C4511" t="s">
        <v>9332</v>
      </c>
      <c r="D4511" t="s">
        <v>33</v>
      </c>
      <c r="E4511" t="s">
        <v>33</v>
      </c>
      <c r="F4511" t="s">
        <v>33</v>
      </c>
      <c r="G4511" t="s">
        <v>171</v>
      </c>
      <c r="H4511" t="s">
        <v>62</v>
      </c>
      <c r="I4511" t="s">
        <v>43</v>
      </c>
      <c r="J4511" t="s">
        <v>33</v>
      </c>
      <c r="K4511">
        <v>21.437270999999999</v>
      </c>
      <c r="L4511">
        <v>3.7866919999999999</v>
      </c>
      <c r="M4511">
        <v>14.423999999999999</v>
      </c>
      <c r="N4511">
        <v>29.933</v>
      </c>
      <c r="O4511" t="s">
        <v>35</v>
      </c>
      <c r="P4511" t="s">
        <v>9480</v>
      </c>
      <c r="Q4511">
        <v>8.4949999999999992</v>
      </c>
      <c r="R4511">
        <v>7.0129999999999999</v>
      </c>
      <c r="S4511">
        <v>9390</v>
      </c>
      <c r="T4511">
        <v>1878</v>
      </c>
      <c r="U4511">
        <v>6318</v>
      </c>
      <c r="V4511">
        <v>13111</v>
      </c>
      <c r="W4511">
        <v>154</v>
      </c>
      <c r="X4511">
        <v>31</v>
      </c>
      <c r="Y4511">
        <v>0</v>
      </c>
      <c r="Z4511">
        <v>0</v>
      </c>
      <c r="AA4511">
        <v>0</v>
      </c>
      <c r="AB4511">
        <v>1</v>
      </c>
      <c r="AC4511" t="s">
        <v>1134</v>
      </c>
      <c r="AD4511" t="s">
        <v>9332</v>
      </c>
      <c r="AE4511">
        <v>1.3</v>
      </c>
    </row>
    <row r="4512" spans="1:31">
      <c r="A4512" t="s">
        <v>9481</v>
      </c>
      <c r="B4512">
        <v>2012</v>
      </c>
      <c r="C4512" t="s">
        <v>9332</v>
      </c>
      <c r="D4512" t="s">
        <v>33</v>
      </c>
      <c r="E4512" t="s">
        <v>33</v>
      </c>
      <c r="F4512" t="s">
        <v>33</v>
      </c>
      <c r="G4512" t="s">
        <v>171</v>
      </c>
      <c r="H4512" t="s">
        <v>68</v>
      </c>
      <c r="I4512" t="s">
        <v>33</v>
      </c>
      <c r="J4512" t="s">
        <v>33</v>
      </c>
      <c r="K4512">
        <v>21.541753</v>
      </c>
      <c r="L4512">
        <v>2.9710969999999999</v>
      </c>
      <c r="M4512">
        <v>15.948</v>
      </c>
      <c r="N4512">
        <v>28.036999999999999</v>
      </c>
      <c r="O4512" t="s">
        <v>35</v>
      </c>
      <c r="P4512" t="s">
        <v>9482</v>
      </c>
      <c r="Q4512">
        <v>6.4950000000000001</v>
      </c>
      <c r="R4512">
        <v>5.5940000000000003</v>
      </c>
      <c r="S4512">
        <v>18364</v>
      </c>
      <c r="T4512">
        <v>2838</v>
      </c>
      <c r="U4512">
        <v>13595</v>
      </c>
      <c r="V4512">
        <v>23900</v>
      </c>
      <c r="W4512">
        <v>360</v>
      </c>
      <c r="X4512">
        <v>82</v>
      </c>
      <c r="Y4512">
        <v>0</v>
      </c>
      <c r="Z4512">
        <v>0</v>
      </c>
      <c r="AA4512">
        <v>0</v>
      </c>
      <c r="AB4512">
        <v>1</v>
      </c>
      <c r="AC4512" t="s">
        <v>4054</v>
      </c>
      <c r="AD4512" t="s">
        <v>9332</v>
      </c>
      <c r="AE4512">
        <v>1.88</v>
      </c>
    </row>
    <row r="4513" spans="1:31">
      <c r="A4513" t="s">
        <v>9483</v>
      </c>
      <c r="B4513">
        <v>2012</v>
      </c>
      <c r="C4513" t="s">
        <v>9332</v>
      </c>
      <c r="D4513" t="s">
        <v>33</v>
      </c>
      <c r="E4513" t="s">
        <v>33</v>
      </c>
      <c r="F4513" t="s">
        <v>33</v>
      </c>
      <c r="G4513" t="s">
        <v>171</v>
      </c>
      <c r="H4513" t="s">
        <v>68</v>
      </c>
      <c r="I4513" t="s">
        <v>40</v>
      </c>
      <c r="J4513" t="s">
        <v>33</v>
      </c>
      <c r="K4513">
        <v>24.204961999999998</v>
      </c>
      <c r="L4513">
        <v>4.0424420000000003</v>
      </c>
      <c r="M4513">
        <v>16.637</v>
      </c>
      <c r="N4513">
        <v>33.173000000000002</v>
      </c>
      <c r="O4513" t="s">
        <v>35</v>
      </c>
      <c r="P4513" t="s">
        <v>9484</v>
      </c>
      <c r="Q4513">
        <v>8.968</v>
      </c>
      <c r="R4513">
        <v>7.5679999999999996</v>
      </c>
      <c r="S4513">
        <v>11316</v>
      </c>
      <c r="T4513">
        <v>2213</v>
      </c>
      <c r="U4513">
        <v>7778</v>
      </c>
      <c r="V4513">
        <v>15509</v>
      </c>
      <c r="W4513">
        <v>210</v>
      </c>
      <c r="X4513">
        <v>51</v>
      </c>
      <c r="Y4513">
        <v>0</v>
      </c>
      <c r="Z4513">
        <v>0</v>
      </c>
      <c r="AA4513">
        <v>0</v>
      </c>
      <c r="AB4513">
        <v>1</v>
      </c>
      <c r="AC4513" t="s">
        <v>591</v>
      </c>
      <c r="AD4513" t="s">
        <v>9332</v>
      </c>
      <c r="AE4513">
        <v>1.86</v>
      </c>
    </row>
    <row r="4514" spans="1:31">
      <c r="A4514" t="s">
        <v>9485</v>
      </c>
      <c r="B4514">
        <v>2012</v>
      </c>
      <c r="C4514" t="s">
        <v>9332</v>
      </c>
      <c r="D4514" t="s">
        <v>33</v>
      </c>
      <c r="E4514" t="s">
        <v>33</v>
      </c>
      <c r="F4514" t="s">
        <v>33</v>
      </c>
      <c r="G4514" t="s">
        <v>171</v>
      </c>
      <c r="H4514" t="s">
        <v>68</v>
      </c>
      <c r="I4514" t="s">
        <v>43</v>
      </c>
      <c r="J4514" t="s">
        <v>33</v>
      </c>
      <c r="K4514">
        <v>18.307500000000001</v>
      </c>
      <c r="L4514">
        <v>4.5821529999999999</v>
      </c>
      <c r="M4514">
        <v>10.159000000000001</v>
      </c>
      <c r="N4514">
        <v>29.207000000000001</v>
      </c>
      <c r="O4514" t="s">
        <v>35</v>
      </c>
      <c r="P4514" t="s">
        <v>9486</v>
      </c>
      <c r="Q4514">
        <v>10.898999999999999</v>
      </c>
      <c r="R4514">
        <v>8.1479999999999997</v>
      </c>
      <c r="S4514">
        <v>7048</v>
      </c>
      <c r="T4514">
        <v>1869</v>
      </c>
      <c r="U4514">
        <v>3911</v>
      </c>
      <c r="V4514">
        <v>11244</v>
      </c>
      <c r="W4514">
        <v>150</v>
      </c>
      <c r="X4514">
        <v>31</v>
      </c>
      <c r="Y4514">
        <v>0</v>
      </c>
      <c r="Z4514">
        <v>0</v>
      </c>
      <c r="AA4514">
        <v>0</v>
      </c>
      <c r="AB4514">
        <v>1</v>
      </c>
      <c r="AC4514" t="s">
        <v>573</v>
      </c>
      <c r="AD4514" t="s">
        <v>9332</v>
      </c>
      <c r="AE4514">
        <v>2.09</v>
      </c>
    </row>
    <row r="4515" spans="1:31">
      <c r="A4515" t="s">
        <v>9487</v>
      </c>
      <c r="B4515">
        <v>2012</v>
      </c>
      <c r="C4515" t="s">
        <v>9332</v>
      </c>
      <c r="D4515" t="s">
        <v>33</v>
      </c>
      <c r="E4515" t="s">
        <v>33</v>
      </c>
      <c r="F4515" t="s">
        <v>33</v>
      </c>
      <c r="G4515" t="s">
        <v>171</v>
      </c>
      <c r="H4515" t="s">
        <v>74</v>
      </c>
      <c r="I4515" t="s">
        <v>33</v>
      </c>
      <c r="J4515" t="s">
        <v>33</v>
      </c>
      <c r="K4515">
        <v>22.505056</v>
      </c>
      <c r="L4515">
        <v>3.7523849999999999</v>
      </c>
      <c r="M4515">
        <v>15.504</v>
      </c>
      <c r="N4515">
        <v>30.859000000000002</v>
      </c>
      <c r="O4515" t="s">
        <v>35</v>
      </c>
      <c r="P4515" t="s">
        <v>9488</v>
      </c>
      <c r="Q4515">
        <v>8.3539999999999992</v>
      </c>
      <c r="R4515">
        <v>7.0010000000000003</v>
      </c>
      <c r="S4515">
        <v>12689</v>
      </c>
      <c r="T4515">
        <v>2284</v>
      </c>
      <c r="U4515">
        <v>8742</v>
      </c>
      <c r="V4515">
        <v>17399</v>
      </c>
      <c r="W4515">
        <v>239</v>
      </c>
      <c r="X4515">
        <v>52</v>
      </c>
      <c r="Y4515">
        <v>0</v>
      </c>
      <c r="Z4515">
        <v>0</v>
      </c>
      <c r="AA4515">
        <v>0</v>
      </c>
      <c r="AB4515">
        <v>1</v>
      </c>
      <c r="AC4515" t="s">
        <v>539</v>
      </c>
      <c r="AD4515" t="s">
        <v>9332</v>
      </c>
      <c r="AE4515">
        <v>1.92</v>
      </c>
    </row>
    <row r="4516" spans="1:31">
      <c r="A4516" t="s">
        <v>9489</v>
      </c>
      <c r="B4516">
        <v>2012</v>
      </c>
      <c r="C4516" t="s">
        <v>9332</v>
      </c>
      <c r="D4516" t="s">
        <v>33</v>
      </c>
      <c r="E4516" t="s">
        <v>33</v>
      </c>
      <c r="F4516" t="s">
        <v>33</v>
      </c>
      <c r="G4516" t="s">
        <v>171</v>
      </c>
      <c r="H4516" t="s">
        <v>74</v>
      </c>
      <c r="I4516" t="s">
        <v>40</v>
      </c>
      <c r="J4516" t="s">
        <v>33</v>
      </c>
      <c r="K4516">
        <v>19.243251000000001</v>
      </c>
      <c r="L4516">
        <v>4.6305370000000003</v>
      </c>
      <c r="M4516">
        <v>10.952</v>
      </c>
      <c r="N4516">
        <v>30.152000000000001</v>
      </c>
      <c r="O4516" t="s">
        <v>35</v>
      </c>
      <c r="P4516" t="s">
        <v>9490</v>
      </c>
      <c r="Q4516">
        <v>10.909000000000001</v>
      </c>
      <c r="R4516">
        <v>8.2910000000000004</v>
      </c>
      <c r="S4516">
        <v>5375</v>
      </c>
      <c r="T4516">
        <v>1395</v>
      </c>
      <c r="U4516">
        <v>3059</v>
      </c>
      <c r="V4516">
        <v>8421</v>
      </c>
      <c r="W4516">
        <v>138</v>
      </c>
      <c r="X4516">
        <v>28</v>
      </c>
      <c r="Y4516">
        <v>0</v>
      </c>
      <c r="Z4516">
        <v>0</v>
      </c>
      <c r="AA4516">
        <v>0</v>
      </c>
      <c r="AB4516">
        <v>1</v>
      </c>
      <c r="AC4516" t="s">
        <v>495</v>
      </c>
      <c r="AD4516" t="s">
        <v>9332</v>
      </c>
      <c r="AE4516">
        <v>1.89</v>
      </c>
    </row>
    <row r="4517" spans="1:31">
      <c r="A4517" t="s">
        <v>9491</v>
      </c>
      <c r="B4517">
        <v>2012</v>
      </c>
      <c r="C4517" t="s">
        <v>9332</v>
      </c>
      <c r="D4517" t="s">
        <v>33</v>
      </c>
      <c r="E4517" t="s">
        <v>33</v>
      </c>
      <c r="F4517" t="s">
        <v>33</v>
      </c>
      <c r="G4517" t="s">
        <v>171</v>
      </c>
      <c r="H4517" t="s">
        <v>74</v>
      </c>
      <c r="I4517" t="s">
        <v>43</v>
      </c>
      <c r="J4517" t="s">
        <v>33</v>
      </c>
      <c r="K4517">
        <v>25.706734000000001</v>
      </c>
      <c r="L4517">
        <v>5.487444</v>
      </c>
      <c r="M4517">
        <v>15.598000000000001</v>
      </c>
      <c r="N4517">
        <v>38.158000000000001</v>
      </c>
      <c r="O4517" t="s">
        <v>35</v>
      </c>
      <c r="P4517" t="s">
        <v>9492</v>
      </c>
      <c r="Q4517">
        <v>12.452</v>
      </c>
      <c r="R4517">
        <v>10.109</v>
      </c>
      <c r="S4517">
        <v>7315</v>
      </c>
      <c r="T4517">
        <v>1778</v>
      </c>
      <c r="U4517">
        <v>4438</v>
      </c>
      <c r="V4517">
        <v>10858</v>
      </c>
      <c r="W4517">
        <v>101</v>
      </c>
      <c r="X4517">
        <v>24</v>
      </c>
      <c r="Y4517">
        <v>0</v>
      </c>
      <c r="Z4517">
        <v>0</v>
      </c>
      <c r="AA4517">
        <v>0</v>
      </c>
      <c r="AB4517">
        <v>1</v>
      </c>
      <c r="AC4517" t="s">
        <v>573</v>
      </c>
      <c r="AD4517" t="s">
        <v>9332</v>
      </c>
      <c r="AE4517">
        <v>1.58</v>
      </c>
    </row>
    <row r="4518" spans="1:31">
      <c r="A4518" t="s">
        <v>9493</v>
      </c>
      <c r="B4518">
        <v>2012</v>
      </c>
      <c r="C4518" t="s">
        <v>9332</v>
      </c>
      <c r="D4518" t="s">
        <v>33</v>
      </c>
      <c r="E4518" t="s">
        <v>33</v>
      </c>
      <c r="F4518" t="s">
        <v>33</v>
      </c>
      <c r="G4518" t="s">
        <v>171</v>
      </c>
      <c r="H4518" t="s">
        <v>81</v>
      </c>
      <c r="I4518" t="s">
        <v>33</v>
      </c>
      <c r="J4518" t="s">
        <v>33</v>
      </c>
      <c r="K4518">
        <v>23.182991000000001</v>
      </c>
      <c r="L4518">
        <v>5.0925330000000004</v>
      </c>
      <c r="M4518">
        <v>13.885999999999999</v>
      </c>
      <c r="N4518">
        <v>34.874000000000002</v>
      </c>
      <c r="O4518" t="s">
        <v>35</v>
      </c>
      <c r="P4518" t="s">
        <v>9494</v>
      </c>
      <c r="Q4518">
        <v>11.691000000000001</v>
      </c>
      <c r="R4518">
        <v>9.2970000000000006</v>
      </c>
      <c r="S4518">
        <v>4780</v>
      </c>
      <c r="T4518">
        <v>1122</v>
      </c>
      <c r="U4518">
        <v>2863</v>
      </c>
      <c r="V4518">
        <v>7191</v>
      </c>
      <c r="W4518">
        <v>114</v>
      </c>
      <c r="X4518">
        <v>25</v>
      </c>
      <c r="Y4518">
        <v>0</v>
      </c>
      <c r="Z4518">
        <v>0</v>
      </c>
      <c r="AA4518">
        <v>0</v>
      </c>
      <c r="AB4518">
        <v>1</v>
      </c>
      <c r="AC4518" t="s">
        <v>494</v>
      </c>
      <c r="AD4518" t="s">
        <v>9332</v>
      </c>
      <c r="AE4518">
        <v>1.65</v>
      </c>
    </row>
    <row r="4519" spans="1:31">
      <c r="A4519" t="s">
        <v>9495</v>
      </c>
      <c r="B4519">
        <v>2012</v>
      </c>
      <c r="C4519" t="s">
        <v>9332</v>
      </c>
      <c r="D4519" t="s">
        <v>33</v>
      </c>
      <c r="E4519" t="s">
        <v>33</v>
      </c>
      <c r="F4519" t="s">
        <v>33</v>
      </c>
      <c r="G4519" t="s">
        <v>171</v>
      </c>
      <c r="H4519" t="s">
        <v>81</v>
      </c>
      <c r="I4519" t="s">
        <v>40</v>
      </c>
      <c r="J4519" t="s">
        <v>33</v>
      </c>
      <c r="K4519">
        <v>31.571107000000001</v>
      </c>
      <c r="L4519">
        <v>7.6822189999999999</v>
      </c>
      <c r="M4519">
        <v>17.352</v>
      </c>
      <c r="N4519">
        <v>48.857999999999997</v>
      </c>
      <c r="O4519" t="s">
        <v>35</v>
      </c>
      <c r="P4519" t="s">
        <v>9496</v>
      </c>
      <c r="Q4519">
        <v>17.286999999999999</v>
      </c>
      <c r="R4519">
        <v>14.218999999999999</v>
      </c>
      <c r="S4519">
        <v>3568</v>
      </c>
      <c r="T4519">
        <v>931</v>
      </c>
      <c r="U4519">
        <v>1961</v>
      </c>
      <c r="V4519">
        <v>5522</v>
      </c>
      <c r="W4519">
        <v>68</v>
      </c>
      <c r="X4519">
        <v>20</v>
      </c>
      <c r="Y4519">
        <v>0</v>
      </c>
      <c r="Z4519">
        <v>0</v>
      </c>
      <c r="AA4519">
        <v>0</v>
      </c>
      <c r="AB4519">
        <v>1</v>
      </c>
      <c r="AC4519" t="s">
        <v>496</v>
      </c>
      <c r="AD4519" t="s">
        <v>9332</v>
      </c>
      <c r="AE4519">
        <v>1.83</v>
      </c>
    </row>
    <row r="4520" spans="1:31">
      <c r="A4520" t="s">
        <v>9497</v>
      </c>
      <c r="B4520">
        <v>2012</v>
      </c>
      <c r="C4520" t="s">
        <v>9332</v>
      </c>
      <c r="D4520" t="s">
        <v>33</v>
      </c>
      <c r="E4520" t="s">
        <v>33</v>
      </c>
      <c r="F4520" t="s">
        <v>33</v>
      </c>
      <c r="G4520" t="s">
        <v>171</v>
      </c>
      <c r="H4520" t="s">
        <v>81</v>
      </c>
      <c r="I4520" t="s">
        <v>43</v>
      </c>
      <c r="J4520" t="s">
        <v>33</v>
      </c>
      <c r="K4520">
        <v>13.006546999999999</v>
      </c>
      <c r="L4520">
        <v>7.1277309999999998</v>
      </c>
      <c r="M4520">
        <v>2.7269999999999999</v>
      </c>
      <c r="N4520">
        <v>33.679000000000002</v>
      </c>
      <c r="O4520" t="s">
        <v>35</v>
      </c>
      <c r="P4520" t="s">
        <v>9498</v>
      </c>
      <c r="Q4520">
        <v>20.672999999999998</v>
      </c>
      <c r="R4520">
        <v>10.279</v>
      </c>
      <c r="S4520">
        <v>1212</v>
      </c>
      <c r="T4520">
        <v>705</v>
      </c>
      <c r="U4520">
        <v>254</v>
      </c>
      <c r="V4520">
        <v>3138</v>
      </c>
      <c r="W4520">
        <v>46</v>
      </c>
      <c r="X4520">
        <v>5</v>
      </c>
      <c r="Y4520">
        <v>0</v>
      </c>
      <c r="Z4520">
        <v>0</v>
      </c>
      <c r="AA4520">
        <v>0</v>
      </c>
      <c r="AB4520">
        <v>1</v>
      </c>
      <c r="AC4520" t="s">
        <v>83</v>
      </c>
      <c r="AD4520" t="s">
        <v>9332</v>
      </c>
      <c r="AE4520">
        <v>2.02</v>
      </c>
    </row>
    <row r="4521" spans="1:31">
      <c r="A4521" t="s">
        <v>9499</v>
      </c>
      <c r="B4521">
        <v>2012</v>
      </c>
      <c r="C4521" t="s">
        <v>9332</v>
      </c>
      <c r="D4521" t="s">
        <v>33</v>
      </c>
      <c r="E4521" t="s">
        <v>33</v>
      </c>
      <c r="F4521" t="s">
        <v>33</v>
      </c>
      <c r="G4521" t="s">
        <v>171</v>
      </c>
      <c r="H4521" t="s">
        <v>89</v>
      </c>
      <c r="I4521" t="s">
        <v>33</v>
      </c>
      <c r="J4521" t="s">
        <v>33</v>
      </c>
      <c r="K4521">
        <v>14.676453</v>
      </c>
      <c r="L4521">
        <v>5.1885669999999999</v>
      </c>
      <c r="M4521">
        <v>6.0789999999999997</v>
      </c>
      <c r="N4521">
        <v>28.003</v>
      </c>
      <c r="O4521" t="s">
        <v>35</v>
      </c>
      <c r="P4521" t="s">
        <v>9500</v>
      </c>
      <c r="Q4521">
        <v>13.326000000000001</v>
      </c>
      <c r="R4521">
        <v>8.5969999999999995</v>
      </c>
      <c r="S4521">
        <v>1559</v>
      </c>
      <c r="T4521">
        <v>566</v>
      </c>
      <c r="U4521">
        <v>646</v>
      </c>
      <c r="V4521">
        <v>2974</v>
      </c>
      <c r="W4521">
        <v>64</v>
      </c>
      <c r="X4521">
        <v>11</v>
      </c>
      <c r="Y4521">
        <v>0</v>
      </c>
      <c r="Z4521">
        <v>0</v>
      </c>
      <c r="AA4521">
        <v>0</v>
      </c>
      <c r="AB4521">
        <v>1</v>
      </c>
      <c r="AC4521" t="s">
        <v>551</v>
      </c>
      <c r="AD4521" t="s">
        <v>9332</v>
      </c>
      <c r="AE4521">
        <v>1.35</v>
      </c>
    </row>
    <row r="4522" spans="1:31">
      <c r="A4522" t="s">
        <v>9501</v>
      </c>
      <c r="B4522">
        <v>2012</v>
      </c>
      <c r="C4522" t="s">
        <v>9332</v>
      </c>
      <c r="D4522" t="s">
        <v>33</v>
      </c>
      <c r="E4522" t="s">
        <v>33</v>
      </c>
      <c r="F4522" t="s">
        <v>33</v>
      </c>
      <c r="G4522" t="s">
        <v>171</v>
      </c>
      <c r="H4522" t="s">
        <v>89</v>
      </c>
      <c r="I4522" t="s">
        <v>40</v>
      </c>
      <c r="J4522" t="s">
        <v>33</v>
      </c>
      <c r="K4522">
        <v>20.889188999999998</v>
      </c>
      <c r="L4522">
        <v>7.8568410000000002</v>
      </c>
      <c r="M4522">
        <v>7.8639999999999999</v>
      </c>
      <c r="N4522">
        <v>40.542999999999999</v>
      </c>
      <c r="O4522" t="s">
        <v>35</v>
      </c>
      <c r="P4522" t="s">
        <v>9502</v>
      </c>
      <c r="Q4522">
        <v>19.654</v>
      </c>
      <c r="R4522">
        <v>13.025</v>
      </c>
      <c r="S4522">
        <v>1186</v>
      </c>
      <c r="T4522">
        <v>455</v>
      </c>
      <c r="U4522">
        <v>446</v>
      </c>
      <c r="V4522">
        <v>2301</v>
      </c>
      <c r="W4522">
        <v>36</v>
      </c>
      <c r="X4522">
        <v>9</v>
      </c>
      <c r="Y4522">
        <v>0</v>
      </c>
      <c r="Z4522">
        <v>0</v>
      </c>
      <c r="AA4522">
        <v>0</v>
      </c>
      <c r="AB4522">
        <v>1</v>
      </c>
      <c r="AC4522" t="s">
        <v>76</v>
      </c>
      <c r="AD4522" t="s">
        <v>9332</v>
      </c>
      <c r="AE4522">
        <v>1.31</v>
      </c>
    </row>
    <row r="4523" spans="1:31">
      <c r="A4523" t="s">
        <v>9503</v>
      </c>
      <c r="B4523">
        <v>2012</v>
      </c>
      <c r="C4523" t="s">
        <v>9332</v>
      </c>
      <c r="D4523" t="s">
        <v>33</v>
      </c>
      <c r="E4523" t="s">
        <v>33</v>
      </c>
      <c r="F4523" t="s">
        <v>33</v>
      </c>
      <c r="G4523" t="s">
        <v>171</v>
      </c>
      <c r="H4523" t="s">
        <v>33</v>
      </c>
      <c r="I4523" t="s">
        <v>33</v>
      </c>
      <c r="J4523" t="s">
        <v>33</v>
      </c>
      <c r="K4523">
        <v>18.87622</v>
      </c>
      <c r="L4523">
        <v>1.3610249999999999</v>
      </c>
      <c r="M4523">
        <v>16.263999999999999</v>
      </c>
      <c r="N4523">
        <v>21.713000000000001</v>
      </c>
      <c r="O4523" t="s">
        <v>35</v>
      </c>
      <c r="P4523" t="s">
        <v>9504</v>
      </c>
      <c r="Q4523">
        <v>2.8359999999999999</v>
      </c>
      <c r="R4523">
        <v>2.6120000000000001</v>
      </c>
      <c r="S4523">
        <v>78132</v>
      </c>
      <c r="T4523">
        <v>6280</v>
      </c>
      <c r="U4523">
        <v>67319</v>
      </c>
      <c r="V4523">
        <v>89872</v>
      </c>
      <c r="W4523">
        <v>1677</v>
      </c>
      <c r="X4523">
        <v>338</v>
      </c>
      <c r="Y4523">
        <v>0</v>
      </c>
      <c r="Z4523">
        <v>0</v>
      </c>
      <c r="AA4523">
        <v>0</v>
      </c>
      <c r="AB4523">
        <v>1</v>
      </c>
      <c r="AC4523" t="s">
        <v>9505</v>
      </c>
      <c r="AD4523" t="s">
        <v>9332</v>
      </c>
      <c r="AE4523">
        <v>2.0299999999999998</v>
      </c>
    </row>
    <row r="4524" spans="1:31">
      <c r="A4524" t="s">
        <v>9506</v>
      </c>
      <c r="B4524">
        <v>2012</v>
      </c>
      <c r="C4524" t="s">
        <v>9332</v>
      </c>
      <c r="D4524" t="s">
        <v>33</v>
      </c>
      <c r="E4524" t="s">
        <v>33</v>
      </c>
      <c r="F4524" t="s">
        <v>33</v>
      </c>
      <c r="G4524" t="s">
        <v>171</v>
      </c>
      <c r="H4524" t="s">
        <v>33</v>
      </c>
      <c r="I4524" t="s">
        <v>40</v>
      </c>
      <c r="J4524" t="s">
        <v>33</v>
      </c>
      <c r="K4524">
        <v>20.697146</v>
      </c>
      <c r="L4524">
        <v>1.9722440000000001</v>
      </c>
      <c r="M4524">
        <v>16.931999999999999</v>
      </c>
      <c r="N4524">
        <v>24.878</v>
      </c>
      <c r="O4524" t="s">
        <v>35</v>
      </c>
      <c r="P4524" t="s">
        <v>9507</v>
      </c>
      <c r="Q4524">
        <v>4.181</v>
      </c>
      <c r="R4524">
        <v>3.7650000000000001</v>
      </c>
      <c r="S4524">
        <v>41170</v>
      </c>
      <c r="T4524">
        <v>4479</v>
      </c>
      <c r="U4524">
        <v>33681</v>
      </c>
      <c r="V4524">
        <v>49487</v>
      </c>
      <c r="W4524">
        <v>961</v>
      </c>
      <c r="X4524">
        <v>210</v>
      </c>
      <c r="Y4524">
        <v>0</v>
      </c>
      <c r="Z4524">
        <v>0</v>
      </c>
      <c r="AA4524">
        <v>0</v>
      </c>
      <c r="AB4524">
        <v>1</v>
      </c>
      <c r="AC4524" t="s">
        <v>9508</v>
      </c>
      <c r="AD4524" t="s">
        <v>9332</v>
      </c>
      <c r="AE4524">
        <v>2.2799999999999998</v>
      </c>
    </row>
    <row r="4525" spans="1:31">
      <c r="A4525" t="s">
        <v>9509</v>
      </c>
      <c r="B4525">
        <v>2012</v>
      </c>
      <c r="C4525" t="s">
        <v>9332</v>
      </c>
      <c r="D4525" t="s">
        <v>33</v>
      </c>
      <c r="E4525" t="s">
        <v>33</v>
      </c>
      <c r="F4525" t="s">
        <v>33</v>
      </c>
      <c r="G4525" t="s">
        <v>171</v>
      </c>
      <c r="H4525" t="s">
        <v>33</v>
      </c>
      <c r="I4525" t="s">
        <v>43</v>
      </c>
      <c r="J4525" t="s">
        <v>33</v>
      </c>
      <c r="K4525">
        <v>17.191503000000001</v>
      </c>
      <c r="L4525">
        <v>1.7819149999999999</v>
      </c>
      <c r="M4525">
        <v>13.816000000000001</v>
      </c>
      <c r="N4525">
        <v>21.006</v>
      </c>
      <c r="O4525" t="s">
        <v>35</v>
      </c>
      <c r="P4525" t="s">
        <v>9510</v>
      </c>
      <c r="Q4525">
        <v>3.8149999999999999</v>
      </c>
      <c r="R4525">
        <v>3.3759999999999999</v>
      </c>
      <c r="S4525">
        <v>36962</v>
      </c>
      <c r="T4525">
        <v>3904</v>
      </c>
      <c r="U4525">
        <v>29704</v>
      </c>
      <c r="V4525">
        <v>45163</v>
      </c>
      <c r="W4525">
        <v>716</v>
      </c>
      <c r="X4525">
        <v>128</v>
      </c>
      <c r="Y4525">
        <v>0</v>
      </c>
      <c r="Z4525">
        <v>0</v>
      </c>
      <c r="AA4525">
        <v>0</v>
      </c>
      <c r="AB4525">
        <v>1</v>
      </c>
      <c r="AC4525" t="s">
        <v>5763</v>
      </c>
      <c r="AD4525" t="s">
        <v>9332</v>
      </c>
      <c r="AE4525">
        <v>1.59</v>
      </c>
    </row>
    <row r="4526" spans="1:31">
      <c r="A4526" t="s">
        <v>9511</v>
      </c>
      <c r="B4526">
        <v>2012</v>
      </c>
      <c r="C4526" t="s">
        <v>9332</v>
      </c>
      <c r="D4526" t="s">
        <v>33</v>
      </c>
      <c r="E4526" t="s">
        <v>33</v>
      </c>
      <c r="F4526" t="s">
        <v>214</v>
      </c>
      <c r="G4526" t="s">
        <v>33</v>
      </c>
      <c r="H4526" t="s">
        <v>33</v>
      </c>
      <c r="I4526" t="s">
        <v>33</v>
      </c>
      <c r="J4526" t="s">
        <v>33</v>
      </c>
      <c r="K4526">
        <v>9.2146279999999994</v>
      </c>
      <c r="L4526">
        <v>6.4644310000000003</v>
      </c>
      <c r="M4526">
        <v>1.012</v>
      </c>
      <c r="N4526">
        <v>30.509</v>
      </c>
      <c r="O4526" t="s">
        <v>35</v>
      </c>
      <c r="P4526" t="s">
        <v>9512</v>
      </c>
      <c r="Q4526">
        <v>21.295000000000002</v>
      </c>
      <c r="R4526">
        <v>8.202</v>
      </c>
      <c r="S4526">
        <v>3738</v>
      </c>
      <c r="T4526">
        <v>2713</v>
      </c>
      <c r="U4526">
        <v>411</v>
      </c>
      <c r="V4526">
        <v>12375</v>
      </c>
      <c r="W4526">
        <v>96</v>
      </c>
      <c r="X4526">
        <v>7</v>
      </c>
      <c r="Y4526">
        <v>0</v>
      </c>
      <c r="Z4526">
        <v>0</v>
      </c>
      <c r="AA4526">
        <v>0</v>
      </c>
      <c r="AB4526">
        <v>1</v>
      </c>
      <c r="AC4526" t="s">
        <v>9513</v>
      </c>
      <c r="AD4526" t="s">
        <v>9332</v>
      </c>
      <c r="AE4526">
        <v>4.75</v>
      </c>
    </row>
    <row r="4527" spans="1:31">
      <c r="A4527" t="s">
        <v>9514</v>
      </c>
      <c r="B4527">
        <v>2012</v>
      </c>
      <c r="C4527" t="s">
        <v>9332</v>
      </c>
      <c r="D4527" t="s">
        <v>33</v>
      </c>
      <c r="E4527" t="s">
        <v>33</v>
      </c>
      <c r="F4527" t="s">
        <v>214</v>
      </c>
      <c r="G4527" t="s">
        <v>33</v>
      </c>
      <c r="H4527" t="s">
        <v>33</v>
      </c>
      <c r="I4527" t="s">
        <v>43</v>
      </c>
      <c r="J4527" t="s">
        <v>33</v>
      </c>
      <c r="K4527">
        <v>10.08694</v>
      </c>
      <c r="L4527">
        <v>8.1878349999999998</v>
      </c>
      <c r="M4527">
        <v>0.61799999999999999</v>
      </c>
      <c r="N4527">
        <v>38.06</v>
      </c>
      <c r="O4527" t="s">
        <v>35</v>
      </c>
      <c r="P4527" t="s">
        <v>9515</v>
      </c>
      <c r="Q4527">
        <v>27.972999999999999</v>
      </c>
      <c r="R4527">
        <v>9.4689999999999994</v>
      </c>
      <c r="S4527">
        <v>3263</v>
      </c>
      <c r="T4527">
        <v>2699</v>
      </c>
      <c r="U4527">
        <v>200</v>
      </c>
      <c r="V4527">
        <v>12313</v>
      </c>
      <c r="W4527">
        <v>67</v>
      </c>
      <c r="X4527">
        <v>5</v>
      </c>
      <c r="Y4527">
        <v>0</v>
      </c>
      <c r="Z4527">
        <v>0</v>
      </c>
      <c r="AA4527">
        <v>0</v>
      </c>
      <c r="AB4527">
        <v>1</v>
      </c>
      <c r="AC4527" t="s">
        <v>9513</v>
      </c>
      <c r="AD4527" t="s">
        <v>9332</v>
      </c>
      <c r="AE4527">
        <v>4.88</v>
      </c>
    </row>
    <row r="4528" spans="1:31">
      <c r="A4528" t="s">
        <v>9516</v>
      </c>
      <c r="B4528">
        <v>2012</v>
      </c>
      <c r="C4528" t="s">
        <v>9332</v>
      </c>
      <c r="D4528" t="s">
        <v>33</v>
      </c>
      <c r="E4528" t="s">
        <v>33</v>
      </c>
      <c r="F4528" t="s">
        <v>219</v>
      </c>
      <c r="G4528" t="s">
        <v>33</v>
      </c>
      <c r="H4528" t="s">
        <v>34</v>
      </c>
      <c r="I4528" t="s">
        <v>33</v>
      </c>
      <c r="J4528" t="s">
        <v>33</v>
      </c>
      <c r="K4528">
        <v>6.0332590000000001</v>
      </c>
      <c r="L4528">
        <v>2.8429009999999999</v>
      </c>
      <c r="M4528">
        <v>1.762</v>
      </c>
      <c r="N4528">
        <v>14.355</v>
      </c>
      <c r="O4528" t="s">
        <v>35</v>
      </c>
      <c r="P4528" t="s">
        <v>3449</v>
      </c>
      <c r="Q4528">
        <v>8.3219999999999992</v>
      </c>
      <c r="R4528">
        <v>4.2709999999999999</v>
      </c>
      <c r="S4528">
        <v>2201</v>
      </c>
      <c r="T4528">
        <v>1024</v>
      </c>
      <c r="U4528">
        <v>643</v>
      </c>
      <c r="V4528">
        <v>5238</v>
      </c>
      <c r="W4528">
        <v>109</v>
      </c>
      <c r="X4528">
        <v>9</v>
      </c>
      <c r="Y4528">
        <v>0</v>
      </c>
      <c r="Z4528">
        <v>0</v>
      </c>
      <c r="AA4528">
        <v>0</v>
      </c>
      <c r="AB4528">
        <v>1</v>
      </c>
      <c r="AC4528" t="s">
        <v>523</v>
      </c>
      <c r="AD4528" t="s">
        <v>9332</v>
      </c>
      <c r="AE4528">
        <v>1.54</v>
      </c>
    </row>
    <row r="4529" spans="1:31">
      <c r="A4529" t="s">
        <v>9517</v>
      </c>
      <c r="B4529">
        <v>2012</v>
      </c>
      <c r="C4529" t="s">
        <v>9332</v>
      </c>
      <c r="D4529" t="s">
        <v>33</v>
      </c>
      <c r="E4529" t="s">
        <v>33</v>
      </c>
      <c r="F4529" t="s">
        <v>219</v>
      </c>
      <c r="G4529" t="s">
        <v>33</v>
      </c>
      <c r="H4529" t="s">
        <v>34</v>
      </c>
      <c r="I4529" t="s">
        <v>40</v>
      </c>
      <c r="J4529" t="s">
        <v>33</v>
      </c>
      <c r="K4529">
        <v>4.2431780000000003</v>
      </c>
      <c r="L4529">
        <v>2.2240540000000002</v>
      </c>
      <c r="M4529">
        <v>1.0489999999999999</v>
      </c>
      <c r="N4529">
        <v>11.048</v>
      </c>
      <c r="O4529" t="s">
        <v>35</v>
      </c>
      <c r="P4529" t="s">
        <v>9518</v>
      </c>
      <c r="Q4529">
        <v>6.8040000000000003</v>
      </c>
      <c r="R4529">
        <v>3.194</v>
      </c>
      <c r="S4529">
        <v>632</v>
      </c>
      <c r="T4529">
        <v>321</v>
      </c>
      <c r="U4529">
        <v>156</v>
      </c>
      <c r="V4529">
        <v>1644</v>
      </c>
      <c r="W4529">
        <v>54</v>
      </c>
      <c r="X4529">
        <v>4</v>
      </c>
      <c r="Y4529">
        <v>0</v>
      </c>
      <c r="Z4529">
        <v>0</v>
      </c>
      <c r="AA4529">
        <v>0</v>
      </c>
      <c r="AB4529">
        <v>1</v>
      </c>
      <c r="AC4529" t="s">
        <v>76</v>
      </c>
      <c r="AD4529" t="s">
        <v>9332</v>
      </c>
      <c r="AE4529">
        <v>0.65</v>
      </c>
    </row>
    <row r="4530" spans="1:31">
      <c r="A4530" t="s">
        <v>9519</v>
      </c>
      <c r="B4530">
        <v>2012</v>
      </c>
      <c r="C4530" t="s">
        <v>9332</v>
      </c>
      <c r="D4530" t="s">
        <v>33</v>
      </c>
      <c r="E4530" t="s">
        <v>33</v>
      </c>
      <c r="F4530" t="s">
        <v>219</v>
      </c>
      <c r="G4530" t="s">
        <v>33</v>
      </c>
      <c r="H4530" t="s">
        <v>34</v>
      </c>
      <c r="I4530" t="s">
        <v>43</v>
      </c>
      <c r="J4530" t="s">
        <v>33</v>
      </c>
      <c r="K4530">
        <v>7.2667669999999998</v>
      </c>
      <c r="L4530">
        <v>4.483708</v>
      </c>
      <c r="M4530">
        <v>1.216</v>
      </c>
      <c r="N4530">
        <v>21.553000000000001</v>
      </c>
      <c r="O4530" t="s">
        <v>35</v>
      </c>
      <c r="P4530" t="s">
        <v>9520</v>
      </c>
      <c r="Q4530">
        <v>14.286</v>
      </c>
      <c r="R4530">
        <v>6.0510000000000002</v>
      </c>
      <c r="S4530">
        <v>1570</v>
      </c>
      <c r="T4530">
        <v>932</v>
      </c>
      <c r="U4530">
        <v>263</v>
      </c>
      <c r="V4530">
        <v>4656</v>
      </c>
      <c r="W4530">
        <v>55</v>
      </c>
      <c r="X4530">
        <v>5</v>
      </c>
      <c r="Y4530">
        <v>0</v>
      </c>
      <c r="Z4530">
        <v>0</v>
      </c>
      <c r="AA4530">
        <v>0</v>
      </c>
      <c r="AB4530">
        <v>1</v>
      </c>
      <c r="AC4530" t="s">
        <v>1190</v>
      </c>
      <c r="AD4530" t="s">
        <v>9332</v>
      </c>
      <c r="AE4530">
        <v>1.61</v>
      </c>
    </row>
    <row r="4531" spans="1:31">
      <c r="A4531" t="s">
        <v>9521</v>
      </c>
      <c r="B4531">
        <v>2012</v>
      </c>
      <c r="C4531" t="s">
        <v>9332</v>
      </c>
      <c r="D4531" t="s">
        <v>33</v>
      </c>
      <c r="E4531" t="s">
        <v>33</v>
      </c>
      <c r="F4531" t="s">
        <v>219</v>
      </c>
      <c r="G4531" t="s">
        <v>33</v>
      </c>
      <c r="H4531" t="s">
        <v>46</v>
      </c>
      <c r="I4531" t="s">
        <v>33</v>
      </c>
      <c r="J4531" t="s">
        <v>33</v>
      </c>
      <c r="K4531">
        <v>18.769030999999998</v>
      </c>
      <c r="L4531">
        <v>3.494027</v>
      </c>
      <c r="M4531">
        <v>12.352</v>
      </c>
      <c r="N4531">
        <v>26.719000000000001</v>
      </c>
      <c r="O4531" t="s">
        <v>35</v>
      </c>
      <c r="P4531" t="s">
        <v>9522</v>
      </c>
      <c r="Q4531">
        <v>7.95</v>
      </c>
      <c r="R4531">
        <v>6.4169999999999998</v>
      </c>
      <c r="S4531">
        <v>14768</v>
      </c>
      <c r="T4531">
        <v>2922</v>
      </c>
      <c r="U4531">
        <v>9719</v>
      </c>
      <c r="V4531">
        <v>21023</v>
      </c>
      <c r="W4531">
        <v>308</v>
      </c>
      <c r="X4531">
        <v>46</v>
      </c>
      <c r="Y4531">
        <v>0</v>
      </c>
      <c r="Z4531">
        <v>0</v>
      </c>
      <c r="AA4531">
        <v>0</v>
      </c>
      <c r="AB4531">
        <v>1</v>
      </c>
      <c r="AC4531" t="s">
        <v>4629</v>
      </c>
      <c r="AD4531" t="s">
        <v>9332</v>
      </c>
      <c r="AE4531">
        <v>2.46</v>
      </c>
    </row>
    <row r="4532" spans="1:31">
      <c r="A4532" t="s">
        <v>9523</v>
      </c>
      <c r="B4532">
        <v>2012</v>
      </c>
      <c r="C4532" t="s">
        <v>9332</v>
      </c>
      <c r="D4532" t="s">
        <v>33</v>
      </c>
      <c r="E4532" t="s">
        <v>33</v>
      </c>
      <c r="F4532" t="s">
        <v>219</v>
      </c>
      <c r="G4532" t="s">
        <v>33</v>
      </c>
      <c r="H4532" t="s">
        <v>46</v>
      </c>
      <c r="I4532" t="s">
        <v>40</v>
      </c>
      <c r="J4532" t="s">
        <v>33</v>
      </c>
      <c r="K4532">
        <v>17.264878</v>
      </c>
      <c r="L4532">
        <v>4.57301</v>
      </c>
      <c r="M4532">
        <v>9.2100000000000009</v>
      </c>
      <c r="N4532">
        <v>28.295000000000002</v>
      </c>
      <c r="O4532" t="s">
        <v>35</v>
      </c>
      <c r="P4532" t="s">
        <v>9524</v>
      </c>
      <c r="Q4532">
        <v>11.03</v>
      </c>
      <c r="R4532">
        <v>8.0549999999999997</v>
      </c>
      <c r="S4532">
        <v>7055</v>
      </c>
      <c r="T4532">
        <v>1914</v>
      </c>
      <c r="U4532">
        <v>3763</v>
      </c>
      <c r="V4532">
        <v>11562</v>
      </c>
      <c r="W4532">
        <v>188</v>
      </c>
      <c r="X4532">
        <v>25</v>
      </c>
      <c r="Y4532">
        <v>0</v>
      </c>
      <c r="Z4532">
        <v>0</v>
      </c>
      <c r="AA4532">
        <v>0</v>
      </c>
      <c r="AB4532">
        <v>1</v>
      </c>
      <c r="AC4532" t="s">
        <v>1037</v>
      </c>
      <c r="AD4532" t="s">
        <v>9332</v>
      </c>
      <c r="AE4532">
        <v>2.74</v>
      </c>
    </row>
    <row r="4533" spans="1:31">
      <c r="A4533" t="s">
        <v>9525</v>
      </c>
      <c r="B4533">
        <v>2012</v>
      </c>
      <c r="C4533" t="s">
        <v>9332</v>
      </c>
      <c r="D4533" t="s">
        <v>33</v>
      </c>
      <c r="E4533" t="s">
        <v>33</v>
      </c>
      <c r="F4533" t="s">
        <v>219</v>
      </c>
      <c r="G4533" t="s">
        <v>33</v>
      </c>
      <c r="H4533" t="s">
        <v>46</v>
      </c>
      <c r="I4533" t="s">
        <v>43</v>
      </c>
      <c r="J4533" t="s">
        <v>33</v>
      </c>
      <c r="K4533">
        <v>20.393974</v>
      </c>
      <c r="L4533">
        <v>5.4442219999999999</v>
      </c>
      <c r="M4533">
        <v>10.744999999999999</v>
      </c>
      <c r="N4533">
        <v>33.384999999999998</v>
      </c>
      <c r="O4533" t="s">
        <v>35</v>
      </c>
      <c r="P4533" t="s">
        <v>9526</v>
      </c>
      <c r="Q4533">
        <v>12.991</v>
      </c>
      <c r="R4533">
        <v>9.6489999999999991</v>
      </c>
      <c r="S4533">
        <v>7714</v>
      </c>
      <c r="T4533">
        <v>2256</v>
      </c>
      <c r="U4533">
        <v>4064</v>
      </c>
      <c r="V4533">
        <v>12627</v>
      </c>
      <c r="W4533">
        <v>120</v>
      </c>
      <c r="X4533">
        <v>21</v>
      </c>
      <c r="Y4533">
        <v>0</v>
      </c>
      <c r="Z4533">
        <v>0</v>
      </c>
      <c r="AA4533">
        <v>0</v>
      </c>
      <c r="AB4533">
        <v>1</v>
      </c>
      <c r="AC4533" t="s">
        <v>1139</v>
      </c>
      <c r="AD4533" t="s">
        <v>9332</v>
      </c>
      <c r="AE4533">
        <v>2.17</v>
      </c>
    </row>
    <row r="4534" spans="1:31">
      <c r="A4534" t="s">
        <v>9527</v>
      </c>
      <c r="B4534">
        <v>2012</v>
      </c>
      <c r="C4534" t="s">
        <v>9332</v>
      </c>
      <c r="D4534" t="s">
        <v>33</v>
      </c>
      <c r="E4534" t="s">
        <v>33</v>
      </c>
      <c r="F4534" t="s">
        <v>219</v>
      </c>
      <c r="G4534" t="s">
        <v>33</v>
      </c>
      <c r="H4534" t="s">
        <v>54</v>
      </c>
      <c r="I4534" t="s">
        <v>33</v>
      </c>
      <c r="J4534" t="s">
        <v>33</v>
      </c>
      <c r="K4534">
        <v>17.581735999999999</v>
      </c>
      <c r="L4534">
        <v>2.2012960000000001</v>
      </c>
      <c r="M4534">
        <v>13.444000000000001</v>
      </c>
      <c r="N4534">
        <v>22.373999999999999</v>
      </c>
      <c r="O4534" t="s">
        <v>35</v>
      </c>
      <c r="P4534" t="s">
        <v>9528</v>
      </c>
      <c r="Q4534">
        <v>4.7919999999999998</v>
      </c>
      <c r="R4534">
        <v>4.1379999999999999</v>
      </c>
      <c r="S4534">
        <v>22530</v>
      </c>
      <c r="T4534">
        <v>2907</v>
      </c>
      <c r="U4534">
        <v>17228</v>
      </c>
      <c r="V4534">
        <v>28672</v>
      </c>
      <c r="W4534">
        <v>538</v>
      </c>
      <c r="X4534">
        <v>100</v>
      </c>
      <c r="Y4534">
        <v>0</v>
      </c>
      <c r="Z4534">
        <v>0</v>
      </c>
      <c r="AA4534">
        <v>0</v>
      </c>
      <c r="AB4534">
        <v>1</v>
      </c>
      <c r="AC4534" t="s">
        <v>574</v>
      </c>
      <c r="AD4534" t="s">
        <v>9332</v>
      </c>
      <c r="AE4534">
        <v>1.8</v>
      </c>
    </row>
    <row r="4535" spans="1:31">
      <c r="A4535" t="s">
        <v>9529</v>
      </c>
      <c r="B4535">
        <v>2012</v>
      </c>
      <c r="C4535" t="s">
        <v>9332</v>
      </c>
      <c r="D4535" t="s">
        <v>33</v>
      </c>
      <c r="E4535" t="s">
        <v>33</v>
      </c>
      <c r="F4535" t="s">
        <v>219</v>
      </c>
      <c r="G4535" t="s">
        <v>33</v>
      </c>
      <c r="H4535" t="s">
        <v>54</v>
      </c>
      <c r="I4535" t="s">
        <v>40</v>
      </c>
      <c r="J4535" t="s">
        <v>33</v>
      </c>
      <c r="K4535">
        <v>17.633134999999999</v>
      </c>
      <c r="L4535">
        <v>2.9658470000000001</v>
      </c>
      <c r="M4535">
        <v>12.156000000000001</v>
      </c>
      <c r="N4535">
        <v>24.306000000000001</v>
      </c>
      <c r="O4535" t="s">
        <v>35</v>
      </c>
      <c r="P4535" t="s">
        <v>7519</v>
      </c>
      <c r="Q4535">
        <v>6.673</v>
      </c>
      <c r="R4535">
        <v>5.4770000000000003</v>
      </c>
      <c r="S4535">
        <v>10631</v>
      </c>
      <c r="T4535">
        <v>2032</v>
      </c>
      <c r="U4535">
        <v>7329</v>
      </c>
      <c r="V4535">
        <v>14654</v>
      </c>
      <c r="W4535">
        <v>329</v>
      </c>
      <c r="X4535">
        <v>60</v>
      </c>
      <c r="Y4535">
        <v>0</v>
      </c>
      <c r="Z4535">
        <v>0</v>
      </c>
      <c r="AA4535">
        <v>0</v>
      </c>
      <c r="AB4535">
        <v>1</v>
      </c>
      <c r="AC4535" t="s">
        <v>1181</v>
      </c>
      <c r="AD4535" t="s">
        <v>9332</v>
      </c>
      <c r="AE4535">
        <v>1.99</v>
      </c>
    </row>
    <row r="4536" spans="1:31">
      <c r="A4536" t="s">
        <v>9530</v>
      </c>
      <c r="B4536">
        <v>2012</v>
      </c>
      <c r="C4536" t="s">
        <v>9332</v>
      </c>
      <c r="D4536" t="s">
        <v>33</v>
      </c>
      <c r="E4536" t="s">
        <v>33</v>
      </c>
      <c r="F4536" t="s">
        <v>219</v>
      </c>
      <c r="G4536" t="s">
        <v>33</v>
      </c>
      <c r="H4536" t="s">
        <v>54</v>
      </c>
      <c r="I4536" t="s">
        <v>43</v>
      </c>
      <c r="J4536" t="s">
        <v>33</v>
      </c>
      <c r="K4536">
        <v>17.536069000000001</v>
      </c>
      <c r="L4536">
        <v>3.180043</v>
      </c>
      <c r="M4536">
        <v>11.702999999999999</v>
      </c>
      <c r="N4536">
        <v>24.757000000000001</v>
      </c>
      <c r="O4536" t="s">
        <v>35</v>
      </c>
      <c r="P4536" t="s">
        <v>9531</v>
      </c>
      <c r="Q4536">
        <v>7.22</v>
      </c>
      <c r="R4536">
        <v>5.8330000000000002</v>
      </c>
      <c r="S4536">
        <v>11899</v>
      </c>
      <c r="T4536">
        <v>2221</v>
      </c>
      <c r="U4536">
        <v>7941</v>
      </c>
      <c r="V4536">
        <v>16799</v>
      </c>
      <c r="W4536">
        <v>209</v>
      </c>
      <c r="X4536">
        <v>40</v>
      </c>
      <c r="Y4536">
        <v>0</v>
      </c>
      <c r="Z4536">
        <v>0</v>
      </c>
      <c r="AA4536">
        <v>0</v>
      </c>
      <c r="AB4536">
        <v>1</v>
      </c>
      <c r="AC4536" t="s">
        <v>1147</v>
      </c>
      <c r="AD4536" t="s">
        <v>9332</v>
      </c>
      <c r="AE4536">
        <v>1.45</v>
      </c>
    </row>
    <row r="4537" spans="1:31">
      <c r="A4537" t="s">
        <v>9532</v>
      </c>
      <c r="B4537">
        <v>2012</v>
      </c>
      <c r="C4537" t="s">
        <v>9332</v>
      </c>
      <c r="D4537" t="s">
        <v>33</v>
      </c>
      <c r="E4537" t="s">
        <v>33</v>
      </c>
      <c r="F4537" t="s">
        <v>219</v>
      </c>
      <c r="G4537" t="s">
        <v>33</v>
      </c>
      <c r="H4537" t="s">
        <v>62</v>
      </c>
      <c r="I4537" t="s">
        <v>33</v>
      </c>
      <c r="J4537" t="s">
        <v>33</v>
      </c>
      <c r="K4537">
        <v>22.664259000000001</v>
      </c>
      <c r="L4537">
        <v>2.5082990000000001</v>
      </c>
      <c r="M4537">
        <v>17.887</v>
      </c>
      <c r="N4537">
        <v>28.032</v>
      </c>
      <c r="O4537" t="s">
        <v>35</v>
      </c>
      <c r="P4537" t="s">
        <v>9533</v>
      </c>
      <c r="Q4537">
        <v>5.3680000000000003</v>
      </c>
      <c r="R4537">
        <v>4.7770000000000001</v>
      </c>
      <c r="S4537">
        <v>25581</v>
      </c>
      <c r="T4537">
        <v>2929</v>
      </c>
      <c r="U4537">
        <v>20189</v>
      </c>
      <c r="V4537">
        <v>31640</v>
      </c>
      <c r="W4537">
        <v>550</v>
      </c>
      <c r="X4537">
        <v>126</v>
      </c>
      <c r="Y4537">
        <v>0</v>
      </c>
      <c r="Z4537">
        <v>0</v>
      </c>
      <c r="AA4537">
        <v>0</v>
      </c>
      <c r="AB4537">
        <v>1</v>
      </c>
      <c r="AC4537" t="s">
        <v>516</v>
      </c>
      <c r="AD4537" t="s">
        <v>9332</v>
      </c>
      <c r="AE4537">
        <v>1.97</v>
      </c>
    </row>
    <row r="4538" spans="1:31">
      <c r="A4538" t="s">
        <v>9534</v>
      </c>
      <c r="B4538">
        <v>2012</v>
      </c>
      <c r="C4538" t="s">
        <v>9332</v>
      </c>
      <c r="D4538" t="s">
        <v>33</v>
      </c>
      <c r="E4538" t="s">
        <v>33</v>
      </c>
      <c r="F4538" t="s">
        <v>219</v>
      </c>
      <c r="G4538" t="s">
        <v>33</v>
      </c>
      <c r="H4538" t="s">
        <v>62</v>
      </c>
      <c r="I4538" t="s">
        <v>40</v>
      </c>
      <c r="J4538" t="s">
        <v>33</v>
      </c>
      <c r="K4538">
        <v>21.349349</v>
      </c>
      <c r="L4538">
        <v>2.8230870000000001</v>
      </c>
      <c r="M4538">
        <v>16.026</v>
      </c>
      <c r="N4538">
        <v>27.495000000000001</v>
      </c>
      <c r="O4538" t="s">
        <v>35</v>
      </c>
      <c r="P4538" t="s">
        <v>9535</v>
      </c>
      <c r="Q4538">
        <v>6.1459999999999999</v>
      </c>
      <c r="R4538">
        <v>5.3239999999999998</v>
      </c>
      <c r="S4538">
        <v>11393</v>
      </c>
      <c r="T4538">
        <v>1556</v>
      </c>
      <c r="U4538">
        <v>8552</v>
      </c>
      <c r="V4538">
        <v>14673</v>
      </c>
      <c r="W4538">
        <v>329</v>
      </c>
      <c r="X4538">
        <v>76</v>
      </c>
      <c r="Y4538">
        <v>0</v>
      </c>
      <c r="Z4538">
        <v>0</v>
      </c>
      <c r="AA4538">
        <v>0</v>
      </c>
      <c r="AB4538">
        <v>1</v>
      </c>
      <c r="AC4538" t="s">
        <v>552</v>
      </c>
      <c r="AD4538" t="s">
        <v>9332</v>
      </c>
      <c r="AE4538">
        <v>1.56</v>
      </c>
    </row>
    <row r="4539" spans="1:31">
      <c r="A4539" t="s">
        <v>9536</v>
      </c>
      <c r="B4539">
        <v>2012</v>
      </c>
      <c r="C4539" t="s">
        <v>9332</v>
      </c>
      <c r="D4539" t="s">
        <v>33</v>
      </c>
      <c r="E4539" t="s">
        <v>33</v>
      </c>
      <c r="F4539" t="s">
        <v>219</v>
      </c>
      <c r="G4539" t="s">
        <v>33</v>
      </c>
      <c r="H4539" t="s">
        <v>62</v>
      </c>
      <c r="I4539" t="s">
        <v>43</v>
      </c>
      <c r="J4539" t="s">
        <v>33</v>
      </c>
      <c r="K4539">
        <v>23.843446</v>
      </c>
      <c r="L4539">
        <v>3.9126729999999998</v>
      </c>
      <c r="M4539">
        <v>16.515999999999998</v>
      </c>
      <c r="N4539">
        <v>32.514000000000003</v>
      </c>
      <c r="O4539" t="s">
        <v>35</v>
      </c>
      <c r="P4539" t="s">
        <v>9537</v>
      </c>
      <c r="Q4539">
        <v>8.6709999999999994</v>
      </c>
      <c r="R4539">
        <v>7.327</v>
      </c>
      <c r="S4539">
        <v>14188</v>
      </c>
      <c r="T4539">
        <v>2667</v>
      </c>
      <c r="U4539">
        <v>9828</v>
      </c>
      <c r="V4539">
        <v>19348</v>
      </c>
      <c r="W4539">
        <v>221</v>
      </c>
      <c r="X4539">
        <v>50</v>
      </c>
      <c r="Y4539">
        <v>0</v>
      </c>
      <c r="Z4539">
        <v>0</v>
      </c>
      <c r="AA4539">
        <v>0</v>
      </c>
      <c r="AB4539">
        <v>1</v>
      </c>
      <c r="AC4539" t="s">
        <v>589</v>
      </c>
      <c r="AD4539" t="s">
        <v>9332</v>
      </c>
      <c r="AE4539">
        <v>1.85</v>
      </c>
    </row>
    <row r="4540" spans="1:31">
      <c r="A4540" t="s">
        <v>9538</v>
      </c>
      <c r="B4540">
        <v>2012</v>
      </c>
      <c r="C4540" t="s">
        <v>9332</v>
      </c>
      <c r="D4540" t="s">
        <v>33</v>
      </c>
      <c r="E4540" t="s">
        <v>33</v>
      </c>
      <c r="F4540" t="s">
        <v>219</v>
      </c>
      <c r="G4540" t="s">
        <v>33</v>
      </c>
      <c r="H4540" t="s">
        <v>68</v>
      </c>
      <c r="I4540" t="s">
        <v>33</v>
      </c>
      <c r="J4540" t="s">
        <v>33</v>
      </c>
      <c r="K4540">
        <v>21.3202</v>
      </c>
      <c r="L4540">
        <v>2.3197739999999998</v>
      </c>
      <c r="M4540">
        <v>16.908999999999999</v>
      </c>
      <c r="N4540">
        <v>26.285</v>
      </c>
      <c r="O4540" t="s">
        <v>35</v>
      </c>
      <c r="P4540" t="s">
        <v>9539</v>
      </c>
      <c r="Q4540">
        <v>4.9649999999999999</v>
      </c>
      <c r="R4540">
        <v>4.4109999999999996</v>
      </c>
      <c r="S4540">
        <v>24788</v>
      </c>
      <c r="T4540">
        <v>2931</v>
      </c>
      <c r="U4540">
        <v>19659</v>
      </c>
      <c r="V4540">
        <v>30560</v>
      </c>
      <c r="W4540">
        <v>538</v>
      </c>
      <c r="X4540">
        <v>120</v>
      </c>
      <c r="Y4540">
        <v>0</v>
      </c>
      <c r="Z4540">
        <v>0</v>
      </c>
      <c r="AA4540">
        <v>0</v>
      </c>
      <c r="AB4540">
        <v>1</v>
      </c>
      <c r="AC4540" t="s">
        <v>7738</v>
      </c>
      <c r="AD4540" t="s">
        <v>9332</v>
      </c>
      <c r="AE4540">
        <v>1.72</v>
      </c>
    </row>
    <row r="4541" spans="1:31">
      <c r="A4541" t="s">
        <v>9540</v>
      </c>
      <c r="B4541">
        <v>2012</v>
      </c>
      <c r="C4541" t="s">
        <v>9332</v>
      </c>
      <c r="D4541" t="s">
        <v>33</v>
      </c>
      <c r="E4541" t="s">
        <v>33</v>
      </c>
      <c r="F4541" t="s">
        <v>219</v>
      </c>
      <c r="G4541" t="s">
        <v>33</v>
      </c>
      <c r="H4541" t="s">
        <v>68</v>
      </c>
      <c r="I4541" t="s">
        <v>40</v>
      </c>
      <c r="J4541" t="s">
        <v>33</v>
      </c>
      <c r="K4541">
        <v>21.467369999999999</v>
      </c>
      <c r="L4541">
        <v>2.9976759999999998</v>
      </c>
      <c r="M4541">
        <v>15.827999999999999</v>
      </c>
      <c r="N4541">
        <v>28.027999999999999</v>
      </c>
      <c r="O4541" t="s">
        <v>35</v>
      </c>
      <c r="P4541" t="s">
        <v>9541</v>
      </c>
      <c r="Q4541">
        <v>6.5609999999999999</v>
      </c>
      <c r="R4541">
        <v>5.6390000000000002</v>
      </c>
      <c r="S4541">
        <v>13733</v>
      </c>
      <c r="T4541">
        <v>2280</v>
      </c>
      <c r="U4541">
        <v>10126</v>
      </c>
      <c r="V4541">
        <v>17930</v>
      </c>
      <c r="W4541">
        <v>320</v>
      </c>
      <c r="X4541">
        <v>72</v>
      </c>
      <c r="Y4541">
        <v>0</v>
      </c>
      <c r="Z4541">
        <v>0</v>
      </c>
      <c r="AA4541">
        <v>0</v>
      </c>
      <c r="AB4541">
        <v>1</v>
      </c>
      <c r="AC4541" t="s">
        <v>462</v>
      </c>
      <c r="AD4541" t="s">
        <v>9332</v>
      </c>
      <c r="AE4541">
        <v>1.7</v>
      </c>
    </row>
    <row r="4542" spans="1:31">
      <c r="A4542" t="s">
        <v>9542</v>
      </c>
      <c r="B4542">
        <v>2012</v>
      </c>
      <c r="C4542" t="s">
        <v>9332</v>
      </c>
      <c r="D4542" t="s">
        <v>33</v>
      </c>
      <c r="E4542" t="s">
        <v>33</v>
      </c>
      <c r="F4542" t="s">
        <v>219</v>
      </c>
      <c r="G4542" t="s">
        <v>33</v>
      </c>
      <c r="H4542" t="s">
        <v>68</v>
      </c>
      <c r="I4542" t="s">
        <v>43</v>
      </c>
      <c r="J4542" t="s">
        <v>33</v>
      </c>
      <c r="K4542">
        <v>21.140156000000001</v>
      </c>
      <c r="L4542">
        <v>3.7590029999999999</v>
      </c>
      <c r="M4542">
        <v>14.18</v>
      </c>
      <c r="N4542">
        <v>29.594999999999999</v>
      </c>
      <c r="O4542" t="s">
        <v>35</v>
      </c>
      <c r="P4542" t="s">
        <v>9543</v>
      </c>
      <c r="Q4542">
        <v>8.4540000000000006</v>
      </c>
      <c r="R4542">
        <v>6.96</v>
      </c>
      <c r="S4542">
        <v>11055</v>
      </c>
      <c r="T4542">
        <v>1939</v>
      </c>
      <c r="U4542">
        <v>7415</v>
      </c>
      <c r="V4542">
        <v>15475</v>
      </c>
      <c r="W4542">
        <v>218</v>
      </c>
      <c r="X4542">
        <v>48</v>
      </c>
      <c r="Y4542">
        <v>0</v>
      </c>
      <c r="Z4542">
        <v>0</v>
      </c>
      <c r="AA4542">
        <v>0</v>
      </c>
      <c r="AB4542">
        <v>1</v>
      </c>
      <c r="AC4542" t="s">
        <v>1181</v>
      </c>
      <c r="AD4542" t="s">
        <v>9332</v>
      </c>
      <c r="AE4542">
        <v>1.84</v>
      </c>
    </row>
    <row r="4543" spans="1:31">
      <c r="A4543" t="s">
        <v>9544</v>
      </c>
      <c r="B4543">
        <v>2012</v>
      </c>
      <c r="C4543" t="s">
        <v>9332</v>
      </c>
      <c r="D4543" t="s">
        <v>33</v>
      </c>
      <c r="E4543" t="s">
        <v>33</v>
      </c>
      <c r="F4543" t="s">
        <v>219</v>
      </c>
      <c r="G4543" t="s">
        <v>33</v>
      </c>
      <c r="H4543" t="s">
        <v>74</v>
      </c>
      <c r="I4543" t="s">
        <v>33</v>
      </c>
      <c r="J4543" t="s">
        <v>33</v>
      </c>
      <c r="K4543">
        <v>21.685371</v>
      </c>
      <c r="L4543">
        <v>3.1031680000000001</v>
      </c>
      <c r="M4543">
        <v>15.853</v>
      </c>
      <c r="N4543">
        <v>28.492000000000001</v>
      </c>
      <c r="O4543" t="s">
        <v>35</v>
      </c>
      <c r="P4543" t="s">
        <v>9545</v>
      </c>
      <c r="Q4543">
        <v>6.8070000000000004</v>
      </c>
      <c r="R4543">
        <v>5.8330000000000002</v>
      </c>
      <c r="S4543">
        <v>15141</v>
      </c>
      <c r="T4543">
        <v>2279</v>
      </c>
      <c r="U4543">
        <v>11068</v>
      </c>
      <c r="V4543">
        <v>19893</v>
      </c>
      <c r="W4543">
        <v>326</v>
      </c>
      <c r="X4543">
        <v>72</v>
      </c>
      <c r="Y4543">
        <v>0</v>
      </c>
      <c r="Z4543">
        <v>0</v>
      </c>
      <c r="AA4543">
        <v>0</v>
      </c>
      <c r="AB4543">
        <v>1</v>
      </c>
      <c r="AC4543" t="s">
        <v>580</v>
      </c>
      <c r="AD4543" t="s">
        <v>9332</v>
      </c>
      <c r="AE4543">
        <v>1.84</v>
      </c>
    </row>
    <row r="4544" spans="1:31">
      <c r="A4544" t="s">
        <v>9546</v>
      </c>
      <c r="B4544">
        <v>2012</v>
      </c>
      <c r="C4544" t="s">
        <v>9332</v>
      </c>
      <c r="D4544" t="s">
        <v>33</v>
      </c>
      <c r="E4544" t="s">
        <v>33</v>
      </c>
      <c r="F4544" t="s">
        <v>219</v>
      </c>
      <c r="G4544" t="s">
        <v>33</v>
      </c>
      <c r="H4544" t="s">
        <v>74</v>
      </c>
      <c r="I4544" t="s">
        <v>40</v>
      </c>
      <c r="J4544" t="s">
        <v>33</v>
      </c>
      <c r="K4544">
        <v>18.215111</v>
      </c>
      <c r="L4544">
        <v>3.6207609999999999</v>
      </c>
      <c r="M4544">
        <v>11.616</v>
      </c>
      <c r="N4544">
        <v>26.529</v>
      </c>
      <c r="O4544" t="s">
        <v>35</v>
      </c>
      <c r="P4544" t="s">
        <v>9364</v>
      </c>
      <c r="Q4544">
        <v>8.3140000000000001</v>
      </c>
      <c r="R4544">
        <v>6.5990000000000002</v>
      </c>
      <c r="S4544">
        <v>6636</v>
      </c>
      <c r="T4544">
        <v>1434</v>
      </c>
      <c r="U4544">
        <v>4232</v>
      </c>
      <c r="V4544">
        <v>9666</v>
      </c>
      <c r="W4544">
        <v>190</v>
      </c>
      <c r="X4544">
        <v>38</v>
      </c>
      <c r="Y4544">
        <v>0</v>
      </c>
      <c r="Z4544">
        <v>0</v>
      </c>
      <c r="AA4544">
        <v>0</v>
      </c>
      <c r="AB4544">
        <v>1</v>
      </c>
      <c r="AC4544" t="s">
        <v>713</v>
      </c>
      <c r="AD4544" t="s">
        <v>9332</v>
      </c>
      <c r="AE4544">
        <v>1.66</v>
      </c>
    </row>
    <row r="4545" spans="1:31">
      <c r="A4545" t="s">
        <v>9547</v>
      </c>
      <c r="B4545">
        <v>2012</v>
      </c>
      <c r="C4545" t="s">
        <v>9332</v>
      </c>
      <c r="D4545" t="s">
        <v>33</v>
      </c>
      <c r="E4545" t="s">
        <v>33</v>
      </c>
      <c r="F4545" t="s">
        <v>219</v>
      </c>
      <c r="G4545" t="s">
        <v>33</v>
      </c>
      <c r="H4545" t="s">
        <v>74</v>
      </c>
      <c r="I4545" t="s">
        <v>43</v>
      </c>
      <c r="J4545" t="s">
        <v>33</v>
      </c>
      <c r="K4545">
        <v>25.472339000000002</v>
      </c>
      <c r="L4545">
        <v>4.7400869999999999</v>
      </c>
      <c r="M4545">
        <v>16.643000000000001</v>
      </c>
      <c r="N4545">
        <v>36.073999999999998</v>
      </c>
      <c r="O4545" t="s">
        <v>35</v>
      </c>
      <c r="P4545" t="s">
        <v>9548</v>
      </c>
      <c r="Q4545">
        <v>10.601000000000001</v>
      </c>
      <c r="R4545">
        <v>8.8290000000000006</v>
      </c>
      <c r="S4545">
        <v>8504</v>
      </c>
      <c r="T4545">
        <v>1763</v>
      </c>
      <c r="U4545">
        <v>5556</v>
      </c>
      <c r="V4545">
        <v>12044</v>
      </c>
      <c r="W4545">
        <v>136</v>
      </c>
      <c r="X4545">
        <v>34</v>
      </c>
      <c r="Y4545">
        <v>0</v>
      </c>
      <c r="Z4545">
        <v>0</v>
      </c>
      <c r="AA4545">
        <v>0</v>
      </c>
      <c r="AB4545">
        <v>1</v>
      </c>
      <c r="AC4545" t="s">
        <v>550</v>
      </c>
      <c r="AD4545" t="s">
        <v>9332</v>
      </c>
      <c r="AE4545">
        <v>1.6</v>
      </c>
    </row>
    <row r="4546" spans="1:31">
      <c r="A4546" t="s">
        <v>9549</v>
      </c>
      <c r="B4546">
        <v>2012</v>
      </c>
      <c r="C4546" t="s">
        <v>9332</v>
      </c>
      <c r="D4546" t="s">
        <v>33</v>
      </c>
      <c r="E4546" t="s">
        <v>33</v>
      </c>
      <c r="F4546" t="s">
        <v>219</v>
      </c>
      <c r="G4546" t="s">
        <v>33</v>
      </c>
      <c r="H4546" t="s">
        <v>81</v>
      </c>
      <c r="I4546" t="s">
        <v>33</v>
      </c>
      <c r="J4546" t="s">
        <v>33</v>
      </c>
      <c r="K4546">
        <v>20.911887</v>
      </c>
      <c r="L4546">
        <v>4.3527199999999997</v>
      </c>
      <c r="M4546">
        <v>12.964</v>
      </c>
      <c r="N4546">
        <v>30.904</v>
      </c>
      <c r="O4546" t="s">
        <v>35</v>
      </c>
      <c r="P4546" t="s">
        <v>5302</v>
      </c>
      <c r="Q4546">
        <v>9.9920000000000009</v>
      </c>
      <c r="R4546">
        <v>7.9480000000000004</v>
      </c>
      <c r="S4546">
        <v>5450</v>
      </c>
      <c r="T4546">
        <v>1194</v>
      </c>
      <c r="U4546">
        <v>3379</v>
      </c>
      <c r="V4546">
        <v>8055</v>
      </c>
      <c r="W4546">
        <v>157</v>
      </c>
      <c r="X4546">
        <v>32</v>
      </c>
      <c r="Y4546">
        <v>0</v>
      </c>
      <c r="Z4546">
        <v>0</v>
      </c>
      <c r="AA4546">
        <v>0</v>
      </c>
      <c r="AB4546">
        <v>1</v>
      </c>
      <c r="AC4546" t="s">
        <v>495</v>
      </c>
      <c r="AD4546" t="s">
        <v>9332</v>
      </c>
      <c r="AE4546">
        <v>1.79</v>
      </c>
    </row>
    <row r="4547" spans="1:31">
      <c r="A4547" t="s">
        <v>9550</v>
      </c>
      <c r="B4547">
        <v>2012</v>
      </c>
      <c r="C4547" t="s">
        <v>9332</v>
      </c>
      <c r="D4547" t="s">
        <v>33</v>
      </c>
      <c r="E4547" t="s">
        <v>33</v>
      </c>
      <c r="F4547" t="s">
        <v>219</v>
      </c>
      <c r="G4547" t="s">
        <v>33</v>
      </c>
      <c r="H4547" t="s">
        <v>81</v>
      </c>
      <c r="I4547" t="s">
        <v>40</v>
      </c>
      <c r="J4547" t="s">
        <v>33</v>
      </c>
      <c r="K4547">
        <v>28.714929000000001</v>
      </c>
      <c r="L4547">
        <v>6.3622759999999996</v>
      </c>
      <c r="M4547">
        <v>16.93</v>
      </c>
      <c r="N4547">
        <v>43.073</v>
      </c>
      <c r="O4547" t="s">
        <v>35</v>
      </c>
      <c r="P4547" t="s">
        <v>9551</v>
      </c>
      <c r="Q4547">
        <v>14.358000000000001</v>
      </c>
      <c r="R4547">
        <v>11.785</v>
      </c>
      <c r="S4547">
        <v>3906</v>
      </c>
      <c r="T4547">
        <v>940</v>
      </c>
      <c r="U4547">
        <v>2303</v>
      </c>
      <c r="V4547">
        <v>5859</v>
      </c>
      <c r="W4547">
        <v>93</v>
      </c>
      <c r="X4547">
        <v>24</v>
      </c>
      <c r="Y4547">
        <v>0</v>
      </c>
      <c r="Z4547">
        <v>0</v>
      </c>
      <c r="AA4547">
        <v>0</v>
      </c>
      <c r="AB4547">
        <v>1</v>
      </c>
      <c r="AC4547" t="s">
        <v>496</v>
      </c>
      <c r="AD4547" t="s">
        <v>9332</v>
      </c>
      <c r="AE4547">
        <v>1.82</v>
      </c>
    </row>
    <row r="4548" spans="1:31">
      <c r="A4548" t="s">
        <v>9552</v>
      </c>
      <c r="B4548">
        <v>2012</v>
      </c>
      <c r="C4548" t="s">
        <v>9332</v>
      </c>
      <c r="D4548" t="s">
        <v>33</v>
      </c>
      <c r="E4548" t="s">
        <v>33</v>
      </c>
      <c r="F4548" t="s">
        <v>219</v>
      </c>
      <c r="G4548" t="s">
        <v>33</v>
      </c>
      <c r="H4548" t="s">
        <v>81</v>
      </c>
      <c r="I4548" t="s">
        <v>43</v>
      </c>
      <c r="J4548" t="s">
        <v>33</v>
      </c>
      <c r="K4548">
        <v>12.393098999999999</v>
      </c>
      <c r="L4548">
        <v>5.4775850000000004</v>
      </c>
      <c r="M4548">
        <v>3.871</v>
      </c>
      <c r="N4548">
        <v>27.460999999999999</v>
      </c>
      <c r="O4548" t="s">
        <v>35</v>
      </c>
      <c r="P4548" t="s">
        <v>9553</v>
      </c>
      <c r="Q4548">
        <v>15.068</v>
      </c>
      <c r="R4548">
        <v>8.5220000000000002</v>
      </c>
      <c r="S4548">
        <v>1544</v>
      </c>
      <c r="T4548">
        <v>716</v>
      </c>
      <c r="U4548">
        <v>482</v>
      </c>
      <c r="V4548">
        <v>3422</v>
      </c>
      <c r="W4548">
        <v>64</v>
      </c>
      <c r="X4548">
        <v>8</v>
      </c>
      <c r="Y4548">
        <v>0</v>
      </c>
      <c r="Z4548">
        <v>0</v>
      </c>
      <c r="AA4548">
        <v>0</v>
      </c>
      <c r="AB4548">
        <v>1</v>
      </c>
      <c r="AC4548" t="s">
        <v>83</v>
      </c>
      <c r="AD4548" t="s">
        <v>9332</v>
      </c>
      <c r="AE4548">
        <v>1.74</v>
      </c>
    </row>
    <row r="4549" spans="1:31">
      <c r="A4549" t="s">
        <v>9554</v>
      </c>
      <c r="B4549">
        <v>2012</v>
      </c>
      <c r="C4549" t="s">
        <v>9332</v>
      </c>
      <c r="D4549" t="s">
        <v>33</v>
      </c>
      <c r="E4549" t="s">
        <v>33</v>
      </c>
      <c r="F4549" t="s">
        <v>219</v>
      </c>
      <c r="G4549" t="s">
        <v>33</v>
      </c>
      <c r="H4549" t="s">
        <v>89</v>
      </c>
      <c r="I4549" t="s">
        <v>33</v>
      </c>
      <c r="J4549" t="s">
        <v>33</v>
      </c>
      <c r="K4549">
        <v>14.069350999999999</v>
      </c>
      <c r="L4549">
        <v>4.865596</v>
      </c>
      <c r="M4549">
        <v>5.9770000000000003</v>
      </c>
      <c r="N4549">
        <v>26.552</v>
      </c>
      <c r="O4549" t="s">
        <v>35</v>
      </c>
      <c r="P4549" t="s">
        <v>9555</v>
      </c>
      <c r="Q4549">
        <v>12.483000000000001</v>
      </c>
      <c r="R4549">
        <v>8.0920000000000005</v>
      </c>
      <c r="S4549">
        <v>1595</v>
      </c>
      <c r="T4549">
        <v>568</v>
      </c>
      <c r="U4549">
        <v>678</v>
      </c>
      <c r="V4549">
        <v>3010</v>
      </c>
      <c r="W4549">
        <v>74</v>
      </c>
      <c r="X4549">
        <v>12</v>
      </c>
      <c r="Y4549">
        <v>0</v>
      </c>
      <c r="Z4549">
        <v>0</v>
      </c>
      <c r="AA4549">
        <v>0</v>
      </c>
      <c r="AB4549">
        <v>1</v>
      </c>
      <c r="AC4549" t="s">
        <v>551</v>
      </c>
      <c r="AD4549" t="s">
        <v>9332</v>
      </c>
      <c r="AE4549">
        <v>1.43</v>
      </c>
    </row>
    <row r="4550" spans="1:31">
      <c r="A4550" t="s">
        <v>9556</v>
      </c>
      <c r="B4550">
        <v>2012</v>
      </c>
      <c r="C4550" t="s">
        <v>9332</v>
      </c>
      <c r="D4550" t="s">
        <v>33</v>
      </c>
      <c r="E4550" t="s">
        <v>33</v>
      </c>
      <c r="F4550" t="s">
        <v>219</v>
      </c>
      <c r="G4550" t="s">
        <v>33</v>
      </c>
      <c r="H4550" t="s">
        <v>89</v>
      </c>
      <c r="I4550" t="s">
        <v>40</v>
      </c>
      <c r="J4550" t="s">
        <v>33</v>
      </c>
      <c r="K4550">
        <v>19.510684999999999</v>
      </c>
      <c r="L4550">
        <v>7.3795219999999997</v>
      </c>
      <c r="M4550">
        <v>7.327</v>
      </c>
      <c r="N4550">
        <v>38.183</v>
      </c>
      <c r="O4550" t="s">
        <v>35</v>
      </c>
      <c r="P4550" t="s">
        <v>9376</v>
      </c>
      <c r="Q4550">
        <v>18.672000000000001</v>
      </c>
      <c r="R4550">
        <v>12.183</v>
      </c>
      <c r="S4550">
        <v>1186</v>
      </c>
      <c r="T4550">
        <v>455</v>
      </c>
      <c r="U4550">
        <v>445</v>
      </c>
      <c r="V4550">
        <v>2321</v>
      </c>
      <c r="W4550">
        <v>42</v>
      </c>
      <c r="X4550">
        <v>9</v>
      </c>
      <c r="Y4550">
        <v>0</v>
      </c>
      <c r="Z4550">
        <v>0</v>
      </c>
      <c r="AA4550">
        <v>0</v>
      </c>
      <c r="AB4550">
        <v>1</v>
      </c>
      <c r="AC4550" t="s">
        <v>76</v>
      </c>
      <c r="AD4550" t="s">
        <v>9332</v>
      </c>
      <c r="AE4550">
        <v>1.42</v>
      </c>
    </row>
    <row r="4551" spans="1:31">
      <c r="A4551" t="s">
        <v>9557</v>
      </c>
      <c r="B4551">
        <v>2012</v>
      </c>
      <c r="C4551" t="s">
        <v>9332</v>
      </c>
      <c r="D4551" t="s">
        <v>33</v>
      </c>
      <c r="E4551" t="s">
        <v>33</v>
      </c>
      <c r="F4551" t="s">
        <v>219</v>
      </c>
      <c r="G4551" t="s">
        <v>33</v>
      </c>
      <c r="H4551" t="s">
        <v>89</v>
      </c>
      <c r="I4551" t="s">
        <v>43</v>
      </c>
      <c r="J4551" t="s">
        <v>33</v>
      </c>
      <c r="K4551">
        <v>7.7812029999999996</v>
      </c>
      <c r="L4551">
        <v>6.7818300000000002</v>
      </c>
      <c r="M4551">
        <v>0.374</v>
      </c>
      <c r="N4551">
        <v>32.207000000000001</v>
      </c>
      <c r="O4551" t="s">
        <v>35</v>
      </c>
      <c r="P4551" t="s">
        <v>9558</v>
      </c>
      <c r="Q4551">
        <v>24.425999999999998</v>
      </c>
      <c r="R4551">
        <v>7.407</v>
      </c>
      <c r="S4551">
        <v>409</v>
      </c>
      <c r="T4551">
        <v>348</v>
      </c>
      <c r="U4551">
        <v>20</v>
      </c>
      <c r="V4551">
        <v>1694</v>
      </c>
      <c r="W4551">
        <v>32</v>
      </c>
      <c r="X4551">
        <v>3</v>
      </c>
      <c r="Y4551">
        <v>0</v>
      </c>
      <c r="Z4551">
        <v>0</v>
      </c>
      <c r="AA4551">
        <v>0</v>
      </c>
      <c r="AB4551">
        <v>1</v>
      </c>
      <c r="AC4551" t="s">
        <v>76</v>
      </c>
      <c r="AD4551" t="s">
        <v>9332</v>
      </c>
      <c r="AE4551">
        <v>1.99</v>
      </c>
    </row>
    <row r="4552" spans="1:31">
      <c r="A4552" t="s">
        <v>9559</v>
      </c>
      <c r="B4552">
        <v>2012</v>
      </c>
      <c r="C4552" t="s">
        <v>9332</v>
      </c>
      <c r="D4552" t="s">
        <v>33</v>
      </c>
      <c r="E4552" t="s">
        <v>33</v>
      </c>
      <c r="F4552" t="s">
        <v>219</v>
      </c>
      <c r="G4552" t="s">
        <v>33</v>
      </c>
      <c r="H4552" t="s">
        <v>33</v>
      </c>
      <c r="I4552" t="s">
        <v>33</v>
      </c>
      <c r="J4552" t="s">
        <v>33</v>
      </c>
      <c r="K4552">
        <v>19.330767999999999</v>
      </c>
      <c r="L4552">
        <v>1.0940879999999999</v>
      </c>
      <c r="M4552">
        <v>17.22</v>
      </c>
      <c r="N4552">
        <v>21.581</v>
      </c>
      <c r="O4552" t="s">
        <v>35</v>
      </c>
      <c r="P4552" t="s">
        <v>9560</v>
      </c>
      <c r="Q4552">
        <v>2.2509999999999999</v>
      </c>
      <c r="R4552">
        <v>2.1110000000000002</v>
      </c>
      <c r="S4552">
        <v>112054</v>
      </c>
      <c r="T4552">
        <v>6704</v>
      </c>
      <c r="U4552">
        <v>99816</v>
      </c>
      <c r="V4552">
        <v>125100</v>
      </c>
      <c r="W4552">
        <v>2600</v>
      </c>
      <c r="X4552">
        <v>517</v>
      </c>
      <c r="Y4552">
        <v>0</v>
      </c>
      <c r="Z4552">
        <v>0</v>
      </c>
      <c r="AA4552">
        <v>0</v>
      </c>
      <c r="AB4552">
        <v>1</v>
      </c>
      <c r="AC4552" t="s">
        <v>9561</v>
      </c>
      <c r="AD4552" t="s">
        <v>9332</v>
      </c>
      <c r="AE4552">
        <v>2</v>
      </c>
    </row>
    <row r="4553" spans="1:31">
      <c r="A4553" t="s">
        <v>9562</v>
      </c>
      <c r="B4553">
        <v>2012</v>
      </c>
      <c r="C4553" t="s">
        <v>9332</v>
      </c>
      <c r="D4553" t="s">
        <v>33</v>
      </c>
      <c r="E4553" t="s">
        <v>33</v>
      </c>
      <c r="F4553" t="s">
        <v>219</v>
      </c>
      <c r="G4553" t="s">
        <v>33</v>
      </c>
      <c r="H4553" t="s">
        <v>33</v>
      </c>
      <c r="I4553" t="s">
        <v>40</v>
      </c>
      <c r="J4553" t="s">
        <v>33</v>
      </c>
      <c r="K4553">
        <v>19.058422</v>
      </c>
      <c r="L4553">
        <v>1.444793</v>
      </c>
      <c r="M4553">
        <v>16.288</v>
      </c>
      <c r="N4553">
        <v>22.077999999999999</v>
      </c>
      <c r="O4553" t="s">
        <v>35</v>
      </c>
      <c r="P4553" t="s">
        <v>9563</v>
      </c>
      <c r="Q4553">
        <v>3.02</v>
      </c>
      <c r="R4553">
        <v>2.77</v>
      </c>
      <c r="S4553">
        <v>55171</v>
      </c>
      <c r="T4553">
        <v>4767</v>
      </c>
      <c r="U4553">
        <v>47151</v>
      </c>
      <c r="V4553">
        <v>63913</v>
      </c>
      <c r="W4553">
        <v>1545</v>
      </c>
      <c r="X4553">
        <v>308</v>
      </c>
      <c r="Y4553">
        <v>0</v>
      </c>
      <c r="Z4553">
        <v>0</v>
      </c>
      <c r="AA4553">
        <v>0</v>
      </c>
      <c r="AB4553">
        <v>1</v>
      </c>
      <c r="AC4553" t="s">
        <v>9564</v>
      </c>
      <c r="AD4553" t="s">
        <v>9332</v>
      </c>
      <c r="AE4553">
        <v>2.09</v>
      </c>
    </row>
    <row r="4554" spans="1:31">
      <c r="A4554" t="s">
        <v>9565</v>
      </c>
      <c r="B4554">
        <v>2012</v>
      </c>
      <c r="C4554" t="s">
        <v>9332</v>
      </c>
      <c r="D4554" t="s">
        <v>33</v>
      </c>
      <c r="E4554" t="s">
        <v>33</v>
      </c>
      <c r="F4554" t="s">
        <v>219</v>
      </c>
      <c r="G4554" t="s">
        <v>33</v>
      </c>
      <c r="H4554" t="s">
        <v>33</v>
      </c>
      <c r="I4554" t="s">
        <v>43</v>
      </c>
      <c r="J4554" t="s">
        <v>33</v>
      </c>
      <c r="K4554">
        <v>19.602457999999999</v>
      </c>
      <c r="L4554">
        <v>1.6338969999999999</v>
      </c>
      <c r="M4554">
        <v>16.475999999999999</v>
      </c>
      <c r="N4554">
        <v>23.036999999999999</v>
      </c>
      <c r="O4554" t="s">
        <v>35</v>
      </c>
      <c r="P4554" t="s">
        <v>9566</v>
      </c>
      <c r="Q4554">
        <v>3.4340000000000002</v>
      </c>
      <c r="R4554">
        <v>3.1269999999999998</v>
      </c>
      <c r="S4554">
        <v>56883</v>
      </c>
      <c r="T4554">
        <v>4637</v>
      </c>
      <c r="U4554">
        <v>47809</v>
      </c>
      <c r="V4554">
        <v>66849</v>
      </c>
      <c r="W4554">
        <v>1055</v>
      </c>
      <c r="X4554">
        <v>209</v>
      </c>
      <c r="Y4554">
        <v>0</v>
      </c>
      <c r="Z4554">
        <v>0</v>
      </c>
      <c r="AA4554">
        <v>0</v>
      </c>
      <c r="AB4554">
        <v>1</v>
      </c>
      <c r="AC4554" t="s">
        <v>9567</v>
      </c>
      <c r="AD4554" t="s">
        <v>9332</v>
      </c>
      <c r="AE4554">
        <v>1.79</v>
      </c>
    </row>
    <row r="4555" spans="1:31">
      <c r="A4555" t="s">
        <v>9568</v>
      </c>
      <c r="B4555">
        <v>2012</v>
      </c>
      <c r="C4555" t="s">
        <v>9332</v>
      </c>
      <c r="D4555" t="s">
        <v>33</v>
      </c>
      <c r="E4555" t="s">
        <v>261</v>
      </c>
      <c r="F4555" t="s">
        <v>33</v>
      </c>
      <c r="G4555" t="s">
        <v>33</v>
      </c>
      <c r="H4555" t="s">
        <v>34</v>
      </c>
      <c r="I4555" t="s">
        <v>33</v>
      </c>
      <c r="J4555" t="s">
        <v>33</v>
      </c>
      <c r="K4555">
        <v>5.2786270000000002</v>
      </c>
      <c r="L4555">
        <v>2.782727</v>
      </c>
      <c r="M4555">
        <v>1.27</v>
      </c>
      <c r="N4555">
        <v>13.802</v>
      </c>
      <c r="O4555" t="s">
        <v>35</v>
      </c>
      <c r="P4555" t="s">
        <v>9569</v>
      </c>
      <c r="Q4555">
        <v>8.5239999999999991</v>
      </c>
      <c r="R4555">
        <v>4.008</v>
      </c>
      <c r="S4555">
        <v>1901</v>
      </c>
      <c r="T4555">
        <v>984</v>
      </c>
      <c r="U4555">
        <v>457</v>
      </c>
      <c r="V4555">
        <v>4970</v>
      </c>
      <c r="W4555">
        <v>99</v>
      </c>
      <c r="X4555">
        <v>8</v>
      </c>
      <c r="Y4555">
        <v>0</v>
      </c>
      <c r="Z4555">
        <v>0</v>
      </c>
      <c r="AA4555">
        <v>0</v>
      </c>
      <c r="AB4555">
        <v>1</v>
      </c>
      <c r="AC4555" t="s">
        <v>1190</v>
      </c>
      <c r="AD4555" t="s">
        <v>9332</v>
      </c>
      <c r="AE4555">
        <v>1.52</v>
      </c>
    </row>
    <row r="4556" spans="1:31">
      <c r="A4556" t="s">
        <v>9570</v>
      </c>
      <c r="B4556">
        <v>2012</v>
      </c>
      <c r="C4556" t="s">
        <v>9332</v>
      </c>
      <c r="D4556" t="s">
        <v>33</v>
      </c>
      <c r="E4556" t="s">
        <v>261</v>
      </c>
      <c r="F4556" t="s">
        <v>33</v>
      </c>
      <c r="G4556" t="s">
        <v>33</v>
      </c>
      <c r="H4556" t="s">
        <v>34</v>
      </c>
      <c r="I4556" t="s">
        <v>40</v>
      </c>
      <c r="J4556" t="s">
        <v>33</v>
      </c>
      <c r="K4556">
        <v>4.5366790000000004</v>
      </c>
      <c r="L4556">
        <v>2.4326569999999998</v>
      </c>
      <c r="M4556">
        <v>1.0740000000000001</v>
      </c>
      <c r="N4556">
        <v>12.019</v>
      </c>
      <c r="O4556" t="s">
        <v>35</v>
      </c>
      <c r="P4556" t="s">
        <v>6179</v>
      </c>
      <c r="Q4556">
        <v>7.4829999999999997</v>
      </c>
      <c r="R4556">
        <v>3.4630000000000001</v>
      </c>
      <c r="S4556">
        <v>632</v>
      </c>
      <c r="T4556">
        <v>321</v>
      </c>
      <c r="U4556">
        <v>149</v>
      </c>
      <c r="V4556">
        <v>1673</v>
      </c>
      <c r="W4556">
        <v>48</v>
      </c>
      <c r="X4556">
        <v>4</v>
      </c>
      <c r="Y4556">
        <v>0</v>
      </c>
      <c r="Z4556">
        <v>0</v>
      </c>
      <c r="AA4556">
        <v>0</v>
      </c>
      <c r="AB4556">
        <v>1</v>
      </c>
      <c r="AC4556" t="s">
        <v>76</v>
      </c>
      <c r="AD4556" t="s">
        <v>9332</v>
      </c>
      <c r="AE4556">
        <v>0.64</v>
      </c>
    </row>
    <row r="4557" spans="1:31">
      <c r="A4557" t="s">
        <v>9571</v>
      </c>
      <c r="B4557">
        <v>2012</v>
      </c>
      <c r="C4557" t="s">
        <v>9332</v>
      </c>
      <c r="D4557" t="s">
        <v>33</v>
      </c>
      <c r="E4557" t="s">
        <v>261</v>
      </c>
      <c r="F4557" t="s">
        <v>33</v>
      </c>
      <c r="G4557" t="s">
        <v>33</v>
      </c>
      <c r="H4557" t="s">
        <v>34</v>
      </c>
      <c r="I4557" t="s">
        <v>43</v>
      </c>
      <c r="J4557" t="s">
        <v>33</v>
      </c>
      <c r="K4557">
        <v>5.7463220000000002</v>
      </c>
      <c r="L4557">
        <v>4.1527849999999997</v>
      </c>
      <c r="M4557">
        <v>0.61399999999999999</v>
      </c>
      <c r="N4557">
        <v>20.087</v>
      </c>
      <c r="O4557" t="s">
        <v>35</v>
      </c>
      <c r="P4557" t="s">
        <v>9572</v>
      </c>
      <c r="Q4557">
        <v>14.34</v>
      </c>
      <c r="R4557">
        <v>5.1319999999999997</v>
      </c>
      <c r="S4557">
        <v>1269</v>
      </c>
      <c r="T4557">
        <v>886</v>
      </c>
      <c r="U4557">
        <v>136</v>
      </c>
      <c r="V4557">
        <v>4436</v>
      </c>
      <c r="W4557">
        <v>51</v>
      </c>
      <c r="X4557">
        <v>4</v>
      </c>
      <c r="Y4557">
        <v>0</v>
      </c>
      <c r="Z4557">
        <v>0</v>
      </c>
      <c r="AA4557">
        <v>0</v>
      </c>
      <c r="AB4557">
        <v>1</v>
      </c>
      <c r="AC4557" t="s">
        <v>48</v>
      </c>
      <c r="AD4557" t="s">
        <v>9332</v>
      </c>
      <c r="AE4557">
        <v>1.59</v>
      </c>
    </row>
    <row r="4558" spans="1:31">
      <c r="A4558" t="s">
        <v>9573</v>
      </c>
      <c r="B4558">
        <v>2012</v>
      </c>
      <c r="C4558" t="s">
        <v>9332</v>
      </c>
      <c r="D4558" t="s">
        <v>33</v>
      </c>
      <c r="E4558" t="s">
        <v>261</v>
      </c>
      <c r="F4558" t="s">
        <v>33</v>
      </c>
      <c r="G4558" t="s">
        <v>33</v>
      </c>
      <c r="H4558" t="s">
        <v>46</v>
      </c>
      <c r="I4558" t="s">
        <v>33</v>
      </c>
      <c r="J4558" t="s">
        <v>33</v>
      </c>
      <c r="K4558">
        <v>17.766773000000001</v>
      </c>
      <c r="L4558">
        <v>3.5517599999999998</v>
      </c>
      <c r="M4558">
        <v>11.298</v>
      </c>
      <c r="N4558">
        <v>25.946000000000002</v>
      </c>
      <c r="O4558" t="s">
        <v>35</v>
      </c>
      <c r="P4558" t="s">
        <v>9574</v>
      </c>
      <c r="Q4558">
        <v>8.1790000000000003</v>
      </c>
      <c r="R4558">
        <v>6.4690000000000003</v>
      </c>
      <c r="S4558">
        <v>13483</v>
      </c>
      <c r="T4558">
        <v>2853</v>
      </c>
      <c r="U4558">
        <v>8574</v>
      </c>
      <c r="V4558">
        <v>19690</v>
      </c>
      <c r="W4558">
        <v>285</v>
      </c>
      <c r="X4558">
        <v>42</v>
      </c>
      <c r="Y4558">
        <v>0</v>
      </c>
      <c r="Z4558">
        <v>0</v>
      </c>
      <c r="AA4558">
        <v>0</v>
      </c>
      <c r="AB4558">
        <v>1</v>
      </c>
      <c r="AC4558" t="s">
        <v>571</v>
      </c>
      <c r="AD4558" t="s">
        <v>9332</v>
      </c>
      <c r="AE4558">
        <v>2.4500000000000002</v>
      </c>
    </row>
    <row r="4559" spans="1:31">
      <c r="A4559" t="s">
        <v>9575</v>
      </c>
      <c r="B4559">
        <v>2012</v>
      </c>
      <c r="C4559" t="s">
        <v>9332</v>
      </c>
      <c r="D4559" t="s">
        <v>33</v>
      </c>
      <c r="E4559" t="s">
        <v>261</v>
      </c>
      <c r="F4559" t="s">
        <v>33</v>
      </c>
      <c r="G4559" t="s">
        <v>33</v>
      </c>
      <c r="H4559" t="s">
        <v>46</v>
      </c>
      <c r="I4559" t="s">
        <v>40</v>
      </c>
      <c r="J4559" t="s">
        <v>33</v>
      </c>
      <c r="K4559">
        <v>16.568116</v>
      </c>
      <c r="L4559">
        <v>4.594703</v>
      </c>
      <c r="M4559">
        <v>8.5440000000000005</v>
      </c>
      <c r="N4559">
        <v>27.768999999999998</v>
      </c>
      <c r="O4559" t="s">
        <v>35</v>
      </c>
      <c r="P4559" t="s">
        <v>9576</v>
      </c>
      <c r="Q4559">
        <v>11.201000000000001</v>
      </c>
      <c r="R4559">
        <v>8.0239999999999991</v>
      </c>
      <c r="S4559">
        <v>6765</v>
      </c>
      <c r="T4559">
        <v>1905</v>
      </c>
      <c r="U4559">
        <v>3489</v>
      </c>
      <c r="V4559">
        <v>11339</v>
      </c>
      <c r="W4559">
        <v>177</v>
      </c>
      <c r="X4559">
        <v>24</v>
      </c>
      <c r="Y4559">
        <v>0</v>
      </c>
      <c r="Z4559">
        <v>0</v>
      </c>
      <c r="AA4559">
        <v>0</v>
      </c>
      <c r="AB4559">
        <v>1</v>
      </c>
      <c r="AC4559" t="s">
        <v>572</v>
      </c>
      <c r="AD4559" t="s">
        <v>9332</v>
      </c>
      <c r="AE4559">
        <v>2.69</v>
      </c>
    </row>
    <row r="4560" spans="1:31">
      <c r="A4560" t="s">
        <v>9577</v>
      </c>
      <c r="B4560">
        <v>2012</v>
      </c>
      <c r="C4560" t="s">
        <v>9332</v>
      </c>
      <c r="D4560" t="s">
        <v>33</v>
      </c>
      <c r="E4560" t="s">
        <v>261</v>
      </c>
      <c r="F4560" t="s">
        <v>33</v>
      </c>
      <c r="G4560" t="s">
        <v>33</v>
      </c>
      <c r="H4560" t="s">
        <v>46</v>
      </c>
      <c r="I4560" t="s">
        <v>43</v>
      </c>
      <c r="J4560" t="s">
        <v>33</v>
      </c>
      <c r="K4560">
        <v>19.163045</v>
      </c>
      <c r="L4560">
        <v>5.6604570000000001</v>
      </c>
      <c r="M4560">
        <v>9.3160000000000007</v>
      </c>
      <c r="N4560">
        <v>32.965000000000003</v>
      </c>
      <c r="O4560" t="s">
        <v>35</v>
      </c>
      <c r="P4560" t="s">
        <v>9578</v>
      </c>
      <c r="Q4560">
        <v>13.802</v>
      </c>
      <c r="R4560">
        <v>9.8469999999999995</v>
      </c>
      <c r="S4560">
        <v>6717</v>
      </c>
      <c r="T4560">
        <v>2150</v>
      </c>
      <c r="U4560">
        <v>3266</v>
      </c>
      <c r="V4560">
        <v>11556</v>
      </c>
      <c r="W4560">
        <v>108</v>
      </c>
      <c r="X4560">
        <v>18</v>
      </c>
      <c r="Y4560">
        <v>0</v>
      </c>
      <c r="Z4560">
        <v>0</v>
      </c>
      <c r="AA4560">
        <v>0</v>
      </c>
      <c r="AB4560">
        <v>1</v>
      </c>
      <c r="AC4560" t="s">
        <v>1178</v>
      </c>
      <c r="AD4560" t="s">
        <v>9332</v>
      </c>
      <c r="AE4560">
        <v>2.21</v>
      </c>
    </row>
    <row r="4561" spans="1:31">
      <c r="A4561" t="s">
        <v>9579</v>
      </c>
      <c r="B4561">
        <v>2012</v>
      </c>
      <c r="C4561" t="s">
        <v>9332</v>
      </c>
      <c r="D4561" t="s">
        <v>33</v>
      </c>
      <c r="E4561" t="s">
        <v>261</v>
      </c>
      <c r="F4561" t="s">
        <v>33</v>
      </c>
      <c r="G4561" t="s">
        <v>33</v>
      </c>
      <c r="H4561" t="s">
        <v>54</v>
      </c>
      <c r="I4561" t="s">
        <v>33</v>
      </c>
      <c r="J4561" t="s">
        <v>33</v>
      </c>
      <c r="K4561">
        <v>16.836763000000001</v>
      </c>
      <c r="L4561">
        <v>2.3495270000000001</v>
      </c>
      <c r="M4561">
        <v>12.451000000000001</v>
      </c>
      <c r="N4561">
        <v>22.015000000000001</v>
      </c>
      <c r="O4561" t="s">
        <v>35</v>
      </c>
      <c r="P4561" t="s">
        <v>9580</v>
      </c>
      <c r="Q4561">
        <v>5.1779999999999999</v>
      </c>
      <c r="R4561">
        <v>4.3860000000000001</v>
      </c>
      <c r="S4561">
        <v>21124</v>
      </c>
      <c r="T4561">
        <v>2965</v>
      </c>
      <c r="U4561">
        <v>15621</v>
      </c>
      <c r="V4561">
        <v>27620</v>
      </c>
      <c r="W4561">
        <v>489</v>
      </c>
      <c r="X4561">
        <v>91</v>
      </c>
      <c r="Y4561">
        <v>0</v>
      </c>
      <c r="Z4561">
        <v>0</v>
      </c>
      <c r="AA4561">
        <v>0</v>
      </c>
      <c r="AB4561">
        <v>1</v>
      </c>
      <c r="AC4561" t="s">
        <v>1132</v>
      </c>
      <c r="AD4561" t="s">
        <v>9332</v>
      </c>
      <c r="AE4561">
        <v>1.92</v>
      </c>
    </row>
    <row r="4562" spans="1:31">
      <c r="A4562" t="s">
        <v>9581</v>
      </c>
      <c r="B4562">
        <v>2012</v>
      </c>
      <c r="C4562" t="s">
        <v>9332</v>
      </c>
      <c r="D4562" t="s">
        <v>33</v>
      </c>
      <c r="E4562" t="s">
        <v>261</v>
      </c>
      <c r="F4562" t="s">
        <v>33</v>
      </c>
      <c r="G4562" t="s">
        <v>33</v>
      </c>
      <c r="H4562" t="s">
        <v>54</v>
      </c>
      <c r="I4562" t="s">
        <v>40</v>
      </c>
      <c r="J4562" t="s">
        <v>33</v>
      </c>
      <c r="K4562">
        <v>17.211586</v>
      </c>
      <c r="L4562">
        <v>3.0285880000000001</v>
      </c>
      <c r="M4562">
        <v>11.643000000000001</v>
      </c>
      <c r="N4562">
        <v>24.07</v>
      </c>
      <c r="O4562" t="s">
        <v>35</v>
      </c>
      <c r="P4562" t="s">
        <v>9582</v>
      </c>
      <c r="Q4562">
        <v>6.8579999999999997</v>
      </c>
      <c r="R4562">
        <v>5.5679999999999996</v>
      </c>
      <c r="S4562">
        <v>9198</v>
      </c>
      <c r="T4562">
        <v>1865</v>
      </c>
      <c r="U4562">
        <v>6222</v>
      </c>
      <c r="V4562">
        <v>12862</v>
      </c>
      <c r="W4562">
        <v>294</v>
      </c>
      <c r="X4562">
        <v>55</v>
      </c>
      <c r="Y4562">
        <v>0</v>
      </c>
      <c r="Z4562">
        <v>0</v>
      </c>
      <c r="AA4562">
        <v>0</v>
      </c>
      <c r="AB4562">
        <v>1</v>
      </c>
      <c r="AC4562" t="s">
        <v>1134</v>
      </c>
      <c r="AD4562" t="s">
        <v>9332</v>
      </c>
      <c r="AE4562">
        <v>1.89</v>
      </c>
    </row>
    <row r="4563" spans="1:31">
      <c r="A4563" t="s">
        <v>9583</v>
      </c>
      <c r="B4563">
        <v>2012</v>
      </c>
      <c r="C4563" t="s">
        <v>9332</v>
      </c>
      <c r="D4563" t="s">
        <v>33</v>
      </c>
      <c r="E4563" t="s">
        <v>261</v>
      </c>
      <c r="F4563" t="s">
        <v>33</v>
      </c>
      <c r="G4563" t="s">
        <v>33</v>
      </c>
      <c r="H4563" t="s">
        <v>54</v>
      </c>
      <c r="I4563" t="s">
        <v>43</v>
      </c>
      <c r="J4563" t="s">
        <v>33</v>
      </c>
      <c r="K4563">
        <v>16.558661000000001</v>
      </c>
      <c r="L4563">
        <v>3.3054649999999999</v>
      </c>
      <c r="M4563">
        <v>10.558</v>
      </c>
      <c r="N4563">
        <v>24.181000000000001</v>
      </c>
      <c r="O4563" t="s">
        <v>35</v>
      </c>
      <c r="P4563" t="s">
        <v>9584</v>
      </c>
      <c r="Q4563">
        <v>7.6230000000000002</v>
      </c>
      <c r="R4563">
        <v>6</v>
      </c>
      <c r="S4563">
        <v>11926</v>
      </c>
      <c r="T4563">
        <v>2389</v>
      </c>
      <c r="U4563">
        <v>7604</v>
      </c>
      <c r="V4563">
        <v>17416</v>
      </c>
      <c r="W4563">
        <v>195</v>
      </c>
      <c r="X4563">
        <v>36</v>
      </c>
      <c r="Y4563">
        <v>0</v>
      </c>
      <c r="Z4563">
        <v>0</v>
      </c>
      <c r="AA4563">
        <v>0</v>
      </c>
      <c r="AB4563">
        <v>1</v>
      </c>
      <c r="AC4563" t="s">
        <v>1147</v>
      </c>
      <c r="AD4563" t="s">
        <v>9332</v>
      </c>
      <c r="AE4563">
        <v>1.53</v>
      </c>
    </row>
    <row r="4564" spans="1:31">
      <c r="A4564" t="s">
        <v>9585</v>
      </c>
      <c r="B4564">
        <v>2012</v>
      </c>
      <c r="C4564" t="s">
        <v>9332</v>
      </c>
      <c r="D4564" t="s">
        <v>33</v>
      </c>
      <c r="E4564" t="s">
        <v>261</v>
      </c>
      <c r="F4564" t="s">
        <v>33</v>
      </c>
      <c r="G4564" t="s">
        <v>33</v>
      </c>
      <c r="H4564" t="s">
        <v>62</v>
      </c>
      <c r="I4564" t="s">
        <v>33</v>
      </c>
      <c r="J4564" t="s">
        <v>33</v>
      </c>
      <c r="K4564">
        <v>21.474053999999999</v>
      </c>
      <c r="L4564">
        <v>2.342733</v>
      </c>
      <c r="M4564">
        <v>17.018000000000001</v>
      </c>
      <c r="N4564">
        <v>26.488</v>
      </c>
      <c r="O4564" t="s">
        <v>35</v>
      </c>
      <c r="P4564" t="s">
        <v>9586</v>
      </c>
      <c r="Q4564">
        <v>5.0140000000000002</v>
      </c>
      <c r="R4564">
        <v>4.4560000000000004</v>
      </c>
      <c r="S4564">
        <v>23715</v>
      </c>
      <c r="T4564">
        <v>2513</v>
      </c>
      <c r="U4564">
        <v>18794</v>
      </c>
      <c r="V4564">
        <v>29252</v>
      </c>
      <c r="W4564">
        <v>527</v>
      </c>
      <c r="X4564">
        <v>121</v>
      </c>
      <c r="Y4564">
        <v>0</v>
      </c>
      <c r="Z4564">
        <v>0</v>
      </c>
      <c r="AA4564">
        <v>0</v>
      </c>
      <c r="AB4564">
        <v>1</v>
      </c>
      <c r="AC4564" t="s">
        <v>489</v>
      </c>
      <c r="AD4564" t="s">
        <v>9332</v>
      </c>
      <c r="AE4564">
        <v>1.71</v>
      </c>
    </row>
    <row r="4565" spans="1:31">
      <c r="A4565" t="s">
        <v>9587</v>
      </c>
      <c r="B4565">
        <v>2012</v>
      </c>
      <c r="C4565" t="s">
        <v>9332</v>
      </c>
      <c r="D4565" t="s">
        <v>33</v>
      </c>
      <c r="E4565" t="s">
        <v>261</v>
      </c>
      <c r="F4565" t="s">
        <v>33</v>
      </c>
      <c r="G4565" t="s">
        <v>33</v>
      </c>
      <c r="H4565" t="s">
        <v>62</v>
      </c>
      <c r="I4565" t="s">
        <v>40</v>
      </c>
      <c r="J4565" t="s">
        <v>33</v>
      </c>
      <c r="K4565">
        <v>23.14087</v>
      </c>
      <c r="L4565">
        <v>3.0724589999999998</v>
      </c>
      <c r="M4565">
        <v>17.329999999999998</v>
      </c>
      <c r="N4565">
        <v>29.815000000000001</v>
      </c>
      <c r="O4565" t="s">
        <v>35</v>
      </c>
      <c r="P4565" t="s">
        <v>9588</v>
      </c>
      <c r="Q4565">
        <v>6.6740000000000004</v>
      </c>
      <c r="R4565">
        <v>5.8109999999999999</v>
      </c>
      <c r="S4565">
        <v>11539</v>
      </c>
      <c r="T4565">
        <v>1560</v>
      </c>
      <c r="U4565">
        <v>8641</v>
      </c>
      <c r="V4565">
        <v>14867</v>
      </c>
      <c r="W4565">
        <v>307</v>
      </c>
      <c r="X4565">
        <v>76</v>
      </c>
      <c r="Y4565">
        <v>0</v>
      </c>
      <c r="Z4565">
        <v>0</v>
      </c>
      <c r="AA4565">
        <v>0</v>
      </c>
      <c r="AB4565">
        <v>1</v>
      </c>
      <c r="AC4565" t="s">
        <v>552</v>
      </c>
      <c r="AD4565" t="s">
        <v>9332</v>
      </c>
      <c r="AE4565">
        <v>1.62</v>
      </c>
    </row>
    <row r="4566" spans="1:31">
      <c r="A4566" t="s">
        <v>9589</v>
      </c>
      <c r="B4566">
        <v>2012</v>
      </c>
      <c r="C4566" t="s">
        <v>9332</v>
      </c>
      <c r="D4566" t="s">
        <v>33</v>
      </c>
      <c r="E4566" t="s">
        <v>261</v>
      </c>
      <c r="F4566" t="s">
        <v>33</v>
      </c>
      <c r="G4566" t="s">
        <v>33</v>
      </c>
      <c r="H4566" t="s">
        <v>62</v>
      </c>
      <c r="I4566" t="s">
        <v>43</v>
      </c>
      <c r="J4566" t="s">
        <v>33</v>
      </c>
      <c r="K4566">
        <v>20.101811000000001</v>
      </c>
      <c r="L4566">
        <v>3.2805070000000001</v>
      </c>
      <c r="M4566">
        <v>14.006</v>
      </c>
      <c r="N4566">
        <v>27.417000000000002</v>
      </c>
      <c r="O4566" t="s">
        <v>35</v>
      </c>
      <c r="P4566" t="s">
        <v>9590</v>
      </c>
      <c r="Q4566">
        <v>7.3159999999999998</v>
      </c>
      <c r="R4566">
        <v>6.0960000000000001</v>
      </c>
      <c r="S4566">
        <v>12176</v>
      </c>
      <c r="T4566">
        <v>2169</v>
      </c>
      <c r="U4566">
        <v>8483</v>
      </c>
      <c r="V4566">
        <v>16606</v>
      </c>
      <c r="W4566">
        <v>220</v>
      </c>
      <c r="X4566">
        <v>45</v>
      </c>
      <c r="Y4566">
        <v>0</v>
      </c>
      <c r="Z4566">
        <v>0</v>
      </c>
      <c r="AA4566">
        <v>0</v>
      </c>
      <c r="AB4566">
        <v>1</v>
      </c>
      <c r="AC4566" t="s">
        <v>1147</v>
      </c>
      <c r="AD4566" t="s">
        <v>9332</v>
      </c>
      <c r="AE4566">
        <v>1.47</v>
      </c>
    </row>
    <row r="4567" spans="1:31">
      <c r="A4567" t="s">
        <v>9591</v>
      </c>
      <c r="B4567">
        <v>2012</v>
      </c>
      <c r="C4567" t="s">
        <v>9332</v>
      </c>
      <c r="D4567" t="s">
        <v>33</v>
      </c>
      <c r="E4567" t="s">
        <v>261</v>
      </c>
      <c r="F4567" t="s">
        <v>33</v>
      </c>
      <c r="G4567" t="s">
        <v>33</v>
      </c>
      <c r="H4567" t="s">
        <v>68</v>
      </c>
      <c r="I4567" t="s">
        <v>33</v>
      </c>
      <c r="J4567" t="s">
        <v>33</v>
      </c>
      <c r="K4567">
        <v>21.844750000000001</v>
      </c>
      <c r="L4567">
        <v>2.3588559999999998</v>
      </c>
      <c r="M4567">
        <v>17.353999999999999</v>
      </c>
      <c r="N4567">
        <v>26.887</v>
      </c>
      <c r="O4567" t="s">
        <v>35</v>
      </c>
      <c r="P4567" t="s">
        <v>9592</v>
      </c>
      <c r="Q4567">
        <v>5.0419999999999998</v>
      </c>
      <c r="R4567">
        <v>4.49</v>
      </c>
      <c r="S4567">
        <v>24854</v>
      </c>
      <c r="T4567">
        <v>2950</v>
      </c>
      <c r="U4567">
        <v>19745</v>
      </c>
      <c r="V4567">
        <v>30591</v>
      </c>
      <c r="W4567">
        <v>523</v>
      </c>
      <c r="X4567">
        <v>120</v>
      </c>
      <c r="Y4567">
        <v>0</v>
      </c>
      <c r="Z4567">
        <v>0</v>
      </c>
      <c r="AA4567">
        <v>0</v>
      </c>
      <c r="AB4567">
        <v>1</v>
      </c>
      <c r="AC4567" t="s">
        <v>7738</v>
      </c>
      <c r="AD4567" t="s">
        <v>9332</v>
      </c>
      <c r="AE4567">
        <v>1.7</v>
      </c>
    </row>
    <row r="4568" spans="1:31">
      <c r="A4568" t="s">
        <v>9593</v>
      </c>
      <c r="B4568">
        <v>2012</v>
      </c>
      <c r="C4568" t="s">
        <v>9332</v>
      </c>
      <c r="D4568" t="s">
        <v>33</v>
      </c>
      <c r="E4568" t="s">
        <v>261</v>
      </c>
      <c r="F4568" t="s">
        <v>33</v>
      </c>
      <c r="G4568" t="s">
        <v>33</v>
      </c>
      <c r="H4568" t="s">
        <v>68</v>
      </c>
      <c r="I4568" t="s">
        <v>40</v>
      </c>
      <c r="J4568" t="s">
        <v>33</v>
      </c>
      <c r="K4568">
        <v>22.895627000000001</v>
      </c>
      <c r="L4568">
        <v>3.275509</v>
      </c>
      <c r="M4568">
        <v>16.725000000000001</v>
      </c>
      <c r="N4568">
        <v>30.065999999999999</v>
      </c>
      <c r="O4568" t="s">
        <v>35</v>
      </c>
      <c r="P4568" t="s">
        <v>9594</v>
      </c>
      <c r="Q4568">
        <v>7.17</v>
      </c>
      <c r="R4568">
        <v>6.1710000000000003</v>
      </c>
      <c r="S4568">
        <v>13800</v>
      </c>
      <c r="T4568">
        <v>2282</v>
      </c>
      <c r="U4568">
        <v>10080</v>
      </c>
      <c r="V4568">
        <v>18122</v>
      </c>
      <c r="W4568">
        <v>308</v>
      </c>
      <c r="X4568">
        <v>72</v>
      </c>
      <c r="Y4568">
        <v>0</v>
      </c>
      <c r="Z4568">
        <v>0</v>
      </c>
      <c r="AA4568">
        <v>0</v>
      </c>
      <c r="AB4568">
        <v>1</v>
      </c>
      <c r="AC4568" t="s">
        <v>462</v>
      </c>
      <c r="AD4568" t="s">
        <v>9332</v>
      </c>
      <c r="AE4568">
        <v>1.87</v>
      </c>
    </row>
    <row r="4569" spans="1:31">
      <c r="A4569" t="s">
        <v>9595</v>
      </c>
      <c r="B4569">
        <v>2012</v>
      </c>
      <c r="C4569" t="s">
        <v>9332</v>
      </c>
      <c r="D4569" t="s">
        <v>33</v>
      </c>
      <c r="E4569" t="s">
        <v>261</v>
      </c>
      <c r="F4569" t="s">
        <v>33</v>
      </c>
      <c r="G4569" t="s">
        <v>33</v>
      </c>
      <c r="H4569" t="s">
        <v>68</v>
      </c>
      <c r="I4569" t="s">
        <v>43</v>
      </c>
      <c r="J4569" t="s">
        <v>33</v>
      </c>
      <c r="K4569">
        <v>20.660936</v>
      </c>
      <c r="L4569">
        <v>3.5050789999999998</v>
      </c>
      <c r="M4569">
        <v>14.157</v>
      </c>
      <c r="N4569">
        <v>28.506</v>
      </c>
      <c r="O4569" t="s">
        <v>35</v>
      </c>
      <c r="P4569" t="s">
        <v>9596</v>
      </c>
      <c r="Q4569">
        <v>7.8449999999999998</v>
      </c>
      <c r="R4569">
        <v>6.5039999999999996</v>
      </c>
      <c r="S4569">
        <v>11055</v>
      </c>
      <c r="T4569">
        <v>1939</v>
      </c>
      <c r="U4569">
        <v>7574</v>
      </c>
      <c r="V4569">
        <v>15252</v>
      </c>
      <c r="W4569">
        <v>215</v>
      </c>
      <c r="X4569">
        <v>48</v>
      </c>
      <c r="Y4569">
        <v>0</v>
      </c>
      <c r="Z4569">
        <v>0</v>
      </c>
      <c r="AA4569">
        <v>0</v>
      </c>
      <c r="AB4569">
        <v>1</v>
      </c>
      <c r="AC4569" t="s">
        <v>513</v>
      </c>
      <c r="AD4569" t="s">
        <v>9332</v>
      </c>
      <c r="AE4569">
        <v>1.6</v>
      </c>
    </row>
    <row r="4570" spans="1:31">
      <c r="A4570" t="s">
        <v>9597</v>
      </c>
      <c r="B4570">
        <v>2012</v>
      </c>
      <c r="C4570" t="s">
        <v>9332</v>
      </c>
      <c r="D4570" t="s">
        <v>33</v>
      </c>
      <c r="E4570" t="s">
        <v>261</v>
      </c>
      <c r="F4570" t="s">
        <v>33</v>
      </c>
      <c r="G4570" t="s">
        <v>33</v>
      </c>
      <c r="H4570" t="s">
        <v>74</v>
      </c>
      <c r="I4570" t="s">
        <v>33</v>
      </c>
      <c r="J4570" t="s">
        <v>33</v>
      </c>
      <c r="K4570">
        <v>20.920068000000001</v>
      </c>
      <c r="L4570">
        <v>3.0707339999999999</v>
      </c>
      <c r="M4570">
        <v>15.164999999999999</v>
      </c>
      <c r="N4570">
        <v>27.681999999999999</v>
      </c>
      <c r="O4570" t="s">
        <v>35</v>
      </c>
      <c r="P4570" t="s">
        <v>9598</v>
      </c>
      <c r="Q4570">
        <v>6.7619999999999996</v>
      </c>
      <c r="R4570">
        <v>5.7549999999999999</v>
      </c>
      <c r="S4570">
        <v>14670</v>
      </c>
      <c r="T4570">
        <v>2283</v>
      </c>
      <c r="U4570">
        <v>10634</v>
      </c>
      <c r="V4570">
        <v>19411</v>
      </c>
      <c r="W4570">
        <v>319</v>
      </c>
      <c r="X4570">
        <v>70</v>
      </c>
      <c r="Y4570">
        <v>0</v>
      </c>
      <c r="Z4570">
        <v>0</v>
      </c>
      <c r="AA4570">
        <v>0</v>
      </c>
      <c r="AB4570">
        <v>1</v>
      </c>
      <c r="AC4570" t="s">
        <v>463</v>
      </c>
      <c r="AD4570" t="s">
        <v>9332</v>
      </c>
      <c r="AE4570">
        <v>1.81</v>
      </c>
    </row>
    <row r="4571" spans="1:31">
      <c r="A4571" t="s">
        <v>9599</v>
      </c>
      <c r="B4571">
        <v>2012</v>
      </c>
      <c r="C4571" t="s">
        <v>9332</v>
      </c>
      <c r="D4571" t="s">
        <v>33</v>
      </c>
      <c r="E4571" t="s">
        <v>261</v>
      </c>
      <c r="F4571" t="s">
        <v>33</v>
      </c>
      <c r="G4571" t="s">
        <v>33</v>
      </c>
      <c r="H4571" t="s">
        <v>74</v>
      </c>
      <c r="I4571" t="s">
        <v>40</v>
      </c>
      <c r="J4571" t="s">
        <v>33</v>
      </c>
      <c r="K4571">
        <v>18.270529</v>
      </c>
      <c r="L4571">
        <v>3.710178</v>
      </c>
      <c r="M4571">
        <v>11.521000000000001</v>
      </c>
      <c r="N4571">
        <v>26.815000000000001</v>
      </c>
      <c r="O4571" t="s">
        <v>35</v>
      </c>
      <c r="P4571" t="s">
        <v>9600</v>
      </c>
      <c r="Q4571">
        <v>8.5440000000000005</v>
      </c>
      <c r="R4571">
        <v>6.75</v>
      </c>
      <c r="S4571">
        <v>6433</v>
      </c>
      <c r="T4571">
        <v>1425</v>
      </c>
      <c r="U4571">
        <v>4056</v>
      </c>
      <c r="V4571">
        <v>9441</v>
      </c>
      <c r="W4571">
        <v>184</v>
      </c>
      <c r="X4571">
        <v>37</v>
      </c>
      <c r="Y4571">
        <v>0</v>
      </c>
      <c r="Z4571">
        <v>0</v>
      </c>
      <c r="AA4571">
        <v>0</v>
      </c>
      <c r="AB4571">
        <v>1</v>
      </c>
      <c r="AC4571" t="s">
        <v>553</v>
      </c>
      <c r="AD4571" t="s">
        <v>9332</v>
      </c>
      <c r="AE4571">
        <v>1.69</v>
      </c>
    </row>
    <row r="4572" spans="1:31">
      <c r="A4572" t="s">
        <v>9601</v>
      </c>
      <c r="B4572">
        <v>2012</v>
      </c>
      <c r="C4572" t="s">
        <v>9332</v>
      </c>
      <c r="D4572" t="s">
        <v>33</v>
      </c>
      <c r="E4572" t="s">
        <v>261</v>
      </c>
      <c r="F4572" t="s">
        <v>33</v>
      </c>
      <c r="G4572" t="s">
        <v>33</v>
      </c>
      <c r="H4572" t="s">
        <v>74</v>
      </c>
      <c r="I4572" t="s">
        <v>43</v>
      </c>
      <c r="J4572" t="s">
        <v>33</v>
      </c>
      <c r="K4572">
        <v>23.591777</v>
      </c>
      <c r="L4572">
        <v>4.6232059999999997</v>
      </c>
      <c r="M4572">
        <v>15.054</v>
      </c>
      <c r="N4572">
        <v>34.043999999999997</v>
      </c>
      <c r="O4572" t="s">
        <v>35</v>
      </c>
      <c r="P4572" t="s">
        <v>9602</v>
      </c>
      <c r="Q4572">
        <v>10.452</v>
      </c>
      <c r="R4572">
        <v>8.5380000000000003</v>
      </c>
      <c r="S4572">
        <v>8237</v>
      </c>
      <c r="T4572">
        <v>1780</v>
      </c>
      <c r="U4572">
        <v>5256</v>
      </c>
      <c r="V4572">
        <v>11886</v>
      </c>
      <c r="W4572">
        <v>135</v>
      </c>
      <c r="X4572">
        <v>33</v>
      </c>
      <c r="Y4572">
        <v>0</v>
      </c>
      <c r="Z4572">
        <v>0</v>
      </c>
      <c r="AA4572">
        <v>0</v>
      </c>
      <c r="AB4572">
        <v>1</v>
      </c>
      <c r="AC4572" t="s">
        <v>761</v>
      </c>
      <c r="AD4572" t="s">
        <v>9332</v>
      </c>
      <c r="AE4572">
        <v>1.59</v>
      </c>
    </row>
    <row r="4573" spans="1:31">
      <c r="A4573" t="s">
        <v>9603</v>
      </c>
      <c r="B4573">
        <v>2012</v>
      </c>
      <c r="C4573" t="s">
        <v>9332</v>
      </c>
      <c r="D4573" t="s">
        <v>33</v>
      </c>
      <c r="E4573" t="s">
        <v>261</v>
      </c>
      <c r="F4573" t="s">
        <v>33</v>
      </c>
      <c r="G4573" t="s">
        <v>33</v>
      </c>
      <c r="H4573" t="s">
        <v>81</v>
      </c>
      <c r="I4573" t="s">
        <v>33</v>
      </c>
      <c r="J4573" t="s">
        <v>33</v>
      </c>
      <c r="K4573">
        <v>25.070671000000001</v>
      </c>
      <c r="L4573">
        <v>5.6065180000000003</v>
      </c>
      <c r="M4573">
        <v>14.787000000000001</v>
      </c>
      <c r="N4573">
        <v>37.917999999999999</v>
      </c>
      <c r="O4573" t="s">
        <v>35</v>
      </c>
      <c r="P4573" t="s">
        <v>9604</v>
      </c>
      <c r="Q4573">
        <v>12.848000000000001</v>
      </c>
      <c r="R4573">
        <v>10.282999999999999</v>
      </c>
      <c r="S4573">
        <v>6711</v>
      </c>
      <c r="T4573">
        <v>1725</v>
      </c>
      <c r="U4573">
        <v>3958</v>
      </c>
      <c r="V4573">
        <v>10150</v>
      </c>
      <c r="W4573">
        <v>156</v>
      </c>
      <c r="X4573">
        <v>33</v>
      </c>
      <c r="Y4573">
        <v>0</v>
      </c>
      <c r="Z4573">
        <v>0</v>
      </c>
      <c r="AA4573">
        <v>0</v>
      </c>
      <c r="AB4573">
        <v>1</v>
      </c>
      <c r="AC4573" t="s">
        <v>713</v>
      </c>
      <c r="AD4573" t="s">
        <v>9332</v>
      </c>
      <c r="AE4573">
        <v>2.59</v>
      </c>
    </row>
    <row r="4574" spans="1:31">
      <c r="A4574" t="s">
        <v>9605</v>
      </c>
      <c r="B4574">
        <v>2012</v>
      </c>
      <c r="C4574" t="s">
        <v>9332</v>
      </c>
      <c r="D4574" t="s">
        <v>33</v>
      </c>
      <c r="E4574" t="s">
        <v>261</v>
      </c>
      <c r="F4574" t="s">
        <v>33</v>
      </c>
      <c r="G4574" t="s">
        <v>33</v>
      </c>
      <c r="H4574" t="s">
        <v>81</v>
      </c>
      <c r="I4574" t="s">
        <v>40</v>
      </c>
      <c r="J4574" t="s">
        <v>33</v>
      </c>
      <c r="K4574">
        <v>28.384879000000002</v>
      </c>
      <c r="L4574">
        <v>6.2810300000000003</v>
      </c>
      <c r="M4574">
        <v>16.760999999999999</v>
      </c>
      <c r="N4574">
        <v>42.573999999999998</v>
      </c>
      <c r="O4574" t="s">
        <v>35</v>
      </c>
      <c r="P4574" t="s">
        <v>9606</v>
      </c>
      <c r="Q4574">
        <v>14.189</v>
      </c>
      <c r="R4574">
        <v>11.624000000000001</v>
      </c>
      <c r="S4574">
        <v>3906</v>
      </c>
      <c r="T4574">
        <v>940</v>
      </c>
      <c r="U4574">
        <v>2307</v>
      </c>
      <c r="V4574">
        <v>5859</v>
      </c>
      <c r="W4574">
        <v>94</v>
      </c>
      <c r="X4574">
        <v>24</v>
      </c>
      <c r="Y4574">
        <v>0</v>
      </c>
      <c r="Z4574">
        <v>0</v>
      </c>
      <c r="AA4574">
        <v>0</v>
      </c>
      <c r="AB4574">
        <v>1</v>
      </c>
      <c r="AC4574" t="s">
        <v>496</v>
      </c>
      <c r="AD4574" t="s">
        <v>9332</v>
      </c>
      <c r="AE4574">
        <v>1.8</v>
      </c>
    </row>
    <row r="4575" spans="1:31">
      <c r="A4575" t="s">
        <v>9607</v>
      </c>
      <c r="B4575">
        <v>2012</v>
      </c>
      <c r="C4575" t="s">
        <v>9332</v>
      </c>
      <c r="D4575" t="s">
        <v>33</v>
      </c>
      <c r="E4575" t="s">
        <v>261</v>
      </c>
      <c r="F4575" t="s">
        <v>33</v>
      </c>
      <c r="G4575" t="s">
        <v>33</v>
      </c>
      <c r="H4575" t="s">
        <v>81</v>
      </c>
      <c r="I4575" t="s">
        <v>43</v>
      </c>
      <c r="J4575" t="s">
        <v>33</v>
      </c>
      <c r="K4575">
        <v>21.564235</v>
      </c>
      <c r="L4575">
        <v>9.8783689999999993</v>
      </c>
      <c r="M4575">
        <v>5.9329999999999998</v>
      </c>
      <c r="N4575">
        <v>47.244</v>
      </c>
      <c r="O4575" t="s">
        <v>35</v>
      </c>
      <c r="P4575" t="s">
        <v>9608</v>
      </c>
      <c r="Q4575">
        <v>25.68</v>
      </c>
      <c r="R4575">
        <v>15.631</v>
      </c>
      <c r="S4575">
        <v>2805</v>
      </c>
      <c r="T4575">
        <v>1458</v>
      </c>
      <c r="U4575">
        <v>772</v>
      </c>
      <c r="V4575">
        <v>6145</v>
      </c>
      <c r="W4575">
        <v>62</v>
      </c>
      <c r="X4575">
        <v>9</v>
      </c>
      <c r="Y4575">
        <v>0</v>
      </c>
      <c r="Z4575">
        <v>0</v>
      </c>
      <c r="AA4575">
        <v>0</v>
      </c>
      <c r="AB4575">
        <v>1</v>
      </c>
      <c r="AC4575" t="s">
        <v>1155</v>
      </c>
      <c r="AD4575" t="s">
        <v>9332</v>
      </c>
      <c r="AE4575">
        <v>3.52</v>
      </c>
    </row>
    <row r="4576" spans="1:31">
      <c r="A4576" t="s">
        <v>9609</v>
      </c>
      <c r="B4576">
        <v>2012</v>
      </c>
      <c r="C4576" t="s">
        <v>9332</v>
      </c>
      <c r="D4576" t="s">
        <v>33</v>
      </c>
      <c r="E4576" t="s">
        <v>261</v>
      </c>
      <c r="F4576" t="s">
        <v>33</v>
      </c>
      <c r="G4576" t="s">
        <v>33</v>
      </c>
      <c r="H4576" t="s">
        <v>89</v>
      </c>
      <c r="I4576" t="s">
        <v>33</v>
      </c>
      <c r="J4576" t="s">
        <v>33</v>
      </c>
      <c r="K4576">
        <v>13.5509</v>
      </c>
      <c r="L4576">
        <v>4.6876980000000001</v>
      </c>
      <c r="M4576">
        <v>5.766</v>
      </c>
      <c r="N4576">
        <v>25.606999999999999</v>
      </c>
      <c r="O4576" t="s">
        <v>35</v>
      </c>
      <c r="P4576" t="s">
        <v>9374</v>
      </c>
      <c r="Q4576">
        <v>12.055999999999999</v>
      </c>
      <c r="R4576">
        <v>7.7850000000000001</v>
      </c>
      <c r="S4576">
        <v>1595</v>
      </c>
      <c r="T4576">
        <v>568</v>
      </c>
      <c r="U4576">
        <v>679</v>
      </c>
      <c r="V4576">
        <v>3014</v>
      </c>
      <c r="W4576">
        <v>75</v>
      </c>
      <c r="X4576">
        <v>12</v>
      </c>
      <c r="Y4576">
        <v>0</v>
      </c>
      <c r="Z4576">
        <v>0</v>
      </c>
      <c r="AA4576">
        <v>0</v>
      </c>
      <c r="AB4576">
        <v>1</v>
      </c>
      <c r="AC4576" t="s">
        <v>551</v>
      </c>
      <c r="AD4576" t="s">
        <v>9332</v>
      </c>
      <c r="AE4576">
        <v>1.39</v>
      </c>
    </row>
    <row r="4577" spans="1:31">
      <c r="A4577" t="s">
        <v>9610</v>
      </c>
      <c r="B4577">
        <v>2012</v>
      </c>
      <c r="C4577" t="s">
        <v>9332</v>
      </c>
      <c r="D4577" t="s">
        <v>33</v>
      </c>
      <c r="E4577" t="s">
        <v>261</v>
      </c>
      <c r="F4577" t="s">
        <v>33</v>
      </c>
      <c r="G4577" t="s">
        <v>33</v>
      </c>
      <c r="H4577" t="s">
        <v>89</v>
      </c>
      <c r="I4577" t="s">
        <v>40</v>
      </c>
      <c r="J4577" t="s">
        <v>33</v>
      </c>
      <c r="K4577">
        <v>19.510684999999999</v>
      </c>
      <c r="L4577">
        <v>7.3795219999999997</v>
      </c>
      <c r="M4577">
        <v>7.327</v>
      </c>
      <c r="N4577">
        <v>38.183</v>
      </c>
      <c r="O4577" t="s">
        <v>35</v>
      </c>
      <c r="P4577" t="s">
        <v>9376</v>
      </c>
      <c r="Q4577">
        <v>18.672000000000001</v>
      </c>
      <c r="R4577">
        <v>12.183</v>
      </c>
      <c r="S4577">
        <v>1186</v>
      </c>
      <c r="T4577">
        <v>455</v>
      </c>
      <c r="U4577">
        <v>445</v>
      </c>
      <c r="V4577">
        <v>2321</v>
      </c>
      <c r="W4577">
        <v>42</v>
      </c>
      <c r="X4577">
        <v>9</v>
      </c>
      <c r="Y4577">
        <v>0</v>
      </c>
      <c r="Z4577">
        <v>0</v>
      </c>
      <c r="AA4577">
        <v>0</v>
      </c>
      <c r="AB4577">
        <v>1</v>
      </c>
      <c r="AC4577" t="s">
        <v>76</v>
      </c>
      <c r="AD4577" t="s">
        <v>9332</v>
      </c>
      <c r="AE4577">
        <v>1.42</v>
      </c>
    </row>
    <row r="4578" spans="1:31">
      <c r="A4578" t="s">
        <v>9611</v>
      </c>
      <c r="B4578">
        <v>2012</v>
      </c>
      <c r="C4578" t="s">
        <v>9332</v>
      </c>
      <c r="D4578" t="s">
        <v>33</v>
      </c>
      <c r="E4578" t="s">
        <v>261</v>
      </c>
      <c r="F4578" t="s">
        <v>33</v>
      </c>
      <c r="G4578" t="s">
        <v>33</v>
      </c>
      <c r="H4578" t="s">
        <v>89</v>
      </c>
      <c r="I4578" t="s">
        <v>43</v>
      </c>
      <c r="J4578" t="s">
        <v>33</v>
      </c>
      <c r="K4578">
        <v>7.1883569999999999</v>
      </c>
      <c r="L4578">
        <v>6.2442880000000001</v>
      </c>
      <c r="M4578">
        <v>0.35599999999999998</v>
      </c>
      <c r="N4578">
        <v>29.888999999999999</v>
      </c>
      <c r="O4578" t="s">
        <v>35</v>
      </c>
      <c r="P4578" t="s">
        <v>9378</v>
      </c>
      <c r="Q4578">
        <v>22.701000000000001</v>
      </c>
      <c r="R4578">
        <v>6.8330000000000002</v>
      </c>
      <c r="S4578">
        <v>409</v>
      </c>
      <c r="T4578">
        <v>348</v>
      </c>
      <c r="U4578">
        <v>20</v>
      </c>
      <c r="V4578">
        <v>1702</v>
      </c>
      <c r="W4578">
        <v>33</v>
      </c>
      <c r="X4578">
        <v>3</v>
      </c>
      <c r="Y4578">
        <v>0</v>
      </c>
      <c r="Z4578">
        <v>0</v>
      </c>
      <c r="AA4578">
        <v>0</v>
      </c>
      <c r="AB4578">
        <v>1</v>
      </c>
      <c r="AC4578" t="s">
        <v>76</v>
      </c>
      <c r="AD4578" t="s">
        <v>9332</v>
      </c>
      <c r="AE4578">
        <v>1.87</v>
      </c>
    </row>
    <row r="4579" spans="1:31">
      <c r="A4579" t="s">
        <v>9612</v>
      </c>
      <c r="B4579">
        <v>2012</v>
      </c>
      <c r="C4579" t="s">
        <v>9332</v>
      </c>
      <c r="D4579" t="s">
        <v>33</v>
      </c>
      <c r="E4579" t="s">
        <v>261</v>
      </c>
      <c r="F4579" t="s">
        <v>33</v>
      </c>
      <c r="G4579" t="s">
        <v>33</v>
      </c>
      <c r="H4579" t="s">
        <v>33</v>
      </c>
      <c r="I4579" t="s">
        <v>33</v>
      </c>
      <c r="J4579" t="s">
        <v>33</v>
      </c>
      <c r="K4579">
        <v>18.948836</v>
      </c>
      <c r="L4579">
        <v>1.14473</v>
      </c>
      <c r="M4579">
        <v>16.742999999999999</v>
      </c>
      <c r="N4579">
        <v>21.311</v>
      </c>
      <c r="O4579" t="s">
        <v>35</v>
      </c>
      <c r="P4579" t="s">
        <v>9613</v>
      </c>
      <c r="Q4579">
        <v>2.363</v>
      </c>
      <c r="R4579">
        <v>2.206</v>
      </c>
      <c r="S4579">
        <v>108052</v>
      </c>
      <c r="T4579">
        <v>6863</v>
      </c>
      <c r="U4579">
        <v>95474</v>
      </c>
      <c r="V4579">
        <v>121524</v>
      </c>
      <c r="W4579">
        <v>2473</v>
      </c>
      <c r="X4579">
        <v>497</v>
      </c>
      <c r="Y4579">
        <v>0</v>
      </c>
      <c r="Z4579">
        <v>0</v>
      </c>
      <c r="AA4579">
        <v>0</v>
      </c>
      <c r="AB4579">
        <v>1</v>
      </c>
      <c r="AC4579" t="s">
        <v>9614</v>
      </c>
      <c r="AD4579" t="s">
        <v>9332</v>
      </c>
      <c r="AE4579">
        <v>2.11</v>
      </c>
    </row>
    <row r="4580" spans="1:31">
      <c r="A4580" t="s">
        <v>9615</v>
      </c>
      <c r="B4580">
        <v>2012</v>
      </c>
      <c r="C4580" t="s">
        <v>9332</v>
      </c>
      <c r="D4580" t="s">
        <v>33</v>
      </c>
      <c r="E4580" t="s">
        <v>261</v>
      </c>
      <c r="F4580" t="s">
        <v>33</v>
      </c>
      <c r="G4580" t="s">
        <v>33</v>
      </c>
      <c r="H4580" t="s">
        <v>33</v>
      </c>
      <c r="I4580" t="s">
        <v>40</v>
      </c>
      <c r="J4580" t="s">
        <v>33</v>
      </c>
      <c r="K4580">
        <v>19.554632000000002</v>
      </c>
      <c r="L4580">
        <v>1.5451269999999999</v>
      </c>
      <c r="M4580">
        <v>16.593</v>
      </c>
      <c r="N4580">
        <v>22.791</v>
      </c>
      <c r="O4580" t="s">
        <v>35</v>
      </c>
      <c r="P4580" t="s">
        <v>9616</v>
      </c>
      <c r="Q4580">
        <v>3.2370000000000001</v>
      </c>
      <c r="R4580">
        <v>2.9609999999999999</v>
      </c>
      <c r="S4580">
        <v>53458</v>
      </c>
      <c r="T4580">
        <v>4615</v>
      </c>
      <c r="U4580">
        <v>45362</v>
      </c>
      <c r="V4580">
        <v>62306</v>
      </c>
      <c r="W4580">
        <v>1454</v>
      </c>
      <c r="X4580">
        <v>301</v>
      </c>
      <c r="Y4580">
        <v>0</v>
      </c>
      <c r="Z4580">
        <v>0</v>
      </c>
      <c r="AA4580">
        <v>0</v>
      </c>
      <c r="AB4580">
        <v>1</v>
      </c>
      <c r="AC4580" t="s">
        <v>9617</v>
      </c>
      <c r="AD4580" t="s">
        <v>9332</v>
      </c>
      <c r="AE4580">
        <v>2.21</v>
      </c>
    </row>
    <row r="4581" spans="1:31">
      <c r="A4581" t="s">
        <v>9618</v>
      </c>
      <c r="B4581">
        <v>2012</v>
      </c>
      <c r="C4581" t="s">
        <v>9332</v>
      </c>
      <c r="D4581" t="s">
        <v>33</v>
      </c>
      <c r="E4581" t="s">
        <v>261</v>
      </c>
      <c r="F4581" t="s">
        <v>33</v>
      </c>
      <c r="G4581" t="s">
        <v>33</v>
      </c>
      <c r="H4581" t="s">
        <v>33</v>
      </c>
      <c r="I4581" t="s">
        <v>43</v>
      </c>
      <c r="J4581" t="s">
        <v>33</v>
      </c>
      <c r="K4581">
        <v>18.390947000000001</v>
      </c>
      <c r="L4581">
        <v>1.6110910000000001</v>
      </c>
      <c r="M4581">
        <v>15.316000000000001</v>
      </c>
      <c r="N4581">
        <v>21.792000000000002</v>
      </c>
      <c r="O4581" t="s">
        <v>35</v>
      </c>
      <c r="P4581" t="s">
        <v>9619</v>
      </c>
      <c r="Q4581">
        <v>3.4009999999999998</v>
      </c>
      <c r="R4581">
        <v>3.0750000000000002</v>
      </c>
      <c r="S4581">
        <v>54594</v>
      </c>
      <c r="T4581">
        <v>4948</v>
      </c>
      <c r="U4581">
        <v>45467</v>
      </c>
      <c r="V4581">
        <v>64690</v>
      </c>
      <c r="W4581">
        <v>1019</v>
      </c>
      <c r="X4581">
        <v>196</v>
      </c>
      <c r="Y4581">
        <v>0</v>
      </c>
      <c r="Z4581">
        <v>0</v>
      </c>
      <c r="AA4581">
        <v>0</v>
      </c>
      <c r="AB4581">
        <v>1</v>
      </c>
      <c r="AC4581" t="s">
        <v>9620</v>
      </c>
      <c r="AD4581" t="s">
        <v>9332</v>
      </c>
      <c r="AE4581">
        <v>1.76</v>
      </c>
    </row>
    <row r="4582" spans="1:31">
      <c r="A4582" t="s">
        <v>9621</v>
      </c>
      <c r="B4582">
        <v>2012</v>
      </c>
      <c r="C4582" t="s">
        <v>9332</v>
      </c>
      <c r="D4582" t="s">
        <v>33</v>
      </c>
      <c r="E4582" t="s">
        <v>305</v>
      </c>
      <c r="F4582" t="s">
        <v>33</v>
      </c>
      <c r="G4582" t="s">
        <v>33</v>
      </c>
      <c r="H4582" t="s">
        <v>46</v>
      </c>
      <c r="I4582" t="s">
        <v>33</v>
      </c>
      <c r="J4582" t="s">
        <v>33</v>
      </c>
      <c r="K4582">
        <v>16.523316000000001</v>
      </c>
      <c r="L4582">
        <v>9.3149630000000005</v>
      </c>
      <c r="M4582">
        <v>3.1429999999999998</v>
      </c>
      <c r="N4582">
        <v>42.765999999999998</v>
      </c>
      <c r="O4582" t="s">
        <v>35</v>
      </c>
      <c r="P4582" t="s">
        <v>9622</v>
      </c>
      <c r="Q4582">
        <v>26.242000000000001</v>
      </c>
      <c r="R4582">
        <v>13.38</v>
      </c>
      <c r="S4582">
        <v>1285</v>
      </c>
      <c r="T4582">
        <v>748</v>
      </c>
      <c r="U4582">
        <v>244</v>
      </c>
      <c r="V4582">
        <v>3327</v>
      </c>
      <c r="W4582">
        <v>36</v>
      </c>
      <c r="X4582">
        <v>4</v>
      </c>
      <c r="Y4582">
        <v>0</v>
      </c>
      <c r="Z4582">
        <v>0</v>
      </c>
      <c r="AA4582">
        <v>0</v>
      </c>
      <c r="AB4582">
        <v>1</v>
      </c>
      <c r="AC4582" t="s">
        <v>83</v>
      </c>
      <c r="AD4582" t="s">
        <v>9332</v>
      </c>
      <c r="AE4582">
        <v>2.2000000000000002</v>
      </c>
    </row>
    <row r="4583" spans="1:31">
      <c r="A4583" t="s">
        <v>9623</v>
      </c>
      <c r="B4583">
        <v>2012</v>
      </c>
      <c r="C4583" t="s">
        <v>9332</v>
      </c>
      <c r="D4583" t="s">
        <v>33</v>
      </c>
      <c r="E4583" t="s">
        <v>305</v>
      </c>
      <c r="F4583" t="s">
        <v>33</v>
      </c>
      <c r="G4583" t="s">
        <v>33</v>
      </c>
      <c r="H4583" t="s">
        <v>54</v>
      </c>
      <c r="I4583" t="s">
        <v>33</v>
      </c>
      <c r="J4583" t="s">
        <v>33</v>
      </c>
      <c r="K4583">
        <v>19.577608999999999</v>
      </c>
      <c r="L4583">
        <v>5.2604350000000002</v>
      </c>
      <c r="M4583">
        <v>10.302</v>
      </c>
      <c r="N4583">
        <v>32.146000000000001</v>
      </c>
      <c r="O4583" t="s">
        <v>35</v>
      </c>
      <c r="P4583" t="s">
        <v>9624</v>
      </c>
      <c r="Q4583">
        <v>12.568</v>
      </c>
      <c r="R4583">
        <v>9.2759999999999998</v>
      </c>
      <c r="S4583">
        <v>3358</v>
      </c>
      <c r="T4583">
        <v>1081</v>
      </c>
      <c r="U4583">
        <v>1767</v>
      </c>
      <c r="V4583">
        <v>5513</v>
      </c>
      <c r="W4583">
        <v>78</v>
      </c>
      <c r="X4583">
        <v>12</v>
      </c>
      <c r="Y4583">
        <v>0</v>
      </c>
      <c r="Z4583">
        <v>0</v>
      </c>
      <c r="AA4583">
        <v>0</v>
      </c>
      <c r="AB4583">
        <v>1</v>
      </c>
      <c r="AC4583" t="s">
        <v>496</v>
      </c>
      <c r="AD4583" t="s">
        <v>9332</v>
      </c>
      <c r="AE4583">
        <v>1.35</v>
      </c>
    </row>
    <row r="4584" spans="1:31">
      <c r="A4584" t="s">
        <v>9625</v>
      </c>
      <c r="B4584">
        <v>2012</v>
      </c>
      <c r="C4584" t="s">
        <v>9332</v>
      </c>
      <c r="D4584" t="s">
        <v>33</v>
      </c>
      <c r="E4584" t="s">
        <v>305</v>
      </c>
      <c r="F4584" t="s">
        <v>33</v>
      </c>
      <c r="G4584" t="s">
        <v>33</v>
      </c>
      <c r="H4584" t="s">
        <v>54</v>
      </c>
      <c r="I4584" t="s">
        <v>40</v>
      </c>
      <c r="J4584" t="s">
        <v>33</v>
      </c>
      <c r="K4584">
        <v>14.909893</v>
      </c>
      <c r="L4584">
        <v>7.7720570000000002</v>
      </c>
      <c r="M4584">
        <v>3.4180000000000001</v>
      </c>
      <c r="N4584">
        <v>36.777999999999999</v>
      </c>
      <c r="O4584" t="s">
        <v>35</v>
      </c>
      <c r="P4584" t="s">
        <v>9626</v>
      </c>
      <c r="Q4584">
        <v>21.867999999999999</v>
      </c>
      <c r="R4584">
        <v>11.492000000000001</v>
      </c>
      <c r="S4584">
        <v>1434</v>
      </c>
      <c r="T4584">
        <v>771</v>
      </c>
      <c r="U4584">
        <v>329</v>
      </c>
      <c r="V4584">
        <v>3536</v>
      </c>
      <c r="W4584">
        <v>45</v>
      </c>
      <c r="X4584">
        <v>5</v>
      </c>
      <c r="Y4584">
        <v>0</v>
      </c>
      <c r="Z4584">
        <v>0</v>
      </c>
      <c r="AA4584">
        <v>0</v>
      </c>
      <c r="AB4584">
        <v>1</v>
      </c>
      <c r="AC4584" t="s">
        <v>48</v>
      </c>
      <c r="AD4584" t="s">
        <v>9332</v>
      </c>
      <c r="AE4584">
        <v>2.09</v>
      </c>
    </row>
    <row r="4585" spans="1:31">
      <c r="A4585" t="s">
        <v>9627</v>
      </c>
      <c r="B4585">
        <v>2012</v>
      </c>
      <c r="C4585" t="s">
        <v>9332</v>
      </c>
      <c r="D4585" t="s">
        <v>33</v>
      </c>
      <c r="E4585" t="s">
        <v>305</v>
      </c>
      <c r="F4585" t="s">
        <v>33</v>
      </c>
      <c r="G4585" t="s">
        <v>33</v>
      </c>
      <c r="H4585" t="s">
        <v>54</v>
      </c>
      <c r="I4585" t="s">
        <v>43</v>
      </c>
      <c r="J4585" t="s">
        <v>33</v>
      </c>
      <c r="K4585">
        <v>25.533076999999999</v>
      </c>
      <c r="L4585">
        <v>9.087612</v>
      </c>
      <c r="M4585">
        <v>10.06</v>
      </c>
      <c r="N4585">
        <v>47.415999999999997</v>
      </c>
      <c r="O4585" t="s">
        <v>35</v>
      </c>
      <c r="P4585" t="s">
        <v>9628</v>
      </c>
      <c r="Q4585">
        <v>21.882999999999999</v>
      </c>
      <c r="R4585">
        <v>15.473000000000001</v>
      </c>
      <c r="S4585">
        <v>1924</v>
      </c>
      <c r="T4585">
        <v>839</v>
      </c>
      <c r="U4585">
        <v>758</v>
      </c>
      <c r="V4585">
        <v>3573</v>
      </c>
      <c r="W4585">
        <v>33</v>
      </c>
      <c r="X4585">
        <v>7</v>
      </c>
      <c r="Y4585">
        <v>0</v>
      </c>
      <c r="Z4585">
        <v>0</v>
      </c>
      <c r="AA4585">
        <v>0</v>
      </c>
      <c r="AB4585">
        <v>1</v>
      </c>
      <c r="AC4585" t="s">
        <v>479</v>
      </c>
      <c r="AD4585" t="s">
        <v>9332</v>
      </c>
      <c r="AE4585">
        <v>1.39</v>
      </c>
    </row>
    <row r="4586" spans="1:31">
      <c r="A4586" t="s">
        <v>9629</v>
      </c>
      <c r="B4586">
        <v>2012</v>
      </c>
      <c r="C4586" t="s">
        <v>9332</v>
      </c>
      <c r="D4586" t="s">
        <v>33</v>
      </c>
      <c r="E4586" t="s">
        <v>305</v>
      </c>
      <c r="F4586" t="s">
        <v>33</v>
      </c>
      <c r="G4586" t="s">
        <v>33</v>
      </c>
      <c r="H4586" t="s">
        <v>62</v>
      </c>
      <c r="I4586" t="s">
        <v>33</v>
      </c>
      <c r="J4586" t="s">
        <v>33</v>
      </c>
      <c r="K4586">
        <v>21.865611000000001</v>
      </c>
      <c r="L4586">
        <v>11.641519000000001</v>
      </c>
      <c r="M4586">
        <v>4.4400000000000004</v>
      </c>
      <c r="N4586">
        <v>52.679000000000002</v>
      </c>
      <c r="O4586" t="s">
        <v>35</v>
      </c>
      <c r="P4586" t="s">
        <v>9630</v>
      </c>
      <c r="Q4586">
        <v>30.812999999999999</v>
      </c>
      <c r="R4586">
        <v>17.425999999999998</v>
      </c>
      <c r="S4586">
        <v>2104</v>
      </c>
      <c r="T4586">
        <v>1205</v>
      </c>
      <c r="U4586">
        <v>427</v>
      </c>
      <c r="V4586">
        <v>5068</v>
      </c>
      <c r="W4586">
        <v>43</v>
      </c>
      <c r="X4586">
        <v>6</v>
      </c>
      <c r="Y4586">
        <v>0</v>
      </c>
      <c r="Z4586">
        <v>0</v>
      </c>
      <c r="AA4586">
        <v>0</v>
      </c>
      <c r="AB4586">
        <v>1</v>
      </c>
      <c r="AC4586" t="s">
        <v>1190</v>
      </c>
      <c r="AD4586" t="s">
        <v>9332</v>
      </c>
      <c r="AE4586">
        <v>3.33</v>
      </c>
    </row>
    <row r="4587" spans="1:31">
      <c r="A4587" t="s">
        <v>9631</v>
      </c>
      <c r="B4587">
        <v>2012</v>
      </c>
      <c r="C4587" t="s">
        <v>9332</v>
      </c>
      <c r="D4587" t="s">
        <v>33</v>
      </c>
      <c r="E4587" t="s">
        <v>305</v>
      </c>
      <c r="F4587" t="s">
        <v>33</v>
      </c>
      <c r="G4587" t="s">
        <v>33</v>
      </c>
      <c r="H4587" t="s">
        <v>33</v>
      </c>
      <c r="I4587" t="s">
        <v>33</v>
      </c>
      <c r="J4587" t="s">
        <v>33</v>
      </c>
      <c r="K4587">
        <v>15.48025</v>
      </c>
      <c r="L4587">
        <v>3.1299549999999998</v>
      </c>
      <c r="M4587">
        <v>9.8170000000000002</v>
      </c>
      <c r="N4587">
        <v>22.731000000000002</v>
      </c>
      <c r="O4587" t="s">
        <v>35</v>
      </c>
      <c r="P4587" t="s">
        <v>9632</v>
      </c>
      <c r="Q4587">
        <v>7.2510000000000003</v>
      </c>
      <c r="R4587">
        <v>5.6630000000000003</v>
      </c>
      <c r="S4587">
        <v>7740</v>
      </c>
      <c r="T4587">
        <v>1799</v>
      </c>
      <c r="U4587">
        <v>4909</v>
      </c>
      <c r="V4587">
        <v>11366</v>
      </c>
      <c r="W4587">
        <v>223</v>
      </c>
      <c r="X4587">
        <v>27</v>
      </c>
      <c r="Y4587">
        <v>0</v>
      </c>
      <c r="Z4587">
        <v>0</v>
      </c>
      <c r="AA4587">
        <v>0</v>
      </c>
      <c r="AB4587">
        <v>1</v>
      </c>
      <c r="AC4587" t="s">
        <v>583</v>
      </c>
      <c r="AD4587" t="s">
        <v>9332</v>
      </c>
      <c r="AE4587">
        <v>1.66</v>
      </c>
    </row>
    <row r="4588" spans="1:31">
      <c r="A4588" t="s">
        <v>9633</v>
      </c>
      <c r="B4588">
        <v>2012</v>
      </c>
      <c r="C4588" t="s">
        <v>9332</v>
      </c>
      <c r="D4588" t="s">
        <v>33</v>
      </c>
      <c r="E4588" t="s">
        <v>305</v>
      </c>
      <c r="F4588" t="s">
        <v>33</v>
      </c>
      <c r="G4588" t="s">
        <v>33</v>
      </c>
      <c r="H4588" t="s">
        <v>33</v>
      </c>
      <c r="I4588" t="s">
        <v>40</v>
      </c>
      <c r="J4588" t="s">
        <v>33</v>
      </c>
      <c r="K4588">
        <v>8.9964490000000001</v>
      </c>
      <c r="L4588">
        <v>3.3616489999999999</v>
      </c>
      <c r="M4588">
        <v>3.5640000000000001</v>
      </c>
      <c r="N4588">
        <v>18.016999999999999</v>
      </c>
      <c r="O4588" t="s">
        <v>35</v>
      </c>
      <c r="P4588" t="s">
        <v>9634</v>
      </c>
      <c r="Q4588">
        <v>9.0210000000000008</v>
      </c>
      <c r="R4588">
        <v>5.4329999999999998</v>
      </c>
      <c r="S4588">
        <v>2188</v>
      </c>
      <c r="T4588">
        <v>872</v>
      </c>
      <c r="U4588">
        <v>867</v>
      </c>
      <c r="V4588">
        <v>4381</v>
      </c>
      <c r="W4588">
        <v>120</v>
      </c>
      <c r="X4588">
        <v>9</v>
      </c>
      <c r="Y4588">
        <v>0</v>
      </c>
      <c r="Z4588">
        <v>0</v>
      </c>
      <c r="AA4588">
        <v>0</v>
      </c>
      <c r="AB4588">
        <v>1</v>
      </c>
      <c r="AC4588" t="s">
        <v>479</v>
      </c>
      <c r="AD4588" t="s">
        <v>9332</v>
      </c>
      <c r="AE4588">
        <v>1.64</v>
      </c>
    </row>
    <row r="4589" spans="1:31">
      <c r="A4589" t="s">
        <v>9635</v>
      </c>
      <c r="B4589">
        <v>2012</v>
      </c>
      <c r="C4589" t="s">
        <v>9332</v>
      </c>
      <c r="D4589" t="s">
        <v>33</v>
      </c>
      <c r="E4589" t="s">
        <v>305</v>
      </c>
      <c r="F4589" t="s">
        <v>33</v>
      </c>
      <c r="G4589" t="s">
        <v>33</v>
      </c>
      <c r="H4589" t="s">
        <v>33</v>
      </c>
      <c r="I4589" t="s">
        <v>43</v>
      </c>
      <c r="J4589" t="s">
        <v>33</v>
      </c>
      <c r="K4589">
        <v>21.619091999999998</v>
      </c>
      <c r="L4589">
        <v>5.6117860000000004</v>
      </c>
      <c r="M4589">
        <v>11.606999999999999</v>
      </c>
      <c r="N4589">
        <v>34.881999999999998</v>
      </c>
      <c r="O4589" t="s">
        <v>35</v>
      </c>
      <c r="P4589" t="s">
        <v>9636</v>
      </c>
      <c r="Q4589">
        <v>13.262</v>
      </c>
      <c r="R4589">
        <v>10.012</v>
      </c>
      <c r="S4589">
        <v>5553</v>
      </c>
      <c r="T4589">
        <v>1641</v>
      </c>
      <c r="U4589">
        <v>2981</v>
      </c>
      <c r="V4589">
        <v>8959</v>
      </c>
      <c r="W4589">
        <v>103</v>
      </c>
      <c r="X4589">
        <v>18</v>
      </c>
      <c r="Y4589">
        <v>0</v>
      </c>
      <c r="Z4589">
        <v>0</v>
      </c>
      <c r="AA4589">
        <v>0</v>
      </c>
      <c r="AB4589">
        <v>1</v>
      </c>
      <c r="AC4589" t="s">
        <v>1137</v>
      </c>
      <c r="AD4589" t="s">
        <v>9332</v>
      </c>
      <c r="AE4589">
        <v>1.9</v>
      </c>
    </row>
    <row r="4590" spans="1:31">
      <c r="A4590" t="s">
        <v>9637</v>
      </c>
      <c r="B4590">
        <v>2012</v>
      </c>
      <c r="C4590" t="s">
        <v>9332</v>
      </c>
      <c r="D4590" t="s">
        <v>317</v>
      </c>
      <c r="E4590" t="s">
        <v>33</v>
      </c>
      <c r="F4590" t="s">
        <v>33</v>
      </c>
      <c r="G4590" t="s">
        <v>33</v>
      </c>
      <c r="H4590" t="s">
        <v>34</v>
      </c>
      <c r="I4590" t="s">
        <v>33</v>
      </c>
      <c r="J4590" t="s">
        <v>33</v>
      </c>
      <c r="K4590">
        <v>6.3758840000000001</v>
      </c>
      <c r="L4590">
        <v>3.2492049999999999</v>
      </c>
      <c r="M4590">
        <v>1.633</v>
      </c>
      <c r="N4590">
        <v>16.084</v>
      </c>
      <c r="O4590" t="s">
        <v>35</v>
      </c>
      <c r="P4590" t="s">
        <v>9638</v>
      </c>
      <c r="Q4590">
        <v>9.7080000000000002</v>
      </c>
      <c r="R4590">
        <v>4.7430000000000003</v>
      </c>
      <c r="S4590">
        <v>922</v>
      </c>
      <c r="T4590">
        <v>466</v>
      </c>
      <c r="U4590">
        <v>236</v>
      </c>
      <c r="V4590">
        <v>2326</v>
      </c>
      <c r="W4590">
        <v>59</v>
      </c>
      <c r="X4590">
        <v>5</v>
      </c>
      <c r="Y4590">
        <v>0</v>
      </c>
      <c r="Z4590">
        <v>0</v>
      </c>
      <c r="AA4590">
        <v>0</v>
      </c>
      <c r="AB4590">
        <v>1</v>
      </c>
      <c r="AC4590" t="s">
        <v>76</v>
      </c>
      <c r="AD4590" t="s">
        <v>9332</v>
      </c>
      <c r="AE4590">
        <v>1.03</v>
      </c>
    </row>
    <row r="4591" spans="1:31">
      <c r="A4591" t="s">
        <v>9639</v>
      </c>
      <c r="B4591">
        <v>2012</v>
      </c>
      <c r="C4591" t="s">
        <v>9332</v>
      </c>
      <c r="D4591" t="s">
        <v>317</v>
      </c>
      <c r="E4591" t="s">
        <v>33</v>
      </c>
      <c r="F4591" t="s">
        <v>33</v>
      </c>
      <c r="G4591" t="s">
        <v>33</v>
      </c>
      <c r="H4591" t="s">
        <v>34</v>
      </c>
      <c r="I4591" t="s">
        <v>40</v>
      </c>
      <c r="J4591" t="s">
        <v>33</v>
      </c>
      <c r="K4591">
        <v>5.9851190000000001</v>
      </c>
      <c r="L4591">
        <v>3.7539880000000001</v>
      </c>
      <c r="M4591">
        <v>0.99</v>
      </c>
      <c r="N4591">
        <v>18.064</v>
      </c>
      <c r="O4591" t="s">
        <v>35</v>
      </c>
      <c r="P4591" t="s">
        <v>9640</v>
      </c>
      <c r="Q4591">
        <v>12.077999999999999</v>
      </c>
      <c r="R4591">
        <v>4.9950000000000001</v>
      </c>
      <c r="S4591">
        <v>447</v>
      </c>
      <c r="T4591">
        <v>274</v>
      </c>
      <c r="U4591">
        <v>74</v>
      </c>
      <c r="V4591">
        <v>1349</v>
      </c>
      <c r="W4591">
        <v>33</v>
      </c>
      <c r="X4591">
        <v>3</v>
      </c>
      <c r="Y4591">
        <v>0</v>
      </c>
      <c r="Z4591">
        <v>0</v>
      </c>
      <c r="AA4591">
        <v>0</v>
      </c>
      <c r="AB4591">
        <v>1</v>
      </c>
      <c r="AC4591" t="s">
        <v>56</v>
      </c>
      <c r="AD4591" t="s">
        <v>9332</v>
      </c>
      <c r="AE4591">
        <v>0.8</v>
      </c>
    </row>
    <row r="4592" spans="1:31">
      <c r="A4592" t="s">
        <v>9641</v>
      </c>
      <c r="B4592">
        <v>2012</v>
      </c>
      <c r="C4592" t="s">
        <v>9332</v>
      </c>
      <c r="D4592" t="s">
        <v>317</v>
      </c>
      <c r="E4592" t="s">
        <v>33</v>
      </c>
      <c r="F4592" t="s">
        <v>33</v>
      </c>
      <c r="G4592" t="s">
        <v>33</v>
      </c>
      <c r="H4592" t="s">
        <v>46</v>
      </c>
      <c r="I4592" t="s">
        <v>33</v>
      </c>
      <c r="J4592" t="s">
        <v>33</v>
      </c>
      <c r="K4592">
        <v>19.279883999999999</v>
      </c>
      <c r="L4592">
        <v>4.6253489999999999</v>
      </c>
      <c r="M4592">
        <v>10.992000000000001</v>
      </c>
      <c r="N4592">
        <v>30.173999999999999</v>
      </c>
      <c r="O4592" t="s">
        <v>35</v>
      </c>
      <c r="P4592" t="s">
        <v>9490</v>
      </c>
      <c r="Q4592">
        <v>10.894</v>
      </c>
      <c r="R4592">
        <v>8.2880000000000003</v>
      </c>
      <c r="S4592">
        <v>5732</v>
      </c>
      <c r="T4592">
        <v>1544</v>
      </c>
      <c r="U4592">
        <v>3268</v>
      </c>
      <c r="V4592">
        <v>8971</v>
      </c>
      <c r="W4592">
        <v>153</v>
      </c>
      <c r="X4592">
        <v>23</v>
      </c>
      <c r="Y4592">
        <v>0</v>
      </c>
      <c r="Z4592">
        <v>0</v>
      </c>
      <c r="AA4592">
        <v>0</v>
      </c>
      <c r="AB4592">
        <v>1</v>
      </c>
      <c r="AC4592" t="s">
        <v>1137</v>
      </c>
      <c r="AD4592" t="s">
        <v>9332</v>
      </c>
      <c r="AE4592">
        <v>2.09</v>
      </c>
    </row>
    <row r="4593" spans="1:31">
      <c r="A4593" t="s">
        <v>9642</v>
      </c>
      <c r="B4593">
        <v>2012</v>
      </c>
      <c r="C4593" t="s">
        <v>9332</v>
      </c>
      <c r="D4593" t="s">
        <v>317</v>
      </c>
      <c r="E4593" t="s">
        <v>33</v>
      </c>
      <c r="F4593" t="s">
        <v>33</v>
      </c>
      <c r="G4593" t="s">
        <v>33</v>
      </c>
      <c r="H4593" t="s">
        <v>46</v>
      </c>
      <c r="I4593" t="s">
        <v>40</v>
      </c>
      <c r="J4593" t="s">
        <v>33</v>
      </c>
      <c r="K4593">
        <v>12.041076</v>
      </c>
      <c r="L4593">
        <v>3.9610560000000001</v>
      </c>
      <c r="M4593">
        <v>5.4139999999999997</v>
      </c>
      <c r="N4593">
        <v>22.190999999999999</v>
      </c>
      <c r="O4593" t="s">
        <v>35</v>
      </c>
      <c r="P4593" t="s">
        <v>9643</v>
      </c>
      <c r="Q4593">
        <v>10.15</v>
      </c>
      <c r="R4593">
        <v>6.6269999999999998</v>
      </c>
      <c r="S4593">
        <v>1798</v>
      </c>
      <c r="T4593">
        <v>628</v>
      </c>
      <c r="U4593">
        <v>809</v>
      </c>
      <c r="V4593">
        <v>3314</v>
      </c>
      <c r="W4593">
        <v>101</v>
      </c>
      <c r="X4593">
        <v>11</v>
      </c>
      <c r="Y4593">
        <v>0</v>
      </c>
      <c r="Z4593">
        <v>0</v>
      </c>
      <c r="AA4593">
        <v>0</v>
      </c>
      <c r="AB4593">
        <v>1</v>
      </c>
      <c r="AC4593" t="s">
        <v>551</v>
      </c>
      <c r="AD4593" t="s">
        <v>9332</v>
      </c>
      <c r="AE4593">
        <v>1.48</v>
      </c>
    </row>
    <row r="4594" spans="1:31">
      <c r="A4594" t="s">
        <v>9644</v>
      </c>
      <c r="B4594">
        <v>2012</v>
      </c>
      <c r="C4594" t="s">
        <v>9332</v>
      </c>
      <c r="D4594" t="s">
        <v>317</v>
      </c>
      <c r="E4594" t="s">
        <v>33</v>
      </c>
      <c r="F4594" t="s">
        <v>33</v>
      </c>
      <c r="G4594" t="s">
        <v>33</v>
      </c>
      <c r="H4594" t="s">
        <v>46</v>
      </c>
      <c r="I4594" t="s">
        <v>43</v>
      </c>
      <c r="J4594" t="s">
        <v>33</v>
      </c>
      <c r="K4594">
        <v>26.58792</v>
      </c>
      <c r="L4594">
        <v>7.8623289999999999</v>
      </c>
      <c r="M4594">
        <v>12.647</v>
      </c>
      <c r="N4594">
        <v>45.05</v>
      </c>
      <c r="O4594" t="s">
        <v>35</v>
      </c>
      <c r="P4594" t="s">
        <v>9645</v>
      </c>
      <c r="Q4594">
        <v>18.462</v>
      </c>
      <c r="R4594">
        <v>13.941000000000001</v>
      </c>
      <c r="S4594">
        <v>3934</v>
      </c>
      <c r="T4594">
        <v>1338</v>
      </c>
      <c r="U4594">
        <v>1871</v>
      </c>
      <c r="V4594">
        <v>6665</v>
      </c>
      <c r="W4594">
        <v>52</v>
      </c>
      <c r="X4594">
        <v>12</v>
      </c>
      <c r="Y4594">
        <v>0</v>
      </c>
      <c r="Z4594">
        <v>0</v>
      </c>
      <c r="AA4594">
        <v>0</v>
      </c>
      <c r="AB4594">
        <v>1</v>
      </c>
      <c r="AC4594" t="s">
        <v>208</v>
      </c>
      <c r="AD4594" t="s">
        <v>9332</v>
      </c>
      <c r="AE4594">
        <v>1.62</v>
      </c>
    </row>
    <row r="4595" spans="1:31">
      <c r="A4595" t="s">
        <v>9646</v>
      </c>
      <c r="B4595">
        <v>2012</v>
      </c>
      <c r="C4595" t="s">
        <v>9332</v>
      </c>
      <c r="D4595" t="s">
        <v>317</v>
      </c>
      <c r="E4595" t="s">
        <v>33</v>
      </c>
      <c r="F4595" t="s">
        <v>33</v>
      </c>
      <c r="G4595" t="s">
        <v>33</v>
      </c>
      <c r="H4595" t="s">
        <v>54</v>
      </c>
      <c r="I4595" t="s">
        <v>33</v>
      </c>
      <c r="J4595" t="s">
        <v>33</v>
      </c>
      <c r="K4595">
        <v>16.550794</v>
      </c>
      <c r="L4595">
        <v>3.410806</v>
      </c>
      <c r="M4595">
        <v>10.375</v>
      </c>
      <c r="N4595">
        <v>24.46</v>
      </c>
      <c r="O4595" t="s">
        <v>35</v>
      </c>
      <c r="P4595" t="s">
        <v>9647</v>
      </c>
      <c r="Q4595">
        <v>7.9089999999999998</v>
      </c>
      <c r="R4595">
        <v>6.1760000000000002</v>
      </c>
      <c r="S4595">
        <v>7443</v>
      </c>
      <c r="T4595">
        <v>1627</v>
      </c>
      <c r="U4595">
        <v>4666</v>
      </c>
      <c r="V4595">
        <v>11000</v>
      </c>
      <c r="W4595">
        <v>250</v>
      </c>
      <c r="X4595">
        <v>42</v>
      </c>
      <c r="Y4595">
        <v>0</v>
      </c>
      <c r="Z4595">
        <v>0</v>
      </c>
      <c r="AA4595">
        <v>0</v>
      </c>
      <c r="AB4595">
        <v>1</v>
      </c>
      <c r="AC4595" t="s">
        <v>583</v>
      </c>
      <c r="AD4595" t="s">
        <v>9332</v>
      </c>
      <c r="AE4595">
        <v>2.1</v>
      </c>
    </row>
    <row r="4596" spans="1:31">
      <c r="A4596" t="s">
        <v>9648</v>
      </c>
      <c r="B4596">
        <v>2012</v>
      </c>
      <c r="C4596" t="s">
        <v>9332</v>
      </c>
      <c r="D4596" t="s">
        <v>317</v>
      </c>
      <c r="E4596" t="s">
        <v>33</v>
      </c>
      <c r="F4596" t="s">
        <v>33</v>
      </c>
      <c r="G4596" t="s">
        <v>33</v>
      </c>
      <c r="H4596" t="s">
        <v>54</v>
      </c>
      <c r="I4596" t="s">
        <v>40</v>
      </c>
      <c r="J4596" t="s">
        <v>33</v>
      </c>
      <c r="K4596">
        <v>13.964079999999999</v>
      </c>
      <c r="L4596">
        <v>3.315134</v>
      </c>
      <c r="M4596">
        <v>8.0909999999999993</v>
      </c>
      <c r="N4596">
        <v>21.875</v>
      </c>
      <c r="O4596" t="s">
        <v>35</v>
      </c>
      <c r="P4596" t="s">
        <v>9649</v>
      </c>
      <c r="Q4596">
        <v>7.9109999999999996</v>
      </c>
      <c r="R4596">
        <v>5.8730000000000002</v>
      </c>
      <c r="S4596">
        <v>3676</v>
      </c>
      <c r="T4596">
        <v>932</v>
      </c>
      <c r="U4596">
        <v>2130</v>
      </c>
      <c r="V4596">
        <v>5759</v>
      </c>
      <c r="W4596">
        <v>181</v>
      </c>
      <c r="X4596">
        <v>29</v>
      </c>
      <c r="Y4596">
        <v>0</v>
      </c>
      <c r="Z4596">
        <v>0</v>
      </c>
      <c r="AA4596">
        <v>0</v>
      </c>
      <c r="AB4596">
        <v>1</v>
      </c>
      <c r="AC4596" t="s">
        <v>496</v>
      </c>
      <c r="AD4596" t="s">
        <v>9332</v>
      </c>
      <c r="AE4596">
        <v>1.65</v>
      </c>
    </row>
    <row r="4597" spans="1:31">
      <c r="A4597" t="s">
        <v>9650</v>
      </c>
      <c r="B4597">
        <v>2012</v>
      </c>
      <c r="C4597" t="s">
        <v>9332</v>
      </c>
      <c r="D4597" t="s">
        <v>317</v>
      </c>
      <c r="E4597" t="s">
        <v>33</v>
      </c>
      <c r="F4597" t="s">
        <v>33</v>
      </c>
      <c r="G4597" t="s">
        <v>33</v>
      </c>
      <c r="H4597" t="s">
        <v>54</v>
      </c>
      <c r="I4597" t="s">
        <v>43</v>
      </c>
      <c r="J4597" t="s">
        <v>33</v>
      </c>
      <c r="K4597">
        <v>20.20337</v>
      </c>
      <c r="L4597">
        <v>6.1620419999999996</v>
      </c>
      <c r="M4597">
        <v>9.5289999999999999</v>
      </c>
      <c r="N4597">
        <v>35.206000000000003</v>
      </c>
      <c r="O4597" t="s">
        <v>35</v>
      </c>
      <c r="P4597" t="s">
        <v>9651</v>
      </c>
      <c r="Q4597">
        <v>15.003</v>
      </c>
      <c r="R4597">
        <v>10.673999999999999</v>
      </c>
      <c r="S4597">
        <v>3767</v>
      </c>
      <c r="T4597">
        <v>1198</v>
      </c>
      <c r="U4597">
        <v>1777</v>
      </c>
      <c r="V4597">
        <v>6564</v>
      </c>
      <c r="W4597">
        <v>69</v>
      </c>
      <c r="X4597">
        <v>13</v>
      </c>
      <c r="Y4597">
        <v>0</v>
      </c>
      <c r="Z4597">
        <v>0</v>
      </c>
      <c r="AA4597">
        <v>0</v>
      </c>
      <c r="AB4597">
        <v>1</v>
      </c>
      <c r="AC4597" t="s">
        <v>208</v>
      </c>
      <c r="AD4597" t="s">
        <v>9332</v>
      </c>
      <c r="AE4597">
        <v>1.6</v>
      </c>
    </row>
    <row r="4598" spans="1:31">
      <c r="A4598" t="s">
        <v>9652</v>
      </c>
      <c r="B4598">
        <v>2012</v>
      </c>
      <c r="C4598" t="s">
        <v>9332</v>
      </c>
      <c r="D4598" t="s">
        <v>317</v>
      </c>
      <c r="E4598" t="s">
        <v>33</v>
      </c>
      <c r="F4598" t="s">
        <v>33</v>
      </c>
      <c r="G4598" t="s">
        <v>33</v>
      </c>
      <c r="H4598" t="s">
        <v>62</v>
      </c>
      <c r="I4598" t="s">
        <v>33</v>
      </c>
      <c r="J4598" t="s">
        <v>33</v>
      </c>
      <c r="K4598">
        <v>26.675325999999998</v>
      </c>
      <c r="L4598">
        <v>5.0354679999999998</v>
      </c>
      <c r="M4598">
        <v>17.260999999999999</v>
      </c>
      <c r="N4598">
        <v>37.942</v>
      </c>
      <c r="O4598" t="s">
        <v>35</v>
      </c>
      <c r="P4598" t="s">
        <v>9653</v>
      </c>
      <c r="Q4598">
        <v>11.266</v>
      </c>
      <c r="R4598">
        <v>9.4139999999999997</v>
      </c>
      <c r="S4598">
        <v>10063</v>
      </c>
      <c r="T4598">
        <v>2045</v>
      </c>
      <c r="U4598">
        <v>6512</v>
      </c>
      <c r="V4598">
        <v>14314</v>
      </c>
      <c r="W4598">
        <v>238</v>
      </c>
      <c r="X4598">
        <v>55</v>
      </c>
      <c r="Y4598">
        <v>0</v>
      </c>
      <c r="Z4598">
        <v>0</v>
      </c>
      <c r="AA4598">
        <v>0</v>
      </c>
      <c r="AB4598">
        <v>1</v>
      </c>
      <c r="AC4598" t="s">
        <v>584</v>
      </c>
      <c r="AD4598" t="s">
        <v>9332</v>
      </c>
      <c r="AE4598">
        <v>3.07</v>
      </c>
    </row>
    <row r="4599" spans="1:31">
      <c r="A4599" t="s">
        <v>9654</v>
      </c>
      <c r="B4599">
        <v>2012</v>
      </c>
      <c r="C4599" t="s">
        <v>9332</v>
      </c>
      <c r="D4599" t="s">
        <v>317</v>
      </c>
      <c r="E4599" t="s">
        <v>33</v>
      </c>
      <c r="F4599" t="s">
        <v>33</v>
      </c>
      <c r="G4599" t="s">
        <v>33</v>
      </c>
      <c r="H4599" t="s">
        <v>62</v>
      </c>
      <c r="I4599" t="s">
        <v>40</v>
      </c>
      <c r="J4599" t="s">
        <v>33</v>
      </c>
      <c r="K4599">
        <v>25.400863000000001</v>
      </c>
      <c r="L4599">
        <v>4.9863970000000002</v>
      </c>
      <c r="M4599">
        <v>16.145</v>
      </c>
      <c r="N4599">
        <v>36.633000000000003</v>
      </c>
      <c r="O4599" t="s">
        <v>35</v>
      </c>
      <c r="P4599" t="s">
        <v>9655</v>
      </c>
      <c r="Q4599">
        <v>11.231999999999999</v>
      </c>
      <c r="R4599">
        <v>9.2560000000000002</v>
      </c>
      <c r="S4599">
        <v>5130</v>
      </c>
      <c r="T4599">
        <v>1056</v>
      </c>
      <c r="U4599">
        <v>3261</v>
      </c>
      <c r="V4599">
        <v>7398</v>
      </c>
      <c r="W4599">
        <v>161</v>
      </c>
      <c r="X4599">
        <v>37</v>
      </c>
      <c r="Y4599">
        <v>0</v>
      </c>
      <c r="Z4599">
        <v>0</v>
      </c>
      <c r="AA4599">
        <v>0</v>
      </c>
      <c r="AB4599">
        <v>1</v>
      </c>
      <c r="AC4599" t="s">
        <v>494</v>
      </c>
      <c r="AD4599" t="s">
        <v>9332</v>
      </c>
      <c r="AE4599">
        <v>2.1</v>
      </c>
    </row>
    <row r="4600" spans="1:31">
      <c r="A4600" t="s">
        <v>9656</v>
      </c>
      <c r="B4600">
        <v>2012</v>
      </c>
      <c r="C4600" t="s">
        <v>9332</v>
      </c>
      <c r="D4600" t="s">
        <v>317</v>
      </c>
      <c r="E4600" t="s">
        <v>33</v>
      </c>
      <c r="F4600" t="s">
        <v>33</v>
      </c>
      <c r="G4600" t="s">
        <v>33</v>
      </c>
      <c r="H4600" t="s">
        <v>62</v>
      </c>
      <c r="I4600" t="s">
        <v>43</v>
      </c>
      <c r="J4600" t="s">
        <v>33</v>
      </c>
      <c r="K4600">
        <v>28.143613999999999</v>
      </c>
      <c r="L4600">
        <v>9.6046340000000008</v>
      </c>
      <c r="M4600">
        <v>11.378</v>
      </c>
      <c r="N4600">
        <v>51.006</v>
      </c>
      <c r="O4600" t="s">
        <v>35</v>
      </c>
      <c r="P4600" t="s">
        <v>9657</v>
      </c>
      <c r="Q4600">
        <v>22.861999999999998</v>
      </c>
      <c r="R4600">
        <v>16.765999999999998</v>
      </c>
      <c r="S4600">
        <v>4933</v>
      </c>
      <c r="T4600">
        <v>1890</v>
      </c>
      <c r="U4600">
        <v>1995</v>
      </c>
      <c r="V4600">
        <v>8941</v>
      </c>
      <c r="W4600">
        <v>77</v>
      </c>
      <c r="X4600">
        <v>18</v>
      </c>
      <c r="Y4600">
        <v>0</v>
      </c>
      <c r="Z4600">
        <v>0</v>
      </c>
      <c r="AA4600">
        <v>0</v>
      </c>
      <c r="AB4600">
        <v>1</v>
      </c>
      <c r="AC4600" t="s">
        <v>1150</v>
      </c>
      <c r="AD4600" t="s">
        <v>9332</v>
      </c>
      <c r="AE4600">
        <v>3.47</v>
      </c>
    </row>
    <row r="4601" spans="1:31">
      <c r="A4601" t="s">
        <v>9658</v>
      </c>
      <c r="B4601">
        <v>2012</v>
      </c>
      <c r="C4601" t="s">
        <v>9332</v>
      </c>
      <c r="D4601" t="s">
        <v>317</v>
      </c>
      <c r="E4601" t="s">
        <v>33</v>
      </c>
      <c r="F4601" t="s">
        <v>33</v>
      </c>
      <c r="G4601" t="s">
        <v>33</v>
      </c>
      <c r="H4601" t="s">
        <v>68</v>
      </c>
      <c r="I4601" t="s">
        <v>33</v>
      </c>
      <c r="J4601" t="s">
        <v>33</v>
      </c>
      <c r="K4601">
        <v>29.174880000000002</v>
      </c>
      <c r="L4601">
        <v>3.6350799999999999</v>
      </c>
      <c r="M4601">
        <v>22.206</v>
      </c>
      <c r="N4601">
        <v>36.948</v>
      </c>
      <c r="O4601" t="s">
        <v>35</v>
      </c>
      <c r="P4601" t="s">
        <v>9659</v>
      </c>
      <c r="Q4601">
        <v>7.7729999999999997</v>
      </c>
      <c r="R4601">
        <v>6.9690000000000003</v>
      </c>
      <c r="S4601">
        <v>9010</v>
      </c>
      <c r="T4601">
        <v>1326</v>
      </c>
      <c r="U4601">
        <v>6858</v>
      </c>
      <c r="V4601">
        <v>11410</v>
      </c>
      <c r="W4601">
        <v>203</v>
      </c>
      <c r="X4601">
        <v>50</v>
      </c>
      <c r="Y4601">
        <v>0</v>
      </c>
      <c r="Z4601">
        <v>0</v>
      </c>
      <c r="AA4601">
        <v>0</v>
      </c>
      <c r="AB4601">
        <v>1</v>
      </c>
      <c r="AC4601" t="s">
        <v>501</v>
      </c>
      <c r="AD4601" t="s">
        <v>9332</v>
      </c>
      <c r="AE4601">
        <v>1.29</v>
      </c>
    </row>
    <row r="4602" spans="1:31">
      <c r="A4602" t="s">
        <v>9660</v>
      </c>
      <c r="B4602">
        <v>2012</v>
      </c>
      <c r="C4602" t="s">
        <v>9332</v>
      </c>
      <c r="D4602" t="s">
        <v>317</v>
      </c>
      <c r="E4602" t="s">
        <v>33</v>
      </c>
      <c r="F4602" t="s">
        <v>33</v>
      </c>
      <c r="G4602" t="s">
        <v>33</v>
      </c>
      <c r="H4602" t="s">
        <v>68</v>
      </c>
      <c r="I4602" t="s">
        <v>40</v>
      </c>
      <c r="J4602" t="s">
        <v>33</v>
      </c>
      <c r="K4602">
        <v>22.823235</v>
      </c>
      <c r="L4602">
        <v>4.1627580000000002</v>
      </c>
      <c r="M4602">
        <v>15.111000000000001</v>
      </c>
      <c r="N4602">
        <v>32.164999999999999</v>
      </c>
      <c r="O4602" t="s">
        <v>35</v>
      </c>
      <c r="P4602" t="s">
        <v>9661</v>
      </c>
      <c r="Q4602">
        <v>9.3420000000000005</v>
      </c>
      <c r="R4602">
        <v>7.7119999999999997</v>
      </c>
      <c r="S4602">
        <v>3884</v>
      </c>
      <c r="T4602">
        <v>766</v>
      </c>
      <c r="U4602">
        <v>2571</v>
      </c>
      <c r="V4602">
        <v>5474</v>
      </c>
      <c r="W4602">
        <v>128</v>
      </c>
      <c r="X4602">
        <v>29</v>
      </c>
      <c r="Y4602">
        <v>0</v>
      </c>
      <c r="Z4602">
        <v>0</v>
      </c>
      <c r="AA4602">
        <v>0</v>
      </c>
      <c r="AB4602">
        <v>1</v>
      </c>
      <c r="AC4602" t="s">
        <v>569</v>
      </c>
      <c r="AD4602" t="s">
        <v>9332</v>
      </c>
      <c r="AE4602">
        <v>1.25</v>
      </c>
    </row>
    <row r="4603" spans="1:31">
      <c r="A4603" t="s">
        <v>9662</v>
      </c>
      <c r="B4603">
        <v>2012</v>
      </c>
      <c r="C4603" t="s">
        <v>9332</v>
      </c>
      <c r="D4603" t="s">
        <v>317</v>
      </c>
      <c r="E4603" t="s">
        <v>33</v>
      </c>
      <c r="F4603" t="s">
        <v>33</v>
      </c>
      <c r="G4603" t="s">
        <v>33</v>
      </c>
      <c r="H4603" t="s">
        <v>68</v>
      </c>
      <c r="I4603" t="s">
        <v>43</v>
      </c>
      <c r="J4603" t="s">
        <v>33</v>
      </c>
      <c r="K4603">
        <v>36.970385</v>
      </c>
      <c r="L4603">
        <v>6.8437869999999998</v>
      </c>
      <c r="M4603">
        <v>23.806999999999999</v>
      </c>
      <c r="N4603">
        <v>51.722000000000001</v>
      </c>
      <c r="O4603" t="s">
        <v>35</v>
      </c>
      <c r="P4603" t="s">
        <v>9663</v>
      </c>
      <c r="Q4603">
        <v>14.752000000000001</v>
      </c>
      <c r="R4603">
        <v>13.163</v>
      </c>
      <c r="S4603">
        <v>5126</v>
      </c>
      <c r="T4603">
        <v>1190</v>
      </c>
      <c r="U4603">
        <v>3301</v>
      </c>
      <c r="V4603">
        <v>7171</v>
      </c>
      <c r="W4603">
        <v>75</v>
      </c>
      <c r="X4603">
        <v>21</v>
      </c>
      <c r="Y4603">
        <v>0</v>
      </c>
      <c r="Z4603">
        <v>0</v>
      </c>
      <c r="AA4603">
        <v>0</v>
      </c>
      <c r="AB4603">
        <v>1</v>
      </c>
      <c r="AC4603" t="s">
        <v>494</v>
      </c>
      <c r="AD4603" t="s">
        <v>9332</v>
      </c>
      <c r="AE4603">
        <v>1.49</v>
      </c>
    </row>
    <row r="4604" spans="1:31">
      <c r="A4604" t="s">
        <v>9664</v>
      </c>
      <c r="B4604">
        <v>2012</v>
      </c>
      <c r="C4604" t="s">
        <v>9332</v>
      </c>
      <c r="D4604" t="s">
        <v>317</v>
      </c>
      <c r="E4604" t="s">
        <v>33</v>
      </c>
      <c r="F4604" t="s">
        <v>33</v>
      </c>
      <c r="G4604" t="s">
        <v>33</v>
      </c>
      <c r="H4604" t="s">
        <v>74</v>
      </c>
      <c r="I4604" t="s">
        <v>33</v>
      </c>
      <c r="J4604" t="s">
        <v>33</v>
      </c>
      <c r="K4604">
        <v>22.812443999999999</v>
      </c>
      <c r="L4604">
        <v>5.5812039999999996</v>
      </c>
      <c r="M4604">
        <v>12.757</v>
      </c>
      <c r="N4604">
        <v>35.82</v>
      </c>
      <c r="O4604" t="s">
        <v>35</v>
      </c>
      <c r="P4604" t="s">
        <v>9665</v>
      </c>
      <c r="Q4604">
        <v>13.007999999999999</v>
      </c>
      <c r="R4604">
        <v>10.055</v>
      </c>
      <c r="S4604">
        <v>2781</v>
      </c>
      <c r="T4604">
        <v>743</v>
      </c>
      <c r="U4604">
        <v>1555</v>
      </c>
      <c r="V4604">
        <v>4366</v>
      </c>
      <c r="W4604">
        <v>89</v>
      </c>
      <c r="X4604">
        <v>21</v>
      </c>
      <c r="Y4604">
        <v>0</v>
      </c>
      <c r="Z4604">
        <v>0</v>
      </c>
      <c r="AA4604">
        <v>0</v>
      </c>
      <c r="AB4604">
        <v>1</v>
      </c>
      <c r="AC4604" t="s">
        <v>504</v>
      </c>
      <c r="AD4604" t="s">
        <v>9332</v>
      </c>
      <c r="AE4604">
        <v>1.56</v>
      </c>
    </row>
    <row r="4605" spans="1:31">
      <c r="A4605" t="s">
        <v>9666</v>
      </c>
      <c r="B4605">
        <v>2012</v>
      </c>
      <c r="C4605" t="s">
        <v>9332</v>
      </c>
      <c r="D4605" t="s">
        <v>317</v>
      </c>
      <c r="E4605" t="s">
        <v>33</v>
      </c>
      <c r="F4605" t="s">
        <v>33</v>
      </c>
      <c r="G4605" t="s">
        <v>33</v>
      </c>
      <c r="H4605" t="s">
        <v>74</v>
      </c>
      <c r="I4605" t="s">
        <v>40</v>
      </c>
      <c r="J4605" t="s">
        <v>33</v>
      </c>
      <c r="K4605">
        <v>15.874908</v>
      </c>
      <c r="L4605">
        <v>5.7590940000000002</v>
      </c>
      <c r="M4605">
        <v>6.3630000000000004</v>
      </c>
      <c r="N4605">
        <v>30.643999999999998</v>
      </c>
      <c r="O4605" t="s">
        <v>35</v>
      </c>
      <c r="P4605" t="s">
        <v>9667</v>
      </c>
      <c r="Q4605">
        <v>14.769</v>
      </c>
      <c r="R4605">
        <v>9.5120000000000005</v>
      </c>
      <c r="S4605">
        <v>1233</v>
      </c>
      <c r="T4605">
        <v>427</v>
      </c>
      <c r="U4605">
        <v>494</v>
      </c>
      <c r="V4605">
        <v>2380</v>
      </c>
      <c r="W4605">
        <v>54</v>
      </c>
      <c r="X4605">
        <v>11</v>
      </c>
      <c r="Y4605">
        <v>0</v>
      </c>
      <c r="Z4605">
        <v>0</v>
      </c>
      <c r="AA4605">
        <v>0</v>
      </c>
      <c r="AB4605">
        <v>1</v>
      </c>
      <c r="AC4605" t="s">
        <v>76</v>
      </c>
      <c r="AD4605" t="s">
        <v>9332</v>
      </c>
      <c r="AE4605">
        <v>1.32</v>
      </c>
    </row>
    <row r="4606" spans="1:31">
      <c r="A4606" t="s">
        <v>9668</v>
      </c>
      <c r="B4606">
        <v>2012</v>
      </c>
      <c r="C4606" t="s">
        <v>9332</v>
      </c>
      <c r="D4606" t="s">
        <v>317</v>
      </c>
      <c r="E4606" t="s">
        <v>33</v>
      </c>
      <c r="F4606" t="s">
        <v>33</v>
      </c>
      <c r="G4606" t="s">
        <v>33</v>
      </c>
      <c r="H4606" t="s">
        <v>74</v>
      </c>
      <c r="I4606" t="s">
        <v>43</v>
      </c>
      <c r="J4606" t="s">
        <v>33</v>
      </c>
      <c r="K4606">
        <v>34.994039999999998</v>
      </c>
      <c r="L4606">
        <v>11.162447999999999</v>
      </c>
      <c r="M4606">
        <v>14.863</v>
      </c>
      <c r="N4606">
        <v>60.026000000000003</v>
      </c>
      <c r="O4606" t="s">
        <v>35</v>
      </c>
      <c r="P4606" t="s">
        <v>9669</v>
      </c>
      <c r="Q4606">
        <v>25.032</v>
      </c>
      <c r="R4606">
        <v>20.131</v>
      </c>
      <c r="S4606">
        <v>1548</v>
      </c>
      <c r="T4606">
        <v>627</v>
      </c>
      <c r="U4606">
        <v>657</v>
      </c>
      <c r="V4606">
        <v>2655</v>
      </c>
      <c r="W4606">
        <v>35</v>
      </c>
      <c r="X4606">
        <v>10</v>
      </c>
      <c r="Y4606">
        <v>0</v>
      </c>
      <c r="Z4606">
        <v>0</v>
      </c>
      <c r="AA4606">
        <v>0</v>
      </c>
      <c r="AB4606">
        <v>1</v>
      </c>
      <c r="AC4606" t="s">
        <v>551</v>
      </c>
      <c r="AD4606" t="s">
        <v>9332</v>
      </c>
      <c r="AE4606">
        <v>1.86</v>
      </c>
    </row>
    <row r="4607" spans="1:31">
      <c r="A4607" t="s">
        <v>9670</v>
      </c>
      <c r="B4607">
        <v>2012</v>
      </c>
      <c r="C4607" t="s">
        <v>9332</v>
      </c>
      <c r="D4607" t="s">
        <v>317</v>
      </c>
      <c r="E4607" t="s">
        <v>33</v>
      </c>
      <c r="F4607" t="s">
        <v>33</v>
      </c>
      <c r="G4607" t="s">
        <v>33</v>
      </c>
      <c r="H4607" t="s">
        <v>81</v>
      </c>
      <c r="I4607" t="s">
        <v>33</v>
      </c>
      <c r="J4607" t="s">
        <v>33</v>
      </c>
      <c r="K4607">
        <v>20.071261</v>
      </c>
      <c r="L4607">
        <v>7.5968049999999998</v>
      </c>
      <c r="M4607">
        <v>7.5179999999999998</v>
      </c>
      <c r="N4607">
        <v>39.213000000000001</v>
      </c>
      <c r="O4607" t="s">
        <v>35</v>
      </c>
      <c r="P4607" t="s">
        <v>9671</v>
      </c>
      <c r="Q4607">
        <v>19.140999999999998</v>
      </c>
      <c r="R4607">
        <v>12.554</v>
      </c>
      <c r="S4607">
        <v>787</v>
      </c>
      <c r="T4607">
        <v>315</v>
      </c>
      <c r="U4607">
        <v>295</v>
      </c>
      <c r="V4607">
        <v>1538</v>
      </c>
      <c r="W4607">
        <v>39</v>
      </c>
      <c r="X4607">
        <v>8</v>
      </c>
      <c r="Y4607">
        <v>0</v>
      </c>
      <c r="Z4607">
        <v>0</v>
      </c>
      <c r="AA4607">
        <v>0</v>
      </c>
      <c r="AB4607">
        <v>1</v>
      </c>
      <c r="AC4607" t="s">
        <v>76</v>
      </c>
      <c r="AD4607" t="s">
        <v>9332</v>
      </c>
      <c r="AE4607">
        <v>1.37</v>
      </c>
    </row>
    <row r="4608" spans="1:31">
      <c r="A4608" t="s">
        <v>9672</v>
      </c>
      <c r="B4608">
        <v>2012</v>
      </c>
      <c r="C4608" t="s">
        <v>9332</v>
      </c>
      <c r="D4608" t="s">
        <v>317</v>
      </c>
      <c r="E4608" t="s">
        <v>33</v>
      </c>
      <c r="F4608" t="s">
        <v>33</v>
      </c>
      <c r="G4608" t="s">
        <v>33</v>
      </c>
      <c r="H4608" t="s">
        <v>33</v>
      </c>
      <c r="I4608" t="s">
        <v>33</v>
      </c>
      <c r="J4608" t="s">
        <v>33</v>
      </c>
      <c r="K4608">
        <v>20.985296000000002</v>
      </c>
      <c r="L4608">
        <v>1.822074</v>
      </c>
      <c r="M4608">
        <v>17.495999999999999</v>
      </c>
      <c r="N4608">
        <v>24.821999999999999</v>
      </c>
      <c r="O4608" t="s">
        <v>35</v>
      </c>
      <c r="P4608" t="s">
        <v>9673</v>
      </c>
      <c r="Q4608">
        <v>3.8359999999999999</v>
      </c>
      <c r="R4608">
        <v>3.4889999999999999</v>
      </c>
      <c r="S4608">
        <v>36774</v>
      </c>
      <c r="T4608">
        <v>3251</v>
      </c>
      <c r="U4608">
        <v>30660</v>
      </c>
      <c r="V4608">
        <v>43496</v>
      </c>
      <c r="W4608">
        <v>1046</v>
      </c>
      <c r="X4608">
        <v>205</v>
      </c>
      <c r="Y4608">
        <v>0</v>
      </c>
      <c r="Z4608">
        <v>0</v>
      </c>
      <c r="AA4608">
        <v>0</v>
      </c>
      <c r="AB4608">
        <v>1</v>
      </c>
      <c r="AC4608" t="s">
        <v>8243</v>
      </c>
      <c r="AD4608" t="s">
        <v>9332</v>
      </c>
      <c r="AE4608">
        <v>2.09</v>
      </c>
    </row>
    <row r="4609" spans="1:31">
      <c r="A4609" t="s">
        <v>9674</v>
      </c>
      <c r="B4609">
        <v>2012</v>
      </c>
      <c r="C4609" t="s">
        <v>9332</v>
      </c>
      <c r="D4609" t="s">
        <v>317</v>
      </c>
      <c r="E4609" t="s">
        <v>33</v>
      </c>
      <c r="F4609" t="s">
        <v>33</v>
      </c>
      <c r="G4609" t="s">
        <v>33</v>
      </c>
      <c r="H4609" t="s">
        <v>33</v>
      </c>
      <c r="I4609" t="s">
        <v>33</v>
      </c>
      <c r="J4609" t="s">
        <v>98</v>
      </c>
      <c r="K4609">
        <v>37.760075000000001</v>
      </c>
      <c r="L4609">
        <v>12.211931</v>
      </c>
      <c r="M4609">
        <v>15.454000000000001</v>
      </c>
      <c r="N4609">
        <v>64.694999999999993</v>
      </c>
      <c r="O4609" t="s">
        <v>35</v>
      </c>
      <c r="P4609" t="s">
        <v>9675</v>
      </c>
      <c r="Q4609">
        <v>26.934999999999999</v>
      </c>
      <c r="R4609">
        <v>22.306000000000001</v>
      </c>
      <c r="S4609">
        <v>4806</v>
      </c>
      <c r="T4609">
        <v>2117</v>
      </c>
      <c r="U4609">
        <v>1967</v>
      </c>
      <c r="V4609">
        <v>8234</v>
      </c>
      <c r="W4609">
        <v>44</v>
      </c>
      <c r="X4609">
        <v>10</v>
      </c>
      <c r="Y4609">
        <v>0</v>
      </c>
      <c r="Z4609">
        <v>0</v>
      </c>
      <c r="AA4609">
        <v>0</v>
      </c>
      <c r="AB4609">
        <v>1</v>
      </c>
      <c r="AC4609" t="s">
        <v>96</v>
      </c>
      <c r="AD4609" t="s">
        <v>9332</v>
      </c>
      <c r="AE4609">
        <v>2.73</v>
      </c>
    </row>
    <row r="4610" spans="1:31">
      <c r="A4610" t="s">
        <v>9676</v>
      </c>
      <c r="B4610">
        <v>2012</v>
      </c>
      <c r="C4610" t="s">
        <v>9332</v>
      </c>
      <c r="D4610" t="s">
        <v>317</v>
      </c>
      <c r="E4610" t="s">
        <v>33</v>
      </c>
      <c r="F4610" t="s">
        <v>33</v>
      </c>
      <c r="G4610" t="s">
        <v>33</v>
      </c>
      <c r="H4610" t="s">
        <v>33</v>
      </c>
      <c r="I4610" t="s">
        <v>33</v>
      </c>
      <c r="J4610" t="s">
        <v>101</v>
      </c>
      <c r="K4610">
        <v>18.891165999999998</v>
      </c>
      <c r="L4610">
        <v>6.8209289999999996</v>
      </c>
      <c r="M4610">
        <v>7.5129999999999999</v>
      </c>
      <c r="N4610">
        <v>36.1</v>
      </c>
      <c r="O4610" t="s">
        <v>35</v>
      </c>
      <c r="P4610" t="s">
        <v>9677</v>
      </c>
      <c r="Q4610">
        <v>17.207999999999998</v>
      </c>
      <c r="R4610">
        <v>11.379</v>
      </c>
      <c r="S4610">
        <v>2595</v>
      </c>
      <c r="T4610">
        <v>1058</v>
      </c>
      <c r="U4610">
        <v>1032</v>
      </c>
      <c r="V4610">
        <v>4960</v>
      </c>
      <c r="W4610">
        <v>53</v>
      </c>
      <c r="X4610">
        <v>12</v>
      </c>
      <c r="Y4610">
        <v>0</v>
      </c>
      <c r="Z4610">
        <v>0</v>
      </c>
      <c r="AA4610">
        <v>0</v>
      </c>
      <c r="AB4610">
        <v>1</v>
      </c>
      <c r="AC4610" t="s">
        <v>523</v>
      </c>
      <c r="AD4610" t="s">
        <v>9332</v>
      </c>
      <c r="AE4610">
        <v>1.58</v>
      </c>
    </row>
    <row r="4611" spans="1:31">
      <c r="A4611" t="s">
        <v>9678</v>
      </c>
      <c r="B4611">
        <v>2012</v>
      </c>
      <c r="C4611" t="s">
        <v>9332</v>
      </c>
      <c r="D4611" t="s">
        <v>317</v>
      </c>
      <c r="E4611" t="s">
        <v>33</v>
      </c>
      <c r="F4611" t="s">
        <v>33</v>
      </c>
      <c r="G4611" t="s">
        <v>33</v>
      </c>
      <c r="H4611" t="s">
        <v>33</v>
      </c>
      <c r="I4611" t="s">
        <v>33</v>
      </c>
      <c r="J4611" t="s">
        <v>104</v>
      </c>
      <c r="K4611">
        <v>20.057212</v>
      </c>
      <c r="L4611">
        <v>5.0654310000000002</v>
      </c>
      <c r="M4611">
        <v>11.029</v>
      </c>
      <c r="N4611">
        <v>32.037999999999997</v>
      </c>
      <c r="O4611" t="s">
        <v>35</v>
      </c>
      <c r="P4611" t="s">
        <v>9679</v>
      </c>
      <c r="Q4611">
        <v>11.98</v>
      </c>
      <c r="R4611">
        <v>9.0280000000000005</v>
      </c>
      <c r="S4611">
        <v>3679</v>
      </c>
      <c r="T4611">
        <v>1052</v>
      </c>
      <c r="U4611">
        <v>2023</v>
      </c>
      <c r="V4611">
        <v>5877</v>
      </c>
      <c r="W4611">
        <v>103</v>
      </c>
      <c r="X4611">
        <v>18</v>
      </c>
      <c r="Y4611">
        <v>0</v>
      </c>
      <c r="Z4611">
        <v>0</v>
      </c>
      <c r="AA4611">
        <v>0</v>
      </c>
      <c r="AB4611">
        <v>1</v>
      </c>
      <c r="AC4611" t="s">
        <v>496</v>
      </c>
      <c r="AD4611" t="s">
        <v>9332</v>
      </c>
      <c r="AE4611">
        <v>1.63</v>
      </c>
    </row>
    <row r="4612" spans="1:31">
      <c r="A4612" t="s">
        <v>9680</v>
      </c>
      <c r="B4612">
        <v>2012</v>
      </c>
      <c r="C4612" t="s">
        <v>9332</v>
      </c>
      <c r="D4612" t="s">
        <v>317</v>
      </c>
      <c r="E4612" t="s">
        <v>33</v>
      </c>
      <c r="F4612" t="s">
        <v>33</v>
      </c>
      <c r="G4612" t="s">
        <v>33</v>
      </c>
      <c r="H4612" t="s">
        <v>33</v>
      </c>
      <c r="I4612" t="s">
        <v>33</v>
      </c>
      <c r="J4612" t="s">
        <v>107</v>
      </c>
      <c r="K4612">
        <v>21.019849000000001</v>
      </c>
      <c r="L4612">
        <v>3.8647170000000002</v>
      </c>
      <c r="M4612">
        <v>13.882</v>
      </c>
      <c r="N4612">
        <v>29.753</v>
      </c>
      <c r="O4612" t="s">
        <v>35</v>
      </c>
      <c r="P4612" t="s">
        <v>9681</v>
      </c>
      <c r="Q4612">
        <v>8.734</v>
      </c>
      <c r="R4612">
        <v>7.1379999999999999</v>
      </c>
      <c r="S4612">
        <v>8479</v>
      </c>
      <c r="T4612">
        <v>1828</v>
      </c>
      <c r="U4612">
        <v>5599</v>
      </c>
      <c r="V4612">
        <v>12001</v>
      </c>
      <c r="W4612">
        <v>242</v>
      </c>
      <c r="X4612">
        <v>46</v>
      </c>
      <c r="Y4612">
        <v>0</v>
      </c>
      <c r="Z4612">
        <v>0</v>
      </c>
      <c r="AA4612">
        <v>0</v>
      </c>
      <c r="AB4612">
        <v>1</v>
      </c>
      <c r="AC4612" t="s">
        <v>550</v>
      </c>
      <c r="AD4612" t="s">
        <v>9332</v>
      </c>
      <c r="AE4612">
        <v>2.17</v>
      </c>
    </row>
    <row r="4613" spans="1:31">
      <c r="A4613" t="s">
        <v>9682</v>
      </c>
      <c r="B4613">
        <v>2012</v>
      </c>
      <c r="C4613" t="s">
        <v>9332</v>
      </c>
      <c r="D4613" t="s">
        <v>317</v>
      </c>
      <c r="E4613" t="s">
        <v>33</v>
      </c>
      <c r="F4613" t="s">
        <v>33</v>
      </c>
      <c r="G4613" t="s">
        <v>33</v>
      </c>
      <c r="H4613" t="s">
        <v>33</v>
      </c>
      <c r="I4613" t="s">
        <v>33</v>
      </c>
      <c r="J4613" t="s">
        <v>110</v>
      </c>
      <c r="K4613">
        <v>19.108355</v>
      </c>
      <c r="L4613">
        <v>2.4056579999999999</v>
      </c>
      <c r="M4613">
        <v>14.576000000000001</v>
      </c>
      <c r="N4613">
        <v>24.34</v>
      </c>
      <c r="O4613" t="s">
        <v>35</v>
      </c>
      <c r="P4613" t="s">
        <v>7830</v>
      </c>
      <c r="Q4613">
        <v>5.2309999999999999</v>
      </c>
      <c r="R4613">
        <v>4.532</v>
      </c>
      <c r="S4613">
        <v>17215</v>
      </c>
      <c r="T4613">
        <v>2142</v>
      </c>
      <c r="U4613">
        <v>13132</v>
      </c>
      <c r="V4613">
        <v>21928</v>
      </c>
      <c r="W4613">
        <v>604</v>
      </c>
      <c r="X4613">
        <v>119</v>
      </c>
      <c r="Y4613">
        <v>0</v>
      </c>
      <c r="Z4613">
        <v>0</v>
      </c>
      <c r="AA4613">
        <v>0</v>
      </c>
      <c r="AB4613">
        <v>1</v>
      </c>
      <c r="AC4613" t="s">
        <v>1200</v>
      </c>
      <c r="AD4613" t="s">
        <v>9332</v>
      </c>
      <c r="AE4613">
        <v>2.2599999999999998</v>
      </c>
    </row>
    <row r="4614" spans="1:31">
      <c r="A4614" t="s">
        <v>9683</v>
      </c>
      <c r="B4614">
        <v>2012</v>
      </c>
      <c r="C4614" t="s">
        <v>9332</v>
      </c>
      <c r="D4614" t="s">
        <v>317</v>
      </c>
      <c r="E4614" t="s">
        <v>33</v>
      </c>
      <c r="F4614" t="s">
        <v>33</v>
      </c>
      <c r="G4614" t="s">
        <v>33</v>
      </c>
      <c r="H4614" t="s">
        <v>33</v>
      </c>
      <c r="I4614" t="s">
        <v>40</v>
      </c>
      <c r="J4614" t="s">
        <v>33</v>
      </c>
      <c r="K4614">
        <v>17.044195999999999</v>
      </c>
      <c r="L4614">
        <v>1.6489780000000001</v>
      </c>
      <c r="M4614">
        <v>13.913</v>
      </c>
      <c r="N4614">
        <v>20.555</v>
      </c>
      <c r="O4614" t="s">
        <v>35</v>
      </c>
      <c r="P4614" t="s">
        <v>9684</v>
      </c>
      <c r="Q4614">
        <v>3.51</v>
      </c>
      <c r="R4614">
        <v>3.1309999999999998</v>
      </c>
      <c r="S4614">
        <v>16506</v>
      </c>
      <c r="T4614">
        <v>1586</v>
      </c>
      <c r="U4614">
        <v>13474</v>
      </c>
      <c r="V4614">
        <v>19906</v>
      </c>
      <c r="W4614">
        <v>693</v>
      </c>
      <c r="X4614">
        <v>124</v>
      </c>
      <c r="Y4614">
        <v>0</v>
      </c>
      <c r="Z4614">
        <v>0</v>
      </c>
      <c r="AA4614">
        <v>0</v>
      </c>
      <c r="AB4614">
        <v>1</v>
      </c>
      <c r="AC4614" t="s">
        <v>528</v>
      </c>
      <c r="AD4614" t="s">
        <v>9332</v>
      </c>
      <c r="AE4614">
        <v>1.33</v>
      </c>
    </row>
    <row r="4615" spans="1:31">
      <c r="A4615" t="s">
        <v>9685</v>
      </c>
      <c r="B4615">
        <v>2012</v>
      </c>
      <c r="C4615" t="s">
        <v>9332</v>
      </c>
      <c r="D4615" t="s">
        <v>317</v>
      </c>
      <c r="E4615" t="s">
        <v>33</v>
      </c>
      <c r="F4615" t="s">
        <v>33</v>
      </c>
      <c r="G4615" t="s">
        <v>33</v>
      </c>
      <c r="H4615" t="s">
        <v>33</v>
      </c>
      <c r="I4615" t="s">
        <v>40</v>
      </c>
      <c r="J4615" t="s">
        <v>104</v>
      </c>
      <c r="K4615">
        <v>15.141190999999999</v>
      </c>
      <c r="L4615">
        <v>5.9162869999999996</v>
      </c>
      <c r="M4615">
        <v>5.5519999999999996</v>
      </c>
      <c r="N4615">
        <v>30.65</v>
      </c>
      <c r="O4615" t="s">
        <v>35</v>
      </c>
      <c r="P4615" t="s">
        <v>9686</v>
      </c>
      <c r="Q4615">
        <v>15.509</v>
      </c>
      <c r="R4615">
        <v>9.5890000000000004</v>
      </c>
      <c r="S4615">
        <v>1344</v>
      </c>
      <c r="T4615">
        <v>575</v>
      </c>
      <c r="U4615">
        <v>493</v>
      </c>
      <c r="V4615">
        <v>2722</v>
      </c>
      <c r="W4615">
        <v>59</v>
      </c>
      <c r="X4615">
        <v>10</v>
      </c>
      <c r="Y4615">
        <v>0</v>
      </c>
      <c r="Z4615">
        <v>0</v>
      </c>
      <c r="AA4615">
        <v>0</v>
      </c>
      <c r="AB4615">
        <v>1</v>
      </c>
      <c r="AC4615" t="s">
        <v>83</v>
      </c>
      <c r="AD4615" t="s">
        <v>9332</v>
      </c>
      <c r="AE4615">
        <v>1.58</v>
      </c>
    </row>
    <row r="4616" spans="1:31">
      <c r="A4616" t="s">
        <v>9687</v>
      </c>
      <c r="B4616">
        <v>2012</v>
      </c>
      <c r="C4616" t="s">
        <v>9332</v>
      </c>
      <c r="D4616" t="s">
        <v>317</v>
      </c>
      <c r="E4616" t="s">
        <v>33</v>
      </c>
      <c r="F4616" t="s">
        <v>33</v>
      </c>
      <c r="G4616" t="s">
        <v>33</v>
      </c>
      <c r="H4616" t="s">
        <v>33</v>
      </c>
      <c r="I4616" t="s">
        <v>40</v>
      </c>
      <c r="J4616" t="s">
        <v>107</v>
      </c>
      <c r="K4616">
        <v>17.077197000000002</v>
      </c>
      <c r="L4616">
        <v>4.3708280000000004</v>
      </c>
      <c r="M4616">
        <v>9.35</v>
      </c>
      <c r="N4616">
        <v>27.556000000000001</v>
      </c>
      <c r="O4616" t="s">
        <v>35</v>
      </c>
      <c r="P4616" t="s">
        <v>9688</v>
      </c>
      <c r="Q4616">
        <v>10.478</v>
      </c>
      <c r="R4616">
        <v>7.7270000000000003</v>
      </c>
      <c r="S4616">
        <v>3930</v>
      </c>
      <c r="T4616">
        <v>1083</v>
      </c>
      <c r="U4616">
        <v>2152</v>
      </c>
      <c r="V4616">
        <v>6342</v>
      </c>
      <c r="W4616">
        <v>161</v>
      </c>
      <c r="X4616">
        <v>28</v>
      </c>
      <c r="Y4616">
        <v>0</v>
      </c>
      <c r="Z4616">
        <v>0</v>
      </c>
      <c r="AA4616">
        <v>0</v>
      </c>
      <c r="AB4616">
        <v>1</v>
      </c>
      <c r="AC4616" t="s">
        <v>496</v>
      </c>
      <c r="AD4616" t="s">
        <v>9332</v>
      </c>
      <c r="AE4616">
        <v>2.16</v>
      </c>
    </row>
    <row r="4617" spans="1:31">
      <c r="A4617" t="s">
        <v>9689</v>
      </c>
      <c r="B4617">
        <v>2012</v>
      </c>
      <c r="C4617" t="s">
        <v>9332</v>
      </c>
      <c r="D4617" t="s">
        <v>317</v>
      </c>
      <c r="E4617" t="s">
        <v>33</v>
      </c>
      <c r="F4617" t="s">
        <v>33</v>
      </c>
      <c r="G4617" t="s">
        <v>33</v>
      </c>
      <c r="H4617" t="s">
        <v>33</v>
      </c>
      <c r="I4617" t="s">
        <v>40</v>
      </c>
      <c r="J4617" t="s">
        <v>110</v>
      </c>
      <c r="K4617">
        <v>17.461359000000002</v>
      </c>
      <c r="L4617">
        <v>2.1497120000000001</v>
      </c>
      <c r="M4617">
        <v>13.419</v>
      </c>
      <c r="N4617">
        <v>22.132999999999999</v>
      </c>
      <c r="O4617" t="s">
        <v>35</v>
      </c>
      <c r="P4617" t="s">
        <v>9690</v>
      </c>
      <c r="Q4617">
        <v>4.6719999999999997</v>
      </c>
      <c r="R4617">
        <v>4.0419999999999998</v>
      </c>
      <c r="S4617">
        <v>9803</v>
      </c>
      <c r="T4617">
        <v>1254</v>
      </c>
      <c r="U4617">
        <v>7533</v>
      </c>
      <c r="V4617">
        <v>12425</v>
      </c>
      <c r="W4617">
        <v>424</v>
      </c>
      <c r="X4617">
        <v>76</v>
      </c>
      <c r="Y4617">
        <v>0</v>
      </c>
      <c r="Z4617">
        <v>0</v>
      </c>
      <c r="AA4617">
        <v>0</v>
      </c>
      <c r="AB4617">
        <v>1</v>
      </c>
      <c r="AC4617" t="s">
        <v>1716</v>
      </c>
      <c r="AD4617" t="s">
        <v>9332</v>
      </c>
      <c r="AE4617">
        <v>1.36</v>
      </c>
    </row>
    <row r="4618" spans="1:31">
      <c r="A4618" t="s">
        <v>9691</v>
      </c>
      <c r="B4618">
        <v>2012</v>
      </c>
      <c r="C4618" t="s">
        <v>9332</v>
      </c>
      <c r="D4618" t="s">
        <v>317</v>
      </c>
      <c r="E4618" t="s">
        <v>33</v>
      </c>
      <c r="F4618" t="s">
        <v>33</v>
      </c>
      <c r="G4618" t="s">
        <v>33</v>
      </c>
      <c r="H4618" t="s">
        <v>33</v>
      </c>
      <c r="I4618" t="s">
        <v>43</v>
      </c>
      <c r="J4618" t="s">
        <v>33</v>
      </c>
      <c r="K4618">
        <v>25.853904</v>
      </c>
      <c r="L4618">
        <v>3.2323210000000002</v>
      </c>
      <c r="M4618">
        <v>19.693000000000001</v>
      </c>
      <c r="N4618">
        <v>32.811</v>
      </c>
      <c r="O4618" t="s">
        <v>35</v>
      </c>
      <c r="P4618" t="s">
        <v>9692</v>
      </c>
      <c r="Q4618">
        <v>6.9569999999999999</v>
      </c>
      <c r="R4618">
        <v>6.1609999999999996</v>
      </c>
      <c r="S4618">
        <v>20268</v>
      </c>
      <c r="T4618">
        <v>2697</v>
      </c>
      <c r="U4618">
        <v>15438</v>
      </c>
      <c r="V4618">
        <v>25721</v>
      </c>
      <c r="W4618">
        <v>353</v>
      </c>
      <c r="X4618">
        <v>81</v>
      </c>
      <c r="Y4618">
        <v>0</v>
      </c>
      <c r="Z4618">
        <v>0</v>
      </c>
      <c r="AA4618">
        <v>0</v>
      </c>
      <c r="AB4618">
        <v>1</v>
      </c>
      <c r="AC4618" t="s">
        <v>509</v>
      </c>
      <c r="AD4618" t="s">
        <v>9332</v>
      </c>
      <c r="AE4618">
        <v>1.92</v>
      </c>
    </row>
    <row r="4619" spans="1:31">
      <c r="A4619" t="s">
        <v>9693</v>
      </c>
      <c r="B4619">
        <v>2012</v>
      </c>
      <c r="C4619" t="s">
        <v>9332</v>
      </c>
      <c r="D4619" t="s">
        <v>317</v>
      </c>
      <c r="E4619" t="s">
        <v>33</v>
      </c>
      <c r="F4619" t="s">
        <v>33</v>
      </c>
      <c r="G4619" t="s">
        <v>33</v>
      </c>
      <c r="H4619" t="s">
        <v>33</v>
      </c>
      <c r="I4619" t="s">
        <v>43</v>
      </c>
      <c r="J4619" t="s">
        <v>104</v>
      </c>
      <c r="K4619">
        <v>24.669826</v>
      </c>
      <c r="L4619">
        <v>8.5965749999999996</v>
      </c>
      <c r="M4619">
        <v>9.9689999999999994</v>
      </c>
      <c r="N4619">
        <v>45.503999999999998</v>
      </c>
      <c r="O4619" t="s">
        <v>35</v>
      </c>
      <c r="P4619" t="s">
        <v>9694</v>
      </c>
      <c r="Q4619">
        <v>20.834</v>
      </c>
      <c r="R4619">
        <v>14.701000000000001</v>
      </c>
      <c r="S4619">
        <v>2335</v>
      </c>
      <c r="T4619">
        <v>912</v>
      </c>
      <c r="U4619">
        <v>943</v>
      </c>
      <c r="V4619">
        <v>4306</v>
      </c>
      <c r="W4619">
        <v>44</v>
      </c>
      <c r="X4619">
        <v>8</v>
      </c>
      <c r="Y4619">
        <v>0</v>
      </c>
      <c r="Z4619">
        <v>0</v>
      </c>
      <c r="AA4619">
        <v>0</v>
      </c>
      <c r="AB4619">
        <v>1</v>
      </c>
      <c r="AC4619" t="s">
        <v>479</v>
      </c>
      <c r="AD4619" t="s">
        <v>9332</v>
      </c>
      <c r="AE4619">
        <v>1.71</v>
      </c>
    </row>
    <row r="4620" spans="1:31">
      <c r="A4620" t="s">
        <v>9695</v>
      </c>
      <c r="B4620">
        <v>2012</v>
      </c>
      <c r="C4620" t="s">
        <v>9332</v>
      </c>
      <c r="D4620" t="s">
        <v>317</v>
      </c>
      <c r="E4620" t="s">
        <v>33</v>
      </c>
      <c r="F4620" t="s">
        <v>33</v>
      </c>
      <c r="G4620" t="s">
        <v>33</v>
      </c>
      <c r="H4620" t="s">
        <v>33</v>
      </c>
      <c r="I4620" t="s">
        <v>43</v>
      </c>
      <c r="J4620" t="s">
        <v>107</v>
      </c>
      <c r="K4620">
        <v>26.258756000000002</v>
      </c>
      <c r="L4620">
        <v>6.1447099999999999</v>
      </c>
      <c r="M4620">
        <v>15.028</v>
      </c>
      <c r="N4620">
        <v>40.320999999999998</v>
      </c>
      <c r="O4620" t="s">
        <v>35</v>
      </c>
      <c r="P4620" t="s">
        <v>9696</v>
      </c>
      <c r="Q4620">
        <v>14.061999999999999</v>
      </c>
      <c r="R4620">
        <v>11.231</v>
      </c>
      <c r="S4620">
        <v>4548</v>
      </c>
      <c r="T4620">
        <v>1290</v>
      </c>
      <c r="U4620">
        <v>2603</v>
      </c>
      <c r="V4620">
        <v>6984</v>
      </c>
      <c r="W4620">
        <v>81</v>
      </c>
      <c r="X4620">
        <v>18</v>
      </c>
      <c r="Y4620">
        <v>0</v>
      </c>
      <c r="Z4620">
        <v>0</v>
      </c>
      <c r="AA4620">
        <v>0</v>
      </c>
      <c r="AB4620">
        <v>1</v>
      </c>
      <c r="AC4620" t="s">
        <v>494</v>
      </c>
      <c r="AD4620" t="s">
        <v>9332</v>
      </c>
      <c r="AE4620">
        <v>1.56</v>
      </c>
    </row>
    <row r="4621" spans="1:31">
      <c r="A4621" t="s">
        <v>9697</v>
      </c>
      <c r="B4621">
        <v>2012</v>
      </c>
      <c r="C4621" t="s">
        <v>9332</v>
      </c>
      <c r="D4621" t="s">
        <v>317</v>
      </c>
      <c r="E4621" t="s">
        <v>33</v>
      </c>
      <c r="F4621" t="s">
        <v>33</v>
      </c>
      <c r="G4621" t="s">
        <v>33</v>
      </c>
      <c r="H4621" t="s">
        <v>33</v>
      </c>
      <c r="I4621" t="s">
        <v>43</v>
      </c>
      <c r="J4621" t="s">
        <v>110</v>
      </c>
      <c r="K4621">
        <v>21.831621999999999</v>
      </c>
      <c r="L4621">
        <v>4.6920190000000002</v>
      </c>
      <c r="M4621">
        <v>13.266999999999999</v>
      </c>
      <c r="N4621">
        <v>32.631</v>
      </c>
      <c r="O4621" t="s">
        <v>35</v>
      </c>
      <c r="P4621" t="s">
        <v>9698</v>
      </c>
      <c r="Q4621">
        <v>10.798999999999999</v>
      </c>
      <c r="R4621">
        <v>8.5649999999999995</v>
      </c>
      <c r="S4621">
        <v>7412</v>
      </c>
      <c r="T4621">
        <v>1620</v>
      </c>
      <c r="U4621">
        <v>4504</v>
      </c>
      <c r="V4621">
        <v>11079</v>
      </c>
      <c r="W4621">
        <v>180</v>
      </c>
      <c r="X4621">
        <v>43</v>
      </c>
      <c r="Y4621">
        <v>0</v>
      </c>
      <c r="Z4621">
        <v>0</v>
      </c>
      <c r="AA4621">
        <v>0</v>
      </c>
      <c r="AB4621">
        <v>1</v>
      </c>
      <c r="AC4621" t="s">
        <v>583</v>
      </c>
      <c r="AD4621" t="s">
        <v>9332</v>
      </c>
      <c r="AE4621">
        <v>2.31</v>
      </c>
    </row>
    <row r="4622" spans="1:31">
      <c r="A4622" t="s">
        <v>9699</v>
      </c>
      <c r="B4622">
        <v>2012</v>
      </c>
      <c r="C4622" t="s">
        <v>9332</v>
      </c>
      <c r="D4622" t="s">
        <v>363</v>
      </c>
      <c r="E4622" t="s">
        <v>33</v>
      </c>
      <c r="F4622" t="s">
        <v>33</v>
      </c>
      <c r="G4622" t="s">
        <v>33</v>
      </c>
      <c r="H4622" t="s">
        <v>34</v>
      </c>
      <c r="I4622" t="s">
        <v>33</v>
      </c>
      <c r="J4622" t="s">
        <v>33</v>
      </c>
      <c r="K4622">
        <v>5.1911719999999999</v>
      </c>
      <c r="L4622">
        <v>2.850841</v>
      </c>
      <c r="M4622">
        <v>1.1619999999999999</v>
      </c>
      <c r="N4622">
        <v>14.016999999999999</v>
      </c>
      <c r="O4622" t="s">
        <v>35</v>
      </c>
      <c r="P4622" t="s">
        <v>9700</v>
      </c>
      <c r="Q4622">
        <v>8.8260000000000005</v>
      </c>
      <c r="R4622">
        <v>4.0289999999999999</v>
      </c>
      <c r="S4622">
        <v>1279</v>
      </c>
      <c r="T4622">
        <v>674</v>
      </c>
      <c r="U4622">
        <v>286</v>
      </c>
      <c r="V4622">
        <v>3455</v>
      </c>
      <c r="W4622">
        <v>54</v>
      </c>
      <c r="X4622">
        <v>4</v>
      </c>
      <c r="Y4622">
        <v>0</v>
      </c>
      <c r="Z4622">
        <v>0</v>
      </c>
      <c r="AA4622">
        <v>0</v>
      </c>
      <c r="AB4622">
        <v>1</v>
      </c>
      <c r="AC4622" t="s">
        <v>83</v>
      </c>
      <c r="AD4622" t="s">
        <v>9332</v>
      </c>
      <c r="AE4622">
        <v>0.88</v>
      </c>
    </row>
    <row r="4623" spans="1:31">
      <c r="A4623" t="s">
        <v>9701</v>
      </c>
      <c r="B4623">
        <v>2012</v>
      </c>
      <c r="C4623" t="s">
        <v>9332</v>
      </c>
      <c r="D4623" t="s">
        <v>363</v>
      </c>
      <c r="E4623" t="s">
        <v>33</v>
      </c>
      <c r="F4623" t="s">
        <v>33</v>
      </c>
      <c r="G4623" t="s">
        <v>33</v>
      </c>
      <c r="H4623" t="s">
        <v>34</v>
      </c>
      <c r="I4623" t="s">
        <v>43</v>
      </c>
      <c r="J4623" t="s">
        <v>33</v>
      </c>
      <c r="K4623">
        <v>6.5951810000000002</v>
      </c>
      <c r="L4623">
        <v>4.1300059999999998</v>
      </c>
      <c r="M4623">
        <v>1.089</v>
      </c>
      <c r="N4623">
        <v>19.791</v>
      </c>
      <c r="O4623" t="s">
        <v>35</v>
      </c>
      <c r="P4623" t="s">
        <v>9702</v>
      </c>
      <c r="Q4623">
        <v>13.196</v>
      </c>
      <c r="R4623">
        <v>5.5060000000000002</v>
      </c>
      <c r="S4623">
        <v>1095</v>
      </c>
      <c r="T4623">
        <v>655</v>
      </c>
      <c r="U4623">
        <v>181</v>
      </c>
      <c r="V4623">
        <v>3285</v>
      </c>
      <c r="W4623">
        <v>32</v>
      </c>
      <c r="X4623">
        <v>3</v>
      </c>
      <c r="Y4623">
        <v>0</v>
      </c>
      <c r="Z4623">
        <v>0</v>
      </c>
      <c r="AA4623">
        <v>0</v>
      </c>
      <c r="AB4623">
        <v>1</v>
      </c>
      <c r="AC4623" t="s">
        <v>83</v>
      </c>
      <c r="AD4623" t="s">
        <v>9332</v>
      </c>
      <c r="AE4623">
        <v>0.86</v>
      </c>
    </row>
    <row r="4624" spans="1:31">
      <c r="A4624" t="s">
        <v>9703</v>
      </c>
      <c r="B4624">
        <v>2012</v>
      </c>
      <c r="C4624" t="s">
        <v>9332</v>
      </c>
      <c r="D4624" t="s">
        <v>363</v>
      </c>
      <c r="E4624" t="s">
        <v>33</v>
      </c>
      <c r="F4624" t="s">
        <v>33</v>
      </c>
      <c r="G4624" t="s">
        <v>33</v>
      </c>
      <c r="H4624" t="s">
        <v>46</v>
      </c>
      <c r="I4624" t="s">
        <v>33</v>
      </c>
      <c r="J4624" t="s">
        <v>33</v>
      </c>
      <c r="K4624">
        <v>16.753377</v>
      </c>
      <c r="L4624">
        <v>4.5784440000000002</v>
      </c>
      <c r="M4624">
        <v>8.7370000000000001</v>
      </c>
      <c r="N4624">
        <v>27.875</v>
      </c>
      <c r="O4624" t="s">
        <v>35</v>
      </c>
      <c r="P4624" t="s">
        <v>6077</v>
      </c>
      <c r="Q4624">
        <v>11.121</v>
      </c>
      <c r="R4624">
        <v>8.016</v>
      </c>
      <c r="S4624">
        <v>9036</v>
      </c>
      <c r="T4624">
        <v>2595</v>
      </c>
      <c r="U4624">
        <v>4713</v>
      </c>
      <c r="V4624">
        <v>15034</v>
      </c>
      <c r="W4624">
        <v>168</v>
      </c>
      <c r="X4624">
        <v>23</v>
      </c>
      <c r="Y4624">
        <v>0</v>
      </c>
      <c r="Z4624">
        <v>0</v>
      </c>
      <c r="AA4624">
        <v>0</v>
      </c>
      <c r="AB4624">
        <v>1</v>
      </c>
      <c r="AC4624" t="s">
        <v>1146</v>
      </c>
      <c r="AD4624" t="s">
        <v>9332</v>
      </c>
      <c r="AE4624">
        <v>2.5099999999999998</v>
      </c>
    </row>
    <row r="4625" spans="1:31">
      <c r="A4625" t="s">
        <v>9704</v>
      </c>
      <c r="B4625">
        <v>2012</v>
      </c>
      <c r="C4625" t="s">
        <v>9332</v>
      </c>
      <c r="D4625" t="s">
        <v>363</v>
      </c>
      <c r="E4625" t="s">
        <v>33</v>
      </c>
      <c r="F4625" t="s">
        <v>33</v>
      </c>
      <c r="G4625" t="s">
        <v>33</v>
      </c>
      <c r="H4625" t="s">
        <v>46</v>
      </c>
      <c r="I4625" t="s">
        <v>40</v>
      </c>
      <c r="J4625" t="s">
        <v>33</v>
      </c>
      <c r="K4625">
        <v>18.218631999999999</v>
      </c>
      <c r="L4625">
        <v>6.321148</v>
      </c>
      <c r="M4625">
        <v>7.5709999999999997</v>
      </c>
      <c r="N4625">
        <v>34.173000000000002</v>
      </c>
      <c r="O4625" t="s">
        <v>35</v>
      </c>
      <c r="P4625" t="s">
        <v>9705</v>
      </c>
      <c r="Q4625">
        <v>15.955</v>
      </c>
      <c r="R4625">
        <v>10.647</v>
      </c>
      <c r="S4625">
        <v>5256</v>
      </c>
      <c r="T4625">
        <v>1903</v>
      </c>
      <c r="U4625">
        <v>2184</v>
      </c>
      <c r="V4625">
        <v>9859</v>
      </c>
      <c r="W4625">
        <v>96</v>
      </c>
      <c r="X4625">
        <v>14</v>
      </c>
      <c r="Y4625">
        <v>0</v>
      </c>
      <c r="Z4625">
        <v>0</v>
      </c>
      <c r="AA4625">
        <v>0</v>
      </c>
      <c r="AB4625">
        <v>1</v>
      </c>
      <c r="AC4625" t="s">
        <v>1692</v>
      </c>
      <c r="AD4625" t="s">
        <v>9332</v>
      </c>
      <c r="AE4625">
        <v>2.5499999999999998</v>
      </c>
    </row>
    <row r="4626" spans="1:31">
      <c r="A4626" t="s">
        <v>9706</v>
      </c>
      <c r="B4626">
        <v>2012</v>
      </c>
      <c r="C4626" t="s">
        <v>9332</v>
      </c>
      <c r="D4626" t="s">
        <v>363</v>
      </c>
      <c r="E4626" t="s">
        <v>33</v>
      </c>
      <c r="F4626" t="s">
        <v>33</v>
      </c>
      <c r="G4626" t="s">
        <v>33</v>
      </c>
      <c r="H4626" t="s">
        <v>46</v>
      </c>
      <c r="I4626" t="s">
        <v>43</v>
      </c>
      <c r="J4626" t="s">
        <v>33</v>
      </c>
      <c r="K4626">
        <v>15.068295000000001</v>
      </c>
      <c r="L4626">
        <v>6.9386039999999998</v>
      </c>
      <c r="M4626">
        <v>4.319</v>
      </c>
      <c r="N4626">
        <v>34.055</v>
      </c>
      <c r="O4626" t="s">
        <v>35</v>
      </c>
      <c r="P4626" t="s">
        <v>9707</v>
      </c>
      <c r="Q4626">
        <v>18.986000000000001</v>
      </c>
      <c r="R4626">
        <v>10.749000000000001</v>
      </c>
      <c r="S4626">
        <v>3780</v>
      </c>
      <c r="T4626">
        <v>1823</v>
      </c>
      <c r="U4626">
        <v>1084</v>
      </c>
      <c r="V4626">
        <v>8543</v>
      </c>
      <c r="W4626">
        <v>72</v>
      </c>
      <c r="X4626">
        <v>9</v>
      </c>
      <c r="Y4626">
        <v>0</v>
      </c>
      <c r="Z4626">
        <v>0</v>
      </c>
      <c r="AA4626">
        <v>0</v>
      </c>
      <c r="AB4626">
        <v>1</v>
      </c>
      <c r="AC4626" t="s">
        <v>3467</v>
      </c>
      <c r="AD4626" t="s">
        <v>9332</v>
      </c>
      <c r="AE4626">
        <v>2.67</v>
      </c>
    </row>
    <row r="4627" spans="1:31">
      <c r="A4627" t="s">
        <v>9708</v>
      </c>
      <c r="B4627">
        <v>2012</v>
      </c>
      <c r="C4627" t="s">
        <v>9332</v>
      </c>
      <c r="D4627" t="s">
        <v>363</v>
      </c>
      <c r="E4627" t="s">
        <v>33</v>
      </c>
      <c r="F4627" t="s">
        <v>33</v>
      </c>
      <c r="G4627" t="s">
        <v>33</v>
      </c>
      <c r="H4627" t="s">
        <v>54</v>
      </c>
      <c r="I4627" t="s">
        <v>33</v>
      </c>
      <c r="J4627" t="s">
        <v>33</v>
      </c>
      <c r="K4627">
        <v>17.44989</v>
      </c>
      <c r="L4627">
        <v>2.847296</v>
      </c>
      <c r="M4627">
        <v>12.183</v>
      </c>
      <c r="N4627">
        <v>23.832999999999998</v>
      </c>
      <c r="O4627" t="s">
        <v>35</v>
      </c>
      <c r="P4627" t="s">
        <v>9709</v>
      </c>
      <c r="Q4627">
        <v>6.383</v>
      </c>
      <c r="R4627">
        <v>5.2670000000000003</v>
      </c>
      <c r="S4627">
        <v>17038</v>
      </c>
      <c r="T4627">
        <v>2822</v>
      </c>
      <c r="U4627">
        <v>11896</v>
      </c>
      <c r="V4627">
        <v>23270</v>
      </c>
      <c r="W4627">
        <v>317</v>
      </c>
      <c r="X4627">
        <v>61</v>
      </c>
      <c r="Y4627">
        <v>0</v>
      </c>
      <c r="Z4627">
        <v>0</v>
      </c>
      <c r="AA4627">
        <v>0</v>
      </c>
      <c r="AB4627">
        <v>1</v>
      </c>
      <c r="AC4627" t="s">
        <v>1140</v>
      </c>
      <c r="AD4627" t="s">
        <v>9332</v>
      </c>
      <c r="AE4627">
        <v>1.78</v>
      </c>
    </row>
    <row r="4628" spans="1:31">
      <c r="A4628" t="s">
        <v>9710</v>
      </c>
      <c r="B4628">
        <v>2012</v>
      </c>
      <c r="C4628" t="s">
        <v>9332</v>
      </c>
      <c r="D4628" t="s">
        <v>363</v>
      </c>
      <c r="E4628" t="s">
        <v>33</v>
      </c>
      <c r="F4628" t="s">
        <v>33</v>
      </c>
      <c r="G4628" t="s">
        <v>33</v>
      </c>
      <c r="H4628" t="s">
        <v>54</v>
      </c>
      <c r="I4628" t="s">
        <v>40</v>
      </c>
      <c r="J4628" t="s">
        <v>33</v>
      </c>
      <c r="K4628">
        <v>18.936990000000002</v>
      </c>
      <c r="L4628">
        <v>4.549982</v>
      </c>
      <c r="M4628">
        <v>10.792</v>
      </c>
      <c r="N4628">
        <v>29.669</v>
      </c>
      <c r="O4628" t="s">
        <v>35</v>
      </c>
      <c r="P4628" t="s">
        <v>9711</v>
      </c>
      <c r="Q4628">
        <v>10.731999999999999</v>
      </c>
      <c r="R4628">
        <v>8.1449999999999996</v>
      </c>
      <c r="S4628">
        <v>6955</v>
      </c>
      <c r="T4628">
        <v>1898</v>
      </c>
      <c r="U4628">
        <v>3963</v>
      </c>
      <c r="V4628">
        <v>10896</v>
      </c>
      <c r="W4628">
        <v>158</v>
      </c>
      <c r="X4628">
        <v>31</v>
      </c>
      <c r="Y4628">
        <v>0</v>
      </c>
      <c r="Z4628">
        <v>0</v>
      </c>
      <c r="AA4628">
        <v>0</v>
      </c>
      <c r="AB4628">
        <v>1</v>
      </c>
      <c r="AC4628" t="s">
        <v>573</v>
      </c>
      <c r="AD4628" t="s">
        <v>9332</v>
      </c>
      <c r="AE4628">
        <v>2.12</v>
      </c>
    </row>
    <row r="4629" spans="1:31">
      <c r="A4629" t="s">
        <v>9712</v>
      </c>
      <c r="B4629">
        <v>2012</v>
      </c>
      <c r="C4629" t="s">
        <v>9332</v>
      </c>
      <c r="D4629" t="s">
        <v>363</v>
      </c>
      <c r="E4629" t="s">
        <v>33</v>
      </c>
      <c r="F4629" t="s">
        <v>33</v>
      </c>
      <c r="G4629" t="s">
        <v>33</v>
      </c>
      <c r="H4629" t="s">
        <v>54</v>
      </c>
      <c r="I4629" t="s">
        <v>43</v>
      </c>
      <c r="J4629" t="s">
        <v>33</v>
      </c>
      <c r="K4629">
        <v>16.553311000000001</v>
      </c>
      <c r="L4629">
        <v>3.5503290000000001</v>
      </c>
      <c r="M4629">
        <v>10.156000000000001</v>
      </c>
      <c r="N4629">
        <v>24.826000000000001</v>
      </c>
      <c r="O4629" t="s">
        <v>35</v>
      </c>
      <c r="P4629" t="s">
        <v>9713</v>
      </c>
      <c r="Q4629">
        <v>8.2729999999999997</v>
      </c>
      <c r="R4629">
        <v>6.3970000000000002</v>
      </c>
      <c r="S4629">
        <v>10083</v>
      </c>
      <c r="T4629">
        <v>2181</v>
      </c>
      <c r="U4629">
        <v>6187</v>
      </c>
      <c r="V4629">
        <v>15123</v>
      </c>
      <c r="W4629">
        <v>159</v>
      </c>
      <c r="X4629">
        <v>30</v>
      </c>
      <c r="Y4629">
        <v>0</v>
      </c>
      <c r="Z4629">
        <v>0</v>
      </c>
      <c r="AA4629">
        <v>0</v>
      </c>
      <c r="AB4629">
        <v>1</v>
      </c>
      <c r="AC4629" t="s">
        <v>510</v>
      </c>
      <c r="AD4629" t="s">
        <v>9332</v>
      </c>
      <c r="AE4629">
        <v>1.44</v>
      </c>
    </row>
    <row r="4630" spans="1:31">
      <c r="A4630" t="s">
        <v>9714</v>
      </c>
      <c r="B4630">
        <v>2012</v>
      </c>
      <c r="C4630" t="s">
        <v>9332</v>
      </c>
      <c r="D4630" t="s">
        <v>363</v>
      </c>
      <c r="E4630" t="s">
        <v>33</v>
      </c>
      <c r="F4630" t="s">
        <v>33</v>
      </c>
      <c r="G4630" t="s">
        <v>33</v>
      </c>
      <c r="H4630" t="s">
        <v>62</v>
      </c>
      <c r="I4630" t="s">
        <v>33</v>
      </c>
      <c r="J4630" t="s">
        <v>33</v>
      </c>
      <c r="K4630">
        <v>19.136514999999999</v>
      </c>
      <c r="L4630">
        <v>2.4377810000000002</v>
      </c>
      <c r="M4630">
        <v>14.548999999999999</v>
      </c>
      <c r="N4630">
        <v>24.44</v>
      </c>
      <c r="O4630" t="s">
        <v>35</v>
      </c>
      <c r="P4630" t="s">
        <v>9715</v>
      </c>
      <c r="Q4630">
        <v>5.3029999999999999</v>
      </c>
      <c r="R4630">
        <v>4.5869999999999997</v>
      </c>
      <c r="S4630">
        <v>15755</v>
      </c>
      <c r="T4630">
        <v>2048</v>
      </c>
      <c r="U4630">
        <v>11978</v>
      </c>
      <c r="V4630">
        <v>20121</v>
      </c>
      <c r="W4630">
        <v>332</v>
      </c>
      <c r="X4630">
        <v>72</v>
      </c>
      <c r="Y4630">
        <v>0</v>
      </c>
      <c r="Z4630">
        <v>0</v>
      </c>
      <c r="AA4630">
        <v>0</v>
      </c>
      <c r="AB4630">
        <v>1</v>
      </c>
      <c r="AC4630" t="s">
        <v>1056</v>
      </c>
      <c r="AD4630" t="s">
        <v>9332</v>
      </c>
      <c r="AE4630">
        <v>1.27</v>
      </c>
    </row>
    <row r="4631" spans="1:31">
      <c r="A4631" t="s">
        <v>9716</v>
      </c>
      <c r="B4631">
        <v>2012</v>
      </c>
      <c r="C4631" t="s">
        <v>9332</v>
      </c>
      <c r="D4631" t="s">
        <v>363</v>
      </c>
      <c r="E4631" t="s">
        <v>33</v>
      </c>
      <c r="F4631" t="s">
        <v>33</v>
      </c>
      <c r="G4631" t="s">
        <v>33</v>
      </c>
      <c r="H4631" t="s">
        <v>62</v>
      </c>
      <c r="I4631" t="s">
        <v>40</v>
      </c>
      <c r="J4631" t="s">
        <v>33</v>
      </c>
      <c r="K4631">
        <v>19.104621999999999</v>
      </c>
      <c r="L4631">
        <v>3.402104</v>
      </c>
      <c r="M4631">
        <v>12.837999999999999</v>
      </c>
      <c r="N4631">
        <v>26.783000000000001</v>
      </c>
      <c r="O4631" t="s">
        <v>35</v>
      </c>
      <c r="P4631" t="s">
        <v>7471</v>
      </c>
      <c r="Q4631">
        <v>7.6779999999999999</v>
      </c>
      <c r="R4631">
        <v>6.2670000000000003</v>
      </c>
      <c r="S4631">
        <v>6500</v>
      </c>
      <c r="T4631">
        <v>1288</v>
      </c>
      <c r="U4631">
        <v>4368</v>
      </c>
      <c r="V4631">
        <v>9113</v>
      </c>
      <c r="W4631">
        <v>171</v>
      </c>
      <c r="X4631">
        <v>40</v>
      </c>
      <c r="Y4631">
        <v>0</v>
      </c>
      <c r="Z4631">
        <v>0</v>
      </c>
      <c r="AA4631">
        <v>0</v>
      </c>
      <c r="AB4631">
        <v>1</v>
      </c>
      <c r="AC4631" t="s">
        <v>553</v>
      </c>
      <c r="AD4631" t="s">
        <v>9332</v>
      </c>
      <c r="AE4631">
        <v>1.27</v>
      </c>
    </row>
    <row r="4632" spans="1:31">
      <c r="A4632" t="s">
        <v>9717</v>
      </c>
      <c r="B4632">
        <v>2012</v>
      </c>
      <c r="C4632" t="s">
        <v>9332</v>
      </c>
      <c r="D4632" t="s">
        <v>363</v>
      </c>
      <c r="E4632" t="s">
        <v>33</v>
      </c>
      <c r="F4632" t="s">
        <v>33</v>
      </c>
      <c r="G4632" t="s">
        <v>33</v>
      </c>
      <c r="H4632" t="s">
        <v>62</v>
      </c>
      <c r="I4632" t="s">
        <v>43</v>
      </c>
      <c r="J4632" t="s">
        <v>33</v>
      </c>
      <c r="K4632">
        <v>19.158978999999999</v>
      </c>
      <c r="L4632">
        <v>3.4409890000000001</v>
      </c>
      <c r="M4632">
        <v>12.824999999999999</v>
      </c>
      <c r="N4632">
        <v>26.931000000000001</v>
      </c>
      <c r="O4632" t="s">
        <v>35</v>
      </c>
      <c r="P4632" t="s">
        <v>9718</v>
      </c>
      <c r="Q4632">
        <v>7.7720000000000002</v>
      </c>
      <c r="R4632">
        <v>6.3339999999999996</v>
      </c>
      <c r="S4632">
        <v>9255</v>
      </c>
      <c r="T4632">
        <v>1798</v>
      </c>
      <c r="U4632">
        <v>6195</v>
      </c>
      <c r="V4632">
        <v>13009</v>
      </c>
      <c r="W4632">
        <v>161</v>
      </c>
      <c r="X4632">
        <v>32</v>
      </c>
      <c r="Y4632">
        <v>0</v>
      </c>
      <c r="Z4632">
        <v>0</v>
      </c>
      <c r="AA4632">
        <v>0</v>
      </c>
      <c r="AB4632">
        <v>1</v>
      </c>
      <c r="AC4632" t="s">
        <v>1134</v>
      </c>
      <c r="AD4632" t="s">
        <v>9332</v>
      </c>
      <c r="AE4632">
        <v>1.22</v>
      </c>
    </row>
    <row r="4633" spans="1:31">
      <c r="A4633" t="s">
        <v>9719</v>
      </c>
      <c r="B4633">
        <v>2012</v>
      </c>
      <c r="C4633" t="s">
        <v>9332</v>
      </c>
      <c r="D4633" t="s">
        <v>363</v>
      </c>
      <c r="E4633" t="s">
        <v>33</v>
      </c>
      <c r="F4633" t="s">
        <v>33</v>
      </c>
      <c r="G4633" t="s">
        <v>33</v>
      </c>
      <c r="H4633" t="s">
        <v>68</v>
      </c>
      <c r="I4633" t="s">
        <v>33</v>
      </c>
      <c r="J4633" t="s">
        <v>33</v>
      </c>
      <c r="K4633">
        <v>17.684898</v>
      </c>
      <c r="L4633">
        <v>2.6115900000000001</v>
      </c>
      <c r="M4633">
        <v>12.821</v>
      </c>
      <c r="N4633">
        <v>23.468</v>
      </c>
      <c r="O4633" t="s">
        <v>35</v>
      </c>
      <c r="P4633" t="s">
        <v>9720</v>
      </c>
      <c r="Q4633">
        <v>5.7830000000000004</v>
      </c>
      <c r="R4633">
        <v>4.8639999999999999</v>
      </c>
      <c r="S4633">
        <v>16014</v>
      </c>
      <c r="T4633">
        <v>2629</v>
      </c>
      <c r="U4633">
        <v>11610</v>
      </c>
      <c r="V4633">
        <v>21252</v>
      </c>
      <c r="W4633">
        <v>349</v>
      </c>
      <c r="X4633">
        <v>71</v>
      </c>
      <c r="Y4633">
        <v>0</v>
      </c>
      <c r="Z4633">
        <v>0</v>
      </c>
      <c r="AA4633">
        <v>0</v>
      </c>
      <c r="AB4633">
        <v>1</v>
      </c>
      <c r="AC4633" t="s">
        <v>1148</v>
      </c>
      <c r="AD4633" t="s">
        <v>9332</v>
      </c>
      <c r="AE4633">
        <v>1.63</v>
      </c>
    </row>
    <row r="4634" spans="1:31">
      <c r="A4634" t="s">
        <v>9721</v>
      </c>
      <c r="B4634">
        <v>2012</v>
      </c>
      <c r="C4634" t="s">
        <v>9332</v>
      </c>
      <c r="D4634" t="s">
        <v>363</v>
      </c>
      <c r="E4634" t="s">
        <v>33</v>
      </c>
      <c r="F4634" t="s">
        <v>33</v>
      </c>
      <c r="G4634" t="s">
        <v>33</v>
      </c>
      <c r="H4634" t="s">
        <v>68</v>
      </c>
      <c r="I4634" t="s">
        <v>40</v>
      </c>
      <c r="J4634" t="s">
        <v>33</v>
      </c>
      <c r="K4634">
        <v>21.131153000000001</v>
      </c>
      <c r="L4634">
        <v>3.6834370000000001</v>
      </c>
      <c r="M4634">
        <v>14.303000000000001</v>
      </c>
      <c r="N4634">
        <v>29.393000000000001</v>
      </c>
      <c r="O4634" t="s">
        <v>35</v>
      </c>
      <c r="P4634" t="s">
        <v>9722</v>
      </c>
      <c r="Q4634">
        <v>8.2620000000000005</v>
      </c>
      <c r="R4634">
        <v>6.8280000000000003</v>
      </c>
      <c r="S4634">
        <v>10086</v>
      </c>
      <c r="T4634">
        <v>2108</v>
      </c>
      <c r="U4634">
        <v>6827</v>
      </c>
      <c r="V4634">
        <v>14029</v>
      </c>
      <c r="W4634">
        <v>196</v>
      </c>
      <c r="X4634">
        <v>44</v>
      </c>
      <c r="Y4634">
        <v>0</v>
      </c>
      <c r="Z4634">
        <v>0</v>
      </c>
      <c r="AA4634">
        <v>0</v>
      </c>
      <c r="AB4634">
        <v>1</v>
      </c>
      <c r="AC4634" t="s">
        <v>584</v>
      </c>
      <c r="AD4634" t="s">
        <v>9332</v>
      </c>
      <c r="AE4634">
        <v>1.59</v>
      </c>
    </row>
    <row r="4635" spans="1:31">
      <c r="A4635" t="s">
        <v>9723</v>
      </c>
      <c r="B4635">
        <v>2012</v>
      </c>
      <c r="C4635" t="s">
        <v>9332</v>
      </c>
      <c r="D4635" t="s">
        <v>363</v>
      </c>
      <c r="E4635" t="s">
        <v>33</v>
      </c>
      <c r="F4635" t="s">
        <v>33</v>
      </c>
      <c r="G4635" t="s">
        <v>33</v>
      </c>
      <c r="H4635" t="s">
        <v>68</v>
      </c>
      <c r="I4635" t="s">
        <v>43</v>
      </c>
      <c r="J4635" t="s">
        <v>33</v>
      </c>
      <c r="K4635">
        <v>13.843788</v>
      </c>
      <c r="L4635">
        <v>3.4202499999999998</v>
      </c>
      <c r="M4635">
        <v>7.819</v>
      </c>
      <c r="N4635">
        <v>22.062999999999999</v>
      </c>
      <c r="O4635" t="s">
        <v>35</v>
      </c>
      <c r="P4635" t="s">
        <v>9724</v>
      </c>
      <c r="Q4635">
        <v>8.2200000000000006</v>
      </c>
      <c r="R4635">
        <v>6.0250000000000004</v>
      </c>
      <c r="S4635">
        <v>5928</v>
      </c>
      <c r="T4635">
        <v>1537</v>
      </c>
      <c r="U4635">
        <v>3348</v>
      </c>
      <c r="V4635">
        <v>9448</v>
      </c>
      <c r="W4635">
        <v>153</v>
      </c>
      <c r="X4635">
        <v>27</v>
      </c>
      <c r="Y4635">
        <v>0</v>
      </c>
      <c r="Z4635">
        <v>0</v>
      </c>
      <c r="AA4635">
        <v>0</v>
      </c>
      <c r="AB4635">
        <v>1</v>
      </c>
      <c r="AC4635" t="s">
        <v>1137</v>
      </c>
      <c r="AD4635" t="s">
        <v>9332</v>
      </c>
      <c r="AE4635">
        <v>1.49</v>
      </c>
    </row>
    <row r="4636" spans="1:31">
      <c r="A4636" t="s">
        <v>9725</v>
      </c>
      <c r="B4636">
        <v>2012</v>
      </c>
      <c r="C4636" t="s">
        <v>9332</v>
      </c>
      <c r="D4636" t="s">
        <v>363</v>
      </c>
      <c r="E4636" t="s">
        <v>33</v>
      </c>
      <c r="F4636" t="s">
        <v>33</v>
      </c>
      <c r="G4636" t="s">
        <v>33</v>
      </c>
      <c r="H4636" t="s">
        <v>74</v>
      </c>
      <c r="I4636" t="s">
        <v>33</v>
      </c>
      <c r="J4636" t="s">
        <v>33</v>
      </c>
      <c r="K4636">
        <v>20.288575000000002</v>
      </c>
      <c r="L4636">
        <v>3.4027069999999999</v>
      </c>
      <c r="M4636">
        <v>13.973000000000001</v>
      </c>
      <c r="N4636">
        <v>27.901</v>
      </c>
      <c r="O4636" t="s">
        <v>35</v>
      </c>
      <c r="P4636" t="s">
        <v>9726</v>
      </c>
      <c r="Q4636">
        <v>7.6130000000000004</v>
      </c>
      <c r="R4636">
        <v>6.3159999999999998</v>
      </c>
      <c r="S4636">
        <v>12412</v>
      </c>
      <c r="T4636">
        <v>2204</v>
      </c>
      <c r="U4636">
        <v>8548</v>
      </c>
      <c r="V4636">
        <v>17069</v>
      </c>
      <c r="W4636">
        <v>246</v>
      </c>
      <c r="X4636">
        <v>52</v>
      </c>
      <c r="Y4636">
        <v>0</v>
      </c>
      <c r="Z4636">
        <v>0</v>
      </c>
      <c r="AA4636">
        <v>0</v>
      </c>
      <c r="AB4636">
        <v>1</v>
      </c>
      <c r="AC4636" t="s">
        <v>539</v>
      </c>
      <c r="AD4636" t="s">
        <v>9332</v>
      </c>
      <c r="AE4636">
        <v>1.75</v>
      </c>
    </row>
    <row r="4637" spans="1:31">
      <c r="A4637" t="s">
        <v>9727</v>
      </c>
      <c r="B4637">
        <v>2012</v>
      </c>
      <c r="C4637" t="s">
        <v>9332</v>
      </c>
      <c r="D4637" t="s">
        <v>363</v>
      </c>
      <c r="E4637" t="s">
        <v>33</v>
      </c>
      <c r="F4637" t="s">
        <v>33</v>
      </c>
      <c r="G4637" t="s">
        <v>33</v>
      </c>
      <c r="H4637" t="s">
        <v>74</v>
      </c>
      <c r="I4637" t="s">
        <v>40</v>
      </c>
      <c r="J4637" t="s">
        <v>33</v>
      </c>
      <c r="K4637">
        <v>18.849084000000001</v>
      </c>
      <c r="L4637">
        <v>4.5278900000000002</v>
      </c>
      <c r="M4637">
        <v>10.749000000000001</v>
      </c>
      <c r="N4637">
        <v>29.524000000000001</v>
      </c>
      <c r="O4637" t="s">
        <v>35</v>
      </c>
      <c r="P4637" t="s">
        <v>9728</v>
      </c>
      <c r="Q4637">
        <v>10.675000000000001</v>
      </c>
      <c r="R4637">
        <v>8.1</v>
      </c>
      <c r="S4637">
        <v>5404</v>
      </c>
      <c r="T4637">
        <v>1404</v>
      </c>
      <c r="U4637">
        <v>3081</v>
      </c>
      <c r="V4637">
        <v>8464</v>
      </c>
      <c r="W4637">
        <v>136</v>
      </c>
      <c r="X4637">
        <v>27</v>
      </c>
      <c r="Y4637">
        <v>0</v>
      </c>
      <c r="Z4637">
        <v>0</v>
      </c>
      <c r="AA4637">
        <v>0</v>
      </c>
      <c r="AB4637">
        <v>1</v>
      </c>
      <c r="AC4637" t="s">
        <v>495</v>
      </c>
      <c r="AD4637" t="s">
        <v>9332</v>
      </c>
      <c r="AE4637">
        <v>1.81</v>
      </c>
    </row>
    <row r="4638" spans="1:31">
      <c r="A4638" t="s">
        <v>9729</v>
      </c>
      <c r="B4638">
        <v>2012</v>
      </c>
      <c r="C4638" t="s">
        <v>9332</v>
      </c>
      <c r="D4638" t="s">
        <v>363</v>
      </c>
      <c r="E4638" t="s">
        <v>33</v>
      </c>
      <c r="F4638" t="s">
        <v>33</v>
      </c>
      <c r="G4638" t="s">
        <v>33</v>
      </c>
      <c r="H4638" t="s">
        <v>74</v>
      </c>
      <c r="I4638" t="s">
        <v>43</v>
      </c>
      <c r="J4638" t="s">
        <v>33</v>
      </c>
      <c r="K4638">
        <v>21.557929000000001</v>
      </c>
      <c r="L4638">
        <v>4.7350770000000004</v>
      </c>
      <c r="M4638">
        <v>12.952</v>
      </c>
      <c r="N4638">
        <v>32.475999999999999</v>
      </c>
      <c r="O4638" t="s">
        <v>35</v>
      </c>
      <c r="P4638" t="s">
        <v>5054</v>
      </c>
      <c r="Q4638">
        <v>10.917999999999999</v>
      </c>
      <c r="R4638">
        <v>8.6059999999999999</v>
      </c>
      <c r="S4638">
        <v>7008</v>
      </c>
      <c r="T4638">
        <v>1646</v>
      </c>
      <c r="U4638">
        <v>4211</v>
      </c>
      <c r="V4638">
        <v>10558</v>
      </c>
      <c r="W4638">
        <v>110</v>
      </c>
      <c r="X4638">
        <v>25</v>
      </c>
      <c r="Y4638">
        <v>0</v>
      </c>
      <c r="Z4638">
        <v>0</v>
      </c>
      <c r="AA4638">
        <v>0</v>
      </c>
      <c r="AB4638">
        <v>1</v>
      </c>
      <c r="AC4638" t="s">
        <v>573</v>
      </c>
      <c r="AD4638" t="s">
        <v>9332</v>
      </c>
      <c r="AE4638">
        <v>1.45</v>
      </c>
    </row>
    <row r="4639" spans="1:31">
      <c r="A4639" t="s">
        <v>9730</v>
      </c>
      <c r="B4639">
        <v>2012</v>
      </c>
      <c r="C4639" t="s">
        <v>9332</v>
      </c>
      <c r="D4639" t="s">
        <v>363</v>
      </c>
      <c r="E4639" t="s">
        <v>33</v>
      </c>
      <c r="F4639" t="s">
        <v>33</v>
      </c>
      <c r="G4639" t="s">
        <v>33</v>
      </c>
      <c r="H4639" t="s">
        <v>81</v>
      </c>
      <c r="I4639" t="s">
        <v>33</v>
      </c>
      <c r="J4639" t="s">
        <v>33</v>
      </c>
      <c r="K4639">
        <v>24.381609999999998</v>
      </c>
      <c r="L4639">
        <v>6.1176259999999996</v>
      </c>
      <c r="M4639">
        <v>13.324999999999999</v>
      </c>
      <c r="N4639">
        <v>38.640999999999998</v>
      </c>
      <c r="O4639" t="s">
        <v>35</v>
      </c>
      <c r="P4639" t="s">
        <v>9731</v>
      </c>
      <c r="Q4639">
        <v>14.26</v>
      </c>
      <c r="R4639">
        <v>11.057</v>
      </c>
      <c r="S4639">
        <v>5924</v>
      </c>
      <c r="T4639">
        <v>1697</v>
      </c>
      <c r="U4639">
        <v>3238</v>
      </c>
      <c r="V4639">
        <v>9389</v>
      </c>
      <c r="W4639">
        <v>124</v>
      </c>
      <c r="X4639">
        <v>25</v>
      </c>
      <c r="Y4639">
        <v>0</v>
      </c>
      <c r="Z4639">
        <v>0</v>
      </c>
      <c r="AA4639">
        <v>0</v>
      </c>
      <c r="AB4639">
        <v>1</v>
      </c>
      <c r="AC4639" t="s">
        <v>1137</v>
      </c>
      <c r="AD4639" t="s">
        <v>9332</v>
      </c>
      <c r="AE4639">
        <v>2.5</v>
      </c>
    </row>
    <row r="4640" spans="1:31">
      <c r="A4640" t="s">
        <v>9732</v>
      </c>
      <c r="B4640">
        <v>2012</v>
      </c>
      <c r="C4640" t="s">
        <v>9332</v>
      </c>
      <c r="D4640" t="s">
        <v>363</v>
      </c>
      <c r="E4640" t="s">
        <v>33</v>
      </c>
      <c r="F4640" t="s">
        <v>33</v>
      </c>
      <c r="G4640" t="s">
        <v>33</v>
      </c>
      <c r="H4640" t="s">
        <v>81</v>
      </c>
      <c r="I4640" t="s">
        <v>40</v>
      </c>
      <c r="J4640" t="s">
        <v>33</v>
      </c>
      <c r="K4640">
        <v>30.925433000000002</v>
      </c>
      <c r="L4640">
        <v>7.4470190000000001</v>
      </c>
      <c r="M4640">
        <v>17.158000000000001</v>
      </c>
      <c r="N4640">
        <v>47.712000000000003</v>
      </c>
      <c r="O4640" t="s">
        <v>35</v>
      </c>
      <c r="P4640" t="s">
        <v>9733</v>
      </c>
      <c r="Q4640">
        <v>16.786000000000001</v>
      </c>
      <c r="R4640">
        <v>13.768000000000001</v>
      </c>
      <c r="S4640">
        <v>3568</v>
      </c>
      <c r="T4640">
        <v>931</v>
      </c>
      <c r="U4640">
        <v>1980</v>
      </c>
      <c r="V4640">
        <v>5505</v>
      </c>
      <c r="W4640">
        <v>69</v>
      </c>
      <c r="X4640">
        <v>20</v>
      </c>
      <c r="Y4640">
        <v>0</v>
      </c>
      <c r="Z4640">
        <v>0</v>
      </c>
      <c r="AA4640">
        <v>0</v>
      </c>
      <c r="AB4640">
        <v>1</v>
      </c>
      <c r="AC4640" t="s">
        <v>496</v>
      </c>
      <c r="AD4640" t="s">
        <v>9332</v>
      </c>
      <c r="AE4640">
        <v>1.77</v>
      </c>
    </row>
    <row r="4641" spans="1:31">
      <c r="A4641" t="s">
        <v>9734</v>
      </c>
      <c r="B4641">
        <v>2012</v>
      </c>
      <c r="C4641" t="s">
        <v>9332</v>
      </c>
      <c r="D4641" t="s">
        <v>363</v>
      </c>
      <c r="E4641" t="s">
        <v>33</v>
      </c>
      <c r="F4641" t="s">
        <v>33</v>
      </c>
      <c r="G4641" t="s">
        <v>33</v>
      </c>
      <c r="H4641" t="s">
        <v>81</v>
      </c>
      <c r="I4641" t="s">
        <v>43</v>
      </c>
      <c r="J4641" t="s">
        <v>33</v>
      </c>
      <c r="K4641">
        <v>18.463701</v>
      </c>
      <c r="L4641">
        <v>10.452356999999999</v>
      </c>
      <c r="M4641">
        <v>3.3519999999999999</v>
      </c>
      <c r="N4641">
        <v>47.533000000000001</v>
      </c>
      <c r="O4641" t="s">
        <v>35</v>
      </c>
      <c r="P4641" t="s">
        <v>9735</v>
      </c>
      <c r="Q4641">
        <v>29.068999999999999</v>
      </c>
      <c r="R4641">
        <v>15.112</v>
      </c>
      <c r="S4641">
        <v>2356</v>
      </c>
      <c r="T4641">
        <v>1469</v>
      </c>
      <c r="U4641">
        <v>428</v>
      </c>
      <c r="V4641">
        <v>6065</v>
      </c>
      <c r="W4641">
        <v>55</v>
      </c>
      <c r="X4641">
        <v>5</v>
      </c>
      <c r="Y4641">
        <v>0</v>
      </c>
      <c r="Z4641">
        <v>0</v>
      </c>
      <c r="AA4641">
        <v>0</v>
      </c>
      <c r="AB4641">
        <v>1</v>
      </c>
      <c r="AC4641" t="s">
        <v>1164</v>
      </c>
      <c r="AD4641" t="s">
        <v>9332</v>
      </c>
      <c r="AE4641">
        <v>3.92</v>
      </c>
    </row>
    <row r="4642" spans="1:31">
      <c r="A4642" t="s">
        <v>9736</v>
      </c>
      <c r="B4642">
        <v>2012</v>
      </c>
      <c r="C4642" t="s">
        <v>9332</v>
      </c>
      <c r="D4642" t="s">
        <v>363</v>
      </c>
      <c r="E4642" t="s">
        <v>33</v>
      </c>
      <c r="F4642" t="s">
        <v>33</v>
      </c>
      <c r="G4642" t="s">
        <v>33</v>
      </c>
      <c r="H4642" t="s">
        <v>89</v>
      </c>
      <c r="I4642" t="s">
        <v>33</v>
      </c>
      <c r="J4642" t="s">
        <v>33</v>
      </c>
      <c r="K4642">
        <v>14.971683000000001</v>
      </c>
      <c r="L4642">
        <v>5.2905670000000002</v>
      </c>
      <c r="M4642">
        <v>6.2009999999999996</v>
      </c>
      <c r="N4642">
        <v>28.532</v>
      </c>
      <c r="O4642" t="s">
        <v>35</v>
      </c>
      <c r="P4642" t="s">
        <v>9737</v>
      </c>
      <c r="Q4642">
        <v>13.56</v>
      </c>
      <c r="R4642">
        <v>8.7710000000000008</v>
      </c>
      <c r="S4642">
        <v>1559</v>
      </c>
      <c r="T4642">
        <v>566</v>
      </c>
      <c r="U4642">
        <v>646</v>
      </c>
      <c r="V4642">
        <v>2971</v>
      </c>
      <c r="W4642">
        <v>60</v>
      </c>
      <c r="X4642">
        <v>11</v>
      </c>
      <c r="Y4642">
        <v>0</v>
      </c>
      <c r="Z4642">
        <v>0</v>
      </c>
      <c r="AA4642">
        <v>0</v>
      </c>
      <c r="AB4642">
        <v>1</v>
      </c>
      <c r="AC4642" t="s">
        <v>551</v>
      </c>
      <c r="AD4642" t="s">
        <v>9332</v>
      </c>
      <c r="AE4642">
        <v>1.3</v>
      </c>
    </row>
    <row r="4643" spans="1:31">
      <c r="A4643" t="s">
        <v>9738</v>
      </c>
      <c r="B4643">
        <v>2012</v>
      </c>
      <c r="C4643" t="s">
        <v>9332</v>
      </c>
      <c r="D4643" t="s">
        <v>363</v>
      </c>
      <c r="E4643" t="s">
        <v>33</v>
      </c>
      <c r="F4643" t="s">
        <v>33</v>
      </c>
      <c r="G4643" t="s">
        <v>33</v>
      </c>
      <c r="H4643" t="s">
        <v>89</v>
      </c>
      <c r="I4643" t="s">
        <v>40</v>
      </c>
      <c r="J4643" t="s">
        <v>33</v>
      </c>
      <c r="K4643">
        <v>22.512930999999998</v>
      </c>
      <c r="L4643">
        <v>8.5157799999999995</v>
      </c>
      <c r="M4643">
        <v>8.3510000000000009</v>
      </c>
      <c r="N4643">
        <v>43.6</v>
      </c>
      <c r="O4643" t="s">
        <v>35</v>
      </c>
      <c r="P4643" t="s">
        <v>9739</v>
      </c>
      <c r="Q4643">
        <v>21.087</v>
      </c>
      <c r="R4643">
        <v>14.162000000000001</v>
      </c>
      <c r="S4643">
        <v>1186</v>
      </c>
      <c r="T4643">
        <v>455</v>
      </c>
      <c r="U4643">
        <v>440</v>
      </c>
      <c r="V4643">
        <v>2296</v>
      </c>
      <c r="W4643">
        <v>33</v>
      </c>
      <c r="X4643">
        <v>9</v>
      </c>
      <c r="Y4643">
        <v>0</v>
      </c>
      <c r="Z4643">
        <v>0</v>
      </c>
      <c r="AA4643">
        <v>0</v>
      </c>
      <c r="AB4643">
        <v>1</v>
      </c>
      <c r="AC4643" t="s">
        <v>76</v>
      </c>
      <c r="AD4643" t="s">
        <v>9332</v>
      </c>
      <c r="AE4643">
        <v>1.33</v>
      </c>
    </row>
    <row r="4644" spans="1:31">
      <c r="A4644" t="s">
        <v>9740</v>
      </c>
      <c r="B4644">
        <v>2012</v>
      </c>
      <c r="C4644" t="s">
        <v>9332</v>
      </c>
      <c r="D4644" t="s">
        <v>363</v>
      </c>
      <c r="E4644" t="s">
        <v>33</v>
      </c>
      <c r="F4644" t="s">
        <v>33</v>
      </c>
      <c r="G4644" t="s">
        <v>33</v>
      </c>
      <c r="H4644" t="s">
        <v>33</v>
      </c>
      <c r="I4644" t="s">
        <v>33</v>
      </c>
      <c r="J4644" t="s">
        <v>33</v>
      </c>
      <c r="K4644">
        <v>17.757148000000001</v>
      </c>
      <c r="L4644">
        <v>1.3070440000000001</v>
      </c>
      <c r="M4644">
        <v>15.252000000000001</v>
      </c>
      <c r="N4644">
        <v>20.486000000000001</v>
      </c>
      <c r="O4644" t="s">
        <v>35</v>
      </c>
      <c r="P4644" t="s">
        <v>9741</v>
      </c>
      <c r="Q4644">
        <v>2.7290000000000001</v>
      </c>
      <c r="R4644">
        <v>2.5049999999999999</v>
      </c>
      <c r="S4644">
        <v>79018</v>
      </c>
      <c r="T4644">
        <v>6405</v>
      </c>
      <c r="U4644">
        <v>67872</v>
      </c>
      <c r="V4644">
        <v>91163</v>
      </c>
      <c r="W4644">
        <v>1650</v>
      </c>
      <c r="X4644">
        <v>319</v>
      </c>
      <c r="Y4644">
        <v>0</v>
      </c>
      <c r="Z4644">
        <v>0</v>
      </c>
      <c r="AA4644">
        <v>0</v>
      </c>
      <c r="AB4644">
        <v>1</v>
      </c>
      <c r="AC4644" t="s">
        <v>9742</v>
      </c>
      <c r="AD4644" t="s">
        <v>9332</v>
      </c>
      <c r="AE4644">
        <v>1.93</v>
      </c>
    </row>
    <row r="4645" spans="1:31">
      <c r="A4645" t="s">
        <v>9743</v>
      </c>
      <c r="B4645">
        <v>2012</v>
      </c>
      <c r="C4645" t="s">
        <v>9332</v>
      </c>
      <c r="D4645" t="s">
        <v>363</v>
      </c>
      <c r="E4645" t="s">
        <v>33</v>
      </c>
      <c r="F4645" t="s">
        <v>33</v>
      </c>
      <c r="G4645" t="s">
        <v>33</v>
      </c>
      <c r="H4645" t="s">
        <v>33</v>
      </c>
      <c r="I4645" t="s">
        <v>33</v>
      </c>
      <c r="J4645" t="s">
        <v>98</v>
      </c>
      <c r="K4645">
        <v>19.510276999999999</v>
      </c>
      <c r="L4645">
        <v>5.741301</v>
      </c>
      <c r="M4645">
        <v>9.4969999999999999</v>
      </c>
      <c r="N4645">
        <v>33.499000000000002</v>
      </c>
      <c r="O4645" t="s">
        <v>35</v>
      </c>
      <c r="P4645" t="s">
        <v>9744</v>
      </c>
      <c r="Q4645">
        <v>13.989000000000001</v>
      </c>
      <c r="R4645">
        <v>10.013</v>
      </c>
      <c r="S4645">
        <v>12770</v>
      </c>
      <c r="T4645">
        <v>3686</v>
      </c>
      <c r="U4645">
        <v>6216</v>
      </c>
      <c r="V4645">
        <v>21926</v>
      </c>
      <c r="W4645">
        <v>140</v>
      </c>
      <c r="X4645">
        <v>30</v>
      </c>
      <c r="Y4645">
        <v>0</v>
      </c>
      <c r="Z4645">
        <v>0</v>
      </c>
      <c r="AA4645">
        <v>0</v>
      </c>
      <c r="AB4645">
        <v>1</v>
      </c>
      <c r="AC4645" t="s">
        <v>9745</v>
      </c>
      <c r="AD4645" t="s">
        <v>9332</v>
      </c>
      <c r="AE4645">
        <v>2.92</v>
      </c>
    </row>
    <row r="4646" spans="1:31">
      <c r="A4646" t="s">
        <v>9746</v>
      </c>
      <c r="B4646">
        <v>2012</v>
      </c>
      <c r="C4646" t="s">
        <v>9332</v>
      </c>
      <c r="D4646" t="s">
        <v>363</v>
      </c>
      <c r="E4646" t="s">
        <v>33</v>
      </c>
      <c r="F4646" t="s">
        <v>33</v>
      </c>
      <c r="G4646" t="s">
        <v>33</v>
      </c>
      <c r="H4646" t="s">
        <v>33</v>
      </c>
      <c r="I4646" t="s">
        <v>33</v>
      </c>
      <c r="J4646" t="s">
        <v>101</v>
      </c>
      <c r="K4646">
        <v>15.135813000000001</v>
      </c>
      <c r="L4646">
        <v>2.8231980000000001</v>
      </c>
      <c r="M4646">
        <v>9.9939999999999998</v>
      </c>
      <c r="N4646">
        <v>21.602</v>
      </c>
      <c r="O4646" t="s">
        <v>35</v>
      </c>
      <c r="P4646" t="s">
        <v>9747</v>
      </c>
      <c r="Q4646">
        <v>6.4660000000000002</v>
      </c>
      <c r="R4646">
        <v>5.1420000000000003</v>
      </c>
      <c r="S4646">
        <v>11619</v>
      </c>
      <c r="T4646">
        <v>2255</v>
      </c>
      <c r="U4646">
        <v>7672</v>
      </c>
      <c r="V4646">
        <v>16583</v>
      </c>
      <c r="W4646">
        <v>227</v>
      </c>
      <c r="X4646">
        <v>48</v>
      </c>
      <c r="Y4646">
        <v>0</v>
      </c>
      <c r="Z4646">
        <v>0</v>
      </c>
      <c r="AA4646">
        <v>0</v>
      </c>
      <c r="AB4646">
        <v>1</v>
      </c>
      <c r="AC4646" t="s">
        <v>1147</v>
      </c>
      <c r="AD4646" t="s">
        <v>9332</v>
      </c>
      <c r="AE4646">
        <v>1.4</v>
      </c>
    </row>
    <row r="4647" spans="1:31">
      <c r="A4647" t="s">
        <v>9748</v>
      </c>
      <c r="B4647">
        <v>2012</v>
      </c>
      <c r="C4647" t="s">
        <v>9332</v>
      </c>
      <c r="D4647" t="s">
        <v>363</v>
      </c>
      <c r="E4647" t="s">
        <v>33</v>
      </c>
      <c r="F4647" t="s">
        <v>33</v>
      </c>
      <c r="G4647" t="s">
        <v>33</v>
      </c>
      <c r="H4647" t="s">
        <v>33</v>
      </c>
      <c r="I4647" t="s">
        <v>33</v>
      </c>
      <c r="J4647" t="s">
        <v>104</v>
      </c>
      <c r="K4647">
        <v>21.954916999999998</v>
      </c>
      <c r="L4647">
        <v>3.3543180000000001</v>
      </c>
      <c r="M4647">
        <v>15.67</v>
      </c>
      <c r="N4647">
        <v>29.36</v>
      </c>
      <c r="O4647" t="s">
        <v>35</v>
      </c>
      <c r="P4647" t="s">
        <v>9749</v>
      </c>
      <c r="Q4647">
        <v>7.4050000000000002</v>
      </c>
      <c r="R4647">
        <v>6.2850000000000001</v>
      </c>
      <c r="S4647">
        <v>20584</v>
      </c>
      <c r="T4647">
        <v>3186</v>
      </c>
      <c r="U4647">
        <v>14691</v>
      </c>
      <c r="V4647">
        <v>27526</v>
      </c>
      <c r="W4647">
        <v>292</v>
      </c>
      <c r="X4647">
        <v>65</v>
      </c>
      <c r="Y4647">
        <v>0</v>
      </c>
      <c r="Z4647">
        <v>0</v>
      </c>
      <c r="AA4647">
        <v>0</v>
      </c>
      <c r="AB4647">
        <v>1</v>
      </c>
      <c r="AC4647" t="s">
        <v>581</v>
      </c>
      <c r="AD4647" t="s">
        <v>9332</v>
      </c>
      <c r="AE4647">
        <v>1.91</v>
      </c>
    </row>
    <row r="4648" spans="1:31">
      <c r="A4648" t="s">
        <v>9750</v>
      </c>
      <c r="B4648">
        <v>2012</v>
      </c>
      <c r="C4648" t="s">
        <v>9332</v>
      </c>
      <c r="D4648" t="s">
        <v>363</v>
      </c>
      <c r="E4648" t="s">
        <v>33</v>
      </c>
      <c r="F4648" t="s">
        <v>33</v>
      </c>
      <c r="G4648" t="s">
        <v>33</v>
      </c>
      <c r="H4648" t="s">
        <v>33</v>
      </c>
      <c r="I4648" t="s">
        <v>33</v>
      </c>
      <c r="J4648" t="s">
        <v>107</v>
      </c>
      <c r="K4648">
        <v>15.282870000000001</v>
      </c>
      <c r="L4648">
        <v>2.832408</v>
      </c>
      <c r="M4648">
        <v>10.114000000000001</v>
      </c>
      <c r="N4648">
        <v>21.77</v>
      </c>
      <c r="O4648" t="s">
        <v>35</v>
      </c>
      <c r="P4648" t="s">
        <v>9751</v>
      </c>
      <c r="Q4648">
        <v>6.4870000000000001</v>
      </c>
      <c r="R4648">
        <v>5.1680000000000001</v>
      </c>
      <c r="S4648">
        <v>14989</v>
      </c>
      <c r="T4648">
        <v>2985</v>
      </c>
      <c r="U4648">
        <v>9920</v>
      </c>
      <c r="V4648">
        <v>21352</v>
      </c>
      <c r="W4648">
        <v>450</v>
      </c>
      <c r="X4648">
        <v>78</v>
      </c>
      <c r="Y4648">
        <v>0</v>
      </c>
      <c r="Z4648">
        <v>0</v>
      </c>
      <c r="AA4648">
        <v>0</v>
      </c>
      <c r="AB4648">
        <v>1</v>
      </c>
      <c r="AC4648" t="s">
        <v>4629</v>
      </c>
      <c r="AD4648" t="s">
        <v>9332</v>
      </c>
      <c r="AE4648">
        <v>2.78</v>
      </c>
    </row>
    <row r="4649" spans="1:31">
      <c r="A4649" t="s">
        <v>9752</v>
      </c>
      <c r="B4649">
        <v>2012</v>
      </c>
      <c r="C4649" t="s">
        <v>9332</v>
      </c>
      <c r="D4649" t="s">
        <v>363</v>
      </c>
      <c r="E4649" t="s">
        <v>33</v>
      </c>
      <c r="F4649" t="s">
        <v>33</v>
      </c>
      <c r="G4649" t="s">
        <v>33</v>
      </c>
      <c r="H4649" t="s">
        <v>33</v>
      </c>
      <c r="I4649" t="s">
        <v>33</v>
      </c>
      <c r="J4649" t="s">
        <v>110</v>
      </c>
      <c r="K4649">
        <v>17.176627</v>
      </c>
      <c r="L4649">
        <v>1.9706999999999999</v>
      </c>
      <c r="M4649">
        <v>13.46</v>
      </c>
      <c r="N4649">
        <v>21.433</v>
      </c>
      <c r="O4649" t="s">
        <v>35</v>
      </c>
      <c r="P4649" t="s">
        <v>9753</v>
      </c>
      <c r="Q4649">
        <v>4.2560000000000002</v>
      </c>
      <c r="R4649">
        <v>3.7170000000000001</v>
      </c>
      <c r="S4649">
        <v>19056</v>
      </c>
      <c r="T4649">
        <v>2276</v>
      </c>
      <c r="U4649">
        <v>14932</v>
      </c>
      <c r="V4649">
        <v>23778</v>
      </c>
      <c r="W4649">
        <v>541</v>
      </c>
      <c r="X4649">
        <v>98</v>
      </c>
      <c r="Y4649">
        <v>0</v>
      </c>
      <c r="Z4649">
        <v>0</v>
      </c>
      <c r="AA4649">
        <v>0</v>
      </c>
      <c r="AB4649">
        <v>1</v>
      </c>
      <c r="AC4649" t="s">
        <v>484</v>
      </c>
      <c r="AD4649" t="s">
        <v>9332</v>
      </c>
      <c r="AE4649">
        <v>1.47</v>
      </c>
    </row>
    <row r="4650" spans="1:31">
      <c r="A4650" t="s">
        <v>9754</v>
      </c>
      <c r="B4650">
        <v>2012</v>
      </c>
      <c r="C4650" t="s">
        <v>9332</v>
      </c>
      <c r="D4650" t="s">
        <v>363</v>
      </c>
      <c r="E4650" t="s">
        <v>33</v>
      </c>
      <c r="F4650" t="s">
        <v>33</v>
      </c>
      <c r="G4650" t="s">
        <v>33</v>
      </c>
      <c r="H4650" t="s">
        <v>33</v>
      </c>
      <c r="I4650" t="s">
        <v>40</v>
      </c>
      <c r="J4650" t="s">
        <v>33</v>
      </c>
      <c r="K4650">
        <v>19.486777</v>
      </c>
      <c r="L4650">
        <v>1.865953</v>
      </c>
      <c r="M4650">
        <v>15.930999999999999</v>
      </c>
      <c r="N4650">
        <v>23.448</v>
      </c>
      <c r="O4650" t="s">
        <v>35</v>
      </c>
      <c r="P4650" t="s">
        <v>9755</v>
      </c>
      <c r="Q4650">
        <v>3.9609999999999999</v>
      </c>
      <c r="R4650">
        <v>3.556</v>
      </c>
      <c r="S4650">
        <v>39140</v>
      </c>
      <c r="T4650">
        <v>4315</v>
      </c>
      <c r="U4650">
        <v>31998</v>
      </c>
      <c r="V4650">
        <v>47096</v>
      </c>
      <c r="W4650">
        <v>881</v>
      </c>
      <c r="X4650">
        <v>186</v>
      </c>
      <c r="Y4650">
        <v>0</v>
      </c>
      <c r="Z4650">
        <v>0</v>
      </c>
      <c r="AA4650">
        <v>0</v>
      </c>
      <c r="AB4650">
        <v>1</v>
      </c>
      <c r="AC4650" t="s">
        <v>1040</v>
      </c>
      <c r="AD4650" t="s">
        <v>9332</v>
      </c>
      <c r="AE4650">
        <v>1.95</v>
      </c>
    </row>
    <row r="4651" spans="1:31">
      <c r="A4651" t="s">
        <v>9756</v>
      </c>
      <c r="B4651">
        <v>2012</v>
      </c>
      <c r="C4651" t="s">
        <v>9332</v>
      </c>
      <c r="D4651" t="s">
        <v>363</v>
      </c>
      <c r="E4651" t="s">
        <v>33</v>
      </c>
      <c r="F4651" t="s">
        <v>33</v>
      </c>
      <c r="G4651" t="s">
        <v>33</v>
      </c>
      <c r="H4651" t="s">
        <v>33</v>
      </c>
      <c r="I4651" t="s">
        <v>40</v>
      </c>
      <c r="J4651" t="s">
        <v>98</v>
      </c>
      <c r="K4651">
        <v>22.100864000000001</v>
      </c>
      <c r="L4651">
        <v>6.3729259999999996</v>
      </c>
      <c r="M4651">
        <v>10.897</v>
      </c>
      <c r="N4651">
        <v>37.353999999999999</v>
      </c>
      <c r="O4651" t="s">
        <v>35</v>
      </c>
      <c r="P4651" t="s">
        <v>9757</v>
      </c>
      <c r="Q4651">
        <v>15.253</v>
      </c>
      <c r="R4651">
        <v>11.204000000000001</v>
      </c>
      <c r="S4651">
        <v>6008</v>
      </c>
      <c r="T4651">
        <v>1626</v>
      </c>
      <c r="U4651">
        <v>2962</v>
      </c>
      <c r="V4651">
        <v>10155</v>
      </c>
      <c r="W4651">
        <v>72</v>
      </c>
      <c r="X4651">
        <v>20</v>
      </c>
      <c r="Y4651">
        <v>0</v>
      </c>
      <c r="Z4651">
        <v>0</v>
      </c>
      <c r="AA4651">
        <v>0</v>
      </c>
      <c r="AB4651">
        <v>1</v>
      </c>
      <c r="AC4651" t="s">
        <v>753</v>
      </c>
      <c r="AD4651" t="s">
        <v>9332</v>
      </c>
      <c r="AE4651">
        <v>1.67</v>
      </c>
    </row>
    <row r="4652" spans="1:31">
      <c r="A4652" t="s">
        <v>9758</v>
      </c>
      <c r="B4652">
        <v>2012</v>
      </c>
      <c r="C4652" t="s">
        <v>9332</v>
      </c>
      <c r="D4652" t="s">
        <v>363</v>
      </c>
      <c r="E4652" t="s">
        <v>33</v>
      </c>
      <c r="F4652" t="s">
        <v>33</v>
      </c>
      <c r="G4652" t="s">
        <v>33</v>
      </c>
      <c r="H4652" t="s">
        <v>33</v>
      </c>
      <c r="I4652" t="s">
        <v>40</v>
      </c>
      <c r="J4652" t="s">
        <v>101</v>
      </c>
      <c r="K4652">
        <v>18.216837000000002</v>
      </c>
      <c r="L4652">
        <v>3.5344329999999999</v>
      </c>
      <c r="M4652">
        <v>11.77</v>
      </c>
      <c r="N4652">
        <v>26.29</v>
      </c>
      <c r="O4652" t="s">
        <v>35</v>
      </c>
      <c r="P4652" t="s">
        <v>9759</v>
      </c>
      <c r="Q4652">
        <v>8.0739999999999998</v>
      </c>
      <c r="R4652">
        <v>6.4459999999999997</v>
      </c>
      <c r="S4652">
        <v>6271</v>
      </c>
      <c r="T4652">
        <v>1397</v>
      </c>
      <c r="U4652">
        <v>4052</v>
      </c>
      <c r="V4652">
        <v>9051</v>
      </c>
      <c r="W4652">
        <v>120</v>
      </c>
      <c r="X4652">
        <v>30</v>
      </c>
      <c r="Y4652">
        <v>0</v>
      </c>
      <c r="Z4652">
        <v>0</v>
      </c>
      <c r="AA4652">
        <v>0</v>
      </c>
      <c r="AB4652">
        <v>1</v>
      </c>
      <c r="AC4652" t="s">
        <v>553</v>
      </c>
      <c r="AD4652" t="s">
        <v>9332</v>
      </c>
      <c r="AE4652">
        <v>1</v>
      </c>
    </row>
    <row r="4653" spans="1:31">
      <c r="A4653" t="s">
        <v>9760</v>
      </c>
      <c r="B4653">
        <v>2012</v>
      </c>
      <c r="C4653" t="s">
        <v>9332</v>
      </c>
      <c r="D4653" t="s">
        <v>363</v>
      </c>
      <c r="E4653" t="s">
        <v>33</v>
      </c>
      <c r="F4653" t="s">
        <v>33</v>
      </c>
      <c r="G4653" t="s">
        <v>33</v>
      </c>
      <c r="H4653" t="s">
        <v>33</v>
      </c>
      <c r="I4653" t="s">
        <v>40</v>
      </c>
      <c r="J4653" t="s">
        <v>104</v>
      </c>
      <c r="K4653">
        <v>23.299537999999998</v>
      </c>
      <c r="L4653">
        <v>6.4114909999999998</v>
      </c>
      <c r="M4653">
        <v>11.875</v>
      </c>
      <c r="N4653">
        <v>38.524000000000001</v>
      </c>
      <c r="O4653" t="s">
        <v>35</v>
      </c>
      <c r="P4653" t="s">
        <v>9761</v>
      </c>
      <c r="Q4653">
        <v>15.224</v>
      </c>
      <c r="R4653">
        <v>11.425000000000001</v>
      </c>
      <c r="S4653">
        <v>9489</v>
      </c>
      <c r="T4653">
        <v>2874</v>
      </c>
      <c r="U4653">
        <v>4836</v>
      </c>
      <c r="V4653">
        <v>15689</v>
      </c>
      <c r="W4653">
        <v>152</v>
      </c>
      <c r="X4653">
        <v>36</v>
      </c>
      <c r="Y4653">
        <v>0</v>
      </c>
      <c r="Z4653">
        <v>0</v>
      </c>
      <c r="AA4653">
        <v>0</v>
      </c>
      <c r="AB4653">
        <v>1</v>
      </c>
      <c r="AC4653" t="s">
        <v>1180</v>
      </c>
      <c r="AD4653" t="s">
        <v>9332</v>
      </c>
      <c r="AE4653">
        <v>3.47</v>
      </c>
    </row>
    <row r="4654" spans="1:31">
      <c r="A4654" t="s">
        <v>9762</v>
      </c>
      <c r="B4654">
        <v>2012</v>
      </c>
      <c r="C4654" t="s">
        <v>9332</v>
      </c>
      <c r="D4654" t="s">
        <v>363</v>
      </c>
      <c r="E4654" t="s">
        <v>33</v>
      </c>
      <c r="F4654" t="s">
        <v>33</v>
      </c>
      <c r="G4654" t="s">
        <v>33</v>
      </c>
      <c r="H4654" t="s">
        <v>33</v>
      </c>
      <c r="I4654" t="s">
        <v>40</v>
      </c>
      <c r="J4654" t="s">
        <v>107</v>
      </c>
      <c r="K4654">
        <v>19.751767000000001</v>
      </c>
      <c r="L4654">
        <v>4.9436460000000002</v>
      </c>
      <c r="M4654">
        <v>10.917</v>
      </c>
      <c r="N4654">
        <v>31.477</v>
      </c>
      <c r="O4654" t="s">
        <v>35</v>
      </c>
      <c r="P4654" t="s">
        <v>9763</v>
      </c>
      <c r="Q4654">
        <v>11.725</v>
      </c>
      <c r="R4654">
        <v>8.8350000000000009</v>
      </c>
      <c r="S4654">
        <v>9270</v>
      </c>
      <c r="T4654">
        <v>2618</v>
      </c>
      <c r="U4654">
        <v>5123</v>
      </c>
      <c r="V4654">
        <v>14772</v>
      </c>
      <c r="W4654">
        <v>244</v>
      </c>
      <c r="X4654">
        <v>49</v>
      </c>
      <c r="Y4654">
        <v>0</v>
      </c>
      <c r="Z4654">
        <v>0</v>
      </c>
      <c r="AA4654">
        <v>0</v>
      </c>
      <c r="AB4654">
        <v>1</v>
      </c>
      <c r="AC4654" t="s">
        <v>1146</v>
      </c>
      <c r="AD4654" t="s">
        <v>9332</v>
      </c>
      <c r="AE4654">
        <v>3.75</v>
      </c>
    </row>
    <row r="4655" spans="1:31">
      <c r="A4655" t="s">
        <v>9764</v>
      </c>
      <c r="B4655">
        <v>2012</v>
      </c>
      <c r="C4655" t="s">
        <v>9332</v>
      </c>
      <c r="D4655" t="s">
        <v>363</v>
      </c>
      <c r="E4655" t="s">
        <v>33</v>
      </c>
      <c r="F4655" t="s">
        <v>33</v>
      </c>
      <c r="G4655" t="s">
        <v>33</v>
      </c>
      <c r="H4655" t="s">
        <v>33</v>
      </c>
      <c r="I4655" t="s">
        <v>40</v>
      </c>
      <c r="J4655" t="s">
        <v>110</v>
      </c>
      <c r="K4655">
        <v>15.705539</v>
      </c>
      <c r="L4655">
        <v>2.40828</v>
      </c>
      <c r="M4655">
        <v>11.247</v>
      </c>
      <c r="N4655">
        <v>21.076000000000001</v>
      </c>
      <c r="O4655" t="s">
        <v>35</v>
      </c>
      <c r="P4655" t="s">
        <v>9765</v>
      </c>
      <c r="Q4655">
        <v>5.3710000000000004</v>
      </c>
      <c r="R4655">
        <v>4.4580000000000002</v>
      </c>
      <c r="S4655">
        <v>8102</v>
      </c>
      <c r="T4655">
        <v>1308</v>
      </c>
      <c r="U4655">
        <v>5802</v>
      </c>
      <c r="V4655">
        <v>10872</v>
      </c>
      <c r="W4655">
        <v>293</v>
      </c>
      <c r="X4655">
        <v>51</v>
      </c>
      <c r="Y4655">
        <v>0</v>
      </c>
      <c r="Z4655">
        <v>0</v>
      </c>
      <c r="AA4655">
        <v>0</v>
      </c>
      <c r="AB4655">
        <v>1</v>
      </c>
      <c r="AC4655" t="s">
        <v>493</v>
      </c>
      <c r="AD4655" t="s">
        <v>9332</v>
      </c>
      <c r="AE4655">
        <v>1.28</v>
      </c>
    </row>
    <row r="4656" spans="1:31">
      <c r="A4656" t="s">
        <v>9766</v>
      </c>
      <c r="B4656">
        <v>2012</v>
      </c>
      <c r="C4656" t="s">
        <v>9332</v>
      </c>
      <c r="D4656" t="s">
        <v>363</v>
      </c>
      <c r="E4656" t="s">
        <v>33</v>
      </c>
      <c r="F4656" t="s">
        <v>33</v>
      </c>
      <c r="G4656" t="s">
        <v>33</v>
      </c>
      <c r="H4656" t="s">
        <v>33</v>
      </c>
      <c r="I4656" t="s">
        <v>43</v>
      </c>
      <c r="J4656" t="s">
        <v>33</v>
      </c>
      <c r="K4656">
        <v>16.334212000000001</v>
      </c>
      <c r="L4656">
        <v>1.794788</v>
      </c>
      <c r="M4656">
        <v>12.946</v>
      </c>
      <c r="N4656">
        <v>20.2</v>
      </c>
      <c r="O4656" t="s">
        <v>35</v>
      </c>
      <c r="P4656" t="s">
        <v>9767</v>
      </c>
      <c r="Q4656">
        <v>3.8650000000000002</v>
      </c>
      <c r="R4656">
        <v>3.3879999999999999</v>
      </c>
      <c r="S4656">
        <v>39879</v>
      </c>
      <c r="T4656">
        <v>4544</v>
      </c>
      <c r="U4656">
        <v>31607</v>
      </c>
      <c r="V4656">
        <v>49316</v>
      </c>
      <c r="W4656">
        <v>769</v>
      </c>
      <c r="X4656">
        <v>133</v>
      </c>
      <c r="Y4656">
        <v>0</v>
      </c>
      <c r="Z4656">
        <v>0</v>
      </c>
      <c r="AA4656">
        <v>0</v>
      </c>
      <c r="AB4656">
        <v>1</v>
      </c>
      <c r="AC4656" t="s">
        <v>520</v>
      </c>
      <c r="AD4656" t="s">
        <v>9332</v>
      </c>
      <c r="AE4656">
        <v>1.81</v>
      </c>
    </row>
    <row r="4657" spans="1:31">
      <c r="A4657" t="s">
        <v>9768</v>
      </c>
      <c r="B4657">
        <v>2012</v>
      </c>
      <c r="C4657" t="s">
        <v>9332</v>
      </c>
      <c r="D4657" t="s">
        <v>363</v>
      </c>
      <c r="E4657" t="s">
        <v>33</v>
      </c>
      <c r="F4657" t="s">
        <v>33</v>
      </c>
      <c r="G4657" t="s">
        <v>33</v>
      </c>
      <c r="H4657" t="s">
        <v>33</v>
      </c>
      <c r="I4657" t="s">
        <v>43</v>
      </c>
      <c r="J4657" t="s">
        <v>98</v>
      </c>
      <c r="K4657">
        <v>17.669931999999999</v>
      </c>
      <c r="L4657">
        <v>8.0284750000000003</v>
      </c>
      <c r="M4657">
        <v>5.085</v>
      </c>
      <c r="N4657">
        <v>39.156999999999996</v>
      </c>
      <c r="O4657" t="s">
        <v>35</v>
      </c>
      <c r="P4657" t="s">
        <v>9769</v>
      </c>
      <c r="Q4657">
        <v>21.488</v>
      </c>
      <c r="R4657">
        <v>12.585000000000001</v>
      </c>
      <c r="S4657">
        <v>6762</v>
      </c>
      <c r="T4657">
        <v>2981</v>
      </c>
      <c r="U4657">
        <v>1946</v>
      </c>
      <c r="V4657">
        <v>14985</v>
      </c>
      <c r="W4657">
        <v>68</v>
      </c>
      <c r="X4657">
        <v>10</v>
      </c>
      <c r="Y4657">
        <v>0</v>
      </c>
      <c r="Z4657">
        <v>0</v>
      </c>
      <c r="AA4657">
        <v>0</v>
      </c>
      <c r="AB4657">
        <v>1</v>
      </c>
      <c r="AC4657" t="s">
        <v>9770</v>
      </c>
      <c r="AD4657" t="s">
        <v>9332</v>
      </c>
      <c r="AE4657">
        <v>2.97</v>
      </c>
    </row>
    <row r="4658" spans="1:31">
      <c r="A4658" t="s">
        <v>9771</v>
      </c>
      <c r="B4658">
        <v>2012</v>
      </c>
      <c r="C4658" t="s">
        <v>9332</v>
      </c>
      <c r="D4658" t="s">
        <v>363</v>
      </c>
      <c r="E4658" t="s">
        <v>33</v>
      </c>
      <c r="F4658" t="s">
        <v>33</v>
      </c>
      <c r="G4658" t="s">
        <v>33</v>
      </c>
      <c r="H4658" t="s">
        <v>33</v>
      </c>
      <c r="I4658" t="s">
        <v>43</v>
      </c>
      <c r="J4658" t="s">
        <v>101</v>
      </c>
      <c r="K4658">
        <v>12.630750000000001</v>
      </c>
      <c r="L4658">
        <v>3.5638299999999998</v>
      </c>
      <c r="M4658">
        <v>6.4960000000000004</v>
      </c>
      <c r="N4658">
        <v>21.439</v>
      </c>
      <c r="O4658" t="s">
        <v>35</v>
      </c>
      <c r="P4658" t="s">
        <v>9772</v>
      </c>
      <c r="Q4658">
        <v>8.8089999999999993</v>
      </c>
      <c r="R4658">
        <v>6.1349999999999998</v>
      </c>
      <c r="S4658">
        <v>5348</v>
      </c>
      <c r="T4658">
        <v>1526</v>
      </c>
      <c r="U4658">
        <v>2750</v>
      </c>
      <c r="V4658">
        <v>9078</v>
      </c>
      <c r="W4658">
        <v>107</v>
      </c>
      <c r="X4658">
        <v>18</v>
      </c>
      <c r="Y4658">
        <v>0</v>
      </c>
      <c r="Z4658">
        <v>0</v>
      </c>
      <c r="AA4658">
        <v>0</v>
      </c>
      <c r="AB4658">
        <v>1</v>
      </c>
      <c r="AC4658" t="s">
        <v>1137</v>
      </c>
      <c r="AD4658" t="s">
        <v>9332</v>
      </c>
      <c r="AE4658">
        <v>1.22</v>
      </c>
    </row>
    <row r="4659" spans="1:31">
      <c r="A4659" t="s">
        <v>9773</v>
      </c>
      <c r="B4659">
        <v>2012</v>
      </c>
      <c r="C4659" t="s">
        <v>9332</v>
      </c>
      <c r="D4659" t="s">
        <v>363</v>
      </c>
      <c r="E4659" t="s">
        <v>33</v>
      </c>
      <c r="F4659" t="s">
        <v>33</v>
      </c>
      <c r="G4659" t="s">
        <v>33</v>
      </c>
      <c r="H4659" t="s">
        <v>33</v>
      </c>
      <c r="I4659" t="s">
        <v>43</v>
      </c>
      <c r="J4659" t="s">
        <v>104</v>
      </c>
      <c r="K4659">
        <v>20.922308999999998</v>
      </c>
      <c r="L4659">
        <v>4.3998059999999999</v>
      </c>
      <c r="M4659">
        <v>12.898999999999999</v>
      </c>
      <c r="N4659">
        <v>31.032</v>
      </c>
      <c r="O4659" t="s">
        <v>35</v>
      </c>
      <c r="P4659" t="s">
        <v>9774</v>
      </c>
      <c r="Q4659">
        <v>10.11</v>
      </c>
      <c r="R4659">
        <v>8.0229999999999997</v>
      </c>
      <c r="S4659">
        <v>11095</v>
      </c>
      <c r="T4659">
        <v>2362</v>
      </c>
      <c r="U4659">
        <v>6840</v>
      </c>
      <c r="V4659">
        <v>16456</v>
      </c>
      <c r="W4659">
        <v>140</v>
      </c>
      <c r="X4659">
        <v>29</v>
      </c>
      <c r="Y4659">
        <v>0</v>
      </c>
      <c r="Z4659">
        <v>0</v>
      </c>
      <c r="AA4659">
        <v>0</v>
      </c>
      <c r="AB4659">
        <v>1</v>
      </c>
      <c r="AC4659" t="s">
        <v>3061</v>
      </c>
      <c r="AD4659" t="s">
        <v>9332</v>
      </c>
      <c r="AE4659">
        <v>1.63</v>
      </c>
    </row>
    <row r="4660" spans="1:31">
      <c r="A4660" t="s">
        <v>9775</v>
      </c>
      <c r="B4660">
        <v>2012</v>
      </c>
      <c r="C4660" t="s">
        <v>9332</v>
      </c>
      <c r="D4660" t="s">
        <v>363</v>
      </c>
      <c r="E4660" t="s">
        <v>33</v>
      </c>
      <c r="F4660" t="s">
        <v>33</v>
      </c>
      <c r="G4660" t="s">
        <v>33</v>
      </c>
      <c r="H4660" t="s">
        <v>33</v>
      </c>
      <c r="I4660" t="s">
        <v>43</v>
      </c>
      <c r="J4660" t="s">
        <v>107</v>
      </c>
      <c r="K4660">
        <v>11.182378999999999</v>
      </c>
      <c r="L4660">
        <v>2.2268270000000001</v>
      </c>
      <c r="M4660">
        <v>7.1829999999999998</v>
      </c>
      <c r="N4660">
        <v>16.370999999999999</v>
      </c>
      <c r="O4660" t="s">
        <v>35</v>
      </c>
      <c r="P4660" t="s">
        <v>9776</v>
      </c>
      <c r="Q4660">
        <v>5.1879999999999997</v>
      </c>
      <c r="R4660">
        <v>3.9990000000000001</v>
      </c>
      <c r="S4660">
        <v>5719</v>
      </c>
      <c r="T4660">
        <v>1166</v>
      </c>
      <c r="U4660">
        <v>3674</v>
      </c>
      <c r="V4660">
        <v>8373</v>
      </c>
      <c r="W4660">
        <v>206</v>
      </c>
      <c r="X4660">
        <v>29</v>
      </c>
      <c r="Y4660">
        <v>0</v>
      </c>
      <c r="Z4660">
        <v>0</v>
      </c>
      <c r="AA4660">
        <v>0</v>
      </c>
      <c r="AB4660">
        <v>1</v>
      </c>
      <c r="AC4660" t="s">
        <v>478</v>
      </c>
      <c r="AD4660" t="s">
        <v>9332</v>
      </c>
      <c r="AE4660">
        <v>1.02</v>
      </c>
    </row>
    <row r="4661" spans="1:31">
      <c r="A4661" t="s">
        <v>9777</v>
      </c>
      <c r="B4661">
        <v>2012</v>
      </c>
      <c r="C4661" t="s">
        <v>9332</v>
      </c>
      <c r="D4661" t="s">
        <v>363</v>
      </c>
      <c r="E4661" t="s">
        <v>33</v>
      </c>
      <c r="F4661" t="s">
        <v>33</v>
      </c>
      <c r="G4661" t="s">
        <v>33</v>
      </c>
      <c r="H4661" t="s">
        <v>33</v>
      </c>
      <c r="I4661" t="s">
        <v>43</v>
      </c>
      <c r="J4661" t="s">
        <v>110</v>
      </c>
      <c r="K4661">
        <v>18.455117000000001</v>
      </c>
      <c r="L4661">
        <v>3.0657049999999999</v>
      </c>
      <c r="M4661">
        <v>12.782</v>
      </c>
      <c r="N4661">
        <v>25.327999999999999</v>
      </c>
      <c r="O4661" t="s">
        <v>35</v>
      </c>
      <c r="P4661" t="s">
        <v>9778</v>
      </c>
      <c r="Q4661">
        <v>6.8730000000000002</v>
      </c>
      <c r="R4661">
        <v>5.673</v>
      </c>
      <c r="S4661">
        <v>10954</v>
      </c>
      <c r="T4661">
        <v>1790</v>
      </c>
      <c r="U4661">
        <v>7587</v>
      </c>
      <c r="V4661">
        <v>15034</v>
      </c>
      <c r="W4661">
        <v>248</v>
      </c>
      <c r="X4661">
        <v>47</v>
      </c>
      <c r="Y4661">
        <v>0</v>
      </c>
      <c r="Z4661">
        <v>0</v>
      </c>
      <c r="AA4661">
        <v>0</v>
      </c>
      <c r="AB4661">
        <v>1</v>
      </c>
      <c r="AC4661" t="s">
        <v>513</v>
      </c>
      <c r="AD4661" t="s">
        <v>9332</v>
      </c>
      <c r="AE4661">
        <v>1.54</v>
      </c>
    </row>
    <row r="4662" spans="1:31">
      <c r="A4662" t="s">
        <v>9780</v>
      </c>
      <c r="B4662">
        <v>2012</v>
      </c>
      <c r="C4662" t="s">
        <v>9781</v>
      </c>
      <c r="D4662" t="s">
        <v>33</v>
      </c>
      <c r="E4662" t="s">
        <v>33</v>
      </c>
      <c r="F4662" t="s">
        <v>33</v>
      </c>
      <c r="G4662" t="s">
        <v>33</v>
      </c>
      <c r="H4662" t="s">
        <v>34</v>
      </c>
      <c r="I4662" t="s">
        <v>33</v>
      </c>
      <c r="J4662" t="s">
        <v>33</v>
      </c>
      <c r="K4662">
        <v>5.3349679999999999</v>
      </c>
      <c r="L4662">
        <v>2.1563439999999998</v>
      </c>
      <c r="M4662">
        <v>1.9510000000000001</v>
      </c>
      <c r="N4662">
        <v>11.353</v>
      </c>
      <c r="O4662" t="s">
        <v>35</v>
      </c>
      <c r="P4662" t="s">
        <v>9782</v>
      </c>
      <c r="Q4662">
        <v>6.0179999999999998</v>
      </c>
      <c r="R4662">
        <v>3.3839999999999999</v>
      </c>
      <c r="S4662">
        <v>2086</v>
      </c>
      <c r="T4662">
        <v>869</v>
      </c>
      <c r="U4662">
        <v>763</v>
      </c>
      <c r="V4662">
        <v>4440</v>
      </c>
      <c r="W4662">
        <v>113</v>
      </c>
      <c r="X4662">
        <v>8</v>
      </c>
      <c r="Y4662">
        <v>0</v>
      </c>
      <c r="Z4662">
        <v>0</v>
      </c>
      <c r="AA4662">
        <v>0</v>
      </c>
      <c r="AB4662">
        <v>1</v>
      </c>
      <c r="AC4662" t="s">
        <v>479</v>
      </c>
      <c r="AD4662" t="s">
        <v>9781</v>
      </c>
      <c r="AE4662">
        <v>1.03</v>
      </c>
    </row>
    <row r="4663" spans="1:31">
      <c r="A4663" t="s">
        <v>9783</v>
      </c>
      <c r="B4663">
        <v>2012</v>
      </c>
      <c r="C4663" t="s">
        <v>9781</v>
      </c>
      <c r="D4663" t="s">
        <v>33</v>
      </c>
      <c r="E4663" t="s">
        <v>33</v>
      </c>
      <c r="F4663" t="s">
        <v>33</v>
      </c>
      <c r="G4663" t="s">
        <v>33</v>
      </c>
      <c r="H4663" t="s">
        <v>34</v>
      </c>
      <c r="I4663" t="s">
        <v>40</v>
      </c>
      <c r="J4663" t="s">
        <v>33</v>
      </c>
      <c r="K4663">
        <v>1.5030509999999999</v>
      </c>
      <c r="L4663">
        <v>1.1777580000000001</v>
      </c>
      <c r="M4663">
        <v>0.128</v>
      </c>
      <c r="N4663">
        <v>5.9660000000000002</v>
      </c>
      <c r="O4663" t="s">
        <v>35</v>
      </c>
      <c r="P4663" t="s">
        <v>9784</v>
      </c>
      <c r="Q4663">
        <v>4.4630000000000001</v>
      </c>
      <c r="R4663">
        <v>1.375</v>
      </c>
      <c r="S4663">
        <v>233</v>
      </c>
      <c r="T4663">
        <v>177</v>
      </c>
      <c r="U4663">
        <v>20</v>
      </c>
      <c r="V4663">
        <v>926</v>
      </c>
      <c r="W4663">
        <v>55</v>
      </c>
      <c r="X4663">
        <v>2</v>
      </c>
      <c r="Y4663">
        <v>0</v>
      </c>
      <c r="Z4663">
        <v>0</v>
      </c>
      <c r="AA4663">
        <v>0</v>
      </c>
      <c r="AB4663">
        <v>1</v>
      </c>
      <c r="AC4663" t="s">
        <v>56</v>
      </c>
      <c r="AD4663" t="s">
        <v>9781</v>
      </c>
      <c r="AE4663">
        <v>0.51</v>
      </c>
    </row>
    <row r="4664" spans="1:31">
      <c r="A4664" t="s">
        <v>9785</v>
      </c>
      <c r="B4664">
        <v>2012</v>
      </c>
      <c r="C4664" t="s">
        <v>9781</v>
      </c>
      <c r="D4664" t="s">
        <v>33</v>
      </c>
      <c r="E4664" t="s">
        <v>33</v>
      </c>
      <c r="F4664" t="s">
        <v>33</v>
      </c>
      <c r="G4664" t="s">
        <v>33</v>
      </c>
      <c r="H4664" t="s">
        <v>34</v>
      </c>
      <c r="I4664" t="s">
        <v>43</v>
      </c>
      <c r="J4664" t="s">
        <v>33</v>
      </c>
      <c r="K4664">
        <v>7.854914</v>
      </c>
      <c r="L4664">
        <v>3.4598930000000001</v>
      </c>
      <c r="M4664">
        <v>2.536</v>
      </c>
      <c r="N4664">
        <v>17.603000000000002</v>
      </c>
      <c r="O4664" t="s">
        <v>35</v>
      </c>
      <c r="P4664" t="s">
        <v>4100</v>
      </c>
      <c r="Q4664">
        <v>9.7479999999999993</v>
      </c>
      <c r="R4664">
        <v>5.319</v>
      </c>
      <c r="S4664">
        <v>1853</v>
      </c>
      <c r="T4664">
        <v>856</v>
      </c>
      <c r="U4664">
        <v>598</v>
      </c>
      <c r="V4664">
        <v>4153</v>
      </c>
      <c r="W4664">
        <v>58</v>
      </c>
      <c r="X4664">
        <v>6</v>
      </c>
      <c r="Y4664">
        <v>0</v>
      </c>
      <c r="Z4664">
        <v>0</v>
      </c>
      <c r="AA4664">
        <v>0</v>
      </c>
      <c r="AB4664">
        <v>1</v>
      </c>
      <c r="AC4664" t="s">
        <v>479</v>
      </c>
      <c r="AD4664" t="s">
        <v>9781</v>
      </c>
      <c r="AE4664">
        <v>0.94</v>
      </c>
    </row>
    <row r="4665" spans="1:31">
      <c r="A4665" t="s">
        <v>9786</v>
      </c>
      <c r="B4665">
        <v>2012</v>
      </c>
      <c r="C4665" t="s">
        <v>9781</v>
      </c>
      <c r="D4665" t="s">
        <v>33</v>
      </c>
      <c r="E4665" t="s">
        <v>33</v>
      </c>
      <c r="F4665" t="s">
        <v>33</v>
      </c>
      <c r="G4665" t="s">
        <v>33</v>
      </c>
      <c r="H4665" t="s">
        <v>46</v>
      </c>
      <c r="I4665" t="s">
        <v>33</v>
      </c>
      <c r="J4665" t="s">
        <v>33</v>
      </c>
      <c r="K4665">
        <v>9.0131789999999992</v>
      </c>
      <c r="L4665">
        <v>1.807491</v>
      </c>
      <c r="M4665">
        <v>5.78</v>
      </c>
      <c r="N4665">
        <v>13.25</v>
      </c>
      <c r="O4665" t="s">
        <v>35</v>
      </c>
      <c r="P4665" t="s">
        <v>9787</v>
      </c>
      <c r="Q4665">
        <v>4.2370000000000001</v>
      </c>
      <c r="R4665">
        <v>3.2330000000000001</v>
      </c>
      <c r="S4665">
        <v>7541</v>
      </c>
      <c r="T4665">
        <v>1631</v>
      </c>
      <c r="U4665">
        <v>4836</v>
      </c>
      <c r="V4665">
        <v>11086</v>
      </c>
      <c r="W4665">
        <v>321</v>
      </c>
      <c r="X4665">
        <v>32</v>
      </c>
      <c r="Y4665">
        <v>0</v>
      </c>
      <c r="Z4665">
        <v>0</v>
      </c>
      <c r="AA4665">
        <v>0</v>
      </c>
      <c r="AB4665">
        <v>1</v>
      </c>
      <c r="AC4665" t="s">
        <v>583</v>
      </c>
      <c r="AD4665" t="s">
        <v>9781</v>
      </c>
      <c r="AE4665">
        <v>1.27</v>
      </c>
    </row>
    <row r="4666" spans="1:31">
      <c r="A4666" t="s">
        <v>9788</v>
      </c>
      <c r="B4666">
        <v>2012</v>
      </c>
      <c r="C4666" t="s">
        <v>9781</v>
      </c>
      <c r="D4666" t="s">
        <v>33</v>
      </c>
      <c r="E4666" t="s">
        <v>33</v>
      </c>
      <c r="F4666" t="s">
        <v>33</v>
      </c>
      <c r="G4666" t="s">
        <v>33</v>
      </c>
      <c r="H4666" t="s">
        <v>46</v>
      </c>
      <c r="I4666" t="s">
        <v>40</v>
      </c>
      <c r="J4666" t="s">
        <v>33</v>
      </c>
      <c r="K4666">
        <v>8.8394770000000005</v>
      </c>
      <c r="L4666">
        <v>2.4697200000000001</v>
      </c>
      <c r="M4666">
        <v>4.6120000000000001</v>
      </c>
      <c r="N4666">
        <v>15.015000000000001</v>
      </c>
      <c r="O4666" t="s">
        <v>35</v>
      </c>
      <c r="P4666" t="s">
        <v>6441</v>
      </c>
      <c r="Q4666">
        <v>6.1749999999999998</v>
      </c>
      <c r="R4666">
        <v>4.2270000000000003</v>
      </c>
      <c r="S4666">
        <v>3870</v>
      </c>
      <c r="T4666">
        <v>1102</v>
      </c>
      <c r="U4666">
        <v>2019</v>
      </c>
      <c r="V4666">
        <v>6574</v>
      </c>
      <c r="W4666">
        <v>197</v>
      </c>
      <c r="X4666">
        <v>16</v>
      </c>
      <c r="Y4666">
        <v>0</v>
      </c>
      <c r="Z4666">
        <v>0</v>
      </c>
      <c r="AA4666">
        <v>0</v>
      </c>
      <c r="AB4666">
        <v>1</v>
      </c>
      <c r="AC4666" t="s">
        <v>208</v>
      </c>
      <c r="AD4666" t="s">
        <v>9781</v>
      </c>
      <c r="AE4666">
        <v>1.48</v>
      </c>
    </row>
    <row r="4667" spans="1:31">
      <c r="A4667" t="s">
        <v>9789</v>
      </c>
      <c r="B4667">
        <v>2012</v>
      </c>
      <c r="C4667" t="s">
        <v>9781</v>
      </c>
      <c r="D4667" t="s">
        <v>33</v>
      </c>
      <c r="E4667" t="s">
        <v>33</v>
      </c>
      <c r="F4667" t="s">
        <v>33</v>
      </c>
      <c r="G4667" t="s">
        <v>33</v>
      </c>
      <c r="H4667" t="s">
        <v>46</v>
      </c>
      <c r="I4667" t="s">
        <v>43</v>
      </c>
      <c r="J4667" t="s">
        <v>33</v>
      </c>
      <c r="K4667">
        <v>9.2038890000000002</v>
      </c>
      <c r="L4667">
        <v>2.7614390000000002</v>
      </c>
      <c r="M4667">
        <v>4.5350000000000001</v>
      </c>
      <c r="N4667">
        <v>16.202999999999999</v>
      </c>
      <c r="O4667" t="s">
        <v>35</v>
      </c>
      <c r="P4667" t="s">
        <v>9790</v>
      </c>
      <c r="Q4667">
        <v>6.9989999999999997</v>
      </c>
      <c r="R4667">
        <v>4.6689999999999996</v>
      </c>
      <c r="S4667">
        <v>3671</v>
      </c>
      <c r="T4667">
        <v>1259</v>
      </c>
      <c r="U4667">
        <v>1808</v>
      </c>
      <c r="V4667">
        <v>6462</v>
      </c>
      <c r="W4667">
        <v>124</v>
      </c>
      <c r="X4667">
        <v>16</v>
      </c>
      <c r="Y4667">
        <v>0</v>
      </c>
      <c r="Z4667">
        <v>0</v>
      </c>
      <c r="AA4667">
        <v>0</v>
      </c>
      <c r="AB4667">
        <v>1</v>
      </c>
      <c r="AC4667" t="s">
        <v>496</v>
      </c>
      <c r="AD4667" t="s">
        <v>9781</v>
      </c>
      <c r="AE4667">
        <v>1.1200000000000001</v>
      </c>
    </row>
    <row r="4668" spans="1:31">
      <c r="A4668" t="s">
        <v>9791</v>
      </c>
      <c r="B4668">
        <v>2012</v>
      </c>
      <c r="C4668" t="s">
        <v>9781</v>
      </c>
      <c r="D4668" t="s">
        <v>33</v>
      </c>
      <c r="E4668" t="s">
        <v>33</v>
      </c>
      <c r="F4668" t="s">
        <v>33</v>
      </c>
      <c r="G4668" t="s">
        <v>33</v>
      </c>
      <c r="H4668" t="s">
        <v>54</v>
      </c>
      <c r="I4668" t="s">
        <v>33</v>
      </c>
      <c r="J4668" t="s">
        <v>33</v>
      </c>
      <c r="K4668">
        <v>12.257975</v>
      </c>
      <c r="L4668">
        <v>1.8721080000000001</v>
      </c>
      <c r="M4668">
        <v>8.8089999999999993</v>
      </c>
      <c r="N4668">
        <v>16.454999999999998</v>
      </c>
      <c r="O4668" t="s">
        <v>35</v>
      </c>
      <c r="P4668" t="s">
        <v>7111</v>
      </c>
      <c r="Q4668">
        <v>4.1970000000000001</v>
      </c>
      <c r="R4668">
        <v>3.4489999999999998</v>
      </c>
      <c r="S4668">
        <v>17481</v>
      </c>
      <c r="T4668">
        <v>2822</v>
      </c>
      <c r="U4668">
        <v>12563</v>
      </c>
      <c r="V4668">
        <v>23466</v>
      </c>
      <c r="W4668">
        <v>567</v>
      </c>
      <c r="X4668">
        <v>77</v>
      </c>
      <c r="Y4668">
        <v>0</v>
      </c>
      <c r="Z4668">
        <v>0</v>
      </c>
      <c r="AA4668">
        <v>0</v>
      </c>
      <c r="AB4668">
        <v>1</v>
      </c>
      <c r="AC4668" t="s">
        <v>542</v>
      </c>
      <c r="AD4668" t="s">
        <v>9781</v>
      </c>
      <c r="AE4668">
        <v>1.84</v>
      </c>
    </row>
    <row r="4669" spans="1:31">
      <c r="A4669" t="s">
        <v>9792</v>
      </c>
      <c r="B4669">
        <v>2012</v>
      </c>
      <c r="C4669" t="s">
        <v>9781</v>
      </c>
      <c r="D4669" t="s">
        <v>33</v>
      </c>
      <c r="E4669" t="s">
        <v>33</v>
      </c>
      <c r="F4669" t="s">
        <v>33</v>
      </c>
      <c r="G4669" t="s">
        <v>33</v>
      </c>
      <c r="H4669" t="s">
        <v>54</v>
      </c>
      <c r="I4669" t="s">
        <v>40</v>
      </c>
      <c r="J4669" t="s">
        <v>33</v>
      </c>
      <c r="K4669">
        <v>9.3240449999999999</v>
      </c>
      <c r="L4669">
        <v>1.6964630000000001</v>
      </c>
      <c r="M4669">
        <v>6.2590000000000003</v>
      </c>
      <c r="N4669">
        <v>13.236000000000001</v>
      </c>
      <c r="O4669" t="s">
        <v>35</v>
      </c>
      <c r="P4669" t="s">
        <v>9793</v>
      </c>
      <c r="Q4669">
        <v>3.9119999999999999</v>
      </c>
      <c r="R4669">
        <v>3.0649999999999999</v>
      </c>
      <c r="S4669">
        <v>5879</v>
      </c>
      <c r="T4669">
        <v>1129</v>
      </c>
      <c r="U4669">
        <v>3946</v>
      </c>
      <c r="V4669">
        <v>8346</v>
      </c>
      <c r="W4669">
        <v>339</v>
      </c>
      <c r="X4669">
        <v>42</v>
      </c>
      <c r="Y4669">
        <v>0</v>
      </c>
      <c r="Z4669">
        <v>0</v>
      </c>
      <c r="AA4669">
        <v>0</v>
      </c>
      <c r="AB4669">
        <v>1</v>
      </c>
      <c r="AC4669" t="s">
        <v>478</v>
      </c>
      <c r="AD4669" t="s">
        <v>9781</v>
      </c>
      <c r="AE4669">
        <v>1.1499999999999999</v>
      </c>
    </row>
    <row r="4670" spans="1:31">
      <c r="A4670" t="s">
        <v>9794</v>
      </c>
      <c r="B4670">
        <v>2012</v>
      </c>
      <c r="C4670" t="s">
        <v>9781</v>
      </c>
      <c r="D4670" t="s">
        <v>33</v>
      </c>
      <c r="E4670" t="s">
        <v>33</v>
      </c>
      <c r="F4670" t="s">
        <v>33</v>
      </c>
      <c r="G4670" t="s">
        <v>33</v>
      </c>
      <c r="H4670" t="s">
        <v>54</v>
      </c>
      <c r="I4670" t="s">
        <v>43</v>
      </c>
      <c r="J4670" t="s">
        <v>33</v>
      </c>
      <c r="K4670">
        <v>14.583187000000001</v>
      </c>
      <c r="L4670">
        <v>3.164568</v>
      </c>
      <c r="M4670">
        <v>8.9090000000000007</v>
      </c>
      <c r="N4670">
        <v>22.013000000000002</v>
      </c>
      <c r="O4670" t="s">
        <v>35</v>
      </c>
      <c r="P4670" t="s">
        <v>9795</v>
      </c>
      <c r="Q4670">
        <v>7.4290000000000003</v>
      </c>
      <c r="R4670">
        <v>5.6749999999999998</v>
      </c>
      <c r="S4670">
        <v>11602</v>
      </c>
      <c r="T4670">
        <v>2628</v>
      </c>
      <c r="U4670">
        <v>7088</v>
      </c>
      <c r="V4670">
        <v>17513</v>
      </c>
      <c r="W4670">
        <v>228</v>
      </c>
      <c r="X4670">
        <v>35</v>
      </c>
      <c r="Y4670">
        <v>0</v>
      </c>
      <c r="Z4670">
        <v>0</v>
      </c>
      <c r="AA4670">
        <v>0</v>
      </c>
      <c r="AB4670">
        <v>1</v>
      </c>
      <c r="AC4670" t="s">
        <v>1168</v>
      </c>
      <c r="AD4670" t="s">
        <v>9781</v>
      </c>
      <c r="AE4670">
        <v>1.82</v>
      </c>
    </row>
    <row r="4671" spans="1:31">
      <c r="A4671" t="s">
        <v>9796</v>
      </c>
      <c r="B4671">
        <v>2012</v>
      </c>
      <c r="C4671" t="s">
        <v>9781</v>
      </c>
      <c r="D4671" t="s">
        <v>33</v>
      </c>
      <c r="E4671" t="s">
        <v>33</v>
      </c>
      <c r="F4671" t="s">
        <v>33</v>
      </c>
      <c r="G4671" t="s">
        <v>33</v>
      </c>
      <c r="H4671" t="s">
        <v>62</v>
      </c>
      <c r="I4671" t="s">
        <v>33</v>
      </c>
      <c r="J4671" t="s">
        <v>33</v>
      </c>
      <c r="K4671">
        <v>11.912102000000001</v>
      </c>
      <c r="L4671">
        <v>1.8830260000000001</v>
      </c>
      <c r="M4671">
        <v>8.4529999999999994</v>
      </c>
      <c r="N4671">
        <v>16.154</v>
      </c>
      <c r="O4671" t="s">
        <v>35</v>
      </c>
      <c r="P4671" t="s">
        <v>9797</v>
      </c>
      <c r="Q4671">
        <v>4.242</v>
      </c>
      <c r="R4671">
        <v>3.4590000000000001</v>
      </c>
      <c r="S4671">
        <v>14301</v>
      </c>
      <c r="T4671">
        <v>2360</v>
      </c>
      <c r="U4671">
        <v>10149</v>
      </c>
      <c r="V4671">
        <v>19394</v>
      </c>
      <c r="W4671">
        <v>570</v>
      </c>
      <c r="X4671">
        <v>76</v>
      </c>
      <c r="Y4671">
        <v>0</v>
      </c>
      <c r="Z4671">
        <v>0</v>
      </c>
      <c r="AA4671">
        <v>0</v>
      </c>
      <c r="AB4671">
        <v>1</v>
      </c>
      <c r="AC4671" t="s">
        <v>589</v>
      </c>
      <c r="AD4671" t="s">
        <v>9781</v>
      </c>
      <c r="AE4671">
        <v>1.92</v>
      </c>
    </row>
    <row r="4672" spans="1:31">
      <c r="A4672" t="s">
        <v>9798</v>
      </c>
      <c r="B4672">
        <v>2012</v>
      </c>
      <c r="C4672" t="s">
        <v>9781</v>
      </c>
      <c r="D4672" t="s">
        <v>33</v>
      </c>
      <c r="E4672" t="s">
        <v>33</v>
      </c>
      <c r="F4672" t="s">
        <v>33</v>
      </c>
      <c r="G4672" t="s">
        <v>33</v>
      </c>
      <c r="H4672" t="s">
        <v>62</v>
      </c>
      <c r="I4672" t="s">
        <v>40</v>
      </c>
      <c r="J4672" t="s">
        <v>33</v>
      </c>
      <c r="K4672">
        <v>9.9129039999999993</v>
      </c>
      <c r="L4672">
        <v>1.7790820000000001</v>
      </c>
      <c r="M4672">
        <v>6.6909999999999998</v>
      </c>
      <c r="N4672">
        <v>14.003</v>
      </c>
      <c r="O4672" t="s">
        <v>35</v>
      </c>
      <c r="P4672" t="s">
        <v>9799</v>
      </c>
      <c r="Q4672">
        <v>4.09</v>
      </c>
      <c r="R4672">
        <v>3.2210000000000001</v>
      </c>
      <c r="S4672">
        <v>5375</v>
      </c>
      <c r="T4672">
        <v>1009</v>
      </c>
      <c r="U4672">
        <v>3628</v>
      </c>
      <c r="V4672">
        <v>7593</v>
      </c>
      <c r="W4672">
        <v>332</v>
      </c>
      <c r="X4672">
        <v>42</v>
      </c>
      <c r="Y4672">
        <v>0</v>
      </c>
      <c r="Z4672">
        <v>0</v>
      </c>
      <c r="AA4672">
        <v>0</v>
      </c>
      <c r="AB4672">
        <v>1</v>
      </c>
      <c r="AC4672" t="s">
        <v>478</v>
      </c>
      <c r="AD4672" t="s">
        <v>9781</v>
      </c>
      <c r="AE4672">
        <v>1.17</v>
      </c>
    </row>
    <row r="4673" spans="1:31">
      <c r="A4673" t="s">
        <v>9800</v>
      </c>
      <c r="B4673">
        <v>2012</v>
      </c>
      <c r="C4673" t="s">
        <v>9781</v>
      </c>
      <c r="D4673" t="s">
        <v>33</v>
      </c>
      <c r="E4673" t="s">
        <v>33</v>
      </c>
      <c r="F4673" t="s">
        <v>33</v>
      </c>
      <c r="G4673" t="s">
        <v>33</v>
      </c>
      <c r="H4673" t="s">
        <v>62</v>
      </c>
      <c r="I4673" t="s">
        <v>43</v>
      </c>
      <c r="J4673" t="s">
        <v>33</v>
      </c>
      <c r="K4673">
        <v>13.558631</v>
      </c>
      <c r="L4673">
        <v>3.0363199999999999</v>
      </c>
      <c r="M4673">
        <v>8.1449999999999996</v>
      </c>
      <c r="N4673">
        <v>20.742999999999999</v>
      </c>
      <c r="O4673" t="s">
        <v>35</v>
      </c>
      <c r="P4673" t="s">
        <v>9801</v>
      </c>
      <c r="Q4673">
        <v>7.1840000000000002</v>
      </c>
      <c r="R4673">
        <v>5.4139999999999997</v>
      </c>
      <c r="S4673">
        <v>8926</v>
      </c>
      <c r="T4673">
        <v>2104</v>
      </c>
      <c r="U4673">
        <v>5362</v>
      </c>
      <c r="V4673">
        <v>13656</v>
      </c>
      <c r="W4673">
        <v>238</v>
      </c>
      <c r="X4673">
        <v>34</v>
      </c>
      <c r="Y4673">
        <v>0</v>
      </c>
      <c r="Z4673">
        <v>0</v>
      </c>
      <c r="AA4673">
        <v>0</v>
      </c>
      <c r="AB4673">
        <v>1</v>
      </c>
      <c r="AC4673" t="s">
        <v>1131</v>
      </c>
      <c r="AD4673" t="s">
        <v>9781</v>
      </c>
      <c r="AE4673">
        <v>1.86</v>
      </c>
    </row>
    <row r="4674" spans="1:31">
      <c r="A4674" t="s">
        <v>9802</v>
      </c>
      <c r="B4674">
        <v>2012</v>
      </c>
      <c r="C4674" t="s">
        <v>9781</v>
      </c>
      <c r="D4674" t="s">
        <v>33</v>
      </c>
      <c r="E4674" t="s">
        <v>33</v>
      </c>
      <c r="F4674" t="s">
        <v>33</v>
      </c>
      <c r="G4674" t="s">
        <v>33</v>
      </c>
      <c r="H4674" t="s">
        <v>68</v>
      </c>
      <c r="I4674" t="s">
        <v>33</v>
      </c>
      <c r="J4674" t="s">
        <v>33</v>
      </c>
      <c r="K4674">
        <v>20.208217999999999</v>
      </c>
      <c r="L4674">
        <v>2.2473719999999999</v>
      </c>
      <c r="M4674">
        <v>15.945</v>
      </c>
      <c r="N4674">
        <v>25.033000000000001</v>
      </c>
      <c r="O4674" t="s">
        <v>35</v>
      </c>
      <c r="P4674" t="s">
        <v>9803</v>
      </c>
      <c r="Q4674">
        <v>4.8250000000000002</v>
      </c>
      <c r="R4674">
        <v>4.2629999999999999</v>
      </c>
      <c r="S4674">
        <v>24540</v>
      </c>
      <c r="T4674">
        <v>3003</v>
      </c>
      <c r="U4674">
        <v>19363</v>
      </c>
      <c r="V4674">
        <v>30399</v>
      </c>
      <c r="W4674">
        <v>552</v>
      </c>
      <c r="X4674">
        <v>107</v>
      </c>
      <c r="Y4674">
        <v>0</v>
      </c>
      <c r="Z4674">
        <v>0</v>
      </c>
      <c r="AA4674">
        <v>0</v>
      </c>
      <c r="AB4674">
        <v>1</v>
      </c>
      <c r="AC4674" t="s">
        <v>480</v>
      </c>
      <c r="AD4674" t="s">
        <v>9781</v>
      </c>
      <c r="AE4674">
        <v>1.73</v>
      </c>
    </row>
    <row r="4675" spans="1:31">
      <c r="A4675" t="s">
        <v>9804</v>
      </c>
      <c r="B4675">
        <v>2012</v>
      </c>
      <c r="C4675" t="s">
        <v>9781</v>
      </c>
      <c r="D4675" t="s">
        <v>33</v>
      </c>
      <c r="E4675" t="s">
        <v>33</v>
      </c>
      <c r="F4675" t="s">
        <v>33</v>
      </c>
      <c r="G4675" t="s">
        <v>33</v>
      </c>
      <c r="H4675" t="s">
        <v>68</v>
      </c>
      <c r="I4675" t="s">
        <v>40</v>
      </c>
      <c r="J4675" t="s">
        <v>33</v>
      </c>
      <c r="K4675">
        <v>17.452933000000002</v>
      </c>
      <c r="L4675">
        <v>2.9893930000000002</v>
      </c>
      <c r="M4675">
        <v>11.942</v>
      </c>
      <c r="N4675">
        <v>24.196000000000002</v>
      </c>
      <c r="O4675" t="s">
        <v>35</v>
      </c>
      <c r="P4675" t="s">
        <v>9805</v>
      </c>
      <c r="Q4675">
        <v>6.7439999999999998</v>
      </c>
      <c r="R4675">
        <v>5.5110000000000001</v>
      </c>
      <c r="S4675">
        <v>11300</v>
      </c>
      <c r="T4675">
        <v>2015</v>
      </c>
      <c r="U4675">
        <v>7732</v>
      </c>
      <c r="V4675">
        <v>15667</v>
      </c>
      <c r="W4675">
        <v>324</v>
      </c>
      <c r="X4675">
        <v>57</v>
      </c>
      <c r="Y4675">
        <v>0</v>
      </c>
      <c r="Z4675">
        <v>0</v>
      </c>
      <c r="AA4675">
        <v>0</v>
      </c>
      <c r="AB4675">
        <v>1</v>
      </c>
      <c r="AC4675" t="s">
        <v>591</v>
      </c>
      <c r="AD4675" t="s">
        <v>9781</v>
      </c>
      <c r="AE4675">
        <v>2</v>
      </c>
    </row>
    <row r="4676" spans="1:31">
      <c r="A4676" t="s">
        <v>9806</v>
      </c>
      <c r="B4676">
        <v>2012</v>
      </c>
      <c r="C4676" t="s">
        <v>9781</v>
      </c>
      <c r="D4676" t="s">
        <v>33</v>
      </c>
      <c r="E4676" t="s">
        <v>33</v>
      </c>
      <c r="F4676" t="s">
        <v>33</v>
      </c>
      <c r="G4676" t="s">
        <v>33</v>
      </c>
      <c r="H4676" t="s">
        <v>68</v>
      </c>
      <c r="I4676" t="s">
        <v>43</v>
      </c>
      <c r="J4676" t="s">
        <v>33</v>
      </c>
      <c r="K4676">
        <v>23.355170000000001</v>
      </c>
      <c r="L4676">
        <v>3.4462190000000001</v>
      </c>
      <c r="M4676">
        <v>16.87</v>
      </c>
      <c r="N4676">
        <v>30.913</v>
      </c>
      <c r="O4676" t="s">
        <v>35</v>
      </c>
      <c r="P4676" t="s">
        <v>9807</v>
      </c>
      <c r="Q4676">
        <v>7.5579999999999998</v>
      </c>
      <c r="R4676">
        <v>6.4850000000000003</v>
      </c>
      <c r="S4676">
        <v>13240</v>
      </c>
      <c r="T4676">
        <v>2172</v>
      </c>
      <c r="U4676">
        <v>9564</v>
      </c>
      <c r="V4676">
        <v>17524</v>
      </c>
      <c r="W4676">
        <v>228</v>
      </c>
      <c r="X4676">
        <v>50</v>
      </c>
      <c r="Y4676">
        <v>0</v>
      </c>
      <c r="Z4676">
        <v>0</v>
      </c>
      <c r="AA4676">
        <v>0</v>
      </c>
      <c r="AB4676">
        <v>1</v>
      </c>
      <c r="AC4676" t="s">
        <v>462</v>
      </c>
      <c r="AD4676" t="s">
        <v>9781</v>
      </c>
      <c r="AE4676">
        <v>1.51</v>
      </c>
    </row>
    <row r="4677" spans="1:31">
      <c r="A4677" t="s">
        <v>9808</v>
      </c>
      <c r="B4677">
        <v>2012</v>
      </c>
      <c r="C4677" t="s">
        <v>9781</v>
      </c>
      <c r="D4677" t="s">
        <v>33</v>
      </c>
      <c r="E4677" t="s">
        <v>33</v>
      </c>
      <c r="F4677" t="s">
        <v>33</v>
      </c>
      <c r="G4677" t="s">
        <v>33</v>
      </c>
      <c r="H4677" t="s">
        <v>74</v>
      </c>
      <c r="I4677" t="s">
        <v>33</v>
      </c>
      <c r="J4677" t="s">
        <v>33</v>
      </c>
      <c r="K4677">
        <v>20.501844999999999</v>
      </c>
      <c r="L4677">
        <v>3.3694060000000001</v>
      </c>
      <c r="M4677">
        <v>14.234</v>
      </c>
      <c r="N4677">
        <v>28.023</v>
      </c>
      <c r="O4677" t="s">
        <v>35</v>
      </c>
      <c r="P4677" t="s">
        <v>9809</v>
      </c>
      <c r="Q4677">
        <v>7.5209999999999999</v>
      </c>
      <c r="R4677">
        <v>6.2679999999999998</v>
      </c>
      <c r="S4677">
        <v>15041</v>
      </c>
      <c r="T4677">
        <v>2816</v>
      </c>
      <c r="U4677">
        <v>10443</v>
      </c>
      <c r="V4677">
        <v>20559</v>
      </c>
      <c r="W4677">
        <v>335</v>
      </c>
      <c r="X4677">
        <v>59</v>
      </c>
      <c r="Y4677">
        <v>0</v>
      </c>
      <c r="Z4677">
        <v>0</v>
      </c>
      <c r="AA4677">
        <v>0</v>
      </c>
      <c r="AB4677">
        <v>1</v>
      </c>
      <c r="AC4677" t="s">
        <v>4629</v>
      </c>
      <c r="AD4677" t="s">
        <v>9781</v>
      </c>
      <c r="AE4677">
        <v>2.33</v>
      </c>
    </row>
    <row r="4678" spans="1:31">
      <c r="A4678" t="s">
        <v>9810</v>
      </c>
      <c r="B4678">
        <v>2012</v>
      </c>
      <c r="C4678" t="s">
        <v>9781</v>
      </c>
      <c r="D4678" t="s">
        <v>33</v>
      </c>
      <c r="E4678" t="s">
        <v>33</v>
      </c>
      <c r="F4678" t="s">
        <v>33</v>
      </c>
      <c r="G4678" t="s">
        <v>33</v>
      </c>
      <c r="H4678" t="s">
        <v>74</v>
      </c>
      <c r="I4678" t="s">
        <v>40</v>
      </c>
      <c r="J4678" t="s">
        <v>33</v>
      </c>
      <c r="K4678">
        <v>15.822393999999999</v>
      </c>
      <c r="L4678">
        <v>3.9410959999999999</v>
      </c>
      <c r="M4678">
        <v>8.85</v>
      </c>
      <c r="N4678">
        <v>25.263999999999999</v>
      </c>
      <c r="O4678" t="s">
        <v>35</v>
      </c>
      <c r="P4678" t="s">
        <v>9811</v>
      </c>
      <c r="Q4678">
        <v>9.4420000000000002</v>
      </c>
      <c r="R4678">
        <v>6.9720000000000004</v>
      </c>
      <c r="S4678">
        <v>5765</v>
      </c>
      <c r="T4678">
        <v>1595</v>
      </c>
      <c r="U4678">
        <v>3224</v>
      </c>
      <c r="V4678">
        <v>9205</v>
      </c>
      <c r="W4678">
        <v>190</v>
      </c>
      <c r="X4678">
        <v>29</v>
      </c>
      <c r="Y4678">
        <v>0</v>
      </c>
      <c r="Z4678">
        <v>0</v>
      </c>
      <c r="AA4678">
        <v>0</v>
      </c>
      <c r="AB4678">
        <v>1</v>
      </c>
      <c r="AC4678" t="s">
        <v>1137</v>
      </c>
      <c r="AD4678" t="s">
        <v>9781</v>
      </c>
      <c r="AE4678">
        <v>2.2000000000000002</v>
      </c>
    </row>
    <row r="4679" spans="1:31">
      <c r="A4679" t="s">
        <v>9812</v>
      </c>
      <c r="B4679">
        <v>2012</v>
      </c>
      <c r="C4679" t="s">
        <v>9781</v>
      </c>
      <c r="D4679" t="s">
        <v>33</v>
      </c>
      <c r="E4679" t="s">
        <v>33</v>
      </c>
      <c r="F4679" t="s">
        <v>33</v>
      </c>
      <c r="G4679" t="s">
        <v>33</v>
      </c>
      <c r="H4679" t="s">
        <v>74</v>
      </c>
      <c r="I4679" t="s">
        <v>43</v>
      </c>
      <c r="J4679" t="s">
        <v>33</v>
      </c>
      <c r="K4679">
        <v>25.118051000000001</v>
      </c>
      <c r="L4679">
        <v>5.0328629999999999</v>
      </c>
      <c r="M4679">
        <v>15.8</v>
      </c>
      <c r="N4679">
        <v>36.487000000000002</v>
      </c>
      <c r="O4679" t="s">
        <v>35</v>
      </c>
      <c r="P4679" t="s">
        <v>9813</v>
      </c>
      <c r="Q4679">
        <v>11.369</v>
      </c>
      <c r="R4679">
        <v>9.3179999999999996</v>
      </c>
      <c r="S4679">
        <v>9277</v>
      </c>
      <c r="T4679">
        <v>2290</v>
      </c>
      <c r="U4679">
        <v>5836</v>
      </c>
      <c r="V4679">
        <v>13476</v>
      </c>
      <c r="W4679">
        <v>145</v>
      </c>
      <c r="X4679">
        <v>30</v>
      </c>
      <c r="Y4679">
        <v>0</v>
      </c>
      <c r="Z4679">
        <v>0</v>
      </c>
      <c r="AA4679">
        <v>0</v>
      </c>
      <c r="AB4679">
        <v>1</v>
      </c>
      <c r="AC4679" t="s">
        <v>1134</v>
      </c>
      <c r="AD4679" t="s">
        <v>9781</v>
      </c>
      <c r="AE4679">
        <v>1.94</v>
      </c>
    </row>
    <row r="4680" spans="1:31">
      <c r="A4680" t="s">
        <v>9814</v>
      </c>
      <c r="B4680">
        <v>2012</v>
      </c>
      <c r="C4680" t="s">
        <v>9781</v>
      </c>
      <c r="D4680" t="s">
        <v>33</v>
      </c>
      <c r="E4680" t="s">
        <v>33</v>
      </c>
      <c r="F4680" t="s">
        <v>33</v>
      </c>
      <c r="G4680" t="s">
        <v>33</v>
      </c>
      <c r="H4680" t="s">
        <v>81</v>
      </c>
      <c r="I4680" t="s">
        <v>33</v>
      </c>
      <c r="J4680" t="s">
        <v>33</v>
      </c>
      <c r="K4680">
        <v>14.330778</v>
      </c>
      <c r="L4680">
        <v>3.5476079999999999</v>
      </c>
      <c r="M4680">
        <v>8.0749999999999993</v>
      </c>
      <c r="N4680">
        <v>22.850999999999999</v>
      </c>
      <c r="O4680" t="s">
        <v>35</v>
      </c>
      <c r="P4680" t="s">
        <v>9815</v>
      </c>
      <c r="Q4680">
        <v>8.52</v>
      </c>
      <c r="R4680">
        <v>6.2560000000000002</v>
      </c>
      <c r="S4680">
        <v>4044</v>
      </c>
      <c r="T4680">
        <v>1003</v>
      </c>
      <c r="U4680">
        <v>2279</v>
      </c>
      <c r="V4680">
        <v>6448</v>
      </c>
      <c r="W4680">
        <v>163</v>
      </c>
      <c r="X4680">
        <v>25</v>
      </c>
      <c r="Y4680">
        <v>0</v>
      </c>
      <c r="Z4680">
        <v>0</v>
      </c>
      <c r="AA4680">
        <v>0</v>
      </c>
      <c r="AB4680">
        <v>1</v>
      </c>
      <c r="AC4680" t="s">
        <v>496</v>
      </c>
      <c r="AD4680" t="s">
        <v>9781</v>
      </c>
      <c r="AE4680">
        <v>1.66</v>
      </c>
    </row>
    <row r="4681" spans="1:31">
      <c r="A4681" t="s">
        <v>9816</v>
      </c>
      <c r="B4681">
        <v>2012</v>
      </c>
      <c r="C4681" t="s">
        <v>9781</v>
      </c>
      <c r="D4681" t="s">
        <v>33</v>
      </c>
      <c r="E4681" t="s">
        <v>33</v>
      </c>
      <c r="F4681" t="s">
        <v>33</v>
      </c>
      <c r="G4681" t="s">
        <v>33</v>
      </c>
      <c r="H4681" t="s">
        <v>81</v>
      </c>
      <c r="I4681" t="s">
        <v>40</v>
      </c>
      <c r="J4681" t="s">
        <v>33</v>
      </c>
      <c r="K4681">
        <v>11.751989999999999</v>
      </c>
      <c r="L4681">
        <v>3.8613209999999998</v>
      </c>
      <c r="M4681">
        <v>5.2960000000000003</v>
      </c>
      <c r="N4681">
        <v>21.65</v>
      </c>
      <c r="O4681" t="s">
        <v>35</v>
      </c>
      <c r="P4681" t="s">
        <v>9817</v>
      </c>
      <c r="Q4681">
        <v>9.8979999999999997</v>
      </c>
      <c r="R4681">
        <v>6.4550000000000001</v>
      </c>
      <c r="S4681">
        <v>1629</v>
      </c>
      <c r="T4681">
        <v>544</v>
      </c>
      <c r="U4681">
        <v>734</v>
      </c>
      <c r="V4681">
        <v>3001</v>
      </c>
      <c r="W4681">
        <v>95</v>
      </c>
      <c r="X4681">
        <v>11</v>
      </c>
      <c r="Y4681">
        <v>0</v>
      </c>
      <c r="Z4681">
        <v>0</v>
      </c>
      <c r="AA4681">
        <v>0</v>
      </c>
      <c r="AB4681">
        <v>1</v>
      </c>
      <c r="AC4681" t="s">
        <v>551</v>
      </c>
      <c r="AD4681" t="s">
        <v>9781</v>
      </c>
      <c r="AE4681">
        <v>1.35</v>
      </c>
    </row>
    <row r="4682" spans="1:31">
      <c r="A4682" t="s">
        <v>9818</v>
      </c>
      <c r="B4682">
        <v>2012</v>
      </c>
      <c r="C4682" t="s">
        <v>9781</v>
      </c>
      <c r="D4682" t="s">
        <v>33</v>
      </c>
      <c r="E4682" t="s">
        <v>33</v>
      </c>
      <c r="F4682" t="s">
        <v>33</v>
      </c>
      <c r="G4682" t="s">
        <v>33</v>
      </c>
      <c r="H4682" t="s">
        <v>81</v>
      </c>
      <c r="I4682" t="s">
        <v>43</v>
      </c>
      <c r="J4682" t="s">
        <v>33</v>
      </c>
      <c r="K4682">
        <v>16.820989999999998</v>
      </c>
      <c r="L4682">
        <v>5.8410599999999997</v>
      </c>
      <c r="M4682">
        <v>7.0419999999999998</v>
      </c>
      <c r="N4682">
        <v>31.626000000000001</v>
      </c>
      <c r="O4682" t="s">
        <v>35</v>
      </c>
      <c r="P4682" t="s">
        <v>9819</v>
      </c>
      <c r="Q4682">
        <v>14.805</v>
      </c>
      <c r="R4682">
        <v>9.7789999999999999</v>
      </c>
      <c r="S4682">
        <v>2415</v>
      </c>
      <c r="T4682">
        <v>839</v>
      </c>
      <c r="U4682">
        <v>1011</v>
      </c>
      <c r="V4682">
        <v>4540</v>
      </c>
      <c r="W4682">
        <v>68</v>
      </c>
      <c r="X4682">
        <v>14</v>
      </c>
      <c r="Y4682">
        <v>0</v>
      </c>
      <c r="Z4682">
        <v>0</v>
      </c>
      <c r="AA4682">
        <v>0</v>
      </c>
      <c r="AB4682">
        <v>1</v>
      </c>
      <c r="AC4682" t="s">
        <v>523</v>
      </c>
      <c r="AD4682" t="s">
        <v>9781</v>
      </c>
      <c r="AE4682">
        <v>1.63</v>
      </c>
    </row>
    <row r="4683" spans="1:31">
      <c r="A4683" t="s">
        <v>9820</v>
      </c>
      <c r="B4683">
        <v>2012</v>
      </c>
      <c r="C4683" t="s">
        <v>9781</v>
      </c>
      <c r="D4683" t="s">
        <v>33</v>
      </c>
      <c r="E4683" t="s">
        <v>33</v>
      </c>
      <c r="F4683" t="s">
        <v>33</v>
      </c>
      <c r="G4683" t="s">
        <v>33</v>
      </c>
      <c r="H4683" t="s">
        <v>89</v>
      </c>
      <c r="I4683" t="s">
        <v>33</v>
      </c>
      <c r="J4683" t="s">
        <v>33</v>
      </c>
      <c r="K4683">
        <v>13.043796</v>
      </c>
      <c r="L4683">
        <v>4.4366820000000002</v>
      </c>
      <c r="M4683">
        <v>5.66</v>
      </c>
      <c r="N4683">
        <v>24.433</v>
      </c>
      <c r="O4683" t="s">
        <v>35</v>
      </c>
      <c r="P4683" t="s">
        <v>9821</v>
      </c>
      <c r="Q4683">
        <v>11.388999999999999</v>
      </c>
      <c r="R4683">
        <v>7.3840000000000003</v>
      </c>
      <c r="S4683">
        <v>1535</v>
      </c>
      <c r="T4683">
        <v>527</v>
      </c>
      <c r="U4683">
        <v>666</v>
      </c>
      <c r="V4683">
        <v>2876</v>
      </c>
      <c r="W4683">
        <v>75</v>
      </c>
      <c r="X4683">
        <v>10</v>
      </c>
      <c r="Y4683">
        <v>0</v>
      </c>
      <c r="Z4683">
        <v>0</v>
      </c>
      <c r="AA4683">
        <v>0</v>
      </c>
      <c r="AB4683">
        <v>1</v>
      </c>
      <c r="AC4683" t="s">
        <v>551</v>
      </c>
      <c r="AD4683" t="s">
        <v>9781</v>
      </c>
      <c r="AE4683">
        <v>1.28</v>
      </c>
    </row>
    <row r="4684" spans="1:31">
      <c r="A4684" t="s">
        <v>9822</v>
      </c>
      <c r="B4684">
        <v>2012</v>
      </c>
      <c r="C4684" t="s">
        <v>9781</v>
      </c>
      <c r="D4684" t="s">
        <v>33</v>
      </c>
      <c r="E4684" t="s">
        <v>33</v>
      </c>
      <c r="F4684" t="s">
        <v>33</v>
      </c>
      <c r="G4684" t="s">
        <v>33</v>
      </c>
      <c r="H4684" t="s">
        <v>89</v>
      </c>
      <c r="I4684" t="s">
        <v>40</v>
      </c>
      <c r="J4684" t="s">
        <v>33</v>
      </c>
      <c r="K4684">
        <v>9.1937320000000007</v>
      </c>
      <c r="L4684">
        <v>5.1758870000000003</v>
      </c>
      <c r="M4684">
        <v>1.891</v>
      </c>
      <c r="N4684">
        <v>24.811</v>
      </c>
      <c r="O4684" t="s">
        <v>35</v>
      </c>
      <c r="P4684" t="s">
        <v>9823</v>
      </c>
      <c r="Q4684">
        <v>15.617000000000001</v>
      </c>
      <c r="R4684">
        <v>7.3029999999999999</v>
      </c>
      <c r="S4684">
        <v>559</v>
      </c>
      <c r="T4684">
        <v>311</v>
      </c>
      <c r="U4684">
        <v>115</v>
      </c>
      <c r="V4684">
        <v>1508</v>
      </c>
      <c r="W4684">
        <v>42</v>
      </c>
      <c r="X4684">
        <v>3</v>
      </c>
      <c r="Y4684">
        <v>0</v>
      </c>
      <c r="Z4684">
        <v>0</v>
      </c>
      <c r="AA4684">
        <v>0</v>
      </c>
      <c r="AB4684">
        <v>1</v>
      </c>
      <c r="AC4684" t="s">
        <v>76</v>
      </c>
      <c r="AD4684" t="s">
        <v>9781</v>
      </c>
      <c r="AE4684">
        <v>1.32</v>
      </c>
    </row>
    <row r="4685" spans="1:31">
      <c r="A4685" t="s">
        <v>9824</v>
      </c>
      <c r="B4685">
        <v>2012</v>
      </c>
      <c r="C4685" t="s">
        <v>9781</v>
      </c>
      <c r="D4685" t="s">
        <v>33</v>
      </c>
      <c r="E4685" t="s">
        <v>33</v>
      </c>
      <c r="F4685" t="s">
        <v>33</v>
      </c>
      <c r="G4685" t="s">
        <v>33</v>
      </c>
      <c r="H4685" t="s">
        <v>89</v>
      </c>
      <c r="I4685" t="s">
        <v>43</v>
      </c>
      <c r="J4685" t="s">
        <v>33</v>
      </c>
      <c r="K4685">
        <v>17.154046000000001</v>
      </c>
      <c r="L4685">
        <v>7.6314659999999996</v>
      </c>
      <c r="M4685">
        <v>5.2</v>
      </c>
      <c r="N4685">
        <v>37.356999999999999</v>
      </c>
      <c r="O4685" t="s">
        <v>35</v>
      </c>
      <c r="P4685" t="s">
        <v>9825</v>
      </c>
      <c r="Q4685">
        <v>20.202999999999999</v>
      </c>
      <c r="R4685">
        <v>11.954000000000001</v>
      </c>
      <c r="S4685">
        <v>977</v>
      </c>
      <c r="T4685">
        <v>439</v>
      </c>
      <c r="U4685">
        <v>296</v>
      </c>
      <c r="V4685">
        <v>2127</v>
      </c>
      <c r="W4685">
        <v>33</v>
      </c>
      <c r="X4685">
        <v>7</v>
      </c>
      <c r="Y4685">
        <v>0</v>
      </c>
      <c r="Z4685">
        <v>0</v>
      </c>
      <c r="AA4685">
        <v>0</v>
      </c>
      <c r="AB4685">
        <v>1</v>
      </c>
      <c r="AC4685" t="s">
        <v>76</v>
      </c>
      <c r="AD4685" t="s">
        <v>9781</v>
      </c>
      <c r="AE4685">
        <v>1.31</v>
      </c>
    </row>
    <row r="4686" spans="1:31">
      <c r="A4686" t="s">
        <v>9826</v>
      </c>
      <c r="B4686">
        <v>2012</v>
      </c>
      <c r="C4686" t="s">
        <v>9781</v>
      </c>
      <c r="D4686" t="s">
        <v>33</v>
      </c>
      <c r="E4686" t="s">
        <v>33</v>
      </c>
      <c r="F4686" t="s">
        <v>33</v>
      </c>
      <c r="G4686" t="s">
        <v>33</v>
      </c>
      <c r="H4686" t="s">
        <v>33</v>
      </c>
      <c r="I4686" t="s">
        <v>33</v>
      </c>
      <c r="J4686" t="s">
        <v>33</v>
      </c>
      <c r="K4686">
        <v>13.957798</v>
      </c>
      <c r="L4686">
        <v>0.943137</v>
      </c>
      <c r="M4686">
        <v>12.153</v>
      </c>
      <c r="N4686">
        <v>15.920999999999999</v>
      </c>
      <c r="O4686" t="s">
        <v>35</v>
      </c>
      <c r="P4686" t="s">
        <v>9827</v>
      </c>
      <c r="Q4686">
        <v>1.964</v>
      </c>
      <c r="R4686">
        <v>1.8049999999999999</v>
      </c>
      <c r="S4686">
        <v>86570</v>
      </c>
      <c r="T4686">
        <v>6634</v>
      </c>
      <c r="U4686">
        <v>75374</v>
      </c>
      <c r="V4686">
        <v>98749</v>
      </c>
      <c r="W4686">
        <v>2696</v>
      </c>
      <c r="X4686">
        <v>394</v>
      </c>
      <c r="Y4686">
        <v>0</v>
      </c>
      <c r="Z4686">
        <v>0</v>
      </c>
      <c r="AA4686">
        <v>0</v>
      </c>
      <c r="AB4686">
        <v>1</v>
      </c>
      <c r="AC4686" t="s">
        <v>9828</v>
      </c>
      <c r="AD4686" t="s">
        <v>9781</v>
      </c>
      <c r="AE4686">
        <v>2</v>
      </c>
    </row>
    <row r="4687" spans="1:31">
      <c r="A4687" t="s">
        <v>9829</v>
      </c>
      <c r="B4687">
        <v>2012</v>
      </c>
      <c r="C4687" t="s">
        <v>9781</v>
      </c>
      <c r="D4687" t="s">
        <v>33</v>
      </c>
      <c r="E4687" t="s">
        <v>33</v>
      </c>
      <c r="F4687" t="s">
        <v>33</v>
      </c>
      <c r="G4687" t="s">
        <v>33</v>
      </c>
      <c r="H4687" t="s">
        <v>33</v>
      </c>
      <c r="I4687" t="s">
        <v>33</v>
      </c>
      <c r="J4687" t="s">
        <v>98</v>
      </c>
      <c r="K4687">
        <v>15.276071999999999</v>
      </c>
      <c r="L4687">
        <v>3.3210890000000002</v>
      </c>
      <c r="M4687">
        <v>9.3160000000000007</v>
      </c>
      <c r="N4687">
        <v>23.058</v>
      </c>
      <c r="O4687" t="s">
        <v>35</v>
      </c>
      <c r="P4687" t="s">
        <v>9830</v>
      </c>
      <c r="Q4687">
        <v>7.782</v>
      </c>
      <c r="R4687">
        <v>5.96</v>
      </c>
      <c r="S4687">
        <v>11943</v>
      </c>
      <c r="T4687">
        <v>2810</v>
      </c>
      <c r="U4687">
        <v>7283</v>
      </c>
      <c r="V4687">
        <v>18027</v>
      </c>
      <c r="W4687">
        <v>184</v>
      </c>
      <c r="X4687">
        <v>28</v>
      </c>
      <c r="Y4687">
        <v>0</v>
      </c>
      <c r="Z4687">
        <v>0</v>
      </c>
      <c r="AA4687">
        <v>0</v>
      </c>
      <c r="AB4687">
        <v>1</v>
      </c>
      <c r="AC4687" t="s">
        <v>1168</v>
      </c>
      <c r="AD4687" t="s">
        <v>9781</v>
      </c>
      <c r="AE4687">
        <v>1.56</v>
      </c>
    </row>
    <row r="4688" spans="1:31">
      <c r="A4688" t="s">
        <v>9831</v>
      </c>
      <c r="B4688">
        <v>2012</v>
      </c>
      <c r="C4688" t="s">
        <v>9781</v>
      </c>
      <c r="D4688" t="s">
        <v>33</v>
      </c>
      <c r="E4688" t="s">
        <v>33</v>
      </c>
      <c r="F4688" t="s">
        <v>33</v>
      </c>
      <c r="G4688" t="s">
        <v>33</v>
      </c>
      <c r="H4688" t="s">
        <v>33</v>
      </c>
      <c r="I4688" t="s">
        <v>33</v>
      </c>
      <c r="J4688" t="s">
        <v>101</v>
      </c>
      <c r="K4688">
        <v>15.305811</v>
      </c>
      <c r="L4688">
        <v>3.1510579999999999</v>
      </c>
      <c r="M4688">
        <v>9.6140000000000008</v>
      </c>
      <c r="N4688">
        <v>22.632999999999999</v>
      </c>
      <c r="O4688" t="s">
        <v>35</v>
      </c>
      <c r="P4688" t="s">
        <v>9832</v>
      </c>
      <c r="Q4688">
        <v>7.327</v>
      </c>
      <c r="R4688">
        <v>5.6920000000000002</v>
      </c>
      <c r="S4688">
        <v>13853</v>
      </c>
      <c r="T4688">
        <v>2865</v>
      </c>
      <c r="U4688">
        <v>8701</v>
      </c>
      <c r="V4688">
        <v>20484</v>
      </c>
      <c r="W4688">
        <v>280</v>
      </c>
      <c r="X4688">
        <v>43</v>
      </c>
      <c r="Y4688">
        <v>0</v>
      </c>
      <c r="Z4688">
        <v>0</v>
      </c>
      <c r="AA4688">
        <v>0</v>
      </c>
      <c r="AB4688">
        <v>1</v>
      </c>
      <c r="AC4688" t="s">
        <v>571</v>
      </c>
      <c r="AD4688" t="s">
        <v>9781</v>
      </c>
      <c r="AE4688">
        <v>2.14</v>
      </c>
    </row>
    <row r="4689" spans="1:31">
      <c r="A4689" t="s">
        <v>9833</v>
      </c>
      <c r="B4689">
        <v>2012</v>
      </c>
      <c r="C4689" t="s">
        <v>9781</v>
      </c>
      <c r="D4689" t="s">
        <v>33</v>
      </c>
      <c r="E4689" t="s">
        <v>33</v>
      </c>
      <c r="F4689" t="s">
        <v>33</v>
      </c>
      <c r="G4689" t="s">
        <v>33</v>
      </c>
      <c r="H4689" t="s">
        <v>33</v>
      </c>
      <c r="I4689" t="s">
        <v>33</v>
      </c>
      <c r="J4689" t="s">
        <v>104</v>
      </c>
      <c r="K4689">
        <v>13.476029</v>
      </c>
      <c r="L4689">
        <v>1.85954</v>
      </c>
      <c r="M4689">
        <v>10.022</v>
      </c>
      <c r="N4689">
        <v>17.585000000000001</v>
      </c>
      <c r="O4689" t="s">
        <v>35</v>
      </c>
      <c r="P4689" t="s">
        <v>9834</v>
      </c>
      <c r="Q4689">
        <v>4.109</v>
      </c>
      <c r="R4689">
        <v>3.4540000000000002</v>
      </c>
      <c r="S4689">
        <v>15106</v>
      </c>
      <c r="T4689">
        <v>2254</v>
      </c>
      <c r="U4689">
        <v>11235</v>
      </c>
      <c r="V4689">
        <v>19713</v>
      </c>
      <c r="W4689">
        <v>395</v>
      </c>
      <c r="X4689">
        <v>60</v>
      </c>
      <c r="Y4689">
        <v>0</v>
      </c>
      <c r="Z4689">
        <v>0</v>
      </c>
      <c r="AA4689">
        <v>0</v>
      </c>
      <c r="AB4689">
        <v>1</v>
      </c>
      <c r="AC4689" t="s">
        <v>580</v>
      </c>
      <c r="AD4689" t="s">
        <v>9781</v>
      </c>
      <c r="AE4689">
        <v>1.17</v>
      </c>
    </row>
    <row r="4690" spans="1:31">
      <c r="A4690" t="s">
        <v>9835</v>
      </c>
      <c r="B4690">
        <v>2012</v>
      </c>
      <c r="C4690" t="s">
        <v>9781</v>
      </c>
      <c r="D4690" t="s">
        <v>33</v>
      </c>
      <c r="E4690" t="s">
        <v>33</v>
      </c>
      <c r="F4690" t="s">
        <v>33</v>
      </c>
      <c r="G4690" t="s">
        <v>33</v>
      </c>
      <c r="H4690" t="s">
        <v>33</v>
      </c>
      <c r="I4690" t="s">
        <v>33</v>
      </c>
      <c r="J4690" t="s">
        <v>107</v>
      </c>
      <c r="K4690">
        <v>12.195133</v>
      </c>
      <c r="L4690">
        <v>1.7007300000000001</v>
      </c>
      <c r="M4690">
        <v>9.0429999999999993</v>
      </c>
      <c r="N4690">
        <v>15.965999999999999</v>
      </c>
      <c r="O4690" t="s">
        <v>35</v>
      </c>
      <c r="P4690" t="s">
        <v>4007</v>
      </c>
      <c r="Q4690">
        <v>3.7709999999999999</v>
      </c>
      <c r="R4690">
        <v>3.1520000000000001</v>
      </c>
      <c r="S4690">
        <v>16880</v>
      </c>
      <c r="T4690">
        <v>2777</v>
      </c>
      <c r="U4690">
        <v>12516</v>
      </c>
      <c r="V4690">
        <v>22099</v>
      </c>
      <c r="W4690">
        <v>692</v>
      </c>
      <c r="X4690">
        <v>90</v>
      </c>
      <c r="Y4690">
        <v>0</v>
      </c>
      <c r="Z4690">
        <v>0</v>
      </c>
      <c r="AA4690">
        <v>0</v>
      </c>
      <c r="AB4690">
        <v>1</v>
      </c>
      <c r="AC4690" t="s">
        <v>1200</v>
      </c>
      <c r="AD4690" t="s">
        <v>9781</v>
      </c>
      <c r="AE4690">
        <v>1.87</v>
      </c>
    </row>
    <row r="4691" spans="1:31">
      <c r="A4691" t="s">
        <v>9836</v>
      </c>
      <c r="B4691">
        <v>2012</v>
      </c>
      <c r="C4691" t="s">
        <v>9781</v>
      </c>
      <c r="D4691" t="s">
        <v>33</v>
      </c>
      <c r="E4691" t="s">
        <v>33</v>
      </c>
      <c r="F4691" t="s">
        <v>33</v>
      </c>
      <c r="G4691" t="s">
        <v>33</v>
      </c>
      <c r="H4691" t="s">
        <v>33</v>
      </c>
      <c r="I4691" t="s">
        <v>33</v>
      </c>
      <c r="J4691" t="s">
        <v>110</v>
      </c>
      <c r="K4691">
        <v>14.320487</v>
      </c>
      <c r="L4691">
        <v>1.0911489999999999</v>
      </c>
      <c r="M4691">
        <v>12.239000000000001</v>
      </c>
      <c r="N4691">
        <v>16.608000000000001</v>
      </c>
      <c r="O4691" t="s">
        <v>35</v>
      </c>
      <c r="P4691" t="s">
        <v>9837</v>
      </c>
      <c r="Q4691">
        <v>2.2879999999999998</v>
      </c>
      <c r="R4691">
        <v>2.0819999999999999</v>
      </c>
      <c r="S4691">
        <v>28789</v>
      </c>
      <c r="T4691">
        <v>2619</v>
      </c>
      <c r="U4691">
        <v>24603</v>
      </c>
      <c r="V4691">
        <v>33388</v>
      </c>
      <c r="W4691">
        <v>1145</v>
      </c>
      <c r="X4691">
        <v>173</v>
      </c>
      <c r="Y4691">
        <v>0</v>
      </c>
      <c r="Z4691">
        <v>0</v>
      </c>
      <c r="AA4691">
        <v>0</v>
      </c>
      <c r="AB4691">
        <v>1</v>
      </c>
      <c r="AC4691" t="s">
        <v>546</v>
      </c>
      <c r="AD4691" t="s">
        <v>9781</v>
      </c>
      <c r="AE4691">
        <v>1.1100000000000001</v>
      </c>
    </row>
    <row r="4692" spans="1:31">
      <c r="A4692" t="s">
        <v>9838</v>
      </c>
      <c r="B4692">
        <v>2012</v>
      </c>
      <c r="C4692" t="s">
        <v>9781</v>
      </c>
      <c r="D4692" t="s">
        <v>33</v>
      </c>
      <c r="E4692" t="s">
        <v>33</v>
      </c>
      <c r="F4692" t="s">
        <v>33</v>
      </c>
      <c r="G4692" t="s">
        <v>33</v>
      </c>
      <c r="H4692" t="s">
        <v>33</v>
      </c>
      <c r="I4692" t="s">
        <v>40</v>
      </c>
      <c r="J4692" t="s">
        <v>33</v>
      </c>
      <c r="K4692">
        <v>11.626155000000001</v>
      </c>
      <c r="L4692">
        <v>1.082057</v>
      </c>
      <c r="M4692">
        <v>9.5809999999999995</v>
      </c>
      <c r="N4692">
        <v>13.933</v>
      </c>
      <c r="O4692" t="s">
        <v>35</v>
      </c>
      <c r="P4692" t="s">
        <v>1174</v>
      </c>
      <c r="Q4692">
        <v>2.3069999999999999</v>
      </c>
      <c r="R4692">
        <v>2.0449999999999999</v>
      </c>
      <c r="S4692">
        <v>34610</v>
      </c>
      <c r="T4692">
        <v>3466</v>
      </c>
      <c r="U4692">
        <v>28521</v>
      </c>
      <c r="V4692">
        <v>41478</v>
      </c>
      <c r="W4692">
        <v>1574</v>
      </c>
      <c r="X4692">
        <v>202</v>
      </c>
      <c r="Y4692">
        <v>0</v>
      </c>
      <c r="Z4692">
        <v>0</v>
      </c>
      <c r="AA4692">
        <v>0</v>
      </c>
      <c r="AB4692">
        <v>1</v>
      </c>
      <c r="AC4692" t="s">
        <v>886</v>
      </c>
      <c r="AD4692" t="s">
        <v>9781</v>
      </c>
      <c r="AE4692">
        <v>1.79</v>
      </c>
    </row>
    <row r="4693" spans="1:31">
      <c r="A4693" t="s">
        <v>9839</v>
      </c>
      <c r="B4693">
        <v>2012</v>
      </c>
      <c r="C4693" t="s">
        <v>9781</v>
      </c>
      <c r="D4693" t="s">
        <v>33</v>
      </c>
      <c r="E4693" t="s">
        <v>33</v>
      </c>
      <c r="F4693" t="s">
        <v>33</v>
      </c>
      <c r="G4693" t="s">
        <v>33</v>
      </c>
      <c r="H4693" t="s">
        <v>33</v>
      </c>
      <c r="I4693" t="s">
        <v>40</v>
      </c>
      <c r="J4693" t="s">
        <v>98</v>
      </c>
      <c r="K4693">
        <v>11.175399000000001</v>
      </c>
      <c r="L4693">
        <v>3.9822850000000001</v>
      </c>
      <c r="M4693">
        <v>4.6390000000000002</v>
      </c>
      <c r="N4693">
        <v>21.613</v>
      </c>
      <c r="O4693" t="s">
        <v>35</v>
      </c>
      <c r="P4693" t="s">
        <v>9840</v>
      </c>
      <c r="Q4693">
        <v>10.438000000000001</v>
      </c>
      <c r="R4693">
        <v>6.5369999999999999</v>
      </c>
      <c r="S4693">
        <v>3431</v>
      </c>
      <c r="T4693">
        <v>1262</v>
      </c>
      <c r="U4693">
        <v>1424</v>
      </c>
      <c r="V4693">
        <v>6636</v>
      </c>
      <c r="W4693">
        <v>93</v>
      </c>
      <c r="X4693">
        <v>13</v>
      </c>
      <c r="Y4693">
        <v>0</v>
      </c>
      <c r="Z4693">
        <v>0</v>
      </c>
      <c r="AA4693">
        <v>0</v>
      </c>
      <c r="AB4693">
        <v>1</v>
      </c>
      <c r="AC4693" t="s">
        <v>813</v>
      </c>
      <c r="AD4693" t="s">
        <v>9781</v>
      </c>
      <c r="AE4693">
        <v>1.47</v>
      </c>
    </row>
    <row r="4694" spans="1:31">
      <c r="A4694" t="s">
        <v>9841</v>
      </c>
      <c r="B4694">
        <v>2012</v>
      </c>
      <c r="C4694" t="s">
        <v>9781</v>
      </c>
      <c r="D4694" t="s">
        <v>33</v>
      </c>
      <c r="E4694" t="s">
        <v>33</v>
      </c>
      <c r="F4694" t="s">
        <v>33</v>
      </c>
      <c r="G4694" t="s">
        <v>33</v>
      </c>
      <c r="H4694" t="s">
        <v>33</v>
      </c>
      <c r="I4694" t="s">
        <v>40</v>
      </c>
      <c r="J4694" t="s">
        <v>101</v>
      </c>
      <c r="K4694">
        <v>13.615952</v>
      </c>
      <c r="L4694">
        <v>4.2417619999999996</v>
      </c>
      <c r="M4694">
        <v>6.407</v>
      </c>
      <c r="N4694">
        <v>24.308</v>
      </c>
      <c r="O4694" t="s">
        <v>35</v>
      </c>
      <c r="P4694" t="s">
        <v>9842</v>
      </c>
      <c r="Q4694">
        <v>10.692</v>
      </c>
      <c r="R4694">
        <v>7.2089999999999996</v>
      </c>
      <c r="S4694">
        <v>5408</v>
      </c>
      <c r="T4694">
        <v>1901</v>
      </c>
      <c r="U4694">
        <v>2545</v>
      </c>
      <c r="V4694">
        <v>9654</v>
      </c>
      <c r="W4694">
        <v>148</v>
      </c>
      <c r="X4694">
        <v>17</v>
      </c>
      <c r="Y4694">
        <v>0</v>
      </c>
      <c r="Z4694">
        <v>0</v>
      </c>
      <c r="AA4694">
        <v>0</v>
      </c>
      <c r="AB4694">
        <v>1</v>
      </c>
      <c r="AC4694" t="s">
        <v>753</v>
      </c>
      <c r="AD4694" t="s">
        <v>9781</v>
      </c>
      <c r="AE4694">
        <v>2.25</v>
      </c>
    </row>
    <row r="4695" spans="1:31">
      <c r="A4695" t="s">
        <v>9843</v>
      </c>
      <c r="B4695">
        <v>2012</v>
      </c>
      <c r="C4695" t="s">
        <v>9781</v>
      </c>
      <c r="D4695" t="s">
        <v>33</v>
      </c>
      <c r="E4695" t="s">
        <v>33</v>
      </c>
      <c r="F4695" t="s">
        <v>33</v>
      </c>
      <c r="G4695" t="s">
        <v>33</v>
      </c>
      <c r="H4695" t="s">
        <v>33</v>
      </c>
      <c r="I4695" t="s">
        <v>40</v>
      </c>
      <c r="J4695" t="s">
        <v>104</v>
      </c>
      <c r="K4695">
        <v>10.777201</v>
      </c>
      <c r="L4695">
        <v>2.5583659999999999</v>
      </c>
      <c r="M4695">
        <v>6.2759999999999998</v>
      </c>
      <c r="N4695">
        <v>16.931999999999999</v>
      </c>
      <c r="O4695" t="s">
        <v>35</v>
      </c>
      <c r="P4695" t="s">
        <v>9844</v>
      </c>
      <c r="Q4695">
        <v>6.1550000000000002</v>
      </c>
      <c r="R4695">
        <v>4.5019999999999998</v>
      </c>
      <c r="S4695">
        <v>5346</v>
      </c>
      <c r="T4695">
        <v>1253</v>
      </c>
      <c r="U4695">
        <v>3113</v>
      </c>
      <c r="V4695">
        <v>8399</v>
      </c>
      <c r="W4695">
        <v>211</v>
      </c>
      <c r="X4695">
        <v>26</v>
      </c>
      <c r="Y4695">
        <v>0</v>
      </c>
      <c r="Z4695">
        <v>0</v>
      </c>
      <c r="AA4695">
        <v>0</v>
      </c>
      <c r="AB4695">
        <v>1</v>
      </c>
      <c r="AC4695" t="s">
        <v>495</v>
      </c>
      <c r="AD4695" t="s">
        <v>9781</v>
      </c>
      <c r="AE4695">
        <v>1.43</v>
      </c>
    </row>
    <row r="4696" spans="1:31">
      <c r="A4696" t="s">
        <v>9845</v>
      </c>
      <c r="B4696">
        <v>2012</v>
      </c>
      <c r="C4696" t="s">
        <v>9781</v>
      </c>
      <c r="D4696" t="s">
        <v>33</v>
      </c>
      <c r="E4696" t="s">
        <v>33</v>
      </c>
      <c r="F4696" t="s">
        <v>33</v>
      </c>
      <c r="G4696" t="s">
        <v>33</v>
      </c>
      <c r="H4696" t="s">
        <v>33</v>
      </c>
      <c r="I4696" t="s">
        <v>40</v>
      </c>
      <c r="J4696" t="s">
        <v>107</v>
      </c>
      <c r="K4696">
        <v>11.08248</v>
      </c>
      <c r="L4696">
        <v>1.969098</v>
      </c>
      <c r="M4696">
        <v>7.5049999999999999</v>
      </c>
      <c r="N4696">
        <v>15.596</v>
      </c>
      <c r="O4696" t="s">
        <v>35</v>
      </c>
      <c r="P4696" t="s">
        <v>9846</v>
      </c>
      <c r="Q4696">
        <v>4.5140000000000002</v>
      </c>
      <c r="R4696">
        <v>3.577</v>
      </c>
      <c r="S4696">
        <v>7752</v>
      </c>
      <c r="T4696">
        <v>1490</v>
      </c>
      <c r="U4696">
        <v>5250</v>
      </c>
      <c r="V4696">
        <v>10909</v>
      </c>
      <c r="W4696">
        <v>405</v>
      </c>
      <c r="X4696">
        <v>52</v>
      </c>
      <c r="Y4696">
        <v>0</v>
      </c>
      <c r="Z4696">
        <v>0</v>
      </c>
      <c r="AA4696">
        <v>0</v>
      </c>
      <c r="AB4696">
        <v>1</v>
      </c>
      <c r="AC4696" t="s">
        <v>583</v>
      </c>
      <c r="AD4696" t="s">
        <v>9781</v>
      </c>
      <c r="AE4696">
        <v>1.59</v>
      </c>
    </row>
    <row r="4697" spans="1:31">
      <c r="A4697" t="s">
        <v>9847</v>
      </c>
      <c r="B4697">
        <v>2012</v>
      </c>
      <c r="C4697" t="s">
        <v>9781</v>
      </c>
      <c r="D4697" t="s">
        <v>33</v>
      </c>
      <c r="E4697" t="s">
        <v>33</v>
      </c>
      <c r="F4697" t="s">
        <v>33</v>
      </c>
      <c r="G4697" t="s">
        <v>33</v>
      </c>
      <c r="H4697" t="s">
        <v>33</v>
      </c>
      <c r="I4697" t="s">
        <v>40</v>
      </c>
      <c r="J4697" t="s">
        <v>110</v>
      </c>
      <c r="K4697">
        <v>11.764941</v>
      </c>
      <c r="L4697">
        <v>1.261876</v>
      </c>
      <c r="M4697">
        <v>9.3940000000000001</v>
      </c>
      <c r="N4697">
        <v>14.488</v>
      </c>
      <c r="O4697" t="s">
        <v>35</v>
      </c>
      <c r="P4697" t="s">
        <v>9848</v>
      </c>
      <c r="Q4697">
        <v>2.7229999999999999</v>
      </c>
      <c r="R4697">
        <v>2.371</v>
      </c>
      <c r="S4697">
        <v>12674</v>
      </c>
      <c r="T4697">
        <v>1464</v>
      </c>
      <c r="U4697">
        <v>10120</v>
      </c>
      <c r="V4697">
        <v>15606</v>
      </c>
      <c r="W4697">
        <v>717</v>
      </c>
      <c r="X4697">
        <v>94</v>
      </c>
      <c r="Y4697">
        <v>0</v>
      </c>
      <c r="Z4697">
        <v>0</v>
      </c>
      <c r="AA4697">
        <v>0</v>
      </c>
      <c r="AB4697">
        <v>1</v>
      </c>
      <c r="AC4697" t="s">
        <v>549</v>
      </c>
      <c r="AD4697" t="s">
        <v>9781</v>
      </c>
      <c r="AE4697">
        <v>1.1000000000000001</v>
      </c>
    </row>
    <row r="4698" spans="1:31">
      <c r="A4698" t="s">
        <v>9849</v>
      </c>
      <c r="B4698">
        <v>2012</v>
      </c>
      <c r="C4698" t="s">
        <v>9781</v>
      </c>
      <c r="D4698" t="s">
        <v>33</v>
      </c>
      <c r="E4698" t="s">
        <v>33</v>
      </c>
      <c r="F4698" t="s">
        <v>33</v>
      </c>
      <c r="G4698" t="s">
        <v>33</v>
      </c>
      <c r="H4698" t="s">
        <v>33</v>
      </c>
      <c r="I4698" t="s">
        <v>43</v>
      </c>
      <c r="J4698" t="s">
        <v>33</v>
      </c>
      <c r="K4698">
        <v>16.109860999999999</v>
      </c>
      <c r="L4698">
        <v>1.450315</v>
      </c>
      <c r="M4698">
        <v>13.352</v>
      </c>
      <c r="N4698">
        <v>19.183</v>
      </c>
      <c r="O4698" t="s">
        <v>35</v>
      </c>
      <c r="P4698" t="s">
        <v>9850</v>
      </c>
      <c r="Q4698">
        <v>3.073</v>
      </c>
      <c r="R4698">
        <v>2.758</v>
      </c>
      <c r="S4698">
        <v>51960</v>
      </c>
      <c r="T4698">
        <v>5117</v>
      </c>
      <c r="U4698">
        <v>43064</v>
      </c>
      <c r="V4698">
        <v>61873</v>
      </c>
      <c r="W4698">
        <v>1122</v>
      </c>
      <c r="X4698">
        <v>192</v>
      </c>
      <c r="Y4698">
        <v>0</v>
      </c>
      <c r="Z4698">
        <v>0</v>
      </c>
      <c r="AA4698">
        <v>0</v>
      </c>
      <c r="AB4698">
        <v>1</v>
      </c>
      <c r="AC4698" t="s">
        <v>5268</v>
      </c>
      <c r="AD4698" t="s">
        <v>9781</v>
      </c>
      <c r="AE4698">
        <v>1.74</v>
      </c>
    </row>
    <row r="4699" spans="1:31">
      <c r="A4699" t="s">
        <v>9851</v>
      </c>
      <c r="B4699">
        <v>2012</v>
      </c>
      <c r="C4699" t="s">
        <v>9781</v>
      </c>
      <c r="D4699" t="s">
        <v>33</v>
      </c>
      <c r="E4699" t="s">
        <v>33</v>
      </c>
      <c r="F4699" t="s">
        <v>33</v>
      </c>
      <c r="G4699" t="s">
        <v>33</v>
      </c>
      <c r="H4699" t="s">
        <v>33</v>
      </c>
      <c r="I4699" t="s">
        <v>43</v>
      </c>
      <c r="J4699" t="s">
        <v>98</v>
      </c>
      <c r="K4699">
        <v>17.928066999999999</v>
      </c>
      <c r="L4699">
        <v>4.9808479999999999</v>
      </c>
      <c r="M4699">
        <v>9.2189999999999994</v>
      </c>
      <c r="N4699">
        <v>29.98</v>
      </c>
      <c r="O4699" t="s">
        <v>35</v>
      </c>
      <c r="P4699" t="s">
        <v>9852</v>
      </c>
      <c r="Q4699">
        <v>12.052</v>
      </c>
      <c r="R4699">
        <v>8.7089999999999996</v>
      </c>
      <c r="S4699">
        <v>8512</v>
      </c>
      <c r="T4699">
        <v>2521</v>
      </c>
      <c r="U4699">
        <v>4377</v>
      </c>
      <c r="V4699">
        <v>14233</v>
      </c>
      <c r="W4699">
        <v>91</v>
      </c>
      <c r="X4699">
        <v>15</v>
      </c>
      <c r="Y4699">
        <v>0</v>
      </c>
      <c r="Z4699">
        <v>0</v>
      </c>
      <c r="AA4699">
        <v>0</v>
      </c>
      <c r="AB4699">
        <v>1</v>
      </c>
      <c r="AC4699" t="s">
        <v>1191</v>
      </c>
      <c r="AD4699" t="s">
        <v>9781</v>
      </c>
      <c r="AE4699">
        <v>1.52</v>
      </c>
    </row>
    <row r="4700" spans="1:31">
      <c r="A4700" t="s">
        <v>9853</v>
      </c>
      <c r="B4700">
        <v>2012</v>
      </c>
      <c r="C4700" t="s">
        <v>9781</v>
      </c>
      <c r="D4700" t="s">
        <v>33</v>
      </c>
      <c r="E4700" t="s">
        <v>33</v>
      </c>
      <c r="F4700" t="s">
        <v>33</v>
      </c>
      <c r="G4700" t="s">
        <v>33</v>
      </c>
      <c r="H4700" t="s">
        <v>33</v>
      </c>
      <c r="I4700" t="s">
        <v>43</v>
      </c>
      <c r="J4700" t="s">
        <v>101</v>
      </c>
      <c r="K4700">
        <v>16.627244999999998</v>
      </c>
      <c r="L4700">
        <v>4.2592879999999997</v>
      </c>
      <c r="M4700">
        <v>9.1110000000000007</v>
      </c>
      <c r="N4700">
        <v>26.844999999999999</v>
      </c>
      <c r="O4700" t="s">
        <v>35</v>
      </c>
      <c r="P4700" t="s">
        <v>9854</v>
      </c>
      <c r="Q4700">
        <v>10.218</v>
      </c>
      <c r="R4700">
        <v>7.516</v>
      </c>
      <c r="S4700">
        <v>8445</v>
      </c>
      <c r="T4700">
        <v>2084</v>
      </c>
      <c r="U4700">
        <v>4628</v>
      </c>
      <c r="V4700">
        <v>13635</v>
      </c>
      <c r="W4700">
        <v>132</v>
      </c>
      <c r="X4700">
        <v>26</v>
      </c>
      <c r="Y4700">
        <v>0</v>
      </c>
      <c r="Z4700">
        <v>0</v>
      </c>
      <c r="AA4700">
        <v>0</v>
      </c>
      <c r="AB4700">
        <v>1</v>
      </c>
      <c r="AC4700" t="s">
        <v>1131</v>
      </c>
      <c r="AD4700" t="s">
        <v>9781</v>
      </c>
      <c r="AE4700">
        <v>1.71</v>
      </c>
    </row>
    <row r="4701" spans="1:31">
      <c r="A4701" t="s">
        <v>9855</v>
      </c>
      <c r="B4701">
        <v>2012</v>
      </c>
      <c r="C4701" t="s">
        <v>9781</v>
      </c>
      <c r="D4701" t="s">
        <v>33</v>
      </c>
      <c r="E4701" t="s">
        <v>33</v>
      </c>
      <c r="F4701" t="s">
        <v>33</v>
      </c>
      <c r="G4701" t="s">
        <v>33</v>
      </c>
      <c r="H4701" t="s">
        <v>33</v>
      </c>
      <c r="I4701" t="s">
        <v>43</v>
      </c>
      <c r="J4701" t="s">
        <v>104</v>
      </c>
      <c r="K4701">
        <v>15.618219</v>
      </c>
      <c r="L4701">
        <v>2.8886280000000002</v>
      </c>
      <c r="M4701">
        <v>10.35</v>
      </c>
      <c r="N4701">
        <v>22.216000000000001</v>
      </c>
      <c r="O4701" t="s">
        <v>35</v>
      </c>
      <c r="P4701" t="s">
        <v>9856</v>
      </c>
      <c r="Q4701">
        <v>6.5979999999999999</v>
      </c>
      <c r="R4701">
        <v>5.2679999999999998</v>
      </c>
      <c r="S4701">
        <v>9760</v>
      </c>
      <c r="T4701">
        <v>2067</v>
      </c>
      <c r="U4701">
        <v>6468</v>
      </c>
      <c r="V4701">
        <v>13884</v>
      </c>
      <c r="W4701">
        <v>184</v>
      </c>
      <c r="X4701">
        <v>34</v>
      </c>
      <c r="Y4701">
        <v>0</v>
      </c>
      <c r="Z4701">
        <v>0</v>
      </c>
      <c r="AA4701">
        <v>0</v>
      </c>
      <c r="AB4701">
        <v>1</v>
      </c>
      <c r="AC4701" t="s">
        <v>511</v>
      </c>
      <c r="AD4701" t="s">
        <v>9781</v>
      </c>
      <c r="AE4701">
        <v>1.1599999999999999</v>
      </c>
    </row>
    <row r="4702" spans="1:31">
      <c r="A4702" t="s">
        <v>9857</v>
      </c>
      <c r="B4702">
        <v>2012</v>
      </c>
      <c r="C4702" t="s">
        <v>9781</v>
      </c>
      <c r="D4702" t="s">
        <v>33</v>
      </c>
      <c r="E4702" t="s">
        <v>33</v>
      </c>
      <c r="F4702" t="s">
        <v>33</v>
      </c>
      <c r="G4702" t="s">
        <v>33</v>
      </c>
      <c r="H4702" t="s">
        <v>33</v>
      </c>
      <c r="I4702" t="s">
        <v>43</v>
      </c>
      <c r="J4702" t="s">
        <v>107</v>
      </c>
      <c r="K4702">
        <v>13.331808000000001</v>
      </c>
      <c r="L4702">
        <v>2.612063</v>
      </c>
      <c r="M4702">
        <v>8.61</v>
      </c>
      <c r="N4702">
        <v>19.382000000000001</v>
      </c>
      <c r="O4702" t="s">
        <v>35</v>
      </c>
      <c r="P4702" t="s">
        <v>9858</v>
      </c>
      <c r="Q4702">
        <v>6.0510000000000002</v>
      </c>
      <c r="R4702">
        <v>4.7210000000000001</v>
      </c>
      <c r="S4702">
        <v>9128</v>
      </c>
      <c r="T4702">
        <v>2099</v>
      </c>
      <c r="U4702">
        <v>5895</v>
      </c>
      <c r="V4702">
        <v>13271</v>
      </c>
      <c r="W4702">
        <v>287</v>
      </c>
      <c r="X4702">
        <v>38</v>
      </c>
      <c r="Y4702">
        <v>0</v>
      </c>
      <c r="Z4702">
        <v>0</v>
      </c>
      <c r="AA4702">
        <v>0</v>
      </c>
      <c r="AB4702">
        <v>1</v>
      </c>
      <c r="AC4702" t="s">
        <v>1134</v>
      </c>
      <c r="AD4702" t="s">
        <v>9781</v>
      </c>
      <c r="AE4702">
        <v>1.69</v>
      </c>
    </row>
    <row r="4703" spans="1:31">
      <c r="A4703" t="s">
        <v>9859</v>
      </c>
      <c r="B4703">
        <v>2012</v>
      </c>
      <c r="C4703" t="s">
        <v>9781</v>
      </c>
      <c r="D4703" t="s">
        <v>33</v>
      </c>
      <c r="E4703" t="s">
        <v>33</v>
      </c>
      <c r="F4703" t="s">
        <v>33</v>
      </c>
      <c r="G4703" t="s">
        <v>33</v>
      </c>
      <c r="H4703" t="s">
        <v>33</v>
      </c>
      <c r="I4703" t="s">
        <v>43</v>
      </c>
      <c r="J4703" t="s">
        <v>110</v>
      </c>
      <c r="K4703">
        <v>17.270855999999998</v>
      </c>
      <c r="L4703">
        <v>2.0986859999999998</v>
      </c>
      <c r="M4703">
        <v>13.323</v>
      </c>
      <c r="N4703">
        <v>21.827000000000002</v>
      </c>
      <c r="O4703" t="s">
        <v>35</v>
      </c>
      <c r="P4703" t="s">
        <v>9860</v>
      </c>
      <c r="Q4703">
        <v>4.556</v>
      </c>
      <c r="R4703">
        <v>3.948</v>
      </c>
      <c r="S4703">
        <v>16115</v>
      </c>
      <c r="T4703">
        <v>2194</v>
      </c>
      <c r="U4703">
        <v>12432</v>
      </c>
      <c r="V4703">
        <v>20366</v>
      </c>
      <c r="W4703">
        <v>428</v>
      </c>
      <c r="X4703">
        <v>79</v>
      </c>
      <c r="Y4703">
        <v>0</v>
      </c>
      <c r="Z4703">
        <v>0</v>
      </c>
      <c r="AA4703">
        <v>0</v>
      </c>
      <c r="AB4703">
        <v>1</v>
      </c>
      <c r="AC4703" t="s">
        <v>1056</v>
      </c>
      <c r="AD4703" t="s">
        <v>9781</v>
      </c>
      <c r="AE4703">
        <v>1.32</v>
      </c>
    </row>
    <row r="4704" spans="1:31">
      <c r="A4704" t="s">
        <v>9861</v>
      </c>
      <c r="B4704">
        <v>2012</v>
      </c>
      <c r="C4704" t="s">
        <v>9781</v>
      </c>
      <c r="D4704" t="s">
        <v>33</v>
      </c>
      <c r="E4704" t="s">
        <v>33</v>
      </c>
      <c r="F4704" t="s">
        <v>33</v>
      </c>
      <c r="G4704" t="s">
        <v>133</v>
      </c>
      <c r="H4704" t="s">
        <v>34</v>
      </c>
      <c r="I4704" t="s">
        <v>33</v>
      </c>
      <c r="J4704" t="s">
        <v>33</v>
      </c>
      <c r="K4704">
        <v>5.7603710000000001</v>
      </c>
      <c r="L4704">
        <v>3.3715069999999998</v>
      </c>
      <c r="M4704">
        <v>1.1160000000000001</v>
      </c>
      <c r="N4704">
        <v>16.413</v>
      </c>
      <c r="O4704" t="s">
        <v>35</v>
      </c>
      <c r="P4704" t="s">
        <v>3448</v>
      </c>
      <c r="Q4704">
        <v>10.653</v>
      </c>
      <c r="R4704">
        <v>4.6440000000000001</v>
      </c>
      <c r="S4704">
        <v>769</v>
      </c>
      <c r="T4704">
        <v>445</v>
      </c>
      <c r="U4704">
        <v>149</v>
      </c>
      <c r="V4704">
        <v>2192</v>
      </c>
      <c r="W4704">
        <v>52</v>
      </c>
      <c r="X4704">
        <v>4</v>
      </c>
      <c r="Y4704">
        <v>0</v>
      </c>
      <c r="Z4704">
        <v>0</v>
      </c>
      <c r="AA4704">
        <v>0</v>
      </c>
      <c r="AB4704">
        <v>1</v>
      </c>
      <c r="AC4704" t="s">
        <v>76</v>
      </c>
      <c r="AD4704" t="s">
        <v>9781</v>
      </c>
      <c r="AE4704">
        <v>1.07</v>
      </c>
    </row>
    <row r="4705" spans="1:31">
      <c r="A4705" t="s">
        <v>9862</v>
      </c>
      <c r="B4705">
        <v>2012</v>
      </c>
      <c r="C4705" t="s">
        <v>9781</v>
      </c>
      <c r="D4705" t="s">
        <v>33</v>
      </c>
      <c r="E4705" t="s">
        <v>33</v>
      </c>
      <c r="F4705" t="s">
        <v>33</v>
      </c>
      <c r="G4705" t="s">
        <v>133</v>
      </c>
      <c r="H4705" t="s">
        <v>34</v>
      </c>
      <c r="I4705" t="s">
        <v>40</v>
      </c>
      <c r="J4705" t="s">
        <v>33</v>
      </c>
      <c r="K4705">
        <v>1.0529999999999999</v>
      </c>
      <c r="L4705">
        <v>1.1015900000000001</v>
      </c>
      <c r="M4705">
        <v>2.1000000000000001E-2</v>
      </c>
      <c r="N4705">
        <v>5.992</v>
      </c>
      <c r="O4705" t="s">
        <v>35</v>
      </c>
      <c r="P4705" t="s">
        <v>1160</v>
      </c>
      <c r="Q4705">
        <v>4.9390000000000001</v>
      </c>
      <c r="R4705">
        <v>1.032</v>
      </c>
      <c r="S4705">
        <v>79</v>
      </c>
      <c r="T4705">
        <v>81</v>
      </c>
      <c r="U4705">
        <v>2</v>
      </c>
      <c r="V4705">
        <v>448</v>
      </c>
      <c r="W4705">
        <v>30</v>
      </c>
      <c r="X4705">
        <v>1</v>
      </c>
      <c r="Y4705">
        <v>0</v>
      </c>
      <c r="Z4705">
        <v>0</v>
      </c>
      <c r="AA4705">
        <v>0</v>
      </c>
      <c r="AB4705">
        <v>1</v>
      </c>
      <c r="AC4705" t="s">
        <v>144</v>
      </c>
      <c r="AD4705" t="s">
        <v>9781</v>
      </c>
      <c r="AE4705">
        <v>0.34</v>
      </c>
    </row>
    <row r="4706" spans="1:31">
      <c r="A4706" t="s">
        <v>9863</v>
      </c>
      <c r="B4706">
        <v>2012</v>
      </c>
      <c r="C4706" t="s">
        <v>9781</v>
      </c>
      <c r="D4706" t="s">
        <v>33</v>
      </c>
      <c r="E4706" t="s">
        <v>33</v>
      </c>
      <c r="F4706" t="s">
        <v>33</v>
      </c>
      <c r="G4706" t="s">
        <v>133</v>
      </c>
      <c r="H4706" t="s">
        <v>46</v>
      </c>
      <c r="I4706" t="s">
        <v>33</v>
      </c>
      <c r="J4706" t="s">
        <v>33</v>
      </c>
      <c r="K4706">
        <v>4.512537</v>
      </c>
      <c r="L4706">
        <v>1.7556989999999999</v>
      </c>
      <c r="M4706">
        <v>1.7330000000000001</v>
      </c>
      <c r="N4706">
        <v>9.3759999999999994</v>
      </c>
      <c r="O4706" t="s">
        <v>35</v>
      </c>
      <c r="P4706" t="s">
        <v>9864</v>
      </c>
      <c r="Q4706">
        <v>4.8630000000000004</v>
      </c>
      <c r="R4706">
        <v>2.7789999999999999</v>
      </c>
      <c r="S4706">
        <v>1428</v>
      </c>
      <c r="T4706">
        <v>549</v>
      </c>
      <c r="U4706">
        <v>549</v>
      </c>
      <c r="V4706">
        <v>2967</v>
      </c>
      <c r="W4706">
        <v>140</v>
      </c>
      <c r="X4706">
        <v>10</v>
      </c>
      <c r="Y4706">
        <v>0</v>
      </c>
      <c r="Z4706">
        <v>0</v>
      </c>
      <c r="AA4706">
        <v>0</v>
      </c>
      <c r="AB4706">
        <v>1</v>
      </c>
      <c r="AC4706" t="s">
        <v>551</v>
      </c>
      <c r="AD4706" t="s">
        <v>9781</v>
      </c>
      <c r="AE4706">
        <v>0.99</v>
      </c>
    </row>
    <row r="4707" spans="1:31">
      <c r="A4707" t="s">
        <v>9865</v>
      </c>
      <c r="B4707">
        <v>2012</v>
      </c>
      <c r="C4707" t="s">
        <v>9781</v>
      </c>
      <c r="D4707" t="s">
        <v>33</v>
      </c>
      <c r="E4707" t="s">
        <v>33</v>
      </c>
      <c r="F4707" t="s">
        <v>33</v>
      </c>
      <c r="G4707" t="s">
        <v>133</v>
      </c>
      <c r="H4707" t="s">
        <v>46</v>
      </c>
      <c r="I4707" t="s">
        <v>40</v>
      </c>
      <c r="J4707" t="s">
        <v>33</v>
      </c>
      <c r="K4707">
        <v>2.6638890000000002</v>
      </c>
      <c r="L4707">
        <v>1.6866859999999999</v>
      </c>
      <c r="M4707">
        <v>0.436</v>
      </c>
      <c r="N4707">
        <v>8.3569999999999993</v>
      </c>
      <c r="O4707" t="s">
        <v>35</v>
      </c>
      <c r="P4707" t="s">
        <v>4443</v>
      </c>
      <c r="Q4707">
        <v>5.6929999999999996</v>
      </c>
      <c r="R4707">
        <v>2.2280000000000002</v>
      </c>
      <c r="S4707">
        <v>411</v>
      </c>
      <c r="T4707">
        <v>261</v>
      </c>
      <c r="U4707">
        <v>67</v>
      </c>
      <c r="V4707">
        <v>1288</v>
      </c>
      <c r="W4707">
        <v>85</v>
      </c>
      <c r="X4707">
        <v>3</v>
      </c>
      <c r="Y4707">
        <v>0</v>
      </c>
      <c r="Z4707">
        <v>0</v>
      </c>
      <c r="AA4707">
        <v>0</v>
      </c>
      <c r="AB4707">
        <v>1</v>
      </c>
      <c r="AC4707" t="s">
        <v>56</v>
      </c>
      <c r="AD4707" t="s">
        <v>9781</v>
      </c>
      <c r="AE4707">
        <v>0.92</v>
      </c>
    </row>
    <row r="4708" spans="1:31">
      <c r="A4708" t="s">
        <v>9866</v>
      </c>
      <c r="B4708">
        <v>2012</v>
      </c>
      <c r="C4708" t="s">
        <v>9781</v>
      </c>
      <c r="D4708" t="s">
        <v>33</v>
      </c>
      <c r="E4708" t="s">
        <v>33</v>
      </c>
      <c r="F4708" t="s">
        <v>33</v>
      </c>
      <c r="G4708" t="s">
        <v>133</v>
      </c>
      <c r="H4708" t="s">
        <v>46</v>
      </c>
      <c r="I4708" t="s">
        <v>43</v>
      </c>
      <c r="J4708" t="s">
        <v>33</v>
      </c>
      <c r="K4708">
        <v>6.2681089999999999</v>
      </c>
      <c r="L4708">
        <v>3.217784</v>
      </c>
      <c r="M4708">
        <v>1.587</v>
      </c>
      <c r="N4708">
        <v>15.907</v>
      </c>
      <c r="O4708" t="s">
        <v>35</v>
      </c>
      <c r="P4708" t="s">
        <v>9867</v>
      </c>
      <c r="Q4708">
        <v>9.6389999999999993</v>
      </c>
      <c r="R4708">
        <v>4.681</v>
      </c>
      <c r="S4708">
        <v>1017</v>
      </c>
      <c r="T4708">
        <v>501</v>
      </c>
      <c r="U4708">
        <v>258</v>
      </c>
      <c r="V4708">
        <v>2582</v>
      </c>
      <c r="W4708">
        <v>55</v>
      </c>
      <c r="X4708">
        <v>7</v>
      </c>
      <c r="Y4708">
        <v>0</v>
      </c>
      <c r="Z4708">
        <v>0</v>
      </c>
      <c r="AA4708">
        <v>0</v>
      </c>
      <c r="AB4708">
        <v>1</v>
      </c>
      <c r="AC4708" t="s">
        <v>83</v>
      </c>
      <c r="AD4708" t="s">
        <v>9781</v>
      </c>
      <c r="AE4708">
        <v>0.95</v>
      </c>
    </row>
    <row r="4709" spans="1:31">
      <c r="A4709" t="s">
        <v>9868</v>
      </c>
      <c r="B4709">
        <v>2012</v>
      </c>
      <c r="C4709" t="s">
        <v>9781</v>
      </c>
      <c r="D4709" t="s">
        <v>33</v>
      </c>
      <c r="E4709" t="s">
        <v>33</v>
      </c>
      <c r="F4709" t="s">
        <v>33</v>
      </c>
      <c r="G4709" t="s">
        <v>133</v>
      </c>
      <c r="H4709" t="s">
        <v>54</v>
      </c>
      <c r="I4709" t="s">
        <v>33</v>
      </c>
      <c r="J4709" t="s">
        <v>33</v>
      </c>
      <c r="K4709">
        <v>9.6483830000000008</v>
      </c>
      <c r="L4709">
        <v>2.370323</v>
      </c>
      <c r="M4709">
        <v>5.5049999999999999</v>
      </c>
      <c r="N4709">
        <v>15.407999999999999</v>
      </c>
      <c r="O4709" t="s">
        <v>35</v>
      </c>
      <c r="P4709" t="s">
        <v>9869</v>
      </c>
      <c r="Q4709">
        <v>5.7590000000000003</v>
      </c>
      <c r="R4709">
        <v>4.1440000000000001</v>
      </c>
      <c r="S4709">
        <v>5686</v>
      </c>
      <c r="T4709">
        <v>1440</v>
      </c>
      <c r="U4709">
        <v>3244</v>
      </c>
      <c r="V4709">
        <v>9080</v>
      </c>
      <c r="W4709">
        <v>260</v>
      </c>
      <c r="X4709">
        <v>27</v>
      </c>
      <c r="Y4709">
        <v>0</v>
      </c>
      <c r="Z4709">
        <v>0</v>
      </c>
      <c r="AA4709">
        <v>0</v>
      </c>
      <c r="AB4709">
        <v>1</v>
      </c>
      <c r="AC4709" t="s">
        <v>1137</v>
      </c>
      <c r="AD4709" t="s">
        <v>9781</v>
      </c>
      <c r="AE4709">
        <v>1.67</v>
      </c>
    </row>
    <row r="4710" spans="1:31">
      <c r="A4710" t="s">
        <v>9870</v>
      </c>
      <c r="B4710">
        <v>2012</v>
      </c>
      <c r="C4710" t="s">
        <v>9781</v>
      </c>
      <c r="D4710" t="s">
        <v>33</v>
      </c>
      <c r="E4710" t="s">
        <v>33</v>
      </c>
      <c r="F4710" t="s">
        <v>33</v>
      </c>
      <c r="G4710" t="s">
        <v>133</v>
      </c>
      <c r="H4710" t="s">
        <v>54</v>
      </c>
      <c r="I4710" t="s">
        <v>40</v>
      </c>
      <c r="J4710" t="s">
        <v>33</v>
      </c>
      <c r="K4710">
        <v>8.2148610000000009</v>
      </c>
      <c r="L4710">
        <v>2.8895249999999999</v>
      </c>
      <c r="M4710">
        <v>3.4860000000000002</v>
      </c>
      <c r="N4710">
        <v>15.875999999999999</v>
      </c>
      <c r="O4710" t="s">
        <v>35</v>
      </c>
      <c r="P4710" t="s">
        <v>9871</v>
      </c>
      <c r="Q4710">
        <v>7.6609999999999996</v>
      </c>
      <c r="R4710">
        <v>4.7290000000000001</v>
      </c>
      <c r="S4710">
        <v>2300</v>
      </c>
      <c r="T4710">
        <v>813</v>
      </c>
      <c r="U4710">
        <v>976</v>
      </c>
      <c r="V4710">
        <v>4444</v>
      </c>
      <c r="W4710">
        <v>164</v>
      </c>
      <c r="X4710">
        <v>15</v>
      </c>
      <c r="Y4710">
        <v>0</v>
      </c>
      <c r="Z4710">
        <v>0</v>
      </c>
      <c r="AA4710">
        <v>0</v>
      </c>
      <c r="AB4710">
        <v>1</v>
      </c>
      <c r="AC4710" t="s">
        <v>479</v>
      </c>
      <c r="AD4710" t="s">
        <v>9781</v>
      </c>
      <c r="AE4710">
        <v>1.8</v>
      </c>
    </row>
    <row r="4711" spans="1:31">
      <c r="A4711" t="s">
        <v>9872</v>
      </c>
      <c r="B4711">
        <v>2012</v>
      </c>
      <c r="C4711" t="s">
        <v>9781</v>
      </c>
      <c r="D4711" t="s">
        <v>33</v>
      </c>
      <c r="E4711" t="s">
        <v>33</v>
      </c>
      <c r="F4711" t="s">
        <v>33</v>
      </c>
      <c r="G4711" t="s">
        <v>133</v>
      </c>
      <c r="H4711" t="s">
        <v>54</v>
      </c>
      <c r="I4711" t="s">
        <v>43</v>
      </c>
      <c r="J4711" t="s">
        <v>33</v>
      </c>
      <c r="K4711">
        <v>10.945328</v>
      </c>
      <c r="L4711">
        <v>3.6867930000000002</v>
      </c>
      <c r="M4711">
        <v>4.8250000000000002</v>
      </c>
      <c r="N4711">
        <v>20.483000000000001</v>
      </c>
      <c r="O4711" t="s">
        <v>35</v>
      </c>
      <c r="P4711" t="s">
        <v>9873</v>
      </c>
      <c r="Q4711">
        <v>9.5380000000000003</v>
      </c>
      <c r="R4711">
        <v>6.1210000000000004</v>
      </c>
      <c r="S4711">
        <v>3387</v>
      </c>
      <c r="T4711">
        <v>1203</v>
      </c>
      <c r="U4711">
        <v>1493</v>
      </c>
      <c r="V4711">
        <v>6338</v>
      </c>
      <c r="W4711">
        <v>96</v>
      </c>
      <c r="X4711">
        <v>12</v>
      </c>
      <c r="Y4711">
        <v>0</v>
      </c>
      <c r="Z4711">
        <v>0</v>
      </c>
      <c r="AA4711">
        <v>0</v>
      </c>
      <c r="AB4711">
        <v>1</v>
      </c>
      <c r="AC4711" t="s">
        <v>1155</v>
      </c>
      <c r="AD4711" t="s">
        <v>9781</v>
      </c>
      <c r="AE4711">
        <v>1.32</v>
      </c>
    </row>
    <row r="4712" spans="1:31">
      <c r="A4712" t="s">
        <v>9874</v>
      </c>
      <c r="B4712">
        <v>2012</v>
      </c>
      <c r="C4712" t="s">
        <v>9781</v>
      </c>
      <c r="D4712" t="s">
        <v>33</v>
      </c>
      <c r="E4712" t="s">
        <v>33</v>
      </c>
      <c r="F4712" t="s">
        <v>33</v>
      </c>
      <c r="G4712" t="s">
        <v>133</v>
      </c>
      <c r="H4712" t="s">
        <v>62</v>
      </c>
      <c r="I4712" t="s">
        <v>33</v>
      </c>
      <c r="J4712" t="s">
        <v>33</v>
      </c>
      <c r="K4712">
        <v>9.9457170000000001</v>
      </c>
      <c r="L4712">
        <v>3.264472</v>
      </c>
      <c r="M4712">
        <v>4.4989999999999997</v>
      </c>
      <c r="N4712">
        <v>18.399000000000001</v>
      </c>
      <c r="O4712" t="s">
        <v>35</v>
      </c>
      <c r="P4712" t="s">
        <v>9875</v>
      </c>
      <c r="Q4712">
        <v>8.4540000000000006</v>
      </c>
      <c r="R4712">
        <v>5.4470000000000001</v>
      </c>
      <c r="S4712">
        <v>4024</v>
      </c>
      <c r="T4712">
        <v>1359</v>
      </c>
      <c r="U4712">
        <v>1820</v>
      </c>
      <c r="V4712">
        <v>7444</v>
      </c>
      <c r="W4712">
        <v>219</v>
      </c>
      <c r="X4712">
        <v>24</v>
      </c>
      <c r="Y4712">
        <v>0</v>
      </c>
      <c r="Z4712">
        <v>0</v>
      </c>
      <c r="AA4712">
        <v>0</v>
      </c>
      <c r="AB4712">
        <v>1</v>
      </c>
      <c r="AC4712" t="s">
        <v>208</v>
      </c>
      <c r="AD4712" t="s">
        <v>9781</v>
      </c>
      <c r="AE4712">
        <v>2.59</v>
      </c>
    </row>
    <row r="4713" spans="1:31">
      <c r="A4713" t="s">
        <v>9876</v>
      </c>
      <c r="B4713">
        <v>2012</v>
      </c>
      <c r="C4713" t="s">
        <v>9781</v>
      </c>
      <c r="D4713" t="s">
        <v>33</v>
      </c>
      <c r="E4713" t="s">
        <v>33</v>
      </c>
      <c r="F4713" t="s">
        <v>33</v>
      </c>
      <c r="G4713" t="s">
        <v>133</v>
      </c>
      <c r="H4713" t="s">
        <v>62</v>
      </c>
      <c r="I4713" t="s">
        <v>40</v>
      </c>
      <c r="J4713" t="s">
        <v>33</v>
      </c>
      <c r="K4713">
        <v>10.954067999999999</v>
      </c>
      <c r="L4713">
        <v>3.0640139999999998</v>
      </c>
      <c r="M4713">
        <v>5.6890000000000001</v>
      </c>
      <c r="N4713">
        <v>18.559999999999999</v>
      </c>
      <c r="O4713" t="s">
        <v>35</v>
      </c>
      <c r="P4713" t="s">
        <v>9877</v>
      </c>
      <c r="Q4713">
        <v>7.6059999999999999</v>
      </c>
      <c r="R4713">
        <v>5.2649999999999997</v>
      </c>
      <c r="S4713">
        <v>2018</v>
      </c>
      <c r="T4713">
        <v>582</v>
      </c>
      <c r="U4713">
        <v>1048</v>
      </c>
      <c r="V4713">
        <v>3420</v>
      </c>
      <c r="W4713">
        <v>135</v>
      </c>
      <c r="X4713">
        <v>19</v>
      </c>
      <c r="Y4713">
        <v>0</v>
      </c>
      <c r="Z4713">
        <v>0</v>
      </c>
      <c r="AA4713">
        <v>0</v>
      </c>
      <c r="AB4713">
        <v>1</v>
      </c>
      <c r="AC4713" t="s">
        <v>551</v>
      </c>
      <c r="AD4713" t="s">
        <v>9781</v>
      </c>
      <c r="AE4713">
        <v>1.29</v>
      </c>
    </row>
    <row r="4714" spans="1:31">
      <c r="A4714" t="s">
        <v>9878</v>
      </c>
      <c r="B4714">
        <v>2012</v>
      </c>
      <c r="C4714" t="s">
        <v>9781</v>
      </c>
      <c r="D4714" t="s">
        <v>33</v>
      </c>
      <c r="E4714" t="s">
        <v>33</v>
      </c>
      <c r="F4714" t="s">
        <v>33</v>
      </c>
      <c r="G4714" t="s">
        <v>133</v>
      </c>
      <c r="H4714" t="s">
        <v>62</v>
      </c>
      <c r="I4714" t="s">
        <v>43</v>
      </c>
      <c r="J4714" t="s">
        <v>33</v>
      </c>
      <c r="K4714">
        <v>9.1025270000000003</v>
      </c>
      <c r="L4714">
        <v>5.4573999999999998</v>
      </c>
      <c r="M4714">
        <v>1.591</v>
      </c>
      <c r="N4714">
        <v>26.088999999999999</v>
      </c>
      <c r="O4714" t="s">
        <v>35</v>
      </c>
      <c r="P4714" t="s">
        <v>6079</v>
      </c>
      <c r="Q4714">
        <v>16.986999999999998</v>
      </c>
      <c r="R4714">
        <v>7.5119999999999996</v>
      </c>
      <c r="S4714">
        <v>2006</v>
      </c>
      <c r="T4714">
        <v>1230</v>
      </c>
      <c r="U4714">
        <v>351</v>
      </c>
      <c r="V4714">
        <v>5748</v>
      </c>
      <c r="W4714">
        <v>84</v>
      </c>
      <c r="X4714">
        <v>5</v>
      </c>
      <c r="Y4714">
        <v>0</v>
      </c>
      <c r="Z4714">
        <v>0</v>
      </c>
      <c r="AA4714">
        <v>0</v>
      </c>
      <c r="AB4714">
        <v>1</v>
      </c>
      <c r="AC4714" t="s">
        <v>1164</v>
      </c>
      <c r="AD4714" t="s">
        <v>9781</v>
      </c>
      <c r="AE4714">
        <v>2.99</v>
      </c>
    </row>
    <row r="4715" spans="1:31">
      <c r="A4715" t="s">
        <v>9879</v>
      </c>
      <c r="B4715">
        <v>2012</v>
      </c>
      <c r="C4715" t="s">
        <v>9781</v>
      </c>
      <c r="D4715" t="s">
        <v>33</v>
      </c>
      <c r="E4715" t="s">
        <v>33</v>
      </c>
      <c r="F4715" t="s">
        <v>33</v>
      </c>
      <c r="G4715" t="s">
        <v>133</v>
      </c>
      <c r="H4715" t="s">
        <v>68</v>
      </c>
      <c r="I4715" t="s">
        <v>33</v>
      </c>
      <c r="J4715" t="s">
        <v>33</v>
      </c>
      <c r="K4715">
        <v>12.197329999999999</v>
      </c>
      <c r="L4715">
        <v>2.6938680000000002</v>
      </c>
      <c r="M4715">
        <v>7.4029999999999996</v>
      </c>
      <c r="N4715">
        <v>18.571000000000002</v>
      </c>
      <c r="O4715" t="s">
        <v>35</v>
      </c>
      <c r="P4715" t="s">
        <v>9880</v>
      </c>
      <c r="Q4715">
        <v>6.3739999999999997</v>
      </c>
      <c r="R4715">
        <v>4.7939999999999996</v>
      </c>
      <c r="S4715">
        <v>4414</v>
      </c>
      <c r="T4715">
        <v>1037</v>
      </c>
      <c r="U4715">
        <v>2679</v>
      </c>
      <c r="V4715">
        <v>6721</v>
      </c>
      <c r="W4715">
        <v>192</v>
      </c>
      <c r="X4715">
        <v>27</v>
      </c>
      <c r="Y4715">
        <v>0</v>
      </c>
      <c r="Z4715">
        <v>0</v>
      </c>
      <c r="AA4715">
        <v>0</v>
      </c>
      <c r="AB4715">
        <v>1</v>
      </c>
      <c r="AC4715" t="s">
        <v>494</v>
      </c>
      <c r="AD4715" t="s">
        <v>9781</v>
      </c>
      <c r="AE4715">
        <v>1.29</v>
      </c>
    </row>
    <row r="4716" spans="1:31">
      <c r="A4716" t="s">
        <v>9881</v>
      </c>
      <c r="B4716">
        <v>2012</v>
      </c>
      <c r="C4716" t="s">
        <v>9781</v>
      </c>
      <c r="D4716" t="s">
        <v>33</v>
      </c>
      <c r="E4716" t="s">
        <v>33</v>
      </c>
      <c r="F4716" t="s">
        <v>33</v>
      </c>
      <c r="G4716" t="s">
        <v>133</v>
      </c>
      <c r="H4716" t="s">
        <v>68</v>
      </c>
      <c r="I4716" t="s">
        <v>40</v>
      </c>
      <c r="J4716" t="s">
        <v>33</v>
      </c>
      <c r="K4716">
        <v>13.527742999999999</v>
      </c>
      <c r="L4716">
        <v>4.274394</v>
      </c>
      <c r="M4716">
        <v>6.29</v>
      </c>
      <c r="N4716">
        <v>24.326000000000001</v>
      </c>
      <c r="O4716" t="s">
        <v>35</v>
      </c>
      <c r="P4716" t="s">
        <v>9882</v>
      </c>
      <c r="Q4716">
        <v>10.798</v>
      </c>
      <c r="R4716">
        <v>7.2380000000000004</v>
      </c>
      <c r="S4716">
        <v>2435</v>
      </c>
      <c r="T4716">
        <v>743</v>
      </c>
      <c r="U4716">
        <v>1132</v>
      </c>
      <c r="V4716">
        <v>4378</v>
      </c>
      <c r="W4716">
        <v>114</v>
      </c>
      <c r="X4716">
        <v>16</v>
      </c>
      <c r="Y4716">
        <v>0</v>
      </c>
      <c r="Z4716">
        <v>0</v>
      </c>
      <c r="AA4716">
        <v>0</v>
      </c>
      <c r="AB4716">
        <v>1</v>
      </c>
      <c r="AC4716" t="s">
        <v>479</v>
      </c>
      <c r="AD4716" t="s">
        <v>9781</v>
      </c>
      <c r="AE4716">
        <v>1.76</v>
      </c>
    </row>
    <row r="4717" spans="1:31">
      <c r="A4717" t="s">
        <v>9883</v>
      </c>
      <c r="B4717">
        <v>2012</v>
      </c>
      <c r="C4717" t="s">
        <v>9781</v>
      </c>
      <c r="D4717" t="s">
        <v>33</v>
      </c>
      <c r="E4717" t="s">
        <v>33</v>
      </c>
      <c r="F4717" t="s">
        <v>33</v>
      </c>
      <c r="G4717" t="s">
        <v>133</v>
      </c>
      <c r="H4717" t="s">
        <v>68</v>
      </c>
      <c r="I4717" t="s">
        <v>43</v>
      </c>
      <c r="J4717" t="s">
        <v>33</v>
      </c>
      <c r="K4717">
        <v>10.881247999999999</v>
      </c>
      <c r="L4717">
        <v>3.765577</v>
      </c>
      <c r="M4717">
        <v>4.6710000000000003</v>
      </c>
      <c r="N4717">
        <v>20.677</v>
      </c>
      <c r="O4717" t="s">
        <v>35</v>
      </c>
      <c r="P4717" t="s">
        <v>9884</v>
      </c>
      <c r="Q4717">
        <v>9.7949999999999999</v>
      </c>
      <c r="R4717">
        <v>6.21</v>
      </c>
      <c r="S4717">
        <v>1980</v>
      </c>
      <c r="T4717">
        <v>712</v>
      </c>
      <c r="U4717">
        <v>850</v>
      </c>
      <c r="V4717">
        <v>3762</v>
      </c>
      <c r="W4717">
        <v>78</v>
      </c>
      <c r="X4717">
        <v>11</v>
      </c>
      <c r="Y4717">
        <v>0</v>
      </c>
      <c r="Z4717">
        <v>0</v>
      </c>
      <c r="AA4717">
        <v>0</v>
      </c>
      <c r="AB4717">
        <v>1</v>
      </c>
      <c r="AC4717" t="s">
        <v>479</v>
      </c>
      <c r="AD4717" t="s">
        <v>9781</v>
      </c>
      <c r="AE4717">
        <v>1.1299999999999999</v>
      </c>
    </row>
    <row r="4718" spans="1:31">
      <c r="A4718" t="s">
        <v>9885</v>
      </c>
      <c r="B4718">
        <v>2012</v>
      </c>
      <c r="C4718" t="s">
        <v>9781</v>
      </c>
      <c r="D4718" t="s">
        <v>33</v>
      </c>
      <c r="E4718" t="s">
        <v>33</v>
      </c>
      <c r="F4718" t="s">
        <v>33</v>
      </c>
      <c r="G4718" t="s">
        <v>133</v>
      </c>
      <c r="H4718" t="s">
        <v>74</v>
      </c>
      <c r="I4718" t="s">
        <v>33</v>
      </c>
      <c r="J4718" t="s">
        <v>33</v>
      </c>
      <c r="K4718">
        <v>11.228749000000001</v>
      </c>
      <c r="L4718">
        <v>5.0126499999999998</v>
      </c>
      <c r="M4718">
        <v>3.4649999999999999</v>
      </c>
      <c r="N4718">
        <v>25.202000000000002</v>
      </c>
      <c r="O4718" t="s">
        <v>35</v>
      </c>
      <c r="P4718" t="s">
        <v>9886</v>
      </c>
      <c r="Q4718">
        <v>13.973000000000001</v>
      </c>
      <c r="R4718">
        <v>7.7640000000000002</v>
      </c>
      <c r="S4718">
        <v>1907</v>
      </c>
      <c r="T4718">
        <v>870</v>
      </c>
      <c r="U4718">
        <v>588</v>
      </c>
      <c r="V4718">
        <v>4280</v>
      </c>
      <c r="W4718">
        <v>96</v>
      </c>
      <c r="X4718">
        <v>10</v>
      </c>
      <c r="Y4718">
        <v>0</v>
      </c>
      <c r="Z4718">
        <v>0</v>
      </c>
      <c r="AA4718">
        <v>0</v>
      </c>
      <c r="AB4718">
        <v>1</v>
      </c>
      <c r="AC4718" t="s">
        <v>479</v>
      </c>
      <c r="AD4718" t="s">
        <v>9781</v>
      </c>
      <c r="AE4718">
        <v>2.39</v>
      </c>
    </row>
    <row r="4719" spans="1:31">
      <c r="A4719" t="s">
        <v>9887</v>
      </c>
      <c r="B4719">
        <v>2012</v>
      </c>
      <c r="C4719" t="s">
        <v>9781</v>
      </c>
      <c r="D4719" t="s">
        <v>33</v>
      </c>
      <c r="E4719" t="s">
        <v>33</v>
      </c>
      <c r="F4719" t="s">
        <v>33</v>
      </c>
      <c r="G4719" t="s">
        <v>133</v>
      </c>
      <c r="H4719" t="s">
        <v>74</v>
      </c>
      <c r="I4719" t="s">
        <v>40</v>
      </c>
      <c r="J4719" t="s">
        <v>33</v>
      </c>
      <c r="K4719">
        <v>10.302538</v>
      </c>
      <c r="L4719">
        <v>6.0981540000000001</v>
      </c>
      <c r="M4719">
        <v>1.851</v>
      </c>
      <c r="N4719">
        <v>28.896000000000001</v>
      </c>
      <c r="O4719" t="s">
        <v>35</v>
      </c>
      <c r="P4719" t="s">
        <v>9888</v>
      </c>
      <c r="Q4719">
        <v>18.594000000000001</v>
      </c>
      <c r="R4719">
        <v>8.4510000000000005</v>
      </c>
      <c r="S4719">
        <v>876</v>
      </c>
      <c r="T4719">
        <v>512</v>
      </c>
      <c r="U4719">
        <v>157</v>
      </c>
      <c r="V4719">
        <v>2457</v>
      </c>
      <c r="W4719">
        <v>52</v>
      </c>
      <c r="X4719">
        <v>6</v>
      </c>
      <c r="Y4719">
        <v>0</v>
      </c>
      <c r="Z4719">
        <v>0</v>
      </c>
      <c r="AA4719">
        <v>0</v>
      </c>
      <c r="AB4719">
        <v>1</v>
      </c>
      <c r="AC4719" t="s">
        <v>76</v>
      </c>
      <c r="AD4719" t="s">
        <v>9781</v>
      </c>
      <c r="AE4719">
        <v>2.0499999999999998</v>
      </c>
    </row>
    <row r="4720" spans="1:31">
      <c r="A4720" t="s">
        <v>9889</v>
      </c>
      <c r="B4720">
        <v>2012</v>
      </c>
      <c r="C4720" t="s">
        <v>9781</v>
      </c>
      <c r="D4720" t="s">
        <v>33</v>
      </c>
      <c r="E4720" t="s">
        <v>33</v>
      </c>
      <c r="F4720" t="s">
        <v>33</v>
      </c>
      <c r="G4720" t="s">
        <v>133</v>
      </c>
      <c r="H4720" t="s">
        <v>74</v>
      </c>
      <c r="I4720" t="s">
        <v>43</v>
      </c>
      <c r="J4720" t="s">
        <v>33</v>
      </c>
      <c r="K4720">
        <v>12.157728000000001</v>
      </c>
      <c r="L4720">
        <v>8.5056220000000007</v>
      </c>
      <c r="M4720">
        <v>1.3089999999999999</v>
      </c>
      <c r="N4720">
        <v>38.912999999999997</v>
      </c>
      <c r="O4720" t="s">
        <v>35</v>
      </c>
      <c r="P4720" t="s">
        <v>9890</v>
      </c>
      <c r="Q4720">
        <v>26.754999999999999</v>
      </c>
      <c r="R4720">
        <v>10.849</v>
      </c>
      <c r="S4720">
        <v>1031</v>
      </c>
      <c r="T4720">
        <v>726</v>
      </c>
      <c r="U4720">
        <v>111</v>
      </c>
      <c r="V4720">
        <v>3299</v>
      </c>
      <c r="W4720">
        <v>44</v>
      </c>
      <c r="X4720">
        <v>4</v>
      </c>
      <c r="Y4720">
        <v>0</v>
      </c>
      <c r="Z4720">
        <v>0</v>
      </c>
      <c r="AA4720">
        <v>0</v>
      </c>
      <c r="AB4720">
        <v>1</v>
      </c>
      <c r="AC4720" t="s">
        <v>83</v>
      </c>
      <c r="AD4720" t="s">
        <v>9781</v>
      </c>
      <c r="AE4720">
        <v>2.91</v>
      </c>
    </row>
    <row r="4721" spans="1:31">
      <c r="A4721" t="s">
        <v>9891</v>
      </c>
      <c r="B4721">
        <v>2012</v>
      </c>
      <c r="C4721" t="s">
        <v>9781</v>
      </c>
      <c r="D4721" t="s">
        <v>33</v>
      </c>
      <c r="E4721" t="s">
        <v>33</v>
      </c>
      <c r="F4721" t="s">
        <v>33</v>
      </c>
      <c r="G4721" t="s">
        <v>133</v>
      </c>
      <c r="H4721" t="s">
        <v>81</v>
      </c>
      <c r="I4721" t="s">
        <v>33</v>
      </c>
      <c r="J4721" t="s">
        <v>33</v>
      </c>
      <c r="K4721">
        <v>4.6824240000000001</v>
      </c>
      <c r="L4721">
        <v>3.028994</v>
      </c>
      <c r="M4721">
        <v>0.71399999999999997</v>
      </c>
      <c r="N4721">
        <v>14.750999999999999</v>
      </c>
      <c r="O4721" t="s">
        <v>35</v>
      </c>
      <c r="P4721" t="s">
        <v>1235</v>
      </c>
      <c r="Q4721">
        <v>10.068</v>
      </c>
      <c r="R4721">
        <v>3.968</v>
      </c>
      <c r="S4721">
        <v>356</v>
      </c>
      <c r="T4721">
        <v>216</v>
      </c>
      <c r="U4721">
        <v>54</v>
      </c>
      <c r="V4721">
        <v>1121</v>
      </c>
      <c r="W4721">
        <v>49</v>
      </c>
      <c r="X4721">
        <v>3</v>
      </c>
      <c r="Y4721">
        <v>0</v>
      </c>
      <c r="Z4721">
        <v>0</v>
      </c>
      <c r="AA4721">
        <v>0</v>
      </c>
      <c r="AB4721">
        <v>1</v>
      </c>
      <c r="AC4721" t="s">
        <v>56</v>
      </c>
      <c r="AD4721" t="s">
        <v>9781</v>
      </c>
      <c r="AE4721">
        <v>0.99</v>
      </c>
    </row>
    <row r="4722" spans="1:31">
      <c r="A4722" t="s">
        <v>9892</v>
      </c>
      <c r="B4722">
        <v>2012</v>
      </c>
      <c r="C4722" t="s">
        <v>9781</v>
      </c>
      <c r="D4722" t="s">
        <v>33</v>
      </c>
      <c r="E4722" t="s">
        <v>33</v>
      </c>
      <c r="F4722" t="s">
        <v>33</v>
      </c>
      <c r="G4722" t="s">
        <v>133</v>
      </c>
      <c r="H4722" t="s">
        <v>33</v>
      </c>
      <c r="I4722" t="s">
        <v>33</v>
      </c>
      <c r="J4722" t="s">
        <v>33</v>
      </c>
      <c r="K4722">
        <v>9.0406130000000005</v>
      </c>
      <c r="L4722">
        <v>1.184207</v>
      </c>
      <c r="M4722">
        <v>6.8470000000000004</v>
      </c>
      <c r="N4722">
        <v>11.657</v>
      </c>
      <c r="O4722" t="s">
        <v>35</v>
      </c>
      <c r="P4722" t="s">
        <v>9893</v>
      </c>
      <c r="Q4722">
        <v>2.6160000000000001</v>
      </c>
      <c r="R4722">
        <v>2.194</v>
      </c>
      <c r="S4722">
        <v>18652</v>
      </c>
      <c r="T4722">
        <v>2548</v>
      </c>
      <c r="U4722">
        <v>14125</v>
      </c>
      <c r="V4722">
        <v>24049</v>
      </c>
      <c r="W4722">
        <v>1019</v>
      </c>
      <c r="X4722">
        <v>106</v>
      </c>
      <c r="Y4722">
        <v>0</v>
      </c>
      <c r="Z4722">
        <v>0</v>
      </c>
      <c r="AA4722">
        <v>0</v>
      </c>
      <c r="AB4722">
        <v>1</v>
      </c>
      <c r="AC4722" t="s">
        <v>4054</v>
      </c>
      <c r="AD4722" t="s">
        <v>9781</v>
      </c>
      <c r="AE4722">
        <v>1.74</v>
      </c>
    </row>
    <row r="4723" spans="1:31">
      <c r="A4723" t="s">
        <v>9894</v>
      </c>
      <c r="B4723">
        <v>2012</v>
      </c>
      <c r="C4723" t="s">
        <v>9781</v>
      </c>
      <c r="D4723" t="s">
        <v>33</v>
      </c>
      <c r="E4723" t="s">
        <v>33</v>
      </c>
      <c r="F4723" t="s">
        <v>33</v>
      </c>
      <c r="G4723" t="s">
        <v>133</v>
      </c>
      <c r="H4723" t="s">
        <v>33</v>
      </c>
      <c r="I4723" t="s">
        <v>40</v>
      </c>
      <c r="J4723" t="s">
        <v>33</v>
      </c>
      <c r="K4723">
        <v>8.4560019999999998</v>
      </c>
      <c r="L4723">
        <v>1.338201</v>
      </c>
      <c r="M4723">
        <v>6.0119999999999996</v>
      </c>
      <c r="N4723">
        <v>11.484999999999999</v>
      </c>
      <c r="O4723" t="s">
        <v>35</v>
      </c>
      <c r="P4723" t="s">
        <v>9895</v>
      </c>
      <c r="Q4723">
        <v>3.0289999999999999</v>
      </c>
      <c r="R4723">
        <v>2.444</v>
      </c>
      <c r="S4723">
        <v>8353</v>
      </c>
      <c r="T4723">
        <v>1269</v>
      </c>
      <c r="U4723">
        <v>5938</v>
      </c>
      <c r="V4723">
        <v>11345</v>
      </c>
      <c r="W4723">
        <v>613</v>
      </c>
      <c r="X4723">
        <v>62</v>
      </c>
      <c r="Y4723">
        <v>0</v>
      </c>
      <c r="Z4723">
        <v>0</v>
      </c>
      <c r="AA4723">
        <v>0</v>
      </c>
      <c r="AB4723">
        <v>1</v>
      </c>
      <c r="AC4723" t="s">
        <v>493</v>
      </c>
      <c r="AD4723" t="s">
        <v>9781</v>
      </c>
      <c r="AE4723">
        <v>1.42</v>
      </c>
    </row>
    <row r="4724" spans="1:31">
      <c r="A4724" t="s">
        <v>9896</v>
      </c>
      <c r="B4724">
        <v>2012</v>
      </c>
      <c r="C4724" t="s">
        <v>9781</v>
      </c>
      <c r="D4724" t="s">
        <v>33</v>
      </c>
      <c r="E4724" t="s">
        <v>33</v>
      </c>
      <c r="F4724" t="s">
        <v>33</v>
      </c>
      <c r="G4724" t="s">
        <v>133</v>
      </c>
      <c r="H4724" t="s">
        <v>33</v>
      </c>
      <c r="I4724" t="s">
        <v>43</v>
      </c>
      <c r="J4724" t="s">
        <v>33</v>
      </c>
      <c r="K4724">
        <v>9.5776070000000004</v>
      </c>
      <c r="L4724">
        <v>1.9160010000000001</v>
      </c>
      <c r="M4724">
        <v>6.1449999999999996</v>
      </c>
      <c r="N4724">
        <v>14.064</v>
      </c>
      <c r="O4724" t="s">
        <v>35</v>
      </c>
      <c r="P4724" t="s">
        <v>9897</v>
      </c>
      <c r="Q4724">
        <v>4.4870000000000001</v>
      </c>
      <c r="R4724">
        <v>3.4329999999999998</v>
      </c>
      <c r="S4724">
        <v>10299</v>
      </c>
      <c r="T4724">
        <v>2138</v>
      </c>
      <c r="U4724">
        <v>6608</v>
      </c>
      <c r="V4724">
        <v>15124</v>
      </c>
      <c r="W4724">
        <v>406</v>
      </c>
      <c r="X4724">
        <v>44</v>
      </c>
      <c r="Y4724">
        <v>0</v>
      </c>
      <c r="Z4724">
        <v>0</v>
      </c>
      <c r="AA4724">
        <v>0</v>
      </c>
      <c r="AB4724">
        <v>1</v>
      </c>
      <c r="AC4724" t="s">
        <v>1181</v>
      </c>
      <c r="AD4724" t="s">
        <v>9781</v>
      </c>
      <c r="AE4724">
        <v>1.72</v>
      </c>
    </row>
    <row r="4725" spans="1:31">
      <c r="A4725" t="s">
        <v>9898</v>
      </c>
      <c r="B4725">
        <v>2012</v>
      </c>
      <c r="C4725" t="s">
        <v>9781</v>
      </c>
      <c r="D4725" t="s">
        <v>33</v>
      </c>
      <c r="E4725" t="s">
        <v>33</v>
      </c>
      <c r="F4725" t="s">
        <v>33</v>
      </c>
      <c r="G4725" t="s">
        <v>171</v>
      </c>
      <c r="H4725" t="s">
        <v>34</v>
      </c>
      <c r="I4725" t="s">
        <v>33</v>
      </c>
      <c r="J4725" t="s">
        <v>33</v>
      </c>
      <c r="K4725">
        <v>5.1143299999999998</v>
      </c>
      <c r="L4725">
        <v>2.8127200000000001</v>
      </c>
      <c r="M4725">
        <v>1.139</v>
      </c>
      <c r="N4725">
        <v>13.845000000000001</v>
      </c>
      <c r="O4725" t="s">
        <v>35</v>
      </c>
      <c r="P4725" t="s">
        <v>9899</v>
      </c>
      <c r="Q4725">
        <v>8.7309999999999999</v>
      </c>
      <c r="R4725">
        <v>3.9750000000000001</v>
      </c>
      <c r="S4725">
        <v>1317</v>
      </c>
      <c r="T4725">
        <v>748</v>
      </c>
      <c r="U4725">
        <v>293</v>
      </c>
      <c r="V4725">
        <v>3565</v>
      </c>
      <c r="W4725">
        <v>61</v>
      </c>
      <c r="X4725">
        <v>4</v>
      </c>
      <c r="Y4725">
        <v>0</v>
      </c>
      <c r="Z4725">
        <v>0</v>
      </c>
      <c r="AA4725">
        <v>0</v>
      </c>
      <c r="AB4725">
        <v>1</v>
      </c>
      <c r="AC4725" t="s">
        <v>48</v>
      </c>
      <c r="AD4725" t="s">
        <v>9781</v>
      </c>
      <c r="AE4725">
        <v>0.98</v>
      </c>
    </row>
    <row r="4726" spans="1:31">
      <c r="A4726" t="s">
        <v>9900</v>
      </c>
      <c r="B4726">
        <v>2012</v>
      </c>
      <c r="C4726" t="s">
        <v>9781</v>
      </c>
      <c r="D4726" t="s">
        <v>33</v>
      </c>
      <c r="E4726" t="s">
        <v>33</v>
      </c>
      <c r="F4726" t="s">
        <v>33</v>
      </c>
      <c r="G4726" t="s">
        <v>171</v>
      </c>
      <c r="H4726" t="s">
        <v>34</v>
      </c>
      <c r="I4726" t="s">
        <v>43</v>
      </c>
      <c r="J4726" t="s">
        <v>33</v>
      </c>
      <c r="K4726">
        <v>6.5610150000000003</v>
      </c>
      <c r="L4726">
        <v>4.0498609999999999</v>
      </c>
      <c r="M4726">
        <v>1.119</v>
      </c>
      <c r="N4726">
        <v>19.463000000000001</v>
      </c>
      <c r="O4726" t="s">
        <v>35</v>
      </c>
      <c r="P4726" t="s">
        <v>9901</v>
      </c>
      <c r="Q4726">
        <v>12.901999999999999</v>
      </c>
      <c r="R4726">
        <v>5.4420000000000002</v>
      </c>
      <c r="S4726">
        <v>1163</v>
      </c>
      <c r="T4726">
        <v>735</v>
      </c>
      <c r="U4726">
        <v>198</v>
      </c>
      <c r="V4726">
        <v>3449</v>
      </c>
      <c r="W4726">
        <v>36</v>
      </c>
      <c r="X4726">
        <v>3</v>
      </c>
      <c r="Y4726">
        <v>0</v>
      </c>
      <c r="Z4726">
        <v>0</v>
      </c>
      <c r="AA4726">
        <v>0</v>
      </c>
      <c r="AB4726">
        <v>1</v>
      </c>
      <c r="AC4726" t="s">
        <v>83</v>
      </c>
      <c r="AD4726" t="s">
        <v>9781</v>
      </c>
      <c r="AE4726">
        <v>0.94</v>
      </c>
    </row>
    <row r="4727" spans="1:31">
      <c r="A4727" t="s">
        <v>9902</v>
      </c>
      <c r="B4727">
        <v>2012</v>
      </c>
      <c r="C4727" t="s">
        <v>9781</v>
      </c>
      <c r="D4727" t="s">
        <v>33</v>
      </c>
      <c r="E4727" t="s">
        <v>33</v>
      </c>
      <c r="F4727" t="s">
        <v>33</v>
      </c>
      <c r="G4727" t="s">
        <v>171</v>
      </c>
      <c r="H4727" t="s">
        <v>46</v>
      </c>
      <c r="I4727" t="s">
        <v>33</v>
      </c>
      <c r="J4727" t="s">
        <v>33</v>
      </c>
      <c r="K4727">
        <v>11.750819</v>
      </c>
      <c r="L4727">
        <v>3.1212789999999999</v>
      </c>
      <c r="M4727">
        <v>6.3310000000000004</v>
      </c>
      <c r="N4727">
        <v>19.407</v>
      </c>
      <c r="O4727" t="s">
        <v>35</v>
      </c>
      <c r="P4727" t="s">
        <v>9903</v>
      </c>
      <c r="Q4727">
        <v>7.6559999999999997</v>
      </c>
      <c r="R4727">
        <v>5.42</v>
      </c>
      <c r="S4727">
        <v>6113</v>
      </c>
      <c r="T4727">
        <v>1539</v>
      </c>
      <c r="U4727">
        <v>3294</v>
      </c>
      <c r="V4727">
        <v>10096</v>
      </c>
      <c r="W4727">
        <v>181</v>
      </c>
      <c r="X4727">
        <v>22</v>
      </c>
      <c r="Y4727">
        <v>0</v>
      </c>
      <c r="Z4727">
        <v>0</v>
      </c>
      <c r="AA4727">
        <v>0</v>
      </c>
      <c r="AB4727">
        <v>1</v>
      </c>
      <c r="AC4727" t="s">
        <v>753</v>
      </c>
      <c r="AD4727" t="s">
        <v>9781</v>
      </c>
      <c r="AE4727">
        <v>1.69</v>
      </c>
    </row>
    <row r="4728" spans="1:31">
      <c r="A4728" t="s">
        <v>9904</v>
      </c>
      <c r="B4728">
        <v>2012</v>
      </c>
      <c r="C4728" t="s">
        <v>9781</v>
      </c>
      <c r="D4728" t="s">
        <v>33</v>
      </c>
      <c r="E4728" t="s">
        <v>33</v>
      </c>
      <c r="F4728" t="s">
        <v>33</v>
      </c>
      <c r="G4728" t="s">
        <v>171</v>
      </c>
      <c r="H4728" t="s">
        <v>46</v>
      </c>
      <c r="I4728" t="s">
        <v>40</v>
      </c>
      <c r="J4728" t="s">
        <v>33</v>
      </c>
      <c r="K4728">
        <v>12.194402999999999</v>
      </c>
      <c r="L4728">
        <v>3.971981</v>
      </c>
      <c r="M4728">
        <v>5.5309999999999997</v>
      </c>
      <c r="N4728">
        <v>22.347999999999999</v>
      </c>
      <c r="O4728" t="s">
        <v>35</v>
      </c>
      <c r="P4728" t="s">
        <v>9905</v>
      </c>
      <c r="Q4728">
        <v>10.154</v>
      </c>
      <c r="R4728">
        <v>6.6639999999999997</v>
      </c>
      <c r="S4728">
        <v>3460</v>
      </c>
      <c r="T4728">
        <v>1089</v>
      </c>
      <c r="U4728">
        <v>1569</v>
      </c>
      <c r="V4728">
        <v>6341</v>
      </c>
      <c r="W4728">
        <v>112</v>
      </c>
      <c r="X4728">
        <v>13</v>
      </c>
      <c r="Y4728">
        <v>0</v>
      </c>
      <c r="Z4728">
        <v>0</v>
      </c>
      <c r="AA4728">
        <v>0</v>
      </c>
      <c r="AB4728">
        <v>1</v>
      </c>
      <c r="AC4728" t="s">
        <v>496</v>
      </c>
      <c r="AD4728" t="s">
        <v>9781</v>
      </c>
      <c r="AE4728">
        <v>1.64</v>
      </c>
    </row>
    <row r="4729" spans="1:31">
      <c r="A4729" t="s">
        <v>9906</v>
      </c>
      <c r="B4729">
        <v>2012</v>
      </c>
      <c r="C4729" t="s">
        <v>9781</v>
      </c>
      <c r="D4729" t="s">
        <v>33</v>
      </c>
      <c r="E4729" t="s">
        <v>33</v>
      </c>
      <c r="F4729" t="s">
        <v>33</v>
      </c>
      <c r="G4729" t="s">
        <v>171</v>
      </c>
      <c r="H4729" t="s">
        <v>46</v>
      </c>
      <c r="I4729" t="s">
        <v>43</v>
      </c>
      <c r="J4729" t="s">
        <v>33</v>
      </c>
      <c r="K4729">
        <v>11.218662</v>
      </c>
      <c r="L4729">
        <v>4.8703139999999996</v>
      </c>
      <c r="M4729">
        <v>3.6240000000000001</v>
      </c>
      <c r="N4729">
        <v>24.651</v>
      </c>
      <c r="O4729" t="s">
        <v>35</v>
      </c>
      <c r="P4729" t="s">
        <v>9907</v>
      </c>
      <c r="Q4729">
        <v>13.433</v>
      </c>
      <c r="R4729">
        <v>7.5949999999999998</v>
      </c>
      <c r="S4729">
        <v>2653</v>
      </c>
      <c r="T4729">
        <v>1168</v>
      </c>
      <c r="U4729">
        <v>857</v>
      </c>
      <c r="V4729">
        <v>5830</v>
      </c>
      <c r="W4729">
        <v>69</v>
      </c>
      <c r="X4729">
        <v>9</v>
      </c>
      <c r="Y4729">
        <v>0</v>
      </c>
      <c r="Z4729">
        <v>0</v>
      </c>
      <c r="AA4729">
        <v>0</v>
      </c>
      <c r="AB4729">
        <v>1</v>
      </c>
      <c r="AC4729" t="s">
        <v>1155</v>
      </c>
      <c r="AD4729" t="s">
        <v>9781</v>
      </c>
      <c r="AE4729">
        <v>1.62</v>
      </c>
    </row>
    <row r="4730" spans="1:31">
      <c r="A4730" t="s">
        <v>9908</v>
      </c>
      <c r="B4730">
        <v>2012</v>
      </c>
      <c r="C4730" t="s">
        <v>9781</v>
      </c>
      <c r="D4730" t="s">
        <v>33</v>
      </c>
      <c r="E4730" t="s">
        <v>33</v>
      </c>
      <c r="F4730" t="s">
        <v>33</v>
      </c>
      <c r="G4730" t="s">
        <v>171</v>
      </c>
      <c r="H4730" t="s">
        <v>54</v>
      </c>
      <c r="I4730" t="s">
        <v>33</v>
      </c>
      <c r="J4730" t="s">
        <v>33</v>
      </c>
      <c r="K4730">
        <v>14.095881</v>
      </c>
      <c r="L4730">
        <v>2.8264909999999999</v>
      </c>
      <c r="M4730">
        <v>8.99</v>
      </c>
      <c r="N4730">
        <v>20.658000000000001</v>
      </c>
      <c r="O4730" t="s">
        <v>35</v>
      </c>
      <c r="P4730" t="s">
        <v>9909</v>
      </c>
      <c r="Q4730">
        <v>6.5620000000000003</v>
      </c>
      <c r="R4730">
        <v>5.1059999999999999</v>
      </c>
      <c r="S4730">
        <v>11795</v>
      </c>
      <c r="T4730">
        <v>2582</v>
      </c>
      <c r="U4730">
        <v>7522</v>
      </c>
      <c r="V4730">
        <v>17286</v>
      </c>
      <c r="W4730">
        <v>307</v>
      </c>
      <c r="X4730">
        <v>50</v>
      </c>
      <c r="Y4730">
        <v>0</v>
      </c>
      <c r="Z4730">
        <v>0</v>
      </c>
      <c r="AA4730">
        <v>0</v>
      </c>
      <c r="AB4730">
        <v>1</v>
      </c>
      <c r="AC4730" t="s">
        <v>1147</v>
      </c>
      <c r="AD4730" t="s">
        <v>9781</v>
      </c>
      <c r="AE4730">
        <v>2.02</v>
      </c>
    </row>
    <row r="4731" spans="1:31">
      <c r="A4731" t="s">
        <v>9910</v>
      </c>
      <c r="B4731">
        <v>2012</v>
      </c>
      <c r="C4731" t="s">
        <v>9781</v>
      </c>
      <c r="D4731" t="s">
        <v>33</v>
      </c>
      <c r="E4731" t="s">
        <v>33</v>
      </c>
      <c r="F4731" t="s">
        <v>33</v>
      </c>
      <c r="G4731" t="s">
        <v>171</v>
      </c>
      <c r="H4731" t="s">
        <v>54</v>
      </c>
      <c r="I4731" t="s">
        <v>40</v>
      </c>
      <c r="J4731" t="s">
        <v>33</v>
      </c>
      <c r="K4731">
        <v>10.209656000000001</v>
      </c>
      <c r="L4731">
        <v>2.1889609999999999</v>
      </c>
      <c r="M4731">
        <v>6.3179999999999996</v>
      </c>
      <c r="N4731">
        <v>15.381</v>
      </c>
      <c r="O4731" t="s">
        <v>35</v>
      </c>
      <c r="P4731" t="s">
        <v>9911</v>
      </c>
      <c r="Q4731">
        <v>5.1719999999999997</v>
      </c>
      <c r="R4731">
        <v>3.8919999999999999</v>
      </c>
      <c r="S4731">
        <v>3579</v>
      </c>
      <c r="T4731">
        <v>759</v>
      </c>
      <c r="U4731">
        <v>2215</v>
      </c>
      <c r="V4731">
        <v>5393</v>
      </c>
      <c r="W4731">
        <v>175</v>
      </c>
      <c r="X4731">
        <v>27</v>
      </c>
      <c r="Y4731">
        <v>0</v>
      </c>
      <c r="Z4731">
        <v>0</v>
      </c>
      <c r="AA4731">
        <v>0</v>
      </c>
      <c r="AB4731">
        <v>1</v>
      </c>
      <c r="AC4731" t="s">
        <v>477</v>
      </c>
      <c r="AD4731" t="s">
        <v>9781</v>
      </c>
      <c r="AE4731">
        <v>0.91</v>
      </c>
    </row>
    <row r="4732" spans="1:31">
      <c r="A4732" t="s">
        <v>9912</v>
      </c>
      <c r="B4732">
        <v>2012</v>
      </c>
      <c r="C4732" t="s">
        <v>9781</v>
      </c>
      <c r="D4732" t="s">
        <v>33</v>
      </c>
      <c r="E4732" t="s">
        <v>33</v>
      </c>
      <c r="F4732" t="s">
        <v>33</v>
      </c>
      <c r="G4732" t="s">
        <v>171</v>
      </c>
      <c r="H4732" t="s">
        <v>54</v>
      </c>
      <c r="I4732" t="s">
        <v>43</v>
      </c>
      <c r="J4732" t="s">
        <v>33</v>
      </c>
      <c r="K4732">
        <v>16.898313999999999</v>
      </c>
      <c r="L4732">
        <v>4.6143890000000001</v>
      </c>
      <c r="M4732">
        <v>8.8209999999999997</v>
      </c>
      <c r="N4732">
        <v>28.088999999999999</v>
      </c>
      <c r="O4732" t="s">
        <v>35</v>
      </c>
      <c r="P4732" t="s">
        <v>9913</v>
      </c>
      <c r="Q4732">
        <v>11.191000000000001</v>
      </c>
      <c r="R4732">
        <v>8.077</v>
      </c>
      <c r="S4732">
        <v>8216</v>
      </c>
      <c r="T4732">
        <v>2434</v>
      </c>
      <c r="U4732">
        <v>4289</v>
      </c>
      <c r="V4732">
        <v>13656</v>
      </c>
      <c r="W4732">
        <v>132</v>
      </c>
      <c r="X4732">
        <v>23</v>
      </c>
      <c r="Y4732">
        <v>0</v>
      </c>
      <c r="Z4732">
        <v>0</v>
      </c>
      <c r="AA4732">
        <v>0</v>
      </c>
      <c r="AB4732">
        <v>1</v>
      </c>
      <c r="AC4732" t="s">
        <v>1191</v>
      </c>
      <c r="AD4732" t="s">
        <v>9781</v>
      </c>
      <c r="AE4732">
        <v>1.99</v>
      </c>
    </row>
    <row r="4733" spans="1:31">
      <c r="A4733" t="s">
        <v>9914</v>
      </c>
      <c r="B4733">
        <v>2012</v>
      </c>
      <c r="C4733" t="s">
        <v>9781</v>
      </c>
      <c r="D4733" t="s">
        <v>33</v>
      </c>
      <c r="E4733" t="s">
        <v>33</v>
      </c>
      <c r="F4733" t="s">
        <v>33</v>
      </c>
      <c r="G4733" t="s">
        <v>171</v>
      </c>
      <c r="H4733" t="s">
        <v>62</v>
      </c>
      <c r="I4733" t="s">
        <v>33</v>
      </c>
      <c r="J4733" t="s">
        <v>33</v>
      </c>
      <c r="K4733">
        <v>12.911617</v>
      </c>
      <c r="L4733">
        <v>2.224615</v>
      </c>
      <c r="M4733">
        <v>8.8469999999999995</v>
      </c>
      <c r="N4733">
        <v>17.972999999999999</v>
      </c>
      <c r="O4733" t="s">
        <v>35</v>
      </c>
      <c r="P4733" t="s">
        <v>9915</v>
      </c>
      <c r="Q4733">
        <v>5.0609999999999999</v>
      </c>
      <c r="R4733">
        <v>4.0640000000000001</v>
      </c>
      <c r="S4733">
        <v>10277</v>
      </c>
      <c r="T4733">
        <v>1921</v>
      </c>
      <c r="U4733">
        <v>7042</v>
      </c>
      <c r="V4733">
        <v>14306</v>
      </c>
      <c r="W4733">
        <v>351</v>
      </c>
      <c r="X4733">
        <v>52</v>
      </c>
      <c r="Y4733">
        <v>0</v>
      </c>
      <c r="Z4733">
        <v>0</v>
      </c>
      <c r="AA4733">
        <v>0</v>
      </c>
      <c r="AB4733">
        <v>1</v>
      </c>
      <c r="AC4733" t="s">
        <v>584</v>
      </c>
      <c r="AD4733" t="s">
        <v>9781</v>
      </c>
      <c r="AE4733">
        <v>1.54</v>
      </c>
    </row>
    <row r="4734" spans="1:31">
      <c r="A4734" t="s">
        <v>9916</v>
      </c>
      <c r="B4734">
        <v>2012</v>
      </c>
      <c r="C4734" t="s">
        <v>9781</v>
      </c>
      <c r="D4734" t="s">
        <v>33</v>
      </c>
      <c r="E4734" t="s">
        <v>33</v>
      </c>
      <c r="F4734" t="s">
        <v>33</v>
      </c>
      <c r="G4734" t="s">
        <v>171</v>
      </c>
      <c r="H4734" t="s">
        <v>62</v>
      </c>
      <c r="I4734" t="s">
        <v>40</v>
      </c>
      <c r="J4734" t="s">
        <v>33</v>
      </c>
      <c r="K4734">
        <v>9.3769939999999998</v>
      </c>
      <c r="L4734">
        <v>2.2902840000000002</v>
      </c>
      <c r="M4734">
        <v>5.375</v>
      </c>
      <c r="N4734">
        <v>14.935</v>
      </c>
      <c r="O4734" t="s">
        <v>35</v>
      </c>
      <c r="P4734" t="s">
        <v>9917</v>
      </c>
      <c r="Q4734">
        <v>5.5579999999999998</v>
      </c>
      <c r="R4734">
        <v>4.0019999999999998</v>
      </c>
      <c r="S4734">
        <v>3357</v>
      </c>
      <c r="T4734">
        <v>846</v>
      </c>
      <c r="U4734">
        <v>1924</v>
      </c>
      <c r="V4734">
        <v>5346</v>
      </c>
      <c r="W4734">
        <v>197</v>
      </c>
      <c r="X4734">
        <v>23</v>
      </c>
      <c r="Y4734">
        <v>0</v>
      </c>
      <c r="Z4734">
        <v>0</v>
      </c>
      <c r="AA4734">
        <v>0</v>
      </c>
      <c r="AB4734">
        <v>1</v>
      </c>
      <c r="AC4734" t="s">
        <v>477</v>
      </c>
      <c r="AD4734" t="s">
        <v>9781</v>
      </c>
      <c r="AE4734">
        <v>1.21</v>
      </c>
    </row>
    <row r="4735" spans="1:31">
      <c r="A4735" t="s">
        <v>9918</v>
      </c>
      <c r="B4735">
        <v>2012</v>
      </c>
      <c r="C4735" t="s">
        <v>9781</v>
      </c>
      <c r="D4735" t="s">
        <v>33</v>
      </c>
      <c r="E4735" t="s">
        <v>33</v>
      </c>
      <c r="F4735" t="s">
        <v>33</v>
      </c>
      <c r="G4735" t="s">
        <v>171</v>
      </c>
      <c r="H4735" t="s">
        <v>62</v>
      </c>
      <c r="I4735" t="s">
        <v>43</v>
      </c>
      <c r="J4735" t="s">
        <v>33</v>
      </c>
      <c r="K4735">
        <v>15.800288</v>
      </c>
      <c r="L4735">
        <v>3.4667970000000001</v>
      </c>
      <c r="M4735">
        <v>9.58</v>
      </c>
      <c r="N4735">
        <v>23.920999999999999</v>
      </c>
      <c r="O4735" t="s">
        <v>35</v>
      </c>
      <c r="P4735" t="s">
        <v>9919</v>
      </c>
      <c r="Q4735">
        <v>8.1210000000000004</v>
      </c>
      <c r="R4735">
        <v>6.22</v>
      </c>
      <c r="S4735">
        <v>6921</v>
      </c>
      <c r="T4735">
        <v>1656</v>
      </c>
      <c r="U4735">
        <v>4196</v>
      </c>
      <c r="V4735">
        <v>10478</v>
      </c>
      <c r="W4735">
        <v>154</v>
      </c>
      <c r="X4735">
        <v>29</v>
      </c>
      <c r="Y4735">
        <v>0</v>
      </c>
      <c r="Z4735">
        <v>0</v>
      </c>
      <c r="AA4735">
        <v>0</v>
      </c>
      <c r="AB4735">
        <v>1</v>
      </c>
      <c r="AC4735" t="s">
        <v>713</v>
      </c>
      <c r="AD4735" t="s">
        <v>9781</v>
      </c>
      <c r="AE4735">
        <v>1.38</v>
      </c>
    </row>
    <row r="4736" spans="1:31">
      <c r="A4736" t="s">
        <v>9920</v>
      </c>
      <c r="B4736">
        <v>2012</v>
      </c>
      <c r="C4736" t="s">
        <v>9781</v>
      </c>
      <c r="D4736" t="s">
        <v>33</v>
      </c>
      <c r="E4736" t="s">
        <v>33</v>
      </c>
      <c r="F4736" t="s">
        <v>33</v>
      </c>
      <c r="G4736" t="s">
        <v>171</v>
      </c>
      <c r="H4736" t="s">
        <v>68</v>
      </c>
      <c r="I4736" t="s">
        <v>33</v>
      </c>
      <c r="J4736" t="s">
        <v>33</v>
      </c>
      <c r="K4736">
        <v>23.609017000000001</v>
      </c>
      <c r="L4736">
        <v>2.9879020000000001</v>
      </c>
      <c r="M4736">
        <v>17.940000000000001</v>
      </c>
      <c r="N4736">
        <v>30.067</v>
      </c>
      <c r="O4736" t="s">
        <v>35</v>
      </c>
      <c r="P4736" t="s">
        <v>9921</v>
      </c>
      <c r="Q4736">
        <v>6.4580000000000002</v>
      </c>
      <c r="R4736">
        <v>5.6689999999999996</v>
      </c>
      <c r="S4736">
        <v>20126</v>
      </c>
      <c r="T4736">
        <v>2968</v>
      </c>
      <c r="U4736">
        <v>15293</v>
      </c>
      <c r="V4736">
        <v>25632</v>
      </c>
      <c r="W4736">
        <v>360</v>
      </c>
      <c r="X4736">
        <v>80</v>
      </c>
      <c r="Y4736">
        <v>0</v>
      </c>
      <c r="Z4736">
        <v>0</v>
      </c>
      <c r="AA4736">
        <v>0</v>
      </c>
      <c r="AB4736">
        <v>1</v>
      </c>
      <c r="AC4736" t="s">
        <v>509</v>
      </c>
      <c r="AD4736" t="s">
        <v>9781</v>
      </c>
      <c r="AE4736">
        <v>1.78</v>
      </c>
    </row>
    <row r="4737" spans="1:31">
      <c r="A4737" t="s">
        <v>9922</v>
      </c>
      <c r="B4737">
        <v>2012</v>
      </c>
      <c r="C4737" t="s">
        <v>9781</v>
      </c>
      <c r="D4737" t="s">
        <v>33</v>
      </c>
      <c r="E4737" t="s">
        <v>33</v>
      </c>
      <c r="F4737" t="s">
        <v>33</v>
      </c>
      <c r="G4737" t="s">
        <v>171</v>
      </c>
      <c r="H4737" t="s">
        <v>68</v>
      </c>
      <c r="I4737" t="s">
        <v>40</v>
      </c>
      <c r="J4737" t="s">
        <v>33</v>
      </c>
      <c r="K4737">
        <v>18.963930000000001</v>
      </c>
      <c r="L4737">
        <v>4.0186339999999996</v>
      </c>
      <c r="M4737">
        <v>11.667999999999999</v>
      </c>
      <c r="N4737">
        <v>28.265999999999998</v>
      </c>
      <c r="O4737" t="s">
        <v>35</v>
      </c>
      <c r="P4737" t="s">
        <v>9923</v>
      </c>
      <c r="Q4737">
        <v>9.3019999999999996</v>
      </c>
      <c r="R4737">
        <v>7.2960000000000003</v>
      </c>
      <c r="S4737">
        <v>8866</v>
      </c>
      <c r="T4737">
        <v>2013</v>
      </c>
      <c r="U4737">
        <v>5455</v>
      </c>
      <c r="V4737">
        <v>13215</v>
      </c>
      <c r="W4737">
        <v>210</v>
      </c>
      <c r="X4737">
        <v>41</v>
      </c>
      <c r="Y4737">
        <v>0</v>
      </c>
      <c r="Z4737">
        <v>0</v>
      </c>
      <c r="AA4737">
        <v>0</v>
      </c>
      <c r="AB4737">
        <v>1</v>
      </c>
      <c r="AC4737" t="s">
        <v>575</v>
      </c>
      <c r="AD4737" t="s">
        <v>9781</v>
      </c>
      <c r="AE4737">
        <v>2.2000000000000002</v>
      </c>
    </row>
    <row r="4738" spans="1:31">
      <c r="A4738" t="s">
        <v>9924</v>
      </c>
      <c r="B4738">
        <v>2012</v>
      </c>
      <c r="C4738" t="s">
        <v>9781</v>
      </c>
      <c r="D4738" t="s">
        <v>33</v>
      </c>
      <c r="E4738" t="s">
        <v>33</v>
      </c>
      <c r="F4738" t="s">
        <v>33</v>
      </c>
      <c r="G4738" t="s">
        <v>171</v>
      </c>
      <c r="H4738" t="s">
        <v>68</v>
      </c>
      <c r="I4738" t="s">
        <v>43</v>
      </c>
      <c r="J4738" t="s">
        <v>33</v>
      </c>
      <c r="K4738">
        <v>29.250101000000001</v>
      </c>
      <c r="L4738">
        <v>4.4578110000000004</v>
      </c>
      <c r="M4738">
        <v>20.771000000000001</v>
      </c>
      <c r="N4738">
        <v>38.938000000000002</v>
      </c>
      <c r="O4738" t="s">
        <v>35</v>
      </c>
      <c r="P4738" t="s">
        <v>9925</v>
      </c>
      <c r="Q4738">
        <v>9.6880000000000006</v>
      </c>
      <c r="R4738">
        <v>8.4789999999999992</v>
      </c>
      <c r="S4738">
        <v>11260</v>
      </c>
      <c r="T4738">
        <v>2069</v>
      </c>
      <c r="U4738">
        <v>7996</v>
      </c>
      <c r="V4738">
        <v>14990</v>
      </c>
      <c r="W4738">
        <v>150</v>
      </c>
      <c r="X4738">
        <v>39</v>
      </c>
      <c r="Y4738">
        <v>0</v>
      </c>
      <c r="Z4738">
        <v>0</v>
      </c>
      <c r="AA4738">
        <v>0</v>
      </c>
      <c r="AB4738">
        <v>1</v>
      </c>
      <c r="AC4738" t="s">
        <v>513</v>
      </c>
      <c r="AD4738" t="s">
        <v>9781</v>
      </c>
      <c r="AE4738">
        <v>1.43</v>
      </c>
    </row>
    <row r="4739" spans="1:31">
      <c r="A4739" t="s">
        <v>9926</v>
      </c>
      <c r="B4739">
        <v>2012</v>
      </c>
      <c r="C4739" t="s">
        <v>9781</v>
      </c>
      <c r="D4739" t="s">
        <v>33</v>
      </c>
      <c r="E4739" t="s">
        <v>33</v>
      </c>
      <c r="F4739" t="s">
        <v>33</v>
      </c>
      <c r="G4739" t="s">
        <v>171</v>
      </c>
      <c r="H4739" t="s">
        <v>74</v>
      </c>
      <c r="I4739" t="s">
        <v>33</v>
      </c>
      <c r="J4739" t="s">
        <v>33</v>
      </c>
      <c r="K4739">
        <v>23.294875999999999</v>
      </c>
      <c r="L4739">
        <v>4.2582089999999999</v>
      </c>
      <c r="M4739">
        <v>15.385</v>
      </c>
      <c r="N4739">
        <v>32.863</v>
      </c>
      <c r="O4739" t="s">
        <v>35</v>
      </c>
      <c r="P4739" t="s">
        <v>9927</v>
      </c>
      <c r="Q4739">
        <v>9.5679999999999996</v>
      </c>
      <c r="R4739">
        <v>7.91</v>
      </c>
      <c r="S4739">
        <v>13134</v>
      </c>
      <c r="T4739">
        <v>2697</v>
      </c>
      <c r="U4739">
        <v>8674</v>
      </c>
      <c r="V4739">
        <v>18529</v>
      </c>
      <c r="W4739">
        <v>239</v>
      </c>
      <c r="X4739">
        <v>49</v>
      </c>
      <c r="Y4739">
        <v>0</v>
      </c>
      <c r="Z4739">
        <v>0</v>
      </c>
      <c r="AA4739">
        <v>0</v>
      </c>
      <c r="AB4739">
        <v>1</v>
      </c>
      <c r="AC4739" t="s">
        <v>576</v>
      </c>
      <c r="AD4739" t="s">
        <v>9781</v>
      </c>
      <c r="AE4739">
        <v>2.42</v>
      </c>
    </row>
    <row r="4740" spans="1:31">
      <c r="A4740" t="s">
        <v>9928</v>
      </c>
      <c r="B4740">
        <v>2012</v>
      </c>
      <c r="C4740" t="s">
        <v>9781</v>
      </c>
      <c r="D4740" t="s">
        <v>33</v>
      </c>
      <c r="E4740" t="s">
        <v>33</v>
      </c>
      <c r="F4740" t="s">
        <v>33</v>
      </c>
      <c r="G4740" t="s">
        <v>171</v>
      </c>
      <c r="H4740" t="s">
        <v>74</v>
      </c>
      <c r="I4740" t="s">
        <v>40</v>
      </c>
      <c r="J4740" t="s">
        <v>33</v>
      </c>
      <c r="K4740">
        <v>17.503074000000002</v>
      </c>
      <c r="L4740">
        <v>4.7022040000000001</v>
      </c>
      <c r="M4740">
        <v>9.2390000000000008</v>
      </c>
      <c r="N4740">
        <v>28.852</v>
      </c>
      <c r="O4740" t="s">
        <v>35</v>
      </c>
      <c r="P4740" t="s">
        <v>9929</v>
      </c>
      <c r="Q4740">
        <v>11.349</v>
      </c>
      <c r="R4740">
        <v>8.2650000000000006</v>
      </c>
      <c r="S4740">
        <v>4888</v>
      </c>
      <c r="T4740">
        <v>1455</v>
      </c>
      <c r="U4740">
        <v>2580</v>
      </c>
      <c r="V4740">
        <v>8058</v>
      </c>
      <c r="W4740">
        <v>138</v>
      </c>
      <c r="X4740">
        <v>23</v>
      </c>
      <c r="Y4740">
        <v>0</v>
      </c>
      <c r="Z4740">
        <v>0</v>
      </c>
      <c r="AA4740">
        <v>0</v>
      </c>
      <c r="AB4740">
        <v>1</v>
      </c>
      <c r="AC4740" t="s">
        <v>495</v>
      </c>
      <c r="AD4740" t="s">
        <v>9781</v>
      </c>
      <c r="AE4740">
        <v>2.1</v>
      </c>
    </row>
    <row r="4741" spans="1:31">
      <c r="A4741" t="s">
        <v>9930</v>
      </c>
      <c r="B4741">
        <v>2012</v>
      </c>
      <c r="C4741" t="s">
        <v>9781</v>
      </c>
      <c r="D4741" t="s">
        <v>33</v>
      </c>
      <c r="E4741" t="s">
        <v>33</v>
      </c>
      <c r="F4741" t="s">
        <v>33</v>
      </c>
      <c r="G4741" t="s">
        <v>171</v>
      </c>
      <c r="H4741" t="s">
        <v>74</v>
      </c>
      <c r="I4741" t="s">
        <v>43</v>
      </c>
      <c r="J4741" t="s">
        <v>33</v>
      </c>
      <c r="K4741">
        <v>28.979914999999998</v>
      </c>
      <c r="L4741">
        <v>6.4055710000000001</v>
      </c>
      <c r="M4741">
        <v>17.097999999999999</v>
      </c>
      <c r="N4741">
        <v>43.424999999999997</v>
      </c>
      <c r="O4741" t="s">
        <v>35</v>
      </c>
      <c r="P4741" t="s">
        <v>9931</v>
      </c>
      <c r="Q4741">
        <v>14.445</v>
      </c>
      <c r="R4741">
        <v>11.882</v>
      </c>
      <c r="S4741">
        <v>8246</v>
      </c>
      <c r="T4741">
        <v>2201</v>
      </c>
      <c r="U4741">
        <v>4865</v>
      </c>
      <c r="V4741">
        <v>12356</v>
      </c>
      <c r="W4741">
        <v>101</v>
      </c>
      <c r="X4741">
        <v>26</v>
      </c>
      <c r="Y4741">
        <v>0</v>
      </c>
      <c r="Z4741">
        <v>0</v>
      </c>
      <c r="AA4741">
        <v>0</v>
      </c>
      <c r="AB4741">
        <v>1</v>
      </c>
      <c r="AC4741" t="s">
        <v>761</v>
      </c>
      <c r="AD4741" t="s">
        <v>9781</v>
      </c>
      <c r="AE4741">
        <v>1.99</v>
      </c>
    </row>
    <row r="4742" spans="1:31">
      <c r="A4742" t="s">
        <v>9932</v>
      </c>
      <c r="B4742">
        <v>2012</v>
      </c>
      <c r="C4742" t="s">
        <v>9781</v>
      </c>
      <c r="D4742" t="s">
        <v>33</v>
      </c>
      <c r="E4742" t="s">
        <v>33</v>
      </c>
      <c r="F4742" t="s">
        <v>33</v>
      </c>
      <c r="G4742" t="s">
        <v>171</v>
      </c>
      <c r="H4742" t="s">
        <v>81</v>
      </c>
      <c r="I4742" t="s">
        <v>33</v>
      </c>
      <c r="J4742" t="s">
        <v>33</v>
      </c>
      <c r="K4742">
        <v>17.88693</v>
      </c>
      <c r="L4742">
        <v>4.4360609999999996</v>
      </c>
      <c r="M4742">
        <v>10.006</v>
      </c>
      <c r="N4742">
        <v>28.422000000000001</v>
      </c>
      <c r="O4742" t="s">
        <v>35</v>
      </c>
      <c r="P4742" t="s">
        <v>7829</v>
      </c>
      <c r="Q4742">
        <v>10.535</v>
      </c>
      <c r="R4742">
        <v>7.8810000000000002</v>
      </c>
      <c r="S4742">
        <v>3688</v>
      </c>
      <c r="T4742">
        <v>986</v>
      </c>
      <c r="U4742">
        <v>2063</v>
      </c>
      <c r="V4742">
        <v>5860</v>
      </c>
      <c r="W4742">
        <v>114</v>
      </c>
      <c r="X4742">
        <v>22</v>
      </c>
      <c r="Y4742">
        <v>0</v>
      </c>
      <c r="Z4742">
        <v>0</v>
      </c>
      <c r="AA4742">
        <v>0</v>
      </c>
      <c r="AB4742">
        <v>1</v>
      </c>
      <c r="AC4742" t="s">
        <v>496</v>
      </c>
      <c r="AD4742" t="s">
        <v>9781</v>
      </c>
      <c r="AE4742">
        <v>1.51</v>
      </c>
    </row>
    <row r="4743" spans="1:31">
      <c r="A4743" t="s">
        <v>9933</v>
      </c>
      <c r="B4743">
        <v>2012</v>
      </c>
      <c r="C4743" t="s">
        <v>9781</v>
      </c>
      <c r="D4743" t="s">
        <v>33</v>
      </c>
      <c r="E4743" t="s">
        <v>33</v>
      </c>
      <c r="F4743" t="s">
        <v>33</v>
      </c>
      <c r="G4743" t="s">
        <v>171</v>
      </c>
      <c r="H4743" t="s">
        <v>81</v>
      </c>
      <c r="I4743" t="s">
        <v>40</v>
      </c>
      <c r="J4743" t="s">
        <v>33</v>
      </c>
      <c r="K4743">
        <v>12.338290000000001</v>
      </c>
      <c r="L4743">
        <v>4.4944499999999996</v>
      </c>
      <c r="M4743">
        <v>4.9850000000000003</v>
      </c>
      <c r="N4743">
        <v>24.094999999999999</v>
      </c>
      <c r="O4743" t="s">
        <v>35</v>
      </c>
      <c r="P4743" t="s">
        <v>9934</v>
      </c>
      <c r="Q4743">
        <v>11.757</v>
      </c>
      <c r="R4743">
        <v>7.3529999999999998</v>
      </c>
      <c r="S4743">
        <v>1395</v>
      </c>
      <c r="T4743">
        <v>521</v>
      </c>
      <c r="U4743">
        <v>563</v>
      </c>
      <c r="V4743">
        <v>2723</v>
      </c>
      <c r="W4743">
        <v>68</v>
      </c>
      <c r="X4743">
        <v>9</v>
      </c>
      <c r="Y4743">
        <v>0</v>
      </c>
      <c r="Z4743">
        <v>0</v>
      </c>
      <c r="AA4743">
        <v>0</v>
      </c>
      <c r="AB4743">
        <v>1</v>
      </c>
      <c r="AC4743" t="s">
        <v>551</v>
      </c>
      <c r="AD4743" t="s">
        <v>9781</v>
      </c>
      <c r="AE4743">
        <v>1.25</v>
      </c>
    </row>
    <row r="4744" spans="1:31">
      <c r="A4744" t="s">
        <v>9935</v>
      </c>
      <c r="B4744">
        <v>2012</v>
      </c>
      <c r="C4744" t="s">
        <v>9781</v>
      </c>
      <c r="D4744" t="s">
        <v>33</v>
      </c>
      <c r="E4744" t="s">
        <v>33</v>
      </c>
      <c r="F4744" t="s">
        <v>33</v>
      </c>
      <c r="G4744" t="s">
        <v>171</v>
      </c>
      <c r="H4744" t="s">
        <v>81</v>
      </c>
      <c r="I4744" t="s">
        <v>43</v>
      </c>
      <c r="J4744" t="s">
        <v>33</v>
      </c>
      <c r="K4744">
        <v>24.618527</v>
      </c>
      <c r="L4744">
        <v>8.0468209999999996</v>
      </c>
      <c r="M4744">
        <v>10.689</v>
      </c>
      <c r="N4744">
        <v>43.948</v>
      </c>
      <c r="O4744" t="s">
        <v>35</v>
      </c>
      <c r="P4744" t="s">
        <v>9936</v>
      </c>
      <c r="Q4744">
        <v>19.329999999999998</v>
      </c>
      <c r="R4744">
        <v>13.93</v>
      </c>
      <c r="S4744">
        <v>2293</v>
      </c>
      <c r="T4744">
        <v>830</v>
      </c>
      <c r="U4744">
        <v>996</v>
      </c>
      <c r="V4744">
        <v>4094</v>
      </c>
      <c r="W4744">
        <v>46</v>
      </c>
      <c r="X4744">
        <v>13</v>
      </c>
      <c r="Y4744">
        <v>0</v>
      </c>
      <c r="Z4744">
        <v>0</v>
      </c>
      <c r="AA4744">
        <v>0</v>
      </c>
      <c r="AB4744">
        <v>1</v>
      </c>
      <c r="AC4744" t="s">
        <v>479</v>
      </c>
      <c r="AD4744" t="s">
        <v>9781</v>
      </c>
      <c r="AE4744">
        <v>1.57</v>
      </c>
    </row>
    <row r="4745" spans="1:31">
      <c r="A4745" t="s">
        <v>9937</v>
      </c>
      <c r="B4745">
        <v>2012</v>
      </c>
      <c r="C4745" t="s">
        <v>9781</v>
      </c>
      <c r="D4745" t="s">
        <v>33</v>
      </c>
      <c r="E4745" t="s">
        <v>33</v>
      </c>
      <c r="F4745" t="s">
        <v>33</v>
      </c>
      <c r="G4745" t="s">
        <v>171</v>
      </c>
      <c r="H4745" t="s">
        <v>89</v>
      </c>
      <c r="I4745" t="s">
        <v>33</v>
      </c>
      <c r="J4745" t="s">
        <v>33</v>
      </c>
      <c r="K4745">
        <v>13.817428</v>
      </c>
      <c r="L4745">
        <v>4.8689340000000003</v>
      </c>
      <c r="M4745">
        <v>5.7640000000000002</v>
      </c>
      <c r="N4745">
        <v>26.361000000000001</v>
      </c>
      <c r="O4745" t="s">
        <v>35</v>
      </c>
      <c r="P4745" t="s">
        <v>9938</v>
      </c>
      <c r="Q4745">
        <v>12.544</v>
      </c>
      <c r="R4745">
        <v>8.0540000000000003</v>
      </c>
      <c r="S4745">
        <v>1468</v>
      </c>
      <c r="T4745">
        <v>529</v>
      </c>
      <c r="U4745">
        <v>612</v>
      </c>
      <c r="V4745">
        <v>2800</v>
      </c>
      <c r="W4745">
        <v>64</v>
      </c>
      <c r="X4745">
        <v>9</v>
      </c>
      <c r="Y4745">
        <v>0</v>
      </c>
      <c r="Z4745">
        <v>0</v>
      </c>
      <c r="AA4745">
        <v>0</v>
      </c>
      <c r="AB4745">
        <v>1</v>
      </c>
      <c r="AC4745" t="s">
        <v>551</v>
      </c>
      <c r="AD4745" t="s">
        <v>9781</v>
      </c>
      <c r="AE4745">
        <v>1.25</v>
      </c>
    </row>
    <row r="4746" spans="1:31">
      <c r="A4746" t="s">
        <v>9939</v>
      </c>
      <c r="B4746">
        <v>2012</v>
      </c>
      <c r="C4746" t="s">
        <v>9781</v>
      </c>
      <c r="D4746" t="s">
        <v>33</v>
      </c>
      <c r="E4746" t="s">
        <v>33</v>
      </c>
      <c r="F4746" t="s">
        <v>33</v>
      </c>
      <c r="G4746" t="s">
        <v>171</v>
      </c>
      <c r="H4746" t="s">
        <v>89</v>
      </c>
      <c r="I4746" t="s">
        <v>40</v>
      </c>
      <c r="J4746" t="s">
        <v>33</v>
      </c>
      <c r="K4746">
        <v>9.8433039999999998</v>
      </c>
      <c r="L4746">
        <v>5.5436370000000004</v>
      </c>
      <c r="M4746">
        <v>2.0190000000000001</v>
      </c>
      <c r="N4746">
        <v>26.436</v>
      </c>
      <c r="O4746" t="s">
        <v>35</v>
      </c>
      <c r="P4746" t="s">
        <v>9940</v>
      </c>
      <c r="Q4746">
        <v>16.593</v>
      </c>
      <c r="R4746">
        <v>7.8239999999999998</v>
      </c>
      <c r="S4746">
        <v>559</v>
      </c>
      <c r="T4746">
        <v>311</v>
      </c>
      <c r="U4746">
        <v>115</v>
      </c>
      <c r="V4746">
        <v>1501</v>
      </c>
      <c r="W4746">
        <v>36</v>
      </c>
      <c r="X4746">
        <v>3</v>
      </c>
      <c r="Y4746">
        <v>0</v>
      </c>
      <c r="Z4746">
        <v>0</v>
      </c>
      <c r="AA4746">
        <v>0</v>
      </c>
      <c r="AB4746">
        <v>1</v>
      </c>
      <c r="AC4746" t="s">
        <v>76</v>
      </c>
      <c r="AD4746" t="s">
        <v>9781</v>
      </c>
      <c r="AE4746">
        <v>1.21</v>
      </c>
    </row>
    <row r="4747" spans="1:31">
      <c r="A4747" t="s">
        <v>9941</v>
      </c>
      <c r="B4747">
        <v>2012</v>
      </c>
      <c r="C4747" t="s">
        <v>9781</v>
      </c>
      <c r="D4747" t="s">
        <v>33</v>
      </c>
      <c r="E4747" t="s">
        <v>33</v>
      </c>
      <c r="F4747" t="s">
        <v>33</v>
      </c>
      <c r="G4747" t="s">
        <v>171</v>
      </c>
      <c r="H4747" t="s">
        <v>33</v>
      </c>
      <c r="I4747" t="s">
        <v>33</v>
      </c>
      <c r="J4747" t="s">
        <v>33</v>
      </c>
      <c r="K4747">
        <v>16.408694000000001</v>
      </c>
      <c r="L4747">
        <v>1.1827270000000001</v>
      </c>
      <c r="M4747">
        <v>14.144</v>
      </c>
      <c r="N4747">
        <v>18.876999999999999</v>
      </c>
      <c r="O4747" t="s">
        <v>35</v>
      </c>
      <c r="P4747" t="s">
        <v>9942</v>
      </c>
      <c r="Q4747">
        <v>2.468</v>
      </c>
      <c r="R4747">
        <v>2.2650000000000001</v>
      </c>
      <c r="S4747">
        <v>67919</v>
      </c>
      <c r="T4747">
        <v>5895</v>
      </c>
      <c r="U4747">
        <v>58544</v>
      </c>
      <c r="V4747">
        <v>78136</v>
      </c>
      <c r="W4747">
        <v>1677</v>
      </c>
      <c r="X4747">
        <v>288</v>
      </c>
      <c r="Y4747">
        <v>0</v>
      </c>
      <c r="Z4747">
        <v>0</v>
      </c>
      <c r="AA4747">
        <v>0</v>
      </c>
      <c r="AB4747">
        <v>1</v>
      </c>
      <c r="AC4747" t="s">
        <v>9943</v>
      </c>
      <c r="AD4747" t="s">
        <v>9781</v>
      </c>
      <c r="AE4747">
        <v>1.71</v>
      </c>
    </row>
    <row r="4748" spans="1:31">
      <c r="A4748" t="s">
        <v>9944</v>
      </c>
      <c r="B4748">
        <v>2012</v>
      </c>
      <c r="C4748" t="s">
        <v>9781</v>
      </c>
      <c r="D4748" t="s">
        <v>33</v>
      </c>
      <c r="E4748" t="s">
        <v>33</v>
      </c>
      <c r="F4748" t="s">
        <v>33</v>
      </c>
      <c r="G4748" t="s">
        <v>171</v>
      </c>
      <c r="H4748" t="s">
        <v>33</v>
      </c>
      <c r="I4748" t="s">
        <v>40</v>
      </c>
      <c r="J4748" t="s">
        <v>33</v>
      </c>
      <c r="K4748">
        <v>13.200351</v>
      </c>
      <c r="L4748">
        <v>1.418056</v>
      </c>
      <c r="M4748">
        <v>10.531000000000001</v>
      </c>
      <c r="N4748">
        <v>16.257000000000001</v>
      </c>
      <c r="O4748" t="s">
        <v>35</v>
      </c>
      <c r="P4748" t="s">
        <v>9945</v>
      </c>
      <c r="Q4748">
        <v>3.0569999999999999</v>
      </c>
      <c r="R4748">
        <v>2.669</v>
      </c>
      <c r="S4748">
        <v>26258</v>
      </c>
      <c r="T4748">
        <v>3092</v>
      </c>
      <c r="U4748">
        <v>20949</v>
      </c>
      <c r="V4748">
        <v>32338</v>
      </c>
      <c r="W4748">
        <v>961</v>
      </c>
      <c r="X4748">
        <v>140</v>
      </c>
      <c r="Y4748">
        <v>0</v>
      </c>
      <c r="Z4748">
        <v>0</v>
      </c>
      <c r="AA4748">
        <v>0</v>
      </c>
      <c r="AB4748">
        <v>1</v>
      </c>
      <c r="AC4748" t="s">
        <v>512</v>
      </c>
      <c r="AD4748" t="s">
        <v>9781</v>
      </c>
      <c r="AE4748">
        <v>1.68</v>
      </c>
    </row>
    <row r="4749" spans="1:31">
      <c r="A4749" t="s">
        <v>9946</v>
      </c>
      <c r="B4749">
        <v>2012</v>
      </c>
      <c r="C4749" t="s">
        <v>9781</v>
      </c>
      <c r="D4749" t="s">
        <v>33</v>
      </c>
      <c r="E4749" t="s">
        <v>33</v>
      </c>
      <c r="F4749" t="s">
        <v>33</v>
      </c>
      <c r="G4749" t="s">
        <v>171</v>
      </c>
      <c r="H4749" t="s">
        <v>33</v>
      </c>
      <c r="I4749" t="s">
        <v>43</v>
      </c>
      <c r="J4749" t="s">
        <v>33</v>
      </c>
      <c r="K4749">
        <v>19.377047000000001</v>
      </c>
      <c r="L4749">
        <v>1.772562</v>
      </c>
      <c r="M4749">
        <v>15.994999999999999</v>
      </c>
      <c r="N4749">
        <v>23.126999999999999</v>
      </c>
      <c r="O4749" t="s">
        <v>35</v>
      </c>
      <c r="P4749" t="s">
        <v>9947</v>
      </c>
      <c r="Q4749">
        <v>3.75</v>
      </c>
      <c r="R4749">
        <v>3.3820000000000001</v>
      </c>
      <c r="S4749">
        <v>41661</v>
      </c>
      <c r="T4749">
        <v>4558</v>
      </c>
      <c r="U4749">
        <v>34390</v>
      </c>
      <c r="V4749">
        <v>49723</v>
      </c>
      <c r="W4749">
        <v>716</v>
      </c>
      <c r="X4749">
        <v>148</v>
      </c>
      <c r="Y4749">
        <v>0</v>
      </c>
      <c r="Z4749">
        <v>0</v>
      </c>
      <c r="AA4749">
        <v>0</v>
      </c>
      <c r="AB4749">
        <v>1</v>
      </c>
      <c r="AC4749" t="s">
        <v>9948</v>
      </c>
      <c r="AD4749" t="s">
        <v>9781</v>
      </c>
      <c r="AE4749">
        <v>1.44</v>
      </c>
    </row>
    <row r="4750" spans="1:31">
      <c r="A4750" t="s">
        <v>9949</v>
      </c>
      <c r="B4750">
        <v>2012</v>
      </c>
      <c r="C4750" t="s">
        <v>9781</v>
      </c>
      <c r="D4750" t="s">
        <v>33</v>
      </c>
      <c r="E4750" t="s">
        <v>33</v>
      </c>
      <c r="F4750" t="s">
        <v>214</v>
      </c>
      <c r="G4750" t="s">
        <v>33</v>
      </c>
      <c r="H4750" t="s">
        <v>33</v>
      </c>
      <c r="I4750" t="s">
        <v>33</v>
      </c>
      <c r="J4750" t="s">
        <v>33</v>
      </c>
      <c r="K4750">
        <v>4.327528</v>
      </c>
      <c r="L4750">
        <v>2.2693270000000001</v>
      </c>
      <c r="M4750">
        <v>1.06</v>
      </c>
      <c r="N4750">
        <v>11.308</v>
      </c>
      <c r="O4750" t="s">
        <v>35</v>
      </c>
      <c r="P4750" t="s">
        <v>9950</v>
      </c>
      <c r="Q4750">
        <v>6.98</v>
      </c>
      <c r="R4750">
        <v>3.2669999999999999</v>
      </c>
      <c r="S4750">
        <v>1755</v>
      </c>
      <c r="T4750">
        <v>907</v>
      </c>
      <c r="U4750">
        <v>430</v>
      </c>
      <c r="V4750">
        <v>4587</v>
      </c>
      <c r="W4750">
        <v>96</v>
      </c>
      <c r="X4750">
        <v>5</v>
      </c>
      <c r="Y4750">
        <v>0</v>
      </c>
      <c r="Z4750">
        <v>0</v>
      </c>
      <c r="AA4750">
        <v>0</v>
      </c>
      <c r="AB4750">
        <v>1</v>
      </c>
      <c r="AC4750" t="s">
        <v>1190</v>
      </c>
      <c r="AD4750" t="s">
        <v>9781</v>
      </c>
      <c r="AE4750">
        <v>1.18</v>
      </c>
    </row>
    <row r="4751" spans="1:31">
      <c r="A4751" t="s">
        <v>9951</v>
      </c>
      <c r="B4751">
        <v>2012</v>
      </c>
      <c r="C4751" t="s">
        <v>9781</v>
      </c>
      <c r="D4751" t="s">
        <v>33</v>
      </c>
      <c r="E4751" t="s">
        <v>33</v>
      </c>
      <c r="F4751" t="s">
        <v>214</v>
      </c>
      <c r="G4751" t="s">
        <v>33</v>
      </c>
      <c r="H4751" t="s">
        <v>33</v>
      </c>
      <c r="I4751" t="s">
        <v>43</v>
      </c>
      <c r="J4751" t="s">
        <v>33</v>
      </c>
      <c r="K4751">
        <v>5.4255829999999996</v>
      </c>
      <c r="L4751">
        <v>2.8738990000000002</v>
      </c>
      <c r="M4751">
        <v>1.298</v>
      </c>
      <c r="N4751">
        <v>14.206</v>
      </c>
      <c r="O4751" t="s">
        <v>35</v>
      </c>
      <c r="P4751" t="s">
        <v>7449</v>
      </c>
      <c r="Q4751">
        <v>8.7810000000000006</v>
      </c>
      <c r="R4751">
        <v>4.1269999999999998</v>
      </c>
      <c r="S4751">
        <v>1755</v>
      </c>
      <c r="T4751">
        <v>907</v>
      </c>
      <c r="U4751">
        <v>420</v>
      </c>
      <c r="V4751">
        <v>4596</v>
      </c>
      <c r="W4751">
        <v>67</v>
      </c>
      <c r="X4751">
        <v>5</v>
      </c>
      <c r="Y4751">
        <v>0</v>
      </c>
      <c r="Z4751">
        <v>0</v>
      </c>
      <c r="AA4751">
        <v>0</v>
      </c>
      <c r="AB4751">
        <v>1</v>
      </c>
      <c r="AC4751" t="s">
        <v>1190</v>
      </c>
      <c r="AD4751" t="s">
        <v>9781</v>
      </c>
      <c r="AE4751">
        <v>1.06</v>
      </c>
    </row>
    <row r="4752" spans="1:31">
      <c r="A4752" t="s">
        <v>9952</v>
      </c>
      <c r="B4752">
        <v>2012</v>
      </c>
      <c r="C4752" t="s">
        <v>9781</v>
      </c>
      <c r="D4752" t="s">
        <v>33</v>
      </c>
      <c r="E4752" t="s">
        <v>33</v>
      </c>
      <c r="F4752" t="s">
        <v>219</v>
      </c>
      <c r="G4752" t="s">
        <v>33</v>
      </c>
      <c r="H4752" t="s">
        <v>34</v>
      </c>
      <c r="I4752" t="s">
        <v>33</v>
      </c>
      <c r="J4752" t="s">
        <v>33</v>
      </c>
      <c r="K4752">
        <v>5.7178760000000004</v>
      </c>
      <c r="L4752">
        <v>2.290003</v>
      </c>
      <c r="M4752">
        <v>2.1120000000000001</v>
      </c>
      <c r="N4752">
        <v>12.077999999999999</v>
      </c>
      <c r="O4752" t="s">
        <v>35</v>
      </c>
      <c r="P4752" t="s">
        <v>1354</v>
      </c>
      <c r="Q4752">
        <v>6.36</v>
      </c>
      <c r="R4752">
        <v>3.6059999999999999</v>
      </c>
      <c r="S4752">
        <v>2086</v>
      </c>
      <c r="T4752">
        <v>869</v>
      </c>
      <c r="U4752">
        <v>771</v>
      </c>
      <c r="V4752">
        <v>4407</v>
      </c>
      <c r="W4752">
        <v>109</v>
      </c>
      <c r="X4752">
        <v>8</v>
      </c>
      <c r="Y4752">
        <v>0</v>
      </c>
      <c r="Z4752">
        <v>0</v>
      </c>
      <c r="AA4752">
        <v>0</v>
      </c>
      <c r="AB4752">
        <v>1</v>
      </c>
      <c r="AC4752" t="s">
        <v>479</v>
      </c>
      <c r="AD4752" t="s">
        <v>9781</v>
      </c>
      <c r="AE4752">
        <v>1.05</v>
      </c>
    </row>
    <row r="4753" spans="1:31">
      <c r="A4753" t="s">
        <v>9953</v>
      </c>
      <c r="B4753">
        <v>2012</v>
      </c>
      <c r="C4753" t="s">
        <v>9781</v>
      </c>
      <c r="D4753" t="s">
        <v>33</v>
      </c>
      <c r="E4753" t="s">
        <v>33</v>
      </c>
      <c r="F4753" t="s">
        <v>219</v>
      </c>
      <c r="G4753" t="s">
        <v>33</v>
      </c>
      <c r="H4753" t="s">
        <v>34</v>
      </c>
      <c r="I4753" t="s">
        <v>40</v>
      </c>
      <c r="J4753" t="s">
        <v>33</v>
      </c>
      <c r="K4753">
        <v>1.566562</v>
      </c>
      <c r="L4753">
        <v>1.2245779999999999</v>
      </c>
      <c r="M4753">
        <v>0.13500000000000001</v>
      </c>
      <c r="N4753">
        <v>6.1950000000000003</v>
      </c>
      <c r="O4753" t="s">
        <v>35</v>
      </c>
      <c r="P4753" t="s">
        <v>9954</v>
      </c>
      <c r="Q4753">
        <v>4.6289999999999996</v>
      </c>
      <c r="R4753">
        <v>1.431</v>
      </c>
      <c r="S4753">
        <v>233</v>
      </c>
      <c r="T4753">
        <v>177</v>
      </c>
      <c r="U4753">
        <v>20</v>
      </c>
      <c r="V4753">
        <v>922</v>
      </c>
      <c r="W4753">
        <v>54</v>
      </c>
      <c r="X4753">
        <v>2</v>
      </c>
      <c r="Y4753">
        <v>0</v>
      </c>
      <c r="Z4753">
        <v>0</v>
      </c>
      <c r="AA4753">
        <v>0</v>
      </c>
      <c r="AB4753">
        <v>1</v>
      </c>
      <c r="AC4753" t="s">
        <v>56</v>
      </c>
      <c r="AD4753" t="s">
        <v>9781</v>
      </c>
      <c r="AE4753">
        <v>0.52</v>
      </c>
    </row>
    <row r="4754" spans="1:31">
      <c r="A4754" t="s">
        <v>9955</v>
      </c>
      <c r="B4754">
        <v>2012</v>
      </c>
      <c r="C4754" t="s">
        <v>9781</v>
      </c>
      <c r="D4754" t="s">
        <v>33</v>
      </c>
      <c r="E4754" t="s">
        <v>33</v>
      </c>
      <c r="F4754" t="s">
        <v>219</v>
      </c>
      <c r="G4754" t="s">
        <v>33</v>
      </c>
      <c r="H4754" t="s">
        <v>34</v>
      </c>
      <c r="I4754" t="s">
        <v>43</v>
      </c>
      <c r="J4754" t="s">
        <v>33</v>
      </c>
      <c r="K4754">
        <v>8.5784640000000003</v>
      </c>
      <c r="L4754">
        <v>3.7365390000000001</v>
      </c>
      <c r="M4754">
        <v>2.806</v>
      </c>
      <c r="N4754">
        <v>19.021000000000001</v>
      </c>
      <c r="O4754" t="s">
        <v>35</v>
      </c>
      <c r="P4754" t="s">
        <v>6365</v>
      </c>
      <c r="Q4754">
        <v>10.443</v>
      </c>
      <c r="R4754">
        <v>5.7720000000000002</v>
      </c>
      <c r="S4754">
        <v>1853</v>
      </c>
      <c r="T4754">
        <v>856</v>
      </c>
      <c r="U4754">
        <v>606</v>
      </c>
      <c r="V4754">
        <v>4109</v>
      </c>
      <c r="W4754">
        <v>55</v>
      </c>
      <c r="X4754">
        <v>6</v>
      </c>
      <c r="Y4754">
        <v>0</v>
      </c>
      <c r="Z4754">
        <v>0</v>
      </c>
      <c r="AA4754">
        <v>0</v>
      </c>
      <c r="AB4754">
        <v>1</v>
      </c>
      <c r="AC4754" t="s">
        <v>479</v>
      </c>
      <c r="AD4754" t="s">
        <v>9781</v>
      </c>
      <c r="AE4754">
        <v>0.96</v>
      </c>
    </row>
    <row r="4755" spans="1:31">
      <c r="A4755" t="s">
        <v>9956</v>
      </c>
      <c r="B4755">
        <v>2012</v>
      </c>
      <c r="C4755" t="s">
        <v>9781</v>
      </c>
      <c r="D4755" t="s">
        <v>33</v>
      </c>
      <c r="E4755" t="s">
        <v>33</v>
      </c>
      <c r="F4755" t="s">
        <v>219</v>
      </c>
      <c r="G4755" t="s">
        <v>33</v>
      </c>
      <c r="H4755" t="s">
        <v>46</v>
      </c>
      <c r="I4755" t="s">
        <v>33</v>
      </c>
      <c r="J4755" t="s">
        <v>33</v>
      </c>
      <c r="K4755">
        <v>9.3328290000000003</v>
      </c>
      <c r="L4755">
        <v>1.9828399999999999</v>
      </c>
      <c r="M4755">
        <v>5.806</v>
      </c>
      <c r="N4755">
        <v>14.025</v>
      </c>
      <c r="O4755" t="s">
        <v>35</v>
      </c>
      <c r="P4755" t="s">
        <v>9957</v>
      </c>
      <c r="Q4755">
        <v>4.6920000000000002</v>
      </c>
      <c r="R4755">
        <v>3.5270000000000001</v>
      </c>
      <c r="S4755">
        <v>7343</v>
      </c>
      <c r="T4755">
        <v>1613</v>
      </c>
      <c r="U4755">
        <v>4568</v>
      </c>
      <c r="V4755">
        <v>11035</v>
      </c>
      <c r="W4755">
        <v>308</v>
      </c>
      <c r="X4755">
        <v>31</v>
      </c>
      <c r="Y4755">
        <v>0</v>
      </c>
      <c r="Z4755">
        <v>0</v>
      </c>
      <c r="AA4755">
        <v>0</v>
      </c>
      <c r="AB4755">
        <v>1</v>
      </c>
      <c r="AC4755" t="s">
        <v>583</v>
      </c>
      <c r="AD4755" t="s">
        <v>9781</v>
      </c>
      <c r="AE4755">
        <v>1.43</v>
      </c>
    </row>
    <row r="4756" spans="1:31">
      <c r="A4756" t="s">
        <v>9958</v>
      </c>
      <c r="B4756">
        <v>2012</v>
      </c>
      <c r="C4756" t="s">
        <v>9781</v>
      </c>
      <c r="D4756" t="s">
        <v>33</v>
      </c>
      <c r="E4756" t="s">
        <v>33</v>
      </c>
      <c r="F4756" t="s">
        <v>219</v>
      </c>
      <c r="G4756" t="s">
        <v>33</v>
      </c>
      <c r="H4756" t="s">
        <v>46</v>
      </c>
      <c r="I4756" t="s">
        <v>40</v>
      </c>
      <c r="J4756" t="s">
        <v>33</v>
      </c>
      <c r="K4756">
        <v>9.4723459999999999</v>
      </c>
      <c r="L4756">
        <v>2.6448559999999999</v>
      </c>
      <c r="M4756">
        <v>4.9379999999999997</v>
      </c>
      <c r="N4756">
        <v>16.071999999999999</v>
      </c>
      <c r="O4756" t="s">
        <v>35</v>
      </c>
      <c r="P4756" t="s">
        <v>9959</v>
      </c>
      <c r="Q4756">
        <v>6.6</v>
      </c>
      <c r="R4756">
        <v>4.5339999999999998</v>
      </c>
      <c r="S4756">
        <v>3870</v>
      </c>
      <c r="T4756">
        <v>1102</v>
      </c>
      <c r="U4756">
        <v>2018</v>
      </c>
      <c r="V4756">
        <v>6567</v>
      </c>
      <c r="W4756">
        <v>188</v>
      </c>
      <c r="X4756">
        <v>16</v>
      </c>
      <c r="Y4756">
        <v>0</v>
      </c>
      <c r="Z4756">
        <v>0</v>
      </c>
      <c r="AA4756">
        <v>0</v>
      </c>
      <c r="AB4756">
        <v>1</v>
      </c>
      <c r="AC4756" t="s">
        <v>208</v>
      </c>
      <c r="AD4756" t="s">
        <v>9781</v>
      </c>
      <c r="AE4756">
        <v>1.53</v>
      </c>
    </row>
    <row r="4757" spans="1:31">
      <c r="A4757" t="s">
        <v>9960</v>
      </c>
      <c r="B4757">
        <v>2012</v>
      </c>
      <c r="C4757" t="s">
        <v>9781</v>
      </c>
      <c r="D4757" t="s">
        <v>33</v>
      </c>
      <c r="E4757" t="s">
        <v>33</v>
      </c>
      <c r="F4757" t="s">
        <v>219</v>
      </c>
      <c r="G4757" t="s">
        <v>33</v>
      </c>
      <c r="H4757" t="s">
        <v>46</v>
      </c>
      <c r="I4757" t="s">
        <v>43</v>
      </c>
      <c r="J4757" t="s">
        <v>33</v>
      </c>
      <c r="K4757">
        <v>9.1821079999999995</v>
      </c>
      <c r="L4757">
        <v>3.0162239999999998</v>
      </c>
      <c r="M4757">
        <v>4.1680000000000001</v>
      </c>
      <c r="N4757">
        <v>16.997</v>
      </c>
      <c r="O4757" t="s">
        <v>35</v>
      </c>
      <c r="P4757" t="s">
        <v>5887</v>
      </c>
      <c r="Q4757">
        <v>7.8150000000000004</v>
      </c>
      <c r="R4757">
        <v>5.0140000000000002</v>
      </c>
      <c r="S4757">
        <v>3473</v>
      </c>
      <c r="T4757">
        <v>1225</v>
      </c>
      <c r="U4757">
        <v>1576</v>
      </c>
      <c r="V4757">
        <v>6429</v>
      </c>
      <c r="W4757">
        <v>120</v>
      </c>
      <c r="X4757">
        <v>15</v>
      </c>
      <c r="Y4757">
        <v>0</v>
      </c>
      <c r="Z4757">
        <v>0</v>
      </c>
      <c r="AA4757">
        <v>0</v>
      </c>
      <c r="AB4757">
        <v>1</v>
      </c>
      <c r="AC4757" t="s">
        <v>496</v>
      </c>
      <c r="AD4757" t="s">
        <v>9781</v>
      </c>
      <c r="AE4757">
        <v>1.3</v>
      </c>
    </row>
    <row r="4758" spans="1:31">
      <c r="A4758" t="s">
        <v>9961</v>
      </c>
      <c r="B4758">
        <v>2012</v>
      </c>
      <c r="C4758" t="s">
        <v>9781</v>
      </c>
      <c r="D4758" t="s">
        <v>33</v>
      </c>
      <c r="E4758" t="s">
        <v>33</v>
      </c>
      <c r="F4758" t="s">
        <v>219</v>
      </c>
      <c r="G4758" t="s">
        <v>33</v>
      </c>
      <c r="H4758" t="s">
        <v>54</v>
      </c>
      <c r="I4758" t="s">
        <v>33</v>
      </c>
      <c r="J4758" t="s">
        <v>33</v>
      </c>
      <c r="K4758">
        <v>13.063352</v>
      </c>
      <c r="L4758">
        <v>2.0569639999999998</v>
      </c>
      <c r="M4758">
        <v>9.2769999999999992</v>
      </c>
      <c r="N4758">
        <v>17.687000000000001</v>
      </c>
      <c r="O4758" t="s">
        <v>35</v>
      </c>
      <c r="P4758" t="s">
        <v>9962</v>
      </c>
      <c r="Q4758">
        <v>4.6239999999999997</v>
      </c>
      <c r="R4758">
        <v>3.786</v>
      </c>
      <c r="S4758">
        <v>16740</v>
      </c>
      <c r="T4758">
        <v>2802</v>
      </c>
      <c r="U4758">
        <v>11888</v>
      </c>
      <c r="V4758">
        <v>22666</v>
      </c>
      <c r="W4758">
        <v>538</v>
      </c>
      <c r="X4758">
        <v>75</v>
      </c>
      <c r="Y4758">
        <v>0</v>
      </c>
      <c r="Z4758">
        <v>0</v>
      </c>
      <c r="AA4758">
        <v>0</v>
      </c>
      <c r="AB4758">
        <v>1</v>
      </c>
      <c r="AC4758" t="s">
        <v>1140</v>
      </c>
      <c r="AD4758" t="s">
        <v>9781</v>
      </c>
      <c r="AE4758">
        <v>2</v>
      </c>
    </row>
    <row r="4759" spans="1:31">
      <c r="A4759" t="s">
        <v>9963</v>
      </c>
      <c r="B4759">
        <v>2012</v>
      </c>
      <c r="C4759" t="s">
        <v>9781</v>
      </c>
      <c r="D4759" t="s">
        <v>33</v>
      </c>
      <c r="E4759" t="s">
        <v>33</v>
      </c>
      <c r="F4759" t="s">
        <v>219</v>
      </c>
      <c r="G4759" t="s">
        <v>33</v>
      </c>
      <c r="H4759" t="s">
        <v>54</v>
      </c>
      <c r="I4759" t="s">
        <v>40</v>
      </c>
      <c r="J4759" t="s">
        <v>33</v>
      </c>
      <c r="K4759">
        <v>9.7512550000000005</v>
      </c>
      <c r="L4759">
        <v>1.7714460000000001</v>
      </c>
      <c r="M4759">
        <v>6.548</v>
      </c>
      <c r="N4759">
        <v>13.833</v>
      </c>
      <c r="O4759" t="s">
        <v>35</v>
      </c>
      <c r="P4759" t="s">
        <v>9964</v>
      </c>
      <c r="Q4759">
        <v>4.0810000000000004</v>
      </c>
      <c r="R4759">
        <v>3.2029999999999998</v>
      </c>
      <c r="S4759">
        <v>5879</v>
      </c>
      <c r="T4759">
        <v>1129</v>
      </c>
      <c r="U4759">
        <v>3948</v>
      </c>
      <c r="V4759">
        <v>8340</v>
      </c>
      <c r="W4759">
        <v>329</v>
      </c>
      <c r="X4759">
        <v>42</v>
      </c>
      <c r="Y4759">
        <v>0</v>
      </c>
      <c r="Z4759">
        <v>0</v>
      </c>
      <c r="AA4759">
        <v>0</v>
      </c>
      <c r="AB4759">
        <v>1</v>
      </c>
      <c r="AC4759" t="s">
        <v>478</v>
      </c>
      <c r="AD4759" t="s">
        <v>9781</v>
      </c>
      <c r="AE4759">
        <v>1.17</v>
      </c>
    </row>
    <row r="4760" spans="1:31">
      <c r="A4760" t="s">
        <v>9965</v>
      </c>
      <c r="B4760">
        <v>2012</v>
      </c>
      <c r="C4760" t="s">
        <v>9781</v>
      </c>
      <c r="D4760" t="s">
        <v>33</v>
      </c>
      <c r="E4760" t="s">
        <v>33</v>
      </c>
      <c r="F4760" t="s">
        <v>219</v>
      </c>
      <c r="G4760" t="s">
        <v>33</v>
      </c>
      <c r="H4760" t="s">
        <v>54</v>
      </c>
      <c r="I4760" t="s">
        <v>43</v>
      </c>
      <c r="J4760" t="s">
        <v>33</v>
      </c>
      <c r="K4760">
        <v>16.006132000000001</v>
      </c>
      <c r="L4760">
        <v>3.6635469999999999</v>
      </c>
      <c r="M4760">
        <v>9.4550000000000001</v>
      </c>
      <c r="N4760">
        <v>24.652999999999999</v>
      </c>
      <c r="O4760" t="s">
        <v>35</v>
      </c>
      <c r="P4760" t="s">
        <v>9966</v>
      </c>
      <c r="Q4760">
        <v>8.6470000000000002</v>
      </c>
      <c r="R4760">
        <v>6.5510000000000002</v>
      </c>
      <c r="S4760">
        <v>10861</v>
      </c>
      <c r="T4760">
        <v>2598</v>
      </c>
      <c r="U4760">
        <v>6416</v>
      </c>
      <c r="V4760">
        <v>16729</v>
      </c>
      <c r="W4760">
        <v>209</v>
      </c>
      <c r="X4760">
        <v>33</v>
      </c>
      <c r="Y4760">
        <v>0</v>
      </c>
      <c r="Z4760">
        <v>0</v>
      </c>
      <c r="AA4760">
        <v>0</v>
      </c>
      <c r="AB4760">
        <v>1</v>
      </c>
      <c r="AC4760" t="s">
        <v>2138</v>
      </c>
      <c r="AD4760" t="s">
        <v>9781</v>
      </c>
      <c r="AE4760">
        <v>2.08</v>
      </c>
    </row>
    <row r="4761" spans="1:31">
      <c r="A4761" t="s">
        <v>9967</v>
      </c>
      <c r="B4761">
        <v>2012</v>
      </c>
      <c r="C4761" t="s">
        <v>9781</v>
      </c>
      <c r="D4761" t="s">
        <v>33</v>
      </c>
      <c r="E4761" t="s">
        <v>33</v>
      </c>
      <c r="F4761" t="s">
        <v>219</v>
      </c>
      <c r="G4761" t="s">
        <v>33</v>
      </c>
      <c r="H4761" t="s">
        <v>62</v>
      </c>
      <c r="I4761" t="s">
        <v>33</v>
      </c>
      <c r="J4761" t="s">
        <v>33</v>
      </c>
      <c r="K4761">
        <v>12.670541999999999</v>
      </c>
      <c r="L4761">
        <v>2.0030130000000002</v>
      </c>
      <c r="M4761">
        <v>8.9870000000000001</v>
      </c>
      <c r="N4761">
        <v>17.178000000000001</v>
      </c>
      <c r="O4761" t="s">
        <v>35</v>
      </c>
      <c r="P4761" t="s">
        <v>9968</v>
      </c>
      <c r="Q4761">
        <v>4.508</v>
      </c>
      <c r="R4761">
        <v>3.6840000000000002</v>
      </c>
      <c r="S4761">
        <v>14301</v>
      </c>
      <c r="T4761">
        <v>2360</v>
      </c>
      <c r="U4761">
        <v>10143</v>
      </c>
      <c r="V4761">
        <v>19389</v>
      </c>
      <c r="W4761">
        <v>550</v>
      </c>
      <c r="X4761">
        <v>76</v>
      </c>
      <c r="Y4761">
        <v>0</v>
      </c>
      <c r="Z4761">
        <v>0</v>
      </c>
      <c r="AA4761">
        <v>0</v>
      </c>
      <c r="AB4761">
        <v>1</v>
      </c>
      <c r="AC4761" t="s">
        <v>589</v>
      </c>
      <c r="AD4761" t="s">
        <v>9781</v>
      </c>
      <c r="AE4761">
        <v>1.99</v>
      </c>
    </row>
    <row r="4762" spans="1:31">
      <c r="A4762" t="s">
        <v>9969</v>
      </c>
      <c r="B4762">
        <v>2012</v>
      </c>
      <c r="C4762" t="s">
        <v>9781</v>
      </c>
      <c r="D4762" t="s">
        <v>33</v>
      </c>
      <c r="E4762" t="s">
        <v>33</v>
      </c>
      <c r="F4762" t="s">
        <v>219</v>
      </c>
      <c r="G4762" t="s">
        <v>33</v>
      </c>
      <c r="H4762" t="s">
        <v>62</v>
      </c>
      <c r="I4762" t="s">
        <v>40</v>
      </c>
      <c r="J4762" t="s">
        <v>33</v>
      </c>
      <c r="K4762">
        <v>10.072179999999999</v>
      </c>
      <c r="L4762">
        <v>1.811588</v>
      </c>
      <c r="M4762">
        <v>6.7919999999999998</v>
      </c>
      <c r="N4762">
        <v>14.238</v>
      </c>
      <c r="O4762" t="s">
        <v>35</v>
      </c>
      <c r="P4762" t="s">
        <v>9970</v>
      </c>
      <c r="Q4762">
        <v>4.165</v>
      </c>
      <c r="R4762">
        <v>3.2810000000000001</v>
      </c>
      <c r="S4762">
        <v>5375</v>
      </c>
      <c r="T4762">
        <v>1009</v>
      </c>
      <c r="U4762">
        <v>3624</v>
      </c>
      <c r="V4762">
        <v>7598</v>
      </c>
      <c r="W4762">
        <v>329</v>
      </c>
      <c r="X4762">
        <v>42</v>
      </c>
      <c r="Y4762">
        <v>0</v>
      </c>
      <c r="Z4762">
        <v>0</v>
      </c>
      <c r="AA4762">
        <v>0</v>
      </c>
      <c r="AB4762">
        <v>1</v>
      </c>
      <c r="AC4762" t="s">
        <v>478</v>
      </c>
      <c r="AD4762" t="s">
        <v>9781</v>
      </c>
      <c r="AE4762">
        <v>1.19</v>
      </c>
    </row>
    <row r="4763" spans="1:31">
      <c r="A4763" t="s">
        <v>9971</v>
      </c>
      <c r="B4763">
        <v>2012</v>
      </c>
      <c r="C4763" t="s">
        <v>9781</v>
      </c>
      <c r="D4763" t="s">
        <v>33</v>
      </c>
      <c r="E4763" t="s">
        <v>33</v>
      </c>
      <c r="F4763" t="s">
        <v>219</v>
      </c>
      <c r="G4763" t="s">
        <v>33</v>
      </c>
      <c r="H4763" t="s">
        <v>62</v>
      </c>
      <c r="I4763" t="s">
        <v>43</v>
      </c>
      <c r="J4763" t="s">
        <v>33</v>
      </c>
      <c r="K4763">
        <v>15.000705</v>
      </c>
      <c r="L4763">
        <v>3.386803</v>
      </c>
      <c r="M4763">
        <v>8.9480000000000004</v>
      </c>
      <c r="N4763">
        <v>22.997</v>
      </c>
      <c r="O4763" t="s">
        <v>35</v>
      </c>
      <c r="P4763" t="s">
        <v>9972</v>
      </c>
      <c r="Q4763">
        <v>7.9960000000000004</v>
      </c>
      <c r="R4763">
        <v>6.0519999999999996</v>
      </c>
      <c r="S4763">
        <v>8926</v>
      </c>
      <c r="T4763">
        <v>2104</v>
      </c>
      <c r="U4763">
        <v>5325</v>
      </c>
      <c r="V4763">
        <v>13684</v>
      </c>
      <c r="W4763">
        <v>221</v>
      </c>
      <c r="X4763">
        <v>34</v>
      </c>
      <c r="Y4763">
        <v>0</v>
      </c>
      <c r="Z4763">
        <v>0</v>
      </c>
      <c r="AA4763">
        <v>0</v>
      </c>
      <c r="AB4763">
        <v>1</v>
      </c>
      <c r="AC4763" t="s">
        <v>1131</v>
      </c>
      <c r="AD4763" t="s">
        <v>9781</v>
      </c>
      <c r="AE4763">
        <v>1.98</v>
      </c>
    </row>
    <row r="4764" spans="1:31">
      <c r="A4764" t="s">
        <v>9973</v>
      </c>
      <c r="B4764">
        <v>2012</v>
      </c>
      <c r="C4764" t="s">
        <v>9781</v>
      </c>
      <c r="D4764" t="s">
        <v>33</v>
      </c>
      <c r="E4764" t="s">
        <v>33</v>
      </c>
      <c r="F4764" t="s">
        <v>219</v>
      </c>
      <c r="G4764" t="s">
        <v>33</v>
      </c>
      <c r="H4764" t="s">
        <v>68</v>
      </c>
      <c r="I4764" t="s">
        <v>33</v>
      </c>
      <c r="J4764" t="s">
        <v>33</v>
      </c>
      <c r="K4764">
        <v>21.107386000000002</v>
      </c>
      <c r="L4764">
        <v>2.299585</v>
      </c>
      <c r="M4764">
        <v>16.736000000000001</v>
      </c>
      <c r="N4764">
        <v>26.030999999999999</v>
      </c>
      <c r="O4764" t="s">
        <v>35</v>
      </c>
      <c r="P4764" t="s">
        <v>9974</v>
      </c>
      <c r="Q4764">
        <v>4.923</v>
      </c>
      <c r="R4764">
        <v>4.3710000000000004</v>
      </c>
      <c r="S4764">
        <v>24540</v>
      </c>
      <c r="T4764">
        <v>3003</v>
      </c>
      <c r="U4764">
        <v>19458</v>
      </c>
      <c r="V4764">
        <v>30264</v>
      </c>
      <c r="W4764">
        <v>538</v>
      </c>
      <c r="X4764">
        <v>107</v>
      </c>
      <c r="Y4764">
        <v>0</v>
      </c>
      <c r="Z4764">
        <v>0</v>
      </c>
      <c r="AA4764">
        <v>0</v>
      </c>
      <c r="AB4764">
        <v>1</v>
      </c>
      <c r="AC4764" t="s">
        <v>480</v>
      </c>
      <c r="AD4764" t="s">
        <v>9781</v>
      </c>
      <c r="AE4764">
        <v>1.71</v>
      </c>
    </row>
    <row r="4765" spans="1:31">
      <c r="A4765" t="s">
        <v>9975</v>
      </c>
      <c r="B4765">
        <v>2012</v>
      </c>
      <c r="C4765" t="s">
        <v>9781</v>
      </c>
      <c r="D4765" t="s">
        <v>33</v>
      </c>
      <c r="E4765" t="s">
        <v>33</v>
      </c>
      <c r="F4765" t="s">
        <v>219</v>
      </c>
      <c r="G4765" t="s">
        <v>33</v>
      </c>
      <c r="H4765" t="s">
        <v>68</v>
      </c>
      <c r="I4765" t="s">
        <v>40</v>
      </c>
      <c r="J4765" t="s">
        <v>33</v>
      </c>
      <c r="K4765">
        <v>17.664477999999999</v>
      </c>
      <c r="L4765">
        <v>3.0377909999999999</v>
      </c>
      <c r="M4765">
        <v>12.064</v>
      </c>
      <c r="N4765">
        <v>24.518000000000001</v>
      </c>
      <c r="O4765" t="s">
        <v>35</v>
      </c>
      <c r="P4765" t="s">
        <v>9976</v>
      </c>
      <c r="Q4765">
        <v>6.8540000000000001</v>
      </c>
      <c r="R4765">
        <v>5.601</v>
      </c>
      <c r="S4765">
        <v>11300</v>
      </c>
      <c r="T4765">
        <v>2015</v>
      </c>
      <c r="U4765">
        <v>7717</v>
      </c>
      <c r="V4765">
        <v>15685</v>
      </c>
      <c r="W4765">
        <v>320</v>
      </c>
      <c r="X4765">
        <v>57</v>
      </c>
      <c r="Y4765">
        <v>0</v>
      </c>
      <c r="Z4765">
        <v>0</v>
      </c>
      <c r="AA4765">
        <v>0</v>
      </c>
      <c r="AB4765">
        <v>1</v>
      </c>
      <c r="AC4765" t="s">
        <v>591</v>
      </c>
      <c r="AD4765" t="s">
        <v>9781</v>
      </c>
      <c r="AE4765">
        <v>2.02</v>
      </c>
    </row>
    <row r="4766" spans="1:31">
      <c r="A4766" t="s">
        <v>9977</v>
      </c>
      <c r="B4766">
        <v>2012</v>
      </c>
      <c r="C4766" t="s">
        <v>9781</v>
      </c>
      <c r="D4766" t="s">
        <v>33</v>
      </c>
      <c r="E4766" t="s">
        <v>33</v>
      </c>
      <c r="F4766" t="s">
        <v>219</v>
      </c>
      <c r="G4766" t="s">
        <v>33</v>
      </c>
      <c r="H4766" t="s">
        <v>68</v>
      </c>
      <c r="I4766" t="s">
        <v>43</v>
      </c>
      <c r="J4766" t="s">
        <v>33</v>
      </c>
      <c r="K4766">
        <v>25.319364</v>
      </c>
      <c r="L4766">
        <v>3.5397159999999999</v>
      </c>
      <c r="M4766">
        <v>18.614999999999998</v>
      </c>
      <c r="N4766">
        <v>33.014000000000003</v>
      </c>
      <c r="O4766" t="s">
        <v>35</v>
      </c>
      <c r="P4766" t="s">
        <v>9978</v>
      </c>
      <c r="Q4766">
        <v>7.6950000000000003</v>
      </c>
      <c r="R4766">
        <v>6.7050000000000001</v>
      </c>
      <c r="S4766">
        <v>13240</v>
      </c>
      <c r="T4766">
        <v>2172</v>
      </c>
      <c r="U4766">
        <v>9734</v>
      </c>
      <c r="V4766">
        <v>17264</v>
      </c>
      <c r="W4766">
        <v>218</v>
      </c>
      <c r="X4766">
        <v>50</v>
      </c>
      <c r="Y4766">
        <v>0</v>
      </c>
      <c r="Z4766">
        <v>0</v>
      </c>
      <c r="AA4766">
        <v>0</v>
      </c>
      <c r="AB4766">
        <v>1</v>
      </c>
      <c r="AC4766" t="s">
        <v>1213</v>
      </c>
      <c r="AD4766" t="s">
        <v>9781</v>
      </c>
      <c r="AE4766">
        <v>1.44</v>
      </c>
    </row>
    <row r="4767" spans="1:31">
      <c r="A4767" t="s">
        <v>9979</v>
      </c>
      <c r="B4767">
        <v>2012</v>
      </c>
      <c r="C4767" t="s">
        <v>9781</v>
      </c>
      <c r="D4767" t="s">
        <v>33</v>
      </c>
      <c r="E4767" t="s">
        <v>33</v>
      </c>
      <c r="F4767" t="s">
        <v>219</v>
      </c>
      <c r="G4767" t="s">
        <v>33</v>
      </c>
      <c r="H4767" t="s">
        <v>74</v>
      </c>
      <c r="I4767" t="s">
        <v>33</v>
      </c>
      <c r="J4767" t="s">
        <v>33</v>
      </c>
      <c r="K4767">
        <v>20.547180999999998</v>
      </c>
      <c r="L4767">
        <v>3.4234770000000001</v>
      </c>
      <c r="M4767">
        <v>14.183999999999999</v>
      </c>
      <c r="N4767">
        <v>28.201000000000001</v>
      </c>
      <c r="O4767" t="s">
        <v>35</v>
      </c>
      <c r="P4767" t="s">
        <v>9980</v>
      </c>
      <c r="Q4767">
        <v>7.6539999999999999</v>
      </c>
      <c r="R4767">
        <v>6.3639999999999999</v>
      </c>
      <c r="S4767">
        <v>14346</v>
      </c>
      <c r="T4767">
        <v>2720</v>
      </c>
      <c r="U4767">
        <v>9903</v>
      </c>
      <c r="V4767">
        <v>19690</v>
      </c>
      <c r="W4767">
        <v>326</v>
      </c>
      <c r="X4767">
        <v>58</v>
      </c>
      <c r="Y4767">
        <v>0</v>
      </c>
      <c r="Z4767">
        <v>0</v>
      </c>
      <c r="AA4767">
        <v>0</v>
      </c>
      <c r="AB4767">
        <v>1</v>
      </c>
      <c r="AC4767" t="s">
        <v>514</v>
      </c>
      <c r="AD4767" t="s">
        <v>9781</v>
      </c>
      <c r="AE4767">
        <v>2.33</v>
      </c>
    </row>
    <row r="4768" spans="1:31">
      <c r="A4768" t="s">
        <v>9981</v>
      </c>
      <c r="B4768">
        <v>2012</v>
      </c>
      <c r="C4768" t="s">
        <v>9781</v>
      </c>
      <c r="D4768" t="s">
        <v>33</v>
      </c>
      <c r="E4768" t="s">
        <v>33</v>
      </c>
      <c r="F4768" t="s">
        <v>219</v>
      </c>
      <c r="G4768" t="s">
        <v>33</v>
      </c>
      <c r="H4768" t="s">
        <v>74</v>
      </c>
      <c r="I4768" t="s">
        <v>40</v>
      </c>
      <c r="J4768" t="s">
        <v>33</v>
      </c>
      <c r="K4768">
        <v>15.822393999999999</v>
      </c>
      <c r="L4768">
        <v>3.9410959999999999</v>
      </c>
      <c r="M4768">
        <v>8.85</v>
      </c>
      <c r="N4768">
        <v>25.263999999999999</v>
      </c>
      <c r="O4768" t="s">
        <v>35</v>
      </c>
      <c r="P4768" t="s">
        <v>9811</v>
      </c>
      <c r="Q4768">
        <v>9.4420000000000002</v>
      </c>
      <c r="R4768">
        <v>6.9720000000000004</v>
      </c>
      <c r="S4768">
        <v>5765</v>
      </c>
      <c r="T4768">
        <v>1595</v>
      </c>
      <c r="U4768">
        <v>3224</v>
      </c>
      <c r="V4768">
        <v>9205</v>
      </c>
      <c r="W4768">
        <v>190</v>
      </c>
      <c r="X4768">
        <v>29</v>
      </c>
      <c r="Y4768">
        <v>0</v>
      </c>
      <c r="Z4768">
        <v>0</v>
      </c>
      <c r="AA4768">
        <v>0</v>
      </c>
      <c r="AB4768">
        <v>1</v>
      </c>
      <c r="AC4768" t="s">
        <v>1137</v>
      </c>
      <c r="AD4768" t="s">
        <v>9781</v>
      </c>
      <c r="AE4768">
        <v>2.2000000000000002</v>
      </c>
    </row>
    <row r="4769" spans="1:31">
      <c r="A4769" t="s">
        <v>9982</v>
      </c>
      <c r="B4769">
        <v>2012</v>
      </c>
      <c r="C4769" t="s">
        <v>9781</v>
      </c>
      <c r="D4769" t="s">
        <v>33</v>
      </c>
      <c r="E4769" t="s">
        <v>33</v>
      </c>
      <c r="F4769" t="s">
        <v>219</v>
      </c>
      <c r="G4769" t="s">
        <v>33</v>
      </c>
      <c r="H4769" t="s">
        <v>74</v>
      </c>
      <c r="I4769" t="s">
        <v>43</v>
      </c>
      <c r="J4769" t="s">
        <v>33</v>
      </c>
      <c r="K4769">
        <v>25.70317</v>
      </c>
      <c r="L4769">
        <v>5.3679180000000004</v>
      </c>
      <c r="M4769">
        <v>15.784000000000001</v>
      </c>
      <c r="N4769">
        <v>37.868000000000002</v>
      </c>
      <c r="O4769" t="s">
        <v>35</v>
      </c>
      <c r="P4769" t="s">
        <v>9983</v>
      </c>
      <c r="Q4769">
        <v>12.164999999999999</v>
      </c>
      <c r="R4769">
        <v>9.9190000000000005</v>
      </c>
      <c r="S4769">
        <v>8581</v>
      </c>
      <c r="T4769">
        <v>2208</v>
      </c>
      <c r="U4769">
        <v>5270</v>
      </c>
      <c r="V4769">
        <v>12643</v>
      </c>
      <c r="W4769">
        <v>136</v>
      </c>
      <c r="X4769">
        <v>29</v>
      </c>
      <c r="Y4769">
        <v>0</v>
      </c>
      <c r="Z4769">
        <v>0</v>
      </c>
      <c r="AA4769">
        <v>0</v>
      </c>
      <c r="AB4769">
        <v>1</v>
      </c>
      <c r="AC4769" t="s">
        <v>575</v>
      </c>
      <c r="AD4769" t="s">
        <v>9781</v>
      </c>
      <c r="AE4769">
        <v>2.04</v>
      </c>
    </row>
    <row r="4770" spans="1:31">
      <c r="A4770" t="s">
        <v>9984</v>
      </c>
      <c r="B4770">
        <v>2012</v>
      </c>
      <c r="C4770" t="s">
        <v>9781</v>
      </c>
      <c r="D4770" t="s">
        <v>33</v>
      </c>
      <c r="E4770" t="s">
        <v>33</v>
      </c>
      <c r="F4770" t="s">
        <v>219</v>
      </c>
      <c r="G4770" t="s">
        <v>33</v>
      </c>
      <c r="H4770" t="s">
        <v>81</v>
      </c>
      <c r="I4770" t="s">
        <v>33</v>
      </c>
      <c r="J4770" t="s">
        <v>33</v>
      </c>
      <c r="K4770">
        <v>15.050266000000001</v>
      </c>
      <c r="L4770">
        <v>3.7265779999999999</v>
      </c>
      <c r="M4770">
        <v>8.468</v>
      </c>
      <c r="N4770">
        <v>23.981999999999999</v>
      </c>
      <c r="O4770" t="s">
        <v>35</v>
      </c>
      <c r="P4770" t="s">
        <v>9985</v>
      </c>
      <c r="Q4770">
        <v>8.9309999999999992</v>
      </c>
      <c r="R4770">
        <v>6.5819999999999999</v>
      </c>
      <c r="S4770">
        <v>3923</v>
      </c>
      <c r="T4770">
        <v>993</v>
      </c>
      <c r="U4770">
        <v>2207</v>
      </c>
      <c r="V4770">
        <v>6250</v>
      </c>
      <c r="W4770">
        <v>157</v>
      </c>
      <c r="X4770">
        <v>24</v>
      </c>
      <c r="Y4770">
        <v>0</v>
      </c>
      <c r="Z4770">
        <v>0</v>
      </c>
      <c r="AA4770">
        <v>0</v>
      </c>
      <c r="AB4770">
        <v>1</v>
      </c>
      <c r="AC4770" t="s">
        <v>496</v>
      </c>
      <c r="AD4770" t="s">
        <v>9781</v>
      </c>
      <c r="AE4770">
        <v>1.69</v>
      </c>
    </row>
    <row r="4771" spans="1:31">
      <c r="A4771" t="s">
        <v>9986</v>
      </c>
      <c r="B4771">
        <v>2012</v>
      </c>
      <c r="C4771" t="s">
        <v>9781</v>
      </c>
      <c r="D4771" t="s">
        <v>33</v>
      </c>
      <c r="E4771" t="s">
        <v>33</v>
      </c>
      <c r="F4771" t="s">
        <v>219</v>
      </c>
      <c r="G4771" t="s">
        <v>33</v>
      </c>
      <c r="H4771" t="s">
        <v>81</v>
      </c>
      <c r="I4771" t="s">
        <v>40</v>
      </c>
      <c r="J4771" t="s">
        <v>33</v>
      </c>
      <c r="K4771">
        <v>11.975979000000001</v>
      </c>
      <c r="L4771">
        <v>3.949335</v>
      </c>
      <c r="M4771">
        <v>5.375</v>
      </c>
      <c r="N4771">
        <v>22.099</v>
      </c>
      <c r="O4771" t="s">
        <v>35</v>
      </c>
      <c r="P4771" t="s">
        <v>9987</v>
      </c>
      <c r="Q4771">
        <v>10.122999999999999</v>
      </c>
      <c r="R4771">
        <v>6.601</v>
      </c>
      <c r="S4771">
        <v>1629</v>
      </c>
      <c r="T4771">
        <v>544</v>
      </c>
      <c r="U4771">
        <v>731</v>
      </c>
      <c r="V4771">
        <v>3006</v>
      </c>
      <c r="W4771">
        <v>93</v>
      </c>
      <c r="X4771">
        <v>11</v>
      </c>
      <c r="Y4771">
        <v>0</v>
      </c>
      <c r="Z4771">
        <v>0</v>
      </c>
      <c r="AA4771">
        <v>0</v>
      </c>
      <c r="AB4771">
        <v>1</v>
      </c>
      <c r="AC4771" t="s">
        <v>551</v>
      </c>
      <c r="AD4771" t="s">
        <v>9781</v>
      </c>
      <c r="AE4771">
        <v>1.36</v>
      </c>
    </row>
    <row r="4772" spans="1:31">
      <c r="A4772" t="s">
        <v>9988</v>
      </c>
      <c r="B4772">
        <v>2012</v>
      </c>
      <c r="C4772" t="s">
        <v>9781</v>
      </c>
      <c r="D4772" t="s">
        <v>33</v>
      </c>
      <c r="E4772" t="s">
        <v>33</v>
      </c>
      <c r="F4772" t="s">
        <v>219</v>
      </c>
      <c r="G4772" t="s">
        <v>33</v>
      </c>
      <c r="H4772" t="s">
        <v>81</v>
      </c>
      <c r="I4772" t="s">
        <v>43</v>
      </c>
      <c r="J4772" t="s">
        <v>33</v>
      </c>
      <c r="K4772">
        <v>18.406547</v>
      </c>
      <c r="L4772">
        <v>6.3460970000000003</v>
      </c>
      <c r="M4772">
        <v>7.72</v>
      </c>
      <c r="N4772">
        <v>34.338999999999999</v>
      </c>
      <c r="O4772" t="s">
        <v>35</v>
      </c>
      <c r="P4772" t="s">
        <v>9989</v>
      </c>
      <c r="Q4772">
        <v>15.932</v>
      </c>
      <c r="R4772">
        <v>10.686999999999999</v>
      </c>
      <c r="S4772">
        <v>2293</v>
      </c>
      <c r="T4772">
        <v>830</v>
      </c>
      <c r="U4772">
        <v>962</v>
      </c>
      <c r="V4772">
        <v>4279</v>
      </c>
      <c r="W4772">
        <v>64</v>
      </c>
      <c r="X4772">
        <v>13</v>
      </c>
      <c r="Y4772">
        <v>0</v>
      </c>
      <c r="Z4772">
        <v>0</v>
      </c>
      <c r="AA4772">
        <v>0</v>
      </c>
      <c r="AB4772">
        <v>1</v>
      </c>
      <c r="AC4772" t="s">
        <v>479</v>
      </c>
      <c r="AD4772" t="s">
        <v>9781</v>
      </c>
      <c r="AE4772">
        <v>1.69</v>
      </c>
    </row>
    <row r="4773" spans="1:31">
      <c r="A4773" t="s">
        <v>9990</v>
      </c>
      <c r="B4773">
        <v>2012</v>
      </c>
      <c r="C4773" t="s">
        <v>9781</v>
      </c>
      <c r="D4773" t="s">
        <v>33</v>
      </c>
      <c r="E4773" t="s">
        <v>33</v>
      </c>
      <c r="F4773" t="s">
        <v>219</v>
      </c>
      <c r="G4773" t="s">
        <v>33</v>
      </c>
      <c r="H4773" t="s">
        <v>89</v>
      </c>
      <c r="I4773" t="s">
        <v>33</v>
      </c>
      <c r="J4773" t="s">
        <v>33</v>
      </c>
      <c r="K4773">
        <v>13.542845</v>
      </c>
      <c r="L4773">
        <v>4.5619820000000004</v>
      </c>
      <c r="M4773">
        <v>5.9260000000000002</v>
      </c>
      <c r="N4773">
        <v>25.202000000000002</v>
      </c>
      <c r="O4773" t="s">
        <v>35</v>
      </c>
      <c r="P4773" t="s">
        <v>9991</v>
      </c>
      <c r="Q4773">
        <v>11.659000000000001</v>
      </c>
      <c r="R4773">
        <v>7.617</v>
      </c>
      <c r="S4773">
        <v>1535</v>
      </c>
      <c r="T4773">
        <v>527</v>
      </c>
      <c r="U4773">
        <v>672</v>
      </c>
      <c r="V4773">
        <v>2857</v>
      </c>
      <c r="W4773">
        <v>74</v>
      </c>
      <c r="X4773">
        <v>10</v>
      </c>
      <c r="Y4773">
        <v>0</v>
      </c>
      <c r="Z4773">
        <v>0</v>
      </c>
      <c r="AA4773">
        <v>0</v>
      </c>
      <c r="AB4773">
        <v>1</v>
      </c>
      <c r="AC4773" t="s">
        <v>551</v>
      </c>
      <c r="AD4773" t="s">
        <v>9781</v>
      </c>
      <c r="AE4773">
        <v>1.3</v>
      </c>
    </row>
    <row r="4774" spans="1:31">
      <c r="A4774" t="s">
        <v>9992</v>
      </c>
      <c r="B4774">
        <v>2012</v>
      </c>
      <c r="C4774" t="s">
        <v>9781</v>
      </c>
      <c r="D4774" t="s">
        <v>33</v>
      </c>
      <c r="E4774" t="s">
        <v>33</v>
      </c>
      <c r="F4774" t="s">
        <v>219</v>
      </c>
      <c r="G4774" t="s">
        <v>33</v>
      </c>
      <c r="H4774" t="s">
        <v>89</v>
      </c>
      <c r="I4774" t="s">
        <v>40</v>
      </c>
      <c r="J4774" t="s">
        <v>33</v>
      </c>
      <c r="K4774">
        <v>9.1937320000000007</v>
      </c>
      <c r="L4774">
        <v>5.1758870000000003</v>
      </c>
      <c r="M4774">
        <v>1.891</v>
      </c>
      <c r="N4774">
        <v>24.811</v>
      </c>
      <c r="O4774" t="s">
        <v>35</v>
      </c>
      <c r="P4774" t="s">
        <v>9823</v>
      </c>
      <c r="Q4774">
        <v>15.617000000000001</v>
      </c>
      <c r="R4774">
        <v>7.3029999999999999</v>
      </c>
      <c r="S4774">
        <v>559</v>
      </c>
      <c r="T4774">
        <v>311</v>
      </c>
      <c r="U4774">
        <v>115</v>
      </c>
      <c r="V4774">
        <v>1508</v>
      </c>
      <c r="W4774">
        <v>42</v>
      </c>
      <c r="X4774">
        <v>3</v>
      </c>
      <c r="Y4774">
        <v>0</v>
      </c>
      <c r="Z4774">
        <v>0</v>
      </c>
      <c r="AA4774">
        <v>0</v>
      </c>
      <c r="AB4774">
        <v>1</v>
      </c>
      <c r="AC4774" t="s">
        <v>76</v>
      </c>
      <c r="AD4774" t="s">
        <v>9781</v>
      </c>
      <c r="AE4774">
        <v>1.32</v>
      </c>
    </row>
    <row r="4775" spans="1:31">
      <c r="A4775" t="s">
        <v>9993</v>
      </c>
      <c r="B4775">
        <v>2012</v>
      </c>
      <c r="C4775" t="s">
        <v>9781</v>
      </c>
      <c r="D4775" t="s">
        <v>33</v>
      </c>
      <c r="E4775" t="s">
        <v>33</v>
      </c>
      <c r="F4775" t="s">
        <v>219</v>
      </c>
      <c r="G4775" t="s">
        <v>33</v>
      </c>
      <c r="H4775" t="s">
        <v>89</v>
      </c>
      <c r="I4775" t="s">
        <v>43</v>
      </c>
      <c r="J4775" t="s">
        <v>33</v>
      </c>
      <c r="K4775">
        <v>18.568794</v>
      </c>
      <c r="L4775">
        <v>8.0926390000000001</v>
      </c>
      <c r="M4775">
        <v>5.7640000000000002</v>
      </c>
      <c r="N4775">
        <v>39.677999999999997</v>
      </c>
      <c r="O4775" t="s">
        <v>35</v>
      </c>
      <c r="P4775" t="s">
        <v>9994</v>
      </c>
      <c r="Q4775">
        <v>21.109000000000002</v>
      </c>
      <c r="R4775">
        <v>12.805</v>
      </c>
      <c r="S4775">
        <v>977</v>
      </c>
      <c r="T4775">
        <v>439</v>
      </c>
      <c r="U4775">
        <v>303</v>
      </c>
      <c r="V4775">
        <v>2087</v>
      </c>
      <c r="W4775">
        <v>32</v>
      </c>
      <c r="X4775">
        <v>7</v>
      </c>
      <c r="Y4775">
        <v>0</v>
      </c>
      <c r="Z4775">
        <v>0</v>
      </c>
      <c r="AA4775">
        <v>0</v>
      </c>
      <c r="AB4775">
        <v>1</v>
      </c>
      <c r="AC4775" t="s">
        <v>76</v>
      </c>
      <c r="AD4775" t="s">
        <v>9781</v>
      </c>
      <c r="AE4775">
        <v>1.34</v>
      </c>
    </row>
    <row r="4776" spans="1:31">
      <c r="A4776" t="s">
        <v>9995</v>
      </c>
      <c r="B4776">
        <v>2012</v>
      </c>
      <c r="C4776" t="s">
        <v>9781</v>
      </c>
      <c r="D4776" t="s">
        <v>33</v>
      </c>
      <c r="E4776" t="s">
        <v>33</v>
      </c>
      <c r="F4776" t="s">
        <v>219</v>
      </c>
      <c r="G4776" t="s">
        <v>33</v>
      </c>
      <c r="H4776" t="s">
        <v>33</v>
      </c>
      <c r="I4776" t="s">
        <v>33</v>
      </c>
      <c r="J4776" t="s">
        <v>33</v>
      </c>
      <c r="K4776">
        <v>14.631648999999999</v>
      </c>
      <c r="L4776">
        <v>0.97850999999999999</v>
      </c>
      <c r="M4776">
        <v>12.757</v>
      </c>
      <c r="N4776">
        <v>16.667000000000002</v>
      </c>
      <c r="O4776" t="s">
        <v>35</v>
      </c>
      <c r="P4776" t="s">
        <v>9996</v>
      </c>
      <c r="Q4776">
        <v>2.0350000000000001</v>
      </c>
      <c r="R4776">
        <v>1.8740000000000001</v>
      </c>
      <c r="S4776">
        <v>84815</v>
      </c>
      <c r="T4776">
        <v>6486</v>
      </c>
      <c r="U4776">
        <v>73949</v>
      </c>
      <c r="V4776">
        <v>96613</v>
      </c>
      <c r="W4776">
        <v>2600</v>
      </c>
      <c r="X4776">
        <v>389</v>
      </c>
      <c r="Y4776">
        <v>0</v>
      </c>
      <c r="Z4776">
        <v>0</v>
      </c>
      <c r="AA4776">
        <v>0</v>
      </c>
      <c r="AB4776">
        <v>1</v>
      </c>
      <c r="AC4776" t="s">
        <v>9997</v>
      </c>
      <c r="AD4776" t="s">
        <v>9781</v>
      </c>
      <c r="AE4776">
        <v>1.99</v>
      </c>
    </row>
    <row r="4777" spans="1:31">
      <c r="A4777" t="s">
        <v>9998</v>
      </c>
      <c r="B4777">
        <v>2012</v>
      </c>
      <c r="C4777" t="s">
        <v>9781</v>
      </c>
      <c r="D4777" t="s">
        <v>33</v>
      </c>
      <c r="E4777" t="s">
        <v>33</v>
      </c>
      <c r="F4777" t="s">
        <v>219</v>
      </c>
      <c r="G4777" t="s">
        <v>33</v>
      </c>
      <c r="H4777" t="s">
        <v>33</v>
      </c>
      <c r="I4777" t="s">
        <v>40</v>
      </c>
      <c r="J4777" t="s">
        <v>33</v>
      </c>
      <c r="K4777">
        <v>11.955835</v>
      </c>
      <c r="L4777">
        <v>1.125348</v>
      </c>
      <c r="M4777">
        <v>9.8290000000000006</v>
      </c>
      <c r="N4777">
        <v>14.356999999999999</v>
      </c>
      <c r="O4777" t="s">
        <v>35</v>
      </c>
      <c r="P4777" t="s">
        <v>9999</v>
      </c>
      <c r="Q4777">
        <v>2.4009999999999998</v>
      </c>
      <c r="R4777">
        <v>2.1269999999999998</v>
      </c>
      <c r="S4777">
        <v>34610</v>
      </c>
      <c r="T4777">
        <v>3466</v>
      </c>
      <c r="U4777">
        <v>28453</v>
      </c>
      <c r="V4777">
        <v>41560</v>
      </c>
      <c r="W4777">
        <v>1545</v>
      </c>
      <c r="X4777">
        <v>202</v>
      </c>
      <c r="Y4777">
        <v>0</v>
      </c>
      <c r="Z4777">
        <v>0</v>
      </c>
      <c r="AA4777">
        <v>0</v>
      </c>
      <c r="AB4777">
        <v>1</v>
      </c>
      <c r="AC4777" t="s">
        <v>10000</v>
      </c>
      <c r="AD4777" t="s">
        <v>9781</v>
      </c>
      <c r="AE4777">
        <v>1.86</v>
      </c>
    </row>
    <row r="4778" spans="1:31">
      <c r="A4778" t="s">
        <v>10001</v>
      </c>
      <c r="B4778">
        <v>2012</v>
      </c>
      <c r="C4778" t="s">
        <v>9781</v>
      </c>
      <c r="D4778" t="s">
        <v>33</v>
      </c>
      <c r="E4778" t="s">
        <v>33</v>
      </c>
      <c r="F4778" t="s">
        <v>219</v>
      </c>
      <c r="G4778" t="s">
        <v>33</v>
      </c>
      <c r="H4778" t="s">
        <v>33</v>
      </c>
      <c r="I4778" t="s">
        <v>43</v>
      </c>
      <c r="J4778" t="s">
        <v>33</v>
      </c>
      <c r="K4778">
        <v>17.301024000000002</v>
      </c>
      <c r="L4778">
        <v>1.541893</v>
      </c>
      <c r="M4778">
        <v>14.364000000000001</v>
      </c>
      <c r="N4778">
        <v>20.562999999999999</v>
      </c>
      <c r="O4778" t="s">
        <v>35</v>
      </c>
      <c r="P4778" t="s">
        <v>10002</v>
      </c>
      <c r="Q4778">
        <v>3.262</v>
      </c>
      <c r="R4778">
        <v>2.9369999999999998</v>
      </c>
      <c r="S4778">
        <v>50205</v>
      </c>
      <c r="T4778">
        <v>4964</v>
      </c>
      <c r="U4778">
        <v>41681</v>
      </c>
      <c r="V4778">
        <v>59670</v>
      </c>
      <c r="W4778">
        <v>1055</v>
      </c>
      <c r="X4778">
        <v>187</v>
      </c>
      <c r="Y4778">
        <v>0</v>
      </c>
      <c r="Z4778">
        <v>0</v>
      </c>
      <c r="AA4778">
        <v>0</v>
      </c>
      <c r="AB4778">
        <v>1</v>
      </c>
      <c r="AC4778" t="s">
        <v>10003</v>
      </c>
      <c r="AD4778" t="s">
        <v>9781</v>
      </c>
      <c r="AE4778">
        <v>1.75</v>
      </c>
    </row>
    <row r="4779" spans="1:31">
      <c r="A4779" t="s">
        <v>10004</v>
      </c>
      <c r="B4779">
        <v>2012</v>
      </c>
      <c r="C4779" t="s">
        <v>9781</v>
      </c>
      <c r="D4779" t="s">
        <v>33</v>
      </c>
      <c r="E4779" t="s">
        <v>261</v>
      </c>
      <c r="F4779" t="s">
        <v>33</v>
      </c>
      <c r="G4779" t="s">
        <v>33</v>
      </c>
      <c r="H4779" t="s">
        <v>34</v>
      </c>
      <c r="I4779" t="s">
        <v>33</v>
      </c>
      <c r="J4779" t="s">
        <v>33</v>
      </c>
      <c r="K4779">
        <v>5.793857</v>
      </c>
      <c r="L4779">
        <v>2.333853</v>
      </c>
      <c r="M4779">
        <v>2.125</v>
      </c>
      <c r="N4779">
        <v>12.281000000000001</v>
      </c>
      <c r="O4779" t="s">
        <v>35</v>
      </c>
      <c r="P4779" t="s">
        <v>10005</v>
      </c>
      <c r="Q4779">
        <v>6.4870000000000001</v>
      </c>
      <c r="R4779">
        <v>3.669</v>
      </c>
      <c r="S4779">
        <v>2086</v>
      </c>
      <c r="T4779">
        <v>869</v>
      </c>
      <c r="U4779">
        <v>765</v>
      </c>
      <c r="V4779">
        <v>4422</v>
      </c>
      <c r="W4779">
        <v>99</v>
      </c>
      <c r="X4779">
        <v>8</v>
      </c>
      <c r="Y4779">
        <v>0</v>
      </c>
      <c r="Z4779">
        <v>0</v>
      </c>
      <c r="AA4779">
        <v>0</v>
      </c>
      <c r="AB4779">
        <v>1</v>
      </c>
      <c r="AC4779" t="s">
        <v>479</v>
      </c>
      <c r="AD4779" t="s">
        <v>9781</v>
      </c>
      <c r="AE4779">
        <v>0.98</v>
      </c>
    </row>
    <row r="4780" spans="1:31">
      <c r="A4780" t="s">
        <v>10006</v>
      </c>
      <c r="B4780">
        <v>2012</v>
      </c>
      <c r="C4780" t="s">
        <v>9781</v>
      </c>
      <c r="D4780" t="s">
        <v>33</v>
      </c>
      <c r="E4780" t="s">
        <v>261</v>
      </c>
      <c r="F4780" t="s">
        <v>33</v>
      </c>
      <c r="G4780" t="s">
        <v>33</v>
      </c>
      <c r="H4780" t="s">
        <v>34</v>
      </c>
      <c r="I4780" t="s">
        <v>40</v>
      </c>
      <c r="J4780" t="s">
        <v>33</v>
      </c>
      <c r="K4780">
        <v>1.6749210000000001</v>
      </c>
      <c r="L4780">
        <v>1.318165</v>
      </c>
      <c r="M4780">
        <v>0.14099999999999999</v>
      </c>
      <c r="N4780">
        <v>6.66</v>
      </c>
      <c r="O4780" t="s">
        <v>35</v>
      </c>
      <c r="P4780" t="s">
        <v>2568</v>
      </c>
      <c r="Q4780">
        <v>4.9850000000000003</v>
      </c>
      <c r="R4780">
        <v>1.534</v>
      </c>
      <c r="S4780">
        <v>233</v>
      </c>
      <c r="T4780">
        <v>177</v>
      </c>
      <c r="U4780">
        <v>20</v>
      </c>
      <c r="V4780">
        <v>927</v>
      </c>
      <c r="W4780">
        <v>48</v>
      </c>
      <c r="X4780">
        <v>2</v>
      </c>
      <c r="Y4780">
        <v>0</v>
      </c>
      <c r="Z4780">
        <v>0</v>
      </c>
      <c r="AA4780">
        <v>0</v>
      </c>
      <c r="AB4780">
        <v>1</v>
      </c>
      <c r="AC4780" t="s">
        <v>56</v>
      </c>
      <c r="AD4780" t="s">
        <v>9781</v>
      </c>
      <c r="AE4780">
        <v>0.5</v>
      </c>
    </row>
    <row r="4781" spans="1:31">
      <c r="A4781" t="s">
        <v>10007</v>
      </c>
      <c r="B4781">
        <v>2012</v>
      </c>
      <c r="C4781" t="s">
        <v>9781</v>
      </c>
      <c r="D4781" t="s">
        <v>33</v>
      </c>
      <c r="E4781" t="s">
        <v>261</v>
      </c>
      <c r="F4781" t="s">
        <v>33</v>
      </c>
      <c r="G4781" t="s">
        <v>33</v>
      </c>
      <c r="H4781" t="s">
        <v>34</v>
      </c>
      <c r="I4781" t="s">
        <v>43</v>
      </c>
      <c r="J4781" t="s">
        <v>33</v>
      </c>
      <c r="K4781">
        <v>8.3902739999999998</v>
      </c>
      <c r="L4781">
        <v>3.6726009999999998</v>
      </c>
      <c r="M4781">
        <v>2.7309999999999999</v>
      </c>
      <c r="N4781">
        <v>18.670999999999999</v>
      </c>
      <c r="O4781" t="s">
        <v>35</v>
      </c>
      <c r="P4781" t="s">
        <v>10008</v>
      </c>
      <c r="Q4781">
        <v>10.281000000000001</v>
      </c>
      <c r="R4781">
        <v>5.6589999999999998</v>
      </c>
      <c r="S4781">
        <v>1853</v>
      </c>
      <c r="T4781">
        <v>856</v>
      </c>
      <c r="U4781">
        <v>603</v>
      </c>
      <c r="V4781">
        <v>4124</v>
      </c>
      <c r="W4781">
        <v>51</v>
      </c>
      <c r="X4781">
        <v>6</v>
      </c>
      <c r="Y4781">
        <v>0</v>
      </c>
      <c r="Z4781">
        <v>0</v>
      </c>
      <c r="AA4781">
        <v>0</v>
      </c>
      <c r="AB4781">
        <v>1</v>
      </c>
      <c r="AC4781" t="s">
        <v>479</v>
      </c>
      <c r="AD4781" t="s">
        <v>9781</v>
      </c>
      <c r="AE4781">
        <v>0.88</v>
      </c>
    </row>
    <row r="4782" spans="1:31">
      <c r="A4782" t="s">
        <v>10009</v>
      </c>
      <c r="B4782">
        <v>2012</v>
      </c>
      <c r="C4782" t="s">
        <v>9781</v>
      </c>
      <c r="D4782" t="s">
        <v>33</v>
      </c>
      <c r="E4782" t="s">
        <v>261</v>
      </c>
      <c r="F4782" t="s">
        <v>33</v>
      </c>
      <c r="G4782" t="s">
        <v>33</v>
      </c>
      <c r="H4782" t="s">
        <v>46</v>
      </c>
      <c r="I4782" t="s">
        <v>33</v>
      </c>
      <c r="J4782" t="s">
        <v>33</v>
      </c>
      <c r="K4782">
        <v>9.2904739999999997</v>
      </c>
      <c r="L4782">
        <v>1.982863</v>
      </c>
      <c r="M4782">
        <v>5.766</v>
      </c>
      <c r="N4782">
        <v>13.986000000000001</v>
      </c>
      <c r="O4782" t="s">
        <v>35</v>
      </c>
      <c r="P4782" t="s">
        <v>9957</v>
      </c>
      <c r="Q4782">
        <v>4.6950000000000003</v>
      </c>
      <c r="R4782">
        <v>3.524</v>
      </c>
      <c r="S4782">
        <v>7050</v>
      </c>
      <c r="T4782">
        <v>1599</v>
      </c>
      <c r="U4782">
        <v>4376</v>
      </c>
      <c r="V4782">
        <v>10614</v>
      </c>
      <c r="W4782">
        <v>285</v>
      </c>
      <c r="X4782">
        <v>28</v>
      </c>
      <c r="Y4782">
        <v>0</v>
      </c>
      <c r="Z4782">
        <v>0</v>
      </c>
      <c r="AA4782">
        <v>0</v>
      </c>
      <c r="AB4782">
        <v>1</v>
      </c>
      <c r="AC4782" t="s">
        <v>573</v>
      </c>
      <c r="AD4782" t="s">
        <v>9781</v>
      </c>
      <c r="AE4782">
        <v>1.32</v>
      </c>
    </row>
    <row r="4783" spans="1:31">
      <c r="A4783" t="s">
        <v>10010</v>
      </c>
      <c r="B4783">
        <v>2012</v>
      </c>
      <c r="C4783" t="s">
        <v>9781</v>
      </c>
      <c r="D4783" t="s">
        <v>33</v>
      </c>
      <c r="E4783" t="s">
        <v>261</v>
      </c>
      <c r="F4783" t="s">
        <v>33</v>
      </c>
      <c r="G4783" t="s">
        <v>33</v>
      </c>
      <c r="H4783" t="s">
        <v>46</v>
      </c>
      <c r="I4783" t="s">
        <v>40</v>
      </c>
      <c r="J4783" t="s">
        <v>33</v>
      </c>
      <c r="K4783">
        <v>9.0411520000000003</v>
      </c>
      <c r="L4783">
        <v>2.6386039999999999</v>
      </c>
      <c r="M4783">
        <v>4.556</v>
      </c>
      <c r="N4783">
        <v>15.699</v>
      </c>
      <c r="O4783" t="s">
        <v>35</v>
      </c>
      <c r="P4783" t="s">
        <v>10011</v>
      </c>
      <c r="Q4783">
        <v>6.6580000000000004</v>
      </c>
      <c r="R4783">
        <v>4.4859999999999998</v>
      </c>
      <c r="S4783">
        <v>3692</v>
      </c>
      <c r="T4783">
        <v>1095</v>
      </c>
      <c r="U4783">
        <v>1860</v>
      </c>
      <c r="V4783">
        <v>6410</v>
      </c>
      <c r="W4783">
        <v>177</v>
      </c>
      <c r="X4783">
        <v>14</v>
      </c>
      <c r="Y4783">
        <v>0</v>
      </c>
      <c r="Z4783">
        <v>0</v>
      </c>
      <c r="AA4783">
        <v>0</v>
      </c>
      <c r="AB4783">
        <v>1</v>
      </c>
      <c r="AC4783" t="s">
        <v>496</v>
      </c>
      <c r="AD4783" t="s">
        <v>9781</v>
      </c>
      <c r="AE4783">
        <v>1.49</v>
      </c>
    </row>
    <row r="4784" spans="1:31">
      <c r="A4784" t="s">
        <v>10012</v>
      </c>
      <c r="B4784">
        <v>2012</v>
      </c>
      <c r="C4784" t="s">
        <v>9781</v>
      </c>
      <c r="D4784" t="s">
        <v>33</v>
      </c>
      <c r="E4784" t="s">
        <v>261</v>
      </c>
      <c r="F4784" t="s">
        <v>33</v>
      </c>
      <c r="G4784" t="s">
        <v>33</v>
      </c>
      <c r="H4784" t="s">
        <v>46</v>
      </c>
      <c r="I4784" t="s">
        <v>43</v>
      </c>
      <c r="J4784" t="s">
        <v>33</v>
      </c>
      <c r="K4784">
        <v>9.5808999999999997</v>
      </c>
      <c r="L4784">
        <v>3.1440269999999999</v>
      </c>
      <c r="M4784">
        <v>4.3499999999999996</v>
      </c>
      <c r="N4784">
        <v>17.709</v>
      </c>
      <c r="O4784" t="s">
        <v>35</v>
      </c>
      <c r="P4784" t="s">
        <v>10013</v>
      </c>
      <c r="Q4784">
        <v>8.1280000000000001</v>
      </c>
      <c r="R4784">
        <v>5.2309999999999999</v>
      </c>
      <c r="S4784">
        <v>3359</v>
      </c>
      <c r="T4784">
        <v>1227</v>
      </c>
      <c r="U4784">
        <v>1525</v>
      </c>
      <c r="V4784">
        <v>6208</v>
      </c>
      <c r="W4784">
        <v>108</v>
      </c>
      <c r="X4784">
        <v>14</v>
      </c>
      <c r="Y4784">
        <v>0</v>
      </c>
      <c r="Z4784">
        <v>0</v>
      </c>
      <c r="AA4784">
        <v>0</v>
      </c>
      <c r="AB4784">
        <v>1</v>
      </c>
      <c r="AC4784" t="s">
        <v>496</v>
      </c>
      <c r="AD4784" t="s">
        <v>9781</v>
      </c>
      <c r="AE4784">
        <v>1.22</v>
      </c>
    </row>
    <row r="4785" spans="1:31">
      <c r="A4785" t="s">
        <v>10014</v>
      </c>
      <c r="B4785">
        <v>2012</v>
      </c>
      <c r="C4785" t="s">
        <v>9781</v>
      </c>
      <c r="D4785" t="s">
        <v>33</v>
      </c>
      <c r="E4785" t="s">
        <v>261</v>
      </c>
      <c r="F4785" t="s">
        <v>33</v>
      </c>
      <c r="G4785" t="s">
        <v>33</v>
      </c>
      <c r="H4785" t="s">
        <v>54</v>
      </c>
      <c r="I4785" t="s">
        <v>33</v>
      </c>
      <c r="J4785" t="s">
        <v>33</v>
      </c>
      <c r="K4785">
        <v>13.042926</v>
      </c>
      <c r="L4785">
        <v>2.1099640000000002</v>
      </c>
      <c r="M4785">
        <v>9.1669999999999998</v>
      </c>
      <c r="N4785">
        <v>17.803000000000001</v>
      </c>
      <c r="O4785" t="s">
        <v>35</v>
      </c>
      <c r="P4785" t="s">
        <v>10015</v>
      </c>
      <c r="Q4785">
        <v>4.76</v>
      </c>
      <c r="R4785">
        <v>3.8759999999999999</v>
      </c>
      <c r="S4785">
        <v>16364</v>
      </c>
      <c r="T4785">
        <v>2837</v>
      </c>
      <c r="U4785">
        <v>11501</v>
      </c>
      <c r="V4785">
        <v>22336</v>
      </c>
      <c r="W4785">
        <v>489</v>
      </c>
      <c r="X4785">
        <v>72</v>
      </c>
      <c r="Y4785">
        <v>0</v>
      </c>
      <c r="Z4785">
        <v>0</v>
      </c>
      <c r="AA4785">
        <v>0</v>
      </c>
      <c r="AB4785">
        <v>1</v>
      </c>
      <c r="AC4785" t="s">
        <v>521</v>
      </c>
      <c r="AD4785" t="s">
        <v>9781</v>
      </c>
      <c r="AE4785">
        <v>1.92</v>
      </c>
    </row>
    <row r="4786" spans="1:31">
      <c r="A4786" t="s">
        <v>10016</v>
      </c>
      <c r="B4786">
        <v>2012</v>
      </c>
      <c r="C4786" t="s">
        <v>9781</v>
      </c>
      <c r="D4786" t="s">
        <v>33</v>
      </c>
      <c r="E4786" t="s">
        <v>261</v>
      </c>
      <c r="F4786" t="s">
        <v>33</v>
      </c>
      <c r="G4786" t="s">
        <v>33</v>
      </c>
      <c r="H4786" t="s">
        <v>54</v>
      </c>
      <c r="I4786" t="s">
        <v>40</v>
      </c>
      <c r="J4786" t="s">
        <v>33</v>
      </c>
      <c r="K4786">
        <v>10.262494</v>
      </c>
      <c r="L4786">
        <v>2.030697</v>
      </c>
      <c r="M4786">
        <v>6.617</v>
      </c>
      <c r="N4786">
        <v>15.000999999999999</v>
      </c>
      <c r="O4786" t="s">
        <v>35</v>
      </c>
      <c r="P4786" t="s">
        <v>10017</v>
      </c>
      <c r="Q4786">
        <v>4.7380000000000004</v>
      </c>
      <c r="R4786">
        <v>3.645</v>
      </c>
      <c r="S4786">
        <v>5484</v>
      </c>
      <c r="T4786">
        <v>1127</v>
      </c>
      <c r="U4786">
        <v>3536</v>
      </c>
      <c r="V4786">
        <v>8016</v>
      </c>
      <c r="W4786">
        <v>294</v>
      </c>
      <c r="X4786">
        <v>40</v>
      </c>
      <c r="Y4786">
        <v>0</v>
      </c>
      <c r="Z4786">
        <v>0</v>
      </c>
      <c r="AA4786">
        <v>0</v>
      </c>
      <c r="AB4786">
        <v>1</v>
      </c>
      <c r="AC4786" t="s">
        <v>478</v>
      </c>
      <c r="AD4786" t="s">
        <v>9781</v>
      </c>
      <c r="AE4786">
        <v>1.31</v>
      </c>
    </row>
    <row r="4787" spans="1:31">
      <c r="A4787" t="s">
        <v>10018</v>
      </c>
      <c r="B4787">
        <v>2012</v>
      </c>
      <c r="C4787" t="s">
        <v>9781</v>
      </c>
      <c r="D4787" t="s">
        <v>33</v>
      </c>
      <c r="E4787" t="s">
        <v>261</v>
      </c>
      <c r="F4787" t="s">
        <v>33</v>
      </c>
      <c r="G4787" t="s">
        <v>33</v>
      </c>
      <c r="H4787" t="s">
        <v>54</v>
      </c>
      <c r="I4787" t="s">
        <v>43</v>
      </c>
      <c r="J4787" t="s">
        <v>33</v>
      </c>
      <c r="K4787">
        <v>15.105874999999999</v>
      </c>
      <c r="L4787">
        <v>3.4234079999999998</v>
      </c>
      <c r="M4787">
        <v>8.9909999999999997</v>
      </c>
      <c r="N4787">
        <v>23.189</v>
      </c>
      <c r="O4787" t="s">
        <v>35</v>
      </c>
      <c r="P4787" t="s">
        <v>9779</v>
      </c>
      <c r="Q4787">
        <v>8.0830000000000002</v>
      </c>
      <c r="R4787">
        <v>6.1150000000000002</v>
      </c>
      <c r="S4787">
        <v>10880</v>
      </c>
      <c r="T4787">
        <v>2613</v>
      </c>
      <c r="U4787">
        <v>6476</v>
      </c>
      <c r="V4787">
        <v>16701</v>
      </c>
      <c r="W4787">
        <v>195</v>
      </c>
      <c r="X4787">
        <v>32</v>
      </c>
      <c r="Y4787">
        <v>0</v>
      </c>
      <c r="Z4787">
        <v>0</v>
      </c>
      <c r="AA4787">
        <v>0</v>
      </c>
      <c r="AB4787">
        <v>1</v>
      </c>
      <c r="AC4787" t="s">
        <v>2138</v>
      </c>
      <c r="AD4787" t="s">
        <v>9781</v>
      </c>
      <c r="AE4787">
        <v>1.77</v>
      </c>
    </row>
    <row r="4788" spans="1:31">
      <c r="A4788" t="s">
        <v>10019</v>
      </c>
      <c r="B4788">
        <v>2012</v>
      </c>
      <c r="C4788" t="s">
        <v>9781</v>
      </c>
      <c r="D4788" t="s">
        <v>33</v>
      </c>
      <c r="E4788" t="s">
        <v>261</v>
      </c>
      <c r="F4788" t="s">
        <v>33</v>
      </c>
      <c r="G4788" t="s">
        <v>33</v>
      </c>
      <c r="H4788" t="s">
        <v>62</v>
      </c>
      <c r="I4788" t="s">
        <v>33</v>
      </c>
      <c r="J4788" t="s">
        <v>33</v>
      </c>
      <c r="K4788">
        <v>12.292163</v>
      </c>
      <c r="L4788">
        <v>2.0096449999999999</v>
      </c>
      <c r="M4788">
        <v>8.6080000000000005</v>
      </c>
      <c r="N4788">
        <v>16.838000000000001</v>
      </c>
      <c r="O4788" t="s">
        <v>35</v>
      </c>
      <c r="P4788" t="s">
        <v>10020</v>
      </c>
      <c r="Q4788">
        <v>4.5449999999999999</v>
      </c>
      <c r="R4788">
        <v>3.6840000000000002</v>
      </c>
      <c r="S4788">
        <v>13575</v>
      </c>
      <c r="T4788">
        <v>2373</v>
      </c>
      <c r="U4788">
        <v>9506</v>
      </c>
      <c r="V4788">
        <v>18594</v>
      </c>
      <c r="W4788">
        <v>527</v>
      </c>
      <c r="X4788">
        <v>71</v>
      </c>
      <c r="Y4788">
        <v>0</v>
      </c>
      <c r="Z4788">
        <v>0</v>
      </c>
      <c r="AA4788">
        <v>0</v>
      </c>
      <c r="AB4788">
        <v>1</v>
      </c>
      <c r="AC4788" t="s">
        <v>589</v>
      </c>
      <c r="AD4788" t="s">
        <v>9781</v>
      </c>
      <c r="AE4788">
        <v>1.97</v>
      </c>
    </row>
    <row r="4789" spans="1:31">
      <c r="A4789" t="s">
        <v>10021</v>
      </c>
      <c r="B4789">
        <v>2012</v>
      </c>
      <c r="C4789" t="s">
        <v>9781</v>
      </c>
      <c r="D4789" t="s">
        <v>33</v>
      </c>
      <c r="E4789" t="s">
        <v>261</v>
      </c>
      <c r="F4789" t="s">
        <v>33</v>
      </c>
      <c r="G4789" t="s">
        <v>33</v>
      </c>
      <c r="H4789" t="s">
        <v>62</v>
      </c>
      <c r="I4789" t="s">
        <v>40</v>
      </c>
      <c r="J4789" t="s">
        <v>33</v>
      </c>
      <c r="K4789">
        <v>9.3221399999999992</v>
      </c>
      <c r="L4789">
        <v>1.860819</v>
      </c>
      <c r="M4789">
        <v>5.9909999999999997</v>
      </c>
      <c r="N4789">
        <v>13.678000000000001</v>
      </c>
      <c r="O4789" t="s">
        <v>35</v>
      </c>
      <c r="P4789" t="s">
        <v>10022</v>
      </c>
      <c r="Q4789">
        <v>4.3559999999999999</v>
      </c>
      <c r="R4789">
        <v>3.3319999999999999</v>
      </c>
      <c r="S4789">
        <v>4648</v>
      </c>
      <c r="T4789">
        <v>968</v>
      </c>
      <c r="U4789">
        <v>2987</v>
      </c>
      <c r="V4789">
        <v>6820</v>
      </c>
      <c r="W4789">
        <v>307</v>
      </c>
      <c r="X4789">
        <v>37</v>
      </c>
      <c r="Y4789">
        <v>0</v>
      </c>
      <c r="Z4789">
        <v>0</v>
      </c>
      <c r="AA4789">
        <v>0</v>
      </c>
      <c r="AB4789">
        <v>1</v>
      </c>
      <c r="AC4789" t="s">
        <v>494</v>
      </c>
      <c r="AD4789" t="s">
        <v>9781</v>
      </c>
      <c r="AE4789">
        <v>1.25</v>
      </c>
    </row>
    <row r="4790" spans="1:31">
      <c r="A4790" t="s">
        <v>10023</v>
      </c>
      <c r="B4790">
        <v>2012</v>
      </c>
      <c r="C4790" t="s">
        <v>9781</v>
      </c>
      <c r="D4790" t="s">
        <v>33</v>
      </c>
      <c r="E4790" t="s">
        <v>261</v>
      </c>
      <c r="F4790" t="s">
        <v>33</v>
      </c>
      <c r="G4790" t="s">
        <v>33</v>
      </c>
      <c r="H4790" t="s">
        <v>62</v>
      </c>
      <c r="I4790" t="s">
        <v>43</v>
      </c>
      <c r="J4790" t="s">
        <v>33</v>
      </c>
      <c r="K4790">
        <v>14.737297999999999</v>
      </c>
      <c r="L4790">
        <v>3.205104</v>
      </c>
      <c r="M4790">
        <v>8.99</v>
      </c>
      <c r="N4790">
        <v>22.260999999999999</v>
      </c>
      <c r="O4790" t="s">
        <v>35</v>
      </c>
      <c r="P4790" t="s">
        <v>10024</v>
      </c>
      <c r="Q4790">
        <v>7.524</v>
      </c>
      <c r="R4790">
        <v>5.7469999999999999</v>
      </c>
      <c r="S4790">
        <v>8926</v>
      </c>
      <c r="T4790">
        <v>2104</v>
      </c>
      <c r="U4790">
        <v>5445</v>
      </c>
      <c r="V4790">
        <v>13484</v>
      </c>
      <c r="W4790">
        <v>220</v>
      </c>
      <c r="X4790">
        <v>34</v>
      </c>
      <c r="Y4790">
        <v>0</v>
      </c>
      <c r="Z4790">
        <v>0</v>
      </c>
      <c r="AA4790">
        <v>0</v>
      </c>
      <c r="AB4790">
        <v>1</v>
      </c>
      <c r="AC4790" t="s">
        <v>575</v>
      </c>
      <c r="AD4790" t="s">
        <v>9781</v>
      </c>
      <c r="AE4790">
        <v>1.79</v>
      </c>
    </row>
    <row r="4791" spans="1:31">
      <c r="A4791" t="s">
        <v>10025</v>
      </c>
      <c r="B4791">
        <v>2012</v>
      </c>
      <c r="C4791" t="s">
        <v>9781</v>
      </c>
      <c r="D4791" t="s">
        <v>33</v>
      </c>
      <c r="E4791" t="s">
        <v>261</v>
      </c>
      <c r="F4791" t="s">
        <v>33</v>
      </c>
      <c r="G4791" t="s">
        <v>33</v>
      </c>
      <c r="H4791" t="s">
        <v>68</v>
      </c>
      <c r="I4791" t="s">
        <v>33</v>
      </c>
      <c r="J4791" t="s">
        <v>33</v>
      </c>
      <c r="K4791">
        <v>21.568707</v>
      </c>
      <c r="L4791">
        <v>2.3977390000000001</v>
      </c>
      <c r="M4791">
        <v>17.010999999999999</v>
      </c>
      <c r="N4791">
        <v>26.707999999999998</v>
      </c>
      <c r="O4791" t="s">
        <v>35</v>
      </c>
      <c r="P4791" t="s">
        <v>10026</v>
      </c>
      <c r="Q4791">
        <v>5.1390000000000002</v>
      </c>
      <c r="R4791">
        <v>4.5579999999999998</v>
      </c>
      <c r="S4791">
        <v>24540</v>
      </c>
      <c r="T4791">
        <v>3003</v>
      </c>
      <c r="U4791">
        <v>19354</v>
      </c>
      <c r="V4791">
        <v>30388</v>
      </c>
      <c r="W4791">
        <v>523</v>
      </c>
      <c r="X4791">
        <v>107</v>
      </c>
      <c r="Y4791">
        <v>0</v>
      </c>
      <c r="Z4791">
        <v>0</v>
      </c>
      <c r="AA4791">
        <v>0</v>
      </c>
      <c r="AB4791">
        <v>1</v>
      </c>
      <c r="AC4791" t="s">
        <v>480</v>
      </c>
      <c r="AD4791" t="s">
        <v>9781</v>
      </c>
      <c r="AE4791">
        <v>1.77</v>
      </c>
    </row>
    <row r="4792" spans="1:31">
      <c r="A4792" t="s">
        <v>10027</v>
      </c>
      <c r="B4792">
        <v>2012</v>
      </c>
      <c r="C4792" t="s">
        <v>9781</v>
      </c>
      <c r="D4792" t="s">
        <v>33</v>
      </c>
      <c r="E4792" t="s">
        <v>261</v>
      </c>
      <c r="F4792" t="s">
        <v>33</v>
      </c>
      <c r="G4792" t="s">
        <v>33</v>
      </c>
      <c r="H4792" t="s">
        <v>68</v>
      </c>
      <c r="I4792" t="s">
        <v>40</v>
      </c>
      <c r="J4792" t="s">
        <v>33</v>
      </c>
      <c r="K4792">
        <v>18.748736000000001</v>
      </c>
      <c r="L4792">
        <v>3.180736</v>
      </c>
      <c r="M4792">
        <v>12.866</v>
      </c>
      <c r="N4792">
        <v>25.898</v>
      </c>
      <c r="O4792" t="s">
        <v>35</v>
      </c>
      <c r="P4792" t="s">
        <v>10028</v>
      </c>
      <c r="Q4792">
        <v>7.149</v>
      </c>
      <c r="R4792">
        <v>5.883</v>
      </c>
      <c r="S4792">
        <v>11300</v>
      </c>
      <c r="T4792">
        <v>2015</v>
      </c>
      <c r="U4792">
        <v>7755</v>
      </c>
      <c r="V4792">
        <v>15609</v>
      </c>
      <c r="W4792">
        <v>308</v>
      </c>
      <c r="X4792">
        <v>57</v>
      </c>
      <c r="Y4792">
        <v>0</v>
      </c>
      <c r="Z4792">
        <v>0</v>
      </c>
      <c r="AA4792">
        <v>0</v>
      </c>
      <c r="AB4792">
        <v>1</v>
      </c>
      <c r="AC4792" t="s">
        <v>591</v>
      </c>
      <c r="AD4792" t="s">
        <v>9781</v>
      </c>
      <c r="AE4792">
        <v>2.04</v>
      </c>
    </row>
    <row r="4793" spans="1:31">
      <c r="A4793" t="s">
        <v>10029</v>
      </c>
      <c r="B4793">
        <v>2012</v>
      </c>
      <c r="C4793" t="s">
        <v>9781</v>
      </c>
      <c r="D4793" t="s">
        <v>33</v>
      </c>
      <c r="E4793" t="s">
        <v>261</v>
      </c>
      <c r="F4793" t="s">
        <v>33</v>
      </c>
      <c r="G4793" t="s">
        <v>33</v>
      </c>
      <c r="H4793" t="s">
        <v>68</v>
      </c>
      <c r="I4793" t="s">
        <v>43</v>
      </c>
      <c r="J4793" t="s">
        <v>33</v>
      </c>
      <c r="K4793">
        <v>24.745405999999999</v>
      </c>
      <c r="L4793">
        <v>3.641505</v>
      </c>
      <c r="M4793">
        <v>17.873000000000001</v>
      </c>
      <c r="N4793">
        <v>32.709000000000003</v>
      </c>
      <c r="O4793" t="s">
        <v>35</v>
      </c>
      <c r="P4793" t="s">
        <v>8214</v>
      </c>
      <c r="Q4793">
        <v>7.9640000000000004</v>
      </c>
      <c r="R4793">
        <v>6.8730000000000002</v>
      </c>
      <c r="S4793">
        <v>13240</v>
      </c>
      <c r="T4793">
        <v>2172</v>
      </c>
      <c r="U4793">
        <v>9563</v>
      </c>
      <c r="V4793">
        <v>17501</v>
      </c>
      <c r="W4793">
        <v>215</v>
      </c>
      <c r="X4793">
        <v>50</v>
      </c>
      <c r="Y4793">
        <v>0</v>
      </c>
      <c r="Z4793">
        <v>0</v>
      </c>
      <c r="AA4793">
        <v>0</v>
      </c>
      <c r="AB4793">
        <v>1</v>
      </c>
      <c r="AC4793" t="s">
        <v>462</v>
      </c>
      <c r="AD4793" t="s">
        <v>9781</v>
      </c>
      <c r="AE4793">
        <v>1.52</v>
      </c>
    </row>
    <row r="4794" spans="1:31">
      <c r="A4794" t="s">
        <v>10030</v>
      </c>
      <c r="B4794">
        <v>2012</v>
      </c>
      <c r="C4794" t="s">
        <v>9781</v>
      </c>
      <c r="D4794" t="s">
        <v>33</v>
      </c>
      <c r="E4794" t="s">
        <v>261</v>
      </c>
      <c r="F4794" t="s">
        <v>33</v>
      </c>
      <c r="G4794" t="s">
        <v>33</v>
      </c>
      <c r="H4794" t="s">
        <v>74</v>
      </c>
      <c r="I4794" t="s">
        <v>33</v>
      </c>
      <c r="J4794" t="s">
        <v>33</v>
      </c>
      <c r="K4794">
        <v>21.258278000000001</v>
      </c>
      <c r="L4794">
        <v>3.5722510000000001</v>
      </c>
      <c r="M4794">
        <v>14.612</v>
      </c>
      <c r="N4794">
        <v>29.242000000000001</v>
      </c>
      <c r="O4794" t="s">
        <v>35</v>
      </c>
      <c r="P4794" t="s">
        <v>10031</v>
      </c>
      <c r="Q4794">
        <v>7.984</v>
      </c>
      <c r="R4794">
        <v>6.6459999999999999</v>
      </c>
      <c r="S4794">
        <v>14907</v>
      </c>
      <c r="T4794">
        <v>2824</v>
      </c>
      <c r="U4794">
        <v>10246</v>
      </c>
      <c r="V4794">
        <v>20505</v>
      </c>
      <c r="W4794">
        <v>319</v>
      </c>
      <c r="X4794">
        <v>58</v>
      </c>
      <c r="Y4794">
        <v>0</v>
      </c>
      <c r="Z4794">
        <v>0</v>
      </c>
      <c r="AA4794">
        <v>0</v>
      </c>
      <c r="AB4794">
        <v>1</v>
      </c>
      <c r="AC4794" t="s">
        <v>4629</v>
      </c>
      <c r="AD4794" t="s">
        <v>9781</v>
      </c>
      <c r="AE4794">
        <v>2.42</v>
      </c>
    </row>
    <row r="4795" spans="1:31">
      <c r="A4795" t="s">
        <v>10032</v>
      </c>
      <c r="B4795">
        <v>2012</v>
      </c>
      <c r="C4795" t="s">
        <v>9781</v>
      </c>
      <c r="D4795" t="s">
        <v>33</v>
      </c>
      <c r="E4795" t="s">
        <v>261</v>
      </c>
      <c r="F4795" t="s">
        <v>33</v>
      </c>
      <c r="G4795" t="s">
        <v>33</v>
      </c>
      <c r="H4795" t="s">
        <v>74</v>
      </c>
      <c r="I4795" t="s">
        <v>40</v>
      </c>
      <c r="J4795" t="s">
        <v>33</v>
      </c>
      <c r="K4795">
        <v>16.373431</v>
      </c>
      <c r="L4795">
        <v>4.078322</v>
      </c>
      <c r="M4795">
        <v>9.1489999999999991</v>
      </c>
      <c r="N4795">
        <v>26.128</v>
      </c>
      <c r="O4795" t="s">
        <v>35</v>
      </c>
      <c r="P4795" t="s">
        <v>10033</v>
      </c>
      <c r="Q4795">
        <v>9.7539999999999996</v>
      </c>
      <c r="R4795">
        <v>7.2249999999999996</v>
      </c>
      <c r="S4795">
        <v>5765</v>
      </c>
      <c r="T4795">
        <v>1595</v>
      </c>
      <c r="U4795">
        <v>3221</v>
      </c>
      <c r="V4795">
        <v>9199</v>
      </c>
      <c r="W4795">
        <v>184</v>
      </c>
      <c r="X4795">
        <v>29</v>
      </c>
      <c r="Y4795">
        <v>0</v>
      </c>
      <c r="Z4795">
        <v>0</v>
      </c>
      <c r="AA4795">
        <v>0</v>
      </c>
      <c r="AB4795">
        <v>1</v>
      </c>
      <c r="AC4795" t="s">
        <v>1137</v>
      </c>
      <c r="AD4795" t="s">
        <v>9781</v>
      </c>
      <c r="AE4795">
        <v>2.2200000000000002</v>
      </c>
    </row>
    <row r="4796" spans="1:31">
      <c r="A4796" t="s">
        <v>10034</v>
      </c>
      <c r="B4796">
        <v>2012</v>
      </c>
      <c r="C4796" t="s">
        <v>9781</v>
      </c>
      <c r="D4796" t="s">
        <v>33</v>
      </c>
      <c r="E4796" t="s">
        <v>261</v>
      </c>
      <c r="F4796" t="s">
        <v>33</v>
      </c>
      <c r="G4796" t="s">
        <v>33</v>
      </c>
      <c r="H4796" t="s">
        <v>74</v>
      </c>
      <c r="I4796" t="s">
        <v>43</v>
      </c>
      <c r="J4796" t="s">
        <v>33</v>
      </c>
      <c r="K4796">
        <v>26.183997999999999</v>
      </c>
      <c r="L4796">
        <v>5.3294610000000002</v>
      </c>
      <c r="M4796">
        <v>16.303000000000001</v>
      </c>
      <c r="N4796">
        <v>38.207999999999998</v>
      </c>
      <c r="O4796" t="s">
        <v>35</v>
      </c>
      <c r="P4796" t="s">
        <v>10035</v>
      </c>
      <c r="Q4796">
        <v>12.023999999999999</v>
      </c>
      <c r="R4796">
        <v>9.8810000000000002</v>
      </c>
      <c r="S4796">
        <v>9142</v>
      </c>
      <c r="T4796">
        <v>2296</v>
      </c>
      <c r="U4796">
        <v>5692</v>
      </c>
      <c r="V4796">
        <v>13340</v>
      </c>
      <c r="W4796">
        <v>135</v>
      </c>
      <c r="X4796">
        <v>29</v>
      </c>
      <c r="Y4796">
        <v>0</v>
      </c>
      <c r="Z4796">
        <v>0</v>
      </c>
      <c r="AA4796">
        <v>0</v>
      </c>
      <c r="AB4796">
        <v>1</v>
      </c>
      <c r="AC4796" t="s">
        <v>1134</v>
      </c>
      <c r="AD4796" t="s">
        <v>9781</v>
      </c>
      <c r="AE4796">
        <v>1.97</v>
      </c>
    </row>
    <row r="4797" spans="1:31">
      <c r="A4797" t="s">
        <v>10036</v>
      </c>
      <c r="B4797">
        <v>2012</v>
      </c>
      <c r="C4797" t="s">
        <v>9781</v>
      </c>
      <c r="D4797" t="s">
        <v>33</v>
      </c>
      <c r="E4797" t="s">
        <v>261</v>
      </c>
      <c r="F4797" t="s">
        <v>33</v>
      </c>
      <c r="G4797" t="s">
        <v>33</v>
      </c>
      <c r="H4797" t="s">
        <v>81</v>
      </c>
      <c r="I4797" t="s">
        <v>33</v>
      </c>
      <c r="J4797" t="s">
        <v>33</v>
      </c>
      <c r="K4797">
        <v>15.10689</v>
      </c>
      <c r="L4797">
        <v>3.7008570000000001</v>
      </c>
      <c r="M4797">
        <v>8.5609999999999999</v>
      </c>
      <c r="N4797">
        <v>23.957999999999998</v>
      </c>
      <c r="O4797" t="s">
        <v>35</v>
      </c>
      <c r="P4797" t="s">
        <v>10037</v>
      </c>
      <c r="Q4797">
        <v>8.8510000000000009</v>
      </c>
      <c r="R4797">
        <v>6.5460000000000003</v>
      </c>
      <c r="S4797">
        <v>4044</v>
      </c>
      <c r="T4797">
        <v>1003</v>
      </c>
      <c r="U4797">
        <v>2292</v>
      </c>
      <c r="V4797">
        <v>6413</v>
      </c>
      <c r="W4797">
        <v>156</v>
      </c>
      <c r="X4797">
        <v>25</v>
      </c>
      <c r="Y4797">
        <v>0</v>
      </c>
      <c r="Z4797">
        <v>0</v>
      </c>
      <c r="AA4797">
        <v>0</v>
      </c>
      <c r="AB4797">
        <v>1</v>
      </c>
      <c r="AC4797" t="s">
        <v>496</v>
      </c>
      <c r="AD4797" t="s">
        <v>9781</v>
      </c>
      <c r="AE4797">
        <v>1.66</v>
      </c>
    </row>
    <row r="4798" spans="1:31">
      <c r="A4798" t="s">
        <v>10038</v>
      </c>
      <c r="B4798">
        <v>2012</v>
      </c>
      <c r="C4798" t="s">
        <v>9781</v>
      </c>
      <c r="D4798" t="s">
        <v>33</v>
      </c>
      <c r="E4798" t="s">
        <v>261</v>
      </c>
      <c r="F4798" t="s">
        <v>33</v>
      </c>
      <c r="G4798" t="s">
        <v>33</v>
      </c>
      <c r="H4798" t="s">
        <v>81</v>
      </c>
      <c r="I4798" t="s">
        <v>40</v>
      </c>
      <c r="J4798" t="s">
        <v>33</v>
      </c>
      <c r="K4798">
        <v>11.838327</v>
      </c>
      <c r="L4798">
        <v>3.894638</v>
      </c>
      <c r="M4798">
        <v>5.3280000000000003</v>
      </c>
      <c r="N4798">
        <v>21.821000000000002</v>
      </c>
      <c r="O4798" t="s">
        <v>35</v>
      </c>
      <c r="P4798" t="s">
        <v>7110</v>
      </c>
      <c r="Q4798">
        <v>9.9830000000000005</v>
      </c>
      <c r="R4798">
        <v>6.5110000000000001</v>
      </c>
      <c r="S4798">
        <v>1629</v>
      </c>
      <c r="T4798">
        <v>544</v>
      </c>
      <c r="U4798">
        <v>733</v>
      </c>
      <c r="V4798">
        <v>3003</v>
      </c>
      <c r="W4798">
        <v>94</v>
      </c>
      <c r="X4798">
        <v>11</v>
      </c>
      <c r="Y4798">
        <v>0</v>
      </c>
      <c r="Z4798">
        <v>0</v>
      </c>
      <c r="AA4798">
        <v>0</v>
      </c>
      <c r="AB4798">
        <v>1</v>
      </c>
      <c r="AC4798" t="s">
        <v>551</v>
      </c>
      <c r="AD4798" t="s">
        <v>9781</v>
      </c>
      <c r="AE4798">
        <v>1.35</v>
      </c>
    </row>
    <row r="4799" spans="1:31">
      <c r="A4799" t="s">
        <v>10039</v>
      </c>
      <c r="B4799">
        <v>2012</v>
      </c>
      <c r="C4799" t="s">
        <v>9781</v>
      </c>
      <c r="D4799" t="s">
        <v>33</v>
      </c>
      <c r="E4799" t="s">
        <v>261</v>
      </c>
      <c r="F4799" t="s">
        <v>33</v>
      </c>
      <c r="G4799" t="s">
        <v>33</v>
      </c>
      <c r="H4799" t="s">
        <v>81</v>
      </c>
      <c r="I4799" t="s">
        <v>43</v>
      </c>
      <c r="J4799" t="s">
        <v>33</v>
      </c>
      <c r="K4799">
        <v>18.565031999999999</v>
      </c>
      <c r="L4799">
        <v>6.3300029999999996</v>
      </c>
      <c r="M4799">
        <v>7.8789999999999996</v>
      </c>
      <c r="N4799">
        <v>34.405000000000001</v>
      </c>
      <c r="O4799" t="s">
        <v>35</v>
      </c>
      <c r="P4799" t="s">
        <v>10040</v>
      </c>
      <c r="Q4799">
        <v>15.84</v>
      </c>
      <c r="R4799">
        <v>10.686</v>
      </c>
      <c r="S4799">
        <v>2415</v>
      </c>
      <c r="T4799">
        <v>839</v>
      </c>
      <c r="U4799">
        <v>1025</v>
      </c>
      <c r="V4799">
        <v>4475</v>
      </c>
      <c r="W4799">
        <v>62</v>
      </c>
      <c r="X4799">
        <v>14</v>
      </c>
      <c r="Y4799">
        <v>0</v>
      </c>
      <c r="Z4799">
        <v>0</v>
      </c>
      <c r="AA4799">
        <v>0</v>
      </c>
      <c r="AB4799">
        <v>1</v>
      </c>
      <c r="AC4799" t="s">
        <v>479</v>
      </c>
      <c r="AD4799" t="s">
        <v>9781</v>
      </c>
      <c r="AE4799">
        <v>1.62</v>
      </c>
    </row>
    <row r="4800" spans="1:31">
      <c r="A4800" t="s">
        <v>10041</v>
      </c>
      <c r="B4800">
        <v>2012</v>
      </c>
      <c r="C4800" t="s">
        <v>9781</v>
      </c>
      <c r="D4800" t="s">
        <v>33</v>
      </c>
      <c r="E4800" t="s">
        <v>261</v>
      </c>
      <c r="F4800" t="s">
        <v>33</v>
      </c>
      <c r="G4800" t="s">
        <v>33</v>
      </c>
      <c r="H4800" t="s">
        <v>89</v>
      </c>
      <c r="I4800" t="s">
        <v>33</v>
      </c>
      <c r="J4800" t="s">
        <v>33</v>
      </c>
      <c r="K4800">
        <v>13.043796</v>
      </c>
      <c r="L4800">
        <v>4.4366820000000002</v>
      </c>
      <c r="M4800">
        <v>5.66</v>
      </c>
      <c r="N4800">
        <v>24.433</v>
      </c>
      <c r="O4800" t="s">
        <v>35</v>
      </c>
      <c r="P4800" t="s">
        <v>9821</v>
      </c>
      <c r="Q4800">
        <v>11.388999999999999</v>
      </c>
      <c r="R4800">
        <v>7.3840000000000003</v>
      </c>
      <c r="S4800">
        <v>1535</v>
      </c>
      <c r="T4800">
        <v>527</v>
      </c>
      <c r="U4800">
        <v>666</v>
      </c>
      <c r="V4800">
        <v>2876</v>
      </c>
      <c r="W4800">
        <v>75</v>
      </c>
      <c r="X4800">
        <v>10</v>
      </c>
      <c r="Y4800">
        <v>0</v>
      </c>
      <c r="Z4800">
        <v>0</v>
      </c>
      <c r="AA4800">
        <v>0</v>
      </c>
      <c r="AB4800">
        <v>1</v>
      </c>
      <c r="AC4800" t="s">
        <v>551</v>
      </c>
      <c r="AD4800" t="s">
        <v>9781</v>
      </c>
      <c r="AE4800">
        <v>1.28</v>
      </c>
    </row>
    <row r="4801" spans="1:31">
      <c r="A4801" t="s">
        <v>10042</v>
      </c>
      <c r="B4801">
        <v>2012</v>
      </c>
      <c r="C4801" t="s">
        <v>9781</v>
      </c>
      <c r="D4801" t="s">
        <v>33</v>
      </c>
      <c r="E4801" t="s">
        <v>261</v>
      </c>
      <c r="F4801" t="s">
        <v>33</v>
      </c>
      <c r="G4801" t="s">
        <v>33</v>
      </c>
      <c r="H4801" t="s">
        <v>89</v>
      </c>
      <c r="I4801" t="s">
        <v>40</v>
      </c>
      <c r="J4801" t="s">
        <v>33</v>
      </c>
      <c r="K4801">
        <v>9.1937320000000007</v>
      </c>
      <c r="L4801">
        <v>5.1758870000000003</v>
      </c>
      <c r="M4801">
        <v>1.891</v>
      </c>
      <c r="N4801">
        <v>24.811</v>
      </c>
      <c r="O4801" t="s">
        <v>35</v>
      </c>
      <c r="P4801" t="s">
        <v>9823</v>
      </c>
      <c r="Q4801">
        <v>15.617000000000001</v>
      </c>
      <c r="R4801">
        <v>7.3029999999999999</v>
      </c>
      <c r="S4801">
        <v>559</v>
      </c>
      <c r="T4801">
        <v>311</v>
      </c>
      <c r="U4801">
        <v>115</v>
      </c>
      <c r="V4801">
        <v>1508</v>
      </c>
      <c r="W4801">
        <v>42</v>
      </c>
      <c r="X4801">
        <v>3</v>
      </c>
      <c r="Y4801">
        <v>0</v>
      </c>
      <c r="Z4801">
        <v>0</v>
      </c>
      <c r="AA4801">
        <v>0</v>
      </c>
      <c r="AB4801">
        <v>1</v>
      </c>
      <c r="AC4801" t="s">
        <v>76</v>
      </c>
      <c r="AD4801" t="s">
        <v>9781</v>
      </c>
      <c r="AE4801">
        <v>1.32</v>
      </c>
    </row>
    <row r="4802" spans="1:31">
      <c r="A4802" t="s">
        <v>10043</v>
      </c>
      <c r="B4802">
        <v>2012</v>
      </c>
      <c r="C4802" t="s">
        <v>9781</v>
      </c>
      <c r="D4802" t="s">
        <v>33</v>
      </c>
      <c r="E4802" t="s">
        <v>261</v>
      </c>
      <c r="F4802" t="s">
        <v>33</v>
      </c>
      <c r="G4802" t="s">
        <v>33</v>
      </c>
      <c r="H4802" t="s">
        <v>89</v>
      </c>
      <c r="I4802" t="s">
        <v>43</v>
      </c>
      <c r="J4802" t="s">
        <v>33</v>
      </c>
      <c r="K4802">
        <v>17.154046000000001</v>
      </c>
      <c r="L4802">
        <v>7.6314659999999996</v>
      </c>
      <c r="M4802">
        <v>5.2</v>
      </c>
      <c r="N4802">
        <v>37.356999999999999</v>
      </c>
      <c r="O4802" t="s">
        <v>35</v>
      </c>
      <c r="P4802" t="s">
        <v>9825</v>
      </c>
      <c r="Q4802">
        <v>20.202999999999999</v>
      </c>
      <c r="R4802">
        <v>11.954000000000001</v>
      </c>
      <c r="S4802">
        <v>977</v>
      </c>
      <c r="T4802">
        <v>439</v>
      </c>
      <c r="U4802">
        <v>296</v>
      </c>
      <c r="V4802">
        <v>2127</v>
      </c>
      <c r="W4802">
        <v>33</v>
      </c>
      <c r="X4802">
        <v>7</v>
      </c>
      <c r="Y4802">
        <v>0</v>
      </c>
      <c r="Z4802">
        <v>0</v>
      </c>
      <c r="AA4802">
        <v>0</v>
      </c>
      <c r="AB4802">
        <v>1</v>
      </c>
      <c r="AC4802" t="s">
        <v>76</v>
      </c>
      <c r="AD4802" t="s">
        <v>9781</v>
      </c>
      <c r="AE4802">
        <v>1.31</v>
      </c>
    </row>
    <row r="4803" spans="1:31">
      <c r="A4803" t="s">
        <v>10044</v>
      </c>
      <c r="B4803">
        <v>2012</v>
      </c>
      <c r="C4803" t="s">
        <v>9781</v>
      </c>
      <c r="D4803" t="s">
        <v>33</v>
      </c>
      <c r="E4803" t="s">
        <v>261</v>
      </c>
      <c r="F4803" t="s">
        <v>33</v>
      </c>
      <c r="G4803" t="s">
        <v>33</v>
      </c>
      <c r="H4803" t="s">
        <v>33</v>
      </c>
      <c r="I4803" t="s">
        <v>33</v>
      </c>
      <c r="J4803" t="s">
        <v>33</v>
      </c>
      <c r="K4803">
        <v>14.748694</v>
      </c>
      <c r="L4803">
        <v>1.026416</v>
      </c>
      <c r="M4803">
        <v>12.784000000000001</v>
      </c>
      <c r="N4803">
        <v>16.888999999999999</v>
      </c>
      <c r="O4803" t="s">
        <v>35</v>
      </c>
      <c r="P4803" t="s">
        <v>10045</v>
      </c>
      <c r="Q4803">
        <v>2.14</v>
      </c>
      <c r="R4803">
        <v>1.964</v>
      </c>
      <c r="S4803">
        <v>84101</v>
      </c>
      <c r="T4803">
        <v>6624</v>
      </c>
      <c r="U4803">
        <v>72899</v>
      </c>
      <c r="V4803">
        <v>96303</v>
      </c>
      <c r="W4803">
        <v>2473</v>
      </c>
      <c r="X4803">
        <v>379</v>
      </c>
      <c r="Y4803">
        <v>0</v>
      </c>
      <c r="Z4803">
        <v>0</v>
      </c>
      <c r="AA4803">
        <v>0</v>
      </c>
      <c r="AB4803">
        <v>1</v>
      </c>
      <c r="AC4803" t="s">
        <v>10046</v>
      </c>
      <c r="AD4803" t="s">
        <v>9781</v>
      </c>
      <c r="AE4803">
        <v>2.0699999999999998</v>
      </c>
    </row>
    <row r="4804" spans="1:31">
      <c r="A4804" t="s">
        <v>10047</v>
      </c>
      <c r="B4804">
        <v>2012</v>
      </c>
      <c r="C4804" t="s">
        <v>9781</v>
      </c>
      <c r="D4804" t="s">
        <v>33</v>
      </c>
      <c r="E4804" t="s">
        <v>261</v>
      </c>
      <c r="F4804" t="s">
        <v>33</v>
      </c>
      <c r="G4804" t="s">
        <v>33</v>
      </c>
      <c r="H4804" t="s">
        <v>33</v>
      </c>
      <c r="I4804" t="s">
        <v>40</v>
      </c>
      <c r="J4804" t="s">
        <v>33</v>
      </c>
      <c r="K4804">
        <v>12.184780999999999</v>
      </c>
      <c r="L4804">
        <v>1.1561859999999999</v>
      </c>
      <c r="M4804">
        <v>10</v>
      </c>
      <c r="N4804">
        <v>14.653</v>
      </c>
      <c r="O4804" t="s">
        <v>35</v>
      </c>
      <c r="P4804" t="s">
        <v>10048</v>
      </c>
      <c r="Q4804">
        <v>2.468</v>
      </c>
      <c r="R4804">
        <v>2.1850000000000001</v>
      </c>
      <c r="S4804">
        <v>33310</v>
      </c>
      <c r="T4804">
        <v>3420</v>
      </c>
      <c r="U4804">
        <v>27336</v>
      </c>
      <c r="V4804">
        <v>40057</v>
      </c>
      <c r="W4804">
        <v>1454</v>
      </c>
      <c r="X4804">
        <v>193</v>
      </c>
      <c r="Y4804">
        <v>0</v>
      </c>
      <c r="Z4804">
        <v>0</v>
      </c>
      <c r="AA4804">
        <v>0</v>
      </c>
      <c r="AB4804">
        <v>1</v>
      </c>
      <c r="AC4804" t="s">
        <v>530</v>
      </c>
      <c r="AD4804" t="s">
        <v>9781</v>
      </c>
      <c r="AE4804">
        <v>1.82</v>
      </c>
    </row>
    <row r="4805" spans="1:31">
      <c r="A4805" t="s">
        <v>10049</v>
      </c>
      <c r="B4805">
        <v>2012</v>
      </c>
      <c r="C4805" t="s">
        <v>9781</v>
      </c>
      <c r="D4805" t="s">
        <v>33</v>
      </c>
      <c r="E4805" t="s">
        <v>261</v>
      </c>
      <c r="F4805" t="s">
        <v>33</v>
      </c>
      <c r="G4805" t="s">
        <v>33</v>
      </c>
      <c r="H4805" t="s">
        <v>33</v>
      </c>
      <c r="I4805" t="s">
        <v>43</v>
      </c>
      <c r="J4805" t="s">
        <v>33</v>
      </c>
      <c r="K4805">
        <v>17.109853999999999</v>
      </c>
      <c r="L4805">
        <v>1.562155</v>
      </c>
      <c r="M4805">
        <v>14.137</v>
      </c>
      <c r="N4805">
        <v>20.420999999999999</v>
      </c>
      <c r="O4805" t="s">
        <v>35</v>
      </c>
      <c r="P4805" t="s">
        <v>10050</v>
      </c>
      <c r="Q4805">
        <v>3.3109999999999999</v>
      </c>
      <c r="R4805">
        <v>2.9729999999999999</v>
      </c>
      <c r="S4805">
        <v>50791</v>
      </c>
      <c r="T4805">
        <v>5093</v>
      </c>
      <c r="U4805">
        <v>41966</v>
      </c>
      <c r="V4805">
        <v>60620</v>
      </c>
      <c r="W4805">
        <v>1019</v>
      </c>
      <c r="X4805">
        <v>186</v>
      </c>
      <c r="Y4805">
        <v>0</v>
      </c>
      <c r="Z4805">
        <v>0</v>
      </c>
      <c r="AA4805">
        <v>0</v>
      </c>
      <c r="AB4805">
        <v>1</v>
      </c>
      <c r="AC4805" t="s">
        <v>10051</v>
      </c>
      <c r="AD4805" t="s">
        <v>9781</v>
      </c>
      <c r="AE4805">
        <v>1.75</v>
      </c>
    </row>
    <row r="4806" spans="1:31">
      <c r="A4806" t="s">
        <v>10052</v>
      </c>
      <c r="B4806">
        <v>2012</v>
      </c>
      <c r="C4806" t="s">
        <v>9781</v>
      </c>
      <c r="D4806" t="s">
        <v>33</v>
      </c>
      <c r="E4806" t="s">
        <v>305</v>
      </c>
      <c r="F4806" t="s">
        <v>33</v>
      </c>
      <c r="G4806" t="s">
        <v>33</v>
      </c>
      <c r="H4806" t="s">
        <v>46</v>
      </c>
      <c r="I4806" t="s">
        <v>33</v>
      </c>
      <c r="J4806" t="s">
        <v>33</v>
      </c>
      <c r="K4806">
        <v>6.3080499999999997</v>
      </c>
      <c r="L4806">
        <v>3.640638</v>
      </c>
      <c r="M4806">
        <v>1.268</v>
      </c>
      <c r="N4806">
        <v>17.626999999999999</v>
      </c>
      <c r="O4806" t="s">
        <v>35</v>
      </c>
      <c r="P4806" t="s">
        <v>10053</v>
      </c>
      <c r="Q4806">
        <v>11.319000000000001</v>
      </c>
      <c r="R4806">
        <v>5.04</v>
      </c>
      <c r="S4806">
        <v>491</v>
      </c>
      <c r="T4806">
        <v>272</v>
      </c>
      <c r="U4806">
        <v>99</v>
      </c>
      <c r="V4806">
        <v>1371</v>
      </c>
      <c r="W4806">
        <v>36</v>
      </c>
      <c r="X4806">
        <v>4</v>
      </c>
      <c r="Y4806">
        <v>0</v>
      </c>
      <c r="Z4806">
        <v>0</v>
      </c>
      <c r="AA4806">
        <v>0</v>
      </c>
      <c r="AB4806">
        <v>1</v>
      </c>
      <c r="AC4806" t="s">
        <v>56</v>
      </c>
      <c r="AD4806" t="s">
        <v>9781</v>
      </c>
      <c r="AE4806">
        <v>0.78</v>
      </c>
    </row>
    <row r="4807" spans="1:31">
      <c r="A4807" t="s">
        <v>10054</v>
      </c>
      <c r="B4807">
        <v>2012</v>
      </c>
      <c r="C4807" t="s">
        <v>9781</v>
      </c>
      <c r="D4807" t="s">
        <v>33</v>
      </c>
      <c r="E4807" t="s">
        <v>305</v>
      </c>
      <c r="F4807" t="s">
        <v>33</v>
      </c>
      <c r="G4807" t="s">
        <v>33</v>
      </c>
      <c r="H4807" t="s">
        <v>54</v>
      </c>
      <c r="I4807" t="s">
        <v>33</v>
      </c>
      <c r="J4807" t="s">
        <v>33</v>
      </c>
      <c r="K4807">
        <v>6.5156580000000002</v>
      </c>
      <c r="L4807">
        <v>3.2826650000000002</v>
      </c>
      <c r="M4807">
        <v>1.696</v>
      </c>
      <c r="N4807">
        <v>16.302</v>
      </c>
      <c r="O4807" t="s">
        <v>35</v>
      </c>
      <c r="P4807" t="s">
        <v>10055</v>
      </c>
      <c r="Q4807">
        <v>9.7870000000000008</v>
      </c>
      <c r="R4807">
        <v>4.82</v>
      </c>
      <c r="S4807">
        <v>1117</v>
      </c>
      <c r="T4807">
        <v>562</v>
      </c>
      <c r="U4807">
        <v>291</v>
      </c>
      <c r="V4807">
        <v>2796</v>
      </c>
      <c r="W4807">
        <v>78</v>
      </c>
      <c r="X4807">
        <v>5</v>
      </c>
      <c r="Y4807">
        <v>0</v>
      </c>
      <c r="Z4807">
        <v>0</v>
      </c>
      <c r="AA4807">
        <v>0</v>
      </c>
      <c r="AB4807">
        <v>1</v>
      </c>
      <c r="AC4807" t="s">
        <v>83</v>
      </c>
      <c r="AD4807" t="s">
        <v>9781</v>
      </c>
      <c r="AE4807">
        <v>1.36</v>
      </c>
    </row>
    <row r="4808" spans="1:31">
      <c r="A4808" t="s">
        <v>10056</v>
      </c>
      <c r="B4808">
        <v>2012</v>
      </c>
      <c r="C4808" t="s">
        <v>9781</v>
      </c>
      <c r="D4808" t="s">
        <v>33</v>
      </c>
      <c r="E4808" t="s">
        <v>305</v>
      </c>
      <c r="F4808" t="s">
        <v>33</v>
      </c>
      <c r="G4808" t="s">
        <v>33</v>
      </c>
      <c r="H4808" t="s">
        <v>54</v>
      </c>
      <c r="I4808" t="s">
        <v>40</v>
      </c>
      <c r="J4808" t="s">
        <v>33</v>
      </c>
      <c r="K4808">
        <v>4.1080940000000004</v>
      </c>
      <c r="L4808">
        <v>3.254775</v>
      </c>
      <c r="M4808">
        <v>0.32300000000000001</v>
      </c>
      <c r="N4808">
        <v>16.061</v>
      </c>
      <c r="O4808" t="s">
        <v>35</v>
      </c>
      <c r="P4808" t="s">
        <v>10057</v>
      </c>
      <c r="Q4808">
        <v>11.952999999999999</v>
      </c>
      <c r="R4808">
        <v>3.7850000000000001</v>
      </c>
      <c r="S4808">
        <v>395</v>
      </c>
      <c r="T4808">
        <v>311</v>
      </c>
      <c r="U4808">
        <v>31</v>
      </c>
      <c r="V4808">
        <v>1544</v>
      </c>
      <c r="W4808">
        <v>45</v>
      </c>
      <c r="X4808">
        <v>2</v>
      </c>
      <c r="Y4808">
        <v>0</v>
      </c>
      <c r="Z4808">
        <v>0</v>
      </c>
      <c r="AA4808">
        <v>0</v>
      </c>
      <c r="AB4808">
        <v>1</v>
      </c>
      <c r="AC4808" t="s">
        <v>76</v>
      </c>
      <c r="AD4808" t="s">
        <v>9781</v>
      </c>
      <c r="AE4808">
        <v>1.18</v>
      </c>
    </row>
    <row r="4809" spans="1:31">
      <c r="A4809" t="s">
        <v>10058</v>
      </c>
      <c r="B4809">
        <v>2012</v>
      </c>
      <c r="C4809" t="s">
        <v>9781</v>
      </c>
      <c r="D4809" t="s">
        <v>33</v>
      </c>
      <c r="E4809" t="s">
        <v>305</v>
      </c>
      <c r="F4809" t="s">
        <v>33</v>
      </c>
      <c r="G4809" t="s">
        <v>33</v>
      </c>
      <c r="H4809" t="s">
        <v>54</v>
      </c>
      <c r="I4809" t="s">
        <v>43</v>
      </c>
      <c r="J4809" t="s">
        <v>33</v>
      </c>
      <c r="K4809">
        <v>9.5874319999999997</v>
      </c>
      <c r="L4809">
        <v>6.4117800000000003</v>
      </c>
      <c r="M4809">
        <v>1.262</v>
      </c>
      <c r="N4809">
        <v>29.972999999999999</v>
      </c>
      <c r="O4809" t="s">
        <v>35</v>
      </c>
      <c r="P4809" t="s">
        <v>10059</v>
      </c>
      <c r="Q4809">
        <v>20.385999999999999</v>
      </c>
      <c r="R4809">
        <v>8.3260000000000005</v>
      </c>
      <c r="S4809">
        <v>722</v>
      </c>
      <c r="T4809">
        <v>467</v>
      </c>
      <c r="U4809">
        <v>95</v>
      </c>
      <c r="V4809">
        <v>2259</v>
      </c>
      <c r="W4809">
        <v>33</v>
      </c>
      <c r="X4809">
        <v>3</v>
      </c>
      <c r="Y4809">
        <v>0</v>
      </c>
      <c r="Z4809">
        <v>0</v>
      </c>
      <c r="AA4809">
        <v>0</v>
      </c>
      <c r="AB4809">
        <v>1</v>
      </c>
      <c r="AC4809" t="s">
        <v>76</v>
      </c>
      <c r="AD4809" t="s">
        <v>9781</v>
      </c>
      <c r="AE4809">
        <v>1.52</v>
      </c>
    </row>
    <row r="4810" spans="1:31">
      <c r="A4810" t="s">
        <v>10060</v>
      </c>
      <c r="B4810">
        <v>2012</v>
      </c>
      <c r="C4810" t="s">
        <v>9781</v>
      </c>
      <c r="D4810" t="s">
        <v>33</v>
      </c>
      <c r="E4810" t="s">
        <v>305</v>
      </c>
      <c r="F4810" t="s">
        <v>33</v>
      </c>
      <c r="G4810" t="s">
        <v>33</v>
      </c>
      <c r="H4810" t="s">
        <v>62</v>
      </c>
      <c r="I4810" t="s">
        <v>33</v>
      </c>
      <c r="J4810" t="s">
        <v>33</v>
      </c>
      <c r="K4810">
        <v>7.5497930000000002</v>
      </c>
      <c r="L4810">
        <v>3.6393659999999999</v>
      </c>
      <c r="M4810">
        <v>2.1280000000000001</v>
      </c>
      <c r="N4810">
        <v>18.088000000000001</v>
      </c>
      <c r="O4810" t="s">
        <v>35</v>
      </c>
      <c r="P4810" t="s">
        <v>10061</v>
      </c>
      <c r="Q4810">
        <v>10.538</v>
      </c>
      <c r="R4810">
        <v>5.4219999999999997</v>
      </c>
      <c r="S4810">
        <v>726</v>
      </c>
      <c r="T4810">
        <v>370</v>
      </c>
      <c r="U4810">
        <v>205</v>
      </c>
      <c r="V4810">
        <v>1740</v>
      </c>
      <c r="W4810">
        <v>43</v>
      </c>
      <c r="X4810">
        <v>5</v>
      </c>
      <c r="Y4810">
        <v>0</v>
      </c>
      <c r="Z4810">
        <v>0</v>
      </c>
      <c r="AA4810">
        <v>0</v>
      </c>
      <c r="AB4810">
        <v>1</v>
      </c>
      <c r="AC4810" t="s">
        <v>76</v>
      </c>
      <c r="AD4810" t="s">
        <v>9781</v>
      </c>
      <c r="AE4810">
        <v>0.8</v>
      </c>
    </row>
    <row r="4811" spans="1:31">
      <c r="A4811" t="s">
        <v>10062</v>
      </c>
      <c r="B4811">
        <v>2012</v>
      </c>
      <c r="C4811" t="s">
        <v>9781</v>
      </c>
      <c r="D4811" t="s">
        <v>33</v>
      </c>
      <c r="E4811" t="s">
        <v>305</v>
      </c>
      <c r="F4811" t="s">
        <v>33</v>
      </c>
      <c r="G4811" t="s">
        <v>33</v>
      </c>
      <c r="H4811" t="s">
        <v>33</v>
      </c>
      <c r="I4811" t="s">
        <v>33</v>
      </c>
      <c r="J4811" t="s">
        <v>33</v>
      </c>
      <c r="K4811">
        <v>4.9381370000000002</v>
      </c>
      <c r="L4811">
        <v>1.684499</v>
      </c>
      <c r="M4811">
        <v>2.1829999999999998</v>
      </c>
      <c r="N4811">
        <v>9.4239999999999995</v>
      </c>
      <c r="O4811" t="s">
        <v>35</v>
      </c>
      <c r="P4811" t="s">
        <v>10063</v>
      </c>
      <c r="Q4811">
        <v>4.4859999999999998</v>
      </c>
      <c r="R4811">
        <v>2.7549999999999999</v>
      </c>
      <c r="S4811">
        <v>2469</v>
      </c>
      <c r="T4811">
        <v>844</v>
      </c>
      <c r="U4811">
        <v>1092</v>
      </c>
      <c r="V4811">
        <v>4712</v>
      </c>
      <c r="W4811">
        <v>223</v>
      </c>
      <c r="X4811">
        <v>15</v>
      </c>
      <c r="Y4811">
        <v>0</v>
      </c>
      <c r="Z4811">
        <v>0</v>
      </c>
      <c r="AA4811">
        <v>0</v>
      </c>
      <c r="AB4811">
        <v>1</v>
      </c>
      <c r="AC4811" t="s">
        <v>523</v>
      </c>
      <c r="AD4811" t="s">
        <v>9781</v>
      </c>
      <c r="AE4811">
        <v>1.34</v>
      </c>
    </row>
    <row r="4812" spans="1:31">
      <c r="A4812" t="s">
        <v>10064</v>
      </c>
      <c r="B4812">
        <v>2012</v>
      </c>
      <c r="C4812" t="s">
        <v>9781</v>
      </c>
      <c r="D4812" t="s">
        <v>33</v>
      </c>
      <c r="E4812" t="s">
        <v>305</v>
      </c>
      <c r="F4812" t="s">
        <v>33</v>
      </c>
      <c r="G4812" t="s">
        <v>33</v>
      </c>
      <c r="H4812" t="s">
        <v>33</v>
      </c>
      <c r="I4812" t="s">
        <v>40</v>
      </c>
      <c r="J4812" t="s">
        <v>33</v>
      </c>
      <c r="K4812">
        <v>5.3460190000000001</v>
      </c>
      <c r="L4812">
        <v>2.1903440000000001</v>
      </c>
      <c r="M4812">
        <v>1.92</v>
      </c>
      <c r="N4812">
        <v>11.487</v>
      </c>
      <c r="O4812" t="s">
        <v>35</v>
      </c>
      <c r="P4812" t="s">
        <v>10065</v>
      </c>
      <c r="Q4812">
        <v>6.141</v>
      </c>
      <c r="R4812">
        <v>3.4260000000000002</v>
      </c>
      <c r="S4812">
        <v>1300</v>
      </c>
      <c r="T4812">
        <v>522</v>
      </c>
      <c r="U4812">
        <v>467</v>
      </c>
      <c r="V4812">
        <v>2793</v>
      </c>
      <c r="W4812">
        <v>120</v>
      </c>
      <c r="X4812">
        <v>9</v>
      </c>
      <c r="Y4812">
        <v>0</v>
      </c>
      <c r="Z4812">
        <v>0</v>
      </c>
      <c r="AA4812">
        <v>0</v>
      </c>
      <c r="AB4812">
        <v>1</v>
      </c>
      <c r="AC4812" t="s">
        <v>83</v>
      </c>
      <c r="AD4812" t="s">
        <v>9781</v>
      </c>
      <c r="AE4812">
        <v>1.1299999999999999</v>
      </c>
    </row>
    <row r="4813" spans="1:31">
      <c r="A4813" t="s">
        <v>10066</v>
      </c>
      <c r="B4813">
        <v>2012</v>
      </c>
      <c r="C4813" t="s">
        <v>9781</v>
      </c>
      <c r="D4813" t="s">
        <v>33</v>
      </c>
      <c r="E4813" t="s">
        <v>305</v>
      </c>
      <c r="F4813" t="s">
        <v>33</v>
      </c>
      <c r="G4813" t="s">
        <v>33</v>
      </c>
      <c r="H4813" t="s">
        <v>33</v>
      </c>
      <c r="I4813" t="s">
        <v>43</v>
      </c>
      <c r="J4813" t="s">
        <v>33</v>
      </c>
      <c r="K4813">
        <v>4.5519559999999997</v>
      </c>
      <c r="L4813">
        <v>2.0590920000000001</v>
      </c>
      <c r="M4813">
        <v>1.43</v>
      </c>
      <c r="N4813">
        <v>10.54</v>
      </c>
      <c r="O4813" t="s">
        <v>35</v>
      </c>
      <c r="P4813" t="s">
        <v>7115</v>
      </c>
      <c r="Q4813">
        <v>5.9880000000000004</v>
      </c>
      <c r="R4813">
        <v>3.1219999999999999</v>
      </c>
      <c r="S4813">
        <v>1169</v>
      </c>
      <c r="T4813">
        <v>537</v>
      </c>
      <c r="U4813">
        <v>367</v>
      </c>
      <c r="V4813">
        <v>2707</v>
      </c>
      <c r="W4813">
        <v>103</v>
      </c>
      <c r="X4813">
        <v>6</v>
      </c>
      <c r="Y4813">
        <v>0</v>
      </c>
      <c r="Z4813">
        <v>0</v>
      </c>
      <c r="AA4813">
        <v>0</v>
      </c>
      <c r="AB4813">
        <v>1</v>
      </c>
      <c r="AC4813" t="s">
        <v>83</v>
      </c>
      <c r="AD4813" t="s">
        <v>9781</v>
      </c>
      <c r="AE4813">
        <v>1</v>
      </c>
    </row>
    <row r="4814" spans="1:31">
      <c r="A4814" t="s">
        <v>10067</v>
      </c>
      <c r="B4814">
        <v>2012</v>
      </c>
      <c r="C4814" t="s">
        <v>9781</v>
      </c>
      <c r="D4814" t="s">
        <v>317</v>
      </c>
      <c r="E4814" t="s">
        <v>33</v>
      </c>
      <c r="F4814" t="s">
        <v>33</v>
      </c>
      <c r="G4814" t="s">
        <v>33</v>
      </c>
      <c r="H4814" t="s">
        <v>34</v>
      </c>
      <c r="I4814" t="s">
        <v>33</v>
      </c>
      <c r="J4814" t="s">
        <v>33</v>
      </c>
      <c r="K4814">
        <v>6.3881969999999999</v>
      </c>
      <c r="L4814">
        <v>3.2566380000000001</v>
      </c>
      <c r="M4814">
        <v>1.635</v>
      </c>
      <c r="N4814">
        <v>16.119</v>
      </c>
      <c r="O4814" t="s">
        <v>35</v>
      </c>
      <c r="P4814" t="s">
        <v>9638</v>
      </c>
      <c r="Q4814">
        <v>9.7309999999999999</v>
      </c>
      <c r="R4814">
        <v>4.7530000000000001</v>
      </c>
      <c r="S4814">
        <v>924</v>
      </c>
      <c r="T4814">
        <v>467</v>
      </c>
      <c r="U4814">
        <v>236</v>
      </c>
      <c r="V4814">
        <v>2331</v>
      </c>
      <c r="W4814">
        <v>59</v>
      </c>
      <c r="X4814">
        <v>5</v>
      </c>
      <c r="Y4814">
        <v>0</v>
      </c>
      <c r="Z4814">
        <v>0</v>
      </c>
      <c r="AA4814">
        <v>0</v>
      </c>
      <c r="AB4814">
        <v>1</v>
      </c>
      <c r="AC4814" t="s">
        <v>76</v>
      </c>
      <c r="AD4814" t="s">
        <v>9781</v>
      </c>
      <c r="AE4814">
        <v>1.03</v>
      </c>
    </row>
    <row r="4815" spans="1:31">
      <c r="A4815" t="s">
        <v>10068</v>
      </c>
      <c r="B4815">
        <v>2012</v>
      </c>
      <c r="C4815" t="s">
        <v>9781</v>
      </c>
      <c r="D4815" t="s">
        <v>317</v>
      </c>
      <c r="E4815" t="s">
        <v>33</v>
      </c>
      <c r="F4815" t="s">
        <v>33</v>
      </c>
      <c r="G4815" t="s">
        <v>33</v>
      </c>
      <c r="H4815" t="s">
        <v>34</v>
      </c>
      <c r="I4815" t="s">
        <v>40</v>
      </c>
      <c r="J4815" t="s">
        <v>33</v>
      </c>
      <c r="K4815">
        <v>3.1230530000000001</v>
      </c>
      <c r="L4815">
        <v>2.4168949999999998</v>
      </c>
      <c r="M4815">
        <v>0.27800000000000002</v>
      </c>
      <c r="N4815">
        <v>11.952999999999999</v>
      </c>
      <c r="O4815" t="s">
        <v>35</v>
      </c>
      <c r="P4815" t="s">
        <v>10069</v>
      </c>
      <c r="Q4815">
        <v>8.83</v>
      </c>
      <c r="R4815">
        <v>2.8450000000000002</v>
      </c>
      <c r="S4815">
        <v>233</v>
      </c>
      <c r="T4815">
        <v>177</v>
      </c>
      <c r="U4815">
        <v>21</v>
      </c>
      <c r="V4815">
        <v>892</v>
      </c>
      <c r="W4815">
        <v>33</v>
      </c>
      <c r="X4815">
        <v>2</v>
      </c>
      <c r="Y4815">
        <v>0</v>
      </c>
      <c r="Z4815">
        <v>0</v>
      </c>
      <c r="AA4815">
        <v>0</v>
      </c>
      <c r="AB4815">
        <v>1</v>
      </c>
      <c r="AC4815" t="s">
        <v>56</v>
      </c>
      <c r="AD4815" t="s">
        <v>9781</v>
      </c>
      <c r="AE4815">
        <v>0.62</v>
      </c>
    </row>
    <row r="4816" spans="1:31">
      <c r="A4816" t="s">
        <v>10070</v>
      </c>
      <c r="B4816">
        <v>2012</v>
      </c>
      <c r="C4816" t="s">
        <v>9781</v>
      </c>
      <c r="D4816" t="s">
        <v>317</v>
      </c>
      <c r="E4816" t="s">
        <v>33</v>
      </c>
      <c r="F4816" t="s">
        <v>33</v>
      </c>
      <c r="G4816" t="s">
        <v>33</v>
      </c>
      <c r="H4816" t="s">
        <v>46</v>
      </c>
      <c r="I4816" t="s">
        <v>33</v>
      </c>
      <c r="J4816" t="s">
        <v>33</v>
      </c>
      <c r="K4816">
        <v>5.7660689999999999</v>
      </c>
      <c r="L4816">
        <v>1.985806</v>
      </c>
      <c r="M4816">
        <v>2.5219999999999998</v>
      </c>
      <c r="N4816">
        <v>11.045999999999999</v>
      </c>
      <c r="O4816" t="s">
        <v>35</v>
      </c>
      <c r="P4816" t="s">
        <v>10071</v>
      </c>
      <c r="Q4816">
        <v>5.28</v>
      </c>
      <c r="R4816">
        <v>3.2450000000000001</v>
      </c>
      <c r="S4816">
        <v>1714</v>
      </c>
      <c r="T4816">
        <v>584</v>
      </c>
      <c r="U4816">
        <v>750</v>
      </c>
      <c r="V4816">
        <v>3284</v>
      </c>
      <c r="W4816">
        <v>153</v>
      </c>
      <c r="X4816">
        <v>14</v>
      </c>
      <c r="Y4816">
        <v>0</v>
      </c>
      <c r="Z4816">
        <v>0</v>
      </c>
      <c r="AA4816">
        <v>0</v>
      </c>
      <c r="AB4816">
        <v>1</v>
      </c>
      <c r="AC4816" t="s">
        <v>551</v>
      </c>
      <c r="AD4816" t="s">
        <v>9781</v>
      </c>
      <c r="AE4816">
        <v>1.1000000000000001</v>
      </c>
    </row>
    <row r="4817" spans="1:31">
      <c r="A4817" t="s">
        <v>10072</v>
      </c>
      <c r="B4817">
        <v>2012</v>
      </c>
      <c r="C4817" t="s">
        <v>9781</v>
      </c>
      <c r="D4817" t="s">
        <v>317</v>
      </c>
      <c r="E4817" t="s">
        <v>33</v>
      </c>
      <c r="F4817" t="s">
        <v>33</v>
      </c>
      <c r="G4817" t="s">
        <v>33</v>
      </c>
      <c r="H4817" t="s">
        <v>46</v>
      </c>
      <c r="I4817" t="s">
        <v>40</v>
      </c>
      <c r="J4817" t="s">
        <v>33</v>
      </c>
      <c r="K4817">
        <v>5.7562360000000004</v>
      </c>
      <c r="L4817">
        <v>2.4665240000000002</v>
      </c>
      <c r="M4817">
        <v>1.944</v>
      </c>
      <c r="N4817">
        <v>12.753</v>
      </c>
      <c r="O4817" t="s">
        <v>35</v>
      </c>
      <c r="P4817" t="s">
        <v>10073</v>
      </c>
      <c r="Q4817">
        <v>6.9969999999999999</v>
      </c>
      <c r="R4817">
        <v>3.8119999999999998</v>
      </c>
      <c r="S4817">
        <v>860</v>
      </c>
      <c r="T4817">
        <v>373</v>
      </c>
      <c r="U4817">
        <v>290</v>
      </c>
      <c r="V4817">
        <v>1905</v>
      </c>
      <c r="W4817">
        <v>101</v>
      </c>
      <c r="X4817">
        <v>7</v>
      </c>
      <c r="Y4817">
        <v>0</v>
      </c>
      <c r="Z4817">
        <v>0</v>
      </c>
      <c r="AA4817">
        <v>0</v>
      </c>
      <c r="AB4817">
        <v>1</v>
      </c>
      <c r="AC4817" t="s">
        <v>76</v>
      </c>
      <c r="AD4817" t="s">
        <v>9781</v>
      </c>
      <c r="AE4817">
        <v>1.1200000000000001</v>
      </c>
    </row>
    <row r="4818" spans="1:31">
      <c r="A4818" t="s">
        <v>10074</v>
      </c>
      <c r="B4818">
        <v>2012</v>
      </c>
      <c r="C4818" t="s">
        <v>9781</v>
      </c>
      <c r="D4818" t="s">
        <v>317</v>
      </c>
      <c r="E4818" t="s">
        <v>33</v>
      </c>
      <c r="F4818" t="s">
        <v>33</v>
      </c>
      <c r="G4818" t="s">
        <v>33</v>
      </c>
      <c r="H4818" t="s">
        <v>46</v>
      </c>
      <c r="I4818" t="s">
        <v>43</v>
      </c>
      <c r="J4818" t="s">
        <v>33</v>
      </c>
      <c r="K4818">
        <v>5.7759960000000001</v>
      </c>
      <c r="L4818">
        <v>2.5943999999999998</v>
      </c>
      <c r="M4818">
        <v>1.835</v>
      </c>
      <c r="N4818">
        <v>13.205</v>
      </c>
      <c r="O4818" t="s">
        <v>35</v>
      </c>
      <c r="P4818" t="s">
        <v>10075</v>
      </c>
      <c r="Q4818">
        <v>7.4290000000000003</v>
      </c>
      <c r="R4818">
        <v>3.9409999999999998</v>
      </c>
      <c r="S4818">
        <v>855</v>
      </c>
      <c r="T4818">
        <v>385</v>
      </c>
      <c r="U4818">
        <v>271</v>
      </c>
      <c r="V4818">
        <v>1954</v>
      </c>
      <c r="W4818">
        <v>52</v>
      </c>
      <c r="X4818">
        <v>7</v>
      </c>
      <c r="Y4818">
        <v>0</v>
      </c>
      <c r="Z4818">
        <v>0</v>
      </c>
      <c r="AA4818">
        <v>0</v>
      </c>
      <c r="AB4818">
        <v>1</v>
      </c>
      <c r="AC4818" t="s">
        <v>76</v>
      </c>
      <c r="AD4818" t="s">
        <v>9781</v>
      </c>
      <c r="AE4818">
        <v>0.63</v>
      </c>
    </row>
    <row r="4819" spans="1:31">
      <c r="A4819" t="s">
        <v>10076</v>
      </c>
      <c r="B4819">
        <v>2012</v>
      </c>
      <c r="C4819" t="s">
        <v>9781</v>
      </c>
      <c r="D4819" t="s">
        <v>317</v>
      </c>
      <c r="E4819" t="s">
        <v>33</v>
      </c>
      <c r="F4819" t="s">
        <v>33</v>
      </c>
      <c r="G4819" t="s">
        <v>33</v>
      </c>
      <c r="H4819" t="s">
        <v>54</v>
      </c>
      <c r="I4819" t="s">
        <v>33</v>
      </c>
      <c r="J4819" t="s">
        <v>33</v>
      </c>
      <c r="K4819">
        <v>14.454905</v>
      </c>
      <c r="L4819">
        <v>3.0824729999999998</v>
      </c>
      <c r="M4819">
        <v>8.9179999999999993</v>
      </c>
      <c r="N4819">
        <v>21.673999999999999</v>
      </c>
      <c r="O4819" t="s">
        <v>35</v>
      </c>
      <c r="P4819" t="s">
        <v>10077</v>
      </c>
      <c r="Q4819">
        <v>7.2190000000000003</v>
      </c>
      <c r="R4819">
        <v>5.5369999999999999</v>
      </c>
      <c r="S4819">
        <v>6501</v>
      </c>
      <c r="T4819">
        <v>1435</v>
      </c>
      <c r="U4819">
        <v>4011</v>
      </c>
      <c r="V4819">
        <v>9747</v>
      </c>
      <c r="W4819">
        <v>250</v>
      </c>
      <c r="X4819">
        <v>37</v>
      </c>
      <c r="Y4819">
        <v>0</v>
      </c>
      <c r="Z4819">
        <v>0</v>
      </c>
      <c r="AA4819">
        <v>0</v>
      </c>
      <c r="AB4819">
        <v>1</v>
      </c>
      <c r="AC4819" t="s">
        <v>713</v>
      </c>
      <c r="AD4819" t="s">
        <v>9781</v>
      </c>
      <c r="AE4819">
        <v>1.91</v>
      </c>
    </row>
    <row r="4820" spans="1:31">
      <c r="A4820" t="s">
        <v>10078</v>
      </c>
      <c r="B4820">
        <v>2012</v>
      </c>
      <c r="C4820" t="s">
        <v>9781</v>
      </c>
      <c r="D4820" t="s">
        <v>317</v>
      </c>
      <c r="E4820" t="s">
        <v>33</v>
      </c>
      <c r="F4820" t="s">
        <v>33</v>
      </c>
      <c r="G4820" t="s">
        <v>33</v>
      </c>
      <c r="H4820" t="s">
        <v>54</v>
      </c>
      <c r="I4820" t="s">
        <v>40</v>
      </c>
      <c r="J4820" t="s">
        <v>33</v>
      </c>
      <c r="K4820">
        <v>13.068161</v>
      </c>
      <c r="L4820">
        <v>3.4900579999999999</v>
      </c>
      <c r="M4820">
        <v>6.9939999999999998</v>
      </c>
      <c r="N4820">
        <v>21.606000000000002</v>
      </c>
      <c r="O4820" t="s">
        <v>35</v>
      </c>
      <c r="P4820" t="s">
        <v>10079</v>
      </c>
      <c r="Q4820">
        <v>8.5380000000000003</v>
      </c>
      <c r="R4820">
        <v>6.0739999999999998</v>
      </c>
      <c r="S4820">
        <v>3440</v>
      </c>
      <c r="T4820">
        <v>968</v>
      </c>
      <c r="U4820">
        <v>1841</v>
      </c>
      <c r="V4820">
        <v>5688</v>
      </c>
      <c r="W4820">
        <v>181</v>
      </c>
      <c r="X4820">
        <v>26</v>
      </c>
      <c r="Y4820">
        <v>0</v>
      </c>
      <c r="Z4820">
        <v>0</v>
      </c>
      <c r="AA4820">
        <v>0</v>
      </c>
      <c r="AB4820">
        <v>1</v>
      </c>
      <c r="AC4820" t="s">
        <v>496</v>
      </c>
      <c r="AD4820" t="s">
        <v>9781</v>
      </c>
      <c r="AE4820">
        <v>1.93</v>
      </c>
    </row>
    <row r="4821" spans="1:31">
      <c r="A4821" t="s">
        <v>10080</v>
      </c>
      <c r="B4821">
        <v>2012</v>
      </c>
      <c r="C4821" t="s">
        <v>9781</v>
      </c>
      <c r="D4821" t="s">
        <v>317</v>
      </c>
      <c r="E4821" t="s">
        <v>33</v>
      </c>
      <c r="F4821" t="s">
        <v>33</v>
      </c>
      <c r="G4821" t="s">
        <v>33</v>
      </c>
      <c r="H4821" t="s">
        <v>54</v>
      </c>
      <c r="I4821" t="s">
        <v>43</v>
      </c>
      <c r="J4821" t="s">
        <v>33</v>
      </c>
      <c r="K4821">
        <v>16.413060000000002</v>
      </c>
      <c r="L4821">
        <v>5.750267</v>
      </c>
      <c r="M4821">
        <v>6.8140000000000001</v>
      </c>
      <c r="N4821">
        <v>31.045000000000002</v>
      </c>
      <c r="O4821" t="s">
        <v>35</v>
      </c>
      <c r="P4821" t="s">
        <v>10081</v>
      </c>
      <c r="Q4821">
        <v>14.632</v>
      </c>
      <c r="R4821">
        <v>9.5990000000000002</v>
      </c>
      <c r="S4821">
        <v>3060</v>
      </c>
      <c r="T4821">
        <v>1099</v>
      </c>
      <c r="U4821">
        <v>1271</v>
      </c>
      <c r="V4821">
        <v>5788</v>
      </c>
      <c r="W4821">
        <v>69</v>
      </c>
      <c r="X4821">
        <v>11</v>
      </c>
      <c r="Y4821">
        <v>0</v>
      </c>
      <c r="Z4821">
        <v>0</v>
      </c>
      <c r="AA4821">
        <v>0</v>
      </c>
      <c r="AB4821">
        <v>1</v>
      </c>
      <c r="AC4821" t="s">
        <v>1155</v>
      </c>
      <c r="AD4821" t="s">
        <v>9781</v>
      </c>
      <c r="AE4821">
        <v>1.64</v>
      </c>
    </row>
    <row r="4822" spans="1:31">
      <c r="A4822" t="s">
        <v>10082</v>
      </c>
      <c r="B4822">
        <v>2012</v>
      </c>
      <c r="C4822" t="s">
        <v>9781</v>
      </c>
      <c r="D4822" t="s">
        <v>317</v>
      </c>
      <c r="E4822" t="s">
        <v>33</v>
      </c>
      <c r="F4822" t="s">
        <v>33</v>
      </c>
      <c r="G4822" t="s">
        <v>33</v>
      </c>
      <c r="H4822" t="s">
        <v>62</v>
      </c>
      <c r="I4822" t="s">
        <v>33</v>
      </c>
      <c r="J4822" t="s">
        <v>33</v>
      </c>
      <c r="K4822">
        <v>12.694495999999999</v>
      </c>
      <c r="L4822">
        <v>3.7005789999999998</v>
      </c>
      <c r="M4822">
        <v>6.3419999999999996</v>
      </c>
      <c r="N4822">
        <v>21.931999999999999</v>
      </c>
      <c r="O4822" t="s">
        <v>35</v>
      </c>
      <c r="P4822" t="s">
        <v>10083</v>
      </c>
      <c r="Q4822">
        <v>9.2370000000000001</v>
      </c>
      <c r="R4822">
        <v>6.3520000000000003</v>
      </c>
      <c r="S4822">
        <v>4789</v>
      </c>
      <c r="T4822">
        <v>1415</v>
      </c>
      <c r="U4822">
        <v>2393</v>
      </c>
      <c r="V4822">
        <v>8274</v>
      </c>
      <c r="W4822">
        <v>238</v>
      </c>
      <c r="X4822">
        <v>33</v>
      </c>
      <c r="Y4822">
        <v>0</v>
      </c>
      <c r="Z4822">
        <v>0</v>
      </c>
      <c r="AA4822">
        <v>0</v>
      </c>
      <c r="AB4822">
        <v>1</v>
      </c>
      <c r="AC4822" t="s">
        <v>96</v>
      </c>
      <c r="AD4822" t="s">
        <v>9781</v>
      </c>
      <c r="AE4822">
        <v>2.93</v>
      </c>
    </row>
    <row r="4823" spans="1:31">
      <c r="A4823" t="s">
        <v>10084</v>
      </c>
      <c r="B4823">
        <v>2012</v>
      </c>
      <c r="C4823" t="s">
        <v>9781</v>
      </c>
      <c r="D4823" t="s">
        <v>317</v>
      </c>
      <c r="E4823" t="s">
        <v>33</v>
      </c>
      <c r="F4823" t="s">
        <v>33</v>
      </c>
      <c r="G4823" t="s">
        <v>33</v>
      </c>
      <c r="H4823" t="s">
        <v>62</v>
      </c>
      <c r="I4823" t="s">
        <v>40</v>
      </c>
      <c r="J4823" t="s">
        <v>33</v>
      </c>
      <c r="K4823">
        <v>9.5052649999999996</v>
      </c>
      <c r="L4823">
        <v>2.7440829999999998</v>
      </c>
      <c r="M4823">
        <v>4.8280000000000003</v>
      </c>
      <c r="N4823">
        <v>16.399999999999999</v>
      </c>
      <c r="O4823" t="s">
        <v>35</v>
      </c>
      <c r="P4823" t="s">
        <v>10085</v>
      </c>
      <c r="Q4823">
        <v>6.8940000000000001</v>
      </c>
      <c r="R4823">
        <v>4.6769999999999996</v>
      </c>
      <c r="S4823">
        <v>1920</v>
      </c>
      <c r="T4823">
        <v>550</v>
      </c>
      <c r="U4823">
        <v>975</v>
      </c>
      <c r="V4823">
        <v>3312</v>
      </c>
      <c r="W4823">
        <v>161</v>
      </c>
      <c r="X4823">
        <v>21</v>
      </c>
      <c r="Y4823">
        <v>0</v>
      </c>
      <c r="Z4823">
        <v>0</v>
      </c>
      <c r="AA4823">
        <v>0</v>
      </c>
      <c r="AB4823">
        <v>1</v>
      </c>
      <c r="AC4823" t="s">
        <v>551</v>
      </c>
      <c r="AD4823" t="s">
        <v>9781</v>
      </c>
      <c r="AE4823">
        <v>1.4</v>
      </c>
    </row>
    <row r="4824" spans="1:31">
      <c r="A4824" t="s">
        <v>10086</v>
      </c>
      <c r="B4824">
        <v>2012</v>
      </c>
      <c r="C4824" t="s">
        <v>9781</v>
      </c>
      <c r="D4824" t="s">
        <v>317</v>
      </c>
      <c r="E4824" t="s">
        <v>33</v>
      </c>
      <c r="F4824" t="s">
        <v>33</v>
      </c>
      <c r="G4824" t="s">
        <v>33</v>
      </c>
      <c r="H4824" t="s">
        <v>62</v>
      </c>
      <c r="I4824" t="s">
        <v>43</v>
      </c>
      <c r="J4824" t="s">
        <v>33</v>
      </c>
      <c r="K4824">
        <v>16.368758</v>
      </c>
      <c r="L4824">
        <v>7.2418069999999997</v>
      </c>
      <c r="M4824">
        <v>4.9630000000000001</v>
      </c>
      <c r="N4824">
        <v>35.829000000000001</v>
      </c>
      <c r="O4824" t="s">
        <v>35</v>
      </c>
      <c r="P4824" t="s">
        <v>10087</v>
      </c>
      <c r="Q4824">
        <v>19.46</v>
      </c>
      <c r="R4824">
        <v>11.406000000000001</v>
      </c>
      <c r="S4824">
        <v>2869</v>
      </c>
      <c r="T4824">
        <v>1300</v>
      </c>
      <c r="U4824">
        <v>870</v>
      </c>
      <c r="V4824">
        <v>6281</v>
      </c>
      <c r="W4824">
        <v>77</v>
      </c>
      <c r="X4824">
        <v>12</v>
      </c>
      <c r="Y4824">
        <v>0</v>
      </c>
      <c r="Z4824">
        <v>0</v>
      </c>
      <c r="AA4824">
        <v>0</v>
      </c>
      <c r="AB4824">
        <v>1</v>
      </c>
      <c r="AC4824" t="s">
        <v>1155</v>
      </c>
      <c r="AD4824" t="s">
        <v>9781</v>
      </c>
      <c r="AE4824">
        <v>2.91</v>
      </c>
    </row>
    <row r="4825" spans="1:31">
      <c r="A4825" t="s">
        <v>10088</v>
      </c>
      <c r="B4825">
        <v>2012</v>
      </c>
      <c r="C4825" t="s">
        <v>9781</v>
      </c>
      <c r="D4825" t="s">
        <v>317</v>
      </c>
      <c r="E4825" t="s">
        <v>33</v>
      </c>
      <c r="F4825" t="s">
        <v>33</v>
      </c>
      <c r="G4825" t="s">
        <v>33</v>
      </c>
      <c r="H4825" t="s">
        <v>68</v>
      </c>
      <c r="I4825" t="s">
        <v>33</v>
      </c>
      <c r="J4825" t="s">
        <v>33</v>
      </c>
      <c r="K4825">
        <v>16.318249999999999</v>
      </c>
      <c r="L4825">
        <v>2.8957039999999998</v>
      </c>
      <c r="M4825">
        <v>11.010999999999999</v>
      </c>
      <c r="N4825">
        <v>22.888000000000002</v>
      </c>
      <c r="O4825" t="s">
        <v>35</v>
      </c>
      <c r="P4825" t="s">
        <v>10089</v>
      </c>
      <c r="Q4825">
        <v>6.569</v>
      </c>
      <c r="R4825">
        <v>5.3070000000000004</v>
      </c>
      <c r="S4825">
        <v>5039</v>
      </c>
      <c r="T4825">
        <v>992</v>
      </c>
      <c r="U4825">
        <v>3400</v>
      </c>
      <c r="V4825">
        <v>7068</v>
      </c>
      <c r="W4825">
        <v>203</v>
      </c>
      <c r="X4825">
        <v>36</v>
      </c>
      <c r="Y4825">
        <v>0</v>
      </c>
      <c r="Z4825">
        <v>0</v>
      </c>
      <c r="AA4825">
        <v>0</v>
      </c>
      <c r="AB4825">
        <v>1</v>
      </c>
      <c r="AC4825" t="s">
        <v>494</v>
      </c>
      <c r="AD4825" t="s">
        <v>9781</v>
      </c>
      <c r="AE4825">
        <v>1.24</v>
      </c>
    </row>
    <row r="4826" spans="1:31">
      <c r="A4826" t="s">
        <v>10090</v>
      </c>
      <c r="B4826">
        <v>2012</v>
      </c>
      <c r="C4826" t="s">
        <v>9781</v>
      </c>
      <c r="D4826" t="s">
        <v>317</v>
      </c>
      <c r="E4826" t="s">
        <v>33</v>
      </c>
      <c r="F4826" t="s">
        <v>33</v>
      </c>
      <c r="G4826" t="s">
        <v>33</v>
      </c>
      <c r="H4826" t="s">
        <v>68</v>
      </c>
      <c r="I4826" t="s">
        <v>40</v>
      </c>
      <c r="J4826" t="s">
        <v>33</v>
      </c>
      <c r="K4826">
        <v>18.598624000000001</v>
      </c>
      <c r="L4826">
        <v>4.3659559999999997</v>
      </c>
      <c r="M4826">
        <v>10.773999999999999</v>
      </c>
      <c r="N4826">
        <v>28.858000000000001</v>
      </c>
      <c r="O4826" t="s">
        <v>35</v>
      </c>
      <c r="P4826" t="s">
        <v>10091</v>
      </c>
      <c r="Q4826">
        <v>10.26</v>
      </c>
      <c r="R4826">
        <v>7.8250000000000002</v>
      </c>
      <c r="S4826">
        <v>3165</v>
      </c>
      <c r="T4826">
        <v>771</v>
      </c>
      <c r="U4826">
        <v>1833</v>
      </c>
      <c r="V4826">
        <v>4911</v>
      </c>
      <c r="W4826">
        <v>128</v>
      </c>
      <c r="X4826">
        <v>23</v>
      </c>
      <c r="Y4826">
        <v>0</v>
      </c>
      <c r="Z4826">
        <v>0</v>
      </c>
      <c r="AA4826">
        <v>0</v>
      </c>
      <c r="AB4826">
        <v>1</v>
      </c>
      <c r="AC4826" t="s">
        <v>477</v>
      </c>
      <c r="AD4826" t="s">
        <v>9781</v>
      </c>
      <c r="AE4826">
        <v>1.6</v>
      </c>
    </row>
    <row r="4827" spans="1:31">
      <c r="A4827" t="s">
        <v>10092</v>
      </c>
      <c r="B4827">
        <v>2012</v>
      </c>
      <c r="C4827" t="s">
        <v>9781</v>
      </c>
      <c r="D4827" t="s">
        <v>317</v>
      </c>
      <c r="E4827" t="s">
        <v>33</v>
      </c>
      <c r="F4827" t="s">
        <v>33</v>
      </c>
      <c r="G4827" t="s">
        <v>33</v>
      </c>
      <c r="H4827" t="s">
        <v>68</v>
      </c>
      <c r="I4827" t="s">
        <v>43</v>
      </c>
      <c r="J4827" t="s">
        <v>33</v>
      </c>
      <c r="K4827">
        <v>13.519499</v>
      </c>
      <c r="L4827">
        <v>4.0029909999999997</v>
      </c>
      <c r="M4827">
        <v>6.6769999999999996</v>
      </c>
      <c r="N4827">
        <v>23.462</v>
      </c>
      <c r="O4827" t="s">
        <v>35</v>
      </c>
      <c r="P4827" t="s">
        <v>10093</v>
      </c>
      <c r="Q4827">
        <v>9.9429999999999996</v>
      </c>
      <c r="R4827">
        <v>6.8419999999999996</v>
      </c>
      <c r="S4827">
        <v>1875</v>
      </c>
      <c r="T4827">
        <v>575</v>
      </c>
      <c r="U4827">
        <v>926</v>
      </c>
      <c r="V4827">
        <v>3253</v>
      </c>
      <c r="W4827">
        <v>75</v>
      </c>
      <c r="X4827">
        <v>13</v>
      </c>
      <c r="Y4827">
        <v>0</v>
      </c>
      <c r="Z4827">
        <v>0</v>
      </c>
      <c r="AA4827">
        <v>0</v>
      </c>
      <c r="AB4827">
        <v>1</v>
      </c>
      <c r="AC4827" t="s">
        <v>551</v>
      </c>
      <c r="AD4827" t="s">
        <v>9781</v>
      </c>
      <c r="AE4827">
        <v>1.01</v>
      </c>
    </row>
    <row r="4828" spans="1:31">
      <c r="A4828" t="s">
        <v>10094</v>
      </c>
      <c r="B4828">
        <v>2012</v>
      </c>
      <c r="C4828" t="s">
        <v>9781</v>
      </c>
      <c r="D4828" t="s">
        <v>317</v>
      </c>
      <c r="E4828" t="s">
        <v>33</v>
      </c>
      <c r="F4828" t="s">
        <v>33</v>
      </c>
      <c r="G4828" t="s">
        <v>33</v>
      </c>
      <c r="H4828" t="s">
        <v>74</v>
      </c>
      <c r="I4828" t="s">
        <v>33</v>
      </c>
      <c r="J4828" t="s">
        <v>33</v>
      </c>
      <c r="K4828">
        <v>11.184255</v>
      </c>
      <c r="L4828">
        <v>4.7890870000000003</v>
      </c>
      <c r="M4828">
        <v>3.6779999999999999</v>
      </c>
      <c r="N4828">
        <v>24.370999999999999</v>
      </c>
      <c r="O4828" t="s">
        <v>35</v>
      </c>
      <c r="P4828" t="s">
        <v>10095</v>
      </c>
      <c r="Q4828">
        <v>13.186999999999999</v>
      </c>
      <c r="R4828">
        <v>7.5060000000000002</v>
      </c>
      <c r="S4828">
        <v>1363</v>
      </c>
      <c r="T4828">
        <v>571</v>
      </c>
      <c r="U4828">
        <v>448</v>
      </c>
      <c r="V4828">
        <v>2971</v>
      </c>
      <c r="W4828">
        <v>89</v>
      </c>
      <c r="X4828">
        <v>12</v>
      </c>
      <c r="Y4828">
        <v>0</v>
      </c>
      <c r="Z4828">
        <v>0</v>
      </c>
      <c r="AA4828">
        <v>0</v>
      </c>
      <c r="AB4828">
        <v>1</v>
      </c>
      <c r="AC4828" t="s">
        <v>83</v>
      </c>
      <c r="AD4828" t="s">
        <v>9781</v>
      </c>
      <c r="AE4828">
        <v>2.0299999999999998</v>
      </c>
    </row>
    <row r="4829" spans="1:31">
      <c r="A4829" t="s">
        <v>10096</v>
      </c>
      <c r="B4829">
        <v>2012</v>
      </c>
      <c r="C4829" t="s">
        <v>9781</v>
      </c>
      <c r="D4829" t="s">
        <v>317</v>
      </c>
      <c r="E4829" t="s">
        <v>33</v>
      </c>
      <c r="F4829" t="s">
        <v>33</v>
      </c>
      <c r="G4829" t="s">
        <v>33</v>
      </c>
      <c r="H4829" t="s">
        <v>74</v>
      </c>
      <c r="I4829" t="s">
        <v>40</v>
      </c>
      <c r="J4829" t="s">
        <v>33</v>
      </c>
      <c r="K4829">
        <v>12.158602999999999</v>
      </c>
      <c r="L4829">
        <v>6.7326199999999998</v>
      </c>
      <c r="M4829">
        <v>2.504</v>
      </c>
      <c r="N4829">
        <v>31.931999999999999</v>
      </c>
      <c r="O4829" t="s">
        <v>35</v>
      </c>
      <c r="P4829" t="s">
        <v>10097</v>
      </c>
      <c r="Q4829">
        <v>19.774000000000001</v>
      </c>
      <c r="R4829">
        <v>9.6549999999999994</v>
      </c>
      <c r="S4829">
        <v>944</v>
      </c>
      <c r="T4829">
        <v>521</v>
      </c>
      <c r="U4829">
        <v>194</v>
      </c>
      <c r="V4829">
        <v>2480</v>
      </c>
      <c r="W4829">
        <v>54</v>
      </c>
      <c r="X4829">
        <v>7</v>
      </c>
      <c r="Y4829">
        <v>0</v>
      </c>
      <c r="Z4829">
        <v>0</v>
      </c>
      <c r="AA4829">
        <v>0</v>
      </c>
      <c r="AB4829">
        <v>1</v>
      </c>
      <c r="AC4829" t="s">
        <v>76</v>
      </c>
      <c r="AD4829" t="s">
        <v>9781</v>
      </c>
      <c r="AE4829">
        <v>2.25</v>
      </c>
    </row>
    <row r="4830" spans="1:31">
      <c r="A4830" t="s">
        <v>10098</v>
      </c>
      <c r="B4830">
        <v>2012</v>
      </c>
      <c r="C4830" t="s">
        <v>9781</v>
      </c>
      <c r="D4830" t="s">
        <v>317</v>
      </c>
      <c r="E4830" t="s">
        <v>33</v>
      </c>
      <c r="F4830" t="s">
        <v>33</v>
      </c>
      <c r="G4830" t="s">
        <v>33</v>
      </c>
      <c r="H4830" t="s">
        <v>74</v>
      </c>
      <c r="I4830" t="s">
        <v>43</v>
      </c>
      <c r="J4830" t="s">
        <v>33</v>
      </c>
      <c r="K4830">
        <v>9.4734010000000008</v>
      </c>
      <c r="L4830">
        <v>5.5621169999999998</v>
      </c>
      <c r="M4830">
        <v>1.7729999999999999</v>
      </c>
      <c r="N4830">
        <v>26.405000000000001</v>
      </c>
      <c r="O4830" t="s">
        <v>35</v>
      </c>
      <c r="P4830" t="s">
        <v>10099</v>
      </c>
      <c r="Q4830">
        <v>16.931999999999999</v>
      </c>
      <c r="R4830">
        <v>7.7009999999999996</v>
      </c>
      <c r="S4830">
        <v>419</v>
      </c>
      <c r="T4830">
        <v>241</v>
      </c>
      <c r="U4830">
        <v>78</v>
      </c>
      <c r="V4830">
        <v>1168</v>
      </c>
      <c r="W4830">
        <v>35</v>
      </c>
      <c r="X4830">
        <v>5</v>
      </c>
      <c r="Y4830">
        <v>0</v>
      </c>
      <c r="Z4830">
        <v>0</v>
      </c>
      <c r="AA4830">
        <v>0</v>
      </c>
      <c r="AB4830">
        <v>1</v>
      </c>
      <c r="AC4830" t="s">
        <v>56</v>
      </c>
      <c r="AD4830" t="s">
        <v>9781</v>
      </c>
      <c r="AE4830">
        <v>1.23</v>
      </c>
    </row>
    <row r="4831" spans="1:31">
      <c r="A4831" t="s">
        <v>10100</v>
      </c>
      <c r="B4831">
        <v>2012</v>
      </c>
      <c r="C4831" t="s">
        <v>9781</v>
      </c>
      <c r="D4831" t="s">
        <v>317</v>
      </c>
      <c r="E4831" t="s">
        <v>33</v>
      </c>
      <c r="F4831" t="s">
        <v>33</v>
      </c>
      <c r="G4831" t="s">
        <v>33</v>
      </c>
      <c r="H4831" t="s">
        <v>81</v>
      </c>
      <c r="I4831" t="s">
        <v>33</v>
      </c>
      <c r="J4831" t="s">
        <v>33</v>
      </c>
      <c r="K4831">
        <v>5.983142</v>
      </c>
      <c r="L4831">
        <v>4.7547240000000004</v>
      </c>
      <c r="M4831">
        <v>0.45100000000000001</v>
      </c>
      <c r="N4831">
        <v>22.981999999999999</v>
      </c>
      <c r="O4831" t="s">
        <v>35</v>
      </c>
      <c r="P4831" t="s">
        <v>10101</v>
      </c>
      <c r="Q4831">
        <v>16.998999999999999</v>
      </c>
      <c r="R4831">
        <v>5.532</v>
      </c>
      <c r="S4831">
        <v>235</v>
      </c>
      <c r="T4831">
        <v>183</v>
      </c>
      <c r="U4831">
        <v>18</v>
      </c>
      <c r="V4831">
        <v>901</v>
      </c>
      <c r="W4831">
        <v>39</v>
      </c>
      <c r="X4831">
        <v>2</v>
      </c>
      <c r="Y4831">
        <v>0</v>
      </c>
      <c r="Z4831">
        <v>0</v>
      </c>
      <c r="AA4831">
        <v>0</v>
      </c>
      <c r="AB4831">
        <v>1</v>
      </c>
      <c r="AC4831" t="s">
        <v>56</v>
      </c>
      <c r="AD4831" t="s">
        <v>9781</v>
      </c>
      <c r="AE4831">
        <v>1.53</v>
      </c>
    </row>
    <row r="4832" spans="1:31">
      <c r="A4832" t="s">
        <v>10102</v>
      </c>
      <c r="B4832">
        <v>2012</v>
      </c>
      <c r="C4832" t="s">
        <v>9781</v>
      </c>
      <c r="D4832" t="s">
        <v>317</v>
      </c>
      <c r="E4832" t="s">
        <v>33</v>
      </c>
      <c r="F4832" t="s">
        <v>33</v>
      </c>
      <c r="G4832" t="s">
        <v>33</v>
      </c>
      <c r="H4832" t="s">
        <v>33</v>
      </c>
      <c r="I4832" t="s">
        <v>33</v>
      </c>
      <c r="J4832" t="s">
        <v>33</v>
      </c>
      <c r="K4832">
        <v>11.774063999999999</v>
      </c>
      <c r="L4832">
        <v>1.399322</v>
      </c>
      <c r="M4832">
        <v>9.1579999999999995</v>
      </c>
      <c r="N4832">
        <v>14.824999999999999</v>
      </c>
      <c r="O4832" t="s">
        <v>35</v>
      </c>
      <c r="P4832" t="s">
        <v>10103</v>
      </c>
      <c r="Q4832">
        <v>3.05</v>
      </c>
      <c r="R4832">
        <v>2.6160000000000001</v>
      </c>
      <c r="S4832">
        <v>20632</v>
      </c>
      <c r="T4832">
        <v>2556</v>
      </c>
      <c r="U4832">
        <v>16048</v>
      </c>
      <c r="V4832">
        <v>25978</v>
      </c>
      <c r="W4832">
        <v>1046</v>
      </c>
      <c r="X4832">
        <v>140</v>
      </c>
      <c r="Y4832">
        <v>0</v>
      </c>
      <c r="Z4832">
        <v>0</v>
      </c>
      <c r="AA4832">
        <v>0</v>
      </c>
      <c r="AB4832">
        <v>1</v>
      </c>
      <c r="AC4832" t="s">
        <v>776</v>
      </c>
      <c r="AD4832" t="s">
        <v>9781</v>
      </c>
      <c r="AE4832">
        <v>1.97</v>
      </c>
    </row>
    <row r="4833" spans="1:31">
      <c r="A4833" t="s">
        <v>10104</v>
      </c>
      <c r="B4833">
        <v>2012</v>
      </c>
      <c r="C4833" t="s">
        <v>9781</v>
      </c>
      <c r="D4833" t="s">
        <v>317</v>
      </c>
      <c r="E4833" t="s">
        <v>33</v>
      </c>
      <c r="F4833" t="s">
        <v>33</v>
      </c>
      <c r="G4833" t="s">
        <v>33</v>
      </c>
      <c r="H4833" t="s">
        <v>33</v>
      </c>
      <c r="I4833" t="s">
        <v>33</v>
      </c>
      <c r="J4833" t="s">
        <v>98</v>
      </c>
      <c r="K4833">
        <v>14.558038</v>
      </c>
      <c r="L4833">
        <v>8.6127990000000008</v>
      </c>
      <c r="M4833">
        <v>2.4980000000000002</v>
      </c>
      <c r="N4833">
        <v>39.689</v>
      </c>
      <c r="O4833" t="s">
        <v>35</v>
      </c>
      <c r="P4833" t="s">
        <v>10105</v>
      </c>
      <c r="Q4833">
        <v>25.131</v>
      </c>
      <c r="R4833">
        <v>12.06</v>
      </c>
      <c r="S4833">
        <v>1853</v>
      </c>
      <c r="T4833">
        <v>1115</v>
      </c>
      <c r="U4833">
        <v>318</v>
      </c>
      <c r="V4833">
        <v>5051</v>
      </c>
      <c r="W4833">
        <v>44</v>
      </c>
      <c r="X4833">
        <v>9</v>
      </c>
      <c r="Y4833">
        <v>0</v>
      </c>
      <c r="Z4833">
        <v>0</v>
      </c>
      <c r="AA4833">
        <v>0</v>
      </c>
      <c r="AB4833">
        <v>1</v>
      </c>
      <c r="AC4833" t="s">
        <v>1190</v>
      </c>
      <c r="AD4833" t="s">
        <v>9781</v>
      </c>
      <c r="AE4833">
        <v>2.56</v>
      </c>
    </row>
    <row r="4834" spans="1:31">
      <c r="A4834" t="s">
        <v>10106</v>
      </c>
      <c r="B4834">
        <v>2012</v>
      </c>
      <c r="C4834" t="s">
        <v>9781</v>
      </c>
      <c r="D4834" t="s">
        <v>317</v>
      </c>
      <c r="E4834" t="s">
        <v>33</v>
      </c>
      <c r="F4834" t="s">
        <v>33</v>
      </c>
      <c r="G4834" t="s">
        <v>33</v>
      </c>
      <c r="H4834" t="s">
        <v>33</v>
      </c>
      <c r="I4834" t="s">
        <v>33</v>
      </c>
      <c r="J4834" t="s">
        <v>101</v>
      </c>
      <c r="K4834">
        <v>14.203607</v>
      </c>
      <c r="L4834">
        <v>7.4012719999999996</v>
      </c>
      <c r="M4834">
        <v>3.2690000000000001</v>
      </c>
      <c r="N4834">
        <v>35.194000000000003</v>
      </c>
      <c r="O4834" t="s">
        <v>35</v>
      </c>
      <c r="P4834" t="s">
        <v>10107</v>
      </c>
      <c r="Q4834">
        <v>20.991</v>
      </c>
      <c r="R4834">
        <v>10.935</v>
      </c>
      <c r="S4834">
        <v>1951</v>
      </c>
      <c r="T4834">
        <v>1024</v>
      </c>
      <c r="U4834">
        <v>449</v>
      </c>
      <c r="V4834">
        <v>4835</v>
      </c>
      <c r="W4834">
        <v>53</v>
      </c>
      <c r="X4834">
        <v>6</v>
      </c>
      <c r="Y4834">
        <v>0</v>
      </c>
      <c r="Z4834">
        <v>0</v>
      </c>
      <c r="AA4834">
        <v>0</v>
      </c>
      <c r="AB4834">
        <v>1</v>
      </c>
      <c r="AC4834" t="s">
        <v>1190</v>
      </c>
      <c r="AD4834" t="s">
        <v>9781</v>
      </c>
      <c r="AE4834">
        <v>2.34</v>
      </c>
    </row>
    <row r="4835" spans="1:31">
      <c r="A4835" t="s">
        <v>10108</v>
      </c>
      <c r="B4835">
        <v>2012</v>
      </c>
      <c r="C4835" t="s">
        <v>9781</v>
      </c>
      <c r="D4835" t="s">
        <v>317</v>
      </c>
      <c r="E4835" t="s">
        <v>33</v>
      </c>
      <c r="F4835" t="s">
        <v>33</v>
      </c>
      <c r="G4835" t="s">
        <v>33</v>
      </c>
      <c r="H4835" t="s">
        <v>33</v>
      </c>
      <c r="I4835" t="s">
        <v>33</v>
      </c>
      <c r="J4835" t="s">
        <v>104</v>
      </c>
      <c r="K4835">
        <v>18.161239999999999</v>
      </c>
      <c r="L4835">
        <v>4.5728629999999999</v>
      </c>
      <c r="M4835">
        <v>10.050000000000001</v>
      </c>
      <c r="N4835">
        <v>29.035</v>
      </c>
      <c r="O4835" t="s">
        <v>35</v>
      </c>
      <c r="P4835" t="s">
        <v>10109</v>
      </c>
      <c r="Q4835">
        <v>10.872999999999999</v>
      </c>
      <c r="R4835">
        <v>8.1120000000000001</v>
      </c>
      <c r="S4835">
        <v>3331</v>
      </c>
      <c r="T4835">
        <v>883</v>
      </c>
      <c r="U4835">
        <v>1843</v>
      </c>
      <c r="V4835">
        <v>5326</v>
      </c>
      <c r="W4835">
        <v>103</v>
      </c>
      <c r="X4835">
        <v>18</v>
      </c>
      <c r="Y4835">
        <v>0</v>
      </c>
      <c r="Z4835">
        <v>0</v>
      </c>
      <c r="AA4835">
        <v>0</v>
      </c>
      <c r="AB4835">
        <v>1</v>
      </c>
      <c r="AC4835" t="s">
        <v>477</v>
      </c>
      <c r="AD4835" t="s">
        <v>9781</v>
      </c>
      <c r="AE4835">
        <v>1.44</v>
      </c>
    </row>
    <row r="4836" spans="1:31">
      <c r="A4836" t="s">
        <v>10110</v>
      </c>
      <c r="B4836">
        <v>2012</v>
      </c>
      <c r="C4836" t="s">
        <v>9781</v>
      </c>
      <c r="D4836" t="s">
        <v>317</v>
      </c>
      <c r="E4836" t="s">
        <v>33</v>
      </c>
      <c r="F4836" t="s">
        <v>33</v>
      </c>
      <c r="G4836" t="s">
        <v>33</v>
      </c>
      <c r="H4836" t="s">
        <v>33</v>
      </c>
      <c r="I4836" t="s">
        <v>33</v>
      </c>
      <c r="J4836" t="s">
        <v>107</v>
      </c>
      <c r="K4836">
        <v>5.211233</v>
      </c>
      <c r="L4836">
        <v>1.4071940000000001</v>
      </c>
      <c r="M4836">
        <v>2.8079999999999998</v>
      </c>
      <c r="N4836">
        <v>8.7379999999999995</v>
      </c>
      <c r="O4836" t="s">
        <v>35</v>
      </c>
      <c r="P4836" t="s">
        <v>10111</v>
      </c>
      <c r="Q4836">
        <v>3.5259999999999998</v>
      </c>
      <c r="R4836">
        <v>2.403</v>
      </c>
      <c r="S4836">
        <v>2102</v>
      </c>
      <c r="T4836">
        <v>604</v>
      </c>
      <c r="U4836">
        <v>1133</v>
      </c>
      <c r="V4836">
        <v>3524</v>
      </c>
      <c r="W4836">
        <v>242</v>
      </c>
      <c r="X4836">
        <v>17</v>
      </c>
      <c r="Y4836">
        <v>0</v>
      </c>
      <c r="Z4836">
        <v>0</v>
      </c>
      <c r="AA4836">
        <v>0</v>
      </c>
      <c r="AB4836">
        <v>1</v>
      </c>
      <c r="AC4836" t="s">
        <v>479</v>
      </c>
      <c r="AD4836" t="s">
        <v>9781</v>
      </c>
      <c r="AE4836">
        <v>0.97</v>
      </c>
    </row>
    <row r="4837" spans="1:31">
      <c r="A4837" t="s">
        <v>10112</v>
      </c>
      <c r="B4837">
        <v>2012</v>
      </c>
      <c r="C4837" t="s">
        <v>9781</v>
      </c>
      <c r="D4837" t="s">
        <v>317</v>
      </c>
      <c r="E4837" t="s">
        <v>33</v>
      </c>
      <c r="F4837" t="s">
        <v>33</v>
      </c>
      <c r="G4837" t="s">
        <v>33</v>
      </c>
      <c r="H4837" t="s">
        <v>33</v>
      </c>
      <c r="I4837" t="s">
        <v>33</v>
      </c>
      <c r="J4837" t="s">
        <v>110</v>
      </c>
      <c r="K4837">
        <v>12.648092999999999</v>
      </c>
      <c r="L4837">
        <v>1.4328719999999999</v>
      </c>
      <c r="M4837">
        <v>9.9600000000000009</v>
      </c>
      <c r="N4837">
        <v>15.753</v>
      </c>
      <c r="O4837" t="s">
        <v>35</v>
      </c>
      <c r="P4837" t="s">
        <v>10113</v>
      </c>
      <c r="Q4837">
        <v>3.105</v>
      </c>
      <c r="R4837">
        <v>2.6880000000000002</v>
      </c>
      <c r="S4837">
        <v>11395</v>
      </c>
      <c r="T4837">
        <v>1436</v>
      </c>
      <c r="U4837">
        <v>8973</v>
      </c>
      <c r="V4837">
        <v>14192</v>
      </c>
      <c r="W4837">
        <v>604</v>
      </c>
      <c r="X4837">
        <v>90</v>
      </c>
      <c r="Y4837">
        <v>0</v>
      </c>
      <c r="Z4837">
        <v>0</v>
      </c>
      <c r="AA4837">
        <v>0</v>
      </c>
      <c r="AB4837">
        <v>1</v>
      </c>
      <c r="AC4837" t="s">
        <v>562</v>
      </c>
      <c r="AD4837" t="s">
        <v>9781</v>
      </c>
      <c r="AE4837">
        <v>1.1200000000000001</v>
      </c>
    </row>
    <row r="4838" spans="1:31">
      <c r="A4838" t="s">
        <v>10114</v>
      </c>
      <c r="B4838">
        <v>2012</v>
      </c>
      <c r="C4838" t="s">
        <v>9781</v>
      </c>
      <c r="D4838" t="s">
        <v>317</v>
      </c>
      <c r="E4838" t="s">
        <v>33</v>
      </c>
      <c r="F4838" t="s">
        <v>33</v>
      </c>
      <c r="G4838" t="s">
        <v>33</v>
      </c>
      <c r="H4838" t="s">
        <v>33</v>
      </c>
      <c r="I4838" t="s">
        <v>40</v>
      </c>
      <c r="J4838" t="s">
        <v>33</v>
      </c>
      <c r="K4838">
        <v>11.148804999999999</v>
      </c>
      <c r="L4838">
        <v>1.456461</v>
      </c>
      <c r="M4838">
        <v>8.4429999999999996</v>
      </c>
      <c r="N4838">
        <v>14.358000000000001</v>
      </c>
      <c r="O4838" t="s">
        <v>35</v>
      </c>
      <c r="P4838" t="s">
        <v>1662</v>
      </c>
      <c r="Q4838">
        <v>3.2090000000000001</v>
      </c>
      <c r="R4838">
        <v>2.706</v>
      </c>
      <c r="S4838">
        <v>10797</v>
      </c>
      <c r="T4838">
        <v>1400</v>
      </c>
      <c r="U4838">
        <v>8176</v>
      </c>
      <c r="V4838">
        <v>13904</v>
      </c>
      <c r="W4838">
        <v>693</v>
      </c>
      <c r="X4838">
        <v>88</v>
      </c>
      <c r="Y4838">
        <v>0</v>
      </c>
      <c r="Z4838">
        <v>0</v>
      </c>
      <c r="AA4838">
        <v>0</v>
      </c>
      <c r="AB4838">
        <v>1</v>
      </c>
      <c r="AC4838" t="s">
        <v>474</v>
      </c>
      <c r="AD4838" t="s">
        <v>9781</v>
      </c>
      <c r="AE4838">
        <v>1.48</v>
      </c>
    </row>
    <row r="4839" spans="1:31">
      <c r="A4839" t="s">
        <v>10115</v>
      </c>
      <c r="B4839">
        <v>2012</v>
      </c>
      <c r="C4839" t="s">
        <v>9781</v>
      </c>
      <c r="D4839" t="s">
        <v>317</v>
      </c>
      <c r="E4839" t="s">
        <v>33</v>
      </c>
      <c r="F4839" t="s">
        <v>33</v>
      </c>
      <c r="G4839" t="s">
        <v>33</v>
      </c>
      <c r="H4839" t="s">
        <v>33</v>
      </c>
      <c r="I4839" t="s">
        <v>40</v>
      </c>
      <c r="J4839" t="s">
        <v>104</v>
      </c>
      <c r="K4839">
        <v>17.398084000000001</v>
      </c>
      <c r="L4839">
        <v>5.4040309999999998</v>
      </c>
      <c r="M4839">
        <v>8.1519999999999992</v>
      </c>
      <c r="N4839">
        <v>30.733000000000001</v>
      </c>
      <c r="O4839" t="s">
        <v>35</v>
      </c>
      <c r="P4839" t="s">
        <v>10116</v>
      </c>
      <c r="Q4839">
        <v>13.335000000000001</v>
      </c>
      <c r="R4839">
        <v>9.2460000000000004</v>
      </c>
      <c r="S4839">
        <v>1545</v>
      </c>
      <c r="T4839">
        <v>532</v>
      </c>
      <c r="U4839">
        <v>724</v>
      </c>
      <c r="V4839">
        <v>2729</v>
      </c>
      <c r="W4839">
        <v>59</v>
      </c>
      <c r="X4839">
        <v>10</v>
      </c>
      <c r="Y4839">
        <v>0</v>
      </c>
      <c r="Z4839">
        <v>0</v>
      </c>
      <c r="AA4839">
        <v>0</v>
      </c>
      <c r="AB4839">
        <v>1</v>
      </c>
      <c r="AC4839" t="s">
        <v>551</v>
      </c>
      <c r="AD4839" t="s">
        <v>9781</v>
      </c>
      <c r="AE4839">
        <v>1.18</v>
      </c>
    </row>
    <row r="4840" spans="1:31">
      <c r="A4840" t="s">
        <v>10117</v>
      </c>
      <c r="B4840">
        <v>2012</v>
      </c>
      <c r="C4840" t="s">
        <v>9781</v>
      </c>
      <c r="D4840" t="s">
        <v>317</v>
      </c>
      <c r="E4840" t="s">
        <v>33</v>
      </c>
      <c r="F4840" t="s">
        <v>33</v>
      </c>
      <c r="G4840" t="s">
        <v>33</v>
      </c>
      <c r="H4840" t="s">
        <v>33</v>
      </c>
      <c r="I4840" t="s">
        <v>40</v>
      </c>
      <c r="J4840" t="s">
        <v>107</v>
      </c>
      <c r="K4840">
        <v>6.207821</v>
      </c>
      <c r="L4840">
        <v>2.031749</v>
      </c>
      <c r="M4840">
        <v>2.8490000000000002</v>
      </c>
      <c r="N4840">
        <v>11.528</v>
      </c>
      <c r="O4840" t="s">
        <v>35</v>
      </c>
      <c r="P4840" t="s">
        <v>10118</v>
      </c>
      <c r="Q4840">
        <v>5.3209999999999997</v>
      </c>
      <c r="R4840">
        <v>3.359</v>
      </c>
      <c r="S4840">
        <v>1429</v>
      </c>
      <c r="T4840">
        <v>468</v>
      </c>
      <c r="U4840">
        <v>656</v>
      </c>
      <c r="V4840">
        <v>2653</v>
      </c>
      <c r="W4840">
        <v>161</v>
      </c>
      <c r="X4840">
        <v>12</v>
      </c>
      <c r="Y4840">
        <v>0</v>
      </c>
      <c r="Z4840">
        <v>0</v>
      </c>
      <c r="AA4840">
        <v>0</v>
      </c>
      <c r="AB4840">
        <v>1</v>
      </c>
      <c r="AC4840" t="s">
        <v>551</v>
      </c>
      <c r="AD4840" t="s">
        <v>9781</v>
      </c>
      <c r="AE4840">
        <v>1.1299999999999999</v>
      </c>
    </row>
    <row r="4841" spans="1:31">
      <c r="A4841" t="s">
        <v>10119</v>
      </c>
      <c r="B4841">
        <v>2012</v>
      </c>
      <c r="C4841" t="s">
        <v>9781</v>
      </c>
      <c r="D4841" t="s">
        <v>317</v>
      </c>
      <c r="E4841" t="s">
        <v>33</v>
      </c>
      <c r="F4841" t="s">
        <v>33</v>
      </c>
      <c r="G4841" t="s">
        <v>33</v>
      </c>
      <c r="H4841" t="s">
        <v>33</v>
      </c>
      <c r="I4841" t="s">
        <v>40</v>
      </c>
      <c r="J4841" t="s">
        <v>110</v>
      </c>
      <c r="K4841">
        <v>12.125082000000001</v>
      </c>
      <c r="L4841">
        <v>1.8551390000000001</v>
      </c>
      <c r="M4841">
        <v>8.7089999999999996</v>
      </c>
      <c r="N4841">
        <v>16.283999999999999</v>
      </c>
      <c r="O4841" t="s">
        <v>35</v>
      </c>
      <c r="P4841" t="s">
        <v>10120</v>
      </c>
      <c r="Q4841">
        <v>4.1589999999999998</v>
      </c>
      <c r="R4841">
        <v>3.4159999999999999</v>
      </c>
      <c r="S4841">
        <v>6807</v>
      </c>
      <c r="T4841">
        <v>1081</v>
      </c>
      <c r="U4841">
        <v>4889</v>
      </c>
      <c r="V4841">
        <v>9142</v>
      </c>
      <c r="W4841">
        <v>424</v>
      </c>
      <c r="X4841">
        <v>59</v>
      </c>
      <c r="Y4841">
        <v>0</v>
      </c>
      <c r="Z4841">
        <v>0</v>
      </c>
      <c r="AA4841">
        <v>0</v>
      </c>
      <c r="AB4841">
        <v>1</v>
      </c>
      <c r="AC4841" t="s">
        <v>556</v>
      </c>
      <c r="AD4841" t="s">
        <v>9781</v>
      </c>
      <c r="AE4841">
        <v>1.37</v>
      </c>
    </row>
    <row r="4842" spans="1:31">
      <c r="A4842" t="s">
        <v>10121</v>
      </c>
      <c r="B4842">
        <v>2012</v>
      </c>
      <c r="C4842" t="s">
        <v>9781</v>
      </c>
      <c r="D4842" t="s">
        <v>317</v>
      </c>
      <c r="E4842" t="s">
        <v>33</v>
      </c>
      <c r="F4842" t="s">
        <v>33</v>
      </c>
      <c r="G4842" t="s">
        <v>33</v>
      </c>
      <c r="H4842" t="s">
        <v>33</v>
      </c>
      <c r="I4842" t="s">
        <v>43</v>
      </c>
      <c r="J4842" t="s">
        <v>33</v>
      </c>
      <c r="K4842">
        <v>12.546473000000001</v>
      </c>
      <c r="L4842">
        <v>2.5355050000000001</v>
      </c>
      <c r="M4842">
        <v>7.9829999999999997</v>
      </c>
      <c r="N4842">
        <v>18.46</v>
      </c>
      <c r="O4842" t="s">
        <v>35</v>
      </c>
      <c r="P4842" t="s">
        <v>10122</v>
      </c>
      <c r="Q4842">
        <v>5.9130000000000003</v>
      </c>
      <c r="R4842">
        <v>4.5629999999999997</v>
      </c>
      <c r="S4842">
        <v>9836</v>
      </c>
      <c r="T4842">
        <v>2037</v>
      </c>
      <c r="U4842">
        <v>6258</v>
      </c>
      <c r="V4842">
        <v>14471</v>
      </c>
      <c r="W4842">
        <v>353</v>
      </c>
      <c r="X4842">
        <v>52</v>
      </c>
      <c r="Y4842">
        <v>0</v>
      </c>
      <c r="Z4842">
        <v>0</v>
      </c>
      <c r="AA4842">
        <v>0</v>
      </c>
      <c r="AB4842">
        <v>1</v>
      </c>
      <c r="AC4842" t="s">
        <v>511</v>
      </c>
      <c r="AD4842" t="s">
        <v>9781</v>
      </c>
      <c r="AE4842">
        <v>2.06</v>
      </c>
    </row>
    <row r="4843" spans="1:31">
      <c r="A4843" t="s">
        <v>10123</v>
      </c>
      <c r="B4843">
        <v>2012</v>
      </c>
      <c r="C4843" t="s">
        <v>9781</v>
      </c>
      <c r="D4843" t="s">
        <v>317</v>
      </c>
      <c r="E4843" t="s">
        <v>33</v>
      </c>
      <c r="F4843" t="s">
        <v>33</v>
      </c>
      <c r="G4843" t="s">
        <v>33</v>
      </c>
      <c r="H4843" t="s">
        <v>33</v>
      </c>
      <c r="I4843" t="s">
        <v>43</v>
      </c>
      <c r="J4843" t="s">
        <v>104</v>
      </c>
      <c r="K4843">
        <v>18.877296000000001</v>
      </c>
      <c r="L4843">
        <v>7.5161030000000002</v>
      </c>
      <c r="M4843">
        <v>6.64</v>
      </c>
      <c r="N4843">
        <v>38.177999999999997</v>
      </c>
      <c r="O4843" t="s">
        <v>35</v>
      </c>
      <c r="P4843" t="s">
        <v>10124</v>
      </c>
      <c r="Q4843">
        <v>19.3</v>
      </c>
      <c r="R4843">
        <v>12.237</v>
      </c>
      <c r="S4843">
        <v>1786</v>
      </c>
      <c r="T4843">
        <v>745</v>
      </c>
      <c r="U4843">
        <v>628</v>
      </c>
      <c r="V4843">
        <v>3613</v>
      </c>
      <c r="W4843">
        <v>44</v>
      </c>
      <c r="X4843">
        <v>8</v>
      </c>
      <c r="Y4843">
        <v>0</v>
      </c>
      <c r="Z4843">
        <v>0</v>
      </c>
      <c r="AA4843">
        <v>0</v>
      </c>
      <c r="AB4843">
        <v>1</v>
      </c>
      <c r="AC4843" t="s">
        <v>479</v>
      </c>
      <c r="AD4843" t="s">
        <v>9781</v>
      </c>
      <c r="AE4843">
        <v>1.59</v>
      </c>
    </row>
    <row r="4844" spans="1:31">
      <c r="A4844" t="s">
        <v>10125</v>
      </c>
      <c r="B4844">
        <v>2012</v>
      </c>
      <c r="C4844" t="s">
        <v>9781</v>
      </c>
      <c r="D4844" t="s">
        <v>317</v>
      </c>
      <c r="E4844" t="s">
        <v>33</v>
      </c>
      <c r="F4844" t="s">
        <v>33</v>
      </c>
      <c r="G4844" t="s">
        <v>33</v>
      </c>
      <c r="H4844" t="s">
        <v>33</v>
      </c>
      <c r="I4844" t="s">
        <v>43</v>
      </c>
      <c r="J4844" t="s">
        <v>107</v>
      </c>
      <c r="K4844">
        <v>3.8869889999999998</v>
      </c>
      <c r="L4844">
        <v>1.9410510000000001</v>
      </c>
      <c r="M4844">
        <v>1.046</v>
      </c>
      <c r="N4844">
        <v>9.7530000000000001</v>
      </c>
      <c r="O4844" t="s">
        <v>35</v>
      </c>
      <c r="P4844" t="s">
        <v>10126</v>
      </c>
      <c r="Q4844">
        <v>5.8659999999999997</v>
      </c>
      <c r="R4844">
        <v>2.8410000000000002</v>
      </c>
      <c r="S4844">
        <v>673</v>
      </c>
      <c r="T4844">
        <v>342</v>
      </c>
      <c r="U4844">
        <v>181</v>
      </c>
      <c r="V4844">
        <v>1689</v>
      </c>
      <c r="W4844">
        <v>81</v>
      </c>
      <c r="X4844">
        <v>5</v>
      </c>
      <c r="Y4844">
        <v>0</v>
      </c>
      <c r="Z4844">
        <v>0</v>
      </c>
      <c r="AA4844">
        <v>0</v>
      </c>
      <c r="AB4844">
        <v>1</v>
      </c>
      <c r="AC4844" t="s">
        <v>76</v>
      </c>
      <c r="AD4844" t="s">
        <v>9781</v>
      </c>
      <c r="AE4844">
        <v>0.81</v>
      </c>
    </row>
    <row r="4845" spans="1:31">
      <c r="A4845" t="s">
        <v>10127</v>
      </c>
      <c r="B4845">
        <v>2012</v>
      </c>
      <c r="C4845" t="s">
        <v>9781</v>
      </c>
      <c r="D4845" t="s">
        <v>317</v>
      </c>
      <c r="E4845" t="s">
        <v>33</v>
      </c>
      <c r="F4845" t="s">
        <v>33</v>
      </c>
      <c r="G4845" t="s">
        <v>33</v>
      </c>
      <c r="H4845" t="s">
        <v>33</v>
      </c>
      <c r="I4845" t="s">
        <v>43</v>
      </c>
      <c r="J4845" t="s">
        <v>110</v>
      </c>
      <c r="K4845">
        <v>13.512879</v>
      </c>
      <c r="L4845">
        <v>2.9133309999999999</v>
      </c>
      <c r="M4845">
        <v>8.3000000000000007</v>
      </c>
      <c r="N4845">
        <v>20.356000000000002</v>
      </c>
      <c r="O4845" t="s">
        <v>35</v>
      </c>
      <c r="P4845" t="s">
        <v>10128</v>
      </c>
      <c r="Q4845">
        <v>6.843</v>
      </c>
      <c r="R4845">
        <v>5.2130000000000001</v>
      </c>
      <c r="S4845">
        <v>4588</v>
      </c>
      <c r="T4845">
        <v>1048</v>
      </c>
      <c r="U4845">
        <v>2818</v>
      </c>
      <c r="V4845">
        <v>6911</v>
      </c>
      <c r="W4845">
        <v>180</v>
      </c>
      <c r="X4845">
        <v>31</v>
      </c>
      <c r="Y4845">
        <v>0</v>
      </c>
      <c r="Z4845">
        <v>0</v>
      </c>
      <c r="AA4845">
        <v>0</v>
      </c>
      <c r="AB4845">
        <v>1</v>
      </c>
      <c r="AC4845" t="s">
        <v>494</v>
      </c>
      <c r="AD4845" t="s">
        <v>9781</v>
      </c>
      <c r="AE4845">
        <v>1.3</v>
      </c>
    </row>
    <row r="4846" spans="1:31">
      <c r="A4846" t="s">
        <v>10129</v>
      </c>
      <c r="B4846">
        <v>2012</v>
      </c>
      <c r="C4846" t="s">
        <v>9781</v>
      </c>
      <c r="D4846" t="s">
        <v>363</v>
      </c>
      <c r="E4846" t="s">
        <v>33</v>
      </c>
      <c r="F4846" t="s">
        <v>33</v>
      </c>
      <c r="G4846" t="s">
        <v>33</v>
      </c>
      <c r="H4846" t="s">
        <v>34</v>
      </c>
      <c r="I4846" t="s">
        <v>33</v>
      </c>
      <c r="J4846" t="s">
        <v>33</v>
      </c>
      <c r="K4846">
        <v>4.7170439999999996</v>
      </c>
      <c r="L4846">
        <v>2.9122910000000002</v>
      </c>
      <c r="M4846">
        <v>0.81100000000000005</v>
      </c>
      <c r="N4846">
        <v>14.214</v>
      </c>
      <c r="O4846" t="s">
        <v>35</v>
      </c>
      <c r="P4846" t="s">
        <v>10130</v>
      </c>
      <c r="Q4846">
        <v>9.4969999999999999</v>
      </c>
      <c r="R4846">
        <v>3.9060000000000001</v>
      </c>
      <c r="S4846">
        <v>1163</v>
      </c>
      <c r="T4846">
        <v>735</v>
      </c>
      <c r="U4846">
        <v>200</v>
      </c>
      <c r="V4846">
        <v>3503</v>
      </c>
      <c r="W4846">
        <v>54</v>
      </c>
      <c r="X4846">
        <v>3</v>
      </c>
      <c r="Y4846">
        <v>0</v>
      </c>
      <c r="Z4846">
        <v>0</v>
      </c>
      <c r="AA4846">
        <v>0</v>
      </c>
      <c r="AB4846">
        <v>1</v>
      </c>
      <c r="AC4846" t="s">
        <v>48</v>
      </c>
      <c r="AD4846" t="s">
        <v>9781</v>
      </c>
      <c r="AE4846">
        <v>1</v>
      </c>
    </row>
    <row r="4847" spans="1:31">
      <c r="A4847" t="s">
        <v>10131</v>
      </c>
      <c r="B4847">
        <v>2012</v>
      </c>
      <c r="C4847" t="s">
        <v>9781</v>
      </c>
      <c r="D4847" t="s">
        <v>363</v>
      </c>
      <c r="E4847" t="s">
        <v>33</v>
      </c>
      <c r="F4847" t="s">
        <v>33</v>
      </c>
      <c r="G4847" t="s">
        <v>33</v>
      </c>
      <c r="H4847" t="s">
        <v>34</v>
      </c>
      <c r="I4847" t="s">
        <v>43</v>
      </c>
      <c r="J4847" t="s">
        <v>33</v>
      </c>
      <c r="K4847">
        <v>7.0040620000000002</v>
      </c>
      <c r="L4847">
        <v>4.3355069999999998</v>
      </c>
      <c r="M4847">
        <v>1.1859999999999999</v>
      </c>
      <c r="N4847">
        <v>20.741</v>
      </c>
      <c r="O4847" t="s">
        <v>35</v>
      </c>
      <c r="P4847" t="s">
        <v>3445</v>
      </c>
      <c r="Q4847">
        <v>13.737</v>
      </c>
      <c r="R4847">
        <v>5.8179999999999996</v>
      </c>
      <c r="S4847">
        <v>1163</v>
      </c>
      <c r="T4847">
        <v>735</v>
      </c>
      <c r="U4847">
        <v>197</v>
      </c>
      <c r="V4847">
        <v>3443</v>
      </c>
      <c r="W4847">
        <v>32</v>
      </c>
      <c r="X4847">
        <v>3</v>
      </c>
      <c r="Y4847">
        <v>0</v>
      </c>
      <c r="Z4847">
        <v>0</v>
      </c>
      <c r="AA4847">
        <v>0</v>
      </c>
      <c r="AB4847">
        <v>1</v>
      </c>
      <c r="AC4847" t="s">
        <v>83</v>
      </c>
      <c r="AD4847" t="s">
        <v>9781</v>
      </c>
      <c r="AE4847">
        <v>0.89</v>
      </c>
    </row>
    <row r="4848" spans="1:31">
      <c r="A4848" t="s">
        <v>10132</v>
      </c>
      <c r="B4848">
        <v>2012</v>
      </c>
      <c r="C4848" t="s">
        <v>9781</v>
      </c>
      <c r="D4848" t="s">
        <v>363</v>
      </c>
      <c r="E4848" t="s">
        <v>33</v>
      </c>
      <c r="F4848" t="s">
        <v>33</v>
      </c>
      <c r="G4848" t="s">
        <v>33</v>
      </c>
      <c r="H4848" t="s">
        <v>46</v>
      </c>
      <c r="I4848" t="s">
        <v>33</v>
      </c>
      <c r="J4848" t="s">
        <v>33</v>
      </c>
      <c r="K4848">
        <v>10.803048</v>
      </c>
      <c r="L4848">
        <v>2.7397900000000002</v>
      </c>
      <c r="M4848">
        <v>6.0259999999999998</v>
      </c>
      <c r="N4848">
        <v>17.475000000000001</v>
      </c>
      <c r="O4848" t="s">
        <v>35</v>
      </c>
      <c r="P4848" t="s">
        <v>10133</v>
      </c>
      <c r="Q4848">
        <v>6.6719999999999997</v>
      </c>
      <c r="R4848">
        <v>4.7770000000000001</v>
      </c>
      <c r="S4848">
        <v>5827</v>
      </c>
      <c r="T4848">
        <v>1545</v>
      </c>
      <c r="U4848">
        <v>3250</v>
      </c>
      <c r="V4848">
        <v>9425</v>
      </c>
      <c r="W4848">
        <v>168</v>
      </c>
      <c r="X4848">
        <v>18</v>
      </c>
      <c r="Y4848">
        <v>0</v>
      </c>
      <c r="Z4848">
        <v>0</v>
      </c>
      <c r="AA4848">
        <v>0</v>
      </c>
      <c r="AB4848">
        <v>1</v>
      </c>
      <c r="AC4848" t="s">
        <v>1137</v>
      </c>
      <c r="AD4848" t="s">
        <v>9781</v>
      </c>
      <c r="AE4848">
        <v>1.3</v>
      </c>
    </row>
    <row r="4849" spans="1:31">
      <c r="A4849" t="s">
        <v>10134</v>
      </c>
      <c r="B4849">
        <v>2012</v>
      </c>
      <c r="C4849" t="s">
        <v>9781</v>
      </c>
      <c r="D4849" t="s">
        <v>363</v>
      </c>
      <c r="E4849" t="s">
        <v>33</v>
      </c>
      <c r="F4849" t="s">
        <v>33</v>
      </c>
      <c r="G4849" t="s">
        <v>33</v>
      </c>
      <c r="H4849" t="s">
        <v>46</v>
      </c>
      <c r="I4849" t="s">
        <v>40</v>
      </c>
      <c r="J4849" t="s">
        <v>33</v>
      </c>
      <c r="K4849">
        <v>10.435722</v>
      </c>
      <c r="L4849">
        <v>3.7782960000000001</v>
      </c>
      <c r="M4849">
        <v>4.2670000000000003</v>
      </c>
      <c r="N4849">
        <v>20.413</v>
      </c>
      <c r="O4849" t="s">
        <v>35</v>
      </c>
      <c r="P4849" t="s">
        <v>10135</v>
      </c>
      <c r="Q4849">
        <v>9.9770000000000003</v>
      </c>
      <c r="R4849">
        <v>6.1689999999999996</v>
      </c>
      <c r="S4849">
        <v>3011</v>
      </c>
      <c r="T4849">
        <v>1078</v>
      </c>
      <c r="U4849">
        <v>1231</v>
      </c>
      <c r="V4849">
        <v>5889</v>
      </c>
      <c r="W4849">
        <v>96</v>
      </c>
      <c r="X4849">
        <v>9</v>
      </c>
      <c r="Y4849">
        <v>0</v>
      </c>
      <c r="Z4849">
        <v>0</v>
      </c>
      <c r="AA4849">
        <v>0</v>
      </c>
      <c r="AB4849">
        <v>1</v>
      </c>
      <c r="AC4849" t="s">
        <v>1155</v>
      </c>
      <c r="AD4849" t="s">
        <v>9781</v>
      </c>
      <c r="AE4849">
        <v>1.45</v>
      </c>
    </row>
    <row r="4850" spans="1:31">
      <c r="A4850" t="s">
        <v>10136</v>
      </c>
      <c r="B4850">
        <v>2012</v>
      </c>
      <c r="C4850" t="s">
        <v>9781</v>
      </c>
      <c r="D4850" t="s">
        <v>363</v>
      </c>
      <c r="E4850" t="s">
        <v>33</v>
      </c>
      <c r="F4850" t="s">
        <v>33</v>
      </c>
      <c r="G4850" t="s">
        <v>33</v>
      </c>
      <c r="H4850" t="s">
        <v>46</v>
      </c>
      <c r="I4850" t="s">
        <v>43</v>
      </c>
      <c r="J4850" t="s">
        <v>33</v>
      </c>
      <c r="K4850">
        <v>11.225481</v>
      </c>
      <c r="L4850">
        <v>4.219157</v>
      </c>
      <c r="M4850">
        <v>4.391</v>
      </c>
      <c r="N4850">
        <v>22.413</v>
      </c>
      <c r="O4850" t="s">
        <v>35</v>
      </c>
      <c r="P4850" t="s">
        <v>10137</v>
      </c>
      <c r="Q4850">
        <v>11.188000000000001</v>
      </c>
      <c r="R4850">
        <v>6.835</v>
      </c>
      <c r="S4850">
        <v>2816</v>
      </c>
      <c r="T4850">
        <v>1177</v>
      </c>
      <c r="U4850">
        <v>1101</v>
      </c>
      <c r="V4850">
        <v>5623</v>
      </c>
      <c r="W4850">
        <v>72</v>
      </c>
      <c r="X4850">
        <v>9</v>
      </c>
      <c r="Y4850">
        <v>0</v>
      </c>
      <c r="Z4850">
        <v>0</v>
      </c>
      <c r="AA4850">
        <v>0</v>
      </c>
      <c r="AB4850">
        <v>1</v>
      </c>
      <c r="AC4850" t="s">
        <v>1155</v>
      </c>
      <c r="AD4850" t="s">
        <v>9781</v>
      </c>
      <c r="AE4850">
        <v>1.27</v>
      </c>
    </row>
    <row r="4851" spans="1:31">
      <c r="A4851" t="s">
        <v>10138</v>
      </c>
      <c r="B4851">
        <v>2012</v>
      </c>
      <c r="C4851" t="s">
        <v>9781</v>
      </c>
      <c r="D4851" t="s">
        <v>363</v>
      </c>
      <c r="E4851" t="s">
        <v>33</v>
      </c>
      <c r="F4851" t="s">
        <v>33</v>
      </c>
      <c r="G4851" t="s">
        <v>33</v>
      </c>
      <c r="H4851" t="s">
        <v>54</v>
      </c>
      <c r="I4851" t="s">
        <v>33</v>
      </c>
      <c r="J4851" t="s">
        <v>33</v>
      </c>
      <c r="K4851">
        <v>11.246115</v>
      </c>
      <c r="L4851">
        <v>2.518494</v>
      </c>
      <c r="M4851">
        <v>6.7759999999999998</v>
      </c>
      <c r="N4851">
        <v>17.239000000000001</v>
      </c>
      <c r="O4851" t="s">
        <v>35</v>
      </c>
      <c r="P4851" t="s">
        <v>10139</v>
      </c>
      <c r="Q4851">
        <v>5.9930000000000003</v>
      </c>
      <c r="R4851">
        <v>4.47</v>
      </c>
      <c r="S4851">
        <v>10981</v>
      </c>
      <c r="T4851">
        <v>2565</v>
      </c>
      <c r="U4851">
        <v>6616</v>
      </c>
      <c r="V4851">
        <v>16832</v>
      </c>
      <c r="W4851">
        <v>317</v>
      </c>
      <c r="X4851">
        <v>40</v>
      </c>
      <c r="Y4851">
        <v>0</v>
      </c>
      <c r="Z4851">
        <v>0</v>
      </c>
      <c r="AA4851">
        <v>0</v>
      </c>
      <c r="AB4851">
        <v>1</v>
      </c>
      <c r="AC4851" t="s">
        <v>2263</v>
      </c>
      <c r="AD4851" t="s">
        <v>9781</v>
      </c>
      <c r="AE4851">
        <v>2.0099999999999998</v>
      </c>
    </row>
    <row r="4852" spans="1:31">
      <c r="A4852" t="s">
        <v>10140</v>
      </c>
      <c r="B4852">
        <v>2012</v>
      </c>
      <c r="C4852" t="s">
        <v>9781</v>
      </c>
      <c r="D4852" t="s">
        <v>363</v>
      </c>
      <c r="E4852" t="s">
        <v>33</v>
      </c>
      <c r="F4852" t="s">
        <v>33</v>
      </c>
      <c r="G4852" t="s">
        <v>33</v>
      </c>
      <c r="H4852" t="s">
        <v>54</v>
      </c>
      <c r="I4852" t="s">
        <v>40</v>
      </c>
      <c r="J4852" t="s">
        <v>33</v>
      </c>
      <c r="K4852">
        <v>6.6400810000000003</v>
      </c>
      <c r="L4852">
        <v>1.8223819999999999</v>
      </c>
      <c r="M4852">
        <v>3.5289999999999999</v>
      </c>
      <c r="N4852">
        <v>11.201000000000001</v>
      </c>
      <c r="O4852" t="s">
        <v>35</v>
      </c>
      <c r="P4852" t="s">
        <v>10141</v>
      </c>
      <c r="Q4852">
        <v>4.5609999999999999</v>
      </c>
      <c r="R4852">
        <v>3.1110000000000002</v>
      </c>
      <c r="S4852">
        <v>2439</v>
      </c>
      <c r="T4852">
        <v>697</v>
      </c>
      <c r="U4852">
        <v>1296</v>
      </c>
      <c r="V4852">
        <v>4114</v>
      </c>
      <c r="W4852">
        <v>158</v>
      </c>
      <c r="X4852">
        <v>16</v>
      </c>
      <c r="Y4852">
        <v>0</v>
      </c>
      <c r="Z4852">
        <v>0</v>
      </c>
      <c r="AA4852">
        <v>0</v>
      </c>
      <c r="AB4852">
        <v>1</v>
      </c>
      <c r="AC4852" t="s">
        <v>479</v>
      </c>
      <c r="AD4852" t="s">
        <v>9781</v>
      </c>
      <c r="AE4852">
        <v>0.84</v>
      </c>
    </row>
    <row r="4853" spans="1:31">
      <c r="A4853" t="s">
        <v>10142</v>
      </c>
      <c r="B4853">
        <v>2012</v>
      </c>
      <c r="C4853" t="s">
        <v>9781</v>
      </c>
      <c r="D4853" t="s">
        <v>363</v>
      </c>
      <c r="E4853" t="s">
        <v>33</v>
      </c>
      <c r="F4853" t="s">
        <v>33</v>
      </c>
      <c r="G4853" t="s">
        <v>33</v>
      </c>
      <c r="H4853" t="s">
        <v>54</v>
      </c>
      <c r="I4853" t="s">
        <v>43</v>
      </c>
      <c r="J4853" t="s">
        <v>33</v>
      </c>
      <c r="K4853">
        <v>14.023111999999999</v>
      </c>
      <c r="L4853">
        <v>3.8152210000000002</v>
      </c>
      <c r="M4853">
        <v>7.3869999999999996</v>
      </c>
      <c r="N4853">
        <v>23.36</v>
      </c>
      <c r="O4853" t="s">
        <v>35</v>
      </c>
      <c r="P4853" t="s">
        <v>10143</v>
      </c>
      <c r="Q4853">
        <v>9.3369999999999997</v>
      </c>
      <c r="R4853">
        <v>6.6360000000000001</v>
      </c>
      <c r="S4853">
        <v>8542</v>
      </c>
      <c r="T4853">
        <v>2447</v>
      </c>
      <c r="U4853">
        <v>4500</v>
      </c>
      <c r="V4853">
        <v>14230</v>
      </c>
      <c r="W4853">
        <v>159</v>
      </c>
      <c r="X4853">
        <v>24</v>
      </c>
      <c r="Y4853">
        <v>0</v>
      </c>
      <c r="Z4853">
        <v>0</v>
      </c>
      <c r="AA4853">
        <v>0</v>
      </c>
      <c r="AB4853">
        <v>1</v>
      </c>
      <c r="AC4853" t="s">
        <v>1191</v>
      </c>
      <c r="AD4853" t="s">
        <v>9781</v>
      </c>
      <c r="AE4853">
        <v>1.91</v>
      </c>
    </row>
    <row r="4854" spans="1:31">
      <c r="A4854" t="s">
        <v>10144</v>
      </c>
      <c r="B4854">
        <v>2012</v>
      </c>
      <c r="C4854" t="s">
        <v>9781</v>
      </c>
      <c r="D4854" t="s">
        <v>363</v>
      </c>
      <c r="E4854" t="s">
        <v>33</v>
      </c>
      <c r="F4854" t="s">
        <v>33</v>
      </c>
      <c r="G4854" t="s">
        <v>33</v>
      </c>
      <c r="H4854" t="s">
        <v>62</v>
      </c>
      <c r="I4854" t="s">
        <v>33</v>
      </c>
      <c r="J4854" t="s">
        <v>33</v>
      </c>
      <c r="K4854">
        <v>11.553597999999999</v>
      </c>
      <c r="L4854">
        <v>2.0884100000000001</v>
      </c>
      <c r="M4854">
        <v>7.7629999999999999</v>
      </c>
      <c r="N4854">
        <v>16.347999999999999</v>
      </c>
      <c r="O4854" t="s">
        <v>35</v>
      </c>
      <c r="P4854" t="s">
        <v>10145</v>
      </c>
      <c r="Q4854">
        <v>4.7939999999999996</v>
      </c>
      <c r="R4854">
        <v>3.79</v>
      </c>
      <c r="S4854">
        <v>9512</v>
      </c>
      <c r="T4854">
        <v>1845</v>
      </c>
      <c r="U4854">
        <v>6392</v>
      </c>
      <c r="V4854">
        <v>13459</v>
      </c>
      <c r="W4854">
        <v>332</v>
      </c>
      <c r="X4854">
        <v>43</v>
      </c>
      <c r="Y4854">
        <v>0</v>
      </c>
      <c r="Z4854">
        <v>0</v>
      </c>
      <c r="AA4854">
        <v>0</v>
      </c>
      <c r="AB4854">
        <v>1</v>
      </c>
      <c r="AC4854" t="s">
        <v>1134</v>
      </c>
      <c r="AD4854" t="s">
        <v>9781</v>
      </c>
      <c r="AE4854">
        <v>1.41</v>
      </c>
    </row>
    <row r="4855" spans="1:31">
      <c r="A4855" t="s">
        <v>10146</v>
      </c>
      <c r="B4855">
        <v>2012</v>
      </c>
      <c r="C4855" t="s">
        <v>9781</v>
      </c>
      <c r="D4855" t="s">
        <v>363</v>
      </c>
      <c r="E4855" t="s">
        <v>33</v>
      </c>
      <c r="F4855" t="s">
        <v>33</v>
      </c>
      <c r="G4855" t="s">
        <v>33</v>
      </c>
      <c r="H4855" t="s">
        <v>62</v>
      </c>
      <c r="I4855" t="s">
        <v>40</v>
      </c>
      <c r="J4855" t="s">
        <v>33</v>
      </c>
      <c r="K4855">
        <v>10.154854</v>
      </c>
      <c r="L4855">
        <v>2.404871</v>
      </c>
      <c r="M4855">
        <v>5.93</v>
      </c>
      <c r="N4855">
        <v>15.942</v>
      </c>
      <c r="O4855" t="s">
        <v>35</v>
      </c>
      <c r="P4855" t="s">
        <v>10147</v>
      </c>
      <c r="Q4855">
        <v>5.7869999999999999</v>
      </c>
      <c r="R4855">
        <v>4.2249999999999996</v>
      </c>
      <c r="S4855">
        <v>3455</v>
      </c>
      <c r="T4855">
        <v>862</v>
      </c>
      <c r="U4855">
        <v>2018</v>
      </c>
      <c r="V4855">
        <v>5424</v>
      </c>
      <c r="W4855">
        <v>171</v>
      </c>
      <c r="X4855">
        <v>21</v>
      </c>
      <c r="Y4855">
        <v>0</v>
      </c>
      <c r="Z4855">
        <v>0</v>
      </c>
      <c r="AA4855">
        <v>0</v>
      </c>
      <c r="AB4855">
        <v>1</v>
      </c>
      <c r="AC4855" t="s">
        <v>477</v>
      </c>
      <c r="AD4855" t="s">
        <v>9781</v>
      </c>
      <c r="AE4855">
        <v>1.08</v>
      </c>
    </row>
    <row r="4856" spans="1:31">
      <c r="A4856" t="s">
        <v>10148</v>
      </c>
      <c r="B4856">
        <v>2012</v>
      </c>
      <c r="C4856" t="s">
        <v>9781</v>
      </c>
      <c r="D4856" t="s">
        <v>363</v>
      </c>
      <c r="E4856" t="s">
        <v>33</v>
      </c>
      <c r="F4856" t="s">
        <v>33</v>
      </c>
      <c r="G4856" t="s">
        <v>33</v>
      </c>
      <c r="H4856" t="s">
        <v>62</v>
      </c>
      <c r="I4856" t="s">
        <v>43</v>
      </c>
      <c r="J4856" t="s">
        <v>33</v>
      </c>
      <c r="K4856">
        <v>12.538857</v>
      </c>
      <c r="L4856">
        <v>2.992629</v>
      </c>
      <c r="M4856">
        <v>7.26</v>
      </c>
      <c r="N4856">
        <v>19.71</v>
      </c>
      <c r="O4856" t="s">
        <v>35</v>
      </c>
      <c r="P4856" t="s">
        <v>10149</v>
      </c>
      <c r="Q4856">
        <v>7.1710000000000003</v>
      </c>
      <c r="R4856">
        <v>5.2789999999999999</v>
      </c>
      <c r="S4856">
        <v>6057</v>
      </c>
      <c r="T4856">
        <v>1549</v>
      </c>
      <c r="U4856">
        <v>3507</v>
      </c>
      <c r="V4856">
        <v>9521</v>
      </c>
      <c r="W4856">
        <v>161</v>
      </c>
      <c r="X4856">
        <v>22</v>
      </c>
      <c r="Y4856">
        <v>0</v>
      </c>
      <c r="Z4856">
        <v>0</v>
      </c>
      <c r="AA4856">
        <v>0</v>
      </c>
      <c r="AB4856">
        <v>1</v>
      </c>
      <c r="AC4856" t="s">
        <v>713</v>
      </c>
      <c r="AD4856" t="s">
        <v>9781</v>
      </c>
      <c r="AE4856">
        <v>1.31</v>
      </c>
    </row>
    <row r="4857" spans="1:31">
      <c r="A4857" t="s">
        <v>10150</v>
      </c>
      <c r="B4857">
        <v>2012</v>
      </c>
      <c r="C4857" t="s">
        <v>9781</v>
      </c>
      <c r="D4857" t="s">
        <v>363</v>
      </c>
      <c r="E4857" t="s">
        <v>33</v>
      </c>
      <c r="F4857" t="s">
        <v>33</v>
      </c>
      <c r="G4857" t="s">
        <v>33</v>
      </c>
      <c r="H4857" t="s">
        <v>68</v>
      </c>
      <c r="I4857" t="s">
        <v>33</v>
      </c>
      <c r="J4857" t="s">
        <v>33</v>
      </c>
      <c r="K4857">
        <v>21.534838000000001</v>
      </c>
      <c r="L4857">
        <v>2.9786950000000001</v>
      </c>
      <c r="M4857">
        <v>15.928000000000001</v>
      </c>
      <c r="N4857">
        <v>28.047999999999998</v>
      </c>
      <c r="O4857" t="s">
        <v>35</v>
      </c>
      <c r="P4857" t="s">
        <v>9482</v>
      </c>
      <c r="Q4857">
        <v>6.5129999999999999</v>
      </c>
      <c r="R4857">
        <v>5.6070000000000002</v>
      </c>
      <c r="S4857">
        <v>19501</v>
      </c>
      <c r="T4857">
        <v>3039</v>
      </c>
      <c r="U4857">
        <v>14423</v>
      </c>
      <c r="V4857">
        <v>25399</v>
      </c>
      <c r="W4857">
        <v>349</v>
      </c>
      <c r="X4857">
        <v>71</v>
      </c>
      <c r="Y4857">
        <v>0</v>
      </c>
      <c r="Z4857">
        <v>0</v>
      </c>
      <c r="AA4857">
        <v>0</v>
      </c>
      <c r="AB4857">
        <v>1</v>
      </c>
      <c r="AC4857" t="s">
        <v>466</v>
      </c>
      <c r="AD4857" t="s">
        <v>9781</v>
      </c>
      <c r="AE4857">
        <v>1.83</v>
      </c>
    </row>
    <row r="4858" spans="1:31">
      <c r="A4858" t="s">
        <v>10151</v>
      </c>
      <c r="B4858">
        <v>2012</v>
      </c>
      <c r="C4858" t="s">
        <v>9781</v>
      </c>
      <c r="D4858" t="s">
        <v>363</v>
      </c>
      <c r="E4858" t="s">
        <v>33</v>
      </c>
      <c r="F4858" t="s">
        <v>33</v>
      </c>
      <c r="G4858" t="s">
        <v>33</v>
      </c>
      <c r="H4858" t="s">
        <v>68</v>
      </c>
      <c r="I4858" t="s">
        <v>40</v>
      </c>
      <c r="J4858" t="s">
        <v>33</v>
      </c>
      <c r="K4858">
        <v>17.044464999999999</v>
      </c>
      <c r="L4858">
        <v>3.9861200000000001</v>
      </c>
      <c r="M4858">
        <v>9.9169999999999998</v>
      </c>
      <c r="N4858">
        <v>26.46</v>
      </c>
      <c r="O4858" t="s">
        <v>35</v>
      </c>
      <c r="P4858" t="s">
        <v>10152</v>
      </c>
      <c r="Q4858">
        <v>9.4149999999999991</v>
      </c>
      <c r="R4858">
        <v>7.1280000000000001</v>
      </c>
      <c r="S4858">
        <v>8135</v>
      </c>
      <c r="T4858">
        <v>2041</v>
      </c>
      <c r="U4858">
        <v>4733</v>
      </c>
      <c r="V4858">
        <v>12629</v>
      </c>
      <c r="W4858">
        <v>196</v>
      </c>
      <c r="X4858">
        <v>34</v>
      </c>
      <c r="Y4858">
        <v>0</v>
      </c>
      <c r="Z4858">
        <v>0</v>
      </c>
      <c r="AA4858">
        <v>0</v>
      </c>
      <c r="AB4858">
        <v>1</v>
      </c>
      <c r="AC4858" t="s">
        <v>575</v>
      </c>
      <c r="AD4858" t="s">
        <v>9781</v>
      </c>
      <c r="AE4858">
        <v>2.19</v>
      </c>
    </row>
    <row r="4859" spans="1:31">
      <c r="A4859" t="s">
        <v>10153</v>
      </c>
      <c r="B4859">
        <v>2012</v>
      </c>
      <c r="C4859" t="s">
        <v>9781</v>
      </c>
      <c r="D4859" t="s">
        <v>363</v>
      </c>
      <c r="E4859" t="s">
        <v>33</v>
      </c>
      <c r="F4859" t="s">
        <v>33</v>
      </c>
      <c r="G4859" t="s">
        <v>33</v>
      </c>
      <c r="H4859" t="s">
        <v>68</v>
      </c>
      <c r="I4859" t="s">
        <v>43</v>
      </c>
      <c r="J4859" t="s">
        <v>33</v>
      </c>
      <c r="K4859">
        <v>26.539694999999998</v>
      </c>
      <c r="L4859">
        <v>4.5254099999999999</v>
      </c>
      <c r="M4859">
        <v>18.036999999999999</v>
      </c>
      <c r="N4859">
        <v>36.542999999999999</v>
      </c>
      <c r="O4859" t="s">
        <v>35</v>
      </c>
      <c r="P4859" t="s">
        <v>10154</v>
      </c>
      <c r="Q4859">
        <v>10.003</v>
      </c>
      <c r="R4859">
        <v>8.5020000000000007</v>
      </c>
      <c r="S4859">
        <v>11365</v>
      </c>
      <c r="T4859">
        <v>2121</v>
      </c>
      <c r="U4859">
        <v>7724</v>
      </c>
      <c r="V4859">
        <v>15649</v>
      </c>
      <c r="W4859">
        <v>153</v>
      </c>
      <c r="X4859">
        <v>37</v>
      </c>
      <c r="Y4859">
        <v>0</v>
      </c>
      <c r="Z4859">
        <v>0</v>
      </c>
      <c r="AA4859">
        <v>0</v>
      </c>
      <c r="AB4859">
        <v>1</v>
      </c>
      <c r="AC4859" t="s">
        <v>591</v>
      </c>
      <c r="AD4859" t="s">
        <v>9781</v>
      </c>
      <c r="AE4859">
        <v>1.6</v>
      </c>
    </row>
    <row r="4860" spans="1:31">
      <c r="A4860" t="s">
        <v>10155</v>
      </c>
      <c r="B4860">
        <v>2012</v>
      </c>
      <c r="C4860" t="s">
        <v>9781</v>
      </c>
      <c r="D4860" t="s">
        <v>363</v>
      </c>
      <c r="E4860" t="s">
        <v>33</v>
      </c>
      <c r="F4860" t="s">
        <v>33</v>
      </c>
      <c r="G4860" t="s">
        <v>33</v>
      </c>
      <c r="H4860" t="s">
        <v>74</v>
      </c>
      <c r="I4860" t="s">
        <v>33</v>
      </c>
      <c r="J4860" t="s">
        <v>33</v>
      </c>
      <c r="K4860">
        <v>22.358294999999998</v>
      </c>
      <c r="L4860">
        <v>3.9671249999999998</v>
      </c>
      <c r="M4860">
        <v>14.989000000000001</v>
      </c>
      <c r="N4860">
        <v>31.259</v>
      </c>
      <c r="O4860" t="s">
        <v>35</v>
      </c>
      <c r="P4860" t="s">
        <v>10156</v>
      </c>
      <c r="Q4860">
        <v>8.9009999999999998</v>
      </c>
      <c r="R4860">
        <v>7.3689999999999998</v>
      </c>
      <c r="S4860">
        <v>13678</v>
      </c>
      <c r="T4860">
        <v>2770</v>
      </c>
      <c r="U4860">
        <v>9170</v>
      </c>
      <c r="V4860">
        <v>19123</v>
      </c>
      <c r="W4860">
        <v>246</v>
      </c>
      <c r="X4860">
        <v>47</v>
      </c>
      <c r="Y4860">
        <v>0</v>
      </c>
      <c r="Z4860">
        <v>0</v>
      </c>
      <c r="AA4860">
        <v>0</v>
      </c>
      <c r="AB4860">
        <v>1</v>
      </c>
      <c r="AC4860" t="s">
        <v>576</v>
      </c>
      <c r="AD4860" t="s">
        <v>9781</v>
      </c>
      <c r="AE4860">
        <v>2.2200000000000002</v>
      </c>
    </row>
    <row r="4861" spans="1:31">
      <c r="A4861" t="s">
        <v>10157</v>
      </c>
      <c r="B4861">
        <v>2012</v>
      </c>
      <c r="C4861" t="s">
        <v>9781</v>
      </c>
      <c r="D4861" t="s">
        <v>363</v>
      </c>
      <c r="E4861" t="s">
        <v>33</v>
      </c>
      <c r="F4861" t="s">
        <v>33</v>
      </c>
      <c r="G4861" t="s">
        <v>33</v>
      </c>
      <c r="H4861" t="s">
        <v>74</v>
      </c>
      <c r="I4861" t="s">
        <v>40</v>
      </c>
      <c r="J4861" t="s">
        <v>33</v>
      </c>
      <c r="K4861">
        <v>16.814933</v>
      </c>
      <c r="L4861">
        <v>4.5487299999999999</v>
      </c>
      <c r="M4861">
        <v>8.843</v>
      </c>
      <c r="N4861">
        <v>27.832000000000001</v>
      </c>
      <c r="O4861" t="s">
        <v>35</v>
      </c>
      <c r="P4861" t="s">
        <v>10158</v>
      </c>
      <c r="Q4861">
        <v>11.016999999999999</v>
      </c>
      <c r="R4861">
        <v>7.9720000000000004</v>
      </c>
      <c r="S4861">
        <v>4820</v>
      </c>
      <c r="T4861">
        <v>1443</v>
      </c>
      <c r="U4861">
        <v>2535</v>
      </c>
      <c r="V4861">
        <v>7979</v>
      </c>
      <c r="W4861">
        <v>136</v>
      </c>
      <c r="X4861">
        <v>22</v>
      </c>
      <c r="Y4861">
        <v>0</v>
      </c>
      <c r="Z4861">
        <v>0</v>
      </c>
      <c r="AA4861">
        <v>0</v>
      </c>
      <c r="AB4861">
        <v>1</v>
      </c>
      <c r="AC4861" t="s">
        <v>495</v>
      </c>
      <c r="AD4861" t="s">
        <v>9781</v>
      </c>
      <c r="AE4861">
        <v>2</v>
      </c>
    </row>
    <row r="4862" spans="1:31">
      <c r="A4862" t="s">
        <v>10159</v>
      </c>
      <c r="B4862">
        <v>2012</v>
      </c>
      <c r="C4862" t="s">
        <v>9781</v>
      </c>
      <c r="D4862" t="s">
        <v>363</v>
      </c>
      <c r="E4862" t="s">
        <v>33</v>
      </c>
      <c r="F4862" t="s">
        <v>33</v>
      </c>
      <c r="G4862" t="s">
        <v>33</v>
      </c>
      <c r="H4862" t="s">
        <v>74</v>
      </c>
      <c r="I4862" t="s">
        <v>43</v>
      </c>
      <c r="J4862" t="s">
        <v>33</v>
      </c>
      <c r="K4862">
        <v>27.246473000000002</v>
      </c>
      <c r="L4862">
        <v>5.6899459999999999</v>
      </c>
      <c r="M4862">
        <v>16.695</v>
      </c>
      <c r="N4862">
        <v>40.070999999999998</v>
      </c>
      <c r="O4862" t="s">
        <v>35</v>
      </c>
      <c r="P4862" t="s">
        <v>10160</v>
      </c>
      <c r="Q4862">
        <v>12.824</v>
      </c>
      <c r="R4862">
        <v>10.552</v>
      </c>
      <c r="S4862">
        <v>8858</v>
      </c>
      <c r="T4862">
        <v>2283</v>
      </c>
      <c r="U4862">
        <v>5427</v>
      </c>
      <c r="V4862">
        <v>13027</v>
      </c>
      <c r="W4862">
        <v>110</v>
      </c>
      <c r="X4862">
        <v>25</v>
      </c>
      <c r="Y4862">
        <v>0</v>
      </c>
      <c r="Z4862">
        <v>0</v>
      </c>
      <c r="AA4862">
        <v>0</v>
      </c>
      <c r="AB4862">
        <v>1</v>
      </c>
      <c r="AC4862" t="s">
        <v>575</v>
      </c>
      <c r="AD4862" t="s">
        <v>9781</v>
      </c>
      <c r="AE4862">
        <v>1.78</v>
      </c>
    </row>
    <row r="4863" spans="1:31">
      <c r="A4863" t="s">
        <v>10161</v>
      </c>
      <c r="B4863">
        <v>2012</v>
      </c>
      <c r="C4863" t="s">
        <v>9781</v>
      </c>
      <c r="D4863" t="s">
        <v>363</v>
      </c>
      <c r="E4863" t="s">
        <v>33</v>
      </c>
      <c r="F4863" t="s">
        <v>33</v>
      </c>
      <c r="G4863" t="s">
        <v>33</v>
      </c>
      <c r="H4863" t="s">
        <v>81</v>
      </c>
      <c r="I4863" t="s">
        <v>33</v>
      </c>
      <c r="J4863" t="s">
        <v>33</v>
      </c>
      <c r="K4863">
        <v>15.677898000000001</v>
      </c>
      <c r="L4863">
        <v>4.0512170000000003</v>
      </c>
      <c r="M4863">
        <v>8.5559999999999992</v>
      </c>
      <c r="N4863">
        <v>25.437000000000001</v>
      </c>
      <c r="O4863" t="s">
        <v>35</v>
      </c>
      <c r="P4863" t="s">
        <v>10162</v>
      </c>
      <c r="Q4863">
        <v>9.7590000000000003</v>
      </c>
      <c r="R4863">
        <v>7.1219999999999999</v>
      </c>
      <c r="S4863">
        <v>3809</v>
      </c>
      <c r="T4863">
        <v>997</v>
      </c>
      <c r="U4863">
        <v>2079</v>
      </c>
      <c r="V4863">
        <v>6180</v>
      </c>
      <c r="W4863">
        <v>124</v>
      </c>
      <c r="X4863">
        <v>23</v>
      </c>
      <c r="Y4863">
        <v>0</v>
      </c>
      <c r="Z4863">
        <v>0</v>
      </c>
      <c r="AA4863">
        <v>0</v>
      </c>
      <c r="AB4863">
        <v>1</v>
      </c>
      <c r="AC4863" t="s">
        <v>496</v>
      </c>
      <c r="AD4863" t="s">
        <v>9781</v>
      </c>
      <c r="AE4863">
        <v>1.53</v>
      </c>
    </row>
    <row r="4864" spans="1:31">
      <c r="A4864" t="s">
        <v>10163</v>
      </c>
      <c r="B4864">
        <v>2012</v>
      </c>
      <c r="C4864" t="s">
        <v>9781</v>
      </c>
      <c r="D4864" t="s">
        <v>363</v>
      </c>
      <c r="E4864" t="s">
        <v>33</v>
      </c>
      <c r="F4864" t="s">
        <v>33</v>
      </c>
      <c r="G4864" t="s">
        <v>33</v>
      </c>
      <c r="H4864" t="s">
        <v>81</v>
      </c>
      <c r="I4864" t="s">
        <v>40</v>
      </c>
      <c r="J4864" t="s">
        <v>33</v>
      </c>
      <c r="K4864">
        <v>12.085953999999999</v>
      </c>
      <c r="L4864">
        <v>4.4261270000000001</v>
      </c>
      <c r="M4864">
        <v>4.8579999999999997</v>
      </c>
      <c r="N4864">
        <v>23.693999999999999</v>
      </c>
      <c r="O4864" t="s">
        <v>35</v>
      </c>
      <c r="P4864" t="s">
        <v>5836</v>
      </c>
      <c r="Q4864">
        <v>11.608000000000001</v>
      </c>
      <c r="R4864">
        <v>7.2279999999999998</v>
      </c>
      <c r="S4864">
        <v>1395</v>
      </c>
      <c r="T4864">
        <v>521</v>
      </c>
      <c r="U4864">
        <v>560</v>
      </c>
      <c r="V4864">
        <v>2734</v>
      </c>
      <c r="W4864">
        <v>69</v>
      </c>
      <c r="X4864">
        <v>9</v>
      </c>
      <c r="Y4864">
        <v>0</v>
      </c>
      <c r="Z4864">
        <v>0</v>
      </c>
      <c r="AA4864">
        <v>0</v>
      </c>
      <c r="AB4864">
        <v>1</v>
      </c>
      <c r="AC4864" t="s">
        <v>551</v>
      </c>
      <c r="AD4864" t="s">
        <v>9781</v>
      </c>
      <c r="AE4864">
        <v>1.25</v>
      </c>
    </row>
    <row r="4865" spans="1:31">
      <c r="A4865" t="s">
        <v>10164</v>
      </c>
      <c r="B4865">
        <v>2012</v>
      </c>
      <c r="C4865" t="s">
        <v>9781</v>
      </c>
      <c r="D4865" t="s">
        <v>363</v>
      </c>
      <c r="E4865" t="s">
        <v>33</v>
      </c>
      <c r="F4865" t="s">
        <v>33</v>
      </c>
      <c r="G4865" t="s">
        <v>33</v>
      </c>
      <c r="H4865" t="s">
        <v>81</v>
      </c>
      <c r="I4865" t="s">
        <v>43</v>
      </c>
      <c r="J4865" t="s">
        <v>33</v>
      </c>
      <c r="K4865">
        <v>18.926275</v>
      </c>
      <c r="L4865">
        <v>6.6343829999999997</v>
      </c>
      <c r="M4865">
        <v>7.7859999999999996</v>
      </c>
      <c r="N4865">
        <v>35.569000000000003</v>
      </c>
      <c r="O4865" t="s">
        <v>35</v>
      </c>
      <c r="P4865" t="s">
        <v>10165</v>
      </c>
      <c r="Q4865">
        <v>16.643000000000001</v>
      </c>
      <c r="R4865">
        <v>11.141</v>
      </c>
      <c r="S4865">
        <v>2415</v>
      </c>
      <c r="T4865">
        <v>839</v>
      </c>
      <c r="U4865">
        <v>993</v>
      </c>
      <c r="V4865">
        <v>4538</v>
      </c>
      <c r="W4865">
        <v>55</v>
      </c>
      <c r="X4865">
        <v>14</v>
      </c>
      <c r="Y4865">
        <v>0</v>
      </c>
      <c r="Z4865">
        <v>0</v>
      </c>
      <c r="AA4865">
        <v>0</v>
      </c>
      <c r="AB4865">
        <v>1</v>
      </c>
      <c r="AC4865" t="s">
        <v>523</v>
      </c>
      <c r="AD4865" t="s">
        <v>9781</v>
      </c>
      <c r="AE4865">
        <v>1.55</v>
      </c>
    </row>
    <row r="4866" spans="1:31">
      <c r="A4866" t="s">
        <v>10166</v>
      </c>
      <c r="B4866">
        <v>2012</v>
      </c>
      <c r="C4866" t="s">
        <v>9781</v>
      </c>
      <c r="D4866" t="s">
        <v>363</v>
      </c>
      <c r="E4866" t="s">
        <v>33</v>
      </c>
      <c r="F4866" t="s">
        <v>33</v>
      </c>
      <c r="G4866" t="s">
        <v>33</v>
      </c>
      <c r="H4866" t="s">
        <v>89</v>
      </c>
      <c r="I4866" t="s">
        <v>33</v>
      </c>
      <c r="J4866" t="s">
        <v>33</v>
      </c>
      <c r="K4866">
        <v>14.095378999999999</v>
      </c>
      <c r="L4866">
        <v>4.9943150000000003</v>
      </c>
      <c r="M4866">
        <v>5.8410000000000002</v>
      </c>
      <c r="N4866">
        <v>26.954999999999998</v>
      </c>
      <c r="O4866" t="s">
        <v>35</v>
      </c>
      <c r="P4866" t="s">
        <v>10167</v>
      </c>
      <c r="Q4866">
        <v>12.859</v>
      </c>
      <c r="R4866">
        <v>8.2539999999999996</v>
      </c>
      <c r="S4866">
        <v>1468</v>
      </c>
      <c r="T4866">
        <v>529</v>
      </c>
      <c r="U4866">
        <v>608</v>
      </c>
      <c r="V4866">
        <v>2807</v>
      </c>
      <c r="W4866">
        <v>60</v>
      </c>
      <c r="X4866">
        <v>9</v>
      </c>
      <c r="Y4866">
        <v>0</v>
      </c>
      <c r="Z4866">
        <v>0</v>
      </c>
      <c r="AA4866">
        <v>0</v>
      </c>
      <c r="AB4866">
        <v>1</v>
      </c>
      <c r="AC4866" t="s">
        <v>551</v>
      </c>
      <c r="AD4866" t="s">
        <v>9781</v>
      </c>
      <c r="AE4866">
        <v>1.22</v>
      </c>
    </row>
    <row r="4867" spans="1:31">
      <c r="A4867" t="s">
        <v>10168</v>
      </c>
      <c r="B4867">
        <v>2012</v>
      </c>
      <c r="C4867" t="s">
        <v>9781</v>
      </c>
      <c r="D4867" t="s">
        <v>363</v>
      </c>
      <c r="E4867" t="s">
        <v>33</v>
      </c>
      <c r="F4867" t="s">
        <v>33</v>
      </c>
      <c r="G4867" t="s">
        <v>33</v>
      </c>
      <c r="H4867" t="s">
        <v>89</v>
      </c>
      <c r="I4867" t="s">
        <v>40</v>
      </c>
      <c r="J4867" t="s">
        <v>33</v>
      </c>
      <c r="K4867">
        <v>10.608435999999999</v>
      </c>
      <c r="L4867">
        <v>6.0084340000000003</v>
      </c>
      <c r="M4867">
        <v>2.1379999999999999</v>
      </c>
      <c r="N4867">
        <v>28.478999999999999</v>
      </c>
      <c r="O4867" t="s">
        <v>35</v>
      </c>
      <c r="P4867" t="s">
        <v>10169</v>
      </c>
      <c r="Q4867">
        <v>17.87</v>
      </c>
      <c r="R4867">
        <v>8.4700000000000006</v>
      </c>
      <c r="S4867">
        <v>559</v>
      </c>
      <c r="T4867">
        <v>311</v>
      </c>
      <c r="U4867">
        <v>113</v>
      </c>
      <c r="V4867">
        <v>1500</v>
      </c>
      <c r="W4867">
        <v>33</v>
      </c>
      <c r="X4867">
        <v>3</v>
      </c>
      <c r="Y4867">
        <v>0</v>
      </c>
      <c r="Z4867">
        <v>0</v>
      </c>
      <c r="AA4867">
        <v>0</v>
      </c>
      <c r="AB4867">
        <v>1</v>
      </c>
      <c r="AC4867" t="s">
        <v>56</v>
      </c>
      <c r="AD4867" t="s">
        <v>9781</v>
      </c>
      <c r="AE4867">
        <v>1.22</v>
      </c>
    </row>
    <row r="4868" spans="1:31">
      <c r="A4868" t="s">
        <v>10170</v>
      </c>
      <c r="B4868">
        <v>2012</v>
      </c>
      <c r="C4868" t="s">
        <v>9781</v>
      </c>
      <c r="D4868" t="s">
        <v>363</v>
      </c>
      <c r="E4868" t="s">
        <v>33</v>
      </c>
      <c r="F4868" t="s">
        <v>33</v>
      </c>
      <c r="G4868" t="s">
        <v>33</v>
      </c>
      <c r="H4868" t="s">
        <v>33</v>
      </c>
      <c r="I4868" t="s">
        <v>33</v>
      </c>
      <c r="J4868" t="s">
        <v>33</v>
      </c>
      <c r="K4868">
        <v>14.817740000000001</v>
      </c>
      <c r="L4868">
        <v>1.1685129999999999</v>
      </c>
      <c r="M4868">
        <v>12.589</v>
      </c>
      <c r="N4868">
        <v>17.273</v>
      </c>
      <c r="O4868" t="s">
        <v>35</v>
      </c>
      <c r="P4868" t="s">
        <v>10171</v>
      </c>
      <c r="Q4868">
        <v>2.4550000000000001</v>
      </c>
      <c r="R4868">
        <v>2.2290000000000001</v>
      </c>
      <c r="S4868">
        <v>65938</v>
      </c>
      <c r="T4868">
        <v>6101</v>
      </c>
      <c r="U4868">
        <v>56020</v>
      </c>
      <c r="V4868">
        <v>76864</v>
      </c>
      <c r="W4868">
        <v>1650</v>
      </c>
      <c r="X4868">
        <v>254</v>
      </c>
      <c r="Y4868">
        <v>0</v>
      </c>
      <c r="Z4868">
        <v>0</v>
      </c>
      <c r="AA4868">
        <v>0</v>
      </c>
      <c r="AB4868">
        <v>1</v>
      </c>
      <c r="AC4868" t="s">
        <v>10172</v>
      </c>
      <c r="AD4868" t="s">
        <v>9781</v>
      </c>
      <c r="AE4868">
        <v>1.78</v>
      </c>
    </row>
    <row r="4869" spans="1:31">
      <c r="A4869" t="s">
        <v>10173</v>
      </c>
      <c r="B4869">
        <v>2012</v>
      </c>
      <c r="C4869" t="s">
        <v>9781</v>
      </c>
      <c r="D4869" t="s">
        <v>363</v>
      </c>
      <c r="E4869" t="s">
        <v>33</v>
      </c>
      <c r="F4869" t="s">
        <v>33</v>
      </c>
      <c r="G4869" t="s">
        <v>33</v>
      </c>
      <c r="H4869" t="s">
        <v>33</v>
      </c>
      <c r="I4869" t="s">
        <v>33</v>
      </c>
      <c r="J4869" t="s">
        <v>98</v>
      </c>
      <c r="K4869">
        <v>15.415692</v>
      </c>
      <c r="L4869">
        <v>3.7625009999999999</v>
      </c>
      <c r="M4869">
        <v>8.7550000000000008</v>
      </c>
      <c r="N4869">
        <v>24.396999999999998</v>
      </c>
      <c r="O4869" t="s">
        <v>35</v>
      </c>
      <c r="P4869" t="s">
        <v>7062</v>
      </c>
      <c r="Q4869">
        <v>8.9809999999999999</v>
      </c>
      <c r="R4869">
        <v>6.6609999999999996</v>
      </c>
      <c r="S4869">
        <v>10090</v>
      </c>
      <c r="T4869">
        <v>2647</v>
      </c>
      <c r="U4869">
        <v>5730</v>
      </c>
      <c r="V4869">
        <v>15969</v>
      </c>
      <c r="W4869">
        <v>140</v>
      </c>
      <c r="X4869">
        <v>19</v>
      </c>
      <c r="Y4869">
        <v>0</v>
      </c>
      <c r="Z4869">
        <v>0</v>
      </c>
      <c r="AA4869">
        <v>0</v>
      </c>
      <c r="AB4869">
        <v>1</v>
      </c>
      <c r="AC4869" t="s">
        <v>2282</v>
      </c>
      <c r="AD4869" t="s">
        <v>9781</v>
      </c>
      <c r="AE4869">
        <v>1.51</v>
      </c>
    </row>
    <row r="4870" spans="1:31">
      <c r="A4870" t="s">
        <v>10174</v>
      </c>
      <c r="B4870">
        <v>2012</v>
      </c>
      <c r="C4870" t="s">
        <v>9781</v>
      </c>
      <c r="D4870" t="s">
        <v>363</v>
      </c>
      <c r="E4870" t="s">
        <v>33</v>
      </c>
      <c r="F4870" t="s">
        <v>33</v>
      </c>
      <c r="G4870" t="s">
        <v>33</v>
      </c>
      <c r="H4870" t="s">
        <v>33</v>
      </c>
      <c r="I4870" t="s">
        <v>33</v>
      </c>
      <c r="J4870" t="s">
        <v>101</v>
      </c>
      <c r="K4870">
        <v>15.503072</v>
      </c>
      <c r="L4870">
        <v>3.4038050000000002</v>
      </c>
      <c r="M4870">
        <v>9.3949999999999996</v>
      </c>
      <c r="N4870">
        <v>23.492999999999999</v>
      </c>
      <c r="O4870" t="s">
        <v>35</v>
      </c>
      <c r="P4870" t="s">
        <v>10175</v>
      </c>
      <c r="Q4870">
        <v>7.99</v>
      </c>
      <c r="R4870">
        <v>6.109</v>
      </c>
      <c r="S4870">
        <v>11901</v>
      </c>
      <c r="T4870">
        <v>2731</v>
      </c>
      <c r="U4870">
        <v>7212</v>
      </c>
      <c r="V4870">
        <v>18035</v>
      </c>
      <c r="W4870">
        <v>227</v>
      </c>
      <c r="X4870">
        <v>37</v>
      </c>
      <c r="Y4870">
        <v>0</v>
      </c>
      <c r="Z4870">
        <v>0</v>
      </c>
      <c r="AA4870">
        <v>0</v>
      </c>
      <c r="AB4870">
        <v>1</v>
      </c>
      <c r="AC4870" t="s">
        <v>1168</v>
      </c>
      <c r="AD4870" t="s">
        <v>9781</v>
      </c>
      <c r="AE4870">
        <v>2</v>
      </c>
    </row>
    <row r="4871" spans="1:31">
      <c r="A4871" t="s">
        <v>10176</v>
      </c>
      <c r="B4871">
        <v>2012</v>
      </c>
      <c r="C4871" t="s">
        <v>9781</v>
      </c>
      <c r="D4871" t="s">
        <v>363</v>
      </c>
      <c r="E4871" t="s">
        <v>33</v>
      </c>
      <c r="F4871" t="s">
        <v>33</v>
      </c>
      <c r="G4871" t="s">
        <v>33</v>
      </c>
      <c r="H4871" t="s">
        <v>33</v>
      </c>
      <c r="I4871" t="s">
        <v>33</v>
      </c>
      <c r="J4871" t="s">
        <v>104</v>
      </c>
      <c r="K4871">
        <v>12.559352000000001</v>
      </c>
      <c r="L4871">
        <v>1.9361569999999999</v>
      </c>
      <c r="M4871">
        <v>8.9960000000000004</v>
      </c>
      <c r="N4871">
        <v>16.899000000000001</v>
      </c>
      <c r="O4871" t="s">
        <v>35</v>
      </c>
      <c r="P4871" t="s">
        <v>10177</v>
      </c>
      <c r="Q4871">
        <v>4.34</v>
      </c>
      <c r="R4871">
        <v>3.5640000000000001</v>
      </c>
      <c r="S4871">
        <v>11775</v>
      </c>
      <c r="T4871">
        <v>2036</v>
      </c>
      <c r="U4871">
        <v>8434</v>
      </c>
      <c r="V4871">
        <v>15844</v>
      </c>
      <c r="W4871">
        <v>292</v>
      </c>
      <c r="X4871">
        <v>42</v>
      </c>
      <c r="Y4871">
        <v>0</v>
      </c>
      <c r="Z4871">
        <v>0</v>
      </c>
      <c r="AA4871">
        <v>0</v>
      </c>
      <c r="AB4871">
        <v>1</v>
      </c>
      <c r="AC4871" t="s">
        <v>591</v>
      </c>
      <c r="AD4871" t="s">
        <v>9781</v>
      </c>
      <c r="AE4871">
        <v>0.99</v>
      </c>
    </row>
    <row r="4872" spans="1:31">
      <c r="A4872" t="s">
        <v>10178</v>
      </c>
      <c r="B4872">
        <v>2012</v>
      </c>
      <c r="C4872" t="s">
        <v>9781</v>
      </c>
      <c r="D4872" t="s">
        <v>363</v>
      </c>
      <c r="E4872" t="s">
        <v>33</v>
      </c>
      <c r="F4872" t="s">
        <v>33</v>
      </c>
      <c r="G4872" t="s">
        <v>33</v>
      </c>
      <c r="H4872" t="s">
        <v>33</v>
      </c>
      <c r="I4872" t="s">
        <v>33</v>
      </c>
      <c r="J4872" t="s">
        <v>107</v>
      </c>
      <c r="K4872">
        <v>15.067375999999999</v>
      </c>
      <c r="L4872">
        <v>2.2573780000000001</v>
      </c>
      <c r="M4872">
        <v>10.884</v>
      </c>
      <c r="N4872">
        <v>20.094999999999999</v>
      </c>
      <c r="O4872" t="s">
        <v>35</v>
      </c>
      <c r="P4872" t="s">
        <v>10179</v>
      </c>
      <c r="Q4872">
        <v>5.0279999999999996</v>
      </c>
      <c r="R4872">
        <v>4.1829999999999998</v>
      </c>
      <c r="S4872">
        <v>14778</v>
      </c>
      <c r="T4872">
        <v>2588</v>
      </c>
      <c r="U4872">
        <v>10675</v>
      </c>
      <c r="V4872">
        <v>19709</v>
      </c>
      <c r="W4872">
        <v>450</v>
      </c>
      <c r="X4872">
        <v>73</v>
      </c>
      <c r="Y4872">
        <v>0</v>
      </c>
      <c r="Z4872">
        <v>0</v>
      </c>
      <c r="AA4872">
        <v>0</v>
      </c>
      <c r="AB4872">
        <v>1</v>
      </c>
      <c r="AC4872" t="s">
        <v>580</v>
      </c>
      <c r="AD4872" t="s">
        <v>9781</v>
      </c>
      <c r="AE4872">
        <v>1.79</v>
      </c>
    </row>
    <row r="4873" spans="1:31">
      <c r="A4873" t="s">
        <v>10180</v>
      </c>
      <c r="B4873">
        <v>2012</v>
      </c>
      <c r="C4873" t="s">
        <v>9781</v>
      </c>
      <c r="D4873" t="s">
        <v>363</v>
      </c>
      <c r="E4873" t="s">
        <v>33</v>
      </c>
      <c r="F4873" t="s">
        <v>33</v>
      </c>
      <c r="G4873" t="s">
        <v>33</v>
      </c>
      <c r="H4873" t="s">
        <v>33</v>
      </c>
      <c r="I4873" t="s">
        <v>33</v>
      </c>
      <c r="J4873" t="s">
        <v>110</v>
      </c>
      <c r="K4873">
        <v>15.678569</v>
      </c>
      <c r="L4873">
        <v>1.7717499999999999</v>
      </c>
      <c r="M4873">
        <v>12.342000000000001</v>
      </c>
      <c r="N4873">
        <v>19.504999999999999</v>
      </c>
      <c r="O4873" t="s">
        <v>35</v>
      </c>
      <c r="P4873" t="s">
        <v>10181</v>
      </c>
      <c r="Q4873">
        <v>3.827</v>
      </c>
      <c r="R4873">
        <v>3.3370000000000002</v>
      </c>
      <c r="S4873">
        <v>17394</v>
      </c>
      <c r="T4873">
        <v>2357</v>
      </c>
      <c r="U4873">
        <v>13692</v>
      </c>
      <c r="V4873">
        <v>21639</v>
      </c>
      <c r="W4873">
        <v>541</v>
      </c>
      <c r="X4873">
        <v>83</v>
      </c>
      <c r="Y4873">
        <v>0</v>
      </c>
      <c r="Z4873">
        <v>0</v>
      </c>
      <c r="AA4873">
        <v>0</v>
      </c>
      <c r="AB4873">
        <v>1</v>
      </c>
      <c r="AC4873" t="s">
        <v>582</v>
      </c>
      <c r="AD4873" t="s">
        <v>9781</v>
      </c>
      <c r="AE4873">
        <v>1.28</v>
      </c>
    </row>
    <row r="4874" spans="1:31">
      <c r="A4874" t="s">
        <v>10182</v>
      </c>
      <c r="B4874">
        <v>2012</v>
      </c>
      <c r="C4874" t="s">
        <v>9781</v>
      </c>
      <c r="D4874" t="s">
        <v>363</v>
      </c>
      <c r="E4874" t="s">
        <v>33</v>
      </c>
      <c r="F4874" t="s">
        <v>33</v>
      </c>
      <c r="G4874" t="s">
        <v>33</v>
      </c>
      <c r="H4874" t="s">
        <v>33</v>
      </c>
      <c r="I4874" t="s">
        <v>40</v>
      </c>
      <c r="J4874" t="s">
        <v>33</v>
      </c>
      <c r="K4874">
        <v>11.856313999999999</v>
      </c>
      <c r="L4874">
        <v>1.441829</v>
      </c>
      <c r="M4874">
        <v>9.1639999999999997</v>
      </c>
      <c r="N4874">
        <v>15.006</v>
      </c>
      <c r="O4874" t="s">
        <v>35</v>
      </c>
      <c r="P4874" t="s">
        <v>10183</v>
      </c>
      <c r="Q4874">
        <v>3.15</v>
      </c>
      <c r="R4874">
        <v>2.6930000000000001</v>
      </c>
      <c r="S4874">
        <v>23814</v>
      </c>
      <c r="T4874">
        <v>3176</v>
      </c>
      <c r="U4874">
        <v>18405</v>
      </c>
      <c r="V4874">
        <v>30141</v>
      </c>
      <c r="W4874">
        <v>881</v>
      </c>
      <c r="X4874">
        <v>114</v>
      </c>
      <c r="Y4874">
        <v>0</v>
      </c>
      <c r="Z4874">
        <v>0</v>
      </c>
      <c r="AA4874">
        <v>0</v>
      </c>
      <c r="AB4874">
        <v>1</v>
      </c>
      <c r="AC4874" t="s">
        <v>1083</v>
      </c>
      <c r="AD4874" t="s">
        <v>9781</v>
      </c>
      <c r="AE4874">
        <v>1.75</v>
      </c>
    </row>
    <row r="4875" spans="1:31">
      <c r="A4875" t="s">
        <v>10184</v>
      </c>
      <c r="B4875">
        <v>2012</v>
      </c>
      <c r="C4875" t="s">
        <v>9781</v>
      </c>
      <c r="D4875" t="s">
        <v>363</v>
      </c>
      <c r="E4875" t="s">
        <v>33</v>
      </c>
      <c r="F4875" t="s">
        <v>33</v>
      </c>
      <c r="G4875" t="s">
        <v>33</v>
      </c>
      <c r="H4875" t="s">
        <v>33</v>
      </c>
      <c r="I4875" t="s">
        <v>40</v>
      </c>
      <c r="J4875" t="s">
        <v>98</v>
      </c>
      <c r="K4875">
        <v>10.510111999999999</v>
      </c>
      <c r="L4875">
        <v>4.4153909999999996</v>
      </c>
      <c r="M4875">
        <v>3.5720000000000001</v>
      </c>
      <c r="N4875">
        <v>22.626000000000001</v>
      </c>
      <c r="O4875" t="s">
        <v>35</v>
      </c>
      <c r="P4875" t="s">
        <v>10185</v>
      </c>
      <c r="Q4875">
        <v>12.116</v>
      </c>
      <c r="R4875">
        <v>6.9379999999999997</v>
      </c>
      <c r="S4875">
        <v>2857</v>
      </c>
      <c r="T4875">
        <v>1222</v>
      </c>
      <c r="U4875">
        <v>971</v>
      </c>
      <c r="V4875">
        <v>6151</v>
      </c>
      <c r="W4875">
        <v>72</v>
      </c>
      <c r="X4875">
        <v>8</v>
      </c>
      <c r="Y4875">
        <v>0</v>
      </c>
      <c r="Z4875">
        <v>0</v>
      </c>
      <c r="AA4875">
        <v>0</v>
      </c>
      <c r="AB4875">
        <v>1</v>
      </c>
      <c r="AC4875" t="s">
        <v>1155</v>
      </c>
      <c r="AD4875" t="s">
        <v>9781</v>
      </c>
      <c r="AE4875">
        <v>1.47</v>
      </c>
    </row>
    <row r="4876" spans="1:31">
      <c r="A4876" t="s">
        <v>10186</v>
      </c>
      <c r="B4876">
        <v>2012</v>
      </c>
      <c r="C4876" t="s">
        <v>9781</v>
      </c>
      <c r="D4876" t="s">
        <v>363</v>
      </c>
      <c r="E4876" t="s">
        <v>33</v>
      </c>
      <c r="F4876" t="s">
        <v>33</v>
      </c>
      <c r="G4876" t="s">
        <v>33</v>
      </c>
      <c r="H4876" t="s">
        <v>33</v>
      </c>
      <c r="I4876" t="s">
        <v>40</v>
      </c>
      <c r="J4876" t="s">
        <v>101</v>
      </c>
      <c r="K4876">
        <v>14.423848</v>
      </c>
      <c r="L4876">
        <v>4.718394</v>
      </c>
      <c r="M4876">
        <v>6.4649999999999999</v>
      </c>
      <c r="N4876">
        <v>26.398</v>
      </c>
      <c r="O4876" t="s">
        <v>35</v>
      </c>
      <c r="P4876" t="s">
        <v>10187</v>
      </c>
      <c r="Q4876">
        <v>11.974</v>
      </c>
      <c r="R4876">
        <v>7.9589999999999996</v>
      </c>
      <c r="S4876">
        <v>4966</v>
      </c>
      <c r="T4876">
        <v>1857</v>
      </c>
      <c r="U4876">
        <v>2226</v>
      </c>
      <c r="V4876">
        <v>9088</v>
      </c>
      <c r="W4876">
        <v>120</v>
      </c>
      <c r="X4876">
        <v>15</v>
      </c>
      <c r="Y4876">
        <v>0</v>
      </c>
      <c r="Z4876">
        <v>0</v>
      </c>
      <c r="AA4876">
        <v>0</v>
      </c>
      <c r="AB4876">
        <v>1</v>
      </c>
      <c r="AC4876" t="s">
        <v>1150</v>
      </c>
      <c r="AD4876" t="s">
        <v>9781</v>
      </c>
      <c r="AE4876">
        <v>2.15</v>
      </c>
    </row>
    <row r="4877" spans="1:31">
      <c r="A4877" t="s">
        <v>10188</v>
      </c>
      <c r="B4877">
        <v>2012</v>
      </c>
      <c r="C4877" t="s">
        <v>9781</v>
      </c>
      <c r="D4877" t="s">
        <v>363</v>
      </c>
      <c r="E4877" t="s">
        <v>33</v>
      </c>
      <c r="F4877" t="s">
        <v>33</v>
      </c>
      <c r="G4877" t="s">
        <v>33</v>
      </c>
      <c r="H4877" t="s">
        <v>33</v>
      </c>
      <c r="I4877" t="s">
        <v>40</v>
      </c>
      <c r="J4877" t="s">
        <v>104</v>
      </c>
      <c r="K4877">
        <v>9.3335740000000005</v>
      </c>
      <c r="L4877">
        <v>2.8827859999999998</v>
      </c>
      <c r="M4877">
        <v>4.4800000000000004</v>
      </c>
      <c r="N4877">
        <v>16.695</v>
      </c>
      <c r="O4877" t="s">
        <v>35</v>
      </c>
      <c r="P4877" t="s">
        <v>10189</v>
      </c>
      <c r="Q4877">
        <v>7.3609999999999998</v>
      </c>
      <c r="R4877">
        <v>4.8540000000000001</v>
      </c>
      <c r="S4877">
        <v>3801</v>
      </c>
      <c r="T4877">
        <v>1136</v>
      </c>
      <c r="U4877">
        <v>1824</v>
      </c>
      <c r="V4877">
        <v>6799</v>
      </c>
      <c r="W4877">
        <v>152</v>
      </c>
      <c r="X4877">
        <v>16</v>
      </c>
      <c r="Y4877">
        <v>0</v>
      </c>
      <c r="Z4877">
        <v>0</v>
      </c>
      <c r="AA4877">
        <v>0</v>
      </c>
      <c r="AB4877">
        <v>1</v>
      </c>
      <c r="AC4877" t="s">
        <v>208</v>
      </c>
      <c r="AD4877" t="s">
        <v>9781</v>
      </c>
      <c r="AE4877">
        <v>1.48</v>
      </c>
    </row>
    <row r="4878" spans="1:31">
      <c r="A4878" t="s">
        <v>10190</v>
      </c>
      <c r="B4878">
        <v>2012</v>
      </c>
      <c r="C4878" t="s">
        <v>9781</v>
      </c>
      <c r="D4878" t="s">
        <v>363</v>
      </c>
      <c r="E4878" t="s">
        <v>33</v>
      </c>
      <c r="F4878" t="s">
        <v>33</v>
      </c>
      <c r="G4878" t="s">
        <v>33</v>
      </c>
      <c r="H4878" t="s">
        <v>33</v>
      </c>
      <c r="I4878" t="s">
        <v>40</v>
      </c>
      <c r="J4878" t="s">
        <v>107</v>
      </c>
      <c r="K4878">
        <v>13.473072999999999</v>
      </c>
      <c r="L4878">
        <v>2.5785170000000002</v>
      </c>
      <c r="M4878">
        <v>8.8019999999999996</v>
      </c>
      <c r="N4878">
        <v>19.420999999999999</v>
      </c>
      <c r="O4878" t="s">
        <v>35</v>
      </c>
      <c r="P4878" t="s">
        <v>10191</v>
      </c>
      <c r="Q4878">
        <v>5.9480000000000004</v>
      </c>
      <c r="R4878">
        <v>4.6710000000000003</v>
      </c>
      <c r="S4878">
        <v>6323</v>
      </c>
      <c r="T4878">
        <v>1295</v>
      </c>
      <c r="U4878">
        <v>4131</v>
      </c>
      <c r="V4878">
        <v>9114</v>
      </c>
      <c r="W4878">
        <v>244</v>
      </c>
      <c r="X4878">
        <v>40</v>
      </c>
      <c r="Y4878">
        <v>0</v>
      </c>
      <c r="Z4878">
        <v>0</v>
      </c>
      <c r="AA4878">
        <v>0</v>
      </c>
      <c r="AB4878">
        <v>1</v>
      </c>
      <c r="AC4878" t="s">
        <v>553</v>
      </c>
      <c r="AD4878" t="s">
        <v>9781</v>
      </c>
      <c r="AE4878">
        <v>1.39</v>
      </c>
    </row>
    <row r="4879" spans="1:31">
      <c r="A4879" t="s">
        <v>10192</v>
      </c>
      <c r="B4879">
        <v>2012</v>
      </c>
      <c r="C4879" t="s">
        <v>9781</v>
      </c>
      <c r="D4879" t="s">
        <v>363</v>
      </c>
      <c r="E4879" t="s">
        <v>33</v>
      </c>
      <c r="F4879" t="s">
        <v>33</v>
      </c>
      <c r="G4879" t="s">
        <v>33</v>
      </c>
      <c r="H4879" t="s">
        <v>33</v>
      </c>
      <c r="I4879" t="s">
        <v>40</v>
      </c>
      <c r="J4879" t="s">
        <v>110</v>
      </c>
      <c r="K4879">
        <v>11.373008</v>
      </c>
      <c r="L4879">
        <v>2.3164509999999998</v>
      </c>
      <c r="M4879">
        <v>7.218</v>
      </c>
      <c r="N4879">
        <v>16.792999999999999</v>
      </c>
      <c r="O4879" t="s">
        <v>35</v>
      </c>
      <c r="P4879" t="s">
        <v>10193</v>
      </c>
      <c r="Q4879">
        <v>5.42</v>
      </c>
      <c r="R4879">
        <v>4.1550000000000002</v>
      </c>
      <c r="S4879">
        <v>5867</v>
      </c>
      <c r="T4879">
        <v>1303</v>
      </c>
      <c r="U4879">
        <v>3723</v>
      </c>
      <c r="V4879">
        <v>8663</v>
      </c>
      <c r="W4879">
        <v>293</v>
      </c>
      <c r="X4879">
        <v>35</v>
      </c>
      <c r="Y4879">
        <v>0</v>
      </c>
      <c r="Z4879">
        <v>0</v>
      </c>
      <c r="AA4879">
        <v>0</v>
      </c>
      <c r="AB4879">
        <v>1</v>
      </c>
      <c r="AC4879" t="s">
        <v>553</v>
      </c>
      <c r="AD4879" t="s">
        <v>9781</v>
      </c>
      <c r="AE4879">
        <v>1.55</v>
      </c>
    </row>
    <row r="4880" spans="1:31">
      <c r="A4880" t="s">
        <v>10194</v>
      </c>
      <c r="B4880">
        <v>2012</v>
      </c>
      <c r="C4880" t="s">
        <v>9781</v>
      </c>
      <c r="D4880" t="s">
        <v>363</v>
      </c>
      <c r="E4880" t="s">
        <v>33</v>
      </c>
      <c r="F4880" t="s">
        <v>33</v>
      </c>
      <c r="G4880" t="s">
        <v>33</v>
      </c>
      <c r="H4880" t="s">
        <v>33</v>
      </c>
      <c r="I4880" t="s">
        <v>43</v>
      </c>
      <c r="J4880" t="s">
        <v>33</v>
      </c>
      <c r="K4880">
        <v>17.254055000000001</v>
      </c>
      <c r="L4880">
        <v>1.6818010000000001</v>
      </c>
      <c r="M4880">
        <v>14.061</v>
      </c>
      <c r="N4880">
        <v>20.835999999999999</v>
      </c>
      <c r="O4880" t="s">
        <v>35</v>
      </c>
      <c r="P4880" t="s">
        <v>10195</v>
      </c>
      <c r="Q4880">
        <v>3.5819999999999999</v>
      </c>
      <c r="R4880">
        <v>3.1930000000000001</v>
      </c>
      <c r="S4880">
        <v>42124</v>
      </c>
      <c r="T4880">
        <v>4768</v>
      </c>
      <c r="U4880">
        <v>34328</v>
      </c>
      <c r="V4880">
        <v>50870</v>
      </c>
      <c r="W4880">
        <v>769</v>
      </c>
      <c r="X4880">
        <v>140</v>
      </c>
      <c r="Y4880">
        <v>0</v>
      </c>
      <c r="Z4880">
        <v>0</v>
      </c>
      <c r="AA4880">
        <v>0</v>
      </c>
      <c r="AB4880">
        <v>1</v>
      </c>
      <c r="AC4880" t="s">
        <v>8726</v>
      </c>
      <c r="AD4880" t="s">
        <v>9781</v>
      </c>
      <c r="AE4880">
        <v>1.52</v>
      </c>
    </row>
    <row r="4881" spans="1:31">
      <c r="A4881" t="s">
        <v>10196</v>
      </c>
      <c r="B4881">
        <v>2012</v>
      </c>
      <c r="C4881" t="s">
        <v>9781</v>
      </c>
      <c r="D4881" t="s">
        <v>363</v>
      </c>
      <c r="E4881" t="s">
        <v>33</v>
      </c>
      <c r="F4881" t="s">
        <v>33</v>
      </c>
      <c r="G4881" t="s">
        <v>33</v>
      </c>
      <c r="H4881" t="s">
        <v>33</v>
      </c>
      <c r="I4881" t="s">
        <v>43</v>
      </c>
      <c r="J4881" t="s">
        <v>98</v>
      </c>
      <c r="K4881">
        <v>18.900601000000002</v>
      </c>
      <c r="L4881">
        <v>5.6772919999999996</v>
      </c>
      <c r="M4881">
        <v>9.0809999999999995</v>
      </c>
      <c r="N4881">
        <v>32.756</v>
      </c>
      <c r="O4881" t="s">
        <v>35</v>
      </c>
      <c r="P4881" t="s">
        <v>10197</v>
      </c>
      <c r="Q4881">
        <v>13.855</v>
      </c>
      <c r="R4881">
        <v>9.82</v>
      </c>
      <c r="S4881">
        <v>7233</v>
      </c>
      <c r="T4881">
        <v>2317</v>
      </c>
      <c r="U4881">
        <v>3475</v>
      </c>
      <c r="V4881">
        <v>12535</v>
      </c>
      <c r="W4881">
        <v>68</v>
      </c>
      <c r="X4881">
        <v>11</v>
      </c>
      <c r="Y4881">
        <v>0</v>
      </c>
      <c r="Z4881">
        <v>0</v>
      </c>
      <c r="AA4881">
        <v>0</v>
      </c>
      <c r="AB4881">
        <v>1</v>
      </c>
      <c r="AC4881" t="s">
        <v>1691</v>
      </c>
      <c r="AD4881" t="s">
        <v>9781</v>
      </c>
      <c r="AE4881">
        <v>1.41</v>
      </c>
    </row>
    <row r="4882" spans="1:31">
      <c r="A4882" t="s">
        <v>10198</v>
      </c>
      <c r="B4882">
        <v>2012</v>
      </c>
      <c r="C4882" t="s">
        <v>9781</v>
      </c>
      <c r="D4882" t="s">
        <v>363</v>
      </c>
      <c r="E4882" t="s">
        <v>33</v>
      </c>
      <c r="F4882" t="s">
        <v>33</v>
      </c>
      <c r="G4882" t="s">
        <v>33</v>
      </c>
      <c r="H4882" t="s">
        <v>33</v>
      </c>
      <c r="I4882" t="s">
        <v>43</v>
      </c>
      <c r="J4882" t="s">
        <v>101</v>
      </c>
      <c r="K4882">
        <v>16.380547</v>
      </c>
      <c r="L4882">
        <v>4.6529540000000003</v>
      </c>
      <c r="M4882">
        <v>8.3010000000000002</v>
      </c>
      <c r="N4882">
        <v>27.757000000000001</v>
      </c>
      <c r="O4882" t="s">
        <v>35</v>
      </c>
      <c r="P4882" t="s">
        <v>10199</v>
      </c>
      <c r="Q4882">
        <v>11.377000000000001</v>
      </c>
      <c r="R4882">
        <v>8.08</v>
      </c>
      <c r="S4882">
        <v>6936</v>
      </c>
      <c r="T4882">
        <v>1959</v>
      </c>
      <c r="U4882">
        <v>3515</v>
      </c>
      <c r="V4882">
        <v>11753</v>
      </c>
      <c r="W4882">
        <v>107</v>
      </c>
      <c r="X4882">
        <v>22</v>
      </c>
      <c r="Y4882">
        <v>0</v>
      </c>
      <c r="Z4882">
        <v>0</v>
      </c>
      <c r="AA4882">
        <v>0</v>
      </c>
      <c r="AB4882">
        <v>1</v>
      </c>
      <c r="AC4882" t="s">
        <v>1037</v>
      </c>
      <c r="AD4882" t="s">
        <v>9781</v>
      </c>
      <c r="AE4882">
        <v>1.68</v>
      </c>
    </row>
    <row r="4883" spans="1:31">
      <c r="A4883" t="s">
        <v>10200</v>
      </c>
      <c r="B4883">
        <v>2012</v>
      </c>
      <c r="C4883" t="s">
        <v>9781</v>
      </c>
      <c r="D4883" t="s">
        <v>363</v>
      </c>
      <c r="E4883" t="s">
        <v>33</v>
      </c>
      <c r="F4883" t="s">
        <v>33</v>
      </c>
      <c r="G4883" t="s">
        <v>33</v>
      </c>
      <c r="H4883" t="s">
        <v>33</v>
      </c>
      <c r="I4883" t="s">
        <v>43</v>
      </c>
      <c r="J4883" t="s">
        <v>104</v>
      </c>
      <c r="K4883">
        <v>15.036604000000001</v>
      </c>
      <c r="L4883">
        <v>2.9568479999999999</v>
      </c>
      <c r="M4883">
        <v>9.6839999999999993</v>
      </c>
      <c r="N4883">
        <v>21.853000000000002</v>
      </c>
      <c r="O4883" t="s">
        <v>35</v>
      </c>
      <c r="P4883" t="s">
        <v>7113</v>
      </c>
      <c r="Q4883">
        <v>6.8159999999999998</v>
      </c>
      <c r="R4883">
        <v>5.3529999999999998</v>
      </c>
      <c r="S4883">
        <v>7974</v>
      </c>
      <c r="T4883">
        <v>1868</v>
      </c>
      <c r="U4883">
        <v>5135</v>
      </c>
      <c r="V4883">
        <v>11589</v>
      </c>
      <c r="W4883">
        <v>140</v>
      </c>
      <c r="X4883">
        <v>26</v>
      </c>
      <c r="Y4883">
        <v>0</v>
      </c>
      <c r="Z4883">
        <v>0</v>
      </c>
      <c r="AA4883">
        <v>0</v>
      </c>
      <c r="AB4883">
        <v>1</v>
      </c>
      <c r="AC4883" t="s">
        <v>761</v>
      </c>
      <c r="AD4883" t="s">
        <v>9781</v>
      </c>
      <c r="AE4883">
        <v>0.95</v>
      </c>
    </row>
    <row r="4884" spans="1:31">
      <c r="A4884" t="s">
        <v>10201</v>
      </c>
      <c r="B4884">
        <v>2012</v>
      </c>
      <c r="C4884" t="s">
        <v>9781</v>
      </c>
      <c r="D4884" t="s">
        <v>363</v>
      </c>
      <c r="E4884" t="s">
        <v>33</v>
      </c>
      <c r="F4884" t="s">
        <v>33</v>
      </c>
      <c r="G4884" t="s">
        <v>33</v>
      </c>
      <c r="H4884" t="s">
        <v>33</v>
      </c>
      <c r="I4884" t="s">
        <v>43</v>
      </c>
      <c r="J4884" t="s">
        <v>107</v>
      </c>
      <c r="K4884">
        <v>16.530248</v>
      </c>
      <c r="L4884">
        <v>3.4731010000000002</v>
      </c>
      <c r="M4884">
        <v>10.256</v>
      </c>
      <c r="N4884">
        <v>24.603999999999999</v>
      </c>
      <c r="O4884" t="s">
        <v>35</v>
      </c>
      <c r="P4884" t="s">
        <v>10202</v>
      </c>
      <c r="Q4884">
        <v>8.0739999999999998</v>
      </c>
      <c r="R4884">
        <v>6.274</v>
      </c>
      <c r="S4884">
        <v>8455</v>
      </c>
      <c r="T4884">
        <v>2074</v>
      </c>
      <c r="U4884">
        <v>5245</v>
      </c>
      <c r="V4884">
        <v>12584</v>
      </c>
      <c r="W4884">
        <v>206</v>
      </c>
      <c r="X4884">
        <v>33</v>
      </c>
      <c r="Y4884">
        <v>0</v>
      </c>
      <c r="Z4884">
        <v>0</v>
      </c>
      <c r="AA4884">
        <v>0</v>
      </c>
      <c r="AB4884">
        <v>1</v>
      </c>
      <c r="AC4884" t="s">
        <v>575</v>
      </c>
      <c r="AD4884" t="s">
        <v>9781</v>
      </c>
      <c r="AE4884">
        <v>1.79</v>
      </c>
    </row>
    <row r="4885" spans="1:31">
      <c r="A4885" t="s">
        <v>10203</v>
      </c>
      <c r="B4885">
        <v>2012</v>
      </c>
      <c r="C4885" t="s">
        <v>9781</v>
      </c>
      <c r="D4885" t="s">
        <v>363</v>
      </c>
      <c r="E4885" t="s">
        <v>33</v>
      </c>
      <c r="F4885" t="s">
        <v>33</v>
      </c>
      <c r="G4885" t="s">
        <v>33</v>
      </c>
      <c r="H4885" t="s">
        <v>33</v>
      </c>
      <c r="I4885" t="s">
        <v>43</v>
      </c>
      <c r="J4885" t="s">
        <v>110</v>
      </c>
      <c r="K4885">
        <v>19.420438000000001</v>
      </c>
      <c r="L4885">
        <v>2.664202</v>
      </c>
      <c r="M4885">
        <v>14.425000000000001</v>
      </c>
      <c r="N4885">
        <v>25.254999999999999</v>
      </c>
      <c r="O4885" t="s">
        <v>35</v>
      </c>
      <c r="P4885" t="s">
        <v>10204</v>
      </c>
      <c r="Q4885">
        <v>5.8339999999999996</v>
      </c>
      <c r="R4885">
        <v>4.9950000000000001</v>
      </c>
      <c r="S4885">
        <v>11527</v>
      </c>
      <c r="T4885">
        <v>1884</v>
      </c>
      <c r="U4885">
        <v>8562</v>
      </c>
      <c r="V4885">
        <v>14990</v>
      </c>
      <c r="W4885">
        <v>248</v>
      </c>
      <c r="X4885">
        <v>48</v>
      </c>
      <c r="Y4885">
        <v>0</v>
      </c>
      <c r="Z4885">
        <v>0</v>
      </c>
      <c r="AA4885">
        <v>0</v>
      </c>
      <c r="AB4885">
        <v>1</v>
      </c>
      <c r="AC4885" t="s">
        <v>552</v>
      </c>
      <c r="AD4885" t="s">
        <v>9781</v>
      </c>
      <c r="AE4885">
        <v>1.1200000000000001</v>
      </c>
    </row>
    <row r="4886" spans="1:31">
      <c r="A4886" t="s">
        <v>10211</v>
      </c>
      <c r="B4886">
        <v>2012</v>
      </c>
      <c r="C4886" t="s">
        <v>10212</v>
      </c>
      <c r="D4886" t="s">
        <v>33</v>
      </c>
      <c r="E4886" t="s">
        <v>33</v>
      </c>
      <c r="F4886" t="s">
        <v>33</v>
      </c>
      <c r="G4886" t="s">
        <v>33</v>
      </c>
      <c r="H4886" t="s">
        <v>34</v>
      </c>
      <c r="I4886" t="s">
        <v>33</v>
      </c>
      <c r="J4886" t="s">
        <v>33</v>
      </c>
      <c r="K4886">
        <v>27.426874999999999</v>
      </c>
      <c r="L4886">
        <v>5.4453449999999997</v>
      </c>
      <c r="M4886">
        <v>17.283000000000001</v>
      </c>
      <c r="N4886">
        <v>39.624000000000002</v>
      </c>
      <c r="O4886" t="s">
        <v>35</v>
      </c>
      <c r="P4886" t="s">
        <v>10213</v>
      </c>
      <c r="Q4886">
        <v>12.196999999999999</v>
      </c>
      <c r="R4886">
        <v>10.143000000000001</v>
      </c>
      <c r="S4886">
        <v>10725</v>
      </c>
      <c r="T4886">
        <v>2471</v>
      </c>
      <c r="U4886">
        <v>6759</v>
      </c>
      <c r="V4886">
        <v>15495</v>
      </c>
      <c r="W4886">
        <v>113</v>
      </c>
      <c r="X4886">
        <v>30</v>
      </c>
      <c r="Y4886">
        <v>0</v>
      </c>
      <c r="Z4886">
        <v>0</v>
      </c>
      <c r="AA4886">
        <v>0</v>
      </c>
      <c r="AB4886">
        <v>1</v>
      </c>
      <c r="AC4886" t="s">
        <v>1181</v>
      </c>
      <c r="AD4886" t="s">
        <v>10212</v>
      </c>
      <c r="AE4886">
        <v>1.67</v>
      </c>
    </row>
    <row r="4887" spans="1:31">
      <c r="A4887" t="s">
        <v>10214</v>
      </c>
      <c r="B4887">
        <v>2012</v>
      </c>
      <c r="C4887" t="s">
        <v>10212</v>
      </c>
      <c r="D4887" t="s">
        <v>33</v>
      </c>
      <c r="E4887" t="s">
        <v>33</v>
      </c>
      <c r="F4887" t="s">
        <v>33</v>
      </c>
      <c r="G4887" t="s">
        <v>33</v>
      </c>
      <c r="H4887" t="s">
        <v>34</v>
      </c>
      <c r="I4887" t="s">
        <v>40</v>
      </c>
      <c r="J4887" t="s">
        <v>33</v>
      </c>
      <c r="K4887">
        <v>33.318697</v>
      </c>
      <c r="L4887">
        <v>6.85182</v>
      </c>
      <c r="M4887">
        <v>20.408999999999999</v>
      </c>
      <c r="N4887">
        <v>48.362000000000002</v>
      </c>
      <c r="O4887" t="s">
        <v>35</v>
      </c>
      <c r="P4887" t="s">
        <v>10215</v>
      </c>
      <c r="Q4887">
        <v>15.042999999999999</v>
      </c>
      <c r="R4887">
        <v>12.91</v>
      </c>
      <c r="S4887">
        <v>5169</v>
      </c>
      <c r="T4887">
        <v>1506</v>
      </c>
      <c r="U4887">
        <v>3166</v>
      </c>
      <c r="V4887">
        <v>7503</v>
      </c>
      <c r="W4887">
        <v>55</v>
      </c>
      <c r="X4887">
        <v>17</v>
      </c>
      <c r="Y4887">
        <v>0</v>
      </c>
      <c r="Z4887">
        <v>0</v>
      </c>
      <c r="AA4887">
        <v>0</v>
      </c>
      <c r="AB4887">
        <v>1</v>
      </c>
      <c r="AC4887" t="s">
        <v>495</v>
      </c>
      <c r="AD4887" t="s">
        <v>10212</v>
      </c>
      <c r="AE4887">
        <v>1.1399999999999999</v>
      </c>
    </row>
    <row r="4888" spans="1:31">
      <c r="A4888" t="s">
        <v>10216</v>
      </c>
      <c r="B4888">
        <v>2012</v>
      </c>
      <c r="C4888" t="s">
        <v>10212</v>
      </c>
      <c r="D4888" t="s">
        <v>33</v>
      </c>
      <c r="E4888" t="s">
        <v>33</v>
      </c>
      <c r="F4888" t="s">
        <v>33</v>
      </c>
      <c r="G4888" t="s">
        <v>33</v>
      </c>
      <c r="H4888" t="s">
        <v>34</v>
      </c>
      <c r="I4888" t="s">
        <v>43</v>
      </c>
      <c r="J4888" t="s">
        <v>33</v>
      </c>
      <c r="K4888">
        <v>23.552292999999999</v>
      </c>
      <c r="L4888">
        <v>7.2664949999999999</v>
      </c>
      <c r="M4888">
        <v>10.871</v>
      </c>
      <c r="N4888">
        <v>40.99</v>
      </c>
      <c r="O4888" t="s">
        <v>35</v>
      </c>
      <c r="P4888" t="s">
        <v>586</v>
      </c>
      <c r="Q4888">
        <v>17.437000000000001</v>
      </c>
      <c r="R4888">
        <v>12.682</v>
      </c>
      <c r="S4888">
        <v>5556</v>
      </c>
      <c r="T4888">
        <v>1921</v>
      </c>
      <c r="U4888">
        <v>2564</v>
      </c>
      <c r="V4888">
        <v>9670</v>
      </c>
      <c r="W4888">
        <v>58</v>
      </c>
      <c r="X4888">
        <v>13</v>
      </c>
      <c r="Y4888">
        <v>0</v>
      </c>
      <c r="Z4888">
        <v>0</v>
      </c>
      <c r="AA4888">
        <v>0</v>
      </c>
      <c r="AB4888">
        <v>1</v>
      </c>
      <c r="AC4888" t="s">
        <v>753</v>
      </c>
      <c r="AD4888" t="s">
        <v>10212</v>
      </c>
      <c r="AE4888">
        <v>1.67</v>
      </c>
    </row>
    <row r="4889" spans="1:31">
      <c r="A4889" t="s">
        <v>10217</v>
      </c>
      <c r="B4889">
        <v>2012</v>
      </c>
      <c r="C4889" t="s">
        <v>10212</v>
      </c>
      <c r="D4889" t="s">
        <v>33</v>
      </c>
      <c r="E4889" t="s">
        <v>33</v>
      </c>
      <c r="F4889" t="s">
        <v>33</v>
      </c>
      <c r="G4889" t="s">
        <v>33</v>
      </c>
      <c r="H4889" t="s">
        <v>46</v>
      </c>
      <c r="I4889" t="s">
        <v>33</v>
      </c>
      <c r="J4889" t="s">
        <v>33</v>
      </c>
      <c r="K4889">
        <v>27.069194</v>
      </c>
      <c r="L4889">
        <v>3.266785</v>
      </c>
      <c r="M4889">
        <v>20.821000000000002</v>
      </c>
      <c r="N4889">
        <v>34.066000000000003</v>
      </c>
      <c r="O4889" t="s">
        <v>35</v>
      </c>
      <c r="P4889" t="s">
        <v>10218</v>
      </c>
      <c r="Q4889">
        <v>6.9969999999999999</v>
      </c>
      <c r="R4889">
        <v>6.2480000000000002</v>
      </c>
      <c r="S4889">
        <v>22648</v>
      </c>
      <c r="T4889">
        <v>3561</v>
      </c>
      <c r="U4889">
        <v>17420</v>
      </c>
      <c r="V4889">
        <v>28502</v>
      </c>
      <c r="W4889">
        <v>321</v>
      </c>
      <c r="X4889">
        <v>77</v>
      </c>
      <c r="Y4889">
        <v>0</v>
      </c>
      <c r="Z4889">
        <v>0</v>
      </c>
      <c r="AA4889">
        <v>0</v>
      </c>
      <c r="AB4889">
        <v>1</v>
      </c>
      <c r="AC4889" t="s">
        <v>574</v>
      </c>
      <c r="AD4889" t="s">
        <v>10212</v>
      </c>
      <c r="AE4889">
        <v>1.73</v>
      </c>
    </row>
    <row r="4890" spans="1:31">
      <c r="A4890" t="s">
        <v>10219</v>
      </c>
      <c r="B4890">
        <v>2012</v>
      </c>
      <c r="C4890" t="s">
        <v>10212</v>
      </c>
      <c r="D4890" t="s">
        <v>33</v>
      </c>
      <c r="E4890" t="s">
        <v>33</v>
      </c>
      <c r="F4890" t="s">
        <v>33</v>
      </c>
      <c r="G4890" t="s">
        <v>33</v>
      </c>
      <c r="H4890" t="s">
        <v>46</v>
      </c>
      <c r="I4890" t="s">
        <v>40</v>
      </c>
      <c r="J4890" t="s">
        <v>33</v>
      </c>
      <c r="K4890">
        <v>26.769753000000001</v>
      </c>
      <c r="L4890">
        <v>4.5838809999999999</v>
      </c>
      <c r="M4890">
        <v>18.149000000000001</v>
      </c>
      <c r="N4890">
        <v>36.909999999999997</v>
      </c>
      <c r="O4890" t="s">
        <v>35</v>
      </c>
      <c r="P4890" t="s">
        <v>10220</v>
      </c>
      <c r="Q4890">
        <v>10.14</v>
      </c>
      <c r="R4890">
        <v>8.6210000000000004</v>
      </c>
      <c r="S4890">
        <v>11721</v>
      </c>
      <c r="T4890">
        <v>2223</v>
      </c>
      <c r="U4890">
        <v>7947</v>
      </c>
      <c r="V4890">
        <v>16161</v>
      </c>
      <c r="W4890">
        <v>197</v>
      </c>
      <c r="X4890">
        <v>52</v>
      </c>
      <c r="Y4890">
        <v>0</v>
      </c>
      <c r="Z4890">
        <v>0</v>
      </c>
      <c r="AA4890">
        <v>0</v>
      </c>
      <c r="AB4890">
        <v>1</v>
      </c>
      <c r="AC4890" t="s">
        <v>591</v>
      </c>
      <c r="AD4890" t="s">
        <v>10212</v>
      </c>
      <c r="AE4890">
        <v>2.1</v>
      </c>
    </row>
    <row r="4891" spans="1:31">
      <c r="A4891" t="s">
        <v>10221</v>
      </c>
      <c r="B4891">
        <v>2012</v>
      </c>
      <c r="C4891" t="s">
        <v>10212</v>
      </c>
      <c r="D4891" t="s">
        <v>33</v>
      </c>
      <c r="E4891" t="s">
        <v>33</v>
      </c>
      <c r="F4891" t="s">
        <v>33</v>
      </c>
      <c r="G4891" t="s">
        <v>33</v>
      </c>
      <c r="H4891" t="s">
        <v>46</v>
      </c>
      <c r="I4891" t="s">
        <v>43</v>
      </c>
      <c r="J4891" t="s">
        <v>33</v>
      </c>
      <c r="K4891">
        <v>27.397955</v>
      </c>
      <c r="L4891">
        <v>5.3698240000000004</v>
      </c>
      <c r="M4891">
        <v>17.382999999999999</v>
      </c>
      <c r="N4891">
        <v>39.414999999999999</v>
      </c>
      <c r="O4891" t="s">
        <v>35</v>
      </c>
      <c r="P4891" t="s">
        <v>10222</v>
      </c>
      <c r="Q4891">
        <v>12.016999999999999</v>
      </c>
      <c r="R4891">
        <v>10.015000000000001</v>
      </c>
      <c r="S4891">
        <v>10927</v>
      </c>
      <c r="T4891">
        <v>2654</v>
      </c>
      <c r="U4891">
        <v>6933</v>
      </c>
      <c r="V4891">
        <v>15719</v>
      </c>
      <c r="W4891">
        <v>124</v>
      </c>
      <c r="X4891">
        <v>25</v>
      </c>
      <c r="Y4891">
        <v>0</v>
      </c>
      <c r="Z4891">
        <v>0</v>
      </c>
      <c r="AA4891">
        <v>0</v>
      </c>
      <c r="AB4891">
        <v>1</v>
      </c>
      <c r="AC4891" t="s">
        <v>3061</v>
      </c>
      <c r="AD4891" t="s">
        <v>10212</v>
      </c>
      <c r="AE4891">
        <v>1.78</v>
      </c>
    </row>
    <row r="4892" spans="1:31">
      <c r="A4892" t="s">
        <v>10223</v>
      </c>
      <c r="B4892">
        <v>2012</v>
      </c>
      <c r="C4892" t="s">
        <v>10212</v>
      </c>
      <c r="D4892" t="s">
        <v>33</v>
      </c>
      <c r="E4892" t="s">
        <v>33</v>
      </c>
      <c r="F4892" t="s">
        <v>33</v>
      </c>
      <c r="G4892" t="s">
        <v>33</v>
      </c>
      <c r="H4892" t="s">
        <v>54</v>
      </c>
      <c r="I4892" t="s">
        <v>33</v>
      </c>
      <c r="J4892" t="s">
        <v>33</v>
      </c>
      <c r="K4892">
        <v>25.286857999999999</v>
      </c>
      <c r="L4892">
        <v>2.995879</v>
      </c>
      <c r="M4892">
        <v>19.568999999999999</v>
      </c>
      <c r="N4892">
        <v>31.713999999999999</v>
      </c>
      <c r="O4892" t="s">
        <v>35</v>
      </c>
      <c r="P4892" t="s">
        <v>10224</v>
      </c>
      <c r="Q4892">
        <v>6.4269999999999996</v>
      </c>
      <c r="R4892">
        <v>5.718</v>
      </c>
      <c r="S4892">
        <v>36062</v>
      </c>
      <c r="T4892">
        <v>4779</v>
      </c>
      <c r="U4892">
        <v>27907</v>
      </c>
      <c r="V4892">
        <v>45228</v>
      </c>
      <c r="W4892">
        <v>567</v>
      </c>
      <c r="X4892">
        <v>126</v>
      </c>
      <c r="Y4892">
        <v>0</v>
      </c>
      <c r="Z4892">
        <v>0</v>
      </c>
      <c r="AA4892">
        <v>0</v>
      </c>
      <c r="AB4892">
        <v>1</v>
      </c>
      <c r="AC4892" t="s">
        <v>579</v>
      </c>
      <c r="AD4892" t="s">
        <v>10212</v>
      </c>
      <c r="AE4892">
        <v>2.69</v>
      </c>
    </row>
    <row r="4893" spans="1:31">
      <c r="A4893" t="s">
        <v>10225</v>
      </c>
      <c r="B4893">
        <v>2012</v>
      </c>
      <c r="C4893" t="s">
        <v>10212</v>
      </c>
      <c r="D4893" t="s">
        <v>33</v>
      </c>
      <c r="E4893" t="s">
        <v>33</v>
      </c>
      <c r="F4893" t="s">
        <v>33</v>
      </c>
      <c r="G4893" t="s">
        <v>33</v>
      </c>
      <c r="H4893" t="s">
        <v>54</v>
      </c>
      <c r="I4893" t="s">
        <v>40</v>
      </c>
      <c r="J4893" t="s">
        <v>33</v>
      </c>
      <c r="K4893">
        <v>28.057828000000001</v>
      </c>
      <c r="L4893">
        <v>3.7643779999999998</v>
      </c>
      <c r="M4893">
        <v>20.869</v>
      </c>
      <c r="N4893">
        <v>36.180999999999997</v>
      </c>
      <c r="O4893" t="s">
        <v>35</v>
      </c>
      <c r="P4893" t="s">
        <v>10226</v>
      </c>
      <c r="Q4893">
        <v>8.1229999999999993</v>
      </c>
      <c r="R4893">
        <v>7.1890000000000001</v>
      </c>
      <c r="S4893">
        <v>17691</v>
      </c>
      <c r="T4893">
        <v>2612</v>
      </c>
      <c r="U4893">
        <v>13158</v>
      </c>
      <c r="V4893">
        <v>22813</v>
      </c>
      <c r="W4893">
        <v>339</v>
      </c>
      <c r="X4893">
        <v>81</v>
      </c>
      <c r="Y4893">
        <v>0</v>
      </c>
      <c r="Z4893">
        <v>0</v>
      </c>
      <c r="AA4893">
        <v>0</v>
      </c>
      <c r="AB4893">
        <v>1</v>
      </c>
      <c r="AC4893" t="s">
        <v>542</v>
      </c>
      <c r="AD4893" t="s">
        <v>10212</v>
      </c>
      <c r="AE4893">
        <v>2.37</v>
      </c>
    </row>
    <row r="4894" spans="1:31">
      <c r="A4894" t="s">
        <v>10227</v>
      </c>
      <c r="B4894">
        <v>2012</v>
      </c>
      <c r="C4894" t="s">
        <v>10212</v>
      </c>
      <c r="D4894" t="s">
        <v>33</v>
      </c>
      <c r="E4894" t="s">
        <v>33</v>
      </c>
      <c r="F4894" t="s">
        <v>33</v>
      </c>
      <c r="G4894" t="s">
        <v>33</v>
      </c>
      <c r="H4894" t="s">
        <v>54</v>
      </c>
      <c r="I4894" t="s">
        <v>43</v>
      </c>
      <c r="J4894" t="s">
        <v>33</v>
      </c>
      <c r="K4894">
        <v>23.090795</v>
      </c>
      <c r="L4894">
        <v>4.119148</v>
      </c>
      <c r="M4894">
        <v>15.43</v>
      </c>
      <c r="N4894">
        <v>32.322000000000003</v>
      </c>
      <c r="O4894" t="s">
        <v>35</v>
      </c>
      <c r="P4894" t="s">
        <v>10228</v>
      </c>
      <c r="Q4894">
        <v>9.2319999999999993</v>
      </c>
      <c r="R4894">
        <v>7.6609999999999996</v>
      </c>
      <c r="S4894">
        <v>18371</v>
      </c>
      <c r="T4894">
        <v>3576</v>
      </c>
      <c r="U4894">
        <v>12276</v>
      </c>
      <c r="V4894">
        <v>25716</v>
      </c>
      <c r="W4894">
        <v>228</v>
      </c>
      <c r="X4894">
        <v>45</v>
      </c>
      <c r="Y4894">
        <v>0</v>
      </c>
      <c r="Z4894">
        <v>0</v>
      </c>
      <c r="AA4894">
        <v>0</v>
      </c>
      <c r="AB4894">
        <v>1</v>
      </c>
      <c r="AC4894" t="s">
        <v>1676</v>
      </c>
      <c r="AD4894" t="s">
        <v>10212</v>
      </c>
      <c r="AE4894">
        <v>2.17</v>
      </c>
    </row>
    <row r="4895" spans="1:31">
      <c r="A4895" t="s">
        <v>10229</v>
      </c>
      <c r="B4895">
        <v>2012</v>
      </c>
      <c r="C4895" t="s">
        <v>10212</v>
      </c>
      <c r="D4895" t="s">
        <v>33</v>
      </c>
      <c r="E4895" t="s">
        <v>33</v>
      </c>
      <c r="F4895" t="s">
        <v>33</v>
      </c>
      <c r="G4895" t="s">
        <v>33</v>
      </c>
      <c r="H4895" t="s">
        <v>62</v>
      </c>
      <c r="I4895" t="s">
        <v>33</v>
      </c>
      <c r="J4895" t="s">
        <v>33</v>
      </c>
      <c r="K4895">
        <v>23.529790999999999</v>
      </c>
      <c r="L4895">
        <v>2.6487530000000001</v>
      </c>
      <c r="M4895">
        <v>18.481000000000002</v>
      </c>
      <c r="N4895">
        <v>29.201000000000001</v>
      </c>
      <c r="O4895" t="s">
        <v>35</v>
      </c>
      <c r="P4895" t="s">
        <v>10230</v>
      </c>
      <c r="Q4895">
        <v>5.6710000000000003</v>
      </c>
      <c r="R4895">
        <v>5.0490000000000004</v>
      </c>
      <c r="S4895">
        <v>28249</v>
      </c>
      <c r="T4895">
        <v>3395</v>
      </c>
      <c r="U4895">
        <v>22187</v>
      </c>
      <c r="V4895">
        <v>35057</v>
      </c>
      <c r="W4895">
        <v>570</v>
      </c>
      <c r="X4895">
        <v>114</v>
      </c>
      <c r="Y4895">
        <v>0</v>
      </c>
      <c r="Z4895">
        <v>0</v>
      </c>
      <c r="AA4895">
        <v>0</v>
      </c>
      <c r="AB4895">
        <v>1</v>
      </c>
      <c r="AC4895" t="s">
        <v>4938</v>
      </c>
      <c r="AD4895" t="s">
        <v>10212</v>
      </c>
      <c r="AE4895">
        <v>2.2200000000000002</v>
      </c>
    </row>
    <row r="4896" spans="1:31">
      <c r="A4896" t="s">
        <v>10231</v>
      </c>
      <c r="B4896">
        <v>2012</v>
      </c>
      <c r="C4896" t="s">
        <v>10212</v>
      </c>
      <c r="D4896" t="s">
        <v>33</v>
      </c>
      <c r="E4896" t="s">
        <v>33</v>
      </c>
      <c r="F4896" t="s">
        <v>33</v>
      </c>
      <c r="G4896" t="s">
        <v>33</v>
      </c>
      <c r="H4896" t="s">
        <v>62</v>
      </c>
      <c r="I4896" t="s">
        <v>40</v>
      </c>
      <c r="J4896" t="s">
        <v>33</v>
      </c>
      <c r="K4896">
        <v>23.650262000000001</v>
      </c>
      <c r="L4896">
        <v>3.4554469999999999</v>
      </c>
      <c r="M4896">
        <v>17.135999999999999</v>
      </c>
      <c r="N4896">
        <v>31.222000000000001</v>
      </c>
      <c r="O4896" t="s">
        <v>35</v>
      </c>
      <c r="P4896" t="s">
        <v>10232</v>
      </c>
      <c r="Q4896">
        <v>7.5720000000000001</v>
      </c>
      <c r="R4896">
        <v>6.5140000000000002</v>
      </c>
      <c r="S4896">
        <v>12823</v>
      </c>
      <c r="T4896">
        <v>2146</v>
      </c>
      <c r="U4896">
        <v>9292</v>
      </c>
      <c r="V4896">
        <v>16929</v>
      </c>
      <c r="W4896">
        <v>332</v>
      </c>
      <c r="X4896">
        <v>66</v>
      </c>
      <c r="Y4896">
        <v>0</v>
      </c>
      <c r="Z4896">
        <v>0</v>
      </c>
      <c r="AA4896">
        <v>0</v>
      </c>
      <c r="AB4896">
        <v>1</v>
      </c>
      <c r="AC4896" t="s">
        <v>539</v>
      </c>
      <c r="AD4896" t="s">
        <v>10212</v>
      </c>
      <c r="AE4896">
        <v>2.19</v>
      </c>
    </row>
    <row r="4897" spans="1:31">
      <c r="A4897" t="s">
        <v>10233</v>
      </c>
      <c r="B4897">
        <v>2012</v>
      </c>
      <c r="C4897" t="s">
        <v>10212</v>
      </c>
      <c r="D4897" t="s">
        <v>33</v>
      </c>
      <c r="E4897" t="s">
        <v>33</v>
      </c>
      <c r="F4897" t="s">
        <v>33</v>
      </c>
      <c r="G4897" t="s">
        <v>33</v>
      </c>
      <c r="H4897" t="s">
        <v>62</v>
      </c>
      <c r="I4897" t="s">
        <v>43</v>
      </c>
      <c r="J4897" t="s">
        <v>33</v>
      </c>
      <c r="K4897">
        <v>23.430572000000002</v>
      </c>
      <c r="L4897">
        <v>3.5814900000000001</v>
      </c>
      <c r="M4897">
        <v>16.702000000000002</v>
      </c>
      <c r="N4897">
        <v>31.314</v>
      </c>
      <c r="O4897" t="s">
        <v>35</v>
      </c>
      <c r="P4897" t="s">
        <v>7895</v>
      </c>
      <c r="Q4897">
        <v>7.883</v>
      </c>
      <c r="R4897">
        <v>6.7290000000000001</v>
      </c>
      <c r="S4897">
        <v>15425</v>
      </c>
      <c r="T4897">
        <v>2523</v>
      </c>
      <c r="U4897">
        <v>10995</v>
      </c>
      <c r="V4897">
        <v>20615</v>
      </c>
      <c r="W4897">
        <v>238</v>
      </c>
      <c r="X4897">
        <v>48</v>
      </c>
      <c r="Y4897">
        <v>0</v>
      </c>
      <c r="Z4897">
        <v>0</v>
      </c>
      <c r="AA4897">
        <v>0</v>
      </c>
      <c r="AB4897">
        <v>1</v>
      </c>
      <c r="AC4897" t="s">
        <v>1130</v>
      </c>
      <c r="AD4897" t="s">
        <v>10212</v>
      </c>
      <c r="AE4897">
        <v>1.69</v>
      </c>
    </row>
    <row r="4898" spans="1:31">
      <c r="A4898" t="s">
        <v>10234</v>
      </c>
      <c r="B4898">
        <v>2012</v>
      </c>
      <c r="C4898" t="s">
        <v>10212</v>
      </c>
      <c r="D4898" t="s">
        <v>33</v>
      </c>
      <c r="E4898" t="s">
        <v>33</v>
      </c>
      <c r="F4898" t="s">
        <v>33</v>
      </c>
      <c r="G4898" t="s">
        <v>33</v>
      </c>
      <c r="H4898" t="s">
        <v>68</v>
      </c>
      <c r="I4898" t="s">
        <v>33</v>
      </c>
      <c r="J4898" t="s">
        <v>33</v>
      </c>
      <c r="K4898">
        <v>15.817591999999999</v>
      </c>
      <c r="L4898">
        <v>2.3090600000000001</v>
      </c>
      <c r="M4898">
        <v>11.526</v>
      </c>
      <c r="N4898">
        <v>20.940999999999999</v>
      </c>
      <c r="O4898" t="s">
        <v>35</v>
      </c>
      <c r="P4898" t="s">
        <v>10235</v>
      </c>
      <c r="Q4898">
        <v>5.1230000000000002</v>
      </c>
      <c r="R4898">
        <v>4.2919999999999998</v>
      </c>
      <c r="S4898">
        <v>19208</v>
      </c>
      <c r="T4898">
        <v>3035</v>
      </c>
      <c r="U4898">
        <v>13996</v>
      </c>
      <c r="V4898">
        <v>25430</v>
      </c>
      <c r="W4898">
        <v>552</v>
      </c>
      <c r="X4898">
        <v>83</v>
      </c>
      <c r="Y4898">
        <v>0</v>
      </c>
      <c r="Z4898">
        <v>0</v>
      </c>
      <c r="AA4898">
        <v>0</v>
      </c>
      <c r="AB4898">
        <v>1</v>
      </c>
      <c r="AC4898" t="s">
        <v>466</v>
      </c>
      <c r="AD4898" t="s">
        <v>10212</v>
      </c>
      <c r="AE4898">
        <v>2.21</v>
      </c>
    </row>
    <row r="4899" spans="1:31">
      <c r="A4899" t="s">
        <v>10236</v>
      </c>
      <c r="B4899">
        <v>2012</v>
      </c>
      <c r="C4899" t="s">
        <v>10212</v>
      </c>
      <c r="D4899" t="s">
        <v>33</v>
      </c>
      <c r="E4899" t="s">
        <v>33</v>
      </c>
      <c r="F4899" t="s">
        <v>33</v>
      </c>
      <c r="G4899" t="s">
        <v>33</v>
      </c>
      <c r="H4899" t="s">
        <v>68</v>
      </c>
      <c r="I4899" t="s">
        <v>40</v>
      </c>
      <c r="J4899" t="s">
        <v>33</v>
      </c>
      <c r="K4899">
        <v>17.330991999999998</v>
      </c>
      <c r="L4899">
        <v>3.1677729999999999</v>
      </c>
      <c r="M4899">
        <v>11.522</v>
      </c>
      <c r="N4899">
        <v>24.541</v>
      </c>
      <c r="O4899" t="s">
        <v>35</v>
      </c>
      <c r="P4899" t="s">
        <v>10237</v>
      </c>
      <c r="Q4899">
        <v>7.21</v>
      </c>
      <c r="R4899">
        <v>5.8090000000000002</v>
      </c>
      <c r="S4899">
        <v>11221</v>
      </c>
      <c r="T4899">
        <v>2222</v>
      </c>
      <c r="U4899">
        <v>7460</v>
      </c>
      <c r="V4899">
        <v>15890</v>
      </c>
      <c r="W4899">
        <v>324</v>
      </c>
      <c r="X4899">
        <v>51</v>
      </c>
      <c r="Y4899">
        <v>0</v>
      </c>
      <c r="Z4899">
        <v>0</v>
      </c>
      <c r="AA4899">
        <v>0</v>
      </c>
      <c r="AB4899">
        <v>1</v>
      </c>
      <c r="AC4899" t="s">
        <v>3061</v>
      </c>
      <c r="AD4899" t="s">
        <v>10212</v>
      </c>
      <c r="AE4899">
        <v>2.2599999999999998</v>
      </c>
    </row>
    <row r="4900" spans="1:31">
      <c r="A4900" t="s">
        <v>10238</v>
      </c>
      <c r="B4900">
        <v>2012</v>
      </c>
      <c r="C4900" t="s">
        <v>10212</v>
      </c>
      <c r="D4900" t="s">
        <v>33</v>
      </c>
      <c r="E4900" t="s">
        <v>33</v>
      </c>
      <c r="F4900" t="s">
        <v>33</v>
      </c>
      <c r="G4900" t="s">
        <v>33</v>
      </c>
      <c r="H4900" t="s">
        <v>68</v>
      </c>
      <c r="I4900" t="s">
        <v>43</v>
      </c>
      <c r="J4900" t="s">
        <v>33</v>
      </c>
      <c r="K4900">
        <v>14.089060999999999</v>
      </c>
      <c r="L4900">
        <v>3.514195</v>
      </c>
      <c r="M4900">
        <v>7.8970000000000002</v>
      </c>
      <c r="N4900">
        <v>22.555</v>
      </c>
      <c r="O4900" t="s">
        <v>35</v>
      </c>
      <c r="P4900" t="s">
        <v>10239</v>
      </c>
      <c r="Q4900">
        <v>8.4659999999999993</v>
      </c>
      <c r="R4900">
        <v>6.1920000000000002</v>
      </c>
      <c r="S4900">
        <v>7987</v>
      </c>
      <c r="T4900">
        <v>2142</v>
      </c>
      <c r="U4900">
        <v>4477</v>
      </c>
      <c r="V4900">
        <v>12786</v>
      </c>
      <c r="W4900">
        <v>228</v>
      </c>
      <c r="X4900">
        <v>32</v>
      </c>
      <c r="Y4900">
        <v>0</v>
      </c>
      <c r="Z4900">
        <v>0</v>
      </c>
      <c r="AA4900">
        <v>0</v>
      </c>
      <c r="AB4900">
        <v>1</v>
      </c>
      <c r="AC4900" t="s">
        <v>1139</v>
      </c>
      <c r="AD4900" t="s">
        <v>10212</v>
      </c>
      <c r="AE4900">
        <v>2.3199999999999998</v>
      </c>
    </row>
    <row r="4901" spans="1:31">
      <c r="A4901" t="s">
        <v>10240</v>
      </c>
      <c r="B4901">
        <v>2012</v>
      </c>
      <c r="C4901" t="s">
        <v>10212</v>
      </c>
      <c r="D4901" t="s">
        <v>33</v>
      </c>
      <c r="E4901" t="s">
        <v>33</v>
      </c>
      <c r="F4901" t="s">
        <v>33</v>
      </c>
      <c r="G4901" t="s">
        <v>33</v>
      </c>
      <c r="H4901" t="s">
        <v>74</v>
      </c>
      <c r="I4901" t="s">
        <v>33</v>
      </c>
      <c r="J4901" t="s">
        <v>33</v>
      </c>
      <c r="K4901">
        <v>15.803982</v>
      </c>
      <c r="L4901">
        <v>2.4982359999999999</v>
      </c>
      <c r="M4901">
        <v>11.186999999999999</v>
      </c>
      <c r="N4901">
        <v>21.396999999999998</v>
      </c>
      <c r="O4901" t="s">
        <v>35</v>
      </c>
      <c r="P4901" t="s">
        <v>1650</v>
      </c>
      <c r="Q4901">
        <v>5.593</v>
      </c>
      <c r="R4901">
        <v>4.617</v>
      </c>
      <c r="S4901">
        <v>11595</v>
      </c>
      <c r="T4901">
        <v>1965</v>
      </c>
      <c r="U4901">
        <v>8207</v>
      </c>
      <c r="V4901">
        <v>15698</v>
      </c>
      <c r="W4901">
        <v>335</v>
      </c>
      <c r="X4901">
        <v>55</v>
      </c>
      <c r="Y4901">
        <v>0</v>
      </c>
      <c r="Z4901">
        <v>0</v>
      </c>
      <c r="AA4901">
        <v>0</v>
      </c>
      <c r="AB4901">
        <v>1</v>
      </c>
      <c r="AC4901" t="s">
        <v>591</v>
      </c>
      <c r="AD4901" t="s">
        <v>10212</v>
      </c>
      <c r="AE4901">
        <v>1.57</v>
      </c>
    </row>
    <row r="4902" spans="1:31">
      <c r="A4902" t="s">
        <v>10241</v>
      </c>
      <c r="B4902">
        <v>2012</v>
      </c>
      <c r="C4902" t="s">
        <v>10212</v>
      </c>
      <c r="D4902" t="s">
        <v>33</v>
      </c>
      <c r="E4902" t="s">
        <v>33</v>
      </c>
      <c r="F4902" t="s">
        <v>33</v>
      </c>
      <c r="G4902" t="s">
        <v>33</v>
      </c>
      <c r="H4902" t="s">
        <v>74</v>
      </c>
      <c r="I4902" t="s">
        <v>40</v>
      </c>
      <c r="J4902" t="s">
        <v>33</v>
      </c>
      <c r="K4902">
        <v>15.733439000000001</v>
      </c>
      <c r="L4902">
        <v>2.9090769999999999</v>
      </c>
      <c r="M4902">
        <v>10.427</v>
      </c>
      <c r="N4902">
        <v>22.376999999999999</v>
      </c>
      <c r="O4902" t="s">
        <v>35</v>
      </c>
      <c r="P4902" t="s">
        <v>10242</v>
      </c>
      <c r="Q4902">
        <v>6.6440000000000001</v>
      </c>
      <c r="R4902">
        <v>5.3070000000000004</v>
      </c>
      <c r="S4902">
        <v>5732</v>
      </c>
      <c r="T4902">
        <v>1075</v>
      </c>
      <c r="U4902">
        <v>3799</v>
      </c>
      <c r="V4902">
        <v>8153</v>
      </c>
      <c r="W4902">
        <v>190</v>
      </c>
      <c r="X4902">
        <v>36</v>
      </c>
      <c r="Y4902">
        <v>0</v>
      </c>
      <c r="Z4902">
        <v>0</v>
      </c>
      <c r="AA4902">
        <v>0</v>
      </c>
      <c r="AB4902">
        <v>1</v>
      </c>
      <c r="AC4902" t="s">
        <v>478</v>
      </c>
      <c r="AD4902" t="s">
        <v>10212</v>
      </c>
      <c r="AE4902">
        <v>1.21</v>
      </c>
    </row>
    <row r="4903" spans="1:31">
      <c r="A4903" t="s">
        <v>10243</v>
      </c>
      <c r="B4903">
        <v>2012</v>
      </c>
      <c r="C4903" t="s">
        <v>10212</v>
      </c>
      <c r="D4903" t="s">
        <v>33</v>
      </c>
      <c r="E4903" t="s">
        <v>33</v>
      </c>
      <c r="F4903" t="s">
        <v>33</v>
      </c>
      <c r="G4903" t="s">
        <v>33</v>
      </c>
      <c r="H4903" t="s">
        <v>74</v>
      </c>
      <c r="I4903" t="s">
        <v>43</v>
      </c>
      <c r="J4903" t="s">
        <v>33</v>
      </c>
      <c r="K4903">
        <v>15.873571999999999</v>
      </c>
      <c r="L4903">
        <v>4.275925</v>
      </c>
      <c r="M4903">
        <v>8.3919999999999995</v>
      </c>
      <c r="N4903">
        <v>26.254999999999999</v>
      </c>
      <c r="O4903" t="s">
        <v>35</v>
      </c>
      <c r="P4903" t="s">
        <v>10244</v>
      </c>
      <c r="Q4903">
        <v>10.382</v>
      </c>
      <c r="R4903">
        <v>7.4809999999999999</v>
      </c>
      <c r="S4903">
        <v>5862</v>
      </c>
      <c r="T4903">
        <v>1707</v>
      </c>
      <c r="U4903">
        <v>3099</v>
      </c>
      <c r="V4903">
        <v>9697</v>
      </c>
      <c r="W4903">
        <v>145</v>
      </c>
      <c r="X4903">
        <v>19</v>
      </c>
      <c r="Y4903">
        <v>0</v>
      </c>
      <c r="Z4903">
        <v>0</v>
      </c>
      <c r="AA4903">
        <v>0</v>
      </c>
      <c r="AB4903">
        <v>1</v>
      </c>
      <c r="AC4903" t="s">
        <v>753</v>
      </c>
      <c r="AD4903" t="s">
        <v>10212</v>
      </c>
      <c r="AE4903">
        <v>1.97</v>
      </c>
    </row>
    <row r="4904" spans="1:31">
      <c r="A4904" t="s">
        <v>10245</v>
      </c>
      <c r="B4904">
        <v>2012</v>
      </c>
      <c r="C4904" t="s">
        <v>10212</v>
      </c>
      <c r="D4904" t="s">
        <v>33</v>
      </c>
      <c r="E4904" t="s">
        <v>33</v>
      </c>
      <c r="F4904" t="s">
        <v>33</v>
      </c>
      <c r="G4904" t="s">
        <v>33</v>
      </c>
      <c r="H4904" t="s">
        <v>81</v>
      </c>
      <c r="I4904" t="s">
        <v>33</v>
      </c>
      <c r="J4904" t="s">
        <v>33</v>
      </c>
      <c r="K4904">
        <v>15.405851</v>
      </c>
      <c r="L4904">
        <v>3.638601</v>
      </c>
      <c r="M4904">
        <v>8.9359999999999999</v>
      </c>
      <c r="N4904">
        <v>24.045999999999999</v>
      </c>
      <c r="O4904" t="s">
        <v>35</v>
      </c>
      <c r="P4904" t="s">
        <v>10246</v>
      </c>
      <c r="Q4904">
        <v>8.641</v>
      </c>
      <c r="R4904">
        <v>6.47</v>
      </c>
      <c r="S4904">
        <v>4347</v>
      </c>
      <c r="T4904">
        <v>1092</v>
      </c>
      <c r="U4904">
        <v>2521</v>
      </c>
      <c r="V4904">
        <v>6785</v>
      </c>
      <c r="W4904">
        <v>163</v>
      </c>
      <c r="X4904">
        <v>30</v>
      </c>
      <c r="Y4904">
        <v>0</v>
      </c>
      <c r="Z4904">
        <v>0</v>
      </c>
      <c r="AA4904">
        <v>0</v>
      </c>
      <c r="AB4904">
        <v>1</v>
      </c>
      <c r="AC4904" t="s">
        <v>494</v>
      </c>
      <c r="AD4904" t="s">
        <v>10212</v>
      </c>
      <c r="AE4904">
        <v>1.65</v>
      </c>
    </row>
    <row r="4905" spans="1:31">
      <c r="A4905" t="s">
        <v>10247</v>
      </c>
      <c r="B4905">
        <v>2012</v>
      </c>
      <c r="C4905" t="s">
        <v>10212</v>
      </c>
      <c r="D4905" t="s">
        <v>33</v>
      </c>
      <c r="E4905" t="s">
        <v>33</v>
      </c>
      <c r="F4905" t="s">
        <v>33</v>
      </c>
      <c r="G4905" t="s">
        <v>33</v>
      </c>
      <c r="H4905" t="s">
        <v>81</v>
      </c>
      <c r="I4905" t="s">
        <v>40</v>
      </c>
      <c r="J4905" t="s">
        <v>33</v>
      </c>
      <c r="K4905">
        <v>23.826756</v>
      </c>
      <c r="L4905">
        <v>5.6065399999999999</v>
      </c>
      <c r="M4905">
        <v>13.65</v>
      </c>
      <c r="N4905">
        <v>36.783000000000001</v>
      </c>
      <c r="O4905" t="s">
        <v>35</v>
      </c>
      <c r="P4905" t="s">
        <v>10248</v>
      </c>
      <c r="Q4905">
        <v>12.957000000000001</v>
      </c>
      <c r="R4905">
        <v>10.176</v>
      </c>
      <c r="S4905">
        <v>3303</v>
      </c>
      <c r="T4905">
        <v>978</v>
      </c>
      <c r="U4905">
        <v>1892</v>
      </c>
      <c r="V4905">
        <v>5099</v>
      </c>
      <c r="W4905">
        <v>95</v>
      </c>
      <c r="X4905">
        <v>22</v>
      </c>
      <c r="Y4905">
        <v>0</v>
      </c>
      <c r="Z4905">
        <v>0</v>
      </c>
      <c r="AA4905">
        <v>0</v>
      </c>
      <c r="AB4905">
        <v>1</v>
      </c>
      <c r="AC4905" t="s">
        <v>477</v>
      </c>
      <c r="AD4905" t="s">
        <v>10212</v>
      </c>
      <c r="AE4905">
        <v>1.63</v>
      </c>
    </row>
    <row r="4906" spans="1:31">
      <c r="A4906" t="s">
        <v>10249</v>
      </c>
      <c r="B4906">
        <v>2012</v>
      </c>
      <c r="C4906" t="s">
        <v>10212</v>
      </c>
      <c r="D4906" t="s">
        <v>33</v>
      </c>
      <c r="E4906" t="s">
        <v>33</v>
      </c>
      <c r="F4906" t="s">
        <v>33</v>
      </c>
      <c r="G4906" t="s">
        <v>33</v>
      </c>
      <c r="H4906" t="s">
        <v>81</v>
      </c>
      <c r="I4906" t="s">
        <v>43</v>
      </c>
      <c r="J4906" t="s">
        <v>33</v>
      </c>
      <c r="K4906">
        <v>7.274184</v>
      </c>
      <c r="L4906">
        <v>3.267109</v>
      </c>
      <c r="M4906">
        <v>2.2839999999999998</v>
      </c>
      <c r="N4906">
        <v>16.582000000000001</v>
      </c>
      <c r="O4906" t="s">
        <v>35</v>
      </c>
      <c r="P4906" t="s">
        <v>10250</v>
      </c>
      <c r="Q4906">
        <v>9.3079999999999998</v>
      </c>
      <c r="R4906">
        <v>4.99</v>
      </c>
      <c r="S4906">
        <v>1044</v>
      </c>
      <c r="T4906">
        <v>426</v>
      </c>
      <c r="U4906">
        <v>328</v>
      </c>
      <c r="V4906">
        <v>2380</v>
      </c>
      <c r="W4906">
        <v>68</v>
      </c>
      <c r="X4906">
        <v>8</v>
      </c>
      <c r="Y4906">
        <v>0</v>
      </c>
      <c r="Z4906">
        <v>0</v>
      </c>
      <c r="AA4906">
        <v>0</v>
      </c>
      <c r="AB4906">
        <v>1</v>
      </c>
      <c r="AC4906" t="s">
        <v>76</v>
      </c>
      <c r="AD4906" t="s">
        <v>10212</v>
      </c>
      <c r="AE4906">
        <v>1.06</v>
      </c>
    </row>
    <row r="4907" spans="1:31">
      <c r="A4907" t="s">
        <v>10251</v>
      </c>
      <c r="B4907">
        <v>2012</v>
      </c>
      <c r="C4907" t="s">
        <v>10212</v>
      </c>
      <c r="D4907" t="s">
        <v>33</v>
      </c>
      <c r="E4907" t="s">
        <v>33</v>
      </c>
      <c r="F4907" t="s">
        <v>33</v>
      </c>
      <c r="G4907" t="s">
        <v>33</v>
      </c>
      <c r="H4907" t="s">
        <v>89</v>
      </c>
      <c r="I4907" t="s">
        <v>33</v>
      </c>
      <c r="J4907" t="s">
        <v>33</v>
      </c>
      <c r="K4907">
        <v>19.113346</v>
      </c>
      <c r="L4907">
        <v>5.7554350000000003</v>
      </c>
      <c r="M4907">
        <v>9.15</v>
      </c>
      <c r="N4907">
        <v>33.165999999999997</v>
      </c>
      <c r="O4907" t="s">
        <v>35</v>
      </c>
      <c r="P4907" t="s">
        <v>10252</v>
      </c>
      <c r="Q4907">
        <v>14.052</v>
      </c>
      <c r="R4907">
        <v>9.9629999999999992</v>
      </c>
      <c r="S4907">
        <v>2250</v>
      </c>
      <c r="T4907">
        <v>724</v>
      </c>
      <c r="U4907">
        <v>1077</v>
      </c>
      <c r="V4907">
        <v>3904</v>
      </c>
      <c r="W4907">
        <v>75</v>
      </c>
      <c r="X4907">
        <v>12</v>
      </c>
      <c r="Y4907">
        <v>0</v>
      </c>
      <c r="Z4907">
        <v>0</v>
      </c>
      <c r="AA4907">
        <v>0</v>
      </c>
      <c r="AB4907">
        <v>1</v>
      </c>
      <c r="AC4907" t="s">
        <v>479</v>
      </c>
      <c r="AD4907" t="s">
        <v>10212</v>
      </c>
      <c r="AE4907">
        <v>1.59</v>
      </c>
    </row>
    <row r="4908" spans="1:31">
      <c r="A4908" t="s">
        <v>10253</v>
      </c>
      <c r="B4908">
        <v>2012</v>
      </c>
      <c r="C4908" t="s">
        <v>10212</v>
      </c>
      <c r="D4908" t="s">
        <v>33</v>
      </c>
      <c r="E4908" t="s">
        <v>33</v>
      </c>
      <c r="F4908" t="s">
        <v>33</v>
      </c>
      <c r="G4908" t="s">
        <v>33</v>
      </c>
      <c r="H4908" t="s">
        <v>89</v>
      </c>
      <c r="I4908" t="s">
        <v>40</v>
      </c>
      <c r="J4908" t="s">
        <v>33</v>
      </c>
      <c r="K4908">
        <v>24.013742000000001</v>
      </c>
      <c r="L4908">
        <v>8.6660609999999991</v>
      </c>
      <c r="M4908">
        <v>9.34</v>
      </c>
      <c r="N4908">
        <v>45.198</v>
      </c>
      <c r="O4908" t="s">
        <v>35</v>
      </c>
      <c r="P4908" t="s">
        <v>10254</v>
      </c>
      <c r="Q4908">
        <v>21.184000000000001</v>
      </c>
      <c r="R4908">
        <v>14.673999999999999</v>
      </c>
      <c r="S4908">
        <v>1459</v>
      </c>
      <c r="T4908">
        <v>589</v>
      </c>
      <c r="U4908">
        <v>568</v>
      </c>
      <c r="V4908">
        <v>2747</v>
      </c>
      <c r="W4908">
        <v>42</v>
      </c>
      <c r="X4908">
        <v>8</v>
      </c>
      <c r="Y4908">
        <v>0</v>
      </c>
      <c r="Z4908">
        <v>0</v>
      </c>
      <c r="AA4908">
        <v>0</v>
      </c>
      <c r="AB4908">
        <v>1</v>
      </c>
      <c r="AC4908" t="s">
        <v>551</v>
      </c>
      <c r="AD4908" t="s">
        <v>10212</v>
      </c>
      <c r="AE4908">
        <v>1.69</v>
      </c>
    </row>
    <row r="4909" spans="1:31">
      <c r="A4909" t="s">
        <v>10255</v>
      </c>
      <c r="B4909">
        <v>2012</v>
      </c>
      <c r="C4909" t="s">
        <v>10212</v>
      </c>
      <c r="D4909" t="s">
        <v>33</v>
      </c>
      <c r="E4909" t="s">
        <v>33</v>
      </c>
      <c r="F4909" t="s">
        <v>33</v>
      </c>
      <c r="G4909" t="s">
        <v>33</v>
      </c>
      <c r="H4909" t="s">
        <v>89</v>
      </c>
      <c r="I4909" t="s">
        <v>43</v>
      </c>
      <c r="J4909" t="s">
        <v>33</v>
      </c>
      <c r="K4909">
        <v>13.881784</v>
      </c>
      <c r="L4909">
        <v>7.9745939999999997</v>
      </c>
      <c r="M4909">
        <v>2.6110000000000002</v>
      </c>
      <c r="N4909">
        <v>37.005000000000003</v>
      </c>
      <c r="O4909" t="s">
        <v>35</v>
      </c>
      <c r="P4909" t="s">
        <v>10256</v>
      </c>
      <c r="Q4909">
        <v>23.123000000000001</v>
      </c>
      <c r="R4909">
        <v>11.271000000000001</v>
      </c>
      <c r="S4909">
        <v>790</v>
      </c>
      <c r="T4909">
        <v>450</v>
      </c>
      <c r="U4909">
        <v>149</v>
      </c>
      <c r="V4909">
        <v>2107</v>
      </c>
      <c r="W4909">
        <v>33</v>
      </c>
      <c r="X4909">
        <v>4</v>
      </c>
      <c r="Y4909">
        <v>0</v>
      </c>
      <c r="Z4909">
        <v>0</v>
      </c>
      <c r="AA4909">
        <v>0</v>
      </c>
      <c r="AB4909">
        <v>1</v>
      </c>
      <c r="AC4909" t="s">
        <v>76</v>
      </c>
      <c r="AD4909" t="s">
        <v>10212</v>
      </c>
      <c r="AE4909">
        <v>1.7</v>
      </c>
    </row>
    <row r="4910" spans="1:31">
      <c r="A4910" t="s">
        <v>10257</v>
      </c>
      <c r="B4910">
        <v>2012</v>
      </c>
      <c r="C4910" t="s">
        <v>10212</v>
      </c>
      <c r="D4910" t="s">
        <v>33</v>
      </c>
      <c r="E4910" t="s">
        <v>33</v>
      </c>
      <c r="F4910" t="s">
        <v>33</v>
      </c>
      <c r="G4910" t="s">
        <v>33</v>
      </c>
      <c r="H4910" t="s">
        <v>33</v>
      </c>
      <c r="I4910" t="s">
        <v>33</v>
      </c>
      <c r="J4910" t="s">
        <v>33</v>
      </c>
      <c r="K4910">
        <v>21.779675000000001</v>
      </c>
      <c r="L4910">
        <v>1.238861</v>
      </c>
      <c r="M4910">
        <v>19.384</v>
      </c>
      <c r="N4910">
        <v>24.326000000000001</v>
      </c>
      <c r="O4910" t="s">
        <v>35</v>
      </c>
      <c r="P4910" t="s">
        <v>10258</v>
      </c>
      <c r="Q4910">
        <v>2.5459999999999998</v>
      </c>
      <c r="R4910">
        <v>2.395</v>
      </c>
      <c r="S4910">
        <v>135084</v>
      </c>
      <c r="T4910">
        <v>8245</v>
      </c>
      <c r="U4910">
        <v>120227</v>
      </c>
      <c r="V4910">
        <v>150874</v>
      </c>
      <c r="W4910">
        <v>2696</v>
      </c>
      <c r="X4910">
        <v>527</v>
      </c>
      <c r="Y4910">
        <v>0</v>
      </c>
      <c r="Z4910">
        <v>0</v>
      </c>
      <c r="AA4910">
        <v>0</v>
      </c>
      <c r="AB4910">
        <v>1</v>
      </c>
      <c r="AC4910" t="s">
        <v>10259</v>
      </c>
      <c r="AD4910" t="s">
        <v>10212</v>
      </c>
      <c r="AE4910">
        <v>2.4300000000000002</v>
      </c>
    </row>
    <row r="4911" spans="1:31">
      <c r="A4911" t="s">
        <v>10260</v>
      </c>
      <c r="B4911">
        <v>2012</v>
      </c>
      <c r="C4911" t="s">
        <v>10212</v>
      </c>
      <c r="D4911" t="s">
        <v>33</v>
      </c>
      <c r="E4911" t="s">
        <v>33</v>
      </c>
      <c r="F4911" t="s">
        <v>33</v>
      </c>
      <c r="G4911" t="s">
        <v>33</v>
      </c>
      <c r="H4911" t="s">
        <v>33</v>
      </c>
      <c r="I4911" t="s">
        <v>33</v>
      </c>
      <c r="J4911" t="s">
        <v>98</v>
      </c>
      <c r="K4911">
        <v>18.862003999999999</v>
      </c>
      <c r="L4911">
        <v>3.6787420000000002</v>
      </c>
      <c r="M4911">
        <v>12.137</v>
      </c>
      <c r="N4911">
        <v>27.274000000000001</v>
      </c>
      <c r="O4911" t="s">
        <v>35</v>
      </c>
      <c r="P4911" t="s">
        <v>10261</v>
      </c>
      <c r="Q4911">
        <v>8.4120000000000008</v>
      </c>
      <c r="R4911">
        <v>6.7249999999999996</v>
      </c>
      <c r="S4911">
        <v>14746</v>
      </c>
      <c r="T4911">
        <v>3520</v>
      </c>
      <c r="U4911">
        <v>9488</v>
      </c>
      <c r="V4911">
        <v>21323</v>
      </c>
      <c r="W4911">
        <v>184</v>
      </c>
      <c r="X4911">
        <v>34</v>
      </c>
      <c r="Y4911">
        <v>0</v>
      </c>
      <c r="Z4911">
        <v>0</v>
      </c>
      <c r="AA4911">
        <v>0</v>
      </c>
      <c r="AB4911">
        <v>1</v>
      </c>
      <c r="AC4911" t="s">
        <v>1179</v>
      </c>
      <c r="AD4911" t="s">
        <v>10212</v>
      </c>
      <c r="AE4911">
        <v>1.62</v>
      </c>
    </row>
    <row r="4912" spans="1:31">
      <c r="A4912" t="s">
        <v>10262</v>
      </c>
      <c r="B4912">
        <v>2012</v>
      </c>
      <c r="C4912" t="s">
        <v>10212</v>
      </c>
      <c r="D4912" t="s">
        <v>33</v>
      </c>
      <c r="E4912" t="s">
        <v>33</v>
      </c>
      <c r="F4912" t="s">
        <v>33</v>
      </c>
      <c r="G4912" t="s">
        <v>33</v>
      </c>
      <c r="H4912" t="s">
        <v>33</v>
      </c>
      <c r="I4912" t="s">
        <v>33</v>
      </c>
      <c r="J4912" t="s">
        <v>101</v>
      </c>
      <c r="K4912">
        <v>28.815382</v>
      </c>
      <c r="L4912">
        <v>3.9038780000000002</v>
      </c>
      <c r="M4912">
        <v>21.352</v>
      </c>
      <c r="N4912">
        <v>37.231999999999999</v>
      </c>
      <c r="O4912" t="s">
        <v>35</v>
      </c>
      <c r="P4912" t="s">
        <v>10263</v>
      </c>
      <c r="Q4912">
        <v>8.4169999999999998</v>
      </c>
      <c r="R4912">
        <v>7.4630000000000001</v>
      </c>
      <c r="S4912">
        <v>26080</v>
      </c>
      <c r="T4912">
        <v>4238</v>
      </c>
      <c r="U4912">
        <v>19326</v>
      </c>
      <c r="V4912">
        <v>33698</v>
      </c>
      <c r="W4912">
        <v>280</v>
      </c>
      <c r="X4912">
        <v>61</v>
      </c>
      <c r="Y4912">
        <v>0</v>
      </c>
      <c r="Z4912">
        <v>0</v>
      </c>
      <c r="AA4912">
        <v>0</v>
      </c>
      <c r="AB4912">
        <v>1</v>
      </c>
      <c r="AC4912" t="s">
        <v>10264</v>
      </c>
      <c r="AD4912" t="s">
        <v>10212</v>
      </c>
      <c r="AE4912">
        <v>2.0699999999999998</v>
      </c>
    </row>
    <row r="4913" spans="1:31">
      <c r="A4913" t="s">
        <v>10265</v>
      </c>
      <c r="B4913">
        <v>2012</v>
      </c>
      <c r="C4913" t="s">
        <v>10212</v>
      </c>
      <c r="D4913" t="s">
        <v>33</v>
      </c>
      <c r="E4913" t="s">
        <v>33</v>
      </c>
      <c r="F4913" t="s">
        <v>33</v>
      </c>
      <c r="G4913" t="s">
        <v>33</v>
      </c>
      <c r="H4913" t="s">
        <v>33</v>
      </c>
      <c r="I4913" t="s">
        <v>33</v>
      </c>
      <c r="J4913" t="s">
        <v>104</v>
      </c>
      <c r="K4913">
        <v>24.58371</v>
      </c>
      <c r="L4913">
        <v>3.23299</v>
      </c>
      <c r="M4913">
        <v>18.446999999999999</v>
      </c>
      <c r="N4913">
        <v>31.588000000000001</v>
      </c>
      <c r="O4913" t="s">
        <v>35</v>
      </c>
      <c r="P4913" t="s">
        <v>10266</v>
      </c>
      <c r="Q4913">
        <v>7.0039999999999996</v>
      </c>
      <c r="R4913">
        <v>6.1360000000000001</v>
      </c>
      <c r="S4913">
        <v>27558</v>
      </c>
      <c r="T4913">
        <v>4112</v>
      </c>
      <c r="U4913">
        <v>20679</v>
      </c>
      <c r="V4913">
        <v>35409</v>
      </c>
      <c r="W4913">
        <v>395</v>
      </c>
      <c r="X4913">
        <v>83</v>
      </c>
      <c r="Y4913">
        <v>0</v>
      </c>
      <c r="Z4913">
        <v>0</v>
      </c>
      <c r="AA4913">
        <v>0</v>
      </c>
      <c r="AB4913">
        <v>1</v>
      </c>
      <c r="AC4913" t="s">
        <v>1704</v>
      </c>
      <c r="AD4913" t="s">
        <v>10212</v>
      </c>
      <c r="AE4913">
        <v>2.2200000000000002</v>
      </c>
    </row>
    <row r="4914" spans="1:31">
      <c r="A4914" t="s">
        <v>10267</v>
      </c>
      <c r="B4914">
        <v>2012</v>
      </c>
      <c r="C4914" t="s">
        <v>10212</v>
      </c>
      <c r="D4914" t="s">
        <v>33</v>
      </c>
      <c r="E4914" t="s">
        <v>33</v>
      </c>
      <c r="F4914" t="s">
        <v>33</v>
      </c>
      <c r="G4914" t="s">
        <v>33</v>
      </c>
      <c r="H4914" t="s">
        <v>33</v>
      </c>
      <c r="I4914" t="s">
        <v>33</v>
      </c>
      <c r="J4914" t="s">
        <v>107</v>
      </c>
      <c r="K4914">
        <v>20.390872999999999</v>
      </c>
      <c r="L4914">
        <v>1.9130990000000001</v>
      </c>
      <c r="M4914">
        <v>16.739000000000001</v>
      </c>
      <c r="N4914">
        <v>24.442</v>
      </c>
      <c r="O4914" t="s">
        <v>35</v>
      </c>
      <c r="P4914" t="s">
        <v>10268</v>
      </c>
      <c r="Q4914">
        <v>4.0510000000000002</v>
      </c>
      <c r="R4914">
        <v>3.6520000000000001</v>
      </c>
      <c r="S4914">
        <v>28224</v>
      </c>
      <c r="T4914">
        <v>2910</v>
      </c>
      <c r="U4914">
        <v>23169</v>
      </c>
      <c r="V4914">
        <v>33831</v>
      </c>
      <c r="W4914">
        <v>692</v>
      </c>
      <c r="X4914">
        <v>135</v>
      </c>
      <c r="Y4914">
        <v>0</v>
      </c>
      <c r="Z4914">
        <v>0</v>
      </c>
      <c r="AA4914">
        <v>0</v>
      </c>
      <c r="AB4914">
        <v>1</v>
      </c>
      <c r="AC4914" t="s">
        <v>526</v>
      </c>
      <c r="AD4914" t="s">
        <v>10212</v>
      </c>
      <c r="AE4914">
        <v>1.56</v>
      </c>
    </row>
    <row r="4915" spans="1:31">
      <c r="A4915" t="s">
        <v>10269</v>
      </c>
      <c r="B4915">
        <v>2012</v>
      </c>
      <c r="C4915" t="s">
        <v>10212</v>
      </c>
      <c r="D4915" t="s">
        <v>33</v>
      </c>
      <c r="E4915" t="s">
        <v>33</v>
      </c>
      <c r="F4915" t="s">
        <v>33</v>
      </c>
      <c r="G4915" t="s">
        <v>33</v>
      </c>
      <c r="H4915" t="s">
        <v>33</v>
      </c>
      <c r="I4915" t="s">
        <v>33</v>
      </c>
      <c r="J4915" t="s">
        <v>110</v>
      </c>
      <c r="K4915">
        <v>19.139399000000001</v>
      </c>
      <c r="L4915">
        <v>1.382862</v>
      </c>
      <c r="M4915">
        <v>16.484999999999999</v>
      </c>
      <c r="N4915">
        <v>22.021000000000001</v>
      </c>
      <c r="O4915" t="s">
        <v>35</v>
      </c>
      <c r="P4915" t="s">
        <v>10270</v>
      </c>
      <c r="Q4915">
        <v>2.8809999999999998</v>
      </c>
      <c r="R4915">
        <v>2.6549999999999998</v>
      </c>
      <c r="S4915">
        <v>38476</v>
      </c>
      <c r="T4915">
        <v>3045</v>
      </c>
      <c r="U4915">
        <v>33140</v>
      </c>
      <c r="V4915">
        <v>44269</v>
      </c>
      <c r="W4915">
        <v>1145</v>
      </c>
      <c r="X4915">
        <v>214</v>
      </c>
      <c r="Y4915">
        <v>0</v>
      </c>
      <c r="Z4915">
        <v>0</v>
      </c>
      <c r="AA4915">
        <v>0</v>
      </c>
      <c r="AB4915">
        <v>1</v>
      </c>
      <c r="AC4915" t="s">
        <v>8444</v>
      </c>
      <c r="AD4915" t="s">
        <v>10212</v>
      </c>
      <c r="AE4915">
        <v>1.41</v>
      </c>
    </row>
    <row r="4916" spans="1:31">
      <c r="A4916" t="s">
        <v>10271</v>
      </c>
      <c r="B4916">
        <v>2012</v>
      </c>
      <c r="C4916" t="s">
        <v>10212</v>
      </c>
      <c r="D4916" t="s">
        <v>33</v>
      </c>
      <c r="E4916" t="s">
        <v>33</v>
      </c>
      <c r="F4916" t="s">
        <v>33</v>
      </c>
      <c r="G4916" t="s">
        <v>33</v>
      </c>
      <c r="H4916" t="s">
        <v>33</v>
      </c>
      <c r="I4916" t="s">
        <v>40</v>
      </c>
      <c r="J4916" t="s">
        <v>33</v>
      </c>
      <c r="K4916">
        <v>23.218798</v>
      </c>
      <c r="L4916">
        <v>1.6046180000000001</v>
      </c>
      <c r="M4916">
        <v>20.122</v>
      </c>
      <c r="N4916">
        <v>26.545000000000002</v>
      </c>
      <c r="O4916" t="s">
        <v>35</v>
      </c>
      <c r="P4916" t="s">
        <v>10272</v>
      </c>
      <c r="Q4916">
        <v>3.327</v>
      </c>
      <c r="R4916">
        <v>3.097</v>
      </c>
      <c r="S4916">
        <v>69121</v>
      </c>
      <c r="T4916">
        <v>4895</v>
      </c>
      <c r="U4916">
        <v>59903</v>
      </c>
      <c r="V4916">
        <v>79024</v>
      </c>
      <c r="W4916">
        <v>1574</v>
      </c>
      <c r="X4916">
        <v>333</v>
      </c>
      <c r="Y4916">
        <v>0</v>
      </c>
      <c r="Z4916">
        <v>0</v>
      </c>
      <c r="AA4916">
        <v>0</v>
      </c>
      <c r="AB4916">
        <v>1</v>
      </c>
      <c r="AC4916" t="s">
        <v>10273</v>
      </c>
      <c r="AD4916" t="s">
        <v>10212</v>
      </c>
      <c r="AE4916">
        <v>2.27</v>
      </c>
    </row>
    <row r="4917" spans="1:31">
      <c r="A4917" t="s">
        <v>10274</v>
      </c>
      <c r="B4917">
        <v>2012</v>
      </c>
      <c r="C4917" t="s">
        <v>10212</v>
      </c>
      <c r="D4917" t="s">
        <v>33</v>
      </c>
      <c r="E4917" t="s">
        <v>33</v>
      </c>
      <c r="F4917" t="s">
        <v>33</v>
      </c>
      <c r="G4917" t="s">
        <v>33</v>
      </c>
      <c r="H4917" t="s">
        <v>33</v>
      </c>
      <c r="I4917" t="s">
        <v>40</v>
      </c>
      <c r="J4917" t="s">
        <v>98</v>
      </c>
      <c r="K4917">
        <v>27.043215</v>
      </c>
      <c r="L4917">
        <v>6.0841440000000002</v>
      </c>
      <c r="M4917">
        <v>15.847</v>
      </c>
      <c r="N4917">
        <v>40.875</v>
      </c>
      <c r="O4917" t="s">
        <v>35</v>
      </c>
      <c r="P4917" t="s">
        <v>10275</v>
      </c>
      <c r="Q4917">
        <v>13.832000000000001</v>
      </c>
      <c r="R4917">
        <v>11.196</v>
      </c>
      <c r="S4917">
        <v>8303</v>
      </c>
      <c r="T4917">
        <v>2461</v>
      </c>
      <c r="U4917">
        <v>4866</v>
      </c>
      <c r="V4917">
        <v>12550</v>
      </c>
      <c r="W4917">
        <v>93</v>
      </c>
      <c r="X4917">
        <v>20</v>
      </c>
      <c r="Y4917">
        <v>0</v>
      </c>
      <c r="Z4917">
        <v>0</v>
      </c>
      <c r="AA4917">
        <v>0</v>
      </c>
      <c r="AB4917">
        <v>1</v>
      </c>
      <c r="AC4917" t="s">
        <v>575</v>
      </c>
      <c r="AD4917" t="s">
        <v>10212</v>
      </c>
      <c r="AE4917">
        <v>1.73</v>
      </c>
    </row>
    <row r="4918" spans="1:31">
      <c r="A4918" t="s">
        <v>10276</v>
      </c>
      <c r="B4918">
        <v>2012</v>
      </c>
      <c r="C4918" t="s">
        <v>10212</v>
      </c>
      <c r="D4918" t="s">
        <v>33</v>
      </c>
      <c r="E4918" t="s">
        <v>33</v>
      </c>
      <c r="F4918" t="s">
        <v>33</v>
      </c>
      <c r="G4918" t="s">
        <v>33</v>
      </c>
      <c r="H4918" t="s">
        <v>33</v>
      </c>
      <c r="I4918" t="s">
        <v>40</v>
      </c>
      <c r="J4918" t="s">
        <v>101</v>
      </c>
      <c r="K4918">
        <v>27.009920000000001</v>
      </c>
      <c r="L4918">
        <v>5.8554740000000001</v>
      </c>
      <c r="M4918">
        <v>16.18</v>
      </c>
      <c r="N4918">
        <v>40.292999999999999</v>
      </c>
      <c r="O4918" t="s">
        <v>35</v>
      </c>
      <c r="P4918" t="s">
        <v>10277</v>
      </c>
      <c r="Q4918">
        <v>13.282999999999999</v>
      </c>
      <c r="R4918">
        <v>10.83</v>
      </c>
      <c r="S4918">
        <v>10728</v>
      </c>
      <c r="T4918">
        <v>2367</v>
      </c>
      <c r="U4918">
        <v>6426</v>
      </c>
      <c r="V4918">
        <v>16003</v>
      </c>
      <c r="W4918">
        <v>148</v>
      </c>
      <c r="X4918">
        <v>30</v>
      </c>
      <c r="Y4918">
        <v>0</v>
      </c>
      <c r="Z4918">
        <v>0</v>
      </c>
      <c r="AA4918">
        <v>0</v>
      </c>
      <c r="AB4918">
        <v>1</v>
      </c>
      <c r="AC4918" t="s">
        <v>2282</v>
      </c>
      <c r="AD4918" t="s">
        <v>10212</v>
      </c>
      <c r="AE4918">
        <v>2.56</v>
      </c>
    </row>
    <row r="4919" spans="1:31">
      <c r="A4919" t="s">
        <v>10278</v>
      </c>
      <c r="B4919">
        <v>2012</v>
      </c>
      <c r="C4919" t="s">
        <v>10212</v>
      </c>
      <c r="D4919" t="s">
        <v>33</v>
      </c>
      <c r="E4919" t="s">
        <v>33</v>
      </c>
      <c r="F4919" t="s">
        <v>33</v>
      </c>
      <c r="G4919" t="s">
        <v>33</v>
      </c>
      <c r="H4919" t="s">
        <v>33</v>
      </c>
      <c r="I4919" t="s">
        <v>40</v>
      </c>
      <c r="J4919" t="s">
        <v>104</v>
      </c>
      <c r="K4919">
        <v>23.383493000000001</v>
      </c>
      <c r="L4919">
        <v>3.9824839999999999</v>
      </c>
      <c r="M4919">
        <v>15.951000000000001</v>
      </c>
      <c r="N4919">
        <v>32.253</v>
      </c>
      <c r="O4919" t="s">
        <v>35</v>
      </c>
      <c r="P4919" t="s">
        <v>10279</v>
      </c>
      <c r="Q4919">
        <v>8.8699999999999992</v>
      </c>
      <c r="R4919">
        <v>7.4329999999999998</v>
      </c>
      <c r="S4919">
        <v>11599</v>
      </c>
      <c r="T4919">
        <v>2186</v>
      </c>
      <c r="U4919">
        <v>7912</v>
      </c>
      <c r="V4919">
        <v>15999</v>
      </c>
      <c r="W4919">
        <v>211</v>
      </c>
      <c r="X4919">
        <v>47</v>
      </c>
      <c r="Y4919">
        <v>0</v>
      </c>
      <c r="Z4919">
        <v>0</v>
      </c>
      <c r="AA4919">
        <v>0</v>
      </c>
      <c r="AB4919">
        <v>1</v>
      </c>
      <c r="AC4919" t="s">
        <v>591</v>
      </c>
      <c r="AD4919" t="s">
        <v>10212</v>
      </c>
      <c r="AE4919">
        <v>1.86</v>
      </c>
    </row>
    <row r="4920" spans="1:31">
      <c r="A4920" t="s">
        <v>10280</v>
      </c>
      <c r="B4920">
        <v>2012</v>
      </c>
      <c r="C4920" t="s">
        <v>10212</v>
      </c>
      <c r="D4920" t="s">
        <v>33</v>
      </c>
      <c r="E4920" t="s">
        <v>33</v>
      </c>
      <c r="F4920" t="s">
        <v>33</v>
      </c>
      <c r="G4920" t="s">
        <v>33</v>
      </c>
      <c r="H4920" t="s">
        <v>33</v>
      </c>
      <c r="I4920" t="s">
        <v>40</v>
      </c>
      <c r="J4920" t="s">
        <v>107</v>
      </c>
      <c r="K4920">
        <v>22.346716000000001</v>
      </c>
      <c r="L4920">
        <v>2.7502179999999998</v>
      </c>
      <c r="M4920">
        <v>17.134</v>
      </c>
      <c r="N4920">
        <v>28.286999999999999</v>
      </c>
      <c r="O4920" t="s">
        <v>35</v>
      </c>
      <c r="P4920" t="s">
        <v>10281</v>
      </c>
      <c r="Q4920">
        <v>5.9409999999999998</v>
      </c>
      <c r="R4920">
        <v>5.2130000000000001</v>
      </c>
      <c r="S4920">
        <v>15630</v>
      </c>
      <c r="T4920">
        <v>2035</v>
      </c>
      <c r="U4920">
        <v>11984</v>
      </c>
      <c r="V4920">
        <v>19786</v>
      </c>
      <c r="W4920">
        <v>405</v>
      </c>
      <c r="X4920">
        <v>90</v>
      </c>
      <c r="Y4920">
        <v>0</v>
      </c>
      <c r="Z4920">
        <v>0</v>
      </c>
      <c r="AA4920">
        <v>0</v>
      </c>
      <c r="AB4920">
        <v>1</v>
      </c>
      <c r="AC4920" t="s">
        <v>1056</v>
      </c>
      <c r="AD4920" t="s">
        <v>10212</v>
      </c>
      <c r="AE4920">
        <v>1.76</v>
      </c>
    </row>
    <row r="4921" spans="1:31">
      <c r="A4921" t="s">
        <v>10282</v>
      </c>
      <c r="B4921">
        <v>2012</v>
      </c>
      <c r="C4921" t="s">
        <v>10212</v>
      </c>
      <c r="D4921" t="s">
        <v>33</v>
      </c>
      <c r="E4921" t="s">
        <v>33</v>
      </c>
      <c r="F4921" t="s">
        <v>33</v>
      </c>
      <c r="G4921" t="s">
        <v>33</v>
      </c>
      <c r="H4921" t="s">
        <v>33</v>
      </c>
      <c r="I4921" t="s">
        <v>40</v>
      </c>
      <c r="J4921" t="s">
        <v>110</v>
      </c>
      <c r="K4921">
        <v>21.221382999999999</v>
      </c>
      <c r="L4921">
        <v>1.563542</v>
      </c>
      <c r="M4921">
        <v>18.215</v>
      </c>
      <c r="N4921">
        <v>24.478000000000002</v>
      </c>
      <c r="O4921" t="s">
        <v>35</v>
      </c>
      <c r="P4921" t="s">
        <v>10283</v>
      </c>
      <c r="Q4921">
        <v>3.2559999999999998</v>
      </c>
      <c r="R4921">
        <v>3.0059999999999998</v>
      </c>
      <c r="S4921">
        <v>22860</v>
      </c>
      <c r="T4921">
        <v>1918</v>
      </c>
      <c r="U4921">
        <v>19622</v>
      </c>
      <c r="V4921">
        <v>26368</v>
      </c>
      <c r="W4921">
        <v>717</v>
      </c>
      <c r="X4921">
        <v>146</v>
      </c>
      <c r="Y4921">
        <v>0</v>
      </c>
      <c r="Z4921">
        <v>0</v>
      </c>
      <c r="AA4921">
        <v>0</v>
      </c>
      <c r="AB4921">
        <v>1</v>
      </c>
      <c r="AC4921" t="s">
        <v>974</v>
      </c>
      <c r="AD4921" t="s">
        <v>10212</v>
      </c>
      <c r="AE4921">
        <v>1.05</v>
      </c>
    </row>
    <row r="4922" spans="1:31">
      <c r="A4922" t="s">
        <v>10284</v>
      </c>
      <c r="B4922">
        <v>2012</v>
      </c>
      <c r="C4922" t="s">
        <v>10212</v>
      </c>
      <c r="D4922" t="s">
        <v>33</v>
      </c>
      <c r="E4922" t="s">
        <v>33</v>
      </c>
      <c r="F4922" t="s">
        <v>33</v>
      </c>
      <c r="G4922" t="s">
        <v>33</v>
      </c>
      <c r="H4922" t="s">
        <v>33</v>
      </c>
      <c r="I4922" t="s">
        <v>43</v>
      </c>
      <c r="J4922" t="s">
        <v>33</v>
      </c>
      <c r="K4922">
        <v>20.45139</v>
      </c>
      <c r="L4922">
        <v>1.8329279999999999</v>
      </c>
      <c r="M4922">
        <v>16.946999999999999</v>
      </c>
      <c r="N4922">
        <v>24.321000000000002</v>
      </c>
      <c r="O4922" t="s">
        <v>35</v>
      </c>
      <c r="P4922" t="s">
        <v>10285</v>
      </c>
      <c r="Q4922">
        <v>3.87</v>
      </c>
      <c r="R4922">
        <v>3.5049999999999999</v>
      </c>
      <c r="S4922">
        <v>65963</v>
      </c>
      <c r="T4922">
        <v>6597</v>
      </c>
      <c r="U4922">
        <v>54660</v>
      </c>
      <c r="V4922">
        <v>78444</v>
      </c>
      <c r="W4922">
        <v>1122</v>
      </c>
      <c r="X4922">
        <v>194</v>
      </c>
      <c r="Y4922">
        <v>0</v>
      </c>
      <c r="Z4922">
        <v>0</v>
      </c>
      <c r="AA4922">
        <v>0</v>
      </c>
      <c r="AB4922">
        <v>1</v>
      </c>
      <c r="AC4922" t="s">
        <v>10286</v>
      </c>
      <c r="AD4922" t="s">
        <v>10212</v>
      </c>
      <c r="AE4922">
        <v>2.31</v>
      </c>
    </row>
    <row r="4923" spans="1:31">
      <c r="A4923" t="s">
        <v>10287</v>
      </c>
      <c r="B4923">
        <v>2012</v>
      </c>
      <c r="C4923" t="s">
        <v>10212</v>
      </c>
      <c r="D4923" t="s">
        <v>33</v>
      </c>
      <c r="E4923" t="s">
        <v>33</v>
      </c>
      <c r="F4923" t="s">
        <v>33</v>
      </c>
      <c r="G4923" t="s">
        <v>33</v>
      </c>
      <c r="H4923" t="s">
        <v>33</v>
      </c>
      <c r="I4923" t="s">
        <v>43</v>
      </c>
      <c r="J4923" t="s">
        <v>98</v>
      </c>
      <c r="K4923">
        <v>13.571038</v>
      </c>
      <c r="L4923">
        <v>4.1612400000000003</v>
      </c>
      <c r="M4923">
        <v>6.4930000000000003</v>
      </c>
      <c r="N4923">
        <v>23.998000000000001</v>
      </c>
      <c r="O4923" t="s">
        <v>35</v>
      </c>
      <c r="P4923" t="s">
        <v>10288</v>
      </c>
      <c r="Q4923">
        <v>10.427</v>
      </c>
      <c r="R4923">
        <v>7.0780000000000003</v>
      </c>
      <c r="S4923">
        <v>6443</v>
      </c>
      <c r="T4923">
        <v>2499</v>
      </c>
      <c r="U4923">
        <v>3082</v>
      </c>
      <c r="V4923">
        <v>11393</v>
      </c>
      <c r="W4923">
        <v>91</v>
      </c>
      <c r="X4923">
        <v>14</v>
      </c>
      <c r="Y4923">
        <v>0</v>
      </c>
      <c r="Z4923">
        <v>0</v>
      </c>
      <c r="AA4923">
        <v>0</v>
      </c>
      <c r="AB4923">
        <v>1</v>
      </c>
      <c r="AC4923" t="s">
        <v>572</v>
      </c>
      <c r="AD4923" t="s">
        <v>10212</v>
      </c>
      <c r="AE4923">
        <v>1.33</v>
      </c>
    </row>
    <row r="4924" spans="1:31">
      <c r="A4924" t="s">
        <v>10289</v>
      </c>
      <c r="B4924">
        <v>2012</v>
      </c>
      <c r="C4924" t="s">
        <v>10212</v>
      </c>
      <c r="D4924" t="s">
        <v>33</v>
      </c>
      <c r="E4924" t="s">
        <v>33</v>
      </c>
      <c r="F4924" t="s">
        <v>33</v>
      </c>
      <c r="G4924" t="s">
        <v>33</v>
      </c>
      <c r="H4924" t="s">
        <v>33</v>
      </c>
      <c r="I4924" t="s">
        <v>43</v>
      </c>
      <c r="J4924" t="s">
        <v>101</v>
      </c>
      <c r="K4924">
        <v>30.227215999999999</v>
      </c>
      <c r="L4924">
        <v>5.5947459999999998</v>
      </c>
      <c r="M4924">
        <v>19.667000000000002</v>
      </c>
      <c r="N4924">
        <v>42.578000000000003</v>
      </c>
      <c r="O4924" t="s">
        <v>35</v>
      </c>
      <c r="P4924" t="s">
        <v>10290</v>
      </c>
      <c r="Q4924">
        <v>12.351000000000001</v>
      </c>
      <c r="R4924">
        <v>10.561</v>
      </c>
      <c r="S4924">
        <v>15353</v>
      </c>
      <c r="T4924">
        <v>3480</v>
      </c>
      <c r="U4924">
        <v>9989</v>
      </c>
      <c r="V4924">
        <v>21626</v>
      </c>
      <c r="W4924">
        <v>132</v>
      </c>
      <c r="X4924">
        <v>31</v>
      </c>
      <c r="Y4924">
        <v>0</v>
      </c>
      <c r="Z4924">
        <v>0</v>
      </c>
      <c r="AA4924">
        <v>0</v>
      </c>
      <c r="AB4924">
        <v>1</v>
      </c>
      <c r="AC4924" t="s">
        <v>4252</v>
      </c>
      <c r="AD4924" t="s">
        <v>10212</v>
      </c>
      <c r="AE4924">
        <v>1.94</v>
      </c>
    </row>
    <row r="4925" spans="1:31">
      <c r="A4925" t="s">
        <v>10291</v>
      </c>
      <c r="B4925">
        <v>2012</v>
      </c>
      <c r="C4925" t="s">
        <v>10212</v>
      </c>
      <c r="D4925" t="s">
        <v>33</v>
      </c>
      <c r="E4925" t="s">
        <v>33</v>
      </c>
      <c r="F4925" t="s">
        <v>33</v>
      </c>
      <c r="G4925" t="s">
        <v>33</v>
      </c>
      <c r="H4925" t="s">
        <v>33</v>
      </c>
      <c r="I4925" t="s">
        <v>43</v>
      </c>
      <c r="J4925" t="s">
        <v>104</v>
      </c>
      <c r="K4925">
        <v>25.536380000000001</v>
      </c>
      <c r="L4925">
        <v>4.5595809999999997</v>
      </c>
      <c r="M4925">
        <v>17.010999999999999</v>
      </c>
      <c r="N4925">
        <v>35.695</v>
      </c>
      <c r="O4925" t="s">
        <v>35</v>
      </c>
      <c r="P4925" t="s">
        <v>10292</v>
      </c>
      <c r="Q4925">
        <v>10.159000000000001</v>
      </c>
      <c r="R4925">
        <v>8.5259999999999998</v>
      </c>
      <c r="S4925">
        <v>15959</v>
      </c>
      <c r="T4925">
        <v>3177</v>
      </c>
      <c r="U4925">
        <v>10631</v>
      </c>
      <c r="V4925">
        <v>22307</v>
      </c>
      <c r="W4925">
        <v>184</v>
      </c>
      <c r="X4925">
        <v>36</v>
      </c>
      <c r="Y4925">
        <v>0</v>
      </c>
      <c r="Z4925">
        <v>0</v>
      </c>
      <c r="AA4925">
        <v>0</v>
      </c>
      <c r="AB4925">
        <v>1</v>
      </c>
      <c r="AC4925" t="s">
        <v>1102</v>
      </c>
      <c r="AD4925" t="s">
        <v>10212</v>
      </c>
      <c r="AE4925">
        <v>2</v>
      </c>
    </row>
    <row r="4926" spans="1:31">
      <c r="A4926" t="s">
        <v>10293</v>
      </c>
      <c r="B4926">
        <v>2012</v>
      </c>
      <c r="C4926" t="s">
        <v>10212</v>
      </c>
      <c r="D4926" t="s">
        <v>33</v>
      </c>
      <c r="E4926" t="s">
        <v>33</v>
      </c>
      <c r="F4926" t="s">
        <v>33</v>
      </c>
      <c r="G4926" t="s">
        <v>33</v>
      </c>
      <c r="H4926" t="s">
        <v>33</v>
      </c>
      <c r="I4926" t="s">
        <v>43</v>
      </c>
      <c r="J4926" t="s">
        <v>107</v>
      </c>
      <c r="K4926">
        <v>18.392804000000002</v>
      </c>
      <c r="L4926">
        <v>3.1420780000000001</v>
      </c>
      <c r="M4926">
        <v>12.589</v>
      </c>
      <c r="N4926">
        <v>25.465</v>
      </c>
      <c r="O4926" t="s">
        <v>35</v>
      </c>
      <c r="P4926" t="s">
        <v>10294</v>
      </c>
      <c r="Q4926">
        <v>7.0720000000000001</v>
      </c>
      <c r="R4926">
        <v>5.8029999999999999</v>
      </c>
      <c r="S4926">
        <v>12593</v>
      </c>
      <c r="T4926">
        <v>2344</v>
      </c>
      <c r="U4926">
        <v>8620</v>
      </c>
      <c r="V4926">
        <v>17435</v>
      </c>
      <c r="W4926">
        <v>287</v>
      </c>
      <c r="X4926">
        <v>45</v>
      </c>
      <c r="Y4926">
        <v>0</v>
      </c>
      <c r="Z4926">
        <v>0</v>
      </c>
      <c r="AA4926">
        <v>0</v>
      </c>
      <c r="AB4926">
        <v>1</v>
      </c>
      <c r="AC4926" t="s">
        <v>539</v>
      </c>
      <c r="AD4926" t="s">
        <v>10212</v>
      </c>
      <c r="AE4926">
        <v>1.88</v>
      </c>
    </row>
    <row r="4927" spans="1:31">
      <c r="A4927" t="s">
        <v>10295</v>
      </c>
      <c r="B4927">
        <v>2012</v>
      </c>
      <c r="C4927" t="s">
        <v>10212</v>
      </c>
      <c r="D4927" t="s">
        <v>33</v>
      </c>
      <c r="E4927" t="s">
        <v>33</v>
      </c>
      <c r="F4927" t="s">
        <v>33</v>
      </c>
      <c r="G4927" t="s">
        <v>33</v>
      </c>
      <c r="H4927" t="s">
        <v>33</v>
      </c>
      <c r="I4927" t="s">
        <v>43</v>
      </c>
      <c r="J4927" t="s">
        <v>110</v>
      </c>
      <c r="K4927">
        <v>16.735755999999999</v>
      </c>
      <c r="L4927">
        <v>2.4523510000000002</v>
      </c>
      <c r="M4927">
        <v>12.172000000000001</v>
      </c>
      <c r="N4927">
        <v>22.170999999999999</v>
      </c>
      <c r="O4927" t="s">
        <v>35</v>
      </c>
      <c r="P4927" t="s">
        <v>10296</v>
      </c>
      <c r="Q4927">
        <v>5.4349999999999996</v>
      </c>
      <c r="R4927">
        <v>4.5629999999999997</v>
      </c>
      <c r="S4927">
        <v>15616</v>
      </c>
      <c r="T4927">
        <v>2594</v>
      </c>
      <c r="U4927">
        <v>11358</v>
      </c>
      <c r="V4927">
        <v>20687</v>
      </c>
      <c r="W4927">
        <v>428</v>
      </c>
      <c r="X4927">
        <v>68</v>
      </c>
      <c r="Y4927">
        <v>0</v>
      </c>
      <c r="Z4927">
        <v>0</v>
      </c>
      <c r="AA4927">
        <v>0</v>
      </c>
      <c r="AB4927">
        <v>1</v>
      </c>
      <c r="AC4927" t="s">
        <v>1130</v>
      </c>
      <c r="AD4927" t="s">
        <v>10212</v>
      </c>
      <c r="AE4927">
        <v>1.84</v>
      </c>
    </row>
    <row r="4928" spans="1:31">
      <c r="A4928" t="s">
        <v>10297</v>
      </c>
      <c r="B4928">
        <v>2012</v>
      </c>
      <c r="C4928" t="s">
        <v>10212</v>
      </c>
      <c r="D4928" t="s">
        <v>33</v>
      </c>
      <c r="E4928" t="s">
        <v>33</v>
      </c>
      <c r="F4928" t="s">
        <v>33</v>
      </c>
      <c r="G4928" t="s">
        <v>133</v>
      </c>
      <c r="H4928" t="s">
        <v>34</v>
      </c>
      <c r="I4928" t="s">
        <v>33</v>
      </c>
      <c r="J4928" t="s">
        <v>33</v>
      </c>
      <c r="K4928">
        <v>37.777636999999999</v>
      </c>
      <c r="L4928">
        <v>9.9242869999999996</v>
      </c>
      <c r="M4928">
        <v>19.132000000000001</v>
      </c>
      <c r="N4928">
        <v>59.515000000000001</v>
      </c>
      <c r="O4928" t="s">
        <v>35</v>
      </c>
      <c r="P4928" t="s">
        <v>10298</v>
      </c>
      <c r="Q4928">
        <v>21.736999999999998</v>
      </c>
      <c r="R4928">
        <v>18.646000000000001</v>
      </c>
      <c r="S4928">
        <v>5045</v>
      </c>
      <c r="T4928">
        <v>1578</v>
      </c>
      <c r="U4928">
        <v>2555</v>
      </c>
      <c r="V4928">
        <v>7948</v>
      </c>
      <c r="W4928">
        <v>52</v>
      </c>
      <c r="X4928">
        <v>17</v>
      </c>
      <c r="Y4928">
        <v>0</v>
      </c>
      <c r="Z4928">
        <v>0</v>
      </c>
      <c r="AA4928">
        <v>0</v>
      </c>
      <c r="AB4928">
        <v>1</v>
      </c>
      <c r="AC4928" t="s">
        <v>495</v>
      </c>
      <c r="AD4928" t="s">
        <v>10212</v>
      </c>
      <c r="AE4928">
        <v>2.14</v>
      </c>
    </row>
    <row r="4929" spans="1:31">
      <c r="A4929" t="s">
        <v>10299</v>
      </c>
      <c r="B4929">
        <v>2012</v>
      </c>
      <c r="C4929" t="s">
        <v>10212</v>
      </c>
      <c r="D4929" t="s">
        <v>33</v>
      </c>
      <c r="E4929" t="s">
        <v>33</v>
      </c>
      <c r="F4929" t="s">
        <v>33</v>
      </c>
      <c r="G4929" t="s">
        <v>133</v>
      </c>
      <c r="H4929" t="s">
        <v>34</v>
      </c>
      <c r="I4929" t="s">
        <v>40</v>
      </c>
      <c r="J4929" t="s">
        <v>33</v>
      </c>
      <c r="K4929">
        <v>43.729720999999998</v>
      </c>
      <c r="L4929">
        <v>12.071902</v>
      </c>
      <c r="M4929">
        <v>20.661000000000001</v>
      </c>
      <c r="N4929">
        <v>68.989000000000004</v>
      </c>
      <c r="O4929" t="s">
        <v>35</v>
      </c>
      <c r="P4929" t="s">
        <v>10300</v>
      </c>
      <c r="Q4929">
        <v>25.259</v>
      </c>
      <c r="R4929">
        <v>23.068999999999999</v>
      </c>
      <c r="S4929">
        <v>3272</v>
      </c>
      <c r="T4929">
        <v>1167</v>
      </c>
      <c r="U4929">
        <v>1546</v>
      </c>
      <c r="V4929">
        <v>5163</v>
      </c>
      <c r="W4929">
        <v>30</v>
      </c>
      <c r="X4929">
        <v>11</v>
      </c>
      <c r="Y4929">
        <v>0</v>
      </c>
      <c r="Z4929">
        <v>0</v>
      </c>
      <c r="AA4929">
        <v>0</v>
      </c>
      <c r="AB4929">
        <v>1</v>
      </c>
      <c r="AC4929" t="s">
        <v>477</v>
      </c>
      <c r="AD4929" t="s">
        <v>10212</v>
      </c>
      <c r="AE4929">
        <v>1.72</v>
      </c>
    </row>
    <row r="4930" spans="1:31">
      <c r="A4930" t="s">
        <v>10301</v>
      </c>
      <c r="B4930">
        <v>2012</v>
      </c>
      <c r="C4930" t="s">
        <v>10212</v>
      </c>
      <c r="D4930" t="s">
        <v>33</v>
      </c>
      <c r="E4930" t="s">
        <v>33</v>
      </c>
      <c r="F4930" t="s">
        <v>33</v>
      </c>
      <c r="G4930" t="s">
        <v>133</v>
      </c>
      <c r="H4930" t="s">
        <v>46</v>
      </c>
      <c r="I4930" t="s">
        <v>33</v>
      </c>
      <c r="J4930" t="s">
        <v>33</v>
      </c>
      <c r="K4930">
        <v>20.908911</v>
      </c>
      <c r="L4930">
        <v>4.3005250000000004</v>
      </c>
      <c r="M4930">
        <v>13.051</v>
      </c>
      <c r="N4930">
        <v>30.76</v>
      </c>
      <c r="O4930" t="s">
        <v>35</v>
      </c>
      <c r="P4930" t="s">
        <v>10302</v>
      </c>
      <c r="Q4930">
        <v>9.8510000000000009</v>
      </c>
      <c r="R4930">
        <v>7.8579999999999997</v>
      </c>
      <c r="S4930">
        <v>6616</v>
      </c>
      <c r="T4930">
        <v>1523</v>
      </c>
      <c r="U4930">
        <v>4130</v>
      </c>
      <c r="V4930">
        <v>9734</v>
      </c>
      <c r="W4930">
        <v>140</v>
      </c>
      <c r="X4930">
        <v>33</v>
      </c>
      <c r="Y4930">
        <v>0</v>
      </c>
      <c r="Z4930">
        <v>0</v>
      </c>
      <c r="AA4930">
        <v>0</v>
      </c>
      <c r="AB4930">
        <v>1</v>
      </c>
      <c r="AC4930" t="s">
        <v>713</v>
      </c>
      <c r="AD4930" t="s">
        <v>10212</v>
      </c>
      <c r="AE4930">
        <v>1.55</v>
      </c>
    </row>
    <row r="4931" spans="1:31">
      <c r="A4931" t="s">
        <v>10303</v>
      </c>
      <c r="B4931">
        <v>2012</v>
      </c>
      <c r="C4931" t="s">
        <v>10212</v>
      </c>
      <c r="D4931" t="s">
        <v>33</v>
      </c>
      <c r="E4931" t="s">
        <v>33</v>
      </c>
      <c r="F4931" t="s">
        <v>33</v>
      </c>
      <c r="G4931" t="s">
        <v>133</v>
      </c>
      <c r="H4931" t="s">
        <v>46</v>
      </c>
      <c r="I4931" t="s">
        <v>40</v>
      </c>
      <c r="J4931" t="s">
        <v>33</v>
      </c>
      <c r="K4931">
        <v>24.773620999999999</v>
      </c>
      <c r="L4931">
        <v>5.650855</v>
      </c>
      <c r="M4931">
        <v>14.462</v>
      </c>
      <c r="N4931">
        <v>37.728999999999999</v>
      </c>
      <c r="O4931" t="s">
        <v>35</v>
      </c>
      <c r="P4931" t="s">
        <v>10304</v>
      </c>
      <c r="Q4931">
        <v>12.956</v>
      </c>
      <c r="R4931">
        <v>10.311</v>
      </c>
      <c r="S4931">
        <v>3818</v>
      </c>
      <c r="T4931">
        <v>855</v>
      </c>
      <c r="U4931">
        <v>2229</v>
      </c>
      <c r="V4931">
        <v>5815</v>
      </c>
      <c r="W4931">
        <v>85</v>
      </c>
      <c r="X4931">
        <v>24</v>
      </c>
      <c r="Y4931">
        <v>0</v>
      </c>
      <c r="Z4931">
        <v>0</v>
      </c>
      <c r="AA4931">
        <v>0</v>
      </c>
      <c r="AB4931">
        <v>1</v>
      </c>
      <c r="AC4931" t="s">
        <v>496</v>
      </c>
      <c r="AD4931" t="s">
        <v>10212</v>
      </c>
      <c r="AE4931">
        <v>1.44</v>
      </c>
    </row>
    <row r="4932" spans="1:31">
      <c r="A4932" t="s">
        <v>10305</v>
      </c>
      <c r="B4932">
        <v>2012</v>
      </c>
      <c r="C4932" t="s">
        <v>10212</v>
      </c>
      <c r="D4932" t="s">
        <v>33</v>
      </c>
      <c r="E4932" t="s">
        <v>33</v>
      </c>
      <c r="F4932" t="s">
        <v>33</v>
      </c>
      <c r="G4932" t="s">
        <v>133</v>
      </c>
      <c r="H4932" t="s">
        <v>46</v>
      </c>
      <c r="I4932" t="s">
        <v>43</v>
      </c>
      <c r="J4932" t="s">
        <v>33</v>
      </c>
      <c r="K4932">
        <v>17.238782</v>
      </c>
      <c r="L4932">
        <v>6.6714159999999998</v>
      </c>
      <c r="M4932">
        <v>6.3369999999999997</v>
      </c>
      <c r="N4932">
        <v>34.476999999999997</v>
      </c>
      <c r="O4932" t="s">
        <v>35</v>
      </c>
      <c r="P4932" t="s">
        <v>10306</v>
      </c>
      <c r="Q4932">
        <v>17.238</v>
      </c>
      <c r="R4932">
        <v>10.901</v>
      </c>
      <c r="S4932">
        <v>2798</v>
      </c>
      <c r="T4932">
        <v>1256</v>
      </c>
      <c r="U4932">
        <v>1029</v>
      </c>
      <c r="V4932">
        <v>5596</v>
      </c>
      <c r="W4932">
        <v>55</v>
      </c>
      <c r="X4932">
        <v>9</v>
      </c>
      <c r="Y4932">
        <v>0</v>
      </c>
      <c r="Z4932">
        <v>0</v>
      </c>
      <c r="AA4932">
        <v>0</v>
      </c>
      <c r="AB4932">
        <v>1</v>
      </c>
      <c r="AC4932" t="s">
        <v>1155</v>
      </c>
      <c r="AD4932" t="s">
        <v>10212</v>
      </c>
      <c r="AE4932">
        <v>1.68</v>
      </c>
    </row>
    <row r="4933" spans="1:31">
      <c r="A4933" t="s">
        <v>10307</v>
      </c>
      <c r="B4933">
        <v>2012</v>
      </c>
      <c r="C4933" t="s">
        <v>10212</v>
      </c>
      <c r="D4933" t="s">
        <v>33</v>
      </c>
      <c r="E4933" t="s">
        <v>33</v>
      </c>
      <c r="F4933" t="s">
        <v>33</v>
      </c>
      <c r="G4933" t="s">
        <v>133</v>
      </c>
      <c r="H4933" t="s">
        <v>54</v>
      </c>
      <c r="I4933" t="s">
        <v>33</v>
      </c>
      <c r="J4933" t="s">
        <v>33</v>
      </c>
      <c r="K4933">
        <v>24.852255</v>
      </c>
      <c r="L4933">
        <v>3.7585760000000001</v>
      </c>
      <c r="M4933">
        <v>17.763999999999999</v>
      </c>
      <c r="N4933">
        <v>33.097000000000001</v>
      </c>
      <c r="O4933" t="s">
        <v>35</v>
      </c>
      <c r="P4933" t="s">
        <v>10308</v>
      </c>
      <c r="Q4933">
        <v>8.2449999999999992</v>
      </c>
      <c r="R4933">
        <v>7.0880000000000001</v>
      </c>
      <c r="S4933">
        <v>14646</v>
      </c>
      <c r="T4933">
        <v>2517</v>
      </c>
      <c r="U4933">
        <v>10469</v>
      </c>
      <c r="V4933">
        <v>19505</v>
      </c>
      <c r="W4933">
        <v>260</v>
      </c>
      <c r="X4933">
        <v>60</v>
      </c>
      <c r="Y4933">
        <v>0</v>
      </c>
      <c r="Z4933">
        <v>0</v>
      </c>
      <c r="AA4933">
        <v>0</v>
      </c>
      <c r="AB4933">
        <v>1</v>
      </c>
      <c r="AC4933" t="s">
        <v>514</v>
      </c>
      <c r="AD4933" t="s">
        <v>10212</v>
      </c>
      <c r="AE4933">
        <v>1.96</v>
      </c>
    </row>
    <row r="4934" spans="1:31">
      <c r="A4934" t="s">
        <v>10309</v>
      </c>
      <c r="B4934">
        <v>2012</v>
      </c>
      <c r="C4934" t="s">
        <v>10212</v>
      </c>
      <c r="D4934" t="s">
        <v>33</v>
      </c>
      <c r="E4934" t="s">
        <v>33</v>
      </c>
      <c r="F4934" t="s">
        <v>33</v>
      </c>
      <c r="G4934" t="s">
        <v>133</v>
      </c>
      <c r="H4934" t="s">
        <v>54</v>
      </c>
      <c r="I4934" t="s">
        <v>40</v>
      </c>
      <c r="J4934" t="s">
        <v>33</v>
      </c>
      <c r="K4934">
        <v>28.142969999999998</v>
      </c>
      <c r="L4934">
        <v>4.2237549999999997</v>
      </c>
      <c r="M4934">
        <v>20.123000000000001</v>
      </c>
      <c r="N4934">
        <v>37.332000000000001</v>
      </c>
      <c r="O4934" t="s">
        <v>35</v>
      </c>
      <c r="P4934" t="s">
        <v>10310</v>
      </c>
      <c r="Q4934">
        <v>9.1890000000000001</v>
      </c>
      <c r="R4934">
        <v>8.02</v>
      </c>
      <c r="S4934">
        <v>7878</v>
      </c>
      <c r="T4934">
        <v>1436</v>
      </c>
      <c r="U4934">
        <v>5633</v>
      </c>
      <c r="V4934">
        <v>10450</v>
      </c>
      <c r="W4934">
        <v>164</v>
      </c>
      <c r="X4934">
        <v>41</v>
      </c>
      <c r="Y4934">
        <v>0</v>
      </c>
      <c r="Z4934">
        <v>0</v>
      </c>
      <c r="AA4934">
        <v>0</v>
      </c>
      <c r="AB4934">
        <v>1</v>
      </c>
      <c r="AC4934" t="s">
        <v>558</v>
      </c>
      <c r="AD4934" t="s">
        <v>10212</v>
      </c>
      <c r="AE4934">
        <v>1.44</v>
      </c>
    </row>
    <row r="4935" spans="1:31">
      <c r="A4935" t="s">
        <v>10311</v>
      </c>
      <c r="B4935">
        <v>2012</v>
      </c>
      <c r="C4935" t="s">
        <v>10212</v>
      </c>
      <c r="D4935" t="s">
        <v>33</v>
      </c>
      <c r="E4935" t="s">
        <v>33</v>
      </c>
      <c r="F4935" t="s">
        <v>33</v>
      </c>
      <c r="G4935" t="s">
        <v>133</v>
      </c>
      <c r="H4935" t="s">
        <v>54</v>
      </c>
      <c r="I4935" t="s">
        <v>43</v>
      </c>
      <c r="J4935" t="s">
        <v>33</v>
      </c>
      <c r="K4935">
        <v>21.875057999999999</v>
      </c>
      <c r="L4935">
        <v>5.998475</v>
      </c>
      <c r="M4935">
        <v>11.244999999999999</v>
      </c>
      <c r="N4935">
        <v>36.156999999999996</v>
      </c>
      <c r="O4935" t="s">
        <v>35</v>
      </c>
      <c r="P4935" t="s">
        <v>10312</v>
      </c>
      <c r="Q4935">
        <v>14.282</v>
      </c>
      <c r="R4935">
        <v>10.63</v>
      </c>
      <c r="S4935">
        <v>6768</v>
      </c>
      <c r="T4935">
        <v>1994</v>
      </c>
      <c r="U4935">
        <v>3479</v>
      </c>
      <c r="V4935">
        <v>11187</v>
      </c>
      <c r="W4935">
        <v>96</v>
      </c>
      <c r="X4935">
        <v>19</v>
      </c>
      <c r="Y4935">
        <v>0</v>
      </c>
      <c r="Z4935">
        <v>0</v>
      </c>
      <c r="AA4935">
        <v>0</v>
      </c>
      <c r="AB4935">
        <v>1</v>
      </c>
      <c r="AC4935" t="s">
        <v>572</v>
      </c>
      <c r="AD4935" t="s">
        <v>10212</v>
      </c>
      <c r="AE4935">
        <v>2</v>
      </c>
    </row>
    <row r="4936" spans="1:31">
      <c r="A4936" t="s">
        <v>10313</v>
      </c>
      <c r="B4936">
        <v>2012</v>
      </c>
      <c r="C4936" t="s">
        <v>10212</v>
      </c>
      <c r="D4936" t="s">
        <v>33</v>
      </c>
      <c r="E4936" t="s">
        <v>33</v>
      </c>
      <c r="F4936" t="s">
        <v>33</v>
      </c>
      <c r="G4936" t="s">
        <v>133</v>
      </c>
      <c r="H4936" t="s">
        <v>62</v>
      </c>
      <c r="I4936" t="s">
        <v>33</v>
      </c>
      <c r="J4936" t="s">
        <v>33</v>
      </c>
      <c r="K4936">
        <v>24.260245000000001</v>
      </c>
      <c r="L4936">
        <v>3.8318669999999999</v>
      </c>
      <c r="M4936">
        <v>17.062000000000001</v>
      </c>
      <c r="N4936">
        <v>32.71</v>
      </c>
      <c r="O4936" t="s">
        <v>35</v>
      </c>
      <c r="P4936" t="s">
        <v>10314</v>
      </c>
      <c r="Q4936">
        <v>8.4489999999999998</v>
      </c>
      <c r="R4936">
        <v>7.1980000000000004</v>
      </c>
      <c r="S4936">
        <v>9815</v>
      </c>
      <c r="T4936">
        <v>1702</v>
      </c>
      <c r="U4936">
        <v>6903</v>
      </c>
      <c r="V4936">
        <v>13234</v>
      </c>
      <c r="W4936">
        <v>219</v>
      </c>
      <c r="X4936">
        <v>53</v>
      </c>
      <c r="Y4936">
        <v>0</v>
      </c>
      <c r="Z4936">
        <v>0</v>
      </c>
      <c r="AA4936">
        <v>0</v>
      </c>
      <c r="AB4936">
        <v>1</v>
      </c>
      <c r="AC4936" t="s">
        <v>570</v>
      </c>
      <c r="AD4936" t="s">
        <v>10212</v>
      </c>
      <c r="AE4936">
        <v>1.74</v>
      </c>
    </row>
    <row r="4937" spans="1:31">
      <c r="A4937" t="s">
        <v>10315</v>
      </c>
      <c r="B4937">
        <v>2012</v>
      </c>
      <c r="C4937" t="s">
        <v>10212</v>
      </c>
      <c r="D4937" t="s">
        <v>33</v>
      </c>
      <c r="E4937" t="s">
        <v>33</v>
      </c>
      <c r="F4937" t="s">
        <v>33</v>
      </c>
      <c r="G4937" t="s">
        <v>133</v>
      </c>
      <c r="H4937" t="s">
        <v>62</v>
      </c>
      <c r="I4937" t="s">
        <v>40</v>
      </c>
      <c r="J4937" t="s">
        <v>33</v>
      </c>
      <c r="K4937">
        <v>22.328923</v>
      </c>
      <c r="L4937">
        <v>4.239744</v>
      </c>
      <c r="M4937">
        <v>14.505000000000001</v>
      </c>
      <c r="N4937">
        <v>31.904</v>
      </c>
      <c r="O4937" t="s">
        <v>35</v>
      </c>
      <c r="P4937" t="s">
        <v>10316</v>
      </c>
      <c r="Q4937">
        <v>9.5749999999999993</v>
      </c>
      <c r="R4937">
        <v>7.8239999999999998</v>
      </c>
      <c r="S4937">
        <v>4114</v>
      </c>
      <c r="T4937">
        <v>837</v>
      </c>
      <c r="U4937">
        <v>2673</v>
      </c>
      <c r="V4937">
        <v>5878</v>
      </c>
      <c r="W4937">
        <v>135</v>
      </c>
      <c r="X4937">
        <v>33</v>
      </c>
      <c r="Y4937">
        <v>0</v>
      </c>
      <c r="Z4937">
        <v>0</v>
      </c>
      <c r="AA4937">
        <v>0</v>
      </c>
      <c r="AB4937">
        <v>1</v>
      </c>
      <c r="AC4937" t="s">
        <v>503</v>
      </c>
      <c r="AD4937" t="s">
        <v>10212</v>
      </c>
      <c r="AE4937">
        <v>1.39</v>
      </c>
    </row>
    <row r="4938" spans="1:31">
      <c r="A4938" t="s">
        <v>10317</v>
      </c>
      <c r="B4938">
        <v>2012</v>
      </c>
      <c r="C4938" t="s">
        <v>10212</v>
      </c>
      <c r="D4938" t="s">
        <v>33</v>
      </c>
      <c r="E4938" t="s">
        <v>33</v>
      </c>
      <c r="F4938" t="s">
        <v>33</v>
      </c>
      <c r="G4938" t="s">
        <v>133</v>
      </c>
      <c r="H4938" t="s">
        <v>62</v>
      </c>
      <c r="I4938" t="s">
        <v>43</v>
      </c>
      <c r="J4938" t="s">
        <v>33</v>
      </c>
      <c r="K4938">
        <v>25.875228</v>
      </c>
      <c r="L4938">
        <v>6.1247730000000002</v>
      </c>
      <c r="M4938">
        <v>14.704000000000001</v>
      </c>
      <c r="N4938">
        <v>39.933999999999997</v>
      </c>
      <c r="O4938" t="s">
        <v>35</v>
      </c>
      <c r="P4938" t="s">
        <v>10318</v>
      </c>
      <c r="Q4938">
        <v>14.058999999999999</v>
      </c>
      <c r="R4938">
        <v>11.170999999999999</v>
      </c>
      <c r="S4938">
        <v>5701</v>
      </c>
      <c r="T4938">
        <v>1407</v>
      </c>
      <c r="U4938">
        <v>3240</v>
      </c>
      <c r="V4938">
        <v>8799</v>
      </c>
      <c r="W4938">
        <v>84</v>
      </c>
      <c r="X4938">
        <v>20</v>
      </c>
      <c r="Y4938">
        <v>0</v>
      </c>
      <c r="Z4938">
        <v>0</v>
      </c>
      <c r="AA4938">
        <v>0</v>
      </c>
      <c r="AB4938">
        <v>1</v>
      </c>
      <c r="AC4938" t="s">
        <v>1137</v>
      </c>
      <c r="AD4938" t="s">
        <v>10212</v>
      </c>
      <c r="AE4938">
        <v>1.62</v>
      </c>
    </row>
    <row r="4939" spans="1:31">
      <c r="A4939" t="s">
        <v>10319</v>
      </c>
      <c r="B4939">
        <v>2012</v>
      </c>
      <c r="C4939" t="s">
        <v>10212</v>
      </c>
      <c r="D4939" t="s">
        <v>33</v>
      </c>
      <c r="E4939" t="s">
        <v>33</v>
      </c>
      <c r="F4939" t="s">
        <v>33</v>
      </c>
      <c r="G4939" t="s">
        <v>133</v>
      </c>
      <c r="H4939" t="s">
        <v>68</v>
      </c>
      <c r="I4939" t="s">
        <v>33</v>
      </c>
      <c r="J4939" t="s">
        <v>33</v>
      </c>
      <c r="K4939">
        <v>22.444616</v>
      </c>
      <c r="L4939">
        <v>4.4665590000000002</v>
      </c>
      <c r="M4939">
        <v>14.222</v>
      </c>
      <c r="N4939">
        <v>32.603999999999999</v>
      </c>
      <c r="O4939" t="s">
        <v>35</v>
      </c>
      <c r="P4939" t="s">
        <v>10320</v>
      </c>
      <c r="Q4939">
        <v>10.159000000000001</v>
      </c>
      <c r="R4939">
        <v>8.2230000000000008</v>
      </c>
      <c r="S4939">
        <v>8123</v>
      </c>
      <c r="T4939">
        <v>1876</v>
      </c>
      <c r="U4939">
        <v>5147</v>
      </c>
      <c r="V4939">
        <v>11799</v>
      </c>
      <c r="W4939">
        <v>192</v>
      </c>
      <c r="X4939">
        <v>38</v>
      </c>
      <c r="Y4939">
        <v>0</v>
      </c>
      <c r="Z4939">
        <v>0</v>
      </c>
      <c r="AA4939">
        <v>0</v>
      </c>
      <c r="AB4939">
        <v>1</v>
      </c>
      <c r="AC4939" t="s">
        <v>761</v>
      </c>
      <c r="AD4939" t="s">
        <v>10212</v>
      </c>
      <c r="AE4939">
        <v>2.19</v>
      </c>
    </row>
    <row r="4940" spans="1:31">
      <c r="A4940" t="s">
        <v>10321</v>
      </c>
      <c r="B4940">
        <v>2012</v>
      </c>
      <c r="C4940" t="s">
        <v>10212</v>
      </c>
      <c r="D4940" t="s">
        <v>33</v>
      </c>
      <c r="E4940" t="s">
        <v>33</v>
      </c>
      <c r="F4940" t="s">
        <v>33</v>
      </c>
      <c r="G4940" t="s">
        <v>133</v>
      </c>
      <c r="H4940" t="s">
        <v>68</v>
      </c>
      <c r="I4940" t="s">
        <v>40</v>
      </c>
      <c r="J4940" t="s">
        <v>33</v>
      </c>
      <c r="K4940">
        <v>14.98601</v>
      </c>
      <c r="L4940">
        <v>4.2762450000000003</v>
      </c>
      <c r="M4940">
        <v>7.5910000000000002</v>
      </c>
      <c r="N4940">
        <v>25.504000000000001</v>
      </c>
      <c r="O4940" t="s">
        <v>35</v>
      </c>
      <c r="P4940" t="s">
        <v>10322</v>
      </c>
      <c r="Q4940">
        <v>10.518000000000001</v>
      </c>
      <c r="R4940">
        <v>7.3949999999999996</v>
      </c>
      <c r="S4940">
        <v>2697</v>
      </c>
      <c r="T4940">
        <v>774</v>
      </c>
      <c r="U4940">
        <v>1366</v>
      </c>
      <c r="V4940">
        <v>4590</v>
      </c>
      <c r="W4940">
        <v>114</v>
      </c>
      <c r="X4940">
        <v>20</v>
      </c>
      <c r="Y4940">
        <v>0</v>
      </c>
      <c r="Z4940">
        <v>0</v>
      </c>
      <c r="AA4940">
        <v>0</v>
      </c>
      <c r="AB4940">
        <v>1</v>
      </c>
      <c r="AC4940" t="s">
        <v>523</v>
      </c>
      <c r="AD4940" t="s">
        <v>10212</v>
      </c>
      <c r="AE4940">
        <v>1.62</v>
      </c>
    </row>
    <row r="4941" spans="1:31">
      <c r="A4941" t="s">
        <v>10323</v>
      </c>
      <c r="B4941">
        <v>2012</v>
      </c>
      <c r="C4941" t="s">
        <v>10212</v>
      </c>
      <c r="D4941" t="s">
        <v>33</v>
      </c>
      <c r="E4941" t="s">
        <v>33</v>
      </c>
      <c r="F4941" t="s">
        <v>33</v>
      </c>
      <c r="G4941" t="s">
        <v>133</v>
      </c>
      <c r="H4941" t="s">
        <v>68</v>
      </c>
      <c r="I4941" t="s">
        <v>43</v>
      </c>
      <c r="J4941" t="s">
        <v>33</v>
      </c>
      <c r="K4941">
        <v>29.822873999999999</v>
      </c>
      <c r="L4941">
        <v>7.5269839999999997</v>
      </c>
      <c r="M4941">
        <v>16.015000000000001</v>
      </c>
      <c r="N4941">
        <v>46.97</v>
      </c>
      <c r="O4941" t="s">
        <v>35</v>
      </c>
      <c r="P4941" t="s">
        <v>10324</v>
      </c>
      <c r="Q4941">
        <v>17.146999999999998</v>
      </c>
      <c r="R4941">
        <v>13.808</v>
      </c>
      <c r="S4941">
        <v>5426</v>
      </c>
      <c r="T4941">
        <v>1717</v>
      </c>
      <c r="U4941">
        <v>2914</v>
      </c>
      <c r="V4941">
        <v>8545</v>
      </c>
      <c r="W4941">
        <v>78</v>
      </c>
      <c r="X4941">
        <v>18</v>
      </c>
      <c r="Y4941">
        <v>0</v>
      </c>
      <c r="Z4941">
        <v>0</v>
      </c>
      <c r="AA4941">
        <v>0</v>
      </c>
      <c r="AB4941">
        <v>1</v>
      </c>
      <c r="AC4941" t="s">
        <v>1137</v>
      </c>
      <c r="AD4941" t="s">
        <v>10212</v>
      </c>
      <c r="AE4941">
        <v>2.08</v>
      </c>
    </row>
    <row r="4942" spans="1:31">
      <c r="A4942" t="s">
        <v>10325</v>
      </c>
      <c r="B4942">
        <v>2012</v>
      </c>
      <c r="C4942" t="s">
        <v>10212</v>
      </c>
      <c r="D4942" t="s">
        <v>33</v>
      </c>
      <c r="E4942" t="s">
        <v>33</v>
      </c>
      <c r="F4942" t="s">
        <v>33</v>
      </c>
      <c r="G4942" t="s">
        <v>133</v>
      </c>
      <c r="H4942" t="s">
        <v>74</v>
      </c>
      <c r="I4942" t="s">
        <v>33</v>
      </c>
      <c r="J4942" t="s">
        <v>33</v>
      </c>
      <c r="K4942">
        <v>27.14817</v>
      </c>
      <c r="L4942">
        <v>6.850117</v>
      </c>
      <c r="M4942">
        <v>14.680999999999999</v>
      </c>
      <c r="N4942">
        <v>42.942999999999998</v>
      </c>
      <c r="O4942" t="s">
        <v>35</v>
      </c>
      <c r="P4942" t="s">
        <v>10326</v>
      </c>
      <c r="Q4942">
        <v>15.795</v>
      </c>
      <c r="R4942">
        <v>12.468</v>
      </c>
      <c r="S4942">
        <v>4610</v>
      </c>
      <c r="T4942">
        <v>1342</v>
      </c>
      <c r="U4942">
        <v>2493</v>
      </c>
      <c r="V4942">
        <v>7293</v>
      </c>
      <c r="W4942">
        <v>96</v>
      </c>
      <c r="X4942">
        <v>22</v>
      </c>
      <c r="Y4942">
        <v>0</v>
      </c>
      <c r="Z4942">
        <v>0</v>
      </c>
      <c r="AA4942">
        <v>0</v>
      </c>
      <c r="AB4942">
        <v>1</v>
      </c>
      <c r="AC4942" t="s">
        <v>208</v>
      </c>
      <c r="AD4942" t="s">
        <v>10212</v>
      </c>
      <c r="AE4942">
        <v>2.25</v>
      </c>
    </row>
    <row r="4943" spans="1:31">
      <c r="A4943" t="s">
        <v>10327</v>
      </c>
      <c r="B4943">
        <v>2012</v>
      </c>
      <c r="C4943" t="s">
        <v>10212</v>
      </c>
      <c r="D4943" t="s">
        <v>33</v>
      </c>
      <c r="E4943" t="s">
        <v>33</v>
      </c>
      <c r="F4943" t="s">
        <v>33</v>
      </c>
      <c r="G4943" t="s">
        <v>133</v>
      </c>
      <c r="H4943" t="s">
        <v>74</v>
      </c>
      <c r="I4943" t="s">
        <v>40</v>
      </c>
      <c r="J4943" t="s">
        <v>33</v>
      </c>
      <c r="K4943">
        <v>18.502617000000001</v>
      </c>
      <c r="L4943">
        <v>6.2469900000000003</v>
      </c>
      <c r="M4943">
        <v>7.952</v>
      </c>
      <c r="N4943">
        <v>34.079000000000001</v>
      </c>
      <c r="O4943" t="s">
        <v>35</v>
      </c>
      <c r="P4943" t="s">
        <v>10328</v>
      </c>
      <c r="Q4943">
        <v>15.576000000000001</v>
      </c>
      <c r="R4943">
        <v>10.551</v>
      </c>
      <c r="S4943">
        <v>1573</v>
      </c>
      <c r="T4943">
        <v>532</v>
      </c>
      <c r="U4943">
        <v>676</v>
      </c>
      <c r="V4943">
        <v>2898</v>
      </c>
      <c r="W4943">
        <v>52</v>
      </c>
      <c r="X4943">
        <v>11</v>
      </c>
      <c r="Y4943">
        <v>0</v>
      </c>
      <c r="Z4943">
        <v>0</v>
      </c>
      <c r="AA4943">
        <v>0</v>
      </c>
      <c r="AB4943">
        <v>1</v>
      </c>
      <c r="AC4943" t="s">
        <v>551</v>
      </c>
      <c r="AD4943" t="s">
        <v>10212</v>
      </c>
      <c r="AE4943">
        <v>1.32</v>
      </c>
    </row>
    <row r="4944" spans="1:31">
      <c r="A4944" t="s">
        <v>10329</v>
      </c>
      <c r="B4944">
        <v>2012</v>
      </c>
      <c r="C4944" t="s">
        <v>10212</v>
      </c>
      <c r="D4944" t="s">
        <v>33</v>
      </c>
      <c r="E4944" t="s">
        <v>33</v>
      </c>
      <c r="F4944" t="s">
        <v>33</v>
      </c>
      <c r="G4944" t="s">
        <v>133</v>
      </c>
      <c r="H4944" t="s">
        <v>74</v>
      </c>
      <c r="I4944" t="s">
        <v>43</v>
      </c>
      <c r="J4944" t="s">
        <v>33</v>
      </c>
      <c r="K4944">
        <v>35.819561</v>
      </c>
      <c r="L4944">
        <v>12.210032999999999</v>
      </c>
      <c r="M4944">
        <v>13.911</v>
      </c>
      <c r="N4944">
        <v>63.210999999999999</v>
      </c>
      <c r="O4944" t="s">
        <v>35</v>
      </c>
      <c r="P4944" t="s">
        <v>10330</v>
      </c>
      <c r="Q4944">
        <v>27.390999999999998</v>
      </c>
      <c r="R4944">
        <v>21.908999999999999</v>
      </c>
      <c r="S4944">
        <v>3037</v>
      </c>
      <c r="T4944">
        <v>1244</v>
      </c>
      <c r="U4944">
        <v>1179</v>
      </c>
      <c r="V4944">
        <v>5359</v>
      </c>
      <c r="W4944">
        <v>44</v>
      </c>
      <c r="X4944">
        <v>11</v>
      </c>
      <c r="Y4944">
        <v>0</v>
      </c>
      <c r="Z4944">
        <v>0</v>
      </c>
      <c r="AA4944">
        <v>0</v>
      </c>
      <c r="AB4944">
        <v>1</v>
      </c>
      <c r="AC4944" t="s">
        <v>523</v>
      </c>
      <c r="AD4944" t="s">
        <v>10212</v>
      </c>
      <c r="AE4944">
        <v>2.79</v>
      </c>
    </row>
    <row r="4945" spans="1:31">
      <c r="A4945" t="s">
        <v>10331</v>
      </c>
      <c r="B4945">
        <v>2012</v>
      </c>
      <c r="C4945" t="s">
        <v>10212</v>
      </c>
      <c r="D4945" t="s">
        <v>33</v>
      </c>
      <c r="E4945" t="s">
        <v>33</v>
      </c>
      <c r="F4945" t="s">
        <v>33</v>
      </c>
      <c r="G4945" t="s">
        <v>133</v>
      </c>
      <c r="H4945" t="s">
        <v>81</v>
      </c>
      <c r="I4945" t="s">
        <v>33</v>
      </c>
      <c r="J4945" t="s">
        <v>33</v>
      </c>
      <c r="K4945">
        <v>27.026976999999999</v>
      </c>
      <c r="L4945">
        <v>11.033486</v>
      </c>
      <c r="M4945">
        <v>8.6549999999999994</v>
      </c>
      <c r="N4945">
        <v>53.957999999999998</v>
      </c>
      <c r="O4945" t="s">
        <v>35</v>
      </c>
      <c r="P4945" t="s">
        <v>10332</v>
      </c>
      <c r="Q4945">
        <v>26.931000000000001</v>
      </c>
      <c r="R4945">
        <v>18.372</v>
      </c>
      <c r="S4945">
        <v>2054</v>
      </c>
      <c r="T4945">
        <v>732</v>
      </c>
      <c r="U4945">
        <v>658</v>
      </c>
      <c r="V4945">
        <v>4101</v>
      </c>
      <c r="W4945">
        <v>49</v>
      </c>
      <c r="X4945">
        <v>17</v>
      </c>
      <c r="Y4945">
        <v>0</v>
      </c>
      <c r="Z4945">
        <v>0</v>
      </c>
      <c r="AA4945">
        <v>0</v>
      </c>
      <c r="AB4945">
        <v>1</v>
      </c>
      <c r="AC4945" t="s">
        <v>479</v>
      </c>
      <c r="AD4945" t="s">
        <v>10212</v>
      </c>
      <c r="AE4945">
        <v>2.96</v>
      </c>
    </row>
    <row r="4946" spans="1:31">
      <c r="A4946" t="s">
        <v>10333</v>
      </c>
      <c r="B4946">
        <v>2012</v>
      </c>
      <c r="C4946" t="s">
        <v>10212</v>
      </c>
      <c r="D4946" t="s">
        <v>33</v>
      </c>
      <c r="E4946" t="s">
        <v>33</v>
      </c>
      <c r="F4946" t="s">
        <v>33</v>
      </c>
      <c r="G4946" t="s">
        <v>133</v>
      </c>
      <c r="H4946" t="s">
        <v>33</v>
      </c>
      <c r="I4946" t="s">
        <v>33</v>
      </c>
      <c r="J4946" t="s">
        <v>33</v>
      </c>
      <c r="K4946">
        <v>24.737145000000002</v>
      </c>
      <c r="L4946">
        <v>1.754084</v>
      </c>
      <c r="M4946">
        <v>21.349</v>
      </c>
      <c r="N4946">
        <v>28.373999999999999</v>
      </c>
      <c r="O4946" t="s">
        <v>35</v>
      </c>
      <c r="P4946" t="s">
        <v>10334</v>
      </c>
      <c r="Q4946">
        <v>3.637</v>
      </c>
      <c r="R4946">
        <v>3.3889999999999998</v>
      </c>
      <c r="S4946">
        <v>51036</v>
      </c>
      <c r="T4946">
        <v>4134</v>
      </c>
      <c r="U4946">
        <v>44044</v>
      </c>
      <c r="V4946">
        <v>58539</v>
      </c>
      <c r="W4946">
        <v>1019</v>
      </c>
      <c r="X4946">
        <v>242</v>
      </c>
      <c r="Y4946">
        <v>0</v>
      </c>
      <c r="Z4946">
        <v>0</v>
      </c>
      <c r="AA4946">
        <v>0</v>
      </c>
      <c r="AB4946">
        <v>1</v>
      </c>
      <c r="AC4946" t="s">
        <v>10335</v>
      </c>
      <c r="AD4946" t="s">
        <v>10212</v>
      </c>
      <c r="AE4946">
        <v>1.68</v>
      </c>
    </row>
    <row r="4947" spans="1:31">
      <c r="A4947" t="s">
        <v>10336</v>
      </c>
      <c r="B4947">
        <v>2012</v>
      </c>
      <c r="C4947" t="s">
        <v>10212</v>
      </c>
      <c r="D4947" t="s">
        <v>33</v>
      </c>
      <c r="E4947" t="s">
        <v>33</v>
      </c>
      <c r="F4947" t="s">
        <v>33</v>
      </c>
      <c r="G4947" t="s">
        <v>133</v>
      </c>
      <c r="H4947" t="s">
        <v>33</v>
      </c>
      <c r="I4947" t="s">
        <v>40</v>
      </c>
      <c r="J4947" t="s">
        <v>33</v>
      </c>
      <c r="K4947">
        <v>25.245666</v>
      </c>
      <c r="L4947">
        <v>2.2687179999999998</v>
      </c>
      <c r="M4947">
        <v>20.882000000000001</v>
      </c>
      <c r="N4947">
        <v>30.013999999999999</v>
      </c>
      <c r="O4947" t="s">
        <v>35</v>
      </c>
      <c r="P4947" t="s">
        <v>10337</v>
      </c>
      <c r="Q4947">
        <v>4.7679999999999998</v>
      </c>
      <c r="R4947">
        <v>4.3639999999999999</v>
      </c>
      <c r="S4947">
        <v>24937</v>
      </c>
      <c r="T4947">
        <v>2571</v>
      </c>
      <c r="U4947">
        <v>20626</v>
      </c>
      <c r="V4947">
        <v>29646</v>
      </c>
      <c r="W4947">
        <v>613</v>
      </c>
      <c r="X4947">
        <v>155</v>
      </c>
      <c r="Y4947">
        <v>0</v>
      </c>
      <c r="Z4947">
        <v>0</v>
      </c>
      <c r="AA4947">
        <v>0</v>
      </c>
      <c r="AB4947">
        <v>1</v>
      </c>
      <c r="AC4947" t="s">
        <v>631</v>
      </c>
      <c r="AD4947" t="s">
        <v>10212</v>
      </c>
      <c r="AE4947">
        <v>1.67</v>
      </c>
    </row>
    <row r="4948" spans="1:31">
      <c r="A4948" t="s">
        <v>10338</v>
      </c>
      <c r="B4948">
        <v>2012</v>
      </c>
      <c r="C4948" t="s">
        <v>10212</v>
      </c>
      <c r="D4948" t="s">
        <v>33</v>
      </c>
      <c r="E4948" t="s">
        <v>33</v>
      </c>
      <c r="F4948" t="s">
        <v>33</v>
      </c>
      <c r="G4948" t="s">
        <v>133</v>
      </c>
      <c r="H4948" t="s">
        <v>33</v>
      </c>
      <c r="I4948" t="s">
        <v>43</v>
      </c>
      <c r="J4948" t="s">
        <v>33</v>
      </c>
      <c r="K4948">
        <v>24.270043999999999</v>
      </c>
      <c r="L4948">
        <v>2.9997090000000002</v>
      </c>
      <c r="M4948">
        <v>18.565999999999999</v>
      </c>
      <c r="N4948">
        <v>30.734999999999999</v>
      </c>
      <c r="O4948" t="s">
        <v>35</v>
      </c>
      <c r="P4948" t="s">
        <v>10339</v>
      </c>
      <c r="Q4948">
        <v>6.4649999999999999</v>
      </c>
      <c r="R4948">
        <v>5.7039999999999997</v>
      </c>
      <c r="S4948">
        <v>26099</v>
      </c>
      <c r="T4948">
        <v>3511</v>
      </c>
      <c r="U4948">
        <v>19965</v>
      </c>
      <c r="V4948">
        <v>33051</v>
      </c>
      <c r="W4948">
        <v>406</v>
      </c>
      <c r="X4948">
        <v>87</v>
      </c>
      <c r="Y4948">
        <v>0</v>
      </c>
      <c r="Z4948">
        <v>0</v>
      </c>
      <c r="AA4948">
        <v>0</v>
      </c>
      <c r="AB4948">
        <v>1</v>
      </c>
      <c r="AC4948" t="s">
        <v>535</v>
      </c>
      <c r="AD4948" t="s">
        <v>10212</v>
      </c>
      <c r="AE4948">
        <v>1.98</v>
      </c>
    </row>
    <row r="4949" spans="1:31">
      <c r="A4949" t="s">
        <v>10340</v>
      </c>
      <c r="B4949">
        <v>2012</v>
      </c>
      <c r="C4949" t="s">
        <v>10212</v>
      </c>
      <c r="D4949" t="s">
        <v>33</v>
      </c>
      <c r="E4949" t="s">
        <v>33</v>
      </c>
      <c r="F4949" t="s">
        <v>33</v>
      </c>
      <c r="G4949" t="s">
        <v>171</v>
      </c>
      <c r="H4949" t="s">
        <v>34</v>
      </c>
      <c r="I4949" t="s">
        <v>33</v>
      </c>
      <c r="J4949" t="s">
        <v>33</v>
      </c>
      <c r="K4949">
        <v>22.058402000000001</v>
      </c>
      <c r="L4949">
        <v>6.7439609999999997</v>
      </c>
      <c r="M4949">
        <v>10.323</v>
      </c>
      <c r="N4949">
        <v>38.335999999999999</v>
      </c>
      <c r="O4949" t="s">
        <v>35</v>
      </c>
      <c r="P4949" t="s">
        <v>10341</v>
      </c>
      <c r="Q4949">
        <v>16.277000000000001</v>
      </c>
      <c r="R4949">
        <v>11.734999999999999</v>
      </c>
      <c r="S4949">
        <v>5680</v>
      </c>
      <c r="T4949">
        <v>1904</v>
      </c>
      <c r="U4949">
        <v>2658</v>
      </c>
      <c r="V4949">
        <v>9871</v>
      </c>
      <c r="W4949">
        <v>61</v>
      </c>
      <c r="X4949">
        <v>13</v>
      </c>
      <c r="Y4949">
        <v>0</v>
      </c>
      <c r="Z4949">
        <v>0</v>
      </c>
      <c r="AA4949">
        <v>0</v>
      </c>
      <c r="AB4949">
        <v>1</v>
      </c>
      <c r="AC4949" t="s">
        <v>753</v>
      </c>
      <c r="AD4949" t="s">
        <v>10212</v>
      </c>
      <c r="AE4949">
        <v>1.59</v>
      </c>
    </row>
    <row r="4950" spans="1:31">
      <c r="A4950" t="s">
        <v>10342</v>
      </c>
      <c r="B4950">
        <v>2012</v>
      </c>
      <c r="C4950" t="s">
        <v>10212</v>
      </c>
      <c r="D4950" t="s">
        <v>33</v>
      </c>
      <c r="E4950" t="s">
        <v>33</v>
      </c>
      <c r="F4950" t="s">
        <v>33</v>
      </c>
      <c r="G4950" t="s">
        <v>171</v>
      </c>
      <c r="H4950" t="s">
        <v>34</v>
      </c>
      <c r="I4950" t="s">
        <v>43</v>
      </c>
      <c r="J4950" t="s">
        <v>33</v>
      </c>
      <c r="K4950">
        <v>21.351685</v>
      </c>
      <c r="L4950">
        <v>8.6434309999999996</v>
      </c>
      <c r="M4950">
        <v>7.2530000000000001</v>
      </c>
      <c r="N4950">
        <v>43.207000000000001</v>
      </c>
      <c r="O4950" t="s">
        <v>35</v>
      </c>
      <c r="P4950" t="s">
        <v>10343</v>
      </c>
      <c r="Q4950">
        <v>21.855</v>
      </c>
      <c r="R4950">
        <v>14.099</v>
      </c>
      <c r="S4950">
        <v>3783</v>
      </c>
      <c r="T4950">
        <v>1687</v>
      </c>
      <c r="U4950">
        <v>1285</v>
      </c>
      <c r="V4950">
        <v>7656</v>
      </c>
      <c r="W4950">
        <v>36</v>
      </c>
      <c r="X4950">
        <v>7</v>
      </c>
      <c r="Y4950">
        <v>0</v>
      </c>
      <c r="Z4950">
        <v>0</v>
      </c>
      <c r="AA4950">
        <v>0</v>
      </c>
      <c r="AB4950">
        <v>1</v>
      </c>
      <c r="AC4950" t="s">
        <v>1143</v>
      </c>
      <c r="AD4950" t="s">
        <v>10212</v>
      </c>
      <c r="AE4950">
        <v>1.56</v>
      </c>
    </row>
    <row r="4951" spans="1:31">
      <c r="A4951" t="s">
        <v>10344</v>
      </c>
      <c r="B4951">
        <v>2012</v>
      </c>
      <c r="C4951" t="s">
        <v>10212</v>
      </c>
      <c r="D4951" t="s">
        <v>33</v>
      </c>
      <c r="E4951" t="s">
        <v>33</v>
      </c>
      <c r="F4951" t="s">
        <v>33</v>
      </c>
      <c r="G4951" t="s">
        <v>171</v>
      </c>
      <c r="H4951" t="s">
        <v>46</v>
      </c>
      <c r="I4951" t="s">
        <v>33</v>
      </c>
      <c r="J4951" t="s">
        <v>33</v>
      </c>
      <c r="K4951">
        <v>30.816355999999999</v>
      </c>
      <c r="L4951">
        <v>4.4798539999999996</v>
      </c>
      <c r="M4951">
        <v>22.242000000000001</v>
      </c>
      <c r="N4951">
        <v>40.485999999999997</v>
      </c>
      <c r="O4951" t="s">
        <v>35</v>
      </c>
      <c r="P4951" t="s">
        <v>10345</v>
      </c>
      <c r="Q4951">
        <v>9.67</v>
      </c>
      <c r="R4951">
        <v>8.5739999999999998</v>
      </c>
      <c r="S4951">
        <v>16031</v>
      </c>
      <c r="T4951">
        <v>3177</v>
      </c>
      <c r="U4951">
        <v>11571</v>
      </c>
      <c r="V4951">
        <v>21062</v>
      </c>
      <c r="W4951">
        <v>181</v>
      </c>
      <c r="X4951">
        <v>44</v>
      </c>
      <c r="Y4951">
        <v>0</v>
      </c>
      <c r="Z4951">
        <v>0</v>
      </c>
      <c r="AA4951">
        <v>0</v>
      </c>
      <c r="AB4951">
        <v>1</v>
      </c>
      <c r="AC4951" t="s">
        <v>1148</v>
      </c>
      <c r="AD4951" t="s">
        <v>10212</v>
      </c>
      <c r="AE4951">
        <v>1.69</v>
      </c>
    </row>
    <row r="4952" spans="1:31">
      <c r="A4952" t="s">
        <v>10346</v>
      </c>
      <c r="B4952">
        <v>2012</v>
      </c>
      <c r="C4952" t="s">
        <v>10212</v>
      </c>
      <c r="D4952" t="s">
        <v>33</v>
      </c>
      <c r="E4952" t="s">
        <v>33</v>
      </c>
      <c r="F4952" t="s">
        <v>33</v>
      </c>
      <c r="G4952" t="s">
        <v>171</v>
      </c>
      <c r="H4952" t="s">
        <v>46</v>
      </c>
      <c r="I4952" t="s">
        <v>40</v>
      </c>
      <c r="J4952" t="s">
        <v>33</v>
      </c>
      <c r="K4952">
        <v>27.854164999999998</v>
      </c>
      <c r="L4952">
        <v>6.3463799999999999</v>
      </c>
      <c r="M4952">
        <v>16.149999999999999</v>
      </c>
      <c r="N4952">
        <v>42.28</v>
      </c>
      <c r="O4952" t="s">
        <v>35</v>
      </c>
      <c r="P4952" t="s">
        <v>10347</v>
      </c>
      <c r="Q4952">
        <v>14.425000000000001</v>
      </c>
      <c r="R4952">
        <v>11.704000000000001</v>
      </c>
      <c r="S4952">
        <v>7903</v>
      </c>
      <c r="T4952">
        <v>2102</v>
      </c>
      <c r="U4952">
        <v>4582</v>
      </c>
      <c r="V4952">
        <v>11996</v>
      </c>
      <c r="W4952">
        <v>112</v>
      </c>
      <c r="X4952">
        <v>28</v>
      </c>
      <c r="Y4952">
        <v>0</v>
      </c>
      <c r="Z4952">
        <v>0</v>
      </c>
      <c r="AA4952">
        <v>0</v>
      </c>
      <c r="AB4952">
        <v>1</v>
      </c>
      <c r="AC4952" t="s">
        <v>761</v>
      </c>
      <c r="AD4952" t="s">
        <v>10212</v>
      </c>
      <c r="AE4952">
        <v>2.2200000000000002</v>
      </c>
    </row>
    <row r="4953" spans="1:31">
      <c r="A4953" t="s">
        <v>10348</v>
      </c>
      <c r="B4953">
        <v>2012</v>
      </c>
      <c r="C4953" t="s">
        <v>10212</v>
      </c>
      <c r="D4953" t="s">
        <v>33</v>
      </c>
      <c r="E4953" t="s">
        <v>33</v>
      </c>
      <c r="F4953" t="s">
        <v>33</v>
      </c>
      <c r="G4953" t="s">
        <v>171</v>
      </c>
      <c r="H4953" t="s">
        <v>46</v>
      </c>
      <c r="I4953" t="s">
        <v>43</v>
      </c>
      <c r="J4953" t="s">
        <v>33</v>
      </c>
      <c r="K4953">
        <v>34.370015000000002</v>
      </c>
      <c r="L4953">
        <v>7.767544</v>
      </c>
      <c r="M4953">
        <v>19.751999999999999</v>
      </c>
      <c r="N4953">
        <v>51.53</v>
      </c>
      <c r="O4953" t="s">
        <v>35</v>
      </c>
      <c r="P4953" t="s">
        <v>10349</v>
      </c>
      <c r="Q4953">
        <v>17.16</v>
      </c>
      <c r="R4953">
        <v>14.618</v>
      </c>
      <c r="S4953">
        <v>8129</v>
      </c>
      <c r="T4953">
        <v>2321</v>
      </c>
      <c r="U4953">
        <v>4671</v>
      </c>
      <c r="V4953">
        <v>12187</v>
      </c>
      <c r="W4953">
        <v>69</v>
      </c>
      <c r="X4953">
        <v>16</v>
      </c>
      <c r="Y4953">
        <v>0</v>
      </c>
      <c r="Z4953">
        <v>0</v>
      </c>
      <c r="AA4953">
        <v>0</v>
      </c>
      <c r="AB4953">
        <v>1</v>
      </c>
      <c r="AC4953" t="s">
        <v>761</v>
      </c>
      <c r="AD4953" t="s">
        <v>10212</v>
      </c>
      <c r="AE4953">
        <v>1.82</v>
      </c>
    </row>
    <row r="4954" spans="1:31">
      <c r="A4954" t="s">
        <v>10350</v>
      </c>
      <c r="B4954">
        <v>2012</v>
      </c>
      <c r="C4954" t="s">
        <v>10212</v>
      </c>
      <c r="D4954" t="s">
        <v>33</v>
      </c>
      <c r="E4954" t="s">
        <v>33</v>
      </c>
      <c r="F4954" t="s">
        <v>33</v>
      </c>
      <c r="G4954" t="s">
        <v>171</v>
      </c>
      <c r="H4954" t="s">
        <v>54</v>
      </c>
      <c r="I4954" t="s">
        <v>33</v>
      </c>
      <c r="J4954" t="s">
        <v>33</v>
      </c>
      <c r="K4954">
        <v>25.592943999999999</v>
      </c>
      <c r="L4954">
        <v>3.6839149999999998</v>
      </c>
      <c r="M4954">
        <v>18.616</v>
      </c>
      <c r="N4954">
        <v>33.625999999999998</v>
      </c>
      <c r="O4954" t="s">
        <v>35</v>
      </c>
      <c r="P4954" t="s">
        <v>10351</v>
      </c>
      <c r="Q4954">
        <v>8.0329999999999995</v>
      </c>
      <c r="R4954">
        <v>6.9770000000000003</v>
      </c>
      <c r="S4954">
        <v>21416</v>
      </c>
      <c r="T4954">
        <v>3397</v>
      </c>
      <c r="U4954">
        <v>15577</v>
      </c>
      <c r="V4954">
        <v>28138</v>
      </c>
      <c r="W4954">
        <v>307</v>
      </c>
      <c r="X4954">
        <v>66</v>
      </c>
      <c r="Y4954">
        <v>0</v>
      </c>
      <c r="Z4954">
        <v>0</v>
      </c>
      <c r="AA4954">
        <v>0</v>
      </c>
      <c r="AB4954">
        <v>1</v>
      </c>
      <c r="AC4954" t="s">
        <v>1132</v>
      </c>
      <c r="AD4954" t="s">
        <v>10212</v>
      </c>
      <c r="AE4954">
        <v>2.1800000000000002</v>
      </c>
    </row>
    <row r="4955" spans="1:31">
      <c r="A4955" t="s">
        <v>10352</v>
      </c>
      <c r="B4955">
        <v>2012</v>
      </c>
      <c r="C4955" t="s">
        <v>10212</v>
      </c>
      <c r="D4955" t="s">
        <v>33</v>
      </c>
      <c r="E4955" t="s">
        <v>33</v>
      </c>
      <c r="F4955" t="s">
        <v>33</v>
      </c>
      <c r="G4955" t="s">
        <v>171</v>
      </c>
      <c r="H4955" t="s">
        <v>54</v>
      </c>
      <c r="I4955" t="s">
        <v>40</v>
      </c>
      <c r="J4955" t="s">
        <v>33</v>
      </c>
      <c r="K4955">
        <v>27.989847999999999</v>
      </c>
      <c r="L4955">
        <v>5.4450419999999999</v>
      </c>
      <c r="M4955">
        <v>17.800999999999998</v>
      </c>
      <c r="N4955">
        <v>40.161000000000001</v>
      </c>
      <c r="O4955" t="s">
        <v>35</v>
      </c>
      <c r="P4955" t="s">
        <v>10353</v>
      </c>
      <c r="Q4955">
        <v>12.170999999999999</v>
      </c>
      <c r="R4955">
        <v>10.189</v>
      </c>
      <c r="S4955">
        <v>9813</v>
      </c>
      <c r="T4955">
        <v>2106</v>
      </c>
      <c r="U4955">
        <v>6241</v>
      </c>
      <c r="V4955">
        <v>14080</v>
      </c>
      <c r="W4955">
        <v>175</v>
      </c>
      <c r="X4955">
        <v>40</v>
      </c>
      <c r="Y4955">
        <v>0</v>
      </c>
      <c r="Z4955">
        <v>0</v>
      </c>
      <c r="AA4955">
        <v>0</v>
      </c>
      <c r="AB4955">
        <v>1</v>
      </c>
      <c r="AC4955" t="s">
        <v>511</v>
      </c>
      <c r="AD4955" t="s">
        <v>10212</v>
      </c>
      <c r="AE4955">
        <v>2.56</v>
      </c>
    </row>
    <row r="4956" spans="1:31">
      <c r="A4956" t="s">
        <v>10354</v>
      </c>
      <c r="B4956">
        <v>2012</v>
      </c>
      <c r="C4956" t="s">
        <v>10212</v>
      </c>
      <c r="D4956" t="s">
        <v>33</v>
      </c>
      <c r="E4956" t="s">
        <v>33</v>
      </c>
      <c r="F4956" t="s">
        <v>33</v>
      </c>
      <c r="G4956" t="s">
        <v>171</v>
      </c>
      <c r="H4956" t="s">
        <v>54</v>
      </c>
      <c r="I4956" t="s">
        <v>43</v>
      </c>
      <c r="J4956" t="s">
        <v>33</v>
      </c>
      <c r="K4956">
        <v>23.864488999999999</v>
      </c>
      <c r="L4956">
        <v>5.0406230000000001</v>
      </c>
      <c r="M4956">
        <v>14.606999999999999</v>
      </c>
      <c r="N4956">
        <v>35.362000000000002</v>
      </c>
      <c r="O4956" t="s">
        <v>35</v>
      </c>
      <c r="P4956" t="s">
        <v>10355</v>
      </c>
      <c r="Q4956">
        <v>11.497</v>
      </c>
      <c r="R4956">
        <v>9.2569999999999997</v>
      </c>
      <c r="S4956">
        <v>11603</v>
      </c>
      <c r="T4956">
        <v>2682</v>
      </c>
      <c r="U4956">
        <v>7102</v>
      </c>
      <c r="V4956">
        <v>17192</v>
      </c>
      <c r="W4956">
        <v>132</v>
      </c>
      <c r="X4956">
        <v>26</v>
      </c>
      <c r="Y4956">
        <v>0</v>
      </c>
      <c r="Z4956">
        <v>0</v>
      </c>
      <c r="AA4956">
        <v>0</v>
      </c>
      <c r="AB4956">
        <v>1</v>
      </c>
      <c r="AC4956" t="s">
        <v>2263</v>
      </c>
      <c r="AD4956" t="s">
        <v>10212</v>
      </c>
      <c r="AE4956">
        <v>1.83</v>
      </c>
    </row>
    <row r="4957" spans="1:31">
      <c r="A4957" t="s">
        <v>10356</v>
      </c>
      <c r="B4957">
        <v>2012</v>
      </c>
      <c r="C4957" t="s">
        <v>10212</v>
      </c>
      <c r="D4957" t="s">
        <v>33</v>
      </c>
      <c r="E4957" t="s">
        <v>33</v>
      </c>
      <c r="F4957" t="s">
        <v>33</v>
      </c>
      <c r="G4957" t="s">
        <v>171</v>
      </c>
      <c r="H4957" t="s">
        <v>62</v>
      </c>
      <c r="I4957" t="s">
        <v>33</v>
      </c>
      <c r="J4957" t="s">
        <v>33</v>
      </c>
      <c r="K4957">
        <v>23.158501000000001</v>
      </c>
      <c r="L4957">
        <v>3.565207</v>
      </c>
      <c r="M4957">
        <v>16.462</v>
      </c>
      <c r="N4957">
        <v>31.021999999999998</v>
      </c>
      <c r="O4957" t="s">
        <v>35</v>
      </c>
      <c r="P4957" t="s">
        <v>10357</v>
      </c>
      <c r="Q4957">
        <v>7.8630000000000004</v>
      </c>
      <c r="R4957">
        <v>6.6959999999999997</v>
      </c>
      <c r="S4957">
        <v>18433</v>
      </c>
      <c r="T4957">
        <v>3137</v>
      </c>
      <c r="U4957">
        <v>13103</v>
      </c>
      <c r="V4957">
        <v>24692</v>
      </c>
      <c r="W4957">
        <v>351</v>
      </c>
      <c r="X4957">
        <v>61</v>
      </c>
      <c r="Y4957">
        <v>0</v>
      </c>
      <c r="Z4957">
        <v>0</v>
      </c>
      <c r="AA4957">
        <v>0</v>
      </c>
      <c r="AB4957">
        <v>1</v>
      </c>
      <c r="AC4957" t="s">
        <v>8152</v>
      </c>
      <c r="AD4957" t="s">
        <v>10212</v>
      </c>
      <c r="AE4957">
        <v>2.5</v>
      </c>
    </row>
    <row r="4958" spans="1:31">
      <c r="A4958" t="s">
        <v>10358</v>
      </c>
      <c r="B4958">
        <v>2012</v>
      </c>
      <c r="C4958" t="s">
        <v>10212</v>
      </c>
      <c r="D4958" t="s">
        <v>33</v>
      </c>
      <c r="E4958" t="s">
        <v>33</v>
      </c>
      <c r="F4958" t="s">
        <v>33</v>
      </c>
      <c r="G4958" t="s">
        <v>171</v>
      </c>
      <c r="H4958" t="s">
        <v>62</v>
      </c>
      <c r="I4958" t="s">
        <v>40</v>
      </c>
      <c r="J4958" t="s">
        <v>33</v>
      </c>
      <c r="K4958">
        <v>24.330383000000001</v>
      </c>
      <c r="L4958">
        <v>5.0320130000000001</v>
      </c>
      <c r="M4958">
        <v>15.05</v>
      </c>
      <c r="N4958">
        <v>35.779000000000003</v>
      </c>
      <c r="O4958" t="s">
        <v>35</v>
      </c>
      <c r="P4958" t="s">
        <v>10359</v>
      </c>
      <c r="Q4958">
        <v>11.448</v>
      </c>
      <c r="R4958">
        <v>9.2799999999999994</v>
      </c>
      <c r="S4958">
        <v>8709</v>
      </c>
      <c r="T4958">
        <v>2109</v>
      </c>
      <c r="U4958">
        <v>5387</v>
      </c>
      <c r="V4958">
        <v>12807</v>
      </c>
      <c r="W4958">
        <v>197</v>
      </c>
      <c r="X4958">
        <v>33</v>
      </c>
      <c r="Y4958">
        <v>0</v>
      </c>
      <c r="Z4958">
        <v>0</v>
      </c>
      <c r="AA4958">
        <v>0</v>
      </c>
      <c r="AB4958">
        <v>1</v>
      </c>
      <c r="AC4958" t="s">
        <v>575</v>
      </c>
      <c r="AD4958" t="s">
        <v>10212</v>
      </c>
      <c r="AE4958">
        <v>2.7</v>
      </c>
    </row>
    <row r="4959" spans="1:31">
      <c r="A4959" t="s">
        <v>10360</v>
      </c>
      <c r="B4959">
        <v>2012</v>
      </c>
      <c r="C4959" t="s">
        <v>10212</v>
      </c>
      <c r="D4959" t="s">
        <v>33</v>
      </c>
      <c r="E4959" t="s">
        <v>33</v>
      </c>
      <c r="F4959" t="s">
        <v>33</v>
      </c>
      <c r="G4959" t="s">
        <v>171</v>
      </c>
      <c r="H4959" t="s">
        <v>62</v>
      </c>
      <c r="I4959" t="s">
        <v>43</v>
      </c>
      <c r="J4959" t="s">
        <v>33</v>
      </c>
      <c r="K4959">
        <v>22.200780999999999</v>
      </c>
      <c r="L4959">
        <v>4.4416960000000003</v>
      </c>
      <c r="M4959">
        <v>14.037000000000001</v>
      </c>
      <c r="N4959">
        <v>32.308999999999997</v>
      </c>
      <c r="O4959" t="s">
        <v>35</v>
      </c>
      <c r="P4959" t="s">
        <v>10361</v>
      </c>
      <c r="Q4959">
        <v>10.108000000000001</v>
      </c>
      <c r="R4959">
        <v>8.1639999999999997</v>
      </c>
      <c r="S4959">
        <v>9724</v>
      </c>
      <c r="T4959">
        <v>2121</v>
      </c>
      <c r="U4959">
        <v>6148</v>
      </c>
      <c r="V4959">
        <v>14152</v>
      </c>
      <c r="W4959">
        <v>154</v>
      </c>
      <c r="X4959">
        <v>28</v>
      </c>
      <c r="Y4959">
        <v>0</v>
      </c>
      <c r="Z4959">
        <v>0</v>
      </c>
      <c r="AA4959">
        <v>0</v>
      </c>
      <c r="AB4959">
        <v>1</v>
      </c>
      <c r="AC4959" t="s">
        <v>511</v>
      </c>
      <c r="AD4959" t="s">
        <v>10212</v>
      </c>
      <c r="AE4959">
        <v>1.75</v>
      </c>
    </row>
    <row r="4960" spans="1:31">
      <c r="A4960" t="s">
        <v>10362</v>
      </c>
      <c r="B4960">
        <v>2012</v>
      </c>
      <c r="C4960" t="s">
        <v>10212</v>
      </c>
      <c r="D4960" t="s">
        <v>33</v>
      </c>
      <c r="E4960" t="s">
        <v>33</v>
      </c>
      <c r="F4960" t="s">
        <v>33</v>
      </c>
      <c r="G4960" t="s">
        <v>171</v>
      </c>
      <c r="H4960" t="s">
        <v>68</v>
      </c>
      <c r="I4960" t="s">
        <v>33</v>
      </c>
      <c r="J4960" t="s">
        <v>33</v>
      </c>
      <c r="K4960">
        <v>13.004274000000001</v>
      </c>
      <c r="L4960">
        <v>2.499133</v>
      </c>
      <c r="M4960">
        <v>8.48</v>
      </c>
      <c r="N4960">
        <v>18.782</v>
      </c>
      <c r="O4960" t="s">
        <v>35</v>
      </c>
      <c r="P4960" t="s">
        <v>7112</v>
      </c>
      <c r="Q4960">
        <v>5.7770000000000001</v>
      </c>
      <c r="R4960">
        <v>4.524</v>
      </c>
      <c r="S4960">
        <v>11086</v>
      </c>
      <c r="T4960">
        <v>2212</v>
      </c>
      <c r="U4960">
        <v>7229</v>
      </c>
      <c r="V4960">
        <v>16011</v>
      </c>
      <c r="W4960">
        <v>360</v>
      </c>
      <c r="X4960">
        <v>45</v>
      </c>
      <c r="Y4960">
        <v>0</v>
      </c>
      <c r="Z4960">
        <v>0</v>
      </c>
      <c r="AA4960">
        <v>0</v>
      </c>
      <c r="AB4960">
        <v>1</v>
      </c>
      <c r="AC4960" t="s">
        <v>3061</v>
      </c>
      <c r="AD4960" t="s">
        <v>10212</v>
      </c>
      <c r="AE4960">
        <v>1.98</v>
      </c>
    </row>
    <row r="4961" spans="1:31">
      <c r="A4961" t="s">
        <v>10363</v>
      </c>
      <c r="B4961">
        <v>2012</v>
      </c>
      <c r="C4961" t="s">
        <v>10212</v>
      </c>
      <c r="D4961" t="s">
        <v>33</v>
      </c>
      <c r="E4961" t="s">
        <v>33</v>
      </c>
      <c r="F4961" t="s">
        <v>33</v>
      </c>
      <c r="G4961" t="s">
        <v>171</v>
      </c>
      <c r="H4961" t="s">
        <v>68</v>
      </c>
      <c r="I4961" t="s">
        <v>40</v>
      </c>
      <c r="J4961" t="s">
        <v>33</v>
      </c>
      <c r="K4961">
        <v>18.233689999999999</v>
      </c>
      <c r="L4961">
        <v>3.8715670000000002</v>
      </c>
      <c r="M4961">
        <v>11.218999999999999</v>
      </c>
      <c r="N4961">
        <v>27.213999999999999</v>
      </c>
      <c r="O4961" t="s">
        <v>35</v>
      </c>
      <c r="P4961" t="s">
        <v>10364</v>
      </c>
      <c r="Q4961">
        <v>8.98</v>
      </c>
      <c r="R4961">
        <v>7.0149999999999997</v>
      </c>
      <c r="S4961">
        <v>8524</v>
      </c>
      <c r="T4961">
        <v>2011</v>
      </c>
      <c r="U4961">
        <v>5245</v>
      </c>
      <c r="V4961">
        <v>12723</v>
      </c>
      <c r="W4961">
        <v>210</v>
      </c>
      <c r="X4961">
        <v>31</v>
      </c>
      <c r="Y4961">
        <v>0</v>
      </c>
      <c r="Z4961">
        <v>0</v>
      </c>
      <c r="AA4961">
        <v>0</v>
      </c>
      <c r="AB4961">
        <v>1</v>
      </c>
      <c r="AC4961" t="s">
        <v>575</v>
      </c>
      <c r="AD4961" t="s">
        <v>10212</v>
      </c>
      <c r="AE4961">
        <v>2.1</v>
      </c>
    </row>
    <row r="4962" spans="1:31">
      <c r="A4962" t="s">
        <v>10365</v>
      </c>
      <c r="B4962">
        <v>2012</v>
      </c>
      <c r="C4962" t="s">
        <v>10212</v>
      </c>
      <c r="D4962" t="s">
        <v>33</v>
      </c>
      <c r="E4962" t="s">
        <v>33</v>
      </c>
      <c r="F4962" t="s">
        <v>33</v>
      </c>
      <c r="G4962" t="s">
        <v>171</v>
      </c>
      <c r="H4962" t="s">
        <v>68</v>
      </c>
      <c r="I4962" t="s">
        <v>43</v>
      </c>
      <c r="J4962" t="s">
        <v>33</v>
      </c>
      <c r="K4962">
        <v>6.6535700000000002</v>
      </c>
      <c r="L4962">
        <v>2.3929299999999998</v>
      </c>
      <c r="M4962">
        <v>2.7730000000000001</v>
      </c>
      <c r="N4962">
        <v>13.074</v>
      </c>
      <c r="O4962" t="s">
        <v>35</v>
      </c>
      <c r="P4962" t="s">
        <v>1665</v>
      </c>
      <c r="Q4962">
        <v>6.42</v>
      </c>
      <c r="R4962">
        <v>3.8809999999999998</v>
      </c>
      <c r="S4962">
        <v>2561</v>
      </c>
      <c r="T4962">
        <v>931</v>
      </c>
      <c r="U4962">
        <v>1067</v>
      </c>
      <c r="V4962">
        <v>5033</v>
      </c>
      <c r="W4962">
        <v>150</v>
      </c>
      <c r="X4962">
        <v>14</v>
      </c>
      <c r="Y4962">
        <v>0</v>
      </c>
      <c r="Z4962">
        <v>0</v>
      </c>
      <c r="AA4962">
        <v>0</v>
      </c>
      <c r="AB4962">
        <v>1</v>
      </c>
      <c r="AC4962" t="s">
        <v>523</v>
      </c>
      <c r="AD4962" t="s">
        <v>10212</v>
      </c>
      <c r="AE4962">
        <v>1.37</v>
      </c>
    </row>
    <row r="4963" spans="1:31">
      <c r="A4963" t="s">
        <v>10366</v>
      </c>
      <c r="B4963">
        <v>2012</v>
      </c>
      <c r="C4963" t="s">
        <v>10212</v>
      </c>
      <c r="D4963" t="s">
        <v>33</v>
      </c>
      <c r="E4963" t="s">
        <v>33</v>
      </c>
      <c r="F4963" t="s">
        <v>33</v>
      </c>
      <c r="G4963" t="s">
        <v>171</v>
      </c>
      <c r="H4963" t="s">
        <v>74</v>
      </c>
      <c r="I4963" t="s">
        <v>33</v>
      </c>
      <c r="J4963" t="s">
        <v>33</v>
      </c>
      <c r="K4963">
        <v>12.387145</v>
      </c>
      <c r="L4963">
        <v>2.402479</v>
      </c>
      <c r="M4963">
        <v>8.0500000000000007</v>
      </c>
      <c r="N4963">
        <v>17.951000000000001</v>
      </c>
      <c r="O4963" t="s">
        <v>35</v>
      </c>
      <c r="P4963" t="s">
        <v>10367</v>
      </c>
      <c r="Q4963">
        <v>5.5640000000000001</v>
      </c>
      <c r="R4963">
        <v>4.3369999999999997</v>
      </c>
      <c r="S4963">
        <v>6984</v>
      </c>
      <c r="T4963">
        <v>1468</v>
      </c>
      <c r="U4963">
        <v>4539</v>
      </c>
      <c r="V4963">
        <v>10121</v>
      </c>
      <c r="W4963">
        <v>239</v>
      </c>
      <c r="X4963">
        <v>33</v>
      </c>
      <c r="Y4963">
        <v>0</v>
      </c>
      <c r="Z4963">
        <v>0</v>
      </c>
      <c r="AA4963">
        <v>0</v>
      </c>
      <c r="AB4963">
        <v>1</v>
      </c>
      <c r="AC4963" t="s">
        <v>641</v>
      </c>
      <c r="AD4963" t="s">
        <v>10212</v>
      </c>
      <c r="AE4963">
        <v>1.27</v>
      </c>
    </row>
    <row r="4964" spans="1:31">
      <c r="A4964" t="s">
        <v>10368</v>
      </c>
      <c r="B4964">
        <v>2012</v>
      </c>
      <c r="C4964" t="s">
        <v>10212</v>
      </c>
      <c r="D4964" t="s">
        <v>33</v>
      </c>
      <c r="E4964" t="s">
        <v>33</v>
      </c>
      <c r="F4964" t="s">
        <v>33</v>
      </c>
      <c r="G4964" t="s">
        <v>171</v>
      </c>
      <c r="H4964" t="s">
        <v>74</v>
      </c>
      <c r="I4964" t="s">
        <v>40</v>
      </c>
      <c r="J4964" t="s">
        <v>33</v>
      </c>
      <c r="K4964">
        <v>14.890283</v>
      </c>
      <c r="L4964">
        <v>3.3777539999999999</v>
      </c>
      <c r="M4964">
        <v>8.8659999999999997</v>
      </c>
      <c r="N4964">
        <v>22.861000000000001</v>
      </c>
      <c r="O4964" t="s">
        <v>35</v>
      </c>
      <c r="P4964" t="s">
        <v>10369</v>
      </c>
      <c r="Q4964">
        <v>7.97</v>
      </c>
      <c r="R4964">
        <v>6.024</v>
      </c>
      <c r="S4964">
        <v>4159</v>
      </c>
      <c r="T4964">
        <v>976</v>
      </c>
      <c r="U4964">
        <v>2476</v>
      </c>
      <c r="V4964">
        <v>6385</v>
      </c>
      <c r="W4964">
        <v>138</v>
      </c>
      <c r="X4964">
        <v>25</v>
      </c>
      <c r="Y4964">
        <v>0</v>
      </c>
      <c r="Z4964">
        <v>0</v>
      </c>
      <c r="AA4964">
        <v>0</v>
      </c>
      <c r="AB4964">
        <v>1</v>
      </c>
      <c r="AC4964" t="s">
        <v>496</v>
      </c>
      <c r="AD4964" t="s">
        <v>10212</v>
      </c>
      <c r="AE4964">
        <v>1.23</v>
      </c>
    </row>
    <row r="4965" spans="1:31">
      <c r="A4965" t="s">
        <v>10370</v>
      </c>
      <c r="B4965">
        <v>2012</v>
      </c>
      <c r="C4965" t="s">
        <v>10212</v>
      </c>
      <c r="D4965" t="s">
        <v>33</v>
      </c>
      <c r="E4965" t="s">
        <v>33</v>
      </c>
      <c r="F4965" t="s">
        <v>33</v>
      </c>
      <c r="G4965" t="s">
        <v>171</v>
      </c>
      <c r="H4965" t="s">
        <v>74</v>
      </c>
      <c r="I4965" t="s">
        <v>43</v>
      </c>
      <c r="J4965" t="s">
        <v>33</v>
      </c>
      <c r="K4965">
        <v>9.9301469999999998</v>
      </c>
      <c r="L4965">
        <v>4.0339229999999997</v>
      </c>
      <c r="M4965">
        <v>3.5339999999999998</v>
      </c>
      <c r="N4965">
        <v>20.954000000000001</v>
      </c>
      <c r="O4965" t="s">
        <v>35</v>
      </c>
      <c r="P4965" t="s">
        <v>10371</v>
      </c>
      <c r="Q4965">
        <v>11.023999999999999</v>
      </c>
      <c r="R4965">
        <v>6.3959999999999999</v>
      </c>
      <c r="S4965">
        <v>2826</v>
      </c>
      <c r="T4965">
        <v>1207</v>
      </c>
      <c r="U4965">
        <v>1006</v>
      </c>
      <c r="V4965">
        <v>5962</v>
      </c>
      <c r="W4965">
        <v>101</v>
      </c>
      <c r="X4965">
        <v>8</v>
      </c>
      <c r="Y4965">
        <v>0</v>
      </c>
      <c r="Z4965">
        <v>0</v>
      </c>
      <c r="AA4965">
        <v>0</v>
      </c>
      <c r="AB4965">
        <v>1</v>
      </c>
      <c r="AC4965" t="s">
        <v>1155</v>
      </c>
      <c r="AD4965" t="s">
        <v>10212</v>
      </c>
      <c r="AE4965">
        <v>1.82</v>
      </c>
    </row>
    <row r="4966" spans="1:31">
      <c r="A4966" t="s">
        <v>10372</v>
      </c>
      <c r="B4966">
        <v>2012</v>
      </c>
      <c r="C4966" t="s">
        <v>10212</v>
      </c>
      <c r="D4966" t="s">
        <v>33</v>
      </c>
      <c r="E4966" t="s">
        <v>33</v>
      </c>
      <c r="F4966" t="s">
        <v>33</v>
      </c>
      <c r="G4966" t="s">
        <v>171</v>
      </c>
      <c r="H4966" t="s">
        <v>81</v>
      </c>
      <c r="I4966" t="s">
        <v>33</v>
      </c>
      <c r="J4966" t="s">
        <v>33</v>
      </c>
      <c r="K4966">
        <v>11.122582</v>
      </c>
      <c r="L4966">
        <v>3.7487279999999998</v>
      </c>
      <c r="M4966">
        <v>4.8929999999999998</v>
      </c>
      <c r="N4966">
        <v>20.826000000000001</v>
      </c>
      <c r="O4966" t="s">
        <v>35</v>
      </c>
      <c r="P4966" t="s">
        <v>10373</v>
      </c>
      <c r="Q4966">
        <v>9.7029999999999994</v>
      </c>
      <c r="R4966">
        <v>6.23</v>
      </c>
      <c r="S4966">
        <v>2293</v>
      </c>
      <c r="T4966">
        <v>832</v>
      </c>
      <c r="U4966">
        <v>1009</v>
      </c>
      <c r="V4966">
        <v>4294</v>
      </c>
      <c r="W4966">
        <v>114</v>
      </c>
      <c r="X4966">
        <v>13</v>
      </c>
      <c r="Y4966">
        <v>0</v>
      </c>
      <c r="Z4966">
        <v>0</v>
      </c>
      <c r="AA4966">
        <v>0</v>
      </c>
      <c r="AB4966">
        <v>1</v>
      </c>
      <c r="AC4966" t="s">
        <v>479</v>
      </c>
      <c r="AD4966" t="s">
        <v>10212</v>
      </c>
      <c r="AE4966">
        <v>1.61</v>
      </c>
    </row>
    <row r="4967" spans="1:31">
      <c r="A4967" t="s">
        <v>10374</v>
      </c>
      <c r="B4967">
        <v>2012</v>
      </c>
      <c r="C4967" t="s">
        <v>10212</v>
      </c>
      <c r="D4967" t="s">
        <v>33</v>
      </c>
      <c r="E4967" t="s">
        <v>33</v>
      </c>
      <c r="F4967" t="s">
        <v>33</v>
      </c>
      <c r="G4967" t="s">
        <v>171</v>
      </c>
      <c r="H4967" t="s">
        <v>81</v>
      </c>
      <c r="I4967" t="s">
        <v>40</v>
      </c>
      <c r="J4967" t="s">
        <v>33</v>
      </c>
      <c r="K4967">
        <v>16.321760999999999</v>
      </c>
      <c r="L4967">
        <v>6.0643130000000003</v>
      </c>
      <c r="M4967">
        <v>6.3310000000000004</v>
      </c>
      <c r="N4967">
        <v>31.96</v>
      </c>
      <c r="O4967" t="s">
        <v>35</v>
      </c>
      <c r="P4967" t="s">
        <v>10375</v>
      </c>
      <c r="Q4967">
        <v>15.638</v>
      </c>
      <c r="R4967">
        <v>9.99</v>
      </c>
      <c r="S4967">
        <v>1845</v>
      </c>
      <c r="T4967">
        <v>798</v>
      </c>
      <c r="U4967">
        <v>716</v>
      </c>
      <c r="V4967">
        <v>3612</v>
      </c>
      <c r="W4967">
        <v>68</v>
      </c>
      <c r="X4967">
        <v>9</v>
      </c>
      <c r="Y4967">
        <v>0</v>
      </c>
      <c r="Z4967">
        <v>0</v>
      </c>
      <c r="AA4967">
        <v>0</v>
      </c>
      <c r="AB4967">
        <v>1</v>
      </c>
      <c r="AC4967" t="s">
        <v>479</v>
      </c>
      <c r="AD4967" t="s">
        <v>10212</v>
      </c>
      <c r="AE4967">
        <v>1.8</v>
      </c>
    </row>
    <row r="4968" spans="1:31">
      <c r="A4968" t="s">
        <v>10376</v>
      </c>
      <c r="B4968">
        <v>2012</v>
      </c>
      <c r="C4968" t="s">
        <v>10212</v>
      </c>
      <c r="D4968" t="s">
        <v>33</v>
      </c>
      <c r="E4968" t="s">
        <v>33</v>
      </c>
      <c r="F4968" t="s">
        <v>33</v>
      </c>
      <c r="G4968" t="s">
        <v>171</v>
      </c>
      <c r="H4968" t="s">
        <v>81</v>
      </c>
      <c r="I4968" t="s">
        <v>43</v>
      </c>
      <c r="J4968" t="s">
        <v>33</v>
      </c>
      <c r="K4968">
        <v>4.8149499999999996</v>
      </c>
      <c r="L4968">
        <v>2.6003400000000001</v>
      </c>
      <c r="M4968">
        <v>1.1220000000000001</v>
      </c>
      <c r="N4968">
        <v>12.815</v>
      </c>
      <c r="O4968" t="s">
        <v>35</v>
      </c>
      <c r="P4968" t="s">
        <v>7224</v>
      </c>
      <c r="Q4968">
        <v>8</v>
      </c>
      <c r="R4968">
        <v>3.6930000000000001</v>
      </c>
      <c r="S4968">
        <v>449</v>
      </c>
      <c r="T4968">
        <v>234</v>
      </c>
      <c r="U4968">
        <v>105</v>
      </c>
      <c r="V4968">
        <v>1194</v>
      </c>
      <c r="W4968">
        <v>46</v>
      </c>
      <c r="X4968">
        <v>4</v>
      </c>
      <c r="Y4968">
        <v>0</v>
      </c>
      <c r="Z4968">
        <v>0</v>
      </c>
      <c r="AA4968">
        <v>0</v>
      </c>
      <c r="AB4968">
        <v>1</v>
      </c>
      <c r="AC4968" t="s">
        <v>56</v>
      </c>
      <c r="AD4968" t="s">
        <v>10212</v>
      </c>
      <c r="AE4968">
        <v>0.66</v>
      </c>
    </row>
    <row r="4969" spans="1:31">
      <c r="A4969" t="s">
        <v>10377</v>
      </c>
      <c r="B4969">
        <v>2012</v>
      </c>
      <c r="C4969" t="s">
        <v>10212</v>
      </c>
      <c r="D4969" t="s">
        <v>33</v>
      </c>
      <c r="E4969" t="s">
        <v>33</v>
      </c>
      <c r="F4969" t="s">
        <v>33</v>
      </c>
      <c r="G4969" t="s">
        <v>171</v>
      </c>
      <c r="H4969" t="s">
        <v>89</v>
      </c>
      <c r="I4969" t="s">
        <v>33</v>
      </c>
      <c r="J4969" t="s">
        <v>33</v>
      </c>
      <c r="K4969">
        <v>20.001307000000001</v>
      </c>
      <c r="L4969">
        <v>6.3959900000000003</v>
      </c>
      <c r="M4969">
        <v>9.0229999999999997</v>
      </c>
      <c r="N4969">
        <v>35.710999999999999</v>
      </c>
      <c r="O4969" t="s">
        <v>35</v>
      </c>
      <c r="P4969" t="s">
        <v>10378</v>
      </c>
      <c r="Q4969">
        <v>15.71</v>
      </c>
      <c r="R4969">
        <v>10.978</v>
      </c>
      <c r="S4969">
        <v>2125</v>
      </c>
      <c r="T4969">
        <v>718</v>
      </c>
      <c r="U4969">
        <v>958</v>
      </c>
      <c r="V4969">
        <v>3793</v>
      </c>
      <c r="W4969">
        <v>64</v>
      </c>
      <c r="X4969">
        <v>10</v>
      </c>
      <c r="Y4969">
        <v>0</v>
      </c>
      <c r="Z4969">
        <v>0</v>
      </c>
      <c r="AA4969">
        <v>0</v>
      </c>
      <c r="AB4969">
        <v>1</v>
      </c>
      <c r="AC4969" t="s">
        <v>479</v>
      </c>
      <c r="AD4969" t="s">
        <v>10212</v>
      </c>
      <c r="AE4969">
        <v>1.61</v>
      </c>
    </row>
    <row r="4970" spans="1:31">
      <c r="A4970" t="s">
        <v>10379</v>
      </c>
      <c r="B4970">
        <v>2012</v>
      </c>
      <c r="C4970" t="s">
        <v>10212</v>
      </c>
      <c r="D4970" t="s">
        <v>33</v>
      </c>
      <c r="E4970" t="s">
        <v>33</v>
      </c>
      <c r="F4970" t="s">
        <v>33</v>
      </c>
      <c r="G4970" t="s">
        <v>171</v>
      </c>
      <c r="H4970" t="s">
        <v>89</v>
      </c>
      <c r="I4970" t="s">
        <v>40</v>
      </c>
      <c r="J4970" t="s">
        <v>33</v>
      </c>
      <c r="K4970">
        <v>23.506484</v>
      </c>
      <c r="L4970">
        <v>9.2753499999999995</v>
      </c>
      <c r="M4970">
        <v>8.1679999999999993</v>
      </c>
      <c r="N4970">
        <v>46.524000000000001</v>
      </c>
      <c r="O4970" t="s">
        <v>35</v>
      </c>
      <c r="P4970" t="s">
        <v>10380</v>
      </c>
      <c r="Q4970">
        <v>23.018000000000001</v>
      </c>
      <c r="R4970">
        <v>15.339</v>
      </c>
      <c r="S4970">
        <v>1334</v>
      </c>
      <c r="T4970">
        <v>579</v>
      </c>
      <c r="U4970">
        <v>464</v>
      </c>
      <c r="V4970">
        <v>2641</v>
      </c>
      <c r="W4970">
        <v>36</v>
      </c>
      <c r="X4970">
        <v>6</v>
      </c>
      <c r="Y4970">
        <v>0</v>
      </c>
      <c r="Z4970">
        <v>0</v>
      </c>
      <c r="AA4970">
        <v>0</v>
      </c>
      <c r="AB4970">
        <v>1</v>
      </c>
      <c r="AC4970" t="s">
        <v>83</v>
      </c>
      <c r="AD4970" t="s">
        <v>10212</v>
      </c>
      <c r="AE4970">
        <v>1.67</v>
      </c>
    </row>
    <row r="4971" spans="1:31">
      <c r="A4971" t="s">
        <v>10381</v>
      </c>
      <c r="B4971">
        <v>2012</v>
      </c>
      <c r="C4971" t="s">
        <v>10212</v>
      </c>
      <c r="D4971" t="s">
        <v>33</v>
      </c>
      <c r="E4971" t="s">
        <v>33</v>
      </c>
      <c r="F4971" t="s">
        <v>33</v>
      </c>
      <c r="G4971" t="s">
        <v>171</v>
      </c>
      <c r="H4971" t="s">
        <v>33</v>
      </c>
      <c r="I4971" t="s">
        <v>33</v>
      </c>
      <c r="J4971" t="s">
        <v>33</v>
      </c>
      <c r="K4971">
        <v>20.305568000000001</v>
      </c>
      <c r="L4971">
        <v>1.5121450000000001</v>
      </c>
      <c r="M4971">
        <v>17.401</v>
      </c>
      <c r="N4971">
        <v>23.46</v>
      </c>
      <c r="O4971" t="s">
        <v>35</v>
      </c>
      <c r="P4971" t="s">
        <v>10382</v>
      </c>
      <c r="Q4971">
        <v>3.1539999999999999</v>
      </c>
      <c r="R4971">
        <v>2.9049999999999998</v>
      </c>
      <c r="S4971">
        <v>84048</v>
      </c>
      <c r="T4971">
        <v>6451</v>
      </c>
      <c r="U4971">
        <v>72025</v>
      </c>
      <c r="V4971">
        <v>97106</v>
      </c>
      <c r="W4971">
        <v>1677</v>
      </c>
      <c r="X4971">
        <v>285</v>
      </c>
      <c r="Y4971">
        <v>0</v>
      </c>
      <c r="Z4971">
        <v>0</v>
      </c>
      <c r="AA4971">
        <v>0</v>
      </c>
      <c r="AB4971">
        <v>1</v>
      </c>
      <c r="AC4971" t="s">
        <v>10383</v>
      </c>
      <c r="AD4971" t="s">
        <v>10212</v>
      </c>
      <c r="AE4971">
        <v>2.37</v>
      </c>
    </row>
    <row r="4972" spans="1:31">
      <c r="A4972" t="s">
        <v>10384</v>
      </c>
      <c r="B4972">
        <v>2012</v>
      </c>
      <c r="C4972" t="s">
        <v>10212</v>
      </c>
      <c r="D4972" t="s">
        <v>33</v>
      </c>
      <c r="E4972" t="s">
        <v>33</v>
      </c>
      <c r="F4972" t="s">
        <v>33</v>
      </c>
      <c r="G4972" t="s">
        <v>171</v>
      </c>
      <c r="H4972" t="s">
        <v>33</v>
      </c>
      <c r="I4972" t="s">
        <v>40</v>
      </c>
      <c r="J4972" t="s">
        <v>33</v>
      </c>
      <c r="K4972">
        <v>22.212320999999999</v>
      </c>
      <c r="L4972">
        <v>2.0692439999999999</v>
      </c>
      <c r="M4972">
        <v>18.251000000000001</v>
      </c>
      <c r="N4972">
        <v>26.585999999999999</v>
      </c>
      <c r="O4972" t="s">
        <v>35</v>
      </c>
      <c r="P4972" t="s">
        <v>10385</v>
      </c>
      <c r="Q4972">
        <v>4.3730000000000002</v>
      </c>
      <c r="R4972">
        <v>3.9609999999999999</v>
      </c>
      <c r="S4972">
        <v>44184</v>
      </c>
      <c r="T4972">
        <v>4184</v>
      </c>
      <c r="U4972">
        <v>36305</v>
      </c>
      <c r="V4972">
        <v>52884</v>
      </c>
      <c r="W4972">
        <v>961</v>
      </c>
      <c r="X4972">
        <v>178</v>
      </c>
      <c r="Y4972">
        <v>0</v>
      </c>
      <c r="Z4972">
        <v>0</v>
      </c>
      <c r="AA4972">
        <v>0</v>
      </c>
      <c r="AB4972">
        <v>1</v>
      </c>
      <c r="AC4972" t="s">
        <v>1144</v>
      </c>
      <c r="AD4972" t="s">
        <v>10212</v>
      </c>
      <c r="AE4972">
        <v>2.38</v>
      </c>
    </row>
    <row r="4973" spans="1:31">
      <c r="A4973" t="s">
        <v>10386</v>
      </c>
      <c r="B4973">
        <v>2012</v>
      </c>
      <c r="C4973" t="s">
        <v>10212</v>
      </c>
      <c r="D4973" t="s">
        <v>33</v>
      </c>
      <c r="E4973" t="s">
        <v>33</v>
      </c>
      <c r="F4973" t="s">
        <v>33</v>
      </c>
      <c r="G4973" t="s">
        <v>171</v>
      </c>
      <c r="H4973" t="s">
        <v>33</v>
      </c>
      <c r="I4973" t="s">
        <v>43</v>
      </c>
      <c r="J4973" t="s">
        <v>33</v>
      </c>
      <c r="K4973">
        <v>18.541443999999998</v>
      </c>
      <c r="L4973">
        <v>2.0321760000000002</v>
      </c>
      <c r="M4973">
        <v>14.693</v>
      </c>
      <c r="N4973">
        <v>22.907</v>
      </c>
      <c r="O4973" t="s">
        <v>35</v>
      </c>
      <c r="P4973" t="s">
        <v>10387</v>
      </c>
      <c r="Q4973">
        <v>4.3659999999999997</v>
      </c>
      <c r="R4973">
        <v>3.8479999999999999</v>
      </c>
      <c r="S4973">
        <v>39864</v>
      </c>
      <c r="T4973">
        <v>4934</v>
      </c>
      <c r="U4973">
        <v>31590</v>
      </c>
      <c r="V4973">
        <v>49251</v>
      </c>
      <c r="W4973">
        <v>716</v>
      </c>
      <c r="X4973">
        <v>107</v>
      </c>
      <c r="Y4973">
        <v>0</v>
      </c>
      <c r="Z4973">
        <v>0</v>
      </c>
      <c r="AA4973">
        <v>0</v>
      </c>
      <c r="AB4973">
        <v>1</v>
      </c>
      <c r="AC4973" t="s">
        <v>520</v>
      </c>
      <c r="AD4973" t="s">
        <v>10212</v>
      </c>
      <c r="AE4973">
        <v>1.96</v>
      </c>
    </row>
    <row r="4974" spans="1:31">
      <c r="A4974" t="s">
        <v>10388</v>
      </c>
      <c r="B4974">
        <v>2012</v>
      </c>
      <c r="C4974" t="s">
        <v>10212</v>
      </c>
      <c r="D4974" t="s">
        <v>33</v>
      </c>
      <c r="E4974" t="s">
        <v>33</v>
      </c>
      <c r="F4974" t="s">
        <v>214</v>
      </c>
      <c r="G4974" t="s">
        <v>33</v>
      </c>
      <c r="H4974" t="s">
        <v>33</v>
      </c>
      <c r="I4974" t="s">
        <v>33</v>
      </c>
      <c r="J4974" t="s">
        <v>33</v>
      </c>
      <c r="K4974">
        <v>51.411262999999998</v>
      </c>
      <c r="L4974">
        <v>7.4553060000000002</v>
      </c>
      <c r="M4974">
        <v>36.127000000000002</v>
      </c>
      <c r="N4974">
        <v>66.504000000000005</v>
      </c>
      <c r="O4974" t="s">
        <v>35</v>
      </c>
      <c r="P4974" t="s">
        <v>2221</v>
      </c>
      <c r="Q4974">
        <v>15.093</v>
      </c>
      <c r="R4974">
        <v>15.284000000000001</v>
      </c>
      <c r="S4974">
        <v>20853</v>
      </c>
      <c r="T4974">
        <v>3656</v>
      </c>
      <c r="U4974">
        <v>14654</v>
      </c>
      <c r="V4974">
        <v>26975</v>
      </c>
      <c r="W4974">
        <v>96</v>
      </c>
      <c r="X4974">
        <v>45</v>
      </c>
      <c r="Y4974">
        <v>0</v>
      </c>
      <c r="Z4974">
        <v>0</v>
      </c>
      <c r="AA4974">
        <v>0</v>
      </c>
      <c r="AB4974">
        <v>1</v>
      </c>
      <c r="AC4974" t="s">
        <v>679</v>
      </c>
      <c r="AD4974" t="s">
        <v>10212</v>
      </c>
      <c r="AE4974">
        <v>2.11</v>
      </c>
    </row>
    <row r="4975" spans="1:31">
      <c r="A4975" t="s">
        <v>10389</v>
      </c>
      <c r="B4975">
        <v>2012</v>
      </c>
      <c r="C4975" t="s">
        <v>10212</v>
      </c>
      <c r="D4975" t="s">
        <v>33</v>
      </c>
      <c r="E4975" t="s">
        <v>33</v>
      </c>
      <c r="F4975" t="s">
        <v>214</v>
      </c>
      <c r="G4975" t="s">
        <v>33</v>
      </c>
      <c r="H4975" t="s">
        <v>33</v>
      </c>
      <c r="I4975" t="s">
        <v>43</v>
      </c>
      <c r="J4975" t="s">
        <v>33</v>
      </c>
      <c r="K4975">
        <v>50.422812999999998</v>
      </c>
      <c r="L4975">
        <v>8.5238790000000009</v>
      </c>
      <c r="M4975">
        <v>33.048000000000002</v>
      </c>
      <c r="N4975">
        <v>67.722999999999999</v>
      </c>
      <c r="O4975" t="s">
        <v>35</v>
      </c>
      <c r="P4975" t="s">
        <v>10390</v>
      </c>
      <c r="Q4975">
        <v>17.300999999999998</v>
      </c>
      <c r="R4975">
        <v>17.375</v>
      </c>
      <c r="S4975">
        <v>16313</v>
      </c>
      <c r="T4975">
        <v>3081</v>
      </c>
      <c r="U4975">
        <v>10692</v>
      </c>
      <c r="V4975">
        <v>21910</v>
      </c>
      <c r="W4975">
        <v>67</v>
      </c>
      <c r="X4975">
        <v>31</v>
      </c>
      <c r="Y4975">
        <v>0</v>
      </c>
      <c r="Z4975">
        <v>0</v>
      </c>
      <c r="AA4975">
        <v>0</v>
      </c>
      <c r="AB4975">
        <v>1</v>
      </c>
      <c r="AC4975" t="s">
        <v>1102</v>
      </c>
      <c r="AD4975" t="s">
        <v>10212</v>
      </c>
      <c r="AE4975">
        <v>1.92</v>
      </c>
    </row>
    <row r="4976" spans="1:31">
      <c r="A4976" t="s">
        <v>10391</v>
      </c>
      <c r="B4976">
        <v>2012</v>
      </c>
      <c r="C4976" t="s">
        <v>10212</v>
      </c>
      <c r="D4976" t="s">
        <v>33</v>
      </c>
      <c r="E4976" t="s">
        <v>33</v>
      </c>
      <c r="F4976" t="s">
        <v>219</v>
      </c>
      <c r="G4976" t="s">
        <v>33</v>
      </c>
      <c r="H4976" t="s">
        <v>34</v>
      </c>
      <c r="I4976" t="s">
        <v>33</v>
      </c>
      <c r="J4976" t="s">
        <v>33</v>
      </c>
      <c r="K4976">
        <v>23.595013000000002</v>
      </c>
      <c r="L4976">
        <v>5.0994270000000004</v>
      </c>
      <c r="M4976">
        <v>14.263</v>
      </c>
      <c r="N4976">
        <v>35.26</v>
      </c>
      <c r="O4976" t="s">
        <v>35</v>
      </c>
      <c r="P4976" t="s">
        <v>10392</v>
      </c>
      <c r="Q4976">
        <v>11.664999999999999</v>
      </c>
      <c r="R4976">
        <v>9.3320000000000007</v>
      </c>
      <c r="S4976">
        <v>8609</v>
      </c>
      <c r="T4976">
        <v>2084</v>
      </c>
      <c r="U4976">
        <v>5204</v>
      </c>
      <c r="V4976">
        <v>12865</v>
      </c>
      <c r="W4976">
        <v>109</v>
      </c>
      <c r="X4976">
        <v>27</v>
      </c>
      <c r="Y4976">
        <v>0</v>
      </c>
      <c r="Z4976">
        <v>0</v>
      </c>
      <c r="AA4976">
        <v>0</v>
      </c>
      <c r="AB4976">
        <v>1</v>
      </c>
      <c r="AC4976" t="s">
        <v>575</v>
      </c>
      <c r="AD4976" t="s">
        <v>10212</v>
      </c>
      <c r="AE4976">
        <v>1.56</v>
      </c>
    </row>
    <row r="4977" spans="1:31">
      <c r="A4977" t="s">
        <v>10393</v>
      </c>
      <c r="B4977">
        <v>2012</v>
      </c>
      <c r="C4977" t="s">
        <v>10212</v>
      </c>
      <c r="D4977" t="s">
        <v>33</v>
      </c>
      <c r="E4977" t="s">
        <v>33</v>
      </c>
      <c r="F4977" t="s">
        <v>219</v>
      </c>
      <c r="G4977" t="s">
        <v>33</v>
      </c>
      <c r="H4977" t="s">
        <v>34</v>
      </c>
      <c r="I4977" t="s">
        <v>40</v>
      </c>
      <c r="J4977" t="s">
        <v>33</v>
      </c>
      <c r="K4977">
        <v>30.501121999999999</v>
      </c>
      <c r="L4977">
        <v>7.1087160000000003</v>
      </c>
      <c r="M4977">
        <v>17.363</v>
      </c>
      <c r="N4977">
        <v>46.46</v>
      </c>
      <c r="O4977" t="s">
        <v>35</v>
      </c>
      <c r="P4977" t="s">
        <v>10394</v>
      </c>
      <c r="Q4977">
        <v>15.959</v>
      </c>
      <c r="R4977">
        <v>13.138</v>
      </c>
      <c r="S4977">
        <v>4540</v>
      </c>
      <c r="T4977">
        <v>1383</v>
      </c>
      <c r="U4977">
        <v>2584</v>
      </c>
      <c r="V4977">
        <v>6916</v>
      </c>
      <c r="W4977">
        <v>54</v>
      </c>
      <c r="X4977">
        <v>16</v>
      </c>
      <c r="Y4977">
        <v>0</v>
      </c>
      <c r="Z4977">
        <v>0</v>
      </c>
      <c r="AA4977">
        <v>0</v>
      </c>
      <c r="AB4977">
        <v>1</v>
      </c>
      <c r="AC4977" t="s">
        <v>494</v>
      </c>
      <c r="AD4977" t="s">
        <v>10212</v>
      </c>
      <c r="AE4977">
        <v>1.26</v>
      </c>
    </row>
    <row r="4978" spans="1:31">
      <c r="A4978" t="s">
        <v>10395</v>
      </c>
      <c r="B4978">
        <v>2012</v>
      </c>
      <c r="C4978" t="s">
        <v>10212</v>
      </c>
      <c r="D4978" t="s">
        <v>33</v>
      </c>
      <c r="E4978" t="s">
        <v>33</v>
      </c>
      <c r="F4978" t="s">
        <v>219</v>
      </c>
      <c r="G4978" t="s">
        <v>33</v>
      </c>
      <c r="H4978" t="s">
        <v>34</v>
      </c>
      <c r="I4978" t="s">
        <v>43</v>
      </c>
      <c r="J4978" t="s">
        <v>33</v>
      </c>
      <c r="K4978">
        <v>18.836151999999998</v>
      </c>
      <c r="L4978">
        <v>6.9389849999999997</v>
      </c>
      <c r="M4978">
        <v>7.31</v>
      </c>
      <c r="N4978">
        <v>36.426000000000002</v>
      </c>
      <c r="O4978" t="s">
        <v>35</v>
      </c>
      <c r="P4978" t="s">
        <v>10396</v>
      </c>
      <c r="Q4978">
        <v>17.59</v>
      </c>
      <c r="R4978">
        <v>11.526</v>
      </c>
      <c r="S4978">
        <v>4069</v>
      </c>
      <c r="T4978">
        <v>1636</v>
      </c>
      <c r="U4978">
        <v>1579</v>
      </c>
      <c r="V4978">
        <v>7869</v>
      </c>
      <c r="W4978">
        <v>55</v>
      </c>
      <c r="X4978">
        <v>11</v>
      </c>
      <c r="Y4978">
        <v>0</v>
      </c>
      <c r="Z4978">
        <v>0</v>
      </c>
      <c r="AA4978">
        <v>0</v>
      </c>
      <c r="AB4978">
        <v>1</v>
      </c>
      <c r="AC4978" t="s">
        <v>96</v>
      </c>
      <c r="AD4978" t="s">
        <v>10212</v>
      </c>
      <c r="AE4978">
        <v>1.7</v>
      </c>
    </row>
    <row r="4979" spans="1:31">
      <c r="A4979" t="s">
        <v>10397</v>
      </c>
      <c r="B4979">
        <v>2012</v>
      </c>
      <c r="C4979" t="s">
        <v>10212</v>
      </c>
      <c r="D4979" t="s">
        <v>33</v>
      </c>
      <c r="E4979" t="s">
        <v>33</v>
      </c>
      <c r="F4979" t="s">
        <v>219</v>
      </c>
      <c r="G4979" t="s">
        <v>33</v>
      </c>
      <c r="H4979" t="s">
        <v>46</v>
      </c>
      <c r="I4979" t="s">
        <v>33</v>
      </c>
      <c r="J4979" t="s">
        <v>33</v>
      </c>
      <c r="K4979">
        <v>24.701708</v>
      </c>
      <c r="L4979">
        <v>3.3729170000000002</v>
      </c>
      <c r="M4979">
        <v>18.311</v>
      </c>
      <c r="N4979">
        <v>32.03</v>
      </c>
      <c r="O4979" t="s">
        <v>35</v>
      </c>
      <c r="P4979" t="s">
        <v>10398</v>
      </c>
      <c r="Q4979">
        <v>7.3289999999999997</v>
      </c>
      <c r="R4979">
        <v>6.391</v>
      </c>
      <c r="S4979">
        <v>19436</v>
      </c>
      <c r="T4979">
        <v>3242</v>
      </c>
      <c r="U4979">
        <v>14407</v>
      </c>
      <c r="V4979">
        <v>25203</v>
      </c>
      <c r="W4979">
        <v>308</v>
      </c>
      <c r="X4979">
        <v>71</v>
      </c>
      <c r="Y4979">
        <v>0</v>
      </c>
      <c r="Z4979">
        <v>0</v>
      </c>
      <c r="AA4979">
        <v>0</v>
      </c>
      <c r="AB4979">
        <v>1</v>
      </c>
      <c r="AC4979" t="s">
        <v>466</v>
      </c>
      <c r="AD4979" t="s">
        <v>10212</v>
      </c>
      <c r="AE4979">
        <v>1.88</v>
      </c>
    </row>
    <row r="4980" spans="1:31">
      <c r="A4980" t="s">
        <v>10399</v>
      </c>
      <c r="B4980">
        <v>2012</v>
      </c>
      <c r="C4980" t="s">
        <v>10212</v>
      </c>
      <c r="D4980" t="s">
        <v>33</v>
      </c>
      <c r="E4980" t="s">
        <v>33</v>
      </c>
      <c r="F4980" t="s">
        <v>219</v>
      </c>
      <c r="G4980" t="s">
        <v>33</v>
      </c>
      <c r="H4980" t="s">
        <v>46</v>
      </c>
      <c r="I4980" t="s">
        <v>40</v>
      </c>
      <c r="J4980" t="s">
        <v>33</v>
      </c>
      <c r="K4980">
        <v>25.378395999999999</v>
      </c>
      <c r="L4980">
        <v>4.6087309999999997</v>
      </c>
      <c r="M4980">
        <v>16.773</v>
      </c>
      <c r="N4980">
        <v>35.670999999999999</v>
      </c>
      <c r="O4980" t="s">
        <v>35</v>
      </c>
      <c r="P4980" t="s">
        <v>10400</v>
      </c>
      <c r="Q4980">
        <v>10.292</v>
      </c>
      <c r="R4980">
        <v>8.6050000000000004</v>
      </c>
      <c r="S4980">
        <v>10370</v>
      </c>
      <c r="T4980">
        <v>2085</v>
      </c>
      <c r="U4980">
        <v>6854</v>
      </c>
      <c r="V4980">
        <v>14575</v>
      </c>
      <c r="W4980">
        <v>188</v>
      </c>
      <c r="X4980">
        <v>49</v>
      </c>
      <c r="Y4980">
        <v>0</v>
      </c>
      <c r="Z4980">
        <v>0</v>
      </c>
      <c r="AA4980">
        <v>0</v>
      </c>
      <c r="AB4980">
        <v>1</v>
      </c>
      <c r="AC4980" t="s">
        <v>1181</v>
      </c>
      <c r="AD4980" t="s">
        <v>10212</v>
      </c>
      <c r="AE4980">
        <v>2.1</v>
      </c>
    </row>
    <row r="4981" spans="1:31">
      <c r="A4981" t="s">
        <v>10401</v>
      </c>
      <c r="B4981">
        <v>2012</v>
      </c>
      <c r="C4981" t="s">
        <v>10212</v>
      </c>
      <c r="D4981" t="s">
        <v>33</v>
      </c>
      <c r="E4981" t="s">
        <v>33</v>
      </c>
      <c r="F4981" t="s">
        <v>219</v>
      </c>
      <c r="G4981" t="s">
        <v>33</v>
      </c>
      <c r="H4981" t="s">
        <v>46</v>
      </c>
      <c r="I4981" t="s">
        <v>43</v>
      </c>
      <c r="J4981" t="s">
        <v>33</v>
      </c>
      <c r="K4981">
        <v>23.970680000000002</v>
      </c>
      <c r="L4981">
        <v>5.5003719999999996</v>
      </c>
      <c r="M4981">
        <v>13.946999999999999</v>
      </c>
      <c r="N4981">
        <v>36.648000000000003</v>
      </c>
      <c r="O4981" t="s">
        <v>35</v>
      </c>
      <c r="P4981" t="s">
        <v>10402</v>
      </c>
      <c r="Q4981">
        <v>12.677</v>
      </c>
      <c r="R4981">
        <v>10.023</v>
      </c>
      <c r="S4981">
        <v>9066</v>
      </c>
      <c r="T4981">
        <v>2320</v>
      </c>
      <c r="U4981">
        <v>5275</v>
      </c>
      <c r="V4981">
        <v>13861</v>
      </c>
      <c r="W4981">
        <v>120</v>
      </c>
      <c r="X4981">
        <v>22</v>
      </c>
      <c r="Y4981">
        <v>0</v>
      </c>
      <c r="Z4981">
        <v>0</v>
      </c>
      <c r="AA4981">
        <v>0</v>
      </c>
      <c r="AB4981">
        <v>1</v>
      </c>
      <c r="AC4981" t="s">
        <v>1131</v>
      </c>
      <c r="AD4981" t="s">
        <v>10212</v>
      </c>
      <c r="AE4981">
        <v>1.98</v>
      </c>
    </row>
    <row r="4982" spans="1:31">
      <c r="A4982" t="s">
        <v>10403</v>
      </c>
      <c r="B4982">
        <v>2012</v>
      </c>
      <c r="C4982" t="s">
        <v>10212</v>
      </c>
      <c r="D4982" t="s">
        <v>33</v>
      </c>
      <c r="E4982" t="s">
        <v>33</v>
      </c>
      <c r="F4982" t="s">
        <v>219</v>
      </c>
      <c r="G4982" t="s">
        <v>33</v>
      </c>
      <c r="H4982" t="s">
        <v>54</v>
      </c>
      <c r="I4982" t="s">
        <v>33</v>
      </c>
      <c r="J4982" t="s">
        <v>33</v>
      </c>
      <c r="K4982">
        <v>23.935251000000001</v>
      </c>
      <c r="L4982">
        <v>2.848868</v>
      </c>
      <c r="M4982">
        <v>18.512</v>
      </c>
      <c r="N4982">
        <v>30.06</v>
      </c>
      <c r="O4982" t="s">
        <v>35</v>
      </c>
      <c r="P4982" t="s">
        <v>10404</v>
      </c>
      <c r="Q4982">
        <v>6.125</v>
      </c>
      <c r="R4982">
        <v>5.423</v>
      </c>
      <c r="S4982">
        <v>30672</v>
      </c>
      <c r="T4982">
        <v>4055</v>
      </c>
      <c r="U4982">
        <v>23722</v>
      </c>
      <c r="V4982">
        <v>38521</v>
      </c>
      <c r="W4982">
        <v>538</v>
      </c>
      <c r="X4982">
        <v>114</v>
      </c>
      <c r="Y4982">
        <v>0</v>
      </c>
      <c r="Z4982">
        <v>0</v>
      </c>
      <c r="AA4982">
        <v>0</v>
      </c>
      <c r="AB4982">
        <v>1</v>
      </c>
      <c r="AC4982" t="s">
        <v>898</v>
      </c>
      <c r="AD4982" t="s">
        <v>10212</v>
      </c>
      <c r="AE4982">
        <v>2.39</v>
      </c>
    </row>
    <row r="4983" spans="1:31">
      <c r="A4983" t="s">
        <v>10405</v>
      </c>
      <c r="B4983">
        <v>2012</v>
      </c>
      <c r="C4983" t="s">
        <v>10212</v>
      </c>
      <c r="D4983" t="s">
        <v>33</v>
      </c>
      <c r="E4983" t="s">
        <v>33</v>
      </c>
      <c r="F4983" t="s">
        <v>219</v>
      </c>
      <c r="G4983" t="s">
        <v>33</v>
      </c>
      <c r="H4983" t="s">
        <v>54</v>
      </c>
      <c r="I4983" t="s">
        <v>40</v>
      </c>
      <c r="J4983" t="s">
        <v>33</v>
      </c>
      <c r="K4983">
        <v>26.556421</v>
      </c>
      <c r="L4983">
        <v>3.794546</v>
      </c>
      <c r="M4983">
        <v>19.352</v>
      </c>
      <c r="N4983">
        <v>34.811999999999998</v>
      </c>
      <c r="O4983" t="s">
        <v>35</v>
      </c>
      <c r="P4983" t="s">
        <v>10406</v>
      </c>
      <c r="Q4983">
        <v>8.2560000000000002</v>
      </c>
      <c r="R4983">
        <v>7.2050000000000001</v>
      </c>
      <c r="S4983">
        <v>16011</v>
      </c>
      <c r="T4983">
        <v>2494</v>
      </c>
      <c r="U4983">
        <v>11667</v>
      </c>
      <c r="V4983">
        <v>20988</v>
      </c>
      <c r="W4983">
        <v>329</v>
      </c>
      <c r="X4983">
        <v>75</v>
      </c>
      <c r="Y4983">
        <v>0</v>
      </c>
      <c r="Z4983">
        <v>0</v>
      </c>
      <c r="AA4983">
        <v>0</v>
      </c>
      <c r="AB4983">
        <v>1</v>
      </c>
      <c r="AC4983" t="s">
        <v>1148</v>
      </c>
      <c r="AD4983" t="s">
        <v>10212</v>
      </c>
      <c r="AE4983">
        <v>2.42</v>
      </c>
    </row>
    <row r="4984" spans="1:31">
      <c r="A4984" t="s">
        <v>10407</v>
      </c>
      <c r="B4984">
        <v>2012</v>
      </c>
      <c r="C4984" t="s">
        <v>10212</v>
      </c>
      <c r="D4984" t="s">
        <v>33</v>
      </c>
      <c r="E4984" t="s">
        <v>33</v>
      </c>
      <c r="F4984" t="s">
        <v>219</v>
      </c>
      <c r="G4984" t="s">
        <v>33</v>
      </c>
      <c r="H4984" t="s">
        <v>54</v>
      </c>
      <c r="I4984" t="s">
        <v>43</v>
      </c>
      <c r="J4984" t="s">
        <v>33</v>
      </c>
      <c r="K4984">
        <v>21.606356000000002</v>
      </c>
      <c r="L4984">
        <v>4.02257</v>
      </c>
      <c r="M4984">
        <v>14.176</v>
      </c>
      <c r="N4984">
        <v>30.696999999999999</v>
      </c>
      <c r="O4984" t="s">
        <v>35</v>
      </c>
      <c r="P4984" t="s">
        <v>10408</v>
      </c>
      <c r="Q4984">
        <v>9.09</v>
      </c>
      <c r="R4984">
        <v>7.431</v>
      </c>
      <c r="S4984">
        <v>14661</v>
      </c>
      <c r="T4984">
        <v>3078</v>
      </c>
      <c r="U4984">
        <v>9619</v>
      </c>
      <c r="V4984">
        <v>20830</v>
      </c>
      <c r="W4984">
        <v>209</v>
      </c>
      <c r="X4984">
        <v>39</v>
      </c>
      <c r="Y4984">
        <v>0</v>
      </c>
      <c r="Z4984">
        <v>0</v>
      </c>
      <c r="AA4984">
        <v>0</v>
      </c>
      <c r="AB4984">
        <v>1</v>
      </c>
      <c r="AC4984" t="s">
        <v>4629</v>
      </c>
      <c r="AD4984" t="s">
        <v>10212</v>
      </c>
      <c r="AE4984">
        <v>1.99</v>
      </c>
    </row>
    <row r="4985" spans="1:31">
      <c r="A4985" t="s">
        <v>10409</v>
      </c>
      <c r="B4985">
        <v>2012</v>
      </c>
      <c r="C4985" t="s">
        <v>10212</v>
      </c>
      <c r="D4985" t="s">
        <v>33</v>
      </c>
      <c r="E4985" t="s">
        <v>33</v>
      </c>
      <c r="F4985" t="s">
        <v>219</v>
      </c>
      <c r="G4985" t="s">
        <v>33</v>
      </c>
      <c r="H4985" t="s">
        <v>62</v>
      </c>
      <c r="I4985" t="s">
        <v>33</v>
      </c>
      <c r="J4985" t="s">
        <v>33</v>
      </c>
      <c r="K4985">
        <v>21.274332000000001</v>
      </c>
      <c r="L4985">
        <v>2.7109760000000001</v>
      </c>
      <c r="M4985">
        <v>16.151</v>
      </c>
      <c r="N4985">
        <v>27.16</v>
      </c>
      <c r="O4985" t="s">
        <v>35</v>
      </c>
      <c r="P4985" t="s">
        <v>10410</v>
      </c>
      <c r="Q4985">
        <v>5.8849999999999998</v>
      </c>
      <c r="R4985">
        <v>5.1230000000000002</v>
      </c>
      <c r="S4985">
        <v>24012</v>
      </c>
      <c r="T4985">
        <v>3318</v>
      </c>
      <c r="U4985">
        <v>18230</v>
      </c>
      <c r="V4985">
        <v>30655</v>
      </c>
      <c r="W4985">
        <v>550</v>
      </c>
      <c r="X4985">
        <v>103</v>
      </c>
      <c r="Y4985">
        <v>0</v>
      </c>
      <c r="Z4985">
        <v>0</v>
      </c>
      <c r="AA4985">
        <v>0</v>
      </c>
      <c r="AB4985">
        <v>1</v>
      </c>
      <c r="AC4985" t="s">
        <v>9389</v>
      </c>
      <c r="AD4985" t="s">
        <v>10212</v>
      </c>
      <c r="AE4985">
        <v>2.41</v>
      </c>
    </row>
    <row r="4986" spans="1:31">
      <c r="A4986" t="s">
        <v>10411</v>
      </c>
      <c r="B4986">
        <v>2012</v>
      </c>
      <c r="C4986" t="s">
        <v>10212</v>
      </c>
      <c r="D4986" t="s">
        <v>33</v>
      </c>
      <c r="E4986" t="s">
        <v>33</v>
      </c>
      <c r="F4986" t="s">
        <v>219</v>
      </c>
      <c r="G4986" t="s">
        <v>33</v>
      </c>
      <c r="H4986" t="s">
        <v>62</v>
      </c>
      <c r="I4986" t="s">
        <v>40</v>
      </c>
      <c r="J4986" t="s">
        <v>33</v>
      </c>
      <c r="K4986">
        <v>22.868562000000001</v>
      </c>
      <c r="L4986">
        <v>3.372817</v>
      </c>
      <c r="M4986">
        <v>16.524000000000001</v>
      </c>
      <c r="N4986">
        <v>30.276</v>
      </c>
      <c r="O4986" t="s">
        <v>35</v>
      </c>
      <c r="P4986" t="s">
        <v>10412</v>
      </c>
      <c r="Q4986">
        <v>7.4080000000000004</v>
      </c>
      <c r="R4986">
        <v>6.3449999999999998</v>
      </c>
      <c r="S4986">
        <v>12203</v>
      </c>
      <c r="T4986">
        <v>2037</v>
      </c>
      <c r="U4986">
        <v>8818</v>
      </c>
      <c r="V4986">
        <v>16157</v>
      </c>
      <c r="W4986">
        <v>329</v>
      </c>
      <c r="X4986">
        <v>64</v>
      </c>
      <c r="Y4986">
        <v>0</v>
      </c>
      <c r="Z4986">
        <v>0</v>
      </c>
      <c r="AA4986">
        <v>0</v>
      </c>
      <c r="AB4986">
        <v>1</v>
      </c>
      <c r="AC4986" t="s">
        <v>475</v>
      </c>
      <c r="AD4986" t="s">
        <v>10212</v>
      </c>
      <c r="AE4986">
        <v>2.12</v>
      </c>
    </row>
    <row r="4987" spans="1:31">
      <c r="A4987" t="s">
        <v>10413</v>
      </c>
      <c r="B4987">
        <v>2012</v>
      </c>
      <c r="C4987" t="s">
        <v>10212</v>
      </c>
      <c r="D4987" t="s">
        <v>33</v>
      </c>
      <c r="E4987" t="s">
        <v>33</v>
      </c>
      <c r="F4987" t="s">
        <v>219</v>
      </c>
      <c r="G4987" t="s">
        <v>33</v>
      </c>
      <c r="H4987" t="s">
        <v>62</v>
      </c>
      <c r="I4987" t="s">
        <v>43</v>
      </c>
      <c r="J4987" t="s">
        <v>33</v>
      </c>
      <c r="K4987">
        <v>19.844654999999999</v>
      </c>
      <c r="L4987">
        <v>3.5900249999999998</v>
      </c>
      <c r="M4987">
        <v>13.225</v>
      </c>
      <c r="N4987">
        <v>27.957999999999998</v>
      </c>
      <c r="O4987" t="s">
        <v>35</v>
      </c>
      <c r="P4987" t="s">
        <v>10414</v>
      </c>
      <c r="Q4987">
        <v>8.1140000000000008</v>
      </c>
      <c r="R4987">
        <v>6.62</v>
      </c>
      <c r="S4987">
        <v>11809</v>
      </c>
      <c r="T4987">
        <v>2346</v>
      </c>
      <c r="U4987">
        <v>7869</v>
      </c>
      <c r="V4987">
        <v>16637</v>
      </c>
      <c r="W4987">
        <v>221</v>
      </c>
      <c r="X4987">
        <v>39</v>
      </c>
      <c r="Y4987">
        <v>0</v>
      </c>
      <c r="Z4987">
        <v>0</v>
      </c>
      <c r="AA4987">
        <v>0</v>
      </c>
      <c r="AB4987">
        <v>1</v>
      </c>
      <c r="AC4987" t="s">
        <v>1147</v>
      </c>
      <c r="AD4987" t="s">
        <v>10212</v>
      </c>
      <c r="AE4987">
        <v>1.78</v>
      </c>
    </row>
    <row r="4988" spans="1:31">
      <c r="A4988" t="s">
        <v>10415</v>
      </c>
      <c r="B4988">
        <v>2012</v>
      </c>
      <c r="C4988" t="s">
        <v>10212</v>
      </c>
      <c r="D4988" t="s">
        <v>33</v>
      </c>
      <c r="E4988" t="s">
        <v>33</v>
      </c>
      <c r="F4988" t="s">
        <v>219</v>
      </c>
      <c r="G4988" t="s">
        <v>33</v>
      </c>
      <c r="H4988" t="s">
        <v>68</v>
      </c>
      <c r="I4988" t="s">
        <v>33</v>
      </c>
      <c r="J4988" t="s">
        <v>33</v>
      </c>
      <c r="K4988">
        <v>13.675283</v>
      </c>
      <c r="L4988">
        <v>2.0759120000000002</v>
      </c>
      <c r="M4988">
        <v>9.84</v>
      </c>
      <c r="N4988">
        <v>18.315999999999999</v>
      </c>
      <c r="O4988" t="s">
        <v>35</v>
      </c>
      <c r="P4988" t="s">
        <v>4187</v>
      </c>
      <c r="Q4988">
        <v>4.641</v>
      </c>
      <c r="R4988">
        <v>3.835</v>
      </c>
      <c r="S4988">
        <v>15899</v>
      </c>
      <c r="T4988">
        <v>2548</v>
      </c>
      <c r="U4988">
        <v>11441</v>
      </c>
      <c r="V4988">
        <v>21295</v>
      </c>
      <c r="W4988">
        <v>538</v>
      </c>
      <c r="X4988">
        <v>77</v>
      </c>
      <c r="Y4988">
        <v>0</v>
      </c>
      <c r="Z4988">
        <v>0</v>
      </c>
      <c r="AA4988">
        <v>0</v>
      </c>
      <c r="AB4988">
        <v>1</v>
      </c>
      <c r="AC4988" t="s">
        <v>1130</v>
      </c>
      <c r="AD4988" t="s">
        <v>10212</v>
      </c>
      <c r="AE4988">
        <v>1.96</v>
      </c>
    </row>
    <row r="4989" spans="1:31">
      <c r="A4989" t="s">
        <v>10416</v>
      </c>
      <c r="B4989">
        <v>2012</v>
      </c>
      <c r="C4989" t="s">
        <v>10212</v>
      </c>
      <c r="D4989" t="s">
        <v>33</v>
      </c>
      <c r="E4989" t="s">
        <v>33</v>
      </c>
      <c r="F4989" t="s">
        <v>219</v>
      </c>
      <c r="G4989" t="s">
        <v>33</v>
      </c>
      <c r="H4989" t="s">
        <v>68</v>
      </c>
      <c r="I4989" t="s">
        <v>40</v>
      </c>
      <c r="J4989" t="s">
        <v>33</v>
      </c>
      <c r="K4989">
        <v>17.541059000000001</v>
      </c>
      <c r="L4989">
        <v>3.1918920000000002</v>
      </c>
      <c r="M4989">
        <v>11.683</v>
      </c>
      <c r="N4989">
        <v>24.798999999999999</v>
      </c>
      <c r="O4989" t="s">
        <v>35</v>
      </c>
      <c r="P4989" t="s">
        <v>9531</v>
      </c>
      <c r="Q4989">
        <v>7.258</v>
      </c>
      <c r="R4989">
        <v>5.8579999999999997</v>
      </c>
      <c r="S4989">
        <v>11221</v>
      </c>
      <c r="T4989">
        <v>2222</v>
      </c>
      <c r="U4989">
        <v>7474</v>
      </c>
      <c r="V4989">
        <v>15864</v>
      </c>
      <c r="W4989">
        <v>320</v>
      </c>
      <c r="X4989">
        <v>51</v>
      </c>
      <c r="Y4989">
        <v>0</v>
      </c>
      <c r="Z4989">
        <v>0</v>
      </c>
      <c r="AA4989">
        <v>0</v>
      </c>
      <c r="AB4989">
        <v>1</v>
      </c>
      <c r="AC4989" t="s">
        <v>3061</v>
      </c>
      <c r="AD4989" t="s">
        <v>10212</v>
      </c>
      <c r="AE4989">
        <v>2.25</v>
      </c>
    </row>
    <row r="4990" spans="1:31">
      <c r="A4990" t="s">
        <v>10417</v>
      </c>
      <c r="B4990">
        <v>2012</v>
      </c>
      <c r="C4990" t="s">
        <v>10212</v>
      </c>
      <c r="D4990" t="s">
        <v>33</v>
      </c>
      <c r="E4990" t="s">
        <v>33</v>
      </c>
      <c r="F4990" t="s">
        <v>219</v>
      </c>
      <c r="G4990" t="s">
        <v>33</v>
      </c>
      <c r="H4990" t="s">
        <v>68</v>
      </c>
      <c r="I4990" t="s">
        <v>43</v>
      </c>
      <c r="J4990" t="s">
        <v>33</v>
      </c>
      <c r="K4990">
        <v>8.9459759999999999</v>
      </c>
      <c r="L4990">
        <v>2.299102</v>
      </c>
      <c r="M4990">
        <v>4.9589999999999996</v>
      </c>
      <c r="N4990">
        <v>14.590999999999999</v>
      </c>
      <c r="O4990" t="s">
        <v>35</v>
      </c>
      <c r="P4990" t="s">
        <v>10418</v>
      </c>
      <c r="Q4990">
        <v>5.6449999999999996</v>
      </c>
      <c r="R4990">
        <v>3.9870000000000001</v>
      </c>
      <c r="S4990">
        <v>4678</v>
      </c>
      <c r="T4990">
        <v>1238</v>
      </c>
      <c r="U4990">
        <v>2593</v>
      </c>
      <c r="V4990">
        <v>7630</v>
      </c>
      <c r="W4990">
        <v>218</v>
      </c>
      <c r="X4990">
        <v>26</v>
      </c>
      <c r="Y4990">
        <v>0</v>
      </c>
      <c r="Z4990">
        <v>0</v>
      </c>
      <c r="AA4990">
        <v>0</v>
      </c>
      <c r="AB4990">
        <v>1</v>
      </c>
      <c r="AC4990" t="s">
        <v>495</v>
      </c>
      <c r="AD4990" t="s">
        <v>10212</v>
      </c>
      <c r="AE4990">
        <v>1.41</v>
      </c>
    </row>
    <row r="4991" spans="1:31">
      <c r="A4991" t="s">
        <v>10419</v>
      </c>
      <c r="B4991">
        <v>2012</v>
      </c>
      <c r="C4991" t="s">
        <v>10212</v>
      </c>
      <c r="D4991" t="s">
        <v>33</v>
      </c>
      <c r="E4991" t="s">
        <v>33</v>
      </c>
      <c r="F4991" t="s">
        <v>219</v>
      </c>
      <c r="G4991" t="s">
        <v>33</v>
      </c>
      <c r="H4991" t="s">
        <v>74</v>
      </c>
      <c r="I4991" t="s">
        <v>33</v>
      </c>
      <c r="J4991" t="s">
        <v>33</v>
      </c>
      <c r="K4991">
        <v>13.269447</v>
      </c>
      <c r="L4991">
        <v>2.1793589999999998</v>
      </c>
      <c r="M4991">
        <v>9.2710000000000008</v>
      </c>
      <c r="N4991">
        <v>18.190999999999999</v>
      </c>
      <c r="O4991" t="s">
        <v>35</v>
      </c>
      <c r="P4991" t="s">
        <v>10420</v>
      </c>
      <c r="Q4991">
        <v>4.9219999999999997</v>
      </c>
      <c r="R4991">
        <v>3.9980000000000002</v>
      </c>
      <c r="S4991">
        <v>9265</v>
      </c>
      <c r="T4991">
        <v>1635</v>
      </c>
      <c r="U4991">
        <v>6473</v>
      </c>
      <c r="V4991">
        <v>12701</v>
      </c>
      <c r="W4991">
        <v>326</v>
      </c>
      <c r="X4991">
        <v>50</v>
      </c>
      <c r="Y4991">
        <v>0</v>
      </c>
      <c r="Z4991">
        <v>0</v>
      </c>
      <c r="AA4991">
        <v>0</v>
      </c>
      <c r="AB4991">
        <v>1</v>
      </c>
      <c r="AC4991" t="s">
        <v>1134</v>
      </c>
      <c r="AD4991" t="s">
        <v>10212</v>
      </c>
      <c r="AE4991">
        <v>1.34</v>
      </c>
    </row>
    <row r="4992" spans="1:31">
      <c r="A4992" t="s">
        <v>10421</v>
      </c>
      <c r="B4992">
        <v>2012</v>
      </c>
      <c r="C4992" t="s">
        <v>10212</v>
      </c>
      <c r="D4992" t="s">
        <v>33</v>
      </c>
      <c r="E4992" t="s">
        <v>33</v>
      </c>
      <c r="F4992" t="s">
        <v>219</v>
      </c>
      <c r="G4992" t="s">
        <v>33</v>
      </c>
      <c r="H4992" t="s">
        <v>74</v>
      </c>
      <c r="I4992" t="s">
        <v>40</v>
      </c>
      <c r="J4992" t="s">
        <v>33</v>
      </c>
      <c r="K4992">
        <v>15.733439000000001</v>
      </c>
      <c r="L4992">
        <v>2.9090769999999999</v>
      </c>
      <c r="M4992">
        <v>10.427</v>
      </c>
      <c r="N4992">
        <v>22.376999999999999</v>
      </c>
      <c r="O4992" t="s">
        <v>35</v>
      </c>
      <c r="P4992" t="s">
        <v>10242</v>
      </c>
      <c r="Q4992">
        <v>6.6440000000000001</v>
      </c>
      <c r="R4992">
        <v>5.3070000000000004</v>
      </c>
      <c r="S4992">
        <v>5732</v>
      </c>
      <c r="T4992">
        <v>1075</v>
      </c>
      <c r="U4992">
        <v>3799</v>
      </c>
      <c r="V4992">
        <v>8153</v>
      </c>
      <c r="W4992">
        <v>190</v>
      </c>
      <c r="X4992">
        <v>36</v>
      </c>
      <c r="Y4992">
        <v>0</v>
      </c>
      <c r="Z4992">
        <v>0</v>
      </c>
      <c r="AA4992">
        <v>0</v>
      </c>
      <c r="AB4992">
        <v>1</v>
      </c>
      <c r="AC4992" t="s">
        <v>478</v>
      </c>
      <c r="AD4992" t="s">
        <v>10212</v>
      </c>
      <c r="AE4992">
        <v>1.21</v>
      </c>
    </row>
    <row r="4993" spans="1:31">
      <c r="A4993" t="s">
        <v>10422</v>
      </c>
      <c r="B4993">
        <v>2012</v>
      </c>
      <c r="C4993" t="s">
        <v>10212</v>
      </c>
      <c r="D4993" t="s">
        <v>33</v>
      </c>
      <c r="E4993" t="s">
        <v>33</v>
      </c>
      <c r="F4993" t="s">
        <v>219</v>
      </c>
      <c r="G4993" t="s">
        <v>33</v>
      </c>
      <c r="H4993" t="s">
        <v>74</v>
      </c>
      <c r="I4993" t="s">
        <v>43</v>
      </c>
      <c r="J4993" t="s">
        <v>33</v>
      </c>
      <c r="K4993">
        <v>10.580583000000001</v>
      </c>
      <c r="L4993">
        <v>3.4648460000000001</v>
      </c>
      <c r="M4993">
        <v>4.7939999999999996</v>
      </c>
      <c r="N4993">
        <v>19.512</v>
      </c>
      <c r="O4993" t="s">
        <v>35</v>
      </c>
      <c r="P4993" t="s">
        <v>7010</v>
      </c>
      <c r="Q4993">
        <v>8.9309999999999992</v>
      </c>
      <c r="R4993">
        <v>5.7859999999999996</v>
      </c>
      <c r="S4993">
        <v>3532</v>
      </c>
      <c r="T4993">
        <v>1235</v>
      </c>
      <c r="U4993">
        <v>1601</v>
      </c>
      <c r="V4993">
        <v>6514</v>
      </c>
      <c r="W4993">
        <v>136</v>
      </c>
      <c r="X4993">
        <v>14</v>
      </c>
      <c r="Y4993">
        <v>0</v>
      </c>
      <c r="Z4993">
        <v>0</v>
      </c>
      <c r="AA4993">
        <v>0</v>
      </c>
      <c r="AB4993">
        <v>1</v>
      </c>
      <c r="AC4993" t="s">
        <v>208</v>
      </c>
      <c r="AD4993" t="s">
        <v>10212</v>
      </c>
      <c r="AE4993">
        <v>1.71</v>
      </c>
    </row>
    <row r="4994" spans="1:31">
      <c r="A4994" t="s">
        <v>10423</v>
      </c>
      <c r="B4994">
        <v>2012</v>
      </c>
      <c r="C4994" t="s">
        <v>10212</v>
      </c>
      <c r="D4994" t="s">
        <v>33</v>
      </c>
      <c r="E4994" t="s">
        <v>33</v>
      </c>
      <c r="F4994" t="s">
        <v>219</v>
      </c>
      <c r="G4994" t="s">
        <v>33</v>
      </c>
      <c r="H4994" t="s">
        <v>81</v>
      </c>
      <c r="I4994" t="s">
        <v>33</v>
      </c>
      <c r="J4994" t="s">
        <v>33</v>
      </c>
      <c r="K4994">
        <v>15.684616999999999</v>
      </c>
      <c r="L4994">
        <v>3.843645</v>
      </c>
      <c r="M4994">
        <v>8.8759999999999994</v>
      </c>
      <c r="N4994">
        <v>24.864000000000001</v>
      </c>
      <c r="O4994" t="s">
        <v>35</v>
      </c>
      <c r="P4994" t="s">
        <v>10424</v>
      </c>
      <c r="Q4994">
        <v>9.1790000000000003</v>
      </c>
      <c r="R4994">
        <v>6.8079999999999998</v>
      </c>
      <c r="S4994">
        <v>4088</v>
      </c>
      <c r="T4994">
        <v>1092</v>
      </c>
      <c r="U4994">
        <v>2313</v>
      </c>
      <c r="V4994">
        <v>6480</v>
      </c>
      <c r="W4994">
        <v>157</v>
      </c>
      <c r="X4994">
        <v>28</v>
      </c>
      <c r="Y4994">
        <v>0</v>
      </c>
      <c r="Z4994">
        <v>0</v>
      </c>
      <c r="AA4994">
        <v>0</v>
      </c>
      <c r="AB4994">
        <v>1</v>
      </c>
      <c r="AC4994" t="s">
        <v>496</v>
      </c>
      <c r="AD4994" t="s">
        <v>10212</v>
      </c>
      <c r="AE4994">
        <v>1.74</v>
      </c>
    </row>
    <row r="4995" spans="1:31">
      <c r="A4995" t="s">
        <v>10425</v>
      </c>
      <c r="B4995">
        <v>2012</v>
      </c>
      <c r="C4995" t="s">
        <v>10212</v>
      </c>
      <c r="D4995" t="s">
        <v>33</v>
      </c>
      <c r="E4995" t="s">
        <v>33</v>
      </c>
      <c r="F4995" t="s">
        <v>219</v>
      </c>
      <c r="G4995" t="s">
        <v>33</v>
      </c>
      <c r="H4995" t="s">
        <v>81</v>
      </c>
      <c r="I4995" t="s">
        <v>40</v>
      </c>
      <c r="J4995" t="s">
        <v>33</v>
      </c>
      <c r="K4995">
        <v>22.374918999999998</v>
      </c>
      <c r="L4995">
        <v>5.7795449999999997</v>
      </c>
      <c r="M4995">
        <v>12.04</v>
      </c>
      <c r="N4995">
        <v>35.978999999999999</v>
      </c>
      <c r="O4995" t="s">
        <v>35</v>
      </c>
      <c r="P4995" t="s">
        <v>10426</v>
      </c>
      <c r="Q4995">
        <v>13.603999999999999</v>
      </c>
      <c r="R4995">
        <v>10.335000000000001</v>
      </c>
      <c r="S4995">
        <v>3044</v>
      </c>
      <c r="T4995">
        <v>978</v>
      </c>
      <c r="U4995">
        <v>1638</v>
      </c>
      <c r="V4995">
        <v>4894</v>
      </c>
      <c r="W4995">
        <v>93</v>
      </c>
      <c r="X4995">
        <v>20</v>
      </c>
      <c r="Y4995">
        <v>0</v>
      </c>
      <c r="Z4995">
        <v>0</v>
      </c>
      <c r="AA4995">
        <v>0</v>
      </c>
      <c r="AB4995">
        <v>1</v>
      </c>
      <c r="AC4995" t="s">
        <v>477</v>
      </c>
      <c r="AD4995" t="s">
        <v>10212</v>
      </c>
      <c r="AE4995">
        <v>1.77</v>
      </c>
    </row>
    <row r="4996" spans="1:31">
      <c r="A4996" t="s">
        <v>10427</v>
      </c>
      <c r="B4996">
        <v>2012</v>
      </c>
      <c r="C4996" t="s">
        <v>10212</v>
      </c>
      <c r="D4996" t="s">
        <v>33</v>
      </c>
      <c r="E4996" t="s">
        <v>33</v>
      </c>
      <c r="F4996" t="s">
        <v>219</v>
      </c>
      <c r="G4996" t="s">
        <v>33</v>
      </c>
      <c r="H4996" t="s">
        <v>81</v>
      </c>
      <c r="I4996" t="s">
        <v>43</v>
      </c>
      <c r="J4996" t="s">
        <v>33</v>
      </c>
      <c r="K4996">
        <v>8.3806370000000001</v>
      </c>
      <c r="L4996">
        <v>3.6927880000000002</v>
      </c>
      <c r="M4996">
        <v>2.6930000000000001</v>
      </c>
      <c r="N4996">
        <v>18.766999999999999</v>
      </c>
      <c r="O4996" t="s">
        <v>35</v>
      </c>
      <c r="P4996" t="s">
        <v>1668</v>
      </c>
      <c r="Q4996">
        <v>10.387</v>
      </c>
      <c r="R4996">
        <v>5.6870000000000003</v>
      </c>
      <c r="S4996">
        <v>1044</v>
      </c>
      <c r="T4996">
        <v>426</v>
      </c>
      <c r="U4996">
        <v>336</v>
      </c>
      <c r="V4996">
        <v>2338</v>
      </c>
      <c r="W4996">
        <v>64</v>
      </c>
      <c r="X4996">
        <v>8</v>
      </c>
      <c r="Y4996">
        <v>0</v>
      </c>
      <c r="Z4996">
        <v>0</v>
      </c>
      <c r="AA4996">
        <v>0</v>
      </c>
      <c r="AB4996">
        <v>1</v>
      </c>
      <c r="AC4996" t="s">
        <v>76</v>
      </c>
      <c r="AD4996" t="s">
        <v>10212</v>
      </c>
      <c r="AE4996">
        <v>1.1200000000000001</v>
      </c>
    </row>
    <row r="4997" spans="1:31">
      <c r="A4997" t="s">
        <v>10428</v>
      </c>
      <c r="B4997">
        <v>2012</v>
      </c>
      <c r="C4997" t="s">
        <v>10212</v>
      </c>
      <c r="D4997" t="s">
        <v>33</v>
      </c>
      <c r="E4997" t="s">
        <v>33</v>
      </c>
      <c r="F4997" t="s">
        <v>219</v>
      </c>
      <c r="G4997" t="s">
        <v>33</v>
      </c>
      <c r="H4997" t="s">
        <v>89</v>
      </c>
      <c r="I4997" t="s">
        <v>33</v>
      </c>
      <c r="J4997" t="s">
        <v>33</v>
      </c>
      <c r="K4997">
        <v>19.844612999999999</v>
      </c>
      <c r="L4997">
        <v>5.9504289999999997</v>
      </c>
      <c r="M4997">
        <v>9.516</v>
      </c>
      <c r="N4997">
        <v>34.317999999999998</v>
      </c>
      <c r="O4997" t="s">
        <v>35</v>
      </c>
      <c r="P4997" t="s">
        <v>10429</v>
      </c>
      <c r="Q4997">
        <v>14.473000000000001</v>
      </c>
      <c r="R4997">
        <v>10.329000000000001</v>
      </c>
      <c r="S4997">
        <v>2250</v>
      </c>
      <c r="T4997">
        <v>724</v>
      </c>
      <c r="U4997">
        <v>1079</v>
      </c>
      <c r="V4997">
        <v>3890</v>
      </c>
      <c r="W4997">
        <v>74</v>
      </c>
      <c r="X4997">
        <v>12</v>
      </c>
      <c r="Y4997">
        <v>0</v>
      </c>
      <c r="Z4997">
        <v>0</v>
      </c>
      <c r="AA4997">
        <v>0</v>
      </c>
      <c r="AB4997">
        <v>1</v>
      </c>
      <c r="AC4997" t="s">
        <v>479</v>
      </c>
      <c r="AD4997" t="s">
        <v>10212</v>
      </c>
      <c r="AE4997">
        <v>1.62</v>
      </c>
    </row>
    <row r="4998" spans="1:31">
      <c r="A4998" t="s">
        <v>10430</v>
      </c>
      <c r="B4998">
        <v>2012</v>
      </c>
      <c r="C4998" t="s">
        <v>10212</v>
      </c>
      <c r="D4998" t="s">
        <v>33</v>
      </c>
      <c r="E4998" t="s">
        <v>33</v>
      </c>
      <c r="F4998" t="s">
        <v>219</v>
      </c>
      <c r="G4998" t="s">
        <v>33</v>
      </c>
      <c r="H4998" t="s">
        <v>89</v>
      </c>
      <c r="I4998" t="s">
        <v>40</v>
      </c>
      <c r="J4998" t="s">
        <v>33</v>
      </c>
      <c r="K4998">
        <v>24.013742000000001</v>
      </c>
      <c r="L4998">
        <v>8.6660609999999991</v>
      </c>
      <c r="M4998">
        <v>9.34</v>
      </c>
      <c r="N4998">
        <v>45.198</v>
      </c>
      <c r="O4998" t="s">
        <v>35</v>
      </c>
      <c r="P4998" t="s">
        <v>10254</v>
      </c>
      <c r="Q4998">
        <v>21.184000000000001</v>
      </c>
      <c r="R4998">
        <v>14.673999999999999</v>
      </c>
      <c r="S4998">
        <v>1459</v>
      </c>
      <c r="T4998">
        <v>589</v>
      </c>
      <c r="U4998">
        <v>568</v>
      </c>
      <c r="V4998">
        <v>2747</v>
      </c>
      <c r="W4998">
        <v>42</v>
      </c>
      <c r="X4998">
        <v>8</v>
      </c>
      <c r="Y4998">
        <v>0</v>
      </c>
      <c r="Z4998">
        <v>0</v>
      </c>
      <c r="AA4998">
        <v>0</v>
      </c>
      <c r="AB4998">
        <v>1</v>
      </c>
      <c r="AC4998" t="s">
        <v>551</v>
      </c>
      <c r="AD4998" t="s">
        <v>10212</v>
      </c>
      <c r="AE4998">
        <v>1.69</v>
      </c>
    </row>
    <row r="4999" spans="1:31">
      <c r="A4999" t="s">
        <v>10431</v>
      </c>
      <c r="B4999">
        <v>2012</v>
      </c>
      <c r="C4999" t="s">
        <v>10212</v>
      </c>
      <c r="D4999" t="s">
        <v>33</v>
      </c>
      <c r="E4999" t="s">
        <v>33</v>
      </c>
      <c r="F4999" t="s">
        <v>219</v>
      </c>
      <c r="G4999" t="s">
        <v>33</v>
      </c>
      <c r="H4999" t="s">
        <v>89</v>
      </c>
      <c r="I4999" t="s">
        <v>43</v>
      </c>
      <c r="J4999" t="s">
        <v>33</v>
      </c>
      <c r="K4999">
        <v>15.026657999999999</v>
      </c>
      <c r="L4999">
        <v>8.6584719999999997</v>
      </c>
      <c r="M4999">
        <v>2.7709999999999999</v>
      </c>
      <c r="N4999">
        <v>39.860999999999997</v>
      </c>
      <c r="O4999" t="s">
        <v>35</v>
      </c>
      <c r="P4999" t="s">
        <v>10432</v>
      </c>
      <c r="Q4999">
        <v>24.834</v>
      </c>
      <c r="R4999">
        <v>12.256</v>
      </c>
      <c r="S4999">
        <v>790</v>
      </c>
      <c r="T4999">
        <v>450</v>
      </c>
      <c r="U4999">
        <v>146</v>
      </c>
      <c r="V4999">
        <v>2096</v>
      </c>
      <c r="W4999">
        <v>32</v>
      </c>
      <c r="X4999">
        <v>4</v>
      </c>
      <c r="Y4999">
        <v>0</v>
      </c>
      <c r="Z4999">
        <v>0</v>
      </c>
      <c r="AA4999">
        <v>0</v>
      </c>
      <c r="AB4999">
        <v>1</v>
      </c>
      <c r="AC4999" t="s">
        <v>76</v>
      </c>
      <c r="AD4999" t="s">
        <v>10212</v>
      </c>
      <c r="AE4999">
        <v>1.82</v>
      </c>
    </row>
    <row r="5000" spans="1:31">
      <c r="A5000" t="s">
        <v>10433</v>
      </c>
      <c r="B5000">
        <v>2012</v>
      </c>
      <c r="C5000" t="s">
        <v>10212</v>
      </c>
      <c r="D5000" t="s">
        <v>33</v>
      </c>
      <c r="E5000" t="s">
        <v>33</v>
      </c>
      <c r="F5000" t="s">
        <v>219</v>
      </c>
      <c r="G5000" t="s">
        <v>33</v>
      </c>
      <c r="H5000" t="s">
        <v>33</v>
      </c>
      <c r="I5000" t="s">
        <v>33</v>
      </c>
      <c r="J5000" t="s">
        <v>33</v>
      </c>
      <c r="K5000">
        <v>19.706287</v>
      </c>
      <c r="L5000">
        <v>1.201889</v>
      </c>
      <c r="M5000">
        <v>17.388999999999999</v>
      </c>
      <c r="N5000">
        <v>22.187000000000001</v>
      </c>
      <c r="O5000" t="s">
        <v>35</v>
      </c>
      <c r="P5000" t="s">
        <v>10434</v>
      </c>
      <c r="Q5000">
        <v>2.4809999999999999</v>
      </c>
      <c r="R5000">
        <v>2.3170000000000002</v>
      </c>
      <c r="S5000">
        <v>114231</v>
      </c>
      <c r="T5000">
        <v>7433</v>
      </c>
      <c r="U5000">
        <v>100800</v>
      </c>
      <c r="V5000">
        <v>128612</v>
      </c>
      <c r="W5000">
        <v>2600</v>
      </c>
      <c r="X5000">
        <v>482</v>
      </c>
      <c r="Y5000">
        <v>0</v>
      </c>
      <c r="Z5000">
        <v>0</v>
      </c>
      <c r="AA5000">
        <v>0</v>
      </c>
      <c r="AB5000">
        <v>1</v>
      </c>
      <c r="AC5000" t="s">
        <v>10435</v>
      </c>
      <c r="AD5000" t="s">
        <v>10212</v>
      </c>
      <c r="AE5000">
        <v>2.37</v>
      </c>
    </row>
    <row r="5001" spans="1:31">
      <c r="A5001" t="s">
        <v>10436</v>
      </c>
      <c r="B5001">
        <v>2012</v>
      </c>
      <c r="C5001" t="s">
        <v>10212</v>
      </c>
      <c r="D5001" t="s">
        <v>33</v>
      </c>
      <c r="E5001" t="s">
        <v>33</v>
      </c>
      <c r="F5001" t="s">
        <v>219</v>
      </c>
      <c r="G5001" t="s">
        <v>33</v>
      </c>
      <c r="H5001" t="s">
        <v>33</v>
      </c>
      <c r="I5001" t="s">
        <v>40</v>
      </c>
      <c r="J5001" t="s">
        <v>33</v>
      </c>
      <c r="K5001">
        <v>22.308885</v>
      </c>
      <c r="L5001">
        <v>1.60816</v>
      </c>
      <c r="M5001">
        <v>19.210999999999999</v>
      </c>
      <c r="N5001">
        <v>25.652999999999999</v>
      </c>
      <c r="O5001" t="s">
        <v>35</v>
      </c>
      <c r="P5001" t="s">
        <v>10437</v>
      </c>
      <c r="Q5001">
        <v>3.3439999999999999</v>
      </c>
      <c r="R5001">
        <v>3.0979999999999999</v>
      </c>
      <c r="S5001">
        <v>64581</v>
      </c>
      <c r="T5001">
        <v>4902</v>
      </c>
      <c r="U5001">
        <v>55613</v>
      </c>
      <c r="V5001">
        <v>74261</v>
      </c>
      <c r="W5001">
        <v>1545</v>
      </c>
      <c r="X5001">
        <v>319</v>
      </c>
      <c r="Y5001">
        <v>0</v>
      </c>
      <c r="Z5001">
        <v>0</v>
      </c>
      <c r="AA5001">
        <v>0</v>
      </c>
      <c r="AB5001">
        <v>1</v>
      </c>
      <c r="AC5001" t="s">
        <v>610</v>
      </c>
      <c r="AD5001" t="s">
        <v>10212</v>
      </c>
      <c r="AE5001">
        <v>2.2999999999999998</v>
      </c>
    </row>
    <row r="5002" spans="1:31">
      <c r="A5002" t="s">
        <v>10438</v>
      </c>
      <c r="B5002">
        <v>2012</v>
      </c>
      <c r="C5002" t="s">
        <v>10212</v>
      </c>
      <c r="D5002" t="s">
        <v>33</v>
      </c>
      <c r="E5002" t="s">
        <v>33</v>
      </c>
      <c r="F5002" t="s">
        <v>219</v>
      </c>
      <c r="G5002" t="s">
        <v>33</v>
      </c>
      <c r="H5002" t="s">
        <v>33</v>
      </c>
      <c r="I5002" t="s">
        <v>43</v>
      </c>
      <c r="J5002" t="s">
        <v>33</v>
      </c>
      <c r="K5002">
        <v>17.109950999999999</v>
      </c>
      <c r="L5002">
        <v>1.7696769999999999</v>
      </c>
      <c r="M5002">
        <v>13.757</v>
      </c>
      <c r="N5002">
        <v>20.899000000000001</v>
      </c>
      <c r="O5002" t="s">
        <v>35</v>
      </c>
      <c r="P5002" t="s">
        <v>10439</v>
      </c>
      <c r="Q5002">
        <v>3.7890000000000001</v>
      </c>
      <c r="R5002">
        <v>3.3530000000000002</v>
      </c>
      <c r="S5002">
        <v>49650</v>
      </c>
      <c r="T5002">
        <v>5741</v>
      </c>
      <c r="U5002">
        <v>39920</v>
      </c>
      <c r="V5002">
        <v>60645</v>
      </c>
      <c r="W5002">
        <v>1055</v>
      </c>
      <c r="X5002">
        <v>163</v>
      </c>
      <c r="Y5002">
        <v>0</v>
      </c>
      <c r="Z5002">
        <v>0</v>
      </c>
      <c r="AA5002">
        <v>0</v>
      </c>
      <c r="AB5002">
        <v>1</v>
      </c>
      <c r="AC5002" t="s">
        <v>10440</v>
      </c>
      <c r="AD5002" t="s">
        <v>10212</v>
      </c>
      <c r="AE5002">
        <v>2.33</v>
      </c>
    </row>
    <row r="5003" spans="1:31">
      <c r="A5003" t="s">
        <v>10441</v>
      </c>
      <c r="B5003">
        <v>2012</v>
      </c>
      <c r="C5003" t="s">
        <v>10212</v>
      </c>
      <c r="D5003" t="s">
        <v>33</v>
      </c>
      <c r="E5003" t="s">
        <v>261</v>
      </c>
      <c r="F5003" t="s">
        <v>33</v>
      </c>
      <c r="G5003" t="s">
        <v>33</v>
      </c>
      <c r="H5003" t="s">
        <v>34</v>
      </c>
      <c r="I5003" t="s">
        <v>33</v>
      </c>
      <c r="J5003" t="s">
        <v>33</v>
      </c>
      <c r="K5003">
        <v>26.371725999999999</v>
      </c>
      <c r="L5003">
        <v>5.7790220000000003</v>
      </c>
      <c r="M5003">
        <v>15.73</v>
      </c>
      <c r="N5003">
        <v>39.5</v>
      </c>
      <c r="O5003" t="s">
        <v>35</v>
      </c>
      <c r="P5003" t="s">
        <v>10442</v>
      </c>
      <c r="Q5003">
        <v>13.128</v>
      </c>
      <c r="R5003">
        <v>10.641999999999999</v>
      </c>
      <c r="S5003">
        <v>9496</v>
      </c>
      <c r="T5003">
        <v>2424</v>
      </c>
      <c r="U5003">
        <v>5664</v>
      </c>
      <c r="V5003">
        <v>14223</v>
      </c>
      <c r="W5003">
        <v>99</v>
      </c>
      <c r="X5003">
        <v>25</v>
      </c>
      <c r="Y5003">
        <v>0</v>
      </c>
      <c r="Z5003">
        <v>0</v>
      </c>
      <c r="AA5003">
        <v>0</v>
      </c>
      <c r="AB5003">
        <v>1</v>
      </c>
      <c r="AC5003" t="s">
        <v>511</v>
      </c>
      <c r="AD5003" t="s">
        <v>10212</v>
      </c>
      <c r="AE5003">
        <v>1.69</v>
      </c>
    </row>
    <row r="5004" spans="1:31">
      <c r="A5004" t="s">
        <v>10443</v>
      </c>
      <c r="B5004">
        <v>2012</v>
      </c>
      <c r="C5004" t="s">
        <v>10212</v>
      </c>
      <c r="D5004" t="s">
        <v>33</v>
      </c>
      <c r="E5004" t="s">
        <v>261</v>
      </c>
      <c r="F5004" t="s">
        <v>33</v>
      </c>
      <c r="G5004" t="s">
        <v>33</v>
      </c>
      <c r="H5004" t="s">
        <v>34</v>
      </c>
      <c r="I5004" t="s">
        <v>40</v>
      </c>
      <c r="J5004" t="s">
        <v>33</v>
      </c>
      <c r="K5004">
        <v>32.069107000000002</v>
      </c>
      <c r="L5004">
        <v>7.0820740000000004</v>
      </c>
      <c r="M5004">
        <v>18.864999999999998</v>
      </c>
      <c r="N5004">
        <v>47.768000000000001</v>
      </c>
      <c r="O5004" t="s">
        <v>35</v>
      </c>
      <c r="P5004" t="s">
        <v>10444</v>
      </c>
      <c r="Q5004">
        <v>15.699</v>
      </c>
      <c r="R5004">
        <v>13.204000000000001</v>
      </c>
      <c r="S5004">
        <v>4465</v>
      </c>
      <c r="T5004">
        <v>1425</v>
      </c>
      <c r="U5004">
        <v>2626</v>
      </c>
      <c r="V5004">
        <v>6650</v>
      </c>
      <c r="W5004">
        <v>48</v>
      </c>
      <c r="X5004">
        <v>15</v>
      </c>
      <c r="Y5004">
        <v>0</v>
      </c>
      <c r="Z5004">
        <v>0</v>
      </c>
      <c r="AA5004">
        <v>0</v>
      </c>
      <c r="AB5004">
        <v>1</v>
      </c>
      <c r="AC5004" t="s">
        <v>494</v>
      </c>
      <c r="AD5004" t="s">
        <v>10212</v>
      </c>
      <c r="AE5004">
        <v>1.08</v>
      </c>
    </row>
    <row r="5005" spans="1:31">
      <c r="A5005" t="s">
        <v>10445</v>
      </c>
      <c r="B5005">
        <v>2012</v>
      </c>
      <c r="C5005" t="s">
        <v>10212</v>
      </c>
      <c r="D5005" t="s">
        <v>33</v>
      </c>
      <c r="E5005" t="s">
        <v>261</v>
      </c>
      <c r="F5005" t="s">
        <v>33</v>
      </c>
      <c r="G5005" t="s">
        <v>33</v>
      </c>
      <c r="H5005" t="s">
        <v>34</v>
      </c>
      <c r="I5005" t="s">
        <v>43</v>
      </c>
      <c r="J5005" t="s">
        <v>33</v>
      </c>
      <c r="K5005">
        <v>22.780318999999999</v>
      </c>
      <c r="L5005">
        <v>7.8955679999999999</v>
      </c>
      <c r="M5005">
        <v>9.3339999999999996</v>
      </c>
      <c r="N5005">
        <v>42.137999999999998</v>
      </c>
      <c r="O5005" t="s">
        <v>35</v>
      </c>
      <c r="P5005" t="s">
        <v>10446</v>
      </c>
      <c r="Q5005">
        <v>19.356999999999999</v>
      </c>
      <c r="R5005">
        <v>13.446999999999999</v>
      </c>
      <c r="S5005">
        <v>5031</v>
      </c>
      <c r="T5005">
        <v>1920</v>
      </c>
      <c r="U5005">
        <v>2061</v>
      </c>
      <c r="V5005">
        <v>9306</v>
      </c>
      <c r="W5005">
        <v>51</v>
      </c>
      <c r="X5005">
        <v>10</v>
      </c>
      <c r="Y5005">
        <v>0</v>
      </c>
      <c r="Z5005">
        <v>0</v>
      </c>
      <c r="AA5005">
        <v>0</v>
      </c>
      <c r="AB5005">
        <v>1</v>
      </c>
      <c r="AC5005" t="s">
        <v>1150</v>
      </c>
      <c r="AD5005" t="s">
        <v>10212</v>
      </c>
      <c r="AE5005">
        <v>1.77</v>
      </c>
    </row>
    <row r="5006" spans="1:31">
      <c r="A5006" t="s">
        <v>10447</v>
      </c>
      <c r="B5006">
        <v>2012</v>
      </c>
      <c r="C5006" t="s">
        <v>10212</v>
      </c>
      <c r="D5006" t="s">
        <v>33</v>
      </c>
      <c r="E5006" t="s">
        <v>261</v>
      </c>
      <c r="F5006" t="s">
        <v>33</v>
      </c>
      <c r="G5006" t="s">
        <v>33</v>
      </c>
      <c r="H5006" t="s">
        <v>46</v>
      </c>
      <c r="I5006" t="s">
        <v>33</v>
      </c>
      <c r="J5006" t="s">
        <v>33</v>
      </c>
      <c r="K5006">
        <v>26.265027</v>
      </c>
      <c r="L5006">
        <v>3.5469460000000002</v>
      </c>
      <c r="M5006">
        <v>19.52</v>
      </c>
      <c r="N5006">
        <v>33.944000000000003</v>
      </c>
      <c r="O5006" t="s">
        <v>35</v>
      </c>
      <c r="P5006" t="s">
        <v>10448</v>
      </c>
      <c r="Q5006">
        <v>7.6790000000000003</v>
      </c>
      <c r="R5006">
        <v>6.7450000000000001</v>
      </c>
      <c r="S5006">
        <v>19932</v>
      </c>
      <c r="T5006">
        <v>3432</v>
      </c>
      <c r="U5006">
        <v>14814</v>
      </c>
      <c r="V5006">
        <v>25759</v>
      </c>
      <c r="W5006">
        <v>285</v>
      </c>
      <c r="X5006">
        <v>65</v>
      </c>
      <c r="Y5006">
        <v>0</v>
      </c>
      <c r="Z5006">
        <v>0</v>
      </c>
      <c r="AA5006">
        <v>0</v>
      </c>
      <c r="AB5006">
        <v>1</v>
      </c>
      <c r="AC5006" t="s">
        <v>509</v>
      </c>
      <c r="AD5006" t="s">
        <v>10212</v>
      </c>
      <c r="AE5006">
        <v>1.84</v>
      </c>
    </row>
    <row r="5007" spans="1:31">
      <c r="A5007" t="s">
        <v>10449</v>
      </c>
      <c r="B5007">
        <v>2012</v>
      </c>
      <c r="C5007" t="s">
        <v>10212</v>
      </c>
      <c r="D5007" t="s">
        <v>33</v>
      </c>
      <c r="E5007" t="s">
        <v>261</v>
      </c>
      <c r="F5007" t="s">
        <v>33</v>
      </c>
      <c r="G5007" t="s">
        <v>33</v>
      </c>
      <c r="H5007" t="s">
        <v>46</v>
      </c>
      <c r="I5007" t="s">
        <v>40</v>
      </c>
      <c r="J5007" t="s">
        <v>33</v>
      </c>
      <c r="K5007">
        <v>25.502167</v>
      </c>
      <c r="L5007">
        <v>4.8472109999999997</v>
      </c>
      <c r="M5007">
        <v>16.478999999999999</v>
      </c>
      <c r="N5007">
        <v>36.378999999999998</v>
      </c>
      <c r="O5007" t="s">
        <v>35</v>
      </c>
      <c r="P5007" t="s">
        <v>10450</v>
      </c>
      <c r="Q5007">
        <v>10.877000000000001</v>
      </c>
      <c r="R5007">
        <v>9.0239999999999991</v>
      </c>
      <c r="S5007">
        <v>10413</v>
      </c>
      <c r="T5007">
        <v>2200</v>
      </c>
      <c r="U5007">
        <v>6729</v>
      </c>
      <c r="V5007">
        <v>14855</v>
      </c>
      <c r="W5007">
        <v>177</v>
      </c>
      <c r="X5007">
        <v>44</v>
      </c>
      <c r="Y5007">
        <v>0</v>
      </c>
      <c r="Z5007">
        <v>0</v>
      </c>
      <c r="AA5007">
        <v>0</v>
      </c>
      <c r="AB5007">
        <v>1</v>
      </c>
      <c r="AC5007" t="s">
        <v>1181</v>
      </c>
      <c r="AD5007" t="s">
        <v>10212</v>
      </c>
      <c r="AE5007">
        <v>2.1800000000000002</v>
      </c>
    </row>
    <row r="5008" spans="1:31">
      <c r="A5008" t="s">
        <v>10451</v>
      </c>
      <c r="B5008">
        <v>2012</v>
      </c>
      <c r="C5008" t="s">
        <v>10212</v>
      </c>
      <c r="D5008" t="s">
        <v>33</v>
      </c>
      <c r="E5008" t="s">
        <v>261</v>
      </c>
      <c r="F5008" t="s">
        <v>33</v>
      </c>
      <c r="G5008" t="s">
        <v>33</v>
      </c>
      <c r="H5008" t="s">
        <v>46</v>
      </c>
      <c r="I5008" t="s">
        <v>43</v>
      </c>
      <c r="J5008" t="s">
        <v>33</v>
      </c>
      <c r="K5008">
        <v>27.153654</v>
      </c>
      <c r="L5008">
        <v>5.7197690000000003</v>
      </c>
      <c r="M5008">
        <v>16.558</v>
      </c>
      <c r="N5008">
        <v>40.061</v>
      </c>
      <c r="O5008" t="s">
        <v>35</v>
      </c>
      <c r="P5008" t="s">
        <v>10452</v>
      </c>
      <c r="Q5008">
        <v>12.907</v>
      </c>
      <c r="R5008">
        <v>10.596</v>
      </c>
      <c r="S5008">
        <v>9519</v>
      </c>
      <c r="T5008">
        <v>2465</v>
      </c>
      <c r="U5008">
        <v>5804</v>
      </c>
      <c r="V5008">
        <v>14043</v>
      </c>
      <c r="W5008">
        <v>108</v>
      </c>
      <c r="X5008">
        <v>21</v>
      </c>
      <c r="Y5008">
        <v>0</v>
      </c>
      <c r="Z5008">
        <v>0</v>
      </c>
      <c r="AA5008">
        <v>0</v>
      </c>
      <c r="AB5008">
        <v>1</v>
      </c>
      <c r="AC5008" t="s">
        <v>511</v>
      </c>
      <c r="AD5008" t="s">
        <v>10212</v>
      </c>
      <c r="AE5008">
        <v>1.77</v>
      </c>
    </row>
    <row r="5009" spans="1:31">
      <c r="A5009" t="s">
        <v>10453</v>
      </c>
      <c r="B5009">
        <v>2012</v>
      </c>
      <c r="C5009" t="s">
        <v>10212</v>
      </c>
      <c r="D5009" t="s">
        <v>33</v>
      </c>
      <c r="E5009" t="s">
        <v>261</v>
      </c>
      <c r="F5009" t="s">
        <v>33</v>
      </c>
      <c r="G5009" t="s">
        <v>33</v>
      </c>
      <c r="H5009" t="s">
        <v>54</v>
      </c>
      <c r="I5009" t="s">
        <v>33</v>
      </c>
      <c r="J5009" t="s">
        <v>33</v>
      </c>
      <c r="K5009">
        <v>25.095801999999999</v>
      </c>
      <c r="L5009">
        <v>3.3179289999999999</v>
      </c>
      <c r="M5009">
        <v>18.792000000000002</v>
      </c>
      <c r="N5009">
        <v>32.283999999999999</v>
      </c>
      <c r="O5009" t="s">
        <v>35</v>
      </c>
      <c r="P5009" t="s">
        <v>10454</v>
      </c>
      <c r="Q5009">
        <v>7.1879999999999997</v>
      </c>
      <c r="R5009">
        <v>6.3040000000000003</v>
      </c>
      <c r="S5009">
        <v>31486</v>
      </c>
      <c r="T5009">
        <v>4646</v>
      </c>
      <c r="U5009">
        <v>23576</v>
      </c>
      <c r="V5009">
        <v>40504</v>
      </c>
      <c r="W5009">
        <v>489</v>
      </c>
      <c r="X5009">
        <v>107</v>
      </c>
      <c r="Y5009">
        <v>0</v>
      </c>
      <c r="Z5009">
        <v>0</v>
      </c>
      <c r="AA5009">
        <v>0</v>
      </c>
      <c r="AB5009">
        <v>1</v>
      </c>
      <c r="AC5009" t="s">
        <v>10455</v>
      </c>
      <c r="AD5009" t="s">
        <v>10212</v>
      </c>
      <c r="AE5009">
        <v>2.86</v>
      </c>
    </row>
    <row r="5010" spans="1:31">
      <c r="A5010" t="s">
        <v>10456</v>
      </c>
      <c r="B5010">
        <v>2012</v>
      </c>
      <c r="C5010" t="s">
        <v>10212</v>
      </c>
      <c r="D5010" t="s">
        <v>33</v>
      </c>
      <c r="E5010" t="s">
        <v>261</v>
      </c>
      <c r="F5010" t="s">
        <v>33</v>
      </c>
      <c r="G5010" t="s">
        <v>33</v>
      </c>
      <c r="H5010" t="s">
        <v>54</v>
      </c>
      <c r="I5010" t="s">
        <v>40</v>
      </c>
      <c r="J5010" t="s">
        <v>33</v>
      </c>
      <c r="K5010">
        <v>27.682586000000001</v>
      </c>
      <c r="L5010">
        <v>4.296233</v>
      </c>
      <c r="M5010">
        <v>19.536000000000001</v>
      </c>
      <c r="N5010">
        <v>37.082000000000001</v>
      </c>
      <c r="O5010" t="s">
        <v>35</v>
      </c>
      <c r="P5010" t="s">
        <v>585</v>
      </c>
      <c r="Q5010">
        <v>9.3989999999999991</v>
      </c>
      <c r="R5010">
        <v>8.1460000000000008</v>
      </c>
      <c r="S5010">
        <v>14793</v>
      </c>
      <c r="T5010">
        <v>2500</v>
      </c>
      <c r="U5010">
        <v>10440</v>
      </c>
      <c r="V5010">
        <v>19816</v>
      </c>
      <c r="W5010">
        <v>294</v>
      </c>
      <c r="X5010">
        <v>69</v>
      </c>
      <c r="Y5010">
        <v>0</v>
      </c>
      <c r="Z5010">
        <v>0</v>
      </c>
      <c r="AA5010">
        <v>0</v>
      </c>
      <c r="AB5010">
        <v>1</v>
      </c>
      <c r="AC5010" t="s">
        <v>514</v>
      </c>
      <c r="AD5010" t="s">
        <v>10212</v>
      </c>
      <c r="AE5010">
        <v>2.7</v>
      </c>
    </row>
    <row r="5011" spans="1:31">
      <c r="A5011" t="s">
        <v>10457</v>
      </c>
      <c r="B5011">
        <v>2012</v>
      </c>
      <c r="C5011" t="s">
        <v>10212</v>
      </c>
      <c r="D5011" t="s">
        <v>33</v>
      </c>
      <c r="E5011" t="s">
        <v>261</v>
      </c>
      <c r="F5011" t="s">
        <v>33</v>
      </c>
      <c r="G5011" t="s">
        <v>33</v>
      </c>
      <c r="H5011" t="s">
        <v>54</v>
      </c>
      <c r="I5011" t="s">
        <v>43</v>
      </c>
      <c r="J5011" t="s">
        <v>33</v>
      </c>
      <c r="K5011">
        <v>23.176531000000001</v>
      </c>
      <c r="L5011">
        <v>4.4543039999999996</v>
      </c>
      <c r="M5011">
        <v>14.938000000000001</v>
      </c>
      <c r="N5011">
        <v>33.244999999999997</v>
      </c>
      <c r="O5011" t="s">
        <v>35</v>
      </c>
      <c r="P5011" t="s">
        <v>10458</v>
      </c>
      <c r="Q5011">
        <v>10.069000000000001</v>
      </c>
      <c r="R5011">
        <v>8.2379999999999995</v>
      </c>
      <c r="S5011">
        <v>16693</v>
      </c>
      <c r="T5011">
        <v>3468</v>
      </c>
      <c r="U5011">
        <v>10759</v>
      </c>
      <c r="V5011">
        <v>23944</v>
      </c>
      <c r="W5011">
        <v>195</v>
      </c>
      <c r="X5011">
        <v>38</v>
      </c>
      <c r="Y5011">
        <v>0</v>
      </c>
      <c r="Z5011">
        <v>0</v>
      </c>
      <c r="AA5011">
        <v>0</v>
      </c>
      <c r="AB5011">
        <v>1</v>
      </c>
      <c r="AC5011" t="s">
        <v>10459</v>
      </c>
      <c r="AD5011" t="s">
        <v>10212</v>
      </c>
      <c r="AE5011">
        <v>2.16</v>
      </c>
    </row>
    <row r="5012" spans="1:31">
      <c r="A5012" t="s">
        <v>10460</v>
      </c>
      <c r="B5012">
        <v>2012</v>
      </c>
      <c r="C5012" t="s">
        <v>10212</v>
      </c>
      <c r="D5012" t="s">
        <v>33</v>
      </c>
      <c r="E5012" t="s">
        <v>261</v>
      </c>
      <c r="F5012" t="s">
        <v>33</v>
      </c>
      <c r="G5012" t="s">
        <v>33</v>
      </c>
      <c r="H5012" t="s">
        <v>62</v>
      </c>
      <c r="I5012" t="s">
        <v>33</v>
      </c>
      <c r="J5012" t="s">
        <v>33</v>
      </c>
      <c r="K5012">
        <v>23.593140999999999</v>
      </c>
      <c r="L5012">
        <v>2.8115649999999999</v>
      </c>
      <c r="M5012">
        <v>18.244</v>
      </c>
      <c r="N5012">
        <v>29.640999999999998</v>
      </c>
      <c r="O5012" t="s">
        <v>35</v>
      </c>
      <c r="P5012" t="s">
        <v>10461</v>
      </c>
      <c r="Q5012">
        <v>6.048</v>
      </c>
      <c r="R5012">
        <v>5.3490000000000002</v>
      </c>
      <c r="S5012">
        <v>26055</v>
      </c>
      <c r="T5012">
        <v>3252</v>
      </c>
      <c r="U5012">
        <v>20148</v>
      </c>
      <c r="V5012">
        <v>32734</v>
      </c>
      <c r="W5012">
        <v>527</v>
      </c>
      <c r="X5012">
        <v>100</v>
      </c>
      <c r="Y5012">
        <v>0</v>
      </c>
      <c r="Z5012">
        <v>0</v>
      </c>
      <c r="AA5012">
        <v>0</v>
      </c>
      <c r="AB5012">
        <v>1</v>
      </c>
      <c r="AC5012" t="s">
        <v>535</v>
      </c>
      <c r="AD5012" t="s">
        <v>10212</v>
      </c>
      <c r="AE5012">
        <v>2.31</v>
      </c>
    </row>
    <row r="5013" spans="1:31">
      <c r="A5013" t="s">
        <v>10462</v>
      </c>
      <c r="B5013">
        <v>2012</v>
      </c>
      <c r="C5013" t="s">
        <v>10212</v>
      </c>
      <c r="D5013" t="s">
        <v>33</v>
      </c>
      <c r="E5013" t="s">
        <v>261</v>
      </c>
      <c r="F5013" t="s">
        <v>33</v>
      </c>
      <c r="G5013" t="s">
        <v>33</v>
      </c>
      <c r="H5013" t="s">
        <v>62</v>
      </c>
      <c r="I5013" t="s">
        <v>40</v>
      </c>
      <c r="J5013" t="s">
        <v>33</v>
      </c>
      <c r="K5013">
        <v>23.561722</v>
      </c>
      <c r="L5013">
        <v>3.746899</v>
      </c>
      <c r="M5013">
        <v>16.532</v>
      </c>
      <c r="N5013">
        <v>31.847000000000001</v>
      </c>
      <c r="O5013" t="s">
        <v>35</v>
      </c>
      <c r="P5013" t="s">
        <v>7755</v>
      </c>
      <c r="Q5013">
        <v>8.2850000000000001</v>
      </c>
      <c r="R5013">
        <v>7.0289999999999999</v>
      </c>
      <c r="S5013">
        <v>11749</v>
      </c>
      <c r="T5013">
        <v>2157</v>
      </c>
      <c r="U5013">
        <v>8244</v>
      </c>
      <c r="V5013">
        <v>15880</v>
      </c>
      <c r="W5013">
        <v>307</v>
      </c>
      <c r="X5013">
        <v>58</v>
      </c>
      <c r="Y5013">
        <v>0</v>
      </c>
      <c r="Z5013">
        <v>0</v>
      </c>
      <c r="AA5013">
        <v>0</v>
      </c>
      <c r="AB5013">
        <v>1</v>
      </c>
      <c r="AC5013" t="s">
        <v>591</v>
      </c>
      <c r="AD5013" t="s">
        <v>10212</v>
      </c>
      <c r="AE5013">
        <v>2.39</v>
      </c>
    </row>
    <row r="5014" spans="1:31">
      <c r="A5014" t="s">
        <v>10463</v>
      </c>
      <c r="B5014">
        <v>2012</v>
      </c>
      <c r="C5014" t="s">
        <v>10212</v>
      </c>
      <c r="D5014" t="s">
        <v>33</v>
      </c>
      <c r="E5014" t="s">
        <v>261</v>
      </c>
      <c r="F5014" t="s">
        <v>33</v>
      </c>
      <c r="G5014" t="s">
        <v>33</v>
      </c>
      <c r="H5014" t="s">
        <v>62</v>
      </c>
      <c r="I5014" t="s">
        <v>43</v>
      </c>
      <c r="J5014" t="s">
        <v>33</v>
      </c>
      <c r="K5014">
        <v>23.619008000000001</v>
      </c>
      <c r="L5014">
        <v>3.768856</v>
      </c>
      <c r="M5014">
        <v>16.553000000000001</v>
      </c>
      <c r="N5014">
        <v>31.949000000000002</v>
      </c>
      <c r="O5014" t="s">
        <v>35</v>
      </c>
      <c r="P5014" t="s">
        <v>10464</v>
      </c>
      <c r="Q5014">
        <v>8.33</v>
      </c>
      <c r="R5014">
        <v>7.0659999999999998</v>
      </c>
      <c r="S5014">
        <v>14306</v>
      </c>
      <c r="T5014">
        <v>2421</v>
      </c>
      <c r="U5014">
        <v>10026</v>
      </c>
      <c r="V5014">
        <v>19351</v>
      </c>
      <c r="W5014">
        <v>220</v>
      </c>
      <c r="X5014">
        <v>42</v>
      </c>
      <c r="Y5014">
        <v>0</v>
      </c>
      <c r="Z5014">
        <v>0</v>
      </c>
      <c r="AA5014">
        <v>0</v>
      </c>
      <c r="AB5014">
        <v>1</v>
      </c>
      <c r="AC5014" t="s">
        <v>589</v>
      </c>
      <c r="AD5014" t="s">
        <v>10212</v>
      </c>
      <c r="AE5014">
        <v>1.72</v>
      </c>
    </row>
    <row r="5015" spans="1:31">
      <c r="A5015" t="s">
        <v>10465</v>
      </c>
      <c r="B5015">
        <v>2012</v>
      </c>
      <c r="C5015" t="s">
        <v>10212</v>
      </c>
      <c r="D5015" t="s">
        <v>33</v>
      </c>
      <c r="E5015" t="s">
        <v>261</v>
      </c>
      <c r="F5015" t="s">
        <v>33</v>
      </c>
      <c r="G5015" t="s">
        <v>33</v>
      </c>
      <c r="H5015" t="s">
        <v>68</v>
      </c>
      <c r="I5015" t="s">
        <v>33</v>
      </c>
      <c r="J5015" t="s">
        <v>33</v>
      </c>
      <c r="K5015">
        <v>14.908645999999999</v>
      </c>
      <c r="L5015">
        <v>2.3639450000000002</v>
      </c>
      <c r="M5015">
        <v>10.545</v>
      </c>
      <c r="N5015">
        <v>20.213000000000001</v>
      </c>
      <c r="O5015" t="s">
        <v>35</v>
      </c>
      <c r="P5015" t="s">
        <v>10466</v>
      </c>
      <c r="Q5015">
        <v>5.3049999999999997</v>
      </c>
      <c r="R5015">
        <v>4.3630000000000004</v>
      </c>
      <c r="S5015">
        <v>16963</v>
      </c>
      <c r="T5015">
        <v>2930</v>
      </c>
      <c r="U5015">
        <v>11998</v>
      </c>
      <c r="V5015">
        <v>22998</v>
      </c>
      <c r="W5015">
        <v>523</v>
      </c>
      <c r="X5015">
        <v>73</v>
      </c>
      <c r="Y5015">
        <v>0</v>
      </c>
      <c r="Z5015">
        <v>0</v>
      </c>
      <c r="AA5015">
        <v>0</v>
      </c>
      <c r="AB5015">
        <v>1</v>
      </c>
      <c r="AC5015" t="s">
        <v>1140</v>
      </c>
      <c r="AD5015" t="s">
        <v>10212</v>
      </c>
      <c r="AE5015">
        <v>2.2999999999999998</v>
      </c>
    </row>
    <row r="5016" spans="1:31">
      <c r="A5016" t="s">
        <v>10467</v>
      </c>
      <c r="B5016">
        <v>2012</v>
      </c>
      <c r="C5016" t="s">
        <v>10212</v>
      </c>
      <c r="D5016" t="s">
        <v>33</v>
      </c>
      <c r="E5016" t="s">
        <v>261</v>
      </c>
      <c r="F5016" t="s">
        <v>33</v>
      </c>
      <c r="G5016" t="s">
        <v>33</v>
      </c>
      <c r="H5016" t="s">
        <v>68</v>
      </c>
      <c r="I5016" t="s">
        <v>40</v>
      </c>
      <c r="J5016" t="s">
        <v>33</v>
      </c>
      <c r="K5016">
        <v>17.048300000000001</v>
      </c>
      <c r="L5016">
        <v>3.2184949999999999</v>
      </c>
      <c r="M5016">
        <v>11.166</v>
      </c>
      <c r="N5016">
        <v>24.411000000000001</v>
      </c>
      <c r="O5016" t="s">
        <v>35</v>
      </c>
      <c r="P5016" t="s">
        <v>10468</v>
      </c>
      <c r="Q5016">
        <v>7.3620000000000001</v>
      </c>
      <c r="R5016">
        <v>5.883</v>
      </c>
      <c r="S5016">
        <v>10275</v>
      </c>
      <c r="T5016">
        <v>2149</v>
      </c>
      <c r="U5016">
        <v>6730</v>
      </c>
      <c r="V5016">
        <v>14713</v>
      </c>
      <c r="W5016">
        <v>308</v>
      </c>
      <c r="X5016">
        <v>47</v>
      </c>
      <c r="Y5016">
        <v>0</v>
      </c>
      <c r="Z5016">
        <v>0</v>
      </c>
      <c r="AA5016">
        <v>0</v>
      </c>
      <c r="AB5016">
        <v>1</v>
      </c>
      <c r="AC5016" t="s">
        <v>1181</v>
      </c>
      <c r="AD5016" t="s">
        <v>10212</v>
      </c>
      <c r="AE5016">
        <v>2.25</v>
      </c>
    </row>
    <row r="5017" spans="1:31">
      <c r="A5017" t="s">
        <v>10469</v>
      </c>
      <c r="B5017">
        <v>2012</v>
      </c>
      <c r="C5017" t="s">
        <v>10212</v>
      </c>
      <c r="D5017" t="s">
        <v>33</v>
      </c>
      <c r="E5017" t="s">
        <v>261</v>
      </c>
      <c r="F5017" t="s">
        <v>33</v>
      </c>
      <c r="G5017" t="s">
        <v>33</v>
      </c>
      <c r="H5017" t="s">
        <v>68</v>
      </c>
      <c r="I5017" t="s">
        <v>43</v>
      </c>
      <c r="J5017" t="s">
        <v>33</v>
      </c>
      <c r="K5017">
        <v>12.498324999999999</v>
      </c>
      <c r="L5017">
        <v>3.586039</v>
      </c>
      <c r="M5017">
        <v>6.3310000000000004</v>
      </c>
      <c r="N5017">
        <v>21.422999999999998</v>
      </c>
      <c r="O5017" t="s">
        <v>35</v>
      </c>
      <c r="P5017" t="s">
        <v>10470</v>
      </c>
      <c r="Q5017">
        <v>8.9239999999999995</v>
      </c>
      <c r="R5017">
        <v>6.1669999999999998</v>
      </c>
      <c r="S5017">
        <v>6687</v>
      </c>
      <c r="T5017">
        <v>2042</v>
      </c>
      <c r="U5017">
        <v>3387</v>
      </c>
      <c r="V5017">
        <v>11462</v>
      </c>
      <c r="W5017">
        <v>215</v>
      </c>
      <c r="X5017">
        <v>26</v>
      </c>
      <c r="Y5017">
        <v>0</v>
      </c>
      <c r="Z5017">
        <v>0</v>
      </c>
      <c r="AA5017">
        <v>0</v>
      </c>
      <c r="AB5017">
        <v>1</v>
      </c>
      <c r="AC5017" t="s">
        <v>572</v>
      </c>
      <c r="AD5017" t="s">
        <v>10212</v>
      </c>
      <c r="AE5017">
        <v>2.52</v>
      </c>
    </row>
    <row r="5018" spans="1:31">
      <c r="A5018" t="s">
        <v>10471</v>
      </c>
      <c r="B5018">
        <v>2012</v>
      </c>
      <c r="C5018" t="s">
        <v>10212</v>
      </c>
      <c r="D5018" t="s">
        <v>33</v>
      </c>
      <c r="E5018" t="s">
        <v>261</v>
      </c>
      <c r="F5018" t="s">
        <v>33</v>
      </c>
      <c r="G5018" t="s">
        <v>33</v>
      </c>
      <c r="H5018" t="s">
        <v>74</v>
      </c>
      <c r="I5018" t="s">
        <v>33</v>
      </c>
      <c r="J5018" t="s">
        <v>33</v>
      </c>
      <c r="K5018">
        <v>15.644105</v>
      </c>
      <c r="L5018">
        <v>2.609934</v>
      </c>
      <c r="M5018">
        <v>10.840999999999999</v>
      </c>
      <c r="N5018">
        <v>21.529</v>
      </c>
      <c r="O5018" t="s">
        <v>35</v>
      </c>
      <c r="P5018" t="s">
        <v>10472</v>
      </c>
      <c r="Q5018">
        <v>5.8849999999999998</v>
      </c>
      <c r="R5018">
        <v>4.8040000000000003</v>
      </c>
      <c r="S5018">
        <v>10970</v>
      </c>
      <c r="T5018">
        <v>1961</v>
      </c>
      <c r="U5018">
        <v>7602</v>
      </c>
      <c r="V5018">
        <v>15097</v>
      </c>
      <c r="W5018">
        <v>319</v>
      </c>
      <c r="X5018">
        <v>51</v>
      </c>
      <c r="Y5018">
        <v>0</v>
      </c>
      <c r="Z5018">
        <v>0</v>
      </c>
      <c r="AA5018">
        <v>0</v>
      </c>
      <c r="AB5018">
        <v>1</v>
      </c>
      <c r="AC5018" t="s">
        <v>513</v>
      </c>
      <c r="AD5018" t="s">
        <v>10212</v>
      </c>
      <c r="AE5018">
        <v>1.64</v>
      </c>
    </row>
    <row r="5019" spans="1:31">
      <c r="A5019" t="s">
        <v>10473</v>
      </c>
      <c r="B5019">
        <v>2012</v>
      </c>
      <c r="C5019" t="s">
        <v>10212</v>
      </c>
      <c r="D5019" t="s">
        <v>33</v>
      </c>
      <c r="E5019" t="s">
        <v>261</v>
      </c>
      <c r="F5019" t="s">
        <v>33</v>
      </c>
      <c r="G5019" t="s">
        <v>33</v>
      </c>
      <c r="H5019" t="s">
        <v>74</v>
      </c>
      <c r="I5019" t="s">
        <v>40</v>
      </c>
      <c r="J5019" t="s">
        <v>33</v>
      </c>
      <c r="K5019">
        <v>15.087816999999999</v>
      </c>
      <c r="L5019">
        <v>2.990955</v>
      </c>
      <c r="M5019">
        <v>9.673</v>
      </c>
      <c r="N5019">
        <v>21.997</v>
      </c>
      <c r="O5019" t="s">
        <v>35</v>
      </c>
      <c r="P5019" t="s">
        <v>10474</v>
      </c>
      <c r="Q5019">
        <v>6.9089999999999998</v>
      </c>
      <c r="R5019">
        <v>5.415</v>
      </c>
      <c r="S5019">
        <v>5312</v>
      </c>
      <c r="T5019">
        <v>1077</v>
      </c>
      <c r="U5019">
        <v>3405</v>
      </c>
      <c r="V5019">
        <v>7745</v>
      </c>
      <c r="W5019">
        <v>184</v>
      </c>
      <c r="X5019">
        <v>33</v>
      </c>
      <c r="Y5019">
        <v>0</v>
      </c>
      <c r="Z5019">
        <v>0</v>
      </c>
      <c r="AA5019">
        <v>0</v>
      </c>
      <c r="AB5019">
        <v>1</v>
      </c>
      <c r="AC5019" t="s">
        <v>495</v>
      </c>
      <c r="AD5019" t="s">
        <v>10212</v>
      </c>
      <c r="AE5019">
        <v>1.28</v>
      </c>
    </row>
    <row r="5020" spans="1:31">
      <c r="A5020" t="s">
        <v>10475</v>
      </c>
      <c r="B5020">
        <v>2012</v>
      </c>
      <c r="C5020" t="s">
        <v>10212</v>
      </c>
      <c r="D5020" t="s">
        <v>33</v>
      </c>
      <c r="E5020" t="s">
        <v>261</v>
      </c>
      <c r="F5020" t="s">
        <v>33</v>
      </c>
      <c r="G5020" t="s">
        <v>33</v>
      </c>
      <c r="H5020" t="s">
        <v>74</v>
      </c>
      <c r="I5020" t="s">
        <v>43</v>
      </c>
      <c r="J5020" t="s">
        <v>33</v>
      </c>
      <c r="K5020">
        <v>16.205048000000001</v>
      </c>
      <c r="L5020">
        <v>4.5339770000000001</v>
      </c>
      <c r="M5020">
        <v>8.3109999999999999</v>
      </c>
      <c r="N5020">
        <v>27.277999999999999</v>
      </c>
      <c r="O5020" t="s">
        <v>35</v>
      </c>
      <c r="P5020" t="s">
        <v>10476</v>
      </c>
      <c r="Q5020">
        <v>11.073</v>
      </c>
      <c r="R5020">
        <v>7.8940000000000001</v>
      </c>
      <c r="S5020">
        <v>5658</v>
      </c>
      <c r="T5020">
        <v>1707</v>
      </c>
      <c r="U5020">
        <v>2902</v>
      </c>
      <c r="V5020">
        <v>9524</v>
      </c>
      <c r="W5020">
        <v>135</v>
      </c>
      <c r="X5020">
        <v>18</v>
      </c>
      <c r="Y5020">
        <v>0</v>
      </c>
      <c r="Z5020">
        <v>0</v>
      </c>
      <c r="AA5020">
        <v>0</v>
      </c>
      <c r="AB5020">
        <v>1</v>
      </c>
      <c r="AC5020" t="s">
        <v>753</v>
      </c>
      <c r="AD5020" t="s">
        <v>10212</v>
      </c>
      <c r="AE5020">
        <v>2.0299999999999998</v>
      </c>
    </row>
    <row r="5021" spans="1:31">
      <c r="A5021" t="s">
        <v>10477</v>
      </c>
      <c r="B5021">
        <v>2012</v>
      </c>
      <c r="C5021" t="s">
        <v>10212</v>
      </c>
      <c r="D5021" t="s">
        <v>33</v>
      </c>
      <c r="E5021" t="s">
        <v>261</v>
      </c>
      <c r="F5021" t="s">
        <v>33</v>
      </c>
      <c r="G5021" t="s">
        <v>33</v>
      </c>
      <c r="H5021" t="s">
        <v>81</v>
      </c>
      <c r="I5021" t="s">
        <v>33</v>
      </c>
      <c r="J5021" t="s">
        <v>33</v>
      </c>
      <c r="K5021">
        <v>15.013947</v>
      </c>
      <c r="L5021">
        <v>3.6901269999999999</v>
      </c>
      <c r="M5021">
        <v>8.4909999999999997</v>
      </c>
      <c r="N5021">
        <v>23.847000000000001</v>
      </c>
      <c r="O5021" t="s">
        <v>35</v>
      </c>
      <c r="P5021" t="s">
        <v>10478</v>
      </c>
      <c r="Q5021">
        <v>8.8330000000000002</v>
      </c>
      <c r="R5021">
        <v>6.5229999999999997</v>
      </c>
      <c r="S5021">
        <v>4019</v>
      </c>
      <c r="T5021">
        <v>1074</v>
      </c>
      <c r="U5021">
        <v>2273</v>
      </c>
      <c r="V5021">
        <v>6383</v>
      </c>
      <c r="W5021">
        <v>156</v>
      </c>
      <c r="X5021">
        <v>27</v>
      </c>
      <c r="Y5021">
        <v>0</v>
      </c>
      <c r="Z5021">
        <v>0</v>
      </c>
      <c r="AA5021">
        <v>0</v>
      </c>
      <c r="AB5021">
        <v>1</v>
      </c>
      <c r="AC5021" t="s">
        <v>496</v>
      </c>
      <c r="AD5021" t="s">
        <v>10212</v>
      </c>
      <c r="AE5021">
        <v>1.65</v>
      </c>
    </row>
    <row r="5022" spans="1:31">
      <c r="A5022" t="s">
        <v>10479</v>
      </c>
      <c r="B5022">
        <v>2012</v>
      </c>
      <c r="C5022" t="s">
        <v>10212</v>
      </c>
      <c r="D5022" t="s">
        <v>33</v>
      </c>
      <c r="E5022" t="s">
        <v>261</v>
      </c>
      <c r="F5022" t="s">
        <v>33</v>
      </c>
      <c r="G5022" t="s">
        <v>33</v>
      </c>
      <c r="H5022" t="s">
        <v>81</v>
      </c>
      <c r="I5022" t="s">
        <v>40</v>
      </c>
      <c r="J5022" t="s">
        <v>33</v>
      </c>
      <c r="K5022">
        <v>23.267143999999998</v>
      </c>
      <c r="L5022">
        <v>5.6806520000000003</v>
      </c>
      <c r="M5022">
        <v>13.013999999999999</v>
      </c>
      <c r="N5022">
        <v>36.487000000000002</v>
      </c>
      <c r="O5022" t="s">
        <v>35</v>
      </c>
      <c r="P5022" t="s">
        <v>10480</v>
      </c>
      <c r="Q5022">
        <v>13.22</v>
      </c>
      <c r="R5022">
        <v>10.253</v>
      </c>
      <c r="S5022">
        <v>3202</v>
      </c>
      <c r="T5022">
        <v>982</v>
      </c>
      <c r="U5022">
        <v>1791</v>
      </c>
      <c r="V5022">
        <v>5021</v>
      </c>
      <c r="W5022">
        <v>94</v>
      </c>
      <c r="X5022">
        <v>21</v>
      </c>
      <c r="Y5022">
        <v>0</v>
      </c>
      <c r="Z5022">
        <v>0</v>
      </c>
      <c r="AA5022">
        <v>0</v>
      </c>
      <c r="AB5022">
        <v>1</v>
      </c>
      <c r="AC5022" t="s">
        <v>477</v>
      </c>
      <c r="AD5022" t="s">
        <v>10212</v>
      </c>
      <c r="AE5022">
        <v>1.68</v>
      </c>
    </row>
    <row r="5023" spans="1:31">
      <c r="A5023" t="s">
        <v>10481</v>
      </c>
      <c r="B5023">
        <v>2012</v>
      </c>
      <c r="C5023" t="s">
        <v>10212</v>
      </c>
      <c r="D5023" t="s">
        <v>33</v>
      </c>
      <c r="E5023" t="s">
        <v>261</v>
      </c>
      <c r="F5023" t="s">
        <v>33</v>
      </c>
      <c r="G5023" t="s">
        <v>33</v>
      </c>
      <c r="H5023" t="s">
        <v>81</v>
      </c>
      <c r="I5023" t="s">
        <v>43</v>
      </c>
      <c r="J5023" t="s">
        <v>33</v>
      </c>
      <c r="K5023">
        <v>6.2820580000000001</v>
      </c>
      <c r="L5023">
        <v>3.2964959999999999</v>
      </c>
      <c r="M5023">
        <v>1.522</v>
      </c>
      <c r="N5023">
        <v>16.25</v>
      </c>
      <c r="O5023" t="s">
        <v>35</v>
      </c>
      <c r="P5023" t="s">
        <v>10482</v>
      </c>
      <c r="Q5023">
        <v>9.968</v>
      </c>
      <c r="R5023">
        <v>4.76</v>
      </c>
      <c r="S5023">
        <v>817</v>
      </c>
      <c r="T5023">
        <v>409</v>
      </c>
      <c r="U5023">
        <v>198</v>
      </c>
      <c r="V5023">
        <v>2114</v>
      </c>
      <c r="W5023">
        <v>62</v>
      </c>
      <c r="X5023">
        <v>6</v>
      </c>
      <c r="Y5023">
        <v>0</v>
      </c>
      <c r="Z5023">
        <v>0</v>
      </c>
      <c r="AA5023">
        <v>0</v>
      </c>
      <c r="AB5023">
        <v>1</v>
      </c>
      <c r="AC5023" t="s">
        <v>76</v>
      </c>
      <c r="AD5023" t="s">
        <v>10212</v>
      </c>
      <c r="AE5023">
        <v>1.1299999999999999</v>
      </c>
    </row>
    <row r="5024" spans="1:31">
      <c r="A5024" t="s">
        <v>10483</v>
      </c>
      <c r="B5024">
        <v>2012</v>
      </c>
      <c r="C5024" t="s">
        <v>10212</v>
      </c>
      <c r="D5024" t="s">
        <v>33</v>
      </c>
      <c r="E5024" t="s">
        <v>261</v>
      </c>
      <c r="F5024" t="s">
        <v>33</v>
      </c>
      <c r="G5024" t="s">
        <v>33</v>
      </c>
      <c r="H5024" t="s">
        <v>89</v>
      </c>
      <c r="I5024" t="s">
        <v>33</v>
      </c>
      <c r="J5024" t="s">
        <v>33</v>
      </c>
      <c r="K5024">
        <v>19.113346</v>
      </c>
      <c r="L5024">
        <v>5.7554350000000003</v>
      </c>
      <c r="M5024">
        <v>9.15</v>
      </c>
      <c r="N5024">
        <v>33.165999999999997</v>
      </c>
      <c r="O5024" t="s">
        <v>35</v>
      </c>
      <c r="P5024" t="s">
        <v>10252</v>
      </c>
      <c r="Q5024">
        <v>14.052</v>
      </c>
      <c r="R5024">
        <v>9.9629999999999992</v>
      </c>
      <c r="S5024">
        <v>2250</v>
      </c>
      <c r="T5024">
        <v>724</v>
      </c>
      <c r="U5024">
        <v>1077</v>
      </c>
      <c r="V5024">
        <v>3904</v>
      </c>
      <c r="W5024">
        <v>75</v>
      </c>
      <c r="X5024">
        <v>12</v>
      </c>
      <c r="Y5024">
        <v>0</v>
      </c>
      <c r="Z5024">
        <v>0</v>
      </c>
      <c r="AA5024">
        <v>0</v>
      </c>
      <c r="AB5024">
        <v>1</v>
      </c>
      <c r="AC5024" t="s">
        <v>479</v>
      </c>
      <c r="AD5024" t="s">
        <v>10212</v>
      </c>
      <c r="AE5024">
        <v>1.59</v>
      </c>
    </row>
    <row r="5025" spans="1:31">
      <c r="A5025" t="s">
        <v>10484</v>
      </c>
      <c r="B5025">
        <v>2012</v>
      </c>
      <c r="C5025" t="s">
        <v>10212</v>
      </c>
      <c r="D5025" t="s">
        <v>33</v>
      </c>
      <c r="E5025" t="s">
        <v>261</v>
      </c>
      <c r="F5025" t="s">
        <v>33</v>
      </c>
      <c r="G5025" t="s">
        <v>33</v>
      </c>
      <c r="H5025" t="s">
        <v>89</v>
      </c>
      <c r="I5025" t="s">
        <v>40</v>
      </c>
      <c r="J5025" t="s">
        <v>33</v>
      </c>
      <c r="K5025">
        <v>24.013742000000001</v>
      </c>
      <c r="L5025">
        <v>8.6660609999999991</v>
      </c>
      <c r="M5025">
        <v>9.34</v>
      </c>
      <c r="N5025">
        <v>45.198</v>
      </c>
      <c r="O5025" t="s">
        <v>35</v>
      </c>
      <c r="P5025" t="s">
        <v>10254</v>
      </c>
      <c r="Q5025">
        <v>21.184000000000001</v>
      </c>
      <c r="R5025">
        <v>14.673999999999999</v>
      </c>
      <c r="S5025">
        <v>1459</v>
      </c>
      <c r="T5025">
        <v>589</v>
      </c>
      <c r="U5025">
        <v>568</v>
      </c>
      <c r="V5025">
        <v>2747</v>
      </c>
      <c r="W5025">
        <v>42</v>
      </c>
      <c r="X5025">
        <v>8</v>
      </c>
      <c r="Y5025">
        <v>0</v>
      </c>
      <c r="Z5025">
        <v>0</v>
      </c>
      <c r="AA5025">
        <v>0</v>
      </c>
      <c r="AB5025">
        <v>1</v>
      </c>
      <c r="AC5025" t="s">
        <v>551</v>
      </c>
      <c r="AD5025" t="s">
        <v>10212</v>
      </c>
      <c r="AE5025">
        <v>1.69</v>
      </c>
    </row>
    <row r="5026" spans="1:31">
      <c r="A5026" t="s">
        <v>10485</v>
      </c>
      <c r="B5026">
        <v>2012</v>
      </c>
      <c r="C5026" t="s">
        <v>10212</v>
      </c>
      <c r="D5026" t="s">
        <v>33</v>
      </c>
      <c r="E5026" t="s">
        <v>261</v>
      </c>
      <c r="F5026" t="s">
        <v>33</v>
      </c>
      <c r="G5026" t="s">
        <v>33</v>
      </c>
      <c r="H5026" t="s">
        <v>89</v>
      </c>
      <c r="I5026" t="s">
        <v>43</v>
      </c>
      <c r="J5026" t="s">
        <v>33</v>
      </c>
      <c r="K5026">
        <v>13.881784</v>
      </c>
      <c r="L5026">
        <v>7.9745939999999997</v>
      </c>
      <c r="M5026">
        <v>2.6110000000000002</v>
      </c>
      <c r="N5026">
        <v>37.005000000000003</v>
      </c>
      <c r="O5026" t="s">
        <v>35</v>
      </c>
      <c r="P5026" t="s">
        <v>10256</v>
      </c>
      <c r="Q5026">
        <v>23.123000000000001</v>
      </c>
      <c r="R5026">
        <v>11.271000000000001</v>
      </c>
      <c r="S5026">
        <v>790</v>
      </c>
      <c r="T5026">
        <v>450</v>
      </c>
      <c r="U5026">
        <v>149</v>
      </c>
      <c r="V5026">
        <v>2107</v>
      </c>
      <c r="W5026">
        <v>33</v>
      </c>
      <c r="X5026">
        <v>4</v>
      </c>
      <c r="Y5026">
        <v>0</v>
      </c>
      <c r="Z5026">
        <v>0</v>
      </c>
      <c r="AA5026">
        <v>0</v>
      </c>
      <c r="AB5026">
        <v>1</v>
      </c>
      <c r="AC5026" t="s">
        <v>76</v>
      </c>
      <c r="AD5026" t="s">
        <v>10212</v>
      </c>
      <c r="AE5026">
        <v>1.7</v>
      </c>
    </row>
    <row r="5027" spans="1:31">
      <c r="A5027" t="s">
        <v>10486</v>
      </c>
      <c r="B5027">
        <v>2012</v>
      </c>
      <c r="C5027" t="s">
        <v>10212</v>
      </c>
      <c r="D5027" t="s">
        <v>33</v>
      </c>
      <c r="E5027" t="s">
        <v>261</v>
      </c>
      <c r="F5027" t="s">
        <v>33</v>
      </c>
      <c r="G5027" t="s">
        <v>33</v>
      </c>
      <c r="H5027" t="s">
        <v>33</v>
      </c>
      <c r="I5027" t="s">
        <v>33</v>
      </c>
      <c r="J5027" t="s">
        <v>33</v>
      </c>
      <c r="K5027">
        <v>21.249279999999999</v>
      </c>
      <c r="L5027">
        <v>1.291499</v>
      </c>
      <c r="M5027">
        <v>18.756</v>
      </c>
      <c r="N5027">
        <v>23.911999999999999</v>
      </c>
      <c r="O5027" t="s">
        <v>35</v>
      </c>
      <c r="P5027" t="s">
        <v>10487</v>
      </c>
      <c r="Q5027">
        <v>2.6629999999999998</v>
      </c>
      <c r="R5027">
        <v>2.4929999999999999</v>
      </c>
      <c r="S5027">
        <v>121170</v>
      </c>
      <c r="T5027">
        <v>7944</v>
      </c>
      <c r="U5027">
        <v>106952</v>
      </c>
      <c r="V5027">
        <v>136356</v>
      </c>
      <c r="W5027">
        <v>2473</v>
      </c>
      <c r="X5027">
        <v>460</v>
      </c>
      <c r="Y5027">
        <v>0</v>
      </c>
      <c r="Z5027">
        <v>0</v>
      </c>
      <c r="AA5027">
        <v>0</v>
      </c>
      <c r="AB5027">
        <v>1</v>
      </c>
      <c r="AC5027" t="s">
        <v>10488</v>
      </c>
      <c r="AD5027" t="s">
        <v>10212</v>
      </c>
      <c r="AE5027">
        <v>2.46</v>
      </c>
    </row>
    <row r="5028" spans="1:31">
      <c r="A5028" t="s">
        <v>10489</v>
      </c>
      <c r="B5028">
        <v>2012</v>
      </c>
      <c r="C5028" t="s">
        <v>10212</v>
      </c>
      <c r="D5028" t="s">
        <v>33</v>
      </c>
      <c r="E5028" t="s">
        <v>261</v>
      </c>
      <c r="F5028" t="s">
        <v>33</v>
      </c>
      <c r="G5028" t="s">
        <v>33</v>
      </c>
      <c r="H5028" t="s">
        <v>33</v>
      </c>
      <c r="I5028" t="s">
        <v>40</v>
      </c>
      <c r="J5028" t="s">
        <v>33</v>
      </c>
      <c r="K5028">
        <v>22.558184000000001</v>
      </c>
      <c r="L5028">
        <v>1.673441</v>
      </c>
      <c r="M5028">
        <v>19.335999999999999</v>
      </c>
      <c r="N5028">
        <v>26.042999999999999</v>
      </c>
      <c r="O5028" t="s">
        <v>35</v>
      </c>
      <c r="P5028" t="s">
        <v>10490</v>
      </c>
      <c r="Q5028">
        <v>3.4849999999999999</v>
      </c>
      <c r="R5028">
        <v>3.2229999999999999</v>
      </c>
      <c r="S5028">
        <v>61669</v>
      </c>
      <c r="T5028">
        <v>4681</v>
      </c>
      <c r="U5028">
        <v>52859</v>
      </c>
      <c r="V5028">
        <v>71195</v>
      </c>
      <c r="W5028">
        <v>1454</v>
      </c>
      <c r="X5028">
        <v>295</v>
      </c>
      <c r="Y5028">
        <v>0</v>
      </c>
      <c r="Z5028">
        <v>0</v>
      </c>
      <c r="AA5028">
        <v>0</v>
      </c>
      <c r="AB5028">
        <v>1</v>
      </c>
      <c r="AC5028" t="s">
        <v>10491</v>
      </c>
      <c r="AD5028" t="s">
        <v>10212</v>
      </c>
      <c r="AE5028">
        <v>2.33</v>
      </c>
    </row>
    <row r="5029" spans="1:31">
      <c r="A5029" t="s">
        <v>10492</v>
      </c>
      <c r="B5029">
        <v>2012</v>
      </c>
      <c r="C5029" t="s">
        <v>10212</v>
      </c>
      <c r="D5029" t="s">
        <v>33</v>
      </c>
      <c r="E5029" t="s">
        <v>261</v>
      </c>
      <c r="F5029" t="s">
        <v>33</v>
      </c>
      <c r="G5029" t="s">
        <v>33</v>
      </c>
      <c r="H5029" t="s">
        <v>33</v>
      </c>
      <c r="I5029" t="s">
        <v>43</v>
      </c>
      <c r="J5029" t="s">
        <v>33</v>
      </c>
      <c r="K5029">
        <v>20.043882</v>
      </c>
      <c r="L5029">
        <v>1.8473360000000001</v>
      </c>
      <c r="M5029">
        <v>16.516999999999999</v>
      </c>
      <c r="N5029">
        <v>23.952999999999999</v>
      </c>
      <c r="O5029" t="s">
        <v>35</v>
      </c>
      <c r="P5029" t="s">
        <v>10493</v>
      </c>
      <c r="Q5029">
        <v>3.9089999999999998</v>
      </c>
      <c r="R5029">
        <v>3.5270000000000001</v>
      </c>
      <c r="S5029">
        <v>59501</v>
      </c>
      <c r="T5029">
        <v>6046</v>
      </c>
      <c r="U5029">
        <v>49030</v>
      </c>
      <c r="V5029">
        <v>71105</v>
      </c>
      <c r="W5029">
        <v>1019</v>
      </c>
      <c r="X5029">
        <v>165</v>
      </c>
      <c r="Y5029">
        <v>0</v>
      </c>
      <c r="Z5029">
        <v>0</v>
      </c>
      <c r="AA5029">
        <v>0</v>
      </c>
      <c r="AB5029">
        <v>1</v>
      </c>
      <c r="AC5029" t="s">
        <v>10494</v>
      </c>
      <c r="AD5029" t="s">
        <v>10212</v>
      </c>
      <c r="AE5029">
        <v>2.17</v>
      </c>
    </row>
    <row r="5030" spans="1:31">
      <c r="A5030" t="s">
        <v>10495</v>
      </c>
      <c r="B5030">
        <v>2012</v>
      </c>
      <c r="C5030" t="s">
        <v>10212</v>
      </c>
      <c r="D5030" t="s">
        <v>33</v>
      </c>
      <c r="E5030" t="s">
        <v>305</v>
      </c>
      <c r="F5030" t="s">
        <v>33</v>
      </c>
      <c r="G5030" t="s">
        <v>33</v>
      </c>
      <c r="H5030" t="s">
        <v>46</v>
      </c>
      <c r="I5030" t="s">
        <v>33</v>
      </c>
      <c r="J5030" t="s">
        <v>33</v>
      </c>
      <c r="K5030">
        <v>34.914169999999999</v>
      </c>
      <c r="L5030">
        <v>10.766881</v>
      </c>
      <c r="M5030">
        <v>15.396000000000001</v>
      </c>
      <c r="N5030">
        <v>59.031999999999996</v>
      </c>
      <c r="O5030" t="s">
        <v>35</v>
      </c>
      <c r="P5030" t="s">
        <v>10496</v>
      </c>
      <c r="Q5030">
        <v>24.117999999999999</v>
      </c>
      <c r="R5030">
        <v>19.518000000000001</v>
      </c>
      <c r="S5030">
        <v>2716</v>
      </c>
      <c r="T5030">
        <v>1017</v>
      </c>
      <c r="U5030">
        <v>1198</v>
      </c>
      <c r="V5030">
        <v>4592</v>
      </c>
      <c r="W5030">
        <v>36</v>
      </c>
      <c r="X5030">
        <v>12</v>
      </c>
      <c r="Y5030">
        <v>0</v>
      </c>
      <c r="Z5030">
        <v>0</v>
      </c>
      <c r="AA5030">
        <v>0</v>
      </c>
      <c r="AB5030">
        <v>1</v>
      </c>
      <c r="AC5030" t="s">
        <v>523</v>
      </c>
      <c r="AD5030" t="s">
        <v>10212</v>
      </c>
      <c r="AE5030">
        <v>1.79</v>
      </c>
    </row>
    <row r="5031" spans="1:31">
      <c r="A5031" t="s">
        <v>10497</v>
      </c>
      <c r="B5031">
        <v>2012</v>
      </c>
      <c r="C5031" t="s">
        <v>10212</v>
      </c>
      <c r="D5031" t="s">
        <v>33</v>
      </c>
      <c r="E5031" t="s">
        <v>305</v>
      </c>
      <c r="F5031" t="s">
        <v>33</v>
      </c>
      <c r="G5031" t="s">
        <v>33</v>
      </c>
      <c r="H5031" t="s">
        <v>54</v>
      </c>
      <c r="I5031" t="s">
        <v>33</v>
      </c>
      <c r="J5031" t="s">
        <v>33</v>
      </c>
      <c r="K5031">
        <v>26.684529999999999</v>
      </c>
      <c r="L5031">
        <v>5.1531630000000002</v>
      </c>
      <c r="M5031">
        <v>17.103999999999999</v>
      </c>
      <c r="N5031">
        <v>38.188000000000002</v>
      </c>
      <c r="O5031" t="s">
        <v>35</v>
      </c>
      <c r="P5031" t="s">
        <v>10498</v>
      </c>
      <c r="Q5031">
        <v>11.504</v>
      </c>
      <c r="R5031">
        <v>9.58</v>
      </c>
      <c r="S5031">
        <v>4576</v>
      </c>
      <c r="T5031">
        <v>1210</v>
      </c>
      <c r="U5031">
        <v>2933</v>
      </c>
      <c r="V5031">
        <v>6549</v>
      </c>
      <c r="W5031">
        <v>78</v>
      </c>
      <c r="X5031">
        <v>19</v>
      </c>
      <c r="Y5031">
        <v>0</v>
      </c>
      <c r="Z5031">
        <v>0</v>
      </c>
      <c r="AA5031">
        <v>0</v>
      </c>
      <c r="AB5031">
        <v>1</v>
      </c>
      <c r="AC5031" t="s">
        <v>494</v>
      </c>
      <c r="AD5031" t="s">
        <v>10212</v>
      </c>
      <c r="AE5031">
        <v>1.05</v>
      </c>
    </row>
    <row r="5032" spans="1:31">
      <c r="A5032" t="s">
        <v>10499</v>
      </c>
      <c r="B5032">
        <v>2012</v>
      </c>
      <c r="C5032" t="s">
        <v>10212</v>
      </c>
      <c r="D5032" t="s">
        <v>33</v>
      </c>
      <c r="E5032" t="s">
        <v>305</v>
      </c>
      <c r="F5032" t="s">
        <v>33</v>
      </c>
      <c r="G5032" t="s">
        <v>33</v>
      </c>
      <c r="H5032" t="s">
        <v>54</v>
      </c>
      <c r="I5032" t="s">
        <v>40</v>
      </c>
      <c r="J5032" t="s">
        <v>33</v>
      </c>
      <c r="K5032">
        <v>30.143446000000001</v>
      </c>
      <c r="L5032">
        <v>7.1721909999999998</v>
      </c>
      <c r="M5032">
        <v>16.952000000000002</v>
      </c>
      <c r="N5032">
        <v>46.268999999999998</v>
      </c>
      <c r="O5032" t="s">
        <v>35</v>
      </c>
      <c r="P5032" t="s">
        <v>10500</v>
      </c>
      <c r="Q5032">
        <v>16.126000000000001</v>
      </c>
      <c r="R5032">
        <v>13.192</v>
      </c>
      <c r="S5032">
        <v>2898</v>
      </c>
      <c r="T5032">
        <v>816</v>
      </c>
      <c r="U5032">
        <v>1630</v>
      </c>
      <c r="V5032">
        <v>4449</v>
      </c>
      <c r="W5032">
        <v>45</v>
      </c>
      <c r="X5032">
        <v>12</v>
      </c>
      <c r="Y5032">
        <v>0</v>
      </c>
      <c r="Z5032">
        <v>0</v>
      </c>
      <c r="AA5032">
        <v>0</v>
      </c>
      <c r="AB5032">
        <v>1</v>
      </c>
      <c r="AC5032" t="s">
        <v>504</v>
      </c>
      <c r="AD5032" t="s">
        <v>10212</v>
      </c>
      <c r="AE5032">
        <v>1.07</v>
      </c>
    </row>
    <row r="5033" spans="1:31">
      <c r="A5033" t="s">
        <v>10501</v>
      </c>
      <c r="B5033">
        <v>2012</v>
      </c>
      <c r="C5033" t="s">
        <v>10212</v>
      </c>
      <c r="D5033" t="s">
        <v>33</v>
      </c>
      <c r="E5033" t="s">
        <v>305</v>
      </c>
      <c r="F5033" t="s">
        <v>33</v>
      </c>
      <c r="G5033" t="s">
        <v>33</v>
      </c>
      <c r="H5033" t="s">
        <v>54</v>
      </c>
      <c r="I5033" t="s">
        <v>43</v>
      </c>
      <c r="J5033" t="s">
        <v>33</v>
      </c>
      <c r="K5033">
        <v>22.271353000000001</v>
      </c>
      <c r="L5033">
        <v>9.3618269999999999</v>
      </c>
      <c r="M5033">
        <v>7.1189999999999998</v>
      </c>
      <c r="N5033">
        <v>45.915999999999997</v>
      </c>
      <c r="O5033" t="s">
        <v>35</v>
      </c>
      <c r="P5033" t="s">
        <v>10502</v>
      </c>
      <c r="Q5033">
        <v>23.643999999999998</v>
      </c>
      <c r="R5033">
        <v>15.151999999999999</v>
      </c>
      <c r="S5033">
        <v>1678</v>
      </c>
      <c r="T5033">
        <v>867</v>
      </c>
      <c r="U5033">
        <v>536</v>
      </c>
      <c r="V5033">
        <v>3460</v>
      </c>
      <c r="W5033">
        <v>33</v>
      </c>
      <c r="X5033">
        <v>7</v>
      </c>
      <c r="Y5033">
        <v>0</v>
      </c>
      <c r="Z5033">
        <v>0</v>
      </c>
      <c r="AA5033">
        <v>0</v>
      </c>
      <c r="AB5033">
        <v>1</v>
      </c>
      <c r="AC5033" t="s">
        <v>551</v>
      </c>
      <c r="AD5033" t="s">
        <v>10212</v>
      </c>
      <c r="AE5033">
        <v>1.62</v>
      </c>
    </row>
    <row r="5034" spans="1:31">
      <c r="A5034" t="s">
        <v>10503</v>
      </c>
      <c r="B5034">
        <v>2012</v>
      </c>
      <c r="C5034" t="s">
        <v>10212</v>
      </c>
      <c r="D5034" t="s">
        <v>33</v>
      </c>
      <c r="E5034" t="s">
        <v>305</v>
      </c>
      <c r="F5034" t="s">
        <v>33</v>
      </c>
      <c r="G5034" t="s">
        <v>33</v>
      </c>
      <c r="H5034" t="s">
        <v>62</v>
      </c>
      <c r="I5034" t="s">
        <v>33</v>
      </c>
      <c r="J5034" t="s">
        <v>33</v>
      </c>
      <c r="K5034">
        <v>22.802662999999999</v>
      </c>
      <c r="L5034">
        <v>7.1471140000000002</v>
      </c>
      <c r="M5034">
        <v>10.423999999999999</v>
      </c>
      <c r="N5034">
        <v>39.996000000000002</v>
      </c>
      <c r="O5034" t="s">
        <v>35</v>
      </c>
      <c r="P5034" t="s">
        <v>10504</v>
      </c>
      <c r="Q5034">
        <v>17.193000000000001</v>
      </c>
      <c r="R5034">
        <v>12.379</v>
      </c>
      <c r="S5034">
        <v>2194</v>
      </c>
      <c r="T5034">
        <v>717</v>
      </c>
      <c r="U5034">
        <v>1003</v>
      </c>
      <c r="V5034">
        <v>3848</v>
      </c>
      <c r="W5034">
        <v>43</v>
      </c>
      <c r="X5034">
        <v>14</v>
      </c>
      <c r="Y5034">
        <v>0</v>
      </c>
      <c r="Z5034">
        <v>0</v>
      </c>
      <c r="AA5034">
        <v>0</v>
      </c>
      <c r="AB5034">
        <v>1</v>
      </c>
      <c r="AC5034" t="s">
        <v>479</v>
      </c>
      <c r="AD5034" t="s">
        <v>10212</v>
      </c>
      <c r="AE5034">
        <v>1.22</v>
      </c>
    </row>
    <row r="5035" spans="1:31">
      <c r="A5035" t="s">
        <v>10505</v>
      </c>
      <c r="B5035">
        <v>2012</v>
      </c>
      <c r="C5035" t="s">
        <v>10212</v>
      </c>
      <c r="D5035" t="s">
        <v>33</v>
      </c>
      <c r="E5035" t="s">
        <v>305</v>
      </c>
      <c r="F5035" t="s">
        <v>33</v>
      </c>
      <c r="G5035" t="s">
        <v>33</v>
      </c>
      <c r="H5035" t="s">
        <v>33</v>
      </c>
      <c r="I5035" t="s">
        <v>33</v>
      </c>
      <c r="J5035" t="s">
        <v>33</v>
      </c>
      <c r="K5035">
        <v>27.828489000000001</v>
      </c>
      <c r="L5035">
        <v>3.2520690000000001</v>
      </c>
      <c r="M5035">
        <v>21.597000000000001</v>
      </c>
      <c r="N5035">
        <v>34.762999999999998</v>
      </c>
      <c r="O5035" t="s">
        <v>35</v>
      </c>
      <c r="P5035" t="s">
        <v>10506</v>
      </c>
      <c r="Q5035">
        <v>6.9340000000000002</v>
      </c>
      <c r="R5035">
        <v>6.2309999999999999</v>
      </c>
      <c r="S5035">
        <v>13915</v>
      </c>
      <c r="T5035">
        <v>1819</v>
      </c>
      <c r="U5035">
        <v>10799</v>
      </c>
      <c r="V5035">
        <v>17382</v>
      </c>
      <c r="W5035">
        <v>223</v>
      </c>
      <c r="X5035">
        <v>67</v>
      </c>
      <c r="Y5035">
        <v>0</v>
      </c>
      <c r="Z5035">
        <v>0</v>
      </c>
      <c r="AA5035">
        <v>0</v>
      </c>
      <c r="AB5035">
        <v>1</v>
      </c>
      <c r="AC5035" t="s">
        <v>1714</v>
      </c>
      <c r="AD5035" t="s">
        <v>10212</v>
      </c>
      <c r="AE5035">
        <v>1.17</v>
      </c>
    </row>
    <row r="5036" spans="1:31">
      <c r="A5036" t="s">
        <v>10507</v>
      </c>
      <c r="B5036">
        <v>2012</v>
      </c>
      <c r="C5036" t="s">
        <v>10212</v>
      </c>
      <c r="D5036" t="s">
        <v>33</v>
      </c>
      <c r="E5036" t="s">
        <v>305</v>
      </c>
      <c r="F5036" t="s">
        <v>33</v>
      </c>
      <c r="G5036" t="s">
        <v>33</v>
      </c>
      <c r="H5036" t="s">
        <v>33</v>
      </c>
      <c r="I5036" t="s">
        <v>40</v>
      </c>
      <c r="J5036" t="s">
        <v>33</v>
      </c>
      <c r="K5036">
        <v>30.645488</v>
      </c>
      <c r="L5036">
        <v>4.8024389999999997</v>
      </c>
      <c r="M5036">
        <v>21.497</v>
      </c>
      <c r="N5036">
        <v>41.067</v>
      </c>
      <c r="O5036" t="s">
        <v>35</v>
      </c>
      <c r="P5036" t="s">
        <v>10508</v>
      </c>
      <c r="Q5036">
        <v>10.422000000000001</v>
      </c>
      <c r="R5036">
        <v>9.1479999999999997</v>
      </c>
      <c r="S5036">
        <v>7452</v>
      </c>
      <c r="T5036">
        <v>1349</v>
      </c>
      <c r="U5036">
        <v>5228</v>
      </c>
      <c r="V5036">
        <v>9986</v>
      </c>
      <c r="W5036">
        <v>120</v>
      </c>
      <c r="X5036">
        <v>38</v>
      </c>
      <c r="Y5036">
        <v>0</v>
      </c>
      <c r="Z5036">
        <v>0</v>
      </c>
      <c r="AA5036">
        <v>0</v>
      </c>
      <c r="AB5036">
        <v>1</v>
      </c>
      <c r="AC5036" t="s">
        <v>641</v>
      </c>
      <c r="AD5036" t="s">
        <v>10212</v>
      </c>
      <c r="AE5036">
        <v>1.29</v>
      </c>
    </row>
    <row r="5037" spans="1:31">
      <c r="A5037" t="s">
        <v>10509</v>
      </c>
      <c r="B5037">
        <v>2012</v>
      </c>
      <c r="C5037" t="s">
        <v>10212</v>
      </c>
      <c r="D5037" t="s">
        <v>33</v>
      </c>
      <c r="E5037" t="s">
        <v>305</v>
      </c>
      <c r="F5037" t="s">
        <v>33</v>
      </c>
      <c r="G5037" t="s">
        <v>33</v>
      </c>
      <c r="H5037" t="s">
        <v>33</v>
      </c>
      <c r="I5037" t="s">
        <v>43</v>
      </c>
      <c r="J5037" t="s">
        <v>33</v>
      </c>
      <c r="K5037">
        <v>25.161363999999999</v>
      </c>
      <c r="L5037">
        <v>5.1676789999999997</v>
      </c>
      <c r="M5037">
        <v>15.624000000000001</v>
      </c>
      <c r="N5037">
        <v>36.850999999999999</v>
      </c>
      <c r="O5037" t="s">
        <v>35</v>
      </c>
      <c r="P5037" t="s">
        <v>10510</v>
      </c>
      <c r="Q5037">
        <v>11.689</v>
      </c>
      <c r="R5037">
        <v>9.5370000000000008</v>
      </c>
      <c r="S5037">
        <v>6462</v>
      </c>
      <c r="T5037">
        <v>1505</v>
      </c>
      <c r="U5037">
        <v>4013</v>
      </c>
      <c r="V5037">
        <v>9465</v>
      </c>
      <c r="W5037">
        <v>103</v>
      </c>
      <c r="X5037">
        <v>29</v>
      </c>
      <c r="Y5037">
        <v>0</v>
      </c>
      <c r="Z5037">
        <v>0</v>
      </c>
      <c r="AA5037">
        <v>0</v>
      </c>
      <c r="AB5037">
        <v>1</v>
      </c>
      <c r="AC5037" t="s">
        <v>553</v>
      </c>
      <c r="AD5037" t="s">
        <v>10212</v>
      </c>
      <c r="AE5037">
        <v>1.45</v>
      </c>
    </row>
    <row r="5038" spans="1:31">
      <c r="A5038" t="s">
        <v>10511</v>
      </c>
      <c r="B5038">
        <v>2012</v>
      </c>
      <c r="C5038" t="s">
        <v>10212</v>
      </c>
      <c r="D5038" t="s">
        <v>317</v>
      </c>
      <c r="E5038" t="s">
        <v>33</v>
      </c>
      <c r="F5038" t="s">
        <v>33</v>
      </c>
      <c r="G5038" t="s">
        <v>33</v>
      </c>
      <c r="H5038" t="s">
        <v>34</v>
      </c>
      <c r="I5038" t="s">
        <v>33</v>
      </c>
      <c r="J5038" t="s">
        <v>33</v>
      </c>
      <c r="K5038">
        <v>21.045829000000001</v>
      </c>
      <c r="L5038">
        <v>6.2812320000000001</v>
      </c>
      <c r="M5038">
        <v>10.111000000000001</v>
      </c>
      <c r="N5038">
        <v>36.204999999999998</v>
      </c>
      <c r="O5038" t="s">
        <v>35</v>
      </c>
      <c r="P5038" t="s">
        <v>10512</v>
      </c>
      <c r="Q5038">
        <v>15.159000000000001</v>
      </c>
      <c r="R5038">
        <v>10.935</v>
      </c>
      <c r="S5038">
        <v>3043</v>
      </c>
      <c r="T5038">
        <v>983</v>
      </c>
      <c r="U5038">
        <v>1462</v>
      </c>
      <c r="V5038">
        <v>5235</v>
      </c>
      <c r="W5038">
        <v>59</v>
      </c>
      <c r="X5038">
        <v>14</v>
      </c>
      <c r="Y5038">
        <v>0</v>
      </c>
      <c r="Z5038">
        <v>0</v>
      </c>
      <c r="AA5038">
        <v>0</v>
      </c>
      <c r="AB5038">
        <v>1</v>
      </c>
      <c r="AC5038" t="s">
        <v>523</v>
      </c>
      <c r="AD5038" t="s">
        <v>10212</v>
      </c>
      <c r="AE5038">
        <v>1.38</v>
      </c>
    </row>
    <row r="5039" spans="1:31">
      <c r="A5039" t="s">
        <v>10513</v>
      </c>
      <c r="B5039">
        <v>2012</v>
      </c>
      <c r="C5039" t="s">
        <v>10212</v>
      </c>
      <c r="D5039" t="s">
        <v>317</v>
      </c>
      <c r="E5039" t="s">
        <v>33</v>
      </c>
      <c r="F5039" t="s">
        <v>33</v>
      </c>
      <c r="G5039" t="s">
        <v>33</v>
      </c>
      <c r="H5039" t="s">
        <v>34</v>
      </c>
      <c r="I5039" t="s">
        <v>40</v>
      </c>
      <c r="J5039" t="s">
        <v>33</v>
      </c>
      <c r="K5039">
        <v>29.80133</v>
      </c>
      <c r="L5039">
        <v>10.165537</v>
      </c>
      <c r="M5039">
        <v>12.071</v>
      </c>
      <c r="N5039">
        <v>53.509</v>
      </c>
      <c r="O5039" t="s">
        <v>35</v>
      </c>
      <c r="P5039" t="s">
        <v>10514</v>
      </c>
      <c r="Q5039">
        <v>23.707999999999998</v>
      </c>
      <c r="R5039">
        <v>17.731000000000002</v>
      </c>
      <c r="S5039">
        <v>2225</v>
      </c>
      <c r="T5039">
        <v>901</v>
      </c>
      <c r="U5039">
        <v>901</v>
      </c>
      <c r="V5039">
        <v>3995</v>
      </c>
      <c r="W5039">
        <v>33</v>
      </c>
      <c r="X5039">
        <v>9</v>
      </c>
      <c r="Y5039">
        <v>0</v>
      </c>
      <c r="Z5039">
        <v>0</v>
      </c>
      <c r="AA5039">
        <v>0</v>
      </c>
      <c r="AB5039">
        <v>1</v>
      </c>
      <c r="AC5039" t="s">
        <v>479</v>
      </c>
      <c r="AD5039" t="s">
        <v>10212</v>
      </c>
      <c r="AE5039">
        <v>1.58</v>
      </c>
    </row>
    <row r="5040" spans="1:31">
      <c r="A5040" t="s">
        <v>10515</v>
      </c>
      <c r="B5040">
        <v>2012</v>
      </c>
      <c r="C5040" t="s">
        <v>10212</v>
      </c>
      <c r="D5040" t="s">
        <v>317</v>
      </c>
      <c r="E5040" t="s">
        <v>33</v>
      </c>
      <c r="F5040" t="s">
        <v>33</v>
      </c>
      <c r="G5040" t="s">
        <v>33</v>
      </c>
      <c r="H5040" t="s">
        <v>46</v>
      </c>
      <c r="I5040" t="s">
        <v>33</v>
      </c>
      <c r="J5040" t="s">
        <v>33</v>
      </c>
      <c r="K5040">
        <v>21.341671000000002</v>
      </c>
      <c r="L5040">
        <v>4.7369700000000003</v>
      </c>
      <c r="M5040">
        <v>12.736000000000001</v>
      </c>
      <c r="N5040">
        <v>32.302999999999997</v>
      </c>
      <c r="O5040" t="s">
        <v>35</v>
      </c>
      <c r="P5040" t="s">
        <v>10516</v>
      </c>
      <c r="Q5040">
        <v>10.961</v>
      </c>
      <c r="R5040">
        <v>8.6059999999999999</v>
      </c>
      <c r="S5040">
        <v>6345</v>
      </c>
      <c r="T5040">
        <v>1523</v>
      </c>
      <c r="U5040">
        <v>3787</v>
      </c>
      <c r="V5040">
        <v>9604</v>
      </c>
      <c r="W5040">
        <v>153</v>
      </c>
      <c r="X5040">
        <v>35</v>
      </c>
      <c r="Y5040">
        <v>0</v>
      </c>
      <c r="Z5040">
        <v>0</v>
      </c>
      <c r="AA5040">
        <v>0</v>
      </c>
      <c r="AB5040">
        <v>1</v>
      </c>
      <c r="AC5040" t="s">
        <v>713</v>
      </c>
      <c r="AD5040" t="s">
        <v>10212</v>
      </c>
      <c r="AE5040">
        <v>2.0299999999999998</v>
      </c>
    </row>
    <row r="5041" spans="1:31">
      <c r="A5041" t="s">
        <v>10517</v>
      </c>
      <c r="B5041">
        <v>2012</v>
      </c>
      <c r="C5041" t="s">
        <v>10212</v>
      </c>
      <c r="D5041" t="s">
        <v>317</v>
      </c>
      <c r="E5041" t="s">
        <v>33</v>
      </c>
      <c r="F5041" t="s">
        <v>33</v>
      </c>
      <c r="G5041" t="s">
        <v>33</v>
      </c>
      <c r="H5041" t="s">
        <v>46</v>
      </c>
      <c r="I5041" t="s">
        <v>40</v>
      </c>
      <c r="J5041" t="s">
        <v>33</v>
      </c>
      <c r="K5041">
        <v>23.194552000000002</v>
      </c>
      <c r="L5041">
        <v>4.9886749999999997</v>
      </c>
      <c r="M5041">
        <v>14.074</v>
      </c>
      <c r="N5041">
        <v>34.606999999999999</v>
      </c>
      <c r="O5041" t="s">
        <v>35</v>
      </c>
      <c r="P5041" t="s">
        <v>10518</v>
      </c>
      <c r="Q5041">
        <v>11.412000000000001</v>
      </c>
      <c r="R5041">
        <v>9.1210000000000004</v>
      </c>
      <c r="S5041">
        <v>3464</v>
      </c>
      <c r="T5041">
        <v>777</v>
      </c>
      <c r="U5041">
        <v>2102</v>
      </c>
      <c r="V5041">
        <v>5169</v>
      </c>
      <c r="W5041">
        <v>101</v>
      </c>
      <c r="X5041">
        <v>26</v>
      </c>
      <c r="Y5041">
        <v>0</v>
      </c>
      <c r="Z5041">
        <v>0</v>
      </c>
      <c r="AA5041">
        <v>0</v>
      </c>
      <c r="AB5041">
        <v>1</v>
      </c>
      <c r="AC5041" t="s">
        <v>477</v>
      </c>
      <c r="AD5041" t="s">
        <v>10212</v>
      </c>
      <c r="AE5041">
        <v>1.4</v>
      </c>
    </row>
    <row r="5042" spans="1:31">
      <c r="A5042" t="s">
        <v>10519</v>
      </c>
      <c r="B5042">
        <v>2012</v>
      </c>
      <c r="C5042" t="s">
        <v>10212</v>
      </c>
      <c r="D5042" t="s">
        <v>317</v>
      </c>
      <c r="E5042" t="s">
        <v>33</v>
      </c>
      <c r="F5042" t="s">
        <v>33</v>
      </c>
      <c r="G5042" t="s">
        <v>33</v>
      </c>
      <c r="H5042" t="s">
        <v>46</v>
      </c>
      <c r="I5042" t="s">
        <v>43</v>
      </c>
      <c r="J5042" t="s">
        <v>33</v>
      </c>
      <c r="K5042">
        <v>19.471069</v>
      </c>
      <c r="L5042">
        <v>6.9801070000000003</v>
      </c>
      <c r="M5042">
        <v>7.79</v>
      </c>
      <c r="N5042">
        <v>36.999000000000002</v>
      </c>
      <c r="O5042" t="s">
        <v>35</v>
      </c>
      <c r="P5042" t="s">
        <v>10520</v>
      </c>
      <c r="Q5042">
        <v>17.527999999999999</v>
      </c>
      <c r="R5042">
        <v>11.680999999999999</v>
      </c>
      <c r="S5042">
        <v>2881</v>
      </c>
      <c r="T5042">
        <v>1165</v>
      </c>
      <c r="U5042">
        <v>1152</v>
      </c>
      <c r="V5042">
        <v>5474</v>
      </c>
      <c r="W5042">
        <v>52</v>
      </c>
      <c r="X5042">
        <v>9</v>
      </c>
      <c r="Y5042">
        <v>0</v>
      </c>
      <c r="Z5042">
        <v>0</v>
      </c>
      <c r="AA5042">
        <v>0</v>
      </c>
      <c r="AB5042">
        <v>1</v>
      </c>
      <c r="AC5042" t="s">
        <v>523</v>
      </c>
      <c r="AD5042" t="s">
        <v>10212</v>
      </c>
      <c r="AE5042">
        <v>1.58</v>
      </c>
    </row>
    <row r="5043" spans="1:31">
      <c r="A5043" t="s">
        <v>10521</v>
      </c>
      <c r="B5043">
        <v>2012</v>
      </c>
      <c r="C5043" t="s">
        <v>10212</v>
      </c>
      <c r="D5043" t="s">
        <v>317</v>
      </c>
      <c r="E5043" t="s">
        <v>33</v>
      </c>
      <c r="F5043" t="s">
        <v>33</v>
      </c>
      <c r="G5043" t="s">
        <v>33</v>
      </c>
      <c r="H5043" t="s">
        <v>54</v>
      </c>
      <c r="I5043" t="s">
        <v>33</v>
      </c>
      <c r="J5043" t="s">
        <v>33</v>
      </c>
      <c r="K5043">
        <v>20.061612</v>
      </c>
      <c r="L5043">
        <v>3.2707250000000001</v>
      </c>
      <c r="M5043">
        <v>13.981999999999999</v>
      </c>
      <c r="N5043">
        <v>27.356999999999999</v>
      </c>
      <c r="O5043" t="s">
        <v>35</v>
      </c>
      <c r="P5043" t="s">
        <v>9590</v>
      </c>
      <c r="Q5043">
        <v>7.2960000000000003</v>
      </c>
      <c r="R5043">
        <v>6.0789999999999997</v>
      </c>
      <c r="S5043">
        <v>9022</v>
      </c>
      <c r="T5043">
        <v>1555</v>
      </c>
      <c r="U5043">
        <v>6288</v>
      </c>
      <c r="V5043">
        <v>12303</v>
      </c>
      <c r="W5043">
        <v>250</v>
      </c>
      <c r="X5043">
        <v>50</v>
      </c>
      <c r="Y5043">
        <v>0</v>
      </c>
      <c r="Z5043">
        <v>0</v>
      </c>
      <c r="AA5043">
        <v>0</v>
      </c>
      <c r="AB5043">
        <v>1</v>
      </c>
      <c r="AC5043" t="s">
        <v>550</v>
      </c>
      <c r="AD5043" t="s">
        <v>10212</v>
      </c>
      <c r="AE5043">
        <v>1.66</v>
      </c>
    </row>
    <row r="5044" spans="1:31">
      <c r="A5044" t="s">
        <v>10522</v>
      </c>
      <c r="B5044">
        <v>2012</v>
      </c>
      <c r="C5044" t="s">
        <v>10212</v>
      </c>
      <c r="D5044" t="s">
        <v>317</v>
      </c>
      <c r="E5044" t="s">
        <v>33</v>
      </c>
      <c r="F5044" t="s">
        <v>33</v>
      </c>
      <c r="G5044" t="s">
        <v>33</v>
      </c>
      <c r="H5044" t="s">
        <v>54</v>
      </c>
      <c r="I5044" t="s">
        <v>40</v>
      </c>
      <c r="J5044" t="s">
        <v>33</v>
      </c>
      <c r="K5044">
        <v>24.425066000000001</v>
      </c>
      <c r="L5044">
        <v>4.0332819999999998</v>
      </c>
      <c r="M5044">
        <v>16.867999999999999</v>
      </c>
      <c r="N5044">
        <v>33.353999999999999</v>
      </c>
      <c r="O5044" t="s">
        <v>35</v>
      </c>
      <c r="P5044" t="s">
        <v>10523</v>
      </c>
      <c r="Q5044">
        <v>8.9290000000000003</v>
      </c>
      <c r="R5044">
        <v>7.5570000000000004</v>
      </c>
      <c r="S5044">
        <v>6430</v>
      </c>
      <c r="T5044">
        <v>1125</v>
      </c>
      <c r="U5044">
        <v>4441</v>
      </c>
      <c r="V5044">
        <v>8781</v>
      </c>
      <c r="W5044">
        <v>181</v>
      </c>
      <c r="X5044">
        <v>40</v>
      </c>
      <c r="Y5044">
        <v>0</v>
      </c>
      <c r="Z5044">
        <v>0</v>
      </c>
      <c r="AA5044">
        <v>0</v>
      </c>
      <c r="AB5044">
        <v>1</v>
      </c>
      <c r="AC5044" t="s">
        <v>553</v>
      </c>
      <c r="AD5044" t="s">
        <v>10212</v>
      </c>
      <c r="AE5044">
        <v>1.59</v>
      </c>
    </row>
    <row r="5045" spans="1:31">
      <c r="A5045" t="s">
        <v>10524</v>
      </c>
      <c r="B5045">
        <v>2012</v>
      </c>
      <c r="C5045" t="s">
        <v>10212</v>
      </c>
      <c r="D5045" t="s">
        <v>317</v>
      </c>
      <c r="E5045" t="s">
        <v>33</v>
      </c>
      <c r="F5045" t="s">
        <v>33</v>
      </c>
      <c r="G5045" t="s">
        <v>33</v>
      </c>
      <c r="H5045" t="s">
        <v>54</v>
      </c>
      <c r="I5045" t="s">
        <v>43</v>
      </c>
      <c r="J5045" t="s">
        <v>33</v>
      </c>
      <c r="K5045">
        <v>13.900186</v>
      </c>
      <c r="L5045">
        <v>4.8145470000000001</v>
      </c>
      <c r="M5045">
        <v>5.9020000000000001</v>
      </c>
      <c r="N5045">
        <v>26.257999999999999</v>
      </c>
      <c r="O5045" t="s">
        <v>35</v>
      </c>
      <c r="P5045" t="s">
        <v>10525</v>
      </c>
      <c r="Q5045">
        <v>12.358000000000001</v>
      </c>
      <c r="R5045">
        <v>7.9980000000000002</v>
      </c>
      <c r="S5045">
        <v>2592</v>
      </c>
      <c r="T5045">
        <v>945</v>
      </c>
      <c r="U5045">
        <v>1100</v>
      </c>
      <c r="V5045">
        <v>4896</v>
      </c>
      <c r="W5045">
        <v>69</v>
      </c>
      <c r="X5045">
        <v>10</v>
      </c>
      <c r="Y5045">
        <v>0</v>
      </c>
      <c r="Z5045">
        <v>0</v>
      </c>
      <c r="AA5045">
        <v>0</v>
      </c>
      <c r="AB5045">
        <v>1</v>
      </c>
      <c r="AC5045" t="s">
        <v>523</v>
      </c>
      <c r="AD5045" t="s">
        <v>10212</v>
      </c>
      <c r="AE5045">
        <v>1.32</v>
      </c>
    </row>
    <row r="5046" spans="1:31">
      <c r="A5046" t="s">
        <v>10526</v>
      </c>
      <c r="B5046">
        <v>2012</v>
      </c>
      <c r="C5046" t="s">
        <v>10212</v>
      </c>
      <c r="D5046" t="s">
        <v>317</v>
      </c>
      <c r="E5046" t="s">
        <v>33</v>
      </c>
      <c r="F5046" t="s">
        <v>33</v>
      </c>
      <c r="G5046" t="s">
        <v>33</v>
      </c>
      <c r="H5046" t="s">
        <v>62</v>
      </c>
      <c r="I5046" t="s">
        <v>33</v>
      </c>
      <c r="J5046" t="s">
        <v>33</v>
      </c>
      <c r="K5046">
        <v>17.461791000000002</v>
      </c>
      <c r="L5046">
        <v>3.7530960000000002</v>
      </c>
      <c r="M5046">
        <v>10.68</v>
      </c>
      <c r="N5046">
        <v>26.202000000000002</v>
      </c>
      <c r="O5046" t="s">
        <v>35</v>
      </c>
      <c r="P5046" t="s">
        <v>10527</v>
      </c>
      <c r="Q5046">
        <v>8.74</v>
      </c>
      <c r="R5046">
        <v>6.782</v>
      </c>
      <c r="S5046">
        <v>6587</v>
      </c>
      <c r="T5046">
        <v>1429</v>
      </c>
      <c r="U5046">
        <v>4029</v>
      </c>
      <c r="V5046">
        <v>9885</v>
      </c>
      <c r="W5046">
        <v>238</v>
      </c>
      <c r="X5046">
        <v>41</v>
      </c>
      <c r="Y5046">
        <v>0</v>
      </c>
      <c r="Z5046">
        <v>0</v>
      </c>
      <c r="AA5046">
        <v>0</v>
      </c>
      <c r="AB5046">
        <v>1</v>
      </c>
      <c r="AC5046" t="s">
        <v>713</v>
      </c>
      <c r="AD5046" t="s">
        <v>10212</v>
      </c>
      <c r="AE5046">
        <v>2.3199999999999998</v>
      </c>
    </row>
    <row r="5047" spans="1:31">
      <c r="A5047" t="s">
        <v>10528</v>
      </c>
      <c r="B5047">
        <v>2012</v>
      </c>
      <c r="C5047" t="s">
        <v>10212</v>
      </c>
      <c r="D5047" t="s">
        <v>317</v>
      </c>
      <c r="E5047" t="s">
        <v>33</v>
      </c>
      <c r="F5047" t="s">
        <v>33</v>
      </c>
      <c r="G5047" t="s">
        <v>33</v>
      </c>
      <c r="H5047" t="s">
        <v>62</v>
      </c>
      <c r="I5047" t="s">
        <v>40</v>
      </c>
      <c r="J5047" t="s">
        <v>33</v>
      </c>
      <c r="K5047">
        <v>21.185559000000001</v>
      </c>
      <c r="L5047">
        <v>4.1755019999999998</v>
      </c>
      <c r="M5047">
        <v>13.52</v>
      </c>
      <c r="N5047">
        <v>30.693999999999999</v>
      </c>
      <c r="O5047" t="s">
        <v>35</v>
      </c>
      <c r="P5047" t="s">
        <v>10529</v>
      </c>
      <c r="Q5047">
        <v>9.5079999999999991</v>
      </c>
      <c r="R5047">
        <v>7.6660000000000004</v>
      </c>
      <c r="S5047">
        <v>4279</v>
      </c>
      <c r="T5047">
        <v>922</v>
      </c>
      <c r="U5047">
        <v>2730</v>
      </c>
      <c r="V5047">
        <v>6199</v>
      </c>
      <c r="W5047">
        <v>161</v>
      </c>
      <c r="X5047">
        <v>32</v>
      </c>
      <c r="Y5047">
        <v>0</v>
      </c>
      <c r="Z5047">
        <v>0</v>
      </c>
      <c r="AA5047">
        <v>0</v>
      </c>
      <c r="AB5047">
        <v>1</v>
      </c>
      <c r="AC5047" t="s">
        <v>503</v>
      </c>
      <c r="AD5047" t="s">
        <v>10212</v>
      </c>
      <c r="AE5047">
        <v>1.67</v>
      </c>
    </row>
    <row r="5048" spans="1:31">
      <c r="A5048" t="s">
        <v>10530</v>
      </c>
      <c r="B5048">
        <v>2012</v>
      </c>
      <c r="C5048" t="s">
        <v>10212</v>
      </c>
      <c r="D5048" t="s">
        <v>317</v>
      </c>
      <c r="E5048" t="s">
        <v>33</v>
      </c>
      <c r="F5048" t="s">
        <v>33</v>
      </c>
      <c r="G5048" t="s">
        <v>33</v>
      </c>
      <c r="H5048" t="s">
        <v>62</v>
      </c>
      <c r="I5048" t="s">
        <v>43</v>
      </c>
      <c r="J5048" t="s">
        <v>33</v>
      </c>
      <c r="K5048">
        <v>13.171697999999999</v>
      </c>
      <c r="L5048">
        <v>5.8820949999999996</v>
      </c>
      <c r="M5048">
        <v>4.0199999999999996</v>
      </c>
      <c r="N5048">
        <v>29.347999999999999</v>
      </c>
      <c r="O5048" t="s">
        <v>35</v>
      </c>
      <c r="P5048" t="s">
        <v>10531</v>
      </c>
      <c r="Q5048">
        <v>16.177</v>
      </c>
      <c r="R5048">
        <v>9.1519999999999992</v>
      </c>
      <c r="S5048">
        <v>2309</v>
      </c>
      <c r="T5048">
        <v>1043</v>
      </c>
      <c r="U5048">
        <v>705</v>
      </c>
      <c r="V5048">
        <v>5145</v>
      </c>
      <c r="W5048">
        <v>77</v>
      </c>
      <c r="X5048">
        <v>9</v>
      </c>
      <c r="Y5048">
        <v>0</v>
      </c>
      <c r="Z5048">
        <v>0</v>
      </c>
      <c r="AA5048">
        <v>0</v>
      </c>
      <c r="AB5048">
        <v>1</v>
      </c>
      <c r="AC5048" t="s">
        <v>523</v>
      </c>
      <c r="AD5048" t="s">
        <v>10212</v>
      </c>
      <c r="AE5048">
        <v>2.2999999999999998</v>
      </c>
    </row>
    <row r="5049" spans="1:31">
      <c r="A5049" t="s">
        <v>10532</v>
      </c>
      <c r="B5049">
        <v>2012</v>
      </c>
      <c r="C5049" t="s">
        <v>10212</v>
      </c>
      <c r="D5049" t="s">
        <v>317</v>
      </c>
      <c r="E5049" t="s">
        <v>33</v>
      </c>
      <c r="F5049" t="s">
        <v>33</v>
      </c>
      <c r="G5049" t="s">
        <v>33</v>
      </c>
      <c r="H5049" t="s">
        <v>68</v>
      </c>
      <c r="I5049" t="s">
        <v>33</v>
      </c>
      <c r="J5049" t="s">
        <v>33</v>
      </c>
      <c r="K5049">
        <v>11.278261000000001</v>
      </c>
      <c r="L5049">
        <v>2.2307860000000002</v>
      </c>
      <c r="M5049">
        <v>7.2690000000000001</v>
      </c>
      <c r="N5049">
        <v>16.469000000000001</v>
      </c>
      <c r="O5049" t="s">
        <v>35</v>
      </c>
      <c r="P5049" t="s">
        <v>10533</v>
      </c>
      <c r="Q5049">
        <v>5.1909999999999998</v>
      </c>
      <c r="R5049">
        <v>4.01</v>
      </c>
      <c r="S5049">
        <v>3483</v>
      </c>
      <c r="T5049">
        <v>708</v>
      </c>
      <c r="U5049">
        <v>2245</v>
      </c>
      <c r="V5049">
        <v>5086</v>
      </c>
      <c r="W5049">
        <v>203</v>
      </c>
      <c r="X5049">
        <v>31</v>
      </c>
      <c r="Y5049">
        <v>0</v>
      </c>
      <c r="Z5049">
        <v>0</v>
      </c>
      <c r="AA5049">
        <v>0</v>
      </c>
      <c r="AB5049">
        <v>1</v>
      </c>
      <c r="AC5049" t="s">
        <v>477</v>
      </c>
      <c r="AD5049" t="s">
        <v>10212</v>
      </c>
      <c r="AE5049">
        <v>1</v>
      </c>
    </row>
    <row r="5050" spans="1:31">
      <c r="A5050" t="s">
        <v>10534</v>
      </c>
      <c r="B5050">
        <v>2012</v>
      </c>
      <c r="C5050" t="s">
        <v>10212</v>
      </c>
      <c r="D5050" t="s">
        <v>317</v>
      </c>
      <c r="E5050" t="s">
        <v>33</v>
      </c>
      <c r="F5050" t="s">
        <v>33</v>
      </c>
      <c r="G5050" t="s">
        <v>33</v>
      </c>
      <c r="H5050" t="s">
        <v>68</v>
      </c>
      <c r="I5050" t="s">
        <v>40</v>
      </c>
      <c r="J5050" t="s">
        <v>33</v>
      </c>
      <c r="K5050">
        <v>11.867711</v>
      </c>
      <c r="L5050">
        <v>3.4004720000000002</v>
      </c>
      <c r="M5050">
        <v>6.0350000000000001</v>
      </c>
      <c r="N5050">
        <v>20.327999999999999</v>
      </c>
      <c r="O5050" t="s">
        <v>35</v>
      </c>
      <c r="P5050" t="s">
        <v>10535</v>
      </c>
      <c r="Q5050">
        <v>8.4600000000000009</v>
      </c>
      <c r="R5050">
        <v>5.8330000000000002</v>
      </c>
      <c r="S5050">
        <v>2020</v>
      </c>
      <c r="T5050">
        <v>593</v>
      </c>
      <c r="U5050">
        <v>1027</v>
      </c>
      <c r="V5050">
        <v>3459</v>
      </c>
      <c r="W5050">
        <v>128</v>
      </c>
      <c r="X5050">
        <v>20</v>
      </c>
      <c r="Y5050">
        <v>0</v>
      </c>
      <c r="Z5050">
        <v>0</v>
      </c>
      <c r="AA5050">
        <v>0</v>
      </c>
      <c r="AB5050">
        <v>1</v>
      </c>
      <c r="AC5050" t="s">
        <v>551</v>
      </c>
      <c r="AD5050" t="s">
        <v>10212</v>
      </c>
      <c r="AE5050">
        <v>1.4</v>
      </c>
    </row>
    <row r="5051" spans="1:31">
      <c r="A5051" t="s">
        <v>10536</v>
      </c>
      <c r="B5051">
        <v>2012</v>
      </c>
      <c r="C5051" t="s">
        <v>10212</v>
      </c>
      <c r="D5051" t="s">
        <v>317</v>
      </c>
      <c r="E5051" t="s">
        <v>33</v>
      </c>
      <c r="F5051" t="s">
        <v>33</v>
      </c>
      <c r="G5051" t="s">
        <v>33</v>
      </c>
      <c r="H5051" t="s">
        <v>68</v>
      </c>
      <c r="I5051" t="s">
        <v>43</v>
      </c>
      <c r="J5051" t="s">
        <v>33</v>
      </c>
      <c r="K5051">
        <v>10.554817999999999</v>
      </c>
      <c r="L5051">
        <v>3.4407040000000002</v>
      </c>
      <c r="M5051">
        <v>4.8179999999999996</v>
      </c>
      <c r="N5051">
        <v>19.381</v>
      </c>
      <c r="O5051" t="s">
        <v>35</v>
      </c>
      <c r="P5051" t="s">
        <v>10537</v>
      </c>
      <c r="Q5051">
        <v>8.827</v>
      </c>
      <c r="R5051">
        <v>5.7370000000000001</v>
      </c>
      <c r="S5051">
        <v>1463</v>
      </c>
      <c r="T5051">
        <v>497</v>
      </c>
      <c r="U5051">
        <v>668</v>
      </c>
      <c r="V5051">
        <v>2687</v>
      </c>
      <c r="W5051">
        <v>75</v>
      </c>
      <c r="X5051">
        <v>11</v>
      </c>
      <c r="Y5051">
        <v>0</v>
      </c>
      <c r="Z5051">
        <v>0</v>
      </c>
      <c r="AA5051">
        <v>0</v>
      </c>
      <c r="AB5051">
        <v>1</v>
      </c>
      <c r="AC5051" t="s">
        <v>551</v>
      </c>
      <c r="AD5051" t="s">
        <v>10212</v>
      </c>
      <c r="AE5051">
        <v>0.93</v>
      </c>
    </row>
    <row r="5052" spans="1:31">
      <c r="A5052" t="s">
        <v>10538</v>
      </c>
      <c r="B5052">
        <v>2012</v>
      </c>
      <c r="C5052" t="s">
        <v>10212</v>
      </c>
      <c r="D5052" t="s">
        <v>317</v>
      </c>
      <c r="E5052" t="s">
        <v>33</v>
      </c>
      <c r="F5052" t="s">
        <v>33</v>
      </c>
      <c r="G5052" t="s">
        <v>33</v>
      </c>
      <c r="H5052" t="s">
        <v>74</v>
      </c>
      <c r="I5052" t="s">
        <v>33</v>
      </c>
      <c r="J5052" t="s">
        <v>33</v>
      </c>
      <c r="K5052">
        <v>15.785056000000001</v>
      </c>
      <c r="L5052">
        <v>4.3141790000000002</v>
      </c>
      <c r="M5052">
        <v>8.2680000000000007</v>
      </c>
      <c r="N5052">
        <v>26.263999999999999</v>
      </c>
      <c r="O5052" t="s">
        <v>35</v>
      </c>
      <c r="P5052" t="s">
        <v>10539</v>
      </c>
      <c r="Q5052">
        <v>10.478999999999999</v>
      </c>
      <c r="R5052">
        <v>7.5170000000000003</v>
      </c>
      <c r="S5052">
        <v>1924</v>
      </c>
      <c r="T5052">
        <v>551</v>
      </c>
      <c r="U5052">
        <v>1008</v>
      </c>
      <c r="V5052">
        <v>3201</v>
      </c>
      <c r="W5052">
        <v>89</v>
      </c>
      <c r="X5052">
        <v>16</v>
      </c>
      <c r="Y5052">
        <v>0</v>
      </c>
      <c r="Z5052">
        <v>0</v>
      </c>
      <c r="AA5052">
        <v>0</v>
      </c>
      <c r="AB5052">
        <v>1</v>
      </c>
      <c r="AC5052" t="s">
        <v>551</v>
      </c>
      <c r="AD5052" t="s">
        <v>10212</v>
      </c>
      <c r="AE5052">
        <v>1.23</v>
      </c>
    </row>
    <row r="5053" spans="1:31">
      <c r="A5053" t="s">
        <v>10540</v>
      </c>
      <c r="B5053">
        <v>2012</v>
      </c>
      <c r="C5053" t="s">
        <v>10212</v>
      </c>
      <c r="D5053" t="s">
        <v>317</v>
      </c>
      <c r="E5053" t="s">
        <v>33</v>
      </c>
      <c r="F5053" t="s">
        <v>33</v>
      </c>
      <c r="G5053" t="s">
        <v>33</v>
      </c>
      <c r="H5053" t="s">
        <v>74</v>
      </c>
      <c r="I5053" t="s">
        <v>40</v>
      </c>
      <c r="J5053" t="s">
        <v>33</v>
      </c>
      <c r="K5053">
        <v>18.305015999999998</v>
      </c>
      <c r="L5053">
        <v>6.4862880000000001</v>
      </c>
      <c r="M5053">
        <v>7.46</v>
      </c>
      <c r="N5053">
        <v>34.658999999999999</v>
      </c>
      <c r="O5053" t="s">
        <v>35</v>
      </c>
      <c r="P5053" t="s">
        <v>10541</v>
      </c>
      <c r="Q5053">
        <v>16.353999999999999</v>
      </c>
      <c r="R5053">
        <v>10.845000000000001</v>
      </c>
      <c r="S5053">
        <v>1422</v>
      </c>
      <c r="T5053">
        <v>502</v>
      </c>
      <c r="U5053">
        <v>579</v>
      </c>
      <c r="V5053">
        <v>2692</v>
      </c>
      <c r="W5053">
        <v>54</v>
      </c>
      <c r="X5053">
        <v>11</v>
      </c>
      <c r="Y5053">
        <v>0</v>
      </c>
      <c r="Z5053">
        <v>0</v>
      </c>
      <c r="AA5053">
        <v>0</v>
      </c>
      <c r="AB5053">
        <v>1</v>
      </c>
      <c r="AC5053" t="s">
        <v>551</v>
      </c>
      <c r="AD5053" t="s">
        <v>10212</v>
      </c>
      <c r="AE5053">
        <v>1.49</v>
      </c>
    </row>
    <row r="5054" spans="1:31">
      <c r="A5054" t="s">
        <v>10542</v>
      </c>
      <c r="B5054">
        <v>2012</v>
      </c>
      <c r="C5054" t="s">
        <v>10212</v>
      </c>
      <c r="D5054" t="s">
        <v>317</v>
      </c>
      <c r="E5054" t="s">
        <v>33</v>
      </c>
      <c r="F5054" t="s">
        <v>33</v>
      </c>
      <c r="G5054" t="s">
        <v>33</v>
      </c>
      <c r="H5054" t="s">
        <v>74</v>
      </c>
      <c r="I5054" t="s">
        <v>43</v>
      </c>
      <c r="J5054" t="s">
        <v>33</v>
      </c>
      <c r="K5054">
        <v>11.360268</v>
      </c>
      <c r="L5054">
        <v>6.4481270000000004</v>
      </c>
      <c r="M5054">
        <v>2.2559999999999998</v>
      </c>
      <c r="N5054">
        <v>30.449000000000002</v>
      </c>
      <c r="O5054" t="s">
        <v>35</v>
      </c>
      <c r="P5054" t="s">
        <v>10543</v>
      </c>
      <c r="Q5054">
        <v>19.088000000000001</v>
      </c>
      <c r="R5054">
        <v>9.1039999999999992</v>
      </c>
      <c r="S5054">
        <v>502</v>
      </c>
      <c r="T5054">
        <v>282</v>
      </c>
      <c r="U5054">
        <v>100</v>
      </c>
      <c r="V5054">
        <v>1347</v>
      </c>
      <c r="W5054">
        <v>35</v>
      </c>
      <c r="X5054">
        <v>5</v>
      </c>
      <c r="Y5054">
        <v>0</v>
      </c>
      <c r="Z5054">
        <v>0</v>
      </c>
      <c r="AA5054">
        <v>0</v>
      </c>
      <c r="AB5054">
        <v>1</v>
      </c>
      <c r="AC5054" t="s">
        <v>56</v>
      </c>
      <c r="AD5054" t="s">
        <v>10212</v>
      </c>
      <c r="AE5054">
        <v>1.4</v>
      </c>
    </row>
    <row r="5055" spans="1:31">
      <c r="A5055" t="s">
        <v>10544</v>
      </c>
      <c r="B5055">
        <v>2012</v>
      </c>
      <c r="C5055" t="s">
        <v>10212</v>
      </c>
      <c r="D5055" t="s">
        <v>317</v>
      </c>
      <c r="E5055" t="s">
        <v>33</v>
      </c>
      <c r="F5055" t="s">
        <v>33</v>
      </c>
      <c r="G5055" t="s">
        <v>33</v>
      </c>
      <c r="H5055" t="s">
        <v>81</v>
      </c>
      <c r="I5055" t="s">
        <v>33</v>
      </c>
      <c r="J5055" t="s">
        <v>33</v>
      </c>
      <c r="K5055">
        <v>38.500998000000003</v>
      </c>
      <c r="L5055">
        <v>11.455669</v>
      </c>
      <c r="M5055">
        <v>17.274999999999999</v>
      </c>
      <c r="N5055">
        <v>63.529000000000003</v>
      </c>
      <c r="O5055" t="s">
        <v>35</v>
      </c>
      <c r="P5055" t="s">
        <v>10545</v>
      </c>
      <c r="Q5055">
        <v>25.027999999999999</v>
      </c>
      <c r="R5055">
        <v>21.225999999999999</v>
      </c>
      <c r="S5055">
        <v>1510</v>
      </c>
      <c r="T5055">
        <v>569</v>
      </c>
      <c r="U5055">
        <v>677</v>
      </c>
      <c r="V5055">
        <v>2491</v>
      </c>
      <c r="W5055">
        <v>39</v>
      </c>
      <c r="X5055">
        <v>13</v>
      </c>
      <c r="Y5055">
        <v>0</v>
      </c>
      <c r="Z5055">
        <v>0</v>
      </c>
      <c r="AA5055">
        <v>0</v>
      </c>
      <c r="AB5055">
        <v>1</v>
      </c>
      <c r="AC5055" t="s">
        <v>505</v>
      </c>
      <c r="AD5055" t="s">
        <v>10212</v>
      </c>
      <c r="AE5055">
        <v>2.11</v>
      </c>
    </row>
    <row r="5056" spans="1:31">
      <c r="A5056" t="s">
        <v>10546</v>
      </c>
      <c r="B5056">
        <v>2012</v>
      </c>
      <c r="C5056" t="s">
        <v>10212</v>
      </c>
      <c r="D5056" t="s">
        <v>317</v>
      </c>
      <c r="E5056" t="s">
        <v>33</v>
      </c>
      <c r="F5056" t="s">
        <v>33</v>
      </c>
      <c r="G5056" t="s">
        <v>33</v>
      </c>
      <c r="H5056" t="s">
        <v>33</v>
      </c>
      <c r="I5056" t="s">
        <v>33</v>
      </c>
      <c r="J5056" t="s">
        <v>33</v>
      </c>
      <c r="K5056">
        <v>18.476572000000001</v>
      </c>
      <c r="L5056">
        <v>1.6147590000000001</v>
      </c>
      <c r="M5056">
        <v>15.394</v>
      </c>
      <c r="N5056">
        <v>21.885000000000002</v>
      </c>
      <c r="O5056" t="s">
        <v>35</v>
      </c>
      <c r="P5056" t="s">
        <v>10547</v>
      </c>
      <c r="Q5056">
        <v>3.4079999999999999</v>
      </c>
      <c r="R5056">
        <v>3.0819999999999999</v>
      </c>
      <c r="S5056">
        <v>32378</v>
      </c>
      <c r="T5056">
        <v>3134</v>
      </c>
      <c r="U5056">
        <v>26977</v>
      </c>
      <c r="V5056">
        <v>38350</v>
      </c>
      <c r="W5056">
        <v>1046</v>
      </c>
      <c r="X5056">
        <v>204</v>
      </c>
      <c r="Y5056">
        <v>0</v>
      </c>
      <c r="Z5056">
        <v>0</v>
      </c>
      <c r="AA5056">
        <v>0</v>
      </c>
      <c r="AB5056">
        <v>1</v>
      </c>
      <c r="AC5056" t="s">
        <v>613</v>
      </c>
      <c r="AD5056" t="s">
        <v>10212</v>
      </c>
      <c r="AE5056">
        <v>1.81</v>
      </c>
    </row>
    <row r="5057" spans="1:31">
      <c r="A5057" t="s">
        <v>10548</v>
      </c>
      <c r="B5057">
        <v>2012</v>
      </c>
      <c r="C5057" t="s">
        <v>10212</v>
      </c>
      <c r="D5057" t="s">
        <v>317</v>
      </c>
      <c r="E5057" t="s">
        <v>33</v>
      </c>
      <c r="F5057" t="s">
        <v>33</v>
      </c>
      <c r="G5057" t="s">
        <v>33</v>
      </c>
      <c r="H5057" t="s">
        <v>33</v>
      </c>
      <c r="I5057" t="s">
        <v>33</v>
      </c>
      <c r="J5057" t="s">
        <v>98</v>
      </c>
      <c r="K5057">
        <v>8.2831109999999999</v>
      </c>
      <c r="L5057">
        <v>3.882949</v>
      </c>
      <c r="M5057">
        <v>2.4329999999999998</v>
      </c>
      <c r="N5057">
        <v>19.376999999999999</v>
      </c>
      <c r="O5057" t="s">
        <v>35</v>
      </c>
      <c r="P5057" t="s">
        <v>10549</v>
      </c>
      <c r="Q5057">
        <v>11.093999999999999</v>
      </c>
      <c r="R5057">
        <v>5.85</v>
      </c>
      <c r="S5057">
        <v>1054</v>
      </c>
      <c r="T5057">
        <v>451</v>
      </c>
      <c r="U5057">
        <v>310</v>
      </c>
      <c r="V5057">
        <v>2466</v>
      </c>
      <c r="W5057">
        <v>44</v>
      </c>
      <c r="X5057">
        <v>6</v>
      </c>
      <c r="Y5057">
        <v>0</v>
      </c>
      <c r="Z5057">
        <v>0</v>
      </c>
      <c r="AA5057">
        <v>0</v>
      </c>
      <c r="AB5057">
        <v>1</v>
      </c>
      <c r="AC5057" t="s">
        <v>76</v>
      </c>
      <c r="AD5057" t="s">
        <v>10212</v>
      </c>
      <c r="AE5057">
        <v>0.85</v>
      </c>
    </row>
    <row r="5058" spans="1:31">
      <c r="A5058" t="s">
        <v>10550</v>
      </c>
      <c r="B5058">
        <v>2012</v>
      </c>
      <c r="C5058" t="s">
        <v>10212</v>
      </c>
      <c r="D5058" t="s">
        <v>317</v>
      </c>
      <c r="E5058" t="s">
        <v>33</v>
      </c>
      <c r="F5058" t="s">
        <v>33</v>
      </c>
      <c r="G5058" t="s">
        <v>33</v>
      </c>
      <c r="H5058" t="s">
        <v>33</v>
      </c>
      <c r="I5058" t="s">
        <v>33</v>
      </c>
      <c r="J5058" t="s">
        <v>101</v>
      </c>
      <c r="K5058">
        <v>12.172834999999999</v>
      </c>
      <c r="L5058">
        <v>5.0662469999999997</v>
      </c>
      <c r="M5058">
        <v>4.1689999999999996</v>
      </c>
      <c r="N5058">
        <v>25.87</v>
      </c>
      <c r="O5058" t="s">
        <v>35</v>
      </c>
      <c r="P5058" t="s">
        <v>10551</v>
      </c>
      <c r="Q5058">
        <v>13.696999999999999</v>
      </c>
      <c r="R5058">
        <v>8.0039999999999996</v>
      </c>
      <c r="S5058">
        <v>1672</v>
      </c>
      <c r="T5058">
        <v>779</v>
      </c>
      <c r="U5058">
        <v>573</v>
      </c>
      <c r="V5058">
        <v>3554</v>
      </c>
      <c r="W5058">
        <v>53</v>
      </c>
      <c r="X5058">
        <v>7</v>
      </c>
      <c r="Y5058">
        <v>0</v>
      </c>
      <c r="Z5058">
        <v>0</v>
      </c>
      <c r="AA5058">
        <v>0</v>
      </c>
      <c r="AB5058">
        <v>1</v>
      </c>
      <c r="AC5058" t="s">
        <v>479</v>
      </c>
      <c r="AD5058" t="s">
        <v>10212</v>
      </c>
      <c r="AE5058">
        <v>1.25</v>
      </c>
    </row>
    <row r="5059" spans="1:31">
      <c r="A5059" t="s">
        <v>10552</v>
      </c>
      <c r="B5059">
        <v>2012</v>
      </c>
      <c r="C5059" t="s">
        <v>10212</v>
      </c>
      <c r="D5059" t="s">
        <v>317</v>
      </c>
      <c r="E5059" t="s">
        <v>33</v>
      </c>
      <c r="F5059" t="s">
        <v>33</v>
      </c>
      <c r="G5059" t="s">
        <v>33</v>
      </c>
      <c r="H5059" t="s">
        <v>33</v>
      </c>
      <c r="I5059" t="s">
        <v>33</v>
      </c>
      <c r="J5059" t="s">
        <v>104</v>
      </c>
      <c r="K5059">
        <v>16.058045</v>
      </c>
      <c r="L5059">
        <v>4.8166510000000002</v>
      </c>
      <c r="M5059">
        <v>7.774</v>
      </c>
      <c r="N5059">
        <v>27.974</v>
      </c>
      <c r="O5059" t="s">
        <v>35</v>
      </c>
      <c r="P5059" t="s">
        <v>10553</v>
      </c>
      <c r="Q5059">
        <v>11.916</v>
      </c>
      <c r="R5059">
        <v>8.2840000000000007</v>
      </c>
      <c r="S5059">
        <v>2946</v>
      </c>
      <c r="T5059">
        <v>934</v>
      </c>
      <c r="U5059">
        <v>1426</v>
      </c>
      <c r="V5059">
        <v>5131</v>
      </c>
      <c r="W5059">
        <v>103</v>
      </c>
      <c r="X5059">
        <v>18</v>
      </c>
      <c r="Y5059">
        <v>0</v>
      </c>
      <c r="Z5059">
        <v>0</v>
      </c>
      <c r="AA5059">
        <v>0</v>
      </c>
      <c r="AB5059">
        <v>1</v>
      </c>
      <c r="AC5059" t="s">
        <v>523</v>
      </c>
      <c r="AD5059" t="s">
        <v>10212</v>
      </c>
      <c r="AE5059">
        <v>1.76</v>
      </c>
    </row>
    <row r="5060" spans="1:31">
      <c r="A5060" t="s">
        <v>10554</v>
      </c>
      <c r="B5060">
        <v>2012</v>
      </c>
      <c r="C5060" t="s">
        <v>10212</v>
      </c>
      <c r="D5060" t="s">
        <v>317</v>
      </c>
      <c r="E5060" t="s">
        <v>33</v>
      </c>
      <c r="F5060" t="s">
        <v>33</v>
      </c>
      <c r="G5060" t="s">
        <v>33</v>
      </c>
      <c r="H5060" t="s">
        <v>33</v>
      </c>
      <c r="I5060" t="s">
        <v>33</v>
      </c>
      <c r="J5060" t="s">
        <v>107</v>
      </c>
      <c r="K5060">
        <v>23.03481</v>
      </c>
      <c r="L5060">
        <v>3.7672219999999998</v>
      </c>
      <c r="M5060">
        <v>15.99</v>
      </c>
      <c r="N5060">
        <v>31.395</v>
      </c>
      <c r="O5060" t="s">
        <v>35</v>
      </c>
      <c r="P5060" t="s">
        <v>10555</v>
      </c>
      <c r="Q5060">
        <v>8.36</v>
      </c>
      <c r="R5060">
        <v>7.0449999999999999</v>
      </c>
      <c r="S5060">
        <v>9291</v>
      </c>
      <c r="T5060">
        <v>1904</v>
      </c>
      <c r="U5060">
        <v>6450</v>
      </c>
      <c r="V5060">
        <v>12663</v>
      </c>
      <c r="W5060">
        <v>242</v>
      </c>
      <c r="X5060">
        <v>57</v>
      </c>
      <c r="Y5060">
        <v>0</v>
      </c>
      <c r="Z5060">
        <v>0</v>
      </c>
      <c r="AA5060">
        <v>0</v>
      </c>
      <c r="AB5060">
        <v>1</v>
      </c>
      <c r="AC5060" t="s">
        <v>1134</v>
      </c>
      <c r="AD5060" t="s">
        <v>10212</v>
      </c>
      <c r="AE5060">
        <v>1.93</v>
      </c>
    </row>
    <row r="5061" spans="1:31">
      <c r="A5061" t="s">
        <v>10556</v>
      </c>
      <c r="B5061">
        <v>2012</v>
      </c>
      <c r="C5061" t="s">
        <v>10212</v>
      </c>
      <c r="D5061" t="s">
        <v>317</v>
      </c>
      <c r="E5061" t="s">
        <v>33</v>
      </c>
      <c r="F5061" t="s">
        <v>33</v>
      </c>
      <c r="G5061" t="s">
        <v>33</v>
      </c>
      <c r="H5061" t="s">
        <v>33</v>
      </c>
      <c r="I5061" t="s">
        <v>33</v>
      </c>
      <c r="J5061" t="s">
        <v>110</v>
      </c>
      <c r="K5061">
        <v>19.329571000000001</v>
      </c>
      <c r="L5061">
        <v>2.0849600000000001</v>
      </c>
      <c r="M5061">
        <v>15.375</v>
      </c>
      <c r="N5061">
        <v>23.797999999999998</v>
      </c>
      <c r="O5061" t="s">
        <v>35</v>
      </c>
      <c r="P5061" t="s">
        <v>10557</v>
      </c>
      <c r="Q5061">
        <v>4.4690000000000003</v>
      </c>
      <c r="R5061">
        <v>3.9550000000000001</v>
      </c>
      <c r="S5061">
        <v>17414</v>
      </c>
      <c r="T5061">
        <v>2205</v>
      </c>
      <c r="U5061">
        <v>13851</v>
      </c>
      <c r="V5061">
        <v>21440</v>
      </c>
      <c r="W5061">
        <v>604</v>
      </c>
      <c r="X5061">
        <v>116</v>
      </c>
      <c r="Y5061">
        <v>0</v>
      </c>
      <c r="Z5061">
        <v>0</v>
      </c>
      <c r="AA5061">
        <v>0</v>
      </c>
      <c r="AB5061">
        <v>1</v>
      </c>
      <c r="AC5061" t="s">
        <v>781</v>
      </c>
      <c r="AD5061" t="s">
        <v>10212</v>
      </c>
      <c r="AE5061">
        <v>1.68</v>
      </c>
    </row>
    <row r="5062" spans="1:31">
      <c r="A5062" t="s">
        <v>10558</v>
      </c>
      <c r="B5062">
        <v>2012</v>
      </c>
      <c r="C5062" t="s">
        <v>10212</v>
      </c>
      <c r="D5062" t="s">
        <v>317</v>
      </c>
      <c r="E5062" t="s">
        <v>33</v>
      </c>
      <c r="F5062" t="s">
        <v>33</v>
      </c>
      <c r="G5062" t="s">
        <v>33</v>
      </c>
      <c r="H5062" t="s">
        <v>33</v>
      </c>
      <c r="I5062" t="s">
        <v>40</v>
      </c>
      <c r="J5062" t="s">
        <v>33</v>
      </c>
      <c r="K5062">
        <v>21.866054999999999</v>
      </c>
      <c r="L5062">
        <v>1.9329959999999999</v>
      </c>
      <c r="M5062">
        <v>18.163</v>
      </c>
      <c r="N5062">
        <v>25.937000000000001</v>
      </c>
      <c r="O5062" t="s">
        <v>35</v>
      </c>
      <c r="P5062" t="s">
        <v>10559</v>
      </c>
      <c r="Q5062">
        <v>4.0709999999999997</v>
      </c>
      <c r="R5062">
        <v>3.7029999999999998</v>
      </c>
      <c r="S5062">
        <v>21176</v>
      </c>
      <c r="T5062">
        <v>2014</v>
      </c>
      <c r="U5062">
        <v>17590</v>
      </c>
      <c r="V5062">
        <v>25118</v>
      </c>
      <c r="W5062">
        <v>693</v>
      </c>
      <c r="X5062">
        <v>151</v>
      </c>
      <c r="Y5062">
        <v>0</v>
      </c>
      <c r="Z5062">
        <v>0</v>
      </c>
      <c r="AA5062">
        <v>0</v>
      </c>
      <c r="AB5062">
        <v>1</v>
      </c>
      <c r="AC5062" t="s">
        <v>566</v>
      </c>
      <c r="AD5062" t="s">
        <v>10212</v>
      </c>
      <c r="AE5062">
        <v>1.51</v>
      </c>
    </row>
    <row r="5063" spans="1:31">
      <c r="A5063" t="s">
        <v>10560</v>
      </c>
      <c r="B5063">
        <v>2012</v>
      </c>
      <c r="C5063" t="s">
        <v>10212</v>
      </c>
      <c r="D5063" t="s">
        <v>317</v>
      </c>
      <c r="E5063" t="s">
        <v>33</v>
      </c>
      <c r="F5063" t="s">
        <v>33</v>
      </c>
      <c r="G5063" t="s">
        <v>33</v>
      </c>
      <c r="H5063" t="s">
        <v>33</v>
      </c>
      <c r="I5063" t="s">
        <v>40</v>
      </c>
      <c r="J5063" t="s">
        <v>104</v>
      </c>
      <c r="K5063">
        <v>27.561330000000002</v>
      </c>
      <c r="L5063">
        <v>8.4947750000000006</v>
      </c>
      <c r="M5063">
        <v>12.526999999999999</v>
      </c>
      <c r="N5063">
        <v>47.546999999999997</v>
      </c>
      <c r="O5063" t="s">
        <v>35</v>
      </c>
      <c r="P5063" t="s">
        <v>10561</v>
      </c>
      <c r="Q5063">
        <v>19.986000000000001</v>
      </c>
      <c r="R5063">
        <v>15.034000000000001</v>
      </c>
      <c r="S5063">
        <v>2447</v>
      </c>
      <c r="T5063">
        <v>878</v>
      </c>
      <c r="U5063">
        <v>1112</v>
      </c>
      <c r="V5063">
        <v>4222</v>
      </c>
      <c r="W5063">
        <v>59</v>
      </c>
      <c r="X5063">
        <v>15</v>
      </c>
      <c r="Y5063">
        <v>0</v>
      </c>
      <c r="Z5063">
        <v>0</v>
      </c>
      <c r="AA5063">
        <v>0</v>
      </c>
      <c r="AB5063">
        <v>1</v>
      </c>
      <c r="AC5063" t="s">
        <v>479</v>
      </c>
      <c r="AD5063" t="s">
        <v>10212</v>
      </c>
      <c r="AE5063">
        <v>2.1</v>
      </c>
    </row>
    <row r="5064" spans="1:31">
      <c r="A5064" t="s">
        <v>10562</v>
      </c>
      <c r="B5064">
        <v>2012</v>
      </c>
      <c r="C5064" t="s">
        <v>10212</v>
      </c>
      <c r="D5064" t="s">
        <v>317</v>
      </c>
      <c r="E5064" t="s">
        <v>33</v>
      </c>
      <c r="F5064" t="s">
        <v>33</v>
      </c>
      <c r="G5064" t="s">
        <v>33</v>
      </c>
      <c r="H5064" t="s">
        <v>33</v>
      </c>
      <c r="I5064" t="s">
        <v>40</v>
      </c>
      <c r="J5064" t="s">
        <v>107</v>
      </c>
      <c r="K5064">
        <v>25.687774000000001</v>
      </c>
      <c r="L5064">
        <v>4.2916679999999996</v>
      </c>
      <c r="M5064">
        <v>17.631</v>
      </c>
      <c r="N5064">
        <v>35.173000000000002</v>
      </c>
      <c r="O5064" t="s">
        <v>35</v>
      </c>
      <c r="P5064" t="s">
        <v>10563</v>
      </c>
      <c r="Q5064">
        <v>9.4849999999999994</v>
      </c>
      <c r="R5064">
        <v>8.0570000000000004</v>
      </c>
      <c r="S5064">
        <v>5912</v>
      </c>
      <c r="T5064">
        <v>1251</v>
      </c>
      <c r="U5064">
        <v>4058</v>
      </c>
      <c r="V5064">
        <v>8095</v>
      </c>
      <c r="W5064">
        <v>161</v>
      </c>
      <c r="X5064">
        <v>44</v>
      </c>
      <c r="Y5064">
        <v>0</v>
      </c>
      <c r="Z5064">
        <v>0</v>
      </c>
      <c r="AA5064">
        <v>0</v>
      </c>
      <c r="AB5064">
        <v>1</v>
      </c>
      <c r="AC5064" t="s">
        <v>478</v>
      </c>
      <c r="AD5064" t="s">
        <v>10212</v>
      </c>
      <c r="AE5064">
        <v>1.54</v>
      </c>
    </row>
    <row r="5065" spans="1:31">
      <c r="A5065" t="s">
        <v>10564</v>
      </c>
      <c r="B5065">
        <v>2012</v>
      </c>
      <c r="C5065" t="s">
        <v>10212</v>
      </c>
      <c r="D5065" t="s">
        <v>317</v>
      </c>
      <c r="E5065" t="s">
        <v>33</v>
      </c>
      <c r="F5065" t="s">
        <v>33</v>
      </c>
      <c r="G5065" t="s">
        <v>33</v>
      </c>
      <c r="H5065" t="s">
        <v>33</v>
      </c>
      <c r="I5065" t="s">
        <v>40</v>
      </c>
      <c r="J5065" t="s">
        <v>110</v>
      </c>
      <c r="K5065">
        <v>20.083549000000001</v>
      </c>
      <c r="L5065">
        <v>2.3270010000000001</v>
      </c>
      <c r="M5065">
        <v>15.678000000000001</v>
      </c>
      <c r="N5065">
        <v>25.097000000000001</v>
      </c>
      <c r="O5065" t="s">
        <v>35</v>
      </c>
      <c r="P5065" t="s">
        <v>10565</v>
      </c>
      <c r="Q5065">
        <v>5.0129999999999999</v>
      </c>
      <c r="R5065">
        <v>4.4050000000000002</v>
      </c>
      <c r="S5065">
        <v>11275</v>
      </c>
      <c r="T5065">
        <v>1445</v>
      </c>
      <c r="U5065">
        <v>8802</v>
      </c>
      <c r="V5065">
        <v>14089</v>
      </c>
      <c r="W5065">
        <v>424</v>
      </c>
      <c r="X5065">
        <v>84</v>
      </c>
      <c r="Y5065">
        <v>0</v>
      </c>
      <c r="Z5065">
        <v>0</v>
      </c>
      <c r="AA5065">
        <v>0</v>
      </c>
      <c r="AB5065">
        <v>1</v>
      </c>
      <c r="AC5065" t="s">
        <v>562</v>
      </c>
      <c r="AD5065" t="s">
        <v>10212</v>
      </c>
      <c r="AE5065">
        <v>1.43</v>
      </c>
    </row>
    <row r="5066" spans="1:31">
      <c r="A5066" t="s">
        <v>10566</v>
      </c>
      <c r="B5066">
        <v>2012</v>
      </c>
      <c r="C5066" t="s">
        <v>10212</v>
      </c>
      <c r="D5066" t="s">
        <v>317</v>
      </c>
      <c r="E5066" t="s">
        <v>33</v>
      </c>
      <c r="F5066" t="s">
        <v>33</v>
      </c>
      <c r="G5066" t="s">
        <v>33</v>
      </c>
      <c r="H5066" t="s">
        <v>33</v>
      </c>
      <c r="I5066" t="s">
        <v>43</v>
      </c>
      <c r="J5066" t="s">
        <v>33</v>
      </c>
      <c r="K5066">
        <v>14.289399</v>
      </c>
      <c r="L5066">
        <v>2.4550329999999998</v>
      </c>
      <c r="M5066">
        <v>9.7919999999999998</v>
      </c>
      <c r="N5066">
        <v>19.86</v>
      </c>
      <c r="O5066" t="s">
        <v>35</v>
      </c>
      <c r="P5066" t="s">
        <v>10567</v>
      </c>
      <c r="Q5066">
        <v>5.5709999999999997</v>
      </c>
      <c r="R5066">
        <v>4.4980000000000002</v>
      </c>
      <c r="S5066">
        <v>11202</v>
      </c>
      <c r="T5066">
        <v>2069</v>
      </c>
      <c r="U5066">
        <v>7676</v>
      </c>
      <c r="V5066">
        <v>15569</v>
      </c>
      <c r="W5066">
        <v>353</v>
      </c>
      <c r="X5066">
        <v>53</v>
      </c>
      <c r="Y5066">
        <v>0</v>
      </c>
      <c r="Z5066">
        <v>0</v>
      </c>
      <c r="AA5066">
        <v>0</v>
      </c>
      <c r="AB5066">
        <v>1</v>
      </c>
      <c r="AC5066" t="s">
        <v>591</v>
      </c>
      <c r="AD5066" t="s">
        <v>10212</v>
      </c>
      <c r="AE5066">
        <v>1.73</v>
      </c>
    </row>
    <row r="5067" spans="1:31">
      <c r="A5067" t="s">
        <v>10568</v>
      </c>
      <c r="B5067">
        <v>2012</v>
      </c>
      <c r="C5067" t="s">
        <v>10212</v>
      </c>
      <c r="D5067" t="s">
        <v>317</v>
      </c>
      <c r="E5067" t="s">
        <v>33</v>
      </c>
      <c r="F5067" t="s">
        <v>33</v>
      </c>
      <c r="G5067" t="s">
        <v>33</v>
      </c>
      <c r="H5067" t="s">
        <v>33</v>
      </c>
      <c r="I5067" t="s">
        <v>43</v>
      </c>
      <c r="J5067" t="s">
        <v>104</v>
      </c>
      <c r="K5067">
        <v>5.2647209999999998</v>
      </c>
      <c r="L5067">
        <v>3.6416490000000001</v>
      </c>
      <c r="M5067">
        <v>0.65700000000000003</v>
      </c>
      <c r="N5067">
        <v>17.638000000000002</v>
      </c>
      <c r="O5067" t="s">
        <v>35</v>
      </c>
      <c r="P5067" t="s">
        <v>10569</v>
      </c>
      <c r="Q5067">
        <v>12.372999999999999</v>
      </c>
      <c r="R5067">
        <v>4.6070000000000002</v>
      </c>
      <c r="S5067">
        <v>498</v>
      </c>
      <c r="T5067">
        <v>339</v>
      </c>
      <c r="U5067">
        <v>62</v>
      </c>
      <c r="V5067">
        <v>1669</v>
      </c>
      <c r="W5067">
        <v>44</v>
      </c>
      <c r="X5067">
        <v>3</v>
      </c>
      <c r="Y5067">
        <v>0</v>
      </c>
      <c r="Z5067">
        <v>0</v>
      </c>
      <c r="AA5067">
        <v>0</v>
      </c>
      <c r="AB5067">
        <v>1</v>
      </c>
      <c r="AC5067" t="s">
        <v>76</v>
      </c>
      <c r="AD5067" t="s">
        <v>10212</v>
      </c>
      <c r="AE5067">
        <v>1.1399999999999999</v>
      </c>
    </row>
    <row r="5068" spans="1:31">
      <c r="A5068" t="s">
        <v>10570</v>
      </c>
      <c r="B5068">
        <v>2012</v>
      </c>
      <c r="C5068" t="s">
        <v>10212</v>
      </c>
      <c r="D5068" t="s">
        <v>317</v>
      </c>
      <c r="E5068" t="s">
        <v>33</v>
      </c>
      <c r="F5068" t="s">
        <v>33</v>
      </c>
      <c r="G5068" t="s">
        <v>33</v>
      </c>
      <c r="H5068" t="s">
        <v>33</v>
      </c>
      <c r="I5068" t="s">
        <v>43</v>
      </c>
      <c r="J5068" t="s">
        <v>107</v>
      </c>
      <c r="K5068">
        <v>19.509612000000001</v>
      </c>
      <c r="L5068">
        <v>6.5942980000000002</v>
      </c>
      <c r="M5068">
        <v>8.3089999999999993</v>
      </c>
      <c r="N5068">
        <v>35.945999999999998</v>
      </c>
      <c r="O5068" t="s">
        <v>35</v>
      </c>
      <c r="P5068" t="s">
        <v>10571</v>
      </c>
      <c r="Q5068">
        <v>16.437000000000001</v>
      </c>
      <c r="R5068">
        <v>11.201000000000001</v>
      </c>
      <c r="S5068">
        <v>3379</v>
      </c>
      <c r="T5068">
        <v>1246</v>
      </c>
      <c r="U5068">
        <v>1439</v>
      </c>
      <c r="V5068">
        <v>6226</v>
      </c>
      <c r="W5068">
        <v>81</v>
      </c>
      <c r="X5068">
        <v>13</v>
      </c>
      <c r="Y5068">
        <v>0</v>
      </c>
      <c r="Z5068">
        <v>0</v>
      </c>
      <c r="AA5068">
        <v>0</v>
      </c>
      <c r="AB5068">
        <v>1</v>
      </c>
      <c r="AC5068" t="s">
        <v>1155</v>
      </c>
      <c r="AD5068" t="s">
        <v>10212</v>
      </c>
      <c r="AE5068">
        <v>2.2200000000000002</v>
      </c>
    </row>
    <row r="5069" spans="1:31">
      <c r="A5069" t="s">
        <v>10572</v>
      </c>
      <c r="B5069">
        <v>2012</v>
      </c>
      <c r="C5069" t="s">
        <v>10212</v>
      </c>
      <c r="D5069" t="s">
        <v>317</v>
      </c>
      <c r="E5069" t="s">
        <v>33</v>
      </c>
      <c r="F5069" t="s">
        <v>33</v>
      </c>
      <c r="G5069" t="s">
        <v>33</v>
      </c>
      <c r="H5069" t="s">
        <v>33</v>
      </c>
      <c r="I5069" t="s">
        <v>43</v>
      </c>
      <c r="J5069" t="s">
        <v>110</v>
      </c>
      <c r="K5069">
        <v>18.082886999999999</v>
      </c>
      <c r="L5069">
        <v>3.8143129999999998</v>
      </c>
      <c r="M5069">
        <v>11.172000000000001</v>
      </c>
      <c r="N5069">
        <v>26.92</v>
      </c>
      <c r="O5069" t="s">
        <v>35</v>
      </c>
      <c r="P5069" t="s">
        <v>10573</v>
      </c>
      <c r="Q5069">
        <v>8.8369999999999997</v>
      </c>
      <c r="R5069">
        <v>6.9109999999999996</v>
      </c>
      <c r="S5069">
        <v>6139</v>
      </c>
      <c r="T5069">
        <v>1491</v>
      </c>
      <c r="U5069">
        <v>3793</v>
      </c>
      <c r="V5069">
        <v>9140</v>
      </c>
      <c r="W5069">
        <v>180</v>
      </c>
      <c r="X5069">
        <v>32</v>
      </c>
      <c r="Y5069">
        <v>0</v>
      </c>
      <c r="Z5069">
        <v>0</v>
      </c>
      <c r="AA5069">
        <v>0</v>
      </c>
      <c r="AB5069">
        <v>1</v>
      </c>
      <c r="AC5069" t="s">
        <v>553</v>
      </c>
      <c r="AD5069" t="s">
        <v>10212</v>
      </c>
      <c r="AE5069">
        <v>1.76</v>
      </c>
    </row>
    <row r="5070" spans="1:31">
      <c r="A5070" t="s">
        <v>10574</v>
      </c>
      <c r="B5070">
        <v>2012</v>
      </c>
      <c r="C5070" t="s">
        <v>10212</v>
      </c>
      <c r="D5070" t="s">
        <v>363</v>
      </c>
      <c r="E5070" t="s">
        <v>33</v>
      </c>
      <c r="F5070" t="s">
        <v>33</v>
      </c>
      <c r="G5070" t="s">
        <v>33</v>
      </c>
      <c r="H5070" t="s">
        <v>34</v>
      </c>
      <c r="I5070" t="s">
        <v>33</v>
      </c>
      <c r="J5070" t="s">
        <v>33</v>
      </c>
      <c r="K5070">
        <v>31.170601000000001</v>
      </c>
      <c r="L5070">
        <v>7.8650370000000001</v>
      </c>
      <c r="M5070">
        <v>16.710999999999999</v>
      </c>
      <c r="N5070">
        <v>48.927</v>
      </c>
      <c r="O5070" t="s">
        <v>35</v>
      </c>
      <c r="P5070" t="s">
        <v>10575</v>
      </c>
      <c r="Q5070">
        <v>17.756</v>
      </c>
      <c r="R5070">
        <v>14.459</v>
      </c>
      <c r="S5070">
        <v>7682</v>
      </c>
      <c r="T5070">
        <v>2347</v>
      </c>
      <c r="U5070">
        <v>4119</v>
      </c>
      <c r="V5070">
        <v>12058</v>
      </c>
      <c r="W5070">
        <v>54</v>
      </c>
      <c r="X5070">
        <v>16</v>
      </c>
      <c r="Y5070">
        <v>0</v>
      </c>
      <c r="Z5070">
        <v>0</v>
      </c>
      <c r="AA5070">
        <v>0</v>
      </c>
      <c r="AB5070">
        <v>1</v>
      </c>
      <c r="AC5070" t="s">
        <v>1037</v>
      </c>
      <c r="AD5070" t="s">
        <v>10212</v>
      </c>
      <c r="AE5070">
        <v>1.53</v>
      </c>
    </row>
    <row r="5071" spans="1:31">
      <c r="A5071" t="s">
        <v>10576</v>
      </c>
      <c r="B5071">
        <v>2012</v>
      </c>
      <c r="C5071" t="s">
        <v>10212</v>
      </c>
      <c r="D5071" t="s">
        <v>363</v>
      </c>
      <c r="E5071" t="s">
        <v>33</v>
      </c>
      <c r="F5071" t="s">
        <v>33</v>
      </c>
      <c r="G5071" t="s">
        <v>33</v>
      </c>
      <c r="H5071" t="s">
        <v>34</v>
      </c>
      <c r="I5071" t="s">
        <v>43</v>
      </c>
      <c r="J5071" t="s">
        <v>33</v>
      </c>
      <c r="K5071">
        <v>28.546862000000001</v>
      </c>
      <c r="L5071">
        <v>9.9228179999999995</v>
      </c>
      <c r="M5071">
        <v>11.39</v>
      </c>
      <c r="N5071">
        <v>51.911999999999999</v>
      </c>
      <c r="O5071" t="s">
        <v>35</v>
      </c>
      <c r="P5071" t="s">
        <v>10577</v>
      </c>
      <c r="Q5071">
        <v>23.364999999999998</v>
      </c>
      <c r="R5071">
        <v>17.155999999999999</v>
      </c>
      <c r="S5071">
        <v>4738</v>
      </c>
      <c r="T5071">
        <v>1921</v>
      </c>
      <c r="U5071">
        <v>1891</v>
      </c>
      <c r="V5071">
        <v>8616</v>
      </c>
      <c r="W5071">
        <v>32</v>
      </c>
      <c r="X5071">
        <v>8</v>
      </c>
      <c r="Y5071">
        <v>0</v>
      </c>
      <c r="Z5071">
        <v>0</v>
      </c>
      <c r="AA5071">
        <v>0</v>
      </c>
      <c r="AB5071">
        <v>1</v>
      </c>
      <c r="AC5071" t="s">
        <v>1150</v>
      </c>
      <c r="AD5071" t="s">
        <v>10212</v>
      </c>
      <c r="AE5071">
        <v>1.5</v>
      </c>
    </row>
    <row r="5072" spans="1:31">
      <c r="A5072" t="s">
        <v>10578</v>
      </c>
      <c r="B5072">
        <v>2012</v>
      </c>
      <c r="C5072" t="s">
        <v>10212</v>
      </c>
      <c r="D5072" t="s">
        <v>363</v>
      </c>
      <c r="E5072" t="s">
        <v>33</v>
      </c>
      <c r="F5072" t="s">
        <v>33</v>
      </c>
      <c r="G5072" t="s">
        <v>33</v>
      </c>
      <c r="H5072" t="s">
        <v>46</v>
      </c>
      <c r="I5072" t="s">
        <v>33</v>
      </c>
      <c r="J5072" t="s">
        <v>33</v>
      </c>
      <c r="K5072">
        <v>30.226315</v>
      </c>
      <c r="L5072">
        <v>4.6478789999999996</v>
      </c>
      <c r="M5072">
        <v>21.364999999999998</v>
      </c>
      <c r="N5072">
        <v>40.317999999999998</v>
      </c>
      <c r="O5072" t="s">
        <v>35</v>
      </c>
      <c r="P5072" t="s">
        <v>10579</v>
      </c>
      <c r="Q5072">
        <v>10.092000000000001</v>
      </c>
      <c r="R5072">
        <v>8.8610000000000007</v>
      </c>
      <c r="S5072">
        <v>16303</v>
      </c>
      <c r="T5072">
        <v>3172</v>
      </c>
      <c r="U5072">
        <v>11523</v>
      </c>
      <c r="V5072">
        <v>21746</v>
      </c>
      <c r="W5072">
        <v>168</v>
      </c>
      <c r="X5072">
        <v>42</v>
      </c>
      <c r="Y5072">
        <v>0</v>
      </c>
      <c r="Z5072">
        <v>0</v>
      </c>
      <c r="AA5072">
        <v>0</v>
      </c>
      <c r="AB5072">
        <v>1</v>
      </c>
      <c r="AC5072" t="s">
        <v>521</v>
      </c>
      <c r="AD5072" t="s">
        <v>10212</v>
      </c>
      <c r="AE5072">
        <v>1.71</v>
      </c>
    </row>
    <row r="5073" spans="1:31">
      <c r="A5073" t="s">
        <v>10580</v>
      </c>
      <c r="B5073">
        <v>2012</v>
      </c>
      <c r="C5073" t="s">
        <v>10212</v>
      </c>
      <c r="D5073" t="s">
        <v>363</v>
      </c>
      <c r="E5073" t="s">
        <v>33</v>
      </c>
      <c r="F5073" t="s">
        <v>33</v>
      </c>
      <c r="G5073" t="s">
        <v>33</v>
      </c>
      <c r="H5073" t="s">
        <v>46</v>
      </c>
      <c r="I5073" t="s">
        <v>40</v>
      </c>
      <c r="J5073" t="s">
        <v>33</v>
      </c>
      <c r="K5073">
        <v>28.620695000000001</v>
      </c>
      <c r="L5073">
        <v>6.6201160000000003</v>
      </c>
      <c r="M5073">
        <v>16.407</v>
      </c>
      <c r="N5073">
        <v>43.642000000000003</v>
      </c>
      <c r="O5073" t="s">
        <v>35</v>
      </c>
      <c r="P5073" t="s">
        <v>10581</v>
      </c>
      <c r="Q5073">
        <v>15.021000000000001</v>
      </c>
      <c r="R5073">
        <v>12.214</v>
      </c>
      <c r="S5073">
        <v>8257</v>
      </c>
      <c r="T5073">
        <v>2167</v>
      </c>
      <c r="U5073">
        <v>4733</v>
      </c>
      <c r="V5073">
        <v>12591</v>
      </c>
      <c r="W5073">
        <v>96</v>
      </c>
      <c r="X5073">
        <v>26</v>
      </c>
      <c r="Y5073">
        <v>0</v>
      </c>
      <c r="Z5073">
        <v>0</v>
      </c>
      <c r="AA5073">
        <v>0</v>
      </c>
      <c r="AB5073">
        <v>1</v>
      </c>
      <c r="AC5073" t="s">
        <v>575</v>
      </c>
      <c r="AD5073" t="s">
        <v>10212</v>
      </c>
      <c r="AE5073">
        <v>2.04</v>
      </c>
    </row>
    <row r="5074" spans="1:31">
      <c r="A5074" t="s">
        <v>10582</v>
      </c>
      <c r="B5074">
        <v>2012</v>
      </c>
      <c r="C5074" t="s">
        <v>10212</v>
      </c>
      <c r="D5074" t="s">
        <v>363</v>
      </c>
      <c r="E5074" t="s">
        <v>33</v>
      </c>
      <c r="F5074" t="s">
        <v>33</v>
      </c>
      <c r="G5074" t="s">
        <v>33</v>
      </c>
      <c r="H5074" t="s">
        <v>46</v>
      </c>
      <c r="I5074" t="s">
        <v>43</v>
      </c>
      <c r="J5074" t="s">
        <v>33</v>
      </c>
      <c r="K5074">
        <v>32.07282</v>
      </c>
      <c r="L5074">
        <v>7.4631800000000004</v>
      </c>
      <c r="M5074">
        <v>18.172999999999998</v>
      </c>
      <c r="N5074">
        <v>48.765999999999998</v>
      </c>
      <c r="O5074" t="s">
        <v>35</v>
      </c>
      <c r="P5074" t="s">
        <v>10583</v>
      </c>
      <c r="Q5074">
        <v>16.693000000000001</v>
      </c>
      <c r="R5074">
        <v>13.9</v>
      </c>
      <c r="S5074">
        <v>8046</v>
      </c>
      <c r="T5074">
        <v>2306</v>
      </c>
      <c r="U5074">
        <v>4559</v>
      </c>
      <c r="V5074">
        <v>12233</v>
      </c>
      <c r="W5074">
        <v>72</v>
      </c>
      <c r="X5074">
        <v>16</v>
      </c>
      <c r="Y5074">
        <v>0</v>
      </c>
      <c r="Z5074">
        <v>0</v>
      </c>
      <c r="AA5074">
        <v>0</v>
      </c>
      <c r="AB5074">
        <v>1</v>
      </c>
      <c r="AC5074" t="s">
        <v>761</v>
      </c>
      <c r="AD5074" t="s">
        <v>10212</v>
      </c>
      <c r="AE5074">
        <v>1.82</v>
      </c>
    </row>
    <row r="5075" spans="1:31">
      <c r="A5075" t="s">
        <v>10584</v>
      </c>
      <c r="B5075">
        <v>2012</v>
      </c>
      <c r="C5075" t="s">
        <v>10212</v>
      </c>
      <c r="D5075" t="s">
        <v>363</v>
      </c>
      <c r="E5075" t="s">
        <v>33</v>
      </c>
      <c r="F5075" t="s">
        <v>33</v>
      </c>
      <c r="G5075" t="s">
        <v>33</v>
      </c>
      <c r="H5075" t="s">
        <v>54</v>
      </c>
      <c r="I5075" t="s">
        <v>33</v>
      </c>
      <c r="J5075" t="s">
        <v>33</v>
      </c>
      <c r="K5075">
        <v>27.693496</v>
      </c>
      <c r="L5075">
        <v>4.0505849999999999</v>
      </c>
      <c r="M5075">
        <v>19.991</v>
      </c>
      <c r="N5075">
        <v>36.506999999999998</v>
      </c>
      <c r="O5075" t="s">
        <v>35</v>
      </c>
      <c r="P5075" t="s">
        <v>10585</v>
      </c>
      <c r="Q5075">
        <v>8.8130000000000006</v>
      </c>
      <c r="R5075">
        <v>7.702</v>
      </c>
      <c r="S5075">
        <v>27040</v>
      </c>
      <c r="T5075">
        <v>4490</v>
      </c>
      <c r="U5075">
        <v>19520</v>
      </c>
      <c r="V5075">
        <v>35645</v>
      </c>
      <c r="W5075">
        <v>317</v>
      </c>
      <c r="X5075">
        <v>76</v>
      </c>
      <c r="Y5075">
        <v>0</v>
      </c>
      <c r="Z5075">
        <v>0</v>
      </c>
      <c r="AA5075">
        <v>0</v>
      </c>
      <c r="AB5075">
        <v>1</v>
      </c>
      <c r="AC5075" t="s">
        <v>10586</v>
      </c>
      <c r="AD5075" t="s">
        <v>10212</v>
      </c>
      <c r="AE5075">
        <v>2.59</v>
      </c>
    </row>
    <row r="5076" spans="1:31">
      <c r="A5076" t="s">
        <v>10587</v>
      </c>
      <c r="B5076">
        <v>2012</v>
      </c>
      <c r="C5076" t="s">
        <v>10212</v>
      </c>
      <c r="D5076" t="s">
        <v>363</v>
      </c>
      <c r="E5076" t="s">
        <v>33</v>
      </c>
      <c r="F5076" t="s">
        <v>33</v>
      </c>
      <c r="G5076" t="s">
        <v>33</v>
      </c>
      <c r="H5076" t="s">
        <v>54</v>
      </c>
      <c r="I5076" t="s">
        <v>40</v>
      </c>
      <c r="J5076" t="s">
        <v>33</v>
      </c>
      <c r="K5076">
        <v>30.661968000000002</v>
      </c>
      <c r="L5076">
        <v>5.5712789999999996</v>
      </c>
      <c r="M5076">
        <v>20.114999999999998</v>
      </c>
      <c r="N5076">
        <v>42.933</v>
      </c>
      <c r="O5076" t="s">
        <v>35</v>
      </c>
      <c r="P5076" t="s">
        <v>10588</v>
      </c>
      <c r="Q5076">
        <v>12.271000000000001</v>
      </c>
      <c r="R5076">
        <v>10.547000000000001</v>
      </c>
      <c r="S5076">
        <v>11261</v>
      </c>
      <c r="T5076">
        <v>2319</v>
      </c>
      <c r="U5076">
        <v>7387</v>
      </c>
      <c r="V5076">
        <v>15767</v>
      </c>
      <c r="W5076">
        <v>158</v>
      </c>
      <c r="X5076">
        <v>41</v>
      </c>
      <c r="Y5076">
        <v>0</v>
      </c>
      <c r="Z5076">
        <v>0</v>
      </c>
      <c r="AA5076">
        <v>0</v>
      </c>
      <c r="AB5076">
        <v>1</v>
      </c>
      <c r="AC5076" t="s">
        <v>3061</v>
      </c>
      <c r="AD5076" t="s">
        <v>10212</v>
      </c>
      <c r="AE5076">
        <v>2.29</v>
      </c>
    </row>
    <row r="5077" spans="1:31">
      <c r="A5077" t="s">
        <v>10589</v>
      </c>
      <c r="B5077">
        <v>2012</v>
      </c>
      <c r="C5077" t="s">
        <v>10212</v>
      </c>
      <c r="D5077" t="s">
        <v>363</v>
      </c>
      <c r="E5077" t="s">
        <v>33</v>
      </c>
      <c r="F5077" t="s">
        <v>33</v>
      </c>
      <c r="G5077" t="s">
        <v>33</v>
      </c>
      <c r="H5077" t="s">
        <v>54</v>
      </c>
      <c r="I5077" t="s">
        <v>43</v>
      </c>
      <c r="J5077" t="s">
        <v>33</v>
      </c>
      <c r="K5077">
        <v>25.903791999999999</v>
      </c>
      <c r="L5077">
        <v>5.0394629999999996</v>
      </c>
      <c r="M5077">
        <v>16.530999999999999</v>
      </c>
      <c r="N5077">
        <v>37.228000000000002</v>
      </c>
      <c r="O5077" t="s">
        <v>35</v>
      </c>
      <c r="P5077" t="s">
        <v>10590</v>
      </c>
      <c r="Q5077">
        <v>11.324</v>
      </c>
      <c r="R5077">
        <v>9.3729999999999993</v>
      </c>
      <c r="S5077">
        <v>15779</v>
      </c>
      <c r="T5077">
        <v>3330</v>
      </c>
      <c r="U5077">
        <v>10070</v>
      </c>
      <c r="V5077">
        <v>22677</v>
      </c>
      <c r="W5077">
        <v>159</v>
      </c>
      <c r="X5077">
        <v>35</v>
      </c>
      <c r="Y5077">
        <v>0</v>
      </c>
      <c r="Z5077">
        <v>0</v>
      </c>
      <c r="AA5077">
        <v>0</v>
      </c>
      <c r="AB5077">
        <v>1</v>
      </c>
      <c r="AC5077" t="s">
        <v>1701</v>
      </c>
      <c r="AD5077" t="s">
        <v>10212</v>
      </c>
      <c r="AE5077">
        <v>2.09</v>
      </c>
    </row>
    <row r="5078" spans="1:31">
      <c r="A5078" t="s">
        <v>10591</v>
      </c>
      <c r="B5078">
        <v>2012</v>
      </c>
      <c r="C5078" t="s">
        <v>10212</v>
      </c>
      <c r="D5078" t="s">
        <v>363</v>
      </c>
      <c r="E5078" t="s">
        <v>33</v>
      </c>
      <c r="F5078" t="s">
        <v>33</v>
      </c>
      <c r="G5078" t="s">
        <v>33</v>
      </c>
      <c r="H5078" t="s">
        <v>62</v>
      </c>
      <c r="I5078" t="s">
        <v>33</v>
      </c>
      <c r="J5078" t="s">
        <v>33</v>
      </c>
      <c r="K5078">
        <v>26.310237000000001</v>
      </c>
      <c r="L5078">
        <v>3.282003</v>
      </c>
      <c r="M5078">
        <v>20.048999999999999</v>
      </c>
      <c r="N5078">
        <v>33.366999999999997</v>
      </c>
      <c r="O5078" t="s">
        <v>35</v>
      </c>
      <c r="P5078" t="s">
        <v>10592</v>
      </c>
      <c r="Q5078">
        <v>7.0570000000000004</v>
      </c>
      <c r="R5078">
        <v>6.2610000000000001</v>
      </c>
      <c r="S5078">
        <v>21661</v>
      </c>
      <c r="T5078">
        <v>2910</v>
      </c>
      <c r="U5078">
        <v>16506</v>
      </c>
      <c r="V5078">
        <v>27471</v>
      </c>
      <c r="W5078">
        <v>332</v>
      </c>
      <c r="X5078">
        <v>73</v>
      </c>
      <c r="Y5078">
        <v>0</v>
      </c>
      <c r="Z5078">
        <v>0</v>
      </c>
      <c r="AA5078">
        <v>0</v>
      </c>
      <c r="AB5078">
        <v>1</v>
      </c>
      <c r="AC5078" t="s">
        <v>472</v>
      </c>
      <c r="AD5078" t="s">
        <v>10212</v>
      </c>
      <c r="AE5078">
        <v>1.84</v>
      </c>
    </row>
    <row r="5079" spans="1:31">
      <c r="A5079" t="s">
        <v>10593</v>
      </c>
      <c r="B5079">
        <v>2012</v>
      </c>
      <c r="C5079" t="s">
        <v>10212</v>
      </c>
      <c r="D5079" t="s">
        <v>363</v>
      </c>
      <c r="E5079" t="s">
        <v>33</v>
      </c>
      <c r="F5079" t="s">
        <v>33</v>
      </c>
      <c r="G5079" t="s">
        <v>33</v>
      </c>
      <c r="H5079" t="s">
        <v>62</v>
      </c>
      <c r="I5079" t="s">
        <v>40</v>
      </c>
      <c r="J5079" t="s">
        <v>33</v>
      </c>
      <c r="K5079">
        <v>25.113161999999999</v>
      </c>
      <c r="L5079">
        <v>4.3433099999999998</v>
      </c>
      <c r="M5079">
        <v>16.986000000000001</v>
      </c>
      <c r="N5079">
        <v>34.762</v>
      </c>
      <c r="O5079" t="s">
        <v>35</v>
      </c>
      <c r="P5079" t="s">
        <v>10594</v>
      </c>
      <c r="Q5079">
        <v>9.6489999999999991</v>
      </c>
      <c r="R5079">
        <v>8.1270000000000007</v>
      </c>
      <c r="S5079">
        <v>8545</v>
      </c>
      <c r="T5079">
        <v>1694</v>
      </c>
      <c r="U5079">
        <v>5780</v>
      </c>
      <c r="V5079">
        <v>11828</v>
      </c>
      <c r="W5079">
        <v>171</v>
      </c>
      <c r="X5079">
        <v>34</v>
      </c>
      <c r="Y5079">
        <v>0</v>
      </c>
      <c r="Z5079">
        <v>0</v>
      </c>
      <c r="AA5079">
        <v>0</v>
      </c>
      <c r="AB5079">
        <v>1</v>
      </c>
      <c r="AC5079" t="s">
        <v>550</v>
      </c>
      <c r="AD5079" t="s">
        <v>10212</v>
      </c>
      <c r="AE5079">
        <v>1.71</v>
      </c>
    </row>
    <row r="5080" spans="1:31">
      <c r="A5080" t="s">
        <v>10595</v>
      </c>
      <c r="B5080">
        <v>2012</v>
      </c>
      <c r="C5080" t="s">
        <v>10212</v>
      </c>
      <c r="D5080" t="s">
        <v>363</v>
      </c>
      <c r="E5080" t="s">
        <v>33</v>
      </c>
      <c r="F5080" t="s">
        <v>33</v>
      </c>
      <c r="G5080" t="s">
        <v>33</v>
      </c>
      <c r="H5080" t="s">
        <v>62</v>
      </c>
      <c r="I5080" t="s">
        <v>43</v>
      </c>
      <c r="J5080" t="s">
        <v>33</v>
      </c>
      <c r="K5080">
        <v>27.153441999999998</v>
      </c>
      <c r="L5080">
        <v>4.4269790000000002</v>
      </c>
      <c r="M5080">
        <v>18.802</v>
      </c>
      <c r="N5080">
        <v>36.881999999999998</v>
      </c>
      <c r="O5080" t="s">
        <v>35</v>
      </c>
      <c r="P5080" t="s">
        <v>10596</v>
      </c>
      <c r="Q5080">
        <v>9.7289999999999992</v>
      </c>
      <c r="R5080">
        <v>8.3520000000000003</v>
      </c>
      <c r="S5080">
        <v>13116</v>
      </c>
      <c r="T5080">
        <v>2350</v>
      </c>
      <c r="U5080">
        <v>9082</v>
      </c>
      <c r="V5080">
        <v>17816</v>
      </c>
      <c r="W5080">
        <v>161</v>
      </c>
      <c r="X5080">
        <v>39</v>
      </c>
      <c r="Y5080">
        <v>0</v>
      </c>
      <c r="Z5080">
        <v>0</v>
      </c>
      <c r="AA5080">
        <v>0</v>
      </c>
      <c r="AB5080">
        <v>1</v>
      </c>
      <c r="AC5080" t="s">
        <v>488</v>
      </c>
      <c r="AD5080" t="s">
        <v>10212</v>
      </c>
      <c r="AE5080">
        <v>1.59</v>
      </c>
    </row>
    <row r="5081" spans="1:31">
      <c r="A5081" t="s">
        <v>10597</v>
      </c>
      <c r="B5081">
        <v>2012</v>
      </c>
      <c r="C5081" t="s">
        <v>10212</v>
      </c>
      <c r="D5081" t="s">
        <v>363</v>
      </c>
      <c r="E5081" t="s">
        <v>33</v>
      </c>
      <c r="F5081" t="s">
        <v>33</v>
      </c>
      <c r="G5081" t="s">
        <v>33</v>
      </c>
      <c r="H5081" t="s">
        <v>68</v>
      </c>
      <c r="I5081" t="s">
        <v>33</v>
      </c>
      <c r="J5081" t="s">
        <v>33</v>
      </c>
      <c r="K5081">
        <v>17.365667999999999</v>
      </c>
      <c r="L5081">
        <v>2.935654</v>
      </c>
      <c r="M5081">
        <v>11.949</v>
      </c>
      <c r="N5081">
        <v>23.978000000000002</v>
      </c>
      <c r="O5081" t="s">
        <v>35</v>
      </c>
      <c r="P5081" t="s">
        <v>10598</v>
      </c>
      <c r="Q5081">
        <v>6.6130000000000004</v>
      </c>
      <c r="R5081">
        <v>5.4169999999999998</v>
      </c>
      <c r="S5081">
        <v>15725</v>
      </c>
      <c r="T5081">
        <v>2855</v>
      </c>
      <c r="U5081">
        <v>10821</v>
      </c>
      <c r="V5081">
        <v>21714</v>
      </c>
      <c r="W5081">
        <v>349</v>
      </c>
      <c r="X5081">
        <v>52</v>
      </c>
      <c r="Y5081">
        <v>0</v>
      </c>
      <c r="Z5081">
        <v>0</v>
      </c>
      <c r="AA5081">
        <v>0</v>
      </c>
      <c r="AB5081">
        <v>1</v>
      </c>
      <c r="AC5081" t="s">
        <v>1102</v>
      </c>
      <c r="AD5081" t="s">
        <v>10212</v>
      </c>
      <c r="AE5081">
        <v>2.09</v>
      </c>
    </row>
    <row r="5082" spans="1:31">
      <c r="A5082" t="s">
        <v>10599</v>
      </c>
      <c r="B5082">
        <v>2012</v>
      </c>
      <c r="C5082" t="s">
        <v>10212</v>
      </c>
      <c r="D5082" t="s">
        <v>363</v>
      </c>
      <c r="E5082" t="s">
        <v>33</v>
      </c>
      <c r="F5082" t="s">
        <v>33</v>
      </c>
      <c r="G5082" t="s">
        <v>33</v>
      </c>
      <c r="H5082" t="s">
        <v>68</v>
      </c>
      <c r="I5082" t="s">
        <v>40</v>
      </c>
      <c r="J5082" t="s">
        <v>33</v>
      </c>
      <c r="K5082">
        <v>19.278786</v>
      </c>
      <c r="L5082">
        <v>3.9439519999999999</v>
      </c>
      <c r="M5082">
        <v>12.090999999999999</v>
      </c>
      <c r="N5082">
        <v>28.352</v>
      </c>
      <c r="O5082" t="s">
        <v>35</v>
      </c>
      <c r="P5082" t="s">
        <v>10600</v>
      </c>
      <c r="Q5082">
        <v>9.0730000000000004</v>
      </c>
      <c r="R5082">
        <v>7.1879999999999997</v>
      </c>
      <c r="S5082">
        <v>9202</v>
      </c>
      <c r="T5082">
        <v>2083</v>
      </c>
      <c r="U5082">
        <v>5771</v>
      </c>
      <c r="V5082">
        <v>13533</v>
      </c>
      <c r="W5082">
        <v>196</v>
      </c>
      <c r="X5082">
        <v>31</v>
      </c>
      <c r="Y5082">
        <v>0</v>
      </c>
      <c r="Z5082">
        <v>0</v>
      </c>
      <c r="AA5082">
        <v>0</v>
      </c>
      <c r="AB5082">
        <v>1</v>
      </c>
      <c r="AC5082" t="s">
        <v>511</v>
      </c>
      <c r="AD5082" t="s">
        <v>10212</v>
      </c>
      <c r="AE5082">
        <v>1.95</v>
      </c>
    </row>
    <row r="5083" spans="1:31">
      <c r="A5083" t="s">
        <v>10601</v>
      </c>
      <c r="B5083">
        <v>2012</v>
      </c>
      <c r="C5083" t="s">
        <v>10212</v>
      </c>
      <c r="D5083" t="s">
        <v>363</v>
      </c>
      <c r="E5083" t="s">
        <v>33</v>
      </c>
      <c r="F5083" t="s">
        <v>33</v>
      </c>
      <c r="G5083" t="s">
        <v>33</v>
      </c>
      <c r="H5083" t="s">
        <v>68</v>
      </c>
      <c r="I5083" t="s">
        <v>43</v>
      </c>
      <c r="J5083" t="s">
        <v>33</v>
      </c>
      <c r="K5083">
        <v>15.233354</v>
      </c>
      <c r="L5083">
        <v>4.5339609999999997</v>
      </c>
      <c r="M5083">
        <v>7.4329999999999998</v>
      </c>
      <c r="N5083">
        <v>26.486999999999998</v>
      </c>
      <c r="O5083" t="s">
        <v>35</v>
      </c>
      <c r="P5083" t="s">
        <v>10602</v>
      </c>
      <c r="Q5083">
        <v>11.254</v>
      </c>
      <c r="R5083">
        <v>7.8</v>
      </c>
      <c r="S5083">
        <v>6524</v>
      </c>
      <c r="T5083">
        <v>2049</v>
      </c>
      <c r="U5083">
        <v>3183</v>
      </c>
      <c r="V5083">
        <v>11343</v>
      </c>
      <c r="W5083">
        <v>153</v>
      </c>
      <c r="X5083">
        <v>21</v>
      </c>
      <c r="Y5083">
        <v>0</v>
      </c>
      <c r="Z5083">
        <v>0</v>
      </c>
      <c r="AA5083">
        <v>0</v>
      </c>
      <c r="AB5083">
        <v>1</v>
      </c>
      <c r="AC5083" t="s">
        <v>572</v>
      </c>
      <c r="AD5083" t="s">
        <v>10212</v>
      </c>
      <c r="AE5083">
        <v>2.42</v>
      </c>
    </row>
    <row r="5084" spans="1:31">
      <c r="A5084" t="s">
        <v>10603</v>
      </c>
      <c r="B5084">
        <v>2012</v>
      </c>
      <c r="C5084" t="s">
        <v>10212</v>
      </c>
      <c r="D5084" t="s">
        <v>363</v>
      </c>
      <c r="E5084" t="s">
        <v>33</v>
      </c>
      <c r="F5084" t="s">
        <v>33</v>
      </c>
      <c r="G5084" t="s">
        <v>33</v>
      </c>
      <c r="H5084" t="s">
        <v>74</v>
      </c>
      <c r="I5084" t="s">
        <v>33</v>
      </c>
      <c r="J5084" t="s">
        <v>33</v>
      </c>
      <c r="K5084">
        <v>15.807753</v>
      </c>
      <c r="L5084">
        <v>2.7754509999999999</v>
      </c>
      <c r="M5084">
        <v>10.72</v>
      </c>
      <c r="N5084">
        <v>22.103999999999999</v>
      </c>
      <c r="O5084" t="s">
        <v>35</v>
      </c>
      <c r="P5084" t="s">
        <v>10604</v>
      </c>
      <c r="Q5084">
        <v>6.2960000000000003</v>
      </c>
      <c r="R5084">
        <v>5.0880000000000001</v>
      </c>
      <c r="S5084">
        <v>9671</v>
      </c>
      <c r="T5084">
        <v>1821</v>
      </c>
      <c r="U5084">
        <v>6558</v>
      </c>
      <c r="V5084">
        <v>13522</v>
      </c>
      <c r="W5084">
        <v>246</v>
      </c>
      <c r="X5084">
        <v>39</v>
      </c>
      <c r="Y5084">
        <v>0</v>
      </c>
      <c r="Z5084">
        <v>0</v>
      </c>
      <c r="AA5084">
        <v>0</v>
      </c>
      <c r="AB5084">
        <v>1</v>
      </c>
      <c r="AC5084" t="s">
        <v>584</v>
      </c>
      <c r="AD5084" t="s">
        <v>10212</v>
      </c>
      <c r="AE5084">
        <v>1.42</v>
      </c>
    </row>
    <row r="5085" spans="1:31">
      <c r="A5085" t="s">
        <v>10605</v>
      </c>
      <c r="B5085">
        <v>2012</v>
      </c>
      <c r="C5085" t="s">
        <v>10212</v>
      </c>
      <c r="D5085" t="s">
        <v>363</v>
      </c>
      <c r="E5085" t="s">
        <v>33</v>
      </c>
      <c r="F5085" t="s">
        <v>33</v>
      </c>
      <c r="G5085" t="s">
        <v>33</v>
      </c>
      <c r="H5085" t="s">
        <v>74</v>
      </c>
      <c r="I5085" t="s">
        <v>40</v>
      </c>
      <c r="J5085" t="s">
        <v>33</v>
      </c>
      <c r="K5085">
        <v>15.036787</v>
      </c>
      <c r="L5085">
        <v>3.2250529999999999</v>
      </c>
      <c r="M5085">
        <v>9.2490000000000006</v>
      </c>
      <c r="N5085">
        <v>22.573</v>
      </c>
      <c r="O5085" t="s">
        <v>35</v>
      </c>
      <c r="P5085" t="s">
        <v>10606</v>
      </c>
      <c r="Q5085">
        <v>7.5359999999999996</v>
      </c>
      <c r="R5085">
        <v>5.7880000000000003</v>
      </c>
      <c r="S5085">
        <v>4311</v>
      </c>
      <c r="T5085">
        <v>946</v>
      </c>
      <c r="U5085">
        <v>2651</v>
      </c>
      <c r="V5085">
        <v>6471</v>
      </c>
      <c r="W5085">
        <v>136</v>
      </c>
      <c r="X5085">
        <v>25</v>
      </c>
      <c r="Y5085">
        <v>0</v>
      </c>
      <c r="Z5085">
        <v>0</v>
      </c>
      <c r="AA5085">
        <v>0</v>
      </c>
      <c r="AB5085">
        <v>1</v>
      </c>
      <c r="AC5085" t="s">
        <v>503</v>
      </c>
      <c r="AD5085" t="s">
        <v>10212</v>
      </c>
      <c r="AE5085">
        <v>1.1000000000000001</v>
      </c>
    </row>
    <row r="5086" spans="1:31">
      <c r="A5086" t="s">
        <v>10607</v>
      </c>
      <c r="B5086">
        <v>2012</v>
      </c>
      <c r="C5086" t="s">
        <v>10212</v>
      </c>
      <c r="D5086" t="s">
        <v>363</v>
      </c>
      <c r="E5086" t="s">
        <v>33</v>
      </c>
      <c r="F5086" t="s">
        <v>33</v>
      </c>
      <c r="G5086" t="s">
        <v>33</v>
      </c>
      <c r="H5086" t="s">
        <v>74</v>
      </c>
      <c r="I5086" t="s">
        <v>43</v>
      </c>
      <c r="J5086" t="s">
        <v>33</v>
      </c>
      <c r="K5086">
        <v>16.487597000000001</v>
      </c>
      <c r="L5086">
        <v>4.812608</v>
      </c>
      <c r="M5086">
        <v>8.1620000000000008</v>
      </c>
      <c r="N5086">
        <v>28.315000000000001</v>
      </c>
      <c r="O5086" t="s">
        <v>35</v>
      </c>
      <c r="P5086" t="s">
        <v>10608</v>
      </c>
      <c r="Q5086">
        <v>11.827</v>
      </c>
      <c r="R5086">
        <v>8.3249999999999993</v>
      </c>
      <c r="S5086">
        <v>5360</v>
      </c>
      <c r="T5086">
        <v>1692</v>
      </c>
      <c r="U5086">
        <v>2654</v>
      </c>
      <c r="V5086">
        <v>9205</v>
      </c>
      <c r="W5086">
        <v>110</v>
      </c>
      <c r="X5086">
        <v>14</v>
      </c>
      <c r="Y5086">
        <v>0</v>
      </c>
      <c r="Z5086">
        <v>0</v>
      </c>
      <c r="AA5086">
        <v>0</v>
      </c>
      <c r="AB5086">
        <v>1</v>
      </c>
      <c r="AC5086" t="s">
        <v>1137</v>
      </c>
      <c r="AD5086" t="s">
        <v>10212</v>
      </c>
      <c r="AE5086">
        <v>1.83</v>
      </c>
    </row>
    <row r="5087" spans="1:31">
      <c r="A5087" t="s">
        <v>10609</v>
      </c>
      <c r="B5087">
        <v>2012</v>
      </c>
      <c r="C5087" t="s">
        <v>10212</v>
      </c>
      <c r="D5087" t="s">
        <v>363</v>
      </c>
      <c r="E5087" t="s">
        <v>33</v>
      </c>
      <c r="F5087" t="s">
        <v>33</v>
      </c>
      <c r="G5087" t="s">
        <v>33</v>
      </c>
      <c r="H5087" t="s">
        <v>81</v>
      </c>
      <c r="I5087" t="s">
        <v>33</v>
      </c>
      <c r="J5087" t="s">
        <v>33</v>
      </c>
      <c r="K5087">
        <v>11.678813</v>
      </c>
      <c r="L5087">
        <v>3.4665430000000002</v>
      </c>
      <c r="M5087">
        <v>5.7709999999999999</v>
      </c>
      <c r="N5087">
        <v>20.373999999999999</v>
      </c>
      <c r="O5087" t="s">
        <v>35</v>
      </c>
      <c r="P5087" t="s">
        <v>10610</v>
      </c>
      <c r="Q5087">
        <v>8.6959999999999997</v>
      </c>
      <c r="R5087">
        <v>5.9080000000000004</v>
      </c>
      <c r="S5087">
        <v>2838</v>
      </c>
      <c r="T5087">
        <v>892</v>
      </c>
      <c r="U5087">
        <v>1402</v>
      </c>
      <c r="V5087">
        <v>4950</v>
      </c>
      <c r="W5087">
        <v>124</v>
      </c>
      <c r="X5087">
        <v>17</v>
      </c>
      <c r="Y5087">
        <v>0</v>
      </c>
      <c r="Z5087">
        <v>0</v>
      </c>
      <c r="AA5087">
        <v>0</v>
      </c>
      <c r="AB5087">
        <v>1</v>
      </c>
      <c r="AC5087" t="s">
        <v>523</v>
      </c>
      <c r="AD5087" t="s">
        <v>10212</v>
      </c>
      <c r="AE5087">
        <v>1.43</v>
      </c>
    </row>
    <row r="5088" spans="1:31">
      <c r="A5088" t="s">
        <v>10611</v>
      </c>
      <c r="B5088">
        <v>2012</v>
      </c>
      <c r="C5088" t="s">
        <v>10212</v>
      </c>
      <c r="D5088" t="s">
        <v>363</v>
      </c>
      <c r="E5088" t="s">
        <v>33</v>
      </c>
      <c r="F5088" t="s">
        <v>33</v>
      </c>
      <c r="G5088" t="s">
        <v>33</v>
      </c>
      <c r="H5088" t="s">
        <v>81</v>
      </c>
      <c r="I5088" t="s">
        <v>40</v>
      </c>
      <c r="J5088" t="s">
        <v>33</v>
      </c>
      <c r="K5088">
        <v>19.939012000000002</v>
      </c>
      <c r="L5088">
        <v>6.0915860000000004</v>
      </c>
      <c r="M5088">
        <v>9.3979999999999997</v>
      </c>
      <c r="N5088">
        <v>34.790999999999997</v>
      </c>
      <c r="O5088" t="s">
        <v>35</v>
      </c>
      <c r="P5088" t="s">
        <v>10612</v>
      </c>
      <c r="Q5088">
        <v>14.852</v>
      </c>
      <c r="R5088">
        <v>10.541</v>
      </c>
      <c r="S5088">
        <v>2301</v>
      </c>
      <c r="T5088">
        <v>836</v>
      </c>
      <c r="U5088">
        <v>1084</v>
      </c>
      <c r="V5088">
        <v>4014</v>
      </c>
      <c r="W5088">
        <v>69</v>
      </c>
      <c r="X5088">
        <v>12</v>
      </c>
      <c r="Y5088">
        <v>0</v>
      </c>
      <c r="Z5088">
        <v>0</v>
      </c>
      <c r="AA5088">
        <v>0</v>
      </c>
      <c r="AB5088">
        <v>1</v>
      </c>
      <c r="AC5088" t="s">
        <v>479</v>
      </c>
      <c r="AD5088" t="s">
        <v>10212</v>
      </c>
      <c r="AE5088">
        <v>1.58</v>
      </c>
    </row>
    <row r="5089" spans="1:31">
      <c r="A5089" t="s">
        <v>10613</v>
      </c>
      <c r="B5089">
        <v>2012</v>
      </c>
      <c r="C5089" t="s">
        <v>10212</v>
      </c>
      <c r="D5089" t="s">
        <v>363</v>
      </c>
      <c r="E5089" t="s">
        <v>33</v>
      </c>
      <c r="F5089" t="s">
        <v>33</v>
      </c>
      <c r="G5089" t="s">
        <v>33</v>
      </c>
      <c r="H5089" t="s">
        <v>81</v>
      </c>
      <c r="I5089" t="s">
        <v>43</v>
      </c>
      <c r="J5089" t="s">
        <v>33</v>
      </c>
      <c r="K5089">
        <v>4.2086980000000001</v>
      </c>
      <c r="L5089">
        <v>2.0082260000000001</v>
      </c>
      <c r="M5089">
        <v>1.2270000000000001</v>
      </c>
      <c r="N5089">
        <v>10.138999999999999</v>
      </c>
      <c r="O5089" t="s">
        <v>35</v>
      </c>
      <c r="P5089" t="s">
        <v>2562</v>
      </c>
      <c r="Q5089">
        <v>5.93</v>
      </c>
      <c r="R5089">
        <v>2.9820000000000002</v>
      </c>
      <c r="S5089">
        <v>537</v>
      </c>
      <c r="T5089">
        <v>236</v>
      </c>
      <c r="U5089">
        <v>157</v>
      </c>
      <c r="V5089">
        <v>1294</v>
      </c>
      <c r="W5089">
        <v>55</v>
      </c>
      <c r="X5089">
        <v>5</v>
      </c>
      <c r="Y5089">
        <v>0</v>
      </c>
      <c r="Z5089">
        <v>0</v>
      </c>
      <c r="AA5089">
        <v>0</v>
      </c>
      <c r="AB5089">
        <v>1</v>
      </c>
      <c r="AC5089" t="s">
        <v>56</v>
      </c>
      <c r="AD5089" t="s">
        <v>10212</v>
      </c>
      <c r="AE5089">
        <v>0.54</v>
      </c>
    </row>
    <row r="5090" spans="1:31">
      <c r="A5090" t="s">
        <v>10614</v>
      </c>
      <c r="B5090">
        <v>2012</v>
      </c>
      <c r="C5090" t="s">
        <v>10212</v>
      </c>
      <c r="D5090" t="s">
        <v>363</v>
      </c>
      <c r="E5090" t="s">
        <v>33</v>
      </c>
      <c r="F5090" t="s">
        <v>33</v>
      </c>
      <c r="G5090" t="s">
        <v>33</v>
      </c>
      <c r="H5090" t="s">
        <v>89</v>
      </c>
      <c r="I5090" t="s">
        <v>33</v>
      </c>
      <c r="J5090" t="s">
        <v>33</v>
      </c>
      <c r="K5090">
        <v>17.154346</v>
      </c>
      <c r="L5090">
        <v>6.0798310000000004</v>
      </c>
      <c r="M5090">
        <v>7.0170000000000003</v>
      </c>
      <c r="N5090">
        <v>32.588999999999999</v>
      </c>
      <c r="O5090" t="s">
        <v>35</v>
      </c>
      <c r="P5090" t="s">
        <v>10615</v>
      </c>
      <c r="Q5090">
        <v>15.433999999999999</v>
      </c>
      <c r="R5090">
        <v>10.138</v>
      </c>
      <c r="S5090">
        <v>1786</v>
      </c>
      <c r="T5090">
        <v>666</v>
      </c>
      <c r="U5090">
        <v>731</v>
      </c>
      <c r="V5090">
        <v>3393</v>
      </c>
      <c r="W5090">
        <v>60</v>
      </c>
      <c r="X5090">
        <v>8</v>
      </c>
      <c r="Y5090">
        <v>0</v>
      </c>
      <c r="Z5090">
        <v>0</v>
      </c>
      <c r="AA5090">
        <v>0</v>
      </c>
      <c r="AB5090">
        <v>1</v>
      </c>
      <c r="AC5090" t="s">
        <v>551</v>
      </c>
      <c r="AD5090" t="s">
        <v>10212</v>
      </c>
      <c r="AE5090">
        <v>1.53</v>
      </c>
    </row>
    <row r="5091" spans="1:31">
      <c r="A5091" t="s">
        <v>10616</v>
      </c>
      <c r="B5091">
        <v>2012</v>
      </c>
      <c r="C5091" t="s">
        <v>10212</v>
      </c>
      <c r="D5091" t="s">
        <v>363</v>
      </c>
      <c r="E5091" t="s">
        <v>33</v>
      </c>
      <c r="F5091" t="s">
        <v>33</v>
      </c>
      <c r="G5091" t="s">
        <v>33</v>
      </c>
      <c r="H5091" t="s">
        <v>89</v>
      </c>
      <c r="I5091" t="s">
        <v>40</v>
      </c>
      <c r="J5091" t="s">
        <v>33</v>
      </c>
      <c r="K5091">
        <v>21.370082</v>
      </c>
      <c r="L5091">
        <v>9.1902100000000004</v>
      </c>
      <c r="M5091">
        <v>6.6340000000000003</v>
      </c>
      <c r="N5091">
        <v>44.826000000000001</v>
      </c>
      <c r="O5091" t="s">
        <v>35</v>
      </c>
      <c r="P5091" t="s">
        <v>10617</v>
      </c>
      <c r="Q5091">
        <v>23.456</v>
      </c>
      <c r="R5091">
        <v>14.736000000000001</v>
      </c>
      <c r="S5091">
        <v>1126</v>
      </c>
      <c r="T5091">
        <v>526</v>
      </c>
      <c r="U5091">
        <v>349</v>
      </c>
      <c r="V5091">
        <v>2361</v>
      </c>
      <c r="W5091">
        <v>33</v>
      </c>
      <c r="X5091">
        <v>5</v>
      </c>
      <c r="Y5091">
        <v>0</v>
      </c>
      <c r="Z5091">
        <v>0</v>
      </c>
      <c r="AA5091">
        <v>0</v>
      </c>
      <c r="AB5091">
        <v>1</v>
      </c>
      <c r="AC5091" t="s">
        <v>76</v>
      </c>
      <c r="AD5091" t="s">
        <v>10212</v>
      </c>
      <c r="AE5091">
        <v>1.61</v>
      </c>
    </row>
    <row r="5092" spans="1:31">
      <c r="A5092" t="s">
        <v>10618</v>
      </c>
      <c r="B5092">
        <v>2012</v>
      </c>
      <c r="C5092" t="s">
        <v>10212</v>
      </c>
      <c r="D5092" t="s">
        <v>363</v>
      </c>
      <c r="E5092" t="s">
        <v>33</v>
      </c>
      <c r="F5092" t="s">
        <v>33</v>
      </c>
      <c r="G5092" t="s">
        <v>33</v>
      </c>
      <c r="H5092" t="s">
        <v>33</v>
      </c>
      <c r="I5092" t="s">
        <v>33</v>
      </c>
      <c r="J5092" t="s">
        <v>33</v>
      </c>
      <c r="K5092">
        <v>23.080418000000002</v>
      </c>
      <c r="L5092">
        <v>1.5537049999999999</v>
      </c>
      <c r="M5092">
        <v>20.081</v>
      </c>
      <c r="N5092">
        <v>26.297000000000001</v>
      </c>
      <c r="O5092" t="s">
        <v>35</v>
      </c>
      <c r="P5092" t="s">
        <v>10619</v>
      </c>
      <c r="Q5092">
        <v>3.2170000000000001</v>
      </c>
      <c r="R5092">
        <v>2.9990000000000001</v>
      </c>
      <c r="S5092">
        <v>102706</v>
      </c>
      <c r="T5092">
        <v>7261</v>
      </c>
      <c r="U5092">
        <v>89360</v>
      </c>
      <c r="V5092">
        <v>117021</v>
      </c>
      <c r="W5092">
        <v>1650</v>
      </c>
      <c r="X5092">
        <v>323</v>
      </c>
      <c r="Y5092">
        <v>0</v>
      </c>
      <c r="Z5092">
        <v>0</v>
      </c>
      <c r="AA5092">
        <v>0</v>
      </c>
      <c r="AB5092">
        <v>1</v>
      </c>
      <c r="AC5092" t="s">
        <v>10620</v>
      </c>
      <c r="AD5092" t="s">
        <v>10212</v>
      </c>
      <c r="AE5092">
        <v>2.2400000000000002</v>
      </c>
    </row>
    <row r="5093" spans="1:31">
      <c r="A5093" t="s">
        <v>10621</v>
      </c>
      <c r="B5093">
        <v>2012</v>
      </c>
      <c r="C5093" t="s">
        <v>10212</v>
      </c>
      <c r="D5093" t="s">
        <v>363</v>
      </c>
      <c r="E5093" t="s">
        <v>33</v>
      </c>
      <c r="F5093" t="s">
        <v>33</v>
      </c>
      <c r="G5093" t="s">
        <v>33</v>
      </c>
      <c r="H5093" t="s">
        <v>33</v>
      </c>
      <c r="I5093" t="s">
        <v>33</v>
      </c>
      <c r="J5093" t="s">
        <v>98</v>
      </c>
      <c r="K5093">
        <v>20.919048</v>
      </c>
      <c r="L5093">
        <v>4.2920309999999997</v>
      </c>
      <c r="M5093">
        <v>13.074999999999999</v>
      </c>
      <c r="N5093">
        <v>30.747</v>
      </c>
      <c r="O5093" t="s">
        <v>35</v>
      </c>
      <c r="P5093" t="s">
        <v>10622</v>
      </c>
      <c r="Q5093">
        <v>9.8279999999999994</v>
      </c>
      <c r="R5093">
        <v>7.8440000000000003</v>
      </c>
      <c r="S5093">
        <v>13692</v>
      </c>
      <c r="T5093">
        <v>3534</v>
      </c>
      <c r="U5093">
        <v>8558</v>
      </c>
      <c r="V5093">
        <v>20125</v>
      </c>
      <c r="W5093">
        <v>140</v>
      </c>
      <c r="X5093">
        <v>28</v>
      </c>
      <c r="Y5093">
        <v>0</v>
      </c>
      <c r="Z5093">
        <v>0</v>
      </c>
      <c r="AA5093">
        <v>0</v>
      </c>
      <c r="AB5093">
        <v>1</v>
      </c>
      <c r="AC5093" t="s">
        <v>571</v>
      </c>
      <c r="AD5093" t="s">
        <v>10212</v>
      </c>
      <c r="AE5093">
        <v>1.55</v>
      </c>
    </row>
    <row r="5094" spans="1:31">
      <c r="A5094" t="s">
        <v>10623</v>
      </c>
      <c r="B5094">
        <v>2012</v>
      </c>
      <c r="C5094" t="s">
        <v>10212</v>
      </c>
      <c r="D5094" t="s">
        <v>363</v>
      </c>
      <c r="E5094" t="s">
        <v>33</v>
      </c>
      <c r="F5094" t="s">
        <v>33</v>
      </c>
      <c r="G5094" t="s">
        <v>33</v>
      </c>
      <c r="H5094" t="s">
        <v>33</v>
      </c>
      <c r="I5094" t="s">
        <v>33</v>
      </c>
      <c r="J5094" t="s">
        <v>101</v>
      </c>
      <c r="K5094">
        <v>31.793899</v>
      </c>
      <c r="L5094">
        <v>4.4800620000000002</v>
      </c>
      <c r="M5094">
        <v>23.184000000000001</v>
      </c>
      <c r="N5094">
        <v>41.426000000000002</v>
      </c>
      <c r="O5094" t="s">
        <v>35</v>
      </c>
      <c r="P5094" t="s">
        <v>10624</v>
      </c>
      <c r="Q5094">
        <v>9.6319999999999997</v>
      </c>
      <c r="R5094">
        <v>8.609</v>
      </c>
      <c r="S5094">
        <v>24408</v>
      </c>
      <c r="T5094">
        <v>4057</v>
      </c>
      <c r="U5094">
        <v>17798</v>
      </c>
      <c r="V5094">
        <v>31802</v>
      </c>
      <c r="W5094">
        <v>227</v>
      </c>
      <c r="X5094">
        <v>54</v>
      </c>
      <c r="Y5094">
        <v>0</v>
      </c>
      <c r="Z5094">
        <v>0</v>
      </c>
      <c r="AA5094">
        <v>0</v>
      </c>
      <c r="AB5094">
        <v>1</v>
      </c>
      <c r="AC5094" t="s">
        <v>6226</v>
      </c>
      <c r="AD5094" t="s">
        <v>10212</v>
      </c>
      <c r="AE5094">
        <v>2.09</v>
      </c>
    </row>
    <row r="5095" spans="1:31">
      <c r="A5095" t="s">
        <v>10625</v>
      </c>
      <c r="B5095">
        <v>2012</v>
      </c>
      <c r="C5095" t="s">
        <v>10212</v>
      </c>
      <c r="D5095" t="s">
        <v>363</v>
      </c>
      <c r="E5095" t="s">
        <v>33</v>
      </c>
      <c r="F5095" t="s">
        <v>33</v>
      </c>
      <c r="G5095" t="s">
        <v>33</v>
      </c>
      <c r="H5095" t="s">
        <v>33</v>
      </c>
      <c r="I5095" t="s">
        <v>33</v>
      </c>
      <c r="J5095" t="s">
        <v>104</v>
      </c>
      <c r="K5095">
        <v>26.251784000000001</v>
      </c>
      <c r="L5095">
        <v>3.6309070000000001</v>
      </c>
      <c r="M5095">
        <v>19.353999999999999</v>
      </c>
      <c r="N5095">
        <v>34.130000000000003</v>
      </c>
      <c r="O5095" t="s">
        <v>35</v>
      </c>
      <c r="P5095" t="s">
        <v>10626</v>
      </c>
      <c r="Q5095">
        <v>7.8780000000000001</v>
      </c>
      <c r="R5095">
        <v>6.8979999999999997</v>
      </c>
      <c r="S5095">
        <v>24612</v>
      </c>
      <c r="T5095">
        <v>3915</v>
      </c>
      <c r="U5095">
        <v>18145</v>
      </c>
      <c r="V5095">
        <v>31998</v>
      </c>
      <c r="W5095">
        <v>292</v>
      </c>
      <c r="X5095">
        <v>65</v>
      </c>
      <c r="Y5095">
        <v>0</v>
      </c>
      <c r="Z5095">
        <v>0</v>
      </c>
      <c r="AA5095">
        <v>0</v>
      </c>
      <c r="AB5095">
        <v>1</v>
      </c>
      <c r="AC5095" t="s">
        <v>6226</v>
      </c>
      <c r="AD5095" t="s">
        <v>10212</v>
      </c>
      <c r="AE5095">
        <v>1.98</v>
      </c>
    </row>
    <row r="5096" spans="1:31">
      <c r="A5096" t="s">
        <v>10627</v>
      </c>
      <c r="B5096">
        <v>2012</v>
      </c>
      <c r="C5096" t="s">
        <v>10212</v>
      </c>
      <c r="D5096" t="s">
        <v>363</v>
      </c>
      <c r="E5096" t="s">
        <v>33</v>
      </c>
      <c r="F5096" t="s">
        <v>33</v>
      </c>
      <c r="G5096" t="s">
        <v>33</v>
      </c>
      <c r="H5096" t="s">
        <v>33</v>
      </c>
      <c r="I5096" t="s">
        <v>33</v>
      </c>
      <c r="J5096" t="s">
        <v>107</v>
      </c>
      <c r="K5096">
        <v>19.303511</v>
      </c>
      <c r="L5096">
        <v>2.1305529999999999</v>
      </c>
      <c r="M5096">
        <v>15.266999999999999</v>
      </c>
      <c r="N5096">
        <v>23.878</v>
      </c>
      <c r="O5096" t="s">
        <v>35</v>
      </c>
      <c r="P5096" t="s">
        <v>10628</v>
      </c>
      <c r="Q5096">
        <v>4.5739999999999998</v>
      </c>
      <c r="R5096">
        <v>4.0369999999999999</v>
      </c>
      <c r="S5096">
        <v>18932</v>
      </c>
      <c r="T5096">
        <v>2295</v>
      </c>
      <c r="U5096">
        <v>14973</v>
      </c>
      <c r="V5096">
        <v>23419</v>
      </c>
      <c r="W5096">
        <v>450</v>
      </c>
      <c r="X5096">
        <v>78</v>
      </c>
      <c r="Y5096">
        <v>0</v>
      </c>
      <c r="Z5096">
        <v>0</v>
      </c>
      <c r="AA5096">
        <v>0</v>
      </c>
      <c r="AB5096">
        <v>1</v>
      </c>
      <c r="AC5096" t="s">
        <v>590</v>
      </c>
      <c r="AD5096" t="s">
        <v>10212</v>
      </c>
      <c r="AE5096">
        <v>1.31</v>
      </c>
    </row>
    <row r="5097" spans="1:31">
      <c r="A5097" t="s">
        <v>10629</v>
      </c>
      <c r="B5097">
        <v>2012</v>
      </c>
      <c r="C5097" t="s">
        <v>10212</v>
      </c>
      <c r="D5097" t="s">
        <v>363</v>
      </c>
      <c r="E5097" t="s">
        <v>33</v>
      </c>
      <c r="F5097" t="s">
        <v>33</v>
      </c>
      <c r="G5097" t="s">
        <v>33</v>
      </c>
      <c r="H5097" t="s">
        <v>33</v>
      </c>
      <c r="I5097" t="s">
        <v>33</v>
      </c>
      <c r="J5097" t="s">
        <v>110</v>
      </c>
      <c r="K5097">
        <v>18.984967999999999</v>
      </c>
      <c r="L5097">
        <v>1.904075</v>
      </c>
      <c r="M5097">
        <v>15.366</v>
      </c>
      <c r="N5097">
        <v>23.042000000000002</v>
      </c>
      <c r="O5097" t="s">
        <v>35</v>
      </c>
      <c r="P5097" t="s">
        <v>10630</v>
      </c>
      <c r="Q5097">
        <v>4.0570000000000004</v>
      </c>
      <c r="R5097">
        <v>3.6190000000000002</v>
      </c>
      <c r="S5097">
        <v>21062</v>
      </c>
      <c r="T5097">
        <v>2326</v>
      </c>
      <c r="U5097">
        <v>17047</v>
      </c>
      <c r="V5097">
        <v>25563</v>
      </c>
      <c r="W5097">
        <v>541</v>
      </c>
      <c r="X5097">
        <v>98</v>
      </c>
      <c r="Y5097">
        <v>0</v>
      </c>
      <c r="Z5097">
        <v>0</v>
      </c>
      <c r="AA5097">
        <v>0</v>
      </c>
      <c r="AB5097">
        <v>1</v>
      </c>
      <c r="AC5097" t="s">
        <v>605</v>
      </c>
      <c r="AD5097" t="s">
        <v>10212</v>
      </c>
      <c r="AE5097">
        <v>1.27</v>
      </c>
    </row>
    <row r="5098" spans="1:31">
      <c r="A5098" t="s">
        <v>10631</v>
      </c>
      <c r="B5098">
        <v>2012</v>
      </c>
      <c r="C5098" t="s">
        <v>10212</v>
      </c>
      <c r="D5098" t="s">
        <v>363</v>
      </c>
      <c r="E5098" t="s">
        <v>33</v>
      </c>
      <c r="F5098" t="s">
        <v>33</v>
      </c>
      <c r="G5098" t="s">
        <v>33</v>
      </c>
      <c r="H5098" t="s">
        <v>33</v>
      </c>
      <c r="I5098" t="s">
        <v>40</v>
      </c>
      <c r="J5098" t="s">
        <v>33</v>
      </c>
      <c r="K5098">
        <v>23.871037000000001</v>
      </c>
      <c r="L5098">
        <v>2.0103179999999998</v>
      </c>
      <c r="M5098">
        <v>20.004999999999999</v>
      </c>
      <c r="N5098">
        <v>28.084</v>
      </c>
      <c r="O5098" t="s">
        <v>35</v>
      </c>
      <c r="P5098" t="s">
        <v>10632</v>
      </c>
      <c r="Q5098">
        <v>4.2130000000000001</v>
      </c>
      <c r="R5098">
        <v>3.8660000000000001</v>
      </c>
      <c r="S5098">
        <v>47945</v>
      </c>
      <c r="T5098">
        <v>4249</v>
      </c>
      <c r="U5098">
        <v>40180</v>
      </c>
      <c r="V5098">
        <v>56408</v>
      </c>
      <c r="W5098">
        <v>881</v>
      </c>
      <c r="X5098">
        <v>182</v>
      </c>
      <c r="Y5098">
        <v>0</v>
      </c>
      <c r="Z5098">
        <v>0</v>
      </c>
      <c r="AA5098">
        <v>0</v>
      </c>
      <c r="AB5098">
        <v>1</v>
      </c>
      <c r="AC5098" t="s">
        <v>483</v>
      </c>
      <c r="AD5098" t="s">
        <v>10212</v>
      </c>
      <c r="AE5098">
        <v>1.96</v>
      </c>
    </row>
    <row r="5099" spans="1:31">
      <c r="A5099" t="s">
        <v>10633</v>
      </c>
      <c r="B5099">
        <v>2012</v>
      </c>
      <c r="C5099" t="s">
        <v>10212</v>
      </c>
      <c r="D5099" t="s">
        <v>363</v>
      </c>
      <c r="E5099" t="s">
        <v>33</v>
      </c>
      <c r="F5099" t="s">
        <v>33</v>
      </c>
      <c r="G5099" t="s">
        <v>33</v>
      </c>
      <c r="H5099" t="s">
        <v>33</v>
      </c>
      <c r="I5099" t="s">
        <v>40</v>
      </c>
      <c r="J5099" t="s">
        <v>98</v>
      </c>
      <c r="K5099">
        <v>28.441129</v>
      </c>
      <c r="L5099">
        <v>6.7452829999999997</v>
      </c>
      <c r="M5099">
        <v>16.053000000000001</v>
      </c>
      <c r="N5099">
        <v>43.771000000000001</v>
      </c>
      <c r="O5099" t="s">
        <v>35</v>
      </c>
      <c r="P5099" t="s">
        <v>10634</v>
      </c>
      <c r="Q5099">
        <v>15.33</v>
      </c>
      <c r="R5099">
        <v>12.388</v>
      </c>
      <c r="S5099">
        <v>7732</v>
      </c>
      <c r="T5099">
        <v>2435</v>
      </c>
      <c r="U5099">
        <v>4364</v>
      </c>
      <c r="V5099">
        <v>11899</v>
      </c>
      <c r="W5099">
        <v>72</v>
      </c>
      <c r="X5099">
        <v>16</v>
      </c>
      <c r="Y5099">
        <v>0</v>
      </c>
      <c r="Z5099">
        <v>0</v>
      </c>
      <c r="AA5099">
        <v>0</v>
      </c>
      <c r="AB5099">
        <v>1</v>
      </c>
      <c r="AC5099" t="s">
        <v>1037</v>
      </c>
      <c r="AD5099" t="s">
        <v>10212</v>
      </c>
      <c r="AE5099">
        <v>1.59</v>
      </c>
    </row>
    <row r="5100" spans="1:31">
      <c r="A5100" t="s">
        <v>10635</v>
      </c>
      <c r="B5100">
        <v>2012</v>
      </c>
      <c r="C5100" t="s">
        <v>10212</v>
      </c>
      <c r="D5100" t="s">
        <v>363</v>
      </c>
      <c r="E5100" t="s">
        <v>33</v>
      </c>
      <c r="F5100" t="s">
        <v>33</v>
      </c>
      <c r="G5100" t="s">
        <v>33</v>
      </c>
      <c r="H5100" t="s">
        <v>33</v>
      </c>
      <c r="I5100" t="s">
        <v>40</v>
      </c>
      <c r="J5100" t="s">
        <v>101</v>
      </c>
      <c r="K5100">
        <v>28.342911000000001</v>
      </c>
      <c r="L5100">
        <v>6.3072520000000001</v>
      </c>
      <c r="M5100">
        <v>16.664999999999999</v>
      </c>
      <c r="N5100">
        <v>42.621000000000002</v>
      </c>
      <c r="O5100" t="s">
        <v>35</v>
      </c>
      <c r="P5100" t="s">
        <v>10636</v>
      </c>
      <c r="Q5100">
        <v>14.278</v>
      </c>
      <c r="R5100">
        <v>11.678000000000001</v>
      </c>
      <c r="S5100">
        <v>9757</v>
      </c>
      <c r="T5100">
        <v>2148</v>
      </c>
      <c r="U5100">
        <v>5737</v>
      </c>
      <c r="V5100">
        <v>14673</v>
      </c>
      <c r="W5100">
        <v>120</v>
      </c>
      <c r="X5100">
        <v>26</v>
      </c>
      <c r="Y5100">
        <v>0</v>
      </c>
      <c r="Z5100">
        <v>0</v>
      </c>
      <c r="AA5100">
        <v>0</v>
      </c>
      <c r="AB5100">
        <v>1</v>
      </c>
      <c r="AC5100" t="s">
        <v>510</v>
      </c>
      <c r="AD5100" t="s">
        <v>10212</v>
      </c>
      <c r="AE5100">
        <v>2.33</v>
      </c>
    </row>
    <row r="5101" spans="1:31">
      <c r="A5101" t="s">
        <v>10637</v>
      </c>
      <c r="B5101">
        <v>2012</v>
      </c>
      <c r="C5101" t="s">
        <v>10212</v>
      </c>
      <c r="D5101" t="s">
        <v>363</v>
      </c>
      <c r="E5101" t="s">
        <v>33</v>
      </c>
      <c r="F5101" t="s">
        <v>33</v>
      </c>
      <c r="G5101" t="s">
        <v>33</v>
      </c>
      <c r="H5101" t="s">
        <v>33</v>
      </c>
      <c r="I5101" t="s">
        <v>40</v>
      </c>
      <c r="J5101" t="s">
        <v>104</v>
      </c>
      <c r="K5101">
        <v>22.472552</v>
      </c>
      <c r="L5101">
        <v>4.2997899999999998</v>
      </c>
      <c r="M5101">
        <v>14.537000000000001</v>
      </c>
      <c r="N5101">
        <v>32.195</v>
      </c>
      <c r="O5101" t="s">
        <v>35</v>
      </c>
      <c r="P5101" t="s">
        <v>10638</v>
      </c>
      <c r="Q5101">
        <v>9.7219999999999995</v>
      </c>
      <c r="R5101">
        <v>7.9359999999999999</v>
      </c>
      <c r="S5101">
        <v>9152</v>
      </c>
      <c r="T5101">
        <v>1924</v>
      </c>
      <c r="U5101">
        <v>5920</v>
      </c>
      <c r="V5101">
        <v>13111</v>
      </c>
      <c r="W5101">
        <v>152</v>
      </c>
      <c r="X5101">
        <v>32</v>
      </c>
      <c r="Y5101">
        <v>0</v>
      </c>
      <c r="Z5101">
        <v>0</v>
      </c>
      <c r="AA5101">
        <v>0</v>
      </c>
      <c r="AB5101">
        <v>1</v>
      </c>
      <c r="AC5101" t="s">
        <v>1134</v>
      </c>
      <c r="AD5101" t="s">
        <v>10212</v>
      </c>
      <c r="AE5101">
        <v>1.6</v>
      </c>
    </row>
    <row r="5102" spans="1:31">
      <c r="A5102" t="s">
        <v>10639</v>
      </c>
      <c r="B5102">
        <v>2012</v>
      </c>
      <c r="C5102" t="s">
        <v>10212</v>
      </c>
      <c r="D5102" t="s">
        <v>363</v>
      </c>
      <c r="E5102" t="s">
        <v>33</v>
      </c>
      <c r="F5102" t="s">
        <v>33</v>
      </c>
      <c r="G5102" t="s">
        <v>33</v>
      </c>
      <c r="H5102" t="s">
        <v>33</v>
      </c>
      <c r="I5102" t="s">
        <v>40</v>
      </c>
      <c r="J5102" t="s">
        <v>107</v>
      </c>
      <c r="K5102">
        <v>20.708220000000001</v>
      </c>
      <c r="L5102">
        <v>3.0416629999999998</v>
      </c>
      <c r="M5102">
        <v>15.012</v>
      </c>
      <c r="N5102">
        <v>27.405000000000001</v>
      </c>
      <c r="O5102" t="s">
        <v>35</v>
      </c>
      <c r="P5102" t="s">
        <v>10640</v>
      </c>
      <c r="Q5102">
        <v>6.6970000000000001</v>
      </c>
      <c r="R5102">
        <v>5.6959999999999997</v>
      </c>
      <c r="S5102">
        <v>9718</v>
      </c>
      <c r="T5102">
        <v>1551</v>
      </c>
      <c r="U5102">
        <v>7045</v>
      </c>
      <c r="V5102">
        <v>12861</v>
      </c>
      <c r="W5102">
        <v>244</v>
      </c>
      <c r="X5102">
        <v>46</v>
      </c>
      <c r="Y5102">
        <v>0</v>
      </c>
      <c r="Z5102">
        <v>0</v>
      </c>
      <c r="AA5102">
        <v>0</v>
      </c>
      <c r="AB5102">
        <v>1</v>
      </c>
      <c r="AC5102" t="s">
        <v>570</v>
      </c>
      <c r="AD5102" t="s">
        <v>10212</v>
      </c>
      <c r="AE5102">
        <v>1.37</v>
      </c>
    </row>
    <row r="5103" spans="1:31">
      <c r="A5103" t="s">
        <v>10641</v>
      </c>
      <c r="B5103">
        <v>2012</v>
      </c>
      <c r="C5103" t="s">
        <v>10212</v>
      </c>
      <c r="D5103" t="s">
        <v>363</v>
      </c>
      <c r="E5103" t="s">
        <v>33</v>
      </c>
      <c r="F5103" t="s">
        <v>33</v>
      </c>
      <c r="G5103" t="s">
        <v>33</v>
      </c>
      <c r="H5103" t="s">
        <v>33</v>
      </c>
      <c r="I5103" t="s">
        <v>40</v>
      </c>
      <c r="J5103" t="s">
        <v>110</v>
      </c>
      <c r="K5103">
        <v>22.459658999999998</v>
      </c>
      <c r="L5103">
        <v>2.715754</v>
      </c>
      <c r="M5103">
        <v>17.309999999999999</v>
      </c>
      <c r="N5103">
        <v>28.312999999999999</v>
      </c>
      <c r="O5103" t="s">
        <v>35</v>
      </c>
      <c r="P5103" t="s">
        <v>10642</v>
      </c>
      <c r="Q5103">
        <v>5.8529999999999998</v>
      </c>
      <c r="R5103">
        <v>5.15</v>
      </c>
      <c r="S5103">
        <v>11586</v>
      </c>
      <c r="T5103">
        <v>1585</v>
      </c>
      <c r="U5103">
        <v>8929</v>
      </c>
      <c r="V5103">
        <v>14605</v>
      </c>
      <c r="W5103">
        <v>293</v>
      </c>
      <c r="X5103">
        <v>62</v>
      </c>
      <c r="Y5103">
        <v>0</v>
      </c>
      <c r="Z5103">
        <v>0</v>
      </c>
      <c r="AA5103">
        <v>0</v>
      </c>
      <c r="AB5103">
        <v>1</v>
      </c>
      <c r="AC5103" t="s">
        <v>552</v>
      </c>
      <c r="AD5103" t="s">
        <v>10212</v>
      </c>
      <c r="AE5103">
        <v>1.24</v>
      </c>
    </row>
    <row r="5104" spans="1:31">
      <c r="A5104" t="s">
        <v>10643</v>
      </c>
      <c r="B5104">
        <v>2012</v>
      </c>
      <c r="C5104" t="s">
        <v>10212</v>
      </c>
      <c r="D5104" t="s">
        <v>363</v>
      </c>
      <c r="E5104" t="s">
        <v>33</v>
      </c>
      <c r="F5104" t="s">
        <v>33</v>
      </c>
      <c r="G5104" t="s">
        <v>33</v>
      </c>
      <c r="H5104" t="s">
        <v>33</v>
      </c>
      <c r="I5104" t="s">
        <v>43</v>
      </c>
      <c r="J5104" t="s">
        <v>33</v>
      </c>
      <c r="K5104">
        <v>22.429988999999999</v>
      </c>
      <c r="L5104">
        <v>2.191411</v>
      </c>
      <c r="M5104">
        <v>18.239999999999998</v>
      </c>
      <c r="N5104">
        <v>27.076000000000001</v>
      </c>
      <c r="O5104" t="s">
        <v>35</v>
      </c>
      <c r="P5104" t="s">
        <v>10644</v>
      </c>
      <c r="Q5104">
        <v>4.6459999999999999</v>
      </c>
      <c r="R5104">
        <v>4.1900000000000004</v>
      </c>
      <c r="S5104">
        <v>54761</v>
      </c>
      <c r="T5104">
        <v>5969</v>
      </c>
      <c r="U5104">
        <v>44532</v>
      </c>
      <c r="V5104">
        <v>66105</v>
      </c>
      <c r="W5104">
        <v>769</v>
      </c>
      <c r="X5104">
        <v>141</v>
      </c>
      <c r="Y5104">
        <v>0</v>
      </c>
      <c r="Z5104">
        <v>0</v>
      </c>
      <c r="AA5104">
        <v>0</v>
      </c>
      <c r="AB5104">
        <v>1</v>
      </c>
      <c r="AC5104" t="s">
        <v>10645</v>
      </c>
      <c r="AD5104" t="s">
        <v>10212</v>
      </c>
      <c r="AE5104">
        <v>2.12</v>
      </c>
    </row>
    <row r="5105" spans="1:31">
      <c r="A5105" t="s">
        <v>10646</v>
      </c>
      <c r="B5105">
        <v>2012</v>
      </c>
      <c r="C5105" t="s">
        <v>10212</v>
      </c>
      <c r="D5105" t="s">
        <v>363</v>
      </c>
      <c r="E5105" t="s">
        <v>33</v>
      </c>
      <c r="F5105" t="s">
        <v>33</v>
      </c>
      <c r="G5105" t="s">
        <v>33</v>
      </c>
      <c r="H5105" t="s">
        <v>33</v>
      </c>
      <c r="I5105" t="s">
        <v>43</v>
      </c>
      <c r="J5105" t="s">
        <v>98</v>
      </c>
      <c r="K5105">
        <v>15.575386</v>
      </c>
      <c r="L5105">
        <v>5.029083</v>
      </c>
      <c r="M5105">
        <v>7.0659999999999998</v>
      </c>
      <c r="N5105">
        <v>28.193000000000001</v>
      </c>
      <c r="O5105" t="s">
        <v>35</v>
      </c>
      <c r="P5105" t="s">
        <v>10647</v>
      </c>
      <c r="Q5105">
        <v>12.618</v>
      </c>
      <c r="R5105">
        <v>8.5090000000000003</v>
      </c>
      <c r="S5105">
        <v>5960</v>
      </c>
      <c r="T5105">
        <v>2500</v>
      </c>
      <c r="U5105">
        <v>2704</v>
      </c>
      <c r="V5105">
        <v>10789</v>
      </c>
      <c r="W5105">
        <v>68</v>
      </c>
      <c r="X5105">
        <v>12</v>
      </c>
      <c r="Y5105">
        <v>0</v>
      </c>
      <c r="Z5105">
        <v>0</v>
      </c>
      <c r="AA5105">
        <v>0</v>
      </c>
      <c r="AB5105">
        <v>1</v>
      </c>
      <c r="AC5105" t="s">
        <v>572</v>
      </c>
      <c r="AD5105" t="s">
        <v>10212</v>
      </c>
      <c r="AE5105">
        <v>1.29</v>
      </c>
    </row>
    <row r="5106" spans="1:31">
      <c r="A5106" t="s">
        <v>10648</v>
      </c>
      <c r="B5106">
        <v>2012</v>
      </c>
      <c r="C5106" t="s">
        <v>10212</v>
      </c>
      <c r="D5106" t="s">
        <v>363</v>
      </c>
      <c r="E5106" t="s">
        <v>33</v>
      </c>
      <c r="F5106" t="s">
        <v>33</v>
      </c>
      <c r="G5106" t="s">
        <v>33</v>
      </c>
      <c r="H5106" t="s">
        <v>33</v>
      </c>
      <c r="I5106" t="s">
        <v>43</v>
      </c>
      <c r="J5106" t="s">
        <v>101</v>
      </c>
      <c r="K5106">
        <v>34.599764999999998</v>
      </c>
      <c r="L5106">
        <v>6.5074209999999999</v>
      </c>
      <c r="M5106">
        <v>22.17</v>
      </c>
      <c r="N5106">
        <v>48.786000000000001</v>
      </c>
      <c r="O5106" t="s">
        <v>35</v>
      </c>
      <c r="P5106" t="s">
        <v>10649</v>
      </c>
      <c r="Q5106">
        <v>14.186</v>
      </c>
      <c r="R5106">
        <v>12.43</v>
      </c>
      <c r="S5106">
        <v>14650</v>
      </c>
      <c r="T5106">
        <v>3418</v>
      </c>
      <c r="U5106">
        <v>9387</v>
      </c>
      <c r="V5106">
        <v>20657</v>
      </c>
      <c r="W5106">
        <v>107</v>
      </c>
      <c r="X5106">
        <v>28</v>
      </c>
      <c r="Y5106">
        <v>0</v>
      </c>
      <c r="Z5106">
        <v>0</v>
      </c>
      <c r="AA5106">
        <v>0</v>
      </c>
      <c r="AB5106">
        <v>1</v>
      </c>
      <c r="AC5106" t="s">
        <v>1179</v>
      </c>
      <c r="AD5106" t="s">
        <v>10212</v>
      </c>
      <c r="AE5106">
        <v>1.98</v>
      </c>
    </row>
    <row r="5107" spans="1:31">
      <c r="A5107" t="s">
        <v>10650</v>
      </c>
      <c r="B5107">
        <v>2012</v>
      </c>
      <c r="C5107" t="s">
        <v>10212</v>
      </c>
      <c r="D5107" t="s">
        <v>363</v>
      </c>
      <c r="E5107" t="s">
        <v>33</v>
      </c>
      <c r="F5107" t="s">
        <v>33</v>
      </c>
      <c r="G5107" t="s">
        <v>33</v>
      </c>
      <c r="H5107" t="s">
        <v>33</v>
      </c>
      <c r="I5107" t="s">
        <v>43</v>
      </c>
      <c r="J5107" t="s">
        <v>104</v>
      </c>
      <c r="K5107">
        <v>29.154064000000002</v>
      </c>
      <c r="L5107">
        <v>5.2257049999999996</v>
      </c>
      <c r="M5107">
        <v>19.3</v>
      </c>
      <c r="N5107">
        <v>40.689</v>
      </c>
      <c r="O5107" t="s">
        <v>35</v>
      </c>
      <c r="P5107" t="s">
        <v>10651</v>
      </c>
      <c r="Q5107">
        <v>11.535</v>
      </c>
      <c r="R5107">
        <v>9.8539999999999992</v>
      </c>
      <c r="S5107">
        <v>15460</v>
      </c>
      <c r="T5107">
        <v>3210</v>
      </c>
      <c r="U5107">
        <v>10235</v>
      </c>
      <c r="V5107">
        <v>21577</v>
      </c>
      <c r="W5107">
        <v>140</v>
      </c>
      <c r="X5107">
        <v>33</v>
      </c>
      <c r="Y5107">
        <v>0</v>
      </c>
      <c r="Z5107">
        <v>0</v>
      </c>
      <c r="AA5107">
        <v>0</v>
      </c>
      <c r="AB5107">
        <v>1</v>
      </c>
      <c r="AC5107" t="s">
        <v>4252</v>
      </c>
      <c r="AD5107" t="s">
        <v>10212</v>
      </c>
      <c r="AE5107">
        <v>1.84</v>
      </c>
    </row>
    <row r="5108" spans="1:31">
      <c r="A5108" t="s">
        <v>10652</v>
      </c>
      <c r="B5108">
        <v>2012</v>
      </c>
      <c r="C5108" t="s">
        <v>10212</v>
      </c>
      <c r="D5108" t="s">
        <v>363</v>
      </c>
      <c r="E5108" t="s">
        <v>33</v>
      </c>
      <c r="F5108" t="s">
        <v>33</v>
      </c>
      <c r="G5108" t="s">
        <v>33</v>
      </c>
      <c r="H5108" t="s">
        <v>33</v>
      </c>
      <c r="I5108" t="s">
        <v>43</v>
      </c>
      <c r="J5108" t="s">
        <v>107</v>
      </c>
      <c r="K5108">
        <v>18.014602</v>
      </c>
      <c r="L5108">
        <v>3.8136420000000002</v>
      </c>
      <c r="M5108">
        <v>11.106</v>
      </c>
      <c r="N5108">
        <v>26.86</v>
      </c>
      <c r="O5108" t="s">
        <v>35</v>
      </c>
      <c r="P5108" t="s">
        <v>1510</v>
      </c>
      <c r="Q5108">
        <v>8.8460000000000001</v>
      </c>
      <c r="R5108">
        <v>6.9080000000000004</v>
      </c>
      <c r="S5108">
        <v>9214</v>
      </c>
      <c r="T5108">
        <v>2129</v>
      </c>
      <c r="U5108">
        <v>5681</v>
      </c>
      <c r="V5108">
        <v>13738</v>
      </c>
      <c r="W5108">
        <v>206</v>
      </c>
      <c r="X5108">
        <v>32</v>
      </c>
      <c r="Y5108">
        <v>0</v>
      </c>
      <c r="Z5108">
        <v>0</v>
      </c>
      <c r="AA5108">
        <v>0</v>
      </c>
      <c r="AB5108">
        <v>1</v>
      </c>
      <c r="AC5108" t="s">
        <v>511</v>
      </c>
      <c r="AD5108" t="s">
        <v>10212</v>
      </c>
      <c r="AE5108">
        <v>2.02</v>
      </c>
    </row>
    <row r="5109" spans="1:31">
      <c r="A5109" t="s">
        <v>10653</v>
      </c>
      <c r="B5109">
        <v>2012</v>
      </c>
      <c r="C5109" t="s">
        <v>10212</v>
      </c>
      <c r="D5109" t="s">
        <v>363</v>
      </c>
      <c r="E5109" t="s">
        <v>33</v>
      </c>
      <c r="F5109" t="s">
        <v>33</v>
      </c>
      <c r="G5109" t="s">
        <v>33</v>
      </c>
      <c r="H5109" t="s">
        <v>33</v>
      </c>
      <c r="I5109" t="s">
        <v>43</v>
      </c>
      <c r="J5109" t="s">
        <v>110</v>
      </c>
      <c r="K5109">
        <v>15.96519</v>
      </c>
      <c r="L5109">
        <v>2.8934380000000002</v>
      </c>
      <c r="M5109">
        <v>10.673</v>
      </c>
      <c r="N5109">
        <v>22.556000000000001</v>
      </c>
      <c r="O5109" t="s">
        <v>35</v>
      </c>
      <c r="P5109" t="s">
        <v>10654</v>
      </c>
      <c r="Q5109">
        <v>6.5910000000000002</v>
      </c>
      <c r="R5109">
        <v>5.2930000000000001</v>
      </c>
      <c r="S5109">
        <v>9476</v>
      </c>
      <c r="T5109">
        <v>1957</v>
      </c>
      <c r="U5109">
        <v>6335</v>
      </c>
      <c r="V5109">
        <v>13388</v>
      </c>
      <c r="W5109">
        <v>248</v>
      </c>
      <c r="X5109">
        <v>36</v>
      </c>
      <c r="Y5109">
        <v>0</v>
      </c>
      <c r="Z5109">
        <v>0</v>
      </c>
      <c r="AA5109">
        <v>0</v>
      </c>
      <c r="AB5109">
        <v>1</v>
      </c>
      <c r="AC5109" t="s">
        <v>1134</v>
      </c>
      <c r="AD5109" t="s">
        <v>10212</v>
      </c>
      <c r="AE5109">
        <v>1.54</v>
      </c>
    </row>
    <row r="5110" spans="1:31">
      <c r="A5110" t="s">
        <v>10657</v>
      </c>
      <c r="B5110">
        <v>2012</v>
      </c>
      <c r="C5110" t="s">
        <v>10658</v>
      </c>
      <c r="D5110" t="s">
        <v>33</v>
      </c>
      <c r="E5110" t="s">
        <v>33</v>
      </c>
      <c r="F5110" t="s">
        <v>33</v>
      </c>
      <c r="G5110" t="s">
        <v>33</v>
      </c>
      <c r="H5110" t="s">
        <v>34</v>
      </c>
      <c r="I5110" t="s">
        <v>33</v>
      </c>
      <c r="J5110" t="s">
        <v>33</v>
      </c>
      <c r="K5110">
        <v>9.6056969999999993</v>
      </c>
      <c r="L5110">
        <v>3.8173270000000001</v>
      </c>
      <c r="M5110">
        <v>3.5209999999999999</v>
      </c>
      <c r="N5110">
        <v>19.995999999999999</v>
      </c>
      <c r="O5110" t="s">
        <v>35</v>
      </c>
      <c r="P5110" t="s">
        <v>10659</v>
      </c>
      <c r="Q5110">
        <v>10.391</v>
      </c>
      <c r="R5110">
        <v>6.085</v>
      </c>
      <c r="S5110">
        <v>3756</v>
      </c>
      <c r="T5110">
        <v>1471</v>
      </c>
      <c r="U5110">
        <v>1377</v>
      </c>
      <c r="V5110">
        <v>7820</v>
      </c>
      <c r="W5110">
        <v>113</v>
      </c>
      <c r="X5110">
        <v>9</v>
      </c>
      <c r="Y5110">
        <v>0</v>
      </c>
      <c r="Z5110">
        <v>0</v>
      </c>
      <c r="AA5110">
        <v>0</v>
      </c>
      <c r="AB5110">
        <v>1</v>
      </c>
      <c r="AC5110" t="s">
        <v>1143</v>
      </c>
      <c r="AD5110" t="s">
        <v>10658</v>
      </c>
      <c r="AE5110">
        <v>1.88</v>
      </c>
    </row>
    <row r="5111" spans="1:31">
      <c r="A5111" t="s">
        <v>10660</v>
      </c>
      <c r="B5111">
        <v>2012</v>
      </c>
      <c r="C5111" t="s">
        <v>10658</v>
      </c>
      <c r="D5111" t="s">
        <v>33</v>
      </c>
      <c r="E5111" t="s">
        <v>33</v>
      </c>
      <c r="F5111" t="s">
        <v>33</v>
      </c>
      <c r="G5111" t="s">
        <v>33</v>
      </c>
      <c r="H5111" t="s">
        <v>34</v>
      </c>
      <c r="I5111" t="s">
        <v>40</v>
      </c>
      <c r="J5111" t="s">
        <v>33</v>
      </c>
      <c r="K5111">
        <v>2.9721009999999999</v>
      </c>
      <c r="L5111">
        <v>2.392909</v>
      </c>
      <c r="M5111">
        <v>0.222</v>
      </c>
      <c r="N5111">
        <v>11.997</v>
      </c>
      <c r="O5111" t="s">
        <v>35</v>
      </c>
      <c r="P5111" t="s">
        <v>10661</v>
      </c>
      <c r="Q5111">
        <v>9.0250000000000004</v>
      </c>
      <c r="R5111">
        <v>2.75</v>
      </c>
      <c r="S5111">
        <v>461</v>
      </c>
      <c r="T5111">
        <v>361</v>
      </c>
      <c r="U5111">
        <v>34</v>
      </c>
      <c r="V5111">
        <v>1861</v>
      </c>
      <c r="W5111">
        <v>55</v>
      </c>
      <c r="X5111">
        <v>2</v>
      </c>
      <c r="Y5111">
        <v>0</v>
      </c>
      <c r="Z5111">
        <v>0</v>
      </c>
      <c r="AA5111">
        <v>0</v>
      </c>
      <c r="AB5111">
        <v>1</v>
      </c>
      <c r="AC5111" t="s">
        <v>76</v>
      </c>
      <c r="AD5111" t="s">
        <v>10658</v>
      </c>
      <c r="AE5111">
        <v>1.07</v>
      </c>
    </row>
    <row r="5112" spans="1:31">
      <c r="A5112" t="s">
        <v>10662</v>
      </c>
      <c r="B5112">
        <v>2012</v>
      </c>
      <c r="C5112" t="s">
        <v>10658</v>
      </c>
      <c r="D5112" t="s">
        <v>33</v>
      </c>
      <c r="E5112" t="s">
        <v>33</v>
      </c>
      <c r="F5112" t="s">
        <v>33</v>
      </c>
      <c r="G5112" t="s">
        <v>33</v>
      </c>
      <c r="H5112" t="s">
        <v>34</v>
      </c>
      <c r="I5112" t="s">
        <v>43</v>
      </c>
      <c r="J5112" t="s">
        <v>33</v>
      </c>
      <c r="K5112">
        <v>13.968085</v>
      </c>
      <c r="L5112">
        <v>6.0805540000000002</v>
      </c>
      <c r="M5112">
        <v>4.4279999999999999</v>
      </c>
      <c r="N5112">
        <v>30.45</v>
      </c>
      <c r="O5112" t="s">
        <v>35</v>
      </c>
      <c r="P5112" t="s">
        <v>10663</v>
      </c>
      <c r="Q5112">
        <v>16.481999999999999</v>
      </c>
      <c r="R5112">
        <v>9.5399999999999991</v>
      </c>
      <c r="S5112">
        <v>3295</v>
      </c>
      <c r="T5112">
        <v>1453</v>
      </c>
      <c r="U5112">
        <v>1045</v>
      </c>
      <c r="V5112">
        <v>7184</v>
      </c>
      <c r="W5112">
        <v>58</v>
      </c>
      <c r="X5112">
        <v>7</v>
      </c>
      <c r="Y5112">
        <v>0</v>
      </c>
      <c r="Z5112">
        <v>0</v>
      </c>
      <c r="AA5112">
        <v>0</v>
      </c>
      <c r="AB5112">
        <v>1</v>
      </c>
      <c r="AC5112" t="s">
        <v>813</v>
      </c>
      <c r="AD5112" t="s">
        <v>10658</v>
      </c>
      <c r="AE5112">
        <v>1.75</v>
      </c>
    </row>
    <row r="5113" spans="1:31">
      <c r="A5113" t="s">
        <v>10664</v>
      </c>
      <c r="B5113">
        <v>2012</v>
      </c>
      <c r="C5113" t="s">
        <v>10658</v>
      </c>
      <c r="D5113" t="s">
        <v>33</v>
      </c>
      <c r="E5113" t="s">
        <v>33</v>
      </c>
      <c r="F5113" t="s">
        <v>33</v>
      </c>
      <c r="G5113" t="s">
        <v>33</v>
      </c>
      <c r="H5113" t="s">
        <v>46</v>
      </c>
      <c r="I5113" t="s">
        <v>33</v>
      </c>
      <c r="J5113" t="s">
        <v>33</v>
      </c>
      <c r="K5113">
        <v>2.1063610000000001</v>
      </c>
      <c r="L5113">
        <v>0.69761300000000004</v>
      </c>
      <c r="M5113">
        <v>0.96499999999999997</v>
      </c>
      <c r="N5113">
        <v>3.9670000000000001</v>
      </c>
      <c r="O5113" t="s">
        <v>35</v>
      </c>
      <c r="P5113" t="s">
        <v>10665</v>
      </c>
      <c r="Q5113">
        <v>1.861</v>
      </c>
      <c r="R5113">
        <v>1.141</v>
      </c>
      <c r="S5113">
        <v>1762</v>
      </c>
      <c r="T5113">
        <v>581</v>
      </c>
      <c r="U5113">
        <v>808</v>
      </c>
      <c r="V5113">
        <v>3319</v>
      </c>
      <c r="W5113">
        <v>321</v>
      </c>
      <c r="X5113">
        <v>12</v>
      </c>
      <c r="Y5113">
        <v>0</v>
      </c>
      <c r="Z5113">
        <v>0</v>
      </c>
      <c r="AA5113">
        <v>0</v>
      </c>
      <c r="AB5113">
        <v>1</v>
      </c>
      <c r="AC5113" t="s">
        <v>551</v>
      </c>
      <c r="AD5113" t="s">
        <v>10658</v>
      </c>
      <c r="AE5113">
        <v>0.76</v>
      </c>
    </row>
    <row r="5114" spans="1:31">
      <c r="A5114" t="s">
        <v>10666</v>
      </c>
      <c r="B5114">
        <v>2012</v>
      </c>
      <c r="C5114" t="s">
        <v>10658</v>
      </c>
      <c r="D5114" t="s">
        <v>33</v>
      </c>
      <c r="E5114" t="s">
        <v>33</v>
      </c>
      <c r="F5114" t="s">
        <v>33</v>
      </c>
      <c r="G5114" t="s">
        <v>33</v>
      </c>
      <c r="H5114" t="s">
        <v>46</v>
      </c>
      <c r="I5114" t="s">
        <v>40</v>
      </c>
      <c r="J5114" t="s">
        <v>33</v>
      </c>
      <c r="K5114">
        <v>2.1356790000000001</v>
      </c>
      <c r="L5114">
        <v>0.87314499999999995</v>
      </c>
      <c r="M5114">
        <v>0.77800000000000002</v>
      </c>
      <c r="N5114">
        <v>4.6219999999999999</v>
      </c>
      <c r="O5114" t="s">
        <v>35</v>
      </c>
      <c r="P5114" t="s">
        <v>1135</v>
      </c>
      <c r="Q5114">
        <v>2.4870000000000001</v>
      </c>
      <c r="R5114">
        <v>1.3580000000000001</v>
      </c>
      <c r="S5114">
        <v>935</v>
      </c>
      <c r="T5114">
        <v>387</v>
      </c>
      <c r="U5114">
        <v>341</v>
      </c>
      <c r="V5114">
        <v>2024</v>
      </c>
      <c r="W5114">
        <v>197</v>
      </c>
      <c r="X5114">
        <v>7</v>
      </c>
      <c r="Y5114">
        <v>0</v>
      </c>
      <c r="Z5114">
        <v>0</v>
      </c>
      <c r="AA5114">
        <v>0</v>
      </c>
      <c r="AB5114">
        <v>1</v>
      </c>
      <c r="AC5114" t="s">
        <v>76</v>
      </c>
      <c r="AD5114" t="s">
        <v>10658</v>
      </c>
      <c r="AE5114">
        <v>0.71</v>
      </c>
    </row>
    <row r="5115" spans="1:31">
      <c r="A5115" t="s">
        <v>10667</v>
      </c>
      <c r="B5115">
        <v>2012</v>
      </c>
      <c r="C5115" t="s">
        <v>10658</v>
      </c>
      <c r="D5115" t="s">
        <v>33</v>
      </c>
      <c r="E5115" t="s">
        <v>33</v>
      </c>
      <c r="F5115" t="s">
        <v>33</v>
      </c>
      <c r="G5115" t="s">
        <v>33</v>
      </c>
      <c r="H5115" t="s">
        <v>46</v>
      </c>
      <c r="I5115" t="s">
        <v>43</v>
      </c>
      <c r="J5115" t="s">
        <v>33</v>
      </c>
      <c r="K5115">
        <v>2.0741719999999999</v>
      </c>
      <c r="L5115">
        <v>1.155008</v>
      </c>
      <c r="M5115">
        <v>0.45800000000000002</v>
      </c>
      <c r="N5115">
        <v>5.78</v>
      </c>
      <c r="O5115" t="s">
        <v>35</v>
      </c>
      <c r="P5115" t="s">
        <v>10668</v>
      </c>
      <c r="Q5115">
        <v>3.7050000000000001</v>
      </c>
      <c r="R5115">
        <v>1.6160000000000001</v>
      </c>
      <c r="S5115">
        <v>827</v>
      </c>
      <c r="T5115">
        <v>454</v>
      </c>
      <c r="U5115">
        <v>183</v>
      </c>
      <c r="V5115">
        <v>2305</v>
      </c>
      <c r="W5115">
        <v>124</v>
      </c>
      <c r="X5115">
        <v>5</v>
      </c>
      <c r="Y5115">
        <v>0</v>
      </c>
      <c r="Z5115">
        <v>0</v>
      </c>
      <c r="AA5115">
        <v>0</v>
      </c>
      <c r="AB5115">
        <v>1</v>
      </c>
      <c r="AC5115" t="s">
        <v>76</v>
      </c>
      <c r="AD5115" t="s">
        <v>10658</v>
      </c>
      <c r="AE5115">
        <v>0.81</v>
      </c>
    </row>
    <row r="5116" spans="1:31">
      <c r="A5116" t="s">
        <v>10669</v>
      </c>
      <c r="B5116">
        <v>2012</v>
      </c>
      <c r="C5116" t="s">
        <v>10658</v>
      </c>
      <c r="D5116" t="s">
        <v>33</v>
      </c>
      <c r="E5116" t="s">
        <v>33</v>
      </c>
      <c r="F5116" t="s">
        <v>33</v>
      </c>
      <c r="G5116" t="s">
        <v>33</v>
      </c>
      <c r="H5116" t="s">
        <v>54</v>
      </c>
      <c r="I5116" t="s">
        <v>33</v>
      </c>
      <c r="J5116" t="s">
        <v>33</v>
      </c>
      <c r="K5116">
        <v>2.9556360000000002</v>
      </c>
      <c r="L5116">
        <v>1.091539</v>
      </c>
      <c r="M5116">
        <v>1.208</v>
      </c>
      <c r="N5116">
        <v>5.9589999999999996</v>
      </c>
      <c r="O5116" t="s">
        <v>35</v>
      </c>
      <c r="P5116" t="s">
        <v>4110</v>
      </c>
      <c r="Q5116">
        <v>3.0030000000000001</v>
      </c>
      <c r="R5116">
        <v>1.7470000000000001</v>
      </c>
      <c r="S5116">
        <v>4215</v>
      </c>
      <c r="T5116">
        <v>1571</v>
      </c>
      <c r="U5116">
        <v>1723</v>
      </c>
      <c r="V5116">
        <v>8498</v>
      </c>
      <c r="W5116">
        <v>567</v>
      </c>
      <c r="X5116">
        <v>17</v>
      </c>
      <c r="Y5116">
        <v>0</v>
      </c>
      <c r="Z5116">
        <v>0</v>
      </c>
      <c r="AA5116">
        <v>0</v>
      </c>
      <c r="AB5116">
        <v>1</v>
      </c>
      <c r="AC5116" t="s">
        <v>96</v>
      </c>
      <c r="AD5116" t="s">
        <v>10658</v>
      </c>
      <c r="AE5116">
        <v>2.35</v>
      </c>
    </row>
    <row r="5117" spans="1:31">
      <c r="A5117" t="s">
        <v>10670</v>
      </c>
      <c r="B5117">
        <v>2012</v>
      </c>
      <c r="C5117" t="s">
        <v>10658</v>
      </c>
      <c r="D5117" t="s">
        <v>33</v>
      </c>
      <c r="E5117" t="s">
        <v>33</v>
      </c>
      <c r="F5117" t="s">
        <v>33</v>
      </c>
      <c r="G5117" t="s">
        <v>33</v>
      </c>
      <c r="H5117" t="s">
        <v>54</v>
      </c>
      <c r="I5117" t="s">
        <v>40</v>
      </c>
      <c r="J5117" t="s">
        <v>33</v>
      </c>
      <c r="K5117">
        <v>1.9720949999999999</v>
      </c>
      <c r="L5117">
        <v>0.96955899999999995</v>
      </c>
      <c r="M5117">
        <v>0.54800000000000004</v>
      </c>
      <c r="N5117">
        <v>4.9370000000000003</v>
      </c>
      <c r="O5117" t="s">
        <v>35</v>
      </c>
      <c r="P5117" t="s">
        <v>10671</v>
      </c>
      <c r="Q5117">
        <v>2.9649999999999999</v>
      </c>
      <c r="R5117">
        <v>1.4239999999999999</v>
      </c>
      <c r="S5117">
        <v>1243</v>
      </c>
      <c r="T5117">
        <v>615</v>
      </c>
      <c r="U5117">
        <v>345</v>
      </c>
      <c r="V5117">
        <v>3113</v>
      </c>
      <c r="W5117">
        <v>339</v>
      </c>
      <c r="X5117">
        <v>8</v>
      </c>
      <c r="Y5117">
        <v>0</v>
      </c>
      <c r="Z5117">
        <v>0</v>
      </c>
      <c r="AA5117">
        <v>0</v>
      </c>
      <c r="AB5117">
        <v>1</v>
      </c>
      <c r="AC5117" t="s">
        <v>83</v>
      </c>
      <c r="AD5117" t="s">
        <v>10658</v>
      </c>
      <c r="AE5117">
        <v>1.64</v>
      </c>
    </row>
    <row r="5118" spans="1:31">
      <c r="A5118" t="s">
        <v>10672</v>
      </c>
      <c r="B5118">
        <v>2012</v>
      </c>
      <c r="C5118" t="s">
        <v>10658</v>
      </c>
      <c r="D5118" t="s">
        <v>33</v>
      </c>
      <c r="E5118" t="s">
        <v>33</v>
      </c>
      <c r="F5118" t="s">
        <v>33</v>
      </c>
      <c r="G5118" t="s">
        <v>33</v>
      </c>
      <c r="H5118" t="s">
        <v>54</v>
      </c>
      <c r="I5118" t="s">
        <v>43</v>
      </c>
      <c r="J5118" t="s">
        <v>33</v>
      </c>
      <c r="K5118">
        <v>3.7351169999999998</v>
      </c>
      <c r="L5118">
        <v>1.771242</v>
      </c>
      <c r="M5118">
        <v>1.091</v>
      </c>
      <c r="N5118">
        <v>9.0180000000000007</v>
      </c>
      <c r="O5118" t="s">
        <v>35</v>
      </c>
      <c r="P5118" t="s">
        <v>4552</v>
      </c>
      <c r="Q5118">
        <v>5.2830000000000004</v>
      </c>
      <c r="R5118">
        <v>2.6440000000000001</v>
      </c>
      <c r="S5118">
        <v>2972</v>
      </c>
      <c r="T5118">
        <v>1416</v>
      </c>
      <c r="U5118">
        <v>868</v>
      </c>
      <c r="V5118">
        <v>7175</v>
      </c>
      <c r="W5118">
        <v>228</v>
      </c>
      <c r="X5118">
        <v>9</v>
      </c>
      <c r="Y5118">
        <v>0</v>
      </c>
      <c r="Z5118">
        <v>0</v>
      </c>
      <c r="AA5118">
        <v>0</v>
      </c>
      <c r="AB5118">
        <v>1</v>
      </c>
      <c r="AC5118" t="s">
        <v>813</v>
      </c>
      <c r="AD5118" t="s">
        <v>10658</v>
      </c>
      <c r="AE5118">
        <v>1.98</v>
      </c>
    </row>
    <row r="5119" spans="1:31">
      <c r="A5119" t="s">
        <v>10673</v>
      </c>
      <c r="B5119">
        <v>2012</v>
      </c>
      <c r="C5119" t="s">
        <v>10658</v>
      </c>
      <c r="D5119" t="s">
        <v>33</v>
      </c>
      <c r="E5119" t="s">
        <v>33</v>
      </c>
      <c r="F5119" t="s">
        <v>33</v>
      </c>
      <c r="G5119" t="s">
        <v>33</v>
      </c>
      <c r="H5119" t="s">
        <v>62</v>
      </c>
      <c r="I5119" t="s">
        <v>33</v>
      </c>
      <c r="J5119" t="s">
        <v>33</v>
      </c>
      <c r="K5119">
        <v>3.8793090000000001</v>
      </c>
      <c r="L5119">
        <v>1.12192</v>
      </c>
      <c r="M5119">
        <v>1.988</v>
      </c>
      <c r="N5119">
        <v>6.7519999999999998</v>
      </c>
      <c r="O5119" t="s">
        <v>35</v>
      </c>
      <c r="P5119" t="s">
        <v>10674</v>
      </c>
      <c r="Q5119">
        <v>2.8719999999999999</v>
      </c>
      <c r="R5119">
        <v>1.891</v>
      </c>
      <c r="S5119">
        <v>4657</v>
      </c>
      <c r="T5119">
        <v>1376</v>
      </c>
      <c r="U5119">
        <v>2387</v>
      </c>
      <c r="V5119">
        <v>8106</v>
      </c>
      <c r="W5119">
        <v>570</v>
      </c>
      <c r="X5119">
        <v>24</v>
      </c>
      <c r="Y5119">
        <v>0</v>
      </c>
      <c r="Z5119">
        <v>0</v>
      </c>
      <c r="AA5119">
        <v>0</v>
      </c>
      <c r="AB5119">
        <v>1</v>
      </c>
      <c r="AC5119" t="s">
        <v>96</v>
      </c>
      <c r="AD5119" t="s">
        <v>10658</v>
      </c>
      <c r="AE5119">
        <v>1.92</v>
      </c>
    </row>
    <row r="5120" spans="1:31">
      <c r="A5120" t="s">
        <v>10675</v>
      </c>
      <c r="B5120">
        <v>2012</v>
      </c>
      <c r="C5120" t="s">
        <v>10658</v>
      </c>
      <c r="D5120" t="s">
        <v>33</v>
      </c>
      <c r="E5120" t="s">
        <v>33</v>
      </c>
      <c r="F5120" t="s">
        <v>33</v>
      </c>
      <c r="G5120" t="s">
        <v>33</v>
      </c>
      <c r="H5120" t="s">
        <v>62</v>
      </c>
      <c r="I5120" t="s">
        <v>40</v>
      </c>
      <c r="J5120" t="s">
        <v>33</v>
      </c>
      <c r="K5120">
        <v>3.1187960000000001</v>
      </c>
      <c r="L5120">
        <v>1.0967629999999999</v>
      </c>
      <c r="M5120">
        <v>1.3440000000000001</v>
      </c>
      <c r="N5120">
        <v>6.0869999999999997</v>
      </c>
      <c r="O5120" t="s">
        <v>35</v>
      </c>
      <c r="P5120" t="s">
        <v>10676</v>
      </c>
      <c r="Q5120">
        <v>2.968</v>
      </c>
      <c r="R5120">
        <v>1.7749999999999999</v>
      </c>
      <c r="S5120">
        <v>1691</v>
      </c>
      <c r="T5120">
        <v>611</v>
      </c>
      <c r="U5120">
        <v>728</v>
      </c>
      <c r="V5120">
        <v>3300</v>
      </c>
      <c r="W5120">
        <v>332</v>
      </c>
      <c r="X5120">
        <v>13</v>
      </c>
      <c r="Y5120">
        <v>0</v>
      </c>
      <c r="Z5120">
        <v>0</v>
      </c>
      <c r="AA5120">
        <v>0</v>
      </c>
      <c r="AB5120">
        <v>1</v>
      </c>
      <c r="AC5120" t="s">
        <v>551</v>
      </c>
      <c r="AD5120" t="s">
        <v>10658</v>
      </c>
      <c r="AE5120">
        <v>1.32</v>
      </c>
    </row>
    <row r="5121" spans="1:31">
      <c r="A5121" t="s">
        <v>10677</v>
      </c>
      <c r="B5121">
        <v>2012</v>
      </c>
      <c r="C5121" t="s">
        <v>10658</v>
      </c>
      <c r="D5121" t="s">
        <v>33</v>
      </c>
      <c r="E5121" t="s">
        <v>33</v>
      </c>
      <c r="F5121" t="s">
        <v>33</v>
      </c>
      <c r="G5121" t="s">
        <v>33</v>
      </c>
      <c r="H5121" t="s">
        <v>62</v>
      </c>
      <c r="I5121" t="s">
        <v>43</v>
      </c>
      <c r="J5121" t="s">
        <v>33</v>
      </c>
      <c r="K5121">
        <v>4.5056640000000003</v>
      </c>
      <c r="L5121">
        <v>1.783714</v>
      </c>
      <c r="M5121">
        <v>1.6919999999999999</v>
      </c>
      <c r="N5121">
        <v>9.484</v>
      </c>
      <c r="O5121" t="s">
        <v>35</v>
      </c>
      <c r="P5121" t="s">
        <v>3483</v>
      </c>
      <c r="Q5121">
        <v>4.9779999999999998</v>
      </c>
      <c r="R5121">
        <v>2.8140000000000001</v>
      </c>
      <c r="S5121">
        <v>2966</v>
      </c>
      <c r="T5121">
        <v>1193</v>
      </c>
      <c r="U5121">
        <v>1114</v>
      </c>
      <c r="V5121">
        <v>6244</v>
      </c>
      <c r="W5121">
        <v>238</v>
      </c>
      <c r="X5121">
        <v>11</v>
      </c>
      <c r="Y5121">
        <v>0</v>
      </c>
      <c r="Z5121">
        <v>0</v>
      </c>
      <c r="AA5121">
        <v>0</v>
      </c>
      <c r="AB5121">
        <v>1</v>
      </c>
      <c r="AC5121" t="s">
        <v>1155</v>
      </c>
      <c r="AD5121" t="s">
        <v>10658</v>
      </c>
      <c r="AE5121">
        <v>1.75</v>
      </c>
    </row>
    <row r="5122" spans="1:31">
      <c r="A5122" t="s">
        <v>10678</v>
      </c>
      <c r="B5122">
        <v>2012</v>
      </c>
      <c r="C5122" t="s">
        <v>10658</v>
      </c>
      <c r="D5122" t="s">
        <v>33</v>
      </c>
      <c r="E5122" t="s">
        <v>33</v>
      </c>
      <c r="F5122" t="s">
        <v>33</v>
      </c>
      <c r="G5122" t="s">
        <v>33</v>
      </c>
      <c r="H5122" t="s">
        <v>68</v>
      </c>
      <c r="I5122" t="s">
        <v>33</v>
      </c>
      <c r="J5122" t="s">
        <v>33</v>
      </c>
      <c r="K5122">
        <v>4.8295380000000003</v>
      </c>
      <c r="L5122">
        <v>0.97235799999999994</v>
      </c>
      <c r="M5122">
        <v>3.1030000000000002</v>
      </c>
      <c r="N5122">
        <v>7.1280000000000001</v>
      </c>
      <c r="O5122" t="s">
        <v>35</v>
      </c>
      <c r="P5122" t="s">
        <v>10679</v>
      </c>
      <c r="Q5122">
        <v>2.2989999999999999</v>
      </c>
      <c r="R5122">
        <v>1.726</v>
      </c>
      <c r="S5122">
        <v>5865</v>
      </c>
      <c r="T5122">
        <v>1231</v>
      </c>
      <c r="U5122">
        <v>3768</v>
      </c>
      <c r="V5122">
        <v>8656</v>
      </c>
      <c r="W5122">
        <v>552</v>
      </c>
      <c r="X5122">
        <v>28</v>
      </c>
      <c r="Y5122">
        <v>0</v>
      </c>
      <c r="Z5122">
        <v>0</v>
      </c>
      <c r="AA5122">
        <v>0</v>
      </c>
      <c r="AB5122">
        <v>1</v>
      </c>
      <c r="AC5122" t="s">
        <v>553</v>
      </c>
      <c r="AD5122" t="s">
        <v>10658</v>
      </c>
      <c r="AE5122">
        <v>1.1299999999999999</v>
      </c>
    </row>
    <row r="5123" spans="1:31">
      <c r="A5123" t="s">
        <v>10680</v>
      </c>
      <c r="B5123">
        <v>2012</v>
      </c>
      <c r="C5123" t="s">
        <v>10658</v>
      </c>
      <c r="D5123" t="s">
        <v>33</v>
      </c>
      <c r="E5123" t="s">
        <v>33</v>
      </c>
      <c r="F5123" t="s">
        <v>33</v>
      </c>
      <c r="G5123" t="s">
        <v>33</v>
      </c>
      <c r="H5123" t="s">
        <v>68</v>
      </c>
      <c r="I5123" t="s">
        <v>40</v>
      </c>
      <c r="J5123" t="s">
        <v>33</v>
      </c>
      <c r="K5123">
        <v>3.50326</v>
      </c>
      <c r="L5123">
        <v>1.210488</v>
      </c>
      <c r="M5123">
        <v>1.5349999999999999</v>
      </c>
      <c r="N5123">
        <v>6.758</v>
      </c>
      <c r="O5123" t="s">
        <v>35</v>
      </c>
      <c r="P5123" t="s">
        <v>4192</v>
      </c>
      <c r="Q5123">
        <v>3.254</v>
      </c>
      <c r="R5123">
        <v>1.9690000000000001</v>
      </c>
      <c r="S5123">
        <v>2268</v>
      </c>
      <c r="T5123">
        <v>794</v>
      </c>
      <c r="U5123">
        <v>994</v>
      </c>
      <c r="V5123">
        <v>4375</v>
      </c>
      <c r="W5123">
        <v>324</v>
      </c>
      <c r="X5123">
        <v>13</v>
      </c>
      <c r="Y5123">
        <v>0</v>
      </c>
      <c r="Z5123">
        <v>0</v>
      </c>
      <c r="AA5123">
        <v>0</v>
      </c>
      <c r="AB5123">
        <v>1</v>
      </c>
      <c r="AC5123" t="s">
        <v>479</v>
      </c>
      <c r="AD5123" t="s">
        <v>10658</v>
      </c>
      <c r="AE5123">
        <v>1.4</v>
      </c>
    </row>
    <row r="5124" spans="1:31">
      <c r="A5124" t="s">
        <v>10681</v>
      </c>
      <c r="B5124">
        <v>2012</v>
      </c>
      <c r="C5124" t="s">
        <v>10658</v>
      </c>
      <c r="D5124" t="s">
        <v>33</v>
      </c>
      <c r="E5124" t="s">
        <v>33</v>
      </c>
      <c r="F5124" t="s">
        <v>33</v>
      </c>
      <c r="G5124" t="s">
        <v>33</v>
      </c>
      <c r="H5124" t="s">
        <v>68</v>
      </c>
      <c r="I5124" t="s">
        <v>43</v>
      </c>
      <c r="J5124" t="s">
        <v>33</v>
      </c>
      <c r="K5124">
        <v>6.344347</v>
      </c>
      <c r="L5124">
        <v>1.8197920000000001</v>
      </c>
      <c r="M5124">
        <v>3.2589999999999999</v>
      </c>
      <c r="N5124">
        <v>10.956</v>
      </c>
      <c r="O5124" t="s">
        <v>35</v>
      </c>
      <c r="P5124" t="s">
        <v>10682</v>
      </c>
      <c r="Q5124">
        <v>4.6120000000000001</v>
      </c>
      <c r="R5124">
        <v>3.085</v>
      </c>
      <c r="S5124">
        <v>3597</v>
      </c>
      <c r="T5124">
        <v>1051</v>
      </c>
      <c r="U5124">
        <v>1848</v>
      </c>
      <c r="V5124">
        <v>6211</v>
      </c>
      <c r="W5124">
        <v>228</v>
      </c>
      <c r="X5124">
        <v>15</v>
      </c>
      <c r="Y5124">
        <v>0</v>
      </c>
      <c r="Z5124">
        <v>0</v>
      </c>
      <c r="AA5124">
        <v>0</v>
      </c>
      <c r="AB5124">
        <v>1</v>
      </c>
      <c r="AC5124" t="s">
        <v>496</v>
      </c>
      <c r="AD5124" t="s">
        <v>10658</v>
      </c>
      <c r="AE5124">
        <v>1.27</v>
      </c>
    </row>
    <row r="5125" spans="1:31">
      <c r="A5125" t="s">
        <v>10683</v>
      </c>
      <c r="B5125">
        <v>2012</v>
      </c>
      <c r="C5125" t="s">
        <v>10658</v>
      </c>
      <c r="D5125" t="s">
        <v>33</v>
      </c>
      <c r="E5125" t="s">
        <v>33</v>
      </c>
      <c r="F5125" t="s">
        <v>33</v>
      </c>
      <c r="G5125" t="s">
        <v>33</v>
      </c>
      <c r="H5125" t="s">
        <v>74</v>
      </c>
      <c r="I5125" t="s">
        <v>33</v>
      </c>
      <c r="J5125" t="s">
        <v>33</v>
      </c>
      <c r="K5125">
        <v>6.5766530000000003</v>
      </c>
      <c r="L5125">
        <v>1.992343</v>
      </c>
      <c r="M5125">
        <v>3.2269999999999999</v>
      </c>
      <c r="N5125">
        <v>11.695</v>
      </c>
      <c r="O5125" t="s">
        <v>35</v>
      </c>
      <c r="P5125" t="s">
        <v>10684</v>
      </c>
      <c r="Q5125">
        <v>5.1180000000000003</v>
      </c>
      <c r="R5125">
        <v>3.3490000000000002</v>
      </c>
      <c r="S5125">
        <v>4825</v>
      </c>
      <c r="T5125">
        <v>1458</v>
      </c>
      <c r="U5125">
        <v>2368</v>
      </c>
      <c r="V5125">
        <v>8580</v>
      </c>
      <c r="W5125">
        <v>335</v>
      </c>
      <c r="X5125">
        <v>23</v>
      </c>
      <c r="Y5125">
        <v>0</v>
      </c>
      <c r="Z5125">
        <v>0</v>
      </c>
      <c r="AA5125">
        <v>0</v>
      </c>
      <c r="AB5125">
        <v>1</v>
      </c>
      <c r="AC5125" t="s">
        <v>1150</v>
      </c>
      <c r="AD5125" t="s">
        <v>10658</v>
      </c>
      <c r="AE5125">
        <v>2.16</v>
      </c>
    </row>
    <row r="5126" spans="1:31">
      <c r="A5126" t="s">
        <v>10685</v>
      </c>
      <c r="B5126">
        <v>2012</v>
      </c>
      <c r="C5126" t="s">
        <v>10658</v>
      </c>
      <c r="D5126" t="s">
        <v>33</v>
      </c>
      <c r="E5126" t="s">
        <v>33</v>
      </c>
      <c r="F5126" t="s">
        <v>33</v>
      </c>
      <c r="G5126" t="s">
        <v>33</v>
      </c>
      <c r="H5126" t="s">
        <v>74</v>
      </c>
      <c r="I5126" t="s">
        <v>40</v>
      </c>
      <c r="J5126" t="s">
        <v>33</v>
      </c>
      <c r="K5126">
        <v>4.2671140000000003</v>
      </c>
      <c r="L5126">
        <v>2.176542</v>
      </c>
      <c r="M5126">
        <v>1.0960000000000001</v>
      </c>
      <c r="N5126">
        <v>10.916</v>
      </c>
      <c r="O5126" t="s">
        <v>35</v>
      </c>
      <c r="P5126" t="s">
        <v>1645</v>
      </c>
      <c r="Q5126">
        <v>6.649</v>
      </c>
      <c r="R5126">
        <v>3.1709999999999998</v>
      </c>
      <c r="S5126">
        <v>1555</v>
      </c>
      <c r="T5126">
        <v>781</v>
      </c>
      <c r="U5126">
        <v>399</v>
      </c>
      <c r="V5126">
        <v>3977</v>
      </c>
      <c r="W5126">
        <v>190</v>
      </c>
      <c r="X5126">
        <v>7</v>
      </c>
      <c r="Y5126">
        <v>0</v>
      </c>
      <c r="Z5126">
        <v>0</v>
      </c>
      <c r="AA5126">
        <v>0</v>
      </c>
      <c r="AB5126">
        <v>1</v>
      </c>
      <c r="AC5126" t="s">
        <v>48</v>
      </c>
      <c r="AD5126" t="s">
        <v>10658</v>
      </c>
      <c r="AE5126">
        <v>2.19</v>
      </c>
    </row>
    <row r="5127" spans="1:31">
      <c r="A5127" t="s">
        <v>10686</v>
      </c>
      <c r="B5127">
        <v>2012</v>
      </c>
      <c r="C5127" t="s">
        <v>10658</v>
      </c>
      <c r="D5127" t="s">
        <v>33</v>
      </c>
      <c r="E5127" t="s">
        <v>33</v>
      </c>
      <c r="F5127" t="s">
        <v>33</v>
      </c>
      <c r="G5127" t="s">
        <v>33</v>
      </c>
      <c r="H5127" t="s">
        <v>74</v>
      </c>
      <c r="I5127" t="s">
        <v>43</v>
      </c>
      <c r="J5127" t="s">
        <v>33</v>
      </c>
      <c r="K5127">
        <v>8.8549779999999991</v>
      </c>
      <c r="L5127">
        <v>3.2763589999999998</v>
      </c>
      <c r="M5127">
        <v>3.5470000000000002</v>
      </c>
      <c r="N5127">
        <v>17.635999999999999</v>
      </c>
      <c r="O5127" t="s">
        <v>35</v>
      </c>
      <c r="P5127" t="s">
        <v>6824</v>
      </c>
      <c r="Q5127">
        <v>8.7810000000000006</v>
      </c>
      <c r="R5127">
        <v>5.3079999999999998</v>
      </c>
      <c r="S5127">
        <v>3270</v>
      </c>
      <c r="T5127">
        <v>1197</v>
      </c>
      <c r="U5127">
        <v>1310</v>
      </c>
      <c r="V5127">
        <v>6513</v>
      </c>
      <c r="W5127">
        <v>145</v>
      </c>
      <c r="X5127">
        <v>16</v>
      </c>
      <c r="Y5127">
        <v>0</v>
      </c>
      <c r="Z5127">
        <v>0</v>
      </c>
      <c r="AA5127">
        <v>0</v>
      </c>
      <c r="AB5127">
        <v>1</v>
      </c>
      <c r="AC5127" t="s">
        <v>813</v>
      </c>
      <c r="AD5127" t="s">
        <v>10658</v>
      </c>
      <c r="AE5127">
        <v>1.92</v>
      </c>
    </row>
    <row r="5128" spans="1:31">
      <c r="A5128" t="s">
        <v>10687</v>
      </c>
      <c r="B5128">
        <v>2012</v>
      </c>
      <c r="C5128" t="s">
        <v>10658</v>
      </c>
      <c r="D5128" t="s">
        <v>33</v>
      </c>
      <c r="E5128" t="s">
        <v>33</v>
      </c>
      <c r="F5128" t="s">
        <v>33</v>
      </c>
      <c r="G5128" t="s">
        <v>33</v>
      </c>
      <c r="H5128" t="s">
        <v>81</v>
      </c>
      <c r="I5128" t="s">
        <v>33</v>
      </c>
      <c r="J5128" t="s">
        <v>33</v>
      </c>
      <c r="K5128">
        <v>5.801806</v>
      </c>
      <c r="L5128">
        <v>2.566684</v>
      </c>
      <c r="M5128">
        <v>1.867</v>
      </c>
      <c r="N5128">
        <v>13.178000000000001</v>
      </c>
      <c r="O5128" t="s">
        <v>35</v>
      </c>
      <c r="P5128" t="s">
        <v>10688</v>
      </c>
      <c r="Q5128">
        <v>7.3760000000000003</v>
      </c>
      <c r="R5128">
        <v>3.9350000000000001</v>
      </c>
      <c r="S5128">
        <v>1637</v>
      </c>
      <c r="T5128">
        <v>729</v>
      </c>
      <c r="U5128">
        <v>527</v>
      </c>
      <c r="V5128">
        <v>3719</v>
      </c>
      <c r="W5128">
        <v>163</v>
      </c>
      <c r="X5128">
        <v>10</v>
      </c>
      <c r="Y5128">
        <v>0</v>
      </c>
      <c r="Z5128">
        <v>0</v>
      </c>
      <c r="AA5128">
        <v>0</v>
      </c>
      <c r="AB5128">
        <v>1</v>
      </c>
      <c r="AC5128" t="s">
        <v>479</v>
      </c>
      <c r="AD5128" t="s">
        <v>10658</v>
      </c>
      <c r="AE5128">
        <v>1.95</v>
      </c>
    </row>
    <row r="5129" spans="1:31">
      <c r="A5129" t="s">
        <v>10689</v>
      </c>
      <c r="B5129">
        <v>2012</v>
      </c>
      <c r="C5129" t="s">
        <v>10658</v>
      </c>
      <c r="D5129" t="s">
        <v>33</v>
      </c>
      <c r="E5129" t="s">
        <v>33</v>
      </c>
      <c r="F5129" t="s">
        <v>33</v>
      </c>
      <c r="G5129" t="s">
        <v>33</v>
      </c>
      <c r="H5129" t="s">
        <v>81</v>
      </c>
      <c r="I5129" t="s">
        <v>40</v>
      </c>
      <c r="J5129" t="s">
        <v>33</v>
      </c>
      <c r="K5129">
        <v>3.8145169999999999</v>
      </c>
      <c r="L5129">
        <v>1.605353</v>
      </c>
      <c r="M5129">
        <v>1.333</v>
      </c>
      <c r="N5129">
        <v>8.3810000000000002</v>
      </c>
      <c r="O5129" t="s">
        <v>35</v>
      </c>
      <c r="P5129" t="s">
        <v>10690</v>
      </c>
      <c r="Q5129">
        <v>4.5670000000000002</v>
      </c>
      <c r="R5129">
        <v>2.4809999999999999</v>
      </c>
      <c r="S5129">
        <v>529</v>
      </c>
      <c r="T5129">
        <v>220</v>
      </c>
      <c r="U5129">
        <v>185</v>
      </c>
      <c r="V5129">
        <v>1162</v>
      </c>
      <c r="W5129">
        <v>95</v>
      </c>
      <c r="X5129">
        <v>6</v>
      </c>
      <c r="Y5129">
        <v>0</v>
      </c>
      <c r="Z5129">
        <v>0</v>
      </c>
      <c r="AA5129">
        <v>0</v>
      </c>
      <c r="AB5129">
        <v>1</v>
      </c>
      <c r="AC5129" t="s">
        <v>56</v>
      </c>
      <c r="AD5129" t="s">
        <v>10658</v>
      </c>
      <c r="AE5129">
        <v>0.66</v>
      </c>
    </row>
    <row r="5130" spans="1:31">
      <c r="A5130" t="s">
        <v>10691</v>
      </c>
      <c r="B5130">
        <v>2012</v>
      </c>
      <c r="C5130" t="s">
        <v>10658</v>
      </c>
      <c r="D5130" t="s">
        <v>33</v>
      </c>
      <c r="E5130" t="s">
        <v>33</v>
      </c>
      <c r="F5130" t="s">
        <v>33</v>
      </c>
      <c r="G5130" t="s">
        <v>33</v>
      </c>
      <c r="H5130" t="s">
        <v>81</v>
      </c>
      <c r="I5130" t="s">
        <v>43</v>
      </c>
      <c r="J5130" t="s">
        <v>33</v>
      </c>
      <c r="K5130">
        <v>7.7208360000000003</v>
      </c>
      <c r="L5130">
        <v>4.8816980000000001</v>
      </c>
      <c r="M5130">
        <v>1.198</v>
      </c>
      <c r="N5130">
        <v>23.393000000000001</v>
      </c>
      <c r="O5130" t="s">
        <v>35</v>
      </c>
      <c r="P5130" t="s">
        <v>10692</v>
      </c>
      <c r="Q5130">
        <v>15.672000000000001</v>
      </c>
      <c r="R5130">
        <v>6.5229999999999997</v>
      </c>
      <c r="S5130">
        <v>1108</v>
      </c>
      <c r="T5130">
        <v>705</v>
      </c>
      <c r="U5130">
        <v>172</v>
      </c>
      <c r="V5130">
        <v>3358</v>
      </c>
      <c r="W5130">
        <v>68</v>
      </c>
      <c r="X5130">
        <v>4</v>
      </c>
      <c r="Y5130">
        <v>0</v>
      </c>
      <c r="Z5130">
        <v>0</v>
      </c>
      <c r="AA5130">
        <v>0</v>
      </c>
      <c r="AB5130">
        <v>1</v>
      </c>
      <c r="AC5130" t="s">
        <v>83</v>
      </c>
      <c r="AD5130" t="s">
        <v>10658</v>
      </c>
      <c r="AE5130">
        <v>2.2400000000000002</v>
      </c>
    </row>
    <row r="5131" spans="1:31">
      <c r="A5131" t="s">
        <v>10693</v>
      </c>
      <c r="B5131">
        <v>2012</v>
      </c>
      <c r="C5131" t="s">
        <v>10658</v>
      </c>
      <c r="D5131" t="s">
        <v>33</v>
      </c>
      <c r="E5131" t="s">
        <v>33</v>
      </c>
      <c r="F5131" t="s">
        <v>33</v>
      </c>
      <c r="G5131" t="s">
        <v>33</v>
      </c>
      <c r="H5131" t="s">
        <v>89</v>
      </c>
      <c r="I5131" t="s">
        <v>33</v>
      </c>
      <c r="J5131" t="s">
        <v>33</v>
      </c>
      <c r="K5131">
        <v>9.7362699999999993</v>
      </c>
      <c r="L5131">
        <v>6.4021689999999998</v>
      </c>
      <c r="M5131">
        <v>1.3109999999999999</v>
      </c>
      <c r="N5131">
        <v>30.175999999999998</v>
      </c>
      <c r="O5131" t="s">
        <v>35</v>
      </c>
      <c r="P5131" t="s">
        <v>10694</v>
      </c>
      <c r="Q5131">
        <v>20.439</v>
      </c>
      <c r="R5131">
        <v>8.4250000000000007</v>
      </c>
      <c r="S5131">
        <v>1146</v>
      </c>
      <c r="T5131">
        <v>767</v>
      </c>
      <c r="U5131">
        <v>154</v>
      </c>
      <c r="V5131">
        <v>3552</v>
      </c>
      <c r="W5131">
        <v>75</v>
      </c>
      <c r="X5131">
        <v>4</v>
      </c>
      <c r="Y5131">
        <v>0</v>
      </c>
      <c r="Z5131">
        <v>0</v>
      </c>
      <c r="AA5131">
        <v>0</v>
      </c>
      <c r="AB5131">
        <v>1</v>
      </c>
      <c r="AC5131" t="s">
        <v>48</v>
      </c>
      <c r="AD5131" t="s">
        <v>10658</v>
      </c>
      <c r="AE5131">
        <v>3.45</v>
      </c>
    </row>
    <row r="5132" spans="1:31">
      <c r="A5132" t="s">
        <v>10695</v>
      </c>
      <c r="B5132">
        <v>2012</v>
      </c>
      <c r="C5132" t="s">
        <v>10658</v>
      </c>
      <c r="D5132" t="s">
        <v>33</v>
      </c>
      <c r="E5132" t="s">
        <v>33</v>
      </c>
      <c r="F5132" t="s">
        <v>33</v>
      </c>
      <c r="G5132" t="s">
        <v>33</v>
      </c>
      <c r="H5132" t="s">
        <v>89</v>
      </c>
      <c r="I5132" t="s">
        <v>40</v>
      </c>
      <c r="J5132" t="s">
        <v>33</v>
      </c>
      <c r="K5132">
        <v>5.2431729999999996</v>
      </c>
      <c r="L5132">
        <v>3.9115679999999999</v>
      </c>
      <c r="M5132">
        <v>0.50900000000000001</v>
      </c>
      <c r="N5132">
        <v>18.984999999999999</v>
      </c>
      <c r="O5132" t="s">
        <v>35</v>
      </c>
      <c r="P5132" t="s">
        <v>10696</v>
      </c>
      <c r="Q5132">
        <v>13.742000000000001</v>
      </c>
      <c r="R5132">
        <v>4.734</v>
      </c>
      <c r="S5132">
        <v>319</v>
      </c>
      <c r="T5132">
        <v>233</v>
      </c>
      <c r="U5132">
        <v>31</v>
      </c>
      <c r="V5132">
        <v>1154</v>
      </c>
      <c r="W5132">
        <v>42</v>
      </c>
      <c r="X5132">
        <v>2</v>
      </c>
      <c r="Y5132">
        <v>0</v>
      </c>
      <c r="Z5132">
        <v>0</v>
      </c>
      <c r="AA5132">
        <v>0</v>
      </c>
      <c r="AB5132">
        <v>1</v>
      </c>
      <c r="AC5132" t="s">
        <v>56</v>
      </c>
      <c r="AD5132" t="s">
        <v>10658</v>
      </c>
      <c r="AE5132">
        <v>1.26</v>
      </c>
    </row>
    <row r="5133" spans="1:31">
      <c r="A5133" t="s">
        <v>10697</v>
      </c>
      <c r="B5133">
        <v>2012</v>
      </c>
      <c r="C5133" t="s">
        <v>10658</v>
      </c>
      <c r="D5133" t="s">
        <v>33</v>
      </c>
      <c r="E5133" t="s">
        <v>33</v>
      </c>
      <c r="F5133" t="s">
        <v>33</v>
      </c>
      <c r="G5133" t="s">
        <v>33</v>
      </c>
      <c r="H5133" t="s">
        <v>89</v>
      </c>
      <c r="I5133" t="s">
        <v>43</v>
      </c>
      <c r="J5133" t="s">
        <v>33</v>
      </c>
      <c r="K5133">
        <v>14.533009</v>
      </c>
      <c r="L5133">
        <v>12.609351</v>
      </c>
      <c r="M5133">
        <v>0.58699999999999997</v>
      </c>
      <c r="N5133">
        <v>54.674999999999997</v>
      </c>
      <c r="O5133" t="s">
        <v>35</v>
      </c>
      <c r="P5133" t="s">
        <v>10698</v>
      </c>
      <c r="Q5133">
        <v>40.142000000000003</v>
      </c>
      <c r="R5133">
        <v>13.946</v>
      </c>
      <c r="S5133">
        <v>827</v>
      </c>
      <c r="T5133">
        <v>728</v>
      </c>
      <c r="U5133">
        <v>33</v>
      </c>
      <c r="V5133">
        <v>3112</v>
      </c>
      <c r="W5133">
        <v>33</v>
      </c>
      <c r="X5133">
        <v>2</v>
      </c>
      <c r="Y5133">
        <v>0</v>
      </c>
      <c r="Z5133">
        <v>0</v>
      </c>
      <c r="AA5133">
        <v>0</v>
      </c>
      <c r="AB5133">
        <v>1</v>
      </c>
      <c r="AC5133" t="s">
        <v>83</v>
      </c>
      <c r="AD5133" t="s">
        <v>10658</v>
      </c>
      <c r="AE5133">
        <v>4.0999999999999996</v>
      </c>
    </row>
    <row r="5134" spans="1:31">
      <c r="A5134" t="s">
        <v>10699</v>
      </c>
      <c r="B5134">
        <v>2012</v>
      </c>
      <c r="C5134" t="s">
        <v>10658</v>
      </c>
      <c r="D5134" t="s">
        <v>33</v>
      </c>
      <c r="E5134" t="s">
        <v>33</v>
      </c>
      <c r="F5134" t="s">
        <v>33</v>
      </c>
      <c r="G5134" t="s">
        <v>33</v>
      </c>
      <c r="H5134" t="s">
        <v>33</v>
      </c>
      <c r="I5134" t="s">
        <v>33</v>
      </c>
      <c r="J5134" t="s">
        <v>33</v>
      </c>
      <c r="K5134">
        <v>4.4925309999999996</v>
      </c>
      <c r="L5134">
        <v>0.521845</v>
      </c>
      <c r="M5134">
        <v>3.524</v>
      </c>
      <c r="N5134">
        <v>5.6349999999999998</v>
      </c>
      <c r="O5134" t="s">
        <v>35</v>
      </c>
      <c r="P5134" t="s">
        <v>10700</v>
      </c>
      <c r="Q5134">
        <v>1.1419999999999999</v>
      </c>
      <c r="R5134">
        <v>0.96899999999999997</v>
      </c>
      <c r="S5134">
        <v>27864</v>
      </c>
      <c r="T5134">
        <v>3331</v>
      </c>
      <c r="U5134">
        <v>21856</v>
      </c>
      <c r="V5134">
        <v>34949</v>
      </c>
      <c r="W5134">
        <v>2696</v>
      </c>
      <c r="X5134">
        <v>127</v>
      </c>
      <c r="Y5134">
        <v>0</v>
      </c>
      <c r="Z5134">
        <v>0</v>
      </c>
      <c r="AA5134">
        <v>0</v>
      </c>
      <c r="AB5134">
        <v>1</v>
      </c>
      <c r="AC5134" t="s">
        <v>4938</v>
      </c>
      <c r="AD5134" t="s">
        <v>10658</v>
      </c>
      <c r="AE5134">
        <v>1.71</v>
      </c>
    </row>
    <row r="5135" spans="1:31">
      <c r="A5135" t="s">
        <v>10701</v>
      </c>
      <c r="B5135">
        <v>2012</v>
      </c>
      <c r="C5135" t="s">
        <v>10658</v>
      </c>
      <c r="D5135" t="s">
        <v>33</v>
      </c>
      <c r="E5135" t="s">
        <v>33</v>
      </c>
      <c r="F5135" t="s">
        <v>33</v>
      </c>
      <c r="G5135" t="s">
        <v>33</v>
      </c>
      <c r="H5135" t="s">
        <v>33</v>
      </c>
      <c r="I5135" t="s">
        <v>33</v>
      </c>
      <c r="J5135" t="s">
        <v>98</v>
      </c>
      <c r="K5135">
        <v>6.460191</v>
      </c>
      <c r="L5135">
        <v>2.3234089999999998</v>
      </c>
      <c r="M5135">
        <v>2.6920000000000002</v>
      </c>
      <c r="N5135">
        <v>12.702999999999999</v>
      </c>
      <c r="O5135" t="s">
        <v>35</v>
      </c>
      <c r="P5135" t="s">
        <v>10702</v>
      </c>
      <c r="Q5135">
        <v>6.2430000000000003</v>
      </c>
      <c r="R5135">
        <v>3.7679999999999998</v>
      </c>
      <c r="S5135">
        <v>5051</v>
      </c>
      <c r="T5135">
        <v>2004</v>
      </c>
      <c r="U5135">
        <v>2105</v>
      </c>
      <c r="V5135">
        <v>9932</v>
      </c>
      <c r="W5135">
        <v>184</v>
      </c>
      <c r="X5135">
        <v>10</v>
      </c>
      <c r="Y5135">
        <v>0</v>
      </c>
      <c r="Z5135">
        <v>0</v>
      </c>
      <c r="AA5135">
        <v>0</v>
      </c>
      <c r="AB5135">
        <v>1</v>
      </c>
      <c r="AC5135" t="s">
        <v>1692</v>
      </c>
      <c r="AD5135" t="s">
        <v>10658</v>
      </c>
      <c r="AE5135">
        <v>1.63</v>
      </c>
    </row>
    <row r="5136" spans="1:31">
      <c r="A5136" t="s">
        <v>10703</v>
      </c>
      <c r="B5136">
        <v>2012</v>
      </c>
      <c r="C5136" t="s">
        <v>10658</v>
      </c>
      <c r="D5136" t="s">
        <v>33</v>
      </c>
      <c r="E5136" t="s">
        <v>33</v>
      </c>
      <c r="F5136" t="s">
        <v>33</v>
      </c>
      <c r="G5136" t="s">
        <v>33</v>
      </c>
      <c r="H5136" t="s">
        <v>33</v>
      </c>
      <c r="I5136" t="s">
        <v>33</v>
      </c>
      <c r="J5136" t="s">
        <v>101</v>
      </c>
      <c r="K5136">
        <v>2.225895</v>
      </c>
      <c r="L5136">
        <v>0.93706599999999995</v>
      </c>
      <c r="M5136">
        <v>0.78</v>
      </c>
      <c r="N5136">
        <v>4.9240000000000004</v>
      </c>
      <c r="O5136" t="s">
        <v>35</v>
      </c>
      <c r="P5136" t="s">
        <v>6752</v>
      </c>
      <c r="Q5136">
        <v>2.698</v>
      </c>
      <c r="R5136">
        <v>1.446</v>
      </c>
      <c r="S5136">
        <v>2015</v>
      </c>
      <c r="T5136">
        <v>867</v>
      </c>
      <c r="U5136">
        <v>706</v>
      </c>
      <c r="V5136">
        <v>4457</v>
      </c>
      <c r="W5136">
        <v>280</v>
      </c>
      <c r="X5136">
        <v>9</v>
      </c>
      <c r="Y5136">
        <v>0</v>
      </c>
      <c r="Z5136">
        <v>0</v>
      </c>
      <c r="AA5136">
        <v>0</v>
      </c>
      <c r="AB5136">
        <v>1</v>
      </c>
      <c r="AC5136" t="s">
        <v>479</v>
      </c>
      <c r="AD5136" t="s">
        <v>10658</v>
      </c>
      <c r="AE5136">
        <v>1.1299999999999999</v>
      </c>
    </row>
    <row r="5137" spans="1:31">
      <c r="A5137" t="s">
        <v>10704</v>
      </c>
      <c r="B5137">
        <v>2012</v>
      </c>
      <c r="C5137" t="s">
        <v>10658</v>
      </c>
      <c r="D5137" t="s">
        <v>33</v>
      </c>
      <c r="E5137" t="s">
        <v>33</v>
      </c>
      <c r="F5137" t="s">
        <v>33</v>
      </c>
      <c r="G5137" t="s">
        <v>33</v>
      </c>
      <c r="H5137" t="s">
        <v>33</v>
      </c>
      <c r="I5137" t="s">
        <v>33</v>
      </c>
      <c r="J5137" t="s">
        <v>104</v>
      </c>
      <c r="K5137">
        <v>4.9671390000000004</v>
      </c>
      <c r="L5137">
        <v>1.5556460000000001</v>
      </c>
      <c r="M5137">
        <v>2.3769999999999998</v>
      </c>
      <c r="N5137">
        <v>9.0190000000000001</v>
      </c>
      <c r="O5137" t="s">
        <v>35</v>
      </c>
      <c r="P5137" t="s">
        <v>10705</v>
      </c>
      <c r="Q5137">
        <v>4.0510000000000002</v>
      </c>
      <c r="R5137">
        <v>2.59</v>
      </c>
      <c r="S5137">
        <v>5568</v>
      </c>
      <c r="T5137">
        <v>1750</v>
      </c>
      <c r="U5137">
        <v>2664</v>
      </c>
      <c r="V5137">
        <v>10110</v>
      </c>
      <c r="W5137">
        <v>395</v>
      </c>
      <c r="X5137">
        <v>20</v>
      </c>
      <c r="Y5137">
        <v>0</v>
      </c>
      <c r="Z5137">
        <v>0</v>
      </c>
      <c r="AA5137">
        <v>0</v>
      </c>
      <c r="AB5137">
        <v>1</v>
      </c>
      <c r="AC5137" t="s">
        <v>753</v>
      </c>
      <c r="AD5137" t="s">
        <v>10658</v>
      </c>
      <c r="AE5137">
        <v>2.02</v>
      </c>
    </row>
    <row r="5138" spans="1:31">
      <c r="A5138" t="s">
        <v>10706</v>
      </c>
      <c r="B5138">
        <v>2012</v>
      </c>
      <c r="C5138" t="s">
        <v>10658</v>
      </c>
      <c r="D5138" t="s">
        <v>33</v>
      </c>
      <c r="E5138" t="s">
        <v>33</v>
      </c>
      <c r="F5138" t="s">
        <v>33</v>
      </c>
      <c r="G5138" t="s">
        <v>33</v>
      </c>
      <c r="H5138" t="s">
        <v>33</v>
      </c>
      <c r="I5138" t="s">
        <v>33</v>
      </c>
      <c r="J5138" t="s">
        <v>107</v>
      </c>
      <c r="K5138">
        <v>4.1824890000000003</v>
      </c>
      <c r="L5138">
        <v>1.052046</v>
      </c>
      <c r="M5138">
        <v>2.3679999999999999</v>
      </c>
      <c r="N5138">
        <v>6.7869999999999999</v>
      </c>
      <c r="O5138" t="s">
        <v>35</v>
      </c>
      <c r="P5138" t="s">
        <v>10707</v>
      </c>
      <c r="Q5138">
        <v>2.605</v>
      </c>
      <c r="R5138">
        <v>1.8140000000000001</v>
      </c>
      <c r="S5138">
        <v>5789</v>
      </c>
      <c r="T5138">
        <v>1493</v>
      </c>
      <c r="U5138">
        <v>3278</v>
      </c>
      <c r="V5138">
        <v>9394</v>
      </c>
      <c r="W5138">
        <v>692</v>
      </c>
      <c r="X5138">
        <v>36</v>
      </c>
      <c r="Y5138">
        <v>0</v>
      </c>
      <c r="Z5138">
        <v>0</v>
      </c>
      <c r="AA5138">
        <v>0</v>
      </c>
      <c r="AB5138">
        <v>1</v>
      </c>
      <c r="AC5138" t="s">
        <v>1137</v>
      </c>
      <c r="AD5138" t="s">
        <v>10658</v>
      </c>
      <c r="AE5138">
        <v>1.91</v>
      </c>
    </row>
    <row r="5139" spans="1:31">
      <c r="A5139" t="s">
        <v>10708</v>
      </c>
      <c r="B5139">
        <v>2012</v>
      </c>
      <c r="C5139" t="s">
        <v>10658</v>
      </c>
      <c r="D5139" t="s">
        <v>33</v>
      </c>
      <c r="E5139" t="s">
        <v>33</v>
      </c>
      <c r="F5139" t="s">
        <v>33</v>
      </c>
      <c r="G5139" t="s">
        <v>33</v>
      </c>
      <c r="H5139" t="s">
        <v>33</v>
      </c>
      <c r="I5139" t="s">
        <v>33</v>
      </c>
      <c r="J5139" t="s">
        <v>110</v>
      </c>
      <c r="K5139">
        <v>4.6966089999999996</v>
      </c>
      <c r="L5139">
        <v>0.84837600000000002</v>
      </c>
      <c r="M5139">
        <v>3.173</v>
      </c>
      <c r="N5139">
        <v>6.6669999999999998</v>
      </c>
      <c r="O5139" t="s">
        <v>35</v>
      </c>
      <c r="P5139" t="s">
        <v>10709</v>
      </c>
      <c r="Q5139">
        <v>1.97</v>
      </c>
      <c r="R5139">
        <v>1.5229999999999999</v>
      </c>
      <c r="S5139">
        <v>9442</v>
      </c>
      <c r="T5139">
        <v>1674</v>
      </c>
      <c r="U5139">
        <v>6379</v>
      </c>
      <c r="V5139">
        <v>13402</v>
      </c>
      <c r="W5139">
        <v>1145</v>
      </c>
      <c r="X5139">
        <v>52</v>
      </c>
      <c r="Y5139">
        <v>0</v>
      </c>
      <c r="Z5139">
        <v>0</v>
      </c>
      <c r="AA5139">
        <v>0</v>
      </c>
      <c r="AB5139">
        <v>1</v>
      </c>
      <c r="AC5139" t="s">
        <v>1134</v>
      </c>
      <c r="AD5139" t="s">
        <v>10658</v>
      </c>
      <c r="AE5139">
        <v>1.84</v>
      </c>
    </row>
    <row r="5140" spans="1:31">
      <c r="A5140" t="s">
        <v>10710</v>
      </c>
      <c r="B5140">
        <v>2012</v>
      </c>
      <c r="C5140" t="s">
        <v>10658</v>
      </c>
      <c r="D5140" t="s">
        <v>33</v>
      </c>
      <c r="E5140" t="s">
        <v>33</v>
      </c>
      <c r="F5140" t="s">
        <v>33</v>
      </c>
      <c r="G5140" t="s">
        <v>33</v>
      </c>
      <c r="H5140" t="s">
        <v>33</v>
      </c>
      <c r="I5140" t="s">
        <v>40</v>
      </c>
      <c r="J5140" t="s">
        <v>33</v>
      </c>
      <c r="K5140">
        <v>3.0235989999999999</v>
      </c>
      <c r="L5140">
        <v>0.55528100000000002</v>
      </c>
      <c r="M5140">
        <v>2.0310000000000001</v>
      </c>
      <c r="N5140">
        <v>4.32</v>
      </c>
      <c r="O5140" t="s">
        <v>35</v>
      </c>
      <c r="P5140" t="s">
        <v>10711</v>
      </c>
      <c r="Q5140">
        <v>1.296</v>
      </c>
      <c r="R5140">
        <v>0.99299999999999999</v>
      </c>
      <c r="S5140">
        <v>9001</v>
      </c>
      <c r="T5140">
        <v>1643</v>
      </c>
      <c r="U5140">
        <v>6045</v>
      </c>
      <c r="V5140">
        <v>12859</v>
      </c>
      <c r="W5140">
        <v>1574</v>
      </c>
      <c r="X5140">
        <v>58</v>
      </c>
      <c r="Y5140">
        <v>0</v>
      </c>
      <c r="Z5140">
        <v>0</v>
      </c>
      <c r="AA5140">
        <v>0</v>
      </c>
      <c r="AB5140">
        <v>1</v>
      </c>
      <c r="AC5140" t="s">
        <v>1134</v>
      </c>
      <c r="AD5140" t="s">
        <v>10658</v>
      </c>
      <c r="AE5140">
        <v>1.65</v>
      </c>
    </row>
    <row r="5141" spans="1:31">
      <c r="A5141" t="s">
        <v>10712</v>
      </c>
      <c r="B5141">
        <v>2012</v>
      </c>
      <c r="C5141" t="s">
        <v>10658</v>
      </c>
      <c r="D5141" t="s">
        <v>33</v>
      </c>
      <c r="E5141" t="s">
        <v>33</v>
      </c>
      <c r="F5141" t="s">
        <v>33</v>
      </c>
      <c r="G5141" t="s">
        <v>33</v>
      </c>
      <c r="H5141" t="s">
        <v>33</v>
      </c>
      <c r="I5141" t="s">
        <v>40</v>
      </c>
      <c r="J5141" t="s">
        <v>98</v>
      </c>
      <c r="K5141">
        <v>2.6457130000000002</v>
      </c>
      <c r="L5141">
        <v>2.2505169999999999</v>
      </c>
      <c r="M5141">
        <v>0.154</v>
      </c>
      <c r="N5141">
        <v>11.478999999999999</v>
      </c>
      <c r="O5141" t="s">
        <v>35</v>
      </c>
      <c r="P5141" t="s">
        <v>7413</v>
      </c>
      <c r="Q5141">
        <v>8.8339999999999996</v>
      </c>
      <c r="R5141">
        <v>2.492</v>
      </c>
      <c r="S5141">
        <v>812</v>
      </c>
      <c r="T5141">
        <v>682</v>
      </c>
      <c r="U5141">
        <v>47</v>
      </c>
      <c r="V5141">
        <v>3525</v>
      </c>
      <c r="W5141">
        <v>93</v>
      </c>
      <c r="X5141">
        <v>3</v>
      </c>
      <c r="Y5141">
        <v>0</v>
      </c>
      <c r="Z5141">
        <v>0</v>
      </c>
      <c r="AA5141">
        <v>0</v>
      </c>
      <c r="AB5141">
        <v>1</v>
      </c>
      <c r="AC5141" t="s">
        <v>48</v>
      </c>
      <c r="AD5141" t="s">
        <v>10658</v>
      </c>
      <c r="AE5141">
        <v>1.81</v>
      </c>
    </row>
    <row r="5142" spans="1:31">
      <c r="A5142" t="s">
        <v>10713</v>
      </c>
      <c r="B5142">
        <v>2012</v>
      </c>
      <c r="C5142" t="s">
        <v>10658</v>
      </c>
      <c r="D5142" t="s">
        <v>33</v>
      </c>
      <c r="E5142" t="s">
        <v>33</v>
      </c>
      <c r="F5142" t="s">
        <v>33</v>
      </c>
      <c r="G5142" t="s">
        <v>33</v>
      </c>
      <c r="H5142" t="s">
        <v>33</v>
      </c>
      <c r="I5142" t="s">
        <v>40</v>
      </c>
      <c r="J5142" t="s">
        <v>101</v>
      </c>
      <c r="K5142">
        <v>0.90470799999999996</v>
      </c>
      <c r="L5142">
        <v>0.54260600000000003</v>
      </c>
      <c r="M5142">
        <v>0.17100000000000001</v>
      </c>
      <c r="N5142">
        <v>2.7229999999999999</v>
      </c>
      <c r="O5142" t="s">
        <v>35</v>
      </c>
      <c r="P5142" t="s">
        <v>437</v>
      </c>
      <c r="Q5142">
        <v>1.8180000000000001</v>
      </c>
      <c r="R5142">
        <v>0.73399999999999999</v>
      </c>
      <c r="S5142">
        <v>359</v>
      </c>
      <c r="T5142">
        <v>216</v>
      </c>
      <c r="U5142">
        <v>68</v>
      </c>
      <c r="V5142">
        <v>1081</v>
      </c>
      <c r="W5142">
        <v>148</v>
      </c>
      <c r="X5142">
        <v>3</v>
      </c>
      <c r="Y5142">
        <v>0</v>
      </c>
      <c r="Z5142">
        <v>0</v>
      </c>
      <c r="AA5142">
        <v>0</v>
      </c>
      <c r="AB5142">
        <v>1</v>
      </c>
      <c r="AC5142" t="s">
        <v>56</v>
      </c>
      <c r="AD5142" t="s">
        <v>10658</v>
      </c>
      <c r="AE5142">
        <v>0.48</v>
      </c>
    </row>
    <row r="5143" spans="1:31">
      <c r="A5143" t="s">
        <v>10714</v>
      </c>
      <c r="B5143">
        <v>2012</v>
      </c>
      <c r="C5143" t="s">
        <v>10658</v>
      </c>
      <c r="D5143" t="s">
        <v>33</v>
      </c>
      <c r="E5143" t="s">
        <v>33</v>
      </c>
      <c r="F5143" t="s">
        <v>33</v>
      </c>
      <c r="G5143" t="s">
        <v>33</v>
      </c>
      <c r="H5143" t="s">
        <v>33</v>
      </c>
      <c r="I5143" t="s">
        <v>40</v>
      </c>
      <c r="J5143" t="s">
        <v>104</v>
      </c>
      <c r="K5143">
        <v>2.4829379999999999</v>
      </c>
      <c r="L5143">
        <v>1.188717</v>
      </c>
      <c r="M5143">
        <v>0.71899999999999997</v>
      </c>
      <c r="N5143">
        <v>6.0650000000000004</v>
      </c>
      <c r="O5143" t="s">
        <v>35</v>
      </c>
      <c r="P5143" t="s">
        <v>2340</v>
      </c>
      <c r="Q5143">
        <v>3.5819999999999999</v>
      </c>
      <c r="R5143">
        <v>1.764</v>
      </c>
      <c r="S5143">
        <v>1232</v>
      </c>
      <c r="T5143">
        <v>589</v>
      </c>
      <c r="U5143">
        <v>357</v>
      </c>
      <c r="V5143">
        <v>3009</v>
      </c>
      <c r="W5143">
        <v>211</v>
      </c>
      <c r="X5143">
        <v>7</v>
      </c>
      <c r="Y5143">
        <v>0</v>
      </c>
      <c r="Z5143">
        <v>0</v>
      </c>
      <c r="AA5143">
        <v>0</v>
      </c>
      <c r="AB5143">
        <v>1</v>
      </c>
      <c r="AC5143" t="s">
        <v>83</v>
      </c>
      <c r="AD5143" t="s">
        <v>10658</v>
      </c>
      <c r="AE5143">
        <v>1.23</v>
      </c>
    </row>
    <row r="5144" spans="1:31">
      <c r="A5144" t="s">
        <v>10715</v>
      </c>
      <c r="B5144">
        <v>2012</v>
      </c>
      <c r="C5144" t="s">
        <v>10658</v>
      </c>
      <c r="D5144" t="s">
        <v>33</v>
      </c>
      <c r="E5144" t="s">
        <v>33</v>
      </c>
      <c r="F5144" t="s">
        <v>33</v>
      </c>
      <c r="G5144" t="s">
        <v>33</v>
      </c>
      <c r="H5144" t="s">
        <v>33</v>
      </c>
      <c r="I5144" t="s">
        <v>40</v>
      </c>
      <c r="J5144" t="s">
        <v>107</v>
      </c>
      <c r="K5144">
        <v>3.0411419999999998</v>
      </c>
      <c r="L5144">
        <v>1.028885</v>
      </c>
      <c r="M5144">
        <v>1.3620000000000001</v>
      </c>
      <c r="N5144">
        <v>5.7960000000000003</v>
      </c>
      <c r="O5144" t="s">
        <v>35</v>
      </c>
      <c r="P5144" t="s">
        <v>10716</v>
      </c>
      <c r="Q5144">
        <v>2.754</v>
      </c>
      <c r="R5144">
        <v>1.68</v>
      </c>
      <c r="S5144">
        <v>2127</v>
      </c>
      <c r="T5144">
        <v>737</v>
      </c>
      <c r="U5144">
        <v>952</v>
      </c>
      <c r="V5144">
        <v>4054</v>
      </c>
      <c r="W5144">
        <v>405</v>
      </c>
      <c r="X5144">
        <v>16</v>
      </c>
      <c r="Y5144">
        <v>0</v>
      </c>
      <c r="Z5144">
        <v>0</v>
      </c>
      <c r="AA5144">
        <v>0</v>
      </c>
      <c r="AB5144">
        <v>1</v>
      </c>
      <c r="AC5144" t="s">
        <v>479</v>
      </c>
      <c r="AD5144" t="s">
        <v>10658</v>
      </c>
      <c r="AE5144">
        <v>1.45</v>
      </c>
    </row>
    <row r="5145" spans="1:31">
      <c r="A5145" t="s">
        <v>10717</v>
      </c>
      <c r="B5145">
        <v>2012</v>
      </c>
      <c r="C5145" t="s">
        <v>10658</v>
      </c>
      <c r="D5145" t="s">
        <v>33</v>
      </c>
      <c r="E5145" t="s">
        <v>33</v>
      </c>
      <c r="F5145" t="s">
        <v>33</v>
      </c>
      <c r="G5145" t="s">
        <v>33</v>
      </c>
      <c r="H5145" t="s">
        <v>33</v>
      </c>
      <c r="I5145" t="s">
        <v>40</v>
      </c>
      <c r="J5145" t="s">
        <v>110</v>
      </c>
      <c r="K5145">
        <v>4.1501000000000001</v>
      </c>
      <c r="L5145">
        <v>1.0368729999999999</v>
      </c>
      <c r="M5145">
        <v>2.36</v>
      </c>
      <c r="N5145">
        <v>6.7130000000000001</v>
      </c>
      <c r="O5145" t="s">
        <v>35</v>
      </c>
      <c r="P5145" t="s">
        <v>10718</v>
      </c>
      <c r="Q5145">
        <v>2.5630000000000002</v>
      </c>
      <c r="R5145">
        <v>1.79</v>
      </c>
      <c r="S5145">
        <v>4471</v>
      </c>
      <c r="T5145">
        <v>1142</v>
      </c>
      <c r="U5145">
        <v>2542</v>
      </c>
      <c r="V5145">
        <v>7232</v>
      </c>
      <c r="W5145">
        <v>717</v>
      </c>
      <c r="X5145">
        <v>29</v>
      </c>
      <c r="Y5145">
        <v>0</v>
      </c>
      <c r="Z5145">
        <v>0</v>
      </c>
      <c r="AA5145">
        <v>0</v>
      </c>
      <c r="AB5145">
        <v>1</v>
      </c>
      <c r="AC5145" t="s">
        <v>494</v>
      </c>
      <c r="AD5145" t="s">
        <v>10658</v>
      </c>
      <c r="AE5145">
        <v>1.94</v>
      </c>
    </row>
    <row r="5146" spans="1:31">
      <c r="A5146" t="s">
        <v>10719</v>
      </c>
      <c r="B5146">
        <v>2012</v>
      </c>
      <c r="C5146" t="s">
        <v>10658</v>
      </c>
      <c r="D5146" t="s">
        <v>33</v>
      </c>
      <c r="E5146" t="s">
        <v>33</v>
      </c>
      <c r="F5146" t="s">
        <v>33</v>
      </c>
      <c r="G5146" t="s">
        <v>33</v>
      </c>
      <c r="H5146" t="s">
        <v>33</v>
      </c>
      <c r="I5146" t="s">
        <v>43</v>
      </c>
      <c r="J5146" t="s">
        <v>33</v>
      </c>
      <c r="K5146">
        <v>5.8483289999999997</v>
      </c>
      <c r="L5146">
        <v>0.86072700000000002</v>
      </c>
      <c r="M5146">
        <v>4.2729999999999997</v>
      </c>
      <c r="N5146">
        <v>7.7839999999999998</v>
      </c>
      <c r="O5146" t="s">
        <v>35</v>
      </c>
      <c r="P5146" t="s">
        <v>10720</v>
      </c>
      <c r="Q5146">
        <v>1.9359999999999999</v>
      </c>
      <c r="R5146">
        <v>1.575</v>
      </c>
      <c r="S5146">
        <v>18863</v>
      </c>
      <c r="T5146">
        <v>2915</v>
      </c>
      <c r="U5146">
        <v>13782</v>
      </c>
      <c r="V5146">
        <v>25107</v>
      </c>
      <c r="W5146">
        <v>1122</v>
      </c>
      <c r="X5146">
        <v>69</v>
      </c>
      <c r="Y5146">
        <v>0</v>
      </c>
      <c r="Z5146">
        <v>0</v>
      </c>
      <c r="AA5146">
        <v>0</v>
      </c>
      <c r="AB5146">
        <v>1</v>
      </c>
      <c r="AC5146" t="s">
        <v>466</v>
      </c>
      <c r="AD5146" t="s">
        <v>10658</v>
      </c>
      <c r="AE5146">
        <v>1.51</v>
      </c>
    </row>
    <row r="5147" spans="1:31">
      <c r="A5147" t="s">
        <v>10721</v>
      </c>
      <c r="B5147">
        <v>2012</v>
      </c>
      <c r="C5147" t="s">
        <v>10658</v>
      </c>
      <c r="D5147" t="s">
        <v>33</v>
      </c>
      <c r="E5147" t="s">
        <v>33</v>
      </c>
      <c r="F5147" t="s">
        <v>33</v>
      </c>
      <c r="G5147" t="s">
        <v>33</v>
      </c>
      <c r="H5147" t="s">
        <v>33</v>
      </c>
      <c r="I5147" t="s">
        <v>43</v>
      </c>
      <c r="J5147" t="s">
        <v>98</v>
      </c>
      <c r="K5147">
        <v>8.9270960000000006</v>
      </c>
      <c r="L5147">
        <v>3.5593910000000002</v>
      </c>
      <c r="M5147">
        <v>3.2730000000000001</v>
      </c>
      <c r="N5147">
        <v>18.643000000000001</v>
      </c>
      <c r="O5147" t="s">
        <v>35</v>
      </c>
      <c r="P5147" t="s">
        <v>4553</v>
      </c>
      <c r="Q5147">
        <v>9.7159999999999993</v>
      </c>
      <c r="R5147">
        <v>5.6539999999999999</v>
      </c>
      <c r="S5147">
        <v>4238</v>
      </c>
      <c r="T5147">
        <v>1872</v>
      </c>
      <c r="U5147">
        <v>1554</v>
      </c>
      <c r="V5147">
        <v>8851</v>
      </c>
      <c r="W5147">
        <v>91</v>
      </c>
      <c r="X5147">
        <v>7</v>
      </c>
      <c r="Y5147">
        <v>0</v>
      </c>
      <c r="Z5147">
        <v>0</v>
      </c>
      <c r="AA5147">
        <v>0</v>
      </c>
      <c r="AB5147">
        <v>1</v>
      </c>
      <c r="AC5147" t="s">
        <v>1150</v>
      </c>
      <c r="AD5147" t="s">
        <v>10658</v>
      </c>
      <c r="AE5147">
        <v>1.4</v>
      </c>
    </row>
    <row r="5148" spans="1:31">
      <c r="A5148" t="s">
        <v>10722</v>
      </c>
      <c r="B5148">
        <v>2012</v>
      </c>
      <c r="C5148" t="s">
        <v>10658</v>
      </c>
      <c r="D5148" t="s">
        <v>33</v>
      </c>
      <c r="E5148" t="s">
        <v>33</v>
      </c>
      <c r="F5148" t="s">
        <v>33</v>
      </c>
      <c r="G5148" t="s">
        <v>33</v>
      </c>
      <c r="H5148" t="s">
        <v>33</v>
      </c>
      <c r="I5148" t="s">
        <v>43</v>
      </c>
      <c r="J5148" t="s">
        <v>101</v>
      </c>
      <c r="K5148">
        <v>3.2590349999999999</v>
      </c>
      <c r="L5148">
        <v>1.638854</v>
      </c>
      <c r="M5148">
        <v>0.86699999999999999</v>
      </c>
      <c r="N5148">
        <v>8.2609999999999992</v>
      </c>
      <c r="O5148" t="s">
        <v>35</v>
      </c>
      <c r="P5148" t="s">
        <v>10723</v>
      </c>
      <c r="Q5148">
        <v>5.0019999999999998</v>
      </c>
      <c r="R5148">
        <v>2.3919999999999999</v>
      </c>
      <c r="S5148">
        <v>1655</v>
      </c>
      <c r="T5148">
        <v>845</v>
      </c>
      <c r="U5148">
        <v>440</v>
      </c>
      <c r="V5148">
        <v>4196</v>
      </c>
      <c r="W5148">
        <v>132</v>
      </c>
      <c r="X5148">
        <v>6</v>
      </c>
      <c r="Y5148">
        <v>0</v>
      </c>
      <c r="Z5148">
        <v>0</v>
      </c>
      <c r="AA5148">
        <v>0</v>
      </c>
      <c r="AB5148">
        <v>1</v>
      </c>
      <c r="AC5148" t="s">
        <v>48</v>
      </c>
      <c r="AD5148" t="s">
        <v>10658</v>
      </c>
      <c r="AE5148">
        <v>1.1200000000000001</v>
      </c>
    </row>
    <row r="5149" spans="1:31">
      <c r="A5149" t="s">
        <v>10724</v>
      </c>
      <c r="B5149">
        <v>2012</v>
      </c>
      <c r="C5149" t="s">
        <v>10658</v>
      </c>
      <c r="D5149" t="s">
        <v>33</v>
      </c>
      <c r="E5149" t="s">
        <v>33</v>
      </c>
      <c r="F5149" t="s">
        <v>33</v>
      </c>
      <c r="G5149" t="s">
        <v>33</v>
      </c>
      <c r="H5149" t="s">
        <v>33</v>
      </c>
      <c r="I5149" t="s">
        <v>43</v>
      </c>
      <c r="J5149" t="s">
        <v>104</v>
      </c>
      <c r="K5149">
        <v>6.9389700000000003</v>
      </c>
      <c r="L5149">
        <v>2.6763240000000001</v>
      </c>
      <c r="M5149">
        <v>2.665</v>
      </c>
      <c r="N5149">
        <v>14.265000000000001</v>
      </c>
      <c r="O5149" t="s">
        <v>35</v>
      </c>
      <c r="P5149" t="s">
        <v>10725</v>
      </c>
      <c r="Q5149">
        <v>7.3259999999999996</v>
      </c>
      <c r="R5149">
        <v>4.274</v>
      </c>
      <c r="S5149">
        <v>4336</v>
      </c>
      <c r="T5149">
        <v>1677</v>
      </c>
      <c r="U5149">
        <v>1665</v>
      </c>
      <c r="V5149">
        <v>8915</v>
      </c>
      <c r="W5149">
        <v>184</v>
      </c>
      <c r="X5149">
        <v>13</v>
      </c>
      <c r="Y5149">
        <v>0</v>
      </c>
      <c r="Z5149">
        <v>0</v>
      </c>
      <c r="AA5149">
        <v>0</v>
      </c>
      <c r="AB5149">
        <v>1</v>
      </c>
      <c r="AC5149" t="s">
        <v>1150</v>
      </c>
      <c r="AD5149" t="s">
        <v>10658</v>
      </c>
      <c r="AE5149">
        <v>2.0299999999999998</v>
      </c>
    </row>
    <row r="5150" spans="1:31">
      <c r="A5150" t="s">
        <v>10726</v>
      </c>
      <c r="B5150">
        <v>2012</v>
      </c>
      <c r="C5150" t="s">
        <v>10658</v>
      </c>
      <c r="D5150" t="s">
        <v>33</v>
      </c>
      <c r="E5150" t="s">
        <v>33</v>
      </c>
      <c r="F5150" t="s">
        <v>33</v>
      </c>
      <c r="G5150" t="s">
        <v>33</v>
      </c>
      <c r="H5150" t="s">
        <v>33</v>
      </c>
      <c r="I5150" t="s">
        <v>43</v>
      </c>
      <c r="J5150" t="s">
        <v>107</v>
      </c>
      <c r="K5150">
        <v>5.3484769999999999</v>
      </c>
      <c r="L5150">
        <v>1.6148739999999999</v>
      </c>
      <c r="M5150">
        <v>2.64</v>
      </c>
      <c r="N5150">
        <v>9.5069999999999997</v>
      </c>
      <c r="O5150" t="s">
        <v>35</v>
      </c>
      <c r="P5150" t="s">
        <v>10727</v>
      </c>
      <c r="Q5150">
        <v>4.1589999999999998</v>
      </c>
      <c r="R5150">
        <v>2.7080000000000002</v>
      </c>
      <c r="S5150">
        <v>3662</v>
      </c>
      <c r="T5150">
        <v>1107</v>
      </c>
      <c r="U5150">
        <v>1808</v>
      </c>
      <c r="V5150">
        <v>6509</v>
      </c>
      <c r="W5150">
        <v>287</v>
      </c>
      <c r="X5150">
        <v>20</v>
      </c>
      <c r="Y5150">
        <v>0</v>
      </c>
      <c r="Z5150">
        <v>0</v>
      </c>
      <c r="AA5150">
        <v>0</v>
      </c>
      <c r="AB5150">
        <v>1</v>
      </c>
      <c r="AC5150" t="s">
        <v>208</v>
      </c>
      <c r="AD5150" t="s">
        <v>10658</v>
      </c>
      <c r="AE5150">
        <v>1.47</v>
      </c>
    </row>
    <row r="5151" spans="1:31">
      <c r="A5151" t="s">
        <v>10728</v>
      </c>
      <c r="B5151">
        <v>2012</v>
      </c>
      <c r="C5151" t="s">
        <v>10658</v>
      </c>
      <c r="D5151" t="s">
        <v>33</v>
      </c>
      <c r="E5151" t="s">
        <v>33</v>
      </c>
      <c r="F5151" t="s">
        <v>33</v>
      </c>
      <c r="G5151" t="s">
        <v>33</v>
      </c>
      <c r="H5151" t="s">
        <v>33</v>
      </c>
      <c r="I5151" t="s">
        <v>43</v>
      </c>
      <c r="J5151" t="s">
        <v>110</v>
      </c>
      <c r="K5151">
        <v>5.3275519999999998</v>
      </c>
      <c r="L5151">
        <v>1.3605940000000001</v>
      </c>
      <c r="M5151">
        <v>2.9820000000000002</v>
      </c>
      <c r="N5151">
        <v>8.6969999999999992</v>
      </c>
      <c r="O5151" t="s">
        <v>35</v>
      </c>
      <c r="P5151" t="s">
        <v>10729</v>
      </c>
      <c r="Q5151">
        <v>3.3690000000000002</v>
      </c>
      <c r="R5151">
        <v>2.3460000000000001</v>
      </c>
      <c r="S5151">
        <v>4971</v>
      </c>
      <c r="T5151">
        <v>1269</v>
      </c>
      <c r="U5151">
        <v>2782</v>
      </c>
      <c r="V5151">
        <v>8115</v>
      </c>
      <c r="W5151">
        <v>428</v>
      </c>
      <c r="X5151">
        <v>23</v>
      </c>
      <c r="Y5151">
        <v>0</v>
      </c>
      <c r="Z5151">
        <v>0</v>
      </c>
      <c r="AA5151">
        <v>0</v>
      </c>
      <c r="AB5151">
        <v>1</v>
      </c>
      <c r="AC5151" t="s">
        <v>495</v>
      </c>
      <c r="AD5151" t="s">
        <v>10658</v>
      </c>
      <c r="AE5151">
        <v>1.57</v>
      </c>
    </row>
    <row r="5152" spans="1:31">
      <c r="A5152" t="s">
        <v>10730</v>
      </c>
      <c r="B5152">
        <v>2012</v>
      </c>
      <c r="C5152" t="s">
        <v>10658</v>
      </c>
      <c r="D5152" t="s">
        <v>33</v>
      </c>
      <c r="E5152" t="s">
        <v>33</v>
      </c>
      <c r="F5152" t="s">
        <v>33</v>
      </c>
      <c r="G5152" t="s">
        <v>133</v>
      </c>
      <c r="H5152" t="s">
        <v>34</v>
      </c>
      <c r="I5152" t="s">
        <v>33</v>
      </c>
      <c r="J5152" t="s">
        <v>33</v>
      </c>
      <c r="K5152">
        <v>3.4525049999999999</v>
      </c>
      <c r="L5152">
        <v>2.7444649999999999</v>
      </c>
      <c r="M5152">
        <v>0.27</v>
      </c>
      <c r="N5152">
        <v>13.661</v>
      </c>
      <c r="O5152" t="s">
        <v>35</v>
      </c>
      <c r="P5152" t="s">
        <v>10731</v>
      </c>
      <c r="Q5152">
        <v>10.209</v>
      </c>
      <c r="R5152">
        <v>3.1829999999999998</v>
      </c>
      <c r="S5152">
        <v>461</v>
      </c>
      <c r="T5152">
        <v>361</v>
      </c>
      <c r="U5152">
        <v>36</v>
      </c>
      <c r="V5152">
        <v>1824</v>
      </c>
      <c r="W5152">
        <v>52</v>
      </c>
      <c r="X5152">
        <v>2</v>
      </c>
      <c r="Y5152">
        <v>0</v>
      </c>
      <c r="Z5152">
        <v>0</v>
      </c>
      <c r="AA5152">
        <v>0</v>
      </c>
      <c r="AB5152">
        <v>1</v>
      </c>
      <c r="AC5152" t="s">
        <v>76</v>
      </c>
      <c r="AD5152" t="s">
        <v>10658</v>
      </c>
      <c r="AE5152">
        <v>1.1499999999999999</v>
      </c>
    </row>
    <row r="5153" spans="1:31">
      <c r="A5153" t="s">
        <v>10732</v>
      </c>
      <c r="B5153">
        <v>2012</v>
      </c>
      <c r="C5153" t="s">
        <v>10658</v>
      </c>
      <c r="D5153" t="s">
        <v>33</v>
      </c>
      <c r="E5153" t="s">
        <v>33</v>
      </c>
      <c r="F5153" t="s">
        <v>33</v>
      </c>
      <c r="G5153" t="s">
        <v>133</v>
      </c>
      <c r="H5153" t="s">
        <v>34</v>
      </c>
      <c r="I5153" t="s">
        <v>40</v>
      </c>
      <c r="J5153" t="s">
        <v>33</v>
      </c>
      <c r="K5153">
        <v>6.1617259999999998</v>
      </c>
      <c r="L5153">
        <v>4.9350610000000001</v>
      </c>
      <c r="M5153">
        <v>0.45500000000000002</v>
      </c>
      <c r="N5153">
        <v>23.721</v>
      </c>
      <c r="O5153" t="s">
        <v>35</v>
      </c>
      <c r="P5153" t="s">
        <v>10733</v>
      </c>
      <c r="Q5153">
        <v>17.559999999999999</v>
      </c>
      <c r="R5153">
        <v>5.7069999999999999</v>
      </c>
      <c r="S5153">
        <v>461</v>
      </c>
      <c r="T5153">
        <v>361</v>
      </c>
      <c r="U5153">
        <v>34</v>
      </c>
      <c r="V5153">
        <v>1775</v>
      </c>
      <c r="W5153">
        <v>30</v>
      </c>
      <c r="X5153">
        <v>2</v>
      </c>
      <c r="Y5153">
        <v>0</v>
      </c>
      <c r="Z5153">
        <v>0</v>
      </c>
      <c r="AA5153">
        <v>0</v>
      </c>
      <c r="AB5153">
        <v>1</v>
      </c>
      <c r="AC5153" t="s">
        <v>76</v>
      </c>
      <c r="AD5153" t="s">
        <v>10658</v>
      </c>
      <c r="AE5153">
        <v>1.22</v>
      </c>
    </row>
    <row r="5154" spans="1:31">
      <c r="A5154" t="s">
        <v>10734</v>
      </c>
      <c r="B5154">
        <v>2012</v>
      </c>
      <c r="C5154" t="s">
        <v>10658</v>
      </c>
      <c r="D5154" t="s">
        <v>33</v>
      </c>
      <c r="E5154" t="s">
        <v>33</v>
      </c>
      <c r="F5154" t="s">
        <v>33</v>
      </c>
      <c r="G5154" t="s">
        <v>133</v>
      </c>
      <c r="H5154" t="s">
        <v>46</v>
      </c>
      <c r="I5154" t="s">
        <v>33</v>
      </c>
      <c r="J5154" t="s">
        <v>33</v>
      </c>
      <c r="K5154">
        <v>2.6980490000000001</v>
      </c>
      <c r="L5154">
        <v>1.2677799999999999</v>
      </c>
      <c r="M5154">
        <v>0.80600000000000005</v>
      </c>
      <c r="N5154">
        <v>6.4809999999999999</v>
      </c>
      <c r="O5154" t="s">
        <v>35</v>
      </c>
      <c r="P5154" t="s">
        <v>10735</v>
      </c>
      <c r="Q5154">
        <v>3.782</v>
      </c>
      <c r="R5154">
        <v>1.8919999999999999</v>
      </c>
      <c r="S5154">
        <v>854</v>
      </c>
      <c r="T5154">
        <v>409</v>
      </c>
      <c r="U5154">
        <v>255</v>
      </c>
      <c r="V5154">
        <v>2051</v>
      </c>
      <c r="W5154">
        <v>140</v>
      </c>
      <c r="X5154">
        <v>6</v>
      </c>
      <c r="Y5154">
        <v>0</v>
      </c>
      <c r="Z5154">
        <v>0</v>
      </c>
      <c r="AA5154">
        <v>0</v>
      </c>
      <c r="AB5154">
        <v>1</v>
      </c>
      <c r="AC5154" t="s">
        <v>76</v>
      </c>
      <c r="AD5154" t="s">
        <v>10658</v>
      </c>
      <c r="AE5154">
        <v>0.85</v>
      </c>
    </row>
    <row r="5155" spans="1:31">
      <c r="A5155" t="s">
        <v>10736</v>
      </c>
      <c r="B5155">
        <v>2012</v>
      </c>
      <c r="C5155" t="s">
        <v>10658</v>
      </c>
      <c r="D5155" t="s">
        <v>33</v>
      </c>
      <c r="E5155" t="s">
        <v>33</v>
      </c>
      <c r="F5155" t="s">
        <v>33</v>
      </c>
      <c r="G5155" t="s">
        <v>133</v>
      </c>
      <c r="H5155" t="s">
        <v>46</v>
      </c>
      <c r="I5155" t="s">
        <v>40</v>
      </c>
      <c r="J5155" t="s">
        <v>33</v>
      </c>
      <c r="K5155">
        <v>2.937808</v>
      </c>
      <c r="L5155">
        <v>1.702969</v>
      </c>
      <c r="M5155">
        <v>0.59299999999999997</v>
      </c>
      <c r="N5155">
        <v>8.4480000000000004</v>
      </c>
      <c r="O5155" t="s">
        <v>35</v>
      </c>
      <c r="P5155" t="s">
        <v>10737</v>
      </c>
      <c r="Q5155">
        <v>5.51</v>
      </c>
      <c r="R5155">
        <v>2.3450000000000002</v>
      </c>
      <c r="S5155">
        <v>453</v>
      </c>
      <c r="T5155">
        <v>262</v>
      </c>
      <c r="U5155">
        <v>91</v>
      </c>
      <c r="V5155">
        <v>1302</v>
      </c>
      <c r="W5155">
        <v>85</v>
      </c>
      <c r="X5155">
        <v>4</v>
      </c>
      <c r="Y5155">
        <v>0</v>
      </c>
      <c r="Z5155">
        <v>0</v>
      </c>
      <c r="AA5155">
        <v>0</v>
      </c>
      <c r="AB5155">
        <v>1</v>
      </c>
      <c r="AC5155" t="s">
        <v>56</v>
      </c>
      <c r="AD5155" t="s">
        <v>10658</v>
      </c>
      <c r="AE5155">
        <v>0.85</v>
      </c>
    </row>
    <row r="5156" spans="1:31">
      <c r="A5156" t="s">
        <v>10738</v>
      </c>
      <c r="B5156">
        <v>2012</v>
      </c>
      <c r="C5156" t="s">
        <v>10658</v>
      </c>
      <c r="D5156" t="s">
        <v>33</v>
      </c>
      <c r="E5156" t="s">
        <v>33</v>
      </c>
      <c r="F5156" t="s">
        <v>33</v>
      </c>
      <c r="G5156" t="s">
        <v>133</v>
      </c>
      <c r="H5156" t="s">
        <v>46</v>
      </c>
      <c r="I5156" t="s">
        <v>43</v>
      </c>
      <c r="J5156" t="s">
        <v>33</v>
      </c>
      <c r="K5156">
        <v>2.470361</v>
      </c>
      <c r="L5156">
        <v>2.0200230000000001</v>
      </c>
      <c r="M5156">
        <v>0.17499999999999999</v>
      </c>
      <c r="N5156">
        <v>10.205</v>
      </c>
      <c r="O5156" t="s">
        <v>35</v>
      </c>
      <c r="P5156" t="s">
        <v>10739</v>
      </c>
      <c r="Q5156">
        <v>7.7350000000000003</v>
      </c>
      <c r="R5156">
        <v>2.2959999999999998</v>
      </c>
      <c r="S5156">
        <v>401</v>
      </c>
      <c r="T5156">
        <v>326</v>
      </c>
      <c r="U5156">
        <v>28</v>
      </c>
      <c r="V5156">
        <v>1656</v>
      </c>
      <c r="W5156">
        <v>55</v>
      </c>
      <c r="X5156">
        <v>2</v>
      </c>
      <c r="Y5156">
        <v>0</v>
      </c>
      <c r="Z5156">
        <v>0</v>
      </c>
      <c r="AA5156">
        <v>0</v>
      </c>
      <c r="AB5156">
        <v>1</v>
      </c>
      <c r="AC5156" t="s">
        <v>76</v>
      </c>
      <c r="AD5156" t="s">
        <v>10658</v>
      </c>
      <c r="AE5156">
        <v>0.91</v>
      </c>
    </row>
    <row r="5157" spans="1:31">
      <c r="A5157" t="s">
        <v>10740</v>
      </c>
      <c r="B5157">
        <v>2012</v>
      </c>
      <c r="C5157" t="s">
        <v>10658</v>
      </c>
      <c r="D5157" t="s">
        <v>33</v>
      </c>
      <c r="E5157" t="s">
        <v>33</v>
      </c>
      <c r="F5157" t="s">
        <v>33</v>
      </c>
      <c r="G5157" t="s">
        <v>133</v>
      </c>
      <c r="H5157" t="s">
        <v>54</v>
      </c>
      <c r="I5157" t="s">
        <v>33</v>
      </c>
      <c r="J5157" t="s">
        <v>33</v>
      </c>
      <c r="K5157">
        <v>2.24987</v>
      </c>
      <c r="L5157">
        <v>1.069847</v>
      </c>
      <c r="M5157">
        <v>0.66</v>
      </c>
      <c r="N5157">
        <v>5.4720000000000004</v>
      </c>
      <c r="O5157" t="s">
        <v>35</v>
      </c>
      <c r="P5157" t="s">
        <v>10741</v>
      </c>
      <c r="Q5157">
        <v>3.222</v>
      </c>
      <c r="R5157">
        <v>1.59</v>
      </c>
      <c r="S5157">
        <v>1326</v>
      </c>
      <c r="T5157">
        <v>631</v>
      </c>
      <c r="U5157">
        <v>389</v>
      </c>
      <c r="V5157">
        <v>3225</v>
      </c>
      <c r="W5157">
        <v>260</v>
      </c>
      <c r="X5157">
        <v>7</v>
      </c>
      <c r="Y5157">
        <v>0</v>
      </c>
      <c r="Z5157">
        <v>0</v>
      </c>
      <c r="AA5157">
        <v>0</v>
      </c>
      <c r="AB5157">
        <v>1</v>
      </c>
      <c r="AC5157" t="s">
        <v>83</v>
      </c>
      <c r="AD5157" t="s">
        <v>10658</v>
      </c>
      <c r="AE5157">
        <v>1.35</v>
      </c>
    </row>
    <row r="5158" spans="1:31">
      <c r="A5158" t="s">
        <v>10742</v>
      </c>
      <c r="B5158">
        <v>2012</v>
      </c>
      <c r="C5158" t="s">
        <v>10658</v>
      </c>
      <c r="D5158" t="s">
        <v>33</v>
      </c>
      <c r="E5158" t="s">
        <v>33</v>
      </c>
      <c r="F5158" t="s">
        <v>33</v>
      </c>
      <c r="G5158" t="s">
        <v>133</v>
      </c>
      <c r="H5158" t="s">
        <v>54</v>
      </c>
      <c r="I5158" t="s">
        <v>40</v>
      </c>
      <c r="J5158" t="s">
        <v>33</v>
      </c>
      <c r="K5158">
        <v>3.6154039999999998</v>
      </c>
      <c r="L5158">
        <v>2.086929</v>
      </c>
      <c r="M5158">
        <v>0.72699999999999998</v>
      </c>
      <c r="N5158">
        <v>10.348000000000001</v>
      </c>
      <c r="O5158" t="s">
        <v>35</v>
      </c>
      <c r="P5158" t="s">
        <v>10743</v>
      </c>
      <c r="Q5158">
        <v>6.7329999999999997</v>
      </c>
      <c r="R5158">
        <v>2.8879999999999999</v>
      </c>
      <c r="S5158">
        <v>1012</v>
      </c>
      <c r="T5158">
        <v>597</v>
      </c>
      <c r="U5158">
        <v>204</v>
      </c>
      <c r="V5158">
        <v>2897</v>
      </c>
      <c r="W5158">
        <v>164</v>
      </c>
      <c r="X5158">
        <v>5</v>
      </c>
      <c r="Y5158">
        <v>0</v>
      </c>
      <c r="Z5158">
        <v>0</v>
      </c>
      <c r="AA5158">
        <v>0</v>
      </c>
      <c r="AB5158">
        <v>1</v>
      </c>
      <c r="AC5158" t="s">
        <v>83</v>
      </c>
      <c r="AD5158" t="s">
        <v>10658</v>
      </c>
      <c r="AE5158">
        <v>2.04</v>
      </c>
    </row>
    <row r="5159" spans="1:31">
      <c r="A5159" t="s">
        <v>10744</v>
      </c>
      <c r="B5159">
        <v>2012</v>
      </c>
      <c r="C5159" t="s">
        <v>10658</v>
      </c>
      <c r="D5159" t="s">
        <v>33</v>
      </c>
      <c r="E5159" t="s">
        <v>33</v>
      </c>
      <c r="F5159" t="s">
        <v>33</v>
      </c>
      <c r="G5159" t="s">
        <v>133</v>
      </c>
      <c r="H5159" t="s">
        <v>54</v>
      </c>
      <c r="I5159" t="s">
        <v>43</v>
      </c>
      <c r="J5159" t="s">
        <v>33</v>
      </c>
      <c r="K5159">
        <v>1.0144359999999999</v>
      </c>
      <c r="L5159">
        <v>0.75603500000000001</v>
      </c>
      <c r="M5159">
        <v>0.10299999999999999</v>
      </c>
      <c r="N5159">
        <v>3.835</v>
      </c>
      <c r="O5159" t="s">
        <v>35</v>
      </c>
      <c r="P5159" t="s">
        <v>126</v>
      </c>
      <c r="Q5159">
        <v>2.82</v>
      </c>
      <c r="R5159">
        <v>0.91100000000000003</v>
      </c>
      <c r="S5159">
        <v>314</v>
      </c>
      <c r="T5159">
        <v>231</v>
      </c>
      <c r="U5159">
        <v>32</v>
      </c>
      <c r="V5159">
        <v>1187</v>
      </c>
      <c r="W5159">
        <v>96</v>
      </c>
      <c r="X5159">
        <v>2</v>
      </c>
      <c r="Y5159">
        <v>0</v>
      </c>
      <c r="Z5159">
        <v>0</v>
      </c>
      <c r="AA5159">
        <v>0</v>
      </c>
      <c r="AB5159">
        <v>1</v>
      </c>
      <c r="AC5159" t="s">
        <v>56</v>
      </c>
      <c r="AD5159" t="s">
        <v>10658</v>
      </c>
      <c r="AE5159">
        <v>0.54</v>
      </c>
    </row>
    <row r="5160" spans="1:31">
      <c r="A5160" t="s">
        <v>10745</v>
      </c>
      <c r="B5160">
        <v>2012</v>
      </c>
      <c r="C5160" t="s">
        <v>10658</v>
      </c>
      <c r="D5160" t="s">
        <v>33</v>
      </c>
      <c r="E5160" t="s">
        <v>33</v>
      </c>
      <c r="F5160" t="s">
        <v>33</v>
      </c>
      <c r="G5160" t="s">
        <v>133</v>
      </c>
      <c r="H5160" t="s">
        <v>62</v>
      </c>
      <c r="I5160" t="s">
        <v>33</v>
      </c>
      <c r="J5160" t="s">
        <v>33</v>
      </c>
      <c r="K5160">
        <v>2.0347599999999999</v>
      </c>
      <c r="L5160">
        <v>1.0221519999999999</v>
      </c>
      <c r="M5160">
        <v>0.54500000000000004</v>
      </c>
      <c r="N5160">
        <v>5.1829999999999998</v>
      </c>
      <c r="O5160" t="s">
        <v>35</v>
      </c>
      <c r="P5160" t="s">
        <v>10746</v>
      </c>
      <c r="Q5160">
        <v>3.1480000000000001</v>
      </c>
      <c r="R5160">
        <v>1.49</v>
      </c>
      <c r="S5160">
        <v>823</v>
      </c>
      <c r="T5160">
        <v>408</v>
      </c>
      <c r="U5160">
        <v>221</v>
      </c>
      <c r="V5160">
        <v>2097</v>
      </c>
      <c r="W5160">
        <v>219</v>
      </c>
      <c r="X5160">
        <v>6</v>
      </c>
      <c r="Y5160">
        <v>0</v>
      </c>
      <c r="Z5160">
        <v>0</v>
      </c>
      <c r="AA5160">
        <v>0</v>
      </c>
      <c r="AB5160">
        <v>1</v>
      </c>
      <c r="AC5160" t="s">
        <v>76</v>
      </c>
      <c r="AD5160" t="s">
        <v>10658</v>
      </c>
      <c r="AE5160">
        <v>1.1399999999999999</v>
      </c>
    </row>
    <row r="5161" spans="1:31">
      <c r="A5161" t="s">
        <v>10747</v>
      </c>
      <c r="B5161">
        <v>2012</v>
      </c>
      <c r="C5161" t="s">
        <v>10658</v>
      </c>
      <c r="D5161" t="s">
        <v>33</v>
      </c>
      <c r="E5161" t="s">
        <v>33</v>
      </c>
      <c r="F5161" t="s">
        <v>33</v>
      </c>
      <c r="G5161" t="s">
        <v>133</v>
      </c>
      <c r="H5161" t="s">
        <v>62</v>
      </c>
      <c r="I5161" t="s">
        <v>40</v>
      </c>
      <c r="J5161" t="s">
        <v>33</v>
      </c>
      <c r="K5161">
        <v>3.1417989999999998</v>
      </c>
      <c r="L5161">
        <v>1.6810510000000001</v>
      </c>
      <c r="M5161">
        <v>0.745</v>
      </c>
      <c r="N5161">
        <v>8.4079999999999995</v>
      </c>
      <c r="O5161" t="s">
        <v>35</v>
      </c>
      <c r="P5161" t="s">
        <v>10748</v>
      </c>
      <c r="Q5161">
        <v>5.266</v>
      </c>
      <c r="R5161">
        <v>2.3969999999999998</v>
      </c>
      <c r="S5161">
        <v>579</v>
      </c>
      <c r="T5161">
        <v>313</v>
      </c>
      <c r="U5161">
        <v>137</v>
      </c>
      <c r="V5161">
        <v>1549</v>
      </c>
      <c r="W5161">
        <v>135</v>
      </c>
      <c r="X5161">
        <v>5</v>
      </c>
      <c r="Y5161">
        <v>0</v>
      </c>
      <c r="Z5161">
        <v>0</v>
      </c>
      <c r="AA5161">
        <v>0</v>
      </c>
      <c r="AB5161">
        <v>1</v>
      </c>
      <c r="AC5161" t="s">
        <v>76</v>
      </c>
      <c r="AD5161" t="s">
        <v>10658</v>
      </c>
      <c r="AE5161">
        <v>1.24</v>
      </c>
    </row>
    <row r="5162" spans="1:31">
      <c r="A5162" t="s">
        <v>10749</v>
      </c>
      <c r="B5162">
        <v>2012</v>
      </c>
      <c r="C5162" t="s">
        <v>10658</v>
      </c>
      <c r="D5162" t="s">
        <v>33</v>
      </c>
      <c r="E5162" t="s">
        <v>33</v>
      </c>
      <c r="F5162" t="s">
        <v>33</v>
      </c>
      <c r="G5162" t="s">
        <v>133</v>
      </c>
      <c r="H5162" t="s">
        <v>62</v>
      </c>
      <c r="I5162" t="s">
        <v>43</v>
      </c>
      <c r="J5162" t="s">
        <v>33</v>
      </c>
      <c r="K5162">
        <v>1.1090469999999999</v>
      </c>
      <c r="L5162">
        <v>1.2143409999999999</v>
      </c>
      <c r="M5162">
        <v>1.4999999999999999E-2</v>
      </c>
      <c r="N5162">
        <v>6.8140000000000001</v>
      </c>
      <c r="O5162" t="s">
        <v>35</v>
      </c>
      <c r="P5162" t="s">
        <v>134</v>
      </c>
      <c r="Q5162">
        <v>5.7050000000000001</v>
      </c>
      <c r="R5162">
        <v>1.0940000000000001</v>
      </c>
      <c r="S5162">
        <v>244</v>
      </c>
      <c r="T5162">
        <v>263</v>
      </c>
      <c r="U5162">
        <v>3</v>
      </c>
      <c r="V5162">
        <v>1501</v>
      </c>
      <c r="W5162">
        <v>84</v>
      </c>
      <c r="X5162">
        <v>1</v>
      </c>
      <c r="Y5162">
        <v>0</v>
      </c>
      <c r="Z5162">
        <v>0</v>
      </c>
      <c r="AA5162">
        <v>0</v>
      </c>
      <c r="AB5162">
        <v>1</v>
      </c>
      <c r="AC5162" t="s">
        <v>76</v>
      </c>
      <c r="AD5162" t="s">
        <v>10658</v>
      </c>
      <c r="AE5162">
        <v>1.1200000000000001</v>
      </c>
    </row>
    <row r="5163" spans="1:31">
      <c r="A5163" t="s">
        <v>10750</v>
      </c>
      <c r="B5163">
        <v>2012</v>
      </c>
      <c r="C5163" t="s">
        <v>10658</v>
      </c>
      <c r="D5163" t="s">
        <v>33</v>
      </c>
      <c r="E5163" t="s">
        <v>33</v>
      </c>
      <c r="F5163" t="s">
        <v>33</v>
      </c>
      <c r="G5163" t="s">
        <v>133</v>
      </c>
      <c r="H5163" t="s">
        <v>68</v>
      </c>
      <c r="I5163" t="s">
        <v>33</v>
      </c>
      <c r="J5163" t="s">
        <v>33</v>
      </c>
      <c r="K5163">
        <v>3.0235599999999998</v>
      </c>
      <c r="L5163">
        <v>1.7118720000000001</v>
      </c>
      <c r="M5163">
        <v>0.63700000000000001</v>
      </c>
      <c r="N5163">
        <v>8.5289999999999999</v>
      </c>
      <c r="O5163" t="s">
        <v>35</v>
      </c>
      <c r="P5163" t="s">
        <v>10209</v>
      </c>
      <c r="Q5163">
        <v>5.5049999999999999</v>
      </c>
      <c r="R5163">
        <v>2.3860000000000001</v>
      </c>
      <c r="S5163">
        <v>1094</v>
      </c>
      <c r="T5163">
        <v>629</v>
      </c>
      <c r="U5163">
        <v>231</v>
      </c>
      <c r="V5163">
        <v>3086</v>
      </c>
      <c r="W5163">
        <v>192</v>
      </c>
      <c r="X5163">
        <v>5</v>
      </c>
      <c r="Y5163">
        <v>0</v>
      </c>
      <c r="Z5163">
        <v>0</v>
      </c>
      <c r="AA5163">
        <v>0</v>
      </c>
      <c r="AB5163">
        <v>1</v>
      </c>
      <c r="AC5163" t="s">
        <v>83</v>
      </c>
      <c r="AD5163" t="s">
        <v>10658</v>
      </c>
      <c r="AE5163">
        <v>1.91</v>
      </c>
    </row>
    <row r="5164" spans="1:31">
      <c r="A5164" t="s">
        <v>10751</v>
      </c>
      <c r="B5164">
        <v>2012</v>
      </c>
      <c r="C5164" t="s">
        <v>10658</v>
      </c>
      <c r="D5164" t="s">
        <v>33</v>
      </c>
      <c r="E5164" t="s">
        <v>33</v>
      </c>
      <c r="F5164" t="s">
        <v>33</v>
      </c>
      <c r="G5164" t="s">
        <v>133</v>
      </c>
      <c r="H5164" t="s">
        <v>68</v>
      </c>
      <c r="I5164" t="s">
        <v>40</v>
      </c>
      <c r="J5164" t="s">
        <v>33</v>
      </c>
      <c r="K5164">
        <v>4.0561499999999997</v>
      </c>
      <c r="L5164">
        <v>3.0274589999999999</v>
      </c>
      <c r="M5164">
        <v>0.39</v>
      </c>
      <c r="N5164">
        <v>14.973000000000001</v>
      </c>
      <c r="O5164" t="s">
        <v>35</v>
      </c>
      <c r="P5164" t="s">
        <v>10752</v>
      </c>
      <c r="Q5164">
        <v>10.917</v>
      </c>
      <c r="R5164">
        <v>3.6659999999999999</v>
      </c>
      <c r="S5164">
        <v>730</v>
      </c>
      <c r="T5164">
        <v>556</v>
      </c>
      <c r="U5164">
        <v>70</v>
      </c>
      <c r="V5164">
        <v>2695</v>
      </c>
      <c r="W5164">
        <v>114</v>
      </c>
      <c r="X5164">
        <v>3</v>
      </c>
      <c r="Y5164">
        <v>0</v>
      </c>
      <c r="Z5164">
        <v>0</v>
      </c>
      <c r="AA5164">
        <v>0</v>
      </c>
      <c r="AB5164">
        <v>1</v>
      </c>
      <c r="AC5164" t="s">
        <v>83</v>
      </c>
      <c r="AD5164" t="s">
        <v>10658</v>
      </c>
      <c r="AE5164">
        <v>2.66</v>
      </c>
    </row>
    <row r="5165" spans="1:31">
      <c r="A5165" t="s">
        <v>10753</v>
      </c>
      <c r="B5165">
        <v>2012</v>
      </c>
      <c r="C5165" t="s">
        <v>10658</v>
      </c>
      <c r="D5165" t="s">
        <v>33</v>
      </c>
      <c r="E5165" t="s">
        <v>33</v>
      </c>
      <c r="F5165" t="s">
        <v>33</v>
      </c>
      <c r="G5165" t="s">
        <v>133</v>
      </c>
      <c r="H5165" t="s">
        <v>68</v>
      </c>
      <c r="I5165" t="s">
        <v>43</v>
      </c>
      <c r="J5165" t="s">
        <v>33</v>
      </c>
      <c r="K5165">
        <v>2.0020950000000002</v>
      </c>
      <c r="L5165">
        <v>1.6133109999999999</v>
      </c>
      <c r="M5165">
        <v>0.15</v>
      </c>
      <c r="N5165">
        <v>8.1959999999999997</v>
      </c>
      <c r="O5165" t="s">
        <v>35</v>
      </c>
      <c r="P5165" t="s">
        <v>1657</v>
      </c>
      <c r="Q5165">
        <v>6.194</v>
      </c>
      <c r="R5165">
        <v>1.8520000000000001</v>
      </c>
      <c r="S5165">
        <v>364</v>
      </c>
      <c r="T5165">
        <v>290</v>
      </c>
      <c r="U5165">
        <v>27</v>
      </c>
      <c r="V5165">
        <v>1491</v>
      </c>
      <c r="W5165">
        <v>78</v>
      </c>
      <c r="X5165">
        <v>2</v>
      </c>
      <c r="Y5165">
        <v>0</v>
      </c>
      <c r="Z5165">
        <v>0</v>
      </c>
      <c r="AA5165">
        <v>0</v>
      </c>
      <c r="AB5165">
        <v>1</v>
      </c>
      <c r="AC5165" t="s">
        <v>56</v>
      </c>
      <c r="AD5165" t="s">
        <v>10658</v>
      </c>
      <c r="AE5165">
        <v>1.02</v>
      </c>
    </row>
    <row r="5166" spans="1:31">
      <c r="A5166" t="s">
        <v>10754</v>
      </c>
      <c r="B5166">
        <v>2012</v>
      </c>
      <c r="C5166" t="s">
        <v>10658</v>
      </c>
      <c r="D5166" t="s">
        <v>33</v>
      </c>
      <c r="E5166" t="s">
        <v>33</v>
      </c>
      <c r="F5166" t="s">
        <v>33</v>
      </c>
      <c r="G5166" t="s">
        <v>133</v>
      </c>
      <c r="H5166" t="s">
        <v>74</v>
      </c>
      <c r="I5166" t="s">
        <v>33</v>
      </c>
      <c r="J5166" t="s">
        <v>33</v>
      </c>
      <c r="K5166">
        <v>2.2861210000000001</v>
      </c>
      <c r="L5166">
        <v>1.6611610000000001</v>
      </c>
      <c r="M5166">
        <v>0.249</v>
      </c>
      <c r="N5166">
        <v>8.3130000000000006</v>
      </c>
      <c r="O5166" t="s">
        <v>35</v>
      </c>
      <c r="P5166" t="s">
        <v>1185</v>
      </c>
      <c r="Q5166">
        <v>6.0270000000000001</v>
      </c>
      <c r="R5166">
        <v>2.0369999999999999</v>
      </c>
      <c r="S5166">
        <v>388</v>
      </c>
      <c r="T5166">
        <v>277</v>
      </c>
      <c r="U5166">
        <v>42</v>
      </c>
      <c r="V5166">
        <v>1412</v>
      </c>
      <c r="W5166">
        <v>96</v>
      </c>
      <c r="X5166">
        <v>3</v>
      </c>
      <c r="Y5166">
        <v>0</v>
      </c>
      <c r="Z5166">
        <v>0</v>
      </c>
      <c r="AA5166">
        <v>0</v>
      </c>
      <c r="AB5166">
        <v>1</v>
      </c>
      <c r="AC5166" t="s">
        <v>56</v>
      </c>
      <c r="AD5166" t="s">
        <v>10658</v>
      </c>
      <c r="AE5166">
        <v>1.17</v>
      </c>
    </row>
    <row r="5167" spans="1:31">
      <c r="A5167" t="s">
        <v>10755</v>
      </c>
      <c r="B5167">
        <v>2012</v>
      </c>
      <c r="C5167" t="s">
        <v>10658</v>
      </c>
      <c r="D5167" t="s">
        <v>33</v>
      </c>
      <c r="E5167" t="s">
        <v>33</v>
      </c>
      <c r="F5167" t="s">
        <v>33</v>
      </c>
      <c r="G5167" t="s">
        <v>133</v>
      </c>
      <c r="H5167" t="s">
        <v>74</v>
      </c>
      <c r="I5167" t="s">
        <v>40</v>
      </c>
      <c r="J5167" t="s">
        <v>33</v>
      </c>
      <c r="K5167">
        <v>2.9271430000000001</v>
      </c>
      <c r="L5167">
        <v>3.0781260000000001</v>
      </c>
      <c r="M5167">
        <v>5.0999999999999997E-2</v>
      </c>
      <c r="N5167">
        <v>16.381</v>
      </c>
      <c r="O5167" t="s">
        <v>35</v>
      </c>
      <c r="P5167" t="s">
        <v>10756</v>
      </c>
      <c r="Q5167">
        <v>13.454000000000001</v>
      </c>
      <c r="R5167">
        <v>2.8759999999999999</v>
      </c>
      <c r="S5167">
        <v>249</v>
      </c>
      <c r="T5167">
        <v>257</v>
      </c>
      <c r="U5167">
        <v>4</v>
      </c>
      <c r="V5167">
        <v>1393</v>
      </c>
      <c r="W5167">
        <v>52</v>
      </c>
      <c r="X5167">
        <v>1</v>
      </c>
      <c r="Y5167">
        <v>0</v>
      </c>
      <c r="Z5167">
        <v>0</v>
      </c>
      <c r="AA5167">
        <v>0</v>
      </c>
      <c r="AB5167">
        <v>1</v>
      </c>
      <c r="AC5167" t="s">
        <v>56</v>
      </c>
      <c r="AD5167" t="s">
        <v>10658</v>
      </c>
      <c r="AE5167">
        <v>1.7</v>
      </c>
    </row>
    <row r="5168" spans="1:31">
      <c r="A5168" t="s">
        <v>10757</v>
      </c>
      <c r="B5168">
        <v>2012</v>
      </c>
      <c r="C5168" t="s">
        <v>10658</v>
      </c>
      <c r="D5168" t="s">
        <v>33</v>
      </c>
      <c r="E5168" t="s">
        <v>33</v>
      </c>
      <c r="F5168" t="s">
        <v>33</v>
      </c>
      <c r="G5168" t="s">
        <v>133</v>
      </c>
      <c r="H5168" t="s">
        <v>74</v>
      </c>
      <c r="I5168" t="s">
        <v>43</v>
      </c>
      <c r="J5168" t="s">
        <v>33</v>
      </c>
      <c r="K5168">
        <v>1.6431849999999999</v>
      </c>
      <c r="L5168">
        <v>1.264999</v>
      </c>
      <c r="M5168">
        <v>0.151</v>
      </c>
      <c r="N5168">
        <v>6.3650000000000002</v>
      </c>
      <c r="O5168" t="s">
        <v>35</v>
      </c>
      <c r="P5168" t="s">
        <v>7388</v>
      </c>
      <c r="Q5168">
        <v>4.7220000000000004</v>
      </c>
      <c r="R5168">
        <v>1.492</v>
      </c>
      <c r="S5168">
        <v>139</v>
      </c>
      <c r="T5168">
        <v>104</v>
      </c>
      <c r="U5168">
        <v>13</v>
      </c>
      <c r="V5168">
        <v>540</v>
      </c>
      <c r="W5168">
        <v>44</v>
      </c>
      <c r="X5168">
        <v>2</v>
      </c>
      <c r="Y5168">
        <v>0</v>
      </c>
      <c r="Z5168">
        <v>0</v>
      </c>
      <c r="AA5168">
        <v>0</v>
      </c>
      <c r="AB5168">
        <v>1</v>
      </c>
      <c r="AC5168" t="s">
        <v>56</v>
      </c>
      <c r="AD5168" t="s">
        <v>10658</v>
      </c>
      <c r="AE5168">
        <v>0.43</v>
      </c>
    </row>
    <row r="5169" spans="1:31">
      <c r="A5169" t="s">
        <v>10758</v>
      </c>
      <c r="B5169">
        <v>2012</v>
      </c>
      <c r="C5169" t="s">
        <v>10658</v>
      </c>
      <c r="D5169" t="s">
        <v>33</v>
      </c>
      <c r="E5169" t="s">
        <v>33</v>
      </c>
      <c r="F5169" t="s">
        <v>33</v>
      </c>
      <c r="G5169" t="s">
        <v>133</v>
      </c>
      <c r="H5169" t="s">
        <v>81</v>
      </c>
      <c r="I5169" t="s">
        <v>33</v>
      </c>
      <c r="J5169" t="s">
        <v>33</v>
      </c>
      <c r="K5169">
        <v>1.2288289999999999</v>
      </c>
      <c r="L5169">
        <v>1.34145</v>
      </c>
      <c r="M5169">
        <v>1.7000000000000001E-2</v>
      </c>
      <c r="N5169">
        <v>7.4560000000000004</v>
      </c>
      <c r="O5169" t="s">
        <v>35</v>
      </c>
      <c r="P5169" t="s">
        <v>3508</v>
      </c>
      <c r="Q5169">
        <v>6.2270000000000003</v>
      </c>
      <c r="R5169">
        <v>1.2110000000000001</v>
      </c>
      <c r="S5169">
        <v>93</v>
      </c>
      <c r="T5169">
        <v>100</v>
      </c>
      <c r="U5169">
        <v>1</v>
      </c>
      <c r="V5169">
        <v>567</v>
      </c>
      <c r="W5169">
        <v>49</v>
      </c>
      <c r="X5169">
        <v>1</v>
      </c>
      <c r="Y5169">
        <v>0</v>
      </c>
      <c r="Z5169">
        <v>0</v>
      </c>
      <c r="AA5169">
        <v>0</v>
      </c>
      <c r="AB5169">
        <v>1</v>
      </c>
      <c r="AC5169" t="s">
        <v>56</v>
      </c>
      <c r="AD5169" t="s">
        <v>10658</v>
      </c>
      <c r="AE5169">
        <v>0.71</v>
      </c>
    </row>
    <row r="5170" spans="1:31">
      <c r="A5170" t="s">
        <v>10759</v>
      </c>
      <c r="B5170">
        <v>2012</v>
      </c>
      <c r="C5170" t="s">
        <v>10658</v>
      </c>
      <c r="D5170" t="s">
        <v>33</v>
      </c>
      <c r="E5170" t="s">
        <v>33</v>
      </c>
      <c r="F5170" t="s">
        <v>33</v>
      </c>
      <c r="G5170" t="s">
        <v>133</v>
      </c>
      <c r="H5170" t="s">
        <v>33</v>
      </c>
      <c r="I5170" t="s">
        <v>33</v>
      </c>
      <c r="J5170" t="s">
        <v>33</v>
      </c>
      <c r="K5170">
        <v>2.442847</v>
      </c>
      <c r="L5170">
        <v>0.54064400000000001</v>
      </c>
      <c r="M5170">
        <v>1.4970000000000001</v>
      </c>
      <c r="N5170">
        <v>3.75</v>
      </c>
      <c r="O5170" t="s">
        <v>35</v>
      </c>
      <c r="P5170" t="s">
        <v>10760</v>
      </c>
      <c r="Q5170">
        <v>1.3069999999999999</v>
      </c>
      <c r="R5170">
        <v>0.94599999999999995</v>
      </c>
      <c r="S5170">
        <v>5040</v>
      </c>
      <c r="T5170">
        <v>1170</v>
      </c>
      <c r="U5170">
        <v>3089</v>
      </c>
      <c r="V5170">
        <v>7737</v>
      </c>
      <c r="W5170">
        <v>1019</v>
      </c>
      <c r="X5170">
        <v>30</v>
      </c>
      <c r="Y5170">
        <v>0</v>
      </c>
      <c r="Z5170">
        <v>0</v>
      </c>
      <c r="AA5170">
        <v>0</v>
      </c>
      <c r="AB5170">
        <v>1</v>
      </c>
      <c r="AC5170" t="s">
        <v>495</v>
      </c>
      <c r="AD5170" t="s">
        <v>10658</v>
      </c>
      <c r="AE5170">
        <v>1.25</v>
      </c>
    </row>
    <row r="5171" spans="1:31">
      <c r="A5171" t="s">
        <v>10761</v>
      </c>
      <c r="B5171">
        <v>2012</v>
      </c>
      <c r="C5171" t="s">
        <v>10658</v>
      </c>
      <c r="D5171" t="s">
        <v>33</v>
      </c>
      <c r="E5171" t="s">
        <v>33</v>
      </c>
      <c r="F5171" t="s">
        <v>33</v>
      </c>
      <c r="G5171" t="s">
        <v>133</v>
      </c>
      <c r="H5171" t="s">
        <v>33</v>
      </c>
      <c r="I5171" t="s">
        <v>40</v>
      </c>
      <c r="J5171" t="s">
        <v>33</v>
      </c>
      <c r="K5171">
        <v>3.6214369999999998</v>
      </c>
      <c r="L5171">
        <v>1.0275529999999999</v>
      </c>
      <c r="M5171">
        <v>1.8839999999999999</v>
      </c>
      <c r="N5171">
        <v>6.242</v>
      </c>
      <c r="O5171" t="s">
        <v>35</v>
      </c>
      <c r="P5171" t="s">
        <v>10762</v>
      </c>
      <c r="Q5171">
        <v>2.62</v>
      </c>
      <c r="R5171">
        <v>1.7370000000000001</v>
      </c>
      <c r="S5171">
        <v>3577</v>
      </c>
      <c r="T5171">
        <v>1063</v>
      </c>
      <c r="U5171">
        <v>1861</v>
      </c>
      <c r="V5171">
        <v>6165</v>
      </c>
      <c r="W5171">
        <v>613</v>
      </c>
      <c r="X5171">
        <v>21</v>
      </c>
      <c r="Y5171">
        <v>0</v>
      </c>
      <c r="Z5171">
        <v>0</v>
      </c>
      <c r="AA5171">
        <v>0</v>
      </c>
      <c r="AB5171">
        <v>1</v>
      </c>
      <c r="AC5171" t="s">
        <v>496</v>
      </c>
      <c r="AD5171" t="s">
        <v>10658</v>
      </c>
      <c r="AE5171">
        <v>1.85</v>
      </c>
    </row>
    <row r="5172" spans="1:31">
      <c r="A5172" t="s">
        <v>10763</v>
      </c>
      <c r="B5172">
        <v>2012</v>
      </c>
      <c r="C5172" t="s">
        <v>10658</v>
      </c>
      <c r="D5172" t="s">
        <v>33</v>
      </c>
      <c r="E5172" t="s">
        <v>33</v>
      </c>
      <c r="F5172" t="s">
        <v>33</v>
      </c>
      <c r="G5172" t="s">
        <v>133</v>
      </c>
      <c r="H5172" t="s">
        <v>33</v>
      </c>
      <c r="I5172" t="s">
        <v>43</v>
      </c>
      <c r="J5172" t="s">
        <v>33</v>
      </c>
      <c r="K5172">
        <v>1.360255</v>
      </c>
      <c r="L5172">
        <v>0.51960799999999996</v>
      </c>
      <c r="M5172">
        <v>0.53900000000000003</v>
      </c>
      <c r="N5172">
        <v>2.8130000000000002</v>
      </c>
      <c r="O5172" t="s">
        <v>35</v>
      </c>
      <c r="P5172" t="s">
        <v>10764</v>
      </c>
      <c r="Q5172">
        <v>1.4530000000000001</v>
      </c>
      <c r="R5172">
        <v>0.82199999999999995</v>
      </c>
      <c r="S5172">
        <v>1463</v>
      </c>
      <c r="T5172">
        <v>566</v>
      </c>
      <c r="U5172">
        <v>579</v>
      </c>
      <c r="V5172">
        <v>3025</v>
      </c>
      <c r="W5172">
        <v>406</v>
      </c>
      <c r="X5172">
        <v>9</v>
      </c>
      <c r="Y5172">
        <v>0</v>
      </c>
      <c r="Z5172">
        <v>0</v>
      </c>
      <c r="AA5172">
        <v>0</v>
      </c>
      <c r="AB5172">
        <v>1</v>
      </c>
      <c r="AC5172" t="s">
        <v>551</v>
      </c>
      <c r="AD5172" t="s">
        <v>10658</v>
      </c>
      <c r="AE5172">
        <v>0.81</v>
      </c>
    </row>
    <row r="5173" spans="1:31">
      <c r="A5173" t="s">
        <v>10765</v>
      </c>
      <c r="B5173">
        <v>2012</v>
      </c>
      <c r="C5173" t="s">
        <v>10658</v>
      </c>
      <c r="D5173" t="s">
        <v>33</v>
      </c>
      <c r="E5173" t="s">
        <v>33</v>
      </c>
      <c r="F5173" t="s">
        <v>33</v>
      </c>
      <c r="G5173" t="s">
        <v>171</v>
      </c>
      <c r="H5173" t="s">
        <v>34</v>
      </c>
      <c r="I5173" t="s">
        <v>33</v>
      </c>
      <c r="J5173" t="s">
        <v>33</v>
      </c>
      <c r="K5173">
        <v>12.797079999999999</v>
      </c>
      <c r="L5173">
        <v>5.6018039999999996</v>
      </c>
      <c r="M5173">
        <v>4.05</v>
      </c>
      <c r="N5173">
        <v>28.120999999999999</v>
      </c>
      <c r="O5173" t="s">
        <v>35</v>
      </c>
      <c r="P5173" t="s">
        <v>10766</v>
      </c>
      <c r="Q5173">
        <v>15.324</v>
      </c>
      <c r="R5173">
        <v>8.7479999999999993</v>
      </c>
      <c r="S5173">
        <v>3295</v>
      </c>
      <c r="T5173">
        <v>1453</v>
      </c>
      <c r="U5173">
        <v>1043</v>
      </c>
      <c r="V5173">
        <v>7241</v>
      </c>
      <c r="W5173">
        <v>61</v>
      </c>
      <c r="X5173">
        <v>7</v>
      </c>
      <c r="Y5173">
        <v>0</v>
      </c>
      <c r="Z5173">
        <v>0</v>
      </c>
      <c r="AA5173">
        <v>0</v>
      </c>
      <c r="AB5173">
        <v>1</v>
      </c>
      <c r="AC5173" t="s">
        <v>813</v>
      </c>
      <c r="AD5173" t="s">
        <v>10658</v>
      </c>
      <c r="AE5173">
        <v>1.69</v>
      </c>
    </row>
    <row r="5174" spans="1:31">
      <c r="A5174" t="s">
        <v>10767</v>
      </c>
      <c r="B5174">
        <v>2012</v>
      </c>
      <c r="C5174" t="s">
        <v>10658</v>
      </c>
      <c r="D5174" t="s">
        <v>33</v>
      </c>
      <c r="E5174" t="s">
        <v>33</v>
      </c>
      <c r="F5174" t="s">
        <v>33</v>
      </c>
      <c r="G5174" t="s">
        <v>171</v>
      </c>
      <c r="H5174" t="s">
        <v>34</v>
      </c>
      <c r="I5174" t="s">
        <v>43</v>
      </c>
      <c r="J5174" t="s">
        <v>33</v>
      </c>
      <c r="K5174">
        <v>18.597145000000001</v>
      </c>
      <c r="L5174">
        <v>7.9886010000000001</v>
      </c>
      <c r="M5174">
        <v>5.8869999999999996</v>
      </c>
      <c r="N5174">
        <v>39.411999999999999</v>
      </c>
      <c r="O5174" t="s">
        <v>35</v>
      </c>
      <c r="P5174" t="s">
        <v>10768</v>
      </c>
      <c r="Q5174">
        <v>20.815000000000001</v>
      </c>
      <c r="R5174">
        <v>12.71</v>
      </c>
      <c r="S5174">
        <v>3295</v>
      </c>
      <c r="T5174">
        <v>1453</v>
      </c>
      <c r="U5174">
        <v>1043</v>
      </c>
      <c r="V5174">
        <v>6983</v>
      </c>
      <c r="W5174">
        <v>36</v>
      </c>
      <c r="X5174">
        <v>7</v>
      </c>
      <c r="Y5174">
        <v>0</v>
      </c>
      <c r="Z5174">
        <v>0</v>
      </c>
      <c r="AA5174">
        <v>0</v>
      </c>
      <c r="AB5174">
        <v>1</v>
      </c>
      <c r="AC5174" t="s">
        <v>813</v>
      </c>
      <c r="AD5174" t="s">
        <v>10658</v>
      </c>
      <c r="AE5174">
        <v>1.48</v>
      </c>
    </row>
    <row r="5175" spans="1:31">
      <c r="A5175" t="s">
        <v>10769</v>
      </c>
      <c r="B5175">
        <v>2012</v>
      </c>
      <c r="C5175" t="s">
        <v>10658</v>
      </c>
      <c r="D5175" t="s">
        <v>33</v>
      </c>
      <c r="E5175" t="s">
        <v>33</v>
      </c>
      <c r="F5175" t="s">
        <v>33</v>
      </c>
      <c r="G5175" t="s">
        <v>171</v>
      </c>
      <c r="H5175" t="s">
        <v>46</v>
      </c>
      <c r="I5175" t="s">
        <v>33</v>
      </c>
      <c r="J5175" t="s">
        <v>33</v>
      </c>
      <c r="K5175">
        <v>1.746451</v>
      </c>
      <c r="L5175">
        <v>0.83900799999999998</v>
      </c>
      <c r="M5175">
        <v>0.50600000000000001</v>
      </c>
      <c r="N5175">
        <v>4.2869999999999999</v>
      </c>
      <c r="O5175" t="s">
        <v>35</v>
      </c>
      <c r="P5175" t="s">
        <v>6509</v>
      </c>
      <c r="Q5175">
        <v>2.5409999999999999</v>
      </c>
      <c r="R5175">
        <v>1.2410000000000001</v>
      </c>
      <c r="S5175">
        <v>909</v>
      </c>
      <c r="T5175">
        <v>427</v>
      </c>
      <c r="U5175">
        <v>263</v>
      </c>
      <c r="V5175">
        <v>2230</v>
      </c>
      <c r="W5175">
        <v>181</v>
      </c>
      <c r="X5175">
        <v>6</v>
      </c>
      <c r="Y5175">
        <v>0</v>
      </c>
      <c r="Z5175">
        <v>0</v>
      </c>
      <c r="AA5175">
        <v>0</v>
      </c>
      <c r="AB5175">
        <v>1</v>
      </c>
      <c r="AC5175" t="s">
        <v>76</v>
      </c>
      <c r="AD5175" t="s">
        <v>10658</v>
      </c>
      <c r="AE5175">
        <v>0.74</v>
      </c>
    </row>
    <row r="5176" spans="1:31">
      <c r="A5176" t="s">
        <v>10770</v>
      </c>
      <c r="B5176">
        <v>2012</v>
      </c>
      <c r="C5176" t="s">
        <v>10658</v>
      </c>
      <c r="D5176" t="s">
        <v>33</v>
      </c>
      <c r="E5176" t="s">
        <v>33</v>
      </c>
      <c r="F5176" t="s">
        <v>33</v>
      </c>
      <c r="G5176" t="s">
        <v>171</v>
      </c>
      <c r="H5176" t="s">
        <v>46</v>
      </c>
      <c r="I5176" t="s">
        <v>40</v>
      </c>
      <c r="J5176" t="s">
        <v>33</v>
      </c>
      <c r="K5176">
        <v>1.699918</v>
      </c>
      <c r="L5176">
        <v>1.057458</v>
      </c>
      <c r="M5176">
        <v>0.29299999999999998</v>
      </c>
      <c r="N5176">
        <v>5.2759999999999998</v>
      </c>
      <c r="O5176" t="s">
        <v>35</v>
      </c>
      <c r="P5176" t="s">
        <v>10771</v>
      </c>
      <c r="Q5176">
        <v>3.577</v>
      </c>
      <c r="R5176">
        <v>1.407</v>
      </c>
      <c r="S5176">
        <v>482</v>
      </c>
      <c r="T5176">
        <v>295</v>
      </c>
      <c r="U5176">
        <v>83</v>
      </c>
      <c r="V5176">
        <v>1497</v>
      </c>
      <c r="W5176">
        <v>112</v>
      </c>
      <c r="X5176">
        <v>3</v>
      </c>
      <c r="Y5176">
        <v>0</v>
      </c>
      <c r="Z5176">
        <v>0</v>
      </c>
      <c r="AA5176">
        <v>0</v>
      </c>
      <c r="AB5176">
        <v>1</v>
      </c>
      <c r="AC5176" t="s">
        <v>56</v>
      </c>
      <c r="AD5176" t="s">
        <v>10658</v>
      </c>
      <c r="AE5176">
        <v>0.74</v>
      </c>
    </row>
    <row r="5177" spans="1:31">
      <c r="A5177" t="s">
        <v>10772</v>
      </c>
      <c r="B5177">
        <v>2012</v>
      </c>
      <c r="C5177" t="s">
        <v>10658</v>
      </c>
      <c r="D5177" t="s">
        <v>33</v>
      </c>
      <c r="E5177" t="s">
        <v>33</v>
      </c>
      <c r="F5177" t="s">
        <v>33</v>
      </c>
      <c r="G5177" t="s">
        <v>171</v>
      </c>
      <c r="H5177" t="s">
        <v>46</v>
      </c>
      <c r="I5177" t="s">
        <v>43</v>
      </c>
      <c r="J5177" t="s">
        <v>33</v>
      </c>
      <c r="K5177">
        <v>1.8022750000000001</v>
      </c>
      <c r="L5177">
        <v>1.321442</v>
      </c>
      <c r="M5177">
        <v>0.193</v>
      </c>
      <c r="N5177">
        <v>6.63</v>
      </c>
      <c r="O5177" t="s">
        <v>35</v>
      </c>
      <c r="P5177" t="s">
        <v>10773</v>
      </c>
      <c r="Q5177">
        <v>4.8280000000000003</v>
      </c>
      <c r="R5177">
        <v>1.609</v>
      </c>
      <c r="S5177">
        <v>426</v>
      </c>
      <c r="T5177">
        <v>305</v>
      </c>
      <c r="U5177">
        <v>46</v>
      </c>
      <c r="V5177">
        <v>1568</v>
      </c>
      <c r="W5177">
        <v>69</v>
      </c>
      <c r="X5177">
        <v>3</v>
      </c>
      <c r="Y5177">
        <v>0</v>
      </c>
      <c r="Z5177">
        <v>0</v>
      </c>
      <c r="AA5177">
        <v>0</v>
      </c>
      <c r="AB5177">
        <v>1</v>
      </c>
      <c r="AC5177" t="s">
        <v>76</v>
      </c>
      <c r="AD5177" t="s">
        <v>10658</v>
      </c>
      <c r="AE5177">
        <v>0.67</v>
      </c>
    </row>
    <row r="5178" spans="1:31">
      <c r="A5178" t="s">
        <v>10774</v>
      </c>
      <c r="B5178">
        <v>2012</v>
      </c>
      <c r="C5178" t="s">
        <v>10658</v>
      </c>
      <c r="D5178" t="s">
        <v>33</v>
      </c>
      <c r="E5178" t="s">
        <v>33</v>
      </c>
      <c r="F5178" t="s">
        <v>33</v>
      </c>
      <c r="G5178" t="s">
        <v>171</v>
      </c>
      <c r="H5178" t="s">
        <v>54</v>
      </c>
      <c r="I5178" t="s">
        <v>33</v>
      </c>
      <c r="J5178" t="s">
        <v>33</v>
      </c>
      <c r="K5178">
        <v>3.452699</v>
      </c>
      <c r="L5178">
        <v>1.6715279999999999</v>
      </c>
      <c r="M5178">
        <v>0.97499999999999998</v>
      </c>
      <c r="N5178">
        <v>8.4890000000000008</v>
      </c>
      <c r="O5178" t="s">
        <v>35</v>
      </c>
      <c r="P5178" t="s">
        <v>3171</v>
      </c>
      <c r="Q5178">
        <v>5.0369999999999999</v>
      </c>
      <c r="R5178">
        <v>2.4769999999999999</v>
      </c>
      <c r="S5178">
        <v>2889</v>
      </c>
      <c r="T5178">
        <v>1400</v>
      </c>
      <c r="U5178">
        <v>816</v>
      </c>
      <c r="V5178">
        <v>7104</v>
      </c>
      <c r="W5178">
        <v>307</v>
      </c>
      <c r="X5178">
        <v>10</v>
      </c>
      <c r="Y5178">
        <v>0</v>
      </c>
      <c r="Z5178">
        <v>0</v>
      </c>
      <c r="AA5178">
        <v>0</v>
      </c>
      <c r="AB5178">
        <v>1</v>
      </c>
      <c r="AC5178" t="s">
        <v>813</v>
      </c>
      <c r="AD5178" t="s">
        <v>10658</v>
      </c>
      <c r="AE5178">
        <v>2.56</v>
      </c>
    </row>
    <row r="5179" spans="1:31">
      <c r="A5179" t="s">
        <v>10775</v>
      </c>
      <c r="B5179">
        <v>2012</v>
      </c>
      <c r="C5179" t="s">
        <v>10658</v>
      </c>
      <c r="D5179" t="s">
        <v>33</v>
      </c>
      <c r="E5179" t="s">
        <v>33</v>
      </c>
      <c r="F5179" t="s">
        <v>33</v>
      </c>
      <c r="G5179" t="s">
        <v>171</v>
      </c>
      <c r="H5179" t="s">
        <v>54</v>
      </c>
      <c r="I5179" t="s">
        <v>40</v>
      </c>
      <c r="J5179" t="s">
        <v>33</v>
      </c>
      <c r="K5179">
        <v>0.660022</v>
      </c>
      <c r="L5179">
        <v>0.45030700000000001</v>
      </c>
      <c r="M5179">
        <v>8.8999999999999996E-2</v>
      </c>
      <c r="N5179">
        <v>2.274</v>
      </c>
      <c r="O5179" t="s">
        <v>35</v>
      </c>
      <c r="P5179" t="s">
        <v>10776</v>
      </c>
      <c r="Q5179">
        <v>1.6140000000000001</v>
      </c>
      <c r="R5179">
        <v>0.57099999999999995</v>
      </c>
      <c r="S5179">
        <v>231</v>
      </c>
      <c r="T5179">
        <v>156</v>
      </c>
      <c r="U5179">
        <v>31</v>
      </c>
      <c r="V5179">
        <v>797</v>
      </c>
      <c r="W5179">
        <v>175</v>
      </c>
      <c r="X5179">
        <v>3</v>
      </c>
      <c r="Y5179">
        <v>0</v>
      </c>
      <c r="Z5179">
        <v>0</v>
      </c>
      <c r="AA5179">
        <v>0</v>
      </c>
      <c r="AB5179">
        <v>1</v>
      </c>
      <c r="AC5179" t="s">
        <v>56</v>
      </c>
      <c r="AD5179" t="s">
        <v>10658</v>
      </c>
      <c r="AE5179">
        <v>0.54</v>
      </c>
    </row>
    <row r="5180" spans="1:31">
      <c r="A5180" t="s">
        <v>10777</v>
      </c>
      <c r="B5180">
        <v>2012</v>
      </c>
      <c r="C5180" t="s">
        <v>10658</v>
      </c>
      <c r="D5180" t="s">
        <v>33</v>
      </c>
      <c r="E5180" t="s">
        <v>33</v>
      </c>
      <c r="F5180" t="s">
        <v>33</v>
      </c>
      <c r="G5180" t="s">
        <v>171</v>
      </c>
      <c r="H5180" t="s">
        <v>54</v>
      </c>
      <c r="I5180" t="s">
        <v>43</v>
      </c>
      <c r="J5180" t="s">
        <v>33</v>
      </c>
      <c r="K5180">
        <v>5.4665540000000004</v>
      </c>
      <c r="L5180">
        <v>2.8470010000000001</v>
      </c>
      <c r="M5180">
        <v>1.341</v>
      </c>
      <c r="N5180">
        <v>14.151</v>
      </c>
      <c r="O5180" t="s">
        <v>35</v>
      </c>
      <c r="P5180" t="s">
        <v>7449</v>
      </c>
      <c r="Q5180">
        <v>8.6839999999999993</v>
      </c>
      <c r="R5180">
        <v>4.125</v>
      </c>
      <c r="S5180">
        <v>2658</v>
      </c>
      <c r="T5180">
        <v>1396</v>
      </c>
      <c r="U5180">
        <v>652</v>
      </c>
      <c r="V5180">
        <v>6880</v>
      </c>
      <c r="W5180">
        <v>132</v>
      </c>
      <c r="X5180">
        <v>7</v>
      </c>
      <c r="Y5180">
        <v>0</v>
      </c>
      <c r="Z5180">
        <v>0</v>
      </c>
      <c r="AA5180">
        <v>0</v>
      </c>
      <c r="AB5180">
        <v>1</v>
      </c>
      <c r="AC5180" t="s">
        <v>813</v>
      </c>
      <c r="AD5180" t="s">
        <v>10658</v>
      </c>
      <c r="AE5180">
        <v>2.0499999999999998</v>
      </c>
    </row>
    <row r="5181" spans="1:31">
      <c r="A5181" t="s">
        <v>10778</v>
      </c>
      <c r="B5181">
        <v>2012</v>
      </c>
      <c r="C5181" t="s">
        <v>10658</v>
      </c>
      <c r="D5181" t="s">
        <v>33</v>
      </c>
      <c r="E5181" t="s">
        <v>33</v>
      </c>
      <c r="F5181" t="s">
        <v>33</v>
      </c>
      <c r="G5181" t="s">
        <v>171</v>
      </c>
      <c r="H5181" t="s">
        <v>62</v>
      </c>
      <c r="I5181" t="s">
        <v>33</v>
      </c>
      <c r="J5181" t="s">
        <v>33</v>
      </c>
      <c r="K5181">
        <v>4.8168949999999997</v>
      </c>
      <c r="L5181">
        <v>1.675081</v>
      </c>
      <c r="M5181">
        <v>2.0880000000000001</v>
      </c>
      <c r="N5181">
        <v>9.3089999999999993</v>
      </c>
      <c r="O5181" t="s">
        <v>35</v>
      </c>
      <c r="P5181" t="s">
        <v>3283</v>
      </c>
      <c r="Q5181">
        <v>4.492</v>
      </c>
      <c r="R5181">
        <v>2.7290000000000001</v>
      </c>
      <c r="S5181">
        <v>3834</v>
      </c>
      <c r="T5181">
        <v>1341</v>
      </c>
      <c r="U5181">
        <v>1662</v>
      </c>
      <c r="V5181">
        <v>7410</v>
      </c>
      <c r="W5181">
        <v>351</v>
      </c>
      <c r="X5181">
        <v>18</v>
      </c>
      <c r="Y5181">
        <v>0</v>
      </c>
      <c r="Z5181">
        <v>0</v>
      </c>
      <c r="AA5181">
        <v>0</v>
      </c>
      <c r="AB5181">
        <v>1</v>
      </c>
      <c r="AC5181" t="s">
        <v>208</v>
      </c>
      <c r="AD5181" t="s">
        <v>10658</v>
      </c>
      <c r="AE5181">
        <v>2.14</v>
      </c>
    </row>
    <row r="5182" spans="1:31">
      <c r="A5182" t="s">
        <v>10779</v>
      </c>
      <c r="B5182">
        <v>2012</v>
      </c>
      <c r="C5182" t="s">
        <v>10658</v>
      </c>
      <c r="D5182" t="s">
        <v>33</v>
      </c>
      <c r="E5182" t="s">
        <v>33</v>
      </c>
      <c r="F5182" t="s">
        <v>33</v>
      </c>
      <c r="G5182" t="s">
        <v>171</v>
      </c>
      <c r="H5182" t="s">
        <v>62</v>
      </c>
      <c r="I5182" t="s">
        <v>40</v>
      </c>
      <c r="J5182" t="s">
        <v>33</v>
      </c>
      <c r="K5182">
        <v>3.1069550000000001</v>
      </c>
      <c r="L5182">
        <v>1.4823120000000001</v>
      </c>
      <c r="M5182">
        <v>0.90200000000000002</v>
      </c>
      <c r="N5182">
        <v>7.5519999999999996</v>
      </c>
      <c r="O5182" t="s">
        <v>35</v>
      </c>
      <c r="P5182" t="s">
        <v>7353</v>
      </c>
      <c r="Q5182">
        <v>4.4450000000000003</v>
      </c>
      <c r="R5182">
        <v>2.2050000000000001</v>
      </c>
      <c r="S5182">
        <v>1112</v>
      </c>
      <c r="T5182">
        <v>530</v>
      </c>
      <c r="U5182">
        <v>323</v>
      </c>
      <c r="V5182">
        <v>2703</v>
      </c>
      <c r="W5182">
        <v>197</v>
      </c>
      <c r="X5182">
        <v>8</v>
      </c>
      <c r="Y5182">
        <v>0</v>
      </c>
      <c r="Z5182">
        <v>0</v>
      </c>
      <c r="AA5182">
        <v>0</v>
      </c>
      <c r="AB5182">
        <v>1</v>
      </c>
      <c r="AC5182" t="s">
        <v>83</v>
      </c>
      <c r="AD5182" t="s">
        <v>10658</v>
      </c>
      <c r="AE5182">
        <v>1.43</v>
      </c>
    </row>
    <row r="5183" spans="1:31">
      <c r="A5183" t="s">
        <v>10780</v>
      </c>
      <c r="B5183">
        <v>2012</v>
      </c>
      <c r="C5183" t="s">
        <v>10658</v>
      </c>
      <c r="D5183" t="s">
        <v>33</v>
      </c>
      <c r="E5183" t="s">
        <v>33</v>
      </c>
      <c r="F5183" t="s">
        <v>33</v>
      </c>
      <c r="G5183" t="s">
        <v>171</v>
      </c>
      <c r="H5183" t="s">
        <v>62</v>
      </c>
      <c r="I5183" t="s">
        <v>43</v>
      </c>
      <c r="J5183" t="s">
        <v>33</v>
      </c>
      <c r="K5183">
        <v>6.2143430000000004</v>
      </c>
      <c r="L5183">
        <v>2.7580149999999999</v>
      </c>
      <c r="M5183">
        <v>1.986</v>
      </c>
      <c r="N5183">
        <v>14.13</v>
      </c>
      <c r="O5183" t="s">
        <v>35</v>
      </c>
      <c r="P5183" t="s">
        <v>10781</v>
      </c>
      <c r="Q5183">
        <v>7.915</v>
      </c>
      <c r="R5183">
        <v>4.2279999999999998</v>
      </c>
      <c r="S5183">
        <v>2722</v>
      </c>
      <c r="T5183">
        <v>1195</v>
      </c>
      <c r="U5183">
        <v>870</v>
      </c>
      <c r="V5183">
        <v>6189</v>
      </c>
      <c r="W5183">
        <v>154</v>
      </c>
      <c r="X5183">
        <v>10</v>
      </c>
      <c r="Y5183">
        <v>0</v>
      </c>
      <c r="Z5183">
        <v>0</v>
      </c>
      <c r="AA5183">
        <v>0</v>
      </c>
      <c r="AB5183">
        <v>1</v>
      </c>
      <c r="AC5183" t="s">
        <v>1155</v>
      </c>
      <c r="AD5183" t="s">
        <v>10658</v>
      </c>
      <c r="AE5183">
        <v>2</v>
      </c>
    </row>
    <row r="5184" spans="1:31">
      <c r="A5184" t="s">
        <v>10782</v>
      </c>
      <c r="B5184">
        <v>2012</v>
      </c>
      <c r="C5184" t="s">
        <v>10658</v>
      </c>
      <c r="D5184" t="s">
        <v>33</v>
      </c>
      <c r="E5184" t="s">
        <v>33</v>
      </c>
      <c r="F5184" t="s">
        <v>33</v>
      </c>
      <c r="G5184" t="s">
        <v>171</v>
      </c>
      <c r="H5184" t="s">
        <v>68</v>
      </c>
      <c r="I5184" t="s">
        <v>33</v>
      </c>
      <c r="J5184" t="s">
        <v>33</v>
      </c>
      <c r="K5184">
        <v>5.5962149999999999</v>
      </c>
      <c r="L5184">
        <v>1.277161</v>
      </c>
      <c r="M5184">
        <v>3.36</v>
      </c>
      <c r="N5184">
        <v>8.6820000000000004</v>
      </c>
      <c r="O5184" t="s">
        <v>35</v>
      </c>
      <c r="P5184" t="s">
        <v>10783</v>
      </c>
      <c r="Q5184">
        <v>3.0859999999999999</v>
      </c>
      <c r="R5184">
        <v>2.2370000000000001</v>
      </c>
      <c r="S5184">
        <v>4771</v>
      </c>
      <c r="T5184">
        <v>1136</v>
      </c>
      <c r="U5184">
        <v>2864</v>
      </c>
      <c r="V5184">
        <v>7402</v>
      </c>
      <c r="W5184">
        <v>360</v>
      </c>
      <c r="X5184">
        <v>23</v>
      </c>
      <c r="Y5184">
        <v>0</v>
      </c>
      <c r="Z5184">
        <v>0</v>
      </c>
      <c r="AA5184">
        <v>0</v>
      </c>
      <c r="AB5184">
        <v>1</v>
      </c>
      <c r="AC5184" t="s">
        <v>494</v>
      </c>
      <c r="AD5184" t="s">
        <v>10658</v>
      </c>
      <c r="AE5184">
        <v>1.1100000000000001</v>
      </c>
    </row>
    <row r="5185" spans="1:31">
      <c r="A5185" t="s">
        <v>10784</v>
      </c>
      <c r="B5185">
        <v>2012</v>
      </c>
      <c r="C5185" t="s">
        <v>10658</v>
      </c>
      <c r="D5185" t="s">
        <v>33</v>
      </c>
      <c r="E5185" t="s">
        <v>33</v>
      </c>
      <c r="F5185" t="s">
        <v>33</v>
      </c>
      <c r="G5185" t="s">
        <v>171</v>
      </c>
      <c r="H5185" t="s">
        <v>68</v>
      </c>
      <c r="I5185" t="s">
        <v>40</v>
      </c>
      <c r="J5185" t="s">
        <v>33</v>
      </c>
      <c r="K5185">
        <v>3.2904260000000001</v>
      </c>
      <c r="L5185">
        <v>1.3131409999999999</v>
      </c>
      <c r="M5185">
        <v>1.23</v>
      </c>
      <c r="N5185">
        <v>6.9829999999999997</v>
      </c>
      <c r="O5185" t="s">
        <v>35</v>
      </c>
      <c r="P5185" t="s">
        <v>10785</v>
      </c>
      <c r="Q5185">
        <v>3.6920000000000002</v>
      </c>
      <c r="R5185">
        <v>2.0609999999999999</v>
      </c>
      <c r="S5185">
        <v>1538</v>
      </c>
      <c r="T5185">
        <v>604</v>
      </c>
      <c r="U5185">
        <v>575</v>
      </c>
      <c r="V5185">
        <v>3264</v>
      </c>
      <c r="W5185">
        <v>210</v>
      </c>
      <c r="X5185">
        <v>10</v>
      </c>
      <c r="Y5185">
        <v>0</v>
      </c>
      <c r="Z5185">
        <v>0</v>
      </c>
      <c r="AA5185">
        <v>0</v>
      </c>
      <c r="AB5185">
        <v>1</v>
      </c>
      <c r="AC5185" t="s">
        <v>551</v>
      </c>
      <c r="AD5185" t="s">
        <v>10658</v>
      </c>
      <c r="AE5185">
        <v>1.1299999999999999</v>
      </c>
    </row>
    <row r="5186" spans="1:31">
      <c r="A5186" t="s">
        <v>10786</v>
      </c>
      <c r="B5186">
        <v>2012</v>
      </c>
      <c r="C5186" t="s">
        <v>10658</v>
      </c>
      <c r="D5186" t="s">
        <v>33</v>
      </c>
      <c r="E5186" t="s">
        <v>33</v>
      </c>
      <c r="F5186" t="s">
        <v>33</v>
      </c>
      <c r="G5186" t="s">
        <v>171</v>
      </c>
      <c r="H5186" t="s">
        <v>68</v>
      </c>
      <c r="I5186" t="s">
        <v>43</v>
      </c>
      <c r="J5186" t="s">
        <v>33</v>
      </c>
      <c r="K5186">
        <v>8.3964099999999995</v>
      </c>
      <c r="L5186">
        <v>2.6592069999999999</v>
      </c>
      <c r="M5186">
        <v>3.95</v>
      </c>
      <c r="N5186">
        <v>15.249000000000001</v>
      </c>
      <c r="O5186" t="s">
        <v>35</v>
      </c>
      <c r="P5186" t="s">
        <v>10787</v>
      </c>
      <c r="Q5186">
        <v>6.8529999999999998</v>
      </c>
      <c r="R5186">
        <v>4.4459999999999997</v>
      </c>
      <c r="S5186">
        <v>3232</v>
      </c>
      <c r="T5186">
        <v>1031</v>
      </c>
      <c r="U5186">
        <v>1521</v>
      </c>
      <c r="V5186">
        <v>5870</v>
      </c>
      <c r="W5186">
        <v>150</v>
      </c>
      <c r="X5186">
        <v>13</v>
      </c>
      <c r="Y5186">
        <v>0</v>
      </c>
      <c r="Z5186">
        <v>0</v>
      </c>
      <c r="AA5186">
        <v>0</v>
      </c>
      <c r="AB5186">
        <v>1</v>
      </c>
      <c r="AC5186" t="s">
        <v>496</v>
      </c>
      <c r="AD5186" t="s">
        <v>10658</v>
      </c>
      <c r="AE5186">
        <v>1.37</v>
      </c>
    </row>
    <row r="5187" spans="1:31">
      <c r="A5187" t="s">
        <v>10788</v>
      </c>
      <c r="B5187">
        <v>2012</v>
      </c>
      <c r="C5187" t="s">
        <v>10658</v>
      </c>
      <c r="D5187" t="s">
        <v>33</v>
      </c>
      <c r="E5187" t="s">
        <v>33</v>
      </c>
      <c r="F5187" t="s">
        <v>33</v>
      </c>
      <c r="G5187" t="s">
        <v>171</v>
      </c>
      <c r="H5187" t="s">
        <v>74</v>
      </c>
      <c r="I5187" t="s">
        <v>33</v>
      </c>
      <c r="J5187" t="s">
        <v>33</v>
      </c>
      <c r="K5187">
        <v>7.8689499999999999</v>
      </c>
      <c r="L5187">
        <v>2.4447049999999999</v>
      </c>
      <c r="M5187">
        <v>3.7679999999999998</v>
      </c>
      <c r="N5187">
        <v>14.159000000000001</v>
      </c>
      <c r="O5187" t="s">
        <v>35</v>
      </c>
      <c r="P5187" t="s">
        <v>1142</v>
      </c>
      <c r="Q5187">
        <v>6.29</v>
      </c>
      <c r="R5187">
        <v>4.101</v>
      </c>
      <c r="S5187">
        <v>4437</v>
      </c>
      <c r="T5187">
        <v>1395</v>
      </c>
      <c r="U5187">
        <v>2124</v>
      </c>
      <c r="V5187">
        <v>7983</v>
      </c>
      <c r="W5187">
        <v>239</v>
      </c>
      <c r="X5187">
        <v>20</v>
      </c>
      <c r="Y5187">
        <v>0</v>
      </c>
      <c r="Z5187">
        <v>0</v>
      </c>
      <c r="AA5187">
        <v>0</v>
      </c>
      <c r="AB5187">
        <v>1</v>
      </c>
      <c r="AC5187" t="s">
        <v>96</v>
      </c>
      <c r="AD5187" t="s">
        <v>10658</v>
      </c>
      <c r="AE5187">
        <v>1.96</v>
      </c>
    </row>
    <row r="5188" spans="1:31">
      <c r="A5188" t="s">
        <v>10789</v>
      </c>
      <c r="B5188">
        <v>2012</v>
      </c>
      <c r="C5188" t="s">
        <v>10658</v>
      </c>
      <c r="D5188" t="s">
        <v>33</v>
      </c>
      <c r="E5188" t="s">
        <v>33</v>
      </c>
      <c r="F5188" t="s">
        <v>33</v>
      </c>
      <c r="G5188" t="s">
        <v>171</v>
      </c>
      <c r="H5188" t="s">
        <v>74</v>
      </c>
      <c r="I5188" t="s">
        <v>40</v>
      </c>
      <c r="J5188" t="s">
        <v>33</v>
      </c>
      <c r="K5188">
        <v>4.6751079999999998</v>
      </c>
      <c r="L5188">
        <v>2.7027359999999998</v>
      </c>
      <c r="M5188">
        <v>0.92900000000000005</v>
      </c>
      <c r="N5188">
        <v>13.32</v>
      </c>
      <c r="O5188" t="s">
        <v>35</v>
      </c>
      <c r="P5188" t="s">
        <v>10790</v>
      </c>
      <c r="Q5188">
        <v>8.6449999999999996</v>
      </c>
      <c r="R5188">
        <v>3.746</v>
      </c>
      <c r="S5188">
        <v>1306</v>
      </c>
      <c r="T5188">
        <v>748</v>
      </c>
      <c r="U5188">
        <v>259</v>
      </c>
      <c r="V5188">
        <v>3720</v>
      </c>
      <c r="W5188">
        <v>138</v>
      </c>
      <c r="X5188">
        <v>6</v>
      </c>
      <c r="Y5188">
        <v>0</v>
      </c>
      <c r="Z5188">
        <v>0</v>
      </c>
      <c r="AA5188">
        <v>0</v>
      </c>
      <c r="AB5188">
        <v>1</v>
      </c>
      <c r="AC5188" t="s">
        <v>48</v>
      </c>
      <c r="AD5188" t="s">
        <v>10658</v>
      </c>
      <c r="AE5188">
        <v>2.25</v>
      </c>
    </row>
    <row r="5189" spans="1:31">
      <c r="A5189" t="s">
        <v>10791</v>
      </c>
      <c r="B5189">
        <v>2012</v>
      </c>
      <c r="C5189" t="s">
        <v>10658</v>
      </c>
      <c r="D5189" t="s">
        <v>33</v>
      </c>
      <c r="E5189" t="s">
        <v>33</v>
      </c>
      <c r="F5189" t="s">
        <v>33</v>
      </c>
      <c r="G5189" t="s">
        <v>171</v>
      </c>
      <c r="H5189" t="s">
        <v>74</v>
      </c>
      <c r="I5189" t="s">
        <v>43</v>
      </c>
      <c r="J5189" t="s">
        <v>33</v>
      </c>
      <c r="K5189">
        <v>11.003919</v>
      </c>
      <c r="L5189">
        <v>4.2453940000000001</v>
      </c>
      <c r="M5189">
        <v>4.1639999999999997</v>
      </c>
      <c r="N5189">
        <v>22.381</v>
      </c>
      <c r="O5189" t="s">
        <v>35</v>
      </c>
      <c r="P5189" t="s">
        <v>10792</v>
      </c>
      <c r="Q5189">
        <v>11.377000000000001</v>
      </c>
      <c r="R5189">
        <v>6.84</v>
      </c>
      <c r="S5189">
        <v>3131</v>
      </c>
      <c r="T5189">
        <v>1191</v>
      </c>
      <c r="U5189">
        <v>1185</v>
      </c>
      <c r="V5189">
        <v>6368</v>
      </c>
      <c r="W5189">
        <v>101</v>
      </c>
      <c r="X5189">
        <v>14</v>
      </c>
      <c r="Y5189">
        <v>0</v>
      </c>
      <c r="Z5189">
        <v>0</v>
      </c>
      <c r="AA5189">
        <v>0</v>
      </c>
      <c r="AB5189">
        <v>1</v>
      </c>
      <c r="AC5189" t="s">
        <v>1155</v>
      </c>
      <c r="AD5189" t="s">
        <v>10658</v>
      </c>
      <c r="AE5189">
        <v>1.84</v>
      </c>
    </row>
    <row r="5190" spans="1:31">
      <c r="A5190" t="s">
        <v>10793</v>
      </c>
      <c r="B5190">
        <v>2012</v>
      </c>
      <c r="C5190" t="s">
        <v>10658</v>
      </c>
      <c r="D5190" t="s">
        <v>33</v>
      </c>
      <c r="E5190" t="s">
        <v>33</v>
      </c>
      <c r="F5190" t="s">
        <v>33</v>
      </c>
      <c r="G5190" t="s">
        <v>171</v>
      </c>
      <c r="H5190" t="s">
        <v>81</v>
      </c>
      <c r="I5190" t="s">
        <v>33</v>
      </c>
      <c r="J5190" t="s">
        <v>33</v>
      </c>
      <c r="K5190">
        <v>7.4872959999999997</v>
      </c>
      <c r="L5190">
        <v>3.4676559999999998</v>
      </c>
      <c r="M5190">
        <v>2.2280000000000002</v>
      </c>
      <c r="N5190">
        <v>17.495999999999999</v>
      </c>
      <c r="O5190" t="s">
        <v>35</v>
      </c>
      <c r="P5190" t="s">
        <v>10794</v>
      </c>
      <c r="Q5190">
        <v>10.007999999999999</v>
      </c>
      <c r="R5190">
        <v>5.2590000000000003</v>
      </c>
      <c r="S5190">
        <v>1544</v>
      </c>
      <c r="T5190">
        <v>734</v>
      </c>
      <c r="U5190">
        <v>459</v>
      </c>
      <c r="V5190">
        <v>3607</v>
      </c>
      <c r="W5190">
        <v>114</v>
      </c>
      <c r="X5190">
        <v>9</v>
      </c>
      <c r="Y5190">
        <v>0</v>
      </c>
      <c r="Z5190">
        <v>0</v>
      </c>
      <c r="AA5190">
        <v>0</v>
      </c>
      <c r="AB5190">
        <v>1</v>
      </c>
      <c r="AC5190" t="s">
        <v>48</v>
      </c>
      <c r="AD5190" t="s">
        <v>10658</v>
      </c>
      <c r="AE5190">
        <v>1.96</v>
      </c>
    </row>
    <row r="5191" spans="1:31">
      <c r="A5191" t="s">
        <v>10795</v>
      </c>
      <c r="B5191">
        <v>2012</v>
      </c>
      <c r="C5191" t="s">
        <v>10658</v>
      </c>
      <c r="D5191" t="s">
        <v>33</v>
      </c>
      <c r="E5191" t="s">
        <v>33</v>
      </c>
      <c r="F5191" t="s">
        <v>33</v>
      </c>
      <c r="G5191" t="s">
        <v>171</v>
      </c>
      <c r="H5191" t="s">
        <v>81</v>
      </c>
      <c r="I5191" t="s">
        <v>40</v>
      </c>
      <c r="J5191" t="s">
        <v>33</v>
      </c>
      <c r="K5191">
        <v>3.8523070000000001</v>
      </c>
      <c r="L5191">
        <v>1.803091</v>
      </c>
      <c r="M5191">
        <v>1.157</v>
      </c>
      <c r="N5191">
        <v>9.1630000000000003</v>
      </c>
      <c r="O5191" t="s">
        <v>35</v>
      </c>
      <c r="P5191" t="s">
        <v>10796</v>
      </c>
      <c r="Q5191">
        <v>5.31</v>
      </c>
      <c r="R5191">
        <v>2.6949999999999998</v>
      </c>
      <c r="S5191">
        <v>435</v>
      </c>
      <c r="T5191">
        <v>202</v>
      </c>
      <c r="U5191">
        <v>131</v>
      </c>
      <c r="V5191">
        <v>1036</v>
      </c>
      <c r="W5191">
        <v>68</v>
      </c>
      <c r="X5191">
        <v>5</v>
      </c>
      <c r="Y5191">
        <v>0</v>
      </c>
      <c r="Z5191">
        <v>0</v>
      </c>
      <c r="AA5191">
        <v>0</v>
      </c>
      <c r="AB5191">
        <v>1</v>
      </c>
      <c r="AC5191" t="s">
        <v>56</v>
      </c>
      <c r="AD5191" t="s">
        <v>10658</v>
      </c>
      <c r="AE5191">
        <v>0.59</v>
      </c>
    </row>
    <row r="5192" spans="1:31">
      <c r="A5192" t="s">
        <v>10797</v>
      </c>
      <c r="B5192">
        <v>2012</v>
      </c>
      <c r="C5192" t="s">
        <v>10658</v>
      </c>
      <c r="D5192" t="s">
        <v>33</v>
      </c>
      <c r="E5192" t="s">
        <v>33</v>
      </c>
      <c r="F5192" t="s">
        <v>33</v>
      </c>
      <c r="G5192" t="s">
        <v>171</v>
      </c>
      <c r="H5192" t="s">
        <v>81</v>
      </c>
      <c r="I5192" t="s">
        <v>43</v>
      </c>
      <c r="J5192" t="s">
        <v>33</v>
      </c>
      <c r="K5192">
        <v>11.897256</v>
      </c>
      <c r="L5192">
        <v>7.3518309999999998</v>
      </c>
      <c r="M5192">
        <v>1.88</v>
      </c>
      <c r="N5192">
        <v>34.237000000000002</v>
      </c>
      <c r="O5192" t="s">
        <v>35</v>
      </c>
      <c r="P5192" t="s">
        <v>10798</v>
      </c>
      <c r="Q5192">
        <v>22.34</v>
      </c>
      <c r="R5192">
        <v>10.016999999999999</v>
      </c>
      <c r="S5192">
        <v>1108</v>
      </c>
      <c r="T5192">
        <v>705</v>
      </c>
      <c r="U5192">
        <v>175</v>
      </c>
      <c r="V5192">
        <v>3190</v>
      </c>
      <c r="W5192">
        <v>46</v>
      </c>
      <c r="X5192">
        <v>4</v>
      </c>
      <c r="Y5192">
        <v>0</v>
      </c>
      <c r="Z5192">
        <v>0</v>
      </c>
      <c r="AA5192">
        <v>0</v>
      </c>
      <c r="AB5192">
        <v>1</v>
      </c>
      <c r="AC5192" t="s">
        <v>83</v>
      </c>
      <c r="AD5192" t="s">
        <v>10658</v>
      </c>
      <c r="AE5192">
        <v>2.3199999999999998</v>
      </c>
    </row>
    <row r="5193" spans="1:31">
      <c r="A5193" t="s">
        <v>10799</v>
      </c>
      <c r="B5193">
        <v>2012</v>
      </c>
      <c r="C5193" t="s">
        <v>10658</v>
      </c>
      <c r="D5193" t="s">
        <v>33</v>
      </c>
      <c r="E5193" t="s">
        <v>33</v>
      </c>
      <c r="F5193" t="s">
        <v>33</v>
      </c>
      <c r="G5193" t="s">
        <v>171</v>
      </c>
      <c r="H5193" t="s">
        <v>89</v>
      </c>
      <c r="I5193" t="s">
        <v>33</v>
      </c>
      <c r="J5193" t="s">
        <v>33</v>
      </c>
      <c r="K5193">
        <v>10.788539</v>
      </c>
      <c r="L5193">
        <v>7.0736869999999996</v>
      </c>
      <c r="M5193">
        <v>1.448</v>
      </c>
      <c r="N5193">
        <v>33.052</v>
      </c>
      <c r="O5193" t="s">
        <v>35</v>
      </c>
      <c r="P5193" t="s">
        <v>10800</v>
      </c>
      <c r="Q5193">
        <v>22.263000000000002</v>
      </c>
      <c r="R5193">
        <v>9.3409999999999993</v>
      </c>
      <c r="S5193">
        <v>1146</v>
      </c>
      <c r="T5193">
        <v>767</v>
      </c>
      <c r="U5193">
        <v>154</v>
      </c>
      <c r="V5193">
        <v>3511</v>
      </c>
      <c r="W5193">
        <v>64</v>
      </c>
      <c r="X5193">
        <v>4</v>
      </c>
      <c r="Y5193">
        <v>0</v>
      </c>
      <c r="Z5193">
        <v>0</v>
      </c>
      <c r="AA5193">
        <v>0</v>
      </c>
      <c r="AB5193">
        <v>1</v>
      </c>
      <c r="AC5193" t="s">
        <v>48</v>
      </c>
      <c r="AD5193" t="s">
        <v>10658</v>
      </c>
      <c r="AE5193">
        <v>3.28</v>
      </c>
    </row>
    <row r="5194" spans="1:31">
      <c r="A5194" t="s">
        <v>10801</v>
      </c>
      <c r="B5194">
        <v>2012</v>
      </c>
      <c r="C5194" t="s">
        <v>10658</v>
      </c>
      <c r="D5194" t="s">
        <v>33</v>
      </c>
      <c r="E5194" t="s">
        <v>33</v>
      </c>
      <c r="F5194" t="s">
        <v>33</v>
      </c>
      <c r="G5194" t="s">
        <v>171</v>
      </c>
      <c r="H5194" t="s">
        <v>89</v>
      </c>
      <c r="I5194" t="s">
        <v>40</v>
      </c>
      <c r="J5194" t="s">
        <v>33</v>
      </c>
      <c r="K5194">
        <v>5.6136229999999996</v>
      </c>
      <c r="L5194">
        <v>4.1897659999999997</v>
      </c>
      <c r="M5194">
        <v>0.54500000000000004</v>
      </c>
      <c r="N5194">
        <v>20.225000000000001</v>
      </c>
      <c r="O5194" t="s">
        <v>35</v>
      </c>
      <c r="P5194" t="s">
        <v>10802</v>
      </c>
      <c r="Q5194">
        <v>14.612</v>
      </c>
      <c r="R5194">
        <v>5.069</v>
      </c>
      <c r="S5194">
        <v>319</v>
      </c>
      <c r="T5194">
        <v>233</v>
      </c>
      <c r="U5194">
        <v>31</v>
      </c>
      <c r="V5194">
        <v>1148</v>
      </c>
      <c r="W5194">
        <v>36</v>
      </c>
      <c r="X5194">
        <v>2</v>
      </c>
      <c r="Y5194">
        <v>0</v>
      </c>
      <c r="Z5194">
        <v>0</v>
      </c>
      <c r="AA5194">
        <v>0</v>
      </c>
      <c r="AB5194">
        <v>1</v>
      </c>
      <c r="AC5194" t="s">
        <v>56</v>
      </c>
      <c r="AD5194" t="s">
        <v>10658</v>
      </c>
      <c r="AE5194">
        <v>1.1599999999999999</v>
      </c>
    </row>
    <row r="5195" spans="1:31">
      <c r="A5195" t="s">
        <v>10803</v>
      </c>
      <c r="B5195">
        <v>2012</v>
      </c>
      <c r="C5195" t="s">
        <v>10658</v>
      </c>
      <c r="D5195" t="s">
        <v>33</v>
      </c>
      <c r="E5195" t="s">
        <v>33</v>
      </c>
      <c r="F5195" t="s">
        <v>33</v>
      </c>
      <c r="G5195" t="s">
        <v>171</v>
      </c>
      <c r="H5195" t="s">
        <v>33</v>
      </c>
      <c r="I5195" t="s">
        <v>33</v>
      </c>
      <c r="J5195" t="s">
        <v>33</v>
      </c>
      <c r="K5195">
        <v>5.5141650000000002</v>
      </c>
      <c r="L5195">
        <v>0.73168299999999997</v>
      </c>
      <c r="M5195">
        <v>4.1660000000000004</v>
      </c>
      <c r="N5195">
        <v>7.1390000000000002</v>
      </c>
      <c r="O5195" t="s">
        <v>35</v>
      </c>
      <c r="P5195" t="s">
        <v>10804</v>
      </c>
      <c r="Q5195">
        <v>1.625</v>
      </c>
      <c r="R5195">
        <v>1.349</v>
      </c>
      <c r="S5195">
        <v>22824</v>
      </c>
      <c r="T5195">
        <v>3133</v>
      </c>
      <c r="U5195">
        <v>17242</v>
      </c>
      <c r="V5195">
        <v>29550</v>
      </c>
      <c r="W5195">
        <v>1677</v>
      </c>
      <c r="X5195">
        <v>97</v>
      </c>
      <c r="Y5195">
        <v>0</v>
      </c>
      <c r="Z5195">
        <v>0</v>
      </c>
      <c r="AA5195">
        <v>0</v>
      </c>
      <c r="AB5195">
        <v>1</v>
      </c>
      <c r="AC5195" t="s">
        <v>1187</v>
      </c>
      <c r="AD5195" t="s">
        <v>10658</v>
      </c>
      <c r="AE5195">
        <v>1.72</v>
      </c>
    </row>
    <row r="5196" spans="1:31">
      <c r="A5196" t="s">
        <v>10805</v>
      </c>
      <c r="B5196">
        <v>2012</v>
      </c>
      <c r="C5196" t="s">
        <v>10658</v>
      </c>
      <c r="D5196" t="s">
        <v>33</v>
      </c>
      <c r="E5196" t="s">
        <v>33</v>
      </c>
      <c r="F5196" t="s">
        <v>33</v>
      </c>
      <c r="G5196" t="s">
        <v>171</v>
      </c>
      <c r="H5196" t="s">
        <v>33</v>
      </c>
      <c r="I5196" t="s">
        <v>40</v>
      </c>
      <c r="J5196" t="s">
        <v>33</v>
      </c>
      <c r="K5196">
        <v>2.726731</v>
      </c>
      <c r="L5196">
        <v>0.631386</v>
      </c>
      <c r="M5196">
        <v>1.6279999999999999</v>
      </c>
      <c r="N5196">
        <v>4.2670000000000003</v>
      </c>
      <c r="O5196" t="s">
        <v>35</v>
      </c>
      <c r="P5196" t="s">
        <v>10806</v>
      </c>
      <c r="Q5196">
        <v>1.54</v>
      </c>
      <c r="R5196">
        <v>1.099</v>
      </c>
      <c r="S5196">
        <v>5424</v>
      </c>
      <c r="T5196">
        <v>1241</v>
      </c>
      <c r="U5196">
        <v>3239</v>
      </c>
      <c r="V5196">
        <v>8488</v>
      </c>
      <c r="W5196">
        <v>961</v>
      </c>
      <c r="X5196">
        <v>37</v>
      </c>
      <c r="Y5196">
        <v>0</v>
      </c>
      <c r="Z5196">
        <v>0</v>
      </c>
      <c r="AA5196">
        <v>0</v>
      </c>
      <c r="AB5196">
        <v>1</v>
      </c>
      <c r="AC5196" t="s">
        <v>495</v>
      </c>
      <c r="AD5196" t="s">
        <v>10658</v>
      </c>
      <c r="AE5196">
        <v>1.44</v>
      </c>
    </row>
    <row r="5197" spans="1:31">
      <c r="A5197" t="s">
        <v>10807</v>
      </c>
      <c r="B5197">
        <v>2012</v>
      </c>
      <c r="C5197" t="s">
        <v>10658</v>
      </c>
      <c r="D5197" t="s">
        <v>33</v>
      </c>
      <c r="E5197" t="s">
        <v>33</v>
      </c>
      <c r="F5197" t="s">
        <v>33</v>
      </c>
      <c r="G5197" t="s">
        <v>171</v>
      </c>
      <c r="H5197" t="s">
        <v>33</v>
      </c>
      <c r="I5197" t="s">
        <v>43</v>
      </c>
      <c r="J5197" t="s">
        <v>33</v>
      </c>
      <c r="K5197">
        <v>8.0930940000000007</v>
      </c>
      <c r="L5197">
        <v>1.2533129999999999</v>
      </c>
      <c r="M5197">
        <v>5.8010000000000002</v>
      </c>
      <c r="N5197">
        <v>10.923</v>
      </c>
      <c r="O5197" t="s">
        <v>35</v>
      </c>
      <c r="P5197" t="s">
        <v>10808</v>
      </c>
      <c r="Q5197">
        <v>2.83</v>
      </c>
      <c r="R5197">
        <v>2.2919999999999998</v>
      </c>
      <c r="S5197">
        <v>17400</v>
      </c>
      <c r="T5197">
        <v>2817</v>
      </c>
      <c r="U5197">
        <v>12472</v>
      </c>
      <c r="V5197">
        <v>23485</v>
      </c>
      <c r="W5197">
        <v>716</v>
      </c>
      <c r="X5197">
        <v>60</v>
      </c>
      <c r="Y5197">
        <v>0</v>
      </c>
      <c r="Z5197">
        <v>0</v>
      </c>
      <c r="AA5197">
        <v>0</v>
      </c>
      <c r="AB5197">
        <v>1</v>
      </c>
      <c r="AC5197" t="s">
        <v>1140</v>
      </c>
      <c r="AD5197" t="s">
        <v>10658</v>
      </c>
      <c r="AE5197">
        <v>1.51</v>
      </c>
    </row>
    <row r="5198" spans="1:31">
      <c r="A5198" t="s">
        <v>10809</v>
      </c>
      <c r="B5198">
        <v>2012</v>
      </c>
      <c r="C5198" t="s">
        <v>10658</v>
      </c>
      <c r="D5198" t="s">
        <v>33</v>
      </c>
      <c r="E5198" t="s">
        <v>33</v>
      </c>
      <c r="F5198" t="s">
        <v>214</v>
      </c>
      <c r="G5198" t="s">
        <v>33</v>
      </c>
      <c r="H5198" t="s">
        <v>33</v>
      </c>
      <c r="I5198" t="s">
        <v>33</v>
      </c>
      <c r="J5198" t="s">
        <v>33</v>
      </c>
      <c r="K5198">
        <v>0</v>
      </c>
      <c r="L5198">
        <v>0</v>
      </c>
      <c r="M5198">
        <v>0</v>
      </c>
      <c r="N5198">
        <v>3.77</v>
      </c>
      <c r="O5198" t="s">
        <v>35</v>
      </c>
      <c r="P5198" t="s">
        <v>85</v>
      </c>
      <c r="Q5198">
        <v>3.77</v>
      </c>
      <c r="R5198">
        <v>0</v>
      </c>
      <c r="S5198">
        <v>0</v>
      </c>
      <c r="T5198">
        <v>0</v>
      </c>
      <c r="U5198" t="s">
        <v>37</v>
      </c>
      <c r="V5198" t="s">
        <v>37</v>
      </c>
      <c r="W5198">
        <v>96</v>
      </c>
      <c r="X5198">
        <v>0</v>
      </c>
      <c r="Y5198">
        <v>0</v>
      </c>
      <c r="Z5198">
        <v>0</v>
      </c>
      <c r="AA5198">
        <v>0</v>
      </c>
      <c r="AB5198">
        <v>1</v>
      </c>
      <c r="AC5198" t="s">
        <v>38</v>
      </c>
      <c r="AD5198" t="s">
        <v>10658</v>
      </c>
      <c r="AE5198">
        <v>1</v>
      </c>
    </row>
    <row r="5199" spans="1:31">
      <c r="A5199" t="s">
        <v>10810</v>
      </c>
      <c r="B5199">
        <v>2012</v>
      </c>
      <c r="C5199" t="s">
        <v>10658</v>
      </c>
      <c r="D5199" t="s">
        <v>33</v>
      </c>
      <c r="E5199" t="s">
        <v>33</v>
      </c>
      <c r="F5199" t="s">
        <v>214</v>
      </c>
      <c r="G5199" t="s">
        <v>33</v>
      </c>
      <c r="H5199" t="s">
        <v>33</v>
      </c>
      <c r="I5199" t="s">
        <v>43</v>
      </c>
      <c r="J5199" t="s">
        <v>33</v>
      </c>
      <c r="K5199">
        <v>0</v>
      </c>
      <c r="L5199">
        <v>0</v>
      </c>
      <c r="M5199">
        <v>0</v>
      </c>
      <c r="N5199">
        <v>5.3570000000000002</v>
      </c>
      <c r="O5199" t="s">
        <v>35</v>
      </c>
      <c r="P5199" t="s">
        <v>200</v>
      </c>
      <c r="Q5199">
        <v>5.3570000000000002</v>
      </c>
      <c r="R5199">
        <v>0</v>
      </c>
      <c r="S5199">
        <v>0</v>
      </c>
      <c r="T5199">
        <v>0</v>
      </c>
      <c r="U5199" t="s">
        <v>37</v>
      </c>
      <c r="V5199" t="s">
        <v>37</v>
      </c>
      <c r="W5199">
        <v>67</v>
      </c>
      <c r="X5199">
        <v>0</v>
      </c>
      <c r="Y5199">
        <v>0</v>
      </c>
      <c r="Z5199">
        <v>0</v>
      </c>
      <c r="AA5199">
        <v>0</v>
      </c>
      <c r="AB5199">
        <v>1</v>
      </c>
      <c r="AC5199" t="s">
        <v>38</v>
      </c>
      <c r="AD5199" t="s">
        <v>10658</v>
      </c>
      <c r="AE5199">
        <v>1</v>
      </c>
    </row>
    <row r="5200" spans="1:31">
      <c r="A5200" t="s">
        <v>10811</v>
      </c>
      <c r="B5200">
        <v>2012</v>
      </c>
      <c r="C5200" t="s">
        <v>10658</v>
      </c>
      <c r="D5200" t="s">
        <v>33</v>
      </c>
      <c r="E5200" t="s">
        <v>33</v>
      </c>
      <c r="F5200" t="s">
        <v>219</v>
      </c>
      <c r="G5200" t="s">
        <v>33</v>
      </c>
      <c r="H5200" t="s">
        <v>34</v>
      </c>
      <c r="I5200" t="s">
        <v>33</v>
      </c>
      <c r="J5200" t="s">
        <v>33</v>
      </c>
      <c r="K5200">
        <v>10.29513</v>
      </c>
      <c r="L5200">
        <v>4.042859</v>
      </c>
      <c r="M5200">
        <v>3.82</v>
      </c>
      <c r="N5200">
        <v>21.224</v>
      </c>
      <c r="O5200" t="s">
        <v>35</v>
      </c>
      <c r="P5200" t="s">
        <v>10812</v>
      </c>
      <c r="Q5200">
        <v>10.929</v>
      </c>
      <c r="R5200">
        <v>6.4749999999999996</v>
      </c>
      <c r="S5200">
        <v>3756</v>
      </c>
      <c r="T5200">
        <v>1471</v>
      </c>
      <c r="U5200">
        <v>1394</v>
      </c>
      <c r="V5200">
        <v>7744</v>
      </c>
      <c r="W5200">
        <v>109</v>
      </c>
      <c r="X5200">
        <v>9</v>
      </c>
      <c r="Y5200">
        <v>0</v>
      </c>
      <c r="Z5200">
        <v>0</v>
      </c>
      <c r="AA5200">
        <v>0</v>
      </c>
      <c r="AB5200">
        <v>1</v>
      </c>
      <c r="AC5200" t="s">
        <v>1143</v>
      </c>
      <c r="AD5200" t="s">
        <v>10658</v>
      </c>
      <c r="AE5200">
        <v>1.91</v>
      </c>
    </row>
    <row r="5201" spans="1:31">
      <c r="A5201" t="s">
        <v>10813</v>
      </c>
      <c r="B5201">
        <v>2012</v>
      </c>
      <c r="C5201" t="s">
        <v>10658</v>
      </c>
      <c r="D5201" t="s">
        <v>33</v>
      </c>
      <c r="E5201" t="s">
        <v>33</v>
      </c>
      <c r="F5201" t="s">
        <v>219</v>
      </c>
      <c r="G5201" t="s">
        <v>33</v>
      </c>
      <c r="H5201" t="s">
        <v>34</v>
      </c>
      <c r="I5201" t="s">
        <v>40</v>
      </c>
      <c r="J5201" t="s">
        <v>33</v>
      </c>
      <c r="K5201">
        <v>3.0976849999999998</v>
      </c>
      <c r="L5201">
        <v>2.4902129999999998</v>
      </c>
      <c r="M5201">
        <v>0.23200000000000001</v>
      </c>
      <c r="N5201">
        <v>12.464</v>
      </c>
      <c r="O5201" t="s">
        <v>35</v>
      </c>
      <c r="P5201" t="s">
        <v>10814</v>
      </c>
      <c r="Q5201">
        <v>9.3659999999999997</v>
      </c>
      <c r="R5201">
        <v>2.8650000000000002</v>
      </c>
      <c r="S5201">
        <v>461</v>
      </c>
      <c r="T5201">
        <v>361</v>
      </c>
      <c r="U5201">
        <v>35</v>
      </c>
      <c r="V5201">
        <v>1855</v>
      </c>
      <c r="W5201">
        <v>54</v>
      </c>
      <c r="X5201">
        <v>2</v>
      </c>
      <c r="Y5201">
        <v>0</v>
      </c>
      <c r="Z5201">
        <v>0</v>
      </c>
      <c r="AA5201">
        <v>0</v>
      </c>
      <c r="AB5201">
        <v>1</v>
      </c>
      <c r="AC5201" t="s">
        <v>76</v>
      </c>
      <c r="AD5201" t="s">
        <v>10658</v>
      </c>
      <c r="AE5201">
        <v>1.0900000000000001</v>
      </c>
    </row>
    <row r="5202" spans="1:31">
      <c r="A5202" t="s">
        <v>10815</v>
      </c>
      <c r="B5202">
        <v>2012</v>
      </c>
      <c r="C5202" t="s">
        <v>10658</v>
      </c>
      <c r="D5202" t="s">
        <v>33</v>
      </c>
      <c r="E5202" t="s">
        <v>33</v>
      </c>
      <c r="F5202" t="s">
        <v>219</v>
      </c>
      <c r="G5202" t="s">
        <v>33</v>
      </c>
      <c r="H5202" t="s">
        <v>34</v>
      </c>
      <c r="I5202" t="s">
        <v>43</v>
      </c>
      <c r="J5202" t="s">
        <v>33</v>
      </c>
      <c r="K5202">
        <v>15.254745</v>
      </c>
      <c r="L5202">
        <v>6.5927509999999998</v>
      </c>
      <c r="M5202">
        <v>4.8540000000000001</v>
      </c>
      <c r="N5202">
        <v>32.94</v>
      </c>
      <c r="O5202" t="s">
        <v>35</v>
      </c>
      <c r="P5202" t="s">
        <v>10816</v>
      </c>
      <c r="Q5202">
        <v>17.684999999999999</v>
      </c>
      <c r="R5202">
        <v>10.401</v>
      </c>
      <c r="S5202">
        <v>3295</v>
      </c>
      <c r="T5202">
        <v>1453</v>
      </c>
      <c r="U5202">
        <v>1048</v>
      </c>
      <c r="V5202">
        <v>7115</v>
      </c>
      <c r="W5202">
        <v>55</v>
      </c>
      <c r="X5202">
        <v>7</v>
      </c>
      <c r="Y5202">
        <v>0</v>
      </c>
      <c r="Z5202">
        <v>0</v>
      </c>
      <c r="AA5202">
        <v>0</v>
      </c>
      <c r="AB5202">
        <v>1</v>
      </c>
      <c r="AC5202" t="s">
        <v>813</v>
      </c>
      <c r="AD5202" t="s">
        <v>10658</v>
      </c>
      <c r="AE5202">
        <v>1.82</v>
      </c>
    </row>
    <row r="5203" spans="1:31">
      <c r="A5203" t="s">
        <v>10817</v>
      </c>
      <c r="B5203">
        <v>2012</v>
      </c>
      <c r="C5203" t="s">
        <v>10658</v>
      </c>
      <c r="D5203" t="s">
        <v>33</v>
      </c>
      <c r="E5203" t="s">
        <v>33</v>
      </c>
      <c r="F5203" t="s">
        <v>219</v>
      </c>
      <c r="G5203" t="s">
        <v>33</v>
      </c>
      <c r="H5203" t="s">
        <v>46</v>
      </c>
      <c r="I5203" t="s">
        <v>33</v>
      </c>
      <c r="J5203" t="s">
        <v>33</v>
      </c>
      <c r="K5203">
        <v>2.23976</v>
      </c>
      <c r="L5203">
        <v>0.74033300000000002</v>
      </c>
      <c r="M5203">
        <v>1.028</v>
      </c>
      <c r="N5203">
        <v>4.2119999999999997</v>
      </c>
      <c r="O5203" t="s">
        <v>35</v>
      </c>
      <c r="P5203" t="s">
        <v>10818</v>
      </c>
      <c r="Q5203">
        <v>1.9730000000000001</v>
      </c>
      <c r="R5203">
        <v>1.212</v>
      </c>
      <c r="S5203">
        <v>1762</v>
      </c>
      <c r="T5203">
        <v>581</v>
      </c>
      <c r="U5203">
        <v>809</v>
      </c>
      <c r="V5203">
        <v>3314</v>
      </c>
      <c r="W5203">
        <v>308</v>
      </c>
      <c r="X5203">
        <v>12</v>
      </c>
      <c r="Y5203">
        <v>0</v>
      </c>
      <c r="Z5203">
        <v>0</v>
      </c>
      <c r="AA5203">
        <v>0</v>
      </c>
      <c r="AB5203">
        <v>1</v>
      </c>
      <c r="AC5203" t="s">
        <v>551</v>
      </c>
      <c r="AD5203" t="s">
        <v>10658</v>
      </c>
      <c r="AE5203">
        <v>0.77</v>
      </c>
    </row>
    <row r="5204" spans="1:31">
      <c r="A5204" t="s">
        <v>10819</v>
      </c>
      <c r="B5204">
        <v>2012</v>
      </c>
      <c r="C5204" t="s">
        <v>10658</v>
      </c>
      <c r="D5204" t="s">
        <v>33</v>
      </c>
      <c r="E5204" t="s">
        <v>33</v>
      </c>
      <c r="F5204" t="s">
        <v>219</v>
      </c>
      <c r="G5204" t="s">
        <v>33</v>
      </c>
      <c r="H5204" t="s">
        <v>46</v>
      </c>
      <c r="I5204" t="s">
        <v>40</v>
      </c>
      <c r="J5204" t="s">
        <v>33</v>
      </c>
      <c r="K5204">
        <v>2.2885849999999999</v>
      </c>
      <c r="L5204">
        <v>0.93712600000000001</v>
      </c>
      <c r="M5204">
        <v>0.83199999999999996</v>
      </c>
      <c r="N5204">
        <v>4.9569999999999999</v>
      </c>
      <c r="O5204" t="s">
        <v>35</v>
      </c>
      <c r="P5204" t="s">
        <v>10820</v>
      </c>
      <c r="Q5204">
        <v>2.6680000000000001</v>
      </c>
      <c r="R5204">
        <v>1.4570000000000001</v>
      </c>
      <c r="S5204">
        <v>935</v>
      </c>
      <c r="T5204">
        <v>387</v>
      </c>
      <c r="U5204">
        <v>340</v>
      </c>
      <c r="V5204">
        <v>2025</v>
      </c>
      <c r="W5204">
        <v>188</v>
      </c>
      <c r="X5204">
        <v>7</v>
      </c>
      <c r="Y5204">
        <v>0</v>
      </c>
      <c r="Z5204">
        <v>0</v>
      </c>
      <c r="AA5204">
        <v>0</v>
      </c>
      <c r="AB5204">
        <v>1</v>
      </c>
      <c r="AC5204" t="s">
        <v>76</v>
      </c>
      <c r="AD5204" t="s">
        <v>10658</v>
      </c>
      <c r="AE5204">
        <v>0.73</v>
      </c>
    </row>
    <row r="5205" spans="1:31">
      <c r="A5205" t="s">
        <v>10821</v>
      </c>
      <c r="B5205">
        <v>2012</v>
      </c>
      <c r="C5205" t="s">
        <v>10658</v>
      </c>
      <c r="D5205" t="s">
        <v>33</v>
      </c>
      <c r="E5205" t="s">
        <v>33</v>
      </c>
      <c r="F5205" t="s">
        <v>219</v>
      </c>
      <c r="G5205" t="s">
        <v>33</v>
      </c>
      <c r="H5205" t="s">
        <v>46</v>
      </c>
      <c r="I5205" t="s">
        <v>43</v>
      </c>
      <c r="J5205" t="s">
        <v>33</v>
      </c>
      <c r="K5205">
        <v>2.1870129999999999</v>
      </c>
      <c r="L5205">
        <v>1.2163729999999999</v>
      </c>
      <c r="M5205">
        <v>0.48399999999999999</v>
      </c>
      <c r="N5205">
        <v>6.0830000000000002</v>
      </c>
      <c r="O5205" t="s">
        <v>35</v>
      </c>
      <c r="P5205" t="s">
        <v>10822</v>
      </c>
      <c r="Q5205">
        <v>3.8959999999999999</v>
      </c>
      <c r="R5205">
        <v>1.7030000000000001</v>
      </c>
      <c r="S5205">
        <v>827</v>
      </c>
      <c r="T5205">
        <v>454</v>
      </c>
      <c r="U5205">
        <v>183</v>
      </c>
      <c r="V5205">
        <v>2301</v>
      </c>
      <c r="W5205">
        <v>120</v>
      </c>
      <c r="X5205">
        <v>5</v>
      </c>
      <c r="Y5205">
        <v>0</v>
      </c>
      <c r="Z5205">
        <v>0</v>
      </c>
      <c r="AA5205">
        <v>0</v>
      </c>
      <c r="AB5205">
        <v>1</v>
      </c>
      <c r="AC5205" t="s">
        <v>76</v>
      </c>
      <c r="AD5205" t="s">
        <v>10658</v>
      </c>
      <c r="AE5205">
        <v>0.82</v>
      </c>
    </row>
    <row r="5206" spans="1:31">
      <c r="A5206" t="s">
        <v>10823</v>
      </c>
      <c r="B5206">
        <v>2012</v>
      </c>
      <c r="C5206" t="s">
        <v>10658</v>
      </c>
      <c r="D5206" t="s">
        <v>33</v>
      </c>
      <c r="E5206" t="s">
        <v>33</v>
      </c>
      <c r="F5206" t="s">
        <v>219</v>
      </c>
      <c r="G5206" t="s">
        <v>33</v>
      </c>
      <c r="H5206" t="s">
        <v>54</v>
      </c>
      <c r="I5206" t="s">
        <v>33</v>
      </c>
      <c r="J5206" t="s">
        <v>33</v>
      </c>
      <c r="K5206">
        <v>3.2892619999999999</v>
      </c>
      <c r="L5206">
        <v>1.2083189999999999</v>
      </c>
      <c r="M5206">
        <v>1.351</v>
      </c>
      <c r="N5206">
        <v>6.6040000000000001</v>
      </c>
      <c r="O5206" t="s">
        <v>35</v>
      </c>
      <c r="P5206" t="s">
        <v>10824</v>
      </c>
      <c r="Q5206">
        <v>3.3149999999999999</v>
      </c>
      <c r="R5206">
        <v>1.9379999999999999</v>
      </c>
      <c r="S5206">
        <v>4215</v>
      </c>
      <c r="T5206">
        <v>1571</v>
      </c>
      <c r="U5206">
        <v>1732</v>
      </c>
      <c r="V5206">
        <v>8463</v>
      </c>
      <c r="W5206">
        <v>538</v>
      </c>
      <c r="X5206">
        <v>17</v>
      </c>
      <c r="Y5206">
        <v>0</v>
      </c>
      <c r="Z5206">
        <v>0</v>
      </c>
      <c r="AA5206">
        <v>0</v>
      </c>
      <c r="AB5206">
        <v>1</v>
      </c>
      <c r="AC5206" t="s">
        <v>96</v>
      </c>
      <c r="AD5206" t="s">
        <v>10658</v>
      </c>
      <c r="AE5206">
        <v>2.46</v>
      </c>
    </row>
    <row r="5207" spans="1:31">
      <c r="A5207" t="s">
        <v>10825</v>
      </c>
      <c r="B5207">
        <v>2012</v>
      </c>
      <c r="C5207" t="s">
        <v>10658</v>
      </c>
      <c r="D5207" t="s">
        <v>33</v>
      </c>
      <c r="E5207" t="s">
        <v>33</v>
      </c>
      <c r="F5207" t="s">
        <v>219</v>
      </c>
      <c r="G5207" t="s">
        <v>33</v>
      </c>
      <c r="H5207" t="s">
        <v>54</v>
      </c>
      <c r="I5207" t="s">
        <v>40</v>
      </c>
      <c r="J5207" t="s">
        <v>33</v>
      </c>
      <c r="K5207">
        <v>2.0624530000000001</v>
      </c>
      <c r="L5207">
        <v>1.0130999999999999</v>
      </c>
      <c r="M5207">
        <v>0.57299999999999995</v>
      </c>
      <c r="N5207">
        <v>5.1580000000000004</v>
      </c>
      <c r="O5207" t="s">
        <v>35</v>
      </c>
      <c r="P5207" t="s">
        <v>10826</v>
      </c>
      <c r="Q5207">
        <v>3.0950000000000002</v>
      </c>
      <c r="R5207">
        <v>1.4890000000000001</v>
      </c>
      <c r="S5207">
        <v>1243</v>
      </c>
      <c r="T5207">
        <v>615</v>
      </c>
      <c r="U5207">
        <v>346</v>
      </c>
      <c r="V5207">
        <v>3110</v>
      </c>
      <c r="W5207">
        <v>329</v>
      </c>
      <c r="X5207">
        <v>8</v>
      </c>
      <c r="Y5207">
        <v>0</v>
      </c>
      <c r="Z5207">
        <v>0</v>
      </c>
      <c r="AA5207">
        <v>0</v>
      </c>
      <c r="AB5207">
        <v>1</v>
      </c>
      <c r="AC5207" t="s">
        <v>83</v>
      </c>
      <c r="AD5207" t="s">
        <v>10658</v>
      </c>
      <c r="AE5207">
        <v>1.67</v>
      </c>
    </row>
    <row r="5208" spans="1:31">
      <c r="A5208" t="s">
        <v>10827</v>
      </c>
      <c r="B5208">
        <v>2012</v>
      </c>
      <c r="C5208" t="s">
        <v>10658</v>
      </c>
      <c r="D5208" t="s">
        <v>33</v>
      </c>
      <c r="E5208" t="s">
        <v>33</v>
      </c>
      <c r="F5208" t="s">
        <v>219</v>
      </c>
      <c r="G5208" t="s">
        <v>33</v>
      </c>
      <c r="H5208" t="s">
        <v>54</v>
      </c>
      <c r="I5208" t="s">
        <v>43</v>
      </c>
      <c r="J5208" t="s">
        <v>33</v>
      </c>
      <c r="K5208">
        <v>4.3792749999999998</v>
      </c>
      <c r="L5208">
        <v>2.067825</v>
      </c>
      <c r="M5208">
        <v>1.2829999999999999</v>
      </c>
      <c r="N5208">
        <v>10.513</v>
      </c>
      <c r="O5208" t="s">
        <v>35</v>
      </c>
      <c r="P5208" t="s">
        <v>2575</v>
      </c>
      <c r="Q5208">
        <v>6.1340000000000003</v>
      </c>
      <c r="R5208">
        <v>3.0960000000000001</v>
      </c>
      <c r="S5208">
        <v>2972</v>
      </c>
      <c r="T5208">
        <v>1416</v>
      </c>
      <c r="U5208">
        <v>871</v>
      </c>
      <c r="V5208">
        <v>7134</v>
      </c>
      <c r="W5208">
        <v>209</v>
      </c>
      <c r="X5208">
        <v>9</v>
      </c>
      <c r="Y5208">
        <v>0</v>
      </c>
      <c r="Z5208">
        <v>0</v>
      </c>
      <c r="AA5208">
        <v>0</v>
      </c>
      <c r="AB5208">
        <v>1</v>
      </c>
      <c r="AC5208" t="s">
        <v>813</v>
      </c>
      <c r="AD5208" t="s">
        <v>10658</v>
      </c>
      <c r="AE5208">
        <v>2.12</v>
      </c>
    </row>
    <row r="5209" spans="1:31">
      <c r="A5209" t="s">
        <v>10828</v>
      </c>
      <c r="B5209">
        <v>2012</v>
      </c>
      <c r="C5209" t="s">
        <v>10658</v>
      </c>
      <c r="D5209" t="s">
        <v>33</v>
      </c>
      <c r="E5209" t="s">
        <v>33</v>
      </c>
      <c r="F5209" t="s">
        <v>219</v>
      </c>
      <c r="G5209" t="s">
        <v>33</v>
      </c>
      <c r="H5209" t="s">
        <v>62</v>
      </c>
      <c r="I5209" t="s">
        <v>33</v>
      </c>
      <c r="J5209" t="s">
        <v>33</v>
      </c>
      <c r="K5209">
        <v>4.1263040000000002</v>
      </c>
      <c r="L5209">
        <v>1.20452</v>
      </c>
      <c r="M5209">
        <v>2.0979999999999999</v>
      </c>
      <c r="N5209">
        <v>7.2149999999999999</v>
      </c>
      <c r="O5209" t="s">
        <v>35</v>
      </c>
      <c r="P5209" t="s">
        <v>10829</v>
      </c>
      <c r="Q5209">
        <v>3.089</v>
      </c>
      <c r="R5209">
        <v>2.028</v>
      </c>
      <c r="S5209">
        <v>4657</v>
      </c>
      <c r="T5209">
        <v>1376</v>
      </c>
      <c r="U5209">
        <v>2368</v>
      </c>
      <c r="V5209">
        <v>8144</v>
      </c>
      <c r="W5209">
        <v>550</v>
      </c>
      <c r="X5209">
        <v>24</v>
      </c>
      <c r="Y5209">
        <v>0</v>
      </c>
      <c r="Z5209">
        <v>0</v>
      </c>
      <c r="AA5209">
        <v>0</v>
      </c>
      <c r="AB5209">
        <v>1</v>
      </c>
      <c r="AC5209" t="s">
        <v>96</v>
      </c>
      <c r="AD5209" t="s">
        <v>10658</v>
      </c>
      <c r="AE5209">
        <v>2.0099999999999998</v>
      </c>
    </row>
    <row r="5210" spans="1:31">
      <c r="A5210" t="s">
        <v>10830</v>
      </c>
      <c r="B5210">
        <v>2012</v>
      </c>
      <c r="C5210" t="s">
        <v>10658</v>
      </c>
      <c r="D5210" t="s">
        <v>33</v>
      </c>
      <c r="E5210" t="s">
        <v>33</v>
      </c>
      <c r="F5210" t="s">
        <v>219</v>
      </c>
      <c r="G5210" t="s">
        <v>33</v>
      </c>
      <c r="H5210" t="s">
        <v>62</v>
      </c>
      <c r="I5210" t="s">
        <v>40</v>
      </c>
      <c r="J5210" t="s">
        <v>33</v>
      </c>
      <c r="K5210">
        <v>3.1689069999999999</v>
      </c>
      <c r="L5210">
        <v>1.118906</v>
      </c>
      <c r="M5210">
        <v>1.359</v>
      </c>
      <c r="N5210">
        <v>6.2</v>
      </c>
      <c r="O5210" t="s">
        <v>35</v>
      </c>
      <c r="P5210" t="s">
        <v>10831</v>
      </c>
      <c r="Q5210">
        <v>3.0310000000000001</v>
      </c>
      <c r="R5210">
        <v>1.81</v>
      </c>
      <c r="S5210">
        <v>1691</v>
      </c>
      <c r="T5210">
        <v>611</v>
      </c>
      <c r="U5210">
        <v>725</v>
      </c>
      <c r="V5210">
        <v>3309</v>
      </c>
      <c r="W5210">
        <v>329</v>
      </c>
      <c r="X5210">
        <v>13</v>
      </c>
      <c r="Y5210">
        <v>0</v>
      </c>
      <c r="Z5210">
        <v>0</v>
      </c>
      <c r="AA5210">
        <v>0</v>
      </c>
      <c r="AB5210">
        <v>1</v>
      </c>
      <c r="AC5210" t="s">
        <v>551</v>
      </c>
      <c r="AD5210" t="s">
        <v>10658</v>
      </c>
      <c r="AE5210">
        <v>1.34</v>
      </c>
    </row>
    <row r="5211" spans="1:31">
      <c r="A5211" t="s">
        <v>10832</v>
      </c>
      <c r="B5211">
        <v>2012</v>
      </c>
      <c r="C5211" t="s">
        <v>10658</v>
      </c>
      <c r="D5211" t="s">
        <v>33</v>
      </c>
      <c r="E5211" t="s">
        <v>33</v>
      </c>
      <c r="F5211" t="s">
        <v>219</v>
      </c>
      <c r="G5211" t="s">
        <v>33</v>
      </c>
      <c r="H5211" t="s">
        <v>62</v>
      </c>
      <c r="I5211" t="s">
        <v>43</v>
      </c>
      <c r="J5211" t="s">
        <v>33</v>
      </c>
      <c r="K5211">
        <v>4.9848790000000003</v>
      </c>
      <c r="L5211">
        <v>2.004575</v>
      </c>
      <c r="M5211">
        <v>1.8320000000000001</v>
      </c>
      <c r="N5211">
        <v>10.595000000000001</v>
      </c>
      <c r="O5211" t="s">
        <v>35</v>
      </c>
      <c r="P5211" t="s">
        <v>4922</v>
      </c>
      <c r="Q5211">
        <v>5.61</v>
      </c>
      <c r="R5211">
        <v>3.153</v>
      </c>
      <c r="S5211">
        <v>2966</v>
      </c>
      <c r="T5211">
        <v>1193</v>
      </c>
      <c r="U5211">
        <v>1090</v>
      </c>
      <c r="V5211">
        <v>6305</v>
      </c>
      <c r="W5211">
        <v>221</v>
      </c>
      <c r="X5211">
        <v>11</v>
      </c>
      <c r="Y5211">
        <v>0</v>
      </c>
      <c r="Z5211">
        <v>0</v>
      </c>
      <c r="AA5211">
        <v>0</v>
      </c>
      <c r="AB5211">
        <v>1</v>
      </c>
      <c r="AC5211" t="s">
        <v>1155</v>
      </c>
      <c r="AD5211" t="s">
        <v>10658</v>
      </c>
      <c r="AE5211">
        <v>1.87</v>
      </c>
    </row>
    <row r="5212" spans="1:31">
      <c r="A5212" t="s">
        <v>10833</v>
      </c>
      <c r="B5212">
        <v>2012</v>
      </c>
      <c r="C5212" t="s">
        <v>10658</v>
      </c>
      <c r="D5212" t="s">
        <v>33</v>
      </c>
      <c r="E5212" t="s">
        <v>33</v>
      </c>
      <c r="F5212" t="s">
        <v>219</v>
      </c>
      <c r="G5212" t="s">
        <v>33</v>
      </c>
      <c r="H5212" t="s">
        <v>68</v>
      </c>
      <c r="I5212" t="s">
        <v>33</v>
      </c>
      <c r="J5212" t="s">
        <v>33</v>
      </c>
      <c r="K5212">
        <v>5.0444290000000001</v>
      </c>
      <c r="L5212">
        <v>1.023717</v>
      </c>
      <c r="M5212">
        <v>3.2280000000000002</v>
      </c>
      <c r="N5212">
        <v>7.4669999999999996</v>
      </c>
      <c r="O5212" t="s">
        <v>35</v>
      </c>
      <c r="P5212" t="s">
        <v>10834</v>
      </c>
      <c r="Q5212">
        <v>2.423</v>
      </c>
      <c r="R5212">
        <v>1.8169999999999999</v>
      </c>
      <c r="S5212">
        <v>5865</v>
      </c>
      <c r="T5212">
        <v>1231</v>
      </c>
      <c r="U5212">
        <v>3753</v>
      </c>
      <c r="V5212">
        <v>8682</v>
      </c>
      <c r="W5212">
        <v>538</v>
      </c>
      <c r="X5212">
        <v>28</v>
      </c>
      <c r="Y5212">
        <v>0</v>
      </c>
      <c r="Z5212">
        <v>0</v>
      </c>
      <c r="AA5212">
        <v>0</v>
      </c>
      <c r="AB5212">
        <v>1</v>
      </c>
      <c r="AC5212" t="s">
        <v>553</v>
      </c>
      <c r="AD5212" t="s">
        <v>10658</v>
      </c>
      <c r="AE5212">
        <v>1.17</v>
      </c>
    </row>
    <row r="5213" spans="1:31">
      <c r="A5213" t="s">
        <v>10835</v>
      </c>
      <c r="B5213">
        <v>2012</v>
      </c>
      <c r="C5213" t="s">
        <v>10658</v>
      </c>
      <c r="D5213" t="s">
        <v>33</v>
      </c>
      <c r="E5213" t="s">
        <v>33</v>
      </c>
      <c r="F5213" t="s">
        <v>219</v>
      </c>
      <c r="G5213" t="s">
        <v>33</v>
      </c>
      <c r="H5213" t="s">
        <v>68</v>
      </c>
      <c r="I5213" t="s">
        <v>40</v>
      </c>
      <c r="J5213" t="s">
        <v>33</v>
      </c>
      <c r="K5213">
        <v>3.5457230000000002</v>
      </c>
      <c r="L5213">
        <v>1.225023</v>
      </c>
      <c r="M5213">
        <v>1.5529999999999999</v>
      </c>
      <c r="N5213">
        <v>6.8390000000000004</v>
      </c>
      <c r="O5213" t="s">
        <v>35</v>
      </c>
      <c r="P5213" t="s">
        <v>1642</v>
      </c>
      <c r="Q5213">
        <v>3.2930000000000001</v>
      </c>
      <c r="R5213">
        <v>1.992</v>
      </c>
      <c r="S5213">
        <v>2268</v>
      </c>
      <c r="T5213">
        <v>794</v>
      </c>
      <c r="U5213">
        <v>994</v>
      </c>
      <c r="V5213">
        <v>4375</v>
      </c>
      <c r="W5213">
        <v>320</v>
      </c>
      <c r="X5213">
        <v>13</v>
      </c>
      <c r="Y5213">
        <v>0</v>
      </c>
      <c r="Z5213">
        <v>0</v>
      </c>
      <c r="AA5213">
        <v>0</v>
      </c>
      <c r="AB5213">
        <v>1</v>
      </c>
      <c r="AC5213" t="s">
        <v>479</v>
      </c>
      <c r="AD5213" t="s">
        <v>10658</v>
      </c>
      <c r="AE5213">
        <v>1.4</v>
      </c>
    </row>
    <row r="5214" spans="1:31">
      <c r="A5214" t="s">
        <v>10836</v>
      </c>
      <c r="B5214">
        <v>2012</v>
      </c>
      <c r="C5214" t="s">
        <v>10658</v>
      </c>
      <c r="D5214" t="s">
        <v>33</v>
      </c>
      <c r="E5214" t="s">
        <v>33</v>
      </c>
      <c r="F5214" t="s">
        <v>219</v>
      </c>
      <c r="G5214" t="s">
        <v>33</v>
      </c>
      <c r="H5214" t="s">
        <v>68</v>
      </c>
      <c r="I5214" t="s">
        <v>43</v>
      </c>
      <c r="J5214" t="s">
        <v>33</v>
      </c>
      <c r="K5214">
        <v>6.8779130000000004</v>
      </c>
      <c r="L5214">
        <v>1.978877</v>
      </c>
      <c r="M5214">
        <v>3.5209999999999999</v>
      </c>
      <c r="N5214">
        <v>11.888</v>
      </c>
      <c r="O5214" t="s">
        <v>35</v>
      </c>
      <c r="P5214" t="s">
        <v>10837</v>
      </c>
      <c r="Q5214">
        <v>5.0110000000000001</v>
      </c>
      <c r="R5214">
        <v>3.3570000000000002</v>
      </c>
      <c r="S5214">
        <v>3597</v>
      </c>
      <c r="T5214">
        <v>1051</v>
      </c>
      <c r="U5214">
        <v>1841</v>
      </c>
      <c r="V5214">
        <v>6217</v>
      </c>
      <c r="W5214">
        <v>218</v>
      </c>
      <c r="X5214">
        <v>15</v>
      </c>
      <c r="Y5214">
        <v>0</v>
      </c>
      <c r="Z5214">
        <v>0</v>
      </c>
      <c r="AA5214">
        <v>0</v>
      </c>
      <c r="AB5214">
        <v>1</v>
      </c>
      <c r="AC5214" t="s">
        <v>496</v>
      </c>
      <c r="AD5214" t="s">
        <v>10658</v>
      </c>
      <c r="AE5214">
        <v>1.33</v>
      </c>
    </row>
    <row r="5215" spans="1:31">
      <c r="A5215" t="s">
        <v>10838</v>
      </c>
      <c r="B5215">
        <v>2012</v>
      </c>
      <c r="C5215" t="s">
        <v>10658</v>
      </c>
      <c r="D5215" t="s">
        <v>33</v>
      </c>
      <c r="E5215" t="s">
        <v>33</v>
      </c>
      <c r="F5215" t="s">
        <v>219</v>
      </c>
      <c r="G5215" t="s">
        <v>33</v>
      </c>
      <c r="H5215" t="s">
        <v>74</v>
      </c>
      <c r="I5215" t="s">
        <v>33</v>
      </c>
      <c r="J5215" t="s">
        <v>33</v>
      </c>
      <c r="K5215">
        <v>6.9106800000000002</v>
      </c>
      <c r="L5215">
        <v>2.0900539999999999</v>
      </c>
      <c r="M5215">
        <v>3.3929999999999998</v>
      </c>
      <c r="N5215">
        <v>12.272</v>
      </c>
      <c r="O5215" t="s">
        <v>35</v>
      </c>
      <c r="P5215" t="s">
        <v>10839</v>
      </c>
      <c r="Q5215">
        <v>5.3609999999999998</v>
      </c>
      <c r="R5215">
        <v>3.5169999999999999</v>
      </c>
      <c r="S5215">
        <v>4825</v>
      </c>
      <c r="T5215">
        <v>1458</v>
      </c>
      <c r="U5215">
        <v>2369</v>
      </c>
      <c r="V5215">
        <v>8568</v>
      </c>
      <c r="W5215">
        <v>326</v>
      </c>
      <c r="X5215">
        <v>23</v>
      </c>
      <c r="Y5215">
        <v>0</v>
      </c>
      <c r="Z5215">
        <v>0</v>
      </c>
      <c r="AA5215">
        <v>0</v>
      </c>
      <c r="AB5215">
        <v>1</v>
      </c>
      <c r="AC5215" t="s">
        <v>1150</v>
      </c>
      <c r="AD5215" t="s">
        <v>10658</v>
      </c>
      <c r="AE5215">
        <v>2.21</v>
      </c>
    </row>
    <row r="5216" spans="1:31">
      <c r="A5216" t="s">
        <v>10840</v>
      </c>
      <c r="B5216">
        <v>2012</v>
      </c>
      <c r="C5216" t="s">
        <v>10658</v>
      </c>
      <c r="D5216" t="s">
        <v>33</v>
      </c>
      <c r="E5216" t="s">
        <v>33</v>
      </c>
      <c r="F5216" t="s">
        <v>219</v>
      </c>
      <c r="G5216" t="s">
        <v>33</v>
      </c>
      <c r="H5216" t="s">
        <v>74</v>
      </c>
      <c r="I5216" t="s">
        <v>40</v>
      </c>
      <c r="J5216" t="s">
        <v>33</v>
      </c>
      <c r="K5216">
        <v>4.2671140000000003</v>
      </c>
      <c r="L5216">
        <v>2.176542</v>
      </c>
      <c r="M5216">
        <v>1.0960000000000001</v>
      </c>
      <c r="N5216">
        <v>10.916</v>
      </c>
      <c r="O5216" t="s">
        <v>35</v>
      </c>
      <c r="P5216" t="s">
        <v>1645</v>
      </c>
      <c r="Q5216">
        <v>6.649</v>
      </c>
      <c r="R5216">
        <v>3.1709999999999998</v>
      </c>
      <c r="S5216">
        <v>1555</v>
      </c>
      <c r="T5216">
        <v>781</v>
      </c>
      <c r="U5216">
        <v>399</v>
      </c>
      <c r="V5216">
        <v>3977</v>
      </c>
      <c r="W5216">
        <v>190</v>
      </c>
      <c r="X5216">
        <v>7</v>
      </c>
      <c r="Y5216">
        <v>0</v>
      </c>
      <c r="Z5216">
        <v>0</v>
      </c>
      <c r="AA5216">
        <v>0</v>
      </c>
      <c r="AB5216">
        <v>1</v>
      </c>
      <c r="AC5216" t="s">
        <v>48</v>
      </c>
      <c r="AD5216" t="s">
        <v>10658</v>
      </c>
      <c r="AE5216">
        <v>2.19</v>
      </c>
    </row>
    <row r="5217" spans="1:31">
      <c r="A5217" t="s">
        <v>10841</v>
      </c>
      <c r="B5217">
        <v>2012</v>
      </c>
      <c r="C5217" t="s">
        <v>10658</v>
      </c>
      <c r="D5217" t="s">
        <v>33</v>
      </c>
      <c r="E5217" t="s">
        <v>33</v>
      </c>
      <c r="F5217" t="s">
        <v>219</v>
      </c>
      <c r="G5217" t="s">
        <v>33</v>
      </c>
      <c r="H5217" t="s">
        <v>74</v>
      </c>
      <c r="I5217" t="s">
        <v>43</v>
      </c>
      <c r="J5217" t="s">
        <v>33</v>
      </c>
      <c r="K5217">
        <v>9.7955070000000006</v>
      </c>
      <c r="L5217">
        <v>3.621232</v>
      </c>
      <c r="M5217">
        <v>3.9140000000000001</v>
      </c>
      <c r="N5217">
        <v>19.457000000000001</v>
      </c>
      <c r="O5217" t="s">
        <v>35</v>
      </c>
      <c r="P5217" t="s">
        <v>3118</v>
      </c>
      <c r="Q5217">
        <v>9.6609999999999996</v>
      </c>
      <c r="R5217">
        <v>5.8810000000000002</v>
      </c>
      <c r="S5217">
        <v>3270</v>
      </c>
      <c r="T5217">
        <v>1197</v>
      </c>
      <c r="U5217">
        <v>1307</v>
      </c>
      <c r="V5217">
        <v>6496</v>
      </c>
      <c r="W5217">
        <v>136</v>
      </c>
      <c r="X5217">
        <v>16</v>
      </c>
      <c r="Y5217">
        <v>0</v>
      </c>
      <c r="Z5217">
        <v>0</v>
      </c>
      <c r="AA5217">
        <v>0</v>
      </c>
      <c r="AB5217">
        <v>1</v>
      </c>
      <c r="AC5217" t="s">
        <v>1155</v>
      </c>
      <c r="AD5217" t="s">
        <v>10658</v>
      </c>
      <c r="AE5217">
        <v>2</v>
      </c>
    </row>
    <row r="5218" spans="1:31">
      <c r="A5218" t="s">
        <v>10842</v>
      </c>
      <c r="B5218">
        <v>2012</v>
      </c>
      <c r="C5218" t="s">
        <v>10658</v>
      </c>
      <c r="D5218" t="s">
        <v>33</v>
      </c>
      <c r="E5218" t="s">
        <v>33</v>
      </c>
      <c r="F5218" t="s">
        <v>219</v>
      </c>
      <c r="G5218" t="s">
        <v>33</v>
      </c>
      <c r="H5218" t="s">
        <v>81</v>
      </c>
      <c r="I5218" t="s">
        <v>33</v>
      </c>
      <c r="J5218" t="s">
        <v>33</v>
      </c>
      <c r="K5218">
        <v>6.2814180000000004</v>
      </c>
      <c r="L5218">
        <v>2.7711269999999999</v>
      </c>
      <c r="M5218">
        <v>2.024</v>
      </c>
      <c r="N5218">
        <v>14.215999999999999</v>
      </c>
      <c r="O5218" t="s">
        <v>35</v>
      </c>
      <c r="P5218" t="s">
        <v>1145</v>
      </c>
      <c r="Q5218">
        <v>7.9349999999999996</v>
      </c>
      <c r="R5218">
        <v>4.2569999999999997</v>
      </c>
      <c r="S5218">
        <v>1637</v>
      </c>
      <c r="T5218">
        <v>729</v>
      </c>
      <c r="U5218">
        <v>528</v>
      </c>
      <c r="V5218">
        <v>3705</v>
      </c>
      <c r="W5218">
        <v>157</v>
      </c>
      <c r="X5218">
        <v>10</v>
      </c>
      <c r="Y5218">
        <v>0</v>
      </c>
      <c r="Z5218">
        <v>0</v>
      </c>
      <c r="AA5218">
        <v>0</v>
      </c>
      <c r="AB5218">
        <v>1</v>
      </c>
      <c r="AC5218" t="s">
        <v>479</v>
      </c>
      <c r="AD5218" t="s">
        <v>10658</v>
      </c>
      <c r="AE5218">
        <v>2.0299999999999998</v>
      </c>
    </row>
    <row r="5219" spans="1:31">
      <c r="A5219" t="s">
        <v>10843</v>
      </c>
      <c r="B5219">
        <v>2012</v>
      </c>
      <c r="C5219" t="s">
        <v>10658</v>
      </c>
      <c r="D5219" t="s">
        <v>33</v>
      </c>
      <c r="E5219" t="s">
        <v>33</v>
      </c>
      <c r="F5219" t="s">
        <v>219</v>
      </c>
      <c r="G5219" t="s">
        <v>33</v>
      </c>
      <c r="H5219" t="s">
        <v>81</v>
      </c>
      <c r="I5219" t="s">
        <v>40</v>
      </c>
      <c r="J5219" t="s">
        <v>33</v>
      </c>
      <c r="K5219">
        <v>3.8872209999999998</v>
      </c>
      <c r="L5219">
        <v>1.6381300000000001</v>
      </c>
      <c r="M5219">
        <v>1.3560000000000001</v>
      </c>
      <c r="N5219">
        <v>8.5470000000000006</v>
      </c>
      <c r="O5219" t="s">
        <v>35</v>
      </c>
      <c r="P5219" t="s">
        <v>10844</v>
      </c>
      <c r="Q5219">
        <v>4.66</v>
      </c>
      <c r="R5219">
        <v>2.5310000000000001</v>
      </c>
      <c r="S5219">
        <v>529</v>
      </c>
      <c r="T5219">
        <v>220</v>
      </c>
      <c r="U5219">
        <v>184</v>
      </c>
      <c r="V5219">
        <v>1163</v>
      </c>
      <c r="W5219">
        <v>93</v>
      </c>
      <c r="X5219">
        <v>6</v>
      </c>
      <c r="Y5219">
        <v>0</v>
      </c>
      <c r="Z5219">
        <v>0</v>
      </c>
      <c r="AA5219">
        <v>0</v>
      </c>
      <c r="AB5219">
        <v>1</v>
      </c>
      <c r="AC5219" t="s">
        <v>56</v>
      </c>
      <c r="AD5219" t="s">
        <v>10658</v>
      </c>
      <c r="AE5219">
        <v>0.66</v>
      </c>
    </row>
    <row r="5220" spans="1:31">
      <c r="A5220" t="s">
        <v>10845</v>
      </c>
      <c r="B5220">
        <v>2012</v>
      </c>
      <c r="C5220" t="s">
        <v>10658</v>
      </c>
      <c r="D5220" t="s">
        <v>33</v>
      </c>
      <c r="E5220" t="s">
        <v>33</v>
      </c>
      <c r="F5220" t="s">
        <v>219</v>
      </c>
      <c r="G5220" t="s">
        <v>33</v>
      </c>
      <c r="H5220" t="s">
        <v>81</v>
      </c>
      <c r="I5220" t="s">
        <v>43</v>
      </c>
      <c r="J5220" t="s">
        <v>33</v>
      </c>
      <c r="K5220">
        <v>8.8952270000000002</v>
      </c>
      <c r="L5220">
        <v>5.5788200000000003</v>
      </c>
      <c r="M5220">
        <v>1.3919999999999999</v>
      </c>
      <c r="N5220">
        <v>26.533000000000001</v>
      </c>
      <c r="O5220" t="s">
        <v>35</v>
      </c>
      <c r="P5220" t="s">
        <v>10846</v>
      </c>
      <c r="Q5220">
        <v>17.638000000000002</v>
      </c>
      <c r="R5220">
        <v>7.5030000000000001</v>
      </c>
      <c r="S5220">
        <v>1108</v>
      </c>
      <c r="T5220">
        <v>705</v>
      </c>
      <c r="U5220">
        <v>173</v>
      </c>
      <c r="V5220">
        <v>3306</v>
      </c>
      <c r="W5220">
        <v>64</v>
      </c>
      <c r="X5220">
        <v>4</v>
      </c>
      <c r="Y5220">
        <v>0</v>
      </c>
      <c r="Z5220">
        <v>0</v>
      </c>
      <c r="AA5220">
        <v>0</v>
      </c>
      <c r="AB5220">
        <v>1</v>
      </c>
      <c r="AC5220" t="s">
        <v>83</v>
      </c>
      <c r="AD5220" t="s">
        <v>10658</v>
      </c>
      <c r="AE5220">
        <v>2.42</v>
      </c>
    </row>
    <row r="5221" spans="1:31">
      <c r="A5221" t="s">
        <v>10847</v>
      </c>
      <c r="B5221">
        <v>2012</v>
      </c>
      <c r="C5221" t="s">
        <v>10658</v>
      </c>
      <c r="D5221" t="s">
        <v>33</v>
      </c>
      <c r="E5221" t="s">
        <v>33</v>
      </c>
      <c r="F5221" t="s">
        <v>219</v>
      </c>
      <c r="G5221" t="s">
        <v>33</v>
      </c>
      <c r="H5221" t="s">
        <v>89</v>
      </c>
      <c r="I5221" t="s">
        <v>33</v>
      </c>
      <c r="J5221" t="s">
        <v>33</v>
      </c>
      <c r="K5221">
        <v>10.108775</v>
      </c>
      <c r="L5221">
        <v>6.6445420000000004</v>
      </c>
      <c r="M5221">
        <v>1.3560000000000001</v>
      </c>
      <c r="N5221">
        <v>31.228999999999999</v>
      </c>
      <c r="O5221" t="s">
        <v>35</v>
      </c>
      <c r="P5221" t="s">
        <v>10848</v>
      </c>
      <c r="Q5221">
        <v>21.12</v>
      </c>
      <c r="R5221">
        <v>8.7530000000000001</v>
      </c>
      <c r="S5221">
        <v>1146</v>
      </c>
      <c r="T5221">
        <v>767</v>
      </c>
      <c r="U5221">
        <v>154</v>
      </c>
      <c r="V5221">
        <v>3540</v>
      </c>
      <c r="W5221">
        <v>74</v>
      </c>
      <c r="X5221">
        <v>4</v>
      </c>
      <c r="Y5221">
        <v>0</v>
      </c>
      <c r="Z5221">
        <v>0</v>
      </c>
      <c r="AA5221">
        <v>0</v>
      </c>
      <c r="AB5221">
        <v>1</v>
      </c>
      <c r="AC5221" t="s">
        <v>48</v>
      </c>
      <c r="AD5221" t="s">
        <v>10658</v>
      </c>
      <c r="AE5221">
        <v>3.55</v>
      </c>
    </row>
    <row r="5222" spans="1:31">
      <c r="A5222" t="s">
        <v>10849</v>
      </c>
      <c r="B5222">
        <v>2012</v>
      </c>
      <c r="C5222" t="s">
        <v>10658</v>
      </c>
      <c r="D5222" t="s">
        <v>33</v>
      </c>
      <c r="E5222" t="s">
        <v>33</v>
      </c>
      <c r="F5222" t="s">
        <v>219</v>
      </c>
      <c r="G5222" t="s">
        <v>33</v>
      </c>
      <c r="H5222" t="s">
        <v>89</v>
      </c>
      <c r="I5222" t="s">
        <v>40</v>
      </c>
      <c r="J5222" t="s">
        <v>33</v>
      </c>
      <c r="K5222">
        <v>5.2431729999999996</v>
      </c>
      <c r="L5222">
        <v>3.9115679999999999</v>
      </c>
      <c r="M5222">
        <v>0.50900000000000001</v>
      </c>
      <c r="N5222">
        <v>18.984999999999999</v>
      </c>
      <c r="O5222" t="s">
        <v>35</v>
      </c>
      <c r="P5222" t="s">
        <v>10696</v>
      </c>
      <c r="Q5222">
        <v>13.742000000000001</v>
      </c>
      <c r="R5222">
        <v>4.734</v>
      </c>
      <c r="S5222">
        <v>319</v>
      </c>
      <c r="T5222">
        <v>233</v>
      </c>
      <c r="U5222">
        <v>31</v>
      </c>
      <c r="V5222">
        <v>1154</v>
      </c>
      <c r="W5222">
        <v>42</v>
      </c>
      <c r="X5222">
        <v>2</v>
      </c>
      <c r="Y5222">
        <v>0</v>
      </c>
      <c r="Z5222">
        <v>0</v>
      </c>
      <c r="AA5222">
        <v>0</v>
      </c>
      <c r="AB5222">
        <v>1</v>
      </c>
      <c r="AC5222" t="s">
        <v>56</v>
      </c>
      <c r="AD5222" t="s">
        <v>10658</v>
      </c>
      <c r="AE5222">
        <v>1.26</v>
      </c>
    </row>
    <row r="5223" spans="1:31">
      <c r="A5223" t="s">
        <v>10850</v>
      </c>
      <c r="B5223">
        <v>2012</v>
      </c>
      <c r="C5223" t="s">
        <v>10658</v>
      </c>
      <c r="D5223" t="s">
        <v>33</v>
      </c>
      <c r="E5223" t="s">
        <v>33</v>
      </c>
      <c r="F5223" t="s">
        <v>219</v>
      </c>
      <c r="G5223" t="s">
        <v>33</v>
      </c>
      <c r="H5223" t="s">
        <v>89</v>
      </c>
      <c r="I5223" t="s">
        <v>43</v>
      </c>
      <c r="J5223" t="s">
        <v>33</v>
      </c>
      <c r="K5223">
        <v>15.731591999999999</v>
      </c>
      <c r="L5223">
        <v>13.613545999999999</v>
      </c>
      <c r="M5223">
        <v>0.622</v>
      </c>
      <c r="N5223">
        <v>58.02</v>
      </c>
      <c r="O5223" t="s">
        <v>35</v>
      </c>
      <c r="P5223" t="s">
        <v>10851</v>
      </c>
      <c r="Q5223">
        <v>42.289000000000001</v>
      </c>
      <c r="R5223">
        <v>15.11</v>
      </c>
      <c r="S5223">
        <v>827</v>
      </c>
      <c r="T5223">
        <v>728</v>
      </c>
      <c r="U5223">
        <v>33</v>
      </c>
      <c r="V5223">
        <v>3051</v>
      </c>
      <c r="W5223">
        <v>32</v>
      </c>
      <c r="X5223">
        <v>2</v>
      </c>
      <c r="Y5223">
        <v>0</v>
      </c>
      <c r="Z5223">
        <v>0</v>
      </c>
      <c r="AA5223">
        <v>0</v>
      </c>
      <c r="AB5223">
        <v>1</v>
      </c>
      <c r="AC5223" t="s">
        <v>83</v>
      </c>
      <c r="AD5223" t="s">
        <v>10658</v>
      </c>
      <c r="AE5223">
        <v>4.33</v>
      </c>
    </row>
    <row r="5224" spans="1:31">
      <c r="A5224" t="s">
        <v>10852</v>
      </c>
      <c r="B5224">
        <v>2012</v>
      </c>
      <c r="C5224" t="s">
        <v>10658</v>
      </c>
      <c r="D5224" t="s">
        <v>33</v>
      </c>
      <c r="E5224" t="s">
        <v>33</v>
      </c>
      <c r="F5224" t="s">
        <v>219</v>
      </c>
      <c r="G5224" t="s">
        <v>33</v>
      </c>
      <c r="H5224" t="s">
        <v>33</v>
      </c>
      <c r="I5224" t="s">
        <v>33</v>
      </c>
      <c r="J5224" t="s">
        <v>33</v>
      </c>
      <c r="K5224">
        <v>4.8068840000000002</v>
      </c>
      <c r="L5224">
        <v>0.56408000000000003</v>
      </c>
      <c r="M5224">
        <v>3.76</v>
      </c>
      <c r="N5224">
        <v>6.0430000000000001</v>
      </c>
      <c r="O5224" t="s">
        <v>35</v>
      </c>
      <c r="P5224" t="s">
        <v>10853</v>
      </c>
      <c r="Q5224">
        <v>1.236</v>
      </c>
      <c r="R5224">
        <v>1.0469999999999999</v>
      </c>
      <c r="S5224">
        <v>27864</v>
      </c>
      <c r="T5224">
        <v>3331</v>
      </c>
      <c r="U5224">
        <v>21796</v>
      </c>
      <c r="V5224">
        <v>35028</v>
      </c>
      <c r="W5224">
        <v>2600</v>
      </c>
      <c r="X5224">
        <v>127</v>
      </c>
      <c r="Y5224">
        <v>0</v>
      </c>
      <c r="Z5224">
        <v>0</v>
      </c>
      <c r="AA5224">
        <v>0</v>
      </c>
      <c r="AB5224">
        <v>1</v>
      </c>
      <c r="AC5224" t="s">
        <v>4938</v>
      </c>
      <c r="AD5224" t="s">
        <v>10658</v>
      </c>
      <c r="AE5224">
        <v>1.81</v>
      </c>
    </row>
    <row r="5225" spans="1:31">
      <c r="A5225" t="s">
        <v>10854</v>
      </c>
      <c r="B5225">
        <v>2012</v>
      </c>
      <c r="C5225" t="s">
        <v>10658</v>
      </c>
      <c r="D5225" t="s">
        <v>33</v>
      </c>
      <c r="E5225" t="s">
        <v>33</v>
      </c>
      <c r="F5225" t="s">
        <v>219</v>
      </c>
      <c r="G5225" t="s">
        <v>33</v>
      </c>
      <c r="H5225" t="s">
        <v>33</v>
      </c>
      <c r="I5225" t="s">
        <v>40</v>
      </c>
      <c r="J5225" t="s">
        <v>33</v>
      </c>
      <c r="K5225">
        <v>3.1093380000000002</v>
      </c>
      <c r="L5225">
        <v>0.574851</v>
      </c>
      <c r="M5225">
        <v>2.0819999999999999</v>
      </c>
      <c r="N5225">
        <v>4.452</v>
      </c>
      <c r="O5225" t="s">
        <v>35</v>
      </c>
      <c r="P5225" t="s">
        <v>10855</v>
      </c>
      <c r="Q5225">
        <v>1.343</v>
      </c>
      <c r="R5225">
        <v>1.0269999999999999</v>
      </c>
      <c r="S5225">
        <v>9001</v>
      </c>
      <c r="T5225">
        <v>1643</v>
      </c>
      <c r="U5225">
        <v>6027</v>
      </c>
      <c r="V5225">
        <v>12889</v>
      </c>
      <c r="W5225">
        <v>1545</v>
      </c>
      <c r="X5225">
        <v>58</v>
      </c>
      <c r="Y5225">
        <v>0</v>
      </c>
      <c r="Z5225">
        <v>0</v>
      </c>
      <c r="AA5225">
        <v>0</v>
      </c>
      <c r="AB5225">
        <v>1</v>
      </c>
      <c r="AC5225" t="s">
        <v>1134</v>
      </c>
      <c r="AD5225" t="s">
        <v>10658</v>
      </c>
      <c r="AE5225">
        <v>1.69</v>
      </c>
    </row>
    <row r="5226" spans="1:31">
      <c r="A5226" t="s">
        <v>10856</v>
      </c>
      <c r="B5226">
        <v>2012</v>
      </c>
      <c r="C5226" t="s">
        <v>10658</v>
      </c>
      <c r="D5226" t="s">
        <v>33</v>
      </c>
      <c r="E5226" t="s">
        <v>33</v>
      </c>
      <c r="F5226" t="s">
        <v>219</v>
      </c>
      <c r="G5226" t="s">
        <v>33</v>
      </c>
      <c r="H5226" t="s">
        <v>33</v>
      </c>
      <c r="I5226" t="s">
        <v>43</v>
      </c>
      <c r="J5226" t="s">
        <v>33</v>
      </c>
      <c r="K5226">
        <v>6.5003440000000001</v>
      </c>
      <c r="L5226">
        <v>0.96445800000000004</v>
      </c>
      <c r="M5226">
        <v>4.7350000000000003</v>
      </c>
      <c r="N5226">
        <v>8.67</v>
      </c>
      <c r="O5226" t="s">
        <v>35</v>
      </c>
      <c r="P5226" t="s">
        <v>10857</v>
      </c>
      <c r="Q5226">
        <v>2.17</v>
      </c>
      <c r="R5226">
        <v>1.766</v>
      </c>
      <c r="S5226">
        <v>18863</v>
      </c>
      <c r="T5226">
        <v>2915</v>
      </c>
      <c r="U5226">
        <v>13739</v>
      </c>
      <c r="V5226">
        <v>25160</v>
      </c>
      <c r="W5226">
        <v>1055</v>
      </c>
      <c r="X5226">
        <v>69</v>
      </c>
      <c r="Y5226">
        <v>0</v>
      </c>
      <c r="Z5226">
        <v>0</v>
      </c>
      <c r="AA5226">
        <v>0</v>
      </c>
      <c r="AB5226">
        <v>1</v>
      </c>
      <c r="AC5226" t="s">
        <v>466</v>
      </c>
      <c r="AD5226" t="s">
        <v>10658</v>
      </c>
      <c r="AE5226">
        <v>1.61</v>
      </c>
    </row>
    <row r="5227" spans="1:31">
      <c r="A5227" t="s">
        <v>10858</v>
      </c>
      <c r="B5227">
        <v>2012</v>
      </c>
      <c r="C5227" t="s">
        <v>10658</v>
      </c>
      <c r="D5227" t="s">
        <v>33</v>
      </c>
      <c r="E5227" t="s">
        <v>261</v>
      </c>
      <c r="F5227" t="s">
        <v>33</v>
      </c>
      <c r="G5227" t="s">
        <v>33</v>
      </c>
      <c r="H5227" t="s">
        <v>34</v>
      </c>
      <c r="I5227" t="s">
        <v>33</v>
      </c>
      <c r="J5227" t="s">
        <v>33</v>
      </c>
      <c r="K5227">
        <v>10.071156</v>
      </c>
      <c r="L5227">
        <v>4.1622079999999997</v>
      </c>
      <c r="M5227">
        <v>3.5</v>
      </c>
      <c r="N5227">
        <v>21.492999999999999</v>
      </c>
      <c r="O5227" t="s">
        <v>35</v>
      </c>
      <c r="P5227" t="s">
        <v>10859</v>
      </c>
      <c r="Q5227">
        <v>11.422000000000001</v>
      </c>
      <c r="R5227">
        <v>6.5709999999999997</v>
      </c>
      <c r="S5227">
        <v>3626</v>
      </c>
      <c r="T5227">
        <v>1466</v>
      </c>
      <c r="U5227">
        <v>1260</v>
      </c>
      <c r="V5227">
        <v>7739</v>
      </c>
      <c r="W5227">
        <v>99</v>
      </c>
      <c r="X5227">
        <v>8</v>
      </c>
      <c r="Y5227">
        <v>0</v>
      </c>
      <c r="Z5227">
        <v>0</v>
      </c>
      <c r="AA5227">
        <v>0</v>
      </c>
      <c r="AB5227">
        <v>1</v>
      </c>
      <c r="AC5227" t="s">
        <v>1143</v>
      </c>
      <c r="AD5227" t="s">
        <v>10658</v>
      </c>
      <c r="AE5227">
        <v>1.87</v>
      </c>
    </row>
    <row r="5228" spans="1:31">
      <c r="A5228" t="s">
        <v>10860</v>
      </c>
      <c r="B5228">
        <v>2012</v>
      </c>
      <c r="C5228" t="s">
        <v>10658</v>
      </c>
      <c r="D5228" t="s">
        <v>33</v>
      </c>
      <c r="E5228" t="s">
        <v>261</v>
      </c>
      <c r="F5228" t="s">
        <v>33</v>
      </c>
      <c r="G5228" t="s">
        <v>33</v>
      </c>
      <c r="H5228" t="s">
        <v>34</v>
      </c>
      <c r="I5228" t="s">
        <v>40</v>
      </c>
      <c r="J5228" t="s">
        <v>33</v>
      </c>
      <c r="K5228">
        <v>2.378838</v>
      </c>
      <c r="L5228">
        <v>2.4744980000000001</v>
      </c>
      <c r="M5228">
        <v>4.5999999999999999E-2</v>
      </c>
      <c r="N5228">
        <v>13.241</v>
      </c>
      <c r="O5228" t="s">
        <v>35</v>
      </c>
      <c r="P5228" t="s">
        <v>10861</v>
      </c>
      <c r="Q5228">
        <v>10.862</v>
      </c>
      <c r="R5228">
        <v>2.3330000000000002</v>
      </c>
      <c r="S5228">
        <v>331</v>
      </c>
      <c r="T5228">
        <v>336</v>
      </c>
      <c r="U5228">
        <v>6</v>
      </c>
      <c r="V5228">
        <v>1843</v>
      </c>
      <c r="W5228">
        <v>48</v>
      </c>
      <c r="X5228">
        <v>1</v>
      </c>
      <c r="Y5228">
        <v>0</v>
      </c>
      <c r="Z5228">
        <v>0</v>
      </c>
      <c r="AA5228">
        <v>0</v>
      </c>
      <c r="AB5228">
        <v>1</v>
      </c>
      <c r="AC5228" t="s">
        <v>76</v>
      </c>
      <c r="AD5228" t="s">
        <v>10658</v>
      </c>
      <c r="AE5228">
        <v>1.24</v>
      </c>
    </row>
    <row r="5229" spans="1:31">
      <c r="A5229" t="s">
        <v>10862</v>
      </c>
      <c r="B5229">
        <v>2012</v>
      </c>
      <c r="C5229" t="s">
        <v>10658</v>
      </c>
      <c r="D5229" t="s">
        <v>33</v>
      </c>
      <c r="E5229" t="s">
        <v>261</v>
      </c>
      <c r="F5229" t="s">
        <v>33</v>
      </c>
      <c r="G5229" t="s">
        <v>33</v>
      </c>
      <c r="H5229" t="s">
        <v>34</v>
      </c>
      <c r="I5229" t="s">
        <v>43</v>
      </c>
      <c r="J5229" t="s">
        <v>33</v>
      </c>
      <c r="K5229">
        <v>14.920095</v>
      </c>
      <c r="L5229">
        <v>6.5345430000000002</v>
      </c>
      <c r="M5229">
        <v>4.6660000000000004</v>
      </c>
      <c r="N5229">
        <v>32.529000000000003</v>
      </c>
      <c r="O5229" t="s">
        <v>35</v>
      </c>
      <c r="P5229" t="s">
        <v>10863</v>
      </c>
      <c r="Q5229">
        <v>17.608000000000001</v>
      </c>
      <c r="R5229">
        <v>10.254</v>
      </c>
      <c r="S5229">
        <v>3295</v>
      </c>
      <c r="T5229">
        <v>1453</v>
      </c>
      <c r="U5229">
        <v>1031</v>
      </c>
      <c r="V5229">
        <v>7184</v>
      </c>
      <c r="W5229">
        <v>51</v>
      </c>
      <c r="X5229">
        <v>7</v>
      </c>
      <c r="Y5229">
        <v>0</v>
      </c>
      <c r="Z5229">
        <v>0</v>
      </c>
      <c r="AA5229">
        <v>0</v>
      </c>
      <c r="AB5229">
        <v>1</v>
      </c>
      <c r="AC5229" t="s">
        <v>813</v>
      </c>
      <c r="AD5229" t="s">
        <v>10658</v>
      </c>
      <c r="AE5229">
        <v>1.68</v>
      </c>
    </row>
    <row r="5230" spans="1:31">
      <c r="A5230" t="s">
        <v>10864</v>
      </c>
      <c r="B5230">
        <v>2012</v>
      </c>
      <c r="C5230" t="s">
        <v>10658</v>
      </c>
      <c r="D5230" t="s">
        <v>33</v>
      </c>
      <c r="E5230" t="s">
        <v>261</v>
      </c>
      <c r="F5230" t="s">
        <v>33</v>
      </c>
      <c r="G5230" t="s">
        <v>33</v>
      </c>
      <c r="H5230" t="s">
        <v>46</v>
      </c>
      <c r="I5230" t="s">
        <v>33</v>
      </c>
      <c r="J5230" t="s">
        <v>33</v>
      </c>
      <c r="K5230">
        <v>2.3222779999999998</v>
      </c>
      <c r="L5230">
        <v>0.77267600000000003</v>
      </c>
      <c r="M5230">
        <v>1.0589999999999999</v>
      </c>
      <c r="N5230">
        <v>4.3840000000000003</v>
      </c>
      <c r="O5230" t="s">
        <v>35</v>
      </c>
      <c r="P5230" t="s">
        <v>10865</v>
      </c>
      <c r="Q5230">
        <v>2.0619999999999998</v>
      </c>
      <c r="R5230">
        <v>1.2629999999999999</v>
      </c>
      <c r="S5230">
        <v>1762</v>
      </c>
      <c r="T5230">
        <v>581</v>
      </c>
      <c r="U5230">
        <v>804</v>
      </c>
      <c r="V5230">
        <v>3327</v>
      </c>
      <c r="W5230">
        <v>285</v>
      </c>
      <c r="X5230">
        <v>12</v>
      </c>
      <c r="Y5230">
        <v>0</v>
      </c>
      <c r="Z5230">
        <v>0</v>
      </c>
      <c r="AA5230">
        <v>0</v>
      </c>
      <c r="AB5230">
        <v>1</v>
      </c>
      <c r="AC5230" t="s">
        <v>551</v>
      </c>
      <c r="AD5230" t="s">
        <v>10658</v>
      </c>
      <c r="AE5230">
        <v>0.75</v>
      </c>
    </row>
    <row r="5231" spans="1:31">
      <c r="A5231" t="s">
        <v>10866</v>
      </c>
      <c r="B5231">
        <v>2012</v>
      </c>
      <c r="C5231" t="s">
        <v>10658</v>
      </c>
      <c r="D5231" t="s">
        <v>33</v>
      </c>
      <c r="E5231" t="s">
        <v>261</v>
      </c>
      <c r="F5231" t="s">
        <v>33</v>
      </c>
      <c r="G5231" t="s">
        <v>33</v>
      </c>
      <c r="H5231" t="s">
        <v>46</v>
      </c>
      <c r="I5231" t="s">
        <v>40</v>
      </c>
      <c r="J5231" t="s">
        <v>33</v>
      </c>
      <c r="K5231">
        <v>2.2900999999999998</v>
      </c>
      <c r="L5231">
        <v>0.93926100000000001</v>
      </c>
      <c r="M5231">
        <v>0.83099999999999996</v>
      </c>
      <c r="N5231">
        <v>4.9649999999999999</v>
      </c>
      <c r="O5231" t="s">
        <v>35</v>
      </c>
      <c r="P5231" t="s">
        <v>10820</v>
      </c>
      <c r="Q5231">
        <v>2.6749999999999998</v>
      </c>
      <c r="R5231">
        <v>1.4590000000000001</v>
      </c>
      <c r="S5231">
        <v>935</v>
      </c>
      <c r="T5231">
        <v>387</v>
      </c>
      <c r="U5231">
        <v>339</v>
      </c>
      <c r="V5231">
        <v>2028</v>
      </c>
      <c r="W5231">
        <v>177</v>
      </c>
      <c r="X5231">
        <v>7</v>
      </c>
      <c r="Y5231">
        <v>0</v>
      </c>
      <c r="Z5231">
        <v>0</v>
      </c>
      <c r="AA5231">
        <v>0</v>
      </c>
      <c r="AB5231">
        <v>1</v>
      </c>
      <c r="AC5231" t="s">
        <v>76</v>
      </c>
      <c r="AD5231" t="s">
        <v>10658</v>
      </c>
      <c r="AE5231">
        <v>0.69</v>
      </c>
    </row>
    <row r="5232" spans="1:31">
      <c r="A5232" t="s">
        <v>10867</v>
      </c>
      <c r="B5232">
        <v>2012</v>
      </c>
      <c r="C5232" t="s">
        <v>10658</v>
      </c>
      <c r="D5232" t="s">
        <v>33</v>
      </c>
      <c r="E5232" t="s">
        <v>261</v>
      </c>
      <c r="F5232" t="s">
        <v>33</v>
      </c>
      <c r="G5232" t="s">
        <v>33</v>
      </c>
      <c r="H5232" t="s">
        <v>46</v>
      </c>
      <c r="I5232" t="s">
        <v>43</v>
      </c>
      <c r="J5232" t="s">
        <v>33</v>
      </c>
      <c r="K5232">
        <v>2.3597610000000002</v>
      </c>
      <c r="L5232">
        <v>1.3206370000000001</v>
      </c>
      <c r="M5232">
        <v>0.51500000000000001</v>
      </c>
      <c r="N5232">
        <v>6.5940000000000003</v>
      </c>
      <c r="O5232" t="s">
        <v>35</v>
      </c>
      <c r="P5232" t="s">
        <v>10868</v>
      </c>
      <c r="Q5232">
        <v>4.234</v>
      </c>
      <c r="R5232">
        <v>1.845</v>
      </c>
      <c r="S5232">
        <v>827</v>
      </c>
      <c r="T5232">
        <v>454</v>
      </c>
      <c r="U5232">
        <v>181</v>
      </c>
      <c r="V5232">
        <v>2311</v>
      </c>
      <c r="W5232">
        <v>108</v>
      </c>
      <c r="X5232">
        <v>5</v>
      </c>
      <c r="Y5232">
        <v>0</v>
      </c>
      <c r="Z5232">
        <v>0</v>
      </c>
      <c r="AA5232">
        <v>0</v>
      </c>
      <c r="AB5232">
        <v>1</v>
      </c>
      <c r="AC5232" t="s">
        <v>76</v>
      </c>
      <c r="AD5232" t="s">
        <v>10658</v>
      </c>
      <c r="AE5232">
        <v>0.81</v>
      </c>
    </row>
    <row r="5233" spans="1:31">
      <c r="A5233" t="s">
        <v>10869</v>
      </c>
      <c r="B5233">
        <v>2012</v>
      </c>
      <c r="C5233" t="s">
        <v>10658</v>
      </c>
      <c r="D5233" t="s">
        <v>33</v>
      </c>
      <c r="E5233" t="s">
        <v>261</v>
      </c>
      <c r="F5233" t="s">
        <v>33</v>
      </c>
      <c r="G5233" t="s">
        <v>33</v>
      </c>
      <c r="H5233" t="s">
        <v>54</v>
      </c>
      <c r="I5233" t="s">
        <v>33</v>
      </c>
      <c r="J5233" t="s">
        <v>33</v>
      </c>
      <c r="K5233">
        <v>3.3596599999999999</v>
      </c>
      <c r="L5233">
        <v>1.237012</v>
      </c>
      <c r="M5233">
        <v>1.377</v>
      </c>
      <c r="N5233">
        <v>6.7539999999999996</v>
      </c>
      <c r="O5233" t="s">
        <v>35</v>
      </c>
      <c r="P5233" t="s">
        <v>10870</v>
      </c>
      <c r="Q5233">
        <v>3.3940000000000001</v>
      </c>
      <c r="R5233">
        <v>1.9830000000000001</v>
      </c>
      <c r="S5233">
        <v>4215</v>
      </c>
      <c r="T5233">
        <v>1571</v>
      </c>
      <c r="U5233">
        <v>1727</v>
      </c>
      <c r="V5233">
        <v>8474</v>
      </c>
      <c r="W5233">
        <v>489</v>
      </c>
      <c r="X5233">
        <v>17</v>
      </c>
      <c r="Y5233">
        <v>0</v>
      </c>
      <c r="Z5233">
        <v>0</v>
      </c>
      <c r="AA5233">
        <v>0</v>
      </c>
      <c r="AB5233">
        <v>1</v>
      </c>
      <c r="AC5233" t="s">
        <v>96</v>
      </c>
      <c r="AD5233" t="s">
        <v>10658</v>
      </c>
      <c r="AE5233">
        <v>2.2999999999999998</v>
      </c>
    </row>
    <row r="5234" spans="1:31">
      <c r="A5234" t="s">
        <v>10871</v>
      </c>
      <c r="B5234">
        <v>2012</v>
      </c>
      <c r="C5234" t="s">
        <v>10658</v>
      </c>
      <c r="D5234" t="s">
        <v>33</v>
      </c>
      <c r="E5234" t="s">
        <v>261</v>
      </c>
      <c r="F5234" t="s">
        <v>33</v>
      </c>
      <c r="G5234" t="s">
        <v>33</v>
      </c>
      <c r="H5234" t="s">
        <v>54</v>
      </c>
      <c r="I5234" t="s">
        <v>40</v>
      </c>
      <c r="J5234" t="s">
        <v>33</v>
      </c>
      <c r="K5234">
        <v>2.3269129999999998</v>
      </c>
      <c r="L5234">
        <v>1.1424840000000001</v>
      </c>
      <c r="M5234">
        <v>0.64600000000000002</v>
      </c>
      <c r="N5234">
        <v>5.8109999999999999</v>
      </c>
      <c r="O5234" t="s">
        <v>35</v>
      </c>
      <c r="P5234" t="s">
        <v>10872</v>
      </c>
      <c r="Q5234">
        <v>3.484</v>
      </c>
      <c r="R5234">
        <v>1.68</v>
      </c>
      <c r="S5234">
        <v>1243</v>
      </c>
      <c r="T5234">
        <v>615</v>
      </c>
      <c r="U5234">
        <v>345</v>
      </c>
      <c r="V5234">
        <v>3105</v>
      </c>
      <c r="W5234">
        <v>294</v>
      </c>
      <c r="X5234">
        <v>8</v>
      </c>
      <c r="Y5234">
        <v>0</v>
      </c>
      <c r="Z5234">
        <v>0</v>
      </c>
      <c r="AA5234">
        <v>0</v>
      </c>
      <c r="AB5234">
        <v>1</v>
      </c>
      <c r="AC5234" t="s">
        <v>83</v>
      </c>
      <c r="AD5234" t="s">
        <v>10658</v>
      </c>
      <c r="AE5234">
        <v>1.68</v>
      </c>
    </row>
    <row r="5235" spans="1:31">
      <c r="A5235" t="s">
        <v>10873</v>
      </c>
      <c r="B5235">
        <v>2012</v>
      </c>
      <c r="C5235" t="s">
        <v>10658</v>
      </c>
      <c r="D5235" t="s">
        <v>33</v>
      </c>
      <c r="E5235" t="s">
        <v>261</v>
      </c>
      <c r="F5235" t="s">
        <v>33</v>
      </c>
      <c r="G5235" t="s">
        <v>33</v>
      </c>
      <c r="H5235" t="s">
        <v>54</v>
      </c>
      <c r="I5235" t="s">
        <v>43</v>
      </c>
      <c r="J5235" t="s">
        <v>33</v>
      </c>
      <c r="K5235">
        <v>4.125909</v>
      </c>
      <c r="L5235">
        <v>1.956277</v>
      </c>
      <c r="M5235">
        <v>1.2030000000000001</v>
      </c>
      <c r="N5235">
        <v>9.9440000000000008</v>
      </c>
      <c r="O5235" t="s">
        <v>35</v>
      </c>
      <c r="P5235" t="s">
        <v>10874</v>
      </c>
      <c r="Q5235">
        <v>5.819</v>
      </c>
      <c r="R5235">
        <v>2.923</v>
      </c>
      <c r="S5235">
        <v>2972</v>
      </c>
      <c r="T5235">
        <v>1416</v>
      </c>
      <c r="U5235">
        <v>866</v>
      </c>
      <c r="V5235">
        <v>7162</v>
      </c>
      <c r="W5235">
        <v>195</v>
      </c>
      <c r="X5235">
        <v>9</v>
      </c>
      <c r="Y5235">
        <v>0</v>
      </c>
      <c r="Z5235">
        <v>0</v>
      </c>
      <c r="AA5235">
        <v>0</v>
      </c>
      <c r="AB5235">
        <v>1</v>
      </c>
      <c r="AC5235" t="s">
        <v>813</v>
      </c>
      <c r="AD5235" t="s">
        <v>10658</v>
      </c>
      <c r="AE5235">
        <v>1.88</v>
      </c>
    </row>
    <row r="5236" spans="1:31">
      <c r="A5236" t="s">
        <v>10875</v>
      </c>
      <c r="B5236">
        <v>2012</v>
      </c>
      <c r="C5236" t="s">
        <v>10658</v>
      </c>
      <c r="D5236" t="s">
        <v>33</v>
      </c>
      <c r="E5236" t="s">
        <v>261</v>
      </c>
      <c r="F5236" t="s">
        <v>33</v>
      </c>
      <c r="G5236" t="s">
        <v>33</v>
      </c>
      <c r="H5236" t="s">
        <v>62</v>
      </c>
      <c r="I5236" t="s">
        <v>33</v>
      </c>
      <c r="J5236" t="s">
        <v>33</v>
      </c>
      <c r="K5236">
        <v>4.2172890000000001</v>
      </c>
      <c r="L5236">
        <v>1.2241439999999999</v>
      </c>
      <c r="M5236">
        <v>2.1539999999999999</v>
      </c>
      <c r="N5236">
        <v>7.351</v>
      </c>
      <c r="O5236" t="s">
        <v>35</v>
      </c>
      <c r="P5236" t="s">
        <v>4348</v>
      </c>
      <c r="Q5236">
        <v>3.1339999999999999</v>
      </c>
      <c r="R5236">
        <v>2.0640000000000001</v>
      </c>
      <c r="S5236">
        <v>4657</v>
      </c>
      <c r="T5236">
        <v>1376</v>
      </c>
      <c r="U5236">
        <v>2378</v>
      </c>
      <c r="V5236">
        <v>8118</v>
      </c>
      <c r="W5236">
        <v>527</v>
      </c>
      <c r="X5236">
        <v>24</v>
      </c>
      <c r="Y5236">
        <v>0</v>
      </c>
      <c r="Z5236">
        <v>0</v>
      </c>
      <c r="AA5236">
        <v>0</v>
      </c>
      <c r="AB5236">
        <v>1</v>
      </c>
      <c r="AC5236" t="s">
        <v>96</v>
      </c>
      <c r="AD5236" t="s">
        <v>10658</v>
      </c>
      <c r="AE5236">
        <v>1.95</v>
      </c>
    </row>
    <row r="5237" spans="1:31">
      <c r="A5237" t="s">
        <v>10876</v>
      </c>
      <c r="B5237">
        <v>2012</v>
      </c>
      <c r="C5237" t="s">
        <v>10658</v>
      </c>
      <c r="D5237" t="s">
        <v>33</v>
      </c>
      <c r="E5237" t="s">
        <v>261</v>
      </c>
      <c r="F5237" t="s">
        <v>33</v>
      </c>
      <c r="G5237" t="s">
        <v>33</v>
      </c>
      <c r="H5237" t="s">
        <v>62</v>
      </c>
      <c r="I5237" t="s">
        <v>40</v>
      </c>
      <c r="J5237" t="s">
        <v>33</v>
      </c>
      <c r="K5237">
        <v>3.3912460000000002</v>
      </c>
      <c r="L5237">
        <v>1.187457</v>
      </c>
      <c r="M5237">
        <v>1.466</v>
      </c>
      <c r="N5237">
        <v>6.5970000000000004</v>
      </c>
      <c r="O5237" t="s">
        <v>35</v>
      </c>
      <c r="P5237" t="s">
        <v>4395</v>
      </c>
      <c r="Q5237">
        <v>3.206</v>
      </c>
      <c r="R5237">
        <v>1.925</v>
      </c>
      <c r="S5237">
        <v>1691</v>
      </c>
      <c r="T5237">
        <v>611</v>
      </c>
      <c r="U5237">
        <v>731</v>
      </c>
      <c r="V5237">
        <v>3290</v>
      </c>
      <c r="W5237">
        <v>307</v>
      </c>
      <c r="X5237">
        <v>13</v>
      </c>
      <c r="Y5237">
        <v>0</v>
      </c>
      <c r="Z5237">
        <v>0</v>
      </c>
      <c r="AA5237">
        <v>0</v>
      </c>
      <c r="AB5237">
        <v>1</v>
      </c>
      <c r="AC5237" t="s">
        <v>551</v>
      </c>
      <c r="AD5237" t="s">
        <v>10658</v>
      </c>
      <c r="AE5237">
        <v>1.32</v>
      </c>
    </row>
    <row r="5238" spans="1:31">
      <c r="A5238" t="s">
        <v>10877</v>
      </c>
      <c r="B5238">
        <v>2012</v>
      </c>
      <c r="C5238" t="s">
        <v>10658</v>
      </c>
      <c r="D5238" t="s">
        <v>33</v>
      </c>
      <c r="E5238" t="s">
        <v>261</v>
      </c>
      <c r="F5238" t="s">
        <v>33</v>
      </c>
      <c r="G5238" t="s">
        <v>33</v>
      </c>
      <c r="H5238" t="s">
        <v>62</v>
      </c>
      <c r="I5238" t="s">
        <v>43</v>
      </c>
      <c r="J5238" t="s">
        <v>33</v>
      </c>
      <c r="K5238">
        <v>4.8973469999999999</v>
      </c>
      <c r="L5238">
        <v>1.9517359999999999</v>
      </c>
      <c r="M5238">
        <v>1.821</v>
      </c>
      <c r="N5238">
        <v>10.346</v>
      </c>
      <c r="O5238" t="s">
        <v>35</v>
      </c>
      <c r="P5238" t="s">
        <v>10878</v>
      </c>
      <c r="Q5238">
        <v>5.4480000000000004</v>
      </c>
      <c r="R5238">
        <v>3.0760000000000001</v>
      </c>
      <c r="S5238">
        <v>2966</v>
      </c>
      <c r="T5238">
        <v>1193</v>
      </c>
      <c r="U5238">
        <v>1103</v>
      </c>
      <c r="V5238">
        <v>6266</v>
      </c>
      <c r="W5238">
        <v>220</v>
      </c>
      <c r="X5238">
        <v>11</v>
      </c>
      <c r="Y5238">
        <v>0</v>
      </c>
      <c r="Z5238">
        <v>0</v>
      </c>
      <c r="AA5238">
        <v>0</v>
      </c>
      <c r="AB5238">
        <v>1</v>
      </c>
      <c r="AC5238" t="s">
        <v>1155</v>
      </c>
      <c r="AD5238" t="s">
        <v>10658</v>
      </c>
      <c r="AE5238">
        <v>1.79</v>
      </c>
    </row>
    <row r="5239" spans="1:31">
      <c r="A5239" t="s">
        <v>10879</v>
      </c>
      <c r="B5239">
        <v>2012</v>
      </c>
      <c r="C5239" t="s">
        <v>10658</v>
      </c>
      <c r="D5239" t="s">
        <v>33</v>
      </c>
      <c r="E5239" t="s">
        <v>261</v>
      </c>
      <c r="F5239" t="s">
        <v>33</v>
      </c>
      <c r="G5239" t="s">
        <v>33</v>
      </c>
      <c r="H5239" t="s">
        <v>68</v>
      </c>
      <c r="I5239" t="s">
        <v>33</v>
      </c>
      <c r="J5239" t="s">
        <v>33</v>
      </c>
      <c r="K5239">
        <v>4.596552</v>
      </c>
      <c r="L5239">
        <v>0.97578299999999996</v>
      </c>
      <c r="M5239">
        <v>2.875</v>
      </c>
      <c r="N5239">
        <v>6.9269999999999996</v>
      </c>
      <c r="O5239" t="s">
        <v>35</v>
      </c>
      <c r="P5239" t="s">
        <v>10880</v>
      </c>
      <c r="Q5239">
        <v>2.33</v>
      </c>
      <c r="R5239">
        <v>1.7210000000000001</v>
      </c>
      <c r="S5239">
        <v>5230</v>
      </c>
      <c r="T5239">
        <v>1150</v>
      </c>
      <c r="U5239">
        <v>3271</v>
      </c>
      <c r="V5239">
        <v>7881</v>
      </c>
      <c r="W5239">
        <v>523</v>
      </c>
      <c r="X5239">
        <v>25</v>
      </c>
      <c r="Y5239">
        <v>0</v>
      </c>
      <c r="Z5239">
        <v>0</v>
      </c>
      <c r="AA5239">
        <v>0</v>
      </c>
      <c r="AB5239">
        <v>1</v>
      </c>
      <c r="AC5239" t="s">
        <v>495</v>
      </c>
      <c r="AD5239" t="s">
        <v>10658</v>
      </c>
      <c r="AE5239">
        <v>1.1299999999999999</v>
      </c>
    </row>
    <row r="5240" spans="1:31">
      <c r="A5240" t="s">
        <v>10881</v>
      </c>
      <c r="B5240">
        <v>2012</v>
      </c>
      <c r="C5240" t="s">
        <v>10658</v>
      </c>
      <c r="D5240" t="s">
        <v>33</v>
      </c>
      <c r="E5240" t="s">
        <v>261</v>
      </c>
      <c r="F5240" t="s">
        <v>33</v>
      </c>
      <c r="G5240" t="s">
        <v>33</v>
      </c>
      <c r="H5240" t="s">
        <v>68</v>
      </c>
      <c r="I5240" t="s">
        <v>40</v>
      </c>
      <c r="J5240" t="s">
        <v>33</v>
      </c>
      <c r="K5240">
        <v>2.7624029999999999</v>
      </c>
      <c r="L5240">
        <v>1.0212969999999999</v>
      </c>
      <c r="M5240">
        <v>1.1299999999999999</v>
      </c>
      <c r="N5240">
        <v>5.5720000000000001</v>
      </c>
      <c r="O5240" t="s">
        <v>35</v>
      </c>
      <c r="P5240" t="s">
        <v>1156</v>
      </c>
      <c r="Q5240">
        <v>2.81</v>
      </c>
      <c r="R5240">
        <v>1.633</v>
      </c>
      <c r="S5240">
        <v>1665</v>
      </c>
      <c r="T5240">
        <v>615</v>
      </c>
      <c r="U5240">
        <v>681</v>
      </c>
      <c r="V5240">
        <v>3359</v>
      </c>
      <c r="W5240">
        <v>308</v>
      </c>
      <c r="X5240">
        <v>11</v>
      </c>
      <c r="Y5240">
        <v>0</v>
      </c>
      <c r="Z5240">
        <v>0</v>
      </c>
      <c r="AA5240">
        <v>0</v>
      </c>
      <c r="AB5240">
        <v>1</v>
      </c>
      <c r="AC5240" t="s">
        <v>551</v>
      </c>
      <c r="AD5240" t="s">
        <v>10658</v>
      </c>
      <c r="AE5240">
        <v>1.19</v>
      </c>
    </row>
    <row r="5241" spans="1:31">
      <c r="A5241" t="s">
        <v>10882</v>
      </c>
      <c r="B5241">
        <v>2012</v>
      </c>
      <c r="C5241" t="s">
        <v>10658</v>
      </c>
      <c r="D5241" t="s">
        <v>33</v>
      </c>
      <c r="E5241" t="s">
        <v>261</v>
      </c>
      <c r="F5241" t="s">
        <v>33</v>
      </c>
      <c r="G5241" t="s">
        <v>33</v>
      </c>
      <c r="H5241" t="s">
        <v>68</v>
      </c>
      <c r="I5241" t="s">
        <v>43</v>
      </c>
      <c r="J5241" t="s">
        <v>33</v>
      </c>
      <c r="K5241">
        <v>6.6627210000000003</v>
      </c>
      <c r="L5241">
        <v>1.961584</v>
      </c>
      <c r="M5241">
        <v>3.35</v>
      </c>
      <c r="N5241">
        <v>11.66</v>
      </c>
      <c r="O5241" t="s">
        <v>35</v>
      </c>
      <c r="P5241" t="s">
        <v>7251</v>
      </c>
      <c r="Q5241">
        <v>4.9969999999999999</v>
      </c>
      <c r="R5241">
        <v>3.3130000000000002</v>
      </c>
      <c r="S5241">
        <v>3565</v>
      </c>
      <c r="T5241">
        <v>1050</v>
      </c>
      <c r="U5241">
        <v>1792</v>
      </c>
      <c r="V5241">
        <v>6239</v>
      </c>
      <c r="W5241">
        <v>215</v>
      </c>
      <c r="X5241">
        <v>14</v>
      </c>
      <c r="Y5241">
        <v>0</v>
      </c>
      <c r="Z5241">
        <v>0</v>
      </c>
      <c r="AA5241">
        <v>0</v>
      </c>
      <c r="AB5241">
        <v>1</v>
      </c>
      <c r="AC5241" t="s">
        <v>496</v>
      </c>
      <c r="AD5241" t="s">
        <v>10658</v>
      </c>
      <c r="AE5241">
        <v>1.32</v>
      </c>
    </row>
    <row r="5242" spans="1:31">
      <c r="A5242" t="s">
        <v>10883</v>
      </c>
      <c r="B5242">
        <v>2012</v>
      </c>
      <c r="C5242" t="s">
        <v>10658</v>
      </c>
      <c r="D5242" t="s">
        <v>33</v>
      </c>
      <c r="E5242" t="s">
        <v>261</v>
      </c>
      <c r="F5242" t="s">
        <v>33</v>
      </c>
      <c r="G5242" t="s">
        <v>33</v>
      </c>
      <c r="H5242" t="s">
        <v>74</v>
      </c>
      <c r="I5242" t="s">
        <v>33</v>
      </c>
      <c r="J5242" t="s">
        <v>33</v>
      </c>
      <c r="K5242">
        <v>6.880865</v>
      </c>
      <c r="L5242">
        <v>2.0798269999999999</v>
      </c>
      <c r="M5242">
        <v>3.3809999999999998</v>
      </c>
      <c r="N5242">
        <v>12.215999999999999</v>
      </c>
      <c r="O5242" t="s">
        <v>35</v>
      </c>
      <c r="P5242" t="s">
        <v>10884</v>
      </c>
      <c r="Q5242">
        <v>5.335</v>
      </c>
      <c r="R5242">
        <v>3.5</v>
      </c>
      <c r="S5242">
        <v>4825</v>
      </c>
      <c r="T5242">
        <v>1458</v>
      </c>
      <c r="U5242">
        <v>2371</v>
      </c>
      <c r="V5242">
        <v>8566</v>
      </c>
      <c r="W5242">
        <v>319</v>
      </c>
      <c r="X5242">
        <v>23</v>
      </c>
      <c r="Y5242">
        <v>0</v>
      </c>
      <c r="Z5242">
        <v>0</v>
      </c>
      <c r="AA5242">
        <v>0</v>
      </c>
      <c r="AB5242">
        <v>1</v>
      </c>
      <c r="AC5242" t="s">
        <v>1150</v>
      </c>
      <c r="AD5242" t="s">
        <v>10658</v>
      </c>
      <c r="AE5242">
        <v>2.15</v>
      </c>
    </row>
    <row r="5243" spans="1:31">
      <c r="A5243" t="s">
        <v>10885</v>
      </c>
      <c r="B5243">
        <v>2012</v>
      </c>
      <c r="C5243" t="s">
        <v>10658</v>
      </c>
      <c r="D5243" t="s">
        <v>33</v>
      </c>
      <c r="E5243" t="s">
        <v>261</v>
      </c>
      <c r="F5243" t="s">
        <v>33</v>
      </c>
      <c r="G5243" t="s">
        <v>33</v>
      </c>
      <c r="H5243" t="s">
        <v>74</v>
      </c>
      <c r="I5243" t="s">
        <v>40</v>
      </c>
      <c r="J5243" t="s">
        <v>33</v>
      </c>
      <c r="K5243">
        <v>4.4157229999999998</v>
      </c>
      <c r="L5243">
        <v>2.2488419999999998</v>
      </c>
      <c r="M5243">
        <v>1.1359999999999999</v>
      </c>
      <c r="N5243">
        <v>11.273999999999999</v>
      </c>
      <c r="O5243" t="s">
        <v>35</v>
      </c>
      <c r="P5243" t="s">
        <v>9950</v>
      </c>
      <c r="Q5243">
        <v>6.859</v>
      </c>
      <c r="R5243">
        <v>3.2789999999999999</v>
      </c>
      <c r="S5243">
        <v>1555</v>
      </c>
      <c r="T5243">
        <v>781</v>
      </c>
      <c r="U5243">
        <v>400</v>
      </c>
      <c r="V5243">
        <v>3969</v>
      </c>
      <c r="W5243">
        <v>184</v>
      </c>
      <c r="X5243">
        <v>7</v>
      </c>
      <c r="Y5243">
        <v>0</v>
      </c>
      <c r="Z5243">
        <v>0</v>
      </c>
      <c r="AA5243">
        <v>0</v>
      </c>
      <c r="AB5243">
        <v>1</v>
      </c>
      <c r="AC5243" t="s">
        <v>48</v>
      </c>
      <c r="AD5243" t="s">
        <v>10658</v>
      </c>
      <c r="AE5243">
        <v>2.19</v>
      </c>
    </row>
    <row r="5244" spans="1:31">
      <c r="A5244" t="s">
        <v>10886</v>
      </c>
      <c r="B5244">
        <v>2012</v>
      </c>
      <c r="C5244" t="s">
        <v>10658</v>
      </c>
      <c r="D5244" t="s">
        <v>33</v>
      </c>
      <c r="E5244" t="s">
        <v>261</v>
      </c>
      <c r="F5244" t="s">
        <v>33</v>
      </c>
      <c r="G5244" t="s">
        <v>33</v>
      </c>
      <c r="H5244" t="s">
        <v>74</v>
      </c>
      <c r="I5244" t="s">
        <v>43</v>
      </c>
      <c r="J5244" t="s">
        <v>33</v>
      </c>
      <c r="K5244">
        <v>9.3666350000000005</v>
      </c>
      <c r="L5244">
        <v>3.4682590000000002</v>
      </c>
      <c r="M5244">
        <v>3.742</v>
      </c>
      <c r="N5244">
        <v>18.640999999999998</v>
      </c>
      <c r="O5244" t="s">
        <v>35</v>
      </c>
      <c r="P5244" t="s">
        <v>10887</v>
      </c>
      <c r="Q5244">
        <v>9.2739999999999991</v>
      </c>
      <c r="R5244">
        <v>5.6239999999999997</v>
      </c>
      <c r="S5244">
        <v>3270</v>
      </c>
      <c r="T5244">
        <v>1197</v>
      </c>
      <c r="U5244">
        <v>1307</v>
      </c>
      <c r="V5244">
        <v>6508</v>
      </c>
      <c r="W5244">
        <v>135</v>
      </c>
      <c r="X5244">
        <v>16</v>
      </c>
      <c r="Y5244">
        <v>0</v>
      </c>
      <c r="Z5244">
        <v>0</v>
      </c>
      <c r="AA5244">
        <v>0</v>
      </c>
      <c r="AB5244">
        <v>1</v>
      </c>
      <c r="AC5244" t="s">
        <v>813</v>
      </c>
      <c r="AD5244" t="s">
        <v>10658</v>
      </c>
      <c r="AE5244">
        <v>1.9</v>
      </c>
    </row>
    <row r="5245" spans="1:31">
      <c r="A5245" t="s">
        <v>10888</v>
      </c>
      <c r="B5245">
        <v>2012</v>
      </c>
      <c r="C5245" t="s">
        <v>10658</v>
      </c>
      <c r="D5245" t="s">
        <v>33</v>
      </c>
      <c r="E5245" t="s">
        <v>261</v>
      </c>
      <c r="F5245" t="s">
        <v>33</v>
      </c>
      <c r="G5245" t="s">
        <v>33</v>
      </c>
      <c r="H5245" t="s">
        <v>81</v>
      </c>
      <c r="I5245" t="s">
        <v>33</v>
      </c>
      <c r="J5245" t="s">
        <v>33</v>
      </c>
      <c r="K5245">
        <v>6.116015</v>
      </c>
      <c r="L5245">
        <v>2.694035</v>
      </c>
      <c r="M5245">
        <v>1.9770000000000001</v>
      </c>
      <c r="N5245">
        <v>13.833</v>
      </c>
      <c r="O5245" t="s">
        <v>35</v>
      </c>
      <c r="P5245" t="s">
        <v>1666</v>
      </c>
      <c r="Q5245">
        <v>7.7169999999999996</v>
      </c>
      <c r="R5245">
        <v>4.1390000000000002</v>
      </c>
      <c r="S5245">
        <v>1637</v>
      </c>
      <c r="T5245">
        <v>729</v>
      </c>
      <c r="U5245">
        <v>529</v>
      </c>
      <c r="V5245">
        <v>3703</v>
      </c>
      <c r="W5245">
        <v>156</v>
      </c>
      <c r="X5245">
        <v>10</v>
      </c>
      <c r="Y5245">
        <v>0</v>
      </c>
      <c r="Z5245">
        <v>0</v>
      </c>
      <c r="AA5245">
        <v>0</v>
      </c>
      <c r="AB5245">
        <v>1</v>
      </c>
      <c r="AC5245" t="s">
        <v>479</v>
      </c>
      <c r="AD5245" t="s">
        <v>10658</v>
      </c>
      <c r="AE5245">
        <v>1.96</v>
      </c>
    </row>
    <row r="5246" spans="1:31">
      <c r="A5246" t="s">
        <v>10889</v>
      </c>
      <c r="B5246">
        <v>2012</v>
      </c>
      <c r="C5246" t="s">
        <v>10658</v>
      </c>
      <c r="D5246" t="s">
        <v>33</v>
      </c>
      <c r="E5246" t="s">
        <v>261</v>
      </c>
      <c r="F5246" t="s">
        <v>33</v>
      </c>
      <c r="G5246" t="s">
        <v>33</v>
      </c>
      <c r="H5246" t="s">
        <v>81</v>
      </c>
      <c r="I5246" t="s">
        <v>40</v>
      </c>
      <c r="J5246" t="s">
        <v>33</v>
      </c>
      <c r="K5246">
        <v>3.8425410000000002</v>
      </c>
      <c r="L5246">
        <v>1.6188009999999999</v>
      </c>
      <c r="M5246">
        <v>1.341</v>
      </c>
      <c r="N5246">
        <v>8.4480000000000004</v>
      </c>
      <c r="O5246" t="s">
        <v>35</v>
      </c>
      <c r="P5246" t="s">
        <v>10690</v>
      </c>
      <c r="Q5246">
        <v>4.6059999999999999</v>
      </c>
      <c r="R5246">
        <v>2.5009999999999999</v>
      </c>
      <c r="S5246">
        <v>529</v>
      </c>
      <c r="T5246">
        <v>220</v>
      </c>
      <c r="U5246">
        <v>185</v>
      </c>
      <c r="V5246">
        <v>1163</v>
      </c>
      <c r="W5246">
        <v>94</v>
      </c>
      <c r="X5246">
        <v>6</v>
      </c>
      <c r="Y5246">
        <v>0</v>
      </c>
      <c r="Z5246">
        <v>0</v>
      </c>
      <c r="AA5246">
        <v>0</v>
      </c>
      <c r="AB5246">
        <v>1</v>
      </c>
      <c r="AC5246" t="s">
        <v>56</v>
      </c>
      <c r="AD5246" t="s">
        <v>10658</v>
      </c>
      <c r="AE5246">
        <v>0.66</v>
      </c>
    </row>
    <row r="5247" spans="1:31">
      <c r="A5247" t="s">
        <v>10890</v>
      </c>
      <c r="B5247">
        <v>2012</v>
      </c>
      <c r="C5247" t="s">
        <v>10658</v>
      </c>
      <c r="D5247" t="s">
        <v>33</v>
      </c>
      <c r="E5247" t="s">
        <v>261</v>
      </c>
      <c r="F5247" t="s">
        <v>33</v>
      </c>
      <c r="G5247" t="s">
        <v>33</v>
      </c>
      <c r="H5247" t="s">
        <v>81</v>
      </c>
      <c r="I5247" t="s">
        <v>43</v>
      </c>
      <c r="J5247" t="s">
        <v>33</v>
      </c>
      <c r="K5247">
        <v>8.5213520000000003</v>
      </c>
      <c r="L5247">
        <v>5.3518350000000003</v>
      </c>
      <c r="M5247">
        <v>1.3360000000000001</v>
      </c>
      <c r="N5247">
        <v>25.507999999999999</v>
      </c>
      <c r="O5247" t="s">
        <v>35</v>
      </c>
      <c r="P5247" t="s">
        <v>10891</v>
      </c>
      <c r="Q5247">
        <v>16.986000000000001</v>
      </c>
      <c r="R5247">
        <v>7.1859999999999999</v>
      </c>
      <c r="S5247">
        <v>1108</v>
      </c>
      <c r="T5247">
        <v>705</v>
      </c>
      <c r="U5247">
        <v>174</v>
      </c>
      <c r="V5247">
        <v>3318</v>
      </c>
      <c r="W5247">
        <v>62</v>
      </c>
      <c r="X5247">
        <v>4</v>
      </c>
      <c r="Y5247">
        <v>0</v>
      </c>
      <c r="Z5247">
        <v>0</v>
      </c>
      <c r="AA5247">
        <v>0</v>
      </c>
      <c r="AB5247">
        <v>1</v>
      </c>
      <c r="AC5247" t="s">
        <v>83</v>
      </c>
      <c r="AD5247" t="s">
        <v>10658</v>
      </c>
      <c r="AE5247">
        <v>2.2400000000000002</v>
      </c>
    </row>
    <row r="5248" spans="1:31">
      <c r="A5248" t="s">
        <v>10892</v>
      </c>
      <c r="B5248">
        <v>2012</v>
      </c>
      <c r="C5248" t="s">
        <v>10658</v>
      </c>
      <c r="D5248" t="s">
        <v>33</v>
      </c>
      <c r="E5248" t="s">
        <v>261</v>
      </c>
      <c r="F5248" t="s">
        <v>33</v>
      </c>
      <c r="G5248" t="s">
        <v>33</v>
      </c>
      <c r="H5248" t="s">
        <v>89</v>
      </c>
      <c r="I5248" t="s">
        <v>33</v>
      </c>
      <c r="J5248" t="s">
        <v>33</v>
      </c>
      <c r="K5248">
        <v>9.7362699999999993</v>
      </c>
      <c r="L5248">
        <v>6.4021689999999998</v>
      </c>
      <c r="M5248">
        <v>1.3109999999999999</v>
      </c>
      <c r="N5248">
        <v>30.175999999999998</v>
      </c>
      <c r="O5248" t="s">
        <v>35</v>
      </c>
      <c r="P5248" t="s">
        <v>10694</v>
      </c>
      <c r="Q5248">
        <v>20.439</v>
      </c>
      <c r="R5248">
        <v>8.4250000000000007</v>
      </c>
      <c r="S5248">
        <v>1146</v>
      </c>
      <c r="T5248">
        <v>767</v>
      </c>
      <c r="U5248">
        <v>154</v>
      </c>
      <c r="V5248">
        <v>3552</v>
      </c>
      <c r="W5248">
        <v>75</v>
      </c>
      <c r="X5248">
        <v>4</v>
      </c>
      <c r="Y5248">
        <v>0</v>
      </c>
      <c r="Z5248">
        <v>0</v>
      </c>
      <c r="AA5248">
        <v>0</v>
      </c>
      <c r="AB5248">
        <v>1</v>
      </c>
      <c r="AC5248" t="s">
        <v>48</v>
      </c>
      <c r="AD5248" t="s">
        <v>10658</v>
      </c>
      <c r="AE5248">
        <v>3.45</v>
      </c>
    </row>
    <row r="5249" spans="1:31">
      <c r="A5249" t="s">
        <v>10893</v>
      </c>
      <c r="B5249">
        <v>2012</v>
      </c>
      <c r="C5249" t="s">
        <v>10658</v>
      </c>
      <c r="D5249" t="s">
        <v>33</v>
      </c>
      <c r="E5249" t="s">
        <v>261</v>
      </c>
      <c r="F5249" t="s">
        <v>33</v>
      </c>
      <c r="G5249" t="s">
        <v>33</v>
      </c>
      <c r="H5249" t="s">
        <v>89</v>
      </c>
      <c r="I5249" t="s">
        <v>40</v>
      </c>
      <c r="J5249" t="s">
        <v>33</v>
      </c>
      <c r="K5249">
        <v>5.2431729999999996</v>
      </c>
      <c r="L5249">
        <v>3.9115679999999999</v>
      </c>
      <c r="M5249">
        <v>0.50900000000000001</v>
      </c>
      <c r="N5249">
        <v>18.984999999999999</v>
      </c>
      <c r="O5249" t="s">
        <v>35</v>
      </c>
      <c r="P5249" t="s">
        <v>10696</v>
      </c>
      <c r="Q5249">
        <v>13.742000000000001</v>
      </c>
      <c r="R5249">
        <v>4.734</v>
      </c>
      <c r="S5249">
        <v>319</v>
      </c>
      <c r="T5249">
        <v>233</v>
      </c>
      <c r="U5249">
        <v>31</v>
      </c>
      <c r="V5249">
        <v>1154</v>
      </c>
      <c r="W5249">
        <v>42</v>
      </c>
      <c r="X5249">
        <v>2</v>
      </c>
      <c r="Y5249">
        <v>0</v>
      </c>
      <c r="Z5249">
        <v>0</v>
      </c>
      <c r="AA5249">
        <v>0</v>
      </c>
      <c r="AB5249">
        <v>1</v>
      </c>
      <c r="AC5249" t="s">
        <v>56</v>
      </c>
      <c r="AD5249" t="s">
        <v>10658</v>
      </c>
      <c r="AE5249">
        <v>1.26</v>
      </c>
    </row>
    <row r="5250" spans="1:31">
      <c r="A5250" t="s">
        <v>10894</v>
      </c>
      <c r="B5250">
        <v>2012</v>
      </c>
      <c r="C5250" t="s">
        <v>10658</v>
      </c>
      <c r="D5250" t="s">
        <v>33</v>
      </c>
      <c r="E5250" t="s">
        <v>261</v>
      </c>
      <c r="F5250" t="s">
        <v>33</v>
      </c>
      <c r="G5250" t="s">
        <v>33</v>
      </c>
      <c r="H5250" t="s">
        <v>89</v>
      </c>
      <c r="I5250" t="s">
        <v>43</v>
      </c>
      <c r="J5250" t="s">
        <v>33</v>
      </c>
      <c r="K5250">
        <v>14.533009</v>
      </c>
      <c r="L5250">
        <v>12.609351</v>
      </c>
      <c r="M5250">
        <v>0.58699999999999997</v>
      </c>
      <c r="N5250">
        <v>54.674999999999997</v>
      </c>
      <c r="O5250" t="s">
        <v>35</v>
      </c>
      <c r="P5250" t="s">
        <v>10698</v>
      </c>
      <c r="Q5250">
        <v>40.142000000000003</v>
      </c>
      <c r="R5250">
        <v>13.946</v>
      </c>
      <c r="S5250">
        <v>827</v>
      </c>
      <c r="T5250">
        <v>728</v>
      </c>
      <c r="U5250">
        <v>33</v>
      </c>
      <c r="V5250">
        <v>3112</v>
      </c>
      <c r="W5250">
        <v>33</v>
      </c>
      <c r="X5250">
        <v>2</v>
      </c>
      <c r="Y5250">
        <v>0</v>
      </c>
      <c r="Z5250">
        <v>0</v>
      </c>
      <c r="AA5250">
        <v>0</v>
      </c>
      <c r="AB5250">
        <v>1</v>
      </c>
      <c r="AC5250" t="s">
        <v>83</v>
      </c>
      <c r="AD5250" t="s">
        <v>10658</v>
      </c>
      <c r="AE5250">
        <v>4.0999999999999996</v>
      </c>
    </row>
    <row r="5251" spans="1:31">
      <c r="A5251" t="s">
        <v>10895</v>
      </c>
      <c r="B5251">
        <v>2012</v>
      </c>
      <c r="C5251" t="s">
        <v>10658</v>
      </c>
      <c r="D5251" t="s">
        <v>33</v>
      </c>
      <c r="E5251" t="s">
        <v>261</v>
      </c>
      <c r="F5251" t="s">
        <v>33</v>
      </c>
      <c r="G5251" t="s">
        <v>33</v>
      </c>
      <c r="H5251" t="s">
        <v>33</v>
      </c>
      <c r="I5251" t="s">
        <v>33</v>
      </c>
      <c r="J5251" t="s">
        <v>33</v>
      </c>
      <c r="K5251">
        <v>4.7523179999999998</v>
      </c>
      <c r="L5251">
        <v>0.56738299999999997</v>
      </c>
      <c r="M5251">
        <v>3.7010000000000001</v>
      </c>
      <c r="N5251">
        <v>5.9980000000000002</v>
      </c>
      <c r="O5251" t="s">
        <v>35</v>
      </c>
      <c r="P5251" t="s">
        <v>10896</v>
      </c>
      <c r="Q5251">
        <v>1.246</v>
      </c>
      <c r="R5251">
        <v>1.052</v>
      </c>
      <c r="S5251">
        <v>27099</v>
      </c>
      <c r="T5251">
        <v>3324</v>
      </c>
      <c r="U5251">
        <v>21102</v>
      </c>
      <c r="V5251">
        <v>34201</v>
      </c>
      <c r="W5251">
        <v>2473</v>
      </c>
      <c r="X5251">
        <v>123</v>
      </c>
      <c r="Y5251">
        <v>0</v>
      </c>
      <c r="Z5251">
        <v>0</v>
      </c>
      <c r="AA5251">
        <v>0</v>
      </c>
      <c r="AB5251">
        <v>1</v>
      </c>
      <c r="AC5251" t="s">
        <v>1372</v>
      </c>
      <c r="AD5251" t="s">
        <v>10658</v>
      </c>
      <c r="AE5251">
        <v>1.76</v>
      </c>
    </row>
    <row r="5252" spans="1:31">
      <c r="A5252" t="s">
        <v>10897</v>
      </c>
      <c r="B5252">
        <v>2012</v>
      </c>
      <c r="C5252" t="s">
        <v>10658</v>
      </c>
      <c r="D5252" t="s">
        <v>33</v>
      </c>
      <c r="E5252" t="s">
        <v>261</v>
      </c>
      <c r="F5252" t="s">
        <v>33</v>
      </c>
      <c r="G5252" t="s">
        <v>33</v>
      </c>
      <c r="H5252" t="s">
        <v>33</v>
      </c>
      <c r="I5252" t="s">
        <v>40</v>
      </c>
      <c r="J5252" t="s">
        <v>33</v>
      </c>
      <c r="K5252">
        <v>3.024346</v>
      </c>
      <c r="L5252">
        <v>0.57645999999999997</v>
      </c>
      <c r="M5252">
        <v>1.9970000000000001</v>
      </c>
      <c r="N5252">
        <v>4.3780000000000001</v>
      </c>
      <c r="O5252" t="s">
        <v>35</v>
      </c>
      <c r="P5252" t="s">
        <v>10898</v>
      </c>
      <c r="Q5252">
        <v>1.3540000000000001</v>
      </c>
      <c r="R5252">
        <v>1.0269999999999999</v>
      </c>
      <c r="S5252">
        <v>8268</v>
      </c>
      <c r="T5252">
        <v>1569</v>
      </c>
      <c r="U5252">
        <v>5460</v>
      </c>
      <c r="V5252">
        <v>11970</v>
      </c>
      <c r="W5252">
        <v>1454</v>
      </c>
      <c r="X5252">
        <v>55</v>
      </c>
      <c r="Y5252">
        <v>0</v>
      </c>
      <c r="Z5252">
        <v>0</v>
      </c>
      <c r="AA5252">
        <v>0</v>
      </c>
      <c r="AB5252">
        <v>1</v>
      </c>
      <c r="AC5252" t="s">
        <v>761</v>
      </c>
      <c r="AD5252" t="s">
        <v>10658</v>
      </c>
      <c r="AE5252">
        <v>1.65</v>
      </c>
    </row>
    <row r="5253" spans="1:31">
      <c r="A5253" t="s">
        <v>10899</v>
      </c>
      <c r="B5253">
        <v>2012</v>
      </c>
      <c r="C5253" t="s">
        <v>10658</v>
      </c>
      <c r="D5253" t="s">
        <v>33</v>
      </c>
      <c r="E5253" t="s">
        <v>261</v>
      </c>
      <c r="F5253" t="s">
        <v>33</v>
      </c>
      <c r="G5253" t="s">
        <v>33</v>
      </c>
      <c r="H5253" t="s">
        <v>33</v>
      </c>
      <c r="I5253" t="s">
        <v>43</v>
      </c>
      <c r="J5253" t="s">
        <v>33</v>
      </c>
      <c r="K5253">
        <v>6.3436430000000001</v>
      </c>
      <c r="L5253">
        <v>0.93214699999999995</v>
      </c>
      <c r="M5253">
        <v>4.6360000000000001</v>
      </c>
      <c r="N5253">
        <v>8.4390000000000001</v>
      </c>
      <c r="O5253" t="s">
        <v>35</v>
      </c>
      <c r="P5253" t="s">
        <v>10900</v>
      </c>
      <c r="Q5253">
        <v>2.0950000000000002</v>
      </c>
      <c r="R5253">
        <v>1.7070000000000001</v>
      </c>
      <c r="S5253">
        <v>18831</v>
      </c>
      <c r="T5253">
        <v>2912</v>
      </c>
      <c r="U5253">
        <v>13763</v>
      </c>
      <c r="V5253">
        <v>25050</v>
      </c>
      <c r="W5253">
        <v>1019</v>
      </c>
      <c r="X5253">
        <v>68</v>
      </c>
      <c r="Y5253">
        <v>0</v>
      </c>
      <c r="Z5253">
        <v>0</v>
      </c>
      <c r="AA5253">
        <v>0</v>
      </c>
      <c r="AB5253">
        <v>1</v>
      </c>
      <c r="AC5253" t="s">
        <v>466</v>
      </c>
      <c r="AD5253" t="s">
        <v>10658</v>
      </c>
      <c r="AE5253">
        <v>1.49</v>
      </c>
    </row>
    <row r="5254" spans="1:31">
      <c r="A5254" t="s">
        <v>10901</v>
      </c>
      <c r="B5254">
        <v>2012</v>
      </c>
      <c r="C5254" t="s">
        <v>10658</v>
      </c>
      <c r="D5254" t="s">
        <v>33</v>
      </c>
      <c r="E5254" t="s">
        <v>305</v>
      </c>
      <c r="F5254" t="s">
        <v>33</v>
      </c>
      <c r="G5254" t="s">
        <v>33</v>
      </c>
      <c r="H5254" t="s">
        <v>46</v>
      </c>
      <c r="I5254" t="s">
        <v>33</v>
      </c>
      <c r="J5254" t="s">
        <v>33</v>
      </c>
      <c r="K5254">
        <v>0</v>
      </c>
      <c r="L5254">
        <v>0</v>
      </c>
      <c r="M5254">
        <v>0</v>
      </c>
      <c r="N5254">
        <v>9.7390000000000008</v>
      </c>
      <c r="O5254" t="s">
        <v>35</v>
      </c>
      <c r="P5254" t="s">
        <v>174</v>
      </c>
      <c r="Q5254">
        <v>9.7390000000000008</v>
      </c>
      <c r="R5254">
        <v>0</v>
      </c>
      <c r="S5254">
        <v>0</v>
      </c>
      <c r="T5254">
        <v>0</v>
      </c>
      <c r="U5254" t="s">
        <v>37</v>
      </c>
      <c r="V5254" t="s">
        <v>37</v>
      </c>
      <c r="W5254">
        <v>36</v>
      </c>
      <c r="X5254">
        <v>0</v>
      </c>
      <c r="Y5254">
        <v>0</v>
      </c>
      <c r="Z5254">
        <v>0</v>
      </c>
      <c r="AA5254">
        <v>0</v>
      </c>
      <c r="AB5254">
        <v>1</v>
      </c>
      <c r="AC5254" t="s">
        <v>38</v>
      </c>
      <c r="AD5254" t="s">
        <v>10658</v>
      </c>
      <c r="AE5254">
        <v>1</v>
      </c>
    </row>
    <row r="5255" spans="1:31">
      <c r="A5255" t="s">
        <v>10902</v>
      </c>
      <c r="B5255">
        <v>2012</v>
      </c>
      <c r="C5255" t="s">
        <v>10658</v>
      </c>
      <c r="D5255" t="s">
        <v>33</v>
      </c>
      <c r="E5255" t="s">
        <v>305</v>
      </c>
      <c r="F5255" t="s">
        <v>33</v>
      </c>
      <c r="G5255" t="s">
        <v>33</v>
      </c>
      <c r="H5255" t="s">
        <v>54</v>
      </c>
      <c r="I5255" t="s">
        <v>33</v>
      </c>
      <c r="J5255" t="s">
        <v>33</v>
      </c>
      <c r="K5255">
        <v>0</v>
      </c>
      <c r="L5255">
        <v>0</v>
      </c>
      <c r="M5255">
        <v>0</v>
      </c>
      <c r="N5255">
        <v>4.6189999999999998</v>
      </c>
      <c r="O5255" t="s">
        <v>35</v>
      </c>
      <c r="P5255" t="s">
        <v>2242</v>
      </c>
      <c r="Q5255">
        <v>4.6189999999999998</v>
      </c>
      <c r="R5255">
        <v>0</v>
      </c>
      <c r="S5255">
        <v>0</v>
      </c>
      <c r="T5255">
        <v>0</v>
      </c>
      <c r="U5255" t="s">
        <v>37</v>
      </c>
      <c r="V5255" t="s">
        <v>37</v>
      </c>
      <c r="W5255">
        <v>78</v>
      </c>
      <c r="X5255">
        <v>0</v>
      </c>
      <c r="Y5255">
        <v>0</v>
      </c>
      <c r="Z5255">
        <v>0</v>
      </c>
      <c r="AA5255">
        <v>0</v>
      </c>
      <c r="AB5255">
        <v>1</v>
      </c>
      <c r="AC5255" t="s">
        <v>38</v>
      </c>
      <c r="AD5255" t="s">
        <v>10658</v>
      </c>
      <c r="AE5255">
        <v>1</v>
      </c>
    </row>
    <row r="5256" spans="1:31">
      <c r="A5256" t="s">
        <v>10903</v>
      </c>
      <c r="B5256">
        <v>2012</v>
      </c>
      <c r="C5256" t="s">
        <v>10658</v>
      </c>
      <c r="D5256" t="s">
        <v>33</v>
      </c>
      <c r="E5256" t="s">
        <v>305</v>
      </c>
      <c r="F5256" t="s">
        <v>33</v>
      </c>
      <c r="G5256" t="s">
        <v>33</v>
      </c>
      <c r="H5256" t="s">
        <v>54</v>
      </c>
      <c r="I5256" t="s">
        <v>40</v>
      </c>
      <c r="J5256" t="s">
        <v>33</v>
      </c>
      <c r="K5256">
        <v>0</v>
      </c>
      <c r="L5256">
        <v>0</v>
      </c>
      <c r="M5256">
        <v>0</v>
      </c>
      <c r="N5256">
        <v>7.8710000000000004</v>
      </c>
      <c r="O5256" t="s">
        <v>35</v>
      </c>
      <c r="P5256" t="s">
        <v>367</v>
      </c>
      <c r="Q5256">
        <v>7.8710000000000004</v>
      </c>
      <c r="R5256">
        <v>0</v>
      </c>
      <c r="S5256">
        <v>0</v>
      </c>
      <c r="T5256">
        <v>0</v>
      </c>
      <c r="U5256" t="s">
        <v>37</v>
      </c>
      <c r="V5256" t="s">
        <v>37</v>
      </c>
      <c r="W5256">
        <v>45</v>
      </c>
      <c r="X5256">
        <v>0</v>
      </c>
      <c r="Y5256">
        <v>0</v>
      </c>
      <c r="Z5256">
        <v>0</v>
      </c>
      <c r="AA5256">
        <v>0</v>
      </c>
      <c r="AB5256">
        <v>1</v>
      </c>
      <c r="AC5256" t="s">
        <v>38</v>
      </c>
      <c r="AD5256" t="s">
        <v>10658</v>
      </c>
      <c r="AE5256">
        <v>1</v>
      </c>
    </row>
    <row r="5257" spans="1:31">
      <c r="A5257" t="s">
        <v>10904</v>
      </c>
      <c r="B5257">
        <v>2012</v>
      </c>
      <c r="C5257" t="s">
        <v>10658</v>
      </c>
      <c r="D5257" t="s">
        <v>33</v>
      </c>
      <c r="E5257" t="s">
        <v>305</v>
      </c>
      <c r="F5257" t="s">
        <v>33</v>
      </c>
      <c r="G5257" t="s">
        <v>33</v>
      </c>
      <c r="H5257" t="s">
        <v>54</v>
      </c>
      <c r="I5257" t="s">
        <v>43</v>
      </c>
      <c r="J5257" t="s">
        <v>33</v>
      </c>
      <c r="K5257">
        <v>0</v>
      </c>
      <c r="L5257">
        <v>0</v>
      </c>
      <c r="M5257">
        <v>0</v>
      </c>
      <c r="N5257">
        <v>10.576000000000001</v>
      </c>
      <c r="O5257" t="s">
        <v>35</v>
      </c>
      <c r="P5257" t="s">
        <v>52</v>
      </c>
      <c r="Q5257">
        <v>10.576000000000001</v>
      </c>
      <c r="R5257">
        <v>0</v>
      </c>
      <c r="S5257">
        <v>0</v>
      </c>
      <c r="T5257">
        <v>0</v>
      </c>
      <c r="U5257" t="s">
        <v>37</v>
      </c>
      <c r="V5257" t="s">
        <v>37</v>
      </c>
      <c r="W5257">
        <v>33</v>
      </c>
      <c r="X5257">
        <v>0</v>
      </c>
      <c r="Y5257">
        <v>0</v>
      </c>
      <c r="Z5257">
        <v>0</v>
      </c>
      <c r="AA5257">
        <v>0</v>
      </c>
      <c r="AB5257">
        <v>1</v>
      </c>
      <c r="AC5257" t="s">
        <v>38</v>
      </c>
      <c r="AD5257" t="s">
        <v>10658</v>
      </c>
      <c r="AE5257">
        <v>1</v>
      </c>
    </row>
    <row r="5258" spans="1:31">
      <c r="A5258" t="s">
        <v>10905</v>
      </c>
      <c r="B5258">
        <v>2012</v>
      </c>
      <c r="C5258" t="s">
        <v>10658</v>
      </c>
      <c r="D5258" t="s">
        <v>33</v>
      </c>
      <c r="E5258" t="s">
        <v>305</v>
      </c>
      <c r="F5258" t="s">
        <v>33</v>
      </c>
      <c r="G5258" t="s">
        <v>33</v>
      </c>
      <c r="H5258" t="s">
        <v>62</v>
      </c>
      <c r="I5258" t="s">
        <v>33</v>
      </c>
      <c r="J5258" t="s">
        <v>33</v>
      </c>
      <c r="K5258">
        <v>0</v>
      </c>
      <c r="L5258">
        <v>0</v>
      </c>
      <c r="M5258">
        <v>0</v>
      </c>
      <c r="N5258">
        <v>8.2210000000000001</v>
      </c>
      <c r="O5258" t="s">
        <v>35</v>
      </c>
      <c r="P5258" t="s">
        <v>91</v>
      </c>
      <c r="Q5258">
        <v>8.2210000000000001</v>
      </c>
      <c r="R5258">
        <v>0</v>
      </c>
      <c r="S5258">
        <v>0</v>
      </c>
      <c r="T5258">
        <v>0</v>
      </c>
      <c r="U5258" t="s">
        <v>37</v>
      </c>
      <c r="V5258" t="s">
        <v>37</v>
      </c>
      <c r="W5258">
        <v>43</v>
      </c>
      <c r="X5258">
        <v>0</v>
      </c>
      <c r="Y5258">
        <v>0</v>
      </c>
      <c r="Z5258">
        <v>0</v>
      </c>
      <c r="AA5258">
        <v>0</v>
      </c>
      <c r="AB5258">
        <v>1</v>
      </c>
      <c r="AC5258" t="s">
        <v>38</v>
      </c>
      <c r="AD5258" t="s">
        <v>10658</v>
      </c>
      <c r="AE5258">
        <v>1</v>
      </c>
    </row>
    <row r="5259" spans="1:31">
      <c r="A5259" t="s">
        <v>10906</v>
      </c>
      <c r="B5259">
        <v>2012</v>
      </c>
      <c r="C5259" t="s">
        <v>10658</v>
      </c>
      <c r="D5259" t="s">
        <v>33</v>
      </c>
      <c r="E5259" t="s">
        <v>305</v>
      </c>
      <c r="F5259" t="s">
        <v>33</v>
      </c>
      <c r="G5259" t="s">
        <v>33</v>
      </c>
      <c r="H5259" t="s">
        <v>33</v>
      </c>
      <c r="I5259" t="s">
        <v>33</v>
      </c>
      <c r="J5259" t="s">
        <v>33</v>
      </c>
      <c r="K5259">
        <v>1.52983</v>
      </c>
      <c r="L5259">
        <v>1.0904130000000001</v>
      </c>
      <c r="M5259">
        <v>0.17799999999999999</v>
      </c>
      <c r="N5259">
        <v>5.4969999999999999</v>
      </c>
      <c r="O5259" t="s">
        <v>35</v>
      </c>
      <c r="P5259" t="s">
        <v>2564</v>
      </c>
      <c r="Q5259">
        <v>3.9670000000000001</v>
      </c>
      <c r="R5259">
        <v>1.3520000000000001</v>
      </c>
      <c r="S5259">
        <v>765</v>
      </c>
      <c r="T5259">
        <v>550</v>
      </c>
      <c r="U5259">
        <v>89</v>
      </c>
      <c r="V5259">
        <v>2749</v>
      </c>
      <c r="W5259">
        <v>223</v>
      </c>
      <c r="X5259">
        <v>4</v>
      </c>
      <c r="Y5259">
        <v>0</v>
      </c>
      <c r="Z5259">
        <v>0</v>
      </c>
      <c r="AA5259">
        <v>0</v>
      </c>
      <c r="AB5259">
        <v>1</v>
      </c>
      <c r="AC5259" t="s">
        <v>83</v>
      </c>
      <c r="AD5259" t="s">
        <v>10658</v>
      </c>
      <c r="AE5259">
        <v>1.75</v>
      </c>
    </row>
    <row r="5260" spans="1:31">
      <c r="A5260" t="s">
        <v>10907</v>
      </c>
      <c r="B5260">
        <v>2012</v>
      </c>
      <c r="C5260" t="s">
        <v>10658</v>
      </c>
      <c r="D5260" t="s">
        <v>33</v>
      </c>
      <c r="E5260" t="s">
        <v>305</v>
      </c>
      <c r="F5260" t="s">
        <v>33</v>
      </c>
      <c r="G5260" t="s">
        <v>33</v>
      </c>
      <c r="H5260" t="s">
        <v>33</v>
      </c>
      <c r="I5260" t="s">
        <v>40</v>
      </c>
      <c r="J5260" t="s">
        <v>33</v>
      </c>
      <c r="K5260">
        <v>3.0151979999999998</v>
      </c>
      <c r="L5260">
        <v>2.254286</v>
      </c>
      <c r="M5260">
        <v>0.29299999999999998</v>
      </c>
      <c r="N5260">
        <v>11.257</v>
      </c>
      <c r="O5260" t="s">
        <v>35</v>
      </c>
      <c r="P5260" t="s">
        <v>10908</v>
      </c>
      <c r="Q5260">
        <v>8.2420000000000009</v>
      </c>
      <c r="R5260">
        <v>2.722</v>
      </c>
      <c r="S5260">
        <v>733</v>
      </c>
      <c r="T5260">
        <v>550</v>
      </c>
      <c r="U5260">
        <v>71</v>
      </c>
      <c r="V5260">
        <v>2737</v>
      </c>
      <c r="W5260">
        <v>120</v>
      </c>
      <c r="X5260">
        <v>3</v>
      </c>
      <c r="Y5260">
        <v>0</v>
      </c>
      <c r="Z5260">
        <v>0</v>
      </c>
      <c r="AA5260">
        <v>0</v>
      </c>
      <c r="AB5260">
        <v>1</v>
      </c>
      <c r="AC5260" t="s">
        <v>83</v>
      </c>
      <c r="AD5260" t="s">
        <v>10658</v>
      </c>
      <c r="AE5260">
        <v>2.0699999999999998</v>
      </c>
    </row>
    <row r="5261" spans="1:31">
      <c r="A5261" t="s">
        <v>10909</v>
      </c>
      <c r="B5261">
        <v>2012</v>
      </c>
      <c r="C5261" t="s">
        <v>10658</v>
      </c>
      <c r="D5261" t="s">
        <v>33</v>
      </c>
      <c r="E5261" t="s">
        <v>305</v>
      </c>
      <c r="F5261" t="s">
        <v>33</v>
      </c>
      <c r="G5261" t="s">
        <v>33</v>
      </c>
      <c r="H5261" t="s">
        <v>33</v>
      </c>
      <c r="I5261" t="s">
        <v>43</v>
      </c>
      <c r="J5261" t="s">
        <v>33</v>
      </c>
      <c r="K5261">
        <v>0.123489</v>
      </c>
      <c r="L5261">
        <v>0.15252299999999999</v>
      </c>
      <c r="M5261">
        <v>1E-3</v>
      </c>
      <c r="N5261">
        <v>0.92500000000000004</v>
      </c>
      <c r="O5261" t="s">
        <v>35</v>
      </c>
      <c r="P5261" t="s">
        <v>55</v>
      </c>
      <c r="Q5261">
        <v>0.80100000000000005</v>
      </c>
      <c r="R5261">
        <v>0.123</v>
      </c>
      <c r="S5261">
        <v>32</v>
      </c>
      <c r="T5261">
        <v>38</v>
      </c>
      <c r="U5261">
        <v>0</v>
      </c>
      <c r="V5261">
        <v>238</v>
      </c>
      <c r="W5261">
        <v>103</v>
      </c>
      <c r="X5261">
        <v>1</v>
      </c>
      <c r="Y5261">
        <v>0</v>
      </c>
      <c r="Z5261">
        <v>0</v>
      </c>
      <c r="AA5261">
        <v>0</v>
      </c>
      <c r="AB5261">
        <v>1</v>
      </c>
      <c r="AC5261" t="s">
        <v>144</v>
      </c>
      <c r="AD5261" t="s">
        <v>10658</v>
      </c>
      <c r="AE5261">
        <v>0.19</v>
      </c>
    </row>
    <row r="5262" spans="1:31">
      <c r="A5262" t="s">
        <v>10910</v>
      </c>
      <c r="B5262">
        <v>2012</v>
      </c>
      <c r="C5262" t="s">
        <v>10658</v>
      </c>
      <c r="D5262" t="s">
        <v>317</v>
      </c>
      <c r="E5262" t="s">
        <v>33</v>
      </c>
      <c r="F5262" t="s">
        <v>33</v>
      </c>
      <c r="G5262" t="s">
        <v>33</v>
      </c>
      <c r="H5262" t="s">
        <v>34</v>
      </c>
      <c r="I5262" t="s">
        <v>33</v>
      </c>
      <c r="J5262" t="s">
        <v>33</v>
      </c>
      <c r="K5262">
        <v>7.6626060000000003</v>
      </c>
      <c r="L5262">
        <v>4.0651489999999999</v>
      </c>
      <c r="M5262">
        <v>1.7989999999999999</v>
      </c>
      <c r="N5262">
        <v>19.876000000000001</v>
      </c>
      <c r="O5262" t="s">
        <v>35</v>
      </c>
      <c r="P5262" t="s">
        <v>10911</v>
      </c>
      <c r="Q5262">
        <v>12.214</v>
      </c>
      <c r="R5262">
        <v>5.8639999999999999</v>
      </c>
      <c r="S5262">
        <v>1108</v>
      </c>
      <c r="T5262">
        <v>595</v>
      </c>
      <c r="U5262">
        <v>260</v>
      </c>
      <c r="V5262">
        <v>2874</v>
      </c>
      <c r="W5262">
        <v>59</v>
      </c>
      <c r="X5262">
        <v>4</v>
      </c>
      <c r="Y5262">
        <v>0</v>
      </c>
      <c r="Z5262">
        <v>0</v>
      </c>
      <c r="AA5262">
        <v>0</v>
      </c>
      <c r="AB5262">
        <v>1</v>
      </c>
      <c r="AC5262" t="s">
        <v>83</v>
      </c>
      <c r="AD5262" t="s">
        <v>10658</v>
      </c>
      <c r="AE5262">
        <v>1.35</v>
      </c>
    </row>
    <row r="5263" spans="1:31">
      <c r="A5263" t="s">
        <v>10912</v>
      </c>
      <c r="B5263">
        <v>2012</v>
      </c>
      <c r="C5263" t="s">
        <v>10658</v>
      </c>
      <c r="D5263" t="s">
        <v>317</v>
      </c>
      <c r="E5263" t="s">
        <v>33</v>
      </c>
      <c r="F5263" t="s">
        <v>33</v>
      </c>
      <c r="G5263" t="s">
        <v>33</v>
      </c>
      <c r="H5263" t="s">
        <v>34</v>
      </c>
      <c r="I5263" t="s">
        <v>40</v>
      </c>
      <c r="J5263" t="s">
        <v>33</v>
      </c>
      <c r="K5263">
        <v>6.1754559999999996</v>
      </c>
      <c r="L5263">
        <v>4.9290219999999998</v>
      </c>
      <c r="M5263">
        <v>0.46</v>
      </c>
      <c r="N5263">
        <v>23.722999999999999</v>
      </c>
      <c r="O5263" t="s">
        <v>35</v>
      </c>
      <c r="P5263" t="s">
        <v>10733</v>
      </c>
      <c r="Q5263">
        <v>17.547999999999998</v>
      </c>
      <c r="R5263">
        <v>5.7160000000000002</v>
      </c>
      <c r="S5263">
        <v>461</v>
      </c>
      <c r="T5263">
        <v>361</v>
      </c>
      <c r="U5263">
        <v>34</v>
      </c>
      <c r="V5263">
        <v>1771</v>
      </c>
      <c r="W5263">
        <v>33</v>
      </c>
      <c r="X5263">
        <v>2</v>
      </c>
      <c r="Y5263">
        <v>0</v>
      </c>
      <c r="Z5263">
        <v>0</v>
      </c>
      <c r="AA5263">
        <v>0</v>
      </c>
      <c r="AB5263">
        <v>1</v>
      </c>
      <c r="AC5263" t="s">
        <v>76</v>
      </c>
      <c r="AD5263" t="s">
        <v>10658</v>
      </c>
      <c r="AE5263">
        <v>1.34</v>
      </c>
    </row>
    <row r="5264" spans="1:31">
      <c r="A5264" t="s">
        <v>10913</v>
      </c>
      <c r="B5264">
        <v>2012</v>
      </c>
      <c r="C5264" t="s">
        <v>10658</v>
      </c>
      <c r="D5264" t="s">
        <v>317</v>
      </c>
      <c r="E5264" t="s">
        <v>33</v>
      </c>
      <c r="F5264" t="s">
        <v>33</v>
      </c>
      <c r="G5264" t="s">
        <v>33</v>
      </c>
      <c r="H5264" t="s">
        <v>46</v>
      </c>
      <c r="I5264" t="s">
        <v>33</v>
      </c>
      <c r="J5264" t="s">
        <v>33</v>
      </c>
      <c r="K5264">
        <v>3.3676170000000001</v>
      </c>
      <c r="L5264">
        <v>1.3971290000000001</v>
      </c>
      <c r="M5264">
        <v>1.1990000000000001</v>
      </c>
      <c r="N5264">
        <v>7.3410000000000002</v>
      </c>
      <c r="O5264" t="s">
        <v>35</v>
      </c>
      <c r="P5264" t="s">
        <v>3816</v>
      </c>
      <c r="Q5264">
        <v>3.9740000000000002</v>
      </c>
      <c r="R5264">
        <v>2.169</v>
      </c>
      <c r="S5264">
        <v>1001</v>
      </c>
      <c r="T5264">
        <v>425</v>
      </c>
      <c r="U5264">
        <v>356</v>
      </c>
      <c r="V5264">
        <v>2183</v>
      </c>
      <c r="W5264">
        <v>153</v>
      </c>
      <c r="X5264">
        <v>8</v>
      </c>
      <c r="Y5264">
        <v>0</v>
      </c>
      <c r="Z5264">
        <v>0</v>
      </c>
      <c r="AA5264">
        <v>0</v>
      </c>
      <c r="AB5264">
        <v>1</v>
      </c>
      <c r="AC5264" t="s">
        <v>76</v>
      </c>
      <c r="AD5264" t="s">
        <v>10658</v>
      </c>
      <c r="AE5264">
        <v>0.91</v>
      </c>
    </row>
    <row r="5265" spans="1:31">
      <c r="A5265" t="s">
        <v>10914</v>
      </c>
      <c r="B5265">
        <v>2012</v>
      </c>
      <c r="C5265" t="s">
        <v>10658</v>
      </c>
      <c r="D5265" t="s">
        <v>317</v>
      </c>
      <c r="E5265" t="s">
        <v>33</v>
      </c>
      <c r="F5265" t="s">
        <v>33</v>
      </c>
      <c r="G5265" t="s">
        <v>33</v>
      </c>
      <c r="H5265" t="s">
        <v>46</v>
      </c>
      <c r="I5265" t="s">
        <v>40</v>
      </c>
      <c r="J5265" t="s">
        <v>33</v>
      </c>
      <c r="K5265">
        <v>3.76831</v>
      </c>
      <c r="L5265">
        <v>1.881974</v>
      </c>
      <c r="M5265">
        <v>1.0129999999999999</v>
      </c>
      <c r="N5265">
        <v>9.4700000000000006</v>
      </c>
      <c r="O5265" t="s">
        <v>35</v>
      </c>
      <c r="P5265" t="s">
        <v>4921</v>
      </c>
      <c r="Q5265">
        <v>5.702</v>
      </c>
      <c r="R5265">
        <v>2.7549999999999999</v>
      </c>
      <c r="S5265">
        <v>563</v>
      </c>
      <c r="T5265">
        <v>284</v>
      </c>
      <c r="U5265">
        <v>151</v>
      </c>
      <c r="V5265">
        <v>1414</v>
      </c>
      <c r="W5265">
        <v>101</v>
      </c>
      <c r="X5265">
        <v>5</v>
      </c>
      <c r="Y5265">
        <v>0</v>
      </c>
      <c r="Z5265">
        <v>0</v>
      </c>
      <c r="AA5265">
        <v>0</v>
      </c>
      <c r="AB5265">
        <v>1</v>
      </c>
      <c r="AC5265" t="s">
        <v>56</v>
      </c>
      <c r="AD5265" t="s">
        <v>10658</v>
      </c>
      <c r="AE5265">
        <v>0.98</v>
      </c>
    </row>
    <row r="5266" spans="1:31">
      <c r="A5266" t="s">
        <v>10915</v>
      </c>
      <c r="B5266">
        <v>2012</v>
      </c>
      <c r="C5266" t="s">
        <v>10658</v>
      </c>
      <c r="D5266" t="s">
        <v>317</v>
      </c>
      <c r="E5266" t="s">
        <v>33</v>
      </c>
      <c r="F5266" t="s">
        <v>33</v>
      </c>
      <c r="G5266" t="s">
        <v>33</v>
      </c>
      <c r="H5266" t="s">
        <v>46</v>
      </c>
      <c r="I5266" t="s">
        <v>43</v>
      </c>
      <c r="J5266" t="s">
        <v>33</v>
      </c>
      <c r="K5266">
        <v>2.9630909999999999</v>
      </c>
      <c r="L5266">
        <v>2.2318380000000002</v>
      </c>
      <c r="M5266">
        <v>0.28699999999999998</v>
      </c>
      <c r="N5266">
        <v>11.09</v>
      </c>
      <c r="O5266" t="s">
        <v>35</v>
      </c>
      <c r="P5266" t="s">
        <v>4456</v>
      </c>
      <c r="Q5266">
        <v>8.1270000000000007</v>
      </c>
      <c r="R5266">
        <v>2.677</v>
      </c>
      <c r="S5266">
        <v>438</v>
      </c>
      <c r="T5266">
        <v>330</v>
      </c>
      <c r="U5266">
        <v>42</v>
      </c>
      <c r="V5266">
        <v>1641</v>
      </c>
      <c r="W5266">
        <v>52</v>
      </c>
      <c r="X5266">
        <v>3</v>
      </c>
      <c r="Y5266">
        <v>0</v>
      </c>
      <c r="Z5266">
        <v>0</v>
      </c>
      <c r="AA5266">
        <v>0</v>
      </c>
      <c r="AB5266">
        <v>1</v>
      </c>
      <c r="AC5266" t="s">
        <v>76</v>
      </c>
      <c r="AD5266" t="s">
        <v>10658</v>
      </c>
      <c r="AE5266">
        <v>0.88</v>
      </c>
    </row>
    <row r="5267" spans="1:31">
      <c r="A5267" t="s">
        <v>10916</v>
      </c>
      <c r="B5267">
        <v>2012</v>
      </c>
      <c r="C5267" t="s">
        <v>10658</v>
      </c>
      <c r="D5267" t="s">
        <v>317</v>
      </c>
      <c r="E5267" t="s">
        <v>33</v>
      </c>
      <c r="F5267" t="s">
        <v>33</v>
      </c>
      <c r="G5267" t="s">
        <v>33</v>
      </c>
      <c r="H5267" t="s">
        <v>54</v>
      </c>
      <c r="I5267" t="s">
        <v>33</v>
      </c>
      <c r="J5267" t="s">
        <v>33</v>
      </c>
      <c r="K5267">
        <v>4.2559290000000001</v>
      </c>
      <c r="L5267">
        <v>1.854481</v>
      </c>
      <c r="M5267">
        <v>1.409</v>
      </c>
      <c r="N5267">
        <v>9.6069999999999993</v>
      </c>
      <c r="O5267" t="s">
        <v>35</v>
      </c>
      <c r="P5267" t="s">
        <v>4327</v>
      </c>
      <c r="Q5267">
        <v>5.351</v>
      </c>
      <c r="R5267">
        <v>2.847</v>
      </c>
      <c r="S5267">
        <v>1914</v>
      </c>
      <c r="T5267">
        <v>850</v>
      </c>
      <c r="U5267">
        <v>633</v>
      </c>
      <c r="V5267">
        <v>4321</v>
      </c>
      <c r="W5267">
        <v>250</v>
      </c>
      <c r="X5267">
        <v>11</v>
      </c>
      <c r="Y5267">
        <v>0</v>
      </c>
      <c r="Z5267">
        <v>0</v>
      </c>
      <c r="AA5267">
        <v>0</v>
      </c>
      <c r="AB5267">
        <v>1</v>
      </c>
      <c r="AC5267" t="s">
        <v>479</v>
      </c>
      <c r="AD5267" t="s">
        <v>10658</v>
      </c>
      <c r="AE5267">
        <v>2.1</v>
      </c>
    </row>
    <row r="5268" spans="1:31">
      <c r="A5268" t="s">
        <v>10917</v>
      </c>
      <c r="B5268">
        <v>2012</v>
      </c>
      <c r="C5268" t="s">
        <v>10658</v>
      </c>
      <c r="D5268" t="s">
        <v>317</v>
      </c>
      <c r="E5268" t="s">
        <v>33</v>
      </c>
      <c r="F5268" t="s">
        <v>33</v>
      </c>
      <c r="G5268" t="s">
        <v>33</v>
      </c>
      <c r="H5268" t="s">
        <v>54</v>
      </c>
      <c r="I5268" t="s">
        <v>40</v>
      </c>
      <c r="J5268" t="s">
        <v>33</v>
      </c>
      <c r="K5268">
        <v>4.2013389999999999</v>
      </c>
      <c r="L5268">
        <v>2.2242329999999999</v>
      </c>
      <c r="M5268">
        <v>1.0069999999999999</v>
      </c>
      <c r="N5268">
        <v>11.098000000000001</v>
      </c>
      <c r="O5268" t="s">
        <v>35</v>
      </c>
      <c r="P5268" t="s">
        <v>10918</v>
      </c>
      <c r="Q5268">
        <v>6.8970000000000002</v>
      </c>
      <c r="R5268">
        <v>3.1949999999999998</v>
      </c>
      <c r="S5268">
        <v>1106</v>
      </c>
      <c r="T5268">
        <v>599</v>
      </c>
      <c r="U5268">
        <v>265</v>
      </c>
      <c r="V5268">
        <v>2922</v>
      </c>
      <c r="W5268">
        <v>181</v>
      </c>
      <c r="X5268">
        <v>7</v>
      </c>
      <c r="Y5268">
        <v>0</v>
      </c>
      <c r="Z5268">
        <v>0</v>
      </c>
      <c r="AA5268">
        <v>0</v>
      </c>
      <c r="AB5268">
        <v>1</v>
      </c>
      <c r="AC5268" t="s">
        <v>83</v>
      </c>
      <c r="AD5268" t="s">
        <v>10658</v>
      </c>
      <c r="AE5268">
        <v>2.21</v>
      </c>
    </row>
    <row r="5269" spans="1:31">
      <c r="A5269" t="s">
        <v>10919</v>
      </c>
      <c r="B5269">
        <v>2012</v>
      </c>
      <c r="C5269" t="s">
        <v>10658</v>
      </c>
      <c r="D5269" t="s">
        <v>317</v>
      </c>
      <c r="E5269" t="s">
        <v>33</v>
      </c>
      <c r="F5269" t="s">
        <v>33</v>
      </c>
      <c r="G5269" t="s">
        <v>33</v>
      </c>
      <c r="H5269" t="s">
        <v>54</v>
      </c>
      <c r="I5269" t="s">
        <v>43</v>
      </c>
      <c r="J5269" t="s">
        <v>33</v>
      </c>
      <c r="K5269">
        <v>4.3330120000000001</v>
      </c>
      <c r="L5269">
        <v>2.286365</v>
      </c>
      <c r="M5269">
        <v>1.0529999999999999</v>
      </c>
      <c r="N5269">
        <v>11.362</v>
      </c>
      <c r="O5269" t="s">
        <v>35</v>
      </c>
      <c r="P5269" t="s">
        <v>7407</v>
      </c>
      <c r="Q5269">
        <v>7.0289999999999999</v>
      </c>
      <c r="R5269">
        <v>3.28</v>
      </c>
      <c r="S5269">
        <v>808</v>
      </c>
      <c r="T5269">
        <v>426</v>
      </c>
      <c r="U5269">
        <v>196</v>
      </c>
      <c r="V5269">
        <v>2118</v>
      </c>
      <c r="W5269">
        <v>69</v>
      </c>
      <c r="X5269">
        <v>4</v>
      </c>
      <c r="Y5269">
        <v>0</v>
      </c>
      <c r="Z5269">
        <v>0</v>
      </c>
      <c r="AA5269">
        <v>0</v>
      </c>
      <c r="AB5269">
        <v>1</v>
      </c>
      <c r="AC5269" t="s">
        <v>76</v>
      </c>
      <c r="AD5269" t="s">
        <v>10658</v>
      </c>
      <c r="AE5269">
        <v>0.86</v>
      </c>
    </row>
    <row r="5270" spans="1:31">
      <c r="A5270" t="s">
        <v>10920</v>
      </c>
      <c r="B5270">
        <v>2012</v>
      </c>
      <c r="C5270" t="s">
        <v>10658</v>
      </c>
      <c r="D5270" t="s">
        <v>317</v>
      </c>
      <c r="E5270" t="s">
        <v>33</v>
      </c>
      <c r="F5270" t="s">
        <v>33</v>
      </c>
      <c r="G5270" t="s">
        <v>33</v>
      </c>
      <c r="H5270" t="s">
        <v>62</v>
      </c>
      <c r="I5270" t="s">
        <v>33</v>
      </c>
      <c r="J5270" t="s">
        <v>33</v>
      </c>
      <c r="K5270">
        <v>3.3932540000000002</v>
      </c>
      <c r="L5270">
        <v>1.3443480000000001</v>
      </c>
      <c r="M5270">
        <v>1.2789999999999999</v>
      </c>
      <c r="N5270">
        <v>7.1639999999999997</v>
      </c>
      <c r="O5270" t="s">
        <v>35</v>
      </c>
      <c r="P5270" t="s">
        <v>7446</v>
      </c>
      <c r="Q5270">
        <v>3.7709999999999999</v>
      </c>
      <c r="R5270">
        <v>2.1150000000000002</v>
      </c>
      <c r="S5270">
        <v>1280</v>
      </c>
      <c r="T5270">
        <v>538</v>
      </c>
      <c r="U5270">
        <v>482</v>
      </c>
      <c r="V5270">
        <v>2703</v>
      </c>
      <c r="W5270">
        <v>238</v>
      </c>
      <c r="X5270">
        <v>9</v>
      </c>
      <c r="Y5270">
        <v>0</v>
      </c>
      <c r="Z5270">
        <v>0</v>
      </c>
      <c r="AA5270">
        <v>0</v>
      </c>
      <c r="AB5270">
        <v>1</v>
      </c>
      <c r="AC5270" t="s">
        <v>83</v>
      </c>
      <c r="AD5270" t="s">
        <v>10658</v>
      </c>
      <c r="AE5270">
        <v>1.31</v>
      </c>
    </row>
    <row r="5271" spans="1:31">
      <c r="A5271" t="s">
        <v>10921</v>
      </c>
      <c r="B5271">
        <v>2012</v>
      </c>
      <c r="C5271" t="s">
        <v>10658</v>
      </c>
      <c r="D5271" t="s">
        <v>317</v>
      </c>
      <c r="E5271" t="s">
        <v>33</v>
      </c>
      <c r="F5271" t="s">
        <v>33</v>
      </c>
      <c r="G5271" t="s">
        <v>33</v>
      </c>
      <c r="H5271" t="s">
        <v>62</v>
      </c>
      <c r="I5271" t="s">
        <v>40</v>
      </c>
      <c r="J5271" t="s">
        <v>33</v>
      </c>
      <c r="K5271">
        <v>2.2460900000000001</v>
      </c>
      <c r="L5271">
        <v>1.2924880000000001</v>
      </c>
      <c r="M5271">
        <v>0.46100000000000002</v>
      </c>
      <c r="N5271">
        <v>6.4530000000000003</v>
      </c>
      <c r="O5271" t="s">
        <v>35</v>
      </c>
      <c r="P5271" t="s">
        <v>10922</v>
      </c>
      <c r="Q5271">
        <v>4.2069999999999999</v>
      </c>
      <c r="R5271">
        <v>1.7849999999999999</v>
      </c>
      <c r="S5271">
        <v>454</v>
      </c>
      <c r="T5271">
        <v>265</v>
      </c>
      <c r="U5271">
        <v>93</v>
      </c>
      <c r="V5271">
        <v>1303</v>
      </c>
      <c r="W5271">
        <v>161</v>
      </c>
      <c r="X5271">
        <v>5</v>
      </c>
      <c r="Y5271">
        <v>0</v>
      </c>
      <c r="Z5271">
        <v>0</v>
      </c>
      <c r="AA5271">
        <v>0</v>
      </c>
      <c r="AB5271">
        <v>1</v>
      </c>
      <c r="AC5271" t="s">
        <v>56</v>
      </c>
      <c r="AD5271" t="s">
        <v>10658</v>
      </c>
      <c r="AE5271">
        <v>1.22</v>
      </c>
    </row>
    <row r="5272" spans="1:31">
      <c r="A5272" t="s">
        <v>10923</v>
      </c>
      <c r="B5272">
        <v>2012</v>
      </c>
      <c r="C5272" t="s">
        <v>10658</v>
      </c>
      <c r="D5272" t="s">
        <v>317</v>
      </c>
      <c r="E5272" t="s">
        <v>33</v>
      </c>
      <c r="F5272" t="s">
        <v>33</v>
      </c>
      <c r="G5272" t="s">
        <v>33</v>
      </c>
      <c r="H5272" t="s">
        <v>62</v>
      </c>
      <c r="I5272" t="s">
        <v>43</v>
      </c>
      <c r="J5272" t="s">
        <v>33</v>
      </c>
      <c r="K5272">
        <v>4.7148830000000004</v>
      </c>
      <c r="L5272">
        <v>2.325825</v>
      </c>
      <c r="M5272">
        <v>1.29</v>
      </c>
      <c r="N5272">
        <v>11.673</v>
      </c>
      <c r="O5272" t="s">
        <v>35</v>
      </c>
      <c r="P5272" t="s">
        <v>4316</v>
      </c>
      <c r="Q5272">
        <v>6.9580000000000002</v>
      </c>
      <c r="R5272">
        <v>3.4249999999999998</v>
      </c>
      <c r="S5272">
        <v>826</v>
      </c>
      <c r="T5272">
        <v>431</v>
      </c>
      <c r="U5272">
        <v>226</v>
      </c>
      <c r="V5272">
        <v>2046</v>
      </c>
      <c r="W5272">
        <v>77</v>
      </c>
      <c r="X5272">
        <v>4</v>
      </c>
      <c r="Y5272">
        <v>0</v>
      </c>
      <c r="Z5272">
        <v>0</v>
      </c>
      <c r="AA5272">
        <v>0</v>
      </c>
      <c r="AB5272">
        <v>1</v>
      </c>
      <c r="AC5272" t="s">
        <v>76</v>
      </c>
      <c r="AD5272" t="s">
        <v>10658</v>
      </c>
      <c r="AE5272">
        <v>0.92</v>
      </c>
    </row>
    <row r="5273" spans="1:31">
      <c r="A5273" t="s">
        <v>10924</v>
      </c>
      <c r="B5273">
        <v>2012</v>
      </c>
      <c r="C5273" t="s">
        <v>10658</v>
      </c>
      <c r="D5273" t="s">
        <v>317</v>
      </c>
      <c r="E5273" t="s">
        <v>33</v>
      </c>
      <c r="F5273" t="s">
        <v>33</v>
      </c>
      <c r="G5273" t="s">
        <v>33</v>
      </c>
      <c r="H5273" t="s">
        <v>68</v>
      </c>
      <c r="I5273" t="s">
        <v>33</v>
      </c>
      <c r="J5273" t="s">
        <v>33</v>
      </c>
      <c r="K5273">
        <v>4.0330880000000002</v>
      </c>
      <c r="L5273">
        <v>1.5067839999999999</v>
      </c>
      <c r="M5273">
        <v>1.625</v>
      </c>
      <c r="N5273">
        <v>8.1679999999999993</v>
      </c>
      <c r="O5273" t="s">
        <v>35</v>
      </c>
      <c r="P5273" t="s">
        <v>6573</v>
      </c>
      <c r="Q5273">
        <v>4.1349999999999998</v>
      </c>
      <c r="R5273">
        <v>2.4079999999999999</v>
      </c>
      <c r="S5273">
        <v>1246</v>
      </c>
      <c r="T5273">
        <v>453</v>
      </c>
      <c r="U5273">
        <v>502</v>
      </c>
      <c r="V5273">
        <v>2522</v>
      </c>
      <c r="W5273">
        <v>203</v>
      </c>
      <c r="X5273">
        <v>9</v>
      </c>
      <c r="Y5273">
        <v>0</v>
      </c>
      <c r="Z5273">
        <v>0</v>
      </c>
      <c r="AA5273">
        <v>0</v>
      </c>
      <c r="AB5273">
        <v>1</v>
      </c>
      <c r="AC5273" t="s">
        <v>551</v>
      </c>
      <c r="AD5273" t="s">
        <v>10658</v>
      </c>
      <c r="AE5273">
        <v>1.18</v>
      </c>
    </row>
    <row r="5274" spans="1:31">
      <c r="A5274" t="s">
        <v>10925</v>
      </c>
      <c r="B5274">
        <v>2012</v>
      </c>
      <c r="C5274" t="s">
        <v>10658</v>
      </c>
      <c r="D5274" t="s">
        <v>317</v>
      </c>
      <c r="E5274" t="s">
        <v>33</v>
      </c>
      <c r="F5274" t="s">
        <v>33</v>
      </c>
      <c r="G5274" t="s">
        <v>33</v>
      </c>
      <c r="H5274" t="s">
        <v>68</v>
      </c>
      <c r="I5274" t="s">
        <v>40</v>
      </c>
      <c r="J5274" t="s">
        <v>33</v>
      </c>
      <c r="K5274">
        <v>2.4607730000000001</v>
      </c>
      <c r="L5274">
        <v>1.261531</v>
      </c>
      <c r="M5274">
        <v>0.63600000000000001</v>
      </c>
      <c r="N5274">
        <v>6.36</v>
      </c>
      <c r="O5274" t="s">
        <v>35</v>
      </c>
      <c r="P5274" t="s">
        <v>4310</v>
      </c>
      <c r="Q5274">
        <v>3.899</v>
      </c>
      <c r="R5274">
        <v>1.825</v>
      </c>
      <c r="S5274">
        <v>419</v>
      </c>
      <c r="T5274">
        <v>221</v>
      </c>
      <c r="U5274">
        <v>108</v>
      </c>
      <c r="V5274">
        <v>1082</v>
      </c>
      <c r="W5274">
        <v>128</v>
      </c>
      <c r="X5274">
        <v>4</v>
      </c>
      <c r="Y5274">
        <v>0</v>
      </c>
      <c r="Z5274">
        <v>0</v>
      </c>
      <c r="AA5274">
        <v>0</v>
      </c>
      <c r="AB5274">
        <v>1</v>
      </c>
      <c r="AC5274" t="s">
        <v>56</v>
      </c>
      <c r="AD5274" t="s">
        <v>10658</v>
      </c>
      <c r="AE5274">
        <v>0.84</v>
      </c>
    </row>
    <row r="5275" spans="1:31">
      <c r="A5275" t="s">
        <v>10926</v>
      </c>
      <c r="B5275">
        <v>2012</v>
      </c>
      <c r="C5275" t="s">
        <v>10658</v>
      </c>
      <c r="D5275" t="s">
        <v>317</v>
      </c>
      <c r="E5275" t="s">
        <v>33</v>
      </c>
      <c r="F5275" t="s">
        <v>33</v>
      </c>
      <c r="G5275" t="s">
        <v>33</v>
      </c>
      <c r="H5275" t="s">
        <v>68</v>
      </c>
      <c r="I5275" t="s">
        <v>43</v>
      </c>
      <c r="J5275" t="s">
        <v>33</v>
      </c>
      <c r="K5275">
        <v>5.9628240000000003</v>
      </c>
      <c r="L5275">
        <v>3.099056</v>
      </c>
      <c r="M5275">
        <v>1.472</v>
      </c>
      <c r="N5275">
        <v>15.339</v>
      </c>
      <c r="O5275" t="s">
        <v>35</v>
      </c>
      <c r="P5275" t="s">
        <v>1598</v>
      </c>
      <c r="Q5275">
        <v>9.3759999999999994</v>
      </c>
      <c r="R5275">
        <v>4.4909999999999997</v>
      </c>
      <c r="S5275">
        <v>827</v>
      </c>
      <c r="T5275">
        <v>408</v>
      </c>
      <c r="U5275">
        <v>204</v>
      </c>
      <c r="V5275">
        <v>2127</v>
      </c>
      <c r="W5275">
        <v>75</v>
      </c>
      <c r="X5275">
        <v>5</v>
      </c>
      <c r="Y5275">
        <v>0</v>
      </c>
      <c r="Z5275">
        <v>0</v>
      </c>
      <c r="AA5275">
        <v>0</v>
      </c>
      <c r="AB5275">
        <v>1</v>
      </c>
      <c r="AC5275" t="s">
        <v>76</v>
      </c>
      <c r="AD5275" t="s">
        <v>10658</v>
      </c>
      <c r="AE5275">
        <v>1.27</v>
      </c>
    </row>
    <row r="5276" spans="1:31">
      <c r="A5276" t="s">
        <v>10927</v>
      </c>
      <c r="B5276">
        <v>2012</v>
      </c>
      <c r="C5276" t="s">
        <v>10658</v>
      </c>
      <c r="D5276" t="s">
        <v>317</v>
      </c>
      <c r="E5276" t="s">
        <v>33</v>
      </c>
      <c r="F5276" t="s">
        <v>33</v>
      </c>
      <c r="G5276" t="s">
        <v>33</v>
      </c>
      <c r="H5276" t="s">
        <v>74</v>
      </c>
      <c r="I5276" t="s">
        <v>33</v>
      </c>
      <c r="J5276" t="s">
        <v>33</v>
      </c>
      <c r="K5276">
        <v>4.610887</v>
      </c>
      <c r="L5276">
        <v>2.6022379999999998</v>
      </c>
      <c r="M5276">
        <v>0.97099999999999997</v>
      </c>
      <c r="N5276">
        <v>12.833</v>
      </c>
      <c r="O5276" t="s">
        <v>35</v>
      </c>
      <c r="P5276" t="s">
        <v>10928</v>
      </c>
      <c r="Q5276">
        <v>8.2230000000000008</v>
      </c>
      <c r="R5276">
        <v>3.64</v>
      </c>
      <c r="S5276">
        <v>562</v>
      </c>
      <c r="T5276">
        <v>305</v>
      </c>
      <c r="U5276">
        <v>118</v>
      </c>
      <c r="V5276">
        <v>1564</v>
      </c>
      <c r="W5276">
        <v>89</v>
      </c>
      <c r="X5276">
        <v>6</v>
      </c>
      <c r="Y5276">
        <v>0</v>
      </c>
      <c r="Z5276">
        <v>0</v>
      </c>
      <c r="AA5276">
        <v>0</v>
      </c>
      <c r="AB5276">
        <v>1</v>
      </c>
      <c r="AC5276" t="s">
        <v>76</v>
      </c>
      <c r="AD5276" t="s">
        <v>10658</v>
      </c>
      <c r="AE5276">
        <v>1.35</v>
      </c>
    </row>
    <row r="5277" spans="1:31">
      <c r="A5277" t="s">
        <v>10929</v>
      </c>
      <c r="B5277">
        <v>2012</v>
      </c>
      <c r="C5277" t="s">
        <v>10658</v>
      </c>
      <c r="D5277" t="s">
        <v>317</v>
      </c>
      <c r="E5277" t="s">
        <v>33</v>
      </c>
      <c r="F5277" t="s">
        <v>33</v>
      </c>
      <c r="G5277" t="s">
        <v>33</v>
      </c>
      <c r="H5277" t="s">
        <v>74</v>
      </c>
      <c r="I5277" t="s">
        <v>40</v>
      </c>
      <c r="J5277" t="s">
        <v>33</v>
      </c>
      <c r="K5277">
        <v>4.2846770000000003</v>
      </c>
      <c r="L5277">
        <v>3.5624120000000001</v>
      </c>
      <c r="M5277">
        <v>0.27200000000000002</v>
      </c>
      <c r="N5277">
        <v>17.689</v>
      </c>
      <c r="O5277" t="s">
        <v>35</v>
      </c>
      <c r="P5277" t="s">
        <v>7411</v>
      </c>
      <c r="Q5277">
        <v>13.404</v>
      </c>
      <c r="R5277">
        <v>4.0129999999999999</v>
      </c>
      <c r="S5277">
        <v>333</v>
      </c>
      <c r="T5277">
        <v>271</v>
      </c>
      <c r="U5277">
        <v>21</v>
      </c>
      <c r="V5277">
        <v>1374</v>
      </c>
      <c r="W5277">
        <v>54</v>
      </c>
      <c r="X5277">
        <v>2</v>
      </c>
      <c r="Y5277">
        <v>0</v>
      </c>
      <c r="Z5277">
        <v>0</v>
      </c>
      <c r="AA5277">
        <v>0</v>
      </c>
      <c r="AB5277">
        <v>1</v>
      </c>
      <c r="AC5277" t="s">
        <v>56</v>
      </c>
      <c r="AD5277" t="s">
        <v>10658</v>
      </c>
      <c r="AE5277">
        <v>1.64</v>
      </c>
    </row>
    <row r="5278" spans="1:31">
      <c r="A5278" t="s">
        <v>10930</v>
      </c>
      <c r="B5278">
        <v>2012</v>
      </c>
      <c r="C5278" t="s">
        <v>10658</v>
      </c>
      <c r="D5278" t="s">
        <v>317</v>
      </c>
      <c r="E5278" t="s">
        <v>33</v>
      </c>
      <c r="F5278" t="s">
        <v>33</v>
      </c>
      <c r="G5278" t="s">
        <v>33</v>
      </c>
      <c r="H5278" t="s">
        <v>74</v>
      </c>
      <c r="I5278" t="s">
        <v>43</v>
      </c>
      <c r="J5278" t="s">
        <v>33</v>
      </c>
      <c r="K5278">
        <v>5.1836779999999996</v>
      </c>
      <c r="L5278">
        <v>3.134525</v>
      </c>
      <c r="M5278">
        <v>0.94599999999999995</v>
      </c>
      <c r="N5278">
        <v>15.201000000000001</v>
      </c>
      <c r="O5278" t="s">
        <v>35</v>
      </c>
      <c r="P5278" t="s">
        <v>10931</v>
      </c>
      <c r="Q5278">
        <v>10.018000000000001</v>
      </c>
      <c r="R5278">
        <v>4.2380000000000004</v>
      </c>
      <c r="S5278">
        <v>229</v>
      </c>
      <c r="T5278">
        <v>128</v>
      </c>
      <c r="U5278">
        <v>42</v>
      </c>
      <c r="V5278">
        <v>672</v>
      </c>
      <c r="W5278">
        <v>35</v>
      </c>
      <c r="X5278">
        <v>4</v>
      </c>
      <c r="Y5278">
        <v>0</v>
      </c>
      <c r="Z5278">
        <v>0</v>
      </c>
      <c r="AA5278">
        <v>0</v>
      </c>
      <c r="AB5278">
        <v>1</v>
      </c>
      <c r="AC5278" t="s">
        <v>56</v>
      </c>
      <c r="AD5278" t="s">
        <v>10658</v>
      </c>
      <c r="AE5278">
        <v>0.68</v>
      </c>
    </row>
    <row r="5279" spans="1:31">
      <c r="A5279" t="s">
        <v>10932</v>
      </c>
      <c r="B5279">
        <v>2012</v>
      </c>
      <c r="C5279" t="s">
        <v>10658</v>
      </c>
      <c r="D5279" t="s">
        <v>317</v>
      </c>
      <c r="E5279" t="s">
        <v>33</v>
      </c>
      <c r="F5279" t="s">
        <v>33</v>
      </c>
      <c r="G5279" t="s">
        <v>33</v>
      </c>
      <c r="H5279" t="s">
        <v>81</v>
      </c>
      <c r="I5279" t="s">
        <v>33</v>
      </c>
      <c r="J5279" t="s">
        <v>33</v>
      </c>
      <c r="K5279">
        <v>2.3816619999999999</v>
      </c>
      <c r="L5279">
        <v>2.5649950000000001</v>
      </c>
      <c r="M5279">
        <v>3.5999999999999997E-2</v>
      </c>
      <c r="N5279">
        <v>13.831</v>
      </c>
      <c r="O5279" t="s">
        <v>35</v>
      </c>
      <c r="P5279" t="s">
        <v>10933</v>
      </c>
      <c r="Q5279">
        <v>11.45</v>
      </c>
      <c r="R5279">
        <v>2.3450000000000002</v>
      </c>
      <c r="S5279">
        <v>93</v>
      </c>
      <c r="T5279">
        <v>100</v>
      </c>
      <c r="U5279">
        <v>1</v>
      </c>
      <c r="V5279">
        <v>542</v>
      </c>
      <c r="W5279">
        <v>39</v>
      </c>
      <c r="X5279">
        <v>1</v>
      </c>
      <c r="Y5279">
        <v>0</v>
      </c>
      <c r="Z5279">
        <v>0</v>
      </c>
      <c r="AA5279">
        <v>0</v>
      </c>
      <c r="AB5279">
        <v>1</v>
      </c>
      <c r="AC5279" t="s">
        <v>56</v>
      </c>
      <c r="AD5279" t="s">
        <v>10658</v>
      </c>
      <c r="AE5279">
        <v>1.08</v>
      </c>
    </row>
    <row r="5280" spans="1:31">
      <c r="A5280" t="s">
        <v>10934</v>
      </c>
      <c r="B5280">
        <v>2012</v>
      </c>
      <c r="C5280" t="s">
        <v>10658</v>
      </c>
      <c r="D5280" t="s">
        <v>317</v>
      </c>
      <c r="E5280" t="s">
        <v>33</v>
      </c>
      <c r="F5280" t="s">
        <v>33</v>
      </c>
      <c r="G5280" t="s">
        <v>33</v>
      </c>
      <c r="H5280" t="s">
        <v>33</v>
      </c>
      <c r="I5280" t="s">
        <v>33</v>
      </c>
      <c r="J5280" t="s">
        <v>33</v>
      </c>
      <c r="K5280">
        <v>4.1111110000000002</v>
      </c>
      <c r="L5280">
        <v>0.77404499999999998</v>
      </c>
      <c r="M5280">
        <v>2.7280000000000002</v>
      </c>
      <c r="N5280">
        <v>5.9219999999999997</v>
      </c>
      <c r="O5280" t="s">
        <v>35</v>
      </c>
      <c r="P5280" t="s">
        <v>10935</v>
      </c>
      <c r="Q5280">
        <v>1.8109999999999999</v>
      </c>
      <c r="R5280">
        <v>1.383</v>
      </c>
      <c r="S5280">
        <v>7204</v>
      </c>
      <c r="T5280">
        <v>1400</v>
      </c>
      <c r="U5280">
        <v>4781</v>
      </c>
      <c r="V5280">
        <v>10378</v>
      </c>
      <c r="W5280">
        <v>1046</v>
      </c>
      <c r="X5280">
        <v>48</v>
      </c>
      <c r="Y5280">
        <v>0</v>
      </c>
      <c r="Z5280">
        <v>0</v>
      </c>
      <c r="AA5280">
        <v>0</v>
      </c>
      <c r="AB5280">
        <v>1</v>
      </c>
      <c r="AC5280" t="s">
        <v>641</v>
      </c>
      <c r="AD5280" t="s">
        <v>10658</v>
      </c>
      <c r="AE5280">
        <v>1.59</v>
      </c>
    </row>
    <row r="5281" spans="1:31">
      <c r="A5281" t="s">
        <v>10936</v>
      </c>
      <c r="B5281">
        <v>2012</v>
      </c>
      <c r="C5281" t="s">
        <v>10658</v>
      </c>
      <c r="D5281" t="s">
        <v>317</v>
      </c>
      <c r="E5281" t="s">
        <v>33</v>
      </c>
      <c r="F5281" t="s">
        <v>33</v>
      </c>
      <c r="G5281" t="s">
        <v>33</v>
      </c>
      <c r="H5281" t="s">
        <v>33</v>
      </c>
      <c r="I5281" t="s">
        <v>33</v>
      </c>
      <c r="J5281" t="s">
        <v>98</v>
      </c>
      <c r="K5281">
        <v>0.57709299999999997</v>
      </c>
      <c r="L5281">
        <v>0.61989300000000003</v>
      </c>
      <c r="M5281">
        <v>0.01</v>
      </c>
      <c r="N5281">
        <v>3.46</v>
      </c>
      <c r="O5281" t="s">
        <v>35</v>
      </c>
      <c r="P5281" t="s">
        <v>2411</v>
      </c>
      <c r="Q5281">
        <v>2.883</v>
      </c>
      <c r="R5281">
        <v>0.56799999999999995</v>
      </c>
      <c r="S5281">
        <v>73</v>
      </c>
      <c r="T5281">
        <v>78</v>
      </c>
      <c r="U5281">
        <v>1</v>
      </c>
      <c r="V5281">
        <v>440</v>
      </c>
      <c r="W5281">
        <v>44</v>
      </c>
      <c r="X5281">
        <v>1</v>
      </c>
      <c r="Y5281">
        <v>0</v>
      </c>
      <c r="Z5281">
        <v>0</v>
      </c>
      <c r="AA5281">
        <v>0</v>
      </c>
      <c r="AB5281">
        <v>1</v>
      </c>
      <c r="AC5281" t="s">
        <v>144</v>
      </c>
      <c r="AD5281" t="s">
        <v>10658</v>
      </c>
      <c r="AE5281">
        <v>0.28999999999999998</v>
      </c>
    </row>
    <row r="5282" spans="1:31">
      <c r="A5282" t="s">
        <v>10937</v>
      </c>
      <c r="B5282">
        <v>2012</v>
      </c>
      <c r="C5282" t="s">
        <v>10658</v>
      </c>
      <c r="D5282" t="s">
        <v>317</v>
      </c>
      <c r="E5282" t="s">
        <v>33</v>
      </c>
      <c r="F5282" t="s">
        <v>33</v>
      </c>
      <c r="G5282" t="s">
        <v>33</v>
      </c>
      <c r="H5282" t="s">
        <v>33</v>
      </c>
      <c r="I5282" t="s">
        <v>33</v>
      </c>
      <c r="J5282" t="s">
        <v>101</v>
      </c>
      <c r="K5282">
        <v>1.5861000000000001</v>
      </c>
      <c r="L5282">
        <v>1.107356</v>
      </c>
      <c r="M5282">
        <v>0.20100000000000001</v>
      </c>
      <c r="N5282">
        <v>5.5259999999999998</v>
      </c>
      <c r="O5282" t="s">
        <v>35</v>
      </c>
      <c r="P5282" t="s">
        <v>2564</v>
      </c>
      <c r="Q5282">
        <v>3.94</v>
      </c>
      <c r="R5282">
        <v>1.385</v>
      </c>
      <c r="S5282">
        <v>218</v>
      </c>
      <c r="T5282">
        <v>147</v>
      </c>
      <c r="U5282">
        <v>28</v>
      </c>
      <c r="V5282">
        <v>759</v>
      </c>
      <c r="W5282">
        <v>53</v>
      </c>
      <c r="X5282">
        <v>3</v>
      </c>
      <c r="Y5282">
        <v>0</v>
      </c>
      <c r="Z5282">
        <v>0</v>
      </c>
      <c r="AA5282">
        <v>0</v>
      </c>
      <c r="AB5282">
        <v>1</v>
      </c>
      <c r="AC5282" t="s">
        <v>56</v>
      </c>
      <c r="AD5282" t="s">
        <v>10658</v>
      </c>
      <c r="AE5282">
        <v>0.41</v>
      </c>
    </row>
    <row r="5283" spans="1:31">
      <c r="A5283" t="s">
        <v>10938</v>
      </c>
      <c r="B5283">
        <v>2012</v>
      </c>
      <c r="C5283" t="s">
        <v>10658</v>
      </c>
      <c r="D5283" t="s">
        <v>317</v>
      </c>
      <c r="E5283" t="s">
        <v>33</v>
      </c>
      <c r="F5283" t="s">
        <v>33</v>
      </c>
      <c r="G5283" t="s">
        <v>33</v>
      </c>
      <c r="H5283" t="s">
        <v>33</v>
      </c>
      <c r="I5283" t="s">
        <v>33</v>
      </c>
      <c r="J5283" t="s">
        <v>104</v>
      </c>
      <c r="K5283">
        <v>8.0060529999999996</v>
      </c>
      <c r="L5283">
        <v>2.9251330000000002</v>
      </c>
      <c r="M5283">
        <v>3.2690000000000001</v>
      </c>
      <c r="N5283">
        <v>15.832000000000001</v>
      </c>
      <c r="O5283" t="s">
        <v>35</v>
      </c>
      <c r="P5283" t="s">
        <v>10939</v>
      </c>
      <c r="Q5283">
        <v>7.8259999999999996</v>
      </c>
      <c r="R5283">
        <v>4.7370000000000001</v>
      </c>
      <c r="S5283">
        <v>1469</v>
      </c>
      <c r="T5283">
        <v>598</v>
      </c>
      <c r="U5283">
        <v>600</v>
      </c>
      <c r="V5283">
        <v>2904</v>
      </c>
      <c r="W5283">
        <v>103</v>
      </c>
      <c r="X5283">
        <v>9</v>
      </c>
      <c r="Y5283">
        <v>0</v>
      </c>
      <c r="Z5283">
        <v>0</v>
      </c>
      <c r="AA5283">
        <v>0</v>
      </c>
      <c r="AB5283">
        <v>1</v>
      </c>
      <c r="AC5283" t="s">
        <v>551</v>
      </c>
      <c r="AD5283" t="s">
        <v>10658</v>
      </c>
      <c r="AE5283">
        <v>1.18</v>
      </c>
    </row>
    <row r="5284" spans="1:31">
      <c r="A5284" t="s">
        <v>10940</v>
      </c>
      <c r="B5284">
        <v>2012</v>
      </c>
      <c r="C5284" t="s">
        <v>10658</v>
      </c>
      <c r="D5284" t="s">
        <v>317</v>
      </c>
      <c r="E5284" t="s">
        <v>33</v>
      </c>
      <c r="F5284" t="s">
        <v>33</v>
      </c>
      <c r="G5284" t="s">
        <v>33</v>
      </c>
      <c r="H5284" t="s">
        <v>33</v>
      </c>
      <c r="I5284" t="s">
        <v>33</v>
      </c>
      <c r="J5284" t="s">
        <v>107</v>
      </c>
      <c r="K5284">
        <v>3.7926980000000001</v>
      </c>
      <c r="L5284">
        <v>1.826884</v>
      </c>
      <c r="M5284">
        <v>1.079</v>
      </c>
      <c r="N5284">
        <v>9.2729999999999997</v>
      </c>
      <c r="O5284" t="s">
        <v>35</v>
      </c>
      <c r="P5284" t="s">
        <v>2553</v>
      </c>
      <c r="Q5284">
        <v>5.48</v>
      </c>
      <c r="R5284">
        <v>2.714</v>
      </c>
      <c r="S5284">
        <v>1530</v>
      </c>
      <c r="T5284">
        <v>772</v>
      </c>
      <c r="U5284">
        <v>435</v>
      </c>
      <c r="V5284">
        <v>3740</v>
      </c>
      <c r="W5284">
        <v>242</v>
      </c>
      <c r="X5284">
        <v>11</v>
      </c>
      <c r="Y5284">
        <v>0</v>
      </c>
      <c r="Z5284">
        <v>0</v>
      </c>
      <c r="AA5284">
        <v>0</v>
      </c>
      <c r="AB5284">
        <v>1</v>
      </c>
      <c r="AC5284" t="s">
        <v>48</v>
      </c>
      <c r="AD5284" t="s">
        <v>10658</v>
      </c>
      <c r="AE5284">
        <v>2.2000000000000002</v>
      </c>
    </row>
    <row r="5285" spans="1:31">
      <c r="A5285" t="s">
        <v>10941</v>
      </c>
      <c r="B5285">
        <v>2012</v>
      </c>
      <c r="C5285" t="s">
        <v>10658</v>
      </c>
      <c r="D5285" t="s">
        <v>317</v>
      </c>
      <c r="E5285" t="s">
        <v>33</v>
      </c>
      <c r="F5285" t="s">
        <v>33</v>
      </c>
      <c r="G5285" t="s">
        <v>33</v>
      </c>
      <c r="H5285" t="s">
        <v>33</v>
      </c>
      <c r="I5285" t="s">
        <v>33</v>
      </c>
      <c r="J5285" t="s">
        <v>110</v>
      </c>
      <c r="K5285">
        <v>4.3449520000000001</v>
      </c>
      <c r="L5285">
        <v>1.24169</v>
      </c>
      <c r="M5285">
        <v>2.2450000000000001</v>
      </c>
      <c r="N5285">
        <v>7.5110000000000001</v>
      </c>
      <c r="O5285" t="s">
        <v>35</v>
      </c>
      <c r="P5285" t="s">
        <v>10942</v>
      </c>
      <c r="Q5285">
        <v>3.1659999999999999</v>
      </c>
      <c r="R5285">
        <v>2.1</v>
      </c>
      <c r="S5285">
        <v>3914</v>
      </c>
      <c r="T5285">
        <v>1108</v>
      </c>
      <c r="U5285">
        <v>2023</v>
      </c>
      <c r="V5285">
        <v>6767</v>
      </c>
      <c r="W5285">
        <v>604</v>
      </c>
      <c r="X5285">
        <v>24</v>
      </c>
      <c r="Y5285">
        <v>0</v>
      </c>
      <c r="Z5285">
        <v>0</v>
      </c>
      <c r="AA5285">
        <v>0</v>
      </c>
      <c r="AB5285">
        <v>1</v>
      </c>
      <c r="AC5285" t="s">
        <v>208</v>
      </c>
      <c r="AD5285" t="s">
        <v>10658</v>
      </c>
      <c r="AE5285">
        <v>2.2400000000000002</v>
      </c>
    </row>
    <row r="5286" spans="1:31">
      <c r="A5286" t="s">
        <v>10943</v>
      </c>
      <c r="B5286">
        <v>2012</v>
      </c>
      <c r="C5286" t="s">
        <v>10658</v>
      </c>
      <c r="D5286" t="s">
        <v>317</v>
      </c>
      <c r="E5286" t="s">
        <v>33</v>
      </c>
      <c r="F5286" t="s">
        <v>33</v>
      </c>
      <c r="G5286" t="s">
        <v>33</v>
      </c>
      <c r="H5286" t="s">
        <v>33</v>
      </c>
      <c r="I5286" t="s">
        <v>40</v>
      </c>
      <c r="J5286" t="s">
        <v>33</v>
      </c>
      <c r="K5286">
        <v>3.5402830000000001</v>
      </c>
      <c r="L5286">
        <v>0.91278599999999999</v>
      </c>
      <c r="M5286">
        <v>1.974</v>
      </c>
      <c r="N5286">
        <v>5.8159999999999998</v>
      </c>
      <c r="O5286" t="s">
        <v>35</v>
      </c>
      <c r="P5286" t="s">
        <v>10944</v>
      </c>
      <c r="Q5286">
        <v>2.2759999999999998</v>
      </c>
      <c r="R5286">
        <v>1.5669999999999999</v>
      </c>
      <c r="S5286">
        <v>3429</v>
      </c>
      <c r="T5286">
        <v>911</v>
      </c>
      <c r="U5286">
        <v>1911</v>
      </c>
      <c r="V5286">
        <v>5632</v>
      </c>
      <c r="W5286">
        <v>693</v>
      </c>
      <c r="X5286">
        <v>26</v>
      </c>
      <c r="Y5286">
        <v>0</v>
      </c>
      <c r="Z5286">
        <v>0</v>
      </c>
      <c r="AA5286">
        <v>0</v>
      </c>
      <c r="AB5286">
        <v>1</v>
      </c>
      <c r="AC5286" t="s">
        <v>496</v>
      </c>
      <c r="AD5286" t="s">
        <v>10658</v>
      </c>
      <c r="AE5286">
        <v>1.69</v>
      </c>
    </row>
    <row r="5287" spans="1:31">
      <c r="A5287" t="s">
        <v>10945</v>
      </c>
      <c r="B5287">
        <v>2012</v>
      </c>
      <c r="C5287" t="s">
        <v>10658</v>
      </c>
      <c r="D5287" t="s">
        <v>317</v>
      </c>
      <c r="E5287" t="s">
        <v>33</v>
      </c>
      <c r="F5287" t="s">
        <v>33</v>
      </c>
      <c r="G5287" t="s">
        <v>33</v>
      </c>
      <c r="H5287" t="s">
        <v>33</v>
      </c>
      <c r="I5287" t="s">
        <v>40</v>
      </c>
      <c r="J5287" t="s">
        <v>104</v>
      </c>
      <c r="K5287">
        <v>1.051669</v>
      </c>
      <c r="L5287">
        <v>1.1392150000000001</v>
      </c>
      <c r="M5287">
        <v>1.6E-2</v>
      </c>
      <c r="N5287">
        <v>6.35</v>
      </c>
      <c r="O5287" t="s">
        <v>35</v>
      </c>
      <c r="P5287" t="s">
        <v>160</v>
      </c>
      <c r="Q5287">
        <v>5.298</v>
      </c>
      <c r="R5287">
        <v>1.036</v>
      </c>
      <c r="S5287">
        <v>93</v>
      </c>
      <c r="T5287">
        <v>100</v>
      </c>
      <c r="U5287">
        <v>1</v>
      </c>
      <c r="V5287">
        <v>564</v>
      </c>
      <c r="W5287">
        <v>59</v>
      </c>
      <c r="X5287">
        <v>1</v>
      </c>
      <c r="Y5287">
        <v>0</v>
      </c>
      <c r="Z5287">
        <v>0</v>
      </c>
      <c r="AA5287">
        <v>0</v>
      </c>
      <c r="AB5287">
        <v>1</v>
      </c>
      <c r="AC5287" t="s">
        <v>56</v>
      </c>
      <c r="AD5287" t="s">
        <v>10658</v>
      </c>
      <c r="AE5287">
        <v>0.72</v>
      </c>
    </row>
    <row r="5288" spans="1:31">
      <c r="A5288" t="s">
        <v>10946</v>
      </c>
      <c r="B5288">
        <v>2012</v>
      </c>
      <c r="C5288" t="s">
        <v>10658</v>
      </c>
      <c r="D5288" t="s">
        <v>317</v>
      </c>
      <c r="E5288" t="s">
        <v>33</v>
      </c>
      <c r="F5288" t="s">
        <v>33</v>
      </c>
      <c r="G5288" t="s">
        <v>33</v>
      </c>
      <c r="H5288" t="s">
        <v>33</v>
      </c>
      <c r="I5288" t="s">
        <v>40</v>
      </c>
      <c r="J5288" t="s">
        <v>107</v>
      </c>
      <c r="K5288">
        <v>3.7267999999999999</v>
      </c>
      <c r="L5288">
        <v>2.0083549999999999</v>
      </c>
      <c r="M5288">
        <v>0.86599999999999999</v>
      </c>
      <c r="N5288">
        <v>10.016999999999999</v>
      </c>
      <c r="O5288" t="s">
        <v>35</v>
      </c>
      <c r="P5288" t="s">
        <v>10947</v>
      </c>
      <c r="Q5288">
        <v>6.29</v>
      </c>
      <c r="R5288">
        <v>2.8610000000000002</v>
      </c>
      <c r="S5288">
        <v>858</v>
      </c>
      <c r="T5288">
        <v>484</v>
      </c>
      <c r="U5288">
        <v>199</v>
      </c>
      <c r="V5288">
        <v>2305</v>
      </c>
      <c r="W5288">
        <v>161</v>
      </c>
      <c r="X5288">
        <v>7</v>
      </c>
      <c r="Y5288">
        <v>0</v>
      </c>
      <c r="Z5288">
        <v>0</v>
      </c>
      <c r="AA5288">
        <v>0</v>
      </c>
      <c r="AB5288">
        <v>1</v>
      </c>
      <c r="AC5288" t="s">
        <v>76</v>
      </c>
      <c r="AD5288" t="s">
        <v>10658</v>
      </c>
      <c r="AE5288">
        <v>1.8</v>
      </c>
    </row>
    <row r="5289" spans="1:31">
      <c r="A5289" t="s">
        <v>10948</v>
      </c>
      <c r="B5289">
        <v>2012</v>
      </c>
      <c r="C5289" t="s">
        <v>10658</v>
      </c>
      <c r="D5289" t="s">
        <v>317</v>
      </c>
      <c r="E5289" t="s">
        <v>33</v>
      </c>
      <c r="F5289" t="s">
        <v>33</v>
      </c>
      <c r="G5289" t="s">
        <v>33</v>
      </c>
      <c r="H5289" t="s">
        <v>33</v>
      </c>
      <c r="I5289" t="s">
        <v>40</v>
      </c>
      <c r="J5289" t="s">
        <v>110</v>
      </c>
      <c r="K5289">
        <v>4.1269819999999999</v>
      </c>
      <c r="L5289">
        <v>1.3576520000000001</v>
      </c>
      <c r="M5289">
        <v>1.8919999999999999</v>
      </c>
      <c r="N5289">
        <v>7.72</v>
      </c>
      <c r="O5289" t="s">
        <v>35</v>
      </c>
      <c r="P5289" t="s">
        <v>10949</v>
      </c>
      <c r="Q5289">
        <v>3.593</v>
      </c>
      <c r="R5289">
        <v>2.2349999999999999</v>
      </c>
      <c r="S5289">
        <v>2317</v>
      </c>
      <c r="T5289">
        <v>782</v>
      </c>
      <c r="U5289">
        <v>1062</v>
      </c>
      <c r="V5289">
        <v>4334</v>
      </c>
      <c r="W5289">
        <v>424</v>
      </c>
      <c r="X5289">
        <v>16</v>
      </c>
      <c r="Y5289">
        <v>0</v>
      </c>
      <c r="Z5289">
        <v>0</v>
      </c>
      <c r="AA5289">
        <v>0</v>
      </c>
      <c r="AB5289">
        <v>1</v>
      </c>
      <c r="AC5289" t="s">
        <v>479</v>
      </c>
      <c r="AD5289" t="s">
        <v>10658</v>
      </c>
      <c r="AE5289">
        <v>1.97</v>
      </c>
    </row>
    <row r="5290" spans="1:31">
      <c r="A5290" t="s">
        <v>10950</v>
      </c>
      <c r="B5290">
        <v>2012</v>
      </c>
      <c r="C5290" t="s">
        <v>10658</v>
      </c>
      <c r="D5290" t="s">
        <v>317</v>
      </c>
      <c r="E5290" t="s">
        <v>33</v>
      </c>
      <c r="F5290" t="s">
        <v>33</v>
      </c>
      <c r="G5290" t="s">
        <v>33</v>
      </c>
      <c r="H5290" t="s">
        <v>33</v>
      </c>
      <c r="I5290" t="s">
        <v>43</v>
      </c>
      <c r="J5290" t="s">
        <v>33</v>
      </c>
      <c r="K5290">
        <v>4.8162789999999998</v>
      </c>
      <c r="L5290">
        <v>1.2299720000000001</v>
      </c>
      <c r="M5290">
        <v>2.698</v>
      </c>
      <c r="N5290">
        <v>7.8650000000000002</v>
      </c>
      <c r="O5290" t="s">
        <v>35</v>
      </c>
      <c r="P5290" t="s">
        <v>10951</v>
      </c>
      <c r="Q5290">
        <v>3.0489999999999999</v>
      </c>
      <c r="R5290">
        <v>2.1179999999999999</v>
      </c>
      <c r="S5290">
        <v>3776</v>
      </c>
      <c r="T5290">
        <v>980</v>
      </c>
      <c r="U5290">
        <v>2115</v>
      </c>
      <c r="V5290">
        <v>6165</v>
      </c>
      <c r="W5290">
        <v>353</v>
      </c>
      <c r="X5290">
        <v>22</v>
      </c>
      <c r="Y5290">
        <v>0</v>
      </c>
      <c r="Z5290">
        <v>0</v>
      </c>
      <c r="AA5290">
        <v>0</v>
      </c>
      <c r="AB5290">
        <v>1</v>
      </c>
      <c r="AC5290" t="s">
        <v>496</v>
      </c>
      <c r="AD5290" t="s">
        <v>10658</v>
      </c>
      <c r="AE5290">
        <v>1.1599999999999999</v>
      </c>
    </row>
    <row r="5291" spans="1:31">
      <c r="A5291" t="s">
        <v>10952</v>
      </c>
      <c r="B5291">
        <v>2012</v>
      </c>
      <c r="C5291" t="s">
        <v>10658</v>
      </c>
      <c r="D5291" t="s">
        <v>317</v>
      </c>
      <c r="E5291" t="s">
        <v>33</v>
      </c>
      <c r="F5291" t="s">
        <v>33</v>
      </c>
      <c r="G5291" t="s">
        <v>33</v>
      </c>
      <c r="H5291" t="s">
        <v>33</v>
      </c>
      <c r="I5291" t="s">
        <v>43</v>
      </c>
      <c r="J5291" t="s">
        <v>104</v>
      </c>
      <c r="K5291">
        <v>14.531226999999999</v>
      </c>
      <c r="L5291">
        <v>5.5536180000000002</v>
      </c>
      <c r="M5291">
        <v>5.5179999999999998</v>
      </c>
      <c r="N5291">
        <v>29.004999999999999</v>
      </c>
      <c r="O5291" t="s">
        <v>35</v>
      </c>
      <c r="P5291" t="s">
        <v>10953</v>
      </c>
      <c r="Q5291">
        <v>14.474</v>
      </c>
      <c r="R5291">
        <v>9.0129999999999999</v>
      </c>
      <c r="S5291">
        <v>1375</v>
      </c>
      <c r="T5291">
        <v>588</v>
      </c>
      <c r="U5291">
        <v>522</v>
      </c>
      <c r="V5291">
        <v>2745</v>
      </c>
      <c r="W5291">
        <v>44</v>
      </c>
      <c r="X5291">
        <v>8</v>
      </c>
      <c r="Y5291">
        <v>0</v>
      </c>
      <c r="Z5291">
        <v>0</v>
      </c>
      <c r="AA5291">
        <v>0</v>
      </c>
      <c r="AB5291">
        <v>1</v>
      </c>
      <c r="AC5291" t="s">
        <v>551</v>
      </c>
      <c r="AD5291" t="s">
        <v>10658</v>
      </c>
      <c r="AE5291">
        <v>1.07</v>
      </c>
    </row>
    <row r="5292" spans="1:31">
      <c r="A5292" t="s">
        <v>10954</v>
      </c>
      <c r="B5292">
        <v>2012</v>
      </c>
      <c r="C5292" t="s">
        <v>10658</v>
      </c>
      <c r="D5292" t="s">
        <v>317</v>
      </c>
      <c r="E5292" t="s">
        <v>33</v>
      </c>
      <c r="F5292" t="s">
        <v>33</v>
      </c>
      <c r="G5292" t="s">
        <v>33</v>
      </c>
      <c r="H5292" t="s">
        <v>33</v>
      </c>
      <c r="I5292" t="s">
        <v>43</v>
      </c>
      <c r="J5292" t="s">
        <v>107</v>
      </c>
      <c r="K5292">
        <v>3.880261</v>
      </c>
      <c r="L5292">
        <v>3.4330270000000001</v>
      </c>
      <c r="M5292">
        <v>0.182</v>
      </c>
      <c r="N5292">
        <v>17.36</v>
      </c>
      <c r="O5292" t="s">
        <v>35</v>
      </c>
      <c r="P5292" t="s">
        <v>10955</v>
      </c>
      <c r="Q5292">
        <v>13.478999999999999</v>
      </c>
      <c r="R5292">
        <v>3.698</v>
      </c>
      <c r="S5292">
        <v>672</v>
      </c>
      <c r="T5292">
        <v>601</v>
      </c>
      <c r="U5292">
        <v>32</v>
      </c>
      <c r="V5292">
        <v>3007</v>
      </c>
      <c r="W5292">
        <v>81</v>
      </c>
      <c r="X5292">
        <v>4</v>
      </c>
      <c r="Y5292">
        <v>0</v>
      </c>
      <c r="Z5292">
        <v>0</v>
      </c>
      <c r="AA5292">
        <v>0</v>
      </c>
      <c r="AB5292">
        <v>1</v>
      </c>
      <c r="AC5292" t="s">
        <v>83</v>
      </c>
      <c r="AD5292" t="s">
        <v>10658</v>
      </c>
      <c r="AE5292">
        <v>2.5299999999999998</v>
      </c>
    </row>
    <row r="5293" spans="1:31">
      <c r="A5293" t="s">
        <v>10956</v>
      </c>
      <c r="B5293">
        <v>2012</v>
      </c>
      <c r="C5293" t="s">
        <v>10658</v>
      </c>
      <c r="D5293" t="s">
        <v>317</v>
      </c>
      <c r="E5293" t="s">
        <v>33</v>
      </c>
      <c r="F5293" t="s">
        <v>33</v>
      </c>
      <c r="G5293" t="s">
        <v>33</v>
      </c>
      <c r="H5293" t="s">
        <v>33</v>
      </c>
      <c r="I5293" t="s">
        <v>43</v>
      </c>
      <c r="J5293" t="s">
        <v>110</v>
      </c>
      <c r="K5293">
        <v>4.7053599999999998</v>
      </c>
      <c r="L5293">
        <v>1.9452689999999999</v>
      </c>
      <c r="M5293">
        <v>1.6719999999999999</v>
      </c>
      <c r="N5293">
        <v>10.202</v>
      </c>
      <c r="O5293" t="s">
        <v>35</v>
      </c>
      <c r="P5293" t="s">
        <v>10957</v>
      </c>
      <c r="Q5293">
        <v>5.4969999999999999</v>
      </c>
      <c r="R5293">
        <v>3.0339999999999998</v>
      </c>
      <c r="S5293">
        <v>1598</v>
      </c>
      <c r="T5293">
        <v>644</v>
      </c>
      <c r="U5293">
        <v>568</v>
      </c>
      <c r="V5293">
        <v>3464</v>
      </c>
      <c r="W5293">
        <v>180</v>
      </c>
      <c r="X5293">
        <v>8</v>
      </c>
      <c r="Y5293">
        <v>0</v>
      </c>
      <c r="Z5293">
        <v>0</v>
      </c>
      <c r="AA5293">
        <v>0</v>
      </c>
      <c r="AB5293">
        <v>1</v>
      </c>
      <c r="AC5293" t="s">
        <v>551</v>
      </c>
      <c r="AD5293" t="s">
        <v>10658</v>
      </c>
      <c r="AE5293">
        <v>1.51</v>
      </c>
    </row>
    <row r="5294" spans="1:31">
      <c r="A5294" t="s">
        <v>10958</v>
      </c>
      <c r="B5294">
        <v>2012</v>
      </c>
      <c r="C5294" t="s">
        <v>10658</v>
      </c>
      <c r="D5294" t="s">
        <v>363</v>
      </c>
      <c r="E5294" t="s">
        <v>33</v>
      </c>
      <c r="F5294" t="s">
        <v>33</v>
      </c>
      <c r="G5294" t="s">
        <v>33</v>
      </c>
      <c r="H5294" t="s">
        <v>34</v>
      </c>
      <c r="I5294" t="s">
        <v>33</v>
      </c>
      <c r="J5294" t="s">
        <v>33</v>
      </c>
      <c r="K5294">
        <v>10.745698000000001</v>
      </c>
      <c r="L5294">
        <v>5.737622</v>
      </c>
      <c r="M5294">
        <v>2.427</v>
      </c>
      <c r="N5294">
        <v>27.603999999999999</v>
      </c>
      <c r="O5294" t="s">
        <v>35</v>
      </c>
      <c r="P5294" t="s">
        <v>10959</v>
      </c>
      <c r="Q5294">
        <v>16.858000000000001</v>
      </c>
      <c r="R5294">
        <v>8.3190000000000008</v>
      </c>
      <c r="S5294">
        <v>2648</v>
      </c>
      <c r="T5294">
        <v>1391</v>
      </c>
      <c r="U5294">
        <v>598</v>
      </c>
      <c r="V5294">
        <v>6803</v>
      </c>
      <c r="W5294">
        <v>54</v>
      </c>
      <c r="X5294">
        <v>5</v>
      </c>
      <c r="Y5294">
        <v>0</v>
      </c>
      <c r="Z5294">
        <v>0</v>
      </c>
      <c r="AA5294">
        <v>0</v>
      </c>
      <c r="AB5294">
        <v>1</v>
      </c>
      <c r="AC5294" t="s">
        <v>813</v>
      </c>
      <c r="AD5294" t="s">
        <v>10658</v>
      </c>
      <c r="AE5294">
        <v>1.82</v>
      </c>
    </row>
    <row r="5295" spans="1:31">
      <c r="A5295" t="s">
        <v>10960</v>
      </c>
      <c r="B5295">
        <v>2012</v>
      </c>
      <c r="C5295" t="s">
        <v>10658</v>
      </c>
      <c r="D5295" t="s">
        <v>363</v>
      </c>
      <c r="E5295" t="s">
        <v>33</v>
      </c>
      <c r="F5295" t="s">
        <v>33</v>
      </c>
      <c r="G5295" t="s">
        <v>33</v>
      </c>
      <c r="H5295" t="s">
        <v>34</v>
      </c>
      <c r="I5295" t="s">
        <v>43</v>
      </c>
      <c r="J5295" t="s">
        <v>33</v>
      </c>
      <c r="K5295">
        <v>15.955657</v>
      </c>
      <c r="L5295">
        <v>8.368627</v>
      </c>
      <c r="M5295">
        <v>3.609</v>
      </c>
      <c r="N5295">
        <v>39.195</v>
      </c>
      <c r="O5295" t="s">
        <v>35</v>
      </c>
      <c r="P5295" t="s">
        <v>10961</v>
      </c>
      <c r="Q5295">
        <v>23.239000000000001</v>
      </c>
      <c r="R5295">
        <v>12.347</v>
      </c>
      <c r="S5295">
        <v>2648</v>
      </c>
      <c r="T5295">
        <v>1391</v>
      </c>
      <c r="U5295">
        <v>599</v>
      </c>
      <c r="V5295">
        <v>6506</v>
      </c>
      <c r="W5295">
        <v>32</v>
      </c>
      <c r="X5295">
        <v>5</v>
      </c>
      <c r="Y5295">
        <v>0</v>
      </c>
      <c r="Z5295">
        <v>0</v>
      </c>
      <c r="AA5295">
        <v>0</v>
      </c>
      <c r="AB5295">
        <v>1</v>
      </c>
      <c r="AC5295" t="s">
        <v>813</v>
      </c>
      <c r="AD5295" t="s">
        <v>10658</v>
      </c>
      <c r="AE5295">
        <v>1.62</v>
      </c>
    </row>
    <row r="5296" spans="1:31">
      <c r="A5296" t="s">
        <v>10962</v>
      </c>
      <c r="B5296">
        <v>2012</v>
      </c>
      <c r="C5296" t="s">
        <v>10658</v>
      </c>
      <c r="D5296" t="s">
        <v>363</v>
      </c>
      <c r="E5296" t="s">
        <v>33</v>
      </c>
      <c r="F5296" t="s">
        <v>33</v>
      </c>
      <c r="G5296" t="s">
        <v>33</v>
      </c>
      <c r="H5296" t="s">
        <v>46</v>
      </c>
      <c r="I5296" t="s">
        <v>33</v>
      </c>
      <c r="J5296" t="s">
        <v>33</v>
      </c>
      <c r="K5296">
        <v>1.411133</v>
      </c>
      <c r="L5296">
        <v>0.77055600000000002</v>
      </c>
      <c r="M5296">
        <v>0.32500000000000001</v>
      </c>
      <c r="N5296">
        <v>3.8769999999999998</v>
      </c>
      <c r="O5296" t="s">
        <v>35</v>
      </c>
      <c r="P5296" t="s">
        <v>10963</v>
      </c>
      <c r="Q5296">
        <v>2.4660000000000002</v>
      </c>
      <c r="R5296">
        <v>1.0860000000000001</v>
      </c>
      <c r="S5296">
        <v>761</v>
      </c>
      <c r="T5296">
        <v>411</v>
      </c>
      <c r="U5296">
        <v>175</v>
      </c>
      <c r="V5296">
        <v>2091</v>
      </c>
      <c r="W5296">
        <v>168</v>
      </c>
      <c r="X5296">
        <v>4</v>
      </c>
      <c r="Y5296">
        <v>0</v>
      </c>
      <c r="Z5296">
        <v>0</v>
      </c>
      <c r="AA5296">
        <v>0</v>
      </c>
      <c r="AB5296">
        <v>1</v>
      </c>
      <c r="AC5296" t="s">
        <v>76</v>
      </c>
      <c r="AD5296" t="s">
        <v>10658</v>
      </c>
      <c r="AE5296">
        <v>0.71</v>
      </c>
    </row>
    <row r="5297" spans="1:31">
      <c r="A5297" t="s">
        <v>10964</v>
      </c>
      <c r="B5297">
        <v>2012</v>
      </c>
      <c r="C5297" t="s">
        <v>10658</v>
      </c>
      <c r="D5297" t="s">
        <v>363</v>
      </c>
      <c r="E5297" t="s">
        <v>33</v>
      </c>
      <c r="F5297" t="s">
        <v>33</v>
      </c>
      <c r="G5297" t="s">
        <v>33</v>
      </c>
      <c r="H5297" t="s">
        <v>46</v>
      </c>
      <c r="I5297" t="s">
        <v>40</v>
      </c>
      <c r="J5297" t="s">
        <v>33</v>
      </c>
      <c r="K5297">
        <v>1.2904389999999999</v>
      </c>
      <c r="L5297">
        <v>0.96052899999999997</v>
      </c>
      <c r="M5297">
        <v>0.13200000000000001</v>
      </c>
      <c r="N5297">
        <v>4.8600000000000003</v>
      </c>
      <c r="O5297" t="s">
        <v>35</v>
      </c>
      <c r="P5297" t="s">
        <v>2294</v>
      </c>
      <c r="Q5297">
        <v>3.569</v>
      </c>
      <c r="R5297">
        <v>1.159</v>
      </c>
      <c r="S5297">
        <v>372</v>
      </c>
      <c r="T5297">
        <v>274</v>
      </c>
      <c r="U5297">
        <v>38</v>
      </c>
      <c r="V5297">
        <v>1402</v>
      </c>
      <c r="W5297">
        <v>96</v>
      </c>
      <c r="X5297">
        <v>2</v>
      </c>
      <c r="Y5297">
        <v>0</v>
      </c>
      <c r="Z5297">
        <v>0</v>
      </c>
      <c r="AA5297">
        <v>0</v>
      </c>
      <c r="AB5297">
        <v>1</v>
      </c>
      <c r="AC5297" t="s">
        <v>56</v>
      </c>
      <c r="AD5297" t="s">
        <v>10658</v>
      </c>
      <c r="AE5297">
        <v>0.69</v>
      </c>
    </row>
    <row r="5298" spans="1:31">
      <c r="A5298" t="s">
        <v>10965</v>
      </c>
      <c r="B5298">
        <v>2012</v>
      </c>
      <c r="C5298" t="s">
        <v>10658</v>
      </c>
      <c r="D5298" t="s">
        <v>363</v>
      </c>
      <c r="E5298" t="s">
        <v>33</v>
      </c>
      <c r="F5298" t="s">
        <v>33</v>
      </c>
      <c r="G5298" t="s">
        <v>33</v>
      </c>
      <c r="H5298" t="s">
        <v>46</v>
      </c>
      <c r="I5298" t="s">
        <v>43</v>
      </c>
      <c r="J5298" t="s">
        <v>33</v>
      </c>
      <c r="K5298">
        <v>1.5499339999999999</v>
      </c>
      <c r="L5298">
        <v>1.2282</v>
      </c>
      <c r="M5298">
        <v>0.126</v>
      </c>
      <c r="N5298">
        <v>6.2460000000000004</v>
      </c>
      <c r="O5298" t="s">
        <v>35</v>
      </c>
      <c r="P5298" t="s">
        <v>9954</v>
      </c>
      <c r="Q5298">
        <v>4.6959999999999997</v>
      </c>
      <c r="R5298">
        <v>1.4239999999999999</v>
      </c>
      <c r="S5298">
        <v>389</v>
      </c>
      <c r="T5298">
        <v>303</v>
      </c>
      <c r="U5298">
        <v>32</v>
      </c>
      <c r="V5298">
        <v>1567</v>
      </c>
      <c r="W5298">
        <v>72</v>
      </c>
      <c r="X5298">
        <v>2</v>
      </c>
      <c r="Y5298">
        <v>0</v>
      </c>
      <c r="Z5298">
        <v>0</v>
      </c>
      <c r="AA5298">
        <v>0</v>
      </c>
      <c r="AB5298">
        <v>1</v>
      </c>
      <c r="AC5298" t="s">
        <v>76</v>
      </c>
      <c r="AD5298" t="s">
        <v>10658</v>
      </c>
      <c r="AE5298">
        <v>0.7</v>
      </c>
    </row>
    <row r="5299" spans="1:31">
      <c r="A5299" t="s">
        <v>10966</v>
      </c>
      <c r="B5299">
        <v>2012</v>
      </c>
      <c r="C5299" t="s">
        <v>10658</v>
      </c>
      <c r="D5299" t="s">
        <v>363</v>
      </c>
      <c r="E5299" t="s">
        <v>33</v>
      </c>
      <c r="F5299" t="s">
        <v>33</v>
      </c>
      <c r="G5299" t="s">
        <v>33</v>
      </c>
      <c r="H5299" t="s">
        <v>54</v>
      </c>
      <c r="I5299" t="s">
        <v>33</v>
      </c>
      <c r="J5299" t="s">
        <v>33</v>
      </c>
      <c r="K5299">
        <v>2.3567490000000002</v>
      </c>
      <c r="L5299">
        <v>1.4052089999999999</v>
      </c>
      <c r="M5299">
        <v>0.44400000000000001</v>
      </c>
      <c r="N5299">
        <v>7.0110000000000001</v>
      </c>
      <c r="O5299" t="s">
        <v>35</v>
      </c>
      <c r="P5299" t="s">
        <v>10967</v>
      </c>
      <c r="Q5299">
        <v>4.6539999999999999</v>
      </c>
      <c r="R5299">
        <v>1.913</v>
      </c>
      <c r="S5299">
        <v>2301</v>
      </c>
      <c r="T5299">
        <v>1368</v>
      </c>
      <c r="U5299">
        <v>433</v>
      </c>
      <c r="V5299">
        <v>6846</v>
      </c>
      <c r="W5299">
        <v>317</v>
      </c>
      <c r="X5299">
        <v>6</v>
      </c>
      <c r="Y5299">
        <v>0</v>
      </c>
      <c r="Z5299">
        <v>0</v>
      </c>
      <c r="AA5299">
        <v>0</v>
      </c>
      <c r="AB5299">
        <v>1</v>
      </c>
      <c r="AC5299" t="s">
        <v>1163</v>
      </c>
      <c r="AD5299" t="s">
        <v>10658</v>
      </c>
      <c r="AE5299">
        <v>2.71</v>
      </c>
    </row>
    <row r="5300" spans="1:31">
      <c r="A5300" t="s">
        <v>10968</v>
      </c>
      <c r="B5300">
        <v>2012</v>
      </c>
      <c r="C5300" t="s">
        <v>10658</v>
      </c>
      <c r="D5300" t="s">
        <v>363</v>
      </c>
      <c r="E5300" t="s">
        <v>33</v>
      </c>
      <c r="F5300" t="s">
        <v>33</v>
      </c>
      <c r="G5300" t="s">
        <v>33</v>
      </c>
      <c r="H5300" t="s">
        <v>54</v>
      </c>
      <c r="I5300" t="s">
        <v>40</v>
      </c>
      <c r="J5300" t="s">
        <v>33</v>
      </c>
      <c r="K5300">
        <v>0.37406499999999998</v>
      </c>
      <c r="L5300">
        <v>0.38168299999999999</v>
      </c>
      <c r="M5300">
        <v>8.0000000000000002E-3</v>
      </c>
      <c r="N5300">
        <v>2.12</v>
      </c>
      <c r="O5300" t="s">
        <v>35</v>
      </c>
      <c r="P5300" t="s">
        <v>181</v>
      </c>
      <c r="Q5300">
        <v>1.746</v>
      </c>
      <c r="R5300">
        <v>0.36599999999999999</v>
      </c>
      <c r="S5300">
        <v>137</v>
      </c>
      <c r="T5300">
        <v>139</v>
      </c>
      <c r="U5300">
        <v>3</v>
      </c>
      <c r="V5300">
        <v>779</v>
      </c>
      <c r="W5300">
        <v>158</v>
      </c>
      <c r="X5300">
        <v>1</v>
      </c>
      <c r="Y5300">
        <v>0</v>
      </c>
      <c r="Z5300">
        <v>0</v>
      </c>
      <c r="AA5300">
        <v>0</v>
      </c>
      <c r="AB5300">
        <v>1</v>
      </c>
      <c r="AC5300" t="s">
        <v>56</v>
      </c>
      <c r="AD5300" t="s">
        <v>10658</v>
      </c>
      <c r="AE5300">
        <v>0.61</v>
      </c>
    </row>
    <row r="5301" spans="1:31">
      <c r="A5301" t="s">
        <v>10969</v>
      </c>
      <c r="B5301">
        <v>2012</v>
      </c>
      <c r="C5301" t="s">
        <v>10658</v>
      </c>
      <c r="D5301" t="s">
        <v>363</v>
      </c>
      <c r="E5301" t="s">
        <v>33</v>
      </c>
      <c r="F5301" t="s">
        <v>33</v>
      </c>
      <c r="G5301" t="s">
        <v>33</v>
      </c>
      <c r="H5301" t="s">
        <v>54</v>
      </c>
      <c r="I5301" t="s">
        <v>43</v>
      </c>
      <c r="J5301" t="s">
        <v>33</v>
      </c>
      <c r="K5301">
        <v>3.552117</v>
      </c>
      <c r="L5301">
        <v>2.2338610000000001</v>
      </c>
      <c r="M5301">
        <v>0.58099999999999996</v>
      </c>
      <c r="N5301">
        <v>11.039</v>
      </c>
      <c r="O5301" t="s">
        <v>35</v>
      </c>
      <c r="P5301" t="s">
        <v>6539</v>
      </c>
      <c r="Q5301">
        <v>7.4870000000000001</v>
      </c>
      <c r="R5301">
        <v>2.9710000000000001</v>
      </c>
      <c r="S5301">
        <v>2164</v>
      </c>
      <c r="T5301">
        <v>1361</v>
      </c>
      <c r="U5301">
        <v>354</v>
      </c>
      <c r="V5301">
        <v>6724</v>
      </c>
      <c r="W5301">
        <v>159</v>
      </c>
      <c r="X5301">
        <v>5</v>
      </c>
      <c r="Y5301">
        <v>0</v>
      </c>
      <c r="Z5301">
        <v>0</v>
      </c>
      <c r="AA5301">
        <v>0</v>
      </c>
      <c r="AB5301">
        <v>1</v>
      </c>
      <c r="AC5301" t="s">
        <v>1163</v>
      </c>
      <c r="AD5301" t="s">
        <v>10658</v>
      </c>
      <c r="AE5301">
        <v>2.2999999999999998</v>
      </c>
    </row>
    <row r="5302" spans="1:31">
      <c r="A5302" t="s">
        <v>10970</v>
      </c>
      <c r="B5302">
        <v>2012</v>
      </c>
      <c r="C5302" t="s">
        <v>10658</v>
      </c>
      <c r="D5302" t="s">
        <v>363</v>
      </c>
      <c r="E5302" t="s">
        <v>33</v>
      </c>
      <c r="F5302" t="s">
        <v>33</v>
      </c>
      <c r="G5302" t="s">
        <v>33</v>
      </c>
      <c r="H5302" t="s">
        <v>62</v>
      </c>
      <c r="I5302" t="s">
        <v>33</v>
      </c>
      <c r="J5302" t="s">
        <v>33</v>
      </c>
      <c r="K5302">
        <v>4.1020269999999996</v>
      </c>
      <c r="L5302">
        <v>1.470097</v>
      </c>
      <c r="M5302">
        <v>1.7270000000000001</v>
      </c>
      <c r="N5302">
        <v>8.0890000000000004</v>
      </c>
      <c r="O5302" t="s">
        <v>35</v>
      </c>
      <c r="P5302" t="s">
        <v>10971</v>
      </c>
      <c r="Q5302">
        <v>3.9870000000000001</v>
      </c>
      <c r="R5302">
        <v>2.375</v>
      </c>
      <c r="S5302">
        <v>3377</v>
      </c>
      <c r="T5302">
        <v>1230</v>
      </c>
      <c r="U5302">
        <v>1422</v>
      </c>
      <c r="V5302">
        <v>6660</v>
      </c>
      <c r="W5302">
        <v>332</v>
      </c>
      <c r="X5302">
        <v>15</v>
      </c>
      <c r="Y5302">
        <v>0</v>
      </c>
      <c r="Z5302">
        <v>0</v>
      </c>
      <c r="AA5302">
        <v>0</v>
      </c>
      <c r="AB5302">
        <v>1</v>
      </c>
      <c r="AC5302" t="s">
        <v>813</v>
      </c>
      <c r="AD5302" t="s">
        <v>10658</v>
      </c>
      <c r="AE5302">
        <v>1.82</v>
      </c>
    </row>
    <row r="5303" spans="1:31">
      <c r="A5303" t="s">
        <v>10972</v>
      </c>
      <c r="B5303">
        <v>2012</v>
      </c>
      <c r="C5303" t="s">
        <v>10658</v>
      </c>
      <c r="D5303" t="s">
        <v>363</v>
      </c>
      <c r="E5303" t="s">
        <v>33</v>
      </c>
      <c r="F5303" t="s">
        <v>33</v>
      </c>
      <c r="G5303" t="s">
        <v>33</v>
      </c>
      <c r="H5303" t="s">
        <v>62</v>
      </c>
      <c r="I5303" t="s">
        <v>40</v>
      </c>
      <c r="J5303" t="s">
        <v>33</v>
      </c>
      <c r="K5303">
        <v>3.6367820000000002</v>
      </c>
      <c r="L5303">
        <v>1.6222799999999999</v>
      </c>
      <c r="M5303">
        <v>1.169</v>
      </c>
      <c r="N5303">
        <v>8.3659999999999997</v>
      </c>
      <c r="O5303" t="s">
        <v>35</v>
      </c>
      <c r="P5303" t="s">
        <v>10973</v>
      </c>
      <c r="Q5303">
        <v>4.7290000000000001</v>
      </c>
      <c r="R5303">
        <v>2.468</v>
      </c>
      <c r="S5303">
        <v>1237</v>
      </c>
      <c r="T5303">
        <v>561</v>
      </c>
      <c r="U5303">
        <v>398</v>
      </c>
      <c r="V5303">
        <v>2847</v>
      </c>
      <c r="W5303">
        <v>171</v>
      </c>
      <c r="X5303">
        <v>8</v>
      </c>
      <c r="Y5303">
        <v>0</v>
      </c>
      <c r="Z5303">
        <v>0</v>
      </c>
      <c r="AA5303">
        <v>0</v>
      </c>
      <c r="AB5303">
        <v>1</v>
      </c>
      <c r="AC5303" t="s">
        <v>83</v>
      </c>
      <c r="AD5303" t="s">
        <v>10658</v>
      </c>
      <c r="AE5303">
        <v>1.28</v>
      </c>
    </row>
    <row r="5304" spans="1:31">
      <c r="A5304" t="s">
        <v>10974</v>
      </c>
      <c r="B5304">
        <v>2012</v>
      </c>
      <c r="C5304" t="s">
        <v>10658</v>
      </c>
      <c r="D5304" t="s">
        <v>363</v>
      </c>
      <c r="E5304" t="s">
        <v>33</v>
      </c>
      <c r="F5304" t="s">
        <v>33</v>
      </c>
      <c r="G5304" t="s">
        <v>33</v>
      </c>
      <c r="H5304" t="s">
        <v>62</v>
      </c>
      <c r="I5304" t="s">
        <v>43</v>
      </c>
      <c r="J5304" t="s">
        <v>33</v>
      </c>
      <c r="K5304">
        <v>4.4297399999999998</v>
      </c>
      <c r="L5304">
        <v>2.1687720000000001</v>
      </c>
      <c r="M5304">
        <v>1.2230000000000001</v>
      </c>
      <c r="N5304">
        <v>10.942</v>
      </c>
      <c r="O5304" t="s">
        <v>35</v>
      </c>
      <c r="P5304" t="s">
        <v>1656</v>
      </c>
      <c r="Q5304">
        <v>6.5119999999999996</v>
      </c>
      <c r="R5304">
        <v>3.2069999999999999</v>
      </c>
      <c r="S5304">
        <v>2140</v>
      </c>
      <c r="T5304">
        <v>1053</v>
      </c>
      <c r="U5304">
        <v>591</v>
      </c>
      <c r="V5304">
        <v>5285</v>
      </c>
      <c r="W5304">
        <v>161</v>
      </c>
      <c r="X5304">
        <v>7</v>
      </c>
      <c r="Y5304">
        <v>0</v>
      </c>
      <c r="Z5304">
        <v>0</v>
      </c>
      <c r="AA5304">
        <v>0</v>
      </c>
      <c r="AB5304">
        <v>1</v>
      </c>
      <c r="AC5304" t="s">
        <v>523</v>
      </c>
      <c r="AD5304" t="s">
        <v>10658</v>
      </c>
      <c r="AE5304">
        <v>1.78</v>
      </c>
    </row>
    <row r="5305" spans="1:31">
      <c r="A5305" t="s">
        <v>10975</v>
      </c>
      <c r="B5305">
        <v>2012</v>
      </c>
      <c r="C5305" t="s">
        <v>10658</v>
      </c>
      <c r="D5305" t="s">
        <v>363</v>
      </c>
      <c r="E5305" t="s">
        <v>33</v>
      </c>
      <c r="F5305" t="s">
        <v>33</v>
      </c>
      <c r="G5305" t="s">
        <v>33</v>
      </c>
      <c r="H5305" t="s">
        <v>68</v>
      </c>
      <c r="I5305" t="s">
        <v>33</v>
      </c>
      <c r="J5305" t="s">
        <v>33</v>
      </c>
      <c r="K5305">
        <v>5.1011559999999996</v>
      </c>
      <c r="L5305">
        <v>1.2752760000000001</v>
      </c>
      <c r="M5305">
        <v>2.8969999999999998</v>
      </c>
      <c r="N5305">
        <v>8.2449999999999992</v>
      </c>
      <c r="O5305" t="s">
        <v>35</v>
      </c>
      <c r="P5305" t="s">
        <v>3881</v>
      </c>
      <c r="Q5305">
        <v>3.1440000000000001</v>
      </c>
      <c r="R5305">
        <v>2.2040000000000002</v>
      </c>
      <c r="S5305">
        <v>4619</v>
      </c>
      <c r="T5305">
        <v>1195</v>
      </c>
      <c r="U5305">
        <v>2623</v>
      </c>
      <c r="V5305">
        <v>7466</v>
      </c>
      <c r="W5305">
        <v>349</v>
      </c>
      <c r="X5305">
        <v>19</v>
      </c>
      <c r="Y5305">
        <v>0</v>
      </c>
      <c r="Z5305">
        <v>0</v>
      </c>
      <c r="AA5305">
        <v>0</v>
      </c>
      <c r="AB5305">
        <v>1</v>
      </c>
      <c r="AC5305" t="s">
        <v>494</v>
      </c>
      <c r="AD5305" t="s">
        <v>10658</v>
      </c>
      <c r="AE5305">
        <v>1.17</v>
      </c>
    </row>
    <row r="5306" spans="1:31">
      <c r="A5306" t="s">
        <v>10976</v>
      </c>
      <c r="B5306">
        <v>2012</v>
      </c>
      <c r="C5306" t="s">
        <v>10658</v>
      </c>
      <c r="D5306" t="s">
        <v>363</v>
      </c>
      <c r="E5306" t="s">
        <v>33</v>
      </c>
      <c r="F5306" t="s">
        <v>33</v>
      </c>
      <c r="G5306" t="s">
        <v>33</v>
      </c>
      <c r="H5306" t="s">
        <v>68</v>
      </c>
      <c r="I5306" t="s">
        <v>40</v>
      </c>
      <c r="J5306" t="s">
        <v>33</v>
      </c>
      <c r="K5306">
        <v>3.8749319999999998</v>
      </c>
      <c r="L5306">
        <v>1.61144</v>
      </c>
      <c r="M5306">
        <v>1.371</v>
      </c>
      <c r="N5306">
        <v>8.4559999999999995</v>
      </c>
      <c r="O5306" t="s">
        <v>35</v>
      </c>
      <c r="P5306" t="s">
        <v>10844</v>
      </c>
      <c r="Q5306">
        <v>4.5810000000000004</v>
      </c>
      <c r="R5306">
        <v>2.504</v>
      </c>
      <c r="S5306">
        <v>1850</v>
      </c>
      <c r="T5306">
        <v>773</v>
      </c>
      <c r="U5306">
        <v>654</v>
      </c>
      <c r="V5306">
        <v>4036</v>
      </c>
      <c r="W5306">
        <v>196</v>
      </c>
      <c r="X5306">
        <v>9</v>
      </c>
      <c r="Y5306">
        <v>0</v>
      </c>
      <c r="Z5306">
        <v>0</v>
      </c>
      <c r="AA5306">
        <v>0</v>
      </c>
      <c r="AB5306">
        <v>1</v>
      </c>
      <c r="AC5306" t="s">
        <v>479</v>
      </c>
      <c r="AD5306" t="s">
        <v>10658</v>
      </c>
      <c r="AE5306">
        <v>1.36</v>
      </c>
    </row>
    <row r="5307" spans="1:31">
      <c r="A5307" t="s">
        <v>10977</v>
      </c>
      <c r="B5307">
        <v>2012</v>
      </c>
      <c r="C5307" t="s">
        <v>10658</v>
      </c>
      <c r="D5307" t="s">
        <v>363</v>
      </c>
      <c r="E5307" t="s">
        <v>33</v>
      </c>
      <c r="F5307" t="s">
        <v>33</v>
      </c>
      <c r="G5307" t="s">
        <v>33</v>
      </c>
      <c r="H5307" t="s">
        <v>68</v>
      </c>
      <c r="I5307" t="s">
        <v>43</v>
      </c>
      <c r="J5307" t="s">
        <v>33</v>
      </c>
      <c r="K5307">
        <v>6.4678740000000001</v>
      </c>
      <c r="L5307">
        <v>2.2477260000000001</v>
      </c>
      <c r="M5307">
        <v>2.7959999999999998</v>
      </c>
      <c r="N5307">
        <v>12.445</v>
      </c>
      <c r="O5307" t="s">
        <v>35</v>
      </c>
      <c r="P5307" t="s">
        <v>3357</v>
      </c>
      <c r="Q5307">
        <v>5.9770000000000003</v>
      </c>
      <c r="R5307">
        <v>3.6720000000000002</v>
      </c>
      <c r="S5307">
        <v>2770</v>
      </c>
      <c r="T5307">
        <v>989</v>
      </c>
      <c r="U5307">
        <v>1197</v>
      </c>
      <c r="V5307">
        <v>5329</v>
      </c>
      <c r="W5307">
        <v>153</v>
      </c>
      <c r="X5307">
        <v>10</v>
      </c>
      <c r="Y5307">
        <v>0</v>
      </c>
      <c r="Z5307">
        <v>0</v>
      </c>
      <c r="AA5307">
        <v>0</v>
      </c>
      <c r="AB5307">
        <v>1</v>
      </c>
      <c r="AC5307" t="s">
        <v>523</v>
      </c>
      <c r="AD5307" t="s">
        <v>10658</v>
      </c>
      <c r="AE5307">
        <v>1.27</v>
      </c>
    </row>
    <row r="5308" spans="1:31">
      <c r="A5308" t="s">
        <v>10978</v>
      </c>
      <c r="B5308">
        <v>2012</v>
      </c>
      <c r="C5308" t="s">
        <v>10658</v>
      </c>
      <c r="D5308" t="s">
        <v>363</v>
      </c>
      <c r="E5308" t="s">
        <v>33</v>
      </c>
      <c r="F5308" t="s">
        <v>33</v>
      </c>
      <c r="G5308" t="s">
        <v>33</v>
      </c>
      <c r="H5308" t="s">
        <v>74</v>
      </c>
      <c r="I5308" t="s">
        <v>33</v>
      </c>
      <c r="J5308" t="s">
        <v>33</v>
      </c>
      <c r="K5308">
        <v>6.9683149999999996</v>
      </c>
      <c r="L5308">
        <v>2.2476050000000001</v>
      </c>
      <c r="M5308">
        <v>3.2320000000000002</v>
      </c>
      <c r="N5308">
        <v>12.824999999999999</v>
      </c>
      <c r="O5308" t="s">
        <v>35</v>
      </c>
      <c r="P5308" t="s">
        <v>10979</v>
      </c>
      <c r="Q5308">
        <v>5.8559999999999999</v>
      </c>
      <c r="R5308">
        <v>3.7360000000000002</v>
      </c>
      <c r="S5308">
        <v>4263</v>
      </c>
      <c r="T5308">
        <v>1394</v>
      </c>
      <c r="U5308">
        <v>1977</v>
      </c>
      <c r="V5308">
        <v>7846</v>
      </c>
      <c r="W5308">
        <v>246</v>
      </c>
      <c r="X5308">
        <v>17</v>
      </c>
      <c r="Y5308">
        <v>0</v>
      </c>
      <c r="Z5308">
        <v>0</v>
      </c>
      <c r="AA5308">
        <v>0</v>
      </c>
      <c r="AB5308">
        <v>1</v>
      </c>
      <c r="AC5308" t="s">
        <v>96</v>
      </c>
      <c r="AD5308" t="s">
        <v>10658</v>
      </c>
      <c r="AE5308">
        <v>1.91</v>
      </c>
    </row>
    <row r="5309" spans="1:31">
      <c r="A5309" t="s">
        <v>10980</v>
      </c>
      <c r="B5309">
        <v>2012</v>
      </c>
      <c r="C5309" t="s">
        <v>10658</v>
      </c>
      <c r="D5309" t="s">
        <v>363</v>
      </c>
      <c r="E5309" t="s">
        <v>33</v>
      </c>
      <c r="F5309" t="s">
        <v>33</v>
      </c>
      <c r="G5309" t="s">
        <v>33</v>
      </c>
      <c r="H5309" t="s">
        <v>74</v>
      </c>
      <c r="I5309" t="s">
        <v>40</v>
      </c>
      <c r="J5309" t="s">
        <v>33</v>
      </c>
      <c r="K5309">
        <v>4.2623569999999997</v>
      </c>
      <c r="L5309">
        <v>2.6128689999999999</v>
      </c>
      <c r="M5309">
        <v>0.73899999999999999</v>
      </c>
      <c r="N5309">
        <v>12.86</v>
      </c>
      <c r="O5309" t="s">
        <v>35</v>
      </c>
      <c r="P5309" t="s">
        <v>10981</v>
      </c>
      <c r="Q5309">
        <v>8.5969999999999995</v>
      </c>
      <c r="R5309">
        <v>3.5230000000000001</v>
      </c>
      <c r="S5309">
        <v>1222</v>
      </c>
      <c r="T5309">
        <v>746</v>
      </c>
      <c r="U5309">
        <v>212</v>
      </c>
      <c r="V5309">
        <v>3687</v>
      </c>
      <c r="W5309">
        <v>136</v>
      </c>
      <c r="X5309">
        <v>5</v>
      </c>
      <c r="Y5309">
        <v>0</v>
      </c>
      <c r="Z5309">
        <v>0</v>
      </c>
      <c r="AA5309">
        <v>0</v>
      </c>
      <c r="AB5309">
        <v>1</v>
      </c>
      <c r="AC5309" t="s">
        <v>48</v>
      </c>
      <c r="AD5309" t="s">
        <v>10658</v>
      </c>
      <c r="AE5309">
        <v>2.2599999999999998</v>
      </c>
    </row>
    <row r="5310" spans="1:31">
      <c r="A5310" t="s">
        <v>10982</v>
      </c>
      <c r="B5310">
        <v>2012</v>
      </c>
      <c r="C5310" t="s">
        <v>10658</v>
      </c>
      <c r="D5310" t="s">
        <v>363</v>
      </c>
      <c r="E5310" t="s">
        <v>33</v>
      </c>
      <c r="F5310" t="s">
        <v>33</v>
      </c>
      <c r="G5310" t="s">
        <v>33</v>
      </c>
      <c r="H5310" t="s">
        <v>74</v>
      </c>
      <c r="I5310" t="s">
        <v>43</v>
      </c>
      <c r="J5310" t="s">
        <v>33</v>
      </c>
      <c r="K5310">
        <v>9.3544499999999999</v>
      </c>
      <c r="L5310">
        <v>3.6850520000000002</v>
      </c>
      <c r="M5310">
        <v>3.472</v>
      </c>
      <c r="N5310">
        <v>19.37</v>
      </c>
      <c r="O5310" t="s">
        <v>35</v>
      </c>
      <c r="P5310" t="s">
        <v>10983</v>
      </c>
      <c r="Q5310">
        <v>10.016</v>
      </c>
      <c r="R5310">
        <v>5.8819999999999997</v>
      </c>
      <c r="S5310">
        <v>3041</v>
      </c>
      <c r="T5310">
        <v>1189</v>
      </c>
      <c r="U5310">
        <v>1129</v>
      </c>
      <c r="V5310">
        <v>6297</v>
      </c>
      <c r="W5310">
        <v>110</v>
      </c>
      <c r="X5310">
        <v>12</v>
      </c>
      <c r="Y5310">
        <v>0</v>
      </c>
      <c r="Z5310">
        <v>0</v>
      </c>
      <c r="AA5310">
        <v>0</v>
      </c>
      <c r="AB5310">
        <v>1</v>
      </c>
      <c r="AC5310" t="s">
        <v>1155</v>
      </c>
      <c r="AD5310" t="s">
        <v>10658</v>
      </c>
      <c r="AE5310">
        <v>1.75</v>
      </c>
    </row>
    <row r="5311" spans="1:31">
      <c r="A5311" t="s">
        <v>10984</v>
      </c>
      <c r="B5311">
        <v>2012</v>
      </c>
      <c r="C5311" t="s">
        <v>10658</v>
      </c>
      <c r="D5311" t="s">
        <v>363</v>
      </c>
      <c r="E5311" t="s">
        <v>33</v>
      </c>
      <c r="F5311" t="s">
        <v>33</v>
      </c>
      <c r="G5311" t="s">
        <v>33</v>
      </c>
      <c r="H5311" t="s">
        <v>81</v>
      </c>
      <c r="I5311" t="s">
        <v>33</v>
      </c>
      <c r="J5311" t="s">
        <v>33</v>
      </c>
      <c r="K5311">
        <v>6.3537400000000002</v>
      </c>
      <c r="L5311">
        <v>2.982669</v>
      </c>
      <c r="M5311">
        <v>1.8620000000000001</v>
      </c>
      <c r="N5311">
        <v>15.064</v>
      </c>
      <c r="O5311" t="s">
        <v>35</v>
      </c>
      <c r="P5311" t="s">
        <v>10985</v>
      </c>
      <c r="Q5311">
        <v>8.7100000000000009</v>
      </c>
      <c r="R5311">
        <v>4.492</v>
      </c>
      <c r="S5311">
        <v>1544</v>
      </c>
      <c r="T5311">
        <v>734</v>
      </c>
      <c r="U5311">
        <v>452</v>
      </c>
      <c r="V5311">
        <v>3660</v>
      </c>
      <c r="W5311">
        <v>124</v>
      </c>
      <c r="X5311">
        <v>9</v>
      </c>
      <c r="Y5311">
        <v>0</v>
      </c>
      <c r="Z5311">
        <v>0</v>
      </c>
      <c r="AA5311">
        <v>0</v>
      </c>
      <c r="AB5311">
        <v>1</v>
      </c>
      <c r="AC5311" t="s">
        <v>48</v>
      </c>
      <c r="AD5311" t="s">
        <v>10658</v>
      </c>
      <c r="AE5311">
        <v>1.84</v>
      </c>
    </row>
    <row r="5312" spans="1:31">
      <c r="A5312" t="s">
        <v>10986</v>
      </c>
      <c r="B5312">
        <v>2012</v>
      </c>
      <c r="C5312" t="s">
        <v>10658</v>
      </c>
      <c r="D5312" t="s">
        <v>363</v>
      </c>
      <c r="E5312" t="s">
        <v>33</v>
      </c>
      <c r="F5312" t="s">
        <v>33</v>
      </c>
      <c r="G5312" t="s">
        <v>33</v>
      </c>
      <c r="H5312" t="s">
        <v>81</v>
      </c>
      <c r="I5312" t="s">
        <v>40</v>
      </c>
      <c r="J5312" t="s">
        <v>33</v>
      </c>
      <c r="K5312">
        <v>3.7735219999999998</v>
      </c>
      <c r="L5312">
        <v>1.761199</v>
      </c>
      <c r="M5312">
        <v>1.139</v>
      </c>
      <c r="N5312">
        <v>8.9580000000000002</v>
      </c>
      <c r="O5312" t="s">
        <v>35</v>
      </c>
      <c r="P5312" t="s">
        <v>4552</v>
      </c>
      <c r="Q5312">
        <v>5.1840000000000002</v>
      </c>
      <c r="R5312">
        <v>2.6339999999999999</v>
      </c>
      <c r="S5312">
        <v>435</v>
      </c>
      <c r="T5312">
        <v>202</v>
      </c>
      <c r="U5312">
        <v>131</v>
      </c>
      <c r="V5312">
        <v>1034</v>
      </c>
      <c r="W5312">
        <v>69</v>
      </c>
      <c r="X5312">
        <v>5</v>
      </c>
      <c r="Y5312">
        <v>0</v>
      </c>
      <c r="Z5312">
        <v>0</v>
      </c>
      <c r="AA5312">
        <v>0</v>
      </c>
      <c r="AB5312">
        <v>1</v>
      </c>
      <c r="AC5312" t="s">
        <v>56</v>
      </c>
      <c r="AD5312" t="s">
        <v>10658</v>
      </c>
      <c r="AE5312">
        <v>0.57999999999999996</v>
      </c>
    </row>
    <row r="5313" spans="1:31">
      <c r="A5313" t="s">
        <v>10987</v>
      </c>
      <c r="B5313">
        <v>2012</v>
      </c>
      <c r="C5313" t="s">
        <v>10658</v>
      </c>
      <c r="D5313" t="s">
        <v>363</v>
      </c>
      <c r="E5313" t="s">
        <v>33</v>
      </c>
      <c r="F5313" t="s">
        <v>33</v>
      </c>
      <c r="G5313" t="s">
        <v>33</v>
      </c>
      <c r="H5313" t="s">
        <v>81</v>
      </c>
      <c r="I5313" t="s">
        <v>43</v>
      </c>
      <c r="J5313" t="s">
        <v>33</v>
      </c>
      <c r="K5313">
        <v>8.6871620000000007</v>
      </c>
      <c r="L5313">
        <v>5.4954169999999998</v>
      </c>
      <c r="M5313">
        <v>1.3360000000000001</v>
      </c>
      <c r="N5313">
        <v>26.122</v>
      </c>
      <c r="O5313" t="s">
        <v>35</v>
      </c>
      <c r="P5313" t="s">
        <v>10988</v>
      </c>
      <c r="Q5313">
        <v>17.434999999999999</v>
      </c>
      <c r="R5313">
        <v>7.351</v>
      </c>
      <c r="S5313">
        <v>1108</v>
      </c>
      <c r="T5313">
        <v>705</v>
      </c>
      <c r="U5313">
        <v>170</v>
      </c>
      <c r="V5313">
        <v>3333</v>
      </c>
      <c r="W5313">
        <v>55</v>
      </c>
      <c r="X5313">
        <v>4</v>
      </c>
      <c r="Y5313">
        <v>0</v>
      </c>
      <c r="Z5313">
        <v>0</v>
      </c>
      <c r="AA5313">
        <v>0</v>
      </c>
      <c r="AB5313">
        <v>1</v>
      </c>
      <c r="AC5313" t="s">
        <v>83</v>
      </c>
      <c r="AD5313" t="s">
        <v>10658</v>
      </c>
      <c r="AE5313">
        <v>2.06</v>
      </c>
    </row>
    <row r="5314" spans="1:31">
      <c r="A5314" t="s">
        <v>10989</v>
      </c>
      <c r="B5314">
        <v>2012</v>
      </c>
      <c r="C5314" t="s">
        <v>10658</v>
      </c>
      <c r="D5314" t="s">
        <v>363</v>
      </c>
      <c r="E5314" t="s">
        <v>33</v>
      </c>
      <c r="F5314" t="s">
        <v>33</v>
      </c>
      <c r="G5314" t="s">
        <v>33</v>
      </c>
      <c r="H5314" t="s">
        <v>89</v>
      </c>
      <c r="I5314" t="s">
        <v>33</v>
      </c>
      <c r="J5314" t="s">
        <v>33</v>
      </c>
      <c r="K5314">
        <v>11.005559999999999</v>
      </c>
      <c r="L5314">
        <v>7.1991810000000003</v>
      </c>
      <c r="M5314">
        <v>1.4850000000000001</v>
      </c>
      <c r="N5314">
        <v>33.576000000000001</v>
      </c>
      <c r="O5314" t="s">
        <v>35</v>
      </c>
      <c r="P5314" t="s">
        <v>10990</v>
      </c>
      <c r="Q5314">
        <v>22.57</v>
      </c>
      <c r="R5314">
        <v>9.5210000000000008</v>
      </c>
      <c r="S5314">
        <v>1146</v>
      </c>
      <c r="T5314">
        <v>767</v>
      </c>
      <c r="U5314">
        <v>155</v>
      </c>
      <c r="V5314">
        <v>3496</v>
      </c>
      <c r="W5314">
        <v>60</v>
      </c>
      <c r="X5314">
        <v>4</v>
      </c>
      <c r="Y5314">
        <v>0</v>
      </c>
      <c r="Z5314">
        <v>0</v>
      </c>
      <c r="AA5314">
        <v>0</v>
      </c>
      <c r="AB5314">
        <v>1</v>
      </c>
      <c r="AC5314" t="s">
        <v>83</v>
      </c>
      <c r="AD5314" t="s">
        <v>10658</v>
      </c>
      <c r="AE5314">
        <v>3.12</v>
      </c>
    </row>
    <row r="5315" spans="1:31">
      <c r="A5315" t="s">
        <v>10991</v>
      </c>
      <c r="B5315">
        <v>2012</v>
      </c>
      <c r="C5315" t="s">
        <v>10658</v>
      </c>
      <c r="D5315" t="s">
        <v>363</v>
      </c>
      <c r="E5315" t="s">
        <v>33</v>
      </c>
      <c r="F5315" t="s">
        <v>33</v>
      </c>
      <c r="G5315" t="s">
        <v>33</v>
      </c>
      <c r="H5315" t="s">
        <v>89</v>
      </c>
      <c r="I5315" t="s">
        <v>40</v>
      </c>
      <c r="J5315" t="s">
        <v>33</v>
      </c>
      <c r="K5315">
        <v>6.0499770000000002</v>
      </c>
      <c r="L5315">
        <v>4.5207430000000004</v>
      </c>
      <c r="M5315">
        <v>0.58299999999999996</v>
      </c>
      <c r="N5315">
        <v>21.709</v>
      </c>
      <c r="O5315" t="s">
        <v>35</v>
      </c>
      <c r="P5315" t="s">
        <v>6653</v>
      </c>
      <c r="Q5315">
        <v>15.659000000000001</v>
      </c>
      <c r="R5315">
        <v>5.4669999999999996</v>
      </c>
      <c r="S5315">
        <v>319</v>
      </c>
      <c r="T5315">
        <v>233</v>
      </c>
      <c r="U5315">
        <v>31</v>
      </c>
      <c r="V5315">
        <v>1143</v>
      </c>
      <c r="W5315">
        <v>33</v>
      </c>
      <c r="X5315">
        <v>2</v>
      </c>
      <c r="Y5315">
        <v>0</v>
      </c>
      <c r="Z5315">
        <v>0</v>
      </c>
      <c r="AA5315">
        <v>0</v>
      </c>
      <c r="AB5315">
        <v>1</v>
      </c>
      <c r="AC5315" t="s">
        <v>56</v>
      </c>
      <c r="AD5315" t="s">
        <v>10658</v>
      </c>
      <c r="AE5315">
        <v>1.1499999999999999</v>
      </c>
    </row>
    <row r="5316" spans="1:31">
      <c r="A5316" t="s">
        <v>10992</v>
      </c>
      <c r="B5316">
        <v>2012</v>
      </c>
      <c r="C5316" t="s">
        <v>10658</v>
      </c>
      <c r="D5316" t="s">
        <v>363</v>
      </c>
      <c r="E5316" t="s">
        <v>33</v>
      </c>
      <c r="F5316" t="s">
        <v>33</v>
      </c>
      <c r="G5316" t="s">
        <v>33</v>
      </c>
      <c r="H5316" t="s">
        <v>33</v>
      </c>
      <c r="I5316" t="s">
        <v>33</v>
      </c>
      <c r="J5316" t="s">
        <v>33</v>
      </c>
      <c r="K5316">
        <v>4.6427319999999996</v>
      </c>
      <c r="L5316">
        <v>0.66619799999999996</v>
      </c>
      <c r="M5316">
        <v>3.423</v>
      </c>
      <c r="N5316">
        <v>6.1379999999999999</v>
      </c>
      <c r="O5316" t="s">
        <v>35</v>
      </c>
      <c r="P5316" t="s">
        <v>10993</v>
      </c>
      <c r="Q5316">
        <v>1.4950000000000001</v>
      </c>
      <c r="R5316">
        <v>1.22</v>
      </c>
      <c r="S5316">
        <v>20660</v>
      </c>
      <c r="T5316">
        <v>3011</v>
      </c>
      <c r="U5316">
        <v>15232</v>
      </c>
      <c r="V5316">
        <v>27315</v>
      </c>
      <c r="W5316">
        <v>1650</v>
      </c>
      <c r="X5316">
        <v>79</v>
      </c>
      <c r="Y5316">
        <v>0</v>
      </c>
      <c r="Z5316">
        <v>0</v>
      </c>
      <c r="AA5316">
        <v>0</v>
      </c>
      <c r="AB5316">
        <v>1</v>
      </c>
      <c r="AC5316" t="s">
        <v>679</v>
      </c>
      <c r="AD5316" t="s">
        <v>10658</v>
      </c>
      <c r="AE5316">
        <v>1.65</v>
      </c>
    </row>
    <row r="5317" spans="1:31">
      <c r="A5317" t="s">
        <v>10994</v>
      </c>
      <c r="B5317">
        <v>2012</v>
      </c>
      <c r="C5317" t="s">
        <v>10658</v>
      </c>
      <c r="D5317" t="s">
        <v>363</v>
      </c>
      <c r="E5317" t="s">
        <v>33</v>
      </c>
      <c r="F5317" t="s">
        <v>33</v>
      </c>
      <c r="G5317" t="s">
        <v>33</v>
      </c>
      <c r="H5317" t="s">
        <v>33</v>
      </c>
      <c r="I5317" t="s">
        <v>33</v>
      </c>
      <c r="J5317" t="s">
        <v>98</v>
      </c>
      <c r="K5317">
        <v>7.6041470000000002</v>
      </c>
      <c r="L5317">
        <v>2.7607460000000001</v>
      </c>
      <c r="M5317">
        <v>3.1269999999999998</v>
      </c>
      <c r="N5317">
        <v>15.000999999999999</v>
      </c>
      <c r="O5317" t="s">
        <v>35</v>
      </c>
      <c r="P5317" t="s">
        <v>10995</v>
      </c>
      <c r="Q5317">
        <v>7.3970000000000002</v>
      </c>
      <c r="R5317">
        <v>4.4770000000000003</v>
      </c>
      <c r="S5317">
        <v>4977</v>
      </c>
      <c r="T5317">
        <v>2001</v>
      </c>
      <c r="U5317">
        <v>2047</v>
      </c>
      <c r="V5317">
        <v>9819</v>
      </c>
      <c r="W5317">
        <v>140</v>
      </c>
      <c r="X5317">
        <v>9</v>
      </c>
      <c r="Y5317">
        <v>0</v>
      </c>
      <c r="Z5317">
        <v>0</v>
      </c>
      <c r="AA5317">
        <v>0</v>
      </c>
      <c r="AB5317">
        <v>1</v>
      </c>
      <c r="AC5317" t="s">
        <v>1692</v>
      </c>
      <c r="AD5317" t="s">
        <v>10658</v>
      </c>
      <c r="AE5317">
        <v>1.51</v>
      </c>
    </row>
    <row r="5318" spans="1:31">
      <c r="A5318" t="s">
        <v>10996</v>
      </c>
      <c r="B5318">
        <v>2012</v>
      </c>
      <c r="C5318" t="s">
        <v>10658</v>
      </c>
      <c r="D5318" t="s">
        <v>363</v>
      </c>
      <c r="E5318" t="s">
        <v>33</v>
      </c>
      <c r="F5318" t="s">
        <v>33</v>
      </c>
      <c r="G5318" t="s">
        <v>33</v>
      </c>
      <c r="H5318" t="s">
        <v>33</v>
      </c>
      <c r="I5318" t="s">
        <v>33</v>
      </c>
      <c r="J5318" t="s">
        <v>101</v>
      </c>
      <c r="K5318">
        <v>2.3403990000000001</v>
      </c>
      <c r="L5318">
        <v>1.096436</v>
      </c>
      <c r="M5318">
        <v>0.70199999999999996</v>
      </c>
      <c r="N5318">
        <v>5.62</v>
      </c>
      <c r="O5318" t="s">
        <v>35</v>
      </c>
      <c r="P5318" t="s">
        <v>2509</v>
      </c>
      <c r="Q5318">
        <v>3.28</v>
      </c>
      <c r="R5318">
        <v>1.6379999999999999</v>
      </c>
      <c r="S5318">
        <v>1797</v>
      </c>
      <c r="T5318">
        <v>859</v>
      </c>
      <c r="U5318">
        <v>539</v>
      </c>
      <c r="V5318">
        <v>4315</v>
      </c>
      <c r="W5318">
        <v>227</v>
      </c>
      <c r="X5318">
        <v>6</v>
      </c>
      <c r="Y5318">
        <v>0</v>
      </c>
      <c r="Z5318">
        <v>0</v>
      </c>
      <c r="AA5318">
        <v>0</v>
      </c>
      <c r="AB5318">
        <v>1</v>
      </c>
      <c r="AC5318" t="s">
        <v>479</v>
      </c>
      <c r="AD5318" t="s">
        <v>10658</v>
      </c>
      <c r="AE5318">
        <v>1.19</v>
      </c>
    </row>
    <row r="5319" spans="1:31">
      <c r="A5319" t="s">
        <v>10997</v>
      </c>
      <c r="B5319">
        <v>2012</v>
      </c>
      <c r="C5319" t="s">
        <v>10658</v>
      </c>
      <c r="D5319" t="s">
        <v>363</v>
      </c>
      <c r="E5319" t="s">
        <v>33</v>
      </c>
      <c r="F5319" t="s">
        <v>33</v>
      </c>
      <c r="G5319" t="s">
        <v>33</v>
      </c>
      <c r="H5319" t="s">
        <v>33</v>
      </c>
      <c r="I5319" t="s">
        <v>33</v>
      </c>
      <c r="J5319" t="s">
        <v>104</v>
      </c>
      <c r="K5319">
        <v>4.3725649999999998</v>
      </c>
      <c r="L5319">
        <v>1.7533529999999999</v>
      </c>
      <c r="M5319">
        <v>1.6160000000000001</v>
      </c>
      <c r="N5319">
        <v>9.2919999999999998</v>
      </c>
      <c r="O5319" t="s">
        <v>35</v>
      </c>
      <c r="P5319" t="s">
        <v>10998</v>
      </c>
      <c r="Q5319">
        <v>4.9189999999999996</v>
      </c>
      <c r="R5319">
        <v>2.7570000000000001</v>
      </c>
      <c r="S5319">
        <v>4099</v>
      </c>
      <c r="T5319">
        <v>1644</v>
      </c>
      <c r="U5319">
        <v>1515</v>
      </c>
      <c r="V5319">
        <v>8711</v>
      </c>
      <c r="W5319">
        <v>292</v>
      </c>
      <c r="X5319">
        <v>11</v>
      </c>
      <c r="Y5319">
        <v>0</v>
      </c>
      <c r="Z5319">
        <v>0</v>
      </c>
      <c r="AA5319">
        <v>0</v>
      </c>
      <c r="AB5319">
        <v>1</v>
      </c>
      <c r="AC5319" t="s">
        <v>1150</v>
      </c>
      <c r="AD5319" t="s">
        <v>10658</v>
      </c>
      <c r="AE5319">
        <v>2.14</v>
      </c>
    </row>
    <row r="5320" spans="1:31">
      <c r="A5320" t="s">
        <v>10999</v>
      </c>
      <c r="B5320">
        <v>2012</v>
      </c>
      <c r="C5320" t="s">
        <v>10658</v>
      </c>
      <c r="D5320" t="s">
        <v>363</v>
      </c>
      <c r="E5320" t="s">
        <v>33</v>
      </c>
      <c r="F5320" t="s">
        <v>33</v>
      </c>
      <c r="G5320" t="s">
        <v>33</v>
      </c>
      <c r="H5320" t="s">
        <v>33</v>
      </c>
      <c r="I5320" t="s">
        <v>33</v>
      </c>
      <c r="J5320" t="s">
        <v>107</v>
      </c>
      <c r="K5320">
        <v>4.342797</v>
      </c>
      <c r="L5320">
        <v>1.295277</v>
      </c>
      <c r="M5320">
        <v>2.169</v>
      </c>
      <c r="N5320">
        <v>7.68</v>
      </c>
      <c r="O5320" t="s">
        <v>35</v>
      </c>
      <c r="P5320" t="s">
        <v>11000</v>
      </c>
      <c r="Q5320">
        <v>3.3370000000000002</v>
      </c>
      <c r="R5320">
        <v>2.173</v>
      </c>
      <c r="S5320">
        <v>4259</v>
      </c>
      <c r="T5320">
        <v>1307</v>
      </c>
      <c r="U5320">
        <v>2128</v>
      </c>
      <c r="V5320">
        <v>7532</v>
      </c>
      <c r="W5320">
        <v>450</v>
      </c>
      <c r="X5320">
        <v>25</v>
      </c>
      <c r="Y5320">
        <v>0</v>
      </c>
      <c r="Z5320">
        <v>0</v>
      </c>
      <c r="AA5320">
        <v>0</v>
      </c>
      <c r="AB5320">
        <v>1</v>
      </c>
      <c r="AC5320" t="s">
        <v>96</v>
      </c>
      <c r="AD5320" t="s">
        <v>10658</v>
      </c>
      <c r="AE5320">
        <v>1.81</v>
      </c>
    </row>
    <row r="5321" spans="1:31">
      <c r="A5321" t="s">
        <v>11001</v>
      </c>
      <c r="B5321">
        <v>2012</v>
      </c>
      <c r="C5321" t="s">
        <v>10658</v>
      </c>
      <c r="D5321" t="s">
        <v>363</v>
      </c>
      <c r="E5321" t="s">
        <v>33</v>
      </c>
      <c r="F5321" t="s">
        <v>33</v>
      </c>
      <c r="G5321" t="s">
        <v>33</v>
      </c>
      <c r="H5321" t="s">
        <v>33</v>
      </c>
      <c r="I5321" t="s">
        <v>33</v>
      </c>
      <c r="J5321" t="s">
        <v>110</v>
      </c>
      <c r="K5321">
        <v>4.9821749999999998</v>
      </c>
      <c r="L5321">
        <v>1.2109639999999999</v>
      </c>
      <c r="M5321">
        <v>2.8809999999999998</v>
      </c>
      <c r="N5321">
        <v>7.952</v>
      </c>
      <c r="O5321" t="s">
        <v>35</v>
      </c>
      <c r="P5321" t="s">
        <v>11002</v>
      </c>
      <c r="Q5321">
        <v>2.97</v>
      </c>
      <c r="R5321">
        <v>2.1019999999999999</v>
      </c>
      <c r="S5321">
        <v>5527</v>
      </c>
      <c r="T5321">
        <v>1313</v>
      </c>
      <c r="U5321">
        <v>3196</v>
      </c>
      <c r="V5321">
        <v>8822</v>
      </c>
      <c r="W5321">
        <v>541</v>
      </c>
      <c r="X5321">
        <v>28</v>
      </c>
      <c r="Y5321">
        <v>0</v>
      </c>
      <c r="Z5321">
        <v>0</v>
      </c>
      <c r="AA5321">
        <v>0</v>
      </c>
      <c r="AB5321">
        <v>1</v>
      </c>
      <c r="AC5321" t="s">
        <v>1137</v>
      </c>
      <c r="AD5321" t="s">
        <v>10658</v>
      </c>
      <c r="AE5321">
        <v>1.67</v>
      </c>
    </row>
    <row r="5322" spans="1:31">
      <c r="A5322" t="s">
        <v>11003</v>
      </c>
      <c r="B5322">
        <v>2012</v>
      </c>
      <c r="C5322" t="s">
        <v>10658</v>
      </c>
      <c r="D5322" t="s">
        <v>363</v>
      </c>
      <c r="E5322" t="s">
        <v>33</v>
      </c>
      <c r="F5322" t="s">
        <v>33</v>
      </c>
      <c r="G5322" t="s">
        <v>33</v>
      </c>
      <c r="H5322" t="s">
        <v>33</v>
      </c>
      <c r="I5322" t="s">
        <v>40</v>
      </c>
      <c r="J5322" t="s">
        <v>33</v>
      </c>
      <c r="K5322">
        <v>2.7744740000000001</v>
      </c>
      <c r="L5322">
        <v>0.62986799999999998</v>
      </c>
      <c r="M5322">
        <v>1.6759999999999999</v>
      </c>
      <c r="N5322">
        <v>4.3040000000000003</v>
      </c>
      <c r="O5322" t="s">
        <v>35</v>
      </c>
      <c r="P5322" t="s">
        <v>11004</v>
      </c>
      <c r="Q5322">
        <v>1.53</v>
      </c>
      <c r="R5322">
        <v>1.099</v>
      </c>
      <c r="S5322">
        <v>5573</v>
      </c>
      <c r="T5322">
        <v>1260</v>
      </c>
      <c r="U5322">
        <v>3366</v>
      </c>
      <c r="V5322">
        <v>8646</v>
      </c>
      <c r="W5322">
        <v>881</v>
      </c>
      <c r="X5322">
        <v>32</v>
      </c>
      <c r="Y5322">
        <v>0</v>
      </c>
      <c r="Z5322">
        <v>0</v>
      </c>
      <c r="AA5322">
        <v>0</v>
      </c>
      <c r="AB5322">
        <v>1</v>
      </c>
      <c r="AC5322" t="s">
        <v>1137</v>
      </c>
      <c r="AD5322" t="s">
        <v>10658</v>
      </c>
      <c r="AE5322">
        <v>1.29</v>
      </c>
    </row>
    <row r="5323" spans="1:31">
      <c r="A5323" t="s">
        <v>11005</v>
      </c>
      <c r="B5323">
        <v>2012</v>
      </c>
      <c r="C5323" t="s">
        <v>10658</v>
      </c>
      <c r="D5323" t="s">
        <v>363</v>
      </c>
      <c r="E5323" t="s">
        <v>33</v>
      </c>
      <c r="F5323" t="s">
        <v>33</v>
      </c>
      <c r="G5323" t="s">
        <v>33</v>
      </c>
      <c r="H5323" t="s">
        <v>33</v>
      </c>
      <c r="I5323" t="s">
        <v>40</v>
      </c>
      <c r="J5323" t="s">
        <v>98</v>
      </c>
      <c r="K5323">
        <v>2.7179790000000001</v>
      </c>
      <c r="L5323">
        <v>2.5304229999999999</v>
      </c>
      <c r="M5323">
        <v>0.10100000000000001</v>
      </c>
      <c r="N5323">
        <v>13.122999999999999</v>
      </c>
      <c r="O5323" t="s">
        <v>35</v>
      </c>
      <c r="P5323" t="s">
        <v>11006</v>
      </c>
      <c r="Q5323">
        <v>10.404999999999999</v>
      </c>
      <c r="R5323">
        <v>2.617</v>
      </c>
      <c r="S5323">
        <v>739</v>
      </c>
      <c r="T5323">
        <v>677</v>
      </c>
      <c r="U5323">
        <v>27</v>
      </c>
      <c r="V5323">
        <v>3568</v>
      </c>
      <c r="W5323">
        <v>72</v>
      </c>
      <c r="X5323">
        <v>2</v>
      </c>
      <c r="Y5323">
        <v>0</v>
      </c>
      <c r="Z5323">
        <v>0</v>
      </c>
      <c r="AA5323">
        <v>0</v>
      </c>
      <c r="AB5323">
        <v>1</v>
      </c>
      <c r="AC5323" t="s">
        <v>48</v>
      </c>
      <c r="AD5323" t="s">
        <v>10658</v>
      </c>
      <c r="AE5323">
        <v>1.72</v>
      </c>
    </row>
    <row r="5324" spans="1:31">
      <c r="A5324" t="s">
        <v>11007</v>
      </c>
      <c r="B5324">
        <v>2012</v>
      </c>
      <c r="C5324" t="s">
        <v>10658</v>
      </c>
      <c r="D5324" t="s">
        <v>363</v>
      </c>
      <c r="E5324" t="s">
        <v>33</v>
      </c>
      <c r="F5324" t="s">
        <v>33</v>
      </c>
      <c r="G5324" t="s">
        <v>33</v>
      </c>
      <c r="H5324" t="s">
        <v>33</v>
      </c>
      <c r="I5324" t="s">
        <v>40</v>
      </c>
      <c r="J5324" t="s">
        <v>101</v>
      </c>
      <c r="K5324">
        <v>0.79070200000000002</v>
      </c>
      <c r="L5324">
        <v>0.58747799999999994</v>
      </c>
      <c r="M5324">
        <v>8.2000000000000003E-2</v>
      </c>
      <c r="N5324">
        <v>2.988</v>
      </c>
      <c r="O5324" t="s">
        <v>35</v>
      </c>
      <c r="P5324" t="s">
        <v>428</v>
      </c>
      <c r="Q5324">
        <v>2.1970000000000001</v>
      </c>
      <c r="R5324">
        <v>0.70899999999999996</v>
      </c>
      <c r="S5324">
        <v>272</v>
      </c>
      <c r="T5324">
        <v>201</v>
      </c>
      <c r="U5324">
        <v>28</v>
      </c>
      <c r="V5324">
        <v>1029</v>
      </c>
      <c r="W5324">
        <v>120</v>
      </c>
      <c r="X5324">
        <v>2</v>
      </c>
      <c r="Y5324">
        <v>0</v>
      </c>
      <c r="Z5324">
        <v>0</v>
      </c>
      <c r="AA5324">
        <v>0</v>
      </c>
      <c r="AB5324">
        <v>1</v>
      </c>
      <c r="AC5324" t="s">
        <v>56</v>
      </c>
      <c r="AD5324" t="s">
        <v>10658</v>
      </c>
      <c r="AE5324">
        <v>0.52</v>
      </c>
    </row>
    <row r="5325" spans="1:31">
      <c r="A5325" t="s">
        <v>11008</v>
      </c>
      <c r="B5325">
        <v>2012</v>
      </c>
      <c r="C5325" t="s">
        <v>10658</v>
      </c>
      <c r="D5325" t="s">
        <v>363</v>
      </c>
      <c r="E5325" t="s">
        <v>33</v>
      </c>
      <c r="F5325" t="s">
        <v>33</v>
      </c>
      <c r="G5325" t="s">
        <v>33</v>
      </c>
      <c r="H5325" t="s">
        <v>33</v>
      </c>
      <c r="I5325" t="s">
        <v>40</v>
      </c>
      <c r="J5325" t="s">
        <v>104</v>
      </c>
      <c r="K5325">
        <v>2.7950140000000001</v>
      </c>
      <c r="L5325">
        <v>1.3716170000000001</v>
      </c>
      <c r="M5325">
        <v>0.77700000000000002</v>
      </c>
      <c r="N5325">
        <v>6.9560000000000004</v>
      </c>
      <c r="O5325" t="s">
        <v>35</v>
      </c>
      <c r="P5325" t="s">
        <v>11009</v>
      </c>
      <c r="Q5325">
        <v>4.1609999999999996</v>
      </c>
      <c r="R5325">
        <v>2.0179999999999998</v>
      </c>
      <c r="S5325">
        <v>1138</v>
      </c>
      <c r="T5325">
        <v>560</v>
      </c>
      <c r="U5325">
        <v>316</v>
      </c>
      <c r="V5325">
        <v>2833</v>
      </c>
      <c r="W5325">
        <v>152</v>
      </c>
      <c r="X5325">
        <v>6</v>
      </c>
      <c r="Y5325">
        <v>0</v>
      </c>
      <c r="Z5325">
        <v>0</v>
      </c>
      <c r="AA5325">
        <v>0</v>
      </c>
      <c r="AB5325">
        <v>1</v>
      </c>
      <c r="AC5325" t="s">
        <v>83</v>
      </c>
      <c r="AD5325" t="s">
        <v>10658</v>
      </c>
      <c r="AE5325">
        <v>1.05</v>
      </c>
    </row>
    <row r="5326" spans="1:31">
      <c r="A5326" t="s">
        <v>11010</v>
      </c>
      <c r="B5326">
        <v>2012</v>
      </c>
      <c r="C5326" t="s">
        <v>10658</v>
      </c>
      <c r="D5326" t="s">
        <v>363</v>
      </c>
      <c r="E5326" t="s">
        <v>33</v>
      </c>
      <c r="F5326" t="s">
        <v>33</v>
      </c>
      <c r="G5326" t="s">
        <v>33</v>
      </c>
      <c r="H5326" t="s">
        <v>33</v>
      </c>
      <c r="I5326" t="s">
        <v>40</v>
      </c>
      <c r="J5326" t="s">
        <v>107</v>
      </c>
      <c r="K5326">
        <v>2.7048869999999998</v>
      </c>
      <c r="L5326">
        <v>1.054217</v>
      </c>
      <c r="M5326">
        <v>1.042</v>
      </c>
      <c r="N5326">
        <v>5.6539999999999999</v>
      </c>
      <c r="O5326" t="s">
        <v>35</v>
      </c>
      <c r="P5326" t="s">
        <v>7434</v>
      </c>
      <c r="Q5326">
        <v>2.9489999999999998</v>
      </c>
      <c r="R5326">
        <v>1.663</v>
      </c>
      <c r="S5326">
        <v>1269</v>
      </c>
      <c r="T5326">
        <v>500</v>
      </c>
      <c r="U5326">
        <v>489</v>
      </c>
      <c r="V5326">
        <v>2654</v>
      </c>
      <c r="W5326">
        <v>244</v>
      </c>
      <c r="X5326">
        <v>9</v>
      </c>
      <c r="Y5326">
        <v>0</v>
      </c>
      <c r="Z5326">
        <v>0</v>
      </c>
      <c r="AA5326">
        <v>0</v>
      </c>
      <c r="AB5326">
        <v>1</v>
      </c>
      <c r="AC5326" t="s">
        <v>83</v>
      </c>
      <c r="AD5326" t="s">
        <v>10658</v>
      </c>
      <c r="AE5326">
        <v>1.03</v>
      </c>
    </row>
    <row r="5327" spans="1:31">
      <c r="A5327" t="s">
        <v>11011</v>
      </c>
      <c r="B5327">
        <v>2012</v>
      </c>
      <c r="C5327" t="s">
        <v>10658</v>
      </c>
      <c r="D5327" t="s">
        <v>363</v>
      </c>
      <c r="E5327" t="s">
        <v>33</v>
      </c>
      <c r="F5327" t="s">
        <v>33</v>
      </c>
      <c r="G5327" t="s">
        <v>33</v>
      </c>
      <c r="H5327" t="s">
        <v>33</v>
      </c>
      <c r="I5327" t="s">
        <v>40</v>
      </c>
      <c r="J5327" t="s">
        <v>110</v>
      </c>
      <c r="K5327">
        <v>4.1752580000000004</v>
      </c>
      <c r="L5327">
        <v>1.455168</v>
      </c>
      <c r="M5327">
        <v>1.81</v>
      </c>
      <c r="N5327">
        <v>8.0879999999999992</v>
      </c>
      <c r="O5327" t="s">
        <v>35</v>
      </c>
      <c r="P5327" t="s">
        <v>11012</v>
      </c>
      <c r="Q5327">
        <v>3.9119999999999999</v>
      </c>
      <c r="R5327">
        <v>2.3650000000000002</v>
      </c>
      <c r="S5327">
        <v>2154</v>
      </c>
      <c r="T5327">
        <v>755</v>
      </c>
      <c r="U5327">
        <v>934</v>
      </c>
      <c r="V5327">
        <v>4172</v>
      </c>
      <c r="W5327">
        <v>293</v>
      </c>
      <c r="X5327">
        <v>13</v>
      </c>
      <c r="Y5327">
        <v>0</v>
      </c>
      <c r="Z5327">
        <v>0</v>
      </c>
      <c r="AA5327">
        <v>0</v>
      </c>
      <c r="AB5327">
        <v>1</v>
      </c>
      <c r="AC5327" t="s">
        <v>479</v>
      </c>
      <c r="AD5327" t="s">
        <v>10658</v>
      </c>
      <c r="AE5327">
        <v>1.55</v>
      </c>
    </row>
    <row r="5328" spans="1:31">
      <c r="A5328" t="s">
        <v>11013</v>
      </c>
      <c r="B5328">
        <v>2012</v>
      </c>
      <c r="C5328" t="s">
        <v>10658</v>
      </c>
      <c r="D5328" t="s">
        <v>363</v>
      </c>
      <c r="E5328" t="s">
        <v>33</v>
      </c>
      <c r="F5328" t="s">
        <v>33</v>
      </c>
      <c r="G5328" t="s">
        <v>33</v>
      </c>
      <c r="H5328" t="s">
        <v>33</v>
      </c>
      <c r="I5328" t="s">
        <v>43</v>
      </c>
      <c r="J5328" t="s">
        <v>33</v>
      </c>
      <c r="K5328">
        <v>6.1797170000000001</v>
      </c>
      <c r="L5328">
        <v>1.0945579999999999</v>
      </c>
      <c r="M5328">
        <v>4.2060000000000004</v>
      </c>
      <c r="N5328">
        <v>8.7070000000000007</v>
      </c>
      <c r="O5328" t="s">
        <v>35</v>
      </c>
      <c r="P5328" t="s">
        <v>11014</v>
      </c>
      <c r="Q5328">
        <v>2.528</v>
      </c>
      <c r="R5328">
        <v>1.9730000000000001</v>
      </c>
      <c r="S5328">
        <v>15087</v>
      </c>
      <c r="T5328">
        <v>2756</v>
      </c>
      <c r="U5328">
        <v>10269</v>
      </c>
      <c r="V5328">
        <v>21258</v>
      </c>
      <c r="W5328">
        <v>769</v>
      </c>
      <c r="X5328">
        <v>47</v>
      </c>
      <c r="Y5328">
        <v>0</v>
      </c>
      <c r="Z5328">
        <v>0</v>
      </c>
      <c r="AA5328">
        <v>0</v>
      </c>
      <c r="AB5328">
        <v>1</v>
      </c>
      <c r="AC5328" t="s">
        <v>4629</v>
      </c>
      <c r="AD5328" t="s">
        <v>10658</v>
      </c>
      <c r="AE5328">
        <v>1.59</v>
      </c>
    </row>
    <row r="5329" spans="1:31">
      <c r="A5329" t="s">
        <v>11015</v>
      </c>
      <c r="B5329">
        <v>2012</v>
      </c>
      <c r="C5329" t="s">
        <v>10658</v>
      </c>
      <c r="D5329" t="s">
        <v>363</v>
      </c>
      <c r="E5329" t="s">
        <v>33</v>
      </c>
      <c r="F5329" t="s">
        <v>33</v>
      </c>
      <c r="G5329" t="s">
        <v>33</v>
      </c>
      <c r="H5329" t="s">
        <v>33</v>
      </c>
      <c r="I5329" t="s">
        <v>43</v>
      </c>
      <c r="J5329" t="s">
        <v>98</v>
      </c>
      <c r="K5329">
        <v>11.075265</v>
      </c>
      <c r="L5329">
        <v>4.3185690000000001</v>
      </c>
      <c r="M5329">
        <v>4.1470000000000002</v>
      </c>
      <c r="N5329">
        <v>22.641999999999999</v>
      </c>
      <c r="O5329" t="s">
        <v>35</v>
      </c>
      <c r="P5329" t="s">
        <v>11016</v>
      </c>
      <c r="Q5329">
        <v>11.567</v>
      </c>
      <c r="R5329">
        <v>6.9290000000000003</v>
      </c>
      <c r="S5329">
        <v>4238</v>
      </c>
      <c r="T5329">
        <v>1872</v>
      </c>
      <c r="U5329">
        <v>1587</v>
      </c>
      <c r="V5329">
        <v>8665</v>
      </c>
      <c r="W5329">
        <v>68</v>
      </c>
      <c r="X5329">
        <v>7</v>
      </c>
      <c r="Y5329">
        <v>0</v>
      </c>
      <c r="Z5329">
        <v>0</v>
      </c>
      <c r="AA5329">
        <v>0</v>
      </c>
      <c r="AB5329">
        <v>1</v>
      </c>
      <c r="AC5329" t="s">
        <v>1150</v>
      </c>
      <c r="AD5329" t="s">
        <v>10658</v>
      </c>
      <c r="AE5329">
        <v>1.27</v>
      </c>
    </row>
    <row r="5330" spans="1:31">
      <c r="A5330" t="s">
        <v>11017</v>
      </c>
      <c r="B5330">
        <v>2012</v>
      </c>
      <c r="C5330" t="s">
        <v>10658</v>
      </c>
      <c r="D5330" t="s">
        <v>363</v>
      </c>
      <c r="E5330" t="s">
        <v>33</v>
      </c>
      <c r="F5330" t="s">
        <v>33</v>
      </c>
      <c r="G5330" t="s">
        <v>33</v>
      </c>
      <c r="H5330" t="s">
        <v>33</v>
      </c>
      <c r="I5330" t="s">
        <v>43</v>
      </c>
      <c r="J5330" t="s">
        <v>101</v>
      </c>
      <c r="K5330">
        <v>3.6003970000000001</v>
      </c>
      <c r="L5330">
        <v>1.9380280000000001</v>
      </c>
      <c r="M5330">
        <v>0.84199999999999997</v>
      </c>
      <c r="N5330">
        <v>9.6590000000000007</v>
      </c>
      <c r="O5330" t="s">
        <v>35</v>
      </c>
      <c r="P5330" t="s">
        <v>11018</v>
      </c>
      <c r="Q5330">
        <v>6.0579999999999998</v>
      </c>
      <c r="R5330">
        <v>2.758</v>
      </c>
      <c r="S5330">
        <v>1524</v>
      </c>
      <c r="T5330">
        <v>837</v>
      </c>
      <c r="U5330">
        <v>357</v>
      </c>
      <c r="V5330">
        <v>4090</v>
      </c>
      <c r="W5330">
        <v>107</v>
      </c>
      <c r="X5330">
        <v>4</v>
      </c>
      <c r="Y5330">
        <v>0</v>
      </c>
      <c r="Z5330">
        <v>0</v>
      </c>
      <c r="AA5330">
        <v>0</v>
      </c>
      <c r="AB5330">
        <v>1</v>
      </c>
      <c r="AC5330" t="s">
        <v>48</v>
      </c>
      <c r="AD5330" t="s">
        <v>10658</v>
      </c>
      <c r="AE5330">
        <v>1.1499999999999999</v>
      </c>
    </row>
    <row r="5331" spans="1:31">
      <c r="A5331" t="s">
        <v>11019</v>
      </c>
      <c r="B5331">
        <v>2012</v>
      </c>
      <c r="C5331" t="s">
        <v>10658</v>
      </c>
      <c r="D5331" t="s">
        <v>363</v>
      </c>
      <c r="E5331" t="s">
        <v>33</v>
      </c>
      <c r="F5331" t="s">
        <v>33</v>
      </c>
      <c r="G5331" t="s">
        <v>33</v>
      </c>
      <c r="H5331" t="s">
        <v>33</v>
      </c>
      <c r="I5331" t="s">
        <v>43</v>
      </c>
      <c r="J5331" t="s">
        <v>104</v>
      </c>
      <c r="K5331">
        <v>5.5840540000000001</v>
      </c>
      <c r="L5331">
        <v>2.9401419999999998</v>
      </c>
      <c r="M5331">
        <v>1.34</v>
      </c>
      <c r="N5331">
        <v>14.585000000000001</v>
      </c>
      <c r="O5331" t="s">
        <v>35</v>
      </c>
      <c r="P5331" t="s">
        <v>11020</v>
      </c>
      <c r="Q5331">
        <v>9.0009999999999994</v>
      </c>
      <c r="R5331">
        <v>4.2439999999999998</v>
      </c>
      <c r="S5331">
        <v>2961</v>
      </c>
      <c r="T5331">
        <v>1569</v>
      </c>
      <c r="U5331">
        <v>711</v>
      </c>
      <c r="V5331">
        <v>7735</v>
      </c>
      <c r="W5331">
        <v>140</v>
      </c>
      <c r="X5331">
        <v>5</v>
      </c>
      <c r="Y5331">
        <v>0</v>
      </c>
      <c r="Z5331">
        <v>0</v>
      </c>
      <c r="AA5331">
        <v>0</v>
      </c>
      <c r="AB5331">
        <v>1</v>
      </c>
      <c r="AC5331" t="s">
        <v>1143</v>
      </c>
      <c r="AD5331" t="s">
        <v>10658</v>
      </c>
      <c r="AE5331">
        <v>2.2799999999999998</v>
      </c>
    </row>
    <row r="5332" spans="1:31">
      <c r="A5332" t="s">
        <v>11021</v>
      </c>
      <c r="B5332">
        <v>2012</v>
      </c>
      <c r="C5332" t="s">
        <v>10658</v>
      </c>
      <c r="D5332" t="s">
        <v>363</v>
      </c>
      <c r="E5332" t="s">
        <v>33</v>
      </c>
      <c r="F5332" t="s">
        <v>33</v>
      </c>
      <c r="G5332" t="s">
        <v>33</v>
      </c>
      <c r="H5332" t="s">
        <v>33</v>
      </c>
      <c r="I5332" t="s">
        <v>43</v>
      </c>
      <c r="J5332" t="s">
        <v>107</v>
      </c>
      <c r="K5332">
        <v>5.8456809999999999</v>
      </c>
      <c r="L5332">
        <v>1.8788659999999999</v>
      </c>
      <c r="M5332">
        <v>2.73</v>
      </c>
      <c r="N5332">
        <v>10.752000000000001</v>
      </c>
      <c r="O5332" t="s">
        <v>35</v>
      </c>
      <c r="P5332" t="s">
        <v>11022</v>
      </c>
      <c r="Q5332">
        <v>4.9059999999999997</v>
      </c>
      <c r="R5332">
        <v>3.1160000000000001</v>
      </c>
      <c r="S5332">
        <v>2990</v>
      </c>
      <c r="T5332">
        <v>950</v>
      </c>
      <c r="U5332">
        <v>1396</v>
      </c>
      <c r="V5332">
        <v>5499</v>
      </c>
      <c r="W5332">
        <v>206</v>
      </c>
      <c r="X5332">
        <v>16</v>
      </c>
      <c r="Y5332">
        <v>0</v>
      </c>
      <c r="Z5332">
        <v>0</v>
      </c>
      <c r="AA5332">
        <v>0</v>
      </c>
      <c r="AB5332">
        <v>1</v>
      </c>
      <c r="AC5332" t="s">
        <v>523</v>
      </c>
      <c r="AD5332" t="s">
        <v>10658</v>
      </c>
      <c r="AE5332">
        <v>1.31</v>
      </c>
    </row>
    <row r="5333" spans="1:31">
      <c r="A5333" t="s">
        <v>11023</v>
      </c>
      <c r="B5333">
        <v>2012</v>
      </c>
      <c r="C5333" t="s">
        <v>10658</v>
      </c>
      <c r="D5333" t="s">
        <v>363</v>
      </c>
      <c r="E5333" t="s">
        <v>33</v>
      </c>
      <c r="F5333" t="s">
        <v>33</v>
      </c>
      <c r="G5333" t="s">
        <v>33</v>
      </c>
      <c r="H5333" t="s">
        <v>33</v>
      </c>
      <c r="I5333" t="s">
        <v>43</v>
      </c>
      <c r="J5333" t="s">
        <v>110</v>
      </c>
      <c r="K5333">
        <v>5.6834490000000004</v>
      </c>
      <c r="L5333">
        <v>1.8419300000000001</v>
      </c>
      <c r="M5333">
        <v>2.6339999999999999</v>
      </c>
      <c r="N5333">
        <v>10.509</v>
      </c>
      <c r="O5333" t="s">
        <v>35</v>
      </c>
      <c r="P5333" t="s">
        <v>11024</v>
      </c>
      <c r="Q5333">
        <v>4.8259999999999996</v>
      </c>
      <c r="R5333">
        <v>3.05</v>
      </c>
      <c r="S5333">
        <v>3373</v>
      </c>
      <c r="T5333">
        <v>1100</v>
      </c>
      <c r="U5333">
        <v>1563</v>
      </c>
      <c r="V5333">
        <v>6238</v>
      </c>
      <c r="W5333">
        <v>248</v>
      </c>
      <c r="X5333">
        <v>15</v>
      </c>
      <c r="Y5333">
        <v>0</v>
      </c>
      <c r="Z5333">
        <v>0</v>
      </c>
      <c r="AA5333">
        <v>0</v>
      </c>
      <c r="AB5333">
        <v>1</v>
      </c>
      <c r="AC5333" t="s">
        <v>496</v>
      </c>
      <c r="AD5333" t="s">
        <v>10658</v>
      </c>
      <c r="AE5333">
        <v>1.56</v>
      </c>
    </row>
    <row r="5334" spans="1:31">
      <c r="A5334" t="s">
        <v>11042</v>
      </c>
      <c r="B5334">
        <v>2012</v>
      </c>
      <c r="C5334" t="s">
        <v>11043</v>
      </c>
      <c r="D5334" t="s">
        <v>33</v>
      </c>
      <c r="E5334" t="s">
        <v>33</v>
      </c>
      <c r="F5334" t="s">
        <v>33</v>
      </c>
      <c r="G5334" t="s">
        <v>33</v>
      </c>
      <c r="H5334" t="s">
        <v>34</v>
      </c>
      <c r="I5334" t="s">
        <v>33</v>
      </c>
      <c r="J5334" t="s">
        <v>33</v>
      </c>
      <c r="K5334">
        <v>1.3808769999999999</v>
      </c>
      <c r="L5334">
        <v>1.0185059999999999</v>
      </c>
      <c r="M5334">
        <v>0.14499999999999999</v>
      </c>
      <c r="N5334">
        <v>5.1479999999999997</v>
      </c>
      <c r="O5334" t="s">
        <v>35</v>
      </c>
      <c r="P5334" t="s">
        <v>6619</v>
      </c>
      <c r="Q5334">
        <v>3.7669999999999999</v>
      </c>
      <c r="R5334">
        <v>1.236</v>
      </c>
      <c r="S5334">
        <v>540</v>
      </c>
      <c r="T5334">
        <v>397</v>
      </c>
      <c r="U5334">
        <v>57</v>
      </c>
      <c r="V5334">
        <v>2013</v>
      </c>
      <c r="W5334">
        <v>113</v>
      </c>
      <c r="X5334">
        <v>2</v>
      </c>
      <c r="Y5334">
        <v>0</v>
      </c>
      <c r="Z5334">
        <v>0</v>
      </c>
      <c r="AA5334">
        <v>0</v>
      </c>
      <c r="AB5334">
        <v>1</v>
      </c>
      <c r="AC5334" t="s">
        <v>76</v>
      </c>
      <c r="AD5334" t="s">
        <v>11043</v>
      </c>
      <c r="AE5334">
        <v>0.85</v>
      </c>
    </row>
    <row r="5335" spans="1:31">
      <c r="A5335" t="s">
        <v>11044</v>
      </c>
      <c r="B5335">
        <v>2012</v>
      </c>
      <c r="C5335" t="s">
        <v>11043</v>
      </c>
      <c r="D5335" t="s">
        <v>33</v>
      </c>
      <c r="E5335" t="s">
        <v>33</v>
      </c>
      <c r="F5335" t="s">
        <v>33</v>
      </c>
      <c r="G5335" t="s">
        <v>33</v>
      </c>
      <c r="H5335" t="s">
        <v>34</v>
      </c>
      <c r="I5335" t="s">
        <v>40</v>
      </c>
      <c r="J5335" t="s">
        <v>33</v>
      </c>
      <c r="K5335">
        <v>3.4806870000000001</v>
      </c>
      <c r="L5335">
        <v>2.5908169999999999</v>
      </c>
      <c r="M5335">
        <v>0.34699999999999998</v>
      </c>
      <c r="N5335">
        <v>12.808999999999999</v>
      </c>
      <c r="O5335" t="s">
        <v>35</v>
      </c>
      <c r="P5335" t="s">
        <v>11045</v>
      </c>
      <c r="Q5335">
        <v>9.3279999999999994</v>
      </c>
      <c r="R5335">
        <v>3.133</v>
      </c>
      <c r="S5335">
        <v>540</v>
      </c>
      <c r="T5335">
        <v>397</v>
      </c>
      <c r="U5335">
        <v>54</v>
      </c>
      <c r="V5335">
        <v>1987</v>
      </c>
      <c r="W5335">
        <v>55</v>
      </c>
      <c r="X5335">
        <v>2</v>
      </c>
      <c r="Y5335">
        <v>0</v>
      </c>
      <c r="Z5335">
        <v>0</v>
      </c>
      <c r="AA5335">
        <v>0</v>
      </c>
      <c r="AB5335">
        <v>1</v>
      </c>
      <c r="AC5335" t="s">
        <v>76</v>
      </c>
      <c r="AD5335" t="s">
        <v>11043</v>
      </c>
      <c r="AE5335">
        <v>1.08</v>
      </c>
    </row>
    <row r="5336" spans="1:31">
      <c r="A5336" t="s">
        <v>11046</v>
      </c>
      <c r="B5336">
        <v>2012</v>
      </c>
      <c r="C5336" t="s">
        <v>11043</v>
      </c>
      <c r="D5336" t="s">
        <v>33</v>
      </c>
      <c r="E5336" t="s">
        <v>33</v>
      </c>
      <c r="F5336" t="s">
        <v>33</v>
      </c>
      <c r="G5336" t="s">
        <v>33</v>
      </c>
      <c r="H5336" t="s">
        <v>34</v>
      </c>
      <c r="I5336" t="s">
        <v>43</v>
      </c>
      <c r="J5336" t="s">
        <v>33</v>
      </c>
      <c r="K5336">
        <v>0</v>
      </c>
      <c r="L5336">
        <v>0</v>
      </c>
      <c r="M5336">
        <v>0</v>
      </c>
      <c r="N5336">
        <v>6.1619999999999999</v>
      </c>
      <c r="O5336" t="s">
        <v>35</v>
      </c>
      <c r="P5336" t="s">
        <v>44</v>
      </c>
      <c r="Q5336">
        <v>6.1619999999999999</v>
      </c>
      <c r="R5336">
        <v>0</v>
      </c>
      <c r="S5336">
        <v>0</v>
      </c>
      <c r="T5336">
        <v>0</v>
      </c>
      <c r="U5336" t="s">
        <v>37</v>
      </c>
      <c r="V5336" t="s">
        <v>37</v>
      </c>
      <c r="W5336">
        <v>58</v>
      </c>
      <c r="X5336">
        <v>0</v>
      </c>
      <c r="Y5336">
        <v>0</v>
      </c>
      <c r="Z5336">
        <v>0</v>
      </c>
      <c r="AA5336">
        <v>0</v>
      </c>
      <c r="AB5336">
        <v>1</v>
      </c>
      <c r="AC5336" t="s">
        <v>38</v>
      </c>
      <c r="AD5336" t="s">
        <v>11043</v>
      </c>
      <c r="AE5336">
        <v>1</v>
      </c>
    </row>
    <row r="5337" spans="1:31">
      <c r="A5337" t="s">
        <v>11047</v>
      </c>
      <c r="B5337">
        <v>2012</v>
      </c>
      <c r="C5337" t="s">
        <v>11043</v>
      </c>
      <c r="D5337" t="s">
        <v>33</v>
      </c>
      <c r="E5337" t="s">
        <v>33</v>
      </c>
      <c r="F5337" t="s">
        <v>33</v>
      </c>
      <c r="G5337" t="s">
        <v>33</v>
      </c>
      <c r="H5337" t="s">
        <v>46</v>
      </c>
      <c r="I5337" t="s">
        <v>33</v>
      </c>
      <c r="J5337" t="s">
        <v>33</v>
      </c>
      <c r="K5337">
        <v>0.880243</v>
      </c>
      <c r="L5337">
        <v>0.57069300000000001</v>
      </c>
      <c r="M5337">
        <v>0.13600000000000001</v>
      </c>
      <c r="N5337">
        <v>2.8730000000000002</v>
      </c>
      <c r="O5337" t="s">
        <v>35</v>
      </c>
      <c r="P5337" t="s">
        <v>2330</v>
      </c>
      <c r="Q5337">
        <v>1.992</v>
      </c>
      <c r="R5337">
        <v>0.74399999999999999</v>
      </c>
      <c r="S5337">
        <v>736</v>
      </c>
      <c r="T5337">
        <v>477</v>
      </c>
      <c r="U5337">
        <v>114</v>
      </c>
      <c r="V5337">
        <v>2404</v>
      </c>
      <c r="W5337">
        <v>321</v>
      </c>
      <c r="X5337">
        <v>3</v>
      </c>
      <c r="Y5337">
        <v>0</v>
      </c>
      <c r="Z5337">
        <v>0</v>
      </c>
      <c r="AA5337">
        <v>0</v>
      </c>
      <c r="AB5337">
        <v>1</v>
      </c>
      <c r="AC5337" t="s">
        <v>76</v>
      </c>
      <c r="AD5337" t="s">
        <v>11043</v>
      </c>
      <c r="AE5337">
        <v>1.19</v>
      </c>
    </row>
    <row r="5338" spans="1:31">
      <c r="A5338" t="s">
        <v>11048</v>
      </c>
      <c r="B5338">
        <v>2012</v>
      </c>
      <c r="C5338" t="s">
        <v>11043</v>
      </c>
      <c r="D5338" t="s">
        <v>33</v>
      </c>
      <c r="E5338" t="s">
        <v>33</v>
      </c>
      <c r="F5338" t="s">
        <v>33</v>
      </c>
      <c r="G5338" t="s">
        <v>33</v>
      </c>
      <c r="H5338" t="s">
        <v>46</v>
      </c>
      <c r="I5338" t="s">
        <v>40</v>
      </c>
      <c r="J5338" t="s">
        <v>33</v>
      </c>
      <c r="K5338">
        <v>0</v>
      </c>
      <c r="L5338">
        <v>0</v>
      </c>
      <c r="M5338">
        <v>0</v>
      </c>
      <c r="N5338">
        <v>1.855</v>
      </c>
      <c r="O5338" t="s">
        <v>35</v>
      </c>
      <c r="P5338" t="s">
        <v>50</v>
      </c>
      <c r="Q5338">
        <v>1.855</v>
      </c>
      <c r="R5338">
        <v>0</v>
      </c>
      <c r="S5338">
        <v>0</v>
      </c>
      <c r="T5338">
        <v>0</v>
      </c>
      <c r="U5338" t="s">
        <v>37</v>
      </c>
      <c r="V5338" t="s">
        <v>37</v>
      </c>
      <c r="W5338">
        <v>197</v>
      </c>
      <c r="X5338">
        <v>0</v>
      </c>
      <c r="Y5338">
        <v>0</v>
      </c>
      <c r="Z5338">
        <v>0</v>
      </c>
      <c r="AA5338">
        <v>0</v>
      </c>
      <c r="AB5338">
        <v>1</v>
      </c>
      <c r="AC5338" t="s">
        <v>38</v>
      </c>
      <c r="AD5338" t="s">
        <v>11043</v>
      </c>
      <c r="AE5338">
        <v>1</v>
      </c>
    </row>
    <row r="5339" spans="1:31">
      <c r="A5339" t="s">
        <v>11049</v>
      </c>
      <c r="B5339">
        <v>2012</v>
      </c>
      <c r="C5339" t="s">
        <v>11043</v>
      </c>
      <c r="D5339" t="s">
        <v>33</v>
      </c>
      <c r="E5339" t="s">
        <v>33</v>
      </c>
      <c r="F5339" t="s">
        <v>33</v>
      </c>
      <c r="G5339" t="s">
        <v>33</v>
      </c>
      <c r="H5339" t="s">
        <v>46</v>
      </c>
      <c r="I5339" t="s">
        <v>43</v>
      </c>
      <c r="J5339" t="s">
        <v>33</v>
      </c>
      <c r="K5339">
        <v>1.846679</v>
      </c>
      <c r="L5339">
        <v>1.193395</v>
      </c>
      <c r="M5339">
        <v>0.28699999999999998</v>
      </c>
      <c r="N5339">
        <v>5.9550000000000001</v>
      </c>
      <c r="O5339" t="s">
        <v>35</v>
      </c>
      <c r="P5339" t="s">
        <v>6443</v>
      </c>
      <c r="Q5339">
        <v>4.1079999999999997</v>
      </c>
      <c r="R5339">
        <v>1.5589999999999999</v>
      </c>
      <c r="S5339">
        <v>736</v>
      </c>
      <c r="T5339">
        <v>477</v>
      </c>
      <c r="U5339">
        <v>115</v>
      </c>
      <c r="V5339">
        <v>2375</v>
      </c>
      <c r="W5339">
        <v>124</v>
      </c>
      <c r="X5339">
        <v>3</v>
      </c>
      <c r="Y5339">
        <v>0</v>
      </c>
      <c r="Z5339">
        <v>0</v>
      </c>
      <c r="AA5339">
        <v>0</v>
      </c>
      <c r="AB5339">
        <v>1</v>
      </c>
      <c r="AC5339" t="s">
        <v>76</v>
      </c>
      <c r="AD5339" t="s">
        <v>11043</v>
      </c>
      <c r="AE5339">
        <v>0.97</v>
      </c>
    </row>
    <row r="5340" spans="1:31">
      <c r="A5340" t="s">
        <v>11050</v>
      </c>
      <c r="B5340">
        <v>2012</v>
      </c>
      <c r="C5340" t="s">
        <v>11043</v>
      </c>
      <c r="D5340" t="s">
        <v>33</v>
      </c>
      <c r="E5340" t="s">
        <v>33</v>
      </c>
      <c r="F5340" t="s">
        <v>33</v>
      </c>
      <c r="G5340" t="s">
        <v>33</v>
      </c>
      <c r="H5340" t="s">
        <v>54</v>
      </c>
      <c r="I5340" t="s">
        <v>33</v>
      </c>
      <c r="J5340" t="s">
        <v>33</v>
      </c>
      <c r="K5340">
        <v>1.4060440000000001</v>
      </c>
      <c r="L5340">
        <v>0.45914300000000002</v>
      </c>
      <c r="M5340">
        <v>0.65400000000000003</v>
      </c>
      <c r="N5340">
        <v>2.629</v>
      </c>
      <c r="O5340" t="s">
        <v>35</v>
      </c>
      <c r="P5340" t="s">
        <v>303</v>
      </c>
      <c r="Q5340">
        <v>1.2230000000000001</v>
      </c>
      <c r="R5340">
        <v>0.753</v>
      </c>
      <c r="S5340">
        <v>2005</v>
      </c>
      <c r="T5340">
        <v>667</v>
      </c>
      <c r="U5340">
        <v>932</v>
      </c>
      <c r="V5340">
        <v>3750</v>
      </c>
      <c r="W5340">
        <v>567</v>
      </c>
      <c r="X5340">
        <v>11</v>
      </c>
      <c r="Y5340">
        <v>0</v>
      </c>
      <c r="Z5340">
        <v>0</v>
      </c>
      <c r="AA5340">
        <v>0</v>
      </c>
      <c r="AB5340">
        <v>1</v>
      </c>
      <c r="AC5340" t="s">
        <v>479</v>
      </c>
      <c r="AD5340" t="s">
        <v>11043</v>
      </c>
      <c r="AE5340">
        <v>0.86</v>
      </c>
    </row>
    <row r="5341" spans="1:31">
      <c r="A5341" t="s">
        <v>11051</v>
      </c>
      <c r="B5341">
        <v>2012</v>
      </c>
      <c r="C5341" t="s">
        <v>11043</v>
      </c>
      <c r="D5341" t="s">
        <v>33</v>
      </c>
      <c r="E5341" t="s">
        <v>33</v>
      </c>
      <c r="F5341" t="s">
        <v>33</v>
      </c>
      <c r="G5341" t="s">
        <v>33</v>
      </c>
      <c r="H5341" t="s">
        <v>54</v>
      </c>
      <c r="I5341" t="s">
        <v>40</v>
      </c>
      <c r="J5341" t="s">
        <v>33</v>
      </c>
      <c r="K5341">
        <v>1.234049</v>
      </c>
      <c r="L5341">
        <v>0.63018099999999999</v>
      </c>
      <c r="M5341">
        <v>0.32200000000000001</v>
      </c>
      <c r="N5341">
        <v>3.2</v>
      </c>
      <c r="O5341" t="s">
        <v>35</v>
      </c>
      <c r="P5341" t="s">
        <v>11052</v>
      </c>
      <c r="Q5341">
        <v>1.966</v>
      </c>
      <c r="R5341">
        <v>0.91200000000000003</v>
      </c>
      <c r="S5341">
        <v>778</v>
      </c>
      <c r="T5341">
        <v>400</v>
      </c>
      <c r="U5341">
        <v>203</v>
      </c>
      <c r="V5341">
        <v>2018</v>
      </c>
      <c r="W5341">
        <v>339</v>
      </c>
      <c r="X5341">
        <v>5</v>
      </c>
      <c r="Y5341">
        <v>0</v>
      </c>
      <c r="Z5341">
        <v>0</v>
      </c>
      <c r="AA5341">
        <v>0</v>
      </c>
      <c r="AB5341">
        <v>1</v>
      </c>
      <c r="AC5341" t="s">
        <v>76</v>
      </c>
      <c r="AD5341" t="s">
        <v>11043</v>
      </c>
      <c r="AE5341">
        <v>1.1000000000000001</v>
      </c>
    </row>
    <row r="5342" spans="1:31">
      <c r="A5342" t="s">
        <v>11053</v>
      </c>
      <c r="B5342">
        <v>2012</v>
      </c>
      <c r="C5342" t="s">
        <v>11043</v>
      </c>
      <c r="D5342" t="s">
        <v>33</v>
      </c>
      <c r="E5342" t="s">
        <v>33</v>
      </c>
      <c r="F5342" t="s">
        <v>33</v>
      </c>
      <c r="G5342" t="s">
        <v>33</v>
      </c>
      <c r="H5342" t="s">
        <v>54</v>
      </c>
      <c r="I5342" t="s">
        <v>43</v>
      </c>
      <c r="J5342" t="s">
        <v>33</v>
      </c>
      <c r="K5342">
        <v>1.5423549999999999</v>
      </c>
      <c r="L5342">
        <v>0.65677300000000005</v>
      </c>
      <c r="M5342">
        <v>0.53400000000000003</v>
      </c>
      <c r="N5342">
        <v>3.4460000000000002</v>
      </c>
      <c r="O5342" t="s">
        <v>35</v>
      </c>
      <c r="P5342" t="s">
        <v>2270</v>
      </c>
      <c r="Q5342">
        <v>1.9039999999999999</v>
      </c>
      <c r="R5342">
        <v>1.008</v>
      </c>
      <c r="S5342">
        <v>1227</v>
      </c>
      <c r="T5342">
        <v>531</v>
      </c>
      <c r="U5342">
        <v>425</v>
      </c>
      <c r="V5342">
        <v>2742</v>
      </c>
      <c r="W5342">
        <v>228</v>
      </c>
      <c r="X5342">
        <v>6</v>
      </c>
      <c r="Y5342">
        <v>0</v>
      </c>
      <c r="Z5342">
        <v>0</v>
      </c>
      <c r="AA5342">
        <v>0</v>
      </c>
      <c r="AB5342">
        <v>1</v>
      </c>
      <c r="AC5342" t="s">
        <v>83</v>
      </c>
      <c r="AD5342" t="s">
        <v>11043</v>
      </c>
      <c r="AE5342">
        <v>0.64</v>
      </c>
    </row>
    <row r="5343" spans="1:31">
      <c r="A5343" t="s">
        <v>11054</v>
      </c>
      <c r="B5343">
        <v>2012</v>
      </c>
      <c r="C5343" t="s">
        <v>11043</v>
      </c>
      <c r="D5343" t="s">
        <v>33</v>
      </c>
      <c r="E5343" t="s">
        <v>33</v>
      </c>
      <c r="F5343" t="s">
        <v>33</v>
      </c>
      <c r="G5343" t="s">
        <v>33</v>
      </c>
      <c r="H5343" t="s">
        <v>62</v>
      </c>
      <c r="I5343" t="s">
        <v>33</v>
      </c>
      <c r="J5343" t="s">
        <v>33</v>
      </c>
      <c r="K5343">
        <v>2.6912609999999999</v>
      </c>
      <c r="L5343">
        <v>0.79958200000000001</v>
      </c>
      <c r="M5343">
        <v>1.353</v>
      </c>
      <c r="N5343">
        <v>4.7590000000000003</v>
      </c>
      <c r="O5343" t="s">
        <v>35</v>
      </c>
      <c r="P5343" t="s">
        <v>11055</v>
      </c>
      <c r="Q5343">
        <v>2.0680000000000001</v>
      </c>
      <c r="R5343">
        <v>1.3380000000000001</v>
      </c>
      <c r="S5343">
        <v>3231</v>
      </c>
      <c r="T5343">
        <v>956</v>
      </c>
      <c r="U5343">
        <v>1624</v>
      </c>
      <c r="V5343">
        <v>5714</v>
      </c>
      <c r="W5343">
        <v>570</v>
      </c>
      <c r="X5343">
        <v>21</v>
      </c>
      <c r="Y5343">
        <v>0</v>
      </c>
      <c r="Z5343">
        <v>0</v>
      </c>
      <c r="AA5343">
        <v>0</v>
      </c>
      <c r="AB5343">
        <v>1</v>
      </c>
      <c r="AC5343" t="s">
        <v>496</v>
      </c>
      <c r="AD5343" t="s">
        <v>11043</v>
      </c>
      <c r="AE5343">
        <v>1.39</v>
      </c>
    </row>
    <row r="5344" spans="1:31">
      <c r="A5344" t="s">
        <v>11056</v>
      </c>
      <c r="B5344">
        <v>2012</v>
      </c>
      <c r="C5344" t="s">
        <v>11043</v>
      </c>
      <c r="D5344" t="s">
        <v>33</v>
      </c>
      <c r="E5344" t="s">
        <v>33</v>
      </c>
      <c r="F5344" t="s">
        <v>33</v>
      </c>
      <c r="G5344" t="s">
        <v>33</v>
      </c>
      <c r="H5344" t="s">
        <v>62</v>
      </c>
      <c r="I5344" t="s">
        <v>40</v>
      </c>
      <c r="J5344" t="s">
        <v>33</v>
      </c>
      <c r="K5344">
        <v>2.9448729999999999</v>
      </c>
      <c r="L5344">
        <v>0.88394399999999995</v>
      </c>
      <c r="M5344">
        <v>1.468</v>
      </c>
      <c r="N5344">
        <v>5.234</v>
      </c>
      <c r="O5344" t="s">
        <v>35</v>
      </c>
      <c r="P5344" t="s">
        <v>6494</v>
      </c>
      <c r="Q5344">
        <v>2.2890000000000001</v>
      </c>
      <c r="R5344">
        <v>1.4770000000000001</v>
      </c>
      <c r="S5344">
        <v>1597</v>
      </c>
      <c r="T5344">
        <v>491</v>
      </c>
      <c r="U5344">
        <v>796</v>
      </c>
      <c r="V5344">
        <v>2838</v>
      </c>
      <c r="W5344">
        <v>332</v>
      </c>
      <c r="X5344">
        <v>13</v>
      </c>
      <c r="Y5344">
        <v>0</v>
      </c>
      <c r="Z5344">
        <v>0</v>
      </c>
      <c r="AA5344">
        <v>0</v>
      </c>
      <c r="AB5344">
        <v>1</v>
      </c>
      <c r="AC5344" t="s">
        <v>551</v>
      </c>
      <c r="AD5344" t="s">
        <v>11043</v>
      </c>
      <c r="AE5344">
        <v>0.9</v>
      </c>
    </row>
    <row r="5345" spans="1:31">
      <c r="A5345" t="s">
        <v>11057</v>
      </c>
      <c r="B5345">
        <v>2012</v>
      </c>
      <c r="C5345" t="s">
        <v>11043</v>
      </c>
      <c r="D5345" t="s">
        <v>33</v>
      </c>
      <c r="E5345" t="s">
        <v>33</v>
      </c>
      <c r="F5345" t="s">
        <v>33</v>
      </c>
      <c r="G5345" t="s">
        <v>33</v>
      </c>
      <c r="H5345" t="s">
        <v>62</v>
      </c>
      <c r="I5345" t="s">
        <v>43</v>
      </c>
      <c r="J5345" t="s">
        <v>33</v>
      </c>
      <c r="K5345">
        <v>2.4823879999999998</v>
      </c>
      <c r="L5345">
        <v>1.072703</v>
      </c>
      <c r="M5345">
        <v>0.83899999999999997</v>
      </c>
      <c r="N5345">
        <v>5.5949999999999998</v>
      </c>
      <c r="O5345" t="s">
        <v>35</v>
      </c>
      <c r="P5345" t="s">
        <v>11058</v>
      </c>
      <c r="Q5345">
        <v>3.1120000000000001</v>
      </c>
      <c r="R5345">
        <v>1.6439999999999999</v>
      </c>
      <c r="S5345">
        <v>1634</v>
      </c>
      <c r="T5345">
        <v>690</v>
      </c>
      <c r="U5345">
        <v>552</v>
      </c>
      <c r="V5345">
        <v>3683</v>
      </c>
      <c r="W5345">
        <v>238</v>
      </c>
      <c r="X5345">
        <v>8</v>
      </c>
      <c r="Y5345">
        <v>0</v>
      </c>
      <c r="Z5345">
        <v>0</v>
      </c>
      <c r="AA5345">
        <v>0</v>
      </c>
      <c r="AB5345">
        <v>1</v>
      </c>
      <c r="AC5345" t="s">
        <v>479</v>
      </c>
      <c r="AD5345" t="s">
        <v>11043</v>
      </c>
      <c r="AE5345">
        <v>1.1299999999999999</v>
      </c>
    </row>
    <row r="5346" spans="1:31">
      <c r="A5346" t="s">
        <v>11059</v>
      </c>
      <c r="B5346">
        <v>2012</v>
      </c>
      <c r="C5346" t="s">
        <v>11043</v>
      </c>
      <c r="D5346" t="s">
        <v>33</v>
      </c>
      <c r="E5346" t="s">
        <v>33</v>
      </c>
      <c r="F5346" t="s">
        <v>33</v>
      </c>
      <c r="G5346" t="s">
        <v>33</v>
      </c>
      <c r="H5346" t="s">
        <v>68</v>
      </c>
      <c r="I5346" t="s">
        <v>33</v>
      </c>
      <c r="J5346" t="s">
        <v>33</v>
      </c>
      <c r="K5346">
        <v>3.274397</v>
      </c>
      <c r="L5346">
        <v>0.98555899999999996</v>
      </c>
      <c r="M5346">
        <v>1.627</v>
      </c>
      <c r="N5346">
        <v>5.8280000000000003</v>
      </c>
      <c r="O5346" t="s">
        <v>35</v>
      </c>
      <c r="P5346" t="s">
        <v>11060</v>
      </c>
      <c r="Q5346">
        <v>2.5539999999999998</v>
      </c>
      <c r="R5346">
        <v>1.6479999999999999</v>
      </c>
      <c r="S5346">
        <v>3976</v>
      </c>
      <c r="T5346">
        <v>1208</v>
      </c>
      <c r="U5346">
        <v>1976</v>
      </c>
      <c r="V5346">
        <v>7077</v>
      </c>
      <c r="W5346">
        <v>552</v>
      </c>
      <c r="X5346">
        <v>20</v>
      </c>
      <c r="Y5346">
        <v>0</v>
      </c>
      <c r="Z5346">
        <v>0</v>
      </c>
      <c r="AA5346">
        <v>0</v>
      </c>
      <c r="AB5346">
        <v>1</v>
      </c>
      <c r="AC5346" t="s">
        <v>208</v>
      </c>
      <c r="AD5346" t="s">
        <v>11043</v>
      </c>
      <c r="AE5346">
        <v>1.69</v>
      </c>
    </row>
    <row r="5347" spans="1:31">
      <c r="A5347" t="s">
        <v>11061</v>
      </c>
      <c r="B5347">
        <v>2012</v>
      </c>
      <c r="C5347" t="s">
        <v>11043</v>
      </c>
      <c r="D5347" t="s">
        <v>33</v>
      </c>
      <c r="E5347" t="s">
        <v>33</v>
      </c>
      <c r="F5347" t="s">
        <v>33</v>
      </c>
      <c r="G5347" t="s">
        <v>33</v>
      </c>
      <c r="H5347" t="s">
        <v>68</v>
      </c>
      <c r="I5347" t="s">
        <v>40</v>
      </c>
      <c r="J5347" t="s">
        <v>33</v>
      </c>
      <c r="K5347">
        <v>3.6775129999999998</v>
      </c>
      <c r="L5347">
        <v>1.3493299999999999</v>
      </c>
      <c r="M5347">
        <v>1.512</v>
      </c>
      <c r="N5347">
        <v>7.3689999999999998</v>
      </c>
      <c r="O5347" t="s">
        <v>35</v>
      </c>
      <c r="P5347" t="s">
        <v>11062</v>
      </c>
      <c r="Q5347">
        <v>3.6920000000000002</v>
      </c>
      <c r="R5347">
        <v>2.1659999999999999</v>
      </c>
      <c r="S5347">
        <v>2381</v>
      </c>
      <c r="T5347">
        <v>882</v>
      </c>
      <c r="U5347">
        <v>979</v>
      </c>
      <c r="V5347">
        <v>4771</v>
      </c>
      <c r="W5347">
        <v>324</v>
      </c>
      <c r="X5347">
        <v>11</v>
      </c>
      <c r="Y5347">
        <v>0</v>
      </c>
      <c r="Z5347">
        <v>0</v>
      </c>
      <c r="AA5347">
        <v>0</v>
      </c>
      <c r="AB5347">
        <v>1</v>
      </c>
      <c r="AC5347" t="s">
        <v>523</v>
      </c>
      <c r="AD5347" t="s">
        <v>11043</v>
      </c>
      <c r="AE5347">
        <v>1.66</v>
      </c>
    </row>
    <row r="5348" spans="1:31">
      <c r="A5348" t="s">
        <v>11063</v>
      </c>
      <c r="B5348">
        <v>2012</v>
      </c>
      <c r="C5348" t="s">
        <v>11043</v>
      </c>
      <c r="D5348" t="s">
        <v>33</v>
      </c>
      <c r="E5348" t="s">
        <v>33</v>
      </c>
      <c r="F5348" t="s">
        <v>33</v>
      </c>
      <c r="G5348" t="s">
        <v>33</v>
      </c>
      <c r="H5348" t="s">
        <v>68</v>
      </c>
      <c r="I5348" t="s">
        <v>43</v>
      </c>
      <c r="J5348" t="s">
        <v>33</v>
      </c>
      <c r="K5348">
        <v>2.8139780000000001</v>
      </c>
      <c r="L5348">
        <v>1.102859</v>
      </c>
      <c r="M5348">
        <v>1.077</v>
      </c>
      <c r="N5348">
        <v>5.9029999999999996</v>
      </c>
      <c r="O5348" t="s">
        <v>35</v>
      </c>
      <c r="P5348" t="s">
        <v>11064</v>
      </c>
      <c r="Q5348">
        <v>3.089</v>
      </c>
      <c r="R5348">
        <v>1.7370000000000001</v>
      </c>
      <c r="S5348">
        <v>1595</v>
      </c>
      <c r="T5348">
        <v>625</v>
      </c>
      <c r="U5348">
        <v>610</v>
      </c>
      <c r="V5348">
        <v>3346</v>
      </c>
      <c r="W5348">
        <v>228</v>
      </c>
      <c r="X5348">
        <v>9</v>
      </c>
      <c r="Y5348">
        <v>0</v>
      </c>
      <c r="Z5348">
        <v>0</v>
      </c>
      <c r="AA5348">
        <v>0</v>
      </c>
      <c r="AB5348">
        <v>1</v>
      </c>
      <c r="AC5348" t="s">
        <v>551</v>
      </c>
      <c r="AD5348" t="s">
        <v>11043</v>
      </c>
      <c r="AE5348">
        <v>1.01</v>
      </c>
    </row>
    <row r="5349" spans="1:31">
      <c r="A5349" t="s">
        <v>11065</v>
      </c>
      <c r="B5349">
        <v>2012</v>
      </c>
      <c r="C5349" t="s">
        <v>11043</v>
      </c>
      <c r="D5349" t="s">
        <v>33</v>
      </c>
      <c r="E5349" t="s">
        <v>33</v>
      </c>
      <c r="F5349" t="s">
        <v>33</v>
      </c>
      <c r="G5349" t="s">
        <v>33</v>
      </c>
      <c r="H5349" t="s">
        <v>74</v>
      </c>
      <c r="I5349" t="s">
        <v>33</v>
      </c>
      <c r="J5349" t="s">
        <v>33</v>
      </c>
      <c r="K5349">
        <v>2.7479550000000001</v>
      </c>
      <c r="L5349">
        <v>0.89965300000000004</v>
      </c>
      <c r="M5349">
        <v>1.2709999999999999</v>
      </c>
      <c r="N5349">
        <v>5.1349999999999998</v>
      </c>
      <c r="O5349" t="s">
        <v>35</v>
      </c>
      <c r="P5349" t="s">
        <v>11066</v>
      </c>
      <c r="Q5349">
        <v>2.387</v>
      </c>
      <c r="R5349">
        <v>1.4770000000000001</v>
      </c>
      <c r="S5349">
        <v>2016</v>
      </c>
      <c r="T5349">
        <v>658</v>
      </c>
      <c r="U5349">
        <v>932</v>
      </c>
      <c r="V5349">
        <v>3767</v>
      </c>
      <c r="W5349">
        <v>335</v>
      </c>
      <c r="X5349">
        <v>13</v>
      </c>
      <c r="Y5349">
        <v>0</v>
      </c>
      <c r="Z5349">
        <v>0</v>
      </c>
      <c r="AA5349">
        <v>0</v>
      </c>
      <c r="AB5349">
        <v>1</v>
      </c>
      <c r="AC5349" t="s">
        <v>479</v>
      </c>
      <c r="AD5349" t="s">
        <v>11043</v>
      </c>
      <c r="AE5349">
        <v>1.01</v>
      </c>
    </row>
    <row r="5350" spans="1:31">
      <c r="A5350" t="s">
        <v>11067</v>
      </c>
      <c r="B5350">
        <v>2012</v>
      </c>
      <c r="C5350" t="s">
        <v>11043</v>
      </c>
      <c r="D5350" t="s">
        <v>33</v>
      </c>
      <c r="E5350" t="s">
        <v>33</v>
      </c>
      <c r="F5350" t="s">
        <v>33</v>
      </c>
      <c r="G5350" t="s">
        <v>33</v>
      </c>
      <c r="H5350" t="s">
        <v>74</v>
      </c>
      <c r="I5350" t="s">
        <v>40</v>
      </c>
      <c r="J5350" t="s">
        <v>33</v>
      </c>
      <c r="K5350">
        <v>1.6776530000000001</v>
      </c>
      <c r="L5350">
        <v>0.85007600000000005</v>
      </c>
      <c r="M5350">
        <v>0.44400000000000001</v>
      </c>
      <c r="N5350">
        <v>4.3099999999999996</v>
      </c>
      <c r="O5350" t="s">
        <v>35</v>
      </c>
      <c r="P5350" t="s">
        <v>1157</v>
      </c>
      <c r="Q5350">
        <v>2.6320000000000001</v>
      </c>
      <c r="R5350">
        <v>1.234</v>
      </c>
      <c r="S5350">
        <v>611</v>
      </c>
      <c r="T5350">
        <v>311</v>
      </c>
      <c r="U5350">
        <v>162</v>
      </c>
      <c r="V5350">
        <v>1570</v>
      </c>
      <c r="W5350">
        <v>190</v>
      </c>
      <c r="X5350">
        <v>6</v>
      </c>
      <c r="Y5350">
        <v>0</v>
      </c>
      <c r="Z5350">
        <v>0</v>
      </c>
      <c r="AA5350">
        <v>0</v>
      </c>
      <c r="AB5350">
        <v>1</v>
      </c>
      <c r="AC5350" t="s">
        <v>76</v>
      </c>
      <c r="AD5350" t="s">
        <v>11043</v>
      </c>
      <c r="AE5350">
        <v>0.83</v>
      </c>
    </row>
    <row r="5351" spans="1:31">
      <c r="A5351" t="s">
        <v>11068</v>
      </c>
      <c r="B5351">
        <v>2012</v>
      </c>
      <c r="C5351" t="s">
        <v>11043</v>
      </c>
      <c r="D5351" t="s">
        <v>33</v>
      </c>
      <c r="E5351" t="s">
        <v>33</v>
      </c>
      <c r="F5351" t="s">
        <v>33</v>
      </c>
      <c r="G5351" t="s">
        <v>33</v>
      </c>
      <c r="H5351" t="s">
        <v>74</v>
      </c>
      <c r="I5351" t="s">
        <v>43</v>
      </c>
      <c r="J5351" t="s">
        <v>33</v>
      </c>
      <c r="K5351">
        <v>3.8037899999999998</v>
      </c>
      <c r="L5351">
        <v>1.4606140000000001</v>
      </c>
      <c r="M5351">
        <v>1.488</v>
      </c>
      <c r="N5351">
        <v>7.8449999999999998</v>
      </c>
      <c r="O5351" t="s">
        <v>35</v>
      </c>
      <c r="P5351" t="s">
        <v>11069</v>
      </c>
      <c r="Q5351">
        <v>4.0410000000000004</v>
      </c>
      <c r="R5351">
        <v>2.3159999999999998</v>
      </c>
      <c r="S5351">
        <v>1405</v>
      </c>
      <c r="T5351">
        <v>548</v>
      </c>
      <c r="U5351">
        <v>549</v>
      </c>
      <c r="V5351">
        <v>2897</v>
      </c>
      <c r="W5351">
        <v>145</v>
      </c>
      <c r="X5351">
        <v>7</v>
      </c>
      <c r="Y5351">
        <v>0</v>
      </c>
      <c r="Z5351">
        <v>0</v>
      </c>
      <c r="AA5351">
        <v>0</v>
      </c>
      <c r="AB5351">
        <v>1</v>
      </c>
      <c r="AC5351" t="s">
        <v>551</v>
      </c>
      <c r="AD5351" t="s">
        <v>11043</v>
      </c>
      <c r="AE5351">
        <v>0.84</v>
      </c>
    </row>
    <row r="5352" spans="1:31">
      <c r="A5352" t="s">
        <v>11070</v>
      </c>
      <c r="B5352">
        <v>2012</v>
      </c>
      <c r="C5352" t="s">
        <v>11043</v>
      </c>
      <c r="D5352" t="s">
        <v>33</v>
      </c>
      <c r="E5352" t="s">
        <v>33</v>
      </c>
      <c r="F5352" t="s">
        <v>33</v>
      </c>
      <c r="G5352" t="s">
        <v>33</v>
      </c>
      <c r="H5352" t="s">
        <v>81</v>
      </c>
      <c r="I5352" t="s">
        <v>33</v>
      </c>
      <c r="J5352" t="s">
        <v>33</v>
      </c>
      <c r="K5352">
        <v>5.4060709999999998</v>
      </c>
      <c r="L5352">
        <v>2.440626</v>
      </c>
      <c r="M5352">
        <v>1.6910000000000001</v>
      </c>
      <c r="N5352">
        <v>12.484</v>
      </c>
      <c r="O5352" t="s">
        <v>35</v>
      </c>
      <c r="P5352" t="s">
        <v>11071</v>
      </c>
      <c r="Q5352">
        <v>7.0780000000000003</v>
      </c>
      <c r="R5352">
        <v>3.7149999999999999</v>
      </c>
      <c r="S5352">
        <v>1525</v>
      </c>
      <c r="T5352">
        <v>715</v>
      </c>
      <c r="U5352">
        <v>477</v>
      </c>
      <c r="V5352">
        <v>3523</v>
      </c>
      <c r="W5352">
        <v>163</v>
      </c>
      <c r="X5352">
        <v>9</v>
      </c>
      <c r="Y5352">
        <v>0</v>
      </c>
      <c r="Z5352">
        <v>0</v>
      </c>
      <c r="AA5352">
        <v>0</v>
      </c>
      <c r="AB5352">
        <v>1</v>
      </c>
      <c r="AC5352" t="s">
        <v>48</v>
      </c>
      <c r="AD5352" t="s">
        <v>11043</v>
      </c>
      <c r="AE5352">
        <v>1.89</v>
      </c>
    </row>
    <row r="5353" spans="1:31">
      <c r="A5353" t="s">
        <v>11072</v>
      </c>
      <c r="B5353">
        <v>2012</v>
      </c>
      <c r="C5353" t="s">
        <v>11043</v>
      </c>
      <c r="D5353" t="s">
        <v>33</v>
      </c>
      <c r="E5353" t="s">
        <v>33</v>
      </c>
      <c r="F5353" t="s">
        <v>33</v>
      </c>
      <c r="G5353" t="s">
        <v>33</v>
      </c>
      <c r="H5353" t="s">
        <v>81</v>
      </c>
      <c r="I5353" t="s">
        <v>40</v>
      </c>
      <c r="J5353" t="s">
        <v>33</v>
      </c>
      <c r="K5353">
        <v>7.4593470000000002</v>
      </c>
      <c r="L5353">
        <v>4.0777539999999997</v>
      </c>
      <c r="M5353">
        <v>1.6379999999999999</v>
      </c>
      <c r="N5353">
        <v>19.917999999999999</v>
      </c>
      <c r="O5353" t="s">
        <v>35</v>
      </c>
      <c r="P5353" t="s">
        <v>11073</v>
      </c>
      <c r="Q5353">
        <v>12.459</v>
      </c>
      <c r="R5353">
        <v>5.8209999999999997</v>
      </c>
      <c r="S5353">
        <v>1034</v>
      </c>
      <c r="T5353">
        <v>592</v>
      </c>
      <c r="U5353">
        <v>227</v>
      </c>
      <c r="V5353">
        <v>2761</v>
      </c>
      <c r="W5353">
        <v>95</v>
      </c>
      <c r="X5353">
        <v>5</v>
      </c>
      <c r="Y5353">
        <v>0</v>
      </c>
      <c r="Z5353">
        <v>0</v>
      </c>
      <c r="AA5353">
        <v>0</v>
      </c>
      <c r="AB5353">
        <v>1</v>
      </c>
      <c r="AC5353" t="s">
        <v>83</v>
      </c>
      <c r="AD5353" t="s">
        <v>11043</v>
      </c>
      <c r="AE5353">
        <v>2.2599999999999998</v>
      </c>
    </row>
    <row r="5354" spans="1:31">
      <c r="A5354" t="s">
        <v>11074</v>
      </c>
      <c r="B5354">
        <v>2012</v>
      </c>
      <c r="C5354" t="s">
        <v>11043</v>
      </c>
      <c r="D5354" t="s">
        <v>33</v>
      </c>
      <c r="E5354" t="s">
        <v>33</v>
      </c>
      <c r="F5354" t="s">
        <v>33</v>
      </c>
      <c r="G5354" t="s">
        <v>33</v>
      </c>
      <c r="H5354" t="s">
        <v>81</v>
      </c>
      <c r="I5354" t="s">
        <v>43</v>
      </c>
      <c r="J5354" t="s">
        <v>33</v>
      </c>
      <c r="K5354">
        <v>3.4233199999999999</v>
      </c>
      <c r="L5354">
        <v>2.2160739999999999</v>
      </c>
      <c r="M5354">
        <v>0.52500000000000002</v>
      </c>
      <c r="N5354">
        <v>10.911</v>
      </c>
      <c r="O5354" t="s">
        <v>35</v>
      </c>
      <c r="P5354" t="s">
        <v>11075</v>
      </c>
      <c r="Q5354">
        <v>7.4880000000000004</v>
      </c>
      <c r="R5354">
        <v>2.8980000000000001</v>
      </c>
      <c r="S5354">
        <v>491</v>
      </c>
      <c r="T5354">
        <v>316</v>
      </c>
      <c r="U5354">
        <v>75</v>
      </c>
      <c r="V5354">
        <v>1566</v>
      </c>
      <c r="W5354">
        <v>68</v>
      </c>
      <c r="X5354">
        <v>4</v>
      </c>
      <c r="Y5354">
        <v>0</v>
      </c>
      <c r="Z5354">
        <v>0</v>
      </c>
      <c r="AA5354">
        <v>0</v>
      </c>
      <c r="AB5354">
        <v>1</v>
      </c>
      <c r="AC5354" t="s">
        <v>76</v>
      </c>
      <c r="AD5354" t="s">
        <v>11043</v>
      </c>
      <c r="AE5354">
        <v>1</v>
      </c>
    </row>
    <row r="5355" spans="1:31">
      <c r="A5355" t="s">
        <v>11076</v>
      </c>
      <c r="B5355">
        <v>2012</v>
      </c>
      <c r="C5355" t="s">
        <v>11043</v>
      </c>
      <c r="D5355" t="s">
        <v>33</v>
      </c>
      <c r="E5355" t="s">
        <v>33</v>
      </c>
      <c r="F5355" t="s">
        <v>33</v>
      </c>
      <c r="G5355" t="s">
        <v>33</v>
      </c>
      <c r="H5355" t="s">
        <v>89</v>
      </c>
      <c r="I5355" t="s">
        <v>33</v>
      </c>
      <c r="J5355" t="s">
        <v>33</v>
      </c>
      <c r="K5355">
        <v>0.42000300000000002</v>
      </c>
      <c r="L5355">
        <v>0.43467</v>
      </c>
      <c r="M5355">
        <v>8.9999999999999993E-3</v>
      </c>
      <c r="N5355">
        <v>2.4140000000000001</v>
      </c>
      <c r="O5355" t="s">
        <v>35</v>
      </c>
      <c r="P5355" t="s">
        <v>187</v>
      </c>
      <c r="Q5355">
        <v>1.994</v>
      </c>
      <c r="R5355">
        <v>0.41099999999999998</v>
      </c>
      <c r="S5355">
        <v>49</v>
      </c>
      <c r="T5355">
        <v>51</v>
      </c>
      <c r="U5355">
        <v>1</v>
      </c>
      <c r="V5355">
        <v>284</v>
      </c>
      <c r="W5355">
        <v>75</v>
      </c>
      <c r="X5355">
        <v>1</v>
      </c>
      <c r="Y5355">
        <v>0</v>
      </c>
      <c r="Z5355">
        <v>0</v>
      </c>
      <c r="AA5355">
        <v>0</v>
      </c>
      <c r="AB5355">
        <v>1</v>
      </c>
      <c r="AC5355" t="s">
        <v>144</v>
      </c>
      <c r="AD5355" t="s">
        <v>11043</v>
      </c>
      <c r="AE5355">
        <v>0.33</v>
      </c>
    </row>
    <row r="5356" spans="1:31">
      <c r="A5356" t="s">
        <v>11077</v>
      </c>
      <c r="B5356">
        <v>2012</v>
      </c>
      <c r="C5356" t="s">
        <v>11043</v>
      </c>
      <c r="D5356" t="s">
        <v>33</v>
      </c>
      <c r="E5356" t="s">
        <v>33</v>
      </c>
      <c r="F5356" t="s">
        <v>33</v>
      </c>
      <c r="G5356" t="s">
        <v>33</v>
      </c>
      <c r="H5356" t="s">
        <v>89</v>
      </c>
      <c r="I5356" t="s">
        <v>40</v>
      </c>
      <c r="J5356" t="s">
        <v>33</v>
      </c>
      <c r="K5356">
        <v>0</v>
      </c>
      <c r="L5356">
        <v>0</v>
      </c>
      <c r="M5356">
        <v>0</v>
      </c>
      <c r="N5356">
        <v>8.4079999999999995</v>
      </c>
      <c r="O5356" t="s">
        <v>35</v>
      </c>
      <c r="P5356" t="s">
        <v>3421</v>
      </c>
      <c r="Q5356">
        <v>8.4079999999999995</v>
      </c>
      <c r="R5356">
        <v>0</v>
      </c>
      <c r="S5356">
        <v>0</v>
      </c>
      <c r="T5356">
        <v>0</v>
      </c>
      <c r="U5356" t="s">
        <v>37</v>
      </c>
      <c r="V5356" t="s">
        <v>37</v>
      </c>
      <c r="W5356">
        <v>42</v>
      </c>
      <c r="X5356">
        <v>0</v>
      </c>
      <c r="Y5356">
        <v>0</v>
      </c>
      <c r="Z5356">
        <v>0</v>
      </c>
      <c r="AA5356">
        <v>0</v>
      </c>
      <c r="AB5356">
        <v>1</v>
      </c>
      <c r="AC5356" t="s">
        <v>38</v>
      </c>
      <c r="AD5356" t="s">
        <v>11043</v>
      </c>
      <c r="AE5356">
        <v>1</v>
      </c>
    </row>
    <row r="5357" spans="1:31">
      <c r="A5357" t="s">
        <v>11078</v>
      </c>
      <c r="B5357">
        <v>2012</v>
      </c>
      <c r="C5357" t="s">
        <v>11043</v>
      </c>
      <c r="D5357" t="s">
        <v>33</v>
      </c>
      <c r="E5357" t="s">
        <v>33</v>
      </c>
      <c r="F5357" t="s">
        <v>33</v>
      </c>
      <c r="G5357" t="s">
        <v>33</v>
      </c>
      <c r="H5357" t="s">
        <v>89</v>
      </c>
      <c r="I5357" t="s">
        <v>43</v>
      </c>
      <c r="J5357" t="s">
        <v>33</v>
      </c>
      <c r="K5357">
        <v>0.86839</v>
      </c>
      <c r="L5357">
        <v>0.91503800000000002</v>
      </c>
      <c r="M5357">
        <v>1.7000000000000001E-2</v>
      </c>
      <c r="N5357">
        <v>5.0170000000000003</v>
      </c>
      <c r="O5357" t="s">
        <v>35</v>
      </c>
      <c r="P5357" t="s">
        <v>1136</v>
      </c>
      <c r="Q5357">
        <v>4.149</v>
      </c>
      <c r="R5357">
        <v>0.85199999999999998</v>
      </c>
      <c r="S5357">
        <v>49</v>
      </c>
      <c r="T5357">
        <v>51</v>
      </c>
      <c r="U5357">
        <v>1</v>
      </c>
      <c r="V5357">
        <v>286</v>
      </c>
      <c r="W5357">
        <v>33</v>
      </c>
      <c r="X5357">
        <v>1</v>
      </c>
      <c r="Y5357">
        <v>0</v>
      </c>
      <c r="Z5357">
        <v>0</v>
      </c>
      <c r="AA5357">
        <v>0</v>
      </c>
      <c r="AB5357">
        <v>1</v>
      </c>
      <c r="AC5357" t="s">
        <v>144</v>
      </c>
      <c r="AD5357" t="s">
        <v>11043</v>
      </c>
      <c r="AE5357">
        <v>0.31</v>
      </c>
    </row>
    <row r="5358" spans="1:31">
      <c r="A5358" t="s">
        <v>11079</v>
      </c>
      <c r="B5358">
        <v>2012</v>
      </c>
      <c r="C5358" t="s">
        <v>11043</v>
      </c>
      <c r="D5358" t="s">
        <v>33</v>
      </c>
      <c r="E5358" t="s">
        <v>33</v>
      </c>
      <c r="F5358" t="s">
        <v>33</v>
      </c>
      <c r="G5358" t="s">
        <v>33</v>
      </c>
      <c r="H5358" t="s">
        <v>33</v>
      </c>
      <c r="I5358" t="s">
        <v>33</v>
      </c>
      <c r="J5358" t="s">
        <v>33</v>
      </c>
      <c r="K5358">
        <v>2.2701199999999999</v>
      </c>
      <c r="L5358">
        <v>0.32908799999999999</v>
      </c>
      <c r="M5358">
        <v>1.67</v>
      </c>
      <c r="N5358">
        <v>3.012</v>
      </c>
      <c r="O5358" t="s">
        <v>35</v>
      </c>
      <c r="P5358" t="s">
        <v>11080</v>
      </c>
      <c r="Q5358">
        <v>0.74199999999999999</v>
      </c>
      <c r="R5358">
        <v>0.6</v>
      </c>
      <c r="S5358">
        <v>14080</v>
      </c>
      <c r="T5358">
        <v>2102</v>
      </c>
      <c r="U5358">
        <v>10357</v>
      </c>
      <c r="V5358">
        <v>18680</v>
      </c>
      <c r="W5358">
        <v>2696</v>
      </c>
      <c r="X5358">
        <v>80</v>
      </c>
      <c r="Y5358">
        <v>0</v>
      </c>
      <c r="Z5358">
        <v>0</v>
      </c>
      <c r="AA5358">
        <v>0</v>
      </c>
      <c r="AB5358">
        <v>1</v>
      </c>
      <c r="AC5358" t="s">
        <v>589</v>
      </c>
      <c r="AD5358" t="s">
        <v>11043</v>
      </c>
      <c r="AE5358">
        <v>1.32</v>
      </c>
    </row>
    <row r="5359" spans="1:31">
      <c r="A5359" t="s">
        <v>11081</v>
      </c>
      <c r="B5359">
        <v>2012</v>
      </c>
      <c r="C5359" t="s">
        <v>11043</v>
      </c>
      <c r="D5359" t="s">
        <v>33</v>
      </c>
      <c r="E5359" t="s">
        <v>33</v>
      </c>
      <c r="F5359" t="s">
        <v>33</v>
      </c>
      <c r="G5359" t="s">
        <v>33</v>
      </c>
      <c r="H5359" t="s">
        <v>33</v>
      </c>
      <c r="I5359" t="s">
        <v>33</v>
      </c>
      <c r="J5359" t="s">
        <v>98</v>
      </c>
      <c r="K5359">
        <v>0.91321099999999999</v>
      </c>
      <c r="L5359">
        <v>0.722908</v>
      </c>
      <c r="M5359">
        <v>7.3999999999999996E-2</v>
      </c>
      <c r="N5359">
        <v>3.7170000000000001</v>
      </c>
      <c r="O5359" t="s">
        <v>35</v>
      </c>
      <c r="P5359" t="s">
        <v>434</v>
      </c>
      <c r="Q5359">
        <v>2.8039999999999998</v>
      </c>
      <c r="R5359">
        <v>0.83899999999999997</v>
      </c>
      <c r="S5359">
        <v>714</v>
      </c>
      <c r="T5359">
        <v>565</v>
      </c>
      <c r="U5359">
        <v>58</v>
      </c>
      <c r="V5359">
        <v>2906</v>
      </c>
      <c r="W5359">
        <v>184</v>
      </c>
      <c r="X5359">
        <v>2</v>
      </c>
      <c r="Y5359">
        <v>0</v>
      </c>
      <c r="Z5359">
        <v>0</v>
      </c>
      <c r="AA5359">
        <v>0</v>
      </c>
      <c r="AB5359">
        <v>1</v>
      </c>
      <c r="AC5359" t="s">
        <v>83</v>
      </c>
      <c r="AD5359" t="s">
        <v>11043</v>
      </c>
      <c r="AE5359">
        <v>1.06</v>
      </c>
    </row>
    <row r="5360" spans="1:31">
      <c r="A5360" t="s">
        <v>11082</v>
      </c>
      <c r="B5360">
        <v>2012</v>
      </c>
      <c r="C5360" t="s">
        <v>11043</v>
      </c>
      <c r="D5360" t="s">
        <v>33</v>
      </c>
      <c r="E5360" t="s">
        <v>33</v>
      </c>
      <c r="F5360" t="s">
        <v>33</v>
      </c>
      <c r="G5360" t="s">
        <v>33</v>
      </c>
      <c r="H5360" t="s">
        <v>33</v>
      </c>
      <c r="I5360" t="s">
        <v>33</v>
      </c>
      <c r="J5360" t="s">
        <v>101</v>
      </c>
      <c r="K5360">
        <v>1.3813839999999999</v>
      </c>
      <c r="L5360">
        <v>0.55148699999999995</v>
      </c>
      <c r="M5360">
        <v>0.51900000000000002</v>
      </c>
      <c r="N5360">
        <v>2.9460000000000002</v>
      </c>
      <c r="O5360" t="s">
        <v>35</v>
      </c>
      <c r="P5360" t="s">
        <v>11083</v>
      </c>
      <c r="Q5360">
        <v>1.5640000000000001</v>
      </c>
      <c r="R5360">
        <v>0.86199999999999999</v>
      </c>
      <c r="S5360">
        <v>1250</v>
      </c>
      <c r="T5360">
        <v>493</v>
      </c>
      <c r="U5360">
        <v>470</v>
      </c>
      <c r="V5360">
        <v>2666</v>
      </c>
      <c r="W5360">
        <v>280</v>
      </c>
      <c r="X5360">
        <v>8</v>
      </c>
      <c r="Y5360">
        <v>0</v>
      </c>
      <c r="Z5360">
        <v>0</v>
      </c>
      <c r="AA5360">
        <v>0</v>
      </c>
      <c r="AB5360">
        <v>1</v>
      </c>
      <c r="AC5360" t="s">
        <v>83</v>
      </c>
      <c r="AD5360" t="s">
        <v>11043</v>
      </c>
      <c r="AE5360">
        <v>0.62</v>
      </c>
    </row>
    <row r="5361" spans="1:31">
      <c r="A5361" t="s">
        <v>11084</v>
      </c>
      <c r="B5361">
        <v>2012</v>
      </c>
      <c r="C5361" t="s">
        <v>11043</v>
      </c>
      <c r="D5361" t="s">
        <v>33</v>
      </c>
      <c r="E5361" t="s">
        <v>33</v>
      </c>
      <c r="F5361" t="s">
        <v>33</v>
      </c>
      <c r="G5361" t="s">
        <v>33</v>
      </c>
      <c r="H5361" t="s">
        <v>33</v>
      </c>
      <c r="I5361" t="s">
        <v>33</v>
      </c>
      <c r="J5361" t="s">
        <v>104</v>
      </c>
      <c r="K5361">
        <v>1.4621090000000001</v>
      </c>
      <c r="L5361">
        <v>0.48686000000000001</v>
      </c>
      <c r="M5361">
        <v>0.66800000000000004</v>
      </c>
      <c r="N5361">
        <v>2.766</v>
      </c>
      <c r="O5361" t="s">
        <v>35</v>
      </c>
      <c r="P5361" t="s">
        <v>458</v>
      </c>
      <c r="Q5361">
        <v>1.304</v>
      </c>
      <c r="R5361">
        <v>0.79500000000000004</v>
      </c>
      <c r="S5361">
        <v>1639</v>
      </c>
      <c r="T5361">
        <v>553</v>
      </c>
      <c r="U5361">
        <v>748</v>
      </c>
      <c r="V5361">
        <v>3100</v>
      </c>
      <c r="W5361">
        <v>395</v>
      </c>
      <c r="X5361">
        <v>10</v>
      </c>
      <c r="Y5361">
        <v>0</v>
      </c>
      <c r="Z5361">
        <v>0</v>
      </c>
      <c r="AA5361">
        <v>0</v>
      </c>
      <c r="AB5361">
        <v>1</v>
      </c>
      <c r="AC5361" t="s">
        <v>551</v>
      </c>
      <c r="AD5361" t="s">
        <v>11043</v>
      </c>
      <c r="AE5361">
        <v>0.65</v>
      </c>
    </row>
    <row r="5362" spans="1:31">
      <c r="A5362" t="s">
        <v>11085</v>
      </c>
      <c r="B5362">
        <v>2012</v>
      </c>
      <c r="C5362" t="s">
        <v>11043</v>
      </c>
      <c r="D5362" t="s">
        <v>33</v>
      </c>
      <c r="E5362" t="s">
        <v>33</v>
      </c>
      <c r="F5362" t="s">
        <v>33</v>
      </c>
      <c r="G5362" t="s">
        <v>33</v>
      </c>
      <c r="H5362" t="s">
        <v>33</v>
      </c>
      <c r="I5362" t="s">
        <v>33</v>
      </c>
      <c r="J5362" t="s">
        <v>107</v>
      </c>
      <c r="K5362">
        <v>3.9866290000000002</v>
      </c>
      <c r="L5362">
        <v>0.84153500000000003</v>
      </c>
      <c r="M5362">
        <v>2.5019999999999998</v>
      </c>
      <c r="N5362">
        <v>5.9969999999999999</v>
      </c>
      <c r="O5362" t="s">
        <v>35</v>
      </c>
      <c r="P5362" t="s">
        <v>11086</v>
      </c>
      <c r="Q5362">
        <v>2.0099999999999998</v>
      </c>
      <c r="R5362">
        <v>1.484</v>
      </c>
      <c r="S5362">
        <v>5518</v>
      </c>
      <c r="T5362">
        <v>1218</v>
      </c>
      <c r="U5362">
        <v>3464</v>
      </c>
      <c r="V5362">
        <v>8300</v>
      </c>
      <c r="W5362">
        <v>692</v>
      </c>
      <c r="X5362">
        <v>29</v>
      </c>
      <c r="Y5362">
        <v>0</v>
      </c>
      <c r="Z5362">
        <v>0</v>
      </c>
      <c r="AA5362">
        <v>0</v>
      </c>
      <c r="AB5362">
        <v>1</v>
      </c>
      <c r="AC5362" t="s">
        <v>495</v>
      </c>
      <c r="AD5362" t="s">
        <v>11043</v>
      </c>
      <c r="AE5362">
        <v>1.28</v>
      </c>
    </row>
    <row r="5363" spans="1:31">
      <c r="A5363" t="s">
        <v>11087</v>
      </c>
      <c r="B5363">
        <v>2012</v>
      </c>
      <c r="C5363" t="s">
        <v>11043</v>
      </c>
      <c r="D5363" t="s">
        <v>33</v>
      </c>
      <c r="E5363" t="s">
        <v>33</v>
      </c>
      <c r="F5363" t="s">
        <v>33</v>
      </c>
      <c r="G5363" t="s">
        <v>33</v>
      </c>
      <c r="H5363" t="s">
        <v>33</v>
      </c>
      <c r="I5363" t="s">
        <v>33</v>
      </c>
      <c r="J5363" t="s">
        <v>110</v>
      </c>
      <c r="K5363">
        <v>2.4666610000000002</v>
      </c>
      <c r="L5363">
        <v>0.62070700000000001</v>
      </c>
      <c r="M5363">
        <v>1.4</v>
      </c>
      <c r="N5363">
        <v>4.01</v>
      </c>
      <c r="O5363" t="s">
        <v>35</v>
      </c>
      <c r="P5363" t="s">
        <v>11088</v>
      </c>
      <c r="Q5363">
        <v>1.5429999999999999</v>
      </c>
      <c r="R5363">
        <v>1.0669999999999999</v>
      </c>
      <c r="S5363">
        <v>4959</v>
      </c>
      <c r="T5363">
        <v>1240</v>
      </c>
      <c r="U5363">
        <v>2813</v>
      </c>
      <c r="V5363">
        <v>8061</v>
      </c>
      <c r="W5363">
        <v>1145</v>
      </c>
      <c r="X5363">
        <v>31</v>
      </c>
      <c r="Y5363">
        <v>0</v>
      </c>
      <c r="Z5363">
        <v>0</v>
      </c>
      <c r="AA5363">
        <v>0</v>
      </c>
      <c r="AB5363">
        <v>1</v>
      </c>
      <c r="AC5363" t="s">
        <v>495</v>
      </c>
      <c r="AD5363" t="s">
        <v>11043</v>
      </c>
      <c r="AE5363">
        <v>1.83</v>
      </c>
    </row>
    <row r="5364" spans="1:31">
      <c r="A5364" t="s">
        <v>11089</v>
      </c>
      <c r="B5364">
        <v>2012</v>
      </c>
      <c r="C5364" t="s">
        <v>11043</v>
      </c>
      <c r="D5364" t="s">
        <v>33</v>
      </c>
      <c r="E5364" t="s">
        <v>33</v>
      </c>
      <c r="F5364" t="s">
        <v>33</v>
      </c>
      <c r="G5364" t="s">
        <v>33</v>
      </c>
      <c r="H5364" t="s">
        <v>33</v>
      </c>
      <c r="I5364" t="s">
        <v>40</v>
      </c>
      <c r="J5364" t="s">
        <v>33</v>
      </c>
      <c r="K5364">
        <v>2.3316569999999999</v>
      </c>
      <c r="L5364">
        <v>0.45656400000000003</v>
      </c>
      <c r="M5364">
        <v>1.5209999999999999</v>
      </c>
      <c r="N5364">
        <v>3.41</v>
      </c>
      <c r="O5364" t="s">
        <v>35</v>
      </c>
      <c r="P5364" t="s">
        <v>11090</v>
      </c>
      <c r="Q5364">
        <v>1.079</v>
      </c>
      <c r="R5364">
        <v>0.81</v>
      </c>
      <c r="S5364">
        <v>6941</v>
      </c>
      <c r="T5364">
        <v>1396</v>
      </c>
      <c r="U5364">
        <v>4529</v>
      </c>
      <c r="V5364">
        <v>10153</v>
      </c>
      <c r="W5364">
        <v>1574</v>
      </c>
      <c r="X5364">
        <v>42</v>
      </c>
      <c r="Y5364">
        <v>0</v>
      </c>
      <c r="Z5364">
        <v>0</v>
      </c>
      <c r="AA5364">
        <v>0</v>
      </c>
      <c r="AB5364">
        <v>1</v>
      </c>
      <c r="AC5364" t="s">
        <v>641</v>
      </c>
      <c r="AD5364" t="s">
        <v>11043</v>
      </c>
      <c r="AE5364">
        <v>1.44</v>
      </c>
    </row>
    <row r="5365" spans="1:31">
      <c r="A5365" t="s">
        <v>11091</v>
      </c>
      <c r="B5365">
        <v>2012</v>
      </c>
      <c r="C5365" t="s">
        <v>11043</v>
      </c>
      <c r="D5365" t="s">
        <v>33</v>
      </c>
      <c r="E5365" t="s">
        <v>33</v>
      </c>
      <c r="F5365" t="s">
        <v>33</v>
      </c>
      <c r="G5365" t="s">
        <v>33</v>
      </c>
      <c r="H5365" t="s">
        <v>33</v>
      </c>
      <c r="I5365" t="s">
        <v>40</v>
      </c>
      <c r="J5365" t="s">
        <v>98</v>
      </c>
      <c r="K5365">
        <v>1.666288</v>
      </c>
      <c r="L5365">
        <v>1.718618</v>
      </c>
      <c r="M5365">
        <v>3.4000000000000002E-2</v>
      </c>
      <c r="N5365">
        <v>9.3480000000000008</v>
      </c>
      <c r="O5365" t="s">
        <v>35</v>
      </c>
      <c r="P5365" t="s">
        <v>6659</v>
      </c>
      <c r="Q5365">
        <v>7.6820000000000004</v>
      </c>
      <c r="R5365">
        <v>1.633</v>
      </c>
      <c r="S5365">
        <v>512</v>
      </c>
      <c r="T5365">
        <v>524</v>
      </c>
      <c r="U5365">
        <v>10</v>
      </c>
      <c r="V5365">
        <v>2870</v>
      </c>
      <c r="W5365">
        <v>93</v>
      </c>
      <c r="X5365">
        <v>1</v>
      </c>
      <c r="Y5365">
        <v>0</v>
      </c>
      <c r="Z5365">
        <v>0</v>
      </c>
      <c r="AA5365">
        <v>0</v>
      </c>
      <c r="AB5365">
        <v>1</v>
      </c>
      <c r="AC5365" t="s">
        <v>83</v>
      </c>
      <c r="AD5365" t="s">
        <v>11043</v>
      </c>
      <c r="AE5365">
        <v>1.66</v>
      </c>
    </row>
    <row r="5366" spans="1:31">
      <c r="A5366" t="s">
        <v>11092</v>
      </c>
      <c r="B5366">
        <v>2012</v>
      </c>
      <c r="C5366" t="s">
        <v>11043</v>
      </c>
      <c r="D5366" t="s">
        <v>33</v>
      </c>
      <c r="E5366" t="s">
        <v>33</v>
      </c>
      <c r="F5366" t="s">
        <v>33</v>
      </c>
      <c r="G5366" t="s">
        <v>33</v>
      </c>
      <c r="H5366" t="s">
        <v>33</v>
      </c>
      <c r="I5366" t="s">
        <v>40</v>
      </c>
      <c r="J5366" t="s">
        <v>101</v>
      </c>
      <c r="K5366">
        <v>0.66020900000000005</v>
      </c>
      <c r="L5366">
        <v>0.70413700000000001</v>
      </c>
      <c r="M5366">
        <v>1.0999999999999999E-2</v>
      </c>
      <c r="N5366">
        <v>3.9580000000000002</v>
      </c>
      <c r="O5366" t="s">
        <v>35</v>
      </c>
      <c r="P5366" t="s">
        <v>2463</v>
      </c>
      <c r="Q5366">
        <v>3.298</v>
      </c>
      <c r="R5366">
        <v>0.64900000000000002</v>
      </c>
      <c r="S5366">
        <v>262</v>
      </c>
      <c r="T5366">
        <v>276</v>
      </c>
      <c r="U5366">
        <v>4</v>
      </c>
      <c r="V5366">
        <v>1572</v>
      </c>
      <c r="W5366">
        <v>148</v>
      </c>
      <c r="X5366">
        <v>1</v>
      </c>
      <c r="Y5366">
        <v>0</v>
      </c>
      <c r="Z5366">
        <v>0</v>
      </c>
      <c r="AA5366">
        <v>0</v>
      </c>
      <c r="AB5366">
        <v>1</v>
      </c>
      <c r="AC5366" t="s">
        <v>76</v>
      </c>
      <c r="AD5366" t="s">
        <v>11043</v>
      </c>
      <c r="AE5366">
        <v>1.1100000000000001</v>
      </c>
    </row>
    <row r="5367" spans="1:31">
      <c r="A5367" t="s">
        <v>11093</v>
      </c>
      <c r="B5367">
        <v>2012</v>
      </c>
      <c r="C5367" t="s">
        <v>11043</v>
      </c>
      <c r="D5367" t="s">
        <v>33</v>
      </c>
      <c r="E5367" t="s">
        <v>33</v>
      </c>
      <c r="F5367" t="s">
        <v>33</v>
      </c>
      <c r="G5367" t="s">
        <v>33</v>
      </c>
      <c r="H5367" t="s">
        <v>33</v>
      </c>
      <c r="I5367" t="s">
        <v>40</v>
      </c>
      <c r="J5367" t="s">
        <v>104</v>
      </c>
      <c r="K5367">
        <v>0.92966099999999996</v>
      </c>
      <c r="L5367">
        <v>0.57905799999999996</v>
      </c>
      <c r="M5367">
        <v>0.16</v>
      </c>
      <c r="N5367">
        <v>2.9079999999999999</v>
      </c>
      <c r="O5367" t="s">
        <v>35</v>
      </c>
      <c r="P5367" t="s">
        <v>2550</v>
      </c>
      <c r="Q5367">
        <v>1.9790000000000001</v>
      </c>
      <c r="R5367">
        <v>0.77</v>
      </c>
      <c r="S5367">
        <v>461</v>
      </c>
      <c r="T5367">
        <v>288</v>
      </c>
      <c r="U5367">
        <v>79</v>
      </c>
      <c r="V5367">
        <v>1443</v>
      </c>
      <c r="W5367">
        <v>211</v>
      </c>
      <c r="X5367">
        <v>3</v>
      </c>
      <c r="Y5367">
        <v>0</v>
      </c>
      <c r="Z5367">
        <v>0</v>
      </c>
      <c r="AA5367">
        <v>0</v>
      </c>
      <c r="AB5367">
        <v>1</v>
      </c>
      <c r="AC5367" t="s">
        <v>56</v>
      </c>
      <c r="AD5367" t="s">
        <v>11043</v>
      </c>
      <c r="AE5367">
        <v>0.76</v>
      </c>
    </row>
    <row r="5368" spans="1:31">
      <c r="A5368" t="s">
        <v>11094</v>
      </c>
      <c r="B5368">
        <v>2012</v>
      </c>
      <c r="C5368" t="s">
        <v>11043</v>
      </c>
      <c r="D5368" t="s">
        <v>33</v>
      </c>
      <c r="E5368" t="s">
        <v>33</v>
      </c>
      <c r="F5368" t="s">
        <v>33</v>
      </c>
      <c r="G5368" t="s">
        <v>33</v>
      </c>
      <c r="H5368" t="s">
        <v>33</v>
      </c>
      <c r="I5368" t="s">
        <v>40</v>
      </c>
      <c r="J5368" t="s">
        <v>107</v>
      </c>
      <c r="K5368">
        <v>3.7251089999999998</v>
      </c>
      <c r="L5368">
        <v>1.0106520000000001</v>
      </c>
      <c r="M5368">
        <v>2.004</v>
      </c>
      <c r="N5368">
        <v>6.2720000000000002</v>
      </c>
      <c r="O5368" t="s">
        <v>35</v>
      </c>
      <c r="P5368" t="s">
        <v>11095</v>
      </c>
      <c r="Q5368">
        <v>2.5470000000000002</v>
      </c>
      <c r="R5368">
        <v>1.7210000000000001</v>
      </c>
      <c r="S5368">
        <v>2606</v>
      </c>
      <c r="T5368">
        <v>746</v>
      </c>
      <c r="U5368">
        <v>1402</v>
      </c>
      <c r="V5368">
        <v>4387</v>
      </c>
      <c r="W5368">
        <v>405</v>
      </c>
      <c r="X5368">
        <v>15</v>
      </c>
      <c r="Y5368">
        <v>0</v>
      </c>
      <c r="Z5368">
        <v>0</v>
      </c>
      <c r="AA5368">
        <v>0</v>
      </c>
      <c r="AB5368">
        <v>1</v>
      </c>
      <c r="AC5368" t="s">
        <v>479</v>
      </c>
      <c r="AD5368" t="s">
        <v>11043</v>
      </c>
      <c r="AE5368">
        <v>1.1499999999999999</v>
      </c>
    </row>
    <row r="5369" spans="1:31">
      <c r="A5369" t="s">
        <v>11096</v>
      </c>
      <c r="B5369">
        <v>2012</v>
      </c>
      <c r="C5369" t="s">
        <v>11043</v>
      </c>
      <c r="D5369" t="s">
        <v>33</v>
      </c>
      <c r="E5369" t="s">
        <v>33</v>
      </c>
      <c r="F5369" t="s">
        <v>33</v>
      </c>
      <c r="G5369" t="s">
        <v>33</v>
      </c>
      <c r="H5369" t="s">
        <v>33</v>
      </c>
      <c r="I5369" t="s">
        <v>40</v>
      </c>
      <c r="J5369" t="s">
        <v>110</v>
      </c>
      <c r="K5369">
        <v>2.878371</v>
      </c>
      <c r="L5369">
        <v>0.69091599999999997</v>
      </c>
      <c r="M5369">
        <v>1.6819999999999999</v>
      </c>
      <c r="N5369">
        <v>4.5759999999999996</v>
      </c>
      <c r="O5369" t="s">
        <v>35</v>
      </c>
      <c r="P5369" t="s">
        <v>11097</v>
      </c>
      <c r="Q5369">
        <v>1.698</v>
      </c>
      <c r="R5369">
        <v>1.1970000000000001</v>
      </c>
      <c r="S5369">
        <v>3101</v>
      </c>
      <c r="T5369">
        <v>753</v>
      </c>
      <c r="U5369">
        <v>1812</v>
      </c>
      <c r="V5369">
        <v>4929</v>
      </c>
      <c r="W5369">
        <v>717</v>
      </c>
      <c r="X5369">
        <v>22</v>
      </c>
      <c r="Y5369">
        <v>0</v>
      </c>
      <c r="Z5369">
        <v>0</v>
      </c>
      <c r="AA5369">
        <v>0</v>
      </c>
      <c r="AB5369">
        <v>1</v>
      </c>
      <c r="AC5369" t="s">
        <v>477</v>
      </c>
      <c r="AD5369" t="s">
        <v>11043</v>
      </c>
      <c r="AE5369">
        <v>1.22</v>
      </c>
    </row>
    <row r="5370" spans="1:31">
      <c r="A5370" t="s">
        <v>11098</v>
      </c>
      <c r="B5370">
        <v>2012</v>
      </c>
      <c r="C5370" t="s">
        <v>11043</v>
      </c>
      <c r="D5370" t="s">
        <v>33</v>
      </c>
      <c r="E5370" t="s">
        <v>33</v>
      </c>
      <c r="F5370" t="s">
        <v>33</v>
      </c>
      <c r="G5370" t="s">
        <v>33</v>
      </c>
      <c r="H5370" t="s">
        <v>33</v>
      </c>
      <c r="I5370" t="s">
        <v>43</v>
      </c>
      <c r="J5370" t="s">
        <v>33</v>
      </c>
      <c r="K5370">
        <v>2.2133219999999998</v>
      </c>
      <c r="L5370">
        <v>0.396677</v>
      </c>
      <c r="M5370">
        <v>1.5029999999999999</v>
      </c>
      <c r="N5370">
        <v>3.1360000000000001</v>
      </c>
      <c r="O5370" t="s">
        <v>35</v>
      </c>
      <c r="P5370" t="s">
        <v>11099</v>
      </c>
      <c r="Q5370">
        <v>0.92300000000000004</v>
      </c>
      <c r="R5370">
        <v>0.71</v>
      </c>
      <c r="S5370">
        <v>7139</v>
      </c>
      <c r="T5370">
        <v>1283</v>
      </c>
      <c r="U5370">
        <v>4848</v>
      </c>
      <c r="V5370">
        <v>10116</v>
      </c>
      <c r="W5370">
        <v>1122</v>
      </c>
      <c r="X5370">
        <v>38</v>
      </c>
      <c r="Y5370">
        <v>0</v>
      </c>
      <c r="Z5370">
        <v>0</v>
      </c>
      <c r="AA5370">
        <v>0</v>
      </c>
      <c r="AB5370">
        <v>1</v>
      </c>
      <c r="AC5370" t="s">
        <v>641</v>
      </c>
      <c r="AD5370" t="s">
        <v>11043</v>
      </c>
      <c r="AE5370">
        <v>0.81</v>
      </c>
    </row>
    <row r="5371" spans="1:31">
      <c r="A5371" t="s">
        <v>11100</v>
      </c>
      <c r="B5371">
        <v>2012</v>
      </c>
      <c r="C5371" t="s">
        <v>11043</v>
      </c>
      <c r="D5371" t="s">
        <v>33</v>
      </c>
      <c r="E5371" t="s">
        <v>33</v>
      </c>
      <c r="F5371" t="s">
        <v>33</v>
      </c>
      <c r="G5371" t="s">
        <v>33</v>
      </c>
      <c r="H5371" t="s">
        <v>33</v>
      </c>
      <c r="I5371" t="s">
        <v>43</v>
      </c>
      <c r="J5371" t="s">
        <v>98</v>
      </c>
      <c r="K5371">
        <v>0.42617899999999997</v>
      </c>
      <c r="L5371">
        <v>0.45372499999999999</v>
      </c>
      <c r="M5371">
        <v>7.0000000000000001E-3</v>
      </c>
      <c r="N5371">
        <v>2.552</v>
      </c>
      <c r="O5371" t="s">
        <v>35</v>
      </c>
      <c r="P5371" t="s">
        <v>138</v>
      </c>
      <c r="Q5371">
        <v>2.1259999999999999</v>
      </c>
      <c r="R5371">
        <v>0.41899999999999998</v>
      </c>
      <c r="S5371">
        <v>202</v>
      </c>
      <c r="T5371">
        <v>211</v>
      </c>
      <c r="U5371">
        <v>3</v>
      </c>
      <c r="V5371">
        <v>1212</v>
      </c>
      <c r="W5371">
        <v>91</v>
      </c>
      <c r="X5371">
        <v>1</v>
      </c>
      <c r="Y5371">
        <v>0</v>
      </c>
      <c r="Z5371">
        <v>0</v>
      </c>
      <c r="AA5371">
        <v>0</v>
      </c>
      <c r="AB5371">
        <v>1</v>
      </c>
      <c r="AC5371" t="s">
        <v>56</v>
      </c>
      <c r="AD5371" t="s">
        <v>11043</v>
      </c>
      <c r="AE5371">
        <v>0.44</v>
      </c>
    </row>
    <row r="5372" spans="1:31">
      <c r="A5372" t="s">
        <v>11101</v>
      </c>
      <c r="B5372">
        <v>2012</v>
      </c>
      <c r="C5372" t="s">
        <v>11043</v>
      </c>
      <c r="D5372" t="s">
        <v>33</v>
      </c>
      <c r="E5372" t="s">
        <v>33</v>
      </c>
      <c r="F5372" t="s">
        <v>33</v>
      </c>
      <c r="G5372" t="s">
        <v>33</v>
      </c>
      <c r="H5372" t="s">
        <v>33</v>
      </c>
      <c r="I5372" t="s">
        <v>43</v>
      </c>
      <c r="J5372" t="s">
        <v>101</v>
      </c>
      <c r="K5372">
        <v>1.9453279999999999</v>
      </c>
      <c r="L5372">
        <v>0.81599200000000005</v>
      </c>
      <c r="M5372">
        <v>0.68700000000000006</v>
      </c>
      <c r="N5372">
        <v>4.2880000000000003</v>
      </c>
      <c r="O5372" t="s">
        <v>35</v>
      </c>
      <c r="P5372" t="s">
        <v>2561</v>
      </c>
      <c r="Q5372">
        <v>2.343</v>
      </c>
      <c r="R5372">
        <v>1.258</v>
      </c>
      <c r="S5372">
        <v>988</v>
      </c>
      <c r="T5372">
        <v>413</v>
      </c>
      <c r="U5372">
        <v>349</v>
      </c>
      <c r="V5372">
        <v>2178</v>
      </c>
      <c r="W5372">
        <v>132</v>
      </c>
      <c r="X5372">
        <v>7</v>
      </c>
      <c r="Y5372">
        <v>0</v>
      </c>
      <c r="Z5372">
        <v>0</v>
      </c>
      <c r="AA5372">
        <v>0</v>
      </c>
      <c r="AB5372">
        <v>1</v>
      </c>
      <c r="AC5372" t="s">
        <v>76</v>
      </c>
      <c r="AD5372" t="s">
        <v>11043</v>
      </c>
      <c r="AE5372">
        <v>0.46</v>
      </c>
    </row>
    <row r="5373" spans="1:31">
      <c r="A5373" t="s">
        <v>11102</v>
      </c>
      <c r="B5373">
        <v>2012</v>
      </c>
      <c r="C5373" t="s">
        <v>11043</v>
      </c>
      <c r="D5373" t="s">
        <v>33</v>
      </c>
      <c r="E5373" t="s">
        <v>33</v>
      </c>
      <c r="F5373" t="s">
        <v>33</v>
      </c>
      <c r="G5373" t="s">
        <v>33</v>
      </c>
      <c r="H5373" t="s">
        <v>33</v>
      </c>
      <c r="I5373" t="s">
        <v>43</v>
      </c>
      <c r="J5373" t="s">
        <v>104</v>
      </c>
      <c r="K5373">
        <v>1.8847389999999999</v>
      </c>
      <c r="L5373">
        <v>0.77107000000000003</v>
      </c>
      <c r="M5373">
        <v>0.68700000000000006</v>
      </c>
      <c r="N5373">
        <v>4.0830000000000002</v>
      </c>
      <c r="O5373" t="s">
        <v>35</v>
      </c>
      <c r="P5373" t="s">
        <v>2552</v>
      </c>
      <c r="Q5373">
        <v>2.198</v>
      </c>
      <c r="R5373">
        <v>1.198</v>
      </c>
      <c r="S5373">
        <v>1178</v>
      </c>
      <c r="T5373">
        <v>486</v>
      </c>
      <c r="U5373">
        <v>429</v>
      </c>
      <c r="V5373">
        <v>2552</v>
      </c>
      <c r="W5373">
        <v>184</v>
      </c>
      <c r="X5373">
        <v>7</v>
      </c>
      <c r="Y5373">
        <v>0</v>
      </c>
      <c r="Z5373">
        <v>0</v>
      </c>
      <c r="AA5373">
        <v>0</v>
      </c>
      <c r="AB5373">
        <v>1</v>
      </c>
      <c r="AC5373" t="s">
        <v>83</v>
      </c>
      <c r="AD5373" t="s">
        <v>11043</v>
      </c>
      <c r="AE5373">
        <v>0.59</v>
      </c>
    </row>
    <row r="5374" spans="1:31">
      <c r="A5374" t="s">
        <v>11103</v>
      </c>
      <c r="B5374">
        <v>2012</v>
      </c>
      <c r="C5374" t="s">
        <v>11043</v>
      </c>
      <c r="D5374" t="s">
        <v>33</v>
      </c>
      <c r="E5374" t="s">
        <v>33</v>
      </c>
      <c r="F5374" t="s">
        <v>33</v>
      </c>
      <c r="G5374" t="s">
        <v>33</v>
      </c>
      <c r="H5374" t="s">
        <v>33</v>
      </c>
      <c r="I5374" t="s">
        <v>43</v>
      </c>
      <c r="J5374" t="s">
        <v>107</v>
      </c>
      <c r="K5374">
        <v>4.2537950000000002</v>
      </c>
      <c r="L5374">
        <v>1.25943</v>
      </c>
      <c r="M5374">
        <v>2.1389999999999998</v>
      </c>
      <c r="N5374">
        <v>7.4909999999999997</v>
      </c>
      <c r="O5374" t="s">
        <v>35</v>
      </c>
      <c r="P5374" t="s">
        <v>11104</v>
      </c>
      <c r="Q5374">
        <v>3.2370000000000001</v>
      </c>
      <c r="R5374">
        <v>2.1150000000000002</v>
      </c>
      <c r="S5374">
        <v>2912</v>
      </c>
      <c r="T5374">
        <v>869</v>
      </c>
      <c r="U5374">
        <v>1465</v>
      </c>
      <c r="V5374">
        <v>5129</v>
      </c>
      <c r="W5374">
        <v>287</v>
      </c>
      <c r="X5374">
        <v>14</v>
      </c>
      <c r="Y5374">
        <v>0</v>
      </c>
      <c r="Z5374">
        <v>0</v>
      </c>
      <c r="AA5374">
        <v>0</v>
      </c>
      <c r="AB5374">
        <v>1</v>
      </c>
      <c r="AC5374" t="s">
        <v>523</v>
      </c>
      <c r="AD5374" t="s">
        <v>11043</v>
      </c>
      <c r="AE5374">
        <v>1.1100000000000001</v>
      </c>
    </row>
    <row r="5375" spans="1:31">
      <c r="A5375" t="s">
        <v>11105</v>
      </c>
      <c r="B5375">
        <v>2012</v>
      </c>
      <c r="C5375" t="s">
        <v>11043</v>
      </c>
      <c r="D5375" t="s">
        <v>33</v>
      </c>
      <c r="E5375" t="s">
        <v>33</v>
      </c>
      <c r="F5375" t="s">
        <v>33</v>
      </c>
      <c r="G5375" t="s">
        <v>33</v>
      </c>
      <c r="H5375" t="s">
        <v>33</v>
      </c>
      <c r="I5375" t="s">
        <v>43</v>
      </c>
      <c r="J5375" t="s">
        <v>110</v>
      </c>
      <c r="K5375">
        <v>1.9913430000000001</v>
      </c>
      <c r="L5375">
        <v>0.78334700000000002</v>
      </c>
      <c r="M5375">
        <v>0.76</v>
      </c>
      <c r="N5375">
        <v>4.1989999999999998</v>
      </c>
      <c r="O5375" t="s">
        <v>35</v>
      </c>
      <c r="P5375" t="s">
        <v>11106</v>
      </c>
      <c r="Q5375">
        <v>2.2069999999999999</v>
      </c>
      <c r="R5375">
        <v>1.2310000000000001</v>
      </c>
      <c r="S5375">
        <v>1858</v>
      </c>
      <c r="T5375">
        <v>721</v>
      </c>
      <c r="U5375">
        <v>709</v>
      </c>
      <c r="V5375">
        <v>3918</v>
      </c>
      <c r="W5375">
        <v>428</v>
      </c>
      <c r="X5375">
        <v>9</v>
      </c>
      <c r="Y5375">
        <v>0</v>
      </c>
      <c r="Z5375">
        <v>0</v>
      </c>
      <c r="AA5375">
        <v>0</v>
      </c>
      <c r="AB5375">
        <v>1</v>
      </c>
      <c r="AC5375" t="s">
        <v>479</v>
      </c>
      <c r="AD5375" t="s">
        <v>11043</v>
      </c>
      <c r="AE5375">
        <v>1.34</v>
      </c>
    </row>
    <row r="5376" spans="1:31">
      <c r="A5376" t="s">
        <v>11107</v>
      </c>
      <c r="B5376">
        <v>2012</v>
      </c>
      <c r="C5376" t="s">
        <v>11043</v>
      </c>
      <c r="D5376" t="s">
        <v>33</v>
      </c>
      <c r="E5376" t="s">
        <v>33</v>
      </c>
      <c r="F5376" t="s">
        <v>33</v>
      </c>
      <c r="G5376" t="s">
        <v>133</v>
      </c>
      <c r="H5376" t="s">
        <v>34</v>
      </c>
      <c r="I5376" t="s">
        <v>33</v>
      </c>
      <c r="J5376" t="s">
        <v>33</v>
      </c>
      <c r="K5376">
        <v>2.5613769999999998</v>
      </c>
      <c r="L5376">
        <v>2.6382310000000002</v>
      </c>
      <c r="M5376">
        <v>5.1999999999999998E-2</v>
      </c>
      <c r="N5376">
        <v>14.045</v>
      </c>
      <c r="O5376" t="s">
        <v>35</v>
      </c>
      <c r="P5376" t="s">
        <v>11108</v>
      </c>
      <c r="Q5376">
        <v>11.483000000000001</v>
      </c>
      <c r="R5376">
        <v>2.5089999999999999</v>
      </c>
      <c r="S5376">
        <v>342</v>
      </c>
      <c r="T5376">
        <v>347</v>
      </c>
      <c r="U5376">
        <v>7</v>
      </c>
      <c r="V5376">
        <v>1876</v>
      </c>
      <c r="W5376">
        <v>52</v>
      </c>
      <c r="X5376">
        <v>1</v>
      </c>
      <c r="Y5376">
        <v>0</v>
      </c>
      <c r="Z5376">
        <v>0</v>
      </c>
      <c r="AA5376">
        <v>0</v>
      </c>
      <c r="AB5376">
        <v>1</v>
      </c>
      <c r="AC5376" t="s">
        <v>76</v>
      </c>
      <c r="AD5376" t="s">
        <v>11043</v>
      </c>
      <c r="AE5376">
        <v>1.42</v>
      </c>
    </row>
    <row r="5377" spans="1:31">
      <c r="A5377" t="s">
        <v>11109</v>
      </c>
      <c r="B5377">
        <v>2012</v>
      </c>
      <c r="C5377" t="s">
        <v>11043</v>
      </c>
      <c r="D5377" t="s">
        <v>33</v>
      </c>
      <c r="E5377" t="s">
        <v>33</v>
      </c>
      <c r="F5377" t="s">
        <v>33</v>
      </c>
      <c r="G5377" t="s">
        <v>133</v>
      </c>
      <c r="H5377" t="s">
        <v>34</v>
      </c>
      <c r="I5377" t="s">
        <v>40</v>
      </c>
      <c r="J5377" t="s">
        <v>33</v>
      </c>
      <c r="K5377">
        <v>4.5713210000000002</v>
      </c>
      <c r="L5377">
        <v>4.7362500000000001</v>
      </c>
      <c r="M5377">
        <v>8.7999999999999995E-2</v>
      </c>
      <c r="N5377">
        <v>24.158999999999999</v>
      </c>
      <c r="O5377" t="s">
        <v>35</v>
      </c>
      <c r="P5377" t="s">
        <v>11110</v>
      </c>
      <c r="Q5377">
        <v>19.588000000000001</v>
      </c>
      <c r="R5377">
        <v>4.484</v>
      </c>
      <c r="S5377">
        <v>342</v>
      </c>
      <c r="T5377">
        <v>347</v>
      </c>
      <c r="U5377">
        <v>7</v>
      </c>
      <c r="V5377">
        <v>1808</v>
      </c>
      <c r="W5377">
        <v>30</v>
      </c>
      <c r="X5377">
        <v>1</v>
      </c>
      <c r="Y5377">
        <v>0</v>
      </c>
      <c r="Z5377">
        <v>0</v>
      </c>
      <c r="AA5377">
        <v>0</v>
      </c>
      <c r="AB5377">
        <v>1</v>
      </c>
      <c r="AC5377" t="s">
        <v>76</v>
      </c>
      <c r="AD5377" t="s">
        <v>11043</v>
      </c>
      <c r="AE5377">
        <v>1.49</v>
      </c>
    </row>
    <row r="5378" spans="1:31">
      <c r="A5378" t="s">
        <v>11111</v>
      </c>
      <c r="B5378">
        <v>2012</v>
      </c>
      <c r="C5378" t="s">
        <v>11043</v>
      </c>
      <c r="D5378" t="s">
        <v>33</v>
      </c>
      <c r="E5378" t="s">
        <v>33</v>
      </c>
      <c r="F5378" t="s">
        <v>33</v>
      </c>
      <c r="G5378" t="s">
        <v>133</v>
      </c>
      <c r="H5378" t="s">
        <v>46</v>
      </c>
      <c r="I5378" t="s">
        <v>33</v>
      </c>
      <c r="J5378" t="s">
        <v>33</v>
      </c>
      <c r="K5378">
        <v>1.022146</v>
      </c>
      <c r="L5378">
        <v>1.0581179999999999</v>
      </c>
      <c r="M5378">
        <v>0.02</v>
      </c>
      <c r="N5378">
        <v>5.8419999999999996</v>
      </c>
      <c r="O5378" t="s">
        <v>35</v>
      </c>
      <c r="P5378" t="s">
        <v>11112</v>
      </c>
      <c r="Q5378">
        <v>4.82</v>
      </c>
      <c r="R5378">
        <v>1.002</v>
      </c>
      <c r="S5378">
        <v>323</v>
      </c>
      <c r="T5378">
        <v>334</v>
      </c>
      <c r="U5378">
        <v>6</v>
      </c>
      <c r="V5378">
        <v>1849</v>
      </c>
      <c r="W5378">
        <v>140</v>
      </c>
      <c r="X5378">
        <v>1</v>
      </c>
      <c r="Y5378">
        <v>0</v>
      </c>
      <c r="Z5378">
        <v>0</v>
      </c>
      <c r="AA5378">
        <v>0</v>
      </c>
      <c r="AB5378">
        <v>1</v>
      </c>
      <c r="AC5378" t="s">
        <v>76</v>
      </c>
      <c r="AD5378" t="s">
        <v>11043</v>
      </c>
      <c r="AE5378">
        <v>1.54</v>
      </c>
    </row>
    <row r="5379" spans="1:31">
      <c r="A5379" t="s">
        <v>11113</v>
      </c>
      <c r="B5379">
        <v>2012</v>
      </c>
      <c r="C5379" t="s">
        <v>11043</v>
      </c>
      <c r="D5379" t="s">
        <v>33</v>
      </c>
      <c r="E5379" t="s">
        <v>33</v>
      </c>
      <c r="F5379" t="s">
        <v>33</v>
      </c>
      <c r="G5379" t="s">
        <v>133</v>
      </c>
      <c r="H5379" t="s">
        <v>46</v>
      </c>
      <c r="I5379" t="s">
        <v>40</v>
      </c>
      <c r="J5379" t="s">
        <v>33</v>
      </c>
      <c r="K5379">
        <v>0</v>
      </c>
      <c r="L5379">
        <v>0</v>
      </c>
      <c r="M5379">
        <v>0</v>
      </c>
      <c r="N5379">
        <v>4.2469999999999999</v>
      </c>
      <c r="O5379" t="s">
        <v>35</v>
      </c>
      <c r="P5379" t="s">
        <v>140</v>
      </c>
      <c r="Q5379">
        <v>4.2469999999999999</v>
      </c>
      <c r="R5379">
        <v>0</v>
      </c>
      <c r="S5379">
        <v>0</v>
      </c>
      <c r="T5379">
        <v>0</v>
      </c>
      <c r="U5379" t="s">
        <v>37</v>
      </c>
      <c r="V5379" t="s">
        <v>37</v>
      </c>
      <c r="W5379">
        <v>85</v>
      </c>
      <c r="X5379">
        <v>0</v>
      </c>
      <c r="Y5379">
        <v>0</v>
      </c>
      <c r="Z5379">
        <v>0</v>
      </c>
      <c r="AA5379">
        <v>0</v>
      </c>
      <c r="AB5379">
        <v>1</v>
      </c>
      <c r="AC5379" t="s">
        <v>38</v>
      </c>
      <c r="AD5379" t="s">
        <v>11043</v>
      </c>
      <c r="AE5379">
        <v>1</v>
      </c>
    </row>
    <row r="5380" spans="1:31">
      <c r="A5380" t="s">
        <v>11114</v>
      </c>
      <c r="B5380">
        <v>2012</v>
      </c>
      <c r="C5380" t="s">
        <v>11043</v>
      </c>
      <c r="D5380" t="s">
        <v>33</v>
      </c>
      <c r="E5380" t="s">
        <v>33</v>
      </c>
      <c r="F5380" t="s">
        <v>33</v>
      </c>
      <c r="G5380" t="s">
        <v>133</v>
      </c>
      <c r="H5380" t="s">
        <v>46</v>
      </c>
      <c r="I5380" t="s">
        <v>43</v>
      </c>
      <c r="J5380" t="s">
        <v>33</v>
      </c>
      <c r="K5380">
        <v>1.9928300000000001</v>
      </c>
      <c r="L5380">
        <v>2.0763569999999998</v>
      </c>
      <c r="M5380">
        <v>3.7999999999999999E-2</v>
      </c>
      <c r="N5380">
        <v>11.212</v>
      </c>
      <c r="O5380" t="s">
        <v>35</v>
      </c>
      <c r="P5380" t="s">
        <v>6683</v>
      </c>
      <c r="Q5380">
        <v>9.2189999999999994</v>
      </c>
      <c r="R5380">
        <v>1.9550000000000001</v>
      </c>
      <c r="S5380">
        <v>323</v>
      </c>
      <c r="T5380">
        <v>334</v>
      </c>
      <c r="U5380">
        <v>6</v>
      </c>
      <c r="V5380">
        <v>1820</v>
      </c>
      <c r="W5380">
        <v>55</v>
      </c>
      <c r="X5380">
        <v>1</v>
      </c>
      <c r="Y5380">
        <v>0</v>
      </c>
      <c r="Z5380">
        <v>0</v>
      </c>
      <c r="AA5380">
        <v>0</v>
      </c>
      <c r="AB5380">
        <v>1</v>
      </c>
      <c r="AC5380" t="s">
        <v>76</v>
      </c>
      <c r="AD5380" t="s">
        <v>11043</v>
      </c>
      <c r="AE5380">
        <v>1.19</v>
      </c>
    </row>
    <row r="5381" spans="1:31">
      <c r="A5381" t="s">
        <v>11115</v>
      </c>
      <c r="B5381">
        <v>2012</v>
      </c>
      <c r="C5381" t="s">
        <v>11043</v>
      </c>
      <c r="D5381" t="s">
        <v>33</v>
      </c>
      <c r="E5381" t="s">
        <v>33</v>
      </c>
      <c r="F5381" t="s">
        <v>33</v>
      </c>
      <c r="G5381" t="s">
        <v>133</v>
      </c>
      <c r="H5381" t="s">
        <v>54</v>
      </c>
      <c r="I5381" t="s">
        <v>33</v>
      </c>
      <c r="J5381" t="s">
        <v>33</v>
      </c>
      <c r="K5381">
        <v>0.90981500000000004</v>
      </c>
      <c r="L5381">
        <v>0.57328199999999996</v>
      </c>
      <c r="M5381">
        <v>0.152</v>
      </c>
      <c r="N5381">
        <v>2.8820000000000001</v>
      </c>
      <c r="O5381" t="s">
        <v>35</v>
      </c>
      <c r="P5381" t="s">
        <v>2550</v>
      </c>
      <c r="Q5381">
        <v>1.972</v>
      </c>
      <c r="R5381">
        <v>0.75800000000000001</v>
      </c>
      <c r="S5381">
        <v>536</v>
      </c>
      <c r="T5381">
        <v>339</v>
      </c>
      <c r="U5381">
        <v>90</v>
      </c>
      <c r="V5381">
        <v>1698</v>
      </c>
      <c r="W5381">
        <v>260</v>
      </c>
      <c r="X5381">
        <v>3</v>
      </c>
      <c r="Y5381">
        <v>0</v>
      </c>
      <c r="Z5381">
        <v>0</v>
      </c>
      <c r="AA5381">
        <v>0</v>
      </c>
      <c r="AB5381">
        <v>1</v>
      </c>
      <c r="AC5381" t="s">
        <v>76</v>
      </c>
      <c r="AD5381" t="s">
        <v>11043</v>
      </c>
      <c r="AE5381">
        <v>0.94</v>
      </c>
    </row>
    <row r="5382" spans="1:31">
      <c r="A5382" t="s">
        <v>11116</v>
      </c>
      <c r="B5382">
        <v>2012</v>
      </c>
      <c r="C5382" t="s">
        <v>11043</v>
      </c>
      <c r="D5382" t="s">
        <v>33</v>
      </c>
      <c r="E5382" t="s">
        <v>33</v>
      </c>
      <c r="F5382" t="s">
        <v>33</v>
      </c>
      <c r="G5382" t="s">
        <v>133</v>
      </c>
      <c r="H5382" t="s">
        <v>54</v>
      </c>
      <c r="I5382" t="s">
        <v>40</v>
      </c>
      <c r="J5382" t="s">
        <v>33</v>
      </c>
      <c r="K5382">
        <v>0.30432700000000001</v>
      </c>
      <c r="L5382">
        <v>0.31210900000000003</v>
      </c>
      <c r="M5382">
        <v>7.0000000000000001E-3</v>
      </c>
      <c r="N5382">
        <v>1.74</v>
      </c>
      <c r="O5382" t="s">
        <v>35</v>
      </c>
      <c r="P5382" t="s">
        <v>117</v>
      </c>
      <c r="Q5382">
        <v>1.4350000000000001</v>
      </c>
      <c r="R5382">
        <v>0.29799999999999999</v>
      </c>
      <c r="S5382">
        <v>85</v>
      </c>
      <c r="T5382">
        <v>87</v>
      </c>
      <c r="U5382">
        <v>2</v>
      </c>
      <c r="V5382">
        <v>487</v>
      </c>
      <c r="W5382">
        <v>164</v>
      </c>
      <c r="X5382">
        <v>1</v>
      </c>
      <c r="Y5382">
        <v>0</v>
      </c>
      <c r="Z5382">
        <v>0</v>
      </c>
      <c r="AA5382">
        <v>0</v>
      </c>
      <c r="AB5382">
        <v>1</v>
      </c>
      <c r="AC5382" t="s">
        <v>144</v>
      </c>
      <c r="AD5382" t="s">
        <v>11043</v>
      </c>
      <c r="AE5382">
        <v>0.52</v>
      </c>
    </row>
    <row r="5383" spans="1:31">
      <c r="A5383" t="s">
        <v>11117</v>
      </c>
      <c r="B5383">
        <v>2012</v>
      </c>
      <c r="C5383" t="s">
        <v>11043</v>
      </c>
      <c r="D5383" t="s">
        <v>33</v>
      </c>
      <c r="E5383" t="s">
        <v>33</v>
      </c>
      <c r="F5383" t="s">
        <v>33</v>
      </c>
      <c r="G5383" t="s">
        <v>133</v>
      </c>
      <c r="H5383" t="s">
        <v>54</v>
      </c>
      <c r="I5383" t="s">
        <v>43</v>
      </c>
      <c r="J5383" t="s">
        <v>33</v>
      </c>
      <c r="K5383">
        <v>1.457616</v>
      </c>
      <c r="L5383">
        <v>1.0604450000000001</v>
      </c>
      <c r="M5383">
        <v>0.16</v>
      </c>
      <c r="N5383">
        <v>5.343</v>
      </c>
      <c r="O5383" t="s">
        <v>35</v>
      </c>
      <c r="P5383" t="s">
        <v>2406</v>
      </c>
      <c r="Q5383">
        <v>3.8860000000000001</v>
      </c>
      <c r="R5383">
        <v>1.2969999999999999</v>
      </c>
      <c r="S5383">
        <v>451</v>
      </c>
      <c r="T5383">
        <v>329</v>
      </c>
      <c r="U5383">
        <v>50</v>
      </c>
      <c r="V5383">
        <v>1653</v>
      </c>
      <c r="W5383">
        <v>96</v>
      </c>
      <c r="X5383">
        <v>2</v>
      </c>
      <c r="Y5383">
        <v>0</v>
      </c>
      <c r="Z5383">
        <v>0</v>
      </c>
      <c r="AA5383">
        <v>0</v>
      </c>
      <c r="AB5383">
        <v>1</v>
      </c>
      <c r="AC5383" t="s">
        <v>76</v>
      </c>
      <c r="AD5383" t="s">
        <v>11043</v>
      </c>
      <c r="AE5383">
        <v>0.74</v>
      </c>
    </row>
    <row r="5384" spans="1:31">
      <c r="A5384" t="s">
        <v>11118</v>
      </c>
      <c r="B5384">
        <v>2012</v>
      </c>
      <c r="C5384" t="s">
        <v>11043</v>
      </c>
      <c r="D5384" t="s">
        <v>33</v>
      </c>
      <c r="E5384" t="s">
        <v>33</v>
      </c>
      <c r="F5384" t="s">
        <v>33</v>
      </c>
      <c r="G5384" t="s">
        <v>133</v>
      </c>
      <c r="H5384" t="s">
        <v>62</v>
      </c>
      <c r="I5384" t="s">
        <v>33</v>
      </c>
      <c r="J5384" t="s">
        <v>33</v>
      </c>
      <c r="K5384">
        <v>3.4100540000000001</v>
      </c>
      <c r="L5384">
        <v>2.0081449999999998</v>
      </c>
      <c r="M5384">
        <v>0.65500000000000003</v>
      </c>
      <c r="N5384">
        <v>9.9629999999999992</v>
      </c>
      <c r="O5384" t="s">
        <v>35</v>
      </c>
      <c r="P5384" t="s">
        <v>439</v>
      </c>
      <c r="Q5384">
        <v>6.5529999999999999</v>
      </c>
      <c r="R5384">
        <v>2.7549999999999999</v>
      </c>
      <c r="S5384">
        <v>1380</v>
      </c>
      <c r="T5384">
        <v>804</v>
      </c>
      <c r="U5384">
        <v>265</v>
      </c>
      <c r="V5384">
        <v>4031</v>
      </c>
      <c r="W5384">
        <v>219</v>
      </c>
      <c r="X5384">
        <v>6</v>
      </c>
      <c r="Y5384">
        <v>0</v>
      </c>
      <c r="Z5384">
        <v>0</v>
      </c>
      <c r="AA5384">
        <v>0</v>
      </c>
      <c r="AB5384">
        <v>1</v>
      </c>
      <c r="AC5384" t="s">
        <v>48</v>
      </c>
      <c r="AD5384" t="s">
        <v>11043</v>
      </c>
      <c r="AE5384">
        <v>2.67</v>
      </c>
    </row>
    <row r="5385" spans="1:31">
      <c r="A5385" t="s">
        <v>11119</v>
      </c>
      <c r="B5385">
        <v>2012</v>
      </c>
      <c r="C5385" t="s">
        <v>11043</v>
      </c>
      <c r="D5385" t="s">
        <v>33</v>
      </c>
      <c r="E5385" t="s">
        <v>33</v>
      </c>
      <c r="F5385" t="s">
        <v>33</v>
      </c>
      <c r="G5385" t="s">
        <v>133</v>
      </c>
      <c r="H5385" t="s">
        <v>62</v>
      </c>
      <c r="I5385" t="s">
        <v>40</v>
      </c>
      <c r="J5385" t="s">
        <v>33</v>
      </c>
      <c r="K5385">
        <v>3.0261870000000002</v>
      </c>
      <c r="L5385">
        <v>1.710385</v>
      </c>
      <c r="M5385">
        <v>0.64200000000000002</v>
      </c>
      <c r="N5385">
        <v>8.5139999999999993</v>
      </c>
      <c r="O5385" t="s">
        <v>35</v>
      </c>
      <c r="P5385" t="s">
        <v>10209</v>
      </c>
      <c r="Q5385">
        <v>5.4870000000000001</v>
      </c>
      <c r="R5385">
        <v>2.3839999999999999</v>
      </c>
      <c r="S5385">
        <v>558</v>
      </c>
      <c r="T5385">
        <v>313</v>
      </c>
      <c r="U5385">
        <v>118</v>
      </c>
      <c r="V5385">
        <v>1569</v>
      </c>
      <c r="W5385">
        <v>135</v>
      </c>
      <c r="X5385">
        <v>4</v>
      </c>
      <c r="Y5385">
        <v>0</v>
      </c>
      <c r="Z5385">
        <v>0</v>
      </c>
      <c r="AA5385">
        <v>0</v>
      </c>
      <c r="AB5385">
        <v>1</v>
      </c>
      <c r="AC5385" t="s">
        <v>76</v>
      </c>
      <c r="AD5385" t="s">
        <v>11043</v>
      </c>
      <c r="AE5385">
        <v>1.34</v>
      </c>
    </row>
    <row r="5386" spans="1:31">
      <c r="A5386" t="s">
        <v>11120</v>
      </c>
      <c r="B5386">
        <v>2012</v>
      </c>
      <c r="C5386" t="s">
        <v>11043</v>
      </c>
      <c r="D5386" t="s">
        <v>33</v>
      </c>
      <c r="E5386" t="s">
        <v>33</v>
      </c>
      <c r="F5386" t="s">
        <v>33</v>
      </c>
      <c r="G5386" t="s">
        <v>133</v>
      </c>
      <c r="H5386" t="s">
        <v>62</v>
      </c>
      <c r="I5386" t="s">
        <v>43</v>
      </c>
      <c r="J5386" t="s">
        <v>33</v>
      </c>
      <c r="K5386">
        <v>3.7310469999999998</v>
      </c>
      <c r="L5386">
        <v>2.7954919999999999</v>
      </c>
      <c r="M5386">
        <v>0.35799999999999998</v>
      </c>
      <c r="N5386">
        <v>13.846</v>
      </c>
      <c r="O5386" t="s">
        <v>35</v>
      </c>
      <c r="P5386" t="s">
        <v>11121</v>
      </c>
      <c r="Q5386">
        <v>10.115</v>
      </c>
      <c r="R5386">
        <v>3.3730000000000002</v>
      </c>
      <c r="S5386">
        <v>822</v>
      </c>
      <c r="T5386">
        <v>602</v>
      </c>
      <c r="U5386">
        <v>79</v>
      </c>
      <c r="V5386">
        <v>3051</v>
      </c>
      <c r="W5386">
        <v>84</v>
      </c>
      <c r="X5386">
        <v>2</v>
      </c>
      <c r="Y5386">
        <v>0</v>
      </c>
      <c r="Z5386">
        <v>0</v>
      </c>
      <c r="AA5386">
        <v>0</v>
      </c>
      <c r="AB5386">
        <v>1</v>
      </c>
      <c r="AC5386" t="s">
        <v>83</v>
      </c>
      <c r="AD5386" t="s">
        <v>11043</v>
      </c>
      <c r="AE5386">
        <v>1.81</v>
      </c>
    </row>
    <row r="5387" spans="1:31">
      <c r="A5387" t="s">
        <v>11122</v>
      </c>
      <c r="B5387">
        <v>2012</v>
      </c>
      <c r="C5387" t="s">
        <v>11043</v>
      </c>
      <c r="D5387" t="s">
        <v>33</v>
      </c>
      <c r="E5387" t="s">
        <v>33</v>
      </c>
      <c r="F5387" t="s">
        <v>33</v>
      </c>
      <c r="G5387" t="s">
        <v>133</v>
      </c>
      <c r="H5387" t="s">
        <v>68</v>
      </c>
      <c r="I5387" t="s">
        <v>33</v>
      </c>
      <c r="J5387" t="s">
        <v>33</v>
      </c>
      <c r="K5387">
        <v>4.7453640000000004</v>
      </c>
      <c r="L5387">
        <v>2.4798269999999998</v>
      </c>
      <c r="M5387">
        <v>1.161</v>
      </c>
      <c r="N5387">
        <v>12.369</v>
      </c>
      <c r="O5387" t="s">
        <v>35</v>
      </c>
      <c r="P5387" t="s">
        <v>11123</v>
      </c>
      <c r="Q5387">
        <v>7.6239999999999997</v>
      </c>
      <c r="R5387">
        <v>3.585</v>
      </c>
      <c r="S5387">
        <v>1717</v>
      </c>
      <c r="T5387">
        <v>918</v>
      </c>
      <c r="U5387">
        <v>420</v>
      </c>
      <c r="V5387">
        <v>4476</v>
      </c>
      <c r="W5387">
        <v>192</v>
      </c>
      <c r="X5387">
        <v>7</v>
      </c>
      <c r="Y5387">
        <v>0</v>
      </c>
      <c r="Z5387">
        <v>0</v>
      </c>
      <c r="AA5387">
        <v>0</v>
      </c>
      <c r="AB5387">
        <v>1</v>
      </c>
      <c r="AC5387" t="s">
        <v>48</v>
      </c>
      <c r="AD5387" t="s">
        <v>11043</v>
      </c>
      <c r="AE5387">
        <v>2.6</v>
      </c>
    </row>
    <row r="5388" spans="1:31">
      <c r="A5388" t="s">
        <v>11124</v>
      </c>
      <c r="B5388">
        <v>2012</v>
      </c>
      <c r="C5388" t="s">
        <v>11043</v>
      </c>
      <c r="D5388" t="s">
        <v>33</v>
      </c>
      <c r="E5388" t="s">
        <v>33</v>
      </c>
      <c r="F5388" t="s">
        <v>33</v>
      </c>
      <c r="G5388" t="s">
        <v>133</v>
      </c>
      <c r="H5388" t="s">
        <v>68</v>
      </c>
      <c r="I5388" t="s">
        <v>40</v>
      </c>
      <c r="J5388" t="s">
        <v>33</v>
      </c>
      <c r="K5388">
        <v>6.1725589999999997</v>
      </c>
      <c r="L5388">
        <v>3.8558240000000001</v>
      </c>
      <c r="M5388">
        <v>1</v>
      </c>
      <c r="N5388">
        <v>18.728999999999999</v>
      </c>
      <c r="O5388" t="s">
        <v>35</v>
      </c>
      <c r="P5388" t="s">
        <v>11125</v>
      </c>
      <c r="Q5388">
        <v>12.557</v>
      </c>
      <c r="R5388">
        <v>5.1719999999999997</v>
      </c>
      <c r="S5388">
        <v>1111</v>
      </c>
      <c r="T5388">
        <v>691</v>
      </c>
      <c r="U5388">
        <v>180</v>
      </c>
      <c r="V5388">
        <v>3371</v>
      </c>
      <c r="W5388">
        <v>114</v>
      </c>
      <c r="X5388">
        <v>3</v>
      </c>
      <c r="Y5388">
        <v>0</v>
      </c>
      <c r="Z5388">
        <v>0</v>
      </c>
      <c r="AA5388">
        <v>0</v>
      </c>
      <c r="AB5388">
        <v>1</v>
      </c>
      <c r="AC5388" t="s">
        <v>83</v>
      </c>
      <c r="AD5388" t="s">
        <v>11043</v>
      </c>
      <c r="AE5388">
        <v>2.9</v>
      </c>
    </row>
    <row r="5389" spans="1:31">
      <c r="A5389" t="s">
        <v>11126</v>
      </c>
      <c r="B5389">
        <v>2012</v>
      </c>
      <c r="C5389" t="s">
        <v>11043</v>
      </c>
      <c r="D5389" t="s">
        <v>33</v>
      </c>
      <c r="E5389" t="s">
        <v>33</v>
      </c>
      <c r="F5389" t="s">
        <v>33</v>
      </c>
      <c r="G5389" t="s">
        <v>133</v>
      </c>
      <c r="H5389" t="s">
        <v>68</v>
      </c>
      <c r="I5389" t="s">
        <v>43</v>
      </c>
      <c r="J5389" t="s">
        <v>33</v>
      </c>
      <c r="K5389">
        <v>3.333542</v>
      </c>
      <c r="L5389">
        <v>2.0070790000000001</v>
      </c>
      <c r="M5389">
        <v>0.61399999999999999</v>
      </c>
      <c r="N5389">
        <v>9.9109999999999996</v>
      </c>
      <c r="O5389" t="s">
        <v>35</v>
      </c>
      <c r="P5389" t="s">
        <v>11127</v>
      </c>
      <c r="Q5389">
        <v>6.5780000000000003</v>
      </c>
      <c r="R5389">
        <v>2.7189999999999999</v>
      </c>
      <c r="S5389">
        <v>606</v>
      </c>
      <c r="T5389">
        <v>374</v>
      </c>
      <c r="U5389">
        <v>112</v>
      </c>
      <c r="V5389">
        <v>1803</v>
      </c>
      <c r="W5389">
        <v>78</v>
      </c>
      <c r="X5389">
        <v>4</v>
      </c>
      <c r="Y5389">
        <v>0</v>
      </c>
      <c r="Z5389">
        <v>0</v>
      </c>
      <c r="AA5389">
        <v>0</v>
      </c>
      <c r="AB5389">
        <v>1</v>
      </c>
      <c r="AC5389" t="s">
        <v>76</v>
      </c>
      <c r="AD5389" t="s">
        <v>11043</v>
      </c>
      <c r="AE5389">
        <v>0.96</v>
      </c>
    </row>
    <row r="5390" spans="1:31">
      <c r="A5390" t="s">
        <v>11128</v>
      </c>
      <c r="B5390">
        <v>2012</v>
      </c>
      <c r="C5390" t="s">
        <v>11043</v>
      </c>
      <c r="D5390" t="s">
        <v>33</v>
      </c>
      <c r="E5390" t="s">
        <v>33</v>
      </c>
      <c r="F5390" t="s">
        <v>33</v>
      </c>
      <c r="G5390" t="s">
        <v>133</v>
      </c>
      <c r="H5390" t="s">
        <v>74</v>
      </c>
      <c r="I5390" t="s">
        <v>33</v>
      </c>
      <c r="J5390" t="s">
        <v>33</v>
      </c>
      <c r="K5390">
        <v>2.3838530000000002</v>
      </c>
      <c r="L5390">
        <v>1.6616200000000001</v>
      </c>
      <c r="M5390">
        <v>0.29699999999999999</v>
      </c>
      <c r="N5390">
        <v>8.2799999999999994</v>
      </c>
      <c r="O5390" t="s">
        <v>35</v>
      </c>
      <c r="P5390" t="s">
        <v>1159</v>
      </c>
      <c r="Q5390">
        <v>5.8959999999999999</v>
      </c>
      <c r="R5390">
        <v>2.0870000000000002</v>
      </c>
      <c r="S5390">
        <v>405</v>
      </c>
      <c r="T5390">
        <v>282</v>
      </c>
      <c r="U5390">
        <v>50</v>
      </c>
      <c r="V5390">
        <v>1406</v>
      </c>
      <c r="W5390">
        <v>96</v>
      </c>
      <c r="X5390">
        <v>3</v>
      </c>
      <c r="Y5390">
        <v>0</v>
      </c>
      <c r="Z5390">
        <v>0</v>
      </c>
      <c r="AA5390">
        <v>0</v>
      </c>
      <c r="AB5390">
        <v>1</v>
      </c>
      <c r="AC5390" t="s">
        <v>56</v>
      </c>
      <c r="AD5390" t="s">
        <v>11043</v>
      </c>
      <c r="AE5390">
        <v>1.1299999999999999</v>
      </c>
    </row>
    <row r="5391" spans="1:31">
      <c r="A5391" t="s">
        <v>11129</v>
      </c>
      <c r="B5391">
        <v>2012</v>
      </c>
      <c r="C5391" t="s">
        <v>11043</v>
      </c>
      <c r="D5391" t="s">
        <v>33</v>
      </c>
      <c r="E5391" t="s">
        <v>33</v>
      </c>
      <c r="F5391" t="s">
        <v>33</v>
      </c>
      <c r="G5391" t="s">
        <v>133</v>
      </c>
      <c r="H5391" t="s">
        <v>74</v>
      </c>
      <c r="I5391" t="s">
        <v>40</v>
      </c>
      <c r="J5391" t="s">
        <v>33</v>
      </c>
      <c r="K5391">
        <v>0.25969500000000001</v>
      </c>
      <c r="L5391">
        <v>0.27969100000000002</v>
      </c>
      <c r="M5391">
        <v>4.0000000000000001E-3</v>
      </c>
      <c r="N5391">
        <v>1.5760000000000001</v>
      </c>
      <c r="O5391" t="s">
        <v>35</v>
      </c>
      <c r="P5391" t="s">
        <v>60</v>
      </c>
      <c r="Q5391">
        <v>1.3160000000000001</v>
      </c>
      <c r="R5391">
        <v>0.255</v>
      </c>
      <c r="S5391">
        <v>22</v>
      </c>
      <c r="T5391">
        <v>23</v>
      </c>
      <c r="U5391">
        <v>0</v>
      </c>
      <c r="V5391">
        <v>134</v>
      </c>
      <c r="W5391">
        <v>52</v>
      </c>
      <c r="X5391">
        <v>1</v>
      </c>
      <c r="Y5391">
        <v>0</v>
      </c>
      <c r="Z5391">
        <v>0</v>
      </c>
      <c r="AA5391">
        <v>0</v>
      </c>
      <c r="AB5391">
        <v>1</v>
      </c>
      <c r="AC5391" t="s">
        <v>144</v>
      </c>
      <c r="AD5391" t="s">
        <v>11043</v>
      </c>
      <c r="AE5391">
        <v>0.15</v>
      </c>
    </row>
    <row r="5392" spans="1:31">
      <c r="A5392" t="s">
        <v>11130</v>
      </c>
      <c r="B5392">
        <v>2012</v>
      </c>
      <c r="C5392" t="s">
        <v>11043</v>
      </c>
      <c r="D5392" t="s">
        <v>33</v>
      </c>
      <c r="E5392" t="s">
        <v>33</v>
      </c>
      <c r="F5392" t="s">
        <v>33</v>
      </c>
      <c r="G5392" t="s">
        <v>133</v>
      </c>
      <c r="H5392" t="s">
        <v>74</v>
      </c>
      <c r="I5392" t="s">
        <v>43</v>
      </c>
      <c r="J5392" t="s">
        <v>33</v>
      </c>
      <c r="K5392">
        <v>4.5143599999999999</v>
      </c>
      <c r="L5392">
        <v>3.2909299999999999</v>
      </c>
      <c r="M5392">
        <v>0.48</v>
      </c>
      <c r="N5392">
        <v>16.062999999999999</v>
      </c>
      <c r="O5392" t="s">
        <v>35</v>
      </c>
      <c r="P5392" t="s">
        <v>3907</v>
      </c>
      <c r="Q5392">
        <v>11.548999999999999</v>
      </c>
      <c r="R5392">
        <v>4.0339999999999998</v>
      </c>
      <c r="S5392">
        <v>383</v>
      </c>
      <c r="T5392">
        <v>282</v>
      </c>
      <c r="U5392">
        <v>41</v>
      </c>
      <c r="V5392">
        <v>1362</v>
      </c>
      <c r="W5392">
        <v>44</v>
      </c>
      <c r="X5392">
        <v>2</v>
      </c>
      <c r="Y5392">
        <v>0</v>
      </c>
      <c r="Z5392">
        <v>0</v>
      </c>
      <c r="AA5392">
        <v>0</v>
      </c>
      <c r="AB5392">
        <v>1</v>
      </c>
      <c r="AC5392" t="s">
        <v>56</v>
      </c>
      <c r="AD5392" t="s">
        <v>11043</v>
      </c>
      <c r="AE5392">
        <v>1.08</v>
      </c>
    </row>
    <row r="5393" spans="1:31">
      <c r="A5393" t="s">
        <v>11131</v>
      </c>
      <c r="B5393">
        <v>2012</v>
      </c>
      <c r="C5393" t="s">
        <v>11043</v>
      </c>
      <c r="D5393" t="s">
        <v>33</v>
      </c>
      <c r="E5393" t="s">
        <v>33</v>
      </c>
      <c r="F5393" t="s">
        <v>33</v>
      </c>
      <c r="G5393" t="s">
        <v>133</v>
      </c>
      <c r="H5393" t="s">
        <v>81</v>
      </c>
      <c r="I5393" t="s">
        <v>33</v>
      </c>
      <c r="J5393" t="s">
        <v>33</v>
      </c>
      <c r="K5393">
        <v>2.1438579999999998</v>
      </c>
      <c r="L5393">
        <v>1.6788130000000001</v>
      </c>
      <c r="M5393">
        <v>0.182</v>
      </c>
      <c r="N5393">
        <v>8.44</v>
      </c>
      <c r="O5393" t="s">
        <v>35</v>
      </c>
      <c r="P5393" t="s">
        <v>3814</v>
      </c>
      <c r="Q5393">
        <v>6.2969999999999997</v>
      </c>
      <c r="R5393">
        <v>1.9610000000000001</v>
      </c>
      <c r="S5393">
        <v>163</v>
      </c>
      <c r="T5393">
        <v>121</v>
      </c>
      <c r="U5393">
        <v>14</v>
      </c>
      <c r="V5393">
        <v>641</v>
      </c>
      <c r="W5393">
        <v>49</v>
      </c>
      <c r="X5393">
        <v>2</v>
      </c>
      <c r="Y5393">
        <v>0</v>
      </c>
      <c r="Z5393">
        <v>0</v>
      </c>
      <c r="AA5393">
        <v>0</v>
      </c>
      <c r="AB5393">
        <v>1</v>
      </c>
      <c r="AC5393" t="s">
        <v>56</v>
      </c>
      <c r="AD5393" t="s">
        <v>11043</v>
      </c>
      <c r="AE5393">
        <v>0.64</v>
      </c>
    </row>
    <row r="5394" spans="1:31">
      <c r="A5394" t="s">
        <v>11132</v>
      </c>
      <c r="B5394">
        <v>2012</v>
      </c>
      <c r="C5394" t="s">
        <v>11043</v>
      </c>
      <c r="D5394" t="s">
        <v>33</v>
      </c>
      <c r="E5394" t="s">
        <v>33</v>
      </c>
      <c r="F5394" t="s">
        <v>33</v>
      </c>
      <c r="G5394" t="s">
        <v>133</v>
      </c>
      <c r="H5394" t="s">
        <v>33</v>
      </c>
      <c r="I5394" t="s">
        <v>33</v>
      </c>
      <c r="J5394" t="s">
        <v>33</v>
      </c>
      <c r="K5394">
        <v>2.3827590000000001</v>
      </c>
      <c r="L5394">
        <v>0.70098499999999997</v>
      </c>
      <c r="M5394">
        <v>1.208</v>
      </c>
      <c r="N5394">
        <v>4.1929999999999996</v>
      </c>
      <c r="O5394" t="s">
        <v>35</v>
      </c>
      <c r="P5394" t="s">
        <v>11133</v>
      </c>
      <c r="Q5394">
        <v>1.8109999999999999</v>
      </c>
      <c r="R5394">
        <v>1.175</v>
      </c>
      <c r="S5394">
        <v>4916</v>
      </c>
      <c r="T5394">
        <v>1455</v>
      </c>
      <c r="U5394">
        <v>2492</v>
      </c>
      <c r="V5394">
        <v>8651</v>
      </c>
      <c r="W5394">
        <v>1019</v>
      </c>
      <c r="X5394">
        <v>24</v>
      </c>
      <c r="Y5394">
        <v>0</v>
      </c>
      <c r="Z5394">
        <v>0</v>
      </c>
      <c r="AA5394">
        <v>0</v>
      </c>
      <c r="AB5394">
        <v>1</v>
      </c>
      <c r="AC5394" t="s">
        <v>1150</v>
      </c>
      <c r="AD5394" t="s">
        <v>11043</v>
      </c>
      <c r="AE5394">
        <v>2.15</v>
      </c>
    </row>
    <row r="5395" spans="1:31">
      <c r="A5395" t="s">
        <v>11134</v>
      </c>
      <c r="B5395">
        <v>2012</v>
      </c>
      <c r="C5395" t="s">
        <v>11043</v>
      </c>
      <c r="D5395" t="s">
        <v>33</v>
      </c>
      <c r="E5395" t="s">
        <v>33</v>
      </c>
      <c r="F5395" t="s">
        <v>33</v>
      </c>
      <c r="G5395" t="s">
        <v>133</v>
      </c>
      <c r="H5395" t="s">
        <v>33</v>
      </c>
      <c r="I5395" t="s">
        <v>40</v>
      </c>
      <c r="J5395" t="s">
        <v>33</v>
      </c>
      <c r="K5395">
        <v>2.1440229999999998</v>
      </c>
      <c r="L5395">
        <v>0.82810499999999998</v>
      </c>
      <c r="M5395">
        <v>0.83499999999999996</v>
      </c>
      <c r="N5395">
        <v>4.4630000000000001</v>
      </c>
      <c r="O5395" t="s">
        <v>35</v>
      </c>
      <c r="P5395" t="s">
        <v>2373</v>
      </c>
      <c r="Q5395">
        <v>2.319</v>
      </c>
      <c r="R5395">
        <v>1.3089999999999999</v>
      </c>
      <c r="S5395">
        <v>2118</v>
      </c>
      <c r="T5395">
        <v>819</v>
      </c>
      <c r="U5395">
        <v>825</v>
      </c>
      <c r="V5395">
        <v>4408</v>
      </c>
      <c r="W5395">
        <v>613</v>
      </c>
      <c r="X5395">
        <v>10</v>
      </c>
      <c r="Y5395">
        <v>0</v>
      </c>
      <c r="Z5395">
        <v>0</v>
      </c>
      <c r="AA5395">
        <v>0</v>
      </c>
      <c r="AB5395">
        <v>1</v>
      </c>
      <c r="AC5395" t="s">
        <v>479</v>
      </c>
      <c r="AD5395" t="s">
        <v>11043</v>
      </c>
      <c r="AE5395">
        <v>2</v>
      </c>
    </row>
    <row r="5396" spans="1:31">
      <c r="A5396" t="s">
        <v>11135</v>
      </c>
      <c r="B5396">
        <v>2012</v>
      </c>
      <c r="C5396" t="s">
        <v>11043</v>
      </c>
      <c r="D5396" t="s">
        <v>33</v>
      </c>
      <c r="E5396" t="s">
        <v>33</v>
      </c>
      <c r="F5396" t="s">
        <v>33</v>
      </c>
      <c r="G5396" t="s">
        <v>133</v>
      </c>
      <c r="H5396" t="s">
        <v>33</v>
      </c>
      <c r="I5396" t="s">
        <v>43</v>
      </c>
      <c r="J5396" t="s">
        <v>33</v>
      </c>
      <c r="K5396">
        <v>2.6020500000000002</v>
      </c>
      <c r="L5396">
        <v>0.75421800000000006</v>
      </c>
      <c r="M5396">
        <v>1.335</v>
      </c>
      <c r="N5396">
        <v>4.54</v>
      </c>
      <c r="O5396" t="s">
        <v>35</v>
      </c>
      <c r="P5396" t="s">
        <v>11136</v>
      </c>
      <c r="Q5396">
        <v>1.9379999999999999</v>
      </c>
      <c r="R5396">
        <v>1.2669999999999999</v>
      </c>
      <c r="S5396">
        <v>2798</v>
      </c>
      <c r="T5396">
        <v>813</v>
      </c>
      <c r="U5396">
        <v>1435</v>
      </c>
      <c r="V5396">
        <v>4882</v>
      </c>
      <c r="W5396">
        <v>406</v>
      </c>
      <c r="X5396">
        <v>14</v>
      </c>
      <c r="Y5396">
        <v>0</v>
      </c>
      <c r="Z5396">
        <v>0</v>
      </c>
      <c r="AA5396">
        <v>0</v>
      </c>
      <c r="AB5396">
        <v>1</v>
      </c>
      <c r="AC5396" t="s">
        <v>523</v>
      </c>
      <c r="AD5396" t="s">
        <v>11043</v>
      </c>
      <c r="AE5396">
        <v>0.91</v>
      </c>
    </row>
    <row r="5397" spans="1:31">
      <c r="A5397" t="s">
        <v>11137</v>
      </c>
      <c r="B5397">
        <v>2012</v>
      </c>
      <c r="C5397" t="s">
        <v>11043</v>
      </c>
      <c r="D5397" t="s">
        <v>33</v>
      </c>
      <c r="E5397" t="s">
        <v>33</v>
      </c>
      <c r="F5397" t="s">
        <v>33</v>
      </c>
      <c r="G5397" t="s">
        <v>171</v>
      </c>
      <c r="H5397" t="s">
        <v>34</v>
      </c>
      <c r="I5397" t="s">
        <v>33</v>
      </c>
      <c r="J5397" t="s">
        <v>33</v>
      </c>
      <c r="K5397">
        <v>0.76860499999999998</v>
      </c>
      <c r="L5397">
        <v>0.79464900000000005</v>
      </c>
      <c r="M5397">
        <v>1.6E-2</v>
      </c>
      <c r="N5397">
        <v>4.3760000000000003</v>
      </c>
      <c r="O5397" t="s">
        <v>35</v>
      </c>
      <c r="P5397" t="s">
        <v>360</v>
      </c>
      <c r="Q5397">
        <v>3.6080000000000001</v>
      </c>
      <c r="R5397">
        <v>0.752</v>
      </c>
      <c r="S5397">
        <v>198</v>
      </c>
      <c r="T5397">
        <v>203</v>
      </c>
      <c r="U5397">
        <v>4</v>
      </c>
      <c r="V5397">
        <v>1127</v>
      </c>
      <c r="W5397">
        <v>61</v>
      </c>
      <c r="X5397">
        <v>1</v>
      </c>
      <c r="Y5397">
        <v>0</v>
      </c>
      <c r="Z5397">
        <v>0</v>
      </c>
      <c r="AA5397">
        <v>0</v>
      </c>
      <c r="AB5397">
        <v>1</v>
      </c>
      <c r="AC5397" t="s">
        <v>56</v>
      </c>
      <c r="AD5397" t="s">
        <v>11043</v>
      </c>
      <c r="AE5397">
        <v>0.5</v>
      </c>
    </row>
    <row r="5398" spans="1:31">
      <c r="A5398" t="s">
        <v>11138</v>
      </c>
      <c r="B5398">
        <v>2012</v>
      </c>
      <c r="C5398" t="s">
        <v>11043</v>
      </c>
      <c r="D5398" t="s">
        <v>33</v>
      </c>
      <c r="E5398" t="s">
        <v>33</v>
      </c>
      <c r="F5398" t="s">
        <v>33</v>
      </c>
      <c r="G5398" t="s">
        <v>171</v>
      </c>
      <c r="H5398" t="s">
        <v>34</v>
      </c>
      <c r="I5398" t="s">
        <v>43</v>
      </c>
      <c r="J5398" t="s">
        <v>33</v>
      </c>
      <c r="K5398">
        <v>0</v>
      </c>
      <c r="L5398">
        <v>0</v>
      </c>
      <c r="M5398">
        <v>0</v>
      </c>
      <c r="N5398">
        <v>9.7390000000000008</v>
      </c>
      <c r="O5398" t="s">
        <v>35</v>
      </c>
      <c r="P5398" t="s">
        <v>174</v>
      </c>
      <c r="Q5398">
        <v>9.7390000000000008</v>
      </c>
      <c r="R5398">
        <v>0</v>
      </c>
      <c r="S5398">
        <v>0</v>
      </c>
      <c r="T5398">
        <v>0</v>
      </c>
      <c r="U5398" t="s">
        <v>37</v>
      </c>
      <c r="V5398" t="s">
        <v>37</v>
      </c>
      <c r="W5398">
        <v>36</v>
      </c>
      <c r="X5398">
        <v>0</v>
      </c>
      <c r="Y5398">
        <v>0</v>
      </c>
      <c r="Z5398">
        <v>0</v>
      </c>
      <c r="AA5398">
        <v>0</v>
      </c>
      <c r="AB5398">
        <v>1</v>
      </c>
      <c r="AC5398" t="s">
        <v>38</v>
      </c>
      <c r="AD5398" t="s">
        <v>11043</v>
      </c>
      <c r="AE5398">
        <v>1</v>
      </c>
    </row>
    <row r="5399" spans="1:31">
      <c r="A5399" t="s">
        <v>11139</v>
      </c>
      <c r="B5399">
        <v>2012</v>
      </c>
      <c r="C5399" t="s">
        <v>11043</v>
      </c>
      <c r="D5399" t="s">
        <v>33</v>
      </c>
      <c r="E5399" t="s">
        <v>33</v>
      </c>
      <c r="F5399" t="s">
        <v>33</v>
      </c>
      <c r="G5399" t="s">
        <v>171</v>
      </c>
      <c r="H5399" t="s">
        <v>46</v>
      </c>
      <c r="I5399" t="s">
        <v>33</v>
      </c>
      <c r="J5399" t="s">
        <v>33</v>
      </c>
      <c r="K5399">
        <v>0.79392700000000005</v>
      </c>
      <c r="L5399">
        <v>0.64404700000000004</v>
      </c>
      <c r="M5399">
        <v>5.8000000000000003E-2</v>
      </c>
      <c r="N5399">
        <v>3.331</v>
      </c>
      <c r="O5399" t="s">
        <v>35</v>
      </c>
      <c r="P5399" t="s">
        <v>6751</v>
      </c>
      <c r="Q5399">
        <v>2.5369999999999999</v>
      </c>
      <c r="R5399">
        <v>0.73499999999999999</v>
      </c>
      <c r="S5399">
        <v>413</v>
      </c>
      <c r="T5399">
        <v>332</v>
      </c>
      <c r="U5399">
        <v>30</v>
      </c>
      <c r="V5399">
        <v>1733</v>
      </c>
      <c r="W5399">
        <v>181</v>
      </c>
      <c r="X5399">
        <v>2</v>
      </c>
      <c r="Y5399">
        <v>0</v>
      </c>
      <c r="Z5399">
        <v>0</v>
      </c>
      <c r="AA5399">
        <v>0</v>
      </c>
      <c r="AB5399">
        <v>1</v>
      </c>
      <c r="AC5399" t="s">
        <v>76</v>
      </c>
      <c r="AD5399" t="s">
        <v>11043</v>
      </c>
      <c r="AE5399">
        <v>0.95</v>
      </c>
    </row>
    <row r="5400" spans="1:31">
      <c r="A5400" t="s">
        <v>11140</v>
      </c>
      <c r="B5400">
        <v>2012</v>
      </c>
      <c r="C5400" t="s">
        <v>11043</v>
      </c>
      <c r="D5400" t="s">
        <v>33</v>
      </c>
      <c r="E5400" t="s">
        <v>33</v>
      </c>
      <c r="F5400" t="s">
        <v>33</v>
      </c>
      <c r="G5400" t="s">
        <v>171</v>
      </c>
      <c r="H5400" t="s">
        <v>46</v>
      </c>
      <c r="I5400" t="s">
        <v>40</v>
      </c>
      <c r="J5400" t="s">
        <v>33</v>
      </c>
      <c r="K5400">
        <v>0</v>
      </c>
      <c r="L5400">
        <v>0</v>
      </c>
      <c r="M5400">
        <v>0</v>
      </c>
      <c r="N5400">
        <v>3.24</v>
      </c>
      <c r="O5400" t="s">
        <v>35</v>
      </c>
      <c r="P5400" t="s">
        <v>36</v>
      </c>
      <c r="Q5400">
        <v>3.24</v>
      </c>
      <c r="R5400">
        <v>0</v>
      </c>
      <c r="S5400">
        <v>0</v>
      </c>
      <c r="T5400">
        <v>0</v>
      </c>
      <c r="U5400" t="s">
        <v>37</v>
      </c>
      <c r="V5400" t="s">
        <v>37</v>
      </c>
      <c r="W5400">
        <v>112</v>
      </c>
      <c r="X5400">
        <v>0</v>
      </c>
      <c r="Y5400">
        <v>0</v>
      </c>
      <c r="Z5400">
        <v>0</v>
      </c>
      <c r="AA5400">
        <v>0</v>
      </c>
      <c r="AB5400">
        <v>1</v>
      </c>
      <c r="AC5400" t="s">
        <v>38</v>
      </c>
      <c r="AD5400" t="s">
        <v>11043</v>
      </c>
      <c r="AE5400">
        <v>1</v>
      </c>
    </row>
    <row r="5401" spans="1:31">
      <c r="A5401" t="s">
        <v>11141</v>
      </c>
      <c r="B5401">
        <v>2012</v>
      </c>
      <c r="C5401" t="s">
        <v>11043</v>
      </c>
      <c r="D5401" t="s">
        <v>33</v>
      </c>
      <c r="E5401" t="s">
        <v>33</v>
      </c>
      <c r="F5401" t="s">
        <v>33</v>
      </c>
      <c r="G5401" t="s">
        <v>171</v>
      </c>
      <c r="H5401" t="s">
        <v>46</v>
      </c>
      <c r="I5401" t="s">
        <v>43</v>
      </c>
      <c r="J5401" t="s">
        <v>33</v>
      </c>
      <c r="K5401">
        <v>1.7463789999999999</v>
      </c>
      <c r="L5401">
        <v>1.4179379999999999</v>
      </c>
      <c r="M5401">
        <v>0.128</v>
      </c>
      <c r="N5401">
        <v>7.2249999999999996</v>
      </c>
      <c r="O5401" t="s">
        <v>35</v>
      </c>
      <c r="P5401" t="s">
        <v>6421</v>
      </c>
      <c r="Q5401">
        <v>5.4779999999999998</v>
      </c>
      <c r="R5401">
        <v>1.6180000000000001</v>
      </c>
      <c r="S5401">
        <v>413</v>
      </c>
      <c r="T5401">
        <v>332</v>
      </c>
      <c r="U5401">
        <v>30</v>
      </c>
      <c r="V5401">
        <v>1709</v>
      </c>
      <c r="W5401">
        <v>69</v>
      </c>
      <c r="X5401">
        <v>2</v>
      </c>
      <c r="Y5401">
        <v>0</v>
      </c>
      <c r="Z5401">
        <v>0</v>
      </c>
      <c r="AA5401">
        <v>0</v>
      </c>
      <c r="AB5401">
        <v>1</v>
      </c>
      <c r="AC5401" t="s">
        <v>76</v>
      </c>
      <c r="AD5401" t="s">
        <v>11043</v>
      </c>
      <c r="AE5401">
        <v>0.8</v>
      </c>
    </row>
    <row r="5402" spans="1:31">
      <c r="A5402" t="s">
        <v>11142</v>
      </c>
      <c r="B5402">
        <v>2012</v>
      </c>
      <c r="C5402" t="s">
        <v>11043</v>
      </c>
      <c r="D5402" t="s">
        <v>33</v>
      </c>
      <c r="E5402" t="s">
        <v>33</v>
      </c>
      <c r="F5402" t="s">
        <v>33</v>
      </c>
      <c r="G5402" t="s">
        <v>171</v>
      </c>
      <c r="H5402" t="s">
        <v>54</v>
      </c>
      <c r="I5402" t="s">
        <v>33</v>
      </c>
      <c r="J5402" t="s">
        <v>33</v>
      </c>
      <c r="K5402">
        <v>1.755533</v>
      </c>
      <c r="L5402">
        <v>0.68330900000000006</v>
      </c>
      <c r="M5402">
        <v>0.68</v>
      </c>
      <c r="N5402">
        <v>3.6749999999999998</v>
      </c>
      <c r="O5402" t="s">
        <v>35</v>
      </c>
      <c r="P5402" t="s">
        <v>2571</v>
      </c>
      <c r="Q5402">
        <v>1.919</v>
      </c>
      <c r="R5402">
        <v>1.0760000000000001</v>
      </c>
      <c r="S5402">
        <v>1469</v>
      </c>
      <c r="T5402">
        <v>578</v>
      </c>
      <c r="U5402">
        <v>569</v>
      </c>
      <c r="V5402">
        <v>3075</v>
      </c>
      <c r="W5402">
        <v>307</v>
      </c>
      <c r="X5402">
        <v>8</v>
      </c>
      <c r="Y5402">
        <v>0</v>
      </c>
      <c r="Z5402">
        <v>0</v>
      </c>
      <c r="AA5402">
        <v>0</v>
      </c>
      <c r="AB5402">
        <v>1</v>
      </c>
      <c r="AC5402" t="s">
        <v>551</v>
      </c>
      <c r="AD5402" t="s">
        <v>11043</v>
      </c>
      <c r="AE5402">
        <v>0.83</v>
      </c>
    </row>
    <row r="5403" spans="1:31">
      <c r="A5403" t="s">
        <v>11143</v>
      </c>
      <c r="B5403">
        <v>2012</v>
      </c>
      <c r="C5403" t="s">
        <v>11043</v>
      </c>
      <c r="D5403" t="s">
        <v>33</v>
      </c>
      <c r="E5403" t="s">
        <v>33</v>
      </c>
      <c r="F5403" t="s">
        <v>33</v>
      </c>
      <c r="G5403" t="s">
        <v>171</v>
      </c>
      <c r="H5403" t="s">
        <v>54</v>
      </c>
      <c r="I5403" t="s">
        <v>40</v>
      </c>
      <c r="J5403" t="s">
        <v>33</v>
      </c>
      <c r="K5403">
        <v>1.9763710000000001</v>
      </c>
      <c r="L5403">
        <v>1.1277159999999999</v>
      </c>
      <c r="M5403">
        <v>0.41399999999999998</v>
      </c>
      <c r="N5403">
        <v>5.6420000000000003</v>
      </c>
      <c r="O5403" t="s">
        <v>35</v>
      </c>
      <c r="P5403" t="s">
        <v>3630</v>
      </c>
      <c r="Q5403">
        <v>3.6659999999999999</v>
      </c>
      <c r="R5403">
        <v>1.5629999999999999</v>
      </c>
      <c r="S5403">
        <v>693</v>
      </c>
      <c r="T5403">
        <v>393</v>
      </c>
      <c r="U5403">
        <v>145</v>
      </c>
      <c r="V5403">
        <v>1978</v>
      </c>
      <c r="W5403">
        <v>175</v>
      </c>
      <c r="X5403">
        <v>4</v>
      </c>
      <c r="Y5403">
        <v>0</v>
      </c>
      <c r="Z5403">
        <v>0</v>
      </c>
      <c r="AA5403">
        <v>0</v>
      </c>
      <c r="AB5403">
        <v>1</v>
      </c>
      <c r="AC5403" t="s">
        <v>76</v>
      </c>
      <c r="AD5403" t="s">
        <v>11043</v>
      </c>
      <c r="AE5403">
        <v>1.1399999999999999</v>
      </c>
    </row>
    <row r="5404" spans="1:31">
      <c r="A5404" t="s">
        <v>11144</v>
      </c>
      <c r="B5404">
        <v>2012</v>
      </c>
      <c r="C5404" t="s">
        <v>11043</v>
      </c>
      <c r="D5404" t="s">
        <v>33</v>
      </c>
      <c r="E5404" t="s">
        <v>33</v>
      </c>
      <c r="F5404" t="s">
        <v>33</v>
      </c>
      <c r="G5404" t="s">
        <v>171</v>
      </c>
      <c r="H5404" t="s">
        <v>54</v>
      </c>
      <c r="I5404" t="s">
        <v>43</v>
      </c>
      <c r="J5404" t="s">
        <v>33</v>
      </c>
      <c r="K5404">
        <v>1.596282</v>
      </c>
      <c r="L5404">
        <v>0.85112100000000002</v>
      </c>
      <c r="M5404">
        <v>0.38600000000000001</v>
      </c>
      <c r="N5404">
        <v>4.2859999999999996</v>
      </c>
      <c r="O5404" t="s">
        <v>35</v>
      </c>
      <c r="P5404" t="s">
        <v>1157</v>
      </c>
      <c r="Q5404">
        <v>2.6890000000000001</v>
      </c>
      <c r="R5404">
        <v>1.2110000000000001</v>
      </c>
      <c r="S5404">
        <v>776</v>
      </c>
      <c r="T5404">
        <v>412</v>
      </c>
      <c r="U5404">
        <v>187</v>
      </c>
      <c r="V5404">
        <v>2084</v>
      </c>
      <c r="W5404">
        <v>132</v>
      </c>
      <c r="X5404">
        <v>4</v>
      </c>
      <c r="Y5404">
        <v>0</v>
      </c>
      <c r="Z5404">
        <v>0</v>
      </c>
      <c r="AA5404">
        <v>0</v>
      </c>
      <c r="AB5404">
        <v>1</v>
      </c>
      <c r="AC5404" t="s">
        <v>76</v>
      </c>
      <c r="AD5404" t="s">
        <v>11043</v>
      </c>
      <c r="AE5404">
        <v>0.6</v>
      </c>
    </row>
    <row r="5405" spans="1:31">
      <c r="A5405" t="s">
        <v>11145</v>
      </c>
      <c r="B5405">
        <v>2012</v>
      </c>
      <c r="C5405" t="s">
        <v>11043</v>
      </c>
      <c r="D5405" t="s">
        <v>33</v>
      </c>
      <c r="E5405" t="s">
        <v>33</v>
      </c>
      <c r="F5405" t="s">
        <v>33</v>
      </c>
      <c r="G5405" t="s">
        <v>171</v>
      </c>
      <c r="H5405" t="s">
        <v>62</v>
      </c>
      <c r="I5405" t="s">
        <v>33</v>
      </c>
      <c r="J5405" t="s">
        <v>33</v>
      </c>
      <c r="K5405">
        <v>2.325898</v>
      </c>
      <c r="L5405">
        <v>0.71757099999999996</v>
      </c>
      <c r="M5405">
        <v>1.135</v>
      </c>
      <c r="N5405">
        <v>4.2009999999999996</v>
      </c>
      <c r="O5405" t="s">
        <v>35</v>
      </c>
      <c r="P5405" t="s">
        <v>11146</v>
      </c>
      <c r="Q5405">
        <v>1.875</v>
      </c>
      <c r="R5405">
        <v>1.1910000000000001</v>
      </c>
      <c r="S5405">
        <v>1851</v>
      </c>
      <c r="T5405">
        <v>572</v>
      </c>
      <c r="U5405">
        <v>903</v>
      </c>
      <c r="V5405">
        <v>3344</v>
      </c>
      <c r="W5405">
        <v>351</v>
      </c>
      <c r="X5405">
        <v>15</v>
      </c>
      <c r="Y5405">
        <v>0</v>
      </c>
      <c r="Z5405">
        <v>0</v>
      </c>
      <c r="AA5405">
        <v>0</v>
      </c>
      <c r="AB5405">
        <v>1</v>
      </c>
      <c r="AC5405" t="s">
        <v>551</v>
      </c>
      <c r="AD5405" t="s">
        <v>11043</v>
      </c>
      <c r="AE5405">
        <v>0.79</v>
      </c>
    </row>
    <row r="5406" spans="1:31">
      <c r="A5406" t="s">
        <v>11147</v>
      </c>
      <c r="B5406">
        <v>2012</v>
      </c>
      <c r="C5406" t="s">
        <v>11043</v>
      </c>
      <c r="D5406" t="s">
        <v>33</v>
      </c>
      <c r="E5406" t="s">
        <v>33</v>
      </c>
      <c r="F5406" t="s">
        <v>33</v>
      </c>
      <c r="G5406" t="s">
        <v>171</v>
      </c>
      <c r="H5406" t="s">
        <v>62</v>
      </c>
      <c r="I5406" t="s">
        <v>40</v>
      </c>
      <c r="J5406" t="s">
        <v>33</v>
      </c>
      <c r="K5406">
        <v>2.903019</v>
      </c>
      <c r="L5406">
        <v>1.0950390000000001</v>
      </c>
      <c r="M5406">
        <v>1.1619999999999999</v>
      </c>
      <c r="N5406">
        <v>5.93</v>
      </c>
      <c r="O5406" t="s">
        <v>35</v>
      </c>
      <c r="P5406" t="s">
        <v>11025</v>
      </c>
      <c r="Q5406">
        <v>3.0270000000000001</v>
      </c>
      <c r="R5406">
        <v>1.7410000000000001</v>
      </c>
      <c r="S5406">
        <v>1039</v>
      </c>
      <c r="T5406">
        <v>396</v>
      </c>
      <c r="U5406">
        <v>416</v>
      </c>
      <c r="V5406">
        <v>2123</v>
      </c>
      <c r="W5406">
        <v>197</v>
      </c>
      <c r="X5406">
        <v>9</v>
      </c>
      <c r="Y5406">
        <v>0</v>
      </c>
      <c r="Z5406">
        <v>0</v>
      </c>
      <c r="AA5406">
        <v>0</v>
      </c>
      <c r="AB5406">
        <v>1</v>
      </c>
      <c r="AC5406" t="s">
        <v>76</v>
      </c>
      <c r="AD5406" t="s">
        <v>11043</v>
      </c>
      <c r="AE5406">
        <v>0.83</v>
      </c>
    </row>
    <row r="5407" spans="1:31">
      <c r="A5407" t="s">
        <v>11148</v>
      </c>
      <c r="B5407">
        <v>2012</v>
      </c>
      <c r="C5407" t="s">
        <v>11043</v>
      </c>
      <c r="D5407" t="s">
        <v>33</v>
      </c>
      <c r="E5407" t="s">
        <v>33</v>
      </c>
      <c r="F5407" t="s">
        <v>33</v>
      </c>
      <c r="G5407" t="s">
        <v>171</v>
      </c>
      <c r="H5407" t="s">
        <v>62</v>
      </c>
      <c r="I5407" t="s">
        <v>43</v>
      </c>
      <c r="J5407" t="s">
        <v>33</v>
      </c>
      <c r="K5407">
        <v>1.854247</v>
      </c>
      <c r="L5407">
        <v>0.79901999999999995</v>
      </c>
      <c r="M5407">
        <v>0.63200000000000001</v>
      </c>
      <c r="N5407">
        <v>4.173</v>
      </c>
      <c r="O5407" t="s">
        <v>35</v>
      </c>
      <c r="P5407" t="s">
        <v>2574</v>
      </c>
      <c r="Q5407">
        <v>2.319</v>
      </c>
      <c r="R5407">
        <v>1.2230000000000001</v>
      </c>
      <c r="S5407">
        <v>812</v>
      </c>
      <c r="T5407">
        <v>352</v>
      </c>
      <c r="U5407">
        <v>277</v>
      </c>
      <c r="V5407">
        <v>1828</v>
      </c>
      <c r="W5407">
        <v>154</v>
      </c>
      <c r="X5407">
        <v>6</v>
      </c>
      <c r="Y5407">
        <v>0</v>
      </c>
      <c r="Z5407">
        <v>0</v>
      </c>
      <c r="AA5407">
        <v>0</v>
      </c>
      <c r="AB5407">
        <v>1</v>
      </c>
      <c r="AC5407" t="s">
        <v>76</v>
      </c>
      <c r="AD5407" t="s">
        <v>11043</v>
      </c>
      <c r="AE5407">
        <v>0.54</v>
      </c>
    </row>
    <row r="5408" spans="1:31">
      <c r="A5408" t="s">
        <v>11149</v>
      </c>
      <c r="B5408">
        <v>2012</v>
      </c>
      <c r="C5408" t="s">
        <v>11043</v>
      </c>
      <c r="D5408" t="s">
        <v>33</v>
      </c>
      <c r="E5408" t="s">
        <v>33</v>
      </c>
      <c r="F5408" t="s">
        <v>33</v>
      </c>
      <c r="G5408" t="s">
        <v>171</v>
      </c>
      <c r="H5408" t="s">
        <v>68</v>
      </c>
      <c r="I5408" t="s">
        <v>33</v>
      </c>
      <c r="J5408" t="s">
        <v>33</v>
      </c>
      <c r="K5408">
        <v>2.6499389999999998</v>
      </c>
      <c r="L5408">
        <v>0.96785200000000005</v>
      </c>
      <c r="M5408">
        <v>1.0980000000000001</v>
      </c>
      <c r="N5408">
        <v>5.3049999999999997</v>
      </c>
      <c r="O5408" t="s">
        <v>35</v>
      </c>
      <c r="P5408" t="s">
        <v>11150</v>
      </c>
      <c r="Q5408">
        <v>2.6549999999999998</v>
      </c>
      <c r="R5408">
        <v>1.552</v>
      </c>
      <c r="S5408">
        <v>2259</v>
      </c>
      <c r="T5408">
        <v>817</v>
      </c>
      <c r="U5408">
        <v>936</v>
      </c>
      <c r="V5408">
        <v>4522</v>
      </c>
      <c r="W5408">
        <v>360</v>
      </c>
      <c r="X5408">
        <v>13</v>
      </c>
      <c r="Y5408">
        <v>0</v>
      </c>
      <c r="Z5408">
        <v>0</v>
      </c>
      <c r="AA5408">
        <v>0</v>
      </c>
      <c r="AB5408">
        <v>1</v>
      </c>
      <c r="AC5408" t="s">
        <v>523</v>
      </c>
      <c r="AD5408" t="s">
        <v>11043</v>
      </c>
      <c r="AE5408">
        <v>1.3</v>
      </c>
    </row>
    <row r="5409" spans="1:31">
      <c r="A5409" t="s">
        <v>11151</v>
      </c>
      <c r="B5409">
        <v>2012</v>
      </c>
      <c r="C5409" t="s">
        <v>11043</v>
      </c>
      <c r="D5409" t="s">
        <v>33</v>
      </c>
      <c r="E5409" t="s">
        <v>33</v>
      </c>
      <c r="F5409" t="s">
        <v>33</v>
      </c>
      <c r="G5409" t="s">
        <v>171</v>
      </c>
      <c r="H5409" t="s">
        <v>68</v>
      </c>
      <c r="I5409" t="s">
        <v>40</v>
      </c>
      <c r="J5409" t="s">
        <v>33</v>
      </c>
      <c r="K5409">
        <v>2.7170480000000001</v>
      </c>
      <c r="L5409">
        <v>1.166936</v>
      </c>
      <c r="M5409">
        <v>0.92500000000000004</v>
      </c>
      <c r="N5409">
        <v>6.0910000000000002</v>
      </c>
      <c r="O5409" t="s">
        <v>35</v>
      </c>
      <c r="P5409" t="s">
        <v>11152</v>
      </c>
      <c r="Q5409">
        <v>3.3730000000000002</v>
      </c>
      <c r="R5409">
        <v>1.792</v>
      </c>
      <c r="S5409">
        <v>1270</v>
      </c>
      <c r="T5409">
        <v>539</v>
      </c>
      <c r="U5409">
        <v>432</v>
      </c>
      <c r="V5409">
        <v>2847</v>
      </c>
      <c r="W5409">
        <v>210</v>
      </c>
      <c r="X5409">
        <v>8</v>
      </c>
      <c r="Y5409">
        <v>0</v>
      </c>
      <c r="Z5409">
        <v>0</v>
      </c>
      <c r="AA5409">
        <v>0</v>
      </c>
      <c r="AB5409">
        <v>1</v>
      </c>
      <c r="AC5409" t="s">
        <v>83</v>
      </c>
      <c r="AD5409" t="s">
        <v>11043</v>
      </c>
      <c r="AE5409">
        <v>1.08</v>
      </c>
    </row>
    <row r="5410" spans="1:31">
      <c r="A5410" t="s">
        <v>11153</v>
      </c>
      <c r="B5410">
        <v>2012</v>
      </c>
      <c r="C5410" t="s">
        <v>11043</v>
      </c>
      <c r="D5410" t="s">
        <v>33</v>
      </c>
      <c r="E5410" t="s">
        <v>33</v>
      </c>
      <c r="F5410" t="s">
        <v>33</v>
      </c>
      <c r="G5410" t="s">
        <v>171</v>
      </c>
      <c r="H5410" t="s">
        <v>68</v>
      </c>
      <c r="I5410" t="s">
        <v>43</v>
      </c>
      <c r="J5410" t="s">
        <v>33</v>
      </c>
      <c r="K5410">
        <v>2.5684420000000001</v>
      </c>
      <c r="L5410">
        <v>1.362385</v>
      </c>
      <c r="M5410">
        <v>0.621</v>
      </c>
      <c r="N5410">
        <v>6.8390000000000004</v>
      </c>
      <c r="O5410" t="s">
        <v>35</v>
      </c>
      <c r="P5410" t="s">
        <v>11154</v>
      </c>
      <c r="Q5410">
        <v>4.2709999999999999</v>
      </c>
      <c r="R5410">
        <v>1.9470000000000001</v>
      </c>
      <c r="S5410">
        <v>989</v>
      </c>
      <c r="T5410">
        <v>522</v>
      </c>
      <c r="U5410">
        <v>239</v>
      </c>
      <c r="V5410">
        <v>2633</v>
      </c>
      <c r="W5410">
        <v>150</v>
      </c>
      <c r="X5410">
        <v>5</v>
      </c>
      <c r="Y5410">
        <v>0</v>
      </c>
      <c r="Z5410">
        <v>0</v>
      </c>
      <c r="AA5410">
        <v>0</v>
      </c>
      <c r="AB5410">
        <v>1</v>
      </c>
      <c r="AC5410" t="s">
        <v>83</v>
      </c>
      <c r="AD5410" t="s">
        <v>11043</v>
      </c>
      <c r="AE5410">
        <v>1.1100000000000001</v>
      </c>
    </row>
    <row r="5411" spans="1:31">
      <c r="A5411" t="s">
        <v>11155</v>
      </c>
      <c r="B5411">
        <v>2012</v>
      </c>
      <c r="C5411" t="s">
        <v>11043</v>
      </c>
      <c r="D5411" t="s">
        <v>33</v>
      </c>
      <c r="E5411" t="s">
        <v>33</v>
      </c>
      <c r="F5411" t="s">
        <v>33</v>
      </c>
      <c r="G5411" t="s">
        <v>171</v>
      </c>
      <c r="H5411" t="s">
        <v>74</v>
      </c>
      <c r="I5411" t="s">
        <v>33</v>
      </c>
      <c r="J5411" t="s">
        <v>33</v>
      </c>
      <c r="K5411">
        <v>2.857621</v>
      </c>
      <c r="L5411">
        <v>1.022678</v>
      </c>
      <c r="M5411">
        <v>1.2110000000000001</v>
      </c>
      <c r="N5411">
        <v>5.64</v>
      </c>
      <c r="O5411" t="s">
        <v>35</v>
      </c>
      <c r="P5411" t="s">
        <v>11030</v>
      </c>
      <c r="Q5411">
        <v>2.7829999999999999</v>
      </c>
      <c r="R5411">
        <v>1.647</v>
      </c>
      <c r="S5411">
        <v>1611</v>
      </c>
      <c r="T5411">
        <v>566</v>
      </c>
      <c r="U5411">
        <v>683</v>
      </c>
      <c r="V5411">
        <v>3180</v>
      </c>
      <c r="W5411">
        <v>239</v>
      </c>
      <c r="X5411">
        <v>10</v>
      </c>
      <c r="Y5411">
        <v>0</v>
      </c>
      <c r="Z5411">
        <v>0</v>
      </c>
      <c r="AA5411">
        <v>0</v>
      </c>
      <c r="AB5411">
        <v>1</v>
      </c>
      <c r="AC5411" t="s">
        <v>551</v>
      </c>
      <c r="AD5411" t="s">
        <v>11043</v>
      </c>
      <c r="AE5411">
        <v>0.9</v>
      </c>
    </row>
    <row r="5412" spans="1:31">
      <c r="A5412" t="s">
        <v>11156</v>
      </c>
      <c r="B5412">
        <v>2012</v>
      </c>
      <c r="C5412" t="s">
        <v>11043</v>
      </c>
      <c r="D5412" t="s">
        <v>33</v>
      </c>
      <c r="E5412" t="s">
        <v>33</v>
      </c>
      <c r="F5412" t="s">
        <v>33</v>
      </c>
      <c r="G5412" t="s">
        <v>171</v>
      </c>
      <c r="H5412" t="s">
        <v>74</v>
      </c>
      <c r="I5412" t="s">
        <v>40</v>
      </c>
      <c r="J5412" t="s">
        <v>33</v>
      </c>
      <c r="K5412">
        <v>2.1093920000000002</v>
      </c>
      <c r="L5412">
        <v>1.1072379999999999</v>
      </c>
      <c r="M5412">
        <v>0.52300000000000002</v>
      </c>
      <c r="N5412">
        <v>5.5739999999999998</v>
      </c>
      <c r="O5412" t="s">
        <v>35</v>
      </c>
      <c r="P5412" t="s">
        <v>11157</v>
      </c>
      <c r="Q5412">
        <v>3.4649999999999999</v>
      </c>
      <c r="R5412">
        <v>1.587</v>
      </c>
      <c r="S5412">
        <v>589</v>
      </c>
      <c r="T5412">
        <v>311</v>
      </c>
      <c r="U5412">
        <v>146</v>
      </c>
      <c r="V5412">
        <v>1557</v>
      </c>
      <c r="W5412">
        <v>138</v>
      </c>
      <c r="X5412">
        <v>5</v>
      </c>
      <c r="Y5412">
        <v>0</v>
      </c>
      <c r="Z5412">
        <v>0</v>
      </c>
      <c r="AA5412">
        <v>0</v>
      </c>
      <c r="AB5412">
        <v>1</v>
      </c>
      <c r="AC5412" t="s">
        <v>76</v>
      </c>
      <c r="AD5412" t="s">
        <v>11043</v>
      </c>
      <c r="AE5412">
        <v>0.81</v>
      </c>
    </row>
    <row r="5413" spans="1:31">
      <c r="A5413" t="s">
        <v>11158</v>
      </c>
      <c r="B5413">
        <v>2012</v>
      </c>
      <c r="C5413" t="s">
        <v>11043</v>
      </c>
      <c r="D5413" t="s">
        <v>33</v>
      </c>
      <c r="E5413" t="s">
        <v>33</v>
      </c>
      <c r="F5413" t="s">
        <v>33</v>
      </c>
      <c r="G5413" t="s">
        <v>171</v>
      </c>
      <c r="H5413" t="s">
        <v>74</v>
      </c>
      <c r="I5413" t="s">
        <v>43</v>
      </c>
      <c r="J5413" t="s">
        <v>33</v>
      </c>
      <c r="K5413">
        <v>3.5920580000000002</v>
      </c>
      <c r="L5413">
        <v>1.6702600000000001</v>
      </c>
      <c r="M5413">
        <v>1.0880000000000001</v>
      </c>
      <c r="N5413">
        <v>8.5220000000000002</v>
      </c>
      <c r="O5413" t="s">
        <v>35</v>
      </c>
      <c r="P5413" t="s">
        <v>2567</v>
      </c>
      <c r="Q5413">
        <v>4.93</v>
      </c>
      <c r="R5413">
        <v>2.504</v>
      </c>
      <c r="S5413">
        <v>1022</v>
      </c>
      <c r="T5413">
        <v>478</v>
      </c>
      <c r="U5413">
        <v>310</v>
      </c>
      <c r="V5413">
        <v>2425</v>
      </c>
      <c r="W5413">
        <v>101</v>
      </c>
      <c r="X5413">
        <v>5</v>
      </c>
      <c r="Y5413">
        <v>0</v>
      </c>
      <c r="Z5413">
        <v>0</v>
      </c>
      <c r="AA5413">
        <v>0</v>
      </c>
      <c r="AB5413">
        <v>1</v>
      </c>
      <c r="AC5413" t="s">
        <v>76</v>
      </c>
      <c r="AD5413" t="s">
        <v>11043</v>
      </c>
      <c r="AE5413">
        <v>0.81</v>
      </c>
    </row>
    <row r="5414" spans="1:31">
      <c r="A5414" t="s">
        <v>11159</v>
      </c>
      <c r="B5414">
        <v>2012</v>
      </c>
      <c r="C5414" t="s">
        <v>11043</v>
      </c>
      <c r="D5414" t="s">
        <v>33</v>
      </c>
      <c r="E5414" t="s">
        <v>33</v>
      </c>
      <c r="F5414" t="s">
        <v>33</v>
      </c>
      <c r="G5414" t="s">
        <v>171</v>
      </c>
      <c r="H5414" t="s">
        <v>81</v>
      </c>
      <c r="I5414" t="s">
        <v>33</v>
      </c>
      <c r="J5414" t="s">
        <v>33</v>
      </c>
      <c r="K5414">
        <v>6.6084440000000004</v>
      </c>
      <c r="L5414">
        <v>3.1190920000000002</v>
      </c>
      <c r="M5414">
        <v>1.917</v>
      </c>
      <c r="N5414">
        <v>15.715999999999999</v>
      </c>
      <c r="O5414" t="s">
        <v>35</v>
      </c>
      <c r="P5414" t="s">
        <v>11160</v>
      </c>
      <c r="Q5414">
        <v>9.1069999999999993</v>
      </c>
      <c r="R5414">
        <v>4.6909999999999998</v>
      </c>
      <c r="S5414">
        <v>1363</v>
      </c>
      <c r="T5414">
        <v>668</v>
      </c>
      <c r="U5414">
        <v>395</v>
      </c>
      <c r="V5414">
        <v>3240</v>
      </c>
      <c r="W5414">
        <v>114</v>
      </c>
      <c r="X5414">
        <v>7</v>
      </c>
      <c r="Y5414">
        <v>0</v>
      </c>
      <c r="Z5414">
        <v>0</v>
      </c>
      <c r="AA5414">
        <v>0</v>
      </c>
      <c r="AB5414">
        <v>1</v>
      </c>
      <c r="AC5414" t="s">
        <v>83</v>
      </c>
      <c r="AD5414" t="s">
        <v>11043</v>
      </c>
      <c r="AE5414">
        <v>1.78</v>
      </c>
    </row>
    <row r="5415" spans="1:31">
      <c r="A5415" t="s">
        <v>11161</v>
      </c>
      <c r="B5415">
        <v>2012</v>
      </c>
      <c r="C5415" t="s">
        <v>11043</v>
      </c>
      <c r="D5415" t="s">
        <v>33</v>
      </c>
      <c r="E5415" t="s">
        <v>33</v>
      </c>
      <c r="F5415" t="s">
        <v>33</v>
      </c>
      <c r="G5415" t="s">
        <v>171</v>
      </c>
      <c r="H5415" t="s">
        <v>81</v>
      </c>
      <c r="I5415" t="s">
        <v>40</v>
      </c>
      <c r="J5415" t="s">
        <v>33</v>
      </c>
      <c r="K5415">
        <v>9.1489750000000001</v>
      </c>
      <c r="L5415">
        <v>4.9402010000000001</v>
      </c>
      <c r="M5415">
        <v>2.04</v>
      </c>
      <c r="N5415">
        <v>23.94</v>
      </c>
      <c r="O5415" t="s">
        <v>35</v>
      </c>
      <c r="P5415" t="s">
        <v>11162</v>
      </c>
      <c r="Q5415">
        <v>14.791</v>
      </c>
      <c r="R5415">
        <v>7.109</v>
      </c>
      <c r="S5415">
        <v>1034</v>
      </c>
      <c r="T5415">
        <v>592</v>
      </c>
      <c r="U5415">
        <v>231</v>
      </c>
      <c r="V5415">
        <v>2706</v>
      </c>
      <c r="W5415">
        <v>68</v>
      </c>
      <c r="X5415">
        <v>5</v>
      </c>
      <c r="Y5415">
        <v>0</v>
      </c>
      <c r="Z5415">
        <v>0</v>
      </c>
      <c r="AA5415">
        <v>0</v>
      </c>
      <c r="AB5415">
        <v>1</v>
      </c>
      <c r="AC5415" t="s">
        <v>83</v>
      </c>
      <c r="AD5415" t="s">
        <v>11043</v>
      </c>
      <c r="AE5415">
        <v>1.97</v>
      </c>
    </row>
    <row r="5416" spans="1:31">
      <c r="A5416" t="s">
        <v>11163</v>
      </c>
      <c r="B5416">
        <v>2012</v>
      </c>
      <c r="C5416" t="s">
        <v>11043</v>
      </c>
      <c r="D5416" t="s">
        <v>33</v>
      </c>
      <c r="E5416" t="s">
        <v>33</v>
      </c>
      <c r="F5416" t="s">
        <v>33</v>
      </c>
      <c r="G5416" t="s">
        <v>171</v>
      </c>
      <c r="H5416" t="s">
        <v>81</v>
      </c>
      <c r="I5416" t="s">
        <v>43</v>
      </c>
      <c r="J5416" t="s">
        <v>33</v>
      </c>
      <c r="K5416">
        <v>3.526278</v>
      </c>
      <c r="L5416">
        <v>3.1134539999999999</v>
      </c>
      <c r="M5416">
        <v>0.17299999999999999</v>
      </c>
      <c r="N5416">
        <v>15.718999999999999</v>
      </c>
      <c r="O5416" t="s">
        <v>35</v>
      </c>
      <c r="P5416" t="s">
        <v>4066</v>
      </c>
      <c r="Q5416">
        <v>12.193</v>
      </c>
      <c r="R5416">
        <v>3.3530000000000002</v>
      </c>
      <c r="S5416">
        <v>329</v>
      </c>
      <c r="T5416">
        <v>290</v>
      </c>
      <c r="U5416">
        <v>16</v>
      </c>
      <c r="V5416">
        <v>1464</v>
      </c>
      <c r="W5416">
        <v>46</v>
      </c>
      <c r="X5416">
        <v>2</v>
      </c>
      <c r="Y5416">
        <v>0</v>
      </c>
      <c r="Z5416">
        <v>0</v>
      </c>
      <c r="AA5416">
        <v>0</v>
      </c>
      <c r="AB5416">
        <v>1</v>
      </c>
      <c r="AC5416" t="s">
        <v>56</v>
      </c>
      <c r="AD5416" t="s">
        <v>11043</v>
      </c>
      <c r="AE5416">
        <v>1.28</v>
      </c>
    </row>
    <row r="5417" spans="1:31">
      <c r="A5417" t="s">
        <v>11164</v>
      </c>
      <c r="B5417">
        <v>2012</v>
      </c>
      <c r="C5417" t="s">
        <v>11043</v>
      </c>
      <c r="D5417" t="s">
        <v>33</v>
      </c>
      <c r="E5417" t="s">
        <v>33</v>
      </c>
      <c r="F5417" t="s">
        <v>33</v>
      </c>
      <c r="G5417" t="s">
        <v>171</v>
      </c>
      <c r="H5417" t="s">
        <v>89</v>
      </c>
      <c r="I5417" t="s">
        <v>33</v>
      </c>
      <c r="J5417" t="s">
        <v>33</v>
      </c>
      <c r="K5417">
        <v>0</v>
      </c>
      <c r="L5417">
        <v>0</v>
      </c>
      <c r="M5417">
        <v>0</v>
      </c>
      <c r="N5417">
        <v>5.601</v>
      </c>
      <c r="O5417" t="s">
        <v>35</v>
      </c>
      <c r="P5417" t="s">
        <v>268</v>
      </c>
      <c r="Q5417">
        <v>5.601</v>
      </c>
      <c r="R5417">
        <v>0</v>
      </c>
      <c r="S5417">
        <v>0</v>
      </c>
      <c r="T5417">
        <v>0</v>
      </c>
      <c r="U5417" t="s">
        <v>37</v>
      </c>
      <c r="V5417" t="s">
        <v>37</v>
      </c>
      <c r="W5417">
        <v>64</v>
      </c>
      <c r="X5417">
        <v>0</v>
      </c>
      <c r="Y5417">
        <v>0</v>
      </c>
      <c r="Z5417">
        <v>0</v>
      </c>
      <c r="AA5417">
        <v>0</v>
      </c>
      <c r="AB5417">
        <v>1</v>
      </c>
      <c r="AC5417" t="s">
        <v>38</v>
      </c>
      <c r="AD5417" t="s">
        <v>11043</v>
      </c>
      <c r="AE5417">
        <v>1</v>
      </c>
    </row>
    <row r="5418" spans="1:31">
      <c r="A5418" t="s">
        <v>11165</v>
      </c>
      <c r="B5418">
        <v>2012</v>
      </c>
      <c r="C5418" t="s">
        <v>11043</v>
      </c>
      <c r="D5418" t="s">
        <v>33</v>
      </c>
      <c r="E5418" t="s">
        <v>33</v>
      </c>
      <c r="F5418" t="s">
        <v>33</v>
      </c>
      <c r="G5418" t="s">
        <v>171</v>
      </c>
      <c r="H5418" t="s">
        <v>89</v>
      </c>
      <c r="I5418" t="s">
        <v>40</v>
      </c>
      <c r="J5418" t="s">
        <v>33</v>
      </c>
      <c r="K5418">
        <v>0</v>
      </c>
      <c r="L5418">
        <v>0</v>
      </c>
      <c r="M5418">
        <v>0</v>
      </c>
      <c r="N5418">
        <v>9.7390000000000008</v>
      </c>
      <c r="O5418" t="s">
        <v>35</v>
      </c>
      <c r="P5418" t="s">
        <v>174</v>
      </c>
      <c r="Q5418">
        <v>9.7390000000000008</v>
      </c>
      <c r="R5418">
        <v>0</v>
      </c>
      <c r="S5418">
        <v>0</v>
      </c>
      <c r="T5418">
        <v>0</v>
      </c>
      <c r="U5418" t="s">
        <v>37</v>
      </c>
      <c r="V5418" t="s">
        <v>37</v>
      </c>
      <c r="W5418">
        <v>36</v>
      </c>
      <c r="X5418">
        <v>0</v>
      </c>
      <c r="Y5418">
        <v>0</v>
      </c>
      <c r="Z5418">
        <v>0</v>
      </c>
      <c r="AA5418">
        <v>0</v>
      </c>
      <c r="AB5418">
        <v>1</v>
      </c>
      <c r="AC5418" t="s">
        <v>38</v>
      </c>
      <c r="AD5418" t="s">
        <v>11043</v>
      </c>
      <c r="AE5418">
        <v>1</v>
      </c>
    </row>
    <row r="5419" spans="1:31">
      <c r="A5419" t="s">
        <v>11166</v>
      </c>
      <c r="B5419">
        <v>2012</v>
      </c>
      <c r="C5419" t="s">
        <v>11043</v>
      </c>
      <c r="D5419" t="s">
        <v>33</v>
      </c>
      <c r="E5419" t="s">
        <v>33</v>
      </c>
      <c r="F5419" t="s">
        <v>33</v>
      </c>
      <c r="G5419" t="s">
        <v>171</v>
      </c>
      <c r="H5419" t="s">
        <v>33</v>
      </c>
      <c r="I5419" t="s">
        <v>33</v>
      </c>
      <c r="J5419" t="s">
        <v>33</v>
      </c>
      <c r="K5419">
        <v>2.2139769999999999</v>
      </c>
      <c r="L5419">
        <v>0.33357900000000001</v>
      </c>
      <c r="M5419">
        <v>1.607</v>
      </c>
      <c r="N5419">
        <v>2.97</v>
      </c>
      <c r="O5419" t="s">
        <v>35</v>
      </c>
      <c r="P5419" t="s">
        <v>11167</v>
      </c>
      <c r="Q5419">
        <v>0.75600000000000001</v>
      </c>
      <c r="R5419">
        <v>0.60699999999999998</v>
      </c>
      <c r="S5419">
        <v>9164</v>
      </c>
      <c r="T5419">
        <v>1424</v>
      </c>
      <c r="U5419">
        <v>6653</v>
      </c>
      <c r="V5419">
        <v>12292</v>
      </c>
      <c r="W5419">
        <v>1677</v>
      </c>
      <c r="X5419">
        <v>56</v>
      </c>
      <c r="Y5419">
        <v>0</v>
      </c>
      <c r="Z5419">
        <v>0</v>
      </c>
      <c r="AA5419">
        <v>0</v>
      </c>
      <c r="AB5419">
        <v>1</v>
      </c>
      <c r="AC5419" t="s">
        <v>476</v>
      </c>
      <c r="AD5419" t="s">
        <v>11043</v>
      </c>
      <c r="AE5419">
        <v>0.86</v>
      </c>
    </row>
    <row r="5420" spans="1:31">
      <c r="A5420" t="s">
        <v>11168</v>
      </c>
      <c r="B5420">
        <v>2012</v>
      </c>
      <c r="C5420" t="s">
        <v>11043</v>
      </c>
      <c r="D5420" t="s">
        <v>33</v>
      </c>
      <c r="E5420" t="s">
        <v>33</v>
      </c>
      <c r="F5420" t="s">
        <v>33</v>
      </c>
      <c r="G5420" t="s">
        <v>171</v>
      </c>
      <c r="H5420" t="s">
        <v>33</v>
      </c>
      <c r="I5420" t="s">
        <v>40</v>
      </c>
      <c r="J5420" t="s">
        <v>33</v>
      </c>
      <c r="K5420">
        <v>2.42483</v>
      </c>
      <c r="L5420">
        <v>0.46774700000000002</v>
      </c>
      <c r="M5420">
        <v>1.5940000000000001</v>
      </c>
      <c r="N5420">
        <v>3.5270000000000001</v>
      </c>
      <c r="O5420" t="s">
        <v>35</v>
      </c>
      <c r="P5420" t="s">
        <v>11169</v>
      </c>
      <c r="Q5420">
        <v>1.1020000000000001</v>
      </c>
      <c r="R5420">
        <v>0.83099999999999996</v>
      </c>
      <c r="S5420">
        <v>4823</v>
      </c>
      <c r="T5420">
        <v>943</v>
      </c>
      <c r="U5420">
        <v>3170</v>
      </c>
      <c r="V5420">
        <v>7015</v>
      </c>
      <c r="W5420">
        <v>961</v>
      </c>
      <c r="X5420">
        <v>32</v>
      </c>
      <c r="Y5420">
        <v>0</v>
      </c>
      <c r="Z5420">
        <v>0</v>
      </c>
      <c r="AA5420">
        <v>0</v>
      </c>
      <c r="AB5420">
        <v>1</v>
      </c>
      <c r="AC5420" t="s">
        <v>494</v>
      </c>
      <c r="AD5420" t="s">
        <v>11043</v>
      </c>
      <c r="AE5420">
        <v>0.89</v>
      </c>
    </row>
    <row r="5421" spans="1:31">
      <c r="A5421" t="s">
        <v>11170</v>
      </c>
      <c r="B5421">
        <v>2012</v>
      </c>
      <c r="C5421" t="s">
        <v>11043</v>
      </c>
      <c r="D5421" t="s">
        <v>33</v>
      </c>
      <c r="E5421" t="s">
        <v>33</v>
      </c>
      <c r="F5421" t="s">
        <v>33</v>
      </c>
      <c r="G5421" t="s">
        <v>171</v>
      </c>
      <c r="H5421" t="s">
        <v>33</v>
      </c>
      <c r="I5421" t="s">
        <v>43</v>
      </c>
      <c r="J5421" t="s">
        <v>33</v>
      </c>
      <c r="K5421">
        <v>2.0188950000000001</v>
      </c>
      <c r="L5421">
        <v>0.50562399999999996</v>
      </c>
      <c r="M5421">
        <v>1.1499999999999999</v>
      </c>
      <c r="N5421">
        <v>3.2749999999999999</v>
      </c>
      <c r="O5421" t="s">
        <v>35</v>
      </c>
      <c r="P5421" t="s">
        <v>6487</v>
      </c>
      <c r="Q5421">
        <v>1.256</v>
      </c>
      <c r="R5421">
        <v>0.86899999999999999</v>
      </c>
      <c r="S5421">
        <v>4341</v>
      </c>
      <c r="T5421">
        <v>1111</v>
      </c>
      <c r="U5421">
        <v>2472</v>
      </c>
      <c r="V5421">
        <v>7042</v>
      </c>
      <c r="W5421">
        <v>716</v>
      </c>
      <c r="X5421">
        <v>24</v>
      </c>
      <c r="Y5421">
        <v>0</v>
      </c>
      <c r="Z5421">
        <v>0</v>
      </c>
      <c r="AA5421">
        <v>0</v>
      </c>
      <c r="AB5421">
        <v>1</v>
      </c>
      <c r="AC5421" t="s">
        <v>208</v>
      </c>
      <c r="AD5421" t="s">
        <v>11043</v>
      </c>
      <c r="AE5421">
        <v>0.92</v>
      </c>
    </row>
    <row r="5422" spans="1:31">
      <c r="A5422" t="s">
        <v>11171</v>
      </c>
      <c r="B5422">
        <v>2012</v>
      </c>
      <c r="C5422" t="s">
        <v>11043</v>
      </c>
      <c r="D5422" t="s">
        <v>33</v>
      </c>
      <c r="E5422" t="s">
        <v>33</v>
      </c>
      <c r="F5422" t="s">
        <v>214</v>
      </c>
      <c r="G5422" t="s">
        <v>33</v>
      </c>
      <c r="H5422" t="s">
        <v>33</v>
      </c>
      <c r="I5422" t="s">
        <v>33</v>
      </c>
      <c r="J5422" t="s">
        <v>33</v>
      </c>
      <c r="K5422">
        <v>0</v>
      </c>
      <c r="L5422">
        <v>0</v>
      </c>
      <c r="M5422">
        <v>0</v>
      </c>
      <c r="N5422">
        <v>3.77</v>
      </c>
      <c r="O5422" t="s">
        <v>35</v>
      </c>
      <c r="P5422" t="s">
        <v>85</v>
      </c>
      <c r="Q5422">
        <v>3.77</v>
      </c>
      <c r="R5422">
        <v>0</v>
      </c>
      <c r="S5422">
        <v>0</v>
      </c>
      <c r="T5422">
        <v>0</v>
      </c>
      <c r="U5422" t="s">
        <v>37</v>
      </c>
      <c r="V5422" t="s">
        <v>37</v>
      </c>
      <c r="W5422">
        <v>96</v>
      </c>
      <c r="X5422">
        <v>0</v>
      </c>
      <c r="Y5422">
        <v>0</v>
      </c>
      <c r="Z5422">
        <v>0</v>
      </c>
      <c r="AA5422">
        <v>0</v>
      </c>
      <c r="AB5422">
        <v>1</v>
      </c>
      <c r="AC5422" t="s">
        <v>38</v>
      </c>
      <c r="AD5422" t="s">
        <v>11043</v>
      </c>
      <c r="AE5422">
        <v>1</v>
      </c>
    </row>
    <row r="5423" spans="1:31">
      <c r="A5423" t="s">
        <v>11172</v>
      </c>
      <c r="B5423">
        <v>2012</v>
      </c>
      <c r="C5423" t="s">
        <v>11043</v>
      </c>
      <c r="D5423" t="s">
        <v>33</v>
      </c>
      <c r="E5423" t="s">
        <v>33</v>
      </c>
      <c r="F5423" t="s">
        <v>214</v>
      </c>
      <c r="G5423" t="s">
        <v>33</v>
      </c>
      <c r="H5423" t="s">
        <v>33</v>
      </c>
      <c r="I5423" t="s">
        <v>43</v>
      </c>
      <c r="J5423" t="s">
        <v>33</v>
      </c>
      <c r="K5423">
        <v>0</v>
      </c>
      <c r="L5423">
        <v>0</v>
      </c>
      <c r="M5423">
        <v>0</v>
      </c>
      <c r="N5423">
        <v>5.3570000000000002</v>
      </c>
      <c r="O5423" t="s">
        <v>35</v>
      </c>
      <c r="P5423" t="s">
        <v>200</v>
      </c>
      <c r="Q5423">
        <v>5.3570000000000002</v>
      </c>
      <c r="R5423">
        <v>0</v>
      </c>
      <c r="S5423">
        <v>0</v>
      </c>
      <c r="T5423">
        <v>0</v>
      </c>
      <c r="U5423" t="s">
        <v>37</v>
      </c>
      <c r="V5423" t="s">
        <v>37</v>
      </c>
      <c r="W5423">
        <v>67</v>
      </c>
      <c r="X5423">
        <v>0</v>
      </c>
      <c r="Y5423">
        <v>0</v>
      </c>
      <c r="Z5423">
        <v>0</v>
      </c>
      <c r="AA5423">
        <v>0</v>
      </c>
      <c r="AB5423">
        <v>1</v>
      </c>
      <c r="AC5423" t="s">
        <v>38</v>
      </c>
      <c r="AD5423" t="s">
        <v>11043</v>
      </c>
      <c r="AE5423">
        <v>1</v>
      </c>
    </row>
    <row r="5424" spans="1:31">
      <c r="A5424" t="s">
        <v>11173</v>
      </c>
      <c r="B5424">
        <v>2012</v>
      </c>
      <c r="C5424" t="s">
        <v>11043</v>
      </c>
      <c r="D5424" t="s">
        <v>33</v>
      </c>
      <c r="E5424" t="s">
        <v>33</v>
      </c>
      <c r="F5424" t="s">
        <v>219</v>
      </c>
      <c r="G5424" t="s">
        <v>33</v>
      </c>
      <c r="H5424" t="s">
        <v>34</v>
      </c>
      <c r="I5424" t="s">
        <v>33</v>
      </c>
      <c r="J5424" t="s">
        <v>33</v>
      </c>
      <c r="K5424">
        <v>1.4799880000000001</v>
      </c>
      <c r="L5424">
        <v>1.088524</v>
      </c>
      <c r="M5424">
        <v>0.157</v>
      </c>
      <c r="N5424">
        <v>5.4939999999999998</v>
      </c>
      <c r="O5424" t="s">
        <v>35</v>
      </c>
      <c r="P5424" t="s">
        <v>2564</v>
      </c>
      <c r="Q5424">
        <v>4.0140000000000002</v>
      </c>
      <c r="R5424">
        <v>1.323</v>
      </c>
      <c r="S5424">
        <v>540</v>
      </c>
      <c r="T5424">
        <v>397</v>
      </c>
      <c r="U5424">
        <v>57</v>
      </c>
      <c r="V5424">
        <v>2005</v>
      </c>
      <c r="W5424">
        <v>109</v>
      </c>
      <c r="X5424">
        <v>2</v>
      </c>
      <c r="Y5424">
        <v>0</v>
      </c>
      <c r="Z5424">
        <v>0</v>
      </c>
      <c r="AA5424">
        <v>0</v>
      </c>
      <c r="AB5424">
        <v>1</v>
      </c>
      <c r="AC5424" t="s">
        <v>76</v>
      </c>
      <c r="AD5424" t="s">
        <v>11043</v>
      </c>
      <c r="AE5424">
        <v>0.88</v>
      </c>
    </row>
    <row r="5425" spans="1:31">
      <c r="A5425" t="s">
        <v>11174</v>
      </c>
      <c r="B5425">
        <v>2012</v>
      </c>
      <c r="C5425" t="s">
        <v>11043</v>
      </c>
      <c r="D5425" t="s">
        <v>33</v>
      </c>
      <c r="E5425" t="s">
        <v>33</v>
      </c>
      <c r="F5425" t="s">
        <v>219</v>
      </c>
      <c r="G5425" t="s">
        <v>33</v>
      </c>
      <c r="H5425" t="s">
        <v>34</v>
      </c>
      <c r="I5425" t="s">
        <v>40</v>
      </c>
      <c r="J5425" t="s">
        <v>33</v>
      </c>
      <c r="K5425">
        <v>3.627761</v>
      </c>
      <c r="L5425">
        <v>2.6924419999999998</v>
      </c>
      <c r="M5425">
        <v>0.36499999999999999</v>
      </c>
      <c r="N5425">
        <v>13.289</v>
      </c>
      <c r="O5425" t="s">
        <v>35</v>
      </c>
      <c r="P5425" t="s">
        <v>11175</v>
      </c>
      <c r="Q5425">
        <v>9.6609999999999996</v>
      </c>
      <c r="R5425">
        <v>3.2629999999999999</v>
      </c>
      <c r="S5425">
        <v>540</v>
      </c>
      <c r="T5425">
        <v>397</v>
      </c>
      <c r="U5425">
        <v>54</v>
      </c>
      <c r="V5425">
        <v>1978</v>
      </c>
      <c r="W5425">
        <v>54</v>
      </c>
      <c r="X5425">
        <v>2</v>
      </c>
      <c r="Y5425">
        <v>0</v>
      </c>
      <c r="Z5425">
        <v>0</v>
      </c>
      <c r="AA5425">
        <v>0</v>
      </c>
      <c r="AB5425">
        <v>1</v>
      </c>
      <c r="AC5425" t="s">
        <v>76</v>
      </c>
      <c r="AD5425" t="s">
        <v>11043</v>
      </c>
      <c r="AE5425">
        <v>1.1000000000000001</v>
      </c>
    </row>
    <row r="5426" spans="1:31">
      <c r="A5426" t="s">
        <v>11176</v>
      </c>
      <c r="B5426">
        <v>2012</v>
      </c>
      <c r="C5426" t="s">
        <v>11043</v>
      </c>
      <c r="D5426" t="s">
        <v>33</v>
      </c>
      <c r="E5426" t="s">
        <v>33</v>
      </c>
      <c r="F5426" t="s">
        <v>219</v>
      </c>
      <c r="G5426" t="s">
        <v>33</v>
      </c>
      <c r="H5426" t="s">
        <v>34</v>
      </c>
      <c r="I5426" t="s">
        <v>43</v>
      </c>
      <c r="J5426" t="s">
        <v>33</v>
      </c>
      <c r="K5426">
        <v>0</v>
      </c>
      <c r="L5426">
        <v>0</v>
      </c>
      <c r="M5426">
        <v>0</v>
      </c>
      <c r="N5426">
        <v>6.4870000000000001</v>
      </c>
      <c r="O5426" t="s">
        <v>35</v>
      </c>
      <c r="P5426" t="s">
        <v>41</v>
      </c>
      <c r="Q5426">
        <v>6.4870000000000001</v>
      </c>
      <c r="R5426">
        <v>0</v>
      </c>
      <c r="S5426">
        <v>0</v>
      </c>
      <c r="T5426">
        <v>0</v>
      </c>
      <c r="U5426" t="s">
        <v>37</v>
      </c>
      <c r="V5426" t="s">
        <v>37</v>
      </c>
      <c r="W5426">
        <v>55</v>
      </c>
      <c r="X5426">
        <v>0</v>
      </c>
      <c r="Y5426">
        <v>0</v>
      </c>
      <c r="Z5426">
        <v>0</v>
      </c>
      <c r="AA5426">
        <v>0</v>
      </c>
      <c r="AB5426">
        <v>1</v>
      </c>
      <c r="AC5426" t="s">
        <v>38</v>
      </c>
      <c r="AD5426" t="s">
        <v>11043</v>
      </c>
      <c r="AE5426">
        <v>1</v>
      </c>
    </row>
    <row r="5427" spans="1:31">
      <c r="A5427" t="s">
        <v>11177</v>
      </c>
      <c r="B5427">
        <v>2012</v>
      </c>
      <c r="C5427" t="s">
        <v>11043</v>
      </c>
      <c r="D5427" t="s">
        <v>33</v>
      </c>
      <c r="E5427" t="s">
        <v>33</v>
      </c>
      <c r="F5427" t="s">
        <v>219</v>
      </c>
      <c r="G5427" t="s">
        <v>33</v>
      </c>
      <c r="H5427" t="s">
        <v>46</v>
      </c>
      <c r="I5427" t="s">
        <v>33</v>
      </c>
      <c r="J5427" t="s">
        <v>33</v>
      </c>
      <c r="K5427">
        <v>0.93598999999999999</v>
      </c>
      <c r="L5427">
        <v>0.60682999999999998</v>
      </c>
      <c r="M5427">
        <v>0.14499999999999999</v>
      </c>
      <c r="N5427">
        <v>3.0529999999999999</v>
      </c>
      <c r="O5427" t="s">
        <v>35</v>
      </c>
      <c r="P5427" t="s">
        <v>2403</v>
      </c>
      <c r="Q5427">
        <v>2.117</v>
      </c>
      <c r="R5427">
        <v>0.79100000000000004</v>
      </c>
      <c r="S5427">
        <v>736</v>
      </c>
      <c r="T5427">
        <v>477</v>
      </c>
      <c r="U5427">
        <v>114</v>
      </c>
      <c r="V5427">
        <v>2402</v>
      </c>
      <c r="W5427">
        <v>308</v>
      </c>
      <c r="X5427">
        <v>3</v>
      </c>
      <c r="Y5427">
        <v>0</v>
      </c>
      <c r="Z5427">
        <v>0</v>
      </c>
      <c r="AA5427">
        <v>0</v>
      </c>
      <c r="AB5427">
        <v>1</v>
      </c>
      <c r="AC5427" t="s">
        <v>76</v>
      </c>
      <c r="AD5427" t="s">
        <v>11043</v>
      </c>
      <c r="AE5427">
        <v>1.22</v>
      </c>
    </row>
    <row r="5428" spans="1:31">
      <c r="A5428" t="s">
        <v>11178</v>
      </c>
      <c r="B5428">
        <v>2012</v>
      </c>
      <c r="C5428" t="s">
        <v>11043</v>
      </c>
      <c r="D5428" t="s">
        <v>33</v>
      </c>
      <c r="E5428" t="s">
        <v>33</v>
      </c>
      <c r="F5428" t="s">
        <v>219</v>
      </c>
      <c r="G5428" t="s">
        <v>33</v>
      </c>
      <c r="H5428" t="s">
        <v>46</v>
      </c>
      <c r="I5428" t="s">
        <v>40</v>
      </c>
      <c r="J5428" t="s">
        <v>33</v>
      </c>
      <c r="K5428">
        <v>0</v>
      </c>
      <c r="L5428">
        <v>0</v>
      </c>
      <c r="M5428">
        <v>0</v>
      </c>
      <c r="N5428">
        <v>1.9430000000000001</v>
      </c>
      <c r="O5428" t="s">
        <v>35</v>
      </c>
      <c r="P5428" t="s">
        <v>50</v>
      </c>
      <c r="Q5428">
        <v>1.9430000000000001</v>
      </c>
      <c r="R5428">
        <v>0</v>
      </c>
      <c r="S5428">
        <v>0</v>
      </c>
      <c r="T5428">
        <v>0</v>
      </c>
      <c r="U5428" t="s">
        <v>37</v>
      </c>
      <c r="V5428" t="s">
        <v>37</v>
      </c>
      <c r="W5428">
        <v>188</v>
      </c>
      <c r="X5428">
        <v>0</v>
      </c>
      <c r="Y5428">
        <v>0</v>
      </c>
      <c r="Z5428">
        <v>0</v>
      </c>
      <c r="AA5428">
        <v>0</v>
      </c>
      <c r="AB5428">
        <v>1</v>
      </c>
      <c r="AC5428" t="s">
        <v>38</v>
      </c>
      <c r="AD5428" t="s">
        <v>11043</v>
      </c>
      <c r="AE5428">
        <v>1</v>
      </c>
    </row>
    <row r="5429" spans="1:31">
      <c r="A5429" t="s">
        <v>11179</v>
      </c>
      <c r="B5429">
        <v>2012</v>
      </c>
      <c r="C5429" t="s">
        <v>11043</v>
      </c>
      <c r="D5429" t="s">
        <v>33</v>
      </c>
      <c r="E5429" t="s">
        <v>33</v>
      </c>
      <c r="F5429" t="s">
        <v>219</v>
      </c>
      <c r="G5429" t="s">
        <v>33</v>
      </c>
      <c r="H5429" t="s">
        <v>46</v>
      </c>
      <c r="I5429" t="s">
        <v>43</v>
      </c>
      <c r="J5429" t="s">
        <v>33</v>
      </c>
      <c r="K5429">
        <v>1.947144</v>
      </c>
      <c r="L5429">
        <v>1.2529969999999999</v>
      </c>
      <c r="M5429">
        <v>0.30599999999999999</v>
      </c>
      <c r="N5429">
        <v>6.2469999999999999</v>
      </c>
      <c r="O5429" t="s">
        <v>35</v>
      </c>
      <c r="P5429" t="s">
        <v>3204</v>
      </c>
      <c r="Q5429">
        <v>4.3</v>
      </c>
      <c r="R5429">
        <v>1.641</v>
      </c>
      <c r="S5429">
        <v>736</v>
      </c>
      <c r="T5429">
        <v>477</v>
      </c>
      <c r="U5429">
        <v>116</v>
      </c>
      <c r="V5429">
        <v>2363</v>
      </c>
      <c r="W5429">
        <v>120</v>
      </c>
      <c r="X5429">
        <v>3</v>
      </c>
      <c r="Y5429">
        <v>0</v>
      </c>
      <c r="Z5429">
        <v>0</v>
      </c>
      <c r="AA5429">
        <v>0</v>
      </c>
      <c r="AB5429">
        <v>1</v>
      </c>
      <c r="AC5429" t="s">
        <v>76</v>
      </c>
      <c r="AD5429" t="s">
        <v>11043</v>
      </c>
      <c r="AE5429">
        <v>0.98</v>
      </c>
    </row>
    <row r="5430" spans="1:31">
      <c r="A5430" t="s">
        <v>11180</v>
      </c>
      <c r="B5430">
        <v>2012</v>
      </c>
      <c r="C5430" t="s">
        <v>11043</v>
      </c>
      <c r="D5430" t="s">
        <v>33</v>
      </c>
      <c r="E5430" t="s">
        <v>33</v>
      </c>
      <c r="F5430" t="s">
        <v>219</v>
      </c>
      <c r="G5430" t="s">
        <v>33</v>
      </c>
      <c r="H5430" t="s">
        <v>54</v>
      </c>
      <c r="I5430" t="s">
        <v>33</v>
      </c>
      <c r="J5430" t="s">
        <v>33</v>
      </c>
      <c r="K5430">
        <v>1.5647549999999999</v>
      </c>
      <c r="L5430">
        <v>0.50894600000000001</v>
      </c>
      <c r="M5430">
        <v>0.73</v>
      </c>
      <c r="N5430">
        <v>2.9180000000000001</v>
      </c>
      <c r="O5430" t="s">
        <v>35</v>
      </c>
      <c r="P5430" t="s">
        <v>11181</v>
      </c>
      <c r="Q5430">
        <v>1.3540000000000001</v>
      </c>
      <c r="R5430">
        <v>0.83499999999999996</v>
      </c>
      <c r="S5430">
        <v>2005</v>
      </c>
      <c r="T5430">
        <v>667</v>
      </c>
      <c r="U5430">
        <v>935</v>
      </c>
      <c r="V5430">
        <v>3740</v>
      </c>
      <c r="W5430">
        <v>538</v>
      </c>
      <c r="X5430">
        <v>11</v>
      </c>
      <c r="Y5430">
        <v>0</v>
      </c>
      <c r="Z5430">
        <v>0</v>
      </c>
      <c r="AA5430">
        <v>0</v>
      </c>
      <c r="AB5430">
        <v>1</v>
      </c>
      <c r="AC5430" t="s">
        <v>479</v>
      </c>
      <c r="AD5430" t="s">
        <v>11043</v>
      </c>
      <c r="AE5430">
        <v>0.9</v>
      </c>
    </row>
    <row r="5431" spans="1:31">
      <c r="A5431" t="s">
        <v>11182</v>
      </c>
      <c r="B5431">
        <v>2012</v>
      </c>
      <c r="C5431" t="s">
        <v>11043</v>
      </c>
      <c r="D5431" t="s">
        <v>33</v>
      </c>
      <c r="E5431" t="s">
        <v>33</v>
      </c>
      <c r="F5431" t="s">
        <v>219</v>
      </c>
      <c r="G5431" t="s">
        <v>33</v>
      </c>
      <c r="H5431" t="s">
        <v>54</v>
      </c>
      <c r="I5431" t="s">
        <v>40</v>
      </c>
      <c r="J5431" t="s">
        <v>33</v>
      </c>
      <c r="K5431">
        <v>1.290591</v>
      </c>
      <c r="L5431">
        <v>0.65775700000000004</v>
      </c>
      <c r="M5431">
        <v>0.33800000000000002</v>
      </c>
      <c r="N5431">
        <v>3.34</v>
      </c>
      <c r="O5431" t="s">
        <v>35</v>
      </c>
      <c r="P5431" t="s">
        <v>6713</v>
      </c>
      <c r="Q5431">
        <v>2.0489999999999999</v>
      </c>
      <c r="R5431">
        <v>0.95199999999999996</v>
      </c>
      <c r="S5431">
        <v>778</v>
      </c>
      <c r="T5431">
        <v>400</v>
      </c>
      <c r="U5431">
        <v>204</v>
      </c>
      <c r="V5431">
        <v>2014</v>
      </c>
      <c r="W5431">
        <v>329</v>
      </c>
      <c r="X5431">
        <v>5</v>
      </c>
      <c r="Y5431">
        <v>0</v>
      </c>
      <c r="Z5431">
        <v>0</v>
      </c>
      <c r="AA5431">
        <v>0</v>
      </c>
      <c r="AB5431">
        <v>1</v>
      </c>
      <c r="AC5431" t="s">
        <v>76</v>
      </c>
      <c r="AD5431" t="s">
        <v>11043</v>
      </c>
      <c r="AE5431">
        <v>1.1100000000000001</v>
      </c>
    </row>
    <row r="5432" spans="1:31">
      <c r="A5432" t="s">
        <v>11183</v>
      </c>
      <c r="B5432">
        <v>2012</v>
      </c>
      <c r="C5432" t="s">
        <v>11043</v>
      </c>
      <c r="D5432" t="s">
        <v>33</v>
      </c>
      <c r="E5432" t="s">
        <v>33</v>
      </c>
      <c r="F5432" t="s">
        <v>219</v>
      </c>
      <c r="G5432" t="s">
        <v>33</v>
      </c>
      <c r="H5432" t="s">
        <v>54</v>
      </c>
      <c r="I5432" t="s">
        <v>43</v>
      </c>
      <c r="J5432" t="s">
        <v>33</v>
      </c>
      <c r="K5432">
        <v>1.808349</v>
      </c>
      <c r="L5432">
        <v>0.77231499999999997</v>
      </c>
      <c r="M5432">
        <v>0.623</v>
      </c>
      <c r="N5432">
        <v>4.0460000000000003</v>
      </c>
      <c r="O5432" t="s">
        <v>35</v>
      </c>
      <c r="P5432" t="s">
        <v>11184</v>
      </c>
      <c r="Q5432">
        <v>2.2370000000000001</v>
      </c>
      <c r="R5432">
        <v>1.1850000000000001</v>
      </c>
      <c r="S5432">
        <v>1227</v>
      </c>
      <c r="T5432">
        <v>531</v>
      </c>
      <c r="U5432">
        <v>423</v>
      </c>
      <c r="V5432">
        <v>2745</v>
      </c>
      <c r="W5432">
        <v>209</v>
      </c>
      <c r="X5432">
        <v>6</v>
      </c>
      <c r="Y5432">
        <v>0</v>
      </c>
      <c r="Z5432">
        <v>0</v>
      </c>
      <c r="AA5432">
        <v>0</v>
      </c>
      <c r="AB5432">
        <v>1</v>
      </c>
      <c r="AC5432" t="s">
        <v>83</v>
      </c>
      <c r="AD5432" t="s">
        <v>11043</v>
      </c>
      <c r="AE5432">
        <v>0.7</v>
      </c>
    </row>
    <row r="5433" spans="1:31">
      <c r="A5433" t="s">
        <v>11185</v>
      </c>
      <c r="B5433">
        <v>2012</v>
      </c>
      <c r="C5433" t="s">
        <v>11043</v>
      </c>
      <c r="D5433" t="s">
        <v>33</v>
      </c>
      <c r="E5433" t="s">
        <v>33</v>
      </c>
      <c r="F5433" t="s">
        <v>219</v>
      </c>
      <c r="G5433" t="s">
        <v>33</v>
      </c>
      <c r="H5433" t="s">
        <v>62</v>
      </c>
      <c r="I5433" t="s">
        <v>33</v>
      </c>
      <c r="J5433" t="s">
        <v>33</v>
      </c>
      <c r="K5433">
        <v>2.8626130000000001</v>
      </c>
      <c r="L5433">
        <v>0.85095100000000001</v>
      </c>
      <c r="M5433">
        <v>1.4379999999999999</v>
      </c>
      <c r="N5433">
        <v>5.0629999999999997</v>
      </c>
      <c r="O5433" t="s">
        <v>35</v>
      </c>
      <c r="P5433" t="s">
        <v>11186</v>
      </c>
      <c r="Q5433">
        <v>2.2000000000000002</v>
      </c>
      <c r="R5433">
        <v>1.4239999999999999</v>
      </c>
      <c r="S5433">
        <v>3231</v>
      </c>
      <c r="T5433">
        <v>956</v>
      </c>
      <c r="U5433">
        <v>1623</v>
      </c>
      <c r="V5433">
        <v>5714</v>
      </c>
      <c r="W5433">
        <v>550</v>
      </c>
      <c r="X5433">
        <v>21</v>
      </c>
      <c r="Y5433">
        <v>0</v>
      </c>
      <c r="Z5433">
        <v>0</v>
      </c>
      <c r="AA5433">
        <v>0</v>
      </c>
      <c r="AB5433">
        <v>1</v>
      </c>
      <c r="AC5433" t="s">
        <v>496</v>
      </c>
      <c r="AD5433" t="s">
        <v>11043</v>
      </c>
      <c r="AE5433">
        <v>1.43</v>
      </c>
    </row>
    <row r="5434" spans="1:31">
      <c r="A5434" t="s">
        <v>11187</v>
      </c>
      <c r="B5434">
        <v>2012</v>
      </c>
      <c r="C5434" t="s">
        <v>11043</v>
      </c>
      <c r="D5434" t="s">
        <v>33</v>
      </c>
      <c r="E5434" t="s">
        <v>33</v>
      </c>
      <c r="F5434" t="s">
        <v>219</v>
      </c>
      <c r="G5434" t="s">
        <v>33</v>
      </c>
      <c r="H5434" t="s">
        <v>62</v>
      </c>
      <c r="I5434" t="s">
        <v>40</v>
      </c>
      <c r="J5434" t="s">
        <v>33</v>
      </c>
      <c r="K5434">
        <v>2.9921899999999999</v>
      </c>
      <c r="L5434">
        <v>0.89638300000000004</v>
      </c>
      <c r="M5434">
        <v>1.494</v>
      </c>
      <c r="N5434">
        <v>5.3120000000000003</v>
      </c>
      <c r="O5434" t="s">
        <v>35</v>
      </c>
      <c r="P5434" t="s">
        <v>11188</v>
      </c>
      <c r="Q5434">
        <v>2.3199999999999998</v>
      </c>
      <c r="R5434">
        <v>1.498</v>
      </c>
      <c r="S5434">
        <v>1597</v>
      </c>
      <c r="T5434">
        <v>491</v>
      </c>
      <c r="U5434">
        <v>797</v>
      </c>
      <c r="V5434">
        <v>2835</v>
      </c>
      <c r="W5434">
        <v>329</v>
      </c>
      <c r="X5434">
        <v>13</v>
      </c>
      <c r="Y5434">
        <v>0</v>
      </c>
      <c r="Z5434">
        <v>0</v>
      </c>
      <c r="AA5434">
        <v>0</v>
      </c>
      <c r="AB5434">
        <v>1</v>
      </c>
      <c r="AC5434" t="s">
        <v>551</v>
      </c>
      <c r="AD5434" t="s">
        <v>11043</v>
      </c>
      <c r="AE5434">
        <v>0.91</v>
      </c>
    </row>
    <row r="5435" spans="1:31">
      <c r="A5435" t="s">
        <v>11189</v>
      </c>
      <c r="B5435">
        <v>2012</v>
      </c>
      <c r="C5435" t="s">
        <v>11043</v>
      </c>
      <c r="D5435" t="s">
        <v>33</v>
      </c>
      <c r="E5435" t="s">
        <v>33</v>
      </c>
      <c r="F5435" t="s">
        <v>219</v>
      </c>
      <c r="G5435" t="s">
        <v>33</v>
      </c>
      <c r="H5435" t="s">
        <v>62</v>
      </c>
      <c r="I5435" t="s">
        <v>43</v>
      </c>
      <c r="J5435" t="s">
        <v>33</v>
      </c>
      <c r="K5435">
        <v>2.7464110000000002</v>
      </c>
      <c r="L5435">
        <v>1.186604</v>
      </c>
      <c r="M5435">
        <v>0.92700000000000005</v>
      </c>
      <c r="N5435">
        <v>6.1840000000000002</v>
      </c>
      <c r="O5435" t="s">
        <v>35</v>
      </c>
      <c r="P5435" t="s">
        <v>6543</v>
      </c>
      <c r="Q5435">
        <v>3.4380000000000002</v>
      </c>
      <c r="R5435">
        <v>1.819</v>
      </c>
      <c r="S5435">
        <v>1634</v>
      </c>
      <c r="T5435">
        <v>690</v>
      </c>
      <c r="U5435">
        <v>552</v>
      </c>
      <c r="V5435">
        <v>3680</v>
      </c>
      <c r="W5435">
        <v>221</v>
      </c>
      <c r="X5435">
        <v>8</v>
      </c>
      <c r="Y5435">
        <v>0</v>
      </c>
      <c r="Z5435">
        <v>0</v>
      </c>
      <c r="AA5435">
        <v>0</v>
      </c>
      <c r="AB5435">
        <v>1</v>
      </c>
      <c r="AC5435" t="s">
        <v>479</v>
      </c>
      <c r="AD5435" t="s">
        <v>11043</v>
      </c>
      <c r="AE5435">
        <v>1.1599999999999999</v>
      </c>
    </row>
    <row r="5436" spans="1:31">
      <c r="A5436" t="s">
        <v>11190</v>
      </c>
      <c r="B5436">
        <v>2012</v>
      </c>
      <c r="C5436" t="s">
        <v>11043</v>
      </c>
      <c r="D5436" t="s">
        <v>33</v>
      </c>
      <c r="E5436" t="s">
        <v>33</v>
      </c>
      <c r="F5436" t="s">
        <v>219</v>
      </c>
      <c r="G5436" t="s">
        <v>33</v>
      </c>
      <c r="H5436" t="s">
        <v>68</v>
      </c>
      <c r="I5436" t="s">
        <v>33</v>
      </c>
      <c r="J5436" t="s">
        <v>33</v>
      </c>
      <c r="K5436">
        <v>3.4200919999999999</v>
      </c>
      <c r="L5436">
        <v>1.0322039999999999</v>
      </c>
      <c r="M5436">
        <v>1.6950000000000001</v>
      </c>
      <c r="N5436">
        <v>6.0949999999999998</v>
      </c>
      <c r="O5436" t="s">
        <v>35</v>
      </c>
      <c r="P5436" t="s">
        <v>11191</v>
      </c>
      <c r="Q5436">
        <v>2.6749999999999998</v>
      </c>
      <c r="R5436">
        <v>1.7250000000000001</v>
      </c>
      <c r="S5436">
        <v>3976</v>
      </c>
      <c r="T5436">
        <v>1208</v>
      </c>
      <c r="U5436">
        <v>1971</v>
      </c>
      <c r="V5436">
        <v>7087</v>
      </c>
      <c r="W5436">
        <v>538</v>
      </c>
      <c r="X5436">
        <v>20</v>
      </c>
      <c r="Y5436">
        <v>0</v>
      </c>
      <c r="Z5436">
        <v>0</v>
      </c>
      <c r="AA5436">
        <v>0</v>
      </c>
      <c r="AB5436">
        <v>1</v>
      </c>
      <c r="AC5436" t="s">
        <v>208</v>
      </c>
      <c r="AD5436" t="s">
        <v>11043</v>
      </c>
      <c r="AE5436">
        <v>1.73</v>
      </c>
    </row>
    <row r="5437" spans="1:31">
      <c r="A5437" t="s">
        <v>11192</v>
      </c>
      <c r="B5437">
        <v>2012</v>
      </c>
      <c r="C5437" t="s">
        <v>11043</v>
      </c>
      <c r="D5437" t="s">
        <v>33</v>
      </c>
      <c r="E5437" t="s">
        <v>33</v>
      </c>
      <c r="F5437" t="s">
        <v>219</v>
      </c>
      <c r="G5437" t="s">
        <v>33</v>
      </c>
      <c r="H5437" t="s">
        <v>68</v>
      </c>
      <c r="I5437" t="s">
        <v>40</v>
      </c>
      <c r="J5437" t="s">
        <v>33</v>
      </c>
      <c r="K5437">
        <v>3.7220879999999998</v>
      </c>
      <c r="L5437">
        <v>1.3655600000000001</v>
      </c>
      <c r="M5437">
        <v>1.53</v>
      </c>
      <c r="N5437">
        <v>7.4569999999999999</v>
      </c>
      <c r="O5437" t="s">
        <v>35</v>
      </c>
      <c r="P5437" t="s">
        <v>11193</v>
      </c>
      <c r="Q5437">
        <v>3.7349999999999999</v>
      </c>
      <c r="R5437">
        <v>2.1920000000000002</v>
      </c>
      <c r="S5437">
        <v>2381</v>
      </c>
      <c r="T5437">
        <v>882</v>
      </c>
      <c r="U5437">
        <v>979</v>
      </c>
      <c r="V5437">
        <v>4771</v>
      </c>
      <c r="W5437">
        <v>320</v>
      </c>
      <c r="X5437">
        <v>11</v>
      </c>
      <c r="Y5437">
        <v>0</v>
      </c>
      <c r="Z5437">
        <v>0</v>
      </c>
      <c r="AA5437">
        <v>0</v>
      </c>
      <c r="AB5437">
        <v>1</v>
      </c>
      <c r="AC5437" t="s">
        <v>523</v>
      </c>
      <c r="AD5437" t="s">
        <v>11043</v>
      </c>
      <c r="AE5437">
        <v>1.66</v>
      </c>
    </row>
    <row r="5438" spans="1:31">
      <c r="A5438" t="s">
        <v>11194</v>
      </c>
      <c r="B5438">
        <v>2012</v>
      </c>
      <c r="C5438" t="s">
        <v>11043</v>
      </c>
      <c r="D5438" t="s">
        <v>33</v>
      </c>
      <c r="E5438" t="s">
        <v>33</v>
      </c>
      <c r="F5438" t="s">
        <v>219</v>
      </c>
      <c r="G5438" t="s">
        <v>33</v>
      </c>
      <c r="H5438" t="s">
        <v>68</v>
      </c>
      <c r="I5438" t="s">
        <v>43</v>
      </c>
      <c r="J5438" t="s">
        <v>33</v>
      </c>
      <c r="K5438">
        <v>3.0506359999999999</v>
      </c>
      <c r="L5438">
        <v>1.1914689999999999</v>
      </c>
      <c r="M5438">
        <v>1.171</v>
      </c>
      <c r="N5438">
        <v>6.3810000000000002</v>
      </c>
      <c r="O5438" t="s">
        <v>35</v>
      </c>
      <c r="P5438" t="s">
        <v>11195</v>
      </c>
      <c r="Q5438">
        <v>3.33</v>
      </c>
      <c r="R5438">
        <v>1.879</v>
      </c>
      <c r="S5438">
        <v>1595</v>
      </c>
      <c r="T5438">
        <v>625</v>
      </c>
      <c r="U5438">
        <v>612</v>
      </c>
      <c r="V5438">
        <v>3337</v>
      </c>
      <c r="W5438">
        <v>218</v>
      </c>
      <c r="X5438">
        <v>9</v>
      </c>
      <c r="Y5438">
        <v>0</v>
      </c>
      <c r="Z5438">
        <v>0</v>
      </c>
      <c r="AA5438">
        <v>0</v>
      </c>
      <c r="AB5438">
        <v>1</v>
      </c>
      <c r="AC5438" t="s">
        <v>551</v>
      </c>
      <c r="AD5438" t="s">
        <v>11043</v>
      </c>
      <c r="AE5438">
        <v>1.04</v>
      </c>
    </row>
    <row r="5439" spans="1:31">
      <c r="A5439" t="s">
        <v>11196</v>
      </c>
      <c r="B5439">
        <v>2012</v>
      </c>
      <c r="C5439" t="s">
        <v>11043</v>
      </c>
      <c r="D5439" t="s">
        <v>33</v>
      </c>
      <c r="E5439" t="s">
        <v>33</v>
      </c>
      <c r="F5439" t="s">
        <v>219</v>
      </c>
      <c r="G5439" t="s">
        <v>33</v>
      </c>
      <c r="H5439" t="s">
        <v>74</v>
      </c>
      <c r="I5439" t="s">
        <v>33</v>
      </c>
      <c r="J5439" t="s">
        <v>33</v>
      </c>
      <c r="K5439">
        <v>2.8875220000000001</v>
      </c>
      <c r="L5439">
        <v>0.95559899999999998</v>
      </c>
      <c r="M5439">
        <v>1.321</v>
      </c>
      <c r="N5439">
        <v>5.43</v>
      </c>
      <c r="O5439" t="s">
        <v>35</v>
      </c>
      <c r="P5439" t="s">
        <v>11197</v>
      </c>
      <c r="Q5439">
        <v>2.5419999999999998</v>
      </c>
      <c r="R5439">
        <v>1.5660000000000001</v>
      </c>
      <c r="S5439">
        <v>2016</v>
      </c>
      <c r="T5439">
        <v>658</v>
      </c>
      <c r="U5439">
        <v>923</v>
      </c>
      <c r="V5439">
        <v>3791</v>
      </c>
      <c r="W5439">
        <v>326</v>
      </c>
      <c r="X5439">
        <v>13</v>
      </c>
      <c r="Y5439">
        <v>0</v>
      </c>
      <c r="Z5439">
        <v>0</v>
      </c>
      <c r="AA5439">
        <v>0</v>
      </c>
      <c r="AB5439">
        <v>1</v>
      </c>
      <c r="AC5439" t="s">
        <v>479</v>
      </c>
      <c r="AD5439" t="s">
        <v>11043</v>
      </c>
      <c r="AE5439">
        <v>1.06</v>
      </c>
    </row>
    <row r="5440" spans="1:31">
      <c r="A5440" t="s">
        <v>11198</v>
      </c>
      <c r="B5440">
        <v>2012</v>
      </c>
      <c r="C5440" t="s">
        <v>11043</v>
      </c>
      <c r="D5440" t="s">
        <v>33</v>
      </c>
      <c r="E5440" t="s">
        <v>33</v>
      </c>
      <c r="F5440" t="s">
        <v>219</v>
      </c>
      <c r="G5440" t="s">
        <v>33</v>
      </c>
      <c r="H5440" t="s">
        <v>74</v>
      </c>
      <c r="I5440" t="s">
        <v>40</v>
      </c>
      <c r="J5440" t="s">
        <v>33</v>
      </c>
      <c r="K5440">
        <v>1.6776530000000001</v>
      </c>
      <c r="L5440">
        <v>0.85007600000000005</v>
      </c>
      <c r="M5440">
        <v>0.44400000000000001</v>
      </c>
      <c r="N5440">
        <v>4.3099999999999996</v>
      </c>
      <c r="O5440" t="s">
        <v>35</v>
      </c>
      <c r="P5440" t="s">
        <v>1157</v>
      </c>
      <c r="Q5440">
        <v>2.6320000000000001</v>
      </c>
      <c r="R5440">
        <v>1.234</v>
      </c>
      <c r="S5440">
        <v>611</v>
      </c>
      <c r="T5440">
        <v>311</v>
      </c>
      <c r="U5440">
        <v>162</v>
      </c>
      <c r="V5440">
        <v>1570</v>
      </c>
      <c r="W5440">
        <v>190</v>
      </c>
      <c r="X5440">
        <v>6</v>
      </c>
      <c r="Y5440">
        <v>0</v>
      </c>
      <c r="Z5440">
        <v>0</v>
      </c>
      <c r="AA5440">
        <v>0</v>
      </c>
      <c r="AB5440">
        <v>1</v>
      </c>
      <c r="AC5440" t="s">
        <v>76</v>
      </c>
      <c r="AD5440" t="s">
        <v>11043</v>
      </c>
      <c r="AE5440">
        <v>0.83</v>
      </c>
    </row>
    <row r="5441" spans="1:31">
      <c r="A5441" t="s">
        <v>11199</v>
      </c>
      <c r="B5441">
        <v>2012</v>
      </c>
      <c r="C5441" t="s">
        <v>11043</v>
      </c>
      <c r="D5441" t="s">
        <v>33</v>
      </c>
      <c r="E5441" t="s">
        <v>33</v>
      </c>
      <c r="F5441" t="s">
        <v>219</v>
      </c>
      <c r="G5441" t="s">
        <v>33</v>
      </c>
      <c r="H5441" t="s">
        <v>74</v>
      </c>
      <c r="I5441" t="s">
        <v>43</v>
      </c>
      <c r="J5441" t="s">
        <v>33</v>
      </c>
      <c r="K5441">
        <v>4.2078090000000001</v>
      </c>
      <c r="L5441">
        <v>1.639985</v>
      </c>
      <c r="M5441">
        <v>1.615</v>
      </c>
      <c r="N5441">
        <v>8.7579999999999991</v>
      </c>
      <c r="O5441" t="s">
        <v>35</v>
      </c>
      <c r="P5441" t="s">
        <v>4278</v>
      </c>
      <c r="Q5441">
        <v>4.55</v>
      </c>
      <c r="R5441">
        <v>2.593</v>
      </c>
      <c r="S5441">
        <v>1405</v>
      </c>
      <c r="T5441">
        <v>548</v>
      </c>
      <c r="U5441">
        <v>539</v>
      </c>
      <c r="V5441">
        <v>2924</v>
      </c>
      <c r="W5441">
        <v>136</v>
      </c>
      <c r="X5441">
        <v>7</v>
      </c>
      <c r="Y5441">
        <v>0</v>
      </c>
      <c r="Z5441">
        <v>0</v>
      </c>
      <c r="AA5441">
        <v>0</v>
      </c>
      <c r="AB5441">
        <v>1</v>
      </c>
      <c r="AC5441" t="s">
        <v>551</v>
      </c>
      <c r="AD5441" t="s">
        <v>11043</v>
      </c>
      <c r="AE5441">
        <v>0.9</v>
      </c>
    </row>
    <row r="5442" spans="1:31">
      <c r="A5442" t="s">
        <v>11200</v>
      </c>
      <c r="B5442">
        <v>2012</v>
      </c>
      <c r="C5442" t="s">
        <v>11043</v>
      </c>
      <c r="D5442" t="s">
        <v>33</v>
      </c>
      <c r="E5442" t="s">
        <v>33</v>
      </c>
      <c r="F5442" t="s">
        <v>219</v>
      </c>
      <c r="G5442" t="s">
        <v>33</v>
      </c>
      <c r="H5442" t="s">
        <v>81</v>
      </c>
      <c r="I5442" t="s">
        <v>33</v>
      </c>
      <c r="J5442" t="s">
        <v>33</v>
      </c>
      <c r="K5442">
        <v>5.8529689999999999</v>
      </c>
      <c r="L5442">
        <v>2.6030120000000001</v>
      </c>
      <c r="M5442">
        <v>1.8680000000000001</v>
      </c>
      <c r="N5442">
        <v>13.343999999999999</v>
      </c>
      <c r="O5442" t="s">
        <v>35</v>
      </c>
      <c r="P5442" t="s">
        <v>11201</v>
      </c>
      <c r="Q5442">
        <v>7.4909999999999997</v>
      </c>
      <c r="R5442">
        <v>3.9849999999999999</v>
      </c>
      <c r="S5442">
        <v>1525</v>
      </c>
      <c r="T5442">
        <v>715</v>
      </c>
      <c r="U5442">
        <v>487</v>
      </c>
      <c r="V5442">
        <v>3478</v>
      </c>
      <c r="W5442">
        <v>157</v>
      </c>
      <c r="X5442">
        <v>9</v>
      </c>
      <c r="Y5442">
        <v>0</v>
      </c>
      <c r="Z5442">
        <v>0</v>
      </c>
      <c r="AA5442">
        <v>0</v>
      </c>
      <c r="AB5442">
        <v>1</v>
      </c>
      <c r="AC5442" t="s">
        <v>83</v>
      </c>
      <c r="AD5442" t="s">
        <v>11043</v>
      </c>
      <c r="AE5442">
        <v>1.92</v>
      </c>
    </row>
    <row r="5443" spans="1:31">
      <c r="A5443" t="s">
        <v>11202</v>
      </c>
      <c r="B5443">
        <v>2012</v>
      </c>
      <c r="C5443" t="s">
        <v>11043</v>
      </c>
      <c r="D5443" t="s">
        <v>33</v>
      </c>
      <c r="E5443" t="s">
        <v>33</v>
      </c>
      <c r="F5443" t="s">
        <v>219</v>
      </c>
      <c r="G5443" t="s">
        <v>33</v>
      </c>
      <c r="H5443" t="s">
        <v>81</v>
      </c>
      <c r="I5443" t="s">
        <v>40</v>
      </c>
      <c r="J5443" t="s">
        <v>33</v>
      </c>
      <c r="K5443">
        <v>7.6015189999999997</v>
      </c>
      <c r="L5443">
        <v>4.1488189999999996</v>
      </c>
      <c r="M5443">
        <v>1.673</v>
      </c>
      <c r="N5443">
        <v>20.254999999999999</v>
      </c>
      <c r="O5443" t="s">
        <v>35</v>
      </c>
      <c r="P5443" t="s">
        <v>11203</v>
      </c>
      <c r="Q5443">
        <v>12.653</v>
      </c>
      <c r="R5443">
        <v>5.9279999999999999</v>
      </c>
      <c r="S5443">
        <v>1034</v>
      </c>
      <c r="T5443">
        <v>592</v>
      </c>
      <c r="U5443">
        <v>228</v>
      </c>
      <c r="V5443">
        <v>2755</v>
      </c>
      <c r="W5443">
        <v>93</v>
      </c>
      <c r="X5443">
        <v>5</v>
      </c>
      <c r="Y5443">
        <v>0</v>
      </c>
      <c r="Z5443">
        <v>0</v>
      </c>
      <c r="AA5443">
        <v>0</v>
      </c>
      <c r="AB5443">
        <v>1</v>
      </c>
      <c r="AC5443" t="s">
        <v>83</v>
      </c>
      <c r="AD5443" t="s">
        <v>11043</v>
      </c>
      <c r="AE5443">
        <v>2.25</v>
      </c>
    </row>
    <row r="5444" spans="1:31">
      <c r="A5444" t="s">
        <v>11204</v>
      </c>
      <c r="B5444">
        <v>2012</v>
      </c>
      <c r="C5444" t="s">
        <v>11043</v>
      </c>
      <c r="D5444" t="s">
        <v>33</v>
      </c>
      <c r="E5444" t="s">
        <v>33</v>
      </c>
      <c r="F5444" t="s">
        <v>219</v>
      </c>
      <c r="G5444" t="s">
        <v>33</v>
      </c>
      <c r="H5444" t="s">
        <v>81</v>
      </c>
      <c r="I5444" t="s">
        <v>43</v>
      </c>
      <c r="J5444" t="s">
        <v>33</v>
      </c>
      <c r="K5444">
        <v>3.9440300000000001</v>
      </c>
      <c r="L5444">
        <v>2.5341200000000002</v>
      </c>
      <c r="M5444">
        <v>0.61399999999999999</v>
      </c>
      <c r="N5444">
        <v>12.430999999999999</v>
      </c>
      <c r="O5444" t="s">
        <v>35</v>
      </c>
      <c r="P5444" t="s">
        <v>11205</v>
      </c>
      <c r="Q5444">
        <v>8.4870000000000001</v>
      </c>
      <c r="R5444">
        <v>3.33</v>
      </c>
      <c r="S5444">
        <v>491</v>
      </c>
      <c r="T5444">
        <v>316</v>
      </c>
      <c r="U5444">
        <v>77</v>
      </c>
      <c r="V5444">
        <v>1549</v>
      </c>
      <c r="W5444">
        <v>64</v>
      </c>
      <c r="X5444">
        <v>4</v>
      </c>
      <c r="Y5444">
        <v>0</v>
      </c>
      <c r="Z5444">
        <v>0</v>
      </c>
      <c r="AA5444">
        <v>0</v>
      </c>
      <c r="AB5444">
        <v>1</v>
      </c>
      <c r="AC5444" t="s">
        <v>76</v>
      </c>
      <c r="AD5444" t="s">
        <v>11043</v>
      </c>
      <c r="AE5444">
        <v>1.07</v>
      </c>
    </row>
    <row r="5445" spans="1:31">
      <c r="A5445" t="s">
        <v>11206</v>
      </c>
      <c r="B5445">
        <v>2012</v>
      </c>
      <c r="C5445" t="s">
        <v>11043</v>
      </c>
      <c r="D5445" t="s">
        <v>33</v>
      </c>
      <c r="E5445" t="s">
        <v>33</v>
      </c>
      <c r="F5445" t="s">
        <v>219</v>
      </c>
      <c r="G5445" t="s">
        <v>33</v>
      </c>
      <c r="H5445" t="s">
        <v>89</v>
      </c>
      <c r="I5445" t="s">
        <v>33</v>
      </c>
      <c r="J5445" t="s">
        <v>33</v>
      </c>
      <c r="K5445">
        <v>0.43607200000000002</v>
      </c>
      <c r="L5445">
        <v>0.45144600000000001</v>
      </c>
      <c r="M5445">
        <v>8.9999999999999993E-3</v>
      </c>
      <c r="N5445">
        <v>2.5070000000000001</v>
      </c>
      <c r="O5445" t="s">
        <v>35</v>
      </c>
      <c r="P5445" t="s">
        <v>115</v>
      </c>
      <c r="Q5445">
        <v>2.0710000000000002</v>
      </c>
      <c r="R5445">
        <v>0.42699999999999999</v>
      </c>
      <c r="S5445">
        <v>49</v>
      </c>
      <c r="T5445">
        <v>51</v>
      </c>
      <c r="U5445">
        <v>1</v>
      </c>
      <c r="V5445">
        <v>284</v>
      </c>
      <c r="W5445">
        <v>74</v>
      </c>
      <c r="X5445">
        <v>1</v>
      </c>
      <c r="Y5445">
        <v>0</v>
      </c>
      <c r="Z5445">
        <v>0</v>
      </c>
      <c r="AA5445">
        <v>0</v>
      </c>
      <c r="AB5445">
        <v>1</v>
      </c>
      <c r="AC5445" t="s">
        <v>144</v>
      </c>
      <c r="AD5445" t="s">
        <v>11043</v>
      </c>
      <c r="AE5445">
        <v>0.34</v>
      </c>
    </row>
    <row r="5446" spans="1:31">
      <c r="A5446" t="s">
        <v>11207</v>
      </c>
      <c r="B5446">
        <v>2012</v>
      </c>
      <c r="C5446" t="s">
        <v>11043</v>
      </c>
      <c r="D5446" t="s">
        <v>33</v>
      </c>
      <c r="E5446" t="s">
        <v>33</v>
      </c>
      <c r="F5446" t="s">
        <v>219</v>
      </c>
      <c r="G5446" t="s">
        <v>33</v>
      </c>
      <c r="H5446" t="s">
        <v>89</v>
      </c>
      <c r="I5446" t="s">
        <v>40</v>
      </c>
      <c r="J5446" t="s">
        <v>33</v>
      </c>
      <c r="K5446">
        <v>0</v>
      </c>
      <c r="L5446">
        <v>0</v>
      </c>
      <c r="M5446">
        <v>0</v>
      </c>
      <c r="N5446">
        <v>8.4079999999999995</v>
      </c>
      <c r="O5446" t="s">
        <v>35</v>
      </c>
      <c r="P5446" t="s">
        <v>3421</v>
      </c>
      <c r="Q5446">
        <v>8.4079999999999995</v>
      </c>
      <c r="R5446">
        <v>0</v>
      </c>
      <c r="S5446">
        <v>0</v>
      </c>
      <c r="T5446">
        <v>0</v>
      </c>
      <c r="U5446" t="s">
        <v>37</v>
      </c>
      <c r="V5446" t="s">
        <v>37</v>
      </c>
      <c r="W5446">
        <v>42</v>
      </c>
      <c r="X5446">
        <v>0</v>
      </c>
      <c r="Y5446">
        <v>0</v>
      </c>
      <c r="Z5446">
        <v>0</v>
      </c>
      <c r="AA5446">
        <v>0</v>
      </c>
      <c r="AB5446">
        <v>1</v>
      </c>
      <c r="AC5446" t="s">
        <v>38</v>
      </c>
      <c r="AD5446" t="s">
        <v>11043</v>
      </c>
      <c r="AE5446">
        <v>1</v>
      </c>
    </row>
    <row r="5447" spans="1:31">
      <c r="A5447" t="s">
        <v>11208</v>
      </c>
      <c r="B5447">
        <v>2012</v>
      </c>
      <c r="C5447" t="s">
        <v>11043</v>
      </c>
      <c r="D5447" t="s">
        <v>33</v>
      </c>
      <c r="E5447" t="s">
        <v>33</v>
      </c>
      <c r="F5447" t="s">
        <v>219</v>
      </c>
      <c r="G5447" t="s">
        <v>33</v>
      </c>
      <c r="H5447" t="s">
        <v>89</v>
      </c>
      <c r="I5447" t="s">
        <v>43</v>
      </c>
      <c r="J5447" t="s">
        <v>33</v>
      </c>
      <c r="K5447">
        <v>0.94000899999999998</v>
      </c>
      <c r="L5447">
        <v>0.99172199999999999</v>
      </c>
      <c r="M5447">
        <v>1.7999999999999999E-2</v>
      </c>
      <c r="N5447">
        <v>5.4290000000000003</v>
      </c>
      <c r="O5447" t="s">
        <v>35</v>
      </c>
      <c r="P5447" t="s">
        <v>200</v>
      </c>
      <c r="Q5447">
        <v>4.4889999999999999</v>
      </c>
      <c r="R5447">
        <v>0.92200000000000004</v>
      </c>
      <c r="S5447">
        <v>49</v>
      </c>
      <c r="T5447">
        <v>51</v>
      </c>
      <c r="U5447">
        <v>1</v>
      </c>
      <c r="V5447">
        <v>286</v>
      </c>
      <c r="W5447">
        <v>32</v>
      </c>
      <c r="X5447">
        <v>1</v>
      </c>
      <c r="Y5447">
        <v>0</v>
      </c>
      <c r="Z5447">
        <v>0</v>
      </c>
      <c r="AA5447">
        <v>0</v>
      </c>
      <c r="AB5447">
        <v>1</v>
      </c>
      <c r="AC5447" t="s">
        <v>144</v>
      </c>
      <c r="AD5447" t="s">
        <v>11043</v>
      </c>
      <c r="AE5447">
        <v>0.33</v>
      </c>
    </row>
    <row r="5448" spans="1:31">
      <c r="A5448" t="s">
        <v>11209</v>
      </c>
      <c r="B5448">
        <v>2012</v>
      </c>
      <c r="C5448" t="s">
        <v>11043</v>
      </c>
      <c r="D5448" t="s">
        <v>33</v>
      </c>
      <c r="E5448" t="s">
        <v>33</v>
      </c>
      <c r="F5448" t="s">
        <v>219</v>
      </c>
      <c r="G5448" t="s">
        <v>33</v>
      </c>
      <c r="H5448" t="s">
        <v>33</v>
      </c>
      <c r="I5448" t="s">
        <v>33</v>
      </c>
      <c r="J5448" t="s">
        <v>33</v>
      </c>
      <c r="K5448">
        <v>2.4289649999999998</v>
      </c>
      <c r="L5448">
        <v>0.350379</v>
      </c>
      <c r="M5448">
        <v>1.7889999999999999</v>
      </c>
      <c r="N5448">
        <v>3.218</v>
      </c>
      <c r="O5448" t="s">
        <v>35</v>
      </c>
      <c r="P5448" t="s">
        <v>11210</v>
      </c>
      <c r="Q5448">
        <v>0.78900000000000003</v>
      </c>
      <c r="R5448">
        <v>0.63900000000000001</v>
      </c>
      <c r="S5448">
        <v>14080</v>
      </c>
      <c r="T5448">
        <v>2102</v>
      </c>
      <c r="U5448">
        <v>10373</v>
      </c>
      <c r="V5448">
        <v>18653</v>
      </c>
      <c r="W5448">
        <v>2600</v>
      </c>
      <c r="X5448">
        <v>80</v>
      </c>
      <c r="Y5448">
        <v>0</v>
      </c>
      <c r="Z5448">
        <v>0</v>
      </c>
      <c r="AA5448">
        <v>0</v>
      </c>
      <c r="AB5448">
        <v>1</v>
      </c>
      <c r="AC5448" t="s">
        <v>589</v>
      </c>
      <c r="AD5448" t="s">
        <v>11043</v>
      </c>
      <c r="AE5448">
        <v>1.35</v>
      </c>
    </row>
    <row r="5449" spans="1:31">
      <c r="A5449" t="s">
        <v>11211</v>
      </c>
      <c r="B5449">
        <v>2012</v>
      </c>
      <c r="C5449" t="s">
        <v>11043</v>
      </c>
      <c r="D5449" t="s">
        <v>33</v>
      </c>
      <c r="E5449" t="s">
        <v>33</v>
      </c>
      <c r="F5449" t="s">
        <v>219</v>
      </c>
      <c r="G5449" t="s">
        <v>33</v>
      </c>
      <c r="H5449" t="s">
        <v>33</v>
      </c>
      <c r="I5449" t="s">
        <v>40</v>
      </c>
      <c r="J5449" t="s">
        <v>33</v>
      </c>
      <c r="K5449">
        <v>2.3977750000000002</v>
      </c>
      <c r="L5449">
        <v>0.47034199999999998</v>
      </c>
      <c r="M5449">
        <v>1.5629999999999999</v>
      </c>
      <c r="N5449">
        <v>3.5089999999999999</v>
      </c>
      <c r="O5449" t="s">
        <v>35</v>
      </c>
      <c r="P5449" t="s">
        <v>11169</v>
      </c>
      <c r="Q5449">
        <v>1.1120000000000001</v>
      </c>
      <c r="R5449">
        <v>0.83499999999999996</v>
      </c>
      <c r="S5449">
        <v>6941</v>
      </c>
      <c r="T5449">
        <v>1396</v>
      </c>
      <c r="U5449">
        <v>4525</v>
      </c>
      <c r="V5449">
        <v>10159</v>
      </c>
      <c r="W5449">
        <v>1545</v>
      </c>
      <c r="X5449">
        <v>42</v>
      </c>
      <c r="Y5449">
        <v>0</v>
      </c>
      <c r="Z5449">
        <v>0</v>
      </c>
      <c r="AA5449">
        <v>0</v>
      </c>
      <c r="AB5449">
        <v>1</v>
      </c>
      <c r="AC5449" t="s">
        <v>641</v>
      </c>
      <c r="AD5449" t="s">
        <v>11043</v>
      </c>
      <c r="AE5449">
        <v>1.46</v>
      </c>
    </row>
    <row r="5450" spans="1:31">
      <c r="A5450" t="s">
        <v>11212</v>
      </c>
      <c r="B5450">
        <v>2012</v>
      </c>
      <c r="C5450" t="s">
        <v>11043</v>
      </c>
      <c r="D5450" t="s">
        <v>33</v>
      </c>
      <c r="E5450" t="s">
        <v>33</v>
      </c>
      <c r="F5450" t="s">
        <v>219</v>
      </c>
      <c r="G5450" t="s">
        <v>33</v>
      </c>
      <c r="H5450" t="s">
        <v>33</v>
      </c>
      <c r="I5450" t="s">
        <v>43</v>
      </c>
      <c r="J5450" t="s">
        <v>33</v>
      </c>
      <c r="K5450">
        <v>2.46008</v>
      </c>
      <c r="L5450">
        <v>0.43886700000000001</v>
      </c>
      <c r="M5450">
        <v>1.6739999999999999</v>
      </c>
      <c r="N5450">
        <v>3.48</v>
      </c>
      <c r="O5450" t="s">
        <v>35</v>
      </c>
      <c r="P5450" t="s">
        <v>11213</v>
      </c>
      <c r="Q5450">
        <v>1.02</v>
      </c>
      <c r="R5450">
        <v>0.78600000000000003</v>
      </c>
      <c r="S5450">
        <v>7139</v>
      </c>
      <c r="T5450">
        <v>1283</v>
      </c>
      <c r="U5450">
        <v>4857</v>
      </c>
      <c r="V5450">
        <v>10098</v>
      </c>
      <c r="W5450">
        <v>1055</v>
      </c>
      <c r="X5450">
        <v>38</v>
      </c>
      <c r="Y5450">
        <v>0</v>
      </c>
      <c r="Z5450">
        <v>0</v>
      </c>
      <c r="AA5450">
        <v>0</v>
      </c>
      <c r="AB5450">
        <v>1</v>
      </c>
      <c r="AC5450" t="s">
        <v>641</v>
      </c>
      <c r="AD5450" t="s">
        <v>11043</v>
      </c>
      <c r="AE5450">
        <v>0.85</v>
      </c>
    </row>
    <row r="5451" spans="1:31">
      <c r="A5451" t="s">
        <v>11214</v>
      </c>
      <c r="B5451">
        <v>2012</v>
      </c>
      <c r="C5451" t="s">
        <v>11043</v>
      </c>
      <c r="D5451" t="s">
        <v>33</v>
      </c>
      <c r="E5451" t="s">
        <v>261</v>
      </c>
      <c r="F5451" t="s">
        <v>33</v>
      </c>
      <c r="G5451" t="s">
        <v>33</v>
      </c>
      <c r="H5451" t="s">
        <v>34</v>
      </c>
      <c r="I5451" t="s">
        <v>33</v>
      </c>
      <c r="J5451" t="s">
        <v>33</v>
      </c>
      <c r="K5451">
        <v>1.499654</v>
      </c>
      <c r="L5451">
        <v>1.107245</v>
      </c>
      <c r="M5451">
        <v>0.157</v>
      </c>
      <c r="N5451">
        <v>5.5880000000000001</v>
      </c>
      <c r="O5451" t="s">
        <v>35</v>
      </c>
      <c r="P5451" t="s">
        <v>7301</v>
      </c>
      <c r="Q5451">
        <v>4.0880000000000001</v>
      </c>
      <c r="R5451">
        <v>1.343</v>
      </c>
      <c r="S5451">
        <v>540</v>
      </c>
      <c r="T5451">
        <v>397</v>
      </c>
      <c r="U5451">
        <v>56</v>
      </c>
      <c r="V5451">
        <v>2012</v>
      </c>
      <c r="W5451">
        <v>99</v>
      </c>
      <c r="X5451">
        <v>2</v>
      </c>
      <c r="Y5451">
        <v>0</v>
      </c>
      <c r="Z5451">
        <v>0</v>
      </c>
      <c r="AA5451">
        <v>0</v>
      </c>
      <c r="AB5451">
        <v>1</v>
      </c>
      <c r="AC5451" t="s">
        <v>76</v>
      </c>
      <c r="AD5451" t="s">
        <v>11043</v>
      </c>
      <c r="AE5451">
        <v>0.81</v>
      </c>
    </row>
    <row r="5452" spans="1:31">
      <c r="A5452" t="s">
        <v>11215</v>
      </c>
      <c r="B5452">
        <v>2012</v>
      </c>
      <c r="C5452" t="s">
        <v>11043</v>
      </c>
      <c r="D5452" t="s">
        <v>33</v>
      </c>
      <c r="E5452" t="s">
        <v>261</v>
      </c>
      <c r="F5452" t="s">
        <v>33</v>
      </c>
      <c r="G5452" t="s">
        <v>33</v>
      </c>
      <c r="H5452" t="s">
        <v>34</v>
      </c>
      <c r="I5452" t="s">
        <v>40</v>
      </c>
      <c r="J5452" t="s">
        <v>33</v>
      </c>
      <c r="K5452">
        <v>3.8786939999999999</v>
      </c>
      <c r="L5452">
        <v>2.9024999999999999</v>
      </c>
      <c r="M5452">
        <v>0.379</v>
      </c>
      <c r="N5452">
        <v>14.286</v>
      </c>
      <c r="O5452" t="s">
        <v>35</v>
      </c>
      <c r="P5452" t="s">
        <v>11216</v>
      </c>
      <c r="Q5452">
        <v>10.407</v>
      </c>
      <c r="R5452">
        <v>3.5</v>
      </c>
      <c r="S5452">
        <v>540</v>
      </c>
      <c r="T5452">
        <v>397</v>
      </c>
      <c r="U5452">
        <v>53</v>
      </c>
      <c r="V5452">
        <v>1989</v>
      </c>
      <c r="W5452">
        <v>48</v>
      </c>
      <c r="X5452">
        <v>2</v>
      </c>
      <c r="Y5452">
        <v>0</v>
      </c>
      <c r="Z5452">
        <v>0</v>
      </c>
      <c r="AA5452">
        <v>0</v>
      </c>
      <c r="AB5452">
        <v>1</v>
      </c>
      <c r="AC5452" t="s">
        <v>76</v>
      </c>
      <c r="AD5452" t="s">
        <v>11043</v>
      </c>
      <c r="AE5452">
        <v>1.06</v>
      </c>
    </row>
    <row r="5453" spans="1:31">
      <c r="A5453" t="s">
        <v>11217</v>
      </c>
      <c r="B5453">
        <v>2012</v>
      </c>
      <c r="C5453" t="s">
        <v>11043</v>
      </c>
      <c r="D5453" t="s">
        <v>33</v>
      </c>
      <c r="E5453" t="s">
        <v>261</v>
      </c>
      <c r="F5453" t="s">
        <v>33</v>
      </c>
      <c r="G5453" t="s">
        <v>33</v>
      </c>
      <c r="H5453" t="s">
        <v>34</v>
      </c>
      <c r="I5453" t="s">
        <v>43</v>
      </c>
      <c r="J5453" t="s">
        <v>33</v>
      </c>
      <c r="K5453">
        <v>0</v>
      </c>
      <c r="L5453">
        <v>0</v>
      </c>
      <c r="M5453">
        <v>0</v>
      </c>
      <c r="N5453">
        <v>6.9779999999999998</v>
      </c>
      <c r="O5453" t="s">
        <v>35</v>
      </c>
      <c r="P5453" t="s">
        <v>266</v>
      </c>
      <c r="Q5453">
        <v>6.9779999999999998</v>
      </c>
      <c r="R5453">
        <v>0</v>
      </c>
      <c r="S5453">
        <v>0</v>
      </c>
      <c r="T5453">
        <v>0</v>
      </c>
      <c r="U5453" t="s">
        <v>37</v>
      </c>
      <c r="V5453" t="s">
        <v>37</v>
      </c>
      <c r="W5453">
        <v>51</v>
      </c>
      <c r="X5453">
        <v>0</v>
      </c>
      <c r="Y5453">
        <v>0</v>
      </c>
      <c r="Z5453">
        <v>0</v>
      </c>
      <c r="AA5453">
        <v>0</v>
      </c>
      <c r="AB5453">
        <v>1</v>
      </c>
      <c r="AC5453" t="s">
        <v>38</v>
      </c>
      <c r="AD5453" t="s">
        <v>11043</v>
      </c>
      <c r="AE5453">
        <v>1</v>
      </c>
    </row>
    <row r="5454" spans="1:31">
      <c r="A5454" t="s">
        <v>11218</v>
      </c>
      <c r="B5454">
        <v>2012</v>
      </c>
      <c r="C5454" t="s">
        <v>11043</v>
      </c>
      <c r="D5454" t="s">
        <v>33</v>
      </c>
      <c r="E5454" t="s">
        <v>261</v>
      </c>
      <c r="F5454" t="s">
        <v>33</v>
      </c>
      <c r="G5454" t="s">
        <v>33</v>
      </c>
      <c r="H5454" t="s">
        <v>46</v>
      </c>
      <c r="I5454" t="s">
        <v>33</v>
      </c>
      <c r="J5454" t="s">
        <v>33</v>
      </c>
      <c r="K5454">
        <v>0.97047499999999998</v>
      </c>
      <c r="L5454">
        <v>0.62803299999999995</v>
      </c>
      <c r="M5454">
        <v>0.151</v>
      </c>
      <c r="N5454">
        <v>3.1589999999999998</v>
      </c>
      <c r="O5454" t="s">
        <v>35</v>
      </c>
      <c r="P5454" t="s">
        <v>448</v>
      </c>
      <c r="Q5454">
        <v>2.1880000000000002</v>
      </c>
      <c r="R5454">
        <v>0.81899999999999995</v>
      </c>
      <c r="S5454">
        <v>736</v>
      </c>
      <c r="T5454">
        <v>477</v>
      </c>
      <c r="U5454">
        <v>115</v>
      </c>
      <c r="V5454">
        <v>2397</v>
      </c>
      <c r="W5454">
        <v>285</v>
      </c>
      <c r="X5454">
        <v>3</v>
      </c>
      <c r="Y5454">
        <v>0</v>
      </c>
      <c r="Z5454">
        <v>0</v>
      </c>
      <c r="AA5454">
        <v>0</v>
      </c>
      <c r="AB5454">
        <v>1</v>
      </c>
      <c r="AC5454" t="s">
        <v>76</v>
      </c>
      <c r="AD5454" t="s">
        <v>11043</v>
      </c>
      <c r="AE5454">
        <v>1.17</v>
      </c>
    </row>
    <row r="5455" spans="1:31">
      <c r="A5455" t="s">
        <v>11219</v>
      </c>
      <c r="B5455">
        <v>2012</v>
      </c>
      <c r="C5455" t="s">
        <v>11043</v>
      </c>
      <c r="D5455" t="s">
        <v>33</v>
      </c>
      <c r="E5455" t="s">
        <v>261</v>
      </c>
      <c r="F5455" t="s">
        <v>33</v>
      </c>
      <c r="G5455" t="s">
        <v>33</v>
      </c>
      <c r="H5455" t="s">
        <v>46</v>
      </c>
      <c r="I5455" t="s">
        <v>40</v>
      </c>
      <c r="J5455" t="s">
        <v>33</v>
      </c>
      <c r="K5455">
        <v>0</v>
      </c>
      <c r="L5455">
        <v>0</v>
      </c>
      <c r="M5455">
        <v>0</v>
      </c>
      <c r="N5455">
        <v>2.0630000000000002</v>
      </c>
      <c r="O5455" t="s">
        <v>35</v>
      </c>
      <c r="P5455" t="s">
        <v>181</v>
      </c>
      <c r="Q5455">
        <v>2.0630000000000002</v>
      </c>
      <c r="R5455">
        <v>0</v>
      </c>
      <c r="S5455">
        <v>0</v>
      </c>
      <c r="T5455">
        <v>0</v>
      </c>
      <c r="U5455" t="s">
        <v>37</v>
      </c>
      <c r="V5455" t="s">
        <v>37</v>
      </c>
      <c r="W5455">
        <v>177</v>
      </c>
      <c r="X5455">
        <v>0</v>
      </c>
      <c r="Y5455">
        <v>0</v>
      </c>
      <c r="Z5455">
        <v>0</v>
      </c>
      <c r="AA5455">
        <v>0</v>
      </c>
      <c r="AB5455">
        <v>1</v>
      </c>
      <c r="AC5455" t="s">
        <v>38</v>
      </c>
      <c r="AD5455" t="s">
        <v>11043</v>
      </c>
      <c r="AE5455">
        <v>1</v>
      </c>
    </row>
    <row r="5456" spans="1:31">
      <c r="A5456" t="s">
        <v>11220</v>
      </c>
      <c r="B5456">
        <v>2012</v>
      </c>
      <c r="C5456" t="s">
        <v>11043</v>
      </c>
      <c r="D5456" t="s">
        <v>33</v>
      </c>
      <c r="E5456" t="s">
        <v>261</v>
      </c>
      <c r="F5456" t="s">
        <v>33</v>
      </c>
      <c r="G5456" t="s">
        <v>33</v>
      </c>
      <c r="H5456" t="s">
        <v>46</v>
      </c>
      <c r="I5456" t="s">
        <v>43</v>
      </c>
      <c r="J5456" t="s">
        <v>33</v>
      </c>
      <c r="K5456">
        <v>2.1009449999999998</v>
      </c>
      <c r="L5456">
        <v>1.3503449999999999</v>
      </c>
      <c r="M5456">
        <v>0.33100000000000002</v>
      </c>
      <c r="N5456">
        <v>6.7229999999999999</v>
      </c>
      <c r="O5456" t="s">
        <v>35</v>
      </c>
      <c r="P5456" t="s">
        <v>3817</v>
      </c>
      <c r="Q5456">
        <v>4.6219999999999999</v>
      </c>
      <c r="R5456">
        <v>1.77</v>
      </c>
      <c r="S5456">
        <v>736</v>
      </c>
      <c r="T5456">
        <v>477</v>
      </c>
      <c r="U5456">
        <v>116</v>
      </c>
      <c r="V5456">
        <v>2357</v>
      </c>
      <c r="W5456">
        <v>108</v>
      </c>
      <c r="X5456">
        <v>3</v>
      </c>
      <c r="Y5456">
        <v>0</v>
      </c>
      <c r="Z5456">
        <v>0</v>
      </c>
      <c r="AA5456">
        <v>0</v>
      </c>
      <c r="AB5456">
        <v>1</v>
      </c>
      <c r="AC5456" t="s">
        <v>76</v>
      </c>
      <c r="AD5456" t="s">
        <v>11043</v>
      </c>
      <c r="AE5456">
        <v>0.95</v>
      </c>
    </row>
    <row r="5457" spans="1:31">
      <c r="A5457" t="s">
        <v>11221</v>
      </c>
      <c r="B5457">
        <v>2012</v>
      </c>
      <c r="C5457" t="s">
        <v>11043</v>
      </c>
      <c r="D5457" t="s">
        <v>33</v>
      </c>
      <c r="E5457" t="s">
        <v>261</v>
      </c>
      <c r="F5457" t="s">
        <v>33</v>
      </c>
      <c r="G5457" t="s">
        <v>33</v>
      </c>
      <c r="H5457" t="s">
        <v>54</v>
      </c>
      <c r="I5457" t="s">
        <v>33</v>
      </c>
      <c r="J5457" t="s">
        <v>33</v>
      </c>
      <c r="K5457">
        <v>1.5982449999999999</v>
      </c>
      <c r="L5457">
        <v>0.52306399999999997</v>
      </c>
      <c r="M5457">
        <v>0.74099999999999999</v>
      </c>
      <c r="N5457">
        <v>2.992</v>
      </c>
      <c r="O5457" t="s">
        <v>35</v>
      </c>
      <c r="P5457" t="s">
        <v>11222</v>
      </c>
      <c r="Q5457">
        <v>1.393</v>
      </c>
      <c r="R5457">
        <v>0.85699999999999998</v>
      </c>
      <c r="S5457">
        <v>2005</v>
      </c>
      <c r="T5457">
        <v>667</v>
      </c>
      <c r="U5457">
        <v>930</v>
      </c>
      <c r="V5457">
        <v>3753</v>
      </c>
      <c r="W5457">
        <v>489</v>
      </c>
      <c r="X5457">
        <v>11</v>
      </c>
      <c r="Y5457">
        <v>0</v>
      </c>
      <c r="Z5457">
        <v>0</v>
      </c>
      <c r="AA5457">
        <v>0</v>
      </c>
      <c r="AB5457">
        <v>1</v>
      </c>
      <c r="AC5457" t="s">
        <v>479</v>
      </c>
      <c r="AD5457" t="s">
        <v>11043</v>
      </c>
      <c r="AE5457">
        <v>0.85</v>
      </c>
    </row>
    <row r="5458" spans="1:31">
      <c r="A5458" t="s">
        <v>11223</v>
      </c>
      <c r="B5458">
        <v>2012</v>
      </c>
      <c r="C5458" t="s">
        <v>11043</v>
      </c>
      <c r="D5458" t="s">
        <v>33</v>
      </c>
      <c r="E5458" t="s">
        <v>261</v>
      </c>
      <c r="F5458" t="s">
        <v>33</v>
      </c>
      <c r="G5458" t="s">
        <v>33</v>
      </c>
      <c r="H5458" t="s">
        <v>54</v>
      </c>
      <c r="I5458" t="s">
        <v>40</v>
      </c>
      <c r="J5458" t="s">
        <v>33</v>
      </c>
      <c r="K5458">
        <v>1.456078</v>
      </c>
      <c r="L5458">
        <v>0.74549600000000005</v>
      </c>
      <c r="M5458">
        <v>0.378</v>
      </c>
      <c r="N5458">
        <v>3.78</v>
      </c>
      <c r="O5458" t="s">
        <v>35</v>
      </c>
      <c r="P5458" t="s">
        <v>281</v>
      </c>
      <c r="Q5458">
        <v>2.3239999999999998</v>
      </c>
      <c r="R5458">
        <v>1.0780000000000001</v>
      </c>
      <c r="S5458">
        <v>778</v>
      </c>
      <c r="T5458">
        <v>400</v>
      </c>
      <c r="U5458">
        <v>202</v>
      </c>
      <c r="V5458">
        <v>2020</v>
      </c>
      <c r="W5458">
        <v>294</v>
      </c>
      <c r="X5458">
        <v>5</v>
      </c>
      <c r="Y5458">
        <v>0</v>
      </c>
      <c r="Z5458">
        <v>0</v>
      </c>
      <c r="AA5458">
        <v>0</v>
      </c>
      <c r="AB5458">
        <v>1</v>
      </c>
      <c r="AC5458" t="s">
        <v>76</v>
      </c>
      <c r="AD5458" t="s">
        <v>11043</v>
      </c>
      <c r="AE5458">
        <v>1.1299999999999999</v>
      </c>
    </row>
    <row r="5459" spans="1:31">
      <c r="A5459" t="s">
        <v>11224</v>
      </c>
      <c r="B5459">
        <v>2012</v>
      </c>
      <c r="C5459" t="s">
        <v>11043</v>
      </c>
      <c r="D5459" t="s">
        <v>33</v>
      </c>
      <c r="E5459" t="s">
        <v>261</v>
      </c>
      <c r="F5459" t="s">
        <v>33</v>
      </c>
      <c r="G5459" t="s">
        <v>33</v>
      </c>
      <c r="H5459" t="s">
        <v>54</v>
      </c>
      <c r="I5459" t="s">
        <v>43</v>
      </c>
      <c r="J5459" t="s">
        <v>33</v>
      </c>
      <c r="K5459">
        <v>1.7037260000000001</v>
      </c>
      <c r="L5459">
        <v>0.72551200000000005</v>
      </c>
      <c r="M5459">
        <v>0.59</v>
      </c>
      <c r="N5459">
        <v>3.8039999999999998</v>
      </c>
      <c r="O5459" t="s">
        <v>35</v>
      </c>
      <c r="P5459" t="s">
        <v>11225</v>
      </c>
      <c r="Q5459">
        <v>2.1</v>
      </c>
      <c r="R5459">
        <v>1.1140000000000001</v>
      </c>
      <c r="S5459">
        <v>1227</v>
      </c>
      <c r="T5459">
        <v>531</v>
      </c>
      <c r="U5459">
        <v>425</v>
      </c>
      <c r="V5459">
        <v>2740</v>
      </c>
      <c r="W5459">
        <v>195</v>
      </c>
      <c r="X5459">
        <v>6</v>
      </c>
      <c r="Y5459">
        <v>0</v>
      </c>
      <c r="Z5459">
        <v>0</v>
      </c>
      <c r="AA5459">
        <v>0</v>
      </c>
      <c r="AB5459">
        <v>1</v>
      </c>
      <c r="AC5459" t="s">
        <v>83</v>
      </c>
      <c r="AD5459" t="s">
        <v>11043</v>
      </c>
      <c r="AE5459">
        <v>0.61</v>
      </c>
    </row>
    <row r="5460" spans="1:31">
      <c r="A5460" t="s">
        <v>11226</v>
      </c>
      <c r="B5460">
        <v>2012</v>
      </c>
      <c r="C5460" t="s">
        <v>11043</v>
      </c>
      <c r="D5460" t="s">
        <v>33</v>
      </c>
      <c r="E5460" t="s">
        <v>261</v>
      </c>
      <c r="F5460" t="s">
        <v>33</v>
      </c>
      <c r="G5460" t="s">
        <v>33</v>
      </c>
      <c r="H5460" t="s">
        <v>62</v>
      </c>
      <c r="I5460" t="s">
        <v>33</v>
      </c>
      <c r="J5460" t="s">
        <v>33</v>
      </c>
      <c r="K5460">
        <v>2.9257339999999998</v>
      </c>
      <c r="L5460">
        <v>0.86462000000000006</v>
      </c>
      <c r="M5460">
        <v>1.4770000000000001</v>
      </c>
      <c r="N5460">
        <v>5.157</v>
      </c>
      <c r="O5460" t="s">
        <v>35</v>
      </c>
      <c r="P5460" t="s">
        <v>6494</v>
      </c>
      <c r="Q5460">
        <v>2.2309999999999999</v>
      </c>
      <c r="R5460">
        <v>1.4490000000000001</v>
      </c>
      <c r="S5460">
        <v>3231</v>
      </c>
      <c r="T5460">
        <v>956</v>
      </c>
      <c r="U5460">
        <v>1631</v>
      </c>
      <c r="V5460">
        <v>5695</v>
      </c>
      <c r="W5460">
        <v>527</v>
      </c>
      <c r="X5460">
        <v>21</v>
      </c>
      <c r="Y5460">
        <v>0</v>
      </c>
      <c r="Z5460">
        <v>0</v>
      </c>
      <c r="AA5460">
        <v>0</v>
      </c>
      <c r="AB5460">
        <v>1</v>
      </c>
      <c r="AC5460" t="s">
        <v>496</v>
      </c>
      <c r="AD5460" t="s">
        <v>11043</v>
      </c>
      <c r="AE5460">
        <v>1.38</v>
      </c>
    </row>
    <row r="5461" spans="1:31">
      <c r="A5461" t="s">
        <v>11227</v>
      </c>
      <c r="B5461">
        <v>2012</v>
      </c>
      <c r="C5461" t="s">
        <v>11043</v>
      </c>
      <c r="D5461" t="s">
        <v>33</v>
      </c>
      <c r="E5461" t="s">
        <v>261</v>
      </c>
      <c r="F5461" t="s">
        <v>33</v>
      </c>
      <c r="G5461" t="s">
        <v>33</v>
      </c>
      <c r="H5461" t="s">
        <v>62</v>
      </c>
      <c r="I5461" t="s">
        <v>40</v>
      </c>
      <c r="J5461" t="s">
        <v>33</v>
      </c>
      <c r="K5461">
        <v>3.2021299999999999</v>
      </c>
      <c r="L5461">
        <v>0.97091499999999997</v>
      </c>
      <c r="M5461">
        <v>1.5820000000000001</v>
      </c>
      <c r="N5461">
        <v>5.7210000000000001</v>
      </c>
      <c r="O5461" t="s">
        <v>35</v>
      </c>
      <c r="P5461" t="s">
        <v>11228</v>
      </c>
      <c r="Q5461">
        <v>2.5190000000000001</v>
      </c>
      <c r="R5461">
        <v>1.62</v>
      </c>
      <c r="S5461">
        <v>1597</v>
      </c>
      <c r="T5461">
        <v>491</v>
      </c>
      <c r="U5461">
        <v>789</v>
      </c>
      <c r="V5461">
        <v>2853</v>
      </c>
      <c r="W5461">
        <v>307</v>
      </c>
      <c r="X5461">
        <v>13</v>
      </c>
      <c r="Y5461">
        <v>0</v>
      </c>
      <c r="Z5461">
        <v>0</v>
      </c>
      <c r="AA5461">
        <v>0</v>
      </c>
      <c r="AB5461">
        <v>1</v>
      </c>
      <c r="AC5461" t="s">
        <v>551</v>
      </c>
      <c r="AD5461" t="s">
        <v>11043</v>
      </c>
      <c r="AE5461">
        <v>0.93</v>
      </c>
    </row>
    <row r="5462" spans="1:31">
      <c r="A5462" t="s">
        <v>11229</v>
      </c>
      <c r="B5462">
        <v>2012</v>
      </c>
      <c r="C5462" t="s">
        <v>11043</v>
      </c>
      <c r="D5462" t="s">
        <v>33</v>
      </c>
      <c r="E5462" t="s">
        <v>261</v>
      </c>
      <c r="F5462" t="s">
        <v>33</v>
      </c>
      <c r="G5462" t="s">
        <v>33</v>
      </c>
      <c r="H5462" t="s">
        <v>62</v>
      </c>
      <c r="I5462" t="s">
        <v>43</v>
      </c>
      <c r="J5462" t="s">
        <v>33</v>
      </c>
      <c r="K5462">
        <v>2.6981850000000001</v>
      </c>
      <c r="L5462">
        <v>1.156487</v>
      </c>
      <c r="M5462">
        <v>0.92100000000000004</v>
      </c>
      <c r="N5462">
        <v>6.04</v>
      </c>
      <c r="O5462" t="s">
        <v>35</v>
      </c>
      <c r="P5462" t="s">
        <v>11230</v>
      </c>
      <c r="Q5462">
        <v>3.3420000000000001</v>
      </c>
      <c r="R5462">
        <v>1.7769999999999999</v>
      </c>
      <c r="S5462">
        <v>1634</v>
      </c>
      <c r="T5462">
        <v>690</v>
      </c>
      <c r="U5462">
        <v>558</v>
      </c>
      <c r="V5462">
        <v>3658</v>
      </c>
      <c r="W5462">
        <v>220</v>
      </c>
      <c r="X5462">
        <v>8</v>
      </c>
      <c r="Y5462">
        <v>0</v>
      </c>
      <c r="Z5462">
        <v>0</v>
      </c>
      <c r="AA5462">
        <v>0</v>
      </c>
      <c r="AB5462">
        <v>1</v>
      </c>
      <c r="AC5462" t="s">
        <v>479</v>
      </c>
      <c r="AD5462" t="s">
        <v>11043</v>
      </c>
      <c r="AE5462">
        <v>1.1200000000000001</v>
      </c>
    </row>
    <row r="5463" spans="1:31">
      <c r="A5463" t="s">
        <v>11231</v>
      </c>
      <c r="B5463">
        <v>2012</v>
      </c>
      <c r="C5463" t="s">
        <v>11043</v>
      </c>
      <c r="D5463" t="s">
        <v>33</v>
      </c>
      <c r="E5463" t="s">
        <v>261</v>
      </c>
      <c r="F5463" t="s">
        <v>33</v>
      </c>
      <c r="G5463" t="s">
        <v>33</v>
      </c>
      <c r="H5463" t="s">
        <v>68</v>
      </c>
      <c r="I5463" t="s">
        <v>33</v>
      </c>
      <c r="J5463" t="s">
        <v>33</v>
      </c>
      <c r="K5463">
        <v>3.0753879999999998</v>
      </c>
      <c r="L5463">
        <v>0.90710999999999997</v>
      </c>
      <c r="M5463">
        <v>1.554</v>
      </c>
      <c r="N5463">
        <v>5.4139999999999997</v>
      </c>
      <c r="O5463" t="s">
        <v>35</v>
      </c>
      <c r="P5463" t="s">
        <v>11232</v>
      </c>
      <c r="Q5463">
        <v>2.339</v>
      </c>
      <c r="R5463">
        <v>1.5209999999999999</v>
      </c>
      <c r="S5463">
        <v>3499</v>
      </c>
      <c r="T5463">
        <v>1028</v>
      </c>
      <c r="U5463">
        <v>1768</v>
      </c>
      <c r="V5463">
        <v>6160</v>
      </c>
      <c r="W5463">
        <v>523</v>
      </c>
      <c r="X5463">
        <v>19</v>
      </c>
      <c r="Y5463">
        <v>0</v>
      </c>
      <c r="Z5463">
        <v>0</v>
      </c>
      <c r="AA5463">
        <v>0</v>
      </c>
      <c r="AB5463">
        <v>1</v>
      </c>
      <c r="AC5463" t="s">
        <v>496</v>
      </c>
      <c r="AD5463" t="s">
        <v>11043</v>
      </c>
      <c r="AE5463">
        <v>1.44</v>
      </c>
    </row>
    <row r="5464" spans="1:31">
      <c r="A5464" t="s">
        <v>11233</v>
      </c>
      <c r="B5464">
        <v>2012</v>
      </c>
      <c r="C5464" t="s">
        <v>11043</v>
      </c>
      <c r="D5464" t="s">
        <v>33</v>
      </c>
      <c r="E5464" t="s">
        <v>261</v>
      </c>
      <c r="F5464" t="s">
        <v>33</v>
      </c>
      <c r="G5464" t="s">
        <v>33</v>
      </c>
      <c r="H5464" t="s">
        <v>68</v>
      </c>
      <c r="I5464" t="s">
        <v>40</v>
      </c>
      <c r="J5464" t="s">
        <v>33</v>
      </c>
      <c r="K5464">
        <v>3.1587480000000001</v>
      </c>
      <c r="L5464">
        <v>1.241109</v>
      </c>
      <c r="M5464">
        <v>1.2030000000000001</v>
      </c>
      <c r="N5464">
        <v>6.6360000000000001</v>
      </c>
      <c r="O5464" t="s">
        <v>35</v>
      </c>
      <c r="P5464" t="s">
        <v>11234</v>
      </c>
      <c r="Q5464">
        <v>3.4769999999999999</v>
      </c>
      <c r="R5464">
        <v>1.956</v>
      </c>
      <c r="S5464">
        <v>1904</v>
      </c>
      <c r="T5464">
        <v>743</v>
      </c>
      <c r="U5464">
        <v>725</v>
      </c>
      <c r="V5464">
        <v>4000</v>
      </c>
      <c r="W5464">
        <v>308</v>
      </c>
      <c r="X5464">
        <v>10</v>
      </c>
      <c r="Y5464">
        <v>0</v>
      </c>
      <c r="Z5464">
        <v>0</v>
      </c>
      <c r="AA5464">
        <v>0</v>
      </c>
      <c r="AB5464">
        <v>1</v>
      </c>
      <c r="AC5464" t="s">
        <v>479</v>
      </c>
      <c r="AD5464" t="s">
        <v>11043</v>
      </c>
      <c r="AE5464">
        <v>1.55</v>
      </c>
    </row>
    <row r="5465" spans="1:31">
      <c r="A5465" t="s">
        <v>11235</v>
      </c>
      <c r="B5465">
        <v>2012</v>
      </c>
      <c r="C5465" t="s">
        <v>11043</v>
      </c>
      <c r="D5465" t="s">
        <v>33</v>
      </c>
      <c r="E5465" t="s">
        <v>261</v>
      </c>
      <c r="F5465" t="s">
        <v>33</v>
      </c>
      <c r="G5465" t="s">
        <v>33</v>
      </c>
      <c r="H5465" t="s">
        <v>68</v>
      </c>
      <c r="I5465" t="s">
        <v>43</v>
      </c>
      <c r="J5465" t="s">
        <v>33</v>
      </c>
      <c r="K5465">
        <v>2.9814820000000002</v>
      </c>
      <c r="L5465">
        <v>1.167565</v>
      </c>
      <c r="M5465">
        <v>1.141</v>
      </c>
      <c r="N5465">
        <v>6.2480000000000002</v>
      </c>
      <c r="O5465" t="s">
        <v>35</v>
      </c>
      <c r="P5465" t="s">
        <v>11236</v>
      </c>
      <c r="Q5465">
        <v>3.2669999999999999</v>
      </c>
      <c r="R5465">
        <v>1.84</v>
      </c>
      <c r="S5465">
        <v>1595</v>
      </c>
      <c r="T5465">
        <v>625</v>
      </c>
      <c r="U5465">
        <v>611</v>
      </c>
      <c r="V5465">
        <v>3343</v>
      </c>
      <c r="W5465">
        <v>215</v>
      </c>
      <c r="X5465">
        <v>9</v>
      </c>
      <c r="Y5465">
        <v>0</v>
      </c>
      <c r="Z5465">
        <v>0</v>
      </c>
      <c r="AA5465">
        <v>0</v>
      </c>
      <c r="AB5465">
        <v>1</v>
      </c>
      <c r="AC5465" t="s">
        <v>551</v>
      </c>
      <c r="AD5465" t="s">
        <v>11043</v>
      </c>
      <c r="AE5465">
        <v>1.01</v>
      </c>
    </row>
    <row r="5466" spans="1:31">
      <c r="A5466" t="s">
        <v>11237</v>
      </c>
      <c r="B5466">
        <v>2012</v>
      </c>
      <c r="C5466" t="s">
        <v>11043</v>
      </c>
      <c r="D5466" t="s">
        <v>33</v>
      </c>
      <c r="E5466" t="s">
        <v>261</v>
      </c>
      <c r="F5466" t="s">
        <v>33</v>
      </c>
      <c r="G5466" t="s">
        <v>33</v>
      </c>
      <c r="H5466" t="s">
        <v>74</v>
      </c>
      <c r="I5466" t="s">
        <v>33</v>
      </c>
      <c r="J5466" t="s">
        <v>33</v>
      </c>
      <c r="K5466">
        <v>2.8750650000000002</v>
      </c>
      <c r="L5466">
        <v>0.94069999999999998</v>
      </c>
      <c r="M5466">
        <v>1.33</v>
      </c>
      <c r="N5466">
        <v>5.3689999999999998</v>
      </c>
      <c r="O5466" t="s">
        <v>35</v>
      </c>
      <c r="P5466" t="s">
        <v>11197</v>
      </c>
      <c r="Q5466">
        <v>2.4940000000000002</v>
      </c>
      <c r="R5466">
        <v>1.5449999999999999</v>
      </c>
      <c r="S5466">
        <v>2016</v>
      </c>
      <c r="T5466">
        <v>658</v>
      </c>
      <c r="U5466">
        <v>932</v>
      </c>
      <c r="V5466">
        <v>3765</v>
      </c>
      <c r="W5466">
        <v>319</v>
      </c>
      <c r="X5466">
        <v>13</v>
      </c>
      <c r="Y5466">
        <v>0</v>
      </c>
      <c r="Z5466">
        <v>0</v>
      </c>
      <c r="AA5466">
        <v>0</v>
      </c>
      <c r="AB5466">
        <v>1</v>
      </c>
      <c r="AC5466" t="s">
        <v>479</v>
      </c>
      <c r="AD5466" t="s">
        <v>11043</v>
      </c>
      <c r="AE5466">
        <v>1.01</v>
      </c>
    </row>
    <row r="5467" spans="1:31">
      <c r="A5467" t="s">
        <v>11238</v>
      </c>
      <c r="B5467">
        <v>2012</v>
      </c>
      <c r="C5467" t="s">
        <v>11043</v>
      </c>
      <c r="D5467" t="s">
        <v>33</v>
      </c>
      <c r="E5467" t="s">
        <v>261</v>
      </c>
      <c r="F5467" t="s">
        <v>33</v>
      </c>
      <c r="G5467" t="s">
        <v>33</v>
      </c>
      <c r="H5467" t="s">
        <v>74</v>
      </c>
      <c r="I5467" t="s">
        <v>40</v>
      </c>
      <c r="J5467" t="s">
        <v>33</v>
      </c>
      <c r="K5467">
        <v>1.7360800000000001</v>
      </c>
      <c r="L5467">
        <v>0.88032299999999997</v>
      </c>
      <c r="M5467">
        <v>0.45900000000000002</v>
      </c>
      <c r="N5467">
        <v>4.4610000000000003</v>
      </c>
      <c r="O5467" t="s">
        <v>35</v>
      </c>
      <c r="P5467" t="s">
        <v>11239</v>
      </c>
      <c r="Q5467">
        <v>2.7250000000000001</v>
      </c>
      <c r="R5467">
        <v>1.2769999999999999</v>
      </c>
      <c r="S5467">
        <v>611</v>
      </c>
      <c r="T5467">
        <v>311</v>
      </c>
      <c r="U5467">
        <v>161</v>
      </c>
      <c r="V5467">
        <v>1571</v>
      </c>
      <c r="W5467">
        <v>184</v>
      </c>
      <c r="X5467">
        <v>6</v>
      </c>
      <c r="Y5467">
        <v>0</v>
      </c>
      <c r="Z5467">
        <v>0</v>
      </c>
      <c r="AA5467">
        <v>0</v>
      </c>
      <c r="AB5467">
        <v>1</v>
      </c>
      <c r="AC5467" t="s">
        <v>76</v>
      </c>
      <c r="AD5467" t="s">
        <v>11043</v>
      </c>
      <c r="AE5467">
        <v>0.83</v>
      </c>
    </row>
    <row r="5468" spans="1:31">
      <c r="A5468" t="s">
        <v>11240</v>
      </c>
      <c r="B5468">
        <v>2012</v>
      </c>
      <c r="C5468" t="s">
        <v>11043</v>
      </c>
      <c r="D5468" t="s">
        <v>33</v>
      </c>
      <c r="E5468" t="s">
        <v>261</v>
      </c>
      <c r="F5468" t="s">
        <v>33</v>
      </c>
      <c r="G5468" t="s">
        <v>33</v>
      </c>
      <c r="H5468" t="s">
        <v>74</v>
      </c>
      <c r="I5468" t="s">
        <v>43</v>
      </c>
      <c r="J5468" t="s">
        <v>33</v>
      </c>
      <c r="K5468">
        <v>4.0235810000000001</v>
      </c>
      <c r="L5468">
        <v>1.540481</v>
      </c>
      <c r="M5468">
        <v>1.5780000000000001</v>
      </c>
      <c r="N5468">
        <v>8.2769999999999992</v>
      </c>
      <c r="O5468" t="s">
        <v>35</v>
      </c>
      <c r="P5468" t="s">
        <v>11241</v>
      </c>
      <c r="Q5468">
        <v>4.2530000000000001</v>
      </c>
      <c r="R5468">
        <v>2.4449999999999998</v>
      </c>
      <c r="S5468">
        <v>1405</v>
      </c>
      <c r="T5468">
        <v>548</v>
      </c>
      <c r="U5468">
        <v>551</v>
      </c>
      <c r="V5468">
        <v>2890</v>
      </c>
      <c r="W5468">
        <v>135</v>
      </c>
      <c r="X5468">
        <v>7</v>
      </c>
      <c r="Y5468">
        <v>0</v>
      </c>
      <c r="Z5468">
        <v>0</v>
      </c>
      <c r="AA5468">
        <v>0</v>
      </c>
      <c r="AB5468">
        <v>1</v>
      </c>
      <c r="AC5468" t="s">
        <v>551</v>
      </c>
      <c r="AD5468" t="s">
        <v>11043</v>
      </c>
      <c r="AE5468">
        <v>0.82</v>
      </c>
    </row>
    <row r="5469" spans="1:31">
      <c r="A5469" t="s">
        <v>11242</v>
      </c>
      <c r="B5469">
        <v>2012</v>
      </c>
      <c r="C5469" t="s">
        <v>11043</v>
      </c>
      <c r="D5469" t="s">
        <v>33</v>
      </c>
      <c r="E5469" t="s">
        <v>261</v>
      </c>
      <c r="F5469" t="s">
        <v>33</v>
      </c>
      <c r="G5469" t="s">
        <v>33</v>
      </c>
      <c r="H5469" t="s">
        <v>81</v>
      </c>
      <c r="I5469" t="s">
        <v>33</v>
      </c>
      <c r="J5469" t="s">
        <v>33</v>
      </c>
      <c r="K5469">
        <v>5.4865909999999998</v>
      </c>
      <c r="L5469">
        <v>2.411953</v>
      </c>
      <c r="M5469">
        <v>1.7849999999999999</v>
      </c>
      <c r="N5469">
        <v>12.413</v>
      </c>
      <c r="O5469" t="s">
        <v>35</v>
      </c>
      <c r="P5469" t="s">
        <v>11243</v>
      </c>
      <c r="Q5469">
        <v>6.9269999999999996</v>
      </c>
      <c r="R5469">
        <v>3.702</v>
      </c>
      <c r="S5469">
        <v>1469</v>
      </c>
      <c r="T5469">
        <v>671</v>
      </c>
      <c r="U5469">
        <v>478</v>
      </c>
      <c r="V5469">
        <v>3323</v>
      </c>
      <c r="W5469">
        <v>156</v>
      </c>
      <c r="X5469">
        <v>8</v>
      </c>
      <c r="Y5469">
        <v>0</v>
      </c>
      <c r="Z5469">
        <v>0</v>
      </c>
      <c r="AA5469">
        <v>0</v>
      </c>
      <c r="AB5469">
        <v>1</v>
      </c>
      <c r="AC5469" t="s">
        <v>83</v>
      </c>
      <c r="AD5469" t="s">
        <v>11043</v>
      </c>
      <c r="AE5469">
        <v>1.74</v>
      </c>
    </row>
    <row r="5470" spans="1:31">
      <c r="A5470" t="s">
        <v>11244</v>
      </c>
      <c r="B5470">
        <v>2012</v>
      </c>
      <c r="C5470" t="s">
        <v>11043</v>
      </c>
      <c r="D5470" t="s">
        <v>33</v>
      </c>
      <c r="E5470" t="s">
        <v>261</v>
      </c>
      <c r="F5470" t="s">
        <v>33</v>
      </c>
      <c r="G5470" t="s">
        <v>33</v>
      </c>
      <c r="H5470" t="s">
        <v>81</v>
      </c>
      <c r="I5470" t="s">
        <v>40</v>
      </c>
      <c r="J5470" t="s">
        <v>33</v>
      </c>
      <c r="K5470">
        <v>7.5141470000000004</v>
      </c>
      <c r="L5470">
        <v>4.1054050000000002</v>
      </c>
      <c r="M5470">
        <v>1.6519999999999999</v>
      </c>
      <c r="N5470">
        <v>20.048999999999999</v>
      </c>
      <c r="O5470" t="s">
        <v>35</v>
      </c>
      <c r="P5470" t="s">
        <v>11245</v>
      </c>
      <c r="Q5470">
        <v>12.535</v>
      </c>
      <c r="R5470">
        <v>5.8620000000000001</v>
      </c>
      <c r="S5470">
        <v>1034</v>
      </c>
      <c r="T5470">
        <v>592</v>
      </c>
      <c r="U5470">
        <v>227</v>
      </c>
      <c r="V5470">
        <v>2759</v>
      </c>
      <c r="W5470">
        <v>94</v>
      </c>
      <c r="X5470">
        <v>5</v>
      </c>
      <c r="Y5470">
        <v>0</v>
      </c>
      <c r="Z5470">
        <v>0</v>
      </c>
      <c r="AA5470">
        <v>0</v>
      </c>
      <c r="AB5470">
        <v>1</v>
      </c>
      <c r="AC5470" t="s">
        <v>83</v>
      </c>
      <c r="AD5470" t="s">
        <v>11043</v>
      </c>
      <c r="AE5470">
        <v>2.2599999999999998</v>
      </c>
    </row>
    <row r="5471" spans="1:31">
      <c r="A5471" t="s">
        <v>11246</v>
      </c>
      <c r="B5471">
        <v>2012</v>
      </c>
      <c r="C5471" t="s">
        <v>11043</v>
      </c>
      <c r="D5471" t="s">
        <v>33</v>
      </c>
      <c r="E5471" t="s">
        <v>261</v>
      </c>
      <c r="F5471" t="s">
        <v>33</v>
      </c>
      <c r="G5471" t="s">
        <v>33</v>
      </c>
      <c r="H5471" t="s">
        <v>81</v>
      </c>
      <c r="I5471" t="s">
        <v>43</v>
      </c>
      <c r="J5471" t="s">
        <v>33</v>
      </c>
      <c r="K5471">
        <v>3.3414350000000002</v>
      </c>
      <c r="L5471">
        <v>2.3969839999999998</v>
      </c>
      <c r="M5471">
        <v>0.378</v>
      </c>
      <c r="N5471">
        <v>11.843</v>
      </c>
      <c r="O5471" t="s">
        <v>35</v>
      </c>
      <c r="P5471" t="s">
        <v>11247</v>
      </c>
      <c r="Q5471">
        <v>8.5020000000000007</v>
      </c>
      <c r="R5471">
        <v>2.964</v>
      </c>
      <c r="S5471">
        <v>435</v>
      </c>
      <c r="T5471">
        <v>311</v>
      </c>
      <c r="U5471">
        <v>49</v>
      </c>
      <c r="V5471">
        <v>1540</v>
      </c>
      <c r="W5471">
        <v>62</v>
      </c>
      <c r="X5471">
        <v>3</v>
      </c>
      <c r="Y5471">
        <v>0</v>
      </c>
      <c r="Z5471">
        <v>0</v>
      </c>
      <c r="AA5471">
        <v>0</v>
      </c>
      <c r="AB5471">
        <v>1</v>
      </c>
      <c r="AC5471" t="s">
        <v>76</v>
      </c>
      <c r="AD5471" t="s">
        <v>11043</v>
      </c>
      <c r="AE5471">
        <v>1.0900000000000001</v>
      </c>
    </row>
    <row r="5472" spans="1:31">
      <c r="A5472" t="s">
        <v>11248</v>
      </c>
      <c r="B5472">
        <v>2012</v>
      </c>
      <c r="C5472" t="s">
        <v>11043</v>
      </c>
      <c r="D5472" t="s">
        <v>33</v>
      </c>
      <c r="E5472" t="s">
        <v>261</v>
      </c>
      <c r="F5472" t="s">
        <v>33</v>
      </c>
      <c r="G5472" t="s">
        <v>33</v>
      </c>
      <c r="H5472" t="s">
        <v>89</v>
      </c>
      <c r="I5472" t="s">
        <v>33</v>
      </c>
      <c r="J5472" t="s">
        <v>33</v>
      </c>
      <c r="K5472">
        <v>0.42000300000000002</v>
      </c>
      <c r="L5472">
        <v>0.43467</v>
      </c>
      <c r="M5472">
        <v>8.9999999999999993E-3</v>
      </c>
      <c r="N5472">
        <v>2.4140000000000001</v>
      </c>
      <c r="O5472" t="s">
        <v>35</v>
      </c>
      <c r="P5472" t="s">
        <v>187</v>
      </c>
      <c r="Q5472">
        <v>1.994</v>
      </c>
      <c r="R5472">
        <v>0.41099999999999998</v>
      </c>
      <c r="S5472">
        <v>49</v>
      </c>
      <c r="T5472">
        <v>51</v>
      </c>
      <c r="U5472">
        <v>1</v>
      </c>
      <c r="V5472">
        <v>284</v>
      </c>
      <c r="W5472">
        <v>75</v>
      </c>
      <c r="X5472">
        <v>1</v>
      </c>
      <c r="Y5472">
        <v>0</v>
      </c>
      <c r="Z5472">
        <v>0</v>
      </c>
      <c r="AA5472">
        <v>0</v>
      </c>
      <c r="AB5472">
        <v>1</v>
      </c>
      <c r="AC5472" t="s">
        <v>144</v>
      </c>
      <c r="AD5472" t="s">
        <v>11043</v>
      </c>
      <c r="AE5472">
        <v>0.33</v>
      </c>
    </row>
    <row r="5473" spans="1:31">
      <c r="A5473" t="s">
        <v>11249</v>
      </c>
      <c r="B5473">
        <v>2012</v>
      </c>
      <c r="C5473" t="s">
        <v>11043</v>
      </c>
      <c r="D5473" t="s">
        <v>33</v>
      </c>
      <c r="E5473" t="s">
        <v>261</v>
      </c>
      <c r="F5473" t="s">
        <v>33</v>
      </c>
      <c r="G5473" t="s">
        <v>33</v>
      </c>
      <c r="H5473" t="s">
        <v>89</v>
      </c>
      <c r="I5473" t="s">
        <v>40</v>
      </c>
      <c r="J5473" t="s">
        <v>33</v>
      </c>
      <c r="K5473">
        <v>0</v>
      </c>
      <c r="L5473">
        <v>0</v>
      </c>
      <c r="M5473">
        <v>0</v>
      </c>
      <c r="N5473">
        <v>8.4079999999999995</v>
      </c>
      <c r="O5473" t="s">
        <v>35</v>
      </c>
      <c r="P5473" t="s">
        <v>3421</v>
      </c>
      <c r="Q5473">
        <v>8.4079999999999995</v>
      </c>
      <c r="R5473">
        <v>0</v>
      </c>
      <c r="S5473">
        <v>0</v>
      </c>
      <c r="T5473">
        <v>0</v>
      </c>
      <c r="U5473" t="s">
        <v>37</v>
      </c>
      <c r="V5473" t="s">
        <v>37</v>
      </c>
      <c r="W5473">
        <v>42</v>
      </c>
      <c r="X5473">
        <v>0</v>
      </c>
      <c r="Y5473">
        <v>0</v>
      </c>
      <c r="Z5473">
        <v>0</v>
      </c>
      <c r="AA5473">
        <v>0</v>
      </c>
      <c r="AB5473">
        <v>1</v>
      </c>
      <c r="AC5473" t="s">
        <v>38</v>
      </c>
      <c r="AD5473" t="s">
        <v>11043</v>
      </c>
      <c r="AE5473">
        <v>1</v>
      </c>
    </row>
    <row r="5474" spans="1:31">
      <c r="A5474" t="s">
        <v>11250</v>
      </c>
      <c r="B5474">
        <v>2012</v>
      </c>
      <c r="C5474" t="s">
        <v>11043</v>
      </c>
      <c r="D5474" t="s">
        <v>33</v>
      </c>
      <c r="E5474" t="s">
        <v>261</v>
      </c>
      <c r="F5474" t="s">
        <v>33</v>
      </c>
      <c r="G5474" t="s">
        <v>33</v>
      </c>
      <c r="H5474" t="s">
        <v>89</v>
      </c>
      <c r="I5474" t="s">
        <v>43</v>
      </c>
      <c r="J5474" t="s">
        <v>33</v>
      </c>
      <c r="K5474">
        <v>0.86839</v>
      </c>
      <c r="L5474">
        <v>0.91503800000000002</v>
      </c>
      <c r="M5474">
        <v>1.7000000000000001E-2</v>
      </c>
      <c r="N5474">
        <v>5.0170000000000003</v>
      </c>
      <c r="O5474" t="s">
        <v>35</v>
      </c>
      <c r="P5474" t="s">
        <v>1136</v>
      </c>
      <c r="Q5474">
        <v>4.149</v>
      </c>
      <c r="R5474">
        <v>0.85199999999999998</v>
      </c>
      <c r="S5474">
        <v>49</v>
      </c>
      <c r="T5474">
        <v>51</v>
      </c>
      <c r="U5474">
        <v>1</v>
      </c>
      <c r="V5474">
        <v>286</v>
      </c>
      <c r="W5474">
        <v>33</v>
      </c>
      <c r="X5474">
        <v>1</v>
      </c>
      <c r="Y5474">
        <v>0</v>
      </c>
      <c r="Z5474">
        <v>0</v>
      </c>
      <c r="AA5474">
        <v>0</v>
      </c>
      <c r="AB5474">
        <v>1</v>
      </c>
      <c r="AC5474" t="s">
        <v>144</v>
      </c>
      <c r="AD5474" t="s">
        <v>11043</v>
      </c>
      <c r="AE5474">
        <v>0.31</v>
      </c>
    </row>
    <row r="5475" spans="1:31">
      <c r="A5475" t="s">
        <v>11251</v>
      </c>
      <c r="B5475">
        <v>2012</v>
      </c>
      <c r="C5475" t="s">
        <v>11043</v>
      </c>
      <c r="D5475" t="s">
        <v>33</v>
      </c>
      <c r="E5475" t="s">
        <v>261</v>
      </c>
      <c r="F5475" t="s">
        <v>33</v>
      </c>
      <c r="G5475" t="s">
        <v>33</v>
      </c>
      <c r="H5475" t="s">
        <v>33</v>
      </c>
      <c r="I5475" t="s">
        <v>33</v>
      </c>
      <c r="J5475" t="s">
        <v>33</v>
      </c>
      <c r="K5475">
        <v>2.3755199999999999</v>
      </c>
      <c r="L5475">
        <v>0.31825900000000001</v>
      </c>
      <c r="M5475">
        <v>1.792</v>
      </c>
      <c r="N5475">
        <v>3.085</v>
      </c>
      <c r="O5475" t="s">
        <v>35</v>
      </c>
      <c r="P5475" t="s">
        <v>11252</v>
      </c>
      <c r="Q5475">
        <v>0.71</v>
      </c>
      <c r="R5475">
        <v>0.58399999999999996</v>
      </c>
      <c r="S5475">
        <v>13546</v>
      </c>
      <c r="T5475">
        <v>1857</v>
      </c>
      <c r="U5475">
        <v>10216</v>
      </c>
      <c r="V5475">
        <v>17593</v>
      </c>
      <c r="W5475">
        <v>2473</v>
      </c>
      <c r="X5475">
        <v>78</v>
      </c>
      <c r="Y5475">
        <v>0</v>
      </c>
      <c r="Z5475">
        <v>0</v>
      </c>
      <c r="AA5475">
        <v>0</v>
      </c>
      <c r="AB5475">
        <v>1</v>
      </c>
      <c r="AC5475" t="s">
        <v>462</v>
      </c>
      <c r="AD5475" t="s">
        <v>11043</v>
      </c>
      <c r="AE5475">
        <v>1.08</v>
      </c>
    </row>
    <row r="5476" spans="1:31">
      <c r="A5476" t="s">
        <v>11253</v>
      </c>
      <c r="B5476">
        <v>2012</v>
      </c>
      <c r="C5476" t="s">
        <v>11043</v>
      </c>
      <c r="D5476" t="s">
        <v>33</v>
      </c>
      <c r="E5476" t="s">
        <v>261</v>
      </c>
      <c r="F5476" t="s">
        <v>33</v>
      </c>
      <c r="G5476" t="s">
        <v>33</v>
      </c>
      <c r="H5476" t="s">
        <v>33</v>
      </c>
      <c r="I5476" t="s">
        <v>40</v>
      </c>
      <c r="J5476" t="s">
        <v>33</v>
      </c>
      <c r="K5476">
        <v>2.3644880000000001</v>
      </c>
      <c r="L5476">
        <v>0.40456799999999998</v>
      </c>
      <c r="M5476">
        <v>1.637</v>
      </c>
      <c r="N5476">
        <v>3.2989999999999999</v>
      </c>
      <c r="O5476" t="s">
        <v>35</v>
      </c>
      <c r="P5476" t="s">
        <v>11254</v>
      </c>
      <c r="Q5476">
        <v>0.93400000000000005</v>
      </c>
      <c r="R5476">
        <v>0.72799999999999998</v>
      </c>
      <c r="S5476">
        <v>6464</v>
      </c>
      <c r="T5476">
        <v>1126</v>
      </c>
      <c r="U5476">
        <v>4475</v>
      </c>
      <c r="V5476">
        <v>9018</v>
      </c>
      <c r="W5476">
        <v>1454</v>
      </c>
      <c r="X5476">
        <v>41</v>
      </c>
      <c r="Y5476">
        <v>0</v>
      </c>
      <c r="Z5476">
        <v>0</v>
      </c>
      <c r="AA5476">
        <v>0</v>
      </c>
      <c r="AB5476">
        <v>1</v>
      </c>
      <c r="AC5476" t="s">
        <v>553</v>
      </c>
      <c r="AD5476" t="s">
        <v>11043</v>
      </c>
      <c r="AE5476">
        <v>1.03</v>
      </c>
    </row>
    <row r="5477" spans="1:31">
      <c r="A5477" t="s">
        <v>11255</v>
      </c>
      <c r="B5477">
        <v>2012</v>
      </c>
      <c r="C5477" t="s">
        <v>11043</v>
      </c>
      <c r="D5477" t="s">
        <v>33</v>
      </c>
      <c r="E5477" t="s">
        <v>261</v>
      </c>
      <c r="F5477" t="s">
        <v>33</v>
      </c>
      <c r="G5477" t="s">
        <v>33</v>
      </c>
      <c r="H5477" t="s">
        <v>33</v>
      </c>
      <c r="I5477" t="s">
        <v>43</v>
      </c>
      <c r="J5477" t="s">
        <v>33</v>
      </c>
      <c r="K5477">
        <v>2.3856799999999998</v>
      </c>
      <c r="L5477">
        <v>0.42846800000000002</v>
      </c>
      <c r="M5477">
        <v>1.619</v>
      </c>
      <c r="N5477">
        <v>3.383</v>
      </c>
      <c r="O5477" t="s">
        <v>35</v>
      </c>
      <c r="P5477" t="s">
        <v>11256</v>
      </c>
      <c r="Q5477">
        <v>0.997</v>
      </c>
      <c r="R5477">
        <v>0.76700000000000002</v>
      </c>
      <c r="S5477">
        <v>7082</v>
      </c>
      <c r="T5477">
        <v>1276</v>
      </c>
      <c r="U5477">
        <v>4805</v>
      </c>
      <c r="V5477">
        <v>10041</v>
      </c>
      <c r="W5477">
        <v>1019</v>
      </c>
      <c r="X5477">
        <v>37</v>
      </c>
      <c r="Y5477">
        <v>0</v>
      </c>
      <c r="Z5477">
        <v>0</v>
      </c>
      <c r="AA5477">
        <v>0</v>
      </c>
      <c r="AB5477">
        <v>1</v>
      </c>
      <c r="AC5477" t="s">
        <v>641</v>
      </c>
      <c r="AD5477" t="s">
        <v>11043</v>
      </c>
      <c r="AE5477">
        <v>0.8</v>
      </c>
    </row>
    <row r="5478" spans="1:31">
      <c r="A5478" t="s">
        <v>11257</v>
      </c>
      <c r="B5478">
        <v>2012</v>
      </c>
      <c r="C5478" t="s">
        <v>11043</v>
      </c>
      <c r="D5478" t="s">
        <v>33</v>
      </c>
      <c r="E5478" t="s">
        <v>305</v>
      </c>
      <c r="F5478" t="s">
        <v>33</v>
      </c>
      <c r="G5478" t="s">
        <v>33</v>
      </c>
      <c r="H5478" t="s">
        <v>46</v>
      </c>
      <c r="I5478" t="s">
        <v>33</v>
      </c>
      <c r="J5478" t="s">
        <v>33</v>
      </c>
      <c r="K5478">
        <v>0</v>
      </c>
      <c r="L5478">
        <v>0</v>
      </c>
      <c r="M5478">
        <v>0</v>
      </c>
      <c r="N5478">
        <v>9.7390000000000008</v>
      </c>
      <c r="O5478" t="s">
        <v>35</v>
      </c>
      <c r="P5478" t="s">
        <v>174</v>
      </c>
      <c r="Q5478">
        <v>9.7390000000000008</v>
      </c>
      <c r="R5478">
        <v>0</v>
      </c>
      <c r="S5478">
        <v>0</v>
      </c>
      <c r="T5478">
        <v>0</v>
      </c>
      <c r="U5478" t="s">
        <v>37</v>
      </c>
      <c r="V5478" t="s">
        <v>37</v>
      </c>
      <c r="W5478">
        <v>36</v>
      </c>
      <c r="X5478">
        <v>0</v>
      </c>
      <c r="Y5478">
        <v>0</v>
      </c>
      <c r="Z5478">
        <v>0</v>
      </c>
      <c r="AA5478">
        <v>0</v>
      </c>
      <c r="AB5478">
        <v>1</v>
      </c>
      <c r="AC5478" t="s">
        <v>38</v>
      </c>
      <c r="AD5478" t="s">
        <v>11043</v>
      </c>
      <c r="AE5478">
        <v>1</v>
      </c>
    </row>
    <row r="5479" spans="1:31">
      <c r="A5479" t="s">
        <v>11258</v>
      </c>
      <c r="B5479">
        <v>2012</v>
      </c>
      <c r="C5479" t="s">
        <v>11043</v>
      </c>
      <c r="D5479" t="s">
        <v>33</v>
      </c>
      <c r="E5479" t="s">
        <v>305</v>
      </c>
      <c r="F5479" t="s">
        <v>33</v>
      </c>
      <c r="G5479" t="s">
        <v>33</v>
      </c>
      <c r="H5479" t="s">
        <v>54</v>
      </c>
      <c r="I5479" t="s">
        <v>33</v>
      </c>
      <c r="J5479" t="s">
        <v>33</v>
      </c>
      <c r="K5479">
        <v>0</v>
      </c>
      <c r="L5479">
        <v>0</v>
      </c>
      <c r="M5479">
        <v>0</v>
      </c>
      <c r="N5479">
        <v>4.6189999999999998</v>
      </c>
      <c r="O5479" t="s">
        <v>35</v>
      </c>
      <c r="P5479" t="s">
        <v>2242</v>
      </c>
      <c r="Q5479">
        <v>4.6189999999999998</v>
      </c>
      <c r="R5479">
        <v>0</v>
      </c>
      <c r="S5479">
        <v>0</v>
      </c>
      <c r="T5479">
        <v>0</v>
      </c>
      <c r="U5479" t="s">
        <v>37</v>
      </c>
      <c r="V5479" t="s">
        <v>37</v>
      </c>
      <c r="W5479">
        <v>78</v>
      </c>
      <c r="X5479">
        <v>0</v>
      </c>
      <c r="Y5479">
        <v>0</v>
      </c>
      <c r="Z5479">
        <v>0</v>
      </c>
      <c r="AA5479">
        <v>0</v>
      </c>
      <c r="AB5479">
        <v>1</v>
      </c>
      <c r="AC5479" t="s">
        <v>38</v>
      </c>
      <c r="AD5479" t="s">
        <v>11043</v>
      </c>
      <c r="AE5479">
        <v>1</v>
      </c>
    </row>
    <row r="5480" spans="1:31">
      <c r="A5480" t="s">
        <v>11259</v>
      </c>
      <c r="B5480">
        <v>2012</v>
      </c>
      <c r="C5480" t="s">
        <v>11043</v>
      </c>
      <c r="D5480" t="s">
        <v>33</v>
      </c>
      <c r="E5480" t="s">
        <v>305</v>
      </c>
      <c r="F5480" t="s">
        <v>33</v>
      </c>
      <c r="G5480" t="s">
        <v>33</v>
      </c>
      <c r="H5480" t="s">
        <v>54</v>
      </c>
      <c r="I5480" t="s">
        <v>40</v>
      </c>
      <c r="J5480" t="s">
        <v>33</v>
      </c>
      <c r="K5480">
        <v>0</v>
      </c>
      <c r="L5480">
        <v>0</v>
      </c>
      <c r="M5480">
        <v>0</v>
      </c>
      <c r="N5480">
        <v>7.8710000000000004</v>
      </c>
      <c r="O5480" t="s">
        <v>35</v>
      </c>
      <c r="P5480" t="s">
        <v>367</v>
      </c>
      <c r="Q5480">
        <v>7.8710000000000004</v>
      </c>
      <c r="R5480">
        <v>0</v>
      </c>
      <c r="S5480">
        <v>0</v>
      </c>
      <c r="T5480">
        <v>0</v>
      </c>
      <c r="U5480" t="s">
        <v>37</v>
      </c>
      <c r="V5480" t="s">
        <v>37</v>
      </c>
      <c r="W5480">
        <v>45</v>
      </c>
      <c r="X5480">
        <v>0</v>
      </c>
      <c r="Y5480">
        <v>0</v>
      </c>
      <c r="Z5480">
        <v>0</v>
      </c>
      <c r="AA5480">
        <v>0</v>
      </c>
      <c r="AB5480">
        <v>1</v>
      </c>
      <c r="AC5480" t="s">
        <v>38</v>
      </c>
      <c r="AD5480" t="s">
        <v>11043</v>
      </c>
      <c r="AE5480">
        <v>1</v>
      </c>
    </row>
    <row r="5481" spans="1:31">
      <c r="A5481" t="s">
        <v>11260</v>
      </c>
      <c r="B5481">
        <v>2012</v>
      </c>
      <c r="C5481" t="s">
        <v>11043</v>
      </c>
      <c r="D5481" t="s">
        <v>33</v>
      </c>
      <c r="E5481" t="s">
        <v>305</v>
      </c>
      <c r="F5481" t="s">
        <v>33</v>
      </c>
      <c r="G5481" t="s">
        <v>33</v>
      </c>
      <c r="H5481" t="s">
        <v>54</v>
      </c>
      <c r="I5481" t="s">
        <v>43</v>
      </c>
      <c r="J5481" t="s">
        <v>33</v>
      </c>
      <c r="K5481">
        <v>0</v>
      </c>
      <c r="L5481">
        <v>0</v>
      </c>
      <c r="M5481">
        <v>0</v>
      </c>
      <c r="N5481">
        <v>10.576000000000001</v>
      </c>
      <c r="O5481" t="s">
        <v>35</v>
      </c>
      <c r="P5481" t="s">
        <v>52</v>
      </c>
      <c r="Q5481">
        <v>10.576000000000001</v>
      </c>
      <c r="R5481">
        <v>0</v>
      </c>
      <c r="S5481">
        <v>0</v>
      </c>
      <c r="T5481">
        <v>0</v>
      </c>
      <c r="U5481" t="s">
        <v>37</v>
      </c>
      <c r="V5481" t="s">
        <v>37</v>
      </c>
      <c r="W5481">
        <v>33</v>
      </c>
      <c r="X5481">
        <v>0</v>
      </c>
      <c r="Y5481">
        <v>0</v>
      </c>
      <c r="Z5481">
        <v>0</v>
      </c>
      <c r="AA5481">
        <v>0</v>
      </c>
      <c r="AB5481">
        <v>1</v>
      </c>
      <c r="AC5481" t="s">
        <v>38</v>
      </c>
      <c r="AD5481" t="s">
        <v>11043</v>
      </c>
      <c r="AE5481">
        <v>1</v>
      </c>
    </row>
    <row r="5482" spans="1:31">
      <c r="A5482" t="s">
        <v>11261</v>
      </c>
      <c r="B5482">
        <v>2012</v>
      </c>
      <c r="C5482" t="s">
        <v>11043</v>
      </c>
      <c r="D5482" t="s">
        <v>33</v>
      </c>
      <c r="E5482" t="s">
        <v>305</v>
      </c>
      <c r="F5482" t="s">
        <v>33</v>
      </c>
      <c r="G5482" t="s">
        <v>33</v>
      </c>
      <c r="H5482" t="s">
        <v>62</v>
      </c>
      <c r="I5482" t="s">
        <v>33</v>
      </c>
      <c r="J5482" t="s">
        <v>33</v>
      </c>
      <c r="K5482">
        <v>0</v>
      </c>
      <c r="L5482">
        <v>0</v>
      </c>
      <c r="M5482">
        <v>0</v>
      </c>
      <c r="N5482">
        <v>8.2210000000000001</v>
      </c>
      <c r="O5482" t="s">
        <v>35</v>
      </c>
      <c r="P5482" t="s">
        <v>91</v>
      </c>
      <c r="Q5482">
        <v>8.2210000000000001</v>
      </c>
      <c r="R5482">
        <v>0</v>
      </c>
      <c r="S5482">
        <v>0</v>
      </c>
      <c r="T5482">
        <v>0</v>
      </c>
      <c r="U5482" t="s">
        <v>37</v>
      </c>
      <c r="V5482" t="s">
        <v>37</v>
      </c>
      <c r="W5482">
        <v>43</v>
      </c>
      <c r="X5482">
        <v>0</v>
      </c>
      <c r="Y5482">
        <v>0</v>
      </c>
      <c r="Z5482">
        <v>0</v>
      </c>
      <c r="AA5482">
        <v>0</v>
      </c>
      <c r="AB5482">
        <v>1</v>
      </c>
      <c r="AC5482" t="s">
        <v>38</v>
      </c>
      <c r="AD5482" t="s">
        <v>11043</v>
      </c>
      <c r="AE5482">
        <v>1</v>
      </c>
    </row>
    <row r="5483" spans="1:31">
      <c r="A5483" t="s">
        <v>11262</v>
      </c>
      <c r="B5483">
        <v>2012</v>
      </c>
      <c r="C5483" t="s">
        <v>11043</v>
      </c>
      <c r="D5483" t="s">
        <v>33</v>
      </c>
      <c r="E5483" t="s">
        <v>305</v>
      </c>
      <c r="F5483" t="s">
        <v>33</v>
      </c>
      <c r="G5483" t="s">
        <v>33</v>
      </c>
      <c r="H5483" t="s">
        <v>33</v>
      </c>
      <c r="I5483" t="s">
        <v>33</v>
      </c>
      <c r="J5483" t="s">
        <v>33</v>
      </c>
      <c r="K5483">
        <v>1.068098</v>
      </c>
      <c r="L5483">
        <v>1.0990139999999999</v>
      </c>
      <c r="M5483">
        <v>2.1999999999999999E-2</v>
      </c>
      <c r="N5483">
        <v>6.0609999999999999</v>
      </c>
      <c r="O5483" t="s">
        <v>35</v>
      </c>
      <c r="P5483" t="s">
        <v>318</v>
      </c>
      <c r="Q5483">
        <v>4.9930000000000003</v>
      </c>
      <c r="R5483">
        <v>1.046</v>
      </c>
      <c r="S5483">
        <v>534</v>
      </c>
      <c r="T5483">
        <v>547</v>
      </c>
      <c r="U5483">
        <v>11</v>
      </c>
      <c r="V5483">
        <v>3030</v>
      </c>
      <c r="W5483">
        <v>223</v>
      </c>
      <c r="X5483">
        <v>2</v>
      </c>
      <c r="Y5483">
        <v>0</v>
      </c>
      <c r="Z5483">
        <v>0</v>
      </c>
      <c r="AA5483">
        <v>0</v>
      </c>
      <c r="AB5483">
        <v>1</v>
      </c>
      <c r="AC5483" t="s">
        <v>83</v>
      </c>
      <c r="AD5483" t="s">
        <v>11043</v>
      </c>
      <c r="AE5483">
        <v>2.54</v>
      </c>
    </row>
    <row r="5484" spans="1:31">
      <c r="A5484" t="s">
        <v>11263</v>
      </c>
      <c r="B5484">
        <v>2012</v>
      </c>
      <c r="C5484" t="s">
        <v>11043</v>
      </c>
      <c r="D5484" t="s">
        <v>33</v>
      </c>
      <c r="E5484" t="s">
        <v>305</v>
      </c>
      <c r="F5484" t="s">
        <v>33</v>
      </c>
      <c r="G5484" t="s">
        <v>33</v>
      </c>
      <c r="H5484" t="s">
        <v>33</v>
      </c>
      <c r="I5484" t="s">
        <v>40</v>
      </c>
      <c r="J5484" t="s">
        <v>33</v>
      </c>
      <c r="K5484">
        <v>1.962566</v>
      </c>
      <c r="L5484">
        <v>2.0230419999999998</v>
      </c>
      <c r="M5484">
        <v>3.9E-2</v>
      </c>
      <c r="N5484">
        <v>10.964</v>
      </c>
      <c r="O5484" t="s">
        <v>35</v>
      </c>
      <c r="P5484" t="s">
        <v>7356</v>
      </c>
      <c r="Q5484">
        <v>9.0009999999999994</v>
      </c>
      <c r="R5484">
        <v>1.923</v>
      </c>
      <c r="S5484">
        <v>477</v>
      </c>
      <c r="T5484">
        <v>492</v>
      </c>
      <c r="U5484">
        <v>10</v>
      </c>
      <c r="V5484">
        <v>2666</v>
      </c>
      <c r="W5484">
        <v>120</v>
      </c>
      <c r="X5484">
        <v>1</v>
      </c>
      <c r="Y5484">
        <v>0</v>
      </c>
      <c r="Z5484">
        <v>0</v>
      </c>
      <c r="AA5484">
        <v>0</v>
      </c>
      <c r="AB5484">
        <v>1</v>
      </c>
      <c r="AC5484" t="s">
        <v>83</v>
      </c>
      <c r="AD5484" t="s">
        <v>11043</v>
      </c>
      <c r="AE5484">
        <v>2.5299999999999998</v>
      </c>
    </row>
    <row r="5485" spans="1:31">
      <c r="A5485" t="s">
        <v>11264</v>
      </c>
      <c r="B5485">
        <v>2012</v>
      </c>
      <c r="C5485" t="s">
        <v>11043</v>
      </c>
      <c r="D5485" t="s">
        <v>33</v>
      </c>
      <c r="E5485" t="s">
        <v>305</v>
      </c>
      <c r="F5485" t="s">
        <v>33</v>
      </c>
      <c r="G5485" t="s">
        <v>33</v>
      </c>
      <c r="H5485" t="s">
        <v>33</v>
      </c>
      <c r="I5485" t="s">
        <v>43</v>
      </c>
      <c r="J5485" t="s">
        <v>33</v>
      </c>
      <c r="K5485">
        <v>0.221219</v>
      </c>
      <c r="L5485">
        <v>0.230875</v>
      </c>
      <c r="M5485">
        <v>4.0000000000000001E-3</v>
      </c>
      <c r="N5485">
        <v>1.294</v>
      </c>
      <c r="O5485" t="s">
        <v>35</v>
      </c>
      <c r="P5485" t="s">
        <v>372</v>
      </c>
      <c r="Q5485">
        <v>1.073</v>
      </c>
      <c r="R5485">
        <v>0.217</v>
      </c>
      <c r="S5485">
        <v>57</v>
      </c>
      <c r="T5485">
        <v>59</v>
      </c>
      <c r="U5485">
        <v>1</v>
      </c>
      <c r="V5485">
        <v>332</v>
      </c>
      <c r="W5485">
        <v>103</v>
      </c>
      <c r="X5485">
        <v>1</v>
      </c>
      <c r="Y5485">
        <v>0</v>
      </c>
      <c r="Z5485">
        <v>0</v>
      </c>
      <c r="AA5485">
        <v>0</v>
      </c>
      <c r="AB5485">
        <v>1</v>
      </c>
      <c r="AC5485" t="s">
        <v>144</v>
      </c>
      <c r="AD5485" t="s">
        <v>11043</v>
      </c>
      <c r="AE5485">
        <v>0.25</v>
      </c>
    </row>
    <row r="5486" spans="1:31">
      <c r="A5486" t="s">
        <v>11265</v>
      </c>
      <c r="B5486">
        <v>2012</v>
      </c>
      <c r="C5486" t="s">
        <v>11043</v>
      </c>
      <c r="D5486" t="s">
        <v>317</v>
      </c>
      <c r="E5486" t="s">
        <v>33</v>
      </c>
      <c r="F5486" t="s">
        <v>33</v>
      </c>
      <c r="G5486" t="s">
        <v>33</v>
      </c>
      <c r="H5486" t="s">
        <v>34</v>
      </c>
      <c r="I5486" t="s">
        <v>33</v>
      </c>
      <c r="J5486" t="s">
        <v>33</v>
      </c>
      <c r="K5486">
        <v>2.3657789999999999</v>
      </c>
      <c r="L5486">
        <v>2.4195829999999998</v>
      </c>
      <c r="M5486">
        <v>5.0999999999999997E-2</v>
      </c>
      <c r="N5486">
        <v>12.916</v>
      </c>
      <c r="O5486" t="s">
        <v>35</v>
      </c>
      <c r="P5486" t="s">
        <v>11266</v>
      </c>
      <c r="Q5486">
        <v>10.55</v>
      </c>
      <c r="R5486">
        <v>2.3149999999999999</v>
      </c>
      <c r="S5486">
        <v>342</v>
      </c>
      <c r="T5486">
        <v>347</v>
      </c>
      <c r="U5486">
        <v>7</v>
      </c>
      <c r="V5486">
        <v>1868</v>
      </c>
      <c r="W5486">
        <v>59</v>
      </c>
      <c r="X5486">
        <v>1</v>
      </c>
      <c r="Y5486">
        <v>0</v>
      </c>
      <c r="Z5486">
        <v>0</v>
      </c>
      <c r="AA5486">
        <v>0</v>
      </c>
      <c r="AB5486">
        <v>1</v>
      </c>
      <c r="AC5486" t="s">
        <v>76</v>
      </c>
      <c r="AD5486" t="s">
        <v>11043</v>
      </c>
      <c r="AE5486">
        <v>1.47</v>
      </c>
    </row>
    <row r="5487" spans="1:31">
      <c r="A5487" t="s">
        <v>11267</v>
      </c>
      <c r="B5487">
        <v>2012</v>
      </c>
      <c r="C5487" t="s">
        <v>11043</v>
      </c>
      <c r="D5487" t="s">
        <v>317</v>
      </c>
      <c r="E5487" t="s">
        <v>33</v>
      </c>
      <c r="F5487" t="s">
        <v>33</v>
      </c>
      <c r="G5487" t="s">
        <v>33</v>
      </c>
      <c r="H5487" t="s">
        <v>34</v>
      </c>
      <c r="I5487" t="s">
        <v>40</v>
      </c>
      <c r="J5487" t="s">
        <v>33</v>
      </c>
      <c r="K5487">
        <v>4.5815060000000001</v>
      </c>
      <c r="L5487">
        <v>4.7385219999999997</v>
      </c>
      <c r="M5487">
        <v>8.7999999999999995E-2</v>
      </c>
      <c r="N5487">
        <v>24.202999999999999</v>
      </c>
      <c r="O5487" t="s">
        <v>35</v>
      </c>
      <c r="P5487" t="s">
        <v>11110</v>
      </c>
      <c r="Q5487">
        <v>19.622</v>
      </c>
      <c r="R5487">
        <v>4.4939999999999998</v>
      </c>
      <c r="S5487">
        <v>342</v>
      </c>
      <c r="T5487">
        <v>347</v>
      </c>
      <c r="U5487">
        <v>7</v>
      </c>
      <c r="V5487">
        <v>1807</v>
      </c>
      <c r="W5487">
        <v>33</v>
      </c>
      <c r="X5487">
        <v>1</v>
      </c>
      <c r="Y5487">
        <v>0</v>
      </c>
      <c r="Z5487">
        <v>0</v>
      </c>
      <c r="AA5487">
        <v>0</v>
      </c>
      <c r="AB5487">
        <v>1</v>
      </c>
      <c r="AC5487" t="s">
        <v>76</v>
      </c>
      <c r="AD5487" t="s">
        <v>11043</v>
      </c>
      <c r="AE5487">
        <v>1.64</v>
      </c>
    </row>
    <row r="5488" spans="1:31">
      <c r="A5488" t="s">
        <v>11268</v>
      </c>
      <c r="B5488">
        <v>2012</v>
      </c>
      <c r="C5488" t="s">
        <v>11043</v>
      </c>
      <c r="D5488" t="s">
        <v>317</v>
      </c>
      <c r="E5488" t="s">
        <v>33</v>
      </c>
      <c r="F5488" t="s">
        <v>33</v>
      </c>
      <c r="G5488" t="s">
        <v>33</v>
      </c>
      <c r="H5488" t="s">
        <v>46</v>
      </c>
      <c r="I5488" t="s">
        <v>33</v>
      </c>
      <c r="J5488" t="s">
        <v>33</v>
      </c>
      <c r="K5488">
        <v>1.4317679999999999</v>
      </c>
      <c r="L5488">
        <v>1.183908</v>
      </c>
      <c r="M5488">
        <v>9.6000000000000002E-2</v>
      </c>
      <c r="N5488">
        <v>6.1020000000000003</v>
      </c>
      <c r="O5488" t="s">
        <v>35</v>
      </c>
      <c r="P5488" t="s">
        <v>6745</v>
      </c>
      <c r="Q5488">
        <v>4.6710000000000003</v>
      </c>
      <c r="R5488">
        <v>1.3360000000000001</v>
      </c>
      <c r="S5488">
        <v>426</v>
      </c>
      <c r="T5488">
        <v>352</v>
      </c>
      <c r="U5488">
        <v>29</v>
      </c>
      <c r="V5488">
        <v>1814</v>
      </c>
      <c r="W5488">
        <v>153</v>
      </c>
      <c r="X5488">
        <v>2</v>
      </c>
      <c r="Y5488">
        <v>0</v>
      </c>
      <c r="Z5488">
        <v>0</v>
      </c>
      <c r="AA5488">
        <v>0</v>
      </c>
      <c r="AB5488">
        <v>1</v>
      </c>
      <c r="AC5488" t="s">
        <v>76</v>
      </c>
      <c r="AD5488" t="s">
        <v>11043</v>
      </c>
      <c r="AE5488">
        <v>1.51</v>
      </c>
    </row>
    <row r="5489" spans="1:31">
      <c r="A5489" t="s">
        <v>11269</v>
      </c>
      <c r="B5489">
        <v>2012</v>
      </c>
      <c r="C5489" t="s">
        <v>11043</v>
      </c>
      <c r="D5489" t="s">
        <v>317</v>
      </c>
      <c r="E5489" t="s">
        <v>33</v>
      </c>
      <c r="F5489" t="s">
        <v>33</v>
      </c>
      <c r="G5489" t="s">
        <v>33</v>
      </c>
      <c r="H5489" t="s">
        <v>46</v>
      </c>
      <c r="I5489" t="s">
        <v>40</v>
      </c>
      <c r="J5489" t="s">
        <v>33</v>
      </c>
      <c r="K5489">
        <v>0</v>
      </c>
      <c r="L5489">
        <v>0</v>
      </c>
      <c r="M5489">
        <v>0</v>
      </c>
      <c r="N5489">
        <v>3.5859999999999999</v>
      </c>
      <c r="O5489" t="s">
        <v>35</v>
      </c>
      <c r="P5489" t="s">
        <v>158</v>
      </c>
      <c r="Q5489">
        <v>3.5859999999999999</v>
      </c>
      <c r="R5489">
        <v>0</v>
      </c>
      <c r="S5489">
        <v>0</v>
      </c>
      <c r="T5489">
        <v>0</v>
      </c>
      <c r="U5489" t="s">
        <v>37</v>
      </c>
      <c r="V5489" t="s">
        <v>37</v>
      </c>
      <c r="W5489">
        <v>101</v>
      </c>
      <c r="X5489">
        <v>0</v>
      </c>
      <c r="Y5489">
        <v>0</v>
      </c>
      <c r="Z5489">
        <v>0</v>
      </c>
      <c r="AA5489">
        <v>0</v>
      </c>
      <c r="AB5489">
        <v>1</v>
      </c>
      <c r="AC5489" t="s">
        <v>38</v>
      </c>
      <c r="AD5489" t="s">
        <v>11043</v>
      </c>
      <c r="AE5489">
        <v>1</v>
      </c>
    </row>
    <row r="5490" spans="1:31">
      <c r="A5490" t="s">
        <v>11270</v>
      </c>
      <c r="B5490">
        <v>2012</v>
      </c>
      <c r="C5490" t="s">
        <v>11043</v>
      </c>
      <c r="D5490" t="s">
        <v>317</v>
      </c>
      <c r="E5490" t="s">
        <v>33</v>
      </c>
      <c r="F5490" t="s">
        <v>33</v>
      </c>
      <c r="G5490" t="s">
        <v>33</v>
      </c>
      <c r="H5490" t="s">
        <v>46</v>
      </c>
      <c r="I5490" t="s">
        <v>43</v>
      </c>
      <c r="J5490" t="s">
        <v>33</v>
      </c>
      <c r="K5490">
        <v>2.87723</v>
      </c>
      <c r="L5490">
        <v>2.3693520000000001</v>
      </c>
      <c r="M5490">
        <v>0.19600000000000001</v>
      </c>
      <c r="N5490">
        <v>11.925000000000001</v>
      </c>
      <c r="O5490" t="s">
        <v>35</v>
      </c>
      <c r="P5490" t="s">
        <v>6747</v>
      </c>
      <c r="Q5490">
        <v>9.048</v>
      </c>
      <c r="R5490">
        <v>2.681</v>
      </c>
      <c r="S5490">
        <v>426</v>
      </c>
      <c r="T5490">
        <v>352</v>
      </c>
      <c r="U5490">
        <v>29</v>
      </c>
      <c r="V5490">
        <v>1764</v>
      </c>
      <c r="W5490">
        <v>52</v>
      </c>
      <c r="X5490">
        <v>2</v>
      </c>
      <c r="Y5490">
        <v>0</v>
      </c>
      <c r="Z5490">
        <v>0</v>
      </c>
      <c r="AA5490">
        <v>0</v>
      </c>
      <c r="AB5490">
        <v>1</v>
      </c>
      <c r="AC5490" t="s">
        <v>76</v>
      </c>
      <c r="AD5490" t="s">
        <v>11043</v>
      </c>
      <c r="AE5490">
        <v>1.02</v>
      </c>
    </row>
    <row r="5491" spans="1:31">
      <c r="A5491" t="s">
        <v>11271</v>
      </c>
      <c r="B5491">
        <v>2012</v>
      </c>
      <c r="C5491" t="s">
        <v>11043</v>
      </c>
      <c r="D5491" t="s">
        <v>317</v>
      </c>
      <c r="E5491" t="s">
        <v>33</v>
      </c>
      <c r="F5491" t="s">
        <v>33</v>
      </c>
      <c r="G5491" t="s">
        <v>33</v>
      </c>
      <c r="H5491" t="s">
        <v>54</v>
      </c>
      <c r="I5491" t="s">
        <v>33</v>
      </c>
      <c r="J5491" t="s">
        <v>33</v>
      </c>
      <c r="K5491">
        <v>2.3838010000000001</v>
      </c>
      <c r="L5491">
        <v>1.086544</v>
      </c>
      <c r="M5491">
        <v>0.746</v>
      </c>
      <c r="N5491">
        <v>5.601</v>
      </c>
      <c r="O5491" t="s">
        <v>35</v>
      </c>
      <c r="P5491" t="s">
        <v>2509</v>
      </c>
      <c r="Q5491">
        <v>3.2170000000000001</v>
      </c>
      <c r="R5491">
        <v>1.6379999999999999</v>
      </c>
      <c r="S5491">
        <v>1072</v>
      </c>
      <c r="T5491">
        <v>495</v>
      </c>
      <c r="U5491">
        <v>335</v>
      </c>
      <c r="V5491">
        <v>2519</v>
      </c>
      <c r="W5491">
        <v>250</v>
      </c>
      <c r="X5491">
        <v>6</v>
      </c>
      <c r="Y5491">
        <v>0</v>
      </c>
      <c r="Z5491">
        <v>0</v>
      </c>
      <c r="AA5491">
        <v>0</v>
      </c>
      <c r="AB5491">
        <v>1</v>
      </c>
      <c r="AC5491" t="s">
        <v>83</v>
      </c>
      <c r="AD5491" t="s">
        <v>11043</v>
      </c>
      <c r="AE5491">
        <v>1.26</v>
      </c>
    </row>
    <row r="5492" spans="1:31">
      <c r="A5492" t="s">
        <v>11272</v>
      </c>
      <c r="B5492">
        <v>2012</v>
      </c>
      <c r="C5492" t="s">
        <v>11043</v>
      </c>
      <c r="D5492" t="s">
        <v>317</v>
      </c>
      <c r="E5492" t="s">
        <v>33</v>
      </c>
      <c r="F5492" t="s">
        <v>33</v>
      </c>
      <c r="G5492" t="s">
        <v>33</v>
      </c>
      <c r="H5492" t="s">
        <v>54</v>
      </c>
      <c r="I5492" t="s">
        <v>40</v>
      </c>
      <c r="J5492" t="s">
        <v>33</v>
      </c>
      <c r="K5492">
        <v>1.491209</v>
      </c>
      <c r="L5492">
        <v>1.108533</v>
      </c>
      <c r="M5492">
        <v>0.151</v>
      </c>
      <c r="N5492">
        <v>5.6139999999999999</v>
      </c>
      <c r="O5492" t="s">
        <v>35</v>
      </c>
      <c r="P5492" t="s">
        <v>7301</v>
      </c>
      <c r="Q5492">
        <v>4.1230000000000002</v>
      </c>
      <c r="R5492">
        <v>1.34</v>
      </c>
      <c r="S5492">
        <v>393</v>
      </c>
      <c r="T5492">
        <v>293</v>
      </c>
      <c r="U5492">
        <v>40</v>
      </c>
      <c r="V5492">
        <v>1478</v>
      </c>
      <c r="W5492">
        <v>181</v>
      </c>
      <c r="X5492">
        <v>3</v>
      </c>
      <c r="Y5492">
        <v>0</v>
      </c>
      <c r="Z5492">
        <v>0</v>
      </c>
      <c r="AA5492">
        <v>0</v>
      </c>
      <c r="AB5492">
        <v>1</v>
      </c>
      <c r="AC5492" t="s">
        <v>56</v>
      </c>
      <c r="AD5492" t="s">
        <v>11043</v>
      </c>
      <c r="AE5492">
        <v>1.51</v>
      </c>
    </row>
    <row r="5493" spans="1:31">
      <c r="A5493" t="s">
        <v>11273</v>
      </c>
      <c r="B5493">
        <v>2012</v>
      </c>
      <c r="C5493" t="s">
        <v>11043</v>
      </c>
      <c r="D5493" t="s">
        <v>317</v>
      </c>
      <c r="E5493" t="s">
        <v>33</v>
      </c>
      <c r="F5493" t="s">
        <v>33</v>
      </c>
      <c r="G5493" t="s">
        <v>33</v>
      </c>
      <c r="H5493" t="s">
        <v>54</v>
      </c>
      <c r="I5493" t="s">
        <v>43</v>
      </c>
      <c r="J5493" t="s">
        <v>33</v>
      </c>
      <c r="K5493">
        <v>3.6441889999999999</v>
      </c>
      <c r="L5493">
        <v>2.1708759999999998</v>
      </c>
      <c r="M5493">
        <v>0.68799999999999994</v>
      </c>
      <c r="N5493">
        <v>10.699</v>
      </c>
      <c r="O5493" t="s">
        <v>35</v>
      </c>
      <c r="P5493" t="s">
        <v>6075</v>
      </c>
      <c r="Q5493">
        <v>7.0549999999999997</v>
      </c>
      <c r="R5493">
        <v>2.956</v>
      </c>
      <c r="S5493">
        <v>679</v>
      </c>
      <c r="T5493">
        <v>407</v>
      </c>
      <c r="U5493">
        <v>128</v>
      </c>
      <c r="V5493">
        <v>1995</v>
      </c>
      <c r="W5493">
        <v>69</v>
      </c>
      <c r="X5493">
        <v>3</v>
      </c>
      <c r="Y5493">
        <v>0</v>
      </c>
      <c r="Z5493">
        <v>0</v>
      </c>
      <c r="AA5493">
        <v>0</v>
      </c>
      <c r="AB5493">
        <v>1</v>
      </c>
      <c r="AC5493" t="s">
        <v>76</v>
      </c>
      <c r="AD5493" t="s">
        <v>11043</v>
      </c>
      <c r="AE5493">
        <v>0.91</v>
      </c>
    </row>
    <row r="5494" spans="1:31">
      <c r="A5494" t="s">
        <v>11274</v>
      </c>
      <c r="B5494">
        <v>2012</v>
      </c>
      <c r="C5494" t="s">
        <v>11043</v>
      </c>
      <c r="D5494" t="s">
        <v>317</v>
      </c>
      <c r="E5494" t="s">
        <v>33</v>
      </c>
      <c r="F5494" t="s">
        <v>33</v>
      </c>
      <c r="G5494" t="s">
        <v>33</v>
      </c>
      <c r="H5494" t="s">
        <v>62</v>
      </c>
      <c r="I5494" t="s">
        <v>33</v>
      </c>
      <c r="J5494" t="s">
        <v>33</v>
      </c>
      <c r="K5494">
        <v>4.8777220000000003</v>
      </c>
      <c r="L5494">
        <v>2.2368670000000002</v>
      </c>
      <c r="M5494">
        <v>1.492</v>
      </c>
      <c r="N5494">
        <v>11.428000000000001</v>
      </c>
      <c r="O5494" t="s">
        <v>35</v>
      </c>
      <c r="P5494" t="s">
        <v>11275</v>
      </c>
      <c r="Q5494">
        <v>6.55</v>
      </c>
      <c r="R5494">
        <v>3.3860000000000001</v>
      </c>
      <c r="S5494">
        <v>1840</v>
      </c>
      <c r="T5494">
        <v>839</v>
      </c>
      <c r="U5494">
        <v>563</v>
      </c>
      <c r="V5494">
        <v>4311</v>
      </c>
      <c r="W5494">
        <v>238</v>
      </c>
      <c r="X5494">
        <v>10</v>
      </c>
      <c r="Y5494">
        <v>0</v>
      </c>
      <c r="Z5494">
        <v>0</v>
      </c>
      <c r="AA5494">
        <v>0</v>
      </c>
      <c r="AB5494">
        <v>1</v>
      </c>
      <c r="AC5494" t="s">
        <v>479</v>
      </c>
      <c r="AD5494" t="s">
        <v>11043</v>
      </c>
      <c r="AE5494">
        <v>2.56</v>
      </c>
    </row>
    <row r="5495" spans="1:31">
      <c r="A5495" t="s">
        <v>11276</v>
      </c>
      <c r="B5495">
        <v>2012</v>
      </c>
      <c r="C5495" t="s">
        <v>11043</v>
      </c>
      <c r="D5495" t="s">
        <v>317</v>
      </c>
      <c r="E5495" t="s">
        <v>33</v>
      </c>
      <c r="F5495" t="s">
        <v>33</v>
      </c>
      <c r="G5495" t="s">
        <v>33</v>
      </c>
      <c r="H5495" t="s">
        <v>62</v>
      </c>
      <c r="I5495" t="s">
        <v>40</v>
      </c>
      <c r="J5495" t="s">
        <v>33</v>
      </c>
      <c r="K5495">
        <v>3.6043530000000001</v>
      </c>
      <c r="L5495">
        <v>1.6793929999999999</v>
      </c>
      <c r="M5495">
        <v>1.085</v>
      </c>
      <c r="N5495">
        <v>8.5779999999999994</v>
      </c>
      <c r="O5495" t="s">
        <v>35</v>
      </c>
      <c r="P5495" t="s">
        <v>7448</v>
      </c>
      <c r="Q5495">
        <v>4.9729999999999999</v>
      </c>
      <c r="R5495">
        <v>2.52</v>
      </c>
      <c r="S5495">
        <v>728</v>
      </c>
      <c r="T5495">
        <v>339</v>
      </c>
      <c r="U5495">
        <v>219</v>
      </c>
      <c r="V5495">
        <v>1732</v>
      </c>
      <c r="W5495">
        <v>161</v>
      </c>
      <c r="X5495">
        <v>6</v>
      </c>
      <c r="Y5495">
        <v>0</v>
      </c>
      <c r="Z5495">
        <v>0</v>
      </c>
      <c r="AA5495">
        <v>0</v>
      </c>
      <c r="AB5495">
        <v>1</v>
      </c>
      <c r="AC5495" t="s">
        <v>76</v>
      </c>
      <c r="AD5495" t="s">
        <v>11043</v>
      </c>
      <c r="AE5495">
        <v>1.3</v>
      </c>
    </row>
    <row r="5496" spans="1:31">
      <c r="A5496" t="s">
        <v>11277</v>
      </c>
      <c r="B5496">
        <v>2012</v>
      </c>
      <c r="C5496" t="s">
        <v>11043</v>
      </c>
      <c r="D5496" t="s">
        <v>317</v>
      </c>
      <c r="E5496" t="s">
        <v>33</v>
      </c>
      <c r="F5496" t="s">
        <v>33</v>
      </c>
      <c r="G5496" t="s">
        <v>33</v>
      </c>
      <c r="H5496" t="s">
        <v>62</v>
      </c>
      <c r="I5496" t="s">
        <v>43</v>
      </c>
      <c r="J5496" t="s">
        <v>33</v>
      </c>
      <c r="K5496">
        <v>6.3447500000000003</v>
      </c>
      <c r="L5496">
        <v>3.7676970000000001</v>
      </c>
      <c r="M5496">
        <v>1.1719999999999999</v>
      </c>
      <c r="N5496">
        <v>18.312000000000001</v>
      </c>
      <c r="O5496" t="s">
        <v>35</v>
      </c>
      <c r="P5496" t="s">
        <v>11278</v>
      </c>
      <c r="Q5496">
        <v>11.968</v>
      </c>
      <c r="R5496">
        <v>5.173</v>
      </c>
      <c r="S5496">
        <v>1112</v>
      </c>
      <c r="T5496">
        <v>644</v>
      </c>
      <c r="U5496">
        <v>205</v>
      </c>
      <c r="V5496">
        <v>3210</v>
      </c>
      <c r="W5496">
        <v>77</v>
      </c>
      <c r="X5496">
        <v>4</v>
      </c>
      <c r="Y5496">
        <v>0</v>
      </c>
      <c r="Z5496">
        <v>0</v>
      </c>
      <c r="AA5496">
        <v>0</v>
      </c>
      <c r="AB5496">
        <v>1</v>
      </c>
      <c r="AC5496" t="s">
        <v>83</v>
      </c>
      <c r="AD5496" t="s">
        <v>11043</v>
      </c>
      <c r="AE5496">
        <v>1.82</v>
      </c>
    </row>
    <row r="5497" spans="1:31">
      <c r="A5497" t="s">
        <v>11279</v>
      </c>
      <c r="B5497">
        <v>2012</v>
      </c>
      <c r="C5497" t="s">
        <v>11043</v>
      </c>
      <c r="D5497" t="s">
        <v>317</v>
      </c>
      <c r="E5497" t="s">
        <v>33</v>
      </c>
      <c r="F5497" t="s">
        <v>33</v>
      </c>
      <c r="G5497" t="s">
        <v>33</v>
      </c>
      <c r="H5497" t="s">
        <v>68</v>
      </c>
      <c r="I5497" t="s">
        <v>33</v>
      </c>
      <c r="J5497" t="s">
        <v>33</v>
      </c>
      <c r="K5497">
        <v>4.0154899999999998</v>
      </c>
      <c r="L5497">
        <v>1.9804729999999999</v>
      </c>
      <c r="M5497">
        <v>1.097</v>
      </c>
      <c r="N5497">
        <v>9.9990000000000006</v>
      </c>
      <c r="O5497" t="s">
        <v>35</v>
      </c>
      <c r="P5497" t="s">
        <v>7137</v>
      </c>
      <c r="Q5497">
        <v>5.9829999999999997</v>
      </c>
      <c r="R5497">
        <v>2.919</v>
      </c>
      <c r="S5497">
        <v>1240</v>
      </c>
      <c r="T5497">
        <v>616</v>
      </c>
      <c r="U5497">
        <v>339</v>
      </c>
      <c r="V5497">
        <v>3088</v>
      </c>
      <c r="W5497">
        <v>203</v>
      </c>
      <c r="X5497">
        <v>6</v>
      </c>
      <c r="Y5497">
        <v>0</v>
      </c>
      <c r="Z5497">
        <v>0</v>
      </c>
      <c r="AA5497">
        <v>0</v>
      </c>
      <c r="AB5497">
        <v>1</v>
      </c>
      <c r="AC5497" t="s">
        <v>83</v>
      </c>
      <c r="AD5497" t="s">
        <v>11043</v>
      </c>
      <c r="AE5497">
        <v>2.06</v>
      </c>
    </row>
    <row r="5498" spans="1:31">
      <c r="A5498" t="s">
        <v>11280</v>
      </c>
      <c r="B5498">
        <v>2012</v>
      </c>
      <c r="C5498" t="s">
        <v>11043</v>
      </c>
      <c r="D5498" t="s">
        <v>317</v>
      </c>
      <c r="E5498" t="s">
        <v>33</v>
      </c>
      <c r="F5498" t="s">
        <v>33</v>
      </c>
      <c r="G5498" t="s">
        <v>33</v>
      </c>
      <c r="H5498" t="s">
        <v>68</v>
      </c>
      <c r="I5498" t="s">
        <v>40</v>
      </c>
      <c r="J5498" t="s">
        <v>33</v>
      </c>
      <c r="K5498">
        <v>3.7234090000000002</v>
      </c>
      <c r="L5498">
        <v>2.8707349999999998</v>
      </c>
      <c r="M5498">
        <v>0.31900000000000001</v>
      </c>
      <c r="N5498">
        <v>14.292999999999999</v>
      </c>
      <c r="O5498" t="s">
        <v>35</v>
      </c>
      <c r="P5498" t="s">
        <v>11281</v>
      </c>
      <c r="Q5498">
        <v>10.569000000000001</v>
      </c>
      <c r="R5498">
        <v>3.4049999999999998</v>
      </c>
      <c r="S5498">
        <v>634</v>
      </c>
      <c r="T5498">
        <v>484</v>
      </c>
      <c r="U5498">
        <v>54</v>
      </c>
      <c r="V5498">
        <v>2432</v>
      </c>
      <c r="W5498">
        <v>128</v>
      </c>
      <c r="X5498">
        <v>2</v>
      </c>
      <c r="Y5498">
        <v>0</v>
      </c>
      <c r="Z5498">
        <v>0</v>
      </c>
      <c r="AA5498">
        <v>0</v>
      </c>
      <c r="AB5498">
        <v>1</v>
      </c>
      <c r="AC5498" t="s">
        <v>76</v>
      </c>
      <c r="AD5498" t="s">
        <v>11043</v>
      </c>
      <c r="AE5498">
        <v>2.92</v>
      </c>
    </row>
    <row r="5499" spans="1:31">
      <c r="A5499" t="s">
        <v>11282</v>
      </c>
      <c r="B5499">
        <v>2012</v>
      </c>
      <c r="C5499" t="s">
        <v>11043</v>
      </c>
      <c r="D5499" t="s">
        <v>317</v>
      </c>
      <c r="E5499" t="s">
        <v>33</v>
      </c>
      <c r="F5499" t="s">
        <v>33</v>
      </c>
      <c r="G5499" t="s">
        <v>33</v>
      </c>
      <c r="H5499" t="s">
        <v>68</v>
      </c>
      <c r="I5499" t="s">
        <v>43</v>
      </c>
      <c r="J5499" t="s">
        <v>33</v>
      </c>
      <c r="K5499">
        <v>4.3739670000000004</v>
      </c>
      <c r="L5499">
        <v>2.6712280000000002</v>
      </c>
      <c r="M5499">
        <v>0.77100000000000002</v>
      </c>
      <c r="N5499">
        <v>13.103</v>
      </c>
      <c r="O5499" t="s">
        <v>35</v>
      </c>
      <c r="P5499" t="s">
        <v>11283</v>
      </c>
      <c r="Q5499">
        <v>8.7289999999999992</v>
      </c>
      <c r="R5499">
        <v>3.6030000000000002</v>
      </c>
      <c r="S5499">
        <v>606</v>
      </c>
      <c r="T5499">
        <v>374</v>
      </c>
      <c r="U5499">
        <v>107</v>
      </c>
      <c r="V5499">
        <v>1817</v>
      </c>
      <c r="W5499">
        <v>75</v>
      </c>
      <c r="X5499">
        <v>4</v>
      </c>
      <c r="Y5499">
        <v>0</v>
      </c>
      <c r="Z5499">
        <v>0</v>
      </c>
      <c r="AA5499">
        <v>0</v>
      </c>
      <c r="AB5499">
        <v>1</v>
      </c>
      <c r="AC5499" t="s">
        <v>76</v>
      </c>
      <c r="AD5499" t="s">
        <v>11043</v>
      </c>
      <c r="AE5499">
        <v>1.26</v>
      </c>
    </row>
    <row r="5500" spans="1:31">
      <c r="A5500" t="s">
        <v>11284</v>
      </c>
      <c r="B5500">
        <v>2012</v>
      </c>
      <c r="C5500" t="s">
        <v>11043</v>
      </c>
      <c r="D5500" t="s">
        <v>317</v>
      </c>
      <c r="E5500" t="s">
        <v>33</v>
      </c>
      <c r="F5500" t="s">
        <v>33</v>
      </c>
      <c r="G5500" t="s">
        <v>33</v>
      </c>
      <c r="H5500" t="s">
        <v>74</v>
      </c>
      <c r="I5500" t="s">
        <v>33</v>
      </c>
      <c r="J5500" t="s">
        <v>33</v>
      </c>
      <c r="K5500">
        <v>3.321348</v>
      </c>
      <c r="L5500">
        <v>2.3068949999999999</v>
      </c>
      <c r="M5500">
        <v>0.41299999999999998</v>
      </c>
      <c r="N5500">
        <v>11.407999999999999</v>
      </c>
      <c r="O5500" t="s">
        <v>35</v>
      </c>
      <c r="P5500" t="s">
        <v>6601</v>
      </c>
      <c r="Q5500">
        <v>8.0869999999999997</v>
      </c>
      <c r="R5500">
        <v>2.9079999999999999</v>
      </c>
      <c r="S5500">
        <v>405</v>
      </c>
      <c r="T5500">
        <v>282</v>
      </c>
      <c r="U5500">
        <v>50</v>
      </c>
      <c r="V5500">
        <v>1391</v>
      </c>
      <c r="W5500">
        <v>89</v>
      </c>
      <c r="X5500">
        <v>3</v>
      </c>
      <c r="Y5500">
        <v>0</v>
      </c>
      <c r="Z5500">
        <v>0</v>
      </c>
      <c r="AA5500">
        <v>0</v>
      </c>
      <c r="AB5500">
        <v>1</v>
      </c>
      <c r="AC5500" t="s">
        <v>56</v>
      </c>
      <c r="AD5500" t="s">
        <v>11043</v>
      </c>
      <c r="AE5500">
        <v>1.46</v>
      </c>
    </row>
    <row r="5501" spans="1:31">
      <c r="A5501" t="s">
        <v>11285</v>
      </c>
      <c r="B5501">
        <v>2012</v>
      </c>
      <c r="C5501" t="s">
        <v>11043</v>
      </c>
      <c r="D5501" t="s">
        <v>317</v>
      </c>
      <c r="E5501" t="s">
        <v>33</v>
      </c>
      <c r="F5501" t="s">
        <v>33</v>
      </c>
      <c r="G5501" t="s">
        <v>33</v>
      </c>
      <c r="H5501" t="s">
        <v>74</v>
      </c>
      <c r="I5501" t="s">
        <v>40</v>
      </c>
      <c r="J5501" t="s">
        <v>33</v>
      </c>
      <c r="K5501">
        <v>0.28436800000000001</v>
      </c>
      <c r="L5501">
        <v>0.30604799999999999</v>
      </c>
      <c r="M5501">
        <v>5.0000000000000001E-3</v>
      </c>
      <c r="N5501">
        <v>1.724</v>
      </c>
      <c r="O5501" t="s">
        <v>35</v>
      </c>
      <c r="P5501" t="s">
        <v>117</v>
      </c>
      <c r="Q5501">
        <v>1.44</v>
      </c>
      <c r="R5501">
        <v>0.28000000000000003</v>
      </c>
      <c r="S5501">
        <v>22</v>
      </c>
      <c r="T5501">
        <v>23</v>
      </c>
      <c r="U5501">
        <v>0</v>
      </c>
      <c r="V5501">
        <v>134</v>
      </c>
      <c r="W5501">
        <v>54</v>
      </c>
      <c r="X5501">
        <v>1</v>
      </c>
      <c r="Y5501">
        <v>0</v>
      </c>
      <c r="Z5501">
        <v>0</v>
      </c>
      <c r="AA5501">
        <v>0</v>
      </c>
      <c r="AB5501">
        <v>1</v>
      </c>
      <c r="AC5501" t="s">
        <v>144</v>
      </c>
      <c r="AD5501" t="s">
        <v>11043</v>
      </c>
      <c r="AE5501">
        <v>0.18</v>
      </c>
    </row>
    <row r="5502" spans="1:31">
      <c r="A5502" t="s">
        <v>11286</v>
      </c>
      <c r="B5502">
        <v>2012</v>
      </c>
      <c r="C5502" t="s">
        <v>11043</v>
      </c>
      <c r="D5502" t="s">
        <v>317</v>
      </c>
      <c r="E5502" t="s">
        <v>33</v>
      </c>
      <c r="F5502" t="s">
        <v>33</v>
      </c>
      <c r="G5502" t="s">
        <v>33</v>
      </c>
      <c r="H5502" t="s">
        <v>74</v>
      </c>
      <c r="I5502" t="s">
        <v>43</v>
      </c>
      <c r="J5502" t="s">
        <v>33</v>
      </c>
      <c r="K5502">
        <v>8.6539719999999996</v>
      </c>
      <c r="L5502">
        <v>6.1098889999999999</v>
      </c>
      <c r="M5502">
        <v>0.96899999999999997</v>
      </c>
      <c r="N5502">
        <v>28.71</v>
      </c>
      <c r="O5502" t="s">
        <v>35</v>
      </c>
      <c r="P5502" t="s">
        <v>11287</v>
      </c>
      <c r="Q5502">
        <v>20.056000000000001</v>
      </c>
      <c r="R5502">
        <v>7.6849999999999996</v>
      </c>
      <c r="S5502">
        <v>383</v>
      </c>
      <c r="T5502">
        <v>282</v>
      </c>
      <c r="U5502">
        <v>43</v>
      </c>
      <c r="V5502">
        <v>1270</v>
      </c>
      <c r="W5502">
        <v>35</v>
      </c>
      <c r="X5502">
        <v>2</v>
      </c>
      <c r="Y5502">
        <v>0</v>
      </c>
      <c r="Z5502">
        <v>0</v>
      </c>
      <c r="AA5502">
        <v>0</v>
      </c>
      <c r="AB5502">
        <v>1</v>
      </c>
      <c r="AC5502" t="s">
        <v>56</v>
      </c>
      <c r="AD5502" t="s">
        <v>11043</v>
      </c>
      <c r="AE5502">
        <v>1.61</v>
      </c>
    </row>
    <row r="5503" spans="1:31">
      <c r="A5503" t="s">
        <v>11288</v>
      </c>
      <c r="B5503">
        <v>2012</v>
      </c>
      <c r="C5503" t="s">
        <v>11043</v>
      </c>
      <c r="D5503" t="s">
        <v>317</v>
      </c>
      <c r="E5503" t="s">
        <v>33</v>
      </c>
      <c r="F5503" t="s">
        <v>33</v>
      </c>
      <c r="G5503" t="s">
        <v>33</v>
      </c>
      <c r="H5503" t="s">
        <v>81</v>
      </c>
      <c r="I5503" t="s">
        <v>33</v>
      </c>
      <c r="J5503" t="s">
        <v>33</v>
      </c>
      <c r="K5503">
        <v>4.3761159999999997</v>
      </c>
      <c r="L5503">
        <v>3.3266249999999999</v>
      </c>
      <c r="M5503">
        <v>0.40400000000000003</v>
      </c>
      <c r="N5503">
        <v>16.277999999999999</v>
      </c>
      <c r="O5503" t="s">
        <v>35</v>
      </c>
      <c r="P5503" t="s">
        <v>11289</v>
      </c>
      <c r="Q5503">
        <v>11.901999999999999</v>
      </c>
      <c r="R5503">
        <v>3.972</v>
      </c>
      <c r="S5503">
        <v>172</v>
      </c>
      <c r="T5503">
        <v>127</v>
      </c>
      <c r="U5503">
        <v>16</v>
      </c>
      <c r="V5503">
        <v>638</v>
      </c>
      <c r="W5503">
        <v>39</v>
      </c>
      <c r="X5503">
        <v>2</v>
      </c>
      <c r="Y5503">
        <v>0</v>
      </c>
      <c r="Z5503">
        <v>0</v>
      </c>
      <c r="AA5503">
        <v>0</v>
      </c>
      <c r="AB5503">
        <v>1</v>
      </c>
      <c r="AC5503" t="s">
        <v>56</v>
      </c>
      <c r="AD5503" t="s">
        <v>11043</v>
      </c>
      <c r="AE5503">
        <v>1</v>
      </c>
    </row>
    <row r="5504" spans="1:31">
      <c r="A5504" t="s">
        <v>11290</v>
      </c>
      <c r="B5504">
        <v>2012</v>
      </c>
      <c r="C5504" t="s">
        <v>11043</v>
      </c>
      <c r="D5504" t="s">
        <v>317</v>
      </c>
      <c r="E5504" t="s">
        <v>33</v>
      </c>
      <c r="F5504" t="s">
        <v>33</v>
      </c>
      <c r="G5504" t="s">
        <v>33</v>
      </c>
      <c r="H5504" t="s">
        <v>33</v>
      </c>
      <c r="I5504" t="s">
        <v>33</v>
      </c>
      <c r="J5504" t="s">
        <v>33</v>
      </c>
      <c r="K5504">
        <v>3.1647799999999999</v>
      </c>
      <c r="L5504">
        <v>0.73808700000000005</v>
      </c>
      <c r="M5504">
        <v>1.881</v>
      </c>
      <c r="N5504">
        <v>4.9669999999999996</v>
      </c>
      <c r="O5504" t="s">
        <v>35</v>
      </c>
      <c r="P5504" t="s">
        <v>2579</v>
      </c>
      <c r="Q5504">
        <v>1.802</v>
      </c>
      <c r="R5504">
        <v>1.284</v>
      </c>
      <c r="S5504">
        <v>5546</v>
      </c>
      <c r="T5504">
        <v>1319</v>
      </c>
      <c r="U5504">
        <v>3296</v>
      </c>
      <c r="V5504">
        <v>8703</v>
      </c>
      <c r="W5504">
        <v>1046</v>
      </c>
      <c r="X5504">
        <v>31</v>
      </c>
      <c r="Y5504">
        <v>0</v>
      </c>
      <c r="Z5504">
        <v>0</v>
      </c>
      <c r="AA5504">
        <v>0</v>
      </c>
      <c r="AB5504">
        <v>1</v>
      </c>
      <c r="AC5504" t="s">
        <v>1137</v>
      </c>
      <c r="AD5504" t="s">
        <v>11043</v>
      </c>
      <c r="AE5504">
        <v>1.86</v>
      </c>
    </row>
    <row r="5505" spans="1:31">
      <c r="A5505" t="s">
        <v>11291</v>
      </c>
      <c r="B5505">
        <v>2012</v>
      </c>
      <c r="C5505" t="s">
        <v>11043</v>
      </c>
      <c r="D5505" t="s">
        <v>317</v>
      </c>
      <c r="E5505" t="s">
        <v>33</v>
      </c>
      <c r="F5505" t="s">
        <v>33</v>
      </c>
      <c r="G5505" t="s">
        <v>33</v>
      </c>
      <c r="H5505" t="s">
        <v>33</v>
      </c>
      <c r="I5505" t="s">
        <v>33</v>
      </c>
      <c r="J5505" t="s">
        <v>98</v>
      </c>
      <c r="K5505">
        <v>1.5897760000000001</v>
      </c>
      <c r="L5505">
        <v>1.691756</v>
      </c>
      <c r="M5505">
        <v>2.7E-2</v>
      </c>
      <c r="N5505">
        <v>9.2379999999999995</v>
      </c>
      <c r="O5505" t="s">
        <v>35</v>
      </c>
      <c r="P5505" t="s">
        <v>11292</v>
      </c>
      <c r="Q5505">
        <v>7.6479999999999997</v>
      </c>
      <c r="R5505">
        <v>1.5629999999999999</v>
      </c>
      <c r="S5505">
        <v>202</v>
      </c>
      <c r="T5505">
        <v>211</v>
      </c>
      <c r="U5505">
        <v>3</v>
      </c>
      <c r="V5505">
        <v>1176</v>
      </c>
      <c r="W5505">
        <v>44</v>
      </c>
      <c r="X5505">
        <v>1</v>
      </c>
      <c r="Y5505">
        <v>0</v>
      </c>
      <c r="Z5505">
        <v>0</v>
      </c>
      <c r="AA5505">
        <v>0</v>
      </c>
      <c r="AB5505">
        <v>1</v>
      </c>
      <c r="AC5505" t="s">
        <v>56</v>
      </c>
      <c r="AD5505" t="s">
        <v>11043</v>
      </c>
      <c r="AE5505">
        <v>0.79</v>
      </c>
    </row>
    <row r="5506" spans="1:31">
      <c r="A5506" t="s">
        <v>11293</v>
      </c>
      <c r="B5506">
        <v>2012</v>
      </c>
      <c r="C5506" t="s">
        <v>11043</v>
      </c>
      <c r="D5506" t="s">
        <v>317</v>
      </c>
      <c r="E5506" t="s">
        <v>33</v>
      </c>
      <c r="F5506" t="s">
        <v>33</v>
      </c>
      <c r="G5506" t="s">
        <v>33</v>
      </c>
      <c r="H5506" t="s">
        <v>33</v>
      </c>
      <c r="I5506" t="s">
        <v>33</v>
      </c>
      <c r="J5506" t="s">
        <v>101</v>
      </c>
      <c r="K5506">
        <v>4.3152330000000001</v>
      </c>
      <c r="L5506">
        <v>2.8128120000000001</v>
      </c>
      <c r="M5506">
        <v>0.64600000000000002</v>
      </c>
      <c r="N5506">
        <v>13.74</v>
      </c>
      <c r="O5506" t="s">
        <v>35</v>
      </c>
      <c r="P5506" t="s">
        <v>11294</v>
      </c>
      <c r="Q5506">
        <v>9.4250000000000007</v>
      </c>
      <c r="R5506">
        <v>3.669</v>
      </c>
      <c r="S5506">
        <v>593</v>
      </c>
      <c r="T5506">
        <v>377</v>
      </c>
      <c r="U5506">
        <v>89</v>
      </c>
      <c r="V5506">
        <v>1888</v>
      </c>
      <c r="W5506">
        <v>53</v>
      </c>
      <c r="X5506">
        <v>3</v>
      </c>
      <c r="Y5506">
        <v>0</v>
      </c>
      <c r="Z5506">
        <v>0</v>
      </c>
      <c r="AA5506">
        <v>0</v>
      </c>
      <c r="AB5506">
        <v>1</v>
      </c>
      <c r="AC5506" t="s">
        <v>76</v>
      </c>
      <c r="AD5506" t="s">
        <v>11043</v>
      </c>
      <c r="AE5506">
        <v>1</v>
      </c>
    </row>
    <row r="5507" spans="1:31">
      <c r="A5507" t="s">
        <v>11295</v>
      </c>
      <c r="B5507">
        <v>2012</v>
      </c>
      <c r="C5507" t="s">
        <v>11043</v>
      </c>
      <c r="D5507" t="s">
        <v>317</v>
      </c>
      <c r="E5507" t="s">
        <v>33</v>
      </c>
      <c r="F5507" t="s">
        <v>33</v>
      </c>
      <c r="G5507" t="s">
        <v>33</v>
      </c>
      <c r="H5507" t="s">
        <v>33</v>
      </c>
      <c r="I5507" t="s">
        <v>33</v>
      </c>
      <c r="J5507" t="s">
        <v>104</v>
      </c>
      <c r="K5507">
        <v>2.7148919999999999</v>
      </c>
      <c r="L5507">
        <v>1.672677</v>
      </c>
      <c r="M5507">
        <v>0.47399999999999998</v>
      </c>
      <c r="N5507">
        <v>8.2949999999999999</v>
      </c>
      <c r="O5507" t="s">
        <v>35</v>
      </c>
      <c r="P5507" t="s">
        <v>11296</v>
      </c>
      <c r="Q5507">
        <v>5.58</v>
      </c>
      <c r="R5507">
        <v>2.2410000000000001</v>
      </c>
      <c r="S5507">
        <v>498</v>
      </c>
      <c r="T5507">
        <v>307</v>
      </c>
      <c r="U5507">
        <v>87</v>
      </c>
      <c r="V5507">
        <v>1522</v>
      </c>
      <c r="W5507">
        <v>103</v>
      </c>
      <c r="X5507">
        <v>3</v>
      </c>
      <c r="Y5507">
        <v>0</v>
      </c>
      <c r="Z5507">
        <v>0</v>
      </c>
      <c r="AA5507">
        <v>0</v>
      </c>
      <c r="AB5507">
        <v>1</v>
      </c>
      <c r="AC5507" t="s">
        <v>76</v>
      </c>
      <c r="AD5507" t="s">
        <v>11043</v>
      </c>
      <c r="AE5507">
        <v>1.08</v>
      </c>
    </row>
    <row r="5508" spans="1:31">
      <c r="A5508" t="s">
        <v>11297</v>
      </c>
      <c r="B5508">
        <v>2012</v>
      </c>
      <c r="C5508" t="s">
        <v>11043</v>
      </c>
      <c r="D5508" t="s">
        <v>317</v>
      </c>
      <c r="E5508" t="s">
        <v>33</v>
      </c>
      <c r="F5508" t="s">
        <v>33</v>
      </c>
      <c r="G5508" t="s">
        <v>33</v>
      </c>
      <c r="H5508" t="s">
        <v>33</v>
      </c>
      <c r="I5508" t="s">
        <v>33</v>
      </c>
      <c r="J5508" t="s">
        <v>107</v>
      </c>
      <c r="K5508">
        <v>2.9703810000000002</v>
      </c>
      <c r="L5508">
        <v>1.204485</v>
      </c>
      <c r="M5508">
        <v>1.089</v>
      </c>
      <c r="N5508">
        <v>6.3810000000000002</v>
      </c>
      <c r="O5508" t="s">
        <v>35</v>
      </c>
      <c r="P5508" t="s">
        <v>11298</v>
      </c>
      <c r="Q5508">
        <v>3.411</v>
      </c>
      <c r="R5508">
        <v>1.881</v>
      </c>
      <c r="S5508">
        <v>1198</v>
      </c>
      <c r="T5508">
        <v>488</v>
      </c>
      <c r="U5508">
        <v>439</v>
      </c>
      <c r="V5508">
        <v>2574</v>
      </c>
      <c r="W5508">
        <v>242</v>
      </c>
      <c r="X5508">
        <v>9</v>
      </c>
      <c r="Y5508">
        <v>0</v>
      </c>
      <c r="Z5508">
        <v>0</v>
      </c>
      <c r="AA5508">
        <v>0</v>
      </c>
      <c r="AB5508">
        <v>1</v>
      </c>
      <c r="AC5508" t="s">
        <v>83</v>
      </c>
      <c r="AD5508" t="s">
        <v>11043</v>
      </c>
      <c r="AE5508">
        <v>1.21</v>
      </c>
    </row>
    <row r="5509" spans="1:31">
      <c r="A5509" t="s">
        <v>11299</v>
      </c>
      <c r="B5509">
        <v>2012</v>
      </c>
      <c r="C5509" t="s">
        <v>11043</v>
      </c>
      <c r="D5509" t="s">
        <v>317</v>
      </c>
      <c r="E5509" t="s">
        <v>33</v>
      </c>
      <c r="F5509" t="s">
        <v>33</v>
      </c>
      <c r="G5509" t="s">
        <v>33</v>
      </c>
      <c r="H5509" t="s">
        <v>33</v>
      </c>
      <c r="I5509" t="s">
        <v>33</v>
      </c>
      <c r="J5509" t="s">
        <v>110</v>
      </c>
      <c r="K5509">
        <v>3.3904740000000002</v>
      </c>
      <c r="L5509">
        <v>1.308986</v>
      </c>
      <c r="M5509">
        <v>1.3160000000000001</v>
      </c>
      <c r="N5509">
        <v>7.0369999999999999</v>
      </c>
      <c r="O5509" t="s">
        <v>35</v>
      </c>
      <c r="P5509" t="s">
        <v>11300</v>
      </c>
      <c r="Q5509">
        <v>3.6469999999999998</v>
      </c>
      <c r="R5509">
        <v>2.0750000000000002</v>
      </c>
      <c r="S5509">
        <v>3054</v>
      </c>
      <c r="T5509">
        <v>1200</v>
      </c>
      <c r="U5509">
        <v>1185</v>
      </c>
      <c r="V5509">
        <v>6340</v>
      </c>
      <c r="W5509">
        <v>604</v>
      </c>
      <c r="X5509">
        <v>15</v>
      </c>
      <c r="Y5509">
        <v>0</v>
      </c>
      <c r="Z5509">
        <v>0</v>
      </c>
      <c r="AA5509">
        <v>0</v>
      </c>
      <c r="AB5509">
        <v>1</v>
      </c>
      <c r="AC5509" t="s">
        <v>1155</v>
      </c>
      <c r="AD5509" t="s">
        <v>11043</v>
      </c>
      <c r="AE5509">
        <v>3.15</v>
      </c>
    </row>
    <row r="5510" spans="1:31">
      <c r="A5510" t="s">
        <v>11301</v>
      </c>
      <c r="B5510">
        <v>2012</v>
      </c>
      <c r="C5510" t="s">
        <v>11043</v>
      </c>
      <c r="D5510" t="s">
        <v>317</v>
      </c>
      <c r="E5510" t="s">
        <v>33</v>
      </c>
      <c r="F5510" t="s">
        <v>33</v>
      </c>
      <c r="G5510" t="s">
        <v>33</v>
      </c>
      <c r="H5510" t="s">
        <v>33</v>
      </c>
      <c r="I5510" t="s">
        <v>40</v>
      </c>
      <c r="J5510" t="s">
        <v>33</v>
      </c>
      <c r="K5510">
        <v>2.2549630000000001</v>
      </c>
      <c r="L5510">
        <v>0.72530899999999998</v>
      </c>
      <c r="M5510">
        <v>1.06</v>
      </c>
      <c r="N5510">
        <v>4.1749999999999998</v>
      </c>
      <c r="O5510" t="s">
        <v>35</v>
      </c>
      <c r="P5510" t="s">
        <v>11146</v>
      </c>
      <c r="Q5510">
        <v>1.92</v>
      </c>
      <c r="R5510">
        <v>1.1950000000000001</v>
      </c>
      <c r="S5510">
        <v>2184</v>
      </c>
      <c r="T5510">
        <v>715</v>
      </c>
      <c r="U5510">
        <v>1027</v>
      </c>
      <c r="V5510">
        <v>4043</v>
      </c>
      <c r="W5510">
        <v>693</v>
      </c>
      <c r="X5510">
        <v>14</v>
      </c>
      <c r="Y5510">
        <v>0</v>
      </c>
      <c r="Z5510">
        <v>0</v>
      </c>
      <c r="AA5510">
        <v>0</v>
      </c>
      <c r="AB5510">
        <v>1</v>
      </c>
      <c r="AC5510" t="s">
        <v>479</v>
      </c>
      <c r="AD5510" t="s">
        <v>11043</v>
      </c>
      <c r="AE5510">
        <v>1.65</v>
      </c>
    </row>
    <row r="5511" spans="1:31">
      <c r="A5511" t="s">
        <v>11302</v>
      </c>
      <c r="B5511">
        <v>2012</v>
      </c>
      <c r="C5511" t="s">
        <v>11043</v>
      </c>
      <c r="D5511" t="s">
        <v>317</v>
      </c>
      <c r="E5511" t="s">
        <v>33</v>
      </c>
      <c r="F5511" t="s">
        <v>33</v>
      </c>
      <c r="G5511" t="s">
        <v>33</v>
      </c>
      <c r="H5511" t="s">
        <v>33</v>
      </c>
      <c r="I5511" t="s">
        <v>40</v>
      </c>
      <c r="J5511" t="s">
        <v>104</v>
      </c>
      <c r="K5511">
        <v>0</v>
      </c>
      <c r="L5511">
        <v>0</v>
      </c>
      <c r="M5511">
        <v>0</v>
      </c>
      <c r="N5511">
        <v>6.0609999999999999</v>
      </c>
      <c r="O5511" t="s">
        <v>35</v>
      </c>
      <c r="P5511" t="s">
        <v>318</v>
      </c>
      <c r="Q5511">
        <v>6.0609999999999999</v>
      </c>
      <c r="R5511">
        <v>0</v>
      </c>
      <c r="S5511">
        <v>0</v>
      </c>
      <c r="T5511">
        <v>0</v>
      </c>
      <c r="U5511" t="s">
        <v>37</v>
      </c>
      <c r="V5511" t="s">
        <v>37</v>
      </c>
      <c r="W5511">
        <v>59</v>
      </c>
      <c r="X5511">
        <v>0</v>
      </c>
      <c r="Y5511">
        <v>0</v>
      </c>
      <c r="Z5511">
        <v>0</v>
      </c>
      <c r="AA5511">
        <v>0</v>
      </c>
      <c r="AB5511">
        <v>1</v>
      </c>
      <c r="AC5511" t="s">
        <v>38</v>
      </c>
      <c r="AD5511" t="s">
        <v>11043</v>
      </c>
      <c r="AE5511">
        <v>1</v>
      </c>
    </row>
    <row r="5512" spans="1:31">
      <c r="A5512" t="s">
        <v>11303</v>
      </c>
      <c r="B5512">
        <v>2012</v>
      </c>
      <c r="C5512" t="s">
        <v>11043</v>
      </c>
      <c r="D5512" t="s">
        <v>317</v>
      </c>
      <c r="E5512" t="s">
        <v>33</v>
      </c>
      <c r="F5512" t="s">
        <v>33</v>
      </c>
      <c r="G5512" t="s">
        <v>33</v>
      </c>
      <c r="H5512" t="s">
        <v>33</v>
      </c>
      <c r="I5512" t="s">
        <v>40</v>
      </c>
      <c r="J5512" t="s">
        <v>107</v>
      </c>
      <c r="K5512">
        <v>0.82374999999999998</v>
      </c>
      <c r="L5512">
        <v>0.61055999999999999</v>
      </c>
      <c r="M5512">
        <v>8.5000000000000006E-2</v>
      </c>
      <c r="N5512">
        <v>3.1070000000000002</v>
      </c>
      <c r="O5512" t="s">
        <v>35</v>
      </c>
      <c r="P5512" t="s">
        <v>2403</v>
      </c>
      <c r="Q5512">
        <v>2.2829999999999999</v>
      </c>
      <c r="R5512">
        <v>0.73799999999999999</v>
      </c>
      <c r="S5512">
        <v>190</v>
      </c>
      <c r="T5512">
        <v>141</v>
      </c>
      <c r="U5512">
        <v>20</v>
      </c>
      <c r="V5512">
        <v>715</v>
      </c>
      <c r="W5512">
        <v>161</v>
      </c>
      <c r="X5512">
        <v>3</v>
      </c>
      <c r="Y5512">
        <v>0</v>
      </c>
      <c r="Z5512">
        <v>0</v>
      </c>
      <c r="AA5512">
        <v>0</v>
      </c>
      <c r="AB5512">
        <v>1</v>
      </c>
      <c r="AC5512" t="s">
        <v>56</v>
      </c>
      <c r="AD5512" t="s">
        <v>11043</v>
      </c>
      <c r="AE5512">
        <v>0.73</v>
      </c>
    </row>
    <row r="5513" spans="1:31">
      <c r="A5513" t="s">
        <v>11304</v>
      </c>
      <c r="B5513">
        <v>2012</v>
      </c>
      <c r="C5513" t="s">
        <v>11043</v>
      </c>
      <c r="D5513" t="s">
        <v>317</v>
      </c>
      <c r="E5513" t="s">
        <v>33</v>
      </c>
      <c r="F5513" t="s">
        <v>33</v>
      </c>
      <c r="G5513" t="s">
        <v>33</v>
      </c>
      <c r="H5513" t="s">
        <v>33</v>
      </c>
      <c r="I5513" t="s">
        <v>40</v>
      </c>
      <c r="J5513" t="s">
        <v>110</v>
      </c>
      <c r="K5513">
        <v>3.0851570000000001</v>
      </c>
      <c r="L5513">
        <v>1.158793</v>
      </c>
      <c r="M5513">
        <v>1.238</v>
      </c>
      <c r="N5513">
        <v>6.2869999999999999</v>
      </c>
      <c r="O5513" t="s">
        <v>35</v>
      </c>
      <c r="P5513" t="s">
        <v>11305</v>
      </c>
      <c r="Q5513">
        <v>3.202</v>
      </c>
      <c r="R5513">
        <v>1.847</v>
      </c>
      <c r="S5513">
        <v>1732</v>
      </c>
      <c r="T5513">
        <v>661</v>
      </c>
      <c r="U5513">
        <v>695</v>
      </c>
      <c r="V5513">
        <v>3530</v>
      </c>
      <c r="W5513">
        <v>424</v>
      </c>
      <c r="X5513">
        <v>10</v>
      </c>
      <c r="Y5513">
        <v>0</v>
      </c>
      <c r="Z5513">
        <v>0</v>
      </c>
      <c r="AA5513">
        <v>0</v>
      </c>
      <c r="AB5513">
        <v>1</v>
      </c>
      <c r="AC5513" t="s">
        <v>479</v>
      </c>
      <c r="AD5513" t="s">
        <v>11043</v>
      </c>
      <c r="AE5513">
        <v>1.9</v>
      </c>
    </row>
    <row r="5514" spans="1:31">
      <c r="A5514" t="s">
        <v>11306</v>
      </c>
      <c r="B5514">
        <v>2012</v>
      </c>
      <c r="C5514" t="s">
        <v>11043</v>
      </c>
      <c r="D5514" t="s">
        <v>317</v>
      </c>
      <c r="E5514" t="s">
        <v>33</v>
      </c>
      <c r="F5514" t="s">
        <v>33</v>
      </c>
      <c r="G5514" t="s">
        <v>33</v>
      </c>
      <c r="H5514" t="s">
        <v>33</v>
      </c>
      <c r="I5514" t="s">
        <v>43</v>
      </c>
      <c r="J5514" t="s">
        <v>33</v>
      </c>
      <c r="K5514">
        <v>4.288716</v>
      </c>
      <c r="L5514">
        <v>1.084063</v>
      </c>
      <c r="M5514">
        <v>2.4209999999999998</v>
      </c>
      <c r="N5514">
        <v>6.9729999999999999</v>
      </c>
      <c r="O5514" t="s">
        <v>35</v>
      </c>
      <c r="P5514" t="s">
        <v>11307</v>
      </c>
      <c r="Q5514">
        <v>2.6840000000000002</v>
      </c>
      <c r="R5514">
        <v>1.8680000000000001</v>
      </c>
      <c r="S5514">
        <v>3362</v>
      </c>
      <c r="T5514">
        <v>865</v>
      </c>
      <c r="U5514">
        <v>1898</v>
      </c>
      <c r="V5514">
        <v>5466</v>
      </c>
      <c r="W5514">
        <v>353</v>
      </c>
      <c r="X5514">
        <v>17</v>
      </c>
      <c r="Y5514">
        <v>0</v>
      </c>
      <c r="Z5514">
        <v>0</v>
      </c>
      <c r="AA5514">
        <v>0</v>
      </c>
      <c r="AB5514">
        <v>1</v>
      </c>
      <c r="AC5514" t="s">
        <v>477</v>
      </c>
      <c r="AD5514" t="s">
        <v>11043</v>
      </c>
      <c r="AE5514">
        <v>1.01</v>
      </c>
    </row>
    <row r="5515" spans="1:31">
      <c r="A5515" t="s">
        <v>11308</v>
      </c>
      <c r="B5515">
        <v>2012</v>
      </c>
      <c r="C5515" t="s">
        <v>11043</v>
      </c>
      <c r="D5515" t="s">
        <v>317</v>
      </c>
      <c r="E5515" t="s">
        <v>33</v>
      </c>
      <c r="F5515" t="s">
        <v>33</v>
      </c>
      <c r="G5515" t="s">
        <v>33</v>
      </c>
      <c r="H5515" t="s">
        <v>33</v>
      </c>
      <c r="I5515" t="s">
        <v>43</v>
      </c>
      <c r="J5515" t="s">
        <v>104</v>
      </c>
      <c r="K5515">
        <v>5.2622270000000002</v>
      </c>
      <c r="L5515">
        <v>3.3300350000000001</v>
      </c>
      <c r="M5515">
        <v>0.84899999999999998</v>
      </c>
      <c r="N5515">
        <v>16.148</v>
      </c>
      <c r="O5515" t="s">
        <v>35</v>
      </c>
      <c r="P5515" t="s">
        <v>3589</v>
      </c>
      <c r="Q5515">
        <v>10.885999999999999</v>
      </c>
      <c r="R5515">
        <v>4.4139999999999997</v>
      </c>
      <c r="S5515">
        <v>498</v>
      </c>
      <c r="T5515">
        <v>307</v>
      </c>
      <c r="U5515">
        <v>80</v>
      </c>
      <c r="V5515">
        <v>1528</v>
      </c>
      <c r="W5515">
        <v>44</v>
      </c>
      <c r="X5515">
        <v>3</v>
      </c>
      <c r="Y5515">
        <v>0</v>
      </c>
      <c r="Z5515">
        <v>0</v>
      </c>
      <c r="AA5515">
        <v>0</v>
      </c>
      <c r="AB5515">
        <v>1</v>
      </c>
      <c r="AC5515" t="s">
        <v>76</v>
      </c>
      <c r="AD5515" t="s">
        <v>11043</v>
      </c>
      <c r="AE5515">
        <v>0.96</v>
      </c>
    </row>
    <row r="5516" spans="1:31">
      <c r="A5516" t="s">
        <v>11309</v>
      </c>
      <c r="B5516">
        <v>2012</v>
      </c>
      <c r="C5516" t="s">
        <v>11043</v>
      </c>
      <c r="D5516" t="s">
        <v>317</v>
      </c>
      <c r="E5516" t="s">
        <v>33</v>
      </c>
      <c r="F5516" t="s">
        <v>33</v>
      </c>
      <c r="G5516" t="s">
        <v>33</v>
      </c>
      <c r="H5516" t="s">
        <v>33</v>
      </c>
      <c r="I5516" t="s">
        <v>43</v>
      </c>
      <c r="J5516" t="s">
        <v>107</v>
      </c>
      <c r="K5516">
        <v>5.8227770000000003</v>
      </c>
      <c r="L5516">
        <v>2.7326860000000002</v>
      </c>
      <c r="M5516">
        <v>1.7190000000000001</v>
      </c>
      <c r="N5516">
        <v>13.803000000000001</v>
      </c>
      <c r="O5516" t="s">
        <v>35</v>
      </c>
      <c r="P5516" t="s">
        <v>1672</v>
      </c>
      <c r="Q5516">
        <v>7.98</v>
      </c>
      <c r="R5516">
        <v>4.1040000000000001</v>
      </c>
      <c r="S5516">
        <v>1009</v>
      </c>
      <c r="T5516">
        <v>477</v>
      </c>
      <c r="U5516">
        <v>298</v>
      </c>
      <c r="V5516">
        <v>2391</v>
      </c>
      <c r="W5516">
        <v>81</v>
      </c>
      <c r="X5516">
        <v>6</v>
      </c>
      <c r="Y5516">
        <v>0</v>
      </c>
      <c r="Z5516">
        <v>0</v>
      </c>
      <c r="AA5516">
        <v>0</v>
      </c>
      <c r="AB5516">
        <v>1</v>
      </c>
      <c r="AC5516" t="s">
        <v>76</v>
      </c>
      <c r="AD5516" t="s">
        <v>11043</v>
      </c>
      <c r="AE5516">
        <v>1.0900000000000001</v>
      </c>
    </row>
    <row r="5517" spans="1:31">
      <c r="A5517" t="s">
        <v>11310</v>
      </c>
      <c r="B5517">
        <v>2012</v>
      </c>
      <c r="C5517" t="s">
        <v>11043</v>
      </c>
      <c r="D5517" t="s">
        <v>317</v>
      </c>
      <c r="E5517" t="s">
        <v>33</v>
      </c>
      <c r="F5517" t="s">
        <v>33</v>
      </c>
      <c r="G5517" t="s">
        <v>33</v>
      </c>
      <c r="H5517" t="s">
        <v>33</v>
      </c>
      <c r="I5517" t="s">
        <v>43</v>
      </c>
      <c r="J5517" t="s">
        <v>110</v>
      </c>
      <c r="K5517">
        <v>3.8953090000000001</v>
      </c>
      <c r="L5517">
        <v>1.9732099999999999</v>
      </c>
      <c r="M5517">
        <v>1.016</v>
      </c>
      <c r="N5517">
        <v>9.92</v>
      </c>
      <c r="O5517" t="s">
        <v>35</v>
      </c>
      <c r="P5517" t="s">
        <v>11311</v>
      </c>
      <c r="Q5517">
        <v>6.0250000000000004</v>
      </c>
      <c r="R5517">
        <v>2.879</v>
      </c>
      <c r="S5517">
        <v>1323</v>
      </c>
      <c r="T5517">
        <v>686</v>
      </c>
      <c r="U5517">
        <v>345</v>
      </c>
      <c r="V5517">
        <v>3368</v>
      </c>
      <c r="W5517">
        <v>180</v>
      </c>
      <c r="X5517">
        <v>5</v>
      </c>
      <c r="Y5517">
        <v>0</v>
      </c>
      <c r="Z5517">
        <v>0</v>
      </c>
      <c r="AA5517">
        <v>0</v>
      </c>
      <c r="AB5517">
        <v>1</v>
      </c>
      <c r="AC5517" t="s">
        <v>83</v>
      </c>
      <c r="AD5517" t="s">
        <v>11043</v>
      </c>
      <c r="AE5517">
        <v>1.86</v>
      </c>
    </row>
    <row r="5518" spans="1:31">
      <c r="A5518" t="s">
        <v>11312</v>
      </c>
      <c r="B5518">
        <v>2012</v>
      </c>
      <c r="C5518" t="s">
        <v>11043</v>
      </c>
      <c r="D5518" t="s">
        <v>363</v>
      </c>
      <c r="E5518" t="s">
        <v>33</v>
      </c>
      <c r="F5518" t="s">
        <v>33</v>
      </c>
      <c r="G5518" t="s">
        <v>33</v>
      </c>
      <c r="H5518" t="s">
        <v>34</v>
      </c>
      <c r="I5518" t="s">
        <v>33</v>
      </c>
      <c r="J5518" t="s">
        <v>33</v>
      </c>
      <c r="K5518">
        <v>0.803041</v>
      </c>
      <c r="L5518">
        <v>0.83220899999999998</v>
      </c>
      <c r="M5518">
        <v>1.7000000000000001E-2</v>
      </c>
      <c r="N5518">
        <v>4.5780000000000003</v>
      </c>
      <c r="O5518" t="s">
        <v>35</v>
      </c>
      <c r="P5518" t="s">
        <v>2242</v>
      </c>
      <c r="Q5518">
        <v>3.7749999999999999</v>
      </c>
      <c r="R5518">
        <v>0.78600000000000003</v>
      </c>
      <c r="S5518">
        <v>198</v>
      </c>
      <c r="T5518">
        <v>203</v>
      </c>
      <c r="U5518">
        <v>4</v>
      </c>
      <c r="V5518">
        <v>1128</v>
      </c>
      <c r="W5518">
        <v>54</v>
      </c>
      <c r="X5518">
        <v>1</v>
      </c>
      <c r="Y5518">
        <v>0</v>
      </c>
      <c r="Z5518">
        <v>0</v>
      </c>
      <c r="AA5518">
        <v>0</v>
      </c>
      <c r="AB5518">
        <v>1</v>
      </c>
      <c r="AC5518" t="s">
        <v>56</v>
      </c>
      <c r="AD5518" t="s">
        <v>11043</v>
      </c>
      <c r="AE5518">
        <v>0.46</v>
      </c>
    </row>
    <row r="5519" spans="1:31">
      <c r="A5519" t="s">
        <v>11313</v>
      </c>
      <c r="B5519">
        <v>2012</v>
      </c>
      <c r="C5519" t="s">
        <v>11043</v>
      </c>
      <c r="D5519" t="s">
        <v>363</v>
      </c>
      <c r="E5519" t="s">
        <v>33</v>
      </c>
      <c r="F5519" t="s">
        <v>33</v>
      </c>
      <c r="G5519" t="s">
        <v>33</v>
      </c>
      <c r="H5519" t="s">
        <v>34</v>
      </c>
      <c r="I5519" t="s">
        <v>43</v>
      </c>
      <c r="J5519" t="s">
        <v>33</v>
      </c>
      <c r="K5519">
        <v>0</v>
      </c>
      <c r="L5519">
        <v>0</v>
      </c>
      <c r="M5519">
        <v>0</v>
      </c>
      <c r="N5519">
        <v>10.888</v>
      </c>
      <c r="O5519" t="s">
        <v>35</v>
      </c>
      <c r="P5519" t="s">
        <v>365</v>
      </c>
      <c r="Q5519">
        <v>10.888</v>
      </c>
      <c r="R5519">
        <v>0</v>
      </c>
      <c r="S5519">
        <v>0</v>
      </c>
      <c r="T5519">
        <v>0</v>
      </c>
      <c r="U5519" t="s">
        <v>37</v>
      </c>
      <c r="V5519" t="s">
        <v>37</v>
      </c>
      <c r="W5519">
        <v>32</v>
      </c>
      <c r="X5519">
        <v>0</v>
      </c>
      <c r="Y5519">
        <v>0</v>
      </c>
      <c r="Z5519">
        <v>0</v>
      </c>
      <c r="AA5519">
        <v>0</v>
      </c>
      <c r="AB5519">
        <v>1</v>
      </c>
      <c r="AC5519" t="s">
        <v>38</v>
      </c>
      <c r="AD5519" t="s">
        <v>11043</v>
      </c>
      <c r="AE5519">
        <v>1</v>
      </c>
    </row>
    <row r="5520" spans="1:31">
      <c r="A5520" t="s">
        <v>11314</v>
      </c>
      <c r="B5520">
        <v>2012</v>
      </c>
      <c r="C5520" t="s">
        <v>11043</v>
      </c>
      <c r="D5520" t="s">
        <v>363</v>
      </c>
      <c r="E5520" t="s">
        <v>33</v>
      </c>
      <c r="F5520" t="s">
        <v>33</v>
      </c>
      <c r="G5520" t="s">
        <v>33</v>
      </c>
      <c r="H5520" t="s">
        <v>46</v>
      </c>
      <c r="I5520" t="s">
        <v>33</v>
      </c>
      <c r="J5520" t="s">
        <v>33</v>
      </c>
      <c r="K5520">
        <v>0.57623199999999997</v>
      </c>
      <c r="L5520">
        <v>0.58723599999999998</v>
      </c>
      <c r="M5520">
        <v>1.2999999999999999E-2</v>
      </c>
      <c r="N5520">
        <v>3.2509999999999999</v>
      </c>
      <c r="O5520" t="s">
        <v>35</v>
      </c>
      <c r="P5520" t="s">
        <v>215</v>
      </c>
      <c r="Q5520">
        <v>2.6749999999999998</v>
      </c>
      <c r="R5520">
        <v>0.56299999999999994</v>
      </c>
      <c r="S5520">
        <v>311</v>
      </c>
      <c r="T5520">
        <v>316</v>
      </c>
      <c r="U5520">
        <v>7</v>
      </c>
      <c r="V5520">
        <v>1753</v>
      </c>
      <c r="W5520">
        <v>168</v>
      </c>
      <c r="X5520">
        <v>1</v>
      </c>
      <c r="Y5520">
        <v>0</v>
      </c>
      <c r="Z5520">
        <v>0</v>
      </c>
      <c r="AA5520">
        <v>0</v>
      </c>
      <c r="AB5520">
        <v>1</v>
      </c>
      <c r="AC5520" t="s">
        <v>76</v>
      </c>
      <c r="AD5520" t="s">
        <v>11043</v>
      </c>
      <c r="AE5520">
        <v>1.01</v>
      </c>
    </row>
    <row r="5521" spans="1:31">
      <c r="A5521" t="s">
        <v>11315</v>
      </c>
      <c r="B5521">
        <v>2012</v>
      </c>
      <c r="C5521" t="s">
        <v>11043</v>
      </c>
      <c r="D5521" t="s">
        <v>363</v>
      </c>
      <c r="E5521" t="s">
        <v>33</v>
      </c>
      <c r="F5521" t="s">
        <v>33</v>
      </c>
      <c r="G5521" t="s">
        <v>33</v>
      </c>
      <c r="H5521" t="s">
        <v>46</v>
      </c>
      <c r="I5521" t="s">
        <v>40</v>
      </c>
      <c r="J5521" t="s">
        <v>33</v>
      </c>
      <c r="K5521">
        <v>0</v>
      </c>
      <c r="L5521">
        <v>0</v>
      </c>
      <c r="M5521">
        <v>0</v>
      </c>
      <c r="N5521">
        <v>3.77</v>
      </c>
      <c r="O5521" t="s">
        <v>35</v>
      </c>
      <c r="P5521" t="s">
        <v>85</v>
      </c>
      <c r="Q5521">
        <v>3.77</v>
      </c>
      <c r="R5521">
        <v>0</v>
      </c>
      <c r="S5521">
        <v>0</v>
      </c>
      <c r="T5521">
        <v>0</v>
      </c>
      <c r="U5521" t="s">
        <v>37</v>
      </c>
      <c r="V5521" t="s">
        <v>37</v>
      </c>
      <c r="W5521">
        <v>96</v>
      </c>
      <c r="X5521">
        <v>0</v>
      </c>
      <c r="Y5521">
        <v>0</v>
      </c>
      <c r="Z5521">
        <v>0</v>
      </c>
      <c r="AA5521">
        <v>0</v>
      </c>
      <c r="AB5521">
        <v>1</v>
      </c>
      <c r="AC5521" t="s">
        <v>38</v>
      </c>
      <c r="AD5521" t="s">
        <v>11043</v>
      </c>
      <c r="AE5521">
        <v>1</v>
      </c>
    </row>
    <row r="5522" spans="1:31">
      <c r="A5522" t="s">
        <v>11316</v>
      </c>
      <c r="B5522">
        <v>2012</v>
      </c>
      <c r="C5522" t="s">
        <v>11043</v>
      </c>
      <c r="D5522" t="s">
        <v>363</v>
      </c>
      <c r="E5522" t="s">
        <v>33</v>
      </c>
      <c r="F5522" t="s">
        <v>33</v>
      </c>
      <c r="G5522" t="s">
        <v>33</v>
      </c>
      <c r="H5522" t="s">
        <v>46</v>
      </c>
      <c r="I5522" t="s">
        <v>43</v>
      </c>
      <c r="J5522" t="s">
        <v>33</v>
      </c>
      <c r="K5522">
        <v>1.2389140000000001</v>
      </c>
      <c r="L5522">
        <v>1.268195</v>
      </c>
      <c r="M5522">
        <v>2.7E-2</v>
      </c>
      <c r="N5522">
        <v>6.9160000000000004</v>
      </c>
      <c r="O5522" t="s">
        <v>35</v>
      </c>
      <c r="P5522" t="s">
        <v>395</v>
      </c>
      <c r="Q5522">
        <v>5.6769999999999996</v>
      </c>
      <c r="R5522">
        <v>1.212</v>
      </c>
      <c r="S5522">
        <v>311</v>
      </c>
      <c r="T5522">
        <v>316</v>
      </c>
      <c r="U5522">
        <v>7</v>
      </c>
      <c r="V5522">
        <v>1735</v>
      </c>
      <c r="W5522">
        <v>72</v>
      </c>
      <c r="X5522">
        <v>1</v>
      </c>
      <c r="Y5522">
        <v>0</v>
      </c>
      <c r="Z5522">
        <v>0</v>
      </c>
      <c r="AA5522">
        <v>0</v>
      </c>
      <c r="AB5522">
        <v>1</v>
      </c>
      <c r="AC5522" t="s">
        <v>76</v>
      </c>
      <c r="AD5522" t="s">
        <v>11043</v>
      </c>
      <c r="AE5522">
        <v>0.93</v>
      </c>
    </row>
    <row r="5523" spans="1:31">
      <c r="A5523" t="s">
        <v>11317</v>
      </c>
      <c r="B5523">
        <v>2012</v>
      </c>
      <c r="C5523" t="s">
        <v>11043</v>
      </c>
      <c r="D5523" t="s">
        <v>363</v>
      </c>
      <c r="E5523" t="s">
        <v>33</v>
      </c>
      <c r="F5523" t="s">
        <v>33</v>
      </c>
      <c r="G5523" t="s">
        <v>33</v>
      </c>
      <c r="H5523" t="s">
        <v>54</v>
      </c>
      <c r="I5523" t="s">
        <v>33</v>
      </c>
      <c r="J5523" t="s">
        <v>33</v>
      </c>
      <c r="K5523">
        <v>0.95570999999999995</v>
      </c>
      <c r="L5523">
        <v>0.45032100000000003</v>
      </c>
      <c r="M5523">
        <v>0.28599999999999998</v>
      </c>
      <c r="N5523">
        <v>2.3170000000000002</v>
      </c>
      <c r="O5523" t="s">
        <v>35</v>
      </c>
      <c r="P5523" t="s">
        <v>11318</v>
      </c>
      <c r="Q5523">
        <v>1.361</v>
      </c>
      <c r="R5523">
        <v>0.67</v>
      </c>
      <c r="S5523">
        <v>933</v>
      </c>
      <c r="T5523">
        <v>436</v>
      </c>
      <c r="U5523">
        <v>279</v>
      </c>
      <c r="V5523">
        <v>2262</v>
      </c>
      <c r="W5523">
        <v>317</v>
      </c>
      <c r="X5523">
        <v>5</v>
      </c>
      <c r="Y5523">
        <v>0</v>
      </c>
      <c r="Z5523">
        <v>0</v>
      </c>
      <c r="AA5523">
        <v>0</v>
      </c>
      <c r="AB5523">
        <v>1</v>
      </c>
      <c r="AC5523" t="s">
        <v>76</v>
      </c>
      <c r="AD5523" t="s">
        <v>11043</v>
      </c>
      <c r="AE5523">
        <v>0.68</v>
      </c>
    </row>
    <row r="5524" spans="1:31">
      <c r="A5524" t="s">
        <v>11319</v>
      </c>
      <c r="B5524">
        <v>2012</v>
      </c>
      <c r="C5524" t="s">
        <v>11043</v>
      </c>
      <c r="D5524" t="s">
        <v>363</v>
      </c>
      <c r="E5524" t="s">
        <v>33</v>
      </c>
      <c r="F5524" t="s">
        <v>33</v>
      </c>
      <c r="G5524" t="s">
        <v>33</v>
      </c>
      <c r="H5524" t="s">
        <v>54</v>
      </c>
      <c r="I5524" t="s">
        <v>40</v>
      </c>
      <c r="J5524" t="s">
        <v>33</v>
      </c>
      <c r="K5524">
        <v>1.0497050000000001</v>
      </c>
      <c r="L5524">
        <v>0.76144100000000003</v>
      </c>
      <c r="M5524">
        <v>0.11700000000000001</v>
      </c>
      <c r="N5524">
        <v>3.8570000000000002</v>
      </c>
      <c r="O5524" t="s">
        <v>35</v>
      </c>
      <c r="P5524" t="s">
        <v>11320</v>
      </c>
      <c r="Q5524">
        <v>2.8069999999999999</v>
      </c>
      <c r="R5524">
        <v>0.93300000000000005</v>
      </c>
      <c r="S5524">
        <v>386</v>
      </c>
      <c r="T5524">
        <v>276</v>
      </c>
      <c r="U5524">
        <v>43</v>
      </c>
      <c r="V5524">
        <v>1416</v>
      </c>
      <c r="W5524">
        <v>158</v>
      </c>
      <c r="X5524">
        <v>2</v>
      </c>
      <c r="Y5524">
        <v>0</v>
      </c>
      <c r="Z5524">
        <v>0</v>
      </c>
      <c r="AA5524">
        <v>0</v>
      </c>
      <c r="AB5524">
        <v>1</v>
      </c>
      <c r="AC5524" t="s">
        <v>56</v>
      </c>
      <c r="AD5524" t="s">
        <v>11043</v>
      </c>
      <c r="AE5524">
        <v>0.88</v>
      </c>
    </row>
    <row r="5525" spans="1:31">
      <c r="A5525" t="s">
        <v>11321</v>
      </c>
      <c r="B5525">
        <v>2012</v>
      </c>
      <c r="C5525" t="s">
        <v>11043</v>
      </c>
      <c r="D5525" t="s">
        <v>363</v>
      </c>
      <c r="E5525" t="s">
        <v>33</v>
      </c>
      <c r="F5525" t="s">
        <v>33</v>
      </c>
      <c r="G5525" t="s">
        <v>33</v>
      </c>
      <c r="H5525" t="s">
        <v>54</v>
      </c>
      <c r="I5525" t="s">
        <v>43</v>
      </c>
      <c r="J5525" t="s">
        <v>33</v>
      </c>
      <c r="K5525">
        <v>0.89903999999999995</v>
      </c>
      <c r="L5525">
        <v>0.56567900000000004</v>
      </c>
      <c r="M5525">
        <v>0.151</v>
      </c>
      <c r="N5525">
        <v>2.84</v>
      </c>
      <c r="O5525" t="s">
        <v>35</v>
      </c>
      <c r="P5525" t="s">
        <v>2236</v>
      </c>
      <c r="Q5525">
        <v>1.9410000000000001</v>
      </c>
      <c r="R5525">
        <v>0.748</v>
      </c>
      <c r="S5525">
        <v>548</v>
      </c>
      <c r="T5525">
        <v>341</v>
      </c>
      <c r="U5525">
        <v>92</v>
      </c>
      <c r="V5525">
        <v>1730</v>
      </c>
      <c r="W5525">
        <v>159</v>
      </c>
      <c r="X5525">
        <v>3</v>
      </c>
      <c r="Y5525">
        <v>0</v>
      </c>
      <c r="Z5525">
        <v>0</v>
      </c>
      <c r="AA5525">
        <v>0</v>
      </c>
      <c r="AB5525">
        <v>1</v>
      </c>
      <c r="AC5525" t="s">
        <v>76</v>
      </c>
      <c r="AD5525" t="s">
        <v>11043</v>
      </c>
      <c r="AE5525">
        <v>0.56999999999999995</v>
      </c>
    </row>
    <row r="5526" spans="1:31">
      <c r="A5526" t="s">
        <v>11322</v>
      </c>
      <c r="B5526">
        <v>2012</v>
      </c>
      <c r="C5526" t="s">
        <v>11043</v>
      </c>
      <c r="D5526" t="s">
        <v>363</v>
      </c>
      <c r="E5526" t="s">
        <v>33</v>
      </c>
      <c r="F5526" t="s">
        <v>33</v>
      </c>
      <c r="G5526" t="s">
        <v>33</v>
      </c>
      <c r="H5526" t="s">
        <v>62</v>
      </c>
      <c r="I5526" t="s">
        <v>33</v>
      </c>
      <c r="J5526" t="s">
        <v>33</v>
      </c>
      <c r="K5526">
        <v>1.6893940000000001</v>
      </c>
      <c r="L5526">
        <v>0.63383</v>
      </c>
      <c r="M5526">
        <v>0.68200000000000005</v>
      </c>
      <c r="N5526">
        <v>3.4489999999999998</v>
      </c>
      <c r="O5526" t="s">
        <v>35</v>
      </c>
      <c r="P5526" t="s">
        <v>11323</v>
      </c>
      <c r="Q5526">
        <v>1.7589999999999999</v>
      </c>
      <c r="R5526">
        <v>1.0069999999999999</v>
      </c>
      <c r="S5526">
        <v>1391</v>
      </c>
      <c r="T5526">
        <v>520</v>
      </c>
      <c r="U5526">
        <v>562</v>
      </c>
      <c r="V5526">
        <v>2839</v>
      </c>
      <c r="W5526">
        <v>332</v>
      </c>
      <c r="X5526">
        <v>11</v>
      </c>
      <c r="Y5526">
        <v>0</v>
      </c>
      <c r="Z5526">
        <v>0</v>
      </c>
      <c r="AA5526">
        <v>0</v>
      </c>
      <c r="AB5526">
        <v>1</v>
      </c>
      <c r="AC5526" t="s">
        <v>551</v>
      </c>
      <c r="AD5526" t="s">
        <v>11043</v>
      </c>
      <c r="AE5526">
        <v>0.8</v>
      </c>
    </row>
    <row r="5527" spans="1:31">
      <c r="A5527" t="s">
        <v>11324</v>
      </c>
      <c r="B5527">
        <v>2012</v>
      </c>
      <c r="C5527" t="s">
        <v>11043</v>
      </c>
      <c r="D5527" t="s">
        <v>363</v>
      </c>
      <c r="E5527" t="s">
        <v>33</v>
      </c>
      <c r="F5527" t="s">
        <v>33</v>
      </c>
      <c r="G5527" t="s">
        <v>33</v>
      </c>
      <c r="H5527" t="s">
        <v>62</v>
      </c>
      <c r="I5527" t="s">
        <v>40</v>
      </c>
      <c r="J5527" t="s">
        <v>33</v>
      </c>
      <c r="K5527">
        <v>2.553445</v>
      </c>
      <c r="L5527">
        <v>1.0966009999999999</v>
      </c>
      <c r="M5527">
        <v>0.871</v>
      </c>
      <c r="N5527">
        <v>5.7240000000000002</v>
      </c>
      <c r="O5527" t="s">
        <v>35</v>
      </c>
      <c r="P5527" t="s">
        <v>11325</v>
      </c>
      <c r="Q5527">
        <v>3.17</v>
      </c>
      <c r="R5527">
        <v>1.6830000000000001</v>
      </c>
      <c r="S5527">
        <v>869</v>
      </c>
      <c r="T5527">
        <v>374</v>
      </c>
      <c r="U5527">
        <v>296</v>
      </c>
      <c r="V5527">
        <v>1947</v>
      </c>
      <c r="W5527">
        <v>171</v>
      </c>
      <c r="X5527">
        <v>7</v>
      </c>
      <c r="Y5527">
        <v>0</v>
      </c>
      <c r="Z5527">
        <v>0</v>
      </c>
      <c r="AA5527">
        <v>0</v>
      </c>
      <c r="AB5527">
        <v>1</v>
      </c>
      <c r="AC5527" t="s">
        <v>76</v>
      </c>
      <c r="AD5527" t="s">
        <v>11043</v>
      </c>
      <c r="AE5527">
        <v>0.82</v>
      </c>
    </row>
    <row r="5528" spans="1:31">
      <c r="A5528" t="s">
        <v>11326</v>
      </c>
      <c r="B5528">
        <v>2012</v>
      </c>
      <c r="C5528" t="s">
        <v>11043</v>
      </c>
      <c r="D5528" t="s">
        <v>363</v>
      </c>
      <c r="E5528" t="s">
        <v>33</v>
      </c>
      <c r="F5528" t="s">
        <v>33</v>
      </c>
      <c r="G5528" t="s">
        <v>33</v>
      </c>
      <c r="H5528" t="s">
        <v>62</v>
      </c>
      <c r="I5528" t="s">
        <v>43</v>
      </c>
      <c r="J5528" t="s">
        <v>33</v>
      </c>
      <c r="K5528">
        <v>1.0807659999999999</v>
      </c>
      <c r="L5528">
        <v>0.55883700000000003</v>
      </c>
      <c r="M5528">
        <v>0.27700000000000002</v>
      </c>
      <c r="N5528">
        <v>2.831</v>
      </c>
      <c r="O5528" t="s">
        <v>35</v>
      </c>
      <c r="P5528" t="s">
        <v>11327</v>
      </c>
      <c r="Q5528">
        <v>1.75</v>
      </c>
      <c r="R5528">
        <v>0.80400000000000005</v>
      </c>
      <c r="S5528">
        <v>522</v>
      </c>
      <c r="T5528">
        <v>267</v>
      </c>
      <c r="U5528">
        <v>134</v>
      </c>
      <c r="V5528">
        <v>1367</v>
      </c>
      <c r="W5528">
        <v>161</v>
      </c>
      <c r="X5528">
        <v>4</v>
      </c>
      <c r="Y5528">
        <v>0</v>
      </c>
      <c r="Z5528">
        <v>0</v>
      </c>
      <c r="AA5528">
        <v>0</v>
      </c>
      <c r="AB5528">
        <v>1</v>
      </c>
      <c r="AC5528" t="s">
        <v>56</v>
      </c>
      <c r="AD5528" t="s">
        <v>11043</v>
      </c>
      <c r="AE5528">
        <v>0.47</v>
      </c>
    </row>
    <row r="5529" spans="1:31">
      <c r="A5529" t="s">
        <v>11328</v>
      </c>
      <c r="B5529">
        <v>2012</v>
      </c>
      <c r="C5529" t="s">
        <v>11043</v>
      </c>
      <c r="D5529" t="s">
        <v>363</v>
      </c>
      <c r="E5529" t="s">
        <v>33</v>
      </c>
      <c r="F5529" t="s">
        <v>33</v>
      </c>
      <c r="G5529" t="s">
        <v>33</v>
      </c>
      <c r="H5529" t="s">
        <v>68</v>
      </c>
      <c r="I5529" t="s">
        <v>33</v>
      </c>
      <c r="J5529" t="s">
        <v>33</v>
      </c>
      <c r="K5529">
        <v>3.021658</v>
      </c>
      <c r="L5529">
        <v>1.0203469999999999</v>
      </c>
      <c r="M5529">
        <v>1.3560000000000001</v>
      </c>
      <c r="N5529">
        <v>5.7510000000000003</v>
      </c>
      <c r="O5529" t="s">
        <v>35</v>
      </c>
      <c r="P5529" t="s">
        <v>10716</v>
      </c>
      <c r="Q5529">
        <v>2.73</v>
      </c>
      <c r="R5529">
        <v>1.6659999999999999</v>
      </c>
      <c r="S5529">
        <v>2736</v>
      </c>
      <c r="T5529">
        <v>921</v>
      </c>
      <c r="U5529">
        <v>1228</v>
      </c>
      <c r="V5529">
        <v>5208</v>
      </c>
      <c r="W5529">
        <v>349</v>
      </c>
      <c r="X5529">
        <v>14</v>
      </c>
      <c r="Y5529">
        <v>0</v>
      </c>
      <c r="Z5529">
        <v>0</v>
      </c>
      <c r="AA5529">
        <v>0</v>
      </c>
      <c r="AB5529">
        <v>1</v>
      </c>
      <c r="AC5529" t="s">
        <v>523</v>
      </c>
      <c r="AD5529" t="s">
        <v>11043</v>
      </c>
      <c r="AE5529">
        <v>1.24</v>
      </c>
    </row>
    <row r="5530" spans="1:31">
      <c r="A5530" t="s">
        <v>11329</v>
      </c>
      <c r="B5530">
        <v>2012</v>
      </c>
      <c r="C5530" t="s">
        <v>11043</v>
      </c>
      <c r="D5530" t="s">
        <v>363</v>
      </c>
      <c r="E5530" t="s">
        <v>33</v>
      </c>
      <c r="F5530" t="s">
        <v>33</v>
      </c>
      <c r="G5530" t="s">
        <v>33</v>
      </c>
      <c r="H5530" t="s">
        <v>68</v>
      </c>
      <c r="I5530" t="s">
        <v>40</v>
      </c>
      <c r="J5530" t="s">
        <v>33</v>
      </c>
      <c r="K5530">
        <v>3.6611500000000001</v>
      </c>
      <c r="L5530">
        <v>1.500292</v>
      </c>
      <c r="M5530">
        <v>1.321</v>
      </c>
      <c r="N5530">
        <v>7.9089999999999998</v>
      </c>
      <c r="O5530" t="s">
        <v>35</v>
      </c>
      <c r="P5530" t="s">
        <v>2572</v>
      </c>
      <c r="Q5530">
        <v>4.2480000000000002</v>
      </c>
      <c r="R5530">
        <v>2.34</v>
      </c>
      <c r="S5530">
        <v>1747</v>
      </c>
      <c r="T5530">
        <v>718</v>
      </c>
      <c r="U5530">
        <v>631</v>
      </c>
      <c r="V5530">
        <v>3775</v>
      </c>
      <c r="W5530">
        <v>196</v>
      </c>
      <c r="X5530">
        <v>9</v>
      </c>
      <c r="Y5530">
        <v>0</v>
      </c>
      <c r="Z5530">
        <v>0</v>
      </c>
      <c r="AA5530">
        <v>0</v>
      </c>
      <c r="AB5530">
        <v>1</v>
      </c>
      <c r="AC5530" t="s">
        <v>479</v>
      </c>
      <c r="AD5530" t="s">
        <v>11043</v>
      </c>
      <c r="AE5530">
        <v>1.24</v>
      </c>
    </row>
    <row r="5531" spans="1:31">
      <c r="A5531" t="s">
        <v>11330</v>
      </c>
      <c r="B5531">
        <v>2012</v>
      </c>
      <c r="C5531" t="s">
        <v>11043</v>
      </c>
      <c r="D5531" t="s">
        <v>363</v>
      </c>
      <c r="E5531" t="s">
        <v>33</v>
      </c>
      <c r="F5531" t="s">
        <v>33</v>
      </c>
      <c r="G5531" t="s">
        <v>33</v>
      </c>
      <c r="H5531" t="s">
        <v>68</v>
      </c>
      <c r="I5531" t="s">
        <v>43</v>
      </c>
      <c r="J5531" t="s">
        <v>33</v>
      </c>
      <c r="K5531">
        <v>2.3088950000000001</v>
      </c>
      <c r="L5531">
        <v>1.231168</v>
      </c>
      <c r="M5531">
        <v>0.55400000000000005</v>
      </c>
      <c r="N5531">
        <v>6.1840000000000002</v>
      </c>
      <c r="O5531" t="s">
        <v>35</v>
      </c>
      <c r="P5531" t="s">
        <v>11331</v>
      </c>
      <c r="Q5531">
        <v>3.875</v>
      </c>
      <c r="R5531">
        <v>1.7549999999999999</v>
      </c>
      <c r="S5531">
        <v>989</v>
      </c>
      <c r="T5531">
        <v>522</v>
      </c>
      <c r="U5531">
        <v>237</v>
      </c>
      <c r="V5531">
        <v>2648</v>
      </c>
      <c r="W5531">
        <v>153</v>
      </c>
      <c r="X5531">
        <v>5</v>
      </c>
      <c r="Y5531">
        <v>0</v>
      </c>
      <c r="Z5531">
        <v>0</v>
      </c>
      <c r="AA5531">
        <v>0</v>
      </c>
      <c r="AB5531">
        <v>1</v>
      </c>
      <c r="AC5531" t="s">
        <v>83</v>
      </c>
      <c r="AD5531" t="s">
        <v>11043</v>
      </c>
      <c r="AE5531">
        <v>1.02</v>
      </c>
    </row>
    <row r="5532" spans="1:31">
      <c r="A5532" t="s">
        <v>11332</v>
      </c>
      <c r="B5532">
        <v>2012</v>
      </c>
      <c r="C5532" t="s">
        <v>11043</v>
      </c>
      <c r="D5532" t="s">
        <v>363</v>
      </c>
      <c r="E5532" t="s">
        <v>33</v>
      </c>
      <c r="F5532" t="s">
        <v>33</v>
      </c>
      <c r="G5532" t="s">
        <v>33</v>
      </c>
      <c r="H5532" t="s">
        <v>74</v>
      </c>
      <c r="I5532" t="s">
        <v>33</v>
      </c>
      <c r="J5532" t="s">
        <v>33</v>
      </c>
      <c r="K5532">
        <v>2.6337109999999999</v>
      </c>
      <c r="L5532">
        <v>0.93799100000000002</v>
      </c>
      <c r="M5532">
        <v>1.1220000000000001</v>
      </c>
      <c r="N5532">
        <v>5.1849999999999996</v>
      </c>
      <c r="O5532" t="s">
        <v>35</v>
      </c>
      <c r="P5532" t="s">
        <v>11333</v>
      </c>
      <c r="Q5532">
        <v>2.5510000000000002</v>
      </c>
      <c r="R5532">
        <v>1.512</v>
      </c>
      <c r="S5532">
        <v>1611</v>
      </c>
      <c r="T5532">
        <v>566</v>
      </c>
      <c r="U5532">
        <v>686</v>
      </c>
      <c r="V5532">
        <v>3172</v>
      </c>
      <c r="W5532">
        <v>246</v>
      </c>
      <c r="X5532">
        <v>10</v>
      </c>
      <c r="Y5532">
        <v>0</v>
      </c>
      <c r="Z5532">
        <v>0</v>
      </c>
      <c r="AA5532">
        <v>0</v>
      </c>
      <c r="AB5532">
        <v>1</v>
      </c>
      <c r="AC5532" t="s">
        <v>551</v>
      </c>
      <c r="AD5532" t="s">
        <v>11043</v>
      </c>
      <c r="AE5532">
        <v>0.84</v>
      </c>
    </row>
    <row r="5533" spans="1:31">
      <c r="A5533" t="s">
        <v>11334</v>
      </c>
      <c r="B5533">
        <v>2012</v>
      </c>
      <c r="C5533" t="s">
        <v>11043</v>
      </c>
      <c r="D5533" t="s">
        <v>363</v>
      </c>
      <c r="E5533" t="s">
        <v>33</v>
      </c>
      <c r="F5533" t="s">
        <v>33</v>
      </c>
      <c r="G5533" t="s">
        <v>33</v>
      </c>
      <c r="H5533" t="s">
        <v>74</v>
      </c>
      <c r="I5533" t="s">
        <v>40</v>
      </c>
      <c r="J5533" t="s">
        <v>33</v>
      </c>
      <c r="K5533">
        <v>2.0551010000000001</v>
      </c>
      <c r="L5533">
        <v>1.0762400000000001</v>
      </c>
      <c r="M5533">
        <v>0.51200000000000001</v>
      </c>
      <c r="N5533">
        <v>5.42</v>
      </c>
      <c r="O5533" t="s">
        <v>35</v>
      </c>
      <c r="P5533" t="s">
        <v>99</v>
      </c>
      <c r="Q5533">
        <v>3.3650000000000002</v>
      </c>
      <c r="R5533">
        <v>1.5429999999999999</v>
      </c>
      <c r="S5533">
        <v>589</v>
      </c>
      <c r="T5533">
        <v>311</v>
      </c>
      <c r="U5533">
        <v>147</v>
      </c>
      <c r="V5533">
        <v>1554</v>
      </c>
      <c r="W5533">
        <v>136</v>
      </c>
      <c r="X5533">
        <v>5</v>
      </c>
      <c r="Y5533">
        <v>0</v>
      </c>
      <c r="Z5533">
        <v>0</v>
      </c>
      <c r="AA5533">
        <v>0</v>
      </c>
      <c r="AB5533">
        <v>1</v>
      </c>
      <c r="AC5533" t="s">
        <v>76</v>
      </c>
      <c r="AD5533" t="s">
        <v>11043</v>
      </c>
      <c r="AE5533">
        <v>0.78</v>
      </c>
    </row>
    <row r="5534" spans="1:31">
      <c r="A5534" t="s">
        <v>11335</v>
      </c>
      <c r="B5534">
        <v>2012</v>
      </c>
      <c r="C5534" t="s">
        <v>11043</v>
      </c>
      <c r="D5534" t="s">
        <v>363</v>
      </c>
      <c r="E5534" t="s">
        <v>33</v>
      </c>
      <c r="F5534" t="s">
        <v>33</v>
      </c>
      <c r="G5534" t="s">
        <v>33</v>
      </c>
      <c r="H5534" t="s">
        <v>74</v>
      </c>
      <c r="I5534" t="s">
        <v>43</v>
      </c>
      <c r="J5534" t="s">
        <v>33</v>
      </c>
      <c r="K5534">
        <v>3.1439330000000001</v>
      </c>
      <c r="L5534">
        <v>1.465417</v>
      </c>
      <c r="M5534">
        <v>0.95</v>
      </c>
      <c r="N5534">
        <v>7.4859999999999998</v>
      </c>
      <c r="O5534" t="s">
        <v>35</v>
      </c>
      <c r="P5534" t="s">
        <v>11336</v>
      </c>
      <c r="Q5534">
        <v>4.343</v>
      </c>
      <c r="R5534">
        <v>2.194</v>
      </c>
      <c r="S5534">
        <v>1022</v>
      </c>
      <c r="T5534">
        <v>478</v>
      </c>
      <c r="U5534">
        <v>309</v>
      </c>
      <c r="V5534">
        <v>2434</v>
      </c>
      <c r="W5534">
        <v>110</v>
      </c>
      <c r="X5534">
        <v>5</v>
      </c>
      <c r="Y5534">
        <v>0</v>
      </c>
      <c r="Z5534">
        <v>0</v>
      </c>
      <c r="AA5534">
        <v>0</v>
      </c>
      <c r="AB5534">
        <v>1</v>
      </c>
      <c r="AC5534" t="s">
        <v>76</v>
      </c>
      <c r="AD5534" t="s">
        <v>11043</v>
      </c>
      <c r="AE5534">
        <v>0.77</v>
      </c>
    </row>
    <row r="5535" spans="1:31">
      <c r="A5535" t="s">
        <v>11337</v>
      </c>
      <c r="B5535">
        <v>2012</v>
      </c>
      <c r="C5535" t="s">
        <v>11043</v>
      </c>
      <c r="D5535" t="s">
        <v>363</v>
      </c>
      <c r="E5535" t="s">
        <v>33</v>
      </c>
      <c r="F5535" t="s">
        <v>33</v>
      </c>
      <c r="G5535" t="s">
        <v>33</v>
      </c>
      <c r="H5535" t="s">
        <v>81</v>
      </c>
      <c r="I5535" t="s">
        <v>33</v>
      </c>
      <c r="J5535" t="s">
        <v>33</v>
      </c>
      <c r="K5535">
        <v>5.5722820000000004</v>
      </c>
      <c r="L5535">
        <v>2.8506450000000001</v>
      </c>
      <c r="M5535">
        <v>1.4139999999999999</v>
      </c>
      <c r="N5535">
        <v>14.2</v>
      </c>
      <c r="O5535" t="s">
        <v>35</v>
      </c>
      <c r="P5535" t="s">
        <v>3897</v>
      </c>
      <c r="Q5535">
        <v>8.6280000000000001</v>
      </c>
      <c r="R5535">
        <v>4.1580000000000004</v>
      </c>
      <c r="S5535">
        <v>1354</v>
      </c>
      <c r="T5535">
        <v>709</v>
      </c>
      <c r="U5535">
        <v>344</v>
      </c>
      <c r="V5535">
        <v>3450</v>
      </c>
      <c r="W5535">
        <v>124</v>
      </c>
      <c r="X5535">
        <v>7</v>
      </c>
      <c r="Y5535">
        <v>0</v>
      </c>
      <c r="Z5535">
        <v>0</v>
      </c>
      <c r="AA5535">
        <v>0</v>
      </c>
      <c r="AB5535">
        <v>1</v>
      </c>
      <c r="AC5535" t="s">
        <v>83</v>
      </c>
      <c r="AD5535" t="s">
        <v>11043</v>
      </c>
      <c r="AE5535">
        <v>1.9</v>
      </c>
    </row>
    <row r="5536" spans="1:31">
      <c r="A5536" t="s">
        <v>11338</v>
      </c>
      <c r="B5536">
        <v>2012</v>
      </c>
      <c r="C5536" t="s">
        <v>11043</v>
      </c>
      <c r="D5536" t="s">
        <v>363</v>
      </c>
      <c r="E5536" t="s">
        <v>33</v>
      </c>
      <c r="F5536" t="s">
        <v>33</v>
      </c>
      <c r="G5536" t="s">
        <v>33</v>
      </c>
      <c r="H5536" t="s">
        <v>81</v>
      </c>
      <c r="I5536" t="s">
        <v>40</v>
      </c>
      <c r="J5536" t="s">
        <v>33</v>
      </c>
      <c r="K5536">
        <v>8.3943449999999995</v>
      </c>
      <c r="L5536">
        <v>4.8139260000000004</v>
      </c>
      <c r="M5536">
        <v>1.651</v>
      </c>
      <c r="N5536">
        <v>23.207999999999998</v>
      </c>
      <c r="O5536" t="s">
        <v>35</v>
      </c>
      <c r="P5536" t="s">
        <v>11339</v>
      </c>
      <c r="Q5536">
        <v>14.813000000000001</v>
      </c>
      <c r="R5536">
        <v>6.7430000000000003</v>
      </c>
      <c r="S5536">
        <v>969</v>
      </c>
      <c r="T5536">
        <v>586</v>
      </c>
      <c r="U5536">
        <v>191</v>
      </c>
      <c r="V5536">
        <v>2678</v>
      </c>
      <c r="W5536">
        <v>69</v>
      </c>
      <c r="X5536">
        <v>4</v>
      </c>
      <c r="Y5536">
        <v>0</v>
      </c>
      <c r="Z5536">
        <v>0</v>
      </c>
      <c r="AA5536">
        <v>0</v>
      </c>
      <c r="AB5536">
        <v>1</v>
      </c>
      <c r="AC5536" t="s">
        <v>83</v>
      </c>
      <c r="AD5536" t="s">
        <v>11043</v>
      </c>
      <c r="AE5536">
        <v>2.0499999999999998</v>
      </c>
    </row>
    <row r="5537" spans="1:31">
      <c r="A5537" t="s">
        <v>11340</v>
      </c>
      <c r="B5537">
        <v>2012</v>
      </c>
      <c r="C5537" t="s">
        <v>11043</v>
      </c>
      <c r="D5537" t="s">
        <v>363</v>
      </c>
      <c r="E5537" t="s">
        <v>33</v>
      </c>
      <c r="F5537" t="s">
        <v>33</v>
      </c>
      <c r="G5537" t="s">
        <v>33</v>
      </c>
      <c r="H5537" t="s">
        <v>81</v>
      </c>
      <c r="I5537" t="s">
        <v>43</v>
      </c>
      <c r="J5537" t="s">
        <v>33</v>
      </c>
      <c r="K5537">
        <v>3.0201479999999998</v>
      </c>
      <c r="L5537">
        <v>2.3529399999999998</v>
      </c>
      <c r="M5537">
        <v>0.25700000000000001</v>
      </c>
      <c r="N5537">
        <v>11.739000000000001</v>
      </c>
      <c r="O5537" t="s">
        <v>35</v>
      </c>
      <c r="P5537" t="s">
        <v>11341</v>
      </c>
      <c r="Q5537">
        <v>8.7189999999999994</v>
      </c>
      <c r="R5537">
        <v>2.7629999999999999</v>
      </c>
      <c r="S5537">
        <v>385</v>
      </c>
      <c r="T5537">
        <v>297</v>
      </c>
      <c r="U5537">
        <v>33</v>
      </c>
      <c r="V5537">
        <v>1498</v>
      </c>
      <c r="W5537">
        <v>55</v>
      </c>
      <c r="X5537">
        <v>3</v>
      </c>
      <c r="Y5537">
        <v>0</v>
      </c>
      <c r="Z5537">
        <v>0</v>
      </c>
      <c r="AA5537">
        <v>0</v>
      </c>
      <c r="AB5537">
        <v>1</v>
      </c>
      <c r="AC5537" t="s">
        <v>56</v>
      </c>
      <c r="AD5537" t="s">
        <v>11043</v>
      </c>
      <c r="AE5537">
        <v>1.02</v>
      </c>
    </row>
    <row r="5538" spans="1:31">
      <c r="A5538" t="s">
        <v>11342</v>
      </c>
      <c r="B5538">
        <v>2012</v>
      </c>
      <c r="C5538" t="s">
        <v>11043</v>
      </c>
      <c r="D5538" t="s">
        <v>363</v>
      </c>
      <c r="E5538" t="s">
        <v>33</v>
      </c>
      <c r="F5538" t="s">
        <v>33</v>
      </c>
      <c r="G5538" t="s">
        <v>33</v>
      </c>
      <c r="H5538" t="s">
        <v>89</v>
      </c>
      <c r="I5538" t="s">
        <v>33</v>
      </c>
      <c r="J5538" t="s">
        <v>33</v>
      </c>
      <c r="K5538">
        <v>0</v>
      </c>
      <c r="L5538">
        <v>0</v>
      </c>
      <c r="M5538">
        <v>0</v>
      </c>
      <c r="N5538">
        <v>5.9630000000000001</v>
      </c>
      <c r="O5538" t="s">
        <v>35</v>
      </c>
      <c r="P5538" t="s">
        <v>1160</v>
      </c>
      <c r="Q5538">
        <v>5.9630000000000001</v>
      </c>
      <c r="R5538">
        <v>0</v>
      </c>
      <c r="S5538">
        <v>0</v>
      </c>
      <c r="T5538">
        <v>0</v>
      </c>
      <c r="U5538" t="s">
        <v>37</v>
      </c>
      <c r="V5538" t="s">
        <v>37</v>
      </c>
      <c r="W5538">
        <v>60</v>
      </c>
      <c r="X5538">
        <v>0</v>
      </c>
      <c r="Y5538">
        <v>0</v>
      </c>
      <c r="Z5538">
        <v>0</v>
      </c>
      <c r="AA5538">
        <v>0</v>
      </c>
      <c r="AB5538">
        <v>1</v>
      </c>
      <c r="AC5538" t="s">
        <v>38</v>
      </c>
      <c r="AD5538" t="s">
        <v>11043</v>
      </c>
      <c r="AE5538">
        <v>1</v>
      </c>
    </row>
    <row r="5539" spans="1:31">
      <c r="A5539" t="s">
        <v>11343</v>
      </c>
      <c r="B5539">
        <v>2012</v>
      </c>
      <c r="C5539" t="s">
        <v>11043</v>
      </c>
      <c r="D5539" t="s">
        <v>363</v>
      </c>
      <c r="E5539" t="s">
        <v>33</v>
      </c>
      <c r="F5539" t="s">
        <v>33</v>
      </c>
      <c r="G5539" t="s">
        <v>33</v>
      </c>
      <c r="H5539" t="s">
        <v>89</v>
      </c>
      <c r="I5539" t="s">
        <v>40</v>
      </c>
      <c r="J5539" t="s">
        <v>33</v>
      </c>
      <c r="K5539">
        <v>0</v>
      </c>
      <c r="L5539">
        <v>0</v>
      </c>
      <c r="M5539">
        <v>0</v>
      </c>
      <c r="N5539">
        <v>10.576000000000001</v>
      </c>
      <c r="O5539" t="s">
        <v>35</v>
      </c>
      <c r="P5539" t="s">
        <v>52</v>
      </c>
      <c r="Q5539">
        <v>10.576000000000001</v>
      </c>
      <c r="R5539">
        <v>0</v>
      </c>
      <c r="S5539">
        <v>0</v>
      </c>
      <c r="T5539">
        <v>0</v>
      </c>
      <c r="U5539" t="s">
        <v>37</v>
      </c>
      <c r="V5539" t="s">
        <v>37</v>
      </c>
      <c r="W5539">
        <v>33</v>
      </c>
      <c r="X5539">
        <v>0</v>
      </c>
      <c r="Y5539">
        <v>0</v>
      </c>
      <c r="Z5539">
        <v>0</v>
      </c>
      <c r="AA5539">
        <v>0</v>
      </c>
      <c r="AB5539">
        <v>1</v>
      </c>
      <c r="AC5539" t="s">
        <v>38</v>
      </c>
      <c r="AD5539" t="s">
        <v>11043</v>
      </c>
      <c r="AE5539">
        <v>1</v>
      </c>
    </row>
    <row r="5540" spans="1:31">
      <c r="A5540" t="s">
        <v>11344</v>
      </c>
      <c r="B5540">
        <v>2012</v>
      </c>
      <c r="C5540" t="s">
        <v>11043</v>
      </c>
      <c r="D5540" t="s">
        <v>363</v>
      </c>
      <c r="E5540" t="s">
        <v>33</v>
      </c>
      <c r="F5540" t="s">
        <v>33</v>
      </c>
      <c r="G5540" t="s">
        <v>33</v>
      </c>
      <c r="H5540" t="s">
        <v>33</v>
      </c>
      <c r="I5540" t="s">
        <v>33</v>
      </c>
      <c r="J5540" t="s">
        <v>33</v>
      </c>
      <c r="K5540">
        <v>1.917808</v>
      </c>
      <c r="L5540">
        <v>0.35210900000000001</v>
      </c>
      <c r="M5540">
        <v>1.2889999999999999</v>
      </c>
      <c r="N5540">
        <v>2.7410000000000001</v>
      </c>
      <c r="O5540" t="s">
        <v>35</v>
      </c>
      <c r="P5540" t="s">
        <v>11345</v>
      </c>
      <c r="Q5540">
        <v>0.82299999999999995</v>
      </c>
      <c r="R5540">
        <v>0.629</v>
      </c>
      <c r="S5540">
        <v>8534</v>
      </c>
      <c r="T5540">
        <v>1597</v>
      </c>
      <c r="U5540">
        <v>5737</v>
      </c>
      <c r="V5540">
        <v>12197</v>
      </c>
      <c r="W5540">
        <v>1650</v>
      </c>
      <c r="X5540">
        <v>49</v>
      </c>
      <c r="Y5540">
        <v>0</v>
      </c>
      <c r="Z5540">
        <v>0</v>
      </c>
      <c r="AA5540">
        <v>0</v>
      </c>
      <c r="AB5540">
        <v>1</v>
      </c>
      <c r="AC5540" t="s">
        <v>550</v>
      </c>
      <c r="AD5540" t="s">
        <v>11043</v>
      </c>
      <c r="AE5540">
        <v>1.0900000000000001</v>
      </c>
    </row>
    <row r="5541" spans="1:31">
      <c r="A5541" t="s">
        <v>11346</v>
      </c>
      <c r="B5541">
        <v>2012</v>
      </c>
      <c r="C5541" t="s">
        <v>11043</v>
      </c>
      <c r="D5541" t="s">
        <v>363</v>
      </c>
      <c r="E5541" t="s">
        <v>33</v>
      </c>
      <c r="F5541" t="s">
        <v>33</v>
      </c>
      <c r="G5541" t="s">
        <v>33</v>
      </c>
      <c r="H5541" t="s">
        <v>33</v>
      </c>
      <c r="I5541" t="s">
        <v>33</v>
      </c>
      <c r="J5541" t="s">
        <v>98</v>
      </c>
      <c r="K5541">
        <v>0.78165399999999996</v>
      </c>
      <c r="L5541">
        <v>0.80691000000000002</v>
      </c>
      <c r="M5541">
        <v>1.6E-2</v>
      </c>
      <c r="N5541">
        <v>4.4690000000000003</v>
      </c>
      <c r="O5541" t="s">
        <v>35</v>
      </c>
      <c r="P5541" t="s">
        <v>156</v>
      </c>
      <c r="Q5541">
        <v>3.6869999999999998</v>
      </c>
      <c r="R5541">
        <v>0.76600000000000001</v>
      </c>
      <c r="S5541">
        <v>512</v>
      </c>
      <c r="T5541">
        <v>524</v>
      </c>
      <c r="U5541">
        <v>10</v>
      </c>
      <c r="V5541">
        <v>2925</v>
      </c>
      <c r="W5541">
        <v>140</v>
      </c>
      <c r="X5541">
        <v>1</v>
      </c>
      <c r="Y5541">
        <v>0</v>
      </c>
      <c r="Z5541">
        <v>0</v>
      </c>
      <c r="AA5541">
        <v>0</v>
      </c>
      <c r="AB5541">
        <v>1</v>
      </c>
      <c r="AC5541" t="s">
        <v>83</v>
      </c>
      <c r="AD5541" t="s">
        <v>11043</v>
      </c>
      <c r="AE5541">
        <v>1.17</v>
      </c>
    </row>
    <row r="5542" spans="1:31">
      <c r="A5542" t="s">
        <v>11347</v>
      </c>
      <c r="B5542">
        <v>2012</v>
      </c>
      <c r="C5542" t="s">
        <v>11043</v>
      </c>
      <c r="D5542" t="s">
        <v>363</v>
      </c>
      <c r="E5542" t="s">
        <v>33</v>
      </c>
      <c r="F5542" t="s">
        <v>33</v>
      </c>
      <c r="G5542" t="s">
        <v>33</v>
      </c>
      <c r="H5542" t="s">
        <v>33</v>
      </c>
      <c r="I5542" t="s">
        <v>33</v>
      </c>
      <c r="J5542" t="s">
        <v>101</v>
      </c>
      <c r="K5542">
        <v>0.85631299999999999</v>
      </c>
      <c r="L5542">
        <v>0.42980699999999999</v>
      </c>
      <c r="M5542">
        <v>0.23100000000000001</v>
      </c>
      <c r="N5542">
        <v>2.1890000000000001</v>
      </c>
      <c r="O5542" t="s">
        <v>35</v>
      </c>
      <c r="P5542" t="s">
        <v>11348</v>
      </c>
      <c r="Q5542">
        <v>1.333</v>
      </c>
      <c r="R5542">
        <v>0.625</v>
      </c>
      <c r="S5542">
        <v>657</v>
      </c>
      <c r="T5542">
        <v>328</v>
      </c>
      <c r="U5542">
        <v>178</v>
      </c>
      <c r="V5542">
        <v>1681</v>
      </c>
      <c r="W5542">
        <v>227</v>
      </c>
      <c r="X5542">
        <v>5</v>
      </c>
      <c r="Y5542">
        <v>0</v>
      </c>
      <c r="Z5542">
        <v>0</v>
      </c>
      <c r="AA5542">
        <v>0</v>
      </c>
      <c r="AB5542">
        <v>1</v>
      </c>
      <c r="AC5542" t="s">
        <v>76</v>
      </c>
      <c r="AD5542" t="s">
        <v>11043</v>
      </c>
      <c r="AE5542">
        <v>0.49</v>
      </c>
    </row>
    <row r="5543" spans="1:31">
      <c r="A5543" t="s">
        <v>11349</v>
      </c>
      <c r="B5543">
        <v>2012</v>
      </c>
      <c r="C5543" t="s">
        <v>11043</v>
      </c>
      <c r="D5543" t="s">
        <v>363</v>
      </c>
      <c r="E5543" t="s">
        <v>33</v>
      </c>
      <c r="F5543" t="s">
        <v>33</v>
      </c>
      <c r="G5543" t="s">
        <v>33</v>
      </c>
      <c r="H5543" t="s">
        <v>33</v>
      </c>
      <c r="I5543" t="s">
        <v>33</v>
      </c>
      <c r="J5543" t="s">
        <v>104</v>
      </c>
      <c r="K5543">
        <v>1.216998</v>
      </c>
      <c r="L5543">
        <v>0.51072600000000001</v>
      </c>
      <c r="M5543">
        <v>0.43</v>
      </c>
      <c r="N5543">
        <v>2.6930000000000001</v>
      </c>
      <c r="O5543" t="s">
        <v>35</v>
      </c>
      <c r="P5543" t="s">
        <v>11350</v>
      </c>
      <c r="Q5543">
        <v>1.476</v>
      </c>
      <c r="R5543">
        <v>0.78700000000000003</v>
      </c>
      <c r="S5543">
        <v>1141</v>
      </c>
      <c r="T5543">
        <v>485</v>
      </c>
      <c r="U5543">
        <v>403</v>
      </c>
      <c r="V5543">
        <v>2524</v>
      </c>
      <c r="W5543">
        <v>292</v>
      </c>
      <c r="X5543">
        <v>7</v>
      </c>
      <c r="Y5543">
        <v>0</v>
      </c>
      <c r="Z5543">
        <v>0</v>
      </c>
      <c r="AA5543">
        <v>0</v>
      </c>
      <c r="AB5543">
        <v>1</v>
      </c>
      <c r="AC5543" t="s">
        <v>83</v>
      </c>
      <c r="AD5543" t="s">
        <v>11043</v>
      </c>
      <c r="AE5543">
        <v>0.63</v>
      </c>
    </row>
    <row r="5544" spans="1:31">
      <c r="A5544" t="s">
        <v>11351</v>
      </c>
      <c r="B5544">
        <v>2012</v>
      </c>
      <c r="C5544" t="s">
        <v>11043</v>
      </c>
      <c r="D5544" t="s">
        <v>363</v>
      </c>
      <c r="E5544" t="s">
        <v>33</v>
      </c>
      <c r="F5544" t="s">
        <v>33</v>
      </c>
      <c r="G5544" t="s">
        <v>33</v>
      </c>
      <c r="H5544" t="s">
        <v>33</v>
      </c>
      <c r="I5544" t="s">
        <v>33</v>
      </c>
      <c r="J5544" t="s">
        <v>107</v>
      </c>
      <c r="K5544">
        <v>4.4045769999999997</v>
      </c>
      <c r="L5544">
        <v>0.99627600000000005</v>
      </c>
      <c r="M5544">
        <v>2.661</v>
      </c>
      <c r="N5544">
        <v>6.8140000000000001</v>
      </c>
      <c r="O5544" t="s">
        <v>35</v>
      </c>
      <c r="P5544" t="s">
        <v>11352</v>
      </c>
      <c r="Q5544">
        <v>2.4089999999999998</v>
      </c>
      <c r="R5544">
        <v>1.7430000000000001</v>
      </c>
      <c r="S5544">
        <v>4320</v>
      </c>
      <c r="T5544">
        <v>1003</v>
      </c>
      <c r="U5544">
        <v>2610</v>
      </c>
      <c r="V5544">
        <v>6683</v>
      </c>
      <c r="W5544">
        <v>450</v>
      </c>
      <c r="X5544">
        <v>20</v>
      </c>
      <c r="Y5544">
        <v>0</v>
      </c>
      <c r="Z5544">
        <v>0</v>
      </c>
      <c r="AA5544">
        <v>0</v>
      </c>
      <c r="AB5544">
        <v>1</v>
      </c>
      <c r="AC5544" t="s">
        <v>494</v>
      </c>
      <c r="AD5544" t="s">
        <v>11043</v>
      </c>
      <c r="AE5544">
        <v>1.06</v>
      </c>
    </row>
    <row r="5545" spans="1:31">
      <c r="A5545" t="s">
        <v>11353</v>
      </c>
      <c r="B5545">
        <v>2012</v>
      </c>
      <c r="C5545" t="s">
        <v>11043</v>
      </c>
      <c r="D5545" t="s">
        <v>363</v>
      </c>
      <c r="E5545" t="s">
        <v>33</v>
      </c>
      <c r="F5545" t="s">
        <v>33</v>
      </c>
      <c r="G5545" t="s">
        <v>33</v>
      </c>
      <c r="H5545" t="s">
        <v>33</v>
      </c>
      <c r="I5545" t="s">
        <v>33</v>
      </c>
      <c r="J5545" t="s">
        <v>110</v>
      </c>
      <c r="K5545">
        <v>1.7164699999999999</v>
      </c>
      <c r="L5545">
        <v>0.46627400000000002</v>
      </c>
      <c r="M5545">
        <v>0.92600000000000005</v>
      </c>
      <c r="N5545">
        <v>2.8980000000000001</v>
      </c>
      <c r="O5545" t="s">
        <v>35</v>
      </c>
      <c r="P5545" t="s">
        <v>6593</v>
      </c>
      <c r="Q5545">
        <v>1.181</v>
      </c>
      <c r="R5545">
        <v>0.79100000000000004</v>
      </c>
      <c r="S5545">
        <v>1904</v>
      </c>
      <c r="T5545">
        <v>530</v>
      </c>
      <c r="U5545">
        <v>1027</v>
      </c>
      <c r="V5545">
        <v>3215</v>
      </c>
      <c r="W5545">
        <v>541</v>
      </c>
      <c r="X5545">
        <v>16</v>
      </c>
      <c r="Y5545">
        <v>0</v>
      </c>
      <c r="Z5545">
        <v>0</v>
      </c>
      <c r="AA5545">
        <v>0</v>
      </c>
      <c r="AB5545">
        <v>1</v>
      </c>
      <c r="AC5545" t="s">
        <v>551</v>
      </c>
      <c r="AD5545" t="s">
        <v>11043</v>
      </c>
      <c r="AE5545">
        <v>0.7</v>
      </c>
    </row>
    <row r="5546" spans="1:31">
      <c r="A5546" t="s">
        <v>11354</v>
      </c>
      <c r="B5546">
        <v>2012</v>
      </c>
      <c r="C5546" t="s">
        <v>11043</v>
      </c>
      <c r="D5546" t="s">
        <v>363</v>
      </c>
      <c r="E5546" t="s">
        <v>33</v>
      </c>
      <c r="F5546" t="s">
        <v>33</v>
      </c>
      <c r="G5546" t="s">
        <v>33</v>
      </c>
      <c r="H5546" t="s">
        <v>33</v>
      </c>
      <c r="I5546" t="s">
        <v>40</v>
      </c>
      <c r="J5546" t="s">
        <v>33</v>
      </c>
      <c r="K5546">
        <v>2.3686349999999998</v>
      </c>
      <c r="L5546">
        <v>0.59645700000000001</v>
      </c>
      <c r="M5546">
        <v>1.3440000000000001</v>
      </c>
      <c r="N5546">
        <v>3.8519999999999999</v>
      </c>
      <c r="O5546" t="s">
        <v>35</v>
      </c>
      <c r="P5546" t="s">
        <v>11355</v>
      </c>
      <c r="Q5546">
        <v>1.4830000000000001</v>
      </c>
      <c r="R5546">
        <v>1.0249999999999999</v>
      </c>
      <c r="S5546">
        <v>4757</v>
      </c>
      <c r="T5546">
        <v>1224</v>
      </c>
      <c r="U5546">
        <v>2699</v>
      </c>
      <c r="V5546">
        <v>7736</v>
      </c>
      <c r="W5546">
        <v>881</v>
      </c>
      <c r="X5546">
        <v>28</v>
      </c>
      <c r="Y5546">
        <v>0</v>
      </c>
      <c r="Z5546">
        <v>0</v>
      </c>
      <c r="AA5546">
        <v>0</v>
      </c>
      <c r="AB5546">
        <v>1</v>
      </c>
      <c r="AC5546" t="s">
        <v>495</v>
      </c>
      <c r="AD5546" t="s">
        <v>11043</v>
      </c>
      <c r="AE5546">
        <v>1.35</v>
      </c>
    </row>
    <row r="5547" spans="1:31">
      <c r="A5547" t="s">
        <v>11356</v>
      </c>
      <c r="B5547">
        <v>2012</v>
      </c>
      <c r="C5547" t="s">
        <v>11043</v>
      </c>
      <c r="D5547" t="s">
        <v>363</v>
      </c>
      <c r="E5547" t="s">
        <v>33</v>
      </c>
      <c r="F5547" t="s">
        <v>33</v>
      </c>
      <c r="G5547" t="s">
        <v>33</v>
      </c>
      <c r="H5547" t="s">
        <v>33</v>
      </c>
      <c r="I5547" t="s">
        <v>40</v>
      </c>
      <c r="J5547" t="s">
        <v>98</v>
      </c>
      <c r="K5547">
        <v>1.8819600000000001</v>
      </c>
      <c r="L5547">
        <v>1.9485490000000001</v>
      </c>
      <c r="M5547">
        <v>3.6999999999999998E-2</v>
      </c>
      <c r="N5547">
        <v>10.551</v>
      </c>
      <c r="O5547" t="s">
        <v>35</v>
      </c>
      <c r="P5547" t="s">
        <v>52</v>
      </c>
      <c r="Q5547">
        <v>8.6690000000000005</v>
      </c>
      <c r="R5547">
        <v>1.845</v>
      </c>
      <c r="S5547">
        <v>512</v>
      </c>
      <c r="T5547">
        <v>524</v>
      </c>
      <c r="U5547">
        <v>10</v>
      </c>
      <c r="V5547">
        <v>2868</v>
      </c>
      <c r="W5547">
        <v>72</v>
      </c>
      <c r="X5547">
        <v>1</v>
      </c>
      <c r="Y5547">
        <v>0</v>
      </c>
      <c r="Z5547">
        <v>0</v>
      </c>
      <c r="AA5547">
        <v>0</v>
      </c>
      <c r="AB5547">
        <v>1</v>
      </c>
      <c r="AC5547" t="s">
        <v>83</v>
      </c>
      <c r="AD5547" t="s">
        <v>11043</v>
      </c>
      <c r="AE5547">
        <v>1.46</v>
      </c>
    </row>
    <row r="5548" spans="1:31">
      <c r="A5548" t="s">
        <v>11357</v>
      </c>
      <c r="B5548">
        <v>2012</v>
      </c>
      <c r="C5548" t="s">
        <v>11043</v>
      </c>
      <c r="D5548" t="s">
        <v>363</v>
      </c>
      <c r="E5548" t="s">
        <v>33</v>
      </c>
      <c r="F5548" t="s">
        <v>33</v>
      </c>
      <c r="G5548" t="s">
        <v>33</v>
      </c>
      <c r="H5548" t="s">
        <v>33</v>
      </c>
      <c r="I5548" t="s">
        <v>40</v>
      </c>
      <c r="J5548" t="s">
        <v>101</v>
      </c>
      <c r="K5548">
        <v>0</v>
      </c>
      <c r="L5548">
        <v>0</v>
      </c>
      <c r="M5548">
        <v>0</v>
      </c>
      <c r="N5548">
        <v>3.0270000000000001</v>
      </c>
      <c r="O5548" t="s">
        <v>35</v>
      </c>
      <c r="P5548" t="s">
        <v>313</v>
      </c>
      <c r="Q5548">
        <v>3.0270000000000001</v>
      </c>
      <c r="R5548">
        <v>0</v>
      </c>
      <c r="S5548">
        <v>0</v>
      </c>
      <c r="T5548">
        <v>0</v>
      </c>
      <c r="U5548" t="s">
        <v>37</v>
      </c>
      <c r="V5548" t="s">
        <v>37</v>
      </c>
      <c r="W5548">
        <v>120</v>
      </c>
      <c r="X5548">
        <v>0</v>
      </c>
      <c r="Y5548">
        <v>0</v>
      </c>
      <c r="Z5548">
        <v>0</v>
      </c>
      <c r="AA5548">
        <v>0</v>
      </c>
      <c r="AB5548">
        <v>1</v>
      </c>
      <c r="AC5548" t="s">
        <v>38</v>
      </c>
      <c r="AD5548" t="s">
        <v>11043</v>
      </c>
      <c r="AE5548">
        <v>1</v>
      </c>
    </row>
    <row r="5549" spans="1:31">
      <c r="A5549" t="s">
        <v>11358</v>
      </c>
      <c r="B5549">
        <v>2012</v>
      </c>
      <c r="C5549" t="s">
        <v>11043</v>
      </c>
      <c r="D5549" t="s">
        <v>363</v>
      </c>
      <c r="E5549" t="s">
        <v>33</v>
      </c>
      <c r="F5549" t="s">
        <v>33</v>
      </c>
      <c r="G5549" t="s">
        <v>33</v>
      </c>
      <c r="H5549" t="s">
        <v>33</v>
      </c>
      <c r="I5549" t="s">
        <v>40</v>
      </c>
      <c r="J5549" t="s">
        <v>104</v>
      </c>
      <c r="K5549">
        <v>1.132366</v>
      </c>
      <c r="L5549">
        <v>0.70893499999999998</v>
      </c>
      <c r="M5549">
        <v>0.192</v>
      </c>
      <c r="N5549">
        <v>3.5529999999999999</v>
      </c>
      <c r="O5549" t="s">
        <v>35</v>
      </c>
      <c r="P5549" t="s">
        <v>1183</v>
      </c>
      <c r="Q5549">
        <v>2.4209999999999998</v>
      </c>
      <c r="R5549">
        <v>0.94</v>
      </c>
      <c r="S5549">
        <v>461</v>
      </c>
      <c r="T5549">
        <v>288</v>
      </c>
      <c r="U5549">
        <v>78</v>
      </c>
      <c r="V5549">
        <v>1447</v>
      </c>
      <c r="W5549">
        <v>152</v>
      </c>
      <c r="X5549">
        <v>3</v>
      </c>
      <c r="Y5549">
        <v>0</v>
      </c>
      <c r="Z5549">
        <v>0</v>
      </c>
      <c r="AA5549">
        <v>0</v>
      </c>
      <c r="AB5549">
        <v>1</v>
      </c>
      <c r="AC5549" t="s">
        <v>56</v>
      </c>
      <c r="AD5549" t="s">
        <v>11043</v>
      </c>
      <c r="AE5549">
        <v>0.68</v>
      </c>
    </row>
    <row r="5550" spans="1:31">
      <c r="A5550" t="s">
        <v>11359</v>
      </c>
      <c r="B5550">
        <v>2012</v>
      </c>
      <c r="C5550" t="s">
        <v>11043</v>
      </c>
      <c r="D5550" t="s">
        <v>363</v>
      </c>
      <c r="E5550" t="s">
        <v>33</v>
      </c>
      <c r="F5550" t="s">
        <v>33</v>
      </c>
      <c r="G5550" t="s">
        <v>33</v>
      </c>
      <c r="H5550" t="s">
        <v>33</v>
      </c>
      <c r="I5550" t="s">
        <v>40</v>
      </c>
      <c r="J5550" t="s">
        <v>107</v>
      </c>
      <c r="K5550">
        <v>5.1479710000000001</v>
      </c>
      <c r="L5550">
        <v>1.4404140000000001</v>
      </c>
      <c r="M5550">
        <v>2.702</v>
      </c>
      <c r="N5550">
        <v>8.7889999999999997</v>
      </c>
      <c r="O5550" t="s">
        <v>35</v>
      </c>
      <c r="P5550" t="s">
        <v>1587</v>
      </c>
      <c r="Q5550">
        <v>3.641</v>
      </c>
      <c r="R5550">
        <v>2.4460000000000002</v>
      </c>
      <c r="S5550">
        <v>2416</v>
      </c>
      <c r="T5550">
        <v>740</v>
      </c>
      <c r="U5550">
        <v>1268</v>
      </c>
      <c r="V5550">
        <v>4125</v>
      </c>
      <c r="W5550">
        <v>244</v>
      </c>
      <c r="X5550">
        <v>12</v>
      </c>
      <c r="Y5550">
        <v>0</v>
      </c>
      <c r="Z5550">
        <v>0</v>
      </c>
      <c r="AA5550">
        <v>0</v>
      </c>
      <c r="AB5550">
        <v>1</v>
      </c>
      <c r="AC5550" t="s">
        <v>479</v>
      </c>
      <c r="AD5550" t="s">
        <v>11043</v>
      </c>
      <c r="AE5550">
        <v>1.03</v>
      </c>
    </row>
    <row r="5551" spans="1:31">
      <c r="A5551" t="s">
        <v>11360</v>
      </c>
      <c r="B5551">
        <v>2012</v>
      </c>
      <c r="C5551" t="s">
        <v>11043</v>
      </c>
      <c r="D5551" t="s">
        <v>363</v>
      </c>
      <c r="E5551" t="s">
        <v>33</v>
      </c>
      <c r="F5551" t="s">
        <v>33</v>
      </c>
      <c r="G5551" t="s">
        <v>33</v>
      </c>
      <c r="H5551" t="s">
        <v>33</v>
      </c>
      <c r="I5551" t="s">
        <v>40</v>
      </c>
      <c r="J5551" t="s">
        <v>110</v>
      </c>
      <c r="K5551">
        <v>2.65333</v>
      </c>
      <c r="L5551">
        <v>0.86812</v>
      </c>
      <c r="M5551">
        <v>1.228</v>
      </c>
      <c r="N5551">
        <v>4.9560000000000004</v>
      </c>
      <c r="O5551" t="s">
        <v>35</v>
      </c>
      <c r="P5551" t="s">
        <v>11361</v>
      </c>
      <c r="Q5551">
        <v>2.3029999999999999</v>
      </c>
      <c r="R5551">
        <v>1.425</v>
      </c>
      <c r="S5551">
        <v>1369</v>
      </c>
      <c r="T5551">
        <v>456</v>
      </c>
      <c r="U5551">
        <v>634</v>
      </c>
      <c r="V5551">
        <v>2557</v>
      </c>
      <c r="W5551">
        <v>293</v>
      </c>
      <c r="X5551">
        <v>12</v>
      </c>
      <c r="Y5551">
        <v>0</v>
      </c>
      <c r="Z5551">
        <v>0</v>
      </c>
      <c r="AA5551">
        <v>0</v>
      </c>
      <c r="AB5551">
        <v>1</v>
      </c>
      <c r="AC5551" t="s">
        <v>551</v>
      </c>
      <c r="AD5551" t="s">
        <v>11043</v>
      </c>
      <c r="AE5551">
        <v>0.85</v>
      </c>
    </row>
    <row r="5552" spans="1:31">
      <c r="A5552" t="s">
        <v>11362</v>
      </c>
      <c r="B5552">
        <v>2012</v>
      </c>
      <c r="C5552" t="s">
        <v>11043</v>
      </c>
      <c r="D5552" t="s">
        <v>363</v>
      </c>
      <c r="E5552" t="s">
        <v>33</v>
      </c>
      <c r="F5552" t="s">
        <v>33</v>
      </c>
      <c r="G5552" t="s">
        <v>33</v>
      </c>
      <c r="H5552" t="s">
        <v>33</v>
      </c>
      <c r="I5552" t="s">
        <v>43</v>
      </c>
      <c r="J5552" t="s">
        <v>33</v>
      </c>
      <c r="K5552">
        <v>1.5469189999999999</v>
      </c>
      <c r="L5552">
        <v>0.42318099999999997</v>
      </c>
      <c r="M5552">
        <v>0.83</v>
      </c>
      <c r="N5552">
        <v>2.6219999999999999</v>
      </c>
      <c r="O5552" t="s">
        <v>35</v>
      </c>
      <c r="P5552" t="s">
        <v>11363</v>
      </c>
      <c r="Q5552">
        <v>1.075</v>
      </c>
      <c r="R5552">
        <v>0.71699999999999997</v>
      </c>
      <c r="S5552">
        <v>3777</v>
      </c>
      <c r="T5552">
        <v>1034</v>
      </c>
      <c r="U5552">
        <v>2027</v>
      </c>
      <c r="V5552">
        <v>6401</v>
      </c>
      <c r="W5552">
        <v>769</v>
      </c>
      <c r="X5552">
        <v>21</v>
      </c>
      <c r="Y5552">
        <v>0</v>
      </c>
      <c r="Z5552">
        <v>0</v>
      </c>
      <c r="AA5552">
        <v>0</v>
      </c>
      <c r="AB5552">
        <v>1</v>
      </c>
      <c r="AC5552" t="s">
        <v>496</v>
      </c>
      <c r="AD5552" t="s">
        <v>11043</v>
      </c>
      <c r="AE5552">
        <v>0.9</v>
      </c>
    </row>
    <row r="5553" spans="1:31">
      <c r="A5553" t="s">
        <v>11364</v>
      </c>
      <c r="B5553">
        <v>2012</v>
      </c>
      <c r="C5553" t="s">
        <v>11043</v>
      </c>
      <c r="D5553" t="s">
        <v>363</v>
      </c>
      <c r="E5553" t="s">
        <v>33</v>
      </c>
      <c r="F5553" t="s">
        <v>33</v>
      </c>
      <c r="G5553" t="s">
        <v>33</v>
      </c>
      <c r="H5553" t="s">
        <v>33</v>
      </c>
      <c r="I5553" t="s">
        <v>43</v>
      </c>
      <c r="J5553" t="s">
        <v>98</v>
      </c>
      <c r="K5553">
        <v>0</v>
      </c>
      <c r="L5553">
        <v>0</v>
      </c>
      <c r="M5553">
        <v>0</v>
      </c>
      <c r="N5553">
        <v>5.28</v>
      </c>
      <c r="O5553" t="s">
        <v>35</v>
      </c>
      <c r="P5553" t="s">
        <v>391</v>
      </c>
      <c r="Q5553">
        <v>5.28</v>
      </c>
      <c r="R5553">
        <v>0</v>
      </c>
      <c r="S5553">
        <v>0</v>
      </c>
      <c r="T5553">
        <v>0</v>
      </c>
      <c r="U5553" t="s">
        <v>37</v>
      </c>
      <c r="V5553" t="s">
        <v>37</v>
      </c>
      <c r="W5553">
        <v>68</v>
      </c>
      <c r="X5553">
        <v>0</v>
      </c>
      <c r="Y5553">
        <v>0</v>
      </c>
      <c r="Z5553">
        <v>0</v>
      </c>
      <c r="AA5553">
        <v>0</v>
      </c>
      <c r="AB5553">
        <v>1</v>
      </c>
      <c r="AC5553" t="s">
        <v>38</v>
      </c>
      <c r="AD5553" t="s">
        <v>11043</v>
      </c>
      <c r="AE5553">
        <v>1</v>
      </c>
    </row>
    <row r="5554" spans="1:31">
      <c r="A5554" t="s">
        <v>11365</v>
      </c>
      <c r="B5554">
        <v>2012</v>
      </c>
      <c r="C5554" t="s">
        <v>11043</v>
      </c>
      <c r="D5554" t="s">
        <v>363</v>
      </c>
      <c r="E5554" t="s">
        <v>33</v>
      </c>
      <c r="F5554" t="s">
        <v>33</v>
      </c>
      <c r="G5554" t="s">
        <v>33</v>
      </c>
      <c r="H5554" t="s">
        <v>33</v>
      </c>
      <c r="I5554" t="s">
        <v>43</v>
      </c>
      <c r="J5554" t="s">
        <v>101</v>
      </c>
      <c r="K5554">
        <v>1.552549</v>
      </c>
      <c r="L5554">
        <v>0.78900000000000003</v>
      </c>
      <c r="M5554">
        <v>0.41</v>
      </c>
      <c r="N5554">
        <v>3.9929999999999999</v>
      </c>
      <c r="O5554" t="s">
        <v>35</v>
      </c>
      <c r="P5554" t="s">
        <v>384</v>
      </c>
      <c r="Q5554">
        <v>2.4409999999999998</v>
      </c>
      <c r="R5554">
        <v>1.1419999999999999</v>
      </c>
      <c r="S5554">
        <v>657</v>
      </c>
      <c r="T5554">
        <v>328</v>
      </c>
      <c r="U5554">
        <v>174</v>
      </c>
      <c r="V5554">
        <v>1691</v>
      </c>
      <c r="W5554">
        <v>107</v>
      </c>
      <c r="X5554">
        <v>5</v>
      </c>
      <c r="Y5554">
        <v>0</v>
      </c>
      <c r="Z5554">
        <v>0</v>
      </c>
      <c r="AA5554">
        <v>0</v>
      </c>
      <c r="AB5554">
        <v>1</v>
      </c>
      <c r="AC5554" t="s">
        <v>76</v>
      </c>
      <c r="AD5554" t="s">
        <v>11043</v>
      </c>
      <c r="AE5554">
        <v>0.43</v>
      </c>
    </row>
    <row r="5555" spans="1:31">
      <c r="A5555" t="s">
        <v>11366</v>
      </c>
      <c r="B5555">
        <v>2012</v>
      </c>
      <c r="C5555" t="s">
        <v>11043</v>
      </c>
      <c r="D5555" t="s">
        <v>363</v>
      </c>
      <c r="E5555" t="s">
        <v>33</v>
      </c>
      <c r="F5555" t="s">
        <v>33</v>
      </c>
      <c r="G5555" t="s">
        <v>33</v>
      </c>
      <c r="H5555" t="s">
        <v>33</v>
      </c>
      <c r="I5555" t="s">
        <v>43</v>
      </c>
      <c r="J5555" t="s">
        <v>104</v>
      </c>
      <c r="K5555">
        <v>1.281992</v>
      </c>
      <c r="L5555">
        <v>0.74335499999999999</v>
      </c>
      <c r="M5555">
        <v>0.26100000000000001</v>
      </c>
      <c r="N5555">
        <v>3.726</v>
      </c>
      <c r="O5555" t="s">
        <v>35</v>
      </c>
      <c r="P5555" t="s">
        <v>444</v>
      </c>
      <c r="Q5555">
        <v>2.444</v>
      </c>
      <c r="R5555">
        <v>1.0209999999999999</v>
      </c>
      <c r="S5555">
        <v>680</v>
      </c>
      <c r="T5555">
        <v>392</v>
      </c>
      <c r="U5555">
        <v>138</v>
      </c>
      <c r="V5555">
        <v>1976</v>
      </c>
      <c r="W5555">
        <v>140</v>
      </c>
      <c r="X5555">
        <v>4</v>
      </c>
      <c r="Y5555">
        <v>0</v>
      </c>
      <c r="Z5555">
        <v>0</v>
      </c>
      <c r="AA5555">
        <v>0</v>
      </c>
      <c r="AB5555">
        <v>1</v>
      </c>
      <c r="AC5555" t="s">
        <v>76</v>
      </c>
      <c r="AD5555" t="s">
        <v>11043</v>
      </c>
      <c r="AE5555">
        <v>0.61</v>
      </c>
    </row>
    <row r="5556" spans="1:31">
      <c r="A5556" t="s">
        <v>11367</v>
      </c>
      <c r="B5556">
        <v>2012</v>
      </c>
      <c r="C5556" t="s">
        <v>11043</v>
      </c>
      <c r="D5556" t="s">
        <v>363</v>
      </c>
      <c r="E5556" t="s">
        <v>33</v>
      </c>
      <c r="F5556" t="s">
        <v>33</v>
      </c>
      <c r="G5556" t="s">
        <v>33</v>
      </c>
      <c r="H5556" t="s">
        <v>33</v>
      </c>
      <c r="I5556" t="s">
        <v>43</v>
      </c>
      <c r="J5556" t="s">
        <v>107</v>
      </c>
      <c r="K5556">
        <v>3.7224680000000001</v>
      </c>
      <c r="L5556">
        <v>1.4520090000000001</v>
      </c>
      <c r="M5556">
        <v>1.4279999999999999</v>
      </c>
      <c r="N5556">
        <v>7.7670000000000003</v>
      </c>
      <c r="O5556" t="s">
        <v>35</v>
      </c>
      <c r="P5556" t="s">
        <v>4545</v>
      </c>
      <c r="Q5556">
        <v>4.0449999999999999</v>
      </c>
      <c r="R5556">
        <v>2.2949999999999999</v>
      </c>
      <c r="S5556">
        <v>1904</v>
      </c>
      <c r="T5556">
        <v>725</v>
      </c>
      <c r="U5556">
        <v>730</v>
      </c>
      <c r="V5556">
        <v>3973</v>
      </c>
      <c r="W5556">
        <v>206</v>
      </c>
      <c r="X5556">
        <v>8</v>
      </c>
      <c r="Y5556">
        <v>0</v>
      </c>
      <c r="Z5556">
        <v>0</v>
      </c>
      <c r="AA5556">
        <v>0</v>
      </c>
      <c r="AB5556">
        <v>1</v>
      </c>
      <c r="AC5556" t="s">
        <v>479</v>
      </c>
      <c r="AD5556" t="s">
        <v>11043</v>
      </c>
      <c r="AE5556">
        <v>1.21</v>
      </c>
    </row>
    <row r="5557" spans="1:31">
      <c r="A5557" t="s">
        <v>11368</v>
      </c>
      <c r="B5557">
        <v>2012</v>
      </c>
      <c r="C5557" t="s">
        <v>11043</v>
      </c>
      <c r="D5557" t="s">
        <v>363</v>
      </c>
      <c r="E5557" t="s">
        <v>33</v>
      </c>
      <c r="F5557" t="s">
        <v>33</v>
      </c>
      <c r="G5557" t="s">
        <v>33</v>
      </c>
      <c r="H5557" t="s">
        <v>33</v>
      </c>
      <c r="I5557" t="s">
        <v>43</v>
      </c>
      <c r="J5557" t="s">
        <v>110</v>
      </c>
      <c r="K5557">
        <v>0.90226499999999998</v>
      </c>
      <c r="L5557">
        <v>0.53637100000000004</v>
      </c>
      <c r="M5557">
        <v>0.17399999999999999</v>
      </c>
      <c r="N5557">
        <v>2.6960000000000002</v>
      </c>
      <c r="O5557" t="s">
        <v>35</v>
      </c>
      <c r="P5557" t="s">
        <v>437</v>
      </c>
      <c r="Q5557">
        <v>1.7929999999999999</v>
      </c>
      <c r="R5557">
        <v>0.72899999999999998</v>
      </c>
      <c r="S5557">
        <v>536</v>
      </c>
      <c r="T5557">
        <v>313</v>
      </c>
      <c r="U5557">
        <v>103</v>
      </c>
      <c r="V5557">
        <v>1600</v>
      </c>
      <c r="W5557">
        <v>248</v>
      </c>
      <c r="X5557">
        <v>4</v>
      </c>
      <c r="Y5557">
        <v>0</v>
      </c>
      <c r="Z5557">
        <v>0</v>
      </c>
      <c r="AA5557">
        <v>0</v>
      </c>
      <c r="AB5557">
        <v>1</v>
      </c>
      <c r="AC5557" t="s">
        <v>76</v>
      </c>
      <c r="AD5557" t="s">
        <v>11043</v>
      </c>
      <c r="AE5557">
        <v>0.79</v>
      </c>
    </row>
    <row r="5558" spans="1:31">
      <c r="A5558" t="s">
        <v>11392</v>
      </c>
      <c r="B5558">
        <v>2012</v>
      </c>
      <c r="C5558" t="s">
        <v>11393</v>
      </c>
      <c r="D5558" t="s">
        <v>33</v>
      </c>
      <c r="E5558" t="s">
        <v>33</v>
      </c>
      <c r="F5558" t="s">
        <v>33</v>
      </c>
      <c r="G5558" t="s">
        <v>33</v>
      </c>
      <c r="H5558" t="s">
        <v>34</v>
      </c>
      <c r="I5558" t="s">
        <v>33</v>
      </c>
      <c r="J5558" t="s">
        <v>33</v>
      </c>
      <c r="K5558">
        <v>0</v>
      </c>
      <c r="L5558">
        <v>0</v>
      </c>
      <c r="M5558">
        <v>0</v>
      </c>
      <c r="N5558">
        <v>3.2120000000000002</v>
      </c>
      <c r="O5558" t="s">
        <v>35</v>
      </c>
      <c r="P5558" t="s">
        <v>36</v>
      </c>
      <c r="Q5558">
        <v>3.2120000000000002</v>
      </c>
      <c r="R5558">
        <v>0</v>
      </c>
      <c r="S5558">
        <v>0</v>
      </c>
      <c r="T5558">
        <v>0</v>
      </c>
      <c r="U5558" t="s">
        <v>37</v>
      </c>
      <c r="V5558" t="s">
        <v>37</v>
      </c>
      <c r="W5558">
        <v>113</v>
      </c>
      <c r="X5558">
        <v>0</v>
      </c>
      <c r="Y5558">
        <v>0</v>
      </c>
      <c r="Z5558">
        <v>0</v>
      </c>
      <c r="AA5558">
        <v>0</v>
      </c>
      <c r="AB5558">
        <v>1</v>
      </c>
      <c r="AC5558" t="s">
        <v>38</v>
      </c>
      <c r="AD5558" t="s">
        <v>11393</v>
      </c>
      <c r="AE5558">
        <v>1</v>
      </c>
    </row>
    <row r="5559" spans="1:31">
      <c r="A5559" t="s">
        <v>11394</v>
      </c>
      <c r="B5559">
        <v>2012</v>
      </c>
      <c r="C5559" t="s">
        <v>11393</v>
      </c>
      <c r="D5559" t="s">
        <v>33</v>
      </c>
      <c r="E5559" t="s">
        <v>33</v>
      </c>
      <c r="F5559" t="s">
        <v>33</v>
      </c>
      <c r="G5559" t="s">
        <v>33</v>
      </c>
      <c r="H5559" t="s">
        <v>34</v>
      </c>
      <c r="I5559" t="s">
        <v>40</v>
      </c>
      <c r="J5559" t="s">
        <v>33</v>
      </c>
      <c r="K5559">
        <v>0</v>
      </c>
      <c r="L5559">
        <v>0</v>
      </c>
      <c r="M5559">
        <v>0</v>
      </c>
      <c r="N5559">
        <v>6.4870000000000001</v>
      </c>
      <c r="O5559" t="s">
        <v>35</v>
      </c>
      <c r="P5559" t="s">
        <v>41</v>
      </c>
      <c r="Q5559">
        <v>6.4870000000000001</v>
      </c>
      <c r="R5559">
        <v>0</v>
      </c>
      <c r="S5559">
        <v>0</v>
      </c>
      <c r="T5559">
        <v>0</v>
      </c>
      <c r="U5559" t="s">
        <v>37</v>
      </c>
      <c r="V5559" t="s">
        <v>37</v>
      </c>
      <c r="W5559">
        <v>55</v>
      </c>
      <c r="X5559">
        <v>0</v>
      </c>
      <c r="Y5559">
        <v>0</v>
      </c>
      <c r="Z5559">
        <v>0</v>
      </c>
      <c r="AA5559">
        <v>0</v>
      </c>
      <c r="AB5559">
        <v>1</v>
      </c>
      <c r="AC5559" t="s">
        <v>38</v>
      </c>
      <c r="AD5559" t="s">
        <v>11393</v>
      </c>
      <c r="AE5559">
        <v>1</v>
      </c>
    </row>
    <row r="5560" spans="1:31">
      <c r="A5560" t="s">
        <v>11395</v>
      </c>
      <c r="B5560">
        <v>2012</v>
      </c>
      <c r="C5560" t="s">
        <v>11393</v>
      </c>
      <c r="D5560" t="s">
        <v>33</v>
      </c>
      <c r="E5560" t="s">
        <v>33</v>
      </c>
      <c r="F5560" t="s">
        <v>33</v>
      </c>
      <c r="G5560" t="s">
        <v>33</v>
      </c>
      <c r="H5560" t="s">
        <v>34</v>
      </c>
      <c r="I5560" t="s">
        <v>43</v>
      </c>
      <c r="J5560" t="s">
        <v>33</v>
      </c>
      <c r="K5560">
        <v>0</v>
      </c>
      <c r="L5560">
        <v>0</v>
      </c>
      <c r="M5560">
        <v>0</v>
      </c>
      <c r="N5560">
        <v>6.1619999999999999</v>
      </c>
      <c r="O5560" t="s">
        <v>35</v>
      </c>
      <c r="P5560" t="s">
        <v>44</v>
      </c>
      <c r="Q5560">
        <v>6.1619999999999999</v>
      </c>
      <c r="R5560">
        <v>0</v>
      </c>
      <c r="S5560">
        <v>0</v>
      </c>
      <c r="T5560">
        <v>0</v>
      </c>
      <c r="U5560" t="s">
        <v>37</v>
      </c>
      <c r="V5560" t="s">
        <v>37</v>
      </c>
      <c r="W5560">
        <v>58</v>
      </c>
      <c r="X5560">
        <v>0</v>
      </c>
      <c r="Y5560">
        <v>0</v>
      </c>
      <c r="Z5560">
        <v>0</v>
      </c>
      <c r="AA5560">
        <v>0</v>
      </c>
      <c r="AB5560">
        <v>1</v>
      </c>
      <c r="AC5560" t="s">
        <v>38</v>
      </c>
      <c r="AD5560" t="s">
        <v>11393</v>
      </c>
      <c r="AE5560">
        <v>1</v>
      </c>
    </row>
    <row r="5561" spans="1:31">
      <c r="A5561" t="s">
        <v>11396</v>
      </c>
      <c r="B5561">
        <v>2012</v>
      </c>
      <c r="C5561" t="s">
        <v>11393</v>
      </c>
      <c r="D5561" t="s">
        <v>33</v>
      </c>
      <c r="E5561" t="s">
        <v>33</v>
      </c>
      <c r="F5561" t="s">
        <v>33</v>
      </c>
      <c r="G5561" t="s">
        <v>33</v>
      </c>
      <c r="H5561" t="s">
        <v>46</v>
      </c>
      <c r="I5561" t="s">
        <v>33</v>
      </c>
      <c r="J5561" t="s">
        <v>33</v>
      </c>
      <c r="K5561">
        <v>0</v>
      </c>
      <c r="L5561">
        <v>0</v>
      </c>
      <c r="M5561">
        <v>0</v>
      </c>
      <c r="N5561">
        <v>1.143</v>
      </c>
      <c r="O5561" t="s">
        <v>35</v>
      </c>
      <c r="P5561" t="s">
        <v>58</v>
      </c>
      <c r="Q5561">
        <v>1.143</v>
      </c>
      <c r="R5561">
        <v>0</v>
      </c>
      <c r="S5561">
        <v>0</v>
      </c>
      <c r="T5561">
        <v>0</v>
      </c>
      <c r="U5561" t="s">
        <v>37</v>
      </c>
      <c r="V5561" t="s">
        <v>37</v>
      </c>
      <c r="W5561">
        <v>321</v>
      </c>
      <c r="X5561">
        <v>0</v>
      </c>
      <c r="Y5561">
        <v>0</v>
      </c>
      <c r="Z5561">
        <v>0</v>
      </c>
      <c r="AA5561">
        <v>0</v>
      </c>
      <c r="AB5561">
        <v>1</v>
      </c>
      <c r="AC5561" t="s">
        <v>38</v>
      </c>
      <c r="AD5561" t="s">
        <v>11393</v>
      </c>
      <c r="AE5561">
        <v>1</v>
      </c>
    </row>
    <row r="5562" spans="1:31">
      <c r="A5562" t="s">
        <v>11397</v>
      </c>
      <c r="B5562">
        <v>2012</v>
      </c>
      <c r="C5562" t="s">
        <v>11393</v>
      </c>
      <c r="D5562" t="s">
        <v>33</v>
      </c>
      <c r="E5562" t="s">
        <v>33</v>
      </c>
      <c r="F5562" t="s">
        <v>33</v>
      </c>
      <c r="G5562" t="s">
        <v>33</v>
      </c>
      <c r="H5562" t="s">
        <v>46</v>
      </c>
      <c r="I5562" t="s">
        <v>40</v>
      </c>
      <c r="J5562" t="s">
        <v>33</v>
      </c>
      <c r="K5562">
        <v>0</v>
      </c>
      <c r="L5562">
        <v>0</v>
      </c>
      <c r="M5562">
        <v>0</v>
      </c>
      <c r="N5562">
        <v>1.855</v>
      </c>
      <c r="O5562" t="s">
        <v>35</v>
      </c>
      <c r="P5562" t="s">
        <v>50</v>
      </c>
      <c r="Q5562">
        <v>1.855</v>
      </c>
      <c r="R5562">
        <v>0</v>
      </c>
      <c r="S5562">
        <v>0</v>
      </c>
      <c r="T5562">
        <v>0</v>
      </c>
      <c r="U5562" t="s">
        <v>37</v>
      </c>
      <c r="V5562" t="s">
        <v>37</v>
      </c>
      <c r="W5562">
        <v>197</v>
      </c>
      <c r="X5562">
        <v>0</v>
      </c>
      <c r="Y5562">
        <v>0</v>
      </c>
      <c r="Z5562">
        <v>0</v>
      </c>
      <c r="AA5562">
        <v>0</v>
      </c>
      <c r="AB5562">
        <v>1</v>
      </c>
      <c r="AC5562" t="s">
        <v>38</v>
      </c>
      <c r="AD5562" t="s">
        <v>11393</v>
      </c>
      <c r="AE5562">
        <v>1</v>
      </c>
    </row>
    <row r="5563" spans="1:31">
      <c r="A5563" t="s">
        <v>11398</v>
      </c>
      <c r="B5563">
        <v>2012</v>
      </c>
      <c r="C5563" t="s">
        <v>11393</v>
      </c>
      <c r="D5563" t="s">
        <v>33</v>
      </c>
      <c r="E5563" t="s">
        <v>33</v>
      </c>
      <c r="F5563" t="s">
        <v>33</v>
      </c>
      <c r="G5563" t="s">
        <v>33</v>
      </c>
      <c r="H5563" t="s">
        <v>46</v>
      </c>
      <c r="I5563" t="s">
        <v>43</v>
      </c>
      <c r="J5563" t="s">
        <v>33</v>
      </c>
      <c r="K5563">
        <v>0</v>
      </c>
      <c r="L5563">
        <v>0</v>
      </c>
      <c r="M5563">
        <v>0</v>
      </c>
      <c r="N5563">
        <v>2.931</v>
      </c>
      <c r="O5563" t="s">
        <v>35</v>
      </c>
      <c r="P5563" t="s">
        <v>307</v>
      </c>
      <c r="Q5563">
        <v>2.931</v>
      </c>
      <c r="R5563">
        <v>0</v>
      </c>
      <c r="S5563">
        <v>0</v>
      </c>
      <c r="T5563">
        <v>0</v>
      </c>
      <c r="U5563" t="s">
        <v>37</v>
      </c>
      <c r="V5563" t="s">
        <v>37</v>
      </c>
      <c r="W5563">
        <v>124</v>
      </c>
      <c r="X5563">
        <v>0</v>
      </c>
      <c r="Y5563">
        <v>0</v>
      </c>
      <c r="Z5563">
        <v>0</v>
      </c>
      <c r="AA5563">
        <v>0</v>
      </c>
      <c r="AB5563">
        <v>1</v>
      </c>
      <c r="AC5563" t="s">
        <v>38</v>
      </c>
      <c r="AD5563" t="s">
        <v>11393</v>
      </c>
      <c r="AE5563">
        <v>1</v>
      </c>
    </row>
    <row r="5564" spans="1:31">
      <c r="A5564" t="s">
        <v>11399</v>
      </c>
      <c r="B5564">
        <v>2012</v>
      </c>
      <c r="C5564" t="s">
        <v>11393</v>
      </c>
      <c r="D5564" t="s">
        <v>33</v>
      </c>
      <c r="E5564" t="s">
        <v>33</v>
      </c>
      <c r="F5564" t="s">
        <v>33</v>
      </c>
      <c r="G5564" t="s">
        <v>33</v>
      </c>
      <c r="H5564" t="s">
        <v>54</v>
      </c>
      <c r="I5564" t="s">
        <v>33</v>
      </c>
      <c r="J5564" t="s">
        <v>33</v>
      </c>
      <c r="K5564">
        <v>1.62337</v>
      </c>
      <c r="L5564">
        <v>0.91572299999999995</v>
      </c>
      <c r="M5564">
        <v>0.34799999999999998</v>
      </c>
      <c r="N5564">
        <v>4.601</v>
      </c>
      <c r="O5564" t="s">
        <v>35</v>
      </c>
      <c r="P5564" t="s">
        <v>11400</v>
      </c>
      <c r="Q5564">
        <v>2.9780000000000002</v>
      </c>
      <c r="R5564">
        <v>1.276</v>
      </c>
      <c r="S5564">
        <v>2315</v>
      </c>
      <c r="T5564">
        <v>1295</v>
      </c>
      <c r="U5564">
        <v>496</v>
      </c>
      <c r="V5564">
        <v>6562</v>
      </c>
      <c r="W5564">
        <v>567</v>
      </c>
      <c r="X5564">
        <v>7</v>
      </c>
      <c r="Y5564">
        <v>0</v>
      </c>
      <c r="Z5564">
        <v>0</v>
      </c>
      <c r="AA5564">
        <v>0</v>
      </c>
      <c r="AB5564">
        <v>1</v>
      </c>
      <c r="AC5564" t="s">
        <v>1163</v>
      </c>
      <c r="AD5564" t="s">
        <v>11393</v>
      </c>
      <c r="AE5564">
        <v>2.97</v>
      </c>
    </row>
    <row r="5565" spans="1:31">
      <c r="A5565" t="s">
        <v>11401</v>
      </c>
      <c r="B5565">
        <v>2012</v>
      </c>
      <c r="C5565" t="s">
        <v>11393</v>
      </c>
      <c r="D5565" t="s">
        <v>33</v>
      </c>
      <c r="E5565" t="s">
        <v>33</v>
      </c>
      <c r="F5565" t="s">
        <v>33</v>
      </c>
      <c r="G5565" t="s">
        <v>33</v>
      </c>
      <c r="H5565" t="s">
        <v>54</v>
      </c>
      <c r="I5565" t="s">
        <v>40</v>
      </c>
      <c r="J5565" t="s">
        <v>33</v>
      </c>
      <c r="K5565">
        <v>0.58696899999999996</v>
      </c>
      <c r="L5565">
        <v>0.45500699999999999</v>
      </c>
      <c r="M5565">
        <v>5.1999999999999998E-2</v>
      </c>
      <c r="N5565">
        <v>2.3410000000000002</v>
      </c>
      <c r="O5565" t="s">
        <v>35</v>
      </c>
      <c r="P5565" t="s">
        <v>10776</v>
      </c>
      <c r="Q5565">
        <v>1.754</v>
      </c>
      <c r="R5565">
        <v>0.53500000000000003</v>
      </c>
      <c r="S5565">
        <v>370</v>
      </c>
      <c r="T5565">
        <v>287</v>
      </c>
      <c r="U5565">
        <v>33</v>
      </c>
      <c r="V5565">
        <v>1476</v>
      </c>
      <c r="W5565">
        <v>339</v>
      </c>
      <c r="X5565">
        <v>2</v>
      </c>
      <c r="Y5565">
        <v>0</v>
      </c>
      <c r="Z5565">
        <v>0</v>
      </c>
      <c r="AA5565">
        <v>0</v>
      </c>
      <c r="AB5565">
        <v>1</v>
      </c>
      <c r="AC5565" t="s">
        <v>56</v>
      </c>
      <c r="AD5565" t="s">
        <v>11393</v>
      </c>
      <c r="AE5565">
        <v>1.2</v>
      </c>
    </row>
    <row r="5566" spans="1:31">
      <c r="A5566" t="s">
        <v>11402</v>
      </c>
      <c r="B5566">
        <v>2012</v>
      </c>
      <c r="C5566" t="s">
        <v>11393</v>
      </c>
      <c r="D5566" t="s">
        <v>33</v>
      </c>
      <c r="E5566" t="s">
        <v>33</v>
      </c>
      <c r="F5566" t="s">
        <v>33</v>
      </c>
      <c r="G5566" t="s">
        <v>33</v>
      </c>
      <c r="H5566" t="s">
        <v>54</v>
      </c>
      <c r="I5566" t="s">
        <v>43</v>
      </c>
      <c r="J5566" t="s">
        <v>33</v>
      </c>
      <c r="K5566">
        <v>2.4447429999999999</v>
      </c>
      <c r="L5566">
        <v>1.6114839999999999</v>
      </c>
      <c r="M5566">
        <v>0.35599999999999998</v>
      </c>
      <c r="N5566">
        <v>8.0299999999999994</v>
      </c>
      <c r="O5566" t="s">
        <v>35</v>
      </c>
      <c r="P5566" t="s">
        <v>11403</v>
      </c>
      <c r="Q5566">
        <v>5.5860000000000003</v>
      </c>
      <c r="R5566">
        <v>2.089</v>
      </c>
      <c r="S5566">
        <v>1945</v>
      </c>
      <c r="T5566">
        <v>1276</v>
      </c>
      <c r="U5566">
        <v>283</v>
      </c>
      <c r="V5566">
        <v>6389</v>
      </c>
      <c r="W5566">
        <v>228</v>
      </c>
      <c r="X5566">
        <v>5</v>
      </c>
      <c r="Y5566">
        <v>0</v>
      </c>
      <c r="Z5566">
        <v>0</v>
      </c>
      <c r="AA5566">
        <v>0</v>
      </c>
      <c r="AB5566">
        <v>1</v>
      </c>
      <c r="AC5566" t="s">
        <v>1164</v>
      </c>
      <c r="AD5566" t="s">
        <v>11393</v>
      </c>
      <c r="AE5566">
        <v>2.4700000000000002</v>
      </c>
    </row>
    <row r="5567" spans="1:31">
      <c r="A5567" t="s">
        <v>11404</v>
      </c>
      <c r="B5567">
        <v>2012</v>
      </c>
      <c r="C5567" t="s">
        <v>11393</v>
      </c>
      <c r="D5567" t="s">
        <v>33</v>
      </c>
      <c r="E5567" t="s">
        <v>33</v>
      </c>
      <c r="F5567" t="s">
        <v>33</v>
      </c>
      <c r="G5567" t="s">
        <v>33</v>
      </c>
      <c r="H5567" t="s">
        <v>62</v>
      </c>
      <c r="I5567" t="s">
        <v>33</v>
      </c>
      <c r="J5567" t="s">
        <v>33</v>
      </c>
      <c r="K5567">
        <v>2.5752350000000002</v>
      </c>
      <c r="L5567">
        <v>1.044214</v>
      </c>
      <c r="M5567">
        <v>0.94399999999999995</v>
      </c>
      <c r="N5567">
        <v>5.5419999999999998</v>
      </c>
      <c r="O5567" t="s">
        <v>35</v>
      </c>
      <c r="P5567" t="s">
        <v>11405</v>
      </c>
      <c r="Q5567">
        <v>2.9670000000000001</v>
      </c>
      <c r="R5567">
        <v>1.631</v>
      </c>
      <c r="S5567">
        <v>3092</v>
      </c>
      <c r="T5567">
        <v>1264</v>
      </c>
      <c r="U5567">
        <v>1134</v>
      </c>
      <c r="V5567">
        <v>6653</v>
      </c>
      <c r="W5567">
        <v>570</v>
      </c>
      <c r="X5567">
        <v>11</v>
      </c>
      <c r="Y5567">
        <v>0</v>
      </c>
      <c r="Z5567">
        <v>0</v>
      </c>
      <c r="AA5567">
        <v>0</v>
      </c>
      <c r="AB5567">
        <v>1</v>
      </c>
      <c r="AC5567" t="s">
        <v>813</v>
      </c>
      <c r="AD5567" t="s">
        <v>11393</v>
      </c>
      <c r="AE5567">
        <v>2.4700000000000002</v>
      </c>
    </row>
    <row r="5568" spans="1:31">
      <c r="A5568" t="s">
        <v>11406</v>
      </c>
      <c r="B5568">
        <v>2012</v>
      </c>
      <c r="C5568" t="s">
        <v>11393</v>
      </c>
      <c r="D5568" t="s">
        <v>33</v>
      </c>
      <c r="E5568" t="s">
        <v>33</v>
      </c>
      <c r="F5568" t="s">
        <v>33</v>
      </c>
      <c r="G5568" t="s">
        <v>33</v>
      </c>
      <c r="H5568" t="s">
        <v>62</v>
      </c>
      <c r="I5568" t="s">
        <v>40</v>
      </c>
      <c r="J5568" t="s">
        <v>33</v>
      </c>
      <c r="K5568">
        <v>0.50839299999999998</v>
      </c>
      <c r="L5568">
        <v>0.38764799999999999</v>
      </c>
      <c r="M5568">
        <v>4.8000000000000001E-2</v>
      </c>
      <c r="N5568">
        <v>1.99</v>
      </c>
      <c r="O5568" t="s">
        <v>35</v>
      </c>
      <c r="P5568" t="s">
        <v>326</v>
      </c>
      <c r="Q5568">
        <v>1.482</v>
      </c>
      <c r="R5568">
        <v>0.46100000000000002</v>
      </c>
      <c r="S5568">
        <v>276</v>
      </c>
      <c r="T5568">
        <v>209</v>
      </c>
      <c r="U5568">
        <v>26</v>
      </c>
      <c r="V5568">
        <v>1079</v>
      </c>
      <c r="W5568">
        <v>332</v>
      </c>
      <c r="X5568">
        <v>2</v>
      </c>
      <c r="Y5568">
        <v>0</v>
      </c>
      <c r="Z5568">
        <v>0</v>
      </c>
      <c r="AA5568">
        <v>0</v>
      </c>
      <c r="AB5568">
        <v>1</v>
      </c>
      <c r="AC5568" t="s">
        <v>56</v>
      </c>
      <c r="AD5568" t="s">
        <v>11393</v>
      </c>
      <c r="AE5568">
        <v>0.98</v>
      </c>
    </row>
    <row r="5569" spans="1:31">
      <c r="A5569" t="s">
        <v>11407</v>
      </c>
      <c r="B5569">
        <v>2012</v>
      </c>
      <c r="C5569" t="s">
        <v>11393</v>
      </c>
      <c r="D5569" t="s">
        <v>33</v>
      </c>
      <c r="E5569" t="s">
        <v>33</v>
      </c>
      <c r="F5569" t="s">
        <v>33</v>
      </c>
      <c r="G5569" t="s">
        <v>33</v>
      </c>
      <c r="H5569" t="s">
        <v>62</v>
      </c>
      <c r="I5569" t="s">
        <v>43</v>
      </c>
      <c r="J5569" t="s">
        <v>33</v>
      </c>
      <c r="K5569">
        <v>4.2774749999999999</v>
      </c>
      <c r="L5569">
        <v>1.882201</v>
      </c>
      <c r="M5569">
        <v>1.3959999999999999</v>
      </c>
      <c r="N5569">
        <v>9.7260000000000009</v>
      </c>
      <c r="O5569" t="s">
        <v>35</v>
      </c>
      <c r="P5569" t="s">
        <v>11408</v>
      </c>
      <c r="Q5569">
        <v>5.4489999999999998</v>
      </c>
      <c r="R5569">
        <v>2.8809999999999998</v>
      </c>
      <c r="S5569">
        <v>2816</v>
      </c>
      <c r="T5569">
        <v>1261</v>
      </c>
      <c r="U5569">
        <v>919</v>
      </c>
      <c r="V5569">
        <v>6403</v>
      </c>
      <c r="W5569">
        <v>238</v>
      </c>
      <c r="X5569">
        <v>9</v>
      </c>
      <c r="Y5569">
        <v>0</v>
      </c>
      <c r="Z5569">
        <v>0</v>
      </c>
      <c r="AA5569">
        <v>0</v>
      </c>
      <c r="AB5569">
        <v>1</v>
      </c>
      <c r="AC5569" t="s">
        <v>1155</v>
      </c>
      <c r="AD5569" t="s">
        <v>11393</v>
      </c>
      <c r="AE5569">
        <v>2.0499999999999998</v>
      </c>
    </row>
    <row r="5570" spans="1:31">
      <c r="A5570" t="s">
        <v>11409</v>
      </c>
      <c r="B5570">
        <v>2012</v>
      </c>
      <c r="C5570" t="s">
        <v>11393</v>
      </c>
      <c r="D5570" t="s">
        <v>33</v>
      </c>
      <c r="E5570" t="s">
        <v>33</v>
      </c>
      <c r="F5570" t="s">
        <v>33</v>
      </c>
      <c r="G5570" t="s">
        <v>33</v>
      </c>
      <c r="H5570" t="s">
        <v>68</v>
      </c>
      <c r="I5570" t="s">
        <v>33</v>
      </c>
      <c r="J5570" t="s">
        <v>33</v>
      </c>
      <c r="K5570">
        <v>0.55952400000000002</v>
      </c>
      <c r="L5570">
        <v>0.35336499999999998</v>
      </c>
      <c r="M5570">
        <v>9.2999999999999999E-2</v>
      </c>
      <c r="N5570">
        <v>1.782</v>
      </c>
      <c r="O5570" t="s">
        <v>35</v>
      </c>
      <c r="P5570" t="s">
        <v>2538</v>
      </c>
      <c r="Q5570">
        <v>1.222</v>
      </c>
      <c r="R5570">
        <v>0.46700000000000003</v>
      </c>
      <c r="S5570">
        <v>679</v>
      </c>
      <c r="T5570">
        <v>431</v>
      </c>
      <c r="U5570">
        <v>113</v>
      </c>
      <c r="V5570">
        <v>2164</v>
      </c>
      <c r="W5570">
        <v>552</v>
      </c>
      <c r="X5570">
        <v>3</v>
      </c>
      <c r="Y5570">
        <v>0</v>
      </c>
      <c r="Z5570">
        <v>0</v>
      </c>
      <c r="AA5570">
        <v>0</v>
      </c>
      <c r="AB5570">
        <v>1</v>
      </c>
      <c r="AC5570" t="s">
        <v>76</v>
      </c>
      <c r="AD5570" t="s">
        <v>11393</v>
      </c>
      <c r="AE5570">
        <v>1.24</v>
      </c>
    </row>
    <row r="5571" spans="1:31">
      <c r="A5571" t="s">
        <v>11410</v>
      </c>
      <c r="B5571">
        <v>2012</v>
      </c>
      <c r="C5571" t="s">
        <v>11393</v>
      </c>
      <c r="D5571" t="s">
        <v>33</v>
      </c>
      <c r="E5571" t="s">
        <v>33</v>
      </c>
      <c r="F5571" t="s">
        <v>33</v>
      </c>
      <c r="G5571" t="s">
        <v>33</v>
      </c>
      <c r="H5571" t="s">
        <v>68</v>
      </c>
      <c r="I5571" t="s">
        <v>40</v>
      </c>
      <c r="J5571" t="s">
        <v>33</v>
      </c>
      <c r="K5571">
        <v>0.501417</v>
      </c>
      <c r="L5571">
        <v>0.51387799999999995</v>
      </c>
      <c r="M5571">
        <v>1.0999999999999999E-2</v>
      </c>
      <c r="N5571">
        <v>2.86</v>
      </c>
      <c r="O5571" t="s">
        <v>35</v>
      </c>
      <c r="P5571" t="s">
        <v>307</v>
      </c>
      <c r="Q5571">
        <v>2.359</v>
      </c>
      <c r="R5571">
        <v>0.49099999999999999</v>
      </c>
      <c r="S5571">
        <v>325</v>
      </c>
      <c r="T5571">
        <v>332</v>
      </c>
      <c r="U5571">
        <v>7</v>
      </c>
      <c r="V5571">
        <v>1852</v>
      </c>
      <c r="W5571">
        <v>324</v>
      </c>
      <c r="X5571">
        <v>1</v>
      </c>
      <c r="Y5571">
        <v>0</v>
      </c>
      <c r="Z5571">
        <v>0</v>
      </c>
      <c r="AA5571">
        <v>0</v>
      </c>
      <c r="AB5571">
        <v>1</v>
      </c>
      <c r="AC5571" t="s">
        <v>76</v>
      </c>
      <c r="AD5571" t="s">
        <v>11393</v>
      </c>
      <c r="AE5571">
        <v>1.71</v>
      </c>
    </row>
    <row r="5572" spans="1:31">
      <c r="A5572" t="s">
        <v>11411</v>
      </c>
      <c r="B5572">
        <v>2012</v>
      </c>
      <c r="C5572" t="s">
        <v>11393</v>
      </c>
      <c r="D5572" t="s">
        <v>33</v>
      </c>
      <c r="E5572" t="s">
        <v>33</v>
      </c>
      <c r="F5572" t="s">
        <v>33</v>
      </c>
      <c r="G5572" t="s">
        <v>33</v>
      </c>
      <c r="H5572" t="s">
        <v>68</v>
      </c>
      <c r="I5572" t="s">
        <v>43</v>
      </c>
      <c r="J5572" t="s">
        <v>33</v>
      </c>
      <c r="K5572">
        <v>0.62589099999999998</v>
      </c>
      <c r="L5572">
        <v>0.49809900000000001</v>
      </c>
      <c r="M5572">
        <v>0.05</v>
      </c>
      <c r="N5572">
        <v>2.5720000000000001</v>
      </c>
      <c r="O5572" t="s">
        <v>35</v>
      </c>
      <c r="P5572" t="s">
        <v>138</v>
      </c>
      <c r="Q5572">
        <v>1.946</v>
      </c>
      <c r="R5572">
        <v>0.57599999999999996</v>
      </c>
      <c r="S5572">
        <v>355</v>
      </c>
      <c r="T5572">
        <v>283</v>
      </c>
      <c r="U5572">
        <v>28</v>
      </c>
      <c r="V5572">
        <v>1458</v>
      </c>
      <c r="W5572">
        <v>228</v>
      </c>
      <c r="X5572">
        <v>2</v>
      </c>
      <c r="Y5572">
        <v>0</v>
      </c>
      <c r="Z5572">
        <v>0</v>
      </c>
      <c r="AA5572">
        <v>0</v>
      </c>
      <c r="AB5572">
        <v>1</v>
      </c>
      <c r="AC5572" t="s">
        <v>56</v>
      </c>
      <c r="AD5572" t="s">
        <v>11393</v>
      </c>
      <c r="AE5572">
        <v>0.91</v>
      </c>
    </row>
    <row r="5573" spans="1:31">
      <c r="A5573" t="s">
        <v>11412</v>
      </c>
      <c r="B5573">
        <v>2012</v>
      </c>
      <c r="C5573" t="s">
        <v>11393</v>
      </c>
      <c r="D5573" t="s">
        <v>33</v>
      </c>
      <c r="E5573" t="s">
        <v>33</v>
      </c>
      <c r="F5573" t="s">
        <v>33</v>
      </c>
      <c r="G5573" t="s">
        <v>33</v>
      </c>
      <c r="H5573" t="s">
        <v>74</v>
      </c>
      <c r="I5573" t="s">
        <v>33</v>
      </c>
      <c r="J5573" t="s">
        <v>33</v>
      </c>
      <c r="K5573">
        <v>2.8374700000000002</v>
      </c>
      <c r="L5573">
        <v>1.4100220000000001</v>
      </c>
      <c r="M5573">
        <v>0.76900000000000002</v>
      </c>
      <c r="N5573">
        <v>7.1459999999999999</v>
      </c>
      <c r="O5573" t="s">
        <v>35</v>
      </c>
      <c r="P5573" t="s">
        <v>11413</v>
      </c>
      <c r="Q5573">
        <v>4.3079999999999998</v>
      </c>
      <c r="R5573">
        <v>2.0680000000000001</v>
      </c>
      <c r="S5573">
        <v>2082</v>
      </c>
      <c r="T5573">
        <v>1043</v>
      </c>
      <c r="U5573">
        <v>564</v>
      </c>
      <c r="V5573">
        <v>5243</v>
      </c>
      <c r="W5573">
        <v>335</v>
      </c>
      <c r="X5573">
        <v>7</v>
      </c>
      <c r="Y5573">
        <v>0</v>
      </c>
      <c r="Z5573">
        <v>0</v>
      </c>
      <c r="AA5573">
        <v>0</v>
      </c>
      <c r="AB5573">
        <v>1</v>
      </c>
      <c r="AC5573" t="s">
        <v>523</v>
      </c>
      <c r="AD5573" t="s">
        <v>11393</v>
      </c>
      <c r="AE5573">
        <v>2.41</v>
      </c>
    </row>
    <row r="5574" spans="1:31">
      <c r="A5574" t="s">
        <v>11414</v>
      </c>
      <c r="B5574">
        <v>2012</v>
      </c>
      <c r="C5574" t="s">
        <v>11393</v>
      </c>
      <c r="D5574" t="s">
        <v>33</v>
      </c>
      <c r="E5574" t="s">
        <v>33</v>
      </c>
      <c r="F5574" t="s">
        <v>33</v>
      </c>
      <c r="G5574" t="s">
        <v>33</v>
      </c>
      <c r="H5574" t="s">
        <v>74</v>
      </c>
      <c r="I5574" t="s">
        <v>40</v>
      </c>
      <c r="J5574" t="s">
        <v>33</v>
      </c>
      <c r="K5574">
        <v>1.2504919999999999</v>
      </c>
      <c r="L5574">
        <v>0.75507100000000005</v>
      </c>
      <c r="M5574">
        <v>0.23200000000000001</v>
      </c>
      <c r="N5574">
        <v>3.7850000000000001</v>
      </c>
      <c r="O5574" t="s">
        <v>35</v>
      </c>
      <c r="P5574" t="s">
        <v>130</v>
      </c>
      <c r="Q5574">
        <v>2.5339999999999998</v>
      </c>
      <c r="R5574">
        <v>1.0189999999999999</v>
      </c>
      <c r="S5574">
        <v>456</v>
      </c>
      <c r="T5574">
        <v>268</v>
      </c>
      <c r="U5574">
        <v>84</v>
      </c>
      <c r="V5574">
        <v>1379</v>
      </c>
      <c r="W5574">
        <v>190</v>
      </c>
      <c r="X5574">
        <v>3</v>
      </c>
      <c r="Y5574">
        <v>0</v>
      </c>
      <c r="Z5574">
        <v>0</v>
      </c>
      <c r="AA5574">
        <v>0</v>
      </c>
      <c r="AB5574">
        <v>1</v>
      </c>
      <c r="AC5574" t="s">
        <v>56</v>
      </c>
      <c r="AD5574" t="s">
        <v>11393</v>
      </c>
      <c r="AE5574">
        <v>0.87</v>
      </c>
    </row>
    <row r="5575" spans="1:31">
      <c r="A5575" t="s">
        <v>11415</v>
      </c>
      <c r="B5575">
        <v>2012</v>
      </c>
      <c r="C5575" t="s">
        <v>11393</v>
      </c>
      <c r="D5575" t="s">
        <v>33</v>
      </c>
      <c r="E5575" t="s">
        <v>33</v>
      </c>
      <c r="F5575" t="s">
        <v>33</v>
      </c>
      <c r="G5575" t="s">
        <v>33</v>
      </c>
      <c r="H5575" t="s">
        <v>74</v>
      </c>
      <c r="I5575" t="s">
        <v>43</v>
      </c>
      <c r="J5575" t="s">
        <v>33</v>
      </c>
      <c r="K5575">
        <v>4.4029990000000003</v>
      </c>
      <c r="L5575">
        <v>2.6833339999999999</v>
      </c>
      <c r="M5575">
        <v>0.77400000000000002</v>
      </c>
      <c r="N5575">
        <v>13.202</v>
      </c>
      <c r="O5575" t="s">
        <v>35</v>
      </c>
      <c r="P5575" t="s">
        <v>11416</v>
      </c>
      <c r="Q5575">
        <v>8.7989999999999995</v>
      </c>
      <c r="R5575">
        <v>3.629</v>
      </c>
      <c r="S5575">
        <v>1626</v>
      </c>
      <c r="T5575">
        <v>1006</v>
      </c>
      <c r="U5575">
        <v>286</v>
      </c>
      <c r="V5575">
        <v>4876</v>
      </c>
      <c r="W5575">
        <v>145</v>
      </c>
      <c r="X5575">
        <v>4</v>
      </c>
      <c r="Y5575">
        <v>0</v>
      </c>
      <c r="Z5575">
        <v>0</v>
      </c>
      <c r="AA5575">
        <v>0</v>
      </c>
      <c r="AB5575">
        <v>1</v>
      </c>
      <c r="AC5575" t="s">
        <v>1190</v>
      </c>
      <c r="AD5575" t="s">
        <v>11393</v>
      </c>
      <c r="AE5575">
        <v>2.46</v>
      </c>
    </row>
    <row r="5576" spans="1:31">
      <c r="A5576" t="s">
        <v>11417</v>
      </c>
      <c r="B5576">
        <v>2012</v>
      </c>
      <c r="C5576" t="s">
        <v>11393</v>
      </c>
      <c r="D5576" t="s">
        <v>33</v>
      </c>
      <c r="E5576" t="s">
        <v>33</v>
      </c>
      <c r="F5576" t="s">
        <v>33</v>
      </c>
      <c r="G5576" t="s">
        <v>33</v>
      </c>
      <c r="H5576" t="s">
        <v>81</v>
      </c>
      <c r="I5576" t="s">
        <v>33</v>
      </c>
      <c r="J5576" t="s">
        <v>33</v>
      </c>
      <c r="K5576">
        <v>3.7824849999999999</v>
      </c>
      <c r="L5576">
        <v>1.993077</v>
      </c>
      <c r="M5576">
        <v>0.91800000000000004</v>
      </c>
      <c r="N5576">
        <v>9.9659999999999993</v>
      </c>
      <c r="O5576" t="s">
        <v>35</v>
      </c>
      <c r="P5576" t="s">
        <v>10947</v>
      </c>
      <c r="Q5576">
        <v>6.1829999999999998</v>
      </c>
      <c r="R5576">
        <v>2.8639999999999999</v>
      </c>
      <c r="S5576">
        <v>1067</v>
      </c>
      <c r="T5576">
        <v>566</v>
      </c>
      <c r="U5576">
        <v>259</v>
      </c>
      <c r="V5576">
        <v>2812</v>
      </c>
      <c r="W5576">
        <v>163</v>
      </c>
      <c r="X5576">
        <v>5</v>
      </c>
      <c r="Y5576">
        <v>0</v>
      </c>
      <c r="Z5576">
        <v>0</v>
      </c>
      <c r="AA5576">
        <v>0</v>
      </c>
      <c r="AB5576">
        <v>1</v>
      </c>
      <c r="AC5576" t="s">
        <v>83</v>
      </c>
      <c r="AD5576" t="s">
        <v>11393</v>
      </c>
      <c r="AE5576">
        <v>1.77</v>
      </c>
    </row>
    <row r="5577" spans="1:31">
      <c r="A5577" t="s">
        <v>11418</v>
      </c>
      <c r="B5577">
        <v>2012</v>
      </c>
      <c r="C5577" t="s">
        <v>11393</v>
      </c>
      <c r="D5577" t="s">
        <v>33</v>
      </c>
      <c r="E5577" t="s">
        <v>33</v>
      </c>
      <c r="F5577" t="s">
        <v>33</v>
      </c>
      <c r="G5577" t="s">
        <v>33</v>
      </c>
      <c r="H5577" t="s">
        <v>81</v>
      </c>
      <c r="I5577" t="s">
        <v>40</v>
      </c>
      <c r="J5577" t="s">
        <v>33</v>
      </c>
      <c r="K5577">
        <v>0.75282700000000002</v>
      </c>
      <c r="L5577">
        <v>0.770505</v>
      </c>
      <c r="M5577">
        <v>1.7000000000000001E-2</v>
      </c>
      <c r="N5577">
        <v>4.2460000000000004</v>
      </c>
      <c r="O5577" t="s">
        <v>35</v>
      </c>
      <c r="P5577" t="s">
        <v>140</v>
      </c>
      <c r="Q5577">
        <v>3.4929999999999999</v>
      </c>
      <c r="R5577">
        <v>0.73599999999999999</v>
      </c>
      <c r="S5577">
        <v>104</v>
      </c>
      <c r="T5577">
        <v>106</v>
      </c>
      <c r="U5577">
        <v>2</v>
      </c>
      <c r="V5577">
        <v>589</v>
      </c>
      <c r="W5577">
        <v>95</v>
      </c>
      <c r="X5577">
        <v>1</v>
      </c>
      <c r="Y5577">
        <v>0</v>
      </c>
      <c r="Z5577">
        <v>0</v>
      </c>
      <c r="AA5577">
        <v>0</v>
      </c>
      <c r="AB5577">
        <v>1</v>
      </c>
      <c r="AC5577" t="s">
        <v>56</v>
      </c>
      <c r="AD5577" t="s">
        <v>11393</v>
      </c>
      <c r="AE5577">
        <v>0.75</v>
      </c>
    </row>
    <row r="5578" spans="1:31">
      <c r="A5578" t="s">
        <v>11419</v>
      </c>
      <c r="B5578">
        <v>2012</v>
      </c>
      <c r="C5578" t="s">
        <v>11393</v>
      </c>
      <c r="D5578" t="s">
        <v>33</v>
      </c>
      <c r="E5578" t="s">
        <v>33</v>
      </c>
      <c r="F5578" t="s">
        <v>33</v>
      </c>
      <c r="G5578" t="s">
        <v>33</v>
      </c>
      <c r="H5578" t="s">
        <v>81</v>
      </c>
      <c r="I5578" t="s">
        <v>43</v>
      </c>
      <c r="J5578" t="s">
        <v>33</v>
      </c>
      <c r="K5578">
        <v>6.708081</v>
      </c>
      <c r="L5578">
        <v>3.8995289999999998</v>
      </c>
      <c r="M5578">
        <v>1.3009999999999999</v>
      </c>
      <c r="N5578">
        <v>18.939</v>
      </c>
      <c r="O5578" t="s">
        <v>35</v>
      </c>
      <c r="P5578" t="s">
        <v>11420</v>
      </c>
      <c r="Q5578">
        <v>12.231</v>
      </c>
      <c r="R5578">
        <v>5.407</v>
      </c>
      <c r="S5578">
        <v>963</v>
      </c>
      <c r="T5578">
        <v>559</v>
      </c>
      <c r="U5578">
        <v>187</v>
      </c>
      <c r="V5578">
        <v>2719</v>
      </c>
      <c r="W5578">
        <v>68</v>
      </c>
      <c r="X5578">
        <v>4</v>
      </c>
      <c r="Y5578">
        <v>0</v>
      </c>
      <c r="Z5578">
        <v>0</v>
      </c>
      <c r="AA5578">
        <v>0</v>
      </c>
      <c r="AB5578">
        <v>1</v>
      </c>
      <c r="AC5578" t="s">
        <v>83</v>
      </c>
      <c r="AD5578" t="s">
        <v>11393</v>
      </c>
      <c r="AE5578">
        <v>1.63</v>
      </c>
    </row>
    <row r="5579" spans="1:31">
      <c r="A5579" t="s">
        <v>11421</v>
      </c>
      <c r="B5579">
        <v>2012</v>
      </c>
      <c r="C5579" t="s">
        <v>11393</v>
      </c>
      <c r="D5579" t="s">
        <v>33</v>
      </c>
      <c r="E5579" t="s">
        <v>33</v>
      </c>
      <c r="F5579" t="s">
        <v>33</v>
      </c>
      <c r="G5579" t="s">
        <v>33</v>
      </c>
      <c r="H5579" t="s">
        <v>89</v>
      </c>
      <c r="I5579" t="s">
        <v>33</v>
      </c>
      <c r="J5579" t="s">
        <v>33</v>
      </c>
      <c r="K5579">
        <v>0.27644400000000002</v>
      </c>
      <c r="L5579">
        <v>0.28595799999999999</v>
      </c>
      <c r="M5579">
        <v>6.0000000000000001E-3</v>
      </c>
      <c r="N5579">
        <v>1.5920000000000001</v>
      </c>
      <c r="O5579" t="s">
        <v>35</v>
      </c>
      <c r="P5579" t="s">
        <v>60</v>
      </c>
      <c r="Q5579">
        <v>1.3149999999999999</v>
      </c>
      <c r="R5579">
        <v>0.27100000000000002</v>
      </c>
      <c r="S5579">
        <v>33</v>
      </c>
      <c r="T5579">
        <v>33</v>
      </c>
      <c r="U5579">
        <v>1</v>
      </c>
      <c r="V5579">
        <v>187</v>
      </c>
      <c r="W5579">
        <v>75</v>
      </c>
      <c r="X5579">
        <v>1</v>
      </c>
      <c r="Y5579">
        <v>0</v>
      </c>
      <c r="Z5579">
        <v>0</v>
      </c>
      <c r="AA5579">
        <v>0</v>
      </c>
      <c r="AB5579">
        <v>1</v>
      </c>
      <c r="AC5579" t="s">
        <v>144</v>
      </c>
      <c r="AD5579" t="s">
        <v>11393</v>
      </c>
      <c r="AE5579">
        <v>0.22</v>
      </c>
    </row>
    <row r="5580" spans="1:31">
      <c r="A5580" t="s">
        <v>11422</v>
      </c>
      <c r="B5580">
        <v>2012</v>
      </c>
      <c r="C5580" t="s">
        <v>11393</v>
      </c>
      <c r="D5580" t="s">
        <v>33</v>
      </c>
      <c r="E5580" t="s">
        <v>33</v>
      </c>
      <c r="F5580" t="s">
        <v>33</v>
      </c>
      <c r="G5580" t="s">
        <v>33</v>
      </c>
      <c r="H5580" t="s">
        <v>89</v>
      </c>
      <c r="I5580" t="s">
        <v>40</v>
      </c>
      <c r="J5580" t="s">
        <v>33</v>
      </c>
      <c r="K5580">
        <v>0</v>
      </c>
      <c r="L5580">
        <v>0</v>
      </c>
      <c r="M5580">
        <v>0</v>
      </c>
      <c r="N5580">
        <v>8.4079999999999995</v>
      </c>
      <c r="O5580" t="s">
        <v>35</v>
      </c>
      <c r="P5580" t="s">
        <v>3421</v>
      </c>
      <c r="Q5580">
        <v>8.4079999999999995</v>
      </c>
      <c r="R5580">
        <v>0</v>
      </c>
      <c r="S5580">
        <v>0</v>
      </c>
      <c r="T5580">
        <v>0</v>
      </c>
      <c r="U5580" t="s">
        <v>37</v>
      </c>
      <c r="V5580" t="s">
        <v>37</v>
      </c>
      <c r="W5580">
        <v>42</v>
      </c>
      <c r="X5580">
        <v>0</v>
      </c>
      <c r="Y5580">
        <v>0</v>
      </c>
      <c r="Z5580">
        <v>0</v>
      </c>
      <c r="AA5580">
        <v>0</v>
      </c>
      <c r="AB5580">
        <v>1</v>
      </c>
      <c r="AC5580" t="s">
        <v>38</v>
      </c>
      <c r="AD5580" t="s">
        <v>11393</v>
      </c>
      <c r="AE5580">
        <v>1</v>
      </c>
    </row>
    <row r="5581" spans="1:31">
      <c r="A5581" t="s">
        <v>11423</v>
      </c>
      <c r="B5581">
        <v>2012</v>
      </c>
      <c r="C5581" t="s">
        <v>11393</v>
      </c>
      <c r="D5581" t="s">
        <v>33</v>
      </c>
      <c r="E5581" t="s">
        <v>33</v>
      </c>
      <c r="F5581" t="s">
        <v>33</v>
      </c>
      <c r="G5581" t="s">
        <v>33</v>
      </c>
      <c r="H5581" t="s">
        <v>89</v>
      </c>
      <c r="I5581" t="s">
        <v>43</v>
      </c>
      <c r="J5581" t="s">
        <v>33</v>
      </c>
      <c r="K5581">
        <v>0.57157100000000005</v>
      </c>
      <c r="L5581">
        <v>0.59546399999999999</v>
      </c>
      <c r="M5581">
        <v>1.2E-2</v>
      </c>
      <c r="N5581">
        <v>3.2679999999999998</v>
      </c>
      <c r="O5581" t="s">
        <v>35</v>
      </c>
      <c r="P5581" t="s">
        <v>215</v>
      </c>
      <c r="Q5581">
        <v>2.6960000000000002</v>
      </c>
      <c r="R5581">
        <v>0.56000000000000005</v>
      </c>
      <c r="S5581">
        <v>33</v>
      </c>
      <c r="T5581">
        <v>33</v>
      </c>
      <c r="U5581">
        <v>1</v>
      </c>
      <c r="V5581">
        <v>186</v>
      </c>
      <c r="W5581">
        <v>33</v>
      </c>
      <c r="X5581">
        <v>1</v>
      </c>
      <c r="Y5581">
        <v>0</v>
      </c>
      <c r="Z5581">
        <v>0</v>
      </c>
      <c r="AA5581">
        <v>0</v>
      </c>
      <c r="AB5581">
        <v>1</v>
      </c>
      <c r="AC5581" t="s">
        <v>144</v>
      </c>
      <c r="AD5581" t="s">
        <v>11393</v>
      </c>
      <c r="AE5581">
        <v>0.2</v>
      </c>
    </row>
    <row r="5582" spans="1:31">
      <c r="A5582" t="s">
        <v>11424</v>
      </c>
      <c r="B5582">
        <v>2012</v>
      </c>
      <c r="C5582" t="s">
        <v>11393</v>
      </c>
      <c r="D5582" t="s">
        <v>33</v>
      </c>
      <c r="E5582" t="s">
        <v>33</v>
      </c>
      <c r="F5582" t="s">
        <v>33</v>
      </c>
      <c r="G5582" t="s">
        <v>33</v>
      </c>
      <c r="H5582" t="s">
        <v>33</v>
      </c>
      <c r="I5582" t="s">
        <v>33</v>
      </c>
      <c r="J5582" t="s">
        <v>33</v>
      </c>
      <c r="K5582">
        <v>1.49427</v>
      </c>
      <c r="L5582">
        <v>0.37986799999999998</v>
      </c>
      <c r="M5582">
        <v>0.84299999999999997</v>
      </c>
      <c r="N5582">
        <v>2.4430000000000001</v>
      </c>
      <c r="O5582" t="s">
        <v>35</v>
      </c>
      <c r="P5582" t="s">
        <v>11425</v>
      </c>
      <c r="Q5582">
        <v>0.94899999999999995</v>
      </c>
      <c r="R5582">
        <v>0.65100000000000002</v>
      </c>
      <c r="S5582">
        <v>9268</v>
      </c>
      <c r="T5582">
        <v>2353</v>
      </c>
      <c r="U5582">
        <v>5230</v>
      </c>
      <c r="V5582">
        <v>15152</v>
      </c>
      <c r="W5582">
        <v>2696</v>
      </c>
      <c r="X5582">
        <v>34</v>
      </c>
      <c r="Y5582">
        <v>0</v>
      </c>
      <c r="Z5582">
        <v>0</v>
      </c>
      <c r="AA5582">
        <v>0</v>
      </c>
      <c r="AB5582">
        <v>1</v>
      </c>
      <c r="AC5582" t="s">
        <v>1146</v>
      </c>
      <c r="AD5582" t="s">
        <v>11393</v>
      </c>
      <c r="AE5582">
        <v>2.64</v>
      </c>
    </row>
    <row r="5583" spans="1:31">
      <c r="A5583" t="s">
        <v>11426</v>
      </c>
      <c r="B5583">
        <v>2012</v>
      </c>
      <c r="C5583" t="s">
        <v>11393</v>
      </c>
      <c r="D5583" t="s">
        <v>33</v>
      </c>
      <c r="E5583" t="s">
        <v>33</v>
      </c>
      <c r="F5583" t="s">
        <v>33</v>
      </c>
      <c r="G5583" t="s">
        <v>33</v>
      </c>
      <c r="H5583" t="s">
        <v>33</v>
      </c>
      <c r="I5583" t="s">
        <v>33</v>
      </c>
      <c r="J5583" t="s">
        <v>98</v>
      </c>
      <c r="K5583">
        <v>3.2968730000000002</v>
      </c>
      <c r="L5583">
        <v>2.0730439999999999</v>
      </c>
      <c r="M5583">
        <v>0.54</v>
      </c>
      <c r="N5583">
        <v>10.263999999999999</v>
      </c>
      <c r="O5583" t="s">
        <v>35</v>
      </c>
      <c r="P5583" t="s">
        <v>3551</v>
      </c>
      <c r="Q5583">
        <v>6.968</v>
      </c>
      <c r="R5583">
        <v>2.7559999999999998</v>
      </c>
      <c r="S5583">
        <v>2578</v>
      </c>
      <c r="T5583">
        <v>1598</v>
      </c>
      <c r="U5583">
        <v>423</v>
      </c>
      <c r="V5583">
        <v>8025</v>
      </c>
      <c r="W5583">
        <v>184</v>
      </c>
      <c r="X5583">
        <v>4</v>
      </c>
      <c r="Y5583">
        <v>0</v>
      </c>
      <c r="Z5583">
        <v>0</v>
      </c>
      <c r="AA5583">
        <v>0</v>
      </c>
      <c r="AB5583">
        <v>1</v>
      </c>
      <c r="AC5583" t="s">
        <v>3523</v>
      </c>
      <c r="AD5583" t="s">
        <v>11393</v>
      </c>
      <c r="AE5583">
        <v>2.4700000000000002</v>
      </c>
    </row>
    <row r="5584" spans="1:31">
      <c r="A5584" t="s">
        <v>11427</v>
      </c>
      <c r="B5584">
        <v>2012</v>
      </c>
      <c r="C5584" t="s">
        <v>11393</v>
      </c>
      <c r="D5584" t="s">
        <v>33</v>
      </c>
      <c r="E5584" t="s">
        <v>33</v>
      </c>
      <c r="F5584" t="s">
        <v>33</v>
      </c>
      <c r="G5584" t="s">
        <v>33</v>
      </c>
      <c r="H5584" t="s">
        <v>33</v>
      </c>
      <c r="I5584" t="s">
        <v>33</v>
      </c>
      <c r="J5584" t="s">
        <v>101</v>
      </c>
      <c r="K5584">
        <v>0.42459200000000002</v>
      </c>
      <c r="L5584">
        <v>0.43350100000000003</v>
      </c>
      <c r="M5584">
        <v>8.9999999999999993E-3</v>
      </c>
      <c r="N5584">
        <v>2.411</v>
      </c>
      <c r="O5584" t="s">
        <v>35</v>
      </c>
      <c r="P5584" t="s">
        <v>187</v>
      </c>
      <c r="Q5584">
        <v>1.9870000000000001</v>
      </c>
      <c r="R5584">
        <v>0.41499999999999998</v>
      </c>
      <c r="S5584">
        <v>384</v>
      </c>
      <c r="T5584">
        <v>392</v>
      </c>
      <c r="U5584">
        <v>8</v>
      </c>
      <c r="V5584">
        <v>2183</v>
      </c>
      <c r="W5584">
        <v>280</v>
      </c>
      <c r="X5584">
        <v>1</v>
      </c>
      <c r="Y5584">
        <v>0</v>
      </c>
      <c r="Z5584">
        <v>0</v>
      </c>
      <c r="AA5584">
        <v>0</v>
      </c>
      <c r="AB5584">
        <v>1</v>
      </c>
      <c r="AC5584" t="s">
        <v>76</v>
      </c>
      <c r="AD5584" t="s">
        <v>11393</v>
      </c>
      <c r="AE5584">
        <v>1.24</v>
      </c>
    </row>
    <row r="5585" spans="1:31">
      <c r="A5585" t="s">
        <v>11428</v>
      </c>
      <c r="B5585">
        <v>2012</v>
      </c>
      <c r="C5585" t="s">
        <v>11393</v>
      </c>
      <c r="D5585" t="s">
        <v>33</v>
      </c>
      <c r="E5585" t="s">
        <v>33</v>
      </c>
      <c r="F5585" t="s">
        <v>33</v>
      </c>
      <c r="G5585" t="s">
        <v>33</v>
      </c>
      <c r="H5585" t="s">
        <v>33</v>
      </c>
      <c r="I5585" t="s">
        <v>33</v>
      </c>
      <c r="J5585" t="s">
        <v>104</v>
      </c>
      <c r="K5585">
        <v>2.0769570000000002</v>
      </c>
      <c r="L5585">
        <v>1.067423</v>
      </c>
      <c r="M5585">
        <v>0.53300000000000003</v>
      </c>
      <c r="N5585">
        <v>5.4</v>
      </c>
      <c r="O5585" t="s">
        <v>35</v>
      </c>
      <c r="P5585" t="s">
        <v>99</v>
      </c>
      <c r="Q5585">
        <v>3.323</v>
      </c>
      <c r="R5585">
        <v>1.544</v>
      </c>
      <c r="S5585">
        <v>2328</v>
      </c>
      <c r="T5585">
        <v>1189</v>
      </c>
      <c r="U5585">
        <v>597</v>
      </c>
      <c r="V5585">
        <v>6053</v>
      </c>
      <c r="W5585">
        <v>395</v>
      </c>
      <c r="X5585">
        <v>6</v>
      </c>
      <c r="Y5585">
        <v>0</v>
      </c>
      <c r="Z5585">
        <v>0</v>
      </c>
      <c r="AA5585">
        <v>0</v>
      </c>
      <c r="AB5585">
        <v>1</v>
      </c>
      <c r="AC5585" t="s">
        <v>1155</v>
      </c>
      <c r="AD5585" t="s">
        <v>11393</v>
      </c>
      <c r="AE5585">
        <v>2.21</v>
      </c>
    </row>
    <row r="5586" spans="1:31">
      <c r="A5586" t="s">
        <v>11429</v>
      </c>
      <c r="B5586">
        <v>2012</v>
      </c>
      <c r="C5586" t="s">
        <v>11393</v>
      </c>
      <c r="D5586" t="s">
        <v>33</v>
      </c>
      <c r="E5586" t="s">
        <v>33</v>
      </c>
      <c r="F5586" t="s">
        <v>33</v>
      </c>
      <c r="G5586" t="s">
        <v>33</v>
      </c>
      <c r="H5586" t="s">
        <v>33</v>
      </c>
      <c r="I5586" t="s">
        <v>33</v>
      </c>
      <c r="J5586" t="s">
        <v>107</v>
      </c>
      <c r="K5586">
        <v>0.72339399999999998</v>
      </c>
      <c r="L5586">
        <v>0.37202400000000002</v>
      </c>
      <c r="M5586">
        <v>0.187</v>
      </c>
      <c r="N5586">
        <v>1.8919999999999999</v>
      </c>
      <c r="O5586" t="s">
        <v>35</v>
      </c>
      <c r="P5586" t="s">
        <v>11430</v>
      </c>
      <c r="Q5586">
        <v>1.169</v>
      </c>
      <c r="R5586">
        <v>0.53600000000000003</v>
      </c>
      <c r="S5586">
        <v>1001</v>
      </c>
      <c r="T5586">
        <v>519</v>
      </c>
      <c r="U5586">
        <v>259</v>
      </c>
      <c r="V5586">
        <v>2619</v>
      </c>
      <c r="W5586">
        <v>692</v>
      </c>
      <c r="X5586">
        <v>7</v>
      </c>
      <c r="Y5586">
        <v>0</v>
      </c>
      <c r="Z5586">
        <v>0</v>
      </c>
      <c r="AA5586">
        <v>0</v>
      </c>
      <c r="AB5586">
        <v>1</v>
      </c>
      <c r="AC5586" t="s">
        <v>83</v>
      </c>
      <c r="AD5586" t="s">
        <v>11393</v>
      </c>
      <c r="AE5586">
        <v>1.33</v>
      </c>
    </row>
    <row r="5587" spans="1:31">
      <c r="A5587" t="s">
        <v>11431</v>
      </c>
      <c r="B5587">
        <v>2012</v>
      </c>
      <c r="C5587" t="s">
        <v>11393</v>
      </c>
      <c r="D5587" t="s">
        <v>33</v>
      </c>
      <c r="E5587" t="s">
        <v>33</v>
      </c>
      <c r="F5587" t="s">
        <v>33</v>
      </c>
      <c r="G5587" t="s">
        <v>33</v>
      </c>
      <c r="H5587" t="s">
        <v>33</v>
      </c>
      <c r="I5587" t="s">
        <v>33</v>
      </c>
      <c r="J5587" t="s">
        <v>110</v>
      </c>
      <c r="K5587">
        <v>1.480672</v>
      </c>
      <c r="L5587">
        <v>0.47654299999999999</v>
      </c>
      <c r="M5587">
        <v>0.69699999999999995</v>
      </c>
      <c r="N5587">
        <v>2.7450000000000001</v>
      </c>
      <c r="O5587" t="s">
        <v>35</v>
      </c>
      <c r="P5587" t="s">
        <v>259</v>
      </c>
      <c r="Q5587">
        <v>1.2649999999999999</v>
      </c>
      <c r="R5587">
        <v>0.78400000000000003</v>
      </c>
      <c r="S5587">
        <v>2977</v>
      </c>
      <c r="T5587">
        <v>944</v>
      </c>
      <c r="U5587">
        <v>1401</v>
      </c>
      <c r="V5587">
        <v>5519</v>
      </c>
      <c r="W5587">
        <v>1145</v>
      </c>
      <c r="X5587">
        <v>16</v>
      </c>
      <c r="Y5587">
        <v>0</v>
      </c>
      <c r="Z5587">
        <v>0</v>
      </c>
      <c r="AA5587">
        <v>0</v>
      </c>
      <c r="AB5587">
        <v>1</v>
      </c>
      <c r="AC5587" t="s">
        <v>1155</v>
      </c>
      <c r="AD5587" t="s">
        <v>11393</v>
      </c>
      <c r="AE5587">
        <v>1.78</v>
      </c>
    </row>
    <row r="5588" spans="1:31">
      <c r="A5588" t="s">
        <v>11432</v>
      </c>
      <c r="B5588">
        <v>2012</v>
      </c>
      <c r="C5588" t="s">
        <v>11393</v>
      </c>
      <c r="D5588" t="s">
        <v>33</v>
      </c>
      <c r="E5588" t="s">
        <v>33</v>
      </c>
      <c r="F5588" t="s">
        <v>33</v>
      </c>
      <c r="G5588" t="s">
        <v>33</v>
      </c>
      <c r="H5588" t="s">
        <v>33</v>
      </c>
      <c r="I5588" t="s">
        <v>40</v>
      </c>
      <c r="J5588" t="s">
        <v>33</v>
      </c>
      <c r="K5588">
        <v>0.514073</v>
      </c>
      <c r="L5588">
        <v>0.21320800000000001</v>
      </c>
      <c r="M5588">
        <v>0.185</v>
      </c>
      <c r="N5588">
        <v>1.1299999999999999</v>
      </c>
      <c r="O5588" t="s">
        <v>35</v>
      </c>
      <c r="P5588" t="s">
        <v>11433</v>
      </c>
      <c r="Q5588">
        <v>0.61599999999999999</v>
      </c>
      <c r="R5588">
        <v>0.32900000000000001</v>
      </c>
      <c r="S5588">
        <v>1530</v>
      </c>
      <c r="T5588">
        <v>635</v>
      </c>
      <c r="U5588">
        <v>550</v>
      </c>
      <c r="V5588">
        <v>3365</v>
      </c>
      <c r="W5588">
        <v>1574</v>
      </c>
      <c r="X5588">
        <v>9</v>
      </c>
      <c r="Y5588">
        <v>0</v>
      </c>
      <c r="Z5588">
        <v>0</v>
      </c>
      <c r="AA5588">
        <v>0</v>
      </c>
      <c r="AB5588">
        <v>1</v>
      </c>
      <c r="AC5588" t="s">
        <v>551</v>
      </c>
      <c r="AD5588" t="s">
        <v>11393</v>
      </c>
      <c r="AE5588">
        <v>1.4</v>
      </c>
    </row>
    <row r="5589" spans="1:31">
      <c r="A5589" t="s">
        <v>11434</v>
      </c>
      <c r="B5589">
        <v>2012</v>
      </c>
      <c r="C5589" t="s">
        <v>11393</v>
      </c>
      <c r="D5589" t="s">
        <v>33</v>
      </c>
      <c r="E5589" t="s">
        <v>33</v>
      </c>
      <c r="F5589" t="s">
        <v>33</v>
      </c>
      <c r="G5589" t="s">
        <v>33</v>
      </c>
      <c r="H5589" t="s">
        <v>33</v>
      </c>
      <c r="I5589" t="s">
        <v>40</v>
      </c>
      <c r="J5589" t="s">
        <v>98</v>
      </c>
      <c r="K5589">
        <v>0</v>
      </c>
      <c r="L5589">
        <v>0</v>
      </c>
      <c r="M5589">
        <v>0</v>
      </c>
      <c r="N5589">
        <v>3.8889999999999998</v>
      </c>
      <c r="O5589" t="s">
        <v>35</v>
      </c>
      <c r="P5589" t="s">
        <v>248</v>
      </c>
      <c r="Q5589">
        <v>3.8889999999999998</v>
      </c>
      <c r="R5589">
        <v>0</v>
      </c>
      <c r="S5589">
        <v>0</v>
      </c>
      <c r="T5589">
        <v>0</v>
      </c>
      <c r="U5589" t="s">
        <v>37</v>
      </c>
      <c r="V5589" t="s">
        <v>37</v>
      </c>
      <c r="W5589">
        <v>93</v>
      </c>
      <c r="X5589">
        <v>0</v>
      </c>
      <c r="Y5589">
        <v>0</v>
      </c>
      <c r="Z5589">
        <v>0</v>
      </c>
      <c r="AA5589">
        <v>0</v>
      </c>
      <c r="AB5589">
        <v>1</v>
      </c>
      <c r="AC5589" t="s">
        <v>38</v>
      </c>
      <c r="AD5589" t="s">
        <v>11393</v>
      </c>
      <c r="AE5589">
        <v>1</v>
      </c>
    </row>
    <row r="5590" spans="1:31">
      <c r="A5590" t="s">
        <v>11435</v>
      </c>
      <c r="B5590">
        <v>2012</v>
      </c>
      <c r="C5590" t="s">
        <v>11393</v>
      </c>
      <c r="D5590" t="s">
        <v>33</v>
      </c>
      <c r="E5590" t="s">
        <v>33</v>
      </c>
      <c r="F5590" t="s">
        <v>33</v>
      </c>
      <c r="G5590" t="s">
        <v>33</v>
      </c>
      <c r="H5590" t="s">
        <v>33</v>
      </c>
      <c r="I5590" t="s">
        <v>40</v>
      </c>
      <c r="J5590" t="s">
        <v>101</v>
      </c>
      <c r="K5590">
        <v>0</v>
      </c>
      <c r="L5590">
        <v>0</v>
      </c>
      <c r="M5590">
        <v>0</v>
      </c>
      <c r="N5590">
        <v>2.4620000000000002</v>
      </c>
      <c r="O5590" t="s">
        <v>35</v>
      </c>
      <c r="P5590" t="s">
        <v>115</v>
      </c>
      <c r="Q5590">
        <v>2.4620000000000002</v>
      </c>
      <c r="R5590">
        <v>0</v>
      </c>
      <c r="S5590">
        <v>0</v>
      </c>
      <c r="T5590">
        <v>0</v>
      </c>
      <c r="U5590" t="s">
        <v>37</v>
      </c>
      <c r="V5590" t="s">
        <v>37</v>
      </c>
      <c r="W5590">
        <v>148</v>
      </c>
      <c r="X5590">
        <v>0</v>
      </c>
      <c r="Y5590">
        <v>0</v>
      </c>
      <c r="Z5590">
        <v>0</v>
      </c>
      <c r="AA5590">
        <v>0</v>
      </c>
      <c r="AB5590">
        <v>1</v>
      </c>
      <c r="AC5590" t="s">
        <v>38</v>
      </c>
      <c r="AD5590" t="s">
        <v>11393</v>
      </c>
      <c r="AE5590">
        <v>1</v>
      </c>
    </row>
    <row r="5591" spans="1:31">
      <c r="A5591" t="s">
        <v>11436</v>
      </c>
      <c r="B5591">
        <v>2012</v>
      </c>
      <c r="C5591" t="s">
        <v>11393</v>
      </c>
      <c r="D5591" t="s">
        <v>33</v>
      </c>
      <c r="E5591" t="s">
        <v>33</v>
      </c>
      <c r="F5591" t="s">
        <v>33</v>
      </c>
      <c r="G5591" t="s">
        <v>33</v>
      </c>
      <c r="H5591" t="s">
        <v>33</v>
      </c>
      <c r="I5591" t="s">
        <v>40</v>
      </c>
      <c r="J5591" t="s">
        <v>104</v>
      </c>
      <c r="K5591">
        <v>0.34956100000000001</v>
      </c>
      <c r="L5591">
        <v>0.36093799999999998</v>
      </c>
      <c r="M5591">
        <v>7.0000000000000001E-3</v>
      </c>
      <c r="N5591">
        <v>2.0169999999999999</v>
      </c>
      <c r="O5591" t="s">
        <v>35</v>
      </c>
      <c r="P5591" t="s">
        <v>326</v>
      </c>
      <c r="Q5591">
        <v>1.6679999999999999</v>
      </c>
      <c r="R5591">
        <v>0.34200000000000003</v>
      </c>
      <c r="S5591">
        <v>173</v>
      </c>
      <c r="T5591">
        <v>179</v>
      </c>
      <c r="U5591">
        <v>4</v>
      </c>
      <c r="V5591">
        <v>1001</v>
      </c>
      <c r="W5591">
        <v>211</v>
      </c>
      <c r="X5591">
        <v>1</v>
      </c>
      <c r="Y5591">
        <v>0</v>
      </c>
      <c r="Z5591">
        <v>0</v>
      </c>
      <c r="AA5591">
        <v>0</v>
      </c>
      <c r="AB5591">
        <v>1</v>
      </c>
      <c r="AC5591" t="s">
        <v>56</v>
      </c>
      <c r="AD5591" t="s">
        <v>11393</v>
      </c>
      <c r="AE5591">
        <v>0.79</v>
      </c>
    </row>
    <row r="5592" spans="1:31">
      <c r="A5592" t="s">
        <v>11437</v>
      </c>
      <c r="B5592">
        <v>2012</v>
      </c>
      <c r="C5592" t="s">
        <v>11393</v>
      </c>
      <c r="D5592" t="s">
        <v>33</v>
      </c>
      <c r="E5592" t="s">
        <v>33</v>
      </c>
      <c r="F5592" t="s">
        <v>33</v>
      </c>
      <c r="G5592" t="s">
        <v>33</v>
      </c>
      <c r="H5592" t="s">
        <v>33</v>
      </c>
      <c r="I5592" t="s">
        <v>40</v>
      </c>
      <c r="J5592" t="s">
        <v>107</v>
      </c>
      <c r="K5592">
        <v>0</v>
      </c>
      <c r="L5592">
        <v>0</v>
      </c>
      <c r="M5592">
        <v>0</v>
      </c>
      <c r="N5592">
        <v>0.90700000000000003</v>
      </c>
      <c r="O5592" t="s">
        <v>35</v>
      </c>
      <c r="P5592" t="s">
        <v>55</v>
      </c>
      <c r="Q5592">
        <v>0.90700000000000003</v>
      </c>
      <c r="R5592">
        <v>0</v>
      </c>
      <c r="S5592">
        <v>0</v>
      </c>
      <c r="T5592">
        <v>0</v>
      </c>
      <c r="U5592" t="s">
        <v>37</v>
      </c>
      <c r="V5592" t="s">
        <v>37</v>
      </c>
      <c r="W5592">
        <v>405</v>
      </c>
      <c r="X5592">
        <v>0</v>
      </c>
      <c r="Y5592">
        <v>0</v>
      </c>
      <c r="Z5592">
        <v>0</v>
      </c>
      <c r="AA5592">
        <v>0</v>
      </c>
      <c r="AB5592">
        <v>1</v>
      </c>
      <c r="AC5592" t="s">
        <v>38</v>
      </c>
      <c r="AD5592" t="s">
        <v>11393</v>
      </c>
      <c r="AE5592">
        <v>1</v>
      </c>
    </row>
    <row r="5593" spans="1:31">
      <c r="A5593" t="s">
        <v>11438</v>
      </c>
      <c r="B5593">
        <v>2012</v>
      </c>
      <c r="C5593" t="s">
        <v>11393</v>
      </c>
      <c r="D5593" t="s">
        <v>33</v>
      </c>
      <c r="E5593" t="s">
        <v>33</v>
      </c>
      <c r="F5593" t="s">
        <v>33</v>
      </c>
      <c r="G5593" t="s">
        <v>33</v>
      </c>
      <c r="H5593" t="s">
        <v>33</v>
      </c>
      <c r="I5593" t="s">
        <v>40</v>
      </c>
      <c r="J5593" t="s">
        <v>110</v>
      </c>
      <c r="K5593">
        <v>1.2596780000000001</v>
      </c>
      <c r="L5593">
        <v>0.57282599999999995</v>
      </c>
      <c r="M5593">
        <v>0.39700000000000002</v>
      </c>
      <c r="N5593">
        <v>2.9670000000000001</v>
      </c>
      <c r="O5593" t="s">
        <v>35</v>
      </c>
      <c r="P5593" t="s">
        <v>11439</v>
      </c>
      <c r="Q5593">
        <v>1.7070000000000001</v>
      </c>
      <c r="R5593">
        <v>0.86299999999999999</v>
      </c>
      <c r="S5593">
        <v>1357</v>
      </c>
      <c r="T5593">
        <v>611</v>
      </c>
      <c r="U5593">
        <v>428</v>
      </c>
      <c r="V5593">
        <v>3196</v>
      </c>
      <c r="W5593">
        <v>717</v>
      </c>
      <c r="X5593">
        <v>8</v>
      </c>
      <c r="Y5593">
        <v>0</v>
      </c>
      <c r="Z5593">
        <v>0</v>
      </c>
      <c r="AA5593">
        <v>0</v>
      </c>
      <c r="AB5593">
        <v>1</v>
      </c>
      <c r="AC5593" t="s">
        <v>83</v>
      </c>
      <c r="AD5593" t="s">
        <v>11393</v>
      </c>
      <c r="AE5593">
        <v>1.89</v>
      </c>
    </row>
    <row r="5594" spans="1:31">
      <c r="A5594" t="s">
        <v>11440</v>
      </c>
      <c r="B5594">
        <v>2012</v>
      </c>
      <c r="C5594" t="s">
        <v>11393</v>
      </c>
      <c r="D5594" t="s">
        <v>33</v>
      </c>
      <c r="E5594" t="s">
        <v>33</v>
      </c>
      <c r="F5594" t="s">
        <v>33</v>
      </c>
      <c r="G5594" t="s">
        <v>33</v>
      </c>
      <c r="H5594" t="s">
        <v>33</v>
      </c>
      <c r="I5594" t="s">
        <v>43</v>
      </c>
      <c r="J5594" t="s">
        <v>33</v>
      </c>
      <c r="K5594">
        <v>2.3989729999999998</v>
      </c>
      <c r="L5594">
        <v>0.67735900000000004</v>
      </c>
      <c r="M5594">
        <v>1.256</v>
      </c>
      <c r="N5594">
        <v>4.13</v>
      </c>
      <c r="O5594" t="s">
        <v>35</v>
      </c>
      <c r="P5594" t="s">
        <v>11441</v>
      </c>
      <c r="Q5594">
        <v>1.7310000000000001</v>
      </c>
      <c r="R5594">
        <v>1.143</v>
      </c>
      <c r="S5594">
        <v>7738</v>
      </c>
      <c r="T5594">
        <v>2172</v>
      </c>
      <c r="U5594">
        <v>4050</v>
      </c>
      <c r="V5594">
        <v>13321</v>
      </c>
      <c r="W5594">
        <v>1122</v>
      </c>
      <c r="X5594">
        <v>25</v>
      </c>
      <c r="Y5594">
        <v>0</v>
      </c>
      <c r="Z5594">
        <v>0</v>
      </c>
      <c r="AA5594">
        <v>0</v>
      </c>
      <c r="AB5594">
        <v>1</v>
      </c>
      <c r="AC5594" t="s">
        <v>1139</v>
      </c>
      <c r="AD5594" t="s">
        <v>11393</v>
      </c>
      <c r="AE5594">
        <v>2.2000000000000002</v>
      </c>
    </row>
    <row r="5595" spans="1:31">
      <c r="A5595" t="s">
        <v>11442</v>
      </c>
      <c r="B5595">
        <v>2012</v>
      </c>
      <c r="C5595" t="s">
        <v>11393</v>
      </c>
      <c r="D5595" t="s">
        <v>33</v>
      </c>
      <c r="E5595" t="s">
        <v>33</v>
      </c>
      <c r="F5595" t="s">
        <v>33</v>
      </c>
      <c r="G5595" t="s">
        <v>33</v>
      </c>
      <c r="H5595" t="s">
        <v>33</v>
      </c>
      <c r="I5595" t="s">
        <v>43</v>
      </c>
      <c r="J5595" t="s">
        <v>98</v>
      </c>
      <c r="K5595">
        <v>5.4290330000000004</v>
      </c>
      <c r="L5595">
        <v>3.4794429999999998</v>
      </c>
      <c r="M5595">
        <v>0.83099999999999996</v>
      </c>
      <c r="N5595">
        <v>16.945</v>
      </c>
      <c r="O5595" t="s">
        <v>35</v>
      </c>
      <c r="P5595" t="s">
        <v>1416</v>
      </c>
      <c r="Q5595">
        <v>11.516</v>
      </c>
      <c r="R5595">
        <v>4.5979999999999999</v>
      </c>
      <c r="S5595">
        <v>2578</v>
      </c>
      <c r="T5595">
        <v>1598</v>
      </c>
      <c r="U5595">
        <v>394</v>
      </c>
      <c r="V5595">
        <v>8045</v>
      </c>
      <c r="W5595">
        <v>91</v>
      </c>
      <c r="X5595">
        <v>4</v>
      </c>
      <c r="Y5595">
        <v>0</v>
      </c>
      <c r="Z5595">
        <v>0</v>
      </c>
      <c r="AA5595">
        <v>0</v>
      </c>
      <c r="AB5595">
        <v>1</v>
      </c>
      <c r="AC5595" t="s">
        <v>3523</v>
      </c>
      <c r="AD5595" t="s">
        <v>11393</v>
      </c>
      <c r="AE5595">
        <v>2.12</v>
      </c>
    </row>
    <row r="5596" spans="1:31">
      <c r="A5596" t="s">
        <v>11443</v>
      </c>
      <c r="B5596">
        <v>2012</v>
      </c>
      <c r="C5596" t="s">
        <v>11393</v>
      </c>
      <c r="D5596" t="s">
        <v>33</v>
      </c>
      <c r="E5596" t="s">
        <v>33</v>
      </c>
      <c r="F5596" t="s">
        <v>33</v>
      </c>
      <c r="G5596" t="s">
        <v>33</v>
      </c>
      <c r="H5596" t="s">
        <v>33</v>
      </c>
      <c r="I5596" t="s">
        <v>43</v>
      </c>
      <c r="J5596" t="s">
        <v>101</v>
      </c>
      <c r="K5596">
        <v>0.75661400000000001</v>
      </c>
      <c r="L5596">
        <v>0.77456100000000006</v>
      </c>
      <c r="M5596">
        <v>1.6E-2</v>
      </c>
      <c r="N5596">
        <v>4.2770000000000001</v>
      </c>
      <c r="O5596" t="s">
        <v>35</v>
      </c>
      <c r="P5596" t="s">
        <v>152</v>
      </c>
      <c r="Q5596">
        <v>3.5209999999999999</v>
      </c>
      <c r="R5596">
        <v>0.74</v>
      </c>
      <c r="S5596">
        <v>384</v>
      </c>
      <c r="T5596">
        <v>392</v>
      </c>
      <c r="U5596">
        <v>8</v>
      </c>
      <c r="V5596">
        <v>2172</v>
      </c>
      <c r="W5596">
        <v>132</v>
      </c>
      <c r="X5596">
        <v>1</v>
      </c>
      <c r="Y5596">
        <v>0</v>
      </c>
      <c r="Z5596">
        <v>0</v>
      </c>
      <c r="AA5596">
        <v>0</v>
      </c>
      <c r="AB5596">
        <v>1</v>
      </c>
      <c r="AC5596" t="s">
        <v>76</v>
      </c>
      <c r="AD5596" t="s">
        <v>11393</v>
      </c>
      <c r="AE5596">
        <v>1.05</v>
      </c>
    </row>
    <row r="5597" spans="1:31">
      <c r="A5597" t="s">
        <v>11444</v>
      </c>
      <c r="B5597">
        <v>2012</v>
      </c>
      <c r="C5597" t="s">
        <v>11393</v>
      </c>
      <c r="D5597" t="s">
        <v>33</v>
      </c>
      <c r="E5597" t="s">
        <v>33</v>
      </c>
      <c r="F5597" t="s">
        <v>33</v>
      </c>
      <c r="G5597" t="s">
        <v>33</v>
      </c>
      <c r="H5597" t="s">
        <v>33</v>
      </c>
      <c r="I5597" t="s">
        <v>43</v>
      </c>
      <c r="J5597" t="s">
        <v>104</v>
      </c>
      <c r="K5597">
        <v>3.4480749999999998</v>
      </c>
      <c r="L5597">
        <v>1.903802</v>
      </c>
      <c r="M5597">
        <v>0.76400000000000001</v>
      </c>
      <c r="N5597">
        <v>9.4860000000000007</v>
      </c>
      <c r="O5597" t="s">
        <v>35</v>
      </c>
      <c r="P5597" t="s">
        <v>11445</v>
      </c>
      <c r="Q5597">
        <v>6.0380000000000003</v>
      </c>
      <c r="R5597">
        <v>2.6840000000000002</v>
      </c>
      <c r="S5597">
        <v>2155</v>
      </c>
      <c r="T5597">
        <v>1182</v>
      </c>
      <c r="U5597">
        <v>477</v>
      </c>
      <c r="V5597">
        <v>5928</v>
      </c>
      <c r="W5597">
        <v>184</v>
      </c>
      <c r="X5597">
        <v>5</v>
      </c>
      <c r="Y5597">
        <v>0</v>
      </c>
      <c r="Z5597">
        <v>0</v>
      </c>
      <c r="AA5597">
        <v>0</v>
      </c>
      <c r="AB5597">
        <v>1</v>
      </c>
      <c r="AC5597" t="s">
        <v>1164</v>
      </c>
      <c r="AD5597" t="s">
        <v>11393</v>
      </c>
      <c r="AE5597">
        <v>1.99</v>
      </c>
    </row>
    <row r="5598" spans="1:31">
      <c r="A5598" t="s">
        <v>11446</v>
      </c>
      <c r="B5598">
        <v>2012</v>
      </c>
      <c r="C5598" t="s">
        <v>11393</v>
      </c>
      <c r="D5598" t="s">
        <v>33</v>
      </c>
      <c r="E5598" t="s">
        <v>33</v>
      </c>
      <c r="F5598" t="s">
        <v>33</v>
      </c>
      <c r="G5598" t="s">
        <v>33</v>
      </c>
      <c r="H5598" t="s">
        <v>33</v>
      </c>
      <c r="I5598" t="s">
        <v>43</v>
      </c>
      <c r="J5598" t="s">
        <v>107</v>
      </c>
      <c r="K5598">
        <v>1.462405</v>
      </c>
      <c r="L5598">
        <v>0.75470999999999999</v>
      </c>
      <c r="M5598">
        <v>0.374</v>
      </c>
      <c r="N5598">
        <v>3.823</v>
      </c>
      <c r="O5598" t="s">
        <v>35</v>
      </c>
      <c r="P5598" t="s">
        <v>281</v>
      </c>
      <c r="Q5598">
        <v>2.3610000000000002</v>
      </c>
      <c r="R5598">
        <v>1.0880000000000001</v>
      </c>
      <c r="S5598">
        <v>1001</v>
      </c>
      <c r="T5598">
        <v>519</v>
      </c>
      <c r="U5598">
        <v>256</v>
      </c>
      <c r="V5598">
        <v>2618</v>
      </c>
      <c r="W5598">
        <v>287</v>
      </c>
      <c r="X5598">
        <v>7</v>
      </c>
      <c r="Y5598">
        <v>0</v>
      </c>
      <c r="Z5598">
        <v>0</v>
      </c>
      <c r="AA5598">
        <v>0</v>
      </c>
      <c r="AB5598">
        <v>1</v>
      </c>
      <c r="AC5598" t="s">
        <v>83</v>
      </c>
      <c r="AD5598" t="s">
        <v>11393</v>
      </c>
      <c r="AE5598">
        <v>1.1299999999999999</v>
      </c>
    </row>
    <row r="5599" spans="1:31">
      <c r="A5599" t="s">
        <v>11447</v>
      </c>
      <c r="B5599">
        <v>2012</v>
      </c>
      <c r="C5599" t="s">
        <v>11393</v>
      </c>
      <c r="D5599" t="s">
        <v>33</v>
      </c>
      <c r="E5599" t="s">
        <v>33</v>
      </c>
      <c r="F5599" t="s">
        <v>33</v>
      </c>
      <c r="G5599" t="s">
        <v>33</v>
      </c>
      <c r="H5599" t="s">
        <v>33</v>
      </c>
      <c r="I5599" t="s">
        <v>43</v>
      </c>
      <c r="J5599" t="s">
        <v>110</v>
      </c>
      <c r="K5599">
        <v>1.735808</v>
      </c>
      <c r="L5599">
        <v>0.64232599999999995</v>
      </c>
      <c r="M5599">
        <v>0.71099999999999997</v>
      </c>
      <c r="N5599">
        <v>3.5110000000000001</v>
      </c>
      <c r="O5599" t="s">
        <v>35</v>
      </c>
      <c r="P5599" t="s">
        <v>11448</v>
      </c>
      <c r="Q5599">
        <v>1.776</v>
      </c>
      <c r="R5599">
        <v>1.0249999999999999</v>
      </c>
      <c r="S5599">
        <v>1620</v>
      </c>
      <c r="T5599">
        <v>599</v>
      </c>
      <c r="U5599">
        <v>664</v>
      </c>
      <c r="V5599">
        <v>3276</v>
      </c>
      <c r="W5599">
        <v>428</v>
      </c>
      <c r="X5599">
        <v>8</v>
      </c>
      <c r="Y5599">
        <v>0</v>
      </c>
      <c r="Z5599">
        <v>0</v>
      </c>
      <c r="AA5599">
        <v>0</v>
      </c>
      <c r="AB5599">
        <v>1</v>
      </c>
      <c r="AC5599" t="s">
        <v>551</v>
      </c>
      <c r="AD5599" t="s">
        <v>11393</v>
      </c>
      <c r="AE5599">
        <v>1.03</v>
      </c>
    </row>
    <row r="5600" spans="1:31">
      <c r="A5600" t="s">
        <v>11449</v>
      </c>
      <c r="B5600">
        <v>2012</v>
      </c>
      <c r="C5600" t="s">
        <v>11393</v>
      </c>
      <c r="D5600" t="s">
        <v>33</v>
      </c>
      <c r="E5600" t="s">
        <v>33</v>
      </c>
      <c r="F5600" t="s">
        <v>33</v>
      </c>
      <c r="G5600" t="s">
        <v>133</v>
      </c>
      <c r="H5600" t="s">
        <v>34</v>
      </c>
      <c r="I5600" t="s">
        <v>33</v>
      </c>
      <c r="J5600" t="s">
        <v>33</v>
      </c>
      <c r="K5600">
        <v>0</v>
      </c>
      <c r="L5600">
        <v>0</v>
      </c>
      <c r="M5600">
        <v>0</v>
      </c>
      <c r="N5600">
        <v>6.8479999999999999</v>
      </c>
      <c r="O5600" t="s">
        <v>35</v>
      </c>
      <c r="P5600" t="s">
        <v>134</v>
      </c>
      <c r="Q5600">
        <v>6.8479999999999999</v>
      </c>
      <c r="R5600">
        <v>0</v>
      </c>
      <c r="S5600">
        <v>0</v>
      </c>
      <c r="T5600">
        <v>0</v>
      </c>
      <c r="U5600" t="s">
        <v>37</v>
      </c>
      <c r="V5600" t="s">
        <v>37</v>
      </c>
      <c r="W5600">
        <v>52</v>
      </c>
      <c r="X5600">
        <v>0</v>
      </c>
      <c r="Y5600">
        <v>0</v>
      </c>
      <c r="Z5600">
        <v>0</v>
      </c>
      <c r="AA5600">
        <v>0</v>
      </c>
      <c r="AB5600">
        <v>1</v>
      </c>
      <c r="AC5600" t="s">
        <v>38</v>
      </c>
      <c r="AD5600" t="s">
        <v>11393</v>
      </c>
      <c r="AE5600">
        <v>1</v>
      </c>
    </row>
    <row r="5601" spans="1:31">
      <c r="A5601" t="s">
        <v>11450</v>
      </c>
      <c r="B5601">
        <v>2012</v>
      </c>
      <c r="C5601" t="s">
        <v>11393</v>
      </c>
      <c r="D5601" t="s">
        <v>33</v>
      </c>
      <c r="E5601" t="s">
        <v>33</v>
      </c>
      <c r="F5601" t="s">
        <v>33</v>
      </c>
      <c r="G5601" t="s">
        <v>133</v>
      </c>
      <c r="H5601" t="s">
        <v>34</v>
      </c>
      <c r="I5601" t="s">
        <v>40</v>
      </c>
      <c r="J5601" t="s">
        <v>33</v>
      </c>
      <c r="K5601">
        <v>0</v>
      </c>
      <c r="L5601">
        <v>0</v>
      </c>
      <c r="M5601">
        <v>0</v>
      </c>
      <c r="N5601">
        <v>11.57</v>
      </c>
      <c r="O5601" t="s">
        <v>35</v>
      </c>
      <c r="P5601" t="s">
        <v>136</v>
      </c>
      <c r="Q5601">
        <v>11.57</v>
      </c>
      <c r="R5601">
        <v>0</v>
      </c>
      <c r="S5601">
        <v>0</v>
      </c>
      <c r="T5601">
        <v>0</v>
      </c>
      <c r="U5601" t="s">
        <v>37</v>
      </c>
      <c r="V5601" t="s">
        <v>37</v>
      </c>
      <c r="W5601">
        <v>30</v>
      </c>
      <c r="X5601">
        <v>0</v>
      </c>
      <c r="Y5601">
        <v>0</v>
      </c>
      <c r="Z5601">
        <v>0</v>
      </c>
      <c r="AA5601">
        <v>0</v>
      </c>
      <c r="AB5601">
        <v>1</v>
      </c>
      <c r="AC5601" t="s">
        <v>38</v>
      </c>
      <c r="AD5601" t="s">
        <v>11393</v>
      </c>
      <c r="AE5601">
        <v>1</v>
      </c>
    </row>
    <row r="5602" spans="1:31">
      <c r="A5602" t="s">
        <v>11451</v>
      </c>
      <c r="B5602">
        <v>2012</v>
      </c>
      <c r="C5602" t="s">
        <v>11393</v>
      </c>
      <c r="D5602" t="s">
        <v>33</v>
      </c>
      <c r="E5602" t="s">
        <v>33</v>
      </c>
      <c r="F5602" t="s">
        <v>33</v>
      </c>
      <c r="G5602" t="s">
        <v>133</v>
      </c>
      <c r="H5602" t="s">
        <v>46</v>
      </c>
      <c r="I5602" t="s">
        <v>33</v>
      </c>
      <c r="J5602" t="s">
        <v>33</v>
      </c>
      <c r="K5602">
        <v>0</v>
      </c>
      <c r="L5602">
        <v>0</v>
      </c>
      <c r="M5602">
        <v>0</v>
      </c>
      <c r="N5602">
        <v>2.601</v>
      </c>
      <c r="O5602" t="s">
        <v>35</v>
      </c>
      <c r="P5602" t="s">
        <v>138</v>
      </c>
      <c r="Q5602">
        <v>2.601</v>
      </c>
      <c r="R5602">
        <v>0</v>
      </c>
      <c r="S5602">
        <v>0</v>
      </c>
      <c r="T5602">
        <v>0</v>
      </c>
      <c r="U5602" t="s">
        <v>37</v>
      </c>
      <c r="V5602" t="s">
        <v>37</v>
      </c>
      <c r="W5602">
        <v>140</v>
      </c>
      <c r="X5602">
        <v>0</v>
      </c>
      <c r="Y5602">
        <v>0</v>
      </c>
      <c r="Z5602">
        <v>0</v>
      </c>
      <c r="AA5602">
        <v>0</v>
      </c>
      <c r="AB5602">
        <v>1</v>
      </c>
      <c r="AC5602" t="s">
        <v>38</v>
      </c>
      <c r="AD5602" t="s">
        <v>11393</v>
      </c>
      <c r="AE5602">
        <v>1</v>
      </c>
    </row>
    <row r="5603" spans="1:31">
      <c r="A5603" t="s">
        <v>11452</v>
      </c>
      <c r="B5603">
        <v>2012</v>
      </c>
      <c r="C5603" t="s">
        <v>11393</v>
      </c>
      <c r="D5603" t="s">
        <v>33</v>
      </c>
      <c r="E5603" t="s">
        <v>33</v>
      </c>
      <c r="F5603" t="s">
        <v>33</v>
      </c>
      <c r="G5603" t="s">
        <v>133</v>
      </c>
      <c r="H5603" t="s">
        <v>46</v>
      </c>
      <c r="I5603" t="s">
        <v>40</v>
      </c>
      <c r="J5603" t="s">
        <v>33</v>
      </c>
      <c r="K5603">
        <v>0</v>
      </c>
      <c r="L5603">
        <v>0</v>
      </c>
      <c r="M5603">
        <v>0</v>
      </c>
      <c r="N5603">
        <v>4.2469999999999999</v>
      </c>
      <c r="O5603" t="s">
        <v>35</v>
      </c>
      <c r="P5603" t="s">
        <v>140</v>
      </c>
      <c r="Q5603">
        <v>4.2469999999999999</v>
      </c>
      <c r="R5603">
        <v>0</v>
      </c>
      <c r="S5603">
        <v>0</v>
      </c>
      <c r="T5603">
        <v>0</v>
      </c>
      <c r="U5603" t="s">
        <v>37</v>
      </c>
      <c r="V5603" t="s">
        <v>37</v>
      </c>
      <c r="W5603">
        <v>85</v>
      </c>
      <c r="X5603">
        <v>0</v>
      </c>
      <c r="Y5603">
        <v>0</v>
      </c>
      <c r="Z5603">
        <v>0</v>
      </c>
      <c r="AA5603">
        <v>0</v>
      </c>
      <c r="AB5603">
        <v>1</v>
      </c>
      <c r="AC5603" t="s">
        <v>38</v>
      </c>
      <c r="AD5603" t="s">
        <v>11393</v>
      </c>
      <c r="AE5603">
        <v>1</v>
      </c>
    </row>
    <row r="5604" spans="1:31">
      <c r="A5604" t="s">
        <v>11453</v>
      </c>
      <c r="B5604">
        <v>2012</v>
      </c>
      <c r="C5604" t="s">
        <v>11393</v>
      </c>
      <c r="D5604" t="s">
        <v>33</v>
      </c>
      <c r="E5604" t="s">
        <v>33</v>
      </c>
      <c r="F5604" t="s">
        <v>33</v>
      </c>
      <c r="G5604" t="s">
        <v>133</v>
      </c>
      <c r="H5604" t="s">
        <v>46</v>
      </c>
      <c r="I5604" t="s">
        <v>43</v>
      </c>
      <c r="J5604" t="s">
        <v>33</v>
      </c>
      <c r="K5604">
        <v>0</v>
      </c>
      <c r="L5604">
        <v>0</v>
      </c>
      <c r="M5604">
        <v>0</v>
      </c>
      <c r="N5604">
        <v>6.4870000000000001</v>
      </c>
      <c r="O5604" t="s">
        <v>35</v>
      </c>
      <c r="P5604" t="s">
        <v>41</v>
      </c>
      <c r="Q5604">
        <v>6.4870000000000001</v>
      </c>
      <c r="R5604">
        <v>0</v>
      </c>
      <c r="S5604">
        <v>0</v>
      </c>
      <c r="T5604">
        <v>0</v>
      </c>
      <c r="U5604" t="s">
        <v>37</v>
      </c>
      <c r="V5604" t="s">
        <v>37</v>
      </c>
      <c r="W5604">
        <v>55</v>
      </c>
      <c r="X5604">
        <v>0</v>
      </c>
      <c r="Y5604">
        <v>0</v>
      </c>
      <c r="Z5604">
        <v>0</v>
      </c>
      <c r="AA5604">
        <v>0</v>
      </c>
      <c r="AB5604">
        <v>1</v>
      </c>
      <c r="AC5604" t="s">
        <v>38</v>
      </c>
      <c r="AD5604" t="s">
        <v>11393</v>
      </c>
      <c r="AE5604">
        <v>1</v>
      </c>
    </row>
    <row r="5605" spans="1:31">
      <c r="A5605" t="s">
        <v>11454</v>
      </c>
      <c r="B5605">
        <v>2012</v>
      </c>
      <c r="C5605" t="s">
        <v>11393</v>
      </c>
      <c r="D5605" t="s">
        <v>33</v>
      </c>
      <c r="E5605" t="s">
        <v>33</v>
      </c>
      <c r="F5605" t="s">
        <v>33</v>
      </c>
      <c r="G5605" t="s">
        <v>133</v>
      </c>
      <c r="H5605" t="s">
        <v>54</v>
      </c>
      <c r="I5605" t="s">
        <v>33</v>
      </c>
      <c r="J5605" t="s">
        <v>33</v>
      </c>
      <c r="K5605">
        <v>1.0952569999999999</v>
      </c>
      <c r="L5605">
        <v>0.63474699999999995</v>
      </c>
      <c r="M5605">
        <v>0.223</v>
      </c>
      <c r="N5605">
        <v>3.19</v>
      </c>
      <c r="O5605" t="s">
        <v>35</v>
      </c>
      <c r="P5605" t="s">
        <v>448</v>
      </c>
      <c r="Q5605">
        <v>2.0939999999999999</v>
      </c>
      <c r="R5605">
        <v>0.872</v>
      </c>
      <c r="S5605">
        <v>645</v>
      </c>
      <c r="T5605">
        <v>374</v>
      </c>
      <c r="U5605">
        <v>131</v>
      </c>
      <c r="V5605">
        <v>1880</v>
      </c>
      <c r="W5605">
        <v>260</v>
      </c>
      <c r="X5605">
        <v>4</v>
      </c>
      <c r="Y5605">
        <v>0</v>
      </c>
      <c r="Z5605">
        <v>0</v>
      </c>
      <c r="AA5605">
        <v>0</v>
      </c>
      <c r="AB5605">
        <v>1</v>
      </c>
      <c r="AC5605" t="s">
        <v>76</v>
      </c>
      <c r="AD5605" t="s">
        <v>11393</v>
      </c>
      <c r="AE5605">
        <v>0.96</v>
      </c>
    </row>
    <row r="5606" spans="1:31">
      <c r="A5606" t="s">
        <v>11455</v>
      </c>
      <c r="B5606">
        <v>2012</v>
      </c>
      <c r="C5606" t="s">
        <v>11393</v>
      </c>
      <c r="D5606" t="s">
        <v>33</v>
      </c>
      <c r="E5606" t="s">
        <v>33</v>
      </c>
      <c r="F5606" t="s">
        <v>33</v>
      </c>
      <c r="G5606" t="s">
        <v>133</v>
      </c>
      <c r="H5606" t="s">
        <v>54</v>
      </c>
      <c r="I5606" t="s">
        <v>40</v>
      </c>
      <c r="J5606" t="s">
        <v>33</v>
      </c>
      <c r="K5606">
        <v>0.35993599999999998</v>
      </c>
      <c r="L5606">
        <v>0.36993199999999998</v>
      </c>
      <c r="M5606">
        <v>8.0000000000000002E-3</v>
      </c>
      <c r="N5606">
        <v>2.0619999999999998</v>
      </c>
      <c r="O5606" t="s">
        <v>35</v>
      </c>
      <c r="P5606" t="s">
        <v>181</v>
      </c>
      <c r="Q5606">
        <v>1.702</v>
      </c>
      <c r="R5606">
        <v>0.35199999999999998</v>
      </c>
      <c r="S5606">
        <v>101</v>
      </c>
      <c r="T5606">
        <v>103</v>
      </c>
      <c r="U5606">
        <v>2</v>
      </c>
      <c r="V5606">
        <v>577</v>
      </c>
      <c r="W5606">
        <v>164</v>
      </c>
      <c r="X5606">
        <v>1</v>
      </c>
      <c r="Y5606">
        <v>0</v>
      </c>
      <c r="Z5606">
        <v>0</v>
      </c>
      <c r="AA5606">
        <v>0</v>
      </c>
      <c r="AB5606">
        <v>1</v>
      </c>
      <c r="AC5606" t="s">
        <v>56</v>
      </c>
      <c r="AD5606" t="s">
        <v>11393</v>
      </c>
      <c r="AE5606">
        <v>0.62</v>
      </c>
    </row>
    <row r="5607" spans="1:31">
      <c r="A5607" t="s">
        <v>11456</v>
      </c>
      <c r="B5607">
        <v>2012</v>
      </c>
      <c r="C5607" t="s">
        <v>11393</v>
      </c>
      <c r="D5607" t="s">
        <v>33</v>
      </c>
      <c r="E5607" t="s">
        <v>33</v>
      </c>
      <c r="F5607" t="s">
        <v>33</v>
      </c>
      <c r="G5607" t="s">
        <v>133</v>
      </c>
      <c r="H5607" t="s">
        <v>54</v>
      </c>
      <c r="I5607" t="s">
        <v>43</v>
      </c>
      <c r="J5607" t="s">
        <v>33</v>
      </c>
      <c r="K5607">
        <v>1.760521</v>
      </c>
      <c r="L5607">
        <v>1.1710579999999999</v>
      </c>
      <c r="M5607">
        <v>0.254</v>
      </c>
      <c r="N5607">
        <v>5.8460000000000001</v>
      </c>
      <c r="O5607" t="s">
        <v>35</v>
      </c>
      <c r="P5607" t="s">
        <v>6584</v>
      </c>
      <c r="Q5607">
        <v>4.085</v>
      </c>
      <c r="R5607">
        <v>1.5069999999999999</v>
      </c>
      <c r="S5607">
        <v>545</v>
      </c>
      <c r="T5607">
        <v>358</v>
      </c>
      <c r="U5607">
        <v>79</v>
      </c>
      <c r="V5607">
        <v>1809</v>
      </c>
      <c r="W5607">
        <v>96</v>
      </c>
      <c r="X5607">
        <v>3</v>
      </c>
      <c r="Y5607">
        <v>0</v>
      </c>
      <c r="Z5607">
        <v>0</v>
      </c>
      <c r="AA5607">
        <v>0</v>
      </c>
      <c r="AB5607">
        <v>1</v>
      </c>
      <c r="AC5607" t="s">
        <v>76</v>
      </c>
      <c r="AD5607" t="s">
        <v>11393</v>
      </c>
      <c r="AE5607">
        <v>0.75</v>
      </c>
    </row>
    <row r="5608" spans="1:31">
      <c r="A5608" t="s">
        <v>11457</v>
      </c>
      <c r="B5608">
        <v>2012</v>
      </c>
      <c r="C5608" t="s">
        <v>11393</v>
      </c>
      <c r="D5608" t="s">
        <v>33</v>
      </c>
      <c r="E5608" t="s">
        <v>33</v>
      </c>
      <c r="F5608" t="s">
        <v>33</v>
      </c>
      <c r="G5608" t="s">
        <v>133</v>
      </c>
      <c r="H5608" t="s">
        <v>62</v>
      </c>
      <c r="I5608" t="s">
        <v>33</v>
      </c>
      <c r="J5608" t="s">
        <v>33</v>
      </c>
      <c r="K5608">
        <v>2.1468690000000001</v>
      </c>
      <c r="L5608">
        <v>1.150223</v>
      </c>
      <c r="M5608">
        <v>0.51</v>
      </c>
      <c r="N5608">
        <v>5.7830000000000004</v>
      </c>
      <c r="O5608" t="s">
        <v>35</v>
      </c>
      <c r="P5608" t="s">
        <v>10668</v>
      </c>
      <c r="Q5608">
        <v>3.637</v>
      </c>
      <c r="R5608">
        <v>1.637</v>
      </c>
      <c r="S5608">
        <v>869</v>
      </c>
      <c r="T5608">
        <v>455</v>
      </c>
      <c r="U5608">
        <v>206</v>
      </c>
      <c r="V5608">
        <v>2340</v>
      </c>
      <c r="W5608">
        <v>219</v>
      </c>
      <c r="X5608">
        <v>5</v>
      </c>
      <c r="Y5608">
        <v>0</v>
      </c>
      <c r="Z5608">
        <v>0</v>
      </c>
      <c r="AA5608">
        <v>0</v>
      </c>
      <c r="AB5608">
        <v>1</v>
      </c>
      <c r="AC5608" t="s">
        <v>76</v>
      </c>
      <c r="AD5608" t="s">
        <v>11393</v>
      </c>
      <c r="AE5608">
        <v>1.37</v>
      </c>
    </row>
    <row r="5609" spans="1:31">
      <c r="A5609" t="s">
        <v>11458</v>
      </c>
      <c r="B5609">
        <v>2012</v>
      </c>
      <c r="C5609" t="s">
        <v>11393</v>
      </c>
      <c r="D5609" t="s">
        <v>33</v>
      </c>
      <c r="E5609" t="s">
        <v>33</v>
      </c>
      <c r="F5609" t="s">
        <v>33</v>
      </c>
      <c r="G5609" t="s">
        <v>133</v>
      </c>
      <c r="H5609" t="s">
        <v>62</v>
      </c>
      <c r="I5609" t="s">
        <v>40</v>
      </c>
      <c r="J5609" t="s">
        <v>33</v>
      </c>
      <c r="K5609">
        <v>1.4960990000000001</v>
      </c>
      <c r="L5609">
        <v>1.142549</v>
      </c>
      <c r="M5609">
        <v>0.13800000000000001</v>
      </c>
      <c r="N5609">
        <v>5.8010000000000002</v>
      </c>
      <c r="O5609" t="s">
        <v>35</v>
      </c>
      <c r="P5609" t="s">
        <v>7334</v>
      </c>
      <c r="Q5609">
        <v>4.3049999999999997</v>
      </c>
      <c r="R5609">
        <v>1.3580000000000001</v>
      </c>
      <c r="S5609">
        <v>276</v>
      </c>
      <c r="T5609">
        <v>209</v>
      </c>
      <c r="U5609">
        <v>25</v>
      </c>
      <c r="V5609">
        <v>1069</v>
      </c>
      <c r="W5609">
        <v>135</v>
      </c>
      <c r="X5609">
        <v>2</v>
      </c>
      <c r="Y5609">
        <v>0</v>
      </c>
      <c r="Z5609">
        <v>0</v>
      </c>
      <c r="AA5609">
        <v>0</v>
      </c>
      <c r="AB5609">
        <v>1</v>
      </c>
      <c r="AC5609" t="s">
        <v>56</v>
      </c>
      <c r="AD5609" t="s">
        <v>11393</v>
      </c>
      <c r="AE5609">
        <v>1.19</v>
      </c>
    </row>
    <row r="5610" spans="1:31">
      <c r="A5610" t="s">
        <v>11459</v>
      </c>
      <c r="B5610">
        <v>2012</v>
      </c>
      <c r="C5610" t="s">
        <v>11393</v>
      </c>
      <c r="D5610" t="s">
        <v>33</v>
      </c>
      <c r="E5610" t="s">
        <v>33</v>
      </c>
      <c r="F5610" t="s">
        <v>33</v>
      </c>
      <c r="G5610" t="s">
        <v>133</v>
      </c>
      <c r="H5610" t="s">
        <v>62</v>
      </c>
      <c r="I5610" t="s">
        <v>43</v>
      </c>
      <c r="J5610" t="s">
        <v>33</v>
      </c>
      <c r="K5610">
        <v>2.6910479999999999</v>
      </c>
      <c r="L5610">
        <v>1.946588</v>
      </c>
      <c r="M5610">
        <v>0.29699999999999999</v>
      </c>
      <c r="N5610">
        <v>9.6969999999999992</v>
      </c>
      <c r="O5610" t="s">
        <v>35</v>
      </c>
      <c r="P5610" t="s">
        <v>6743</v>
      </c>
      <c r="Q5610">
        <v>7.0060000000000002</v>
      </c>
      <c r="R5610">
        <v>2.3940000000000001</v>
      </c>
      <c r="S5610">
        <v>593</v>
      </c>
      <c r="T5610">
        <v>415</v>
      </c>
      <c r="U5610">
        <v>65</v>
      </c>
      <c r="V5610">
        <v>2137</v>
      </c>
      <c r="W5610">
        <v>84</v>
      </c>
      <c r="X5610">
        <v>3</v>
      </c>
      <c r="Y5610">
        <v>0</v>
      </c>
      <c r="Z5610">
        <v>0</v>
      </c>
      <c r="AA5610">
        <v>0</v>
      </c>
      <c r="AB5610">
        <v>1</v>
      </c>
      <c r="AC5610" t="s">
        <v>76</v>
      </c>
      <c r="AD5610" t="s">
        <v>11393</v>
      </c>
      <c r="AE5610">
        <v>1.2</v>
      </c>
    </row>
    <row r="5611" spans="1:31">
      <c r="A5611" t="s">
        <v>11460</v>
      </c>
      <c r="B5611">
        <v>2012</v>
      </c>
      <c r="C5611" t="s">
        <v>11393</v>
      </c>
      <c r="D5611" t="s">
        <v>33</v>
      </c>
      <c r="E5611" t="s">
        <v>33</v>
      </c>
      <c r="F5611" t="s">
        <v>33</v>
      </c>
      <c r="G5611" t="s">
        <v>133</v>
      </c>
      <c r="H5611" t="s">
        <v>68</v>
      </c>
      <c r="I5611" t="s">
        <v>33</v>
      </c>
      <c r="J5611" t="s">
        <v>33</v>
      </c>
      <c r="K5611">
        <v>0</v>
      </c>
      <c r="L5611">
        <v>0</v>
      </c>
      <c r="M5611">
        <v>0</v>
      </c>
      <c r="N5611">
        <v>1.903</v>
      </c>
      <c r="O5611" t="s">
        <v>35</v>
      </c>
      <c r="P5611" t="s">
        <v>50</v>
      </c>
      <c r="Q5611">
        <v>1.903</v>
      </c>
      <c r="R5611">
        <v>0</v>
      </c>
      <c r="S5611">
        <v>0</v>
      </c>
      <c r="T5611">
        <v>0</v>
      </c>
      <c r="U5611" t="s">
        <v>37</v>
      </c>
      <c r="V5611" t="s">
        <v>37</v>
      </c>
      <c r="W5611">
        <v>192</v>
      </c>
      <c r="X5611">
        <v>0</v>
      </c>
      <c r="Y5611">
        <v>0</v>
      </c>
      <c r="Z5611">
        <v>0</v>
      </c>
      <c r="AA5611">
        <v>0</v>
      </c>
      <c r="AB5611">
        <v>1</v>
      </c>
      <c r="AC5611" t="s">
        <v>38</v>
      </c>
      <c r="AD5611" t="s">
        <v>11393</v>
      </c>
      <c r="AE5611">
        <v>1</v>
      </c>
    </row>
    <row r="5612" spans="1:31">
      <c r="A5612" t="s">
        <v>11461</v>
      </c>
      <c r="B5612">
        <v>2012</v>
      </c>
      <c r="C5612" t="s">
        <v>11393</v>
      </c>
      <c r="D5612" t="s">
        <v>33</v>
      </c>
      <c r="E5612" t="s">
        <v>33</v>
      </c>
      <c r="F5612" t="s">
        <v>33</v>
      </c>
      <c r="G5612" t="s">
        <v>133</v>
      </c>
      <c r="H5612" t="s">
        <v>68</v>
      </c>
      <c r="I5612" t="s">
        <v>40</v>
      </c>
      <c r="J5612" t="s">
        <v>33</v>
      </c>
      <c r="K5612">
        <v>0</v>
      </c>
      <c r="L5612">
        <v>0</v>
      </c>
      <c r="M5612">
        <v>0</v>
      </c>
      <c r="N5612">
        <v>3.1840000000000002</v>
      </c>
      <c r="O5612" t="s">
        <v>35</v>
      </c>
      <c r="P5612" t="s">
        <v>36</v>
      </c>
      <c r="Q5612">
        <v>3.1840000000000002</v>
      </c>
      <c r="R5612">
        <v>0</v>
      </c>
      <c r="S5612">
        <v>0</v>
      </c>
      <c r="T5612">
        <v>0</v>
      </c>
      <c r="U5612" t="s">
        <v>37</v>
      </c>
      <c r="V5612" t="s">
        <v>37</v>
      </c>
      <c r="W5612">
        <v>114</v>
      </c>
      <c r="X5612">
        <v>0</v>
      </c>
      <c r="Y5612">
        <v>0</v>
      </c>
      <c r="Z5612">
        <v>0</v>
      </c>
      <c r="AA5612">
        <v>0</v>
      </c>
      <c r="AB5612">
        <v>1</v>
      </c>
      <c r="AC5612" t="s">
        <v>38</v>
      </c>
      <c r="AD5612" t="s">
        <v>11393</v>
      </c>
      <c r="AE5612">
        <v>1</v>
      </c>
    </row>
    <row r="5613" spans="1:31">
      <c r="A5613" t="s">
        <v>11462</v>
      </c>
      <c r="B5613">
        <v>2012</v>
      </c>
      <c r="C5613" t="s">
        <v>11393</v>
      </c>
      <c r="D5613" t="s">
        <v>33</v>
      </c>
      <c r="E5613" t="s">
        <v>33</v>
      </c>
      <c r="F5613" t="s">
        <v>33</v>
      </c>
      <c r="G5613" t="s">
        <v>133</v>
      </c>
      <c r="H5613" t="s">
        <v>68</v>
      </c>
      <c r="I5613" t="s">
        <v>43</v>
      </c>
      <c r="J5613" t="s">
        <v>33</v>
      </c>
      <c r="K5613">
        <v>0</v>
      </c>
      <c r="L5613">
        <v>0</v>
      </c>
      <c r="M5613">
        <v>0</v>
      </c>
      <c r="N5613">
        <v>4.6189999999999998</v>
      </c>
      <c r="O5613" t="s">
        <v>35</v>
      </c>
      <c r="P5613" t="s">
        <v>2242</v>
      </c>
      <c r="Q5613">
        <v>4.6189999999999998</v>
      </c>
      <c r="R5613">
        <v>0</v>
      </c>
      <c r="S5613">
        <v>0</v>
      </c>
      <c r="T5613">
        <v>0</v>
      </c>
      <c r="U5613" t="s">
        <v>37</v>
      </c>
      <c r="V5613" t="s">
        <v>37</v>
      </c>
      <c r="W5613">
        <v>78</v>
      </c>
      <c r="X5613">
        <v>0</v>
      </c>
      <c r="Y5613">
        <v>0</v>
      </c>
      <c r="Z5613">
        <v>0</v>
      </c>
      <c r="AA5613">
        <v>0</v>
      </c>
      <c r="AB5613">
        <v>1</v>
      </c>
      <c r="AC5613" t="s">
        <v>38</v>
      </c>
      <c r="AD5613" t="s">
        <v>11393</v>
      </c>
      <c r="AE5613">
        <v>1</v>
      </c>
    </row>
    <row r="5614" spans="1:31">
      <c r="A5614" t="s">
        <v>11463</v>
      </c>
      <c r="B5614">
        <v>2012</v>
      </c>
      <c r="C5614" t="s">
        <v>11393</v>
      </c>
      <c r="D5614" t="s">
        <v>33</v>
      </c>
      <c r="E5614" t="s">
        <v>33</v>
      </c>
      <c r="F5614" t="s">
        <v>33</v>
      </c>
      <c r="G5614" t="s">
        <v>133</v>
      </c>
      <c r="H5614" t="s">
        <v>74</v>
      </c>
      <c r="I5614" t="s">
        <v>33</v>
      </c>
      <c r="J5614" t="s">
        <v>33</v>
      </c>
      <c r="K5614">
        <v>4.7257860000000003</v>
      </c>
      <c r="L5614">
        <v>2.19645</v>
      </c>
      <c r="M5614">
        <v>1.423</v>
      </c>
      <c r="N5614">
        <v>11.166</v>
      </c>
      <c r="O5614" t="s">
        <v>35</v>
      </c>
      <c r="P5614" t="s">
        <v>11464</v>
      </c>
      <c r="Q5614">
        <v>6.44</v>
      </c>
      <c r="R5614">
        <v>3.302</v>
      </c>
      <c r="S5614">
        <v>803</v>
      </c>
      <c r="T5614">
        <v>367</v>
      </c>
      <c r="U5614">
        <v>242</v>
      </c>
      <c r="V5614">
        <v>1896</v>
      </c>
      <c r="W5614">
        <v>96</v>
      </c>
      <c r="X5614">
        <v>5</v>
      </c>
      <c r="Y5614">
        <v>0</v>
      </c>
      <c r="Z5614">
        <v>0</v>
      </c>
      <c r="AA5614">
        <v>0</v>
      </c>
      <c r="AB5614">
        <v>1</v>
      </c>
      <c r="AC5614" t="s">
        <v>76</v>
      </c>
      <c r="AD5614" t="s">
        <v>11393</v>
      </c>
      <c r="AE5614">
        <v>1.02</v>
      </c>
    </row>
    <row r="5615" spans="1:31">
      <c r="A5615" t="s">
        <v>11465</v>
      </c>
      <c r="B5615">
        <v>2012</v>
      </c>
      <c r="C5615" t="s">
        <v>11393</v>
      </c>
      <c r="D5615" t="s">
        <v>33</v>
      </c>
      <c r="E5615" t="s">
        <v>33</v>
      </c>
      <c r="F5615" t="s">
        <v>33</v>
      </c>
      <c r="G5615" t="s">
        <v>133</v>
      </c>
      <c r="H5615" t="s">
        <v>74</v>
      </c>
      <c r="I5615" t="s">
        <v>40</v>
      </c>
      <c r="J5615" t="s">
        <v>33</v>
      </c>
      <c r="K5615">
        <v>5.3574799999999998</v>
      </c>
      <c r="L5615">
        <v>3.132825</v>
      </c>
      <c r="M5615">
        <v>1.0449999999999999</v>
      </c>
      <c r="N5615">
        <v>15.285</v>
      </c>
      <c r="O5615" t="s">
        <v>35</v>
      </c>
      <c r="P5615" t="s">
        <v>11466</v>
      </c>
      <c r="Q5615">
        <v>9.9280000000000008</v>
      </c>
      <c r="R5615">
        <v>4.3129999999999997</v>
      </c>
      <c r="S5615">
        <v>456</v>
      </c>
      <c r="T5615">
        <v>268</v>
      </c>
      <c r="U5615">
        <v>89</v>
      </c>
      <c r="V5615">
        <v>1300</v>
      </c>
      <c r="W5615">
        <v>52</v>
      </c>
      <c r="X5615">
        <v>3</v>
      </c>
      <c r="Y5615">
        <v>0</v>
      </c>
      <c r="Z5615">
        <v>0</v>
      </c>
      <c r="AA5615">
        <v>0</v>
      </c>
      <c r="AB5615">
        <v>1</v>
      </c>
      <c r="AC5615" t="s">
        <v>56</v>
      </c>
      <c r="AD5615" t="s">
        <v>11393</v>
      </c>
      <c r="AE5615">
        <v>0.99</v>
      </c>
    </row>
    <row r="5616" spans="1:31">
      <c r="A5616" t="s">
        <v>11467</v>
      </c>
      <c r="B5616">
        <v>2012</v>
      </c>
      <c r="C5616" t="s">
        <v>11393</v>
      </c>
      <c r="D5616" t="s">
        <v>33</v>
      </c>
      <c r="E5616" t="s">
        <v>33</v>
      </c>
      <c r="F5616" t="s">
        <v>33</v>
      </c>
      <c r="G5616" t="s">
        <v>133</v>
      </c>
      <c r="H5616" t="s">
        <v>74</v>
      </c>
      <c r="I5616" t="s">
        <v>43</v>
      </c>
      <c r="J5616" t="s">
        <v>33</v>
      </c>
      <c r="K5616">
        <v>4.0922049999999999</v>
      </c>
      <c r="L5616">
        <v>3.029188</v>
      </c>
      <c r="M5616">
        <v>0.41599999999999998</v>
      </c>
      <c r="N5616">
        <v>14.853</v>
      </c>
      <c r="O5616" t="s">
        <v>35</v>
      </c>
      <c r="P5616" t="s">
        <v>7295</v>
      </c>
      <c r="Q5616">
        <v>10.760999999999999</v>
      </c>
      <c r="R5616">
        <v>3.677</v>
      </c>
      <c r="S5616">
        <v>347</v>
      </c>
      <c r="T5616">
        <v>253</v>
      </c>
      <c r="U5616">
        <v>35</v>
      </c>
      <c r="V5616">
        <v>1259</v>
      </c>
      <c r="W5616">
        <v>44</v>
      </c>
      <c r="X5616">
        <v>2</v>
      </c>
      <c r="Y5616">
        <v>0</v>
      </c>
      <c r="Z5616">
        <v>0</v>
      </c>
      <c r="AA5616">
        <v>0</v>
      </c>
      <c r="AB5616">
        <v>1</v>
      </c>
      <c r="AC5616" t="s">
        <v>56</v>
      </c>
      <c r="AD5616" t="s">
        <v>11393</v>
      </c>
      <c r="AE5616">
        <v>1.01</v>
      </c>
    </row>
    <row r="5617" spans="1:31">
      <c r="A5617" t="s">
        <v>11468</v>
      </c>
      <c r="B5617">
        <v>2012</v>
      </c>
      <c r="C5617" t="s">
        <v>11393</v>
      </c>
      <c r="D5617" t="s">
        <v>33</v>
      </c>
      <c r="E5617" t="s">
        <v>33</v>
      </c>
      <c r="F5617" t="s">
        <v>33</v>
      </c>
      <c r="G5617" t="s">
        <v>133</v>
      </c>
      <c r="H5617" t="s">
        <v>81</v>
      </c>
      <c r="I5617" t="s">
        <v>33</v>
      </c>
      <c r="J5617" t="s">
        <v>33</v>
      </c>
      <c r="K5617">
        <v>0</v>
      </c>
      <c r="L5617">
        <v>0</v>
      </c>
      <c r="M5617">
        <v>0</v>
      </c>
      <c r="N5617">
        <v>7.2519999999999998</v>
      </c>
      <c r="O5617" t="s">
        <v>35</v>
      </c>
      <c r="P5617" t="s">
        <v>453</v>
      </c>
      <c r="Q5617">
        <v>7.2519999999999998</v>
      </c>
      <c r="R5617">
        <v>0</v>
      </c>
      <c r="S5617">
        <v>0</v>
      </c>
      <c r="T5617">
        <v>0</v>
      </c>
      <c r="U5617" t="s">
        <v>37</v>
      </c>
      <c r="V5617" t="s">
        <v>37</v>
      </c>
      <c r="W5617">
        <v>49</v>
      </c>
      <c r="X5617">
        <v>0</v>
      </c>
      <c r="Y5617">
        <v>0</v>
      </c>
      <c r="Z5617">
        <v>0</v>
      </c>
      <c r="AA5617">
        <v>0</v>
      </c>
      <c r="AB5617">
        <v>1</v>
      </c>
      <c r="AC5617" t="s">
        <v>38</v>
      </c>
      <c r="AD5617" t="s">
        <v>11393</v>
      </c>
      <c r="AE5617">
        <v>1</v>
      </c>
    </row>
    <row r="5618" spans="1:31">
      <c r="A5618" t="s">
        <v>11469</v>
      </c>
      <c r="B5618">
        <v>2012</v>
      </c>
      <c r="C5618" t="s">
        <v>11393</v>
      </c>
      <c r="D5618" t="s">
        <v>33</v>
      </c>
      <c r="E5618" t="s">
        <v>33</v>
      </c>
      <c r="F5618" t="s">
        <v>33</v>
      </c>
      <c r="G5618" t="s">
        <v>133</v>
      </c>
      <c r="H5618" t="s">
        <v>33</v>
      </c>
      <c r="I5618" t="s">
        <v>33</v>
      </c>
      <c r="J5618" t="s">
        <v>33</v>
      </c>
      <c r="K5618">
        <v>1.122881</v>
      </c>
      <c r="L5618">
        <v>0.34329799999999999</v>
      </c>
      <c r="M5618">
        <v>0.55300000000000005</v>
      </c>
      <c r="N5618">
        <v>2.0219999999999998</v>
      </c>
      <c r="O5618" t="s">
        <v>35</v>
      </c>
      <c r="P5618" t="s">
        <v>11470</v>
      </c>
      <c r="Q5618">
        <v>0.89900000000000002</v>
      </c>
      <c r="R5618">
        <v>0.56999999999999995</v>
      </c>
      <c r="S5618">
        <v>2317</v>
      </c>
      <c r="T5618">
        <v>707</v>
      </c>
      <c r="U5618">
        <v>1141</v>
      </c>
      <c r="V5618">
        <v>4171</v>
      </c>
      <c r="W5618">
        <v>1019</v>
      </c>
      <c r="X5618">
        <v>14</v>
      </c>
      <c r="Y5618">
        <v>0</v>
      </c>
      <c r="Z5618">
        <v>0</v>
      </c>
      <c r="AA5618">
        <v>0</v>
      </c>
      <c r="AB5618">
        <v>1</v>
      </c>
      <c r="AC5618" t="s">
        <v>479</v>
      </c>
      <c r="AD5618" t="s">
        <v>11393</v>
      </c>
      <c r="AE5618">
        <v>1.08</v>
      </c>
    </row>
    <row r="5619" spans="1:31">
      <c r="A5619" t="s">
        <v>11471</v>
      </c>
      <c r="B5619">
        <v>2012</v>
      </c>
      <c r="C5619" t="s">
        <v>11393</v>
      </c>
      <c r="D5619" t="s">
        <v>33</v>
      </c>
      <c r="E5619" t="s">
        <v>33</v>
      </c>
      <c r="F5619" t="s">
        <v>33</v>
      </c>
      <c r="G5619" t="s">
        <v>133</v>
      </c>
      <c r="H5619" t="s">
        <v>33</v>
      </c>
      <c r="I5619" t="s">
        <v>40</v>
      </c>
      <c r="J5619" t="s">
        <v>33</v>
      </c>
      <c r="K5619">
        <v>0.84231500000000004</v>
      </c>
      <c r="L5619">
        <v>0.35038900000000001</v>
      </c>
      <c r="M5619">
        <v>0.30099999999999999</v>
      </c>
      <c r="N5619">
        <v>1.8540000000000001</v>
      </c>
      <c r="O5619" t="s">
        <v>35</v>
      </c>
      <c r="P5619" t="s">
        <v>2529</v>
      </c>
      <c r="Q5619">
        <v>1.012</v>
      </c>
      <c r="R5619">
        <v>0.54100000000000004</v>
      </c>
      <c r="S5619">
        <v>832</v>
      </c>
      <c r="T5619">
        <v>346</v>
      </c>
      <c r="U5619">
        <v>297</v>
      </c>
      <c r="V5619">
        <v>1832</v>
      </c>
      <c r="W5619">
        <v>613</v>
      </c>
      <c r="X5619">
        <v>6</v>
      </c>
      <c r="Y5619">
        <v>0</v>
      </c>
      <c r="Z5619">
        <v>0</v>
      </c>
      <c r="AA5619">
        <v>0</v>
      </c>
      <c r="AB5619">
        <v>1</v>
      </c>
      <c r="AC5619" t="s">
        <v>76</v>
      </c>
      <c r="AD5619" t="s">
        <v>11393</v>
      </c>
      <c r="AE5619">
        <v>0.9</v>
      </c>
    </row>
    <row r="5620" spans="1:31">
      <c r="A5620" t="s">
        <v>11472</v>
      </c>
      <c r="B5620">
        <v>2012</v>
      </c>
      <c r="C5620" t="s">
        <v>11393</v>
      </c>
      <c r="D5620" t="s">
        <v>33</v>
      </c>
      <c r="E5620" t="s">
        <v>33</v>
      </c>
      <c r="F5620" t="s">
        <v>33</v>
      </c>
      <c r="G5620" t="s">
        <v>133</v>
      </c>
      <c r="H5620" t="s">
        <v>33</v>
      </c>
      <c r="I5620" t="s">
        <v>43</v>
      </c>
      <c r="J5620" t="s">
        <v>33</v>
      </c>
      <c r="K5620">
        <v>1.380595</v>
      </c>
      <c r="L5620">
        <v>0.54953700000000005</v>
      </c>
      <c r="M5620">
        <v>0.52100000000000002</v>
      </c>
      <c r="N5620">
        <v>2.9390000000000001</v>
      </c>
      <c r="O5620" t="s">
        <v>35</v>
      </c>
      <c r="P5620" t="s">
        <v>11083</v>
      </c>
      <c r="Q5620">
        <v>1.5580000000000001</v>
      </c>
      <c r="R5620">
        <v>0.86</v>
      </c>
      <c r="S5620">
        <v>1485</v>
      </c>
      <c r="T5620">
        <v>589</v>
      </c>
      <c r="U5620">
        <v>560</v>
      </c>
      <c r="V5620">
        <v>3160</v>
      </c>
      <c r="W5620">
        <v>406</v>
      </c>
      <c r="X5620">
        <v>8</v>
      </c>
      <c r="Y5620">
        <v>0</v>
      </c>
      <c r="Z5620">
        <v>0</v>
      </c>
      <c r="AA5620">
        <v>0</v>
      </c>
      <c r="AB5620">
        <v>1</v>
      </c>
      <c r="AC5620" t="s">
        <v>551</v>
      </c>
      <c r="AD5620" t="s">
        <v>11393</v>
      </c>
      <c r="AE5620">
        <v>0.9</v>
      </c>
    </row>
    <row r="5621" spans="1:31">
      <c r="A5621" t="s">
        <v>11473</v>
      </c>
      <c r="B5621">
        <v>2012</v>
      </c>
      <c r="C5621" t="s">
        <v>11393</v>
      </c>
      <c r="D5621" t="s">
        <v>33</v>
      </c>
      <c r="E5621" t="s">
        <v>33</v>
      </c>
      <c r="F5621" t="s">
        <v>33</v>
      </c>
      <c r="G5621" t="s">
        <v>171</v>
      </c>
      <c r="H5621" t="s">
        <v>34</v>
      </c>
      <c r="I5621" t="s">
        <v>33</v>
      </c>
      <c r="J5621" t="s">
        <v>33</v>
      </c>
      <c r="K5621">
        <v>0</v>
      </c>
      <c r="L5621">
        <v>0</v>
      </c>
      <c r="M5621">
        <v>0</v>
      </c>
      <c r="N5621">
        <v>5.8680000000000003</v>
      </c>
      <c r="O5621" t="s">
        <v>35</v>
      </c>
      <c r="P5621" t="s">
        <v>172</v>
      </c>
      <c r="Q5621">
        <v>5.8680000000000003</v>
      </c>
      <c r="R5621">
        <v>0</v>
      </c>
      <c r="S5621">
        <v>0</v>
      </c>
      <c r="T5621">
        <v>0</v>
      </c>
      <c r="U5621" t="s">
        <v>37</v>
      </c>
      <c r="V5621" t="s">
        <v>37</v>
      </c>
      <c r="W5621">
        <v>61</v>
      </c>
      <c r="X5621">
        <v>0</v>
      </c>
      <c r="Y5621">
        <v>0</v>
      </c>
      <c r="Z5621">
        <v>0</v>
      </c>
      <c r="AA5621">
        <v>0</v>
      </c>
      <c r="AB5621">
        <v>1</v>
      </c>
      <c r="AC5621" t="s">
        <v>38</v>
      </c>
      <c r="AD5621" t="s">
        <v>11393</v>
      </c>
      <c r="AE5621">
        <v>1</v>
      </c>
    </row>
    <row r="5622" spans="1:31">
      <c r="A5622" t="s">
        <v>11474</v>
      </c>
      <c r="B5622">
        <v>2012</v>
      </c>
      <c r="C5622" t="s">
        <v>11393</v>
      </c>
      <c r="D5622" t="s">
        <v>33</v>
      </c>
      <c r="E5622" t="s">
        <v>33</v>
      </c>
      <c r="F5622" t="s">
        <v>33</v>
      </c>
      <c r="G5622" t="s">
        <v>171</v>
      </c>
      <c r="H5622" t="s">
        <v>34</v>
      </c>
      <c r="I5622" t="s">
        <v>43</v>
      </c>
      <c r="J5622" t="s">
        <v>33</v>
      </c>
      <c r="K5622">
        <v>0</v>
      </c>
      <c r="L5622">
        <v>0</v>
      </c>
      <c r="M5622">
        <v>0</v>
      </c>
      <c r="N5622">
        <v>9.7390000000000008</v>
      </c>
      <c r="O5622" t="s">
        <v>35</v>
      </c>
      <c r="P5622" t="s">
        <v>174</v>
      </c>
      <c r="Q5622">
        <v>9.7390000000000008</v>
      </c>
      <c r="R5622">
        <v>0</v>
      </c>
      <c r="S5622">
        <v>0</v>
      </c>
      <c r="T5622">
        <v>0</v>
      </c>
      <c r="U5622" t="s">
        <v>37</v>
      </c>
      <c r="V5622" t="s">
        <v>37</v>
      </c>
      <c r="W5622">
        <v>36</v>
      </c>
      <c r="X5622">
        <v>0</v>
      </c>
      <c r="Y5622">
        <v>0</v>
      </c>
      <c r="Z5622">
        <v>0</v>
      </c>
      <c r="AA5622">
        <v>0</v>
      </c>
      <c r="AB5622">
        <v>1</v>
      </c>
      <c r="AC5622" t="s">
        <v>38</v>
      </c>
      <c r="AD5622" t="s">
        <v>11393</v>
      </c>
      <c r="AE5622">
        <v>1</v>
      </c>
    </row>
    <row r="5623" spans="1:31">
      <c r="A5623" t="s">
        <v>11475</v>
      </c>
      <c r="B5623">
        <v>2012</v>
      </c>
      <c r="C5623" t="s">
        <v>11393</v>
      </c>
      <c r="D5623" t="s">
        <v>33</v>
      </c>
      <c r="E5623" t="s">
        <v>33</v>
      </c>
      <c r="F5623" t="s">
        <v>33</v>
      </c>
      <c r="G5623" t="s">
        <v>171</v>
      </c>
      <c r="H5623" t="s">
        <v>46</v>
      </c>
      <c r="I5623" t="s">
        <v>33</v>
      </c>
      <c r="J5623" t="s">
        <v>33</v>
      </c>
      <c r="K5623">
        <v>0</v>
      </c>
      <c r="L5623">
        <v>0</v>
      </c>
      <c r="M5623">
        <v>0</v>
      </c>
      <c r="N5623">
        <v>2.0169999999999999</v>
      </c>
      <c r="O5623" t="s">
        <v>35</v>
      </c>
      <c r="P5623" t="s">
        <v>326</v>
      </c>
      <c r="Q5623">
        <v>2.0169999999999999</v>
      </c>
      <c r="R5623">
        <v>0</v>
      </c>
      <c r="S5623">
        <v>0</v>
      </c>
      <c r="T5623">
        <v>0</v>
      </c>
      <c r="U5623" t="s">
        <v>37</v>
      </c>
      <c r="V5623" t="s">
        <v>37</v>
      </c>
      <c r="W5623">
        <v>181</v>
      </c>
      <c r="X5623">
        <v>0</v>
      </c>
      <c r="Y5623">
        <v>0</v>
      </c>
      <c r="Z5623">
        <v>0</v>
      </c>
      <c r="AA5623">
        <v>0</v>
      </c>
      <c r="AB5623">
        <v>1</v>
      </c>
      <c r="AC5623" t="s">
        <v>38</v>
      </c>
      <c r="AD5623" t="s">
        <v>11393</v>
      </c>
      <c r="AE5623">
        <v>1</v>
      </c>
    </row>
    <row r="5624" spans="1:31">
      <c r="A5624" t="s">
        <v>11476</v>
      </c>
      <c r="B5624">
        <v>2012</v>
      </c>
      <c r="C5624" t="s">
        <v>11393</v>
      </c>
      <c r="D5624" t="s">
        <v>33</v>
      </c>
      <c r="E5624" t="s">
        <v>33</v>
      </c>
      <c r="F5624" t="s">
        <v>33</v>
      </c>
      <c r="G5624" t="s">
        <v>171</v>
      </c>
      <c r="H5624" t="s">
        <v>46</v>
      </c>
      <c r="I5624" t="s">
        <v>40</v>
      </c>
      <c r="J5624" t="s">
        <v>33</v>
      </c>
      <c r="K5624">
        <v>0</v>
      </c>
      <c r="L5624">
        <v>0</v>
      </c>
      <c r="M5624">
        <v>0</v>
      </c>
      <c r="N5624">
        <v>3.24</v>
      </c>
      <c r="O5624" t="s">
        <v>35</v>
      </c>
      <c r="P5624" t="s">
        <v>36</v>
      </c>
      <c r="Q5624">
        <v>3.24</v>
      </c>
      <c r="R5624">
        <v>0</v>
      </c>
      <c r="S5624">
        <v>0</v>
      </c>
      <c r="T5624">
        <v>0</v>
      </c>
      <c r="U5624" t="s">
        <v>37</v>
      </c>
      <c r="V5624" t="s">
        <v>37</v>
      </c>
      <c r="W5624">
        <v>112</v>
      </c>
      <c r="X5624">
        <v>0</v>
      </c>
      <c r="Y5624">
        <v>0</v>
      </c>
      <c r="Z5624">
        <v>0</v>
      </c>
      <c r="AA5624">
        <v>0</v>
      </c>
      <c r="AB5624">
        <v>1</v>
      </c>
      <c r="AC5624" t="s">
        <v>38</v>
      </c>
      <c r="AD5624" t="s">
        <v>11393</v>
      </c>
      <c r="AE5624">
        <v>1</v>
      </c>
    </row>
    <row r="5625" spans="1:31">
      <c r="A5625" t="s">
        <v>11477</v>
      </c>
      <c r="B5625">
        <v>2012</v>
      </c>
      <c r="C5625" t="s">
        <v>11393</v>
      </c>
      <c r="D5625" t="s">
        <v>33</v>
      </c>
      <c r="E5625" t="s">
        <v>33</v>
      </c>
      <c r="F5625" t="s">
        <v>33</v>
      </c>
      <c r="G5625" t="s">
        <v>171</v>
      </c>
      <c r="H5625" t="s">
        <v>46</v>
      </c>
      <c r="I5625" t="s">
        <v>43</v>
      </c>
      <c r="J5625" t="s">
        <v>33</v>
      </c>
      <c r="K5625">
        <v>0</v>
      </c>
      <c r="L5625">
        <v>0</v>
      </c>
      <c r="M5625">
        <v>0</v>
      </c>
      <c r="N5625">
        <v>5.2060000000000004</v>
      </c>
      <c r="O5625" t="s">
        <v>35</v>
      </c>
      <c r="P5625" t="s">
        <v>2516</v>
      </c>
      <c r="Q5625">
        <v>5.2060000000000004</v>
      </c>
      <c r="R5625">
        <v>0</v>
      </c>
      <c r="S5625">
        <v>0</v>
      </c>
      <c r="T5625">
        <v>0</v>
      </c>
      <c r="U5625" t="s">
        <v>37</v>
      </c>
      <c r="V5625" t="s">
        <v>37</v>
      </c>
      <c r="W5625">
        <v>69</v>
      </c>
      <c r="X5625">
        <v>0</v>
      </c>
      <c r="Y5625">
        <v>0</v>
      </c>
      <c r="Z5625">
        <v>0</v>
      </c>
      <c r="AA5625">
        <v>0</v>
      </c>
      <c r="AB5625">
        <v>1</v>
      </c>
      <c r="AC5625" t="s">
        <v>38</v>
      </c>
      <c r="AD5625" t="s">
        <v>11393</v>
      </c>
      <c r="AE5625">
        <v>1</v>
      </c>
    </row>
    <row r="5626" spans="1:31">
      <c r="A5626" t="s">
        <v>11478</v>
      </c>
      <c r="B5626">
        <v>2012</v>
      </c>
      <c r="C5626" t="s">
        <v>11393</v>
      </c>
      <c r="D5626" t="s">
        <v>33</v>
      </c>
      <c r="E5626" t="s">
        <v>33</v>
      </c>
      <c r="F5626" t="s">
        <v>33</v>
      </c>
      <c r="G5626" t="s">
        <v>171</v>
      </c>
      <c r="H5626" t="s">
        <v>54</v>
      </c>
      <c r="I5626" t="s">
        <v>33</v>
      </c>
      <c r="J5626" t="s">
        <v>33</v>
      </c>
      <c r="K5626">
        <v>1.995314</v>
      </c>
      <c r="L5626">
        <v>1.5013510000000001</v>
      </c>
      <c r="M5626">
        <v>0.191</v>
      </c>
      <c r="N5626">
        <v>7.5919999999999996</v>
      </c>
      <c r="O5626" t="s">
        <v>35</v>
      </c>
      <c r="P5626" t="s">
        <v>424</v>
      </c>
      <c r="Q5626">
        <v>5.5960000000000001</v>
      </c>
      <c r="R5626">
        <v>1.804</v>
      </c>
      <c r="S5626">
        <v>1670</v>
      </c>
      <c r="T5626">
        <v>1253</v>
      </c>
      <c r="U5626">
        <v>160</v>
      </c>
      <c r="V5626">
        <v>6353</v>
      </c>
      <c r="W5626">
        <v>307</v>
      </c>
      <c r="X5626">
        <v>3</v>
      </c>
      <c r="Y5626">
        <v>0</v>
      </c>
      <c r="Z5626">
        <v>0</v>
      </c>
      <c r="AA5626">
        <v>0</v>
      </c>
      <c r="AB5626">
        <v>1</v>
      </c>
      <c r="AC5626" t="s">
        <v>1164</v>
      </c>
      <c r="AD5626" t="s">
        <v>11393</v>
      </c>
      <c r="AE5626">
        <v>3.53</v>
      </c>
    </row>
    <row r="5627" spans="1:31">
      <c r="A5627" t="s">
        <v>11479</v>
      </c>
      <c r="B5627">
        <v>2012</v>
      </c>
      <c r="C5627" t="s">
        <v>11393</v>
      </c>
      <c r="D5627" t="s">
        <v>33</v>
      </c>
      <c r="E5627" t="s">
        <v>33</v>
      </c>
      <c r="F5627" t="s">
        <v>33</v>
      </c>
      <c r="G5627" t="s">
        <v>171</v>
      </c>
      <c r="H5627" t="s">
        <v>54</v>
      </c>
      <c r="I5627" t="s">
        <v>40</v>
      </c>
      <c r="J5627" t="s">
        <v>33</v>
      </c>
      <c r="K5627">
        <v>0.76824000000000003</v>
      </c>
      <c r="L5627">
        <v>0.78177799999999997</v>
      </c>
      <c r="M5627">
        <v>1.7000000000000001E-2</v>
      </c>
      <c r="N5627">
        <v>4.3120000000000003</v>
      </c>
      <c r="O5627" t="s">
        <v>35</v>
      </c>
      <c r="P5627" t="s">
        <v>152</v>
      </c>
      <c r="Q5627">
        <v>3.544</v>
      </c>
      <c r="R5627">
        <v>0.751</v>
      </c>
      <c r="S5627">
        <v>269</v>
      </c>
      <c r="T5627">
        <v>273</v>
      </c>
      <c r="U5627">
        <v>6</v>
      </c>
      <c r="V5627">
        <v>1512</v>
      </c>
      <c r="W5627">
        <v>175</v>
      </c>
      <c r="X5627">
        <v>1</v>
      </c>
      <c r="Y5627">
        <v>0</v>
      </c>
      <c r="Z5627">
        <v>0</v>
      </c>
      <c r="AA5627">
        <v>0</v>
      </c>
      <c r="AB5627">
        <v>1</v>
      </c>
      <c r="AC5627" t="s">
        <v>76</v>
      </c>
      <c r="AD5627" t="s">
        <v>11393</v>
      </c>
      <c r="AE5627">
        <v>1.39</v>
      </c>
    </row>
    <row r="5628" spans="1:31">
      <c r="A5628" t="s">
        <v>11480</v>
      </c>
      <c r="B5628">
        <v>2012</v>
      </c>
      <c r="C5628" t="s">
        <v>11393</v>
      </c>
      <c r="D5628" t="s">
        <v>33</v>
      </c>
      <c r="E5628" t="s">
        <v>33</v>
      </c>
      <c r="F5628" t="s">
        <v>33</v>
      </c>
      <c r="G5628" t="s">
        <v>171</v>
      </c>
      <c r="H5628" t="s">
        <v>54</v>
      </c>
      <c r="I5628" t="s">
        <v>43</v>
      </c>
      <c r="J5628" t="s">
        <v>33</v>
      </c>
      <c r="K5628">
        <v>2.8801809999999999</v>
      </c>
      <c r="L5628">
        <v>2.5474269999999999</v>
      </c>
      <c r="M5628">
        <v>0.13700000000000001</v>
      </c>
      <c r="N5628">
        <v>13.083</v>
      </c>
      <c r="O5628" t="s">
        <v>35</v>
      </c>
      <c r="P5628" t="s">
        <v>11006</v>
      </c>
      <c r="Q5628">
        <v>10.202999999999999</v>
      </c>
      <c r="R5628">
        <v>2.7429999999999999</v>
      </c>
      <c r="S5628">
        <v>1400</v>
      </c>
      <c r="T5628">
        <v>1236</v>
      </c>
      <c r="U5628">
        <v>67</v>
      </c>
      <c r="V5628">
        <v>6361</v>
      </c>
      <c r="W5628">
        <v>132</v>
      </c>
      <c r="X5628">
        <v>2</v>
      </c>
      <c r="Y5628">
        <v>0</v>
      </c>
      <c r="Z5628">
        <v>0</v>
      </c>
      <c r="AA5628">
        <v>0</v>
      </c>
      <c r="AB5628">
        <v>1</v>
      </c>
      <c r="AC5628" t="s">
        <v>1164</v>
      </c>
      <c r="AD5628" t="s">
        <v>11393</v>
      </c>
      <c r="AE5628">
        <v>3.04</v>
      </c>
    </row>
    <row r="5629" spans="1:31">
      <c r="A5629" t="s">
        <v>11481</v>
      </c>
      <c r="B5629">
        <v>2012</v>
      </c>
      <c r="C5629" t="s">
        <v>11393</v>
      </c>
      <c r="D5629" t="s">
        <v>33</v>
      </c>
      <c r="E5629" t="s">
        <v>33</v>
      </c>
      <c r="F5629" t="s">
        <v>33</v>
      </c>
      <c r="G5629" t="s">
        <v>171</v>
      </c>
      <c r="H5629" t="s">
        <v>62</v>
      </c>
      <c r="I5629" t="s">
        <v>33</v>
      </c>
      <c r="J5629" t="s">
        <v>33</v>
      </c>
      <c r="K5629">
        <v>2.7929740000000001</v>
      </c>
      <c r="L5629">
        <v>1.4717519999999999</v>
      </c>
      <c r="M5629">
        <v>0.68100000000000005</v>
      </c>
      <c r="N5629">
        <v>7.4</v>
      </c>
      <c r="O5629" t="s">
        <v>35</v>
      </c>
      <c r="P5629" t="s">
        <v>11482</v>
      </c>
      <c r="Q5629">
        <v>4.6070000000000002</v>
      </c>
      <c r="R5629">
        <v>2.1120000000000001</v>
      </c>
      <c r="S5629">
        <v>2223</v>
      </c>
      <c r="T5629">
        <v>1178</v>
      </c>
      <c r="U5629">
        <v>542</v>
      </c>
      <c r="V5629">
        <v>5890</v>
      </c>
      <c r="W5629">
        <v>351</v>
      </c>
      <c r="X5629">
        <v>6</v>
      </c>
      <c r="Y5629">
        <v>0</v>
      </c>
      <c r="Z5629">
        <v>0</v>
      </c>
      <c r="AA5629">
        <v>0</v>
      </c>
      <c r="AB5629">
        <v>1</v>
      </c>
      <c r="AC5629" t="s">
        <v>1155</v>
      </c>
      <c r="AD5629" t="s">
        <v>11393</v>
      </c>
      <c r="AE5629">
        <v>2.79</v>
      </c>
    </row>
    <row r="5630" spans="1:31">
      <c r="A5630" t="s">
        <v>11483</v>
      </c>
      <c r="B5630">
        <v>2012</v>
      </c>
      <c r="C5630" t="s">
        <v>11393</v>
      </c>
      <c r="D5630" t="s">
        <v>33</v>
      </c>
      <c r="E5630" t="s">
        <v>33</v>
      </c>
      <c r="F5630" t="s">
        <v>33</v>
      </c>
      <c r="G5630" t="s">
        <v>171</v>
      </c>
      <c r="H5630" t="s">
        <v>62</v>
      </c>
      <c r="I5630" t="s">
        <v>40</v>
      </c>
      <c r="J5630" t="s">
        <v>33</v>
      </c>
      <c r="K5630">
        <v>0</v>
      </c>
      <c r="L5630">
        <v>0</v>
      </c>
      <c r="M5630">
        <v>0</v>
      </c>
      <c r="N5630">
        <v>1.855</v>
      </c>
      <c r="O5630" t="s">
        <v>35</v>
      </c>
      <c r="P5630" t="s">
        <v>50</v>
      </c>
      <c r="Q5630">
        <v>1.855</v>
      </c>
      <c r="R5630">
        <v>0</v>
      </c>
      <c r="S5630">
        <v>0</v>
      </c>
      <c r="T5630">
        <v>0</v>
      </c>
      <c r="U5630" t="s">
        <v>37</v>
      </c>
      <c r="V5630" t="s">
        <v>37</v>
      </c>
      <c r="W5630">
        <v>197</v>
      </c>
      <c r="X5630">
        <v>0</v>
      </c>
      <c r="Y5630">
        <v>0</v>
      </c>
      <c r="Z5630">
        <v>0</v>
      </c>
      <c r="AA5630">
        <v>0</v>
      </c>
      <c r="AB5630">
        <v>1</v>
      </c>
      <c r="AC5630" t="s">
        <v>38</v>
      </c>
      <c r="AD5630" t="s">
        <v>11393</v>
      </c>
      <c r="AE5630">
        <v>1</v>
      </c>
    </row>
    <row r="5631" spans="1:31">
      <c r="A5631" t="s">
        <v>11484</v>
      </c>
      <c r="B5631">
        <v>2012</v>
      </c>
      <c r="C5631" t="s">
        <v>11393</v>
      </c>
      <c r="D5631" t="s">
        <v>33</v>
      </c>
      <c r="E5631" t="s">
        <v>33</v>
      </c>
      <c r="F5631" t="s">
        <v>33</v>
      </c>
      <c r="G5631" t="s">
        <v>171</v>
      </c>
      <c r="H5631" t="s">
        <v>62</v>
      </c>
      <c r="I5631" t="s">
        <v>43</v>
      </c>
      <c r="J5631" t="s">
        <v>33</v>
      </c>
      <c r="K5631">
        <v>5.0755330000000001</v>
      </c>
      <c r="L5631">
        <v>2.6373289999999998</v>
      </c>
      <c r="M5631">
        <v>1.2529999999999999</v>
      </c>
      <c r="N5631">
        <v>13.141</v>
      </c>
      <c r="O5631" t="s">
        <v>35</v>
      </c>
      <c r="P5631" t="s">
        <v>3443</v>
      </c>
      <c r="Q5631">
        <v>8.0649999999999995</v>
      </c>
      <c r="R5631">
        <v>3.8220000000000001</v>
      </c>
      <c r="S5631">
        <v>2223</v>
      </c>
      <c r="T5631">
        <v>1178</v>
      </c>
      <c r="U5631">
        <v>549</v>
      </c>
      <c r="V5631">
        <v>5756</v>
      </c>
      <c r="W5631">
        <v>154</v>
      </c>
      <c r="X5631">
        <v>6</v>
      </c>
      <c r="Y5631">
        <v>0</v>
      </c>
      <c r="Z5631">
        <v>0</v>
      </c>
      <c r="AA5631">
        <v>0</v>
      </c>
      <c r="AB5631">
        <v>1</v>
      </c>
      <c r="AC5631" t="s">
        <v>1155</v>
      </c>
      <c r="AD5631" t="s">
        <v>11393</v>
      </c>
      <c r="AE5631">
        <v>2.21</v>
      </c>
    </row>
    <row r="5632" spans="1:31">
      <c r="A5632" t="s">
        <v>11485</v>
      </c>
      <c r="B5632">
        <v>2012</v>
      </c>
      <c r="C5632" t="s">
        <v>11393</v>
      </c>
      <c r="D5632" t="s">
        <v>33</v>
      </c>
      <c r="E5632" t="s">
        <v>33</v>
      </c>
      <c r="F5632" t="s">
        <v>33</v>
      </c>
      <c r="G5632" t="s">
        <v>171</v>
      </c>
      <c r="H5632" t="s">
        <v>68</v>
      </c>
      <c r="I5632" t="s">
        <v>33</v>
      </c>
      <c r="J5632" t="s">
        <v>33</v>
      </c>
      <c r="K5632">
        <v>0.79705499999999996</v>
      </c>
      <c r="L5632">
        <v>0.50181100000000001</v>
      </c>
      <c r="M5632">
        <v>0.13300000000000001</v>
      </c>
      <c r="N5632">
        <v>2.5249999999999999</v>
      </c>
      <c r="O5632" t="s">
        <v>35</v>
      </c>
      <c r="P5632" t="s">
        <v>456</v>
      </c>
      <c r="Q5632">
        <v>1.728</v>
      </c>
      <c r="R5632">
        <v>0.66400000000000003</v>
      </c>
      <c r="S5632">
        <v>679</v>
      </c>
      <c r="T5632">
        <v>431</v>
      </c>
      <c r="U5632">
        <v>114</v>
      </c>
      <c r="V5632">
        <v>2153</v>
      </c>
      <c r="W5632">
        <v>360</v>
      </c>
      <c r="X5632">
        <v>3</v>
      </c>
      <c r="Y5632">
        <v>0</v>
      </c>
      <c r="Z5632">
        <v>0</v>
      </c>
      <c r="AA5632">
        <v>0</v>
      </c>
      <c r="AB5632">
        <v>1</v>
      </c>
      <c r="AC5632" t="s">
        <v>76</v>
      </c>
      <c r="AD5632" t="s">
        <v>11393</v>
      </c>
      <c r="AE5632">
        <v>1.1399999999999999</v>
      </c>
    </row>
    <row r="5633" spans="1:31">
      <c r="A5633" t="s">
        <v>11486</v>
      </c>
      <c r="B5633">
        <v>2012</v>
      </c>
      <c r="C5633" t="s">
        <v>11393</v>
      </c>
      <c r="D5633" t="s">
        <v>33</v>
      </c>
      <c r="E5633" t="s">
        <v>33</v>
      </c>
      <c r="F5633" t="s">
        <v>33</v>
      </c>
      <c r="G5633" t="s">
        <v>171</v>
      </c>
      <c r="H5633" t="s">
        <v>68</v>
      </c>
      <c r="I5633" t="s">
        <v>40</v>
      </c>
      <c r="J5633" t="s">
        <v>33</v>
      </c>
      <c r="K5633">
        <v>0.69443699999999997</v>
      </c>
      <c r="L5633">
        <v>0.71235700000000002</v>
      </c>
      <c r="M5633">
        <v>1.4999999999999999E-2</v>
      </c>
      <c r="N5633">
        <v>3.948</v>
      </c>
      <c r="O5633" t="s">
        <v>35</v>
      </c>
      <c r="P5633" t="s">
        <v>248</v>
      </c>
      <c r="Q5633">
        <v>3.254</v>
      </c>
      <c r="R5633">
        <v>0.68</v>
      </c>
      <c r="S5633">
        <v>325</v>
      </c>
      <c r="T5633">
        <v>332</v>
      </c>
      <c r="U5633">
        <v>7</v>
      </c>
      <c r="V5633">
        <v>1846</v>
      </c>
      <c r="W5633">
        <v>210</v>
      </c>
      <c r="X5633">
        <v>1</v>
      </c>
      <c r="Y5633">
        <v>0</v>
      </c>
      <c r="Z5633">
        <v>0</v>
      </c>
      <c r="AA5633">
        <v>0</v>
      </c>
      <c r="AB5633">
        <v>1</v>
      </c>
      <c r="AC5633" t="s">
        <v>76</v>
      </c>
      <c r="AD5633" t="s">
        <v>11393</v>
      </c>
      <c r="AE5633">
        <v>1.54</v>
      </c>
    </row>
    <row r="5634" spans="1:31">
      <c r="A5634" t="s">
        <v>11487</v>
      </c>
      <c r="B5634">
        <v>2012</v>
      </c>
      <c r="C5634" t="s">
        <v>11393</v>
      </c>
      <c r="D5634" t="s">
        <v>33</v>
      </c>
      <c r="E5634" t="s">
        <v>33</v>
      </c>
      <c r="F5634" t="s">
        <v>33</v>
      </c>
      <c r="G5634" t="s">
        <v>171</v>
      </c>
      <c r="H5634" t="s">
        <v>68</v>
      </c>
      <c r="I5634" t="s">
        <v>43</v>
      </c>
      <c r="J5634" t="s">
        <v>33</v>
      </c>
      <c r="K5634">
        <v>0.92167500000000002</v>
      </c>
      <c r="L5634">
        <v>0.73073500000000002</v>
      </c>
      <c r="M5634">
        <v>7.3999999999999996E-2</v>
      </c>
      <c r="N5634">
        <v>3.7549999999999999</v>
      </c>
      <c r="O5634" t="s">
        <v>35</v>
      </c>
      <c r="P5634" t="s">
        <v>126</v>
      </c>
      <c r="Q5634">
        <v>2.8330000000000002</v>
      </c>
      <c r="R5634">
        <v>0.84699999999999998</v>
      </c>
      <c r="S5634">
        <v>355</v>
      </c>
      <c r="T5634">
        <v>283</v>
      </c>
      <c r="U5634">
        <v>29</v>
      </c>
      <c r="V5634">
        <v>1446</v>
      </c>
      <c r="W5634">
        <v>150</v>
      </c>
      <c r="X5634">
        <v>2</v>
      </c>
      <c r="Y5634">
        <v>0</v>
      </c>
      <c r="Z5634">
        <v>0</v>
      </c>
      <c r="AA5634">
        <v>0</v>
      </c>
      <c r="AB5634">
        <v>1</v>
      </c>
      <c r="AC5634" t="s">
        <v>56</v>
      </c>
      <c r="AD5634" t="s">
        <v>11393</v>
      </c>
      <c r="AE5634">
        <v>0.87</v>
      </c>
    </row>
    <row r="5635" spans="1:31">
      <c r="A5635" t="s">
        <v>11488</v>
      </c>
      <c r="B5635">
        <v>2012</v>
      </c>
      <c r="C5635" t="s">
        <v>11393</v>
      </c>
      <c r="D5635" t="s">
        <v>33</v>
      </c>
      <c r="E5635" t="s">
        <v>33</v>
      </c>
      <c r="F5635" t="s">
        <v>33</v>
      </c>
      <c r="G5635" t="s">
        <v>171</v>
      </c>
      <c r="H5635" t="s">
        <v>74</v>
      </c>
      <c r="I5635" t="s">
        <v>33</v>
      </c>
      <c r="J5635" t="s">
        <v>33</v>
      </c>
      <c r="K5635">
        <v>2.2687140000000001</v>
      </c>
      <c r="L5635">
        <v>1.728532</v>
      </c>
      <c r="M5635">
        <v>0.20699999999999999</v>
      </c>
      <c r="N5635">
        <v>8.7289999999999992</v>
      </c>
      <c r="O5635" t="s">
        <v>35</v>
      </c>
      <c r="P5635" t="s">
        <v>11374</v>
      </c>
      <c r="Q5635">
        <v>6.46</v>
      </c>
      <c r="R5635">
        <v>2.0619999999999998</v>
      </c>
      <c r="S5635">
        <v>1279</v>
      </c>
      <c r="T5635">
        <v>977</v>
      </c>
      <c r="U5635">
        <v>117</v>
      </c>
      <c r="V5635">
        <v>4922</v>
      </c>
      <c r="W5635">
        <v>239</v>
      </c>
      <c r="X5635">
        <v>2</v>
      </c>
      <c r="Y5635">
        <v>0</v>
      </c>
      <c r="Z5635">
        <v>0</v>
      </c>
      <c r="AA5635">
        <v>0</v>
      </c>
      <c r="AB5635">
        <v>1</v>
      </c>
      <c r="AC5635" t="s">
        <v>1190</v>
      </c>
      <c r="AD5635" t="s">
        <v>11393</v>
      </c>
      <c r="AE5635">
        <v>3.21</v>
      </c>
    </row>
    <row r="5636" spans="1:31">
      <c r="A5636" t="s">
        <v>11489</v>
      </c>
      <c r="B5636">
        <v>2012</v>
      </c>
      <c r="C5636" t="s">
        <v>11393</v>
      </c>
      <c r="D5636" t="s">
        <v>33</v>
      </c>
      <c r="E5636" t="s">
        <v>33</v>
      </c>
      <c r="F5636" t="s">
        <v>33</v>
      </c>
      <c r="G5636" t="s">
        <v>171</v>
      </c>
      <c r="H5636" t="s">
        <v>74</v>
      </c>
      <c r="I5636" t="s">
        <v>40</v>
      </c>
      <c r="J5636" t="s">
        <v>33</v>
      </c>
      <c r="K5636">
        <v>0</v>
      </c>
      <c r="L5636">
        <v>0</v>
      </c>
      <c r="M5636">
        <v>0</v>
      </c>
      <c r="N5636">
        <v>2.6379999999999999</v>
      </c>
      <c r="O5636" t="s">
        <v>35</v>
      </c>
      <c r="P5636" t="s">
        <v>138</v>
      </c>
      <c r="Q5636">
        <v>2.6379999999999999</v>
      </c>
      <c r="R5636">
        <v>0</v>
      </c>
      <c r="S5636">
        <v>0</v>
      </c>
      <c r="T5636">
        <v>0</v>
      </c>
      <c r="U5636" t="s">
        <v>37</v>
      </c>
      <c r="V5636" t="s">
        <v>37</v>
      </c>
      <c r="W5636">
        <v>138</v>
      </c>
      <c r="X5636">
        <v>0</v>
      </c>
      <c r="Y5636">
        <v>0</v>
      </c>
      <c r="Z5636">
        <v>0</v>
      </c>
      <c r="AA5636">
        <v>0</v>
      </c>
      <c r="AB5636">
        <v>1</v>
      </c>
      <c r="AC5636" t="s">
        <v>38</v>
      </c>
      <c r="AD5636" t="s">
        <v>11393</v>
      </c>
      <c r="AE5636">
        <v>1</v>
      </c>
    </row>
    <row r="5637" spans="1:31">
      <c r="A5637" t="s">
        <v>11490</v>
      </c>
      <c r="B5637">
        <v>2012</v>
      </c>
      <c r="C5637" t="s">
        <v>11393</v>
      </c>
      <c r="D5637" t="s">
        <v>33</v>
      </c>
      <c r="E5637" t="s">
        <v>33</v>
      </c>
      <c r="F5637" t="s">
        <v>33</v>
      </c>
      <c r="G5637" t="s">
        <v>171</v>
      </c>
      <c r="H5637" t="s">
        <v>74</v>
      </c>
      <c r="I5637" t="s">
        <v>43</v>
      </c>
      <c r="J5637" t="s">
        <v>33</v>
      </c>
      <c r="K5637">
        <v>4.4956079999999998</v>
      </c>
      <c r="L5637">
        <v>3.4312779999999998</v>
      </c>
      <c r="M5637">
        <v>0.39600000000000002</v>
      </c>
      <c r="N5637">
        <v>16.922999999999998</v>
      </c>
      <c r="O5637" t="s">
        <v>35</v>
      </c>
      <c r="P5637" t="s">
        <v>11491</v>
      </c>
      <c r="Q5637">
        <v>12.427</v>
      </c>
      <c r="R5637">
        <v>4.0999999999999996</v>
      </c>
      <c r="S5637">
        <v>1279</v>
      </c>
      <c r="T5637">
        <v>977</v>
      </c>
      <c r="U5637">
        <v>113</v>
      </c>
      <c r="V5637">
        <v>4815</v>
      </c>
      <c r="W5637">
        <v>101</v>
      </c>
      <c r="X5637">
        <v>2</v>
      </c>
      <c r="Y5637">
        <v>0</v>
      </c>
      <c r="Z5637">
        <v>0</v>
      </c>
      <c r="AA5637">
        <v>0</v>
      </c>
      <c r="AB5637">
        <v>1</v>
      </c>
      <c r="AC5637" t="s">
        <v>1190</v>
      </c>
      <c r="AD5637" t="s">
        <v>11393</v>
      </c>
      <c r="AE5637">
        <v>2.74</v>
      </c>
    </row>
    <row r="5638" spans="1:31">
      <c r="A5638" t="s">
        <v>11492</v>
      </c>
      <c r="B5638">
        <v>2012</v>
      </c>
      <c r="C5638" t="s">
        <v>11393</v>
      </c>
      <c r="D5638" t="s">
        <v>33</v>
      </c>
      <c r="E5638" t="s">
        <v>33</v>
      </c>
      <c r="F5638" t="s">
        <v>33</v>
      </c>
      <c r="G5638" t="s">
        <v>171</v>
      </c>
      <c r="H5638" t="s">
        <v>81</v>
      </c>
      <c r="I5638" t="s">
        <v>33</v>
      </c>
      <c r="J5638" t="s">
        <v>33</v>
      </c>
      <c r="K5638">
        <v>5.1766180000000004</v>
      </c>
      <c r="L5638">
        <v>2.7214369999999999</v>
      </c>
      <c r="M5638">
        <v>1.252</v>
      </c>
      <c r="N5638">
        <v>13.516999999999999</v>
      </c>
      <c r="O5638" t="s">
        <v>35</v>
      </c>
      <c r="P5638" t="s">
        <v>11493</v>
      </c>
      <c r="Q5638">
        <v>8.3409999999999993</v>
      </c>
      <c r="R5638">
        <v>3.9249999999999998</v>
      </c>
      <c r="S5638">
        <v>1067</v>
      </c>
      <c r="T5638">
        <v>566</v>
      </c>
      <c r="U5638">
        <v>258</v>
      </c>
      <c r="V5638">
        <v>2787</v>
      </c>
      <c r="W5638">
        <v>114</v>
      </c>
      <c r="X5638">
        <v>5</v>
      </c>
      <c r="Y5638">
        <v>0</v>
      </c>
      <c r="Z5638">
        <v>0</v>
      </c>
      <c r="AA5638">
        <v>0</v>
      </c>
      <c r="AB5638">
        <v>1</v>
      </c>
      <c r="AC5638" t="s">
        <v>83</v>
      </c>
      <c r="AD5638" t="s">
        <v>11393</v>
      </c>
      <c r="AE5638">
        <v>1.7</v>
      </c>
    </row>
    <row r="5639" spans="1:31">
      <c r="A5639" t="s">
        <v>11494</v>
      </c>
      <c r="B5639">
        <v>2012</v>
      </c>
      <c r="C5639" t="s">
        <v>11393</v>
      </c>
      <c r="D5639" t="s">
        <v>33</v>
      </c>
      <c r="E5639" t="s">
        <v>33</v>
      </c>
      <c r="F5639" t="s">
        <v>33</v>
      </c>
      <c r="G5639" t="s">
        <v>171</v>
      </c>
      <c r="H5639" t="s">
        <v>81</v>
      </c>
      <c r="I5639" t="s">
        <v>40</v>
      </c>
      <c r="J5639" t="s">
        <v>33</v>
      </c>
      <c r="K5639">
        <v>0.92335100000000003</v>
      </c>
      <c r="L5639">
        <v>0.94791999999999998</v>
      </c>
      <c r="M5639">
        <v>0.02</v>
      </c>
      <c r="N5639">
        <v>5.2</v>
      </c>
      <c r="O5639" t="s">
        <v>35</v>
      </c>
      <c r="P5639" t="s">
        <v>2516</v>
      </c>
      <c r="Q5639">
        <v>4.2759999999999998</v>
      </c>
      <c r="R5639">
        <v>0.90300000000000002</v>
      </c>
      <c r="S5639">
        <v>104</v>
      </c>
      <c r="T5639">
        <v>106</v>
      </c>
      <c r="U5639">
        <v>2</v>
      </c>
      <c r="V5639">
        <v>588</v>
      </c>
      <c r="W5639">
        <v>68</v>
      </c>
      <c r="X5639">
        <v>1</v>
      </c>
      <c r="Y5639">
        <v>0</v>
      </c>
      <c r="Z5639">
        <v>0</v>
      </c>
      <c r="AA5639">
        <v>0</v>
      </c>
      <c r="AB5639">
        <v>1</v>
      </c>
      <c r="AC5639" t="s">
        <v>56</v>
      </c>
      <c r="AD5639" t="s">
        <v>11393</v>
      </c>
      <c r="AE5639">
        <v>0.66</v>
      </c>
    </row>
    <row r="5640" spans="1:31">
      <c r="A5640" t="s">
        <v>11495</v>
      </c>
      <c r="B5640">
        <v>2012</v>
      </c>
      <c r="C5640" t="s">
        <v>11393</v>
      </c>
      <c r="D5640" t="s">
        <v>33</v>
      </c>
      <c r="E5640" t="s">
        <v>33</v>
      </c>
      <c r="F5640" t="s">
        <v>33</v>
      </c>
      <c r="G5640" t="s">
        <v>171</v>
      </c>
      <c r="H5640" t="s">
        <v>81</v>
      </c>
      <c r="I5640" t="s">
        <v>43</v>
      </c>
      <c r="J5640" t="s">
        <v>33</v>
      </c>
      <c r="K5640">
        <v>10.336672</v>
      </c>
      <c r="L5640">
        <v>5.9140110000000004</v>
      </c>
      <c r="M5640">
        <v>2.0209999999999999</v>
      </c>
      <c r="N5640">
        <v>28.13</v>
      </c>
      <c r="O5640" t="s">
        <v>35</v>
      </c>
      <c r="P5640" t="s">
        <v>11496</v>
      </c>
      <c r="Q5640">
        <v>17.792999999999999</v>
      </c>
      <c r="R5640">
        <v>8.3160000000000007</v>
      </c>
      <c r="S5640">
        <v>963</v>
      </c>
      <c r="T5640">
        <v>559</v>
      </c>
      <c r="U5640">
        <v>188</v>
      </c>
      <c r="V5640">
        <v>2621</v>
      </c>
      <c r="W5640">
        <v>46</v>
      </c>
      <c r="X5640">
        <v>4</v>
      </c>
      <c r="Y5640">
        <v>0</v>
      </c>
      <c r="Z5640">
        <v>0</v>
      </c>
      <c r="AA5640">
        <v>0</v>
      </c>
      <c r="AB5640">
        <v>1</v>
      </c>
      <c r="AC5640" t="s">
        <v>83</v>
      </c>
      <c r="AD5640" t="s">
        <v>11393</v>
      </c>
      <c r="AE5640">
        <v>1.7</v>
      </c>
    </row>
    <row r="5641" spans="1:31">
      <c r="A5641" t="s">
        <v>11497</v>
      </c>
      <c r="B5641">
        <v>2012</v>
      </c>
      <c r="C5641" t="s">
        <v>11393</v>
      </c>
      <c r="D5641" t="s">
        <v>33</v>
      </c>
      <c r="E5641" t="s">
        <v>33</v>
      </c>
      <c r="F5641" t="s">
        <v>33</v>
      </c>
      <c r="G5641" t="s">
        <v>171</v>
      </c>
      <c r="H5641" t="s">
        <v>89</v>
      </c>
      <c r="I5641" t="s">
        <v>33</v>
      </c>
      <c r="J5641" t="s">
        <v>33</v>
      </c>
      <c r="K5641">
        <v>0.30632199999999998</v>
      </c>
      <c r="L5641">
        <v>0.31753599999999998</v>
      </c>
      <c r="M5641">
        <v>6.0000000000000001E-3</v>
      </c>
      <c r="N5641">
        <v>1.7649999999999999</v>
      </c>
      <c r="O5641" t="s">
        <v>35</v>
      </c>
      <c r="P5641" t="s">
        <v>276</v>
      </c>
      <c r="Q5641">
        <v>1.4590000000000001</v>
      </c>
      <c r="R5641">
        <v>0.3</v>
      </c>
      <c r="S5641">
        <v>33</v>
      </c>
      <c r="T5641">
        <v>33</v>
      </c>
      <c r="U5641">
        <v>1</v>
      </c>
      <c r="V5641">
        <v>188</v>
      </c>
      <c r="W5641">
        <v>64</v>
      </c>
      <c r="X5641">
        <v>1</v>
      </c>
      <c r="Y5641">
        <v>0</v>
      </c>
      <c r="Z5641">
        <v>0</v>
      </c>
      <c r="AA5641">
        <v>0</v>
      </c>
      <c r="AB5641">
        <v>1</v>
      </c>
      <c r="AC5641" t="s">
        <v>144</v>
      </c>
      <c r="AD5641" t="s">
        <v>11393</v>
      </c>
      <c r="AE5641">
        <v>0.21</v>
      </c>
    </row>
    <row r="5642" spans="1:31">
      <c r="A5642" t="s">
        <v>11498</v>
      </c>
      <c r="B5642">
        <v>2012</v>
      </c>
      <c r="C5642" t="s">
        <v>11393</v>
      </c>
      <c r="D5642" t="s">
        <v>33</v>
      </c>
      <c r="E5642" t="s">
        <v>33</v>
      </c>
      <c r="F5642" t="s">
        <v>33</v>
      </c>
      <c r="G5642" t="s">
        <v>171</v>
      </c>
      <c r="H5642" t="s">
        <v>89</v>
      </c>
      <c r="I5642" t="s">
        <v>40</v>
      </c>
      <c r="J5642" t="s">
        <v>33</v>
      </c>
      <c r="K5642">
        <v>0</v>
      </c>
      <c r="L5642">
        <v>0</v>
      </c>
      <c r="M5642">
        <v>0</v>
      </c>
      <c r="N5642">
        <v>9.7390000000000008</v>
      </c>
      <c r="O5642" t="s">
        <v>35</v>
      </c>
      <c r="P5642" t="s">
        <v>174</v>
      </c>
      <c r="Q5642">
        <v>9.7390000000000008</v>
      </c>
      <c r="R5642">
        <v>0</v>
      </c>
      <c r="S5642">
        <v>0</v>
      </c>
      <c r="T5642">
        <v>0</v>
      </c>
      <c r="U5642" t="s">
        <v>37</v>
      </c>
      <c r="V5642" t="s">
        <v>37</v>
      </c>
      <c r="W5642">
        <v>36</v>
      </c>
      <c r="X5642">
        <v>0</v>
      </c>
      <c r="Y5642">
        <v>0</v>
      </c>
      <c r="Z5642">
        <v>0</v>
      </c>
      <c r="AA5642">
        <v>0</v>
      </c>
      <c r="AB5642">
        <v>1</v>
      </c>
      <c r="AC5642" t="s">
        <v>38</v>
      </c>
      <c r="AD5642" t="s">
        <v>11393</v>
      </c>
      <c r="AE5642">
        <v>1</v>
      </c>
    </row>
    <row r="5643" spans="1:31">
      <c r="A5643" t="s">
        <v>11499</v>
      </c>
      <c r="B5643">
        <v>2012</v>
      </c>
      <c r="C5643" t="s">
        <v>11393</v>
      </c>
      <c r="D5643" t="s">
        <v>33</v>
      </c>
      <c r="E5643" t="s">
        <v>33</v>
      </c>
      <c r="F5643" t="s">
        <v>33</v>
      </c>
      <c r="G5643" t="s">
        <v>171</v>
      </c>
      <c r="H5643" t="s">
        <v>33</v>
      </c>
      <c r="I5643" t="s">
        <v>33</v>
      </c>
      <c r="J5643" t="s">
        <v>33</v>
      </c>
      <c r="K5643">
        <v>1.6793830000000001</v>
      </c>
      <c r="L5643">
        <v>0.53382700000000005</v>
      </c>
      <c r="M5643">
        <v>0.79900000000000004</v>
      </c>
      <c r="N5643">
        <v>3.0910000000000002</v>
      </c>
      <c r="O5643" t="s">
        <v>35</v>
      </c>
      <c r="P5643" t="s">
        <v>11379</v>
      </c>
      <c r="Q5643">
        <v>1.411</v>
      </c>
      <c r="R5643">
        <v>0.88100000000000001</v>
      </c>
      <c r="S5643">
        <v>6951</v>
      </c>
      <c r="T5643">
        <v>2197</v>
      </c>
      <c r="U5643">
        <v>3306</v>
      </c>
      <c r="V5643">
        <v>12793</v>
      </c>
      <c r="W5643">
        <v>1677</v>
      </c>
      <c r="X5643">
        <v>20</v>
      </c>
      <c r="Y5643">
        <v>0</v>
      </c>
      <c r="Z5643">
        <v>0</v>
      </c>
      <c r="AA5643">
        <v>0</v>
      </c>
      <c r="AB5643">
        <v>1</v>
      </c>
      <c r="AC5643" t="s">
        <v>1691</v>
      </c>
      <c r="AD5643" t="s">
        <v>11393</v>
      </c>
      <c r="AE5643">
        <v>2.89</v>
      </c>
    </row>
    <row r="5644" spans="1:31">
      <c r="A5644" t="s">
        <v>11500</v>
      </c>
      <c r="B5644">
        <v>2012</v>
      </c>
      <c r="C5644" t="s">
        <v>11393</v>
      </c>
      <c r="D5644" t="s">
        <v>33</v>
      </c>
      <c r="E5644" t="s">
        <v>33</v>
      </c>
      <c r="F5644" t="s">
        <v>33</v>
      </c>
      <c r="G5644" t="s">
        <v>171</v>
      </c>
      <c r="H5644" t="s">
        <v>33</v>
      </c>
      <c r="I5644" t="s">
        <v>40</v>
      </c>
      <c r="J5644" t="s">
        <v>33</v>
      </c>
      <c r="K5644">
        <v>0.35107899999999997</v>
      </c>
      <c r="L5644">
        <v>0.21834200000000001</v>
      </c>
      <c r="M5644">
        <v>6.0999999999999999E-2</v>
      </c>
      <c r="N5644">
        <v>1.1020000000000001</v>
      </c>
      <c r="O5644" t="s">
        <v>35</v>
      </c>
      <c r="P5644" t="s">
        <v>11501</v>
      </c>
      <c r="Q5644">
        <v>0.751</v>
      </c>
      <c r="R5644">
        <v>0.28999999999999998</v>
      </c>
      <c r="S5644">
        <v>698</v>
      </c>
      <c r="T5644">
        <v>432</v>
      </c>
      <c r="U5644">
        <v>121</v>
      </c>
      <c r="V5644">
        <v>2193</v>
      </c>
      <c r="W5644">
        <v>961</v>
      </c>
      <c r="X5644">
        <v>3</v>
      </c>
      <c r="Y5644">
        <v>0</v>
      </c>
      <c r="Z5644">
        <v>0</v>
      </c>
      <c r="AA5644">
        <v>0</v>
      </c>
      <c r="AB5644">
        <v>1</v>
      </c>
      <c r="AC5644" t="s">
        <v>76</v>
      </c>
      <c r="AD5644" t="s">
        <v>11393</v>
      </c>
      <c r="AE5644">
        <v>1.31</v>
      </c>
    </row>
    <row r="5645" spans="1:31">
      <c r="A5645" t="s">
        <v>11502</v>
      </c>
      <c r="B5645">
        <v>2012</v>
      </c>
      <c r="C5645" t="s">
        <v>11393</v>
      </c>
      <c r="D5645" t="s">
        <v>33</v>
      </c>
      <c r="E5645" t="s">
        <v>33</v>
      </c>
      <c r="F5645" t="s">
        <v>33</v>
      </c>
      <c r="G5645" t="s">
        <v>171</v>
      </c>
      <c r="H5645" t="s">
        <v>33</v>
      </c>
      <c r="I5645" t="s">
        <v>43</v>
      </c>
      <c r="J5645" t="s">
        <v>33</v>
      </c>
      <c r="K5645">
        <v>2.908328</v>
      </c>
      <c r="L5645">
        <v>0.99066200000000004</v>
      </c>
      <c r="M5645">
        <v>1.2929999999999999</v>
      </c>
      <c r="N5645">
        <v>5.569</v>
      </c>
      <c r="O5645" t="s">
        <v>35</v>
      </c>
      <c r="P5645" t="s">
        <v>11503</v>
      </c>
      <c r="Q5645">
        <v>2.66</v>
      </c>
      <c r="R5645">
        <v>1.615</v>
      </c>
      <c r="S5645">
        <v>6253</v>
      </c>
      <c r="T5645">
        <v>2118</v>
      </c>
      <c r="U5645">
        <v>2781</v>
      </c>
      <c r="V5645">
        <v>11973</v>
      </c>
      <c r="W5645">
        <v>716</v>
      </c>
      <c r="X5645">
        <v>17</v>
      </c>
      <c r="Y5645">
        <v>0</v>
      </c>
      <c r="Z5645">
        <v>0</v>
      </c>
      <c r="AA5645">
        <v>0</v>
      </c>
      <c r="AB5645">
        <v>1</v>
      </c>
      <c r="AC5645" t="s">
        <v>1178</v>
      </c>
      <c r="AD5645" t="s">
        <v>11393</v>
      </c>
      <c r="AE5645">
        <v>2.4900000000000002</v>
      </c>
    </row>
    <row r="5646" spans="1:31">
      <c r="A5646" t="s">
        <v>11504</v>
      </c>
      <c r="B5646">
        <v>2012</v>
      </c>
      <c r="C5646" t="s">
        <v>11393</v>
      </c>
      <c r="D5646" t="s">
        <v>33</v>
      </c>
      <c r="E5646" t="s">
        <v>33</v>
      </c>
      <c r="F5646" t="s">
        <v>214</v>
      </c>
      <c r="G5646" t="s">
        <v>33</v>
      </c>
      <c r="H5646" t="s">
        <v>33</v>
      </c>
      <c r="I5646" t="s">
        <v>33</v>
      </c>
      <c r="J5646" t="s">
        <v>33</v>
      </c>
      <c r="K5646">
        <v>0</v>
      </c>
      <c r="L5646">
        <v>0</v>
      </c>
      <c r="M5646">
        <v>0</v>
      </c>
      <c r="N5646">
        <v>3.77</v>
      </c>
      <c r="O5646" t="s">
        <v>35</v>
      </c>
      <c r="P5646" t="s">
        <v>85</v>
      </c>
      <c r="Q5646">
        <v>3.77</v>
      </c>
      <c r="R5646">
        <v>0</v>
      </c>
      <c r="S5646">
        <v>0</v>
      </c>
      <c r="T5646">
        <v>0</v>
      </c>
      <c r="U5646" t="s">
        <v>37</v>
      </c>
      <c r="V5646" t="s">
        <v>37</v>
      </c>
      <c r="W5646">
        <v>96</v>
      </c>
      <c r="X5646">
        <v>0</v>
      </c>
      <c r="Y5646">
        <v>0</v>
      </c>
      <c r="Z5646">
        <v>0</v>
      </c>
      <c r="AA5646">
        <v>0</v>
      </c>
      <c r="AB5646">
        <v>1</v>
      </c>
      <c r="AC5646" t="s">
        <v>38</v>
      </c>
      <c r="AD5646" t="s">
        <v>11393</v>
      </c>
      <c r="AE5646">
        <v>1</v>
      </c>
    </row>
    <row r="5647" spans="1:31">
      <c r="A5647" t="s">
        <v>11505</v>
      </c>
      <c r="B5647">
        <v>2012</v>
      </c>
      <c r="C5647" t="s">
        <v>11393</v>
      </c>
      <c r="D5647" t="s">
        <v>33</v>
      </c>
      <c r="E5647" t="s">
        <v>33</v>
      </c>
      <c r="F5647" t="s">
        <v>214</v>
      </c>
      <c r="G5647" t="s">
        <v>33</v>
      </c>
      <c r="H5647" t="s">
        <v>33</v>
      </c>
      <c r="I5647" t="s">
        <v>43</v>
      </c>
      <c r="J5647" t="s">
        <v>33</v>
      </c>
      <c r="K5647">
        <v>0</v>
      </c>
      <c r="L5647">
        <v>0</v>
      </c>
      <c r="M5647">
        <v>0</v>
      </c>
      <c r="N5647">
        <v>5.3570000000000002</v>
      </c>
      <c r="O5647" t="s">
        <v>35</v>
      </c>
      <c r="P5647" t="s">
        <v>200</v>
      </c>
      <c r="Q5647">
        <v>5.3570000000000002</v>
      </c>
      <c r="R5647">
        <v>0</v>
      </c>
      <c r="S5647">
        <v>0</v>
      </c>
      <c r="T5647">
        <v>0</v>
      </c>
      <c r="U5647" t="s">
        <v>37</v>
      </c>
      <c r="V5647" t="s">
        <v>37</v>
      </c>
      <c r="W5647">
        <v>67</v>
      </c>
      <c r="X5647">
        <v>0</v>
      </c>
      <c r="Y5647">
        <v>0</v>
      </c>
      <c r="Z5647">
        <v>0</v>
      </c>
      <c r="AA5647">
        <v>0</v>
      </c>
      <c r="AB5647">
        <v>1</v>
      </c>
      <c r="AC5647" t="s">
        <v>38</v>
      </c>
      <c r="AD5647" t="s">
        <v>11393</v>
      </c>
      <c r="AE5647">
        <v>1</v>
      </c>
    </row>
    <row r="5648" spans="1:31">
      <c r="A5648" t="s">
        <v>11506</v>
      </c>
      <c r="B5648">
        <v>2012</v>
      </c>
      <c r="C5648" t="s">
        <v>11393</v>
      </c>
      <c r="D5648" t="s">
        <v>33</v>
      </c>
      <c r="E5648" t="s">
        <v>33</v>
      </c>
      <c r="F5648" t="s">
        <v>219</v>
      </c>
      <c r="G5648" t="s">
        <v>33</v>
      </c>
      <c r="H5648" t="s">
        <v>34</v>
      </c>
      <c r="I5648" t="s">
        <v>33</v>
      </c>
      <c r="J5648" t="s">
        <v>33</v>
      </c>
      <c r="K5648">
        <v>0</v>
      </c>
      <c r="L5648">
        <v>0</v>
      </c>
      <c r="M5648">
        <v>0</v>
      </c>
      <c r="N5648">
        <v>3.3279999999999998</v>
      </c>
      <c r="O5648" t="s">
        <v>35</v>
      </c>
      <c r="P5648" t="s">
        <v>215</v>
      </c>
      <c r="Q5648">
        <v>3.3279999999999998</v>
      </c>
      <c r="R5648">
        <v>0</v>
      </c>
      <c r="S5648">
        <v>0</v>
      </c>
      <c r="T5648">
        <v>0</v>
      </c>
      <c r="U5648" t="s">
        <v>37</v>
      </c>
      <c r="V5648" t="s">
        <v>37</v>
      </c>
      <c r="W5648">
        <v>109</v>
      </c>
      <c r="X5648">
        <v>0</v>
      </c>
      <c r="Y5648">
        <v>0</v>
      </c>
      <c r="Z5648">
        <v>0</v>
      </c>
      <c r="AA5648">
        <v>0</v>
      </c>
      <c r="AB5648">
        <v>1</v>
      </c>
      <c r="AC5648" t="s">
        <v>38</v>
      </c>
      <c r="AD5648" t="s">
        <v>11393</v>
      </c>
      <c r="AE5648">
        <v>1</v>
      </c>
    </row>
    <row r="5649" spans="1:31">
      <c r="A5649" t="s">
        <v>11507</v>
      </c>
      <c r="B5649">
        <v>2012</v>
      </c>
      <c r="C5649" t="s">
        <v>11393</v>
      </c>
      <c r="D5649" t="s">
        <v>33</v>
      </c>
      <c r="E5649" t="s">
        <v>33</v>
      </c>
      <c r="F5649" t="s">
        <v>219</v>
      </c>
      <c r="G5649" t="s">
        <v>33</v>
      </c>
      <c r="H5649" t="s">
        <v>34</v>
      </c>
      <c r="I5649" t="s">
        <v>40</v>
      </c>
      <c r="J5649" t="s">
        <v>33</v>
      </c>
      <c r="K5649">
        <v>0</v>
      </c>
      <c r="L5649">
        <v>0</v>
      </c>
      <c r="M5649">
        <v>0</v>
      </c>
      <c r="N5649">
        <v>6.6029999999999998</v>
      </c>
      <c r="O5649" t="s">
        <v>35</v>
      </c>
      <c r="P5649" t="s">
        <v>221</v>
      </c>
      <c r="Q5649">
        <v>6.6029999999999998</v>
      </c>
      <c r="R5649">
        <v>0</v>
      </c>
      <c r="S5649">
        <v>0</v>
      </c>
      <c r="T5649">
        <v>0</v>
      </c>
      <c r="U5649" t="s">
        <v>37</v>
      </c>
      <c r="V5649" t="s">
        <v>37</v>
      </c>
      <c r="W5649">
        <v>54</v>
      </c>
      <c r="X5649">
        <v>0</v>
      </c>
      <c r="Y5649">
        <v>0</v>
      </c>
      <c r="Z5649">
        <v>0</v>
      </c>
      <c r="AA5649">
        <v>0</v>
      </c>
      <c r="AB5649">
        <v>1</v>
      </c>
      <c r="AC5649" t="s">
        <v>38</v>
      </c>
      <c r="AD5649" t="s">
        <v>11393</v>
      </c>
      <c r="AE5649">
        <v>1</v>
      </c>
    </row>
    <row r="5650" spans="1:31">
      <c r="A5650" t="s">
        <v>11508</v>
      </c>
      <c r="B5650">
        <v>2012</v>
      </c>
      <c r="C5650" t="s">
        <v>11393</v>
      </c>
      <c r="D5650" t="s">
        <v>33</v>
      </c>
      <c r="E5650" t="s">
        <v>33</v>
      </c>
      <c r="F5650" t="s">
        <v>219</v>
      </c>
      <c r="G5650" t="s">
        <v>33</v>
      </c>
      <c r="H5650" t="s">
        <v>34</v>
      </c>
      <c r="I5650" t="s">
        <v>43</v>
      </c>
      <c r="J5650" t="s">
        <v>33</v>
      </c>
      <c r="K5650">
        <v>0</v>
      </c>
      <c r="L5650">
        <v>0</v>
      </c>
      <c r="M5650">
        <v>0</v>
      </c>
      <c r="N5650">
        <v>6.4870000000000001</v>
      </c>
      <c r="O5650" t="s">
        <v>35</v>
      </c>
      <c r="P5650" t="s">
        <v>41</v>
      </c>
      <c r="Q5650">
        <v>6.4870000000000001</v>
      </c>
      <c r="R5650">
        <v>0</v>
      </c>
      <c r="S5650">
        <v>0</v>
      </c>
      <c r="T5650">
        <v>0</v>
      </c>
      <c r="U5650" t="s">
        <v>37</v>
      </c>
      <c r="V5650" t="s">
        <v>37</v>
      </c>
      <c r="W5650">
        <v>55</v>
      </c>
      <c r="X5650">
        <v>0</v>
      </c>
      <c r="Y5650">
        <v>0</v>
      </c>
      <c r="Z5650">
        <v>0</v>
      </c>
      <c r="AA5650">
        <v>0</v>
      </c>
      <c r="AB5650">
        <v>1</v>
      </c>
      <c r="AC5650" t="s">
        <v>38</v>
      </c>
      <c r="AD5650" t="s">
        <v>11393</v>
      </c>
      <c r="AE5650">
        <v>1</v>
      </c>
    </row>
    <row r="5651" spans="1:31">
      <c r="A5651" t="s">
        <v>11509</v>
      </c>
      <c r="B5651">
        <v>2012</v>
      </c>
      <c r="C5651" t="s">
        <v>11393</v>
      </c>
      <c r="D5651" t="s">
        <v>33</v>
      </c>
      <c r="E5651" t="s">
        <v>33</v>
      </c>
      <c r="F5651" t="s">
        <v>219</v>
      </c>
      <c r="G5651" t="s">
        <v>33</v>
      </c>
      <c r="H5651" t="s">
        <v>46</v>
      </c>
      <c r="I5651" t="s">
        <v>33</v>
      </c>
      <c r="J5651" t="s">
        <v>33</v>
      </c>
      <c r="K5651">
        <v>0</v>
      </c>
      <c r="L5651">
        <v>0</v>
      </c>
      <c r="M5651">
        <v>0</v>
      </c>
      <c r="N5651">
        <v>1.1910000000000001</v>
      </c>
      <c r="O5651" t="s">
        <v>35</v>
      </c>
      <c r="P5651" t="s">
        <v>274</v>
      </c>
      <c r="Q5651">
        <v>1.1910000000000001</v>
      </c>
      <c r="R5651">
        <v>0</v>
      </c>
      <c r="S5651">
        <v>0</v>
      </c>
      <c r="T5651">
        <v>0</v>
      </c>
      <c r="U5651" t="s">
        <v>37</v>
      </c>
      <c r="V5651" t="s">
        <v>37</v>
      </c>
      <c r="W5651">
        <v>308</v>
      </c>
      <c r="X5651">
        <v>0</v>
      </c>
      <c r="Y5651">
        <v>0</v>
      </c>
      <c r="Z5651">
        <v>0</v>
      </c>
      <c r="AA5651">
        <v>0</v>
      </c>
      <c r="AB5651">
        <v>1</v>
      </c>
      <c r="AC5651" t="s">
        <v>38</v>
      </c>
      <c r="AD5651" t="s">
        <v>11393</v>
      </c>
      <c r="AE5651">
        <v>1</v>
      </c>
    </row>
    <row r="5652" spans="1:31">
      <c r="A5652" t="s">
        <v>11510</v>
      </c>
      <c r="B5652">
        <v>2012</v>
      </c>
      <c r="C5652" t="s">
        <v>11393</v>
      </c>
      <c r="D5652" t="s">
        <v>33</v>
      </c>
      <c r="E5652" t="s">
        <v>33</v>
      </c>
      <c r="F5652" t="s">
        <v>219</v>
      </c>
      <c r="G5652" t="s">
        <v>33</v>
      </c>
      <c r="H5652" t="s">
        <v>46</v>
      </c>
      <c r="I5652" t="s">
        <v>40</v>
      </c>
      <c r="J5652" t="s">
        <v>33</v>
      </c>
      <c r="K5652">
        <v>0</v>
      </c>
      <c r="L5652">
        <v>0</v>
      </c>
      <c r="M5652">
        <v>0</v>
      </c>
      <c r="N5652">
        <v>1.9430000000000001</v>
      </c>
      <c r="O5652" t="s">
        <v>35</v>
      </c>
      <c r="P5652" t="s">
        <v>50</v>
      </c>
      <c r="Q5652">
        <v>1.9430000000000001</v>
      </c>
      <c r="R5652">
        <v>0</v>
      </c>
      <c r="S5652">
        <v>0</v>
      </c>
      <c r="T5652">
        <v>0</v>
      </c>
      <c r="U5652" t="s">
        <v>37</v>
      </c>
      <c r="V5652" t="s">
        <v>37</v>
      </c>
      <c r="W5652">
        <v>188</v>
      </c>
      <c r="X5652">
        <v>0</v>
      </c>
      <c r="Y5652">
        <v>0</v>
      </c>
      <c r="Z5652">
        <v>0</v>
      </c>
      <c r="AA5652">
        <v>0</v>
      </c>
      <c r="AB5652">
        <v>1</v>
      </c>
      <c r="AC5652" t="s">
        <v>38</v>
      </c>
      <c r="AD5652" t="s">
        <v>11393</v>
      </c>
      <c r="AE5652">
        <v>1</v>
      </c>
    </row>
    <row r="5653" spans="1:31">
      <c r="A5653" t="s">
        <v>11511</v>
      </c>
      <c r="B5653">
        <v>2012</v>
      </c>
      <c r="C5653" t="s">
        <v>11393</v>
      </c>
      <c r="D5653" t="s">
        <v>33</v>
      </c>
      <c r="E5653" t="s">
        <v>33</v>
      </c>
      <c r="F5653" t="s">
        <v>219</v>
      </c>
      <c r="G5653" t="s">
        <v>33</v>
      </c>
      <c r="H5653" t="s">
        <v>46</v>
      </c>
      <c r="I5653" t="s">
        <v>43</v>
      </c>
      <c r="J5653" t="s">
        <v>33</v>
      </c>
      <c r="K5653">
        <v>0</v>
      </c>
      <c r="L5653">
        <v>0</v>
      </c>
      <c r="M5653">
        <v>0</v>
      </c>
      <c r="N5653">
        <v>3.0270000000000001</v>
      </c>
      <c r="O5653" t="s">
        <v>35</v>
      </c>
      <c r="P5653" t="s">
        <v>313</v>
      </c>
      <c r="Q5653">
        <v>3.0270000000000001</v>
      </c>
      <c r="R5653">
        <v>0</v>
      </c>
      <c r="S5653">
        <v>0</v>
      </c>
      <c r="T5653">
        <v>0</v>
      </c>
      <c r="U5653" t="s">
        <v>37</v>
      </c>
      <c r="V5653" t="s">
        <v>37</v>
      </c>
      <c r="W5653">
        <v>120</v>
      </c>
      <c r="X5653">
        <v>0</v>
      </c>
      <c r="Y5653">
        <v>0</v>
      </c>
      <c r="Z5653">
        <v>0</v>
      </c>
      <c r="AA5653">
        <v>0</v>
      </c>
      <c r="AB5653">
        <v>1</v>
      </c>
      <c r="AC5653" t="s">
        <v>38</v>
      </c>
      <c r="AD5653" t="s">
        <v>11393</v>
      </c>
      <c r="AE5653">
        <v>1</v>
      </c>
    </row>
    <row r="5654" spans="1:31">
      <c r="A5654" t="s">
        <v>11512</v>
      </c>
      <c r="B5654">
        <v>2012</v>
      </c>
      <c r="C5654" t="s">
        <v>11393</v>
      </c>
      <c r="D5654" t="s">
        <v>33</v>
      </c>
      <c r="E5654" t="s">
        <v>33</v>
      </c>
      <c r="F5654" t="s">
        <v>219</v>
      </c>
      <c r="G5654" t="s">
        <v>33</v>
      </c>
      <c r="H5654" t="s">
        <v>54</v>
      </c>
      <c r="I5654" t="s">
        <v>33</v>
      </c>
      <c r="J5654" t="s">
        <v>33</v>
      </c>
      <c r="K5654">
        <v>1.8066120000000001</v>
      </c>
      <c r="L5654">
        <v>1.01814</v>
      </c>
      <c r="M5654">
        <v>0.38700000000000001</v>
      </c>
      <c r="N5654">
        <v>5.1109999999999998</v>
      </c>
      <c r="O5654" t="s">
        <v>35</v>
      </c>
      <c r="P5654" t="s">
        <v>2551</v>
      </c>
      <c r="Q5654">
        <v>3.3050000000000002</v>
      </c>
      <c r="R5654">
        <v>1.419</v>
      </c>
      <c r="S5654">
        <v>2315</v>
      </c>
      <c r="T5654">
        <v>1295</v>
      </c>
      <c r="U5654">
        <v>496</v>
      </c>
      <c r="V5654">
        <v>6550</v>
      </c>
      <c r="W5654">
        <v>538</v>
      </c>
      <c r="X5654">
        <v>7</v>
      </c>
      <c r="Y5654">
        <v>0</v>
      </c>
      <c r="Z5654">
        <v>0</v>
      </c>
      <c r="AA5654">
        <v>0</v>
      </c>
      <c r="AB5654">
        <v>1</v>
      </c>
      <c r="AC5654" t="s">
        <v>1163</v>
      </c>
      <c r="AD5654" t="s">
        <v>11393</v>
      </c>
      <c r="AE5654">
        <v>3.14</v>
      </c>
    </row>
    <row r="5655" spans="1:31">
      <c r="A5655" t="s">
        <v>11513</v>
      </c>
      <c r="B5655">
        <v>2012</v>
      </c>
      <c r="C5655" t="s">
        <v>11393</v>
      </c>
      <c r="D5655" t="s">
        <v>33</v>
      </c>
      <c r="E5655" t="s">
        <v>33</v>
      </c>
      <c r="F5655" t="s">
        <v>219</v>
      </c>
      <c r="G5655" t="s">
        <v>33</v>
      </c>
      <c r="H5655" t="s">
        <v>54</v>
      </c>
      <c r="I5655" t="s">
        <v>40</v>
      </c>
      <c r="J5655" t="s">
        <v>33</v>
      </c>
      <c r="K5655">
        <v>0.61386300000000005</v>
      </c>
      <c r="L5655">
        <v>0.47730099999999998</v>
      </c>
      <c r="M5655">
        <v>5.2999999999999999E-2</v>
      </c>
      <c r="N5655">
        <v>2.456</v>
      </c>
      <c r="O5655" t="s">
        <v>35</v>
      </c>
      <c r="P5655" t="s">
        <v>456</v>
      </c>
      <c r="Q5655">
        <v>1.843</v>
      </c>
      <c r="R5655">
        <v>0.56100000000000005</v>
      </c>
      <c r="S5655">
        <v>370</v>
      </c>
      <c r="T5655">
        <v>287</v>
      </c>
      <c r="U5655">
        <v>32</v>
      </c>
      <c r="V5655">
        <v>1481</v>
      </c>
      <c r="W5655">
        <v>329</v>
      </c>
      <c r="X5655">
        <v>2</v>
      </c>
      <c r="Y5655">
        <v>0</v>
      </c>
      <c r="Z5655">
        <v>0</v>
      </c>
      <c r="AA5655">
        <v>0</v>
      </c>
      <c r="AB5655">
        <v>1</v>
      </c>
      <c r="AC5655" t="s">
        <v>56</v>
      </c>
      <c r="AD5655" t="s">
        <v>11393</v>
      </c>
      <c r="AE5655">
        <v>1.22</v>
      </c>
    </row>
    <row r="5656" spans="1:31">
      <c r="A5656" t="s">
        <v>11514</v>
      </c>
      <c r="B5656">
        <v>2012</v>
      </c>
      <c r="C5656" t="s">
        <v>11393</v>
      </c>
      <c r="D5656" t="s">
        <v>33</v>
      </c>
      <c r="E5656" t="s">
        <v>33</v>
      </c>
      <c r="F5656" t="s">
        <v>219</v>
      </c>
      <c r="G5656" t="s">
        <v>33</v>
      </c>
      <c r="H5656" t="s">
        <v>54</v>
      </c>
      <c r="I5656" t="s">
        <v>43</v>
      </c>
      <c r="J5656" t="s">
        <v>33</v>
      </c>
      <c r="K5656">
        <v>2.8663630000000002</v>
      </c>
      <c r="L5656">
        <v>1.8857269999999999</v>
      </c>
      <c r="M5656">
        <v>0.41699999999999998</v>
      </c>
      <c r="N5656">
        <v>9.3680000000000003</v>
      </c>
      <c r="O5656" t="s">
        <v>35</v>
      </c>
      <c r="P5656" t="s">
        <v>11515</v>
      </c>
      <c r="Q5656">
        <v>6.5019999999999998</v>
      </c>
      <c r="R5656">
        <v>2.4489999999999998</v>
      </c>
      <c r="S5656">
        <v>1945</v>
      </c>
      <c r="T5656">
        <v>1276</v>
      </c>
      <c r="U5656">
        <v>283</v>
      </c>
      <c r="V5656">
        <v>6357</v>
      </c>
      <c r="W5656">
        <v>209</v>
      </c>
      <c r="X5656">
        <v>5</v>
      </c>
      <c r="Y5656">
        <v>0</v>
      </c>
      <c r="Z5656">
        <v>0</v>
      </c>
      <c r="AA5656">
        <v>0</v>
      </c>
      <c r="AB5656">
        <v>1</v>
      </c>
      <c r="AC5656" t="s">
        <v>1164</v>
      </c>
      <c r="AD5656" t="s">
        <v>11393</v>
      </c>
      <c r="AE5656">
        <v>2.66</v>
      </c>
    </row>
    <row r="5657" spans="1:31">
      <c r="A5657" t="s">
        <v>11516</v>
      </c>
      <c r="B5657">
        <v>2012</v>
      </c>
      <c r="C5657" t="s">
        <v>11393</v>
      </c>
      <c r="D5657" t="s">
        <v>33</v>
      </c>
      <c r="E5657" t="s">
        <v>33</v>
      </c>
      <c r="F5657" t="s">
        <v>219</v>
      </c>
      <c r="G5657" t="s">
        <v>33</v>
      </c>
      <c r="H5657" t="s">
        <v>62</v>
      </c>
      <c r="I5657" t="s">
        <v>33</v>
      </c>
      <c r="J5657" t="s">
        <v>33</v>
      </c>
      <c r="K5657">
        <v>2.7391999999999999</v>
      </c>
      <c r="L5657">
        <v>1.1080559999999999</v>
      </c>
      <c r="M5657">
        <v>1.0069999999999999</v>
      </c>
      <c r="N5657">
        <v>5.8819999999999997</v>
      </c>
      <c r="O5657" t="s">
        <v>35</v>
      </c>
      <c r="P5657" t="s">
        <v>11517</v>
      </c>
      <c r="Q5657">
        <v>3.1429999999999998</v>
      </c>
      <c r="R5657">
        <v>1.732</v>
      </c>
      <c r="S5657">
        <v>3092</v>
      </c>
      <c r="T5657">
        <v>1264</v>
      </c>
      <c r="U5657">
        <v>1137</v>
      </c>
      <c r="V5657">
        <v>6639</v>
      </c>
      <c r="W5657">
        <v>550</v>
      </c>
      <c r="X5657">
        <v>11</v>
      </c>
      <c r="Y5657">
        <v>0</v>
      </c>
      <c r="Z5657">
        <v>0</v>
      </c>
      <c r="AA5657">
        <v>0</v>
      </c>
      <c r="AB5657">
        <v>1</v>
      </c>
      <c r="AC5657" t="s">
        <v>813</v>
      </c>
      <c r="AD5657" t="s">
        <v>11393</v>
      </c>
      <c r="AE5657">
        <v>2.5299999999999998</v>
      </c>
    </row>
    <row r="5658" spans="1:31">
      <c r="A5658" t="s">
        <v>11518</v>
      </c>
      <c r="B5658">
        <v>2012</v>
      </c>
      <c r="C5658" t="s">
        <v>11393</v>
      </c>
      <c r="D5658" t="s">
        <v>33</v>
      </c>
      <c r="E5658" t="s">
        <v>33</v>
      </c>
      <c r="F5658" t="s">
        <v>219</v>
      </c>
      <c r="G5658" t="s">
        <v>33</v>
      </c>
      <c r="H5658" t="s">
        <v>62</v>
      </c>
      <c r="I5658" t="s">
        <v>40</v>
      </c>
      <c r="J5658" t="s">
        <v>33</v>
      </c>
      <c r="K5658">
        <v>0.51656199999999997</v>
      </c>
      <c r="L5658">
        <v>0.39366499999999999</v>
      </c>
      <c r="M5658">
        <v>4.8000000000000001E-2</v>
      </c>
      <c r="N5658">
        <v>2.0209999999999999</v>
      </c>
      <c r="O5658" t="s">
        <v>35</v>
      </c>
      <c r="P5658" t="s">
        <v>326</v>
      </c>
      <c r="Q5658">
        <v>1.504</v>
      </c>
      <c r="R5658">
        <v>0.46800000000000003</v>
      </c>
      <c r="S5658">
        <v>276</v>
      </c>
      <c r="T5658">
        <v>209</v>
      </c>
      <c r="U5658">
        <v>26</v>
      </c>
      <c r="V5658">
        <v>1078</v>
      </c>
      <c r="W5658">
        <v>329</v>
      </c>
      <c r="X5658">
        <v>2</v>
      </c>
      <c r="Y5658">
        <v>0</v>
      </c>
      <c r="Z5658">
        <v>0</v>
      </c>
      <c r="AA5658">
        <v>0</v>
      </c>
      <c r="AB5658">
        <v>1</v>
      </c>
      <c r="AC5658" t="s">
        <v>56</v>
      </c>
      <c r="AD5658" t="s">
        <v>11393</v>
      </c>
      <c r="AE5658">
        <v>0.99</v>
      </c>
    </row>
    <row r="5659" spans="1:31">
      <c r="A5659" t="s">
        <v>11519</v>
      </c>
      <c r="B5659">
        <v>2012</v>
      </c>
      <c r="C5659" t="s">
        <v>11393</v>
      </c>
      <c r="D5659" t="s">
        <v>33</v>
      </c>
      <c r="E5659" t="s">
        <v>33</v>
      </c>
      <c r="F5659" t="s">
        <v>219</v>
      </c>
      <c r="G5659" t="s">
        <v>33</v>
      </c>
      <c r="H5659" t="s">
        <v>62</v>
      </c>
      <c r="I5659" t="s">
        <v>43</v>
      </c>
      <c r="J5659" t="s">
        <v>33</v>
      </c>
      <c r="K5659">
        <v>4.7324210000000004</v>
      </c>
      <c r="L5659">
        <v>2.075812</v>
      </c>
      <c r="M5659">
        <v>1.548</v>
      </c>
      <c r="N5659">
        <v>10.72</v>
      </c>
      <c r="O5659" t="s">
        <v>35</v>
      </c>
      <c r="P5659" t="s">
        <v>11520</v>
      </c>
      <c r="Q5659">
        <v>5.9870000000000001</v>
      </c>
      <c r="R5659">
        <v>3.1840000000000002</v>
      </c>
      <c r="S5659">
        <v>2816</v>
      </c>
      <c r="T5659">
        <v>1261</v>
      </c>
      <c r="U5659">
        <v>921</v>
      </c>
      <c r="V5659">
        <v>6379</v>
      </c>
      <c r="W5659">
        <v>221</v>
      </c>
      <c r="X5659">
        <v>9</v>
      </c>
      <c r="Y5659">
        <v>0</v>
      </c>
      <c r="Z5659">
        <v>0</v>
      </c>
      <c r="AA5659">
        <v>0</v>
      </c>
      <c r="AB5659">
        <v>1</v>
      </c>
      <c r="AC5659" t="s">
        <v>1155</v>
      </c>
      <c r="AD5659" t="s">
        <v>11393</v>
      </c>
      <c r="AE5659">
        <v>2.1</v>
      </c>
    </row>
    <row r="5660" spans="1:31">
      <c r="A5660" t="s">
        <v>11521</v>
      </c>
      <c r="B5660">
        <v>2012</v>
      </c>
      <c r="C5660" t="s">
        <v>11393</v>
      </c>
      <c r="D5660" t="s">
        <v>33</v>
      </c>
      <c r="E5660" t="s">
        <v>33</v>
      </c>
      <c r="F5660" t="s">
        <v>219</v>
      </c>
      <c r="G5660" t="s">
        <v>33</v>
      </c>
      <c r="H5660" t="s">
        <v>68</v>
      </c>
      <c r="I5660" t="s">
        <v>33</v>
      </c>
      <c r="J5660" t="s">
        <v>33</v>
      </c>
      <c r="K5660">
        <v>0.58442000000000005</v>
      </c>
      <c r="L5660">
        <v>0.36837999999999999</v>
      </c>
      <c r="M5660">
        <v>9.8000000000000004E-2</v>
      </c>
      <c r="N5660">
        <v>1.857</v>
      </c>
      <c r="O5660" t="s">
        <v>35</v>
      </c>
      <c r="P5660" t="s">
        <v>108</v>
      </c>
      <c r="Q5660">
        <v>1.2729999999999999</v>
      </c>
      <c r="R5660">
        <v>0.48699999999999999</v>
      </c>
      <c r="S5660">
        <v>679</v>
      </c>
      <c r="T5660">
        <v>431</v>
      </c>
      <c r="U5660">
        <v>113</v>
      </c>
      <c r="V5660">
        <v>2159</v>
      </c>
      <c r="W5660">
        <v>538</v>
      </c>
      <c r="X5660">
        <v>3</v>
      </c>
      <c r="Y5660">
        <v>0</v>
      </c>
      <c r="Z5660">
        <v>0</v>
      </c>
      <c r="AA5660">
        <v>0</v>
      </c>
      <c r="AB5660">
        <v>1</v>
      </c>
      <c r="AC5660" t="s">
        <v>76</v>
      </c>
      <c r="AD5660" t="s">
        <v>11393</v>
      </c>
      <c r="AE5660">
        <v>1.25</v>
      </c>
    </row>
    <row r="5661" spans="1:31">
      <c r="A5661" t="s">
        <v>11522</v>
      </c>
      <c r="B5661">
        <v>2012</v>
      </c>
      <c r="C5661" t="s">
        <v>11393</v>
      </c>
      <c r="D5661" t="s">
        <v>33</v>
      </c>
      <c r="E5661" t="s">
        <v>33</v>
      </c>
      <c r="F5661" t="s">
        <v>219</v>
      </c>
      <c r="G5661" t="s">
        <v>33</v>
      </c>
      <c r="H5661" t="s">
        <v>68</v>
      </c>
      <c r="I5661" t="s">
        <v>40</v>
      </c>
      <c r="J5661" t="s">
        <v>33</v>
      </c>
      <c r="K5661">
        <v>0.50749500000000003</v>
      </c>
      <c r="L5661">
        <v>0.52016499999999999</v>
      </c>
      <c r="M5661">
        <v>1.0999999999999999E-2</v>
      </c>
      <c r="N5661">
        <v>2.895</v>
      </c>
      <c r="O5661" t="s">
        <v>35</v>
      </c>
      <c r="P5661" t="s">
        <v>307</v>
      </c>
      <c r="Q5661">
        <v>2.387</v>
      </c>
      <c r="R5661">
        <v>0.497</v>
      </c>
      <c r="S5661">
        <v>325</v>
      </c>
      <c r="T5661">
        <v>332</v>
      </c>
      <c r="U5661">
        <v>7</v>
      </c>
      <c r="V5661">
        <v>1852</v>
      </c>
      <c r="W5661">
        <v>320</v>
      </c>
      <c r="X5661">
        <v>1</v>
      </c>
      <c r="Y5661">
        <v>0</v>
      </c>
      <c r="Z5661">
        <v>0</v>
      </c>
      <c r="AA5661">
        <v>0</v>
      </c>
      <c r="AB5661">
        <v>1</v>
      </c>
      <c r="AC5661" t="s">
        <v>76</v>
      </c>
      <c r="AD5661" t="s">
        <v>11393</v>
      </c>
      <c r="AE5661">
        <v>1.71</v>
      </c>
    </row>
    <row r="5662" spans="1:31">
      <c r="A5662" t="s">
        <v>11523</v>
      </c>
      <c r="B5662">
        <v>2012</v>
      </c>
      <c r="C5662" t="s">
        <v>11393</v>
      </c>
      <c r="D5662" t="s">
        <v>33</v>
      </c>
      <c r="E5662" t="s">
        <v>33</v>
      </c>
      <c r="F5662" t="s">
        <v>219</v>
      </c>
      <c r="G5662" t="s">
        <v>33</v>
      </c>
      <c r="H5662" t="s">
        <v>68</v>
      </c>
      <c r="I5662" t="s">
        <v>43</v>
      </c>
      <c r="J5662" t="s">
        <v>33</v>
      </c>
      <c r="K5662">
        <v>0.67852900000000005</v>
      </c>
      <c r="L5662">
        <v>0.53923299999999996</v>
      </c>
      <c r="M5662">
        <v>5.3999999999999999E-2</v>
      </c>
      <c r="N5662">
        <v>2.782</v>
      </c>
      <c r="O5662" t="s">
        <v>35</v>
      </c>
      <c r="P5662" t="s">
        <v>2408</v>
      </c>
      <c r="Q5662">
        <v>2.1040000000000001</v>
      </c>
      <c r="R5662">
        <v>0.624</v>
      </c>
      <c r="S5662">
        <v>355</v>
      </c>
      <c r="T5662">
        <v>283</v>
      </c>
      <c r="U5662">
        <v>28</v>
      </c>
      <c r="V5662">
        <v>1455</v>
      </c>
      <c r="W5662">
        <v>218</v>
      </c>
      <c r="X5662">
        <v>2</v>
      </c>
      <c r="Y5662">
        <v>0</v>
      </c>
      <c r="Z5662">
        <v>0</v>
      </c>
      <c r="AA5662">
        <v>0</v>
      </c>
      <c r="AB5662">
        <v>1</v>
      </c>
      <c r="AC5662" t="s">
        <v>56</v>
      </c>
      <c r="AD5662" t="s">
        <v>11393</v>
      </c>
      <c r="AE5662">
        <v>0.94</v>
      </c>
    </row>
    <row r="5663" spans="1:31">
      <c r="A5663" t="s">
        <v>11524</v>
      </c>
      <c r="B5663">
        <v>2012</v>
      </c>
      <c r="C5663" t="s">
        <v>11393</v>
      </c>
      <c r="D5663" t="s">
        <v>33</v>
      </c>
      <c r="E5663" t="s">
        <v>33</v>
      </c>
      <c r="F5663" t="s">
        <v>219</v>
      </c>
      <c r="G5663" t="s">
        <v>33</v>
      </c>
      <c r="H5663" t="s">
        <v>74</v>
      </c>
      <c r="I5663" t="s">
        <v>33</v>
      </c>
      <c r="J5663" t="s">
        <v>33</v>
      </c>
      <c r="K5663">
        <v>2.9815839999999998</v>
      </c>
      <c r="L5663">
        <v>1.4804809999999999</v>
      </c>
      <c r="M5663">
        <v>0.80900000000000005</v>
      </c>
      <c r="N5663">
        <v>7.5</v>
      </c>
      <c r="O5663" t="s">
        <v>35</v>
      </c>
      <c r="P5663" t="s">
        <v>450</v>
      </c>
      <c r="Q5663">
        <v>4.5179999999999998</v>
      </c>
      <c r="R5663">
        <v>2.173</v>
      </c>
      <c r="S5663">
        <v>2082</v>
      </c>
      <c r="T5663">
        <v>1043</v>
      </c>
      <c r="U5663">
        <v>565</v>
      </c>
      <c r="V5663">
        <v>5236</v>
      </c>
      <c r="W5663">
        <v>326</v>
      </c>
      <c r="X5663">
        <v>7</v>
      </c>
      <c r="Y5663">
        <v>0</v>
      </c>
      <c r="Z5663">
        <v>0</v>
      </c>
      <c r="AA5663">
        <v>0</v>
      </c>
      <c r="AB5663">
        <v>1</v>
      </c>
      <c r="AC5663" t="s">
        <v>523</v>
      </c>
      <c r="AD5663" t="s">
        <v>11393</v>
      </c>
      <c r="AE5663">
        <v>2.46</v>
      </c>
    </row>
    <row r="5664" spans="1:31">
      <c r="A5664" t="s">
        <v>11525</v>
      </c>
      <c r="B5664">
        <v>2012</v>
      </c>
      <c r="C5664" t="s">
        <v>11393</v>
      </c>
      <c r="D5664" t="s">
        <v>33</v>
      </c>
      <c r="E5664" t="s">
        <v>33</v>
      </c>
      <c r="F5664" t="s">
        <v>219</v>
      </c>
      <c r="G5664" t="s">
        <v>33</v>
      </c>
      <c r="H5664" t="s">
        <v>74</v>
      </c>
      <c r="I5664" t="s">
        <v>40</v>
      </c>
      <c r="J5664" t="s">
        <v>33</v>
      </c>
      <c r="K5664">
        <v>1.2504919999999999</v>
      </c>
      <c r="L5664">
        <v>0.75507100000000005</v>
      </c>
      <c r="M5664">
        <v>0.23200000000000001</v>
      </c>
      <c r="N5664">
        <v>3.7850000000000001</v>
      </c>
      <c r="O5664" t="s">
        <v>35</v>
      </c>
      <c r="P5664" t="s">
        <v>130</v>
      </c>
      <c r="Q5664">
        <v>2.5339999999999998</v>
      </c>
      <c r="R5664">
        <v>1.0189999999999999</v>
      </c>
      <c r="S5664">
        <v>456</v>
      </c>
      <c r="T5664">
        <v>268</v>
      </c>
      <c r="U5664">
        <v>84</v>
      </c>
      <c r="V5664">
        <v>1379</v>
      </c>
      <c r="W5664">
        <v>190</v>
      </c>
      <c r="X5664">
        <v>3</v>
      </c>
      <c r="Y5664">
        <v>0</v>
      </c>
      <c r="Z5664">
        <v>0</v>
      </c>
      <c r="AA5664">
        <v>0</v>
      </c>
      <c r="AB5664">
        <v>1</v>
      </c>
      <c r="AC5664" t="s">
        <v>56</v>
      </c>
      <c r="AD5664" t="s">
        <v>11393</v>
      </c>
      <c r="AE5664">
        <v>0.87</v>
      </c>
    </row>
    <row r="5665" spans="1:31">
      <c r="A5665" t="s">
        <v>11526</v>
      </c>
      <c r="B5665">
        <v>2012</v>
      </c>
      <c r="C5665" t="s">
        <v>11393</v>
      </c>
      <c r="D5665" t="s">
        <v>33</v>
      </c>
      <c r="E5665" t="s">
        <v>33</v>
      </c>
      <c r="F5665" t="s">
        <v>219</v>
      </c>
      <c r="G5665" t="s">
        <v>33</v>
      </c>
      <c r="H5665" t="s">
        <v>74</v>
      </c>
      <c r="I5665" t="s">
        <v>43</v>
      </c>
      <c r="J5665" t="s">
        <v>33</v>
      </c>
      <c r="K5665">
        <v>4.8706620000000003</v>
      </c>
      <c r="L5665">
        <v>2.9620009999999999</v>
      </c>
      <c r="M5665">
        <v>0.85599999999999998</v>
      </c>
      <c r="N5665">
        <v>14.532</v>
      </c>
      <c r="O5665" t="s">
        <v>35</v>
      </c>
      <c r="P5665" t="s">
        <v>11527</v>
      </c>
      <c r="Q5665">
        <v>9.6609999999999996</v>
      </c>
      <c r="R5665">
        <v>4.0140000000000002</v>
      </c>
      <c r="S5665">
        <v>1626</v>
      </c>
      <c r="T5665">
        <v>1006</v>
      </c>
      <c r="U5665">
        <v>286</v>
      </c>
      <c r="V5665">
        <v>4852</v>
      </c>
      <c r="W5665">
        <v>136</v>
      </c>
      <c r="X5665">
        <v>4</v>
      </c>
      <c r="Y5665">
        <v>0</v>
      </c>
      <c r="Z5665">
        <v>0</v>
      </c>
      <c r="AA5665">
        <v>0</v>
      </c>
      <c r="AB5665">
        <v>1</v>
      </c>
      <c r="AC5665" t="s">
        <v>1190</v>
      </c>
      <c r="AD5665" t="s">
        <v>11393</v>
      </c>
      <c r="AE5665">
        <v>2.56</v>
      </c>
    </row>
    <row r="5666" spans="1:31">
      <c r="A5666" t="s">
        <v>11528</v>
      </c>
      <c r="B5666">
        <v>2012</v>
      </c>
      <c r="C5666" t="s">
        <v>11393</v>
      </c>
      <c r="D5666" t="s">
        <v>33</v>
      </c>
      <c r="E5666" t="s">
        <v>33</v>
      </c>
      <c r="F5666" t="s">
        <v>219</v>
      </c>
      <c r="G5666" t="s">
        <v>33</v>
      </c>
      <c r="H5666" t="s">
        <v>81</v>
      </c>
      <c r="I5666" t="s">
        <v>33</v>
      </c>
      <c r="J5666" t="s">
        <v>33</v>
      </c>
      <c r="K5666">
        <v>4.0951680000000001</v>
      </c>
      <c r="L5666">
        <v>2.1474329999999999</v>
      </c>
      <c r="M5666">
        <v>1.0009999999999999</v>
      </c>
      <c r="N5666">
        <v>10.73</v>
      </c>
      <c r="O5666" t="s">
        <v>35</v>
      </c>
      <c r="P5666" t="s">
        <v>9335</v>
      </c>
      <c r="Q5666">
        <v>6.6340000000000003</v>
      </c>
      <c r="R5666">
        <v>3.0939999999999999</v>
      </c>
      <c r="S5666">
        <v>1067</v>
      </c>
      <c r="T5666">
        <v>566</v>
      </c>
      <c r="U5666">
        <v>261</v>
      </c>
      <c r="V5666">
        <v>2796</v>
      </c>
      <c r="W5666">
        <v>157</v>
      </c>
      <c r="X5666">
        <v>5</v>
      </c>
      <c r="Y5666">
        <v>0</v>
      </c>
      <c r="Z5666">
        <v>0</v>
      </c>
      <c r="AA5666">
        <v>0</v>
      </c>
      <c r="AB5666">
        <v>1</v>
      </c>
      <c r="AC5666" t="s">
        <v>83</v>
      </c>
      <c r="AD5666" t="s">
        <v>11393</v>
      </c>
      <c r="AE5666">
        <v>1.83</v>
      </c>
    </row>
    <row r="5667" spans="1:31">
      <c r="A5667" t="s">
        <v>11529</v>
      </c>
      <c r="B5667">
        <v>2012</v>
      </c>
      <c r="C5667" t="s">
        <v>11393</v>
      </c>
      <c r="D5667" t="s">
        <v>33</v>
      </c>
      <c r="E5667" t="s">
        <v>33</v>
      </c>
      <c r="F5667" t="s">
        <v>219</v>
      </c>
      <c r="G5667" t="s">
        <v>33</v>
      </c>
      <c r="H5667" t="s">
        <v>81</v>
      </c>
      <c r="I5667" t="s">
        <v>40</v>
      </c>
      <c r="J5667" t="s">
        <v>33</v>
      </c>
      <c r="K5667">
        <v>0.76717599999999997</v>
      </c>
      <c r="L5667">
        <v>0.78561899999999996</v>
      </c>
      <c r="M5667">
        <v>1.7000000000000001E-2</v>
      </c>
      <c r="N5667">
        <v>4.3289999999999997</v>
      </c>
      <c r="O5667" t="s">
        <v>35</v>
      </c>
      <c r="P5667" t="s">
        <v>152</v>
      </c>
      <c r="Q5667">
        <v>3.5609999999999999</v>
      </c>
      <c r="R5667">
        <v>0.75</v>
      </c>
      <c r="S5667">
        <v>104</v>
      </c>
      <c r="T5667">
        <v>106</v>
      </c>
      <c r="U5667">
        <v>2</v>
      </c>
      <c r="V5667">
        <v>589</v>
      </c>
      <c r="W5667">
        <v>93</v>
      </c>
      <c r="X5667">
        <v>1</v>
      </c>
      <c r="Y5667">
        <v>0</v>
      </c>
      <c r="Z5667">
        <v>0</v>
      </c>
      <c r="AA5667">
        <v>0</v>
      </c>
      <c r="AB5667">
        <v>1</v>
      </c>
      <c r="AC5667" t="s">
        <v>56</v>
      </c>
      <c r="AD5667" t="s">
        <v>11393</v>
      </c>
      <c r="AE5667">
        <v>0.75</v>
      </c>
    </row>
    <row r="5668" spans="1:31">
      <c r="A5668" t="s">
        <v>11530</v>
      </c>
      <c r="B5668">
        <v>2012</v>
      </c>
      <c r="C5668" t="s">
        <v>11393</v>
      </c>
      <c r="D5668" t="s">
        <v>33</v>
      </c>
      <c r="E5668" t="s">
        <v>33</v>
      </c>
      <c r="F5668" t="s">
        <v>219</v>
      </c>
      <c r="G5668" t="s">
        <v>33</v>
      </c>
      <c r="H5668" t="s">
        <v>81</v>
      </c>
      <c r="I5668" t="s">
        <v>43</v>
      </c>
      <c r="J5668" t="s">
        <v>33</v>
      </c>
      <c r="K5668">
        <v>7.7284249999999997</v>
      </c>
      <c r="L5668">
        <v>4.4260820000000001</v>
      </c>
      <c r="M5668">
        <v>1.5369999999999999</v>
      </c>
      <c r="N5668">
        <v>21.407</v>
      </c>
      <c r="O5668" t="s">
        <v>35</v>
      </c>
      <c r="P5668" t="s">
        <v>11531</v>
      </c>
      <c r="Q5668">
        <v>13.679</v>
      </c>
      <c r="R5668">
        <v>6.1909999999999998</v>
      </c>
      <c r="S5668">
        <v>963</v>
      </c>
      <c r="T5668">
        <v>559</v>
      </c>
      <c r="U5668">
        <v>192</v>
      </c>
      <c r="V5668">
        <v>2667</v>
      </c>
      <c r="W5668">
        <v>64</v>
      </c>
      <c r="X5668">
        <v>4</v>
      </c>
      <c r="Y5668">
        <v>0</v>
      </c>
      <c r="Z5668">
        <v>0</v>
      </c>
      <c r="AA5668">
        <v>0</v>
      </c>
      <c r="AB5668">
        <v>1</v>
      </c>
      <c r="AC5668" t="s">
        <v>83</v>
      </c>
      <c r="AD5668" t="s">
        <v>11393</v>
      </c>
      <c r="AE5668">
        <v>1.73</v>
      </c>
    </row>
    <row r="5669" spans="1:31">
      <c r="A5669" t="s">
        <v>11532</v>
      </c>
      <c r="B5669">
        <v>2012</v>
      </c>
      <c r="C5669" t="s">
        <v>11393</v>
      </c>
      <c r="D5669" t="s">
        <v>33</v>
      </c>
      <c r="E5669" t="s">
        <v>33</v>
      </c>
      <c r="F5669" t="s">
        <v>219</v>
      </c>
      <c r="G5669" t="s">
        <v>33</v>
      </c>
      <c r="H5669" t="s">
        <v>89</v>
      </c>
      <c r="I5669" t="s">
        <v>33</v>
      </c>
      <c r="J5669" t="s">
        <v>33</v>
      </c>
      <c r="K5669">
        <v>0.28702100000000003</v>
      </c>
      <c r="L5669">
        <v>0.29720600000000003</v>
      </c>
      <c r="M5669">
        <v>6.0000000000000001E-3</v>
      </c>
      <c r="N5669">
        <v>1.655</v>
      </c>
      <c r="O5669" t="s">
        <v>35</v>
      </c>
      <c r="P5669" t="s">
        <v>117</v>
      </c>
      <c r="Q5669">
        <v>1.3680000000000001</v>
      </c>
      <c r="R5669">
        <v>0.28100000000000003</v>
      </c>
      <c r="S5669">
        <v>33</v>
      </c>
      <c r="T5669">
        <v>33</v>
      </c>
      <c r="U5669">
        <v>1</v>
      </c>
      <c r="V5669">
        <v>188</v>
      </c>
      <c r="W5669">
        <v>74</v>
      </c>
      <c r="X5669">
        <v>1</v>
      </c>
      <c r="Y5669">
        <v>0</v>
      </c>
      <c r="Z5669">
        <v>0</v>
      </c>
      <c r="AA5669">
        <v>0</v>
      </c>
      <c r="AB5669">
        <v>1</v>
      </c>
      <c r="AC5669" t="s">
        <v>144</v>
      </c>
      <c r="AD5669" t="s">
        <v>11393</v>
      </c>
      <c r="AE5669">
        <v>0.23</v>
      </c>
    </row>
    <row r="5670" spans="1:31">
      <c r="A5670" t="s">
        <v>11533</v>
      </c>
      <c r="B5670">
        <v>2012</v>
      </c>
      <c r="C5670" t="s">
        <v>11393</v>
      </c>
      <c r="D5670" t="s">
        <v>33</v>
      </c>
      <c r="E5670" t="s">
        <v>33</v>
      </c>
      <c r="F5670" t="s">
        <v>219</v>
      </c>
      <c r="G5670" t="s">
        <v>33</v>
      </c>
      <c r="H5670" t="s">
        <v>89</v>
      </c>
      <c r="I5670" t="s">
        <v>40</v>
      </c>
      <c r="J5670" t="s">
        <v>33</v>
      </c>
      <c r="K5670">
        <v>0</v>
      </c>
      <c r="L5670">
        <v>0</v>
      </c>
      <c r="M5670">
        <v>0</v>
      </c>
      <c r="N5670">
        <v>8.4079999999999995</v>
      </c>
      <c r="O5670" t="s">
        <v>35</v>
      </c>
      <c r="P5670" t="s">
        <v>3421</v>
      </c>
      <c r="Q5670">
        <v>8.4079999999999995</v>
      </c>
      <c r="R5670">
        <v>0</v>
      </c>
      <c r="S5670">
        <v>0</v>
      </c>
      <c r="T5670">
        <v>0</v>
      </c>
      <c r="U5670" t="s">
        <v>37</v>
      </c>
      <c r="V5670" t="s">
        <v>37</v>
      </c>
      <c r="W5670">
        <v>42</v>
      </c>
      <c r="X5670">
        <v>0</v>
      </c>
      <c r="Y5670">
        <v>0</v>
      </c>
      <c r="Z5670">
        <v>0</v>
      </c>
      <c r="AA5670">
        <v>0</v>
      </c>
      <c r="AB5670">
        <v>1</v>
      </c>
      <c r="AC5670" t="s">
        <v>38</v>
      </c>
      <c r="AD5670" t="s">
        <v>11393</v>
      </c>
      <c r="AE5670">
        <v>1</v>
      </c>
    </row>
    <row r="5671" spans="1:31">
      <c r="A5671" t="s">
        <v>11534</v>
      </c>
      <c r="B5671">
        <v>2012</v>
      </c>
      <c r="C5671" t="s">
        <v>11393</v>
      </c>
      <c r="D5671" t="s">
        <v>33</v>
      </c>
      <c r="E5671" t="s">
        <v>33</v>
      </c>
      <c r="F5671" t="s">
        <v>219</v>
      </c>
      <c r="G5671" t="s">
        <v>33</v>
      </c>
      <c r="H5671" t="s">
        <v>89</v>
      </c>
      <c r="I5671" t="s">
        <v>43</v>
      </c>
      <c r="J5671" t="s">
        <v>33</v>
      </c>
      <c r="K5671">
        <v>0.61870999999999998</v>
      </c>
      <c r="L5671">
        <v>0.64580000000000004</v>
      </c>
      <c r="M5671">
        <v>1.2999999999999999E-2</v>
      </c>
      <c r="N5671">
        <v>3.5409999999999999</v>
      </c>
      <c r="O5671" t="s">
        <v>35</v>
      </c>
      <c r="P5671" t="s">
        <v>2411</v>
      </c>
      <c r="Q5671">
        <v>2.9220000000000002</v>
      </c>
      <c r="R5671">
        <v>0.60599999999999998</v>
      </c>
      <c r="S5671">
        <v>33</v>
      </c>
      <c r="T5671">
        <v>33</v>
      </c>
      <c r="U5671">
        <v>1</v>
      </c>
      <c r="V5671">
        <v>186</v>
      </c>
      <c r="W5671">
        <v>32</v>
      </c>
      <c r="X5671">
        <v>1</v>
      </c>
      <c r="Y5671">
        <v>0</v>
      </c>
      <c r="Z5671">
        <v>0</v>
      </c>
      <c r="AA5671">
        <v>0</v>
      </c>
      <c r="AB5671">
        <v>1</v>
      </c>
      <c r="AC5671" t="s">
        <v>144</v>
      </c>
      <c r="AD5671" t="s">
        <v>11393</v>
      </c>
      <c r="AE5671">
        <v>0.21</v>
      </c>
    </row>
    <row r="5672" spans="1:31">
      <c r="A5672" t="s">
        <v>11535</v>
      </c>
      <c r="B5672">
        <v>2012</v>
      </c>
      <c r="C5672" t="s">
        <v>11393</v>
      </c>
      <c r="D5672" t="s">
        <v>33</v>
      </c>
      <c r="E5672" t="s">
        <v>33</v>
      </c>
      <c r="F5672" t="s">
        <v>219</v>
      </c>
      <c r="G5672" t="s">
        <v>33</v>
      </c>
      <c r="H5672" t="s">
        <v>33</v>
      </c>
      <c r="I5672" t="s">
        <v>33</v>
      </c>
      <c r="J5672" t="s">
        <v>33</v>
      </c>
      <c r="K5672">
        <v>1.598827</v>
      </c>
      <c r="L5672">
        <v>0.40543899999999999</v>
      </c>
      <c r="M5672">
        <v>0.90400000000000003</v>
      </c>
      <c r="N5672">
        <v>2.6110000000000002</v>
      </c>
      <c r="O5672" t="s">
        <v>35</v>
      </c>
      <c r="P5672" t="s">
        <v>11536</v>
      </c>
      <c r="Q5672">
        <v>1.012</v>
      </c>
      <c r="R5672">
        <v>0.69499999999999995</v>
      </c>
      <c r="S5672">
        <v>9268</v>
      </c>
      <c r="T5672">
        <v>2353</v>
      </c>
      <c r="U5672">
        <v>5238</v>
      </c>
      <c r="V5672">
        <v>15133</v>
      </c>
      <c r="W5672">
        <v>2600</v>
      </c>
      <c r="X5672">
        <v>34</v>
      </c>
      <c r="Y5672">
        <v>0</v>
      </c>
      <c r="Z5672">
        <v>0</v>
      </c>
      <c r="AA5672">
        <v>0</v>
      </c>
      <c r="AB5672">
        <v>1</v>
      </c>
      <c r="AC5672" t="s">
        <v>1146</v>
      </c>
      <c r="AD5672" t="s">
        <v>11393</v>
      </c>
      <c r="AE5672">
        <v>2.72</v>
      </c>
    </row>
    <row r="5673" spans="1:31">
      <c r="A5673" t="s">
        <v>11537</v>
      </c>
      <c r="B5673">
        <v>2012</v>
      </c>
      <c r="C5673" t="s">
        <v>11393</v>
      </c>
      <c r="D5673" t="s">
        <v>33</v>
      </c>
      <c r="E5673" t="s">
        <v>33</v>
      </c>
      <c r="F5673" t="s">
        <v>219</v>
      </c>
      <c r="G5673" t="s">
        <v>33</v>
      </c>
      <c r="H5673" t="s">
        <v>33</v>
      </c>
      <c r="I5673" t="s">
        <v>40</v>
      </c>
      <c r="J5673" t="s">
        <v>33</v>
      </c>
      <c r="K5673">
        <v>0.52865099999999998</v>
      </c>
      <c r="L5673">
        <v>0.21912300000000001</v>
      </c>
      <c r="M5673">
        <v>0.19</v>
      </c>
      <c r="N5673">
        <v>1.1619999999999999</v>
      </c>
      <c r="O5673" t="s">
        <v>35</v>
      </c>
      <c r="P5673" t="s">
        <v>11538</v>
      </c>
      <c r="Q5673">
        <v>0.63300000000000001</v>
      </c>
      <c r="R5673">
        <v>0.33900000000000002</v>
      </c>
      <c r="S5673">
        <v>1530</v>
      </c>
      <c r="T5673">
        <v>635</v>
      </c>
      <c r="U5673">
        <v>550</v>
      </c>
      <c r="V5673">
        <v>3364</v>
      </c>
      <c r="W5673">
        <v>1545</v>
      </c>
      <c r="X5673">
        <v>9</v>
      </c>
      <c r="Y5673">
        <v>0</v>
      </c>
      <c r="Z5673">
        <v>0</v>
      </c>
      <c r="AA5673">
        <v>0</v>
      </c>
      <c r="AB5673">
        <v>1</v>
      </c>
      <c r="AC5673" t="s">
        <v>551</v>
      </c>
      <c r="AD5673" t="s">
        <v>11393</v>
      </c>
      <c r="AE5673">
        <v>1.41</v>
      </c>
    </row>
    <row r="5674" spans="1:31">
      <c r="A5674" t="s">
        <v>11539</v>
      </c>
      <c r="B5674">
        <v>2012</v>
      </c>
      <c r="C5674" t="s">
        <v>11393</v>
      </c>
      <c r="D5674" t="s">
        <v>33</v>
      </c>
      <c r="E5674" t="s">
        <v>33</v>
      </c>
      <c r="F5674" t="s">
        <v>219</v>
      </c>
      <c r="G5674" t="s">
        <v>33</v>
      </c>
      <c r="H5674" t="s">
        <v>33</v>
      </c>
      <c r="I5674" t="s">
        <v>43</v>
      </c>
      <c r="J5674" t="s">
        <v>33</v>
      </c>
      <c r="K5674">
        <v>2.6664289999999999</v>
      </c>
      <c r="L5674">
        <v>0.75073500000000004</v>
      </c>
      <c r="M5674">
        <v>1.3979999999999999</v>
      </c>
      <c r="N5674">
        <v>4.5819999999999999</v>
      </c>
      <c r="O5674" t="s">
        <v>35</v>
      </c>
      <c r="P5674" t="s">
        <v>11540</v>
      </c>
      <c r="Q5674">
        <v>1.9159999999999999</v>
      </c>
      <c r="R5674">
        <v>1.2689999999999999</v>
      </c>
      <c r="S5674">
        <v>7738</v>
      </c>
      <c r="T5674">
        <v>2172</v>
      </c>
      <c r="U5674">
        <v>4056</v>
      </c>
      <c r="V5674">
        <v>13298</v>
      </c>
      <c r="W5674">
        <v>1055</v>
      </c>
      <c r="X5674">
        <v>25</v>
      </c>
      <c r="Y5674">
        <v>0</v>
      </c>
      <c r="Z5674">
        <v>0</v>
      </c>
      <c r="AA5674">
        <v>0</v>
      </c>
      <c r="AB5674">
        <v>1</v>
      </c>
      <c r="AC5674" t="s">
        <v>1139</v>
      </c>
      <c r="AD5674" t="s">
        <v>11393</v>
      </c>
      <c r="AE5674">
        <v>2.29</v>
      </c>
    </row>
    <row r="5675" spans="1:31">
      <c r="A5675" t="s">
        <v>11541</v>
      </c>
      <c r="B5675">
        <v>2012</v>
      </c>
      <c r="C5675" t="s">
        <v>11393</v>
      </c>
      <c r="D5675" t="s">
        <v>33</v>
      </c>
      <c r="E5675" t="s">
        <v>261</v>
      </c>
      <c r="F5675" t="s">
        <v>33</v>
      </c>
      <c r="G5675" t="s">
        <v>33</v>
      </c>
      <c r="H5675" t="s">
        <v>34</v>
      </c>
      <c r="I5675" t="s">
        <v>33</v>
      </c>
      <c r="J5675" t="s">
        <v>33</v>
      </c>
      <c r="K5675">
        <v>0</v>
      </c>
      <c r="L5675">
        <v>0</v>
      </c>
      <c r="M5675">
        <v>0</v>
      </c>
      <c r="N5675">
        <v>3.6579999999999999</v>
      </c>
      <c r="O5675" t="s">
        <v>35</v>
      </c>
      <c r="P5675" t="s">
        <v>262</v>
      </c>
      <c r="Q5675">
        <v>3.6579999999999999</v>
      </c>
      <c r="R5675">
        <v>0</v>
      </c>
      <c r="S5675">
        <v>0</v>
      </c>
      <c r="T5675">
        <v>0</v>
      </c>
      <c r="U5675" t="s">
        <v>37</v>
      </c>
      <c r="V5675" t="s">
        <v>37</v>
      </c>
      <c r="W5675">
        <v>99</v>
      </c>
      <c r="X5675">
        <v>0</v>
      </c>
      <c r="Y5675">
        <v>0</v>
      </c>
      <c r="Z5675">
        <v>0</v>
      </c>
      <c r="AA5675">
        <v>0</v>
      </c>
      <c r="AB5675">
        <v>1</v>
      </c>
      <c r="AC5675" t="s">
        <v>38</v>
      </c>
      <c r="AD5675" t="s">
        <v>11393</v>
      </c>
      <c r="AE5675">
        <v>1</v>
      </c>
    </row>
    <row r="5676" spans="1:31">
      <c r="A5676" t="s">
        <v>11542</v>
      </c>
      <c r="B5676">
        <v>2012</v>
      </c>
      <c r="C5676" t="s">
        <v>11393</v>
      </c>
      <c r="D5676" t="s">
        <v>33</v>
      </c>
      <c r="E5676" t="s">
        <v>261</v>
      </c>
      <c r="F5676" t="s">
        <v>33</v>
      </c>
      <c r="G5676" t="s">
        <v>33</v>
      </c>
      <c r="H5676" t="s">
        <v>34</v>
      </c>
      <c r="I5676" t="s">
        <v>40</v>
      </c>
      <c r="J5676" t="s">
        <v>33</v>
      </c>
      <c r="K5676">
        <v>0</v>
      </c>
      <c r="L5676">
        <v>0</v>
      </c>
      <c r="M5676">
        <v>0</v>
      </c>
      <c r="N5676">
        <v>7.3970000000000002</v>
      </c>
      <c r="O5676" t="s">
        <v>35</v>
      </c>
      <c r="P5676" t="s">
        <v>264</v>
      </c>
      <c r="Q5676">
        <v>7.3970000000000002</v>
      </c>
      <c r="R5676">
        <v>0</v>
      </c>
      <c r="S5676">
        <v>0</v>
      </c>
      <c r="T5676">
        <v>0</v>
      </c>
      <c r="U5676" t="s">
        <v>37</v>
      </c>
      <c r="V5676" t="s">
        <v>37</v>
      </c>
      <c r="W5676">
        <v>48</v>
      </c>
      <c r="X5676">
        <v>0</v>
      </c>
      <c r="Y5676">
        <v>0</v>
      </c>
      <c r="Z5676">
        <v>0</v>
      </c>
      <c r="AA5676">
        <v>0</v>
      </c>
      <c r="AB5676">
        <v>1</v>
      </c>
      <c r="AC5676" t="s">
        <v>38</v>
      </c>
      <c r="AD5676" t="s">
        <v>11393</v>
      </c>
      <c r="AE5676">
        <v>1</v>
      </c>
    </row>
    <row r="5677" spans="1:31">
      <c r="A5677" t="s">
        <v>11543</v>
      </c>
      <c r="B5677">
        <v>2012</v>
      </c>
      <c r="C5677" t="s">
        <v>11393</v>
      </c>
      <c r="D5677" t="s">
        <v>33</v>
      </c>
      <c r="E5677" t="s">
        <v>261</v>
      </c>
      <c r="F5677" t="s">
        <v>33</v>
      </c>
      <c r="G5677" t="s">
        <v>33</v>
      </c>
      <c r="H5677" t="s">
        <v>34</v>
      </c>
      <c r="I5677" t="s">
        <v>43</v>
      </c>
      <c r="J5677" t="s">
        <v>33</v>
      </c>
      <c r="K5677">
        <v>0</v>
      </c>
      <c r="L5677">
        <v>0</v>
      </c>
      <c r="M5677">
        <v>0</v>
      </c>
      <c r="N5677">
        <v>6.9779999999999998</v>
      </c>
      <c r="O5677" t="s">
        <v>35</v>
      </c>
      <c r="P5677" t="s">
        <v>266</v>
      </c>
      <c r="Q5677">
        <v>6.9779999999999998</v>
      </c>
      <c r="R5677">
        <v>0</v>
      </c>
      <c r="S5677">
        <v>0</v>
      </c>
      <c r="T5677">
        <v>0</v>
      </c>
      <c r="U5677" t="s">
        <v>37</v>
      </c>
      <c r="V5677" t="s">
        <v>37</v>
      </c>
      <c r="W5677">
        <v>51</v>
      </c>
      <c r="X5677">
        <v>0</v>
      </c>
      <c r="Y5677">
        <v>0</v>
      </c>
      <c r="Z5677">
        <v>0</v>
      </c>
      <c r="AA5677">
        <v>0</v>
      </c>
      <c r="AB5677">
        <v>1</v>
      </c>
      <c r="AC5677" t="s">
        <v>38</v>
      </c>
      <c r="AD5677" t="s">
        <v>11393</v>
      </c>
      <c r="AE5677">
        <v>1</v>
      </c>
    </row>
    <row r="5678" spans="1:31">
      <c r="A5678" t="s">
        <v>11544</v>
      </c>
      <c r="B5678">
        <v>2012</v>
      </c>
      <c r="C5678" t="s">
        <v>11393</v>
      </c>
      <c r="D5678" t="s">
        <v>33</v>
      </c>
      <c r="E5678" t="s">
        <v>261</v>
      </c>
      <c r="F5678" t="s">
        <v>33</v>
      </c>
      <c r="G5678" t="s">
        <v>33</v>
      </c>
      <c r="H5678" t="s">
        <v>46</v>
      </c>
      <c r="I5678" t="s">
        <v>33</v>
      </c>
      <c r="J5678" t="s">
        <v>33</v>
      </c>
      <c r="K5678">
        <v>0</v>
      </c>
      <c r="L5678">
        <v>0</v>
      </c>
      <c r="M5678">
        <v>0</v>
      </c>
      <c r="N5678">
        <v>1.286</v>
      </c>
      <c r="O5678" t="s">
        <v>35</v>
      </c>
      <c r="P5678" t="s">
        <v>372</v>
      </c>
      <c r="Q5678">
        <v>1.286</v>
      </c>
      <c r="R5678">
        <v>0</v>
      </c>
      <c r="S5678">
        <v>0</v>
      </c>
      <c r="T5678">
        <v>0</v>
      </c>
      <c r="U5678" t="s">
        <v>37</v>
      </c>
      <c r="V5678" t="s">
        <v>37</v>
      </c>
      <c r="W5678">
        <v>285</v>
      </c>
      <c r="X5678">
        <v>0</v>
      </c>
      <c r="Y5678">
        <v>0</v>
      </c>
      <c r="Z5678">
        <v>0</v>
      </c>
      <c r="AA5678">
        <v>0</v>
      </c>
      <c r="AB5678">
        <v>1</v>
      </c>
      <c r="AC5678" t="s">
        <v>38</v>
      </c>
      <c r="AD5678" t="s">
        <v>11393</v>
      </c>
      <c r="AE5678">
        <v>1</v>
      </c>
    </row>
    <row r="5679" spans="1:31">
      <c r="A5679" t="s">
        <v>11545</v>
      </c>
      <c r="B5679">
        <v>2012</v>
      </c>
      <c r="C5679" t="s">
        <v>11393</v>
      </c>
      <c r="D5679" t="s">
        <v>33</v>
      </c>
      <c r="E5679" t="s">
        <v>261</v>
      </c>
      <c r="F5679" t="s">
        <v>33</v>
      </c>
      <c r="G5679" t="s">
        <v>33</v>
      </c>
      <c r="H5679" t="s">
        <v>46</v>
      </c>
      <c r="I5679" t="s">
        <v>40</v>
      </c>
      <c r="J5679" t="s">
        <v>33</v>
      </c>
      <c r="K5679">
        <v>0</v>
      </c>
      <c r="L5679">
        <v>0</v>
      </c>
      <c r="M5679">
        <v>0</v>
      </c>
      <c r="N5679">
        <v>2.0630000000000002</v>
      </c>
      <c r="O5679" t="s">
        <v>35</v>
      </c>
      <c r="P5679" t="s">
        <v>181</v>
      </c>
      <c r="Q5679">
        <v>2.0630000000000002</v>
      </c>
      <c r="R5679">
        <v>0</v>
      </c>
      <c r="S5679">
        <v>0</v>
      </c>
      <c r="T5679">
        <v>0</v>
      </c>
      <c r="U5679" t="s">
        <v>37</v>
      </c>
      <c r="V5679" t="s">
        <v>37</v>
      </c>
      <c r="W5679">
        <v>177</v>
      </c>
      <c r="X5679">
        <v>0</v>
      </c>
      <c r="Y5679">
        <v>0</v>
      </c>
      <c r="Z5679">
        <v>0</v>
      </c>
      <c r="AA5679">
        <v>0</v>
      </c>
      <c r="AB5679">
        <v>1</v>
      </c>
      <c r="AC5679" t="s">
        <v>38</v>
      </c>
      <c r="AD5679" t="s">
        <v>11393</v>
      </c>
      <c r="AE5679">
        <v>1</v>
      </c>
    </row>
    <row r="5680" spans="1:31">
      <c r="A5680" t="s">
        <v>11546</v>
      </c>
      <c r="B5680">
        <v>2012</v>
      </c>
      <c r="C5680" t="s">
        <v>11393</v>
      </c>
      <c r="D5680" t="s">
        <v>33</v>
      </c>
      <c r="E5680" t="s">
        <v>261</v>
      </c>
      <c r="F5680" t="s">
        <v>33</v>
      </c>
      <c r="G5680" t="s">
        <v>33</v>
      </c>
      <c r="H5680" t="s">
        <v>46</v>
      </c>
      <c r="I5680" t="s">
        <v>43</v>
      </c>
      <c r="J5680" t="s">
        <v>33</v>
      </c>
      <c r="K5680">
        <v>0</v>
      </c>
      <c r="L5680">
        <v>0</v>
      </c>
      <c r="M5680">
        <v>0</v>
      </c>
      <c r="N5680">
        <v>3.3580000000000001</v>
      </c>
      <c r="O5680" t="s">
        <v>35</v>
      </c>
      <c r="P5680" t="s">
        <v>11547</v>
      </c>
      <c r="Q5680">
        <v>3.3580000000000001</v>
      </c>
      <c r="R5680">
        <v>0</v>
      </c>
      <c r="S5680">
        <v>0</v>
      </c>
      <c r="T5680">
        <v>0</v>
      </c>
      <c r="U5680" t="s">
        <v>37</v>
      </c>
      <c r="V5680" t="s">
        <v>37</v>
      </c>
      <c r="W5680">
        <v>108</v>
      </c>
      <c r="X5680">
        <v>0</v>
      </c>
      <c r="Y5680">
        <v>0</v>
      </c>
      <c r="Z5680">
        <v>0</v>
      </c>
      <c r="AA5680">
        <v>0</v>
      </c>
      <c r="AB5680">
        <v>1</v>
      </c>
      <c r="AC5680" t="s">
        <v>38</v>
      </c>
      <c r="AD5680" t="s">
        <v>11393</v>
      </c>
      <c r="AE5680">
        <v>1</v>
      </c>
    </row>
    <row r="5681" spans="1:31">
      <c r="A5681" t="s">
        <v>11548</v>
      </c>
      <c r="B5681">
        <v>2012</v>
      </c>
      <c r="C5681" t="s">
        <v>11393</v>
      </c>
      <c r="D5681" t="s">
        <v>33</v>
      </c>
      <c r="E5681" t="s">
        <v>261</v>
      </c>
      <c r="F5681" t="s">
        <v>33</v>
      </c>
      <c r="G5681" t="s">
        <v>33</v>
      </c>
      <c r="H5681" t="s">
        <v>54</v>
      </c>
      <c r="I5681" t="s">
        <v>33</v>
      </c>
      <c r="J5681" t="s">
        <v>33</v>
      </c>
      <c r="K5681">
        <v>1.845278</v>
      </c>
      <c r="L5681">
        <v>1.0399039999999999</v>
      </c>
      <c r="M5681">
        <v>0.39500000000000002</v>
      </c>
      <c r="N5681">
        <v>5.2190000000000003</v>
      </c>
      <c r="O5681" t="s">
        <v>35</v>
      </c>
      <c r="P5681" t="s">
        <v>6603</v>
      </c>
      <c r="Q5681">
        <v>3.3740000000000001</v>
      </c>
      <c r="R5681">
        <v>1.45</v>
      </c>
      <c r="S5681">
        <v>2315</v>
      </c>
      <c r="T5681">
        <v>1295</v>
      </c>
      <c r="U5681">
        <v>496</v>
      </c>
      <c r="V5681">
        <v>6548</v>
      </c>
      <c r="W5681">
        <v>489</v>
      </c>
      <c r="X5681">
        <v>7</v>
      </c>
      <c r="Y5681">
        <v>0</v>
      </c>
      <c r="Z5681">
        <v>0</v>
      </c>
      <c r="AA5681">
        <v>0</v>
      </c>
      <c r="AB5681">
        <v>1</v>
      </c>
      <c r="AC5681" t="s">
        <v>1163</v>
      </c>
      <c r="AD5681" t="s">
        <v>11393</v>
      </c>
      <c r="AE5681">
        <v>2.91</v>
      </c>
    </row>
    <row r="5682" spans="1:31">
      <c r="A5682" t="s">
        <v>11549</v>
      </c>
      <c r="B5682">
        <v>2012</v>
      </c>
      <c r="C5682" t="s">
        <v>11393</v>
      </c>
      <c r="D5682" t="s">
        <v>33</v>
      </c>
      <c r="E5682" t="s">
        <v>261</v>
      </c>
      <c r="F5682" t="s">
        <v>33</v>
      </c>
      <c r="G5682" t="s">
        <v>33</v>
      </c>
      <c r="H5682" t="s">
        <v>54</v>
      </c>
      <c r="I5682" t="s">
        <v>40</v>
      </c>
      <c r="J5682" t="s">
        <v>33</v>
      </c>
      <c r="K5682">
        <v>0.69257599999999997</v>
      </c>
      <c r="L5682">
        <v>0.53630999999999995</v>
      </c>
      <c r="M5682">
        <v>6.0999999999999999E-2</v>
      </c>
      <c r="N5682">
        <v>2.7559999999999998</v>
      </c>
      <c r="O5682" t="s">
        <v>35</v>
      </c>
      <c r="P5682" t="s">
        <v>2408</v>
      </c>
      <c r="Q5682">
        <v>2.0630000000000002</v>
      </c>
      <c r="R5682">
        <v>0.63200000000000001</v>
      </c>
      <c r="S5682">
        <v>370</v>
      </c>
      <c r="T5682">
        <v>287</v>
      </c>
      <c r="U5682">
        <v>33</v>
      </c>
      <c r="V5682">
        <v>1473</v>
      </c>
      <c r="W5682">
        <v>294</v>
      </c>
      <c r="X5682">
        <v>2</v>
      </c>
      <c r="Y5682">
        <v>0</v>
      </c>
      <c r="Z5682">
        <v>0</v>
      </c>
      <c r="AA5682">
        <v>0</v>
      </c>
      <c r="AB5682">
        <v>1</v>
      </c>
      <c r="AC5682" t="s">
        <v>56</v>
      </c>
      <c r="AD5682" t="s">
        <v>11393</v>
      </c>
      <c r="AE5682">
        <v>1.23</v>
      </c>
    </row>
    <row r="5683" spans="1:31">
      <c r="A5683" t="s">
        <v>11550</v>
      </c>
      <c r="B5683">
        <v>2012</v>
      </c>
      <c r="C5683" t="s">
        <v>11393</v>
      </c>
      <c r="D5683" t="s">
        <v>33</v>
      </c>
      <c r="E5683" t="s">
        <v>261</v>
      </c>
      <c r="F5683" t="s">
        <v>33</v>
      </c>
      <c r="G5683" t="s">
        <v>33</v>
      </c>
      <c r="H5683" t="s">
        <v>54</v>
      </c>
      <c r="I5683" t="s">
        <v>43</v>
      </c>
      <c r="J5683" t="s">
        <v>33</v>
      </c>
      <c r="K5683">
        <v>2.7005279999999998</v>
      </c>
      <c r="L5683">
        <v>1.7805800000000001</v>
      </c>
      <c r="M5683">
        <v>0.39200000000000002</v>
      </c>
      <c r="N5683">
        <v>8.8550000000000004</v>
      </c>
      <c r="O5683" t="s">
        <v>35</v>
      </c>
      <c r="P5683" t="s">
        <v>3811</v>
      </c>
      <c r="Q5683">
        <v>6.1539999999999999</v>
      </c>
      <c r="R5683">
        <v>2.3090000000000002</v>
      </c>
      <c r="S5683">
        <v>1945</v>
      </c>
      <c r="T5683">
        <v>1276</v>
      </c>
      <c r="U5683">
        <v>282</v>
      </c>
      <c r="V5683">
        <v>6377</v>
      </c>
      <c r="W5683">
        <v>195</v>
      </c>
      <c r="X5683">
        <v>5</v>
      </c>
      <c r="Y5683">
        <v>0</v>
      </c>
      <c r="Z5683">
        <v>0</v>
      </c>
      <c r="AA5683">
        <v>0</v>
      </c>
      <c r="AB5683">
        <v>1</v>
      </c>
      <c r="AC5683" t="s">
        <v>1164</v>
      </c>
      <c r="AD5683" t="s">
        <v>11393</v>
      </c>
      <c r="AE5683">
        <v>2.34</v>
      </c>
    </row>
    <row r="5684" spans="1:31">
      <c r="A5684" t="s">
        <v>11551</v>
      </c>
      <c r="B5684">
        <v>2012</v>
      </c>
      <c r="C5684" t="s">
        <v>11393</v>
      </c>
      <c r="D5684" t="s">
        <v>33</v>
      </c>
      <c r="E5684" t="s">
        <v>261</v>
      </c>
      <c r="F5684" t="s">
        <v>33</v>
      </c>
      <c r="G5684" t="s">
        <v>33</v>
      </c>
      <c r="H5684" t="s">
        <v>62</v>
      </c>
      <c r="I5684" t="s">
        <v>33</v>
      </c>
      <c r="J5684" t="s">
        <v>33</v>
      </c>
      <c r="K5684">
        <v>2.7995990000000002</v>
      </c>
      <c r="L5684">
        <v>1.1317980000000001</v>
      </c>
      <c r="M5684">
        <v>1.03</v>
      </c>
      <c r="N5684">
        <v>6.008</v>
      </c>
      <c r="O5684" t="s">
        <v>35</v>
      </c>
      <c r="P5684" t="s">
        <v>2335</v>
      </c>
      <c r="Q5684">
        <v>3.2090000000000001</v>
      </c>
      <c r="R5684">
        <v>1.77</v>
      </c>
      <c r="S5684">
        <v>3092</v>
      </c>
      <c r="T5684">
        <v>1264</v>
      </c>
      <c r="U5684">
        <v>1137</v>
      </c>
      <c r="V5684">
        <v>6635</v>
      </c>
      <c r="W5684">
        <v>527</v>
      </c>
      <c r="X5684">
        <v>11</v>
      </c>
      <c r="Y5684">
        <v>0</v>
      </c>
      <c r="Z5684">
        <v>0</v>
      </c>
      <c r="AA5684">
        <v>0</v>
      </c>
      <c r="AB5684">
        <v>1</v>
      </c>
      <c r="AC5684" t="s">
        <v>813</v>
      </c>
      <c r="AD5684" t="s">
        <v>11393</v>
      </c>
      <c r="AE5684">
        <v>2.48</v>
      </c>
    </row>
    <row r="5685" spans="1:31">
      <c r="A5685" t="s">
        <v>11552</v>
      </c>
      <c r="B5685">
        <v>2012</v>
      </c>
      <c r="C5685" t="s">
        <v>11393</v>
      </c>
      <c r="D5685" t="s">
        <v>33</v>
      </c>
      <c r="E5685" t="s">
        <v>261</v>
      </c>
      <c r="F5685" t="s">
        <v>33</v>
      </c>
      <c r="G5685" t="s">
        <v>33</v>
      </c>
      <c r="H5685" t="s">
        <v>62</v>
      </c>
      <c r="I5685" t="s">
        <v>40</v>
      </c>
      <c r="J5685" t="s">
        <v>33</v>
      </c>
      <c r="K5685">
        <v>0.55280499999999999</v>
      </c>
      <c r="L5685">
        <v>0.421657</v>
      </c>
      <c r="M5685">
        <v>5.1999999999999998E-2</v>
      </c>
      <c r="N5685">
        <v>2.1640000000000001</v>
      </c>
      <c r="O5685" t="s">
        <v>35</v>
      </c>
      <c r="P5685" t="s">
        <v>102</v>
      </c>
      <c r="Q5685">
        <v>1.611</v>
      </c>
      <c r="R5685">
        <v>0.501</v>
      </c>
      <c r="S5685">
        <v>276</v>
      </c>
      <c r="T5685">
        <v>209</v>
      </c>
      <c r="U5685">
        <v>26</v>
      </c>
      <c r="V5685">
        <v>1079</v>
      </c>
      <c r="W5685">
        <v>307</v>
      </c>
      <c r="X5685">
        <v>2</v>
      </c>
      <c r="Y5685">
        <v>0</v>
      </c>
      <c r="Z5685">
        <v>0</v>
      </c>
      <c r="AA5685">
        <v>0</v>
      </c>
      <c r="AB5685">
        <v>1</v>
      </c>
      <c r="AC5685" t="s">
        <v>56</v>
      </c>
      <c r="AD5685" t="s">
        <v>11393</v>
      </c>
      <c r="AE5685">
        <v>0.99</v>
      </c>
    </row>
    <row r="5686" spans="1:31">
      <c r="A5686" t="s">
        <v>11553</v>
      </c>
      <c r="B5686">
        <v>2012</v>
      </c>
      <c r="C5686" t="s">
        <v>11393</v>
      </c>
      <c r="D5686" t="s">
        <v>33</v>
      </c>
      <c r="E5686" t="s">
        <v>261</v>
      </c>
      <c r="F5686" t="s">
        <v>33</v>
      </c>
      <c r="G5686" t="s">
        <v>33</v>
      </c>
      <c r="H5686" t="s">
        <v>62</v>
      </c>
      <c r="I5686" t="s">
        <v>43</v>
      </c>
      <c r="J5686" t="s">
        <v>33</v>
      </c>
      <c r="K5686">
        <v>4.6493209999999996</v>
      </c>
      <c r="L5686">
        <v>2.0360990000000001</v>
      </c>
      <c r="M5686">
        <v>1.5249999999999999</v>
      </c>
      <c r="N5686">
        <v>10.521000000000001</v>
      </c>
      <c r="O5686" t="s">
        <v>35</v>
      </c>
      <c r="P5686" t="s">
        <v>11554</v>
      </c>
      <c r="Q5686">
        <v>5.8719999999999999</v>
      </c>
      <c r="R5686">
        <v>3.1240000000000001</v>
      </c>
      <c r="S5686">
        <v>2816</v>
      </c>
      <c r="T5686">
        <v>1261</v>
      </c>
      <c r="U5686">
        <v>924</v>
      </c>
      <c r="V5686">
        <v>6373</v>
      </c>
      <c r="W5686">
        <v>220</v>
      </c>
      <c r="X5686">
        <v>9</v>
      </c>
      <c r="Y5686">
        <v>0</v>
      </c>
      <c r="Z5686">
        <v>0</v>
      </c>
      <c r="AA5686">
        <v>0</v>
      </c>
      <c r="AB5686">
        <v>1</v>
      </c>
      <c r="AC5686" t="s">
        <v>1155</v>
      </c>
      <c r="AD5686" t="s">
        <v>11393</v>
      </c>
      <c r="AE5686">
        <v>2.0499999999999998</v>
      </c>
    </row>
    <row r="5687" spans="1:31">
      <c r="A5687" t="s">
        <v>11555</v>
      </c>
      <c r="B5687">
        <v>2012</v>
      </c>
      <c r="C5687" t="s">
        <v>11393</v>
      </c>
      <c r="D5687" t="s">
        <v>33</v>
      </c>
      <c r="E5687" t="s">
        <v>261</v>
      </c>
      <c r="F5687" t="s">
        <v>33</v>
      </c>
      <c r="G5687" t="s">
        <v>33</v>
      </c>
      <c r="H5687" t="s">
        <v>68</v>
      </c>
      <c r="I5687" t="s">
        <v>33</v>
      </c>
      <c r="J5687" t="s">
        <v>33</v>
      </c>
      <c r="K5687">
        <v>0.59719299999999997</v>
      </c>
      <c r="L5687">
        <v>0.37743500000000002</v>
      </c>
      <c r="M5687">
        <v>9.9000000000000005E-2</v>
      </c>
      <c r="N5687">
        <v>1.903</v>
      </c>
      <c r="O5687" t="s">
        <v>35</v>
      </c>
      <c r="P5687" t="s">
        <v>108</v>
      </c>
      <c r="Q5687">
        <v>1.3049999999999999</v>
      </c>
      <c r="R5687">
        <v>0.498</v>
      </c>
      <c r="S5687">
        <v>679</v>
      </c>
      <c r="T5687">
        <v>431</v>
      </c>
      <c r="U5687">
        <v>113</v>
      </c>
      <c r="V5687">
        <v>2165</v>
      </c>
      <c r="W5687">
        <v>523</v>
      </c>
      <c r="X5687">
        <v>3</v>
      </c>
      <c r="Y5687">
        <v>0</v>
      </c>
      <c r="Z5687">
        <v>0</v>
      </c>
      <c r="AA5687">
        <v>0</v>
      </c>
      <c r="AB5687">
        <v>1</v>
      </c>
      <c r="AC5687" t="s">
        <v>76</v>
      </c>
      <c r="AD5687" t="s">
        <v>11393</v>
      </c>
      <c r="AE5687">
        <v>1.25</v>
      </c>
    </row>
    <row r="5688" spans="1:31">
      <c r="A5688" t="s">
        <v>11556</v>
      </c>
      <c r="B5688">
        <v>2012</v>
      </c>
      <c r="C5688" t="s">
        <v>11393</v>
      </c>
      <c r="D5688" t="s">
        <v>33</v>
      </c>
      <c r="E5688" t="s">
        <v>261</v>
      </c>
      <c r="F5688" t="s">
        <v>33</v>
      </c>
      <c r="G5688" t="s">
        <v>33</v>
      </c>
      <c r="H5688" t="s">
        <v>68</v>
      </c>
      <c r="I5688" t="s">
        <v>40</v>
      </c>
      <c r="J5688" t="s">
        <v>33</v>
      </c>
      <c r="K5688">
        <v>0.53864500000000004</v>
      </c>
      <c r="L5688">
        <v>0.55223599999999995</v>
      </c>
      <c r="M5688">
        <v>1.2E-2</v>
      </c>
      <c r="N5688">
        <v>3.0720000000000001</v>
      </c>
      <c r="O5688" t="s">
        <v>35</v>
      </c>
      <c r="P5688" t="s">
        <v>413</v>
      </c>
      <c r="Q5688">
        <v>2.5329999999999999</v>
      </c>
      <c r="R5688">
        <v>0.52700000000000002</v>
      </c>
      <c r="S5688">
        <v>325</v>
      </c>
      <c r="T5688">
        <v>332</v>
      </c>
      <c r="U5688">
        <v>7</v>
      </c>
      <c r="V5688">
        <v>1851</v>
      </c>
      <c r="W5688">
        <v>308</v>
      </c>
      <c r="X5688">
        <v>1</v>
      </c>
      <c r="Y5688">
        <v>0</v>
      </c>
      <c r="Z5688">
        <v>0</v>
      </c>
      <c r="AA5688">
        <v>0</v>
      </c>
      <c r="AB5688">
        <v>1</v>
      </c>
      <c r="AC5688" t="s">
        <v>76</v>
      </c>
      <c r="AD5688" t="s">
        <v>11393</v>
      </c>
      <c r="AE5688">
        <v>1.75</v>
      </c>
    </row>
    <row r="5689" spans="1:31">
      <c r="A5689" t="s">
        <v>11557</v>
      </c>
      <c r="B5689">
        <v>2012</v>
      </c>
      <c r="C5689" t="s">
        <v>11393</v>
      </c>
      <c r="D5689" t="s">
        <v>33</v>
      </c>
      <c r="E5689" t="s">
        <v>261</v>
      </c>
      <c r="F5689" t="s">
        <v>33</v>
      </c>
      <c r="G5689" t="s">
        <v>33</v>
      </c>
      <c r="H5689" t="s">
        <v>68</v>
      </c>
      <c r="I5689" t="s">
        <v>43</v>
      </c>
      <c r="J5689" t="s">
        <v>33</v>
      </c>
      <c r="K5689">
        <v>0.66314799999999996</v>
      </c>
      <c r="L5689">
        <v>0.52734700000000001</v>
      </c>
      <c r="M5689">
        <v>5.2999999999999999E-2</v>
      </c>
      <c r="N5689">
        <v>2.722</v>
      </c>
      <c r="O5689" t="s">
        <v>35</v>
      </c>
      <c r="P5689" t="s">
        <v>407</v>
      </c>
      <c r="Q5689">
        <v>2.0579999999999998</v>
      </c>
      <c r="R5689">
        <v>0.61</v>
      </c>
      <c r="S5689">
        <v>355</v>
      </c>
      <c r="T5689">
        <v>283</v>
      </c>
      <c r="U5689">
        <v>28</v>
      </c>
      <c r="V5689">
        <v>1456</v>
      </c>
      <c r="W5689">
        <v>215</v>
      </c>
      <c r="X5689">
        <v>2</v>
      </c>
      <c r="Y5689">
        <v>0</v>
      </c>
      <c r="Z5689">
        <v>0</v>
      </c>
      <c r="AA5689">
        <v>0</v>
      </c>
      <c r="AB5689">
        <v>1</v>
      </c>
      <c r="AC5689" t="s">
        <v>56</v>
      </c>
      <c r="AD5689" t="s">
        <v>11393</v>
      </c>
      <c r="AE5689">
        <v>0.9</v>
      </c>
    </row>
    <row r="5690" spans="1:31">
      <c r="A5690" t="s">
        <v>11558</v>
      </c>
      <c r="B5690">
        <v>2012</v>
      </c>
      <c r="C5690" t="s">
        <v>11393</v>
      </c>
      <c r="D5690" t="s">
        <v>33</v>
      </c>
      <c r="E5690" t="s">
        <v>261</v>
      </c>
      <c r="F5690" t="s">
        <v>33</v>
      </c>
      <c r="G5690" t="s">
        <v>33</v>
      </c>
      <c r="H5690" t="s">
        <v>74</v>
      </c>
      <c r="I5690" t="s">
        <v>33</v>
      </c>
      <c r="J5690" t="s">
        <v>33</v>
      </c>
      <c r="K5690">
        <v>2.9687209999999999</v>
      </c>
      <c r="L5690">
        <v>1.4763109999999999</v>
      </c>
      <c r="M5690">
        <v>0.80300000000000005</v>
      </c>
      <c r="N5690">
        <v>7.4770000000000003</v>
      </c>
      <c r="O5690" t="s">
        <v>35</v>
      </c>
      <c r="P5690" t="s">
        <v>450</v>
      </c>
      <c r="Q5690">
        <v>4.508</v>
      </c>
      <c r="R5690">
        <v>2.165</v>
      </c>
      <c r="S5690">
        <v>2082</v>
      </c>
      <c r="T5690">
        <v>1043</v>
      </c>
      <c r="U5690">
        <v>563</v>
      </c>
      <c r="V5690">
        <v>5243</v>
      </c>
      <c r="W5690">
        <v>319</v>
      </c>
      <c r="X5690">
        <v>7</v>
      </c>
      <c r="Y5690">
        <v>0</v>
      </c>
      <c r="Z5690">
        <v>0</v>
      </c>
      <c r="AA5690">
        <v>0</v>
      </c>
      <c r="AB5690">
        <v>1</v>
      </c>
      <c r="AC5690" t="s">
        <v>523</v>
      </c>
      <c r="AD5690" t="s">
        <v>11393</v>
      </c>
      <c r="AE5690">
        <v>2.41</v>
      </c>
    </row>
    <row r="5691" spans="1:31">
      <c r="A5691" t="s">
        <v>11559</v>
      </c>
      <c r="B5691">
        <v>2012</v>
      </c>
      <c r="C5691" t="s">
        <v>11393</v>
      </c>
      <c r="D5691" t="s">
        <v>33</v>
      </c>
      <c r="E5691" t="s">
        <v>261</v>
      </c>
      <c r="F5691" t="s">
        <v>33</v>
      </c>
      <c r="G5691" t="s">
        <v>33</v>
      </c>
      <c r="H5691" t="s">
        <v>74</v>
      </c>
      <c r="I5691" t="s">
        <v>40</v>
      </c>
      <c r="J5691" t="s">
        <v>33</v>
      </c>
      <c r="K5691">
        <v>1.2940419999999999</v>
      </c>
      <c r="L5691">
        <v>0.78283800000000003</v>
      </c>
      <c r="M5691">
        <v>0.23899999999999999</v>
      </c>
      <c r="N5691">
        <v>3.9220000000000002</v>
      </c>
      <c r="O5691" t="s">
        <v>35</v>
      </c>
      <c r="P5691" t="s">
        <v>1171</v>
      </c>
      <c r="Q5691">
        <v>2.6280000000000001</v>
      </c>
      <c r="R5691">
        <v>1.0549999999999999</v>
      </c>
      <c r="S5691">
        <v>456</v>
      </c>
      <c r="T5691">
        <v>268</v>
      </c>
      <c r="U5691">
        <v>84</v>
      </c>
      <c r="V5691">
        <v>1381</v>
      </c>
      <c r="W5691">
        <v>184</v>
      </c>
      <c r="X5691">
        <v>3</v>
      </c>
      <c r="Y5691">
        <v>0</v>
      </c>
      <c r="Z5691">
        <v>0</v>
      </c>
      <c r="AA5691">
        <v>0</v>
      </c>
      <c r="AB5691">
        <v>1</v>
      </c>
      <c r="AC5691" t="s">
        <v>56</v>
      </c>
      <c r="AD5691" t="s">
        <v>11393</v>
      </c>
      <c r="AE5691">
        <v>0.88</v>
      </c>
    </row>
    <row r="5692" spans="1:31">
      <c r="A5692" t="s">
        <v>11560</v>
      </c>
      <c r="B5692">
        <v>2012</v>
      </c>
      <c r="C5692" t="s">
        <v>11393</v>
      </c>
      <c r="D5692" t="s">
        <v>33</v>
      </c>
      <c r="E5692" t="s">
        <v>261</v>
      </c>
      <c r="F5692" t="s">
        <v>33</v>
      </c>
      <c r="G5692" t="s">
        <v>33</v>
      </c>
      <c r="H5692" t="s">
        <v>74</v>
      </c>
      <c r="I5692" t="s">
        <v>43</v>
      </c>
      <c r="J5692" t="s">
        <v>33</v>
      </c>
      <c r="K5692">
        <v>4.657413</v>
      </c>
      <c r="L5692">
        <v>2.8394330000000001</v>
      </c>
      <c r="M5692">
        <v>0.81599999999999995</v>
      </c>
      <c r="N5692">
        <v>13.946</v>
      </c>
      <c r="O5692" t="s">
        <v>35</v>
      </c>
      <c r="P5692" t="s">
        <v>11561</v>
      </c>
      <c r="Q5692">
        <v>9.2880000000000003</v>
      </c>
      <c r="R5692">
        <v>3.8420000000000001</v>
      </c>
      <c r="S5692">
        <v>1626</v>
      </c>
      <c r="T5692">
        <v>1006</v>
      </c>
      <c r="U5692">
        <v>285</v>
      </c>
      <c r="V5692">
        <v>4869</v>
      </c>
      <c r="W5692">
        <v>135</v>
      </c>
      <c r="X5692">
        <v>4</v>
      </c>
      <c r="Y5692">
        <v>0</v>
      </c>
      <c r="Z5692">
        <v>0</v>
      </c>
      <c r="AA5692">
        <v>0</v>
      </c>
      <c r="AB5692">
        <v>1</v>
      </c>
      <c r="AC5692" t="s">
        <v>1190</v>
      </c>
      <c r="AD5692" t="s">
        <v>11393</v>
      </c>
      <c r="AE5692">
        <v>2.4300000000000002</v>
      </c>
    </row>
    <row r="5693" spans="1:31">
      <c r="A5693" t="s">
        <v>11562</v>
      </c>
      <c r="B5693">
        <v>2012</v>
      </c>
      <c r="C5693" t="s">
        <v>11393</v>
      </c>
      <c r="D5693" t="s">
        <v>33</v>
      </c>
      <c r="E5693" t="s">
        <v>261</v>
      </c>
      <c r="F5693" t="s">
        <v>33</v>
      </c>
      <c r="G5693" t="s">
        <v>33</v>
      </c>
      <c r="H5693" t="s">
        <v>81</v>
      </c>
      <c r="I5693" t="s">
        <v>33</v>
      </c>
      <c r="J5693" t="s">
        <v>33</v>
      </c>
      <c r="K5693">
        <v>3.987333</v>
      </c>
      <c r="L5693">
        <v>2.1013790000000001</v>
      </c>
      <c r="M5693">
        <v>0.96599999999999997</v>
      </c>
      <c r="N5693">
        <v>10.497</v>
      </c>
      <c r="O5693" t="s">
        <v>35</v>
      </c>
      <c r="P5693" t="s">
        <v>11563</v>
      </c>
      <c r="Q5693">
        <v>6.51</v>
      </c>
      <c r="R5693">
        <v>3.0209999999999999</v>
      </c>
      <c r="S5693">
        <v>1067</v>
      </c>
      <c r="T5693">
        <v>566</v>
      </c>
      <c r="U5693">
        <v>259</v>
      </c>
      <c r="V5693">
        <v>2810</v>
      </c>
      <c r="W5693">
        <v>156</v>
      </c>
      <c r="X5693">
        <v>5</v>
      </c>
      <c r="Y5693">
        <v>0</v>
      </c>
      <c r="Z5693">
        <v>0</v>
      </c>
      <c r="AA5693">
        <v>0</v>
      </c>
      <c r="AB5693">
        <v>1</v>
      </c>
      <c r="AC5693" t="s">
        <v>83</v>
      </c>
      <c r="AD5693" t="s">
        <v>11393</v>
      </c>
      <c r="AE5693">
        <v>1.79</v>
      </c>
    </row>
    <row r="5694" spans="1:31">
      <c r="A5694" t="s">
        <v>11564</v>
      </c>
      <c r="B5694">
        <v>2012</v>
      </c>
      <c r="C5694" t="s">
        <v>11393</v>
      </c>
      <c r="D5694" t="s">
        <v>33</v>
      </c>
      <c r="E5694" t="s">
        <v>261</v>
      </c>
      <c r="F5694" t="s">
        <v>33</v>
      </c>
      <c r="G5694" t="s">
        <v>33</v>
      </c>
      <c r="H5694" t="s">
        <v>81</v>
      </c>
      <c r="I5694" t="s">
        <v>40</v>
      </c>
      <c r="J5694" t="s">
        <v>33</v>
      </c>
      <c r="K5694">
        <v>0.75835799999999998</v>
      </c>
      <c r="L5694">
        <v>0.77640699999999996</v>
      </c>
      <c r="M5694">
        <v>1.7000000000000001E-2</v>
      </c>
      <c r="N5694">
        <v>4.2779999999999996</v>
      </c>
      <c r="O5694" t="s">
        <v>35</v>
      </c>
      <c r="P5694" t="s">
        <v>152</v>
      </c>
      <c r="Q5694">
        <v>3.52</v>
      </c>
      <c r="R5694">
        <v>0.74199999999999999</v>
      </c>
      <c r="S5694">
        <v>104</v>
      </c>
      <c r="T5694">
        <v>106</v>
      </c>
      <c r="U5694">
        <v>2</v>
      </c>
      <c r="V5694">
        <v>589</v>
      </c>
      <c r="W5694">
        <v>94</v>
      </c>
      <c r="X5694">
        <v>1</v>
      </c>
      <c r="Y5694">
        <v>0</v>
      </c>
      <c r="Z5694">
        <v>0</v>
      </c>
      <c r="AA5694">
        <v>0</v>
      </c>
      <c r="AB5694">
        <v>1</v>
      </c>
      <c r="AC5694" t="s">
        <v>56</v>
      </c>
      <c r="AD5694" t="s">
        <v>11393</v>
      </c>
      <c r="AE5694">
        <v>0.74</v>
      </c>
    </row>
    <row r="5695" spans="1:31">
      <c r="A5695" t="s">
        <v>11565</v>
      </c>
      <c r="B5695">
        <v>2012</v>
      </c>
      <c r="C5695" t="s">
        <v>11393</v>
      </c>
      <c r="D5695" t="s">
        <v>33</v>
      </c>
      <c r="E5695" t="s">
        <v>261</v>
      </c>
      <c r="F5695" t="s">
        <v>33</v>
      </c>
      <c r="G5695" t="s">
        <v>33</v>
      </c>
      <c r="H5695" t="s">
        <v>81</v>
      </c>
      <c r="I5695" t="s">
        <v>43</v>
      </c>
      <c r="J5695" t="s">
        <v>33</v>
      </c>
      <c r="K5695">
        <v>7.4035909999999996</v>
      </c>
      <c r="L5695">
        <v>4.298095</v>
      </c>
      <c r="M5695">
        <v>1.4330000000000001</v>
      </c>
      <c r="N5695">
        <v>20.786000000000001</v>
      </c>
      <c r="O5695" t="s">
        <v>35</v>
      </c>
      <c r="P5695" t="s">
        <v>11566</v>
      </c>
      <c r="Q5695">
        <v>13.382</v>
      </c>
      <c r="R5695">
        <v>5.9710000000000001</v>
      </c>
      <c r="S5695">
        <v>963</v>
      </c>
      <c r="T5695">
        <v>559</v>
      </c>
      <c r="U5695">
        <v>186</v>
      </c>
      <c r="V5695">
        <v>2704</v>
      </c>
      <c r="W5695">
        <v>62</v>
      </c>
      <c r="X5695">
        <v>4</v>
      </c>
      <c r="Y5695">
        <v>0</v>
      </c>
      <c r="Z5695">
        <v>0</v>
      </c>
      <c r="AA5695">
        <v>0</v>
      </c>
      <c r="AB5695">
        <v>1</v>
      </c>
      <c r="AC5695" t="s">
        <v>83</v>
      </c>
      <c r="AD5695" t="s">
        <v>11393</v>
      </c>
      <c r="AE5695">
        <v>1.64</v>
      </c>
    </row>
    <row r="5696" spans="1:31">
      <c r="A5696" t="s">
        <v>11567</v>
      </c>
      <c r="B5696">
        <v>2012</v>
      </c>
      <c r="C5696" t="s">
        <v>11393</v>
      </c>
      <c r="D5696" t="s">
        <v>33</v>
      </c>
      <c r="E5696" t="s">
        <v>261</v>
      </c>
      <c r="F5696" t="s">
        <v>33</v>
      </c>
      <c r="G5696" t="s">
        <v>33</v>
      </c>
      <c r="H5696" t="s">
        <v>89</v>
      </c>
      <c r="I5696" t="s">
        <v>33</v>
      </c>
      <c r="J5696" t="s">
        <v>33</v>
      </c>
      <c r="K5696">
        <v>0.27644400000000002</v>
      </c>
      <c r="L5696">
        <v>0.28595799999999999</v>
      </c>
      <c r="M5696">
        <v>6.0000000000000001E-3</v>
      </c>
      <c r="N5696">
        <v>1.5920000000000001</v>
      </c>
      <c r="O5696" t="s">
        <v>35</v>
      </c>
      <c r="P5696" t="s">
        <v>60</v>
      </c>
      <c r="Q5696">
        <v>1.3149999999999999</v>
      </c>
      <c r="R5696">
        <v>0.27100000000000002</v>
      </c>
      <c r="S5696">
        <v>33</v>
      </c>
      <c r="T5696">
        <v>33</v>
      </c>
      <c r="U5696">
        <v>1</v>
      </c>
      <c r="V5696">
        <v>187</v>
      </c>
      <c r="W5696">
        <v>75</v>
      </c>
      <c r="X5696">
        <v>1</v>
      </c>
      <c r="Y5696">
        <v>0</v>
      </c>
      <c r="Z5696">
        <v>0</v>
      </c>
      <c r="AA5696">
        <v>0</v>
      </c>
      <c r="AB5696">
        <v>1</v>
      </c>
      <c r="AC5696" t="s">
        <v>144</v>
      </c>
      <c r="AD5696" t="s">
        <v>11393</v>
      </c>
      <c r="AE5696">
        <v>0.22</v>
      </c>
    </row>
    <row r="5697" spans="1:31">
      <c r="A5697" t="s">
        <v>11568</v>
      </c>
      <c r="B5697">
        <v>2012</v>
      </c>
      <c r="C5697" t="s">
        <v>11393</v>
      </c>
      <c r="D5697" t="s">
        <v>33</v>
      </c>
      <c r="E5697" t="s">
        <v>261</v>
      </c>
      <c r="F5697" t="s">
        <v>33</v>
      </c>
      <c r="G5697" t="s">
        <v>33</v>
      </c>
      <c r="H5697" t="s">
        <v>89</v>
      </c>
      <c r="I5697" t="s">
        <v>40</v>
      </c>
      <c r="J5697" t="s">
        <v>33</v>
      </c>
      <c r="K5697">
        <v>0</v>
      </c>
      <c r="L5697">
        <v>0</v>
      </c>
      <c r="M5697">
        <v>0</v>
      </c>
      <c r="N5697">
        <v>8.4079999999999995</v>
      </c>
      <c r="O5697" t="s">
        <v>35</v>
      </c>
      <c r="P5697" t="s">
        <v>3421</v>
      </c>
      <c r="Q5697">
        <v>8.4079999999999995</v>
      </c>
      <c r="R5697">
        <v>0</v>
      </c>
      <c r="S5697">
        <v>0</v>
      </c>
      <c r="T5697">
        <v>0</v>
      </c>
      <c r="U5697" t="s">
        <v>37</v>
      </c>
      <c r="V5697" t="s">
        <v>37</v>
      </c>
      <c r="W5697">
        <v>42</v>
      </c>
      <c r="X5697">
        <v>0</v>
      </c>
      <c r="Y5697">
        <v>0</v>
      </c>
      <c r="Z5697">
        <v>0</v>
      </c>
      <c r="AA5697">
        <v>0</v>
      </c>
      <c r="AB5697">
        <v>1</v>
      </c>
      <c r="AC5697" t="s">
        <v>38</v>
      </c>
      <c r="AD5697" t="s">
        <v>11393</v>
      </c>
      <c r="AE5697">
        <v>1</v>
      </c>
    </row>
    <row r="5698" spans="1:31">
      <c r="A5698" t="s">
        <v>11569</v>
      </c>
      <c r="B5698">
        <v>2012</v>
      </c>
      <c r="C5698" t="s">
        <v>11393</v>
      </c>
      <c r="D5698" t="s">
        <v>33</v>
      </c>
      <c r="E5698" t="s">
        <v>261</v>
      </c>
      <c r="F5698" t="s">
        <v>33</v>
      </c>
      <c r="G5698" t="s">
        <v>33</v>
      </c>
      <c r="H5698" t="s">
        <v>89</v>
      </c>
      <c r="I5698" t="s">
        <v>43</v>
      </c>
      <c r="J5698" t="s">
        <v>33</v>
      </c>
      <c r="K5698">
        <v>0.57157100000000005</v>
      </c>
      <c r="L5698">
        <v>0.59546399999999999</v>
      </c>
      <c r="M5698">
        <v>1.2E-2</v>
      </c>
      <c r="N5698">
        <v>3.2679999999999998</v>
      </c>
      <c r="O5698" t="s">
        <v>35</v>
      </c>
      <c r="P5698" t="s">
        <v>215</v>
      </c>
      <c r="Q5698">
        <v>2.6960000000000002</v>
      </c>
      <c r="R5698">
        <v>0.56000000000000005</v>
      </c>
      <c r="S5698">
        <v>33</v>
      </c>
      <c r="T5698">
        <v>33</v>
      </c>
      <c r="U5698">
        <v>1</v>
      </c>
      <c r="V5698">
        <v>186</v>
      </c>
      <c r="W5698">
        <v>33</v>
      </c>
      <c r="X5698">
        <v>1</v>
      </c>
      <c r="Y5698">
        <v>0</v>
      </c>
      <c r="Z5698">
        <v>0</v>
      </c>
      <c r="AA5698">
        <v>0</v>
      </c>
      <c r="AB5698">
        <v>1</v>
      </c>
      <c r="AC5698" t="s">
        <v>144</v>
      </c>
      <c r="AD5698" t="s">
        <v>11393</v>
      </c>
      <c r="AE5698">
        <v>0.2</v>
      </c>
    </row>
    <row r="5699" spans="1:31">
      <c r="A5699" t="s">
        <v>11570</v>
      </c>
      <c r="B5699">
        <v>2012</v>
      </c>
      <c r="C5699" t="s">
        <v>11393</v>
      </c>
      <c r="D5699" t="s">
        <v>33</v>
      </c>
      <c r="E5699" t="s">
        <v>261</v>
      </c>
      <c r="F5699" t="s">
        <v>33</v>
      </c>
      <c r="G5699" t="s">
        <v>33</v>
      </c>
      <c r="H5699" t="s">
        <v>33</v>
      </c>
      <c r="I5699" t="s">
        <v>33</v>
      </c>
      <c r="J5699" t="s">
        <v>33</v>
      </c>
      <c r="K5699">
        <v>1.6252960000000001</v>
      </c>
      <c r="L5699">
        <v>0.41277799999999998</v>
      </c>
      <c r="M5699">
        <v>0.91800000000000004</v>
      </c>
      <c r="N5699">
        <v>2.6560000000000001</v>
      </c>
      <c r="O5699" t="s">
        <v>35</v>
      </c>
      <c r="P5699" t="s">
        <v>11571</v>
      </c>
      <c r="Q5699">
        <v>1.03</v>
      </c>
      <c r="R5699">
        <v>0.70799999999999996</v>
      </c>
      <c r="S5699">
        <v>9268</v>
      </c>
      <c r="T5699">
        <v>2353</v>
      </c>
      <c r="U5699">
        <v>5232</v>
      </c>
      <c r="V5699">
        <v>15143</v>
      </c>
      <c r="W5699">
        <v>2473</v>
      </c>
      <c r="X5699">
        <v>34</v>
      </c>
      <c r="Y5699">
        <v>0</v>
      </c>
      <c r="Z5699">
        <v>0</v>
      </c>
      <c r="AA5699">
        <v>0</v>
      </c>
      <c r="AB5699">
        <v>1</v>
      </c>
      <c r="AC5699" t="s">
        <v>1146</v>
      </c>
      <c r="AD5699" t="s">
        <v>11393</v>
      </c>
      <c r="AE5699">
        <v>2.63</v>
      </c>
    </row>
    <row r="5700" spans="1:31">
      <c r="A5700" t="s">
        <v>11572</v>
      </c>
      <c r="B5700">
        <v>2012</v>
      </c>
      <c r="C5700" t="s">
        <v>11393</v>
      </c>
      <c r="D5700" t="s">
        <v>33</v>
      </c>
      <c r="E5700" t="s">
        <v>261</v>
      </c>
      <c r="F5700" t="s">
        <v>33</v>
      </c>
      <c r="G5700" t="s">
        <v>33</v>
      </c>
      <c r="H5700" t="s">
        <v>33</v>
      </c>
      <c r="I5700" t="s">
        <v>40</v>
      </c>
      <c r="J5700" t="s">
        <v>33</v>
      </c>
      <c r="K5700">
        <v>0.55980099999999999</v>
      </c>
      <c r="L5700">
        <v>0.232573</v>
      </c>
      <c r="M5700">
        <v>0.20100000000000001</v>
      </c>
      <c r="N5700">
        <v>1.232</v>
      </c>
      <c r="O5700" t="s">
        <v>35</v>
      </c>
      <c r="P5700" t="s">
        <v>11538</v>
      </c>
      <c r="Q5700">
        <v>0.67300000000000004</v>
      </c>
      <c r="R5700">
        <v>0.35899999999999999</v>
      </c>
      <c r="S5700">
        <v>1530</v>
      </c>
      <c r="T5700">
        <v>635</v>
      </c>
      <c r="U5700">
        <v>548</v>
      </c>
      <c r="V5700">
        <v>3369</v>
      </c>
      <c r="W5700">
        <v>1454</v>
      </c>
      <c r="X5700">
        <v>9</v>
      </c>
      <c r="Y5700">
        <v>0</v>
      </c>
      <c r="Z5700">
        <v>0</v>
      </c>
      <c r="AA5700">
        <v>0</v>
      </c>
      <c r="AB5700">
        <v>1</v>
      </c>
      <c r="AC5700" t="s">
        <v>551</v>
      </c>
      <c r="AD5700" t="s">
        <v>11393</v>
      </c>
      <c r="AE5700">
        <v>1.41</v>
      </c>
    </row>
    <row r="5701" spans="1:31">
      <c r="A5701" t="s">
        <v>11573</v>
      </c>
      <c r="B5701">
        <v>2012</v>
      </c>
      <c r="C5701" t="s">
        <v>11393</v>
      </c>
      <c r="D5701" t="s">
        <v>33</v>
      </c>
      <c r="E5701" t="s">
        <v>261</v>
      </c>
      <c r="F5701" t="s">
        <v>33</v>
      </c>
      <c r="G5701" t="s">
        <v>33</v>
      </c>
      <c r="H5701" t="s">
        <v>33</v>
      </c>
      <c r="I5701" t="s">
        <v>43</v>
      </c>
      <c r="J5701" t="s">
        <v>33</v>
      </c>
      <c r="K5701">
        <v>2.6065330000000002</v>
      </c>
      <c r="L5701">
        <v>0.73211000000000004</v>
      </c>
      <c r="M5701">
        <v>1.369</v>
      </c>
      <c r="N5701">
        <v>4.4740000000000002</v>
      </c>
      <c r="O5701" t="s">
        <v>35</v>
      </c>
      <c r="P5701" t="s">
        <v>6732</v>
      </c>
      <c r="Q5701">
        <v>1.8680000000000001</v>
      </c>
      <c r="R5701">
        <v>1.2370000000000001</v>
      </c>
      <c r="S5701">
        <v>7738</v>
      </c>
      <c r="T5701">
        <v>2172</v>
      </c>
      <c r="U5701">
        <v>4064</v>
      </c>
      <c r="V5701">
        <v>13282</v>
      </c>
      <c r="W5701">
        <v>1019</v>
      </c>
      <c r="X5701">
        <v>25</v>
      </c>
      <c r="Y5701">
        <v>0</v>
      </c>
      <c r="Z5701">
        <v>0</v>
      </c>
      <c r="AA5701">
        <v>0</v>
      </c>
      <c r="AB5701">
        <v>1</v>
      </c>
      <c r="AC5701" t="s">
        <v>1139</v>
      </c>
      <c r="AD5701" t="s">
        <v>11393</v>
      </c>
      <c r="AE5701">
        <v>2.15</v>
      </c>
    </row>
    <row r="5702" spans="1:31">
      <c r="A5702" t="s">
        <v>11574</v>
      </c>
      <c r="B5702">
        <v>2012</v>
      </c>
      <c r="C5702" t="s">
        <v>11393</v>
      </c>
      <c r="D5702" t="s">
        <v>33</v>
      </c>
      <c r="E5702" t="s">
        <v>305</v>
      </c>
      <c r="F5702" t="s">
        <v>33</v>
      </c>
      <c r="G5702" t="s">
        <v>33</v>
      </c>
      <c r="H5702" t="s">
        <v>46</v>
      </c>
      <c r="I5702" t="s">
        <v>33</v>
      </c>
      <c r="J5702" t="s">
        <v>33</v>
      </c>
      <c r="K5702">
        <v>0</v>
      </c>
      <c r="L5702">
        <v>0</v>
      </c>
      <c r="M5702">
        <v>0</v>
      </c>
      <c r="N5702">
        <v>9.7390000000000008</v>
      </c>
      <c r="O5702" t="s">
        <v>35</v>
      </c>
      <c r="P5702" t="s">
        <v>174</v>
      </c>
      <c r="Q5702">
        <v>9.7390000000000008</v>
      </c>
      <c r="R5702">
        <v>0</v>
      </c>
      <c r="S5702">
        <v>0</v>
      </c>
      <c r="T5702">
        <v>0</v>
      </c>
      <c r="U5702" t="s">
        <v>37</v>
      </c>
      <c r="V5702" t="s">
        <v>37</v>
      </c>
      <c r="W5702">
        <v>36</v>
      </c>
      <c r="X5702">
        <v>0</v>
      </c>
      <c r="Y5702">
        <v>0</v>
      </c>
      <c r="Z5702">
        <v>0</v>
      </c>
      <c r="AA5702">
        <v>0</v>
      </c>
      <c r="AB5702">
        <v>1</v>
      </c>
      <c r="AC5702" t="s">
        <v>38</v>
      </c>
      <c r="AD5702" t="s">
        <v>11393</v>
      </c>
      <c r="AE5702">
        <v>1</v>
      </c>
    </row>
    <row r="5703" spans="1:31">
      <c r="A5703" t="s">
        <v>11575</v>
      </c>
      <c r="B5703">
        <v>2012</v>
      </c>
      <c r="C5703" t="s">
        <v>11393</v>
      </c>
      <c r="D5703" t="s">
        <v>33</v>
      </c>
      <c r="E5703" t="s">
        <v>305</v>
      </c>
      <c r="F5703" t="s">
        <v>33</v>
      </c>
      <c r="G5703" t="s">
        <v>33</v>
      </c>
      <c r="H5703" t="s">
        <v>54</v>
      </c>
      <c r="I5703" t="s">
        <v>33</v>
      </c>
      <c r="J5703" t="s">
        <v>33</v>
      </c>
      <c r="K5703">
        <v>0</v>
      </c>
      <c r="L5703">
        <v>0</v>
      </c>
      <c r="M5703">
        <v>0</v>
      </c>
      <c r="N5703">
        <v>4.6189999999999998</v>
      </c>
      <c r="O5703" t="s">
        <v>35</v>
      </c>
      <c r="P5703" t="s">
        <v>2242</v>
      </c>
      <c r="Q5703">
        <v>4.6189999999999998</v>
      </c>
      <c r="R5703">
        <v>0</v>
      </c>
      <c r="S5703">
        <v>0</v>
      </c>
      <c r="T5703">
        <v>0</v>
      </c>
      <c r="U5703" t="s">
        <v>37</v>
      </c>
      <c r="V5703" t="s">
        <v>37</v>
      </c>
      <c r="W5703">
        <v>78</v>
      </c>
      <c r="X5703">
        <v>0</v>
      </c>
      <c r="Y5703">
        <v>0</v>
      </c>
      <c r="Z5703">
        <v>0</v>
      </c>
      <c r="AA5703">
        <v>0</v>
      </c>
      <c r="AB5703">
        <v>1</v>
      </c>
      <c r="AC5703" t="s">
        <v>38</v>
      </c>
      <c r="AD5703" t="s">
        <v>11393</v>
      </c>
      <c r="AE5703">
        <v>1</v>
      </c>
    </row>
    <row r="5704" spans="1:31">
      <c r="A5704" t="s">
        <v>11576</v>
      </c>
      <c r="B5704">
        <v>2012</v>
      </c>
      <c r="C5704" t="s">
        <v>11393</v>
      </c>
      <c r="D5704" t="s">
        <v>33</v>
      </c>
      <c r="E5704" t="s">
        <v>305</v>
      </c>
      <c r="F5704" t="s">
        <v>33</v>
      </c>
      <c r="G5704" t="s">
        <v>33</v>
      </c>
      <c r="H5704" t="s">
        <v>54</v>
      </c>
      <c r="I5704" t="s">
        <v>40</v>
      </c>
      <c r="J5704" t="s">
        <v>33</v>
      </c>
      <c r="K5704">
        <v>0</v>
      </c>
      <c r="L5704">
        <v>0</v>
      </c>
      <c r="M5704">
        <v>0</v>
      </c>
      <c r="N5704">
        <v>7.8710000000000004</v>
      </c>
      <c r="O5704" t="s">
        <v>35</v>
      </c>
      <c r="P5704" t="s">
        <v>367</v>
      </c>
      <c r="Q5704">
        <v>7.8710000000000004</v>
      </c>
      <c r="R5704">
        <v>0</v>
      </c>
      <c r="S5704">
        <v>0</v>
      </c>
      <c r="T5704">
        <v>0</v>
      </c>
      <c r="U5704" t="s">
        <v>37</v>
      </c>
      <c r="V5704" t="s">
        <v>37</v>
      </c>
      <c r="W5704">
        <v>45</v>
      </c>
      <c r="X5704">
        <v>0</v>
      </c>
      <c r="Y5704">
        <v>0</v>
      </c>
      <c r="Z5704">
        <v>0</v>
      </c>
      <c r="AA5704">
        <v>0</v>
      </c>
      <c r="AB5704">
        <v>1</v>
      </c>
      <c r="AC5704" t="s">
        <v>38</v>
      </c>
      <c r="AD5704" t="s">
        <v>11393</v>
      </c>
      <c r="AE5704">
        <v>1</v>
      </c>
    </row>
    <row r="5705" spans="1:31">
      <c r="A5705" t="s">
        <v>11577</v>
      </c>
      <c r="B5705">
        <v>2012</v>
      </c>
      <c r="C5705" t="s">
        <v>11393</v>
      </c>
      <c r="D5705" t="s">
        <v>33</v>
      </c>
      <c r="E5705" t="s">
        <v>305</v>
      </c>
      <c r="F5705" t="s">
        <v>33</v>
      </c>
      <c r="G5705" t="s">
        <v>33</v>
      </c>
      <c r="H5705" t="s">
        <v>54</v>
      </c>
      <c r="I5705" t="s">
        <v>43</v>
      </c>
      <c r="J5705" t="s">
        <v>33</v>
      </c>
      <c r="K5705">
        <v>0</v>
      </c>
      <c r="L5705">
        <v>0</v>
      </c>
      <c r="M5705">
        <v>0</v>
      </c>
      <c r="N5705">
        <v>10.576000000000001</v>
      </c>
      <c r="O5705" t="s">
        <v>35</v>
      </c>
      <c r="P5705" t="s">
        <v>52</v>
      </c>
      <c r="Q5705">
        <v>10.576000000000001</v>
      </c>
      <c r="R5705">
        <v>0</v>
      </c>
      <c r="S5705">
        <v>0</v>
      </c>
      <c r="T5705">
        <v>0</v>
      </c>
      <c r="U5705" t="s">
        <v>37</v>
      </c>
      <c r="V5705" t="s">
        <v>37</v>
      </c>
      <c r="W5705">
        <v>33</v>
      </c>
      <c r="X5705">
        <v>0</v>
      </c>
      <c r="Y5705">
        <v>0</v>
      </c>
      <c r="Z5705">
        <v>0</v>
      </c>
      <c r="AA5705">
        <v>0</v>
      </c>
      <c r="AB5705">
        <v>1</v>
      </c>
      <c r="AC5705" t="s">
        <v>38</v>
      </c>
      <c r="AD5705" t="s">
        <v>11393</v>
      </c>
      <c r="AE5705">
        <v>1</v>
      </c>
    </row>
    <row r="5706" spans="1:31">
      <c r="A5706" t="s">
        <v>11578</v>
      </c>
      <c r="B5706">
        <v>2012</v>
      </c>
      <c r="C5706" t="s">
        <v>11393</v>
      </c>
      <c r="D5706" t="s">
        <v>33</v>
      </c>
      <c r="E5706" t="s">
        <v>305</v>
      </c>
      <c r="F5706" t="s">
        <v>33</v>
      </c>
      <c r="G5706" t="s">
        <v>33</v>
      </c>
      <c r="H5706" t="s">
        <v>62</v>
      </c>
      <c r="I5706" t="s">
        <v>33</v>
      </c>
      <c r="J5706" t="s">
        <v>33</v>
      </c>
      <c r="K5706">
        <v>0</v>
      </c>
      <c r="L5706">
        <v>0</v>
      </c>
      <c r="M5706">
        <v>0</v>
      </c>
      <c r="N5706">
        <v>8.2210000000000001</v>
      </c>
      <c r="O5706" t="s">
        <v>35</v>
      </c>
      <c r="P5706" t="s">
        <v>91</v>
      </c>
      <c r="Q5706">
        <v>8.2210000000000001</v>
      </c>
      <c r="R5706">
        <v>0</v>
      </c>
      <c r="S5706">
        <v>0</v>
      </c>
      <c r="T5706">
        <v>0</v>
      </c>
      <c r="U5706" t="s">
        <v>37</v>
      </c>
      <c r="V5706" t="s">
        <v>37</v>
      </c>
      <c r="W5706">
        <v>43</v>
      </c>
      <c r="X5706">
        <v>0</v>
      </c>
      <c r="Y5706">
        <v>0</v>
      </c>
      <c r="Z5706">
        <v>0</v>
      </c>
      <c r="AA5706">
        <v>0</v>
      </c>
      <c r="AB5706">
        <v>1</v>
      </c>
      <c r="AC5706" t="s">
        <v>38</v>
      </c>
      <c r="AD5706" t="s">
        <v>11393</v>
      </c>
      <c r="AE5706">
        <v>1</v>
      </c>
    </row>
    <row r="5707" spans="1:31">
      <c r="A5707" t="s">
        <v>11579</v>
      </c>
      <c r="B5707">
        <v>2012</v>
      </c>
      <c r="C5707" t="s">
        <v>11393</v>
      </c>
      <c r="D5707" t="s">
        <v>33</v>
      </c>
      <c r="E5707" t="s">
        <v>305</v>
      </c>
      <c r="F5707" t="s">
        <v>33</v>
      </c>
      <c r="G5707" t="s">
        <v>33</v>
      </c>
      <c r="H5707" t="s">
        <v>33</v>
      </c>
      <c r="I5707" t="s">
        <v>33</v>
      </c>
      <c r="J5707" t="s">
        <v>33</v>
      </c>
      <c r="K5707">
        <v>0</v>
      </c>
      <c r="L5707">
        <v>0</v>
      </c>
      <c r="M5707">
        <v>0</v>
      </c>
      <c r="N5707">
        <v>1.641</v>
      </c>
      <c r="O5707" t="s">
        <v>35</v>
      </c>
      <c r="P5707" t="s">
        <v>60</v>
      </c>
      <c r="Q5707">
        <v>1.641</v>
      </c>
      <c r="R5707">
        <v>0</v>
      </c>
      <c r="S5707">
        <v>0</v>
      </c>
      <c r="T5707">
        <v>0</v>
      </c>
      <c r="U5707" t="s">
        <v>37</v>
      </c>
      <c r="V5707" t="s">
        <v>37</v>
      </c>
      <c r="W5707">
        <v>223</v>
      </c>
      <c r="X5707">
        <v>0</v>
      </c>
      <c r="Y5707">
        <v>0</v>
      </c>
      <c r="Z5707">
        <v>0</v>
      </c>
      <c r="AA5707">
        <v>0</v>
      </c>
      <c r="AB5707">
        <v>1</v>
      </c>
      <c r="AC5707" t="s">
        <v>38</v>
      </c>
      <c r="AD5707" t="s">
        <v>11393</v>
      </c>
      <c r="AE5707">
        <v>1</v>
      </c>
    </row>
    <row r="5708" spans="1:31">
      <c r="A5708" t="s">
        <v>11580</v>
      </c>
      <c r="B5708">
        <v>2012</v>
      </c>
      <c r="C5708" t="s">
        <v>11393</v>
      </c>
      <c r="D5708" t="s">
        <v>33</v>
      </c>
      <c r="E5708" t="s">
        <v>305</v>
      </c>
      <c r="F5708" t="s">
        <v>33</v>
      </c>
      <c r="G5708" t="s">
        <v>33</v>
      </c>
      <c r="H5708" t="s">
        <v>33</v>
      </c>
      <c r="I5708" t="s">
        <v>40</v>
      </c>
      <c r="J5708" t="s">
        <v>33</v>
      </c>
      <c r="K5708">
        <v>0</v>
      </c>
      <c r="L5708">
        <v>0</v>
      </c>
      <c r="M5708">
        <v>0</v>
      </c>
      <c r="N5708">
        <v>3.0270000000000001</v>
      </c>
      <c r="O5708" t="s">
        <v>35</v>
      </c>
      <c r="P5708" t="s">
        <v>313</v>
      </c>
      <c r="Q5708">
        <v>3.0270000000000001</v>
      </c>
      <c r="R5708">
        <v>0</v>
      </c>
      <c r="S5708">
        <v>0</v>
      </c>
      <c r="T5708">
        <v>0</v>
      </c>
      <c r="U5708" t="s">
        <v>37</v>
      </c>
      <c r="V5708" t="s">
        <v>37</v>
      </c>
      <c r="W5708">
        <v>120</v>
      </c>
      <c r="X5708">
        <v>0</v>
      </c>
      <c r="Y5708">
        <v>0</v>
      </c>
      <c r="Z5708">
        <v>0</v>
      </c>
      <c r="AA5708">
        <v>0</v>
      </c>
      <c r="AB5708">
        <v>1</v>
      </c>
      <c r="AC5708" t="s">
        <v>38</v>
      </c>
      <c r="AD5708" t="s">
        <v>11393</v>
      </c>
      <c r="AE5708">
        <v>1</v>
      </c>
    </row>
    <row r="5709" spans="1:31">
      <c r="A5709" t="s">
        <v>11581</v>
      </c>
      <c r="B5709">
        <v>2012</v>
      </c>
      <c r="C5709" t="s">
        <v>11393</v>
      </c>
      <c r="D5709" t="s">
        <v>33</v>
      </c>
      <c r="E5709" t="s">
        <v>305</v>
      </c>
      <c r="F5709" t="s">
        <v>33</v>
      </c>
      <c r="G5709" t="s">
        <v>33</v>
      </c>
      <c r="H5709" t="s">
        <v>33</v>
      </c>
      <c r="I5709" t="s">
        <v>43</v>
      </c>
      <c r="J5709" t="s">
        <v>33</v>
      </c>
      <c r="K5709">
        <v>0</v>
      </c>
      <c r="L5709">
        <v>0</v>
      </c>
      <c r="M5709">
        <v>0</v>
      </c>
      <c r="N5709">
        <v>3.5179999999999998</v>
      </c>
      <c r="O5709" t="s">
        <v>35</v>
      </c>
      <c r="P5709" t="s">
        <v>2411</v>
      </c>
      <c r="Q5709">
        <v>3.5179999999999998</v>
      </c>
      <c r="R5709">
        <v>0</v>
      </c>
      <c r="S5709">
        <v>0</v>
      </c>
      <c r="T5709">
        <v>0</v>
      </c>
      <c r="U5709" t="s">
        <v>37</v>
      </c>
      <c r="V5709" t="s">
        <v>37</v>
      </c>
      <c r="W5709">
        <v>103</v>
      </c>
      <c r="X5709">
        <v>0</v>
      </c>
      <c r="Y5709">
        <v>0</v>
      </c>
      <c r="Z5709">
        <v>0</v>
      </c>
      <c r="AA5709">
        <v>0</v>
      </c>
      <c r="AB5709">
        <v>1</v>
      </c>
      <c r="AC5709" t="s">
        <v>38</v>
      </c>
      <c r="AD5709" t="s">
        <v>11393</v>
      </c>
      <c r="AE5709">
        <v>1</v>
      </c>
    </row>
    <row r="5710" spans="1:31">
      <c r="A5710" t="s">
        <v>11582</v>
      </c>
      <c r="B5710">
        <v>2012</v>
      </c>
      <c r="C5710" t="s">
        <v>11393</v>
      </c>
      <c r="D5710" t="s">
        <v>317</v>
      </c>
      <c r="E5710" t="s">
        <v>33</v>
      </c>
      <c r="F5710" t="s">
        <v>33</v>
      </c>
      <c r="G5710" t="s">
        <v>33</v>
      </c>
      <c r="H5710" t="s">
        <v>34</v>
      </c>
      <c r="I5710" t="s">
        <v>33</v>
      </c>
      <c r="J5710" t="s">
        <v>33</v>
      </c>
      <c r="K5710">
        <v>0</v>
      </c>
      <c r="L5710">
        <v>0</v>
      </c>
      <c r="M5710">
        <v>0</v>
      </c>
      <c r="N5710">
        <v>6.0609999999999999</v>
      </c>
      <c r="O5710" t="s">
        <v>35</v>
      </c>
      <c r="P5710" t="s">
        <v>318</v>
      </c>
      <c r="Q5710">
        <v>6.0609999999999999</v>
      </c>
      <c r="R5710">
        <v>0</v>
      </c>
      <c r="S5710">
        <v>0</v>
      </c>
      <c r="T5710">
        <v>0</v>
      </c>
      <c r="U5710" t="s">
        <v>37</v>
      </c>
      <c r="V5710" t="s">
        <v>37</v>
      </c>
      <c r="W5710">
        <v>59</v>
      </c>
      <c r="X5710">
        <v>0</v>
      </c>
      <c r="Y5710">
        <v>0</v>
      </c>
      <c r="Z5710">
        <v>0</v>
      </c>
      <c r="AA5710">
        <v>0</v>
      </c>
      <c r="AB5710">
        <v>1</v>
      </c>
      <c r="AC5710" t="s">
        <v>38</v>
      </c>
      <c r="AD5710" t="s">
        <v>11393</v>
      </c>
      <c r="AE5710">
        <v>1</v>
      </c>
    </row>
    <row r="5711" spans="1:31">
      <c r="A5711" t="s">
        <v>11583</v>
      </c>
      <c r="B5711">
        <v>2012</v>
      </c>
      <c r="C5711" t="s">
        <v>11393</v>
      </c>
      <c r="D5711" t="s">
        <v>317</v>
      </c>
      <c r="E5711" t="s">
        <v>33</v>
      </c>
      <c r="F5711" t="s">
        <v>33</v>
      </c>
      <c r="G5711" t="s">
        <v>33</v>
      </c>
      <c r="H5711" t="s">
        <v>34</v>
      </c>
      <c r="I5711" t="s">
        <v>40</v>
      </c>
      <c r="J5711" t="s">
        <v>33</v>
      </c>
      <c r="K5711">
        <v>0</v>
      </c>
      <c r="L5711">
        <v>0</v>
      </c>
      <c r="M5711">
        <v>0</v>
      </c>
      <c r="N5711">
        <v>10.576000000000001</v>
      </c>
      <c r="O5711" t="s">
        <v>35</v>
      </c>
      <c r="P5711" t="s">
        <v>52</v>
      </c>
      <c r="Q5711">
        <v>10.576000000000001</v>
      </c>
      <c r="R5711">
        <v>0</v>
      </c>
      <c r="S5711">
        <v>0</v>
      </c>
      <c r="T5711">
        <v>0</v>
      </c>
      <c r="U5711" t="s">
        <v>37</v>
      </c>
      <c r="V5711" t="s">
        <v>37</v>
      </c>
      <c r="W5711">
        <v>33</v>
      </c>
      <c r="X5711">
        <v>0</v>
      </c>
      <c r="Y5711">
        <v>0</v>
      </c>
      <c r="Z5711">
        <v>0</v>
      </c>
      <c r="AA5711">
        <v>0</v>
      </c>
      <c r="AB5711">
        <v>1</v>
      </c>
      <c r="AC5711" t="s">
        <v>38</v>
      </c>
      <c r="AD5711" t="s">
        <v>11393</v>
      </c>
      <c r="AE5711">
        <v>1</v>
      </c>
    </row>
    <row r="5712" spans="1:31">
      <c r="A5712" t="s">
        <v>11584</v>
      </c>
      <c r="B5712">
        <v>2012</v>
      </c>
      <c r="C5712" t="s">
        <v>11393</v>
      </c>
      <c r="D5712" t="s">
        <v>317</v>
      </c>
      <c r="E5712" t="s">
        <v>33</v>
      </c>
      <c r="F5712" t="s">
        <v>33</v>
      </c>
      <c r="G5712" t="s">
        <v>33</v>
      </c>
      <c r="H5712" t="s">
        <v>46</v>
      </c>
      <c r="I5712" t="s">
        <v>33</v>
      </c>
      <c r="J5712" t="s">
        <v>33</v>
      </c>
      <c r="K5712">
        <v>0</v>
      </c>
      <c r="L5712">
        <v>0</v>
      </c>
      <c r="M5712">
        <v>0</v>
      </c>
      <c r="N5712">
        <v>2.3820000000000001</v>
      </c>
      <c r="O5712" t="s">
        <v>35</v>
      </c>
      <c r="P5712" t="s">
        <v>187</v>
      </c>
      <c r="Q5712">
        <v>2.3820000000000001</v>
      </c>
      <c r="R5712">
        <v>0</v>
      </c>
      <c r="S5712">
        <v>0</v>
      </c>
      <c r="T5712">
        <v>0</v>
      </c>
      <c r="U5712" t="s">
        <v>37</v>
      </c>
      <c r="V5712" t="s">
        <v>37</v>
      </c>
      <c r="W5712">
        <v>153</v>
      </c>
      <c r="X5712">
        <v>0</v>
      </c>
      <c r="Y5712">
        <v>0</v>
      </c>
      <c r="Z5712">
        <v>0</v>
      </c>
      <c r="AA5712">
        <v>0</v>
      </c>
      <c r="AB5712">
        <v>1</v>
      </c>
      <c r="AC5712" t="s">
        <v>38</v>
      </c>
      <c r="AD5712" t="s">
        <v>11393</v>
      </c>
      <c r="AE5712">
        <v>1</v>
      </c>
    </row>
    <row r="5713" spans="1:31">
      <c r="A5713" t="s">
        <v>11585</v>
      </c>
      <c r="B5713">
        <v>2012</v>
      </c>
      <c r="C5713" t="s">
        <v>11393</v>
      </c>
      <c r="D5713" t="s">
        <v>317</v>
      </c>
      <c r="E5713" t="s">
        <v>33</v>
      </c>
      <c r="F5713" t="s">
        <v>33</v>
      </c>
      <c r="G5713" t="s">
        <v>33</v>
      </c>
      <c r="H5713" t="s">
        <v>46</v>
      </c>
      <c r="I5713" t="s">
        <v>40</v>
      </c>
      <c r="J5713" t="s">
        <v>33</v>
      </c>
      <c r="K5713">
        <v>0</v>
      </c>
      <c r="L5713">
        <v>0</v>
      </c>
      <c r="M5713">
        <v>0</v>
      </c>
      <c r="N5713">
        <v>3.5859999999999999</v>
      </c>
      <c r="O5713" t="s">
        <v>35</v>
      </c>
      <c r="P5713" t="s">
        <v>158</v>
      </c>
      <c r="Q5713">
        <v>3.5859999999999999</v>
      </c>
      <c r="R5713">
        <v>0</v>
      </c>
      <c r="S5713">
        <v>0</v>
      </c>
      <c r="T5713">
        <v>0</v>
      </c>
      <c r="U5713" t="s">
        <v>37</v>
      </c>
      <c r="V5713" t="s">
        <v>37</v>
      </c>
      <c r="W5713">
        <v>101</v>
      </c>
      <c r="X5713">
        <v>0</v>
      </c>
      <c r="Y5713">
        <v>0</v>
      </c>
      <c r="Z5713">
        <v>0</v>
      </c>
      <c r="AA5713">
        <v>0</v>
      </c>
      <c r="AB5713">
        <v>1</v>
      </c>
      <c r="AC5713" t="s">
        <v>38</v>
      </c>
      <c r="AD5713" t="s">
        <v>11393</v>
      </c>
      <c r="AE5713">
        <v>1</v>
      </c>
    </row>
    <row r="5714" spans="1:31">
      <c r="A5714" t="s">
        <v>11586</v>
      </c>
      <c r="B5714">
        <v>2012</v>
      </c>
      <c r="C5714" t="s">
        <v>11393</v>
      </c>
      <c r="D5714" t="s">
        <v>317</v>
      </c>
      <c r="E5714" t="s">
        <v>33</v>
      </c>
      <c r="F5714" t="s">
        <v>33</v>
      </c>
      <c r="G5714" t="s">
        <v>33</v>
      </c>
      <c r="H5714" t="s">
        <v>46</v>
      </c>
      <c r="I5714" t="s">
        <v>43</v>
      </c>
      <c r="J5714" t="s">
        <v>33</v>
      </c>
      <c r="K5714">
        <v>0</v>
      </c>
      <c r="L5714">
        <v>0</v>
      </c>
      <c r="M5714">
        <v>0</v>
      </c>
      <c r="N5714">
        <v>6.8479999999999999</v>
      </c>
      <c r="O5714" t="s">
        <v>35</v>
      </c>
      <c r="P5714" t="s">
        <v>134</v>
      </c>
      <c r="Q5714">
        <v>6.8479999999999999</v>
      </c>
      <c r="R5714">
        <v>0</v>
      </c>
      <c r="S5714">
        <v>0</v>
      </c>
      <c r="T5714">
        <v>0</v>
      </c>
      <c r="U5714" t="s">
        <v>37</v>
      </c>
      <c r="V5714" t="s">
        <v>37</v>
      </c>
      <c r="W5714">
        <v>52</v>
      </c>
      <c r="X5714">
        <v>0</v>
      </c>
      <c r="Y5714">
        <v>0</v>
      </c>
      <c r="Z5714">
        <v>0</v>
      </c>
      <c r="AA5714">
        <v>0</v>
      </c>
      <c r="AB5714">
        <v>1</v>
      </c>
      <c r="AC5714" t="s">
        <v>38</v>
      </c>
      <c r="AD5714" t="s">
        <v>11393</v>
      </c>
      <c r="AE5714">
        <v>1</v>
      </c>
    </row>
    <row r="5715" spans="1:31">
      <c r="A5715" t="s">
        <v>11587</v>
      </c>
      <c r="B5715">
        <v>2012</v>
      </c>
      <c r="C5715" t="s">
        <v>11393</v>
      </c>
      <c r="D5715" t="s">
        <v>317</v>
      </c>
      <c r="E5715" t="s">
        <v>33</v>
      </c>
      <c r="F5715" t="s">
        <v>33</v>
      </c>
      <c r="G5715" t="s">
        <v>33</v>
      </c>
      <c r="H5715" t="s">
        <v>54</v>
      </c>
      <c r="I5715" t="s">
        <v>33</v>
      </c>
      <c r="J5715" t="s">
        <v>33</v>
      </c>
      <c r="K5715">
        <v>1.435306</v>
      </c>
      <c r="L5715">
        <v>0.82967199999999997</v>
      </c>
      <c r="M5715">
        <v>0.29299999999999998</v>
      </c>
      <c r="N5715">
        <v>4.1619999999999999</v>
      </c>
      <c r="O5715" t="s">
        <v>35</v>
      </c>
      <c r="P5715" t="s">
        <v>11588</v>
      </c>
      <c r="Q5715">
        <v>2.7269999999999999</v>
      </c>
      <c r="R5715">
        <v>1.1419999999999999</v>
      </c>
      <c r="S5715">
        <v>645</v>
      </c>
      <c r="T5715">
        <v>374</v>
      </c>
      <c r="U5715">
        <v>132</v>
      </c>
      <c r="V5715">
        <v>1872</v>
      </c>
      <c r="W5715">
        <v>250</v>
      </c>
      <c r="X5715">
        <v>4</v>
      </c>
      <c r="Y5715">
        <v>0</v>
      </c>
      <c r="Z5715">
        <v>0</v>
      </c>
      <c r="AA5715">
        <v>0</v>
      </c>
      <c r="AB5715">
        <v>1</v>
      </c>
      <c r="AC5715" t="s">
        <v>76</v>
      </c>
      <c r="AD5715" t="s">
        <v>11393</v>
      </c>
      <c r="AE5715">
        <v>1.21</v>
      </c>
    </row>
    <row r="5716" spans="1:31">
      <c r="A5716" t="s">
        <v>11589</v>
      </c>
      <c r="B5716">
        <v>2012</v>
      </c>
      <c r="C5716" t="s">
        <v>11393</v>
      </c>
      <c r="D5716" t="s">
        <v>317</v>
      </c>
      <c r="E5716" t="s">
        <v>33</v>
      </c>
      <c r="F5716" t="s">
        <v>33</v>
      </c>
      <c r="G5716" t="s">
        <v>33</v>
      </c>
      <c r="H5716" t="s">
        <v>54</v>
      </c>
      <c r="I5716" t="s">
        <v>40</v>
      </c>
      <c r="J5716" t="s">
        <v>33</v>
      </c>
      <c r="K5716">
        <v>0.38271500000000003</v>
      </c>
      <c r="L5716">
        <v>0.39239400000000002</v>
      </c>
      <c r="M5716">
        <v>8.0000000000000002E-3</v>
      </c>
      <c r="N5716">
        <v>2.1850000000000001</v>
      </c>
      <c r="O5716" t="s">
        <v>35</v>
      </c>
      <c r="P5716" t="s">
        <v>146</v>
      </c>
      <c r="Q5716">
        <v>1.802</v>
      </c>
      <c r="R5716">
        <v>0.374</v>
      </c>
      <c r="S5716">
        <v>101</v>
      </c>
      <c r="T5716">
        <v>103</v>
      </c>
      <c r="U5716">
        <v>2</v>
      </c>
      <c r="V5716">
        <v>575</v>
      </c>
      <c r="W5716">
        <v>181</v>
      </c>
      <c r="X5716">
        <v>1</v>
      </c>
      <c r="Y5716">
        <v>0</v>
      </c>
      <c r="Z5716">
        <v>0</v>
      </c>
      <c r="AA5716">
        <v>0</v>
      </c>
      <c r="AB5716">
        <v>1</v>
      </c>
      <c r="AC5716" t="s">
        <v>56</v>
      </c>
      <c r="AD5716" t="s">
        <v>11393</v>
      </c>
      <c r="AE5716">
        <v>0.73</v>
      </c>
    </row>
    <row r="5717" spans="1:31">
      <c r="A5717" t="s">
        <v>11590</v>
      </c>
      <c r="B5717">
        <v>2012</v>
      </c>
      <c r="C5717" t="s">
        <v>11393</v>
      </c>
      <c r="D5717" t="s">
        <v>317</v>
      </c>
      <c r="E5717" t="s">
        <v>33</v>
      </c>
      <c r="F5717" t="s">
        <v>33</v>
      </c>
      <c r="G5717" t="s">
        <v>33</v>
      </c>
      <c r="H5717" t="s">
        <v>54</v>
      </c>
      <c r="I5717" t="s">
        <v>43</v>
      </c>
      <c r="J5717" t="s">
        <v>33</v>
      </c>
      <c r="K5717">
        <v>2.9216199999999999</v>
      </c>
      <c r="L5717">
        <v>1.9347129999999999</v>
      </c>
      <c r="M5717">
        <v>0.42299999999999999</v>
      </c>
      <c r="N5717">
        <v>9.5609999999999999</v>
      </c>
      <c r="O5717" t="s">
        <v>35</v>
      </c>
      <c r="P5717" t="s">
        <v>11591</v>
      </c>
      <c r="Q5717">
        <v>6.64</v>
      </c>
      <c r="R5717">
        <v>2.4980000000000002</v>
      </c>
      <c r="S5717">
        <v>545</v>
      </c>
      <c r="T5717">
        <v>358</v>
      </c>
      <c r="U5717">
        <v>79</v>
      </c>
      <c r="V5717">
        <v>1783</v>
      </c>
      <c r="W5717">
        <v>69</v>
      </c>
      <c r="X5717">
        <v>3</v>
      </c>
      <c r="Y5717">
        <v>0</v>
      </c>
      <c r="Z5717">
        <v>0</v>
      </c>
      <c r="AA5717">
        <v>0</v>
      </c>
      <c r="AB5717">
        <v>1</v>
      </c>
      <c r="AC5717" t="s">
        <v>76</v>
      </c>
      <c r="AD5717" t="s">
        <v>11393</v>
      </c>
      <c r="AE5717">
        <v>0.9</v>
      </c>
    </row>
    <row r="5718" spans="1:31">
      <c r="A5718" t="s">
        <v>11592</v>
      </c>
      <c r="B5718">
        <v>2012</v>
      </c>
      <c r="C5718" t="s">
        <v>11393</v>
      </c>
      <c r="D5718" t="s">
        <v>317</v>
      </c>
      <c r="E5718" t="s">
        <v>33</v>
      </c>
      <c r="F5718" t="s">
        <v>33</v>
      </c>
      <c r="G5718" t="s">
        <v>33</v>
      </c>
      <c r="H5718" t="s">
        <v>62</v>
      </c>
      <c r="I5718" t="s">
        <v>33</v>
      </c>
      <c r="J5718" t="s">
        <v>33</v>
      </c>
      <c r="K5718">
        <v>3.3453529999999998</v>
      </c>
      <c r="L5718">
        <v>1.6722509999999999</v>
      </c>
      <c r="M5718">
        <v>0.89600000000000002</v>
      </c>
      <c r="N5718">
        <v>8.4469999999999992</v>
      </c>
      <c r="O5718" t="s">
        <v>35</v>
      </c>
      <c r="P5718" t="s">
        <v>7293</v>
      </c>
      <c r="Q5718">
        <v>5.1020000000000003</v>
      </c>
      <c r="R5718">
        <v>2.4500000000000002</v>
      </c>
      <c r="S5718">
        <v>1262</v>
      </c>
      <c r="T5718">
        <v>625</v>
      </c>
      <c r="U5718">
        <v>338</v>
      </c>
      <c r="V5718">
        <v>3187</v>
      </c>
      <c r="W5718">
        <v>238</v>
      </c>
      <c r="X5718">
        <v>6</v>
      </c>
      <c r="Y5718">
        <v>0</v>
      </c>
      <c r="Z5718">
        <v>0</v>
      </c>
      <c r="AA5718">
        <v>0</v>
      </c>
      <c r="AB5718">
        <v>1</v>
      </c>
      <c r="AC5718" t="s">
        <v>83</v>
      </c>
      <c r="AD5718" t="s">
        <v>11393</v>
      </c>
      <c r="AE5718">
        <v>2.0499999999999998</v>
      </c>
    </row>
    <row r="5719" spans="1:31">
      <c r="A5719" t="s">
        <v>11593</v>
      </c>
      <c r="B5719">
        <v>2012</v>
      </c>
      <c r="C5719" t="s">
        <v>11393</v>
      </c>
      <c r="D5719" t="s">
        <v>317</v>
      </c>
      <c r="E5719" t="s">
        <v>33</v>
      </c>
      <c r="F5719" t="s">
        <v>33</v>
      </c>
      <c r="G5719" t="s">
        <v>33</v>
      </c>
      <c r="H5719" t="s">
        <v>62</v>
      </c>
      <c r="I5719" t="s">
        <v>40</v>
      </c>
      <c r="J5719" t="s">
        <v>33</v>
      </c>
      <c r="K5719">
        <v>1.3649370000000001</v>
      </c>
      <c r="L5719">
        <v>1.0404519999999999</v>
      </c>
      <c r="M5719">
        <v>0.127</v>
      </c>
      <c r="N5719">
        <v>5.2910000000000004</v>
      </c>
      <c r="O5719" t="s">
        <v>35</v>
      </c>
      <c r="P5719" t="s">
        <v>11594</v>
      </c>
      <c r="Q5719">
        <v>3.9260000000000002</v>
      </c>
      <c r="R5719">
        <v>1.238</v>
      </c>
      <c r="S5719">
        <v>276</v>
      </c>
      <c r="T5719">
        <v>209</v>
      </c>
      <c r="U5719">
        <v>26</v>
      </c>
      <c r="V5719">
        <v>1069</v>
      </c>
      <c r="W5719">
        <v>161</v>
      </c>
      <c r="X5719">
        <v>2</v>
      </c>
      <c r="Y5719">
        <v>0</v>
      </c>
      <c r="Z5719">
        <v>0</v>
      </c>
      <c r="AA5719">
        <v>0</v>
      </c>
      <c r="AB5719">
        <v>1</v>
      </c>
      <c r="AC5719" t="s">
        <v>56</v>
      </c>
      <c r="AD5719" t="s">
        <v>11393</v>
      </c>
      <c r="AE5719">
        <v>1.29</v>
      </c>
    </row>
    <row r="5720" spans="1:31">
      <c r="A5720" t="s">
        <v>11595</v>
      </c>
      <c r="B5720">
        <v>2012</v>
      </c>
      <c r="C5720" t="s">
        <v>11393</v>
      </c>
      <c r="D5720" t="s">
        <v>317</v>
      </c>
      <c r="E5720" t="s">
        <v>33</v>
      </c>
      <c r="F5720" t="s">
        <v>33</v>
      </c>
      <c r="G5720" t="s">
        <v>33</v>
      </c>
      <c r="H5720" t="s">
        <v>62</v>
      </c>
      <c r="I5720" t="s">
        <v>43</v>
      </c>
      <c r="J5720" t="s">
        <v>33</v>
      </c>
      <c r="K5720">
        <v>5.6269580000000001</v>
      </c>
      <c r="L5720">
        <v>3.4905810000000002</v>
      </c>
      <c r="M5720">
        <v>0.94</v>
      </c>
      <c r="N5720">
        <v>16.984999999999999</v>
      </c>
      <c r="O5720" t="s">
        <v>35</v>
      </c>
      <c r="P5720" t="s">
        <v>4441</v>
      </c>
      <c r="Q5720">
        <v>11.358000000000001</v>
      </c>
      <c r="R5720">
        <v>4.6870000000000003</v>
      </c>
      <c r="S5720">
        <v>986</v>
      </c>
      <c r="T5720">
        <v>597</v>
      </c>
      <c r="U5720">
        <v>165</v>
      </c>
      <c r="V5720">
        <v>2977</v>
      </c>
      <c r="W5720">
        <v>77</v>
      </c>
      <c r="X5720">
        <v>4</v>
      </c>
      <c r="Y5720">
        <v>0</v>
      </c>
      <c r="Z5720">
        <v>0</v>
      </c>
      <c r="AA5720">
        <v>0</v>
      </c>
      <c r="AB5720">
        <v>1</v>
      </c>
      <c r="AC5720" t="s">
        <v>83</v>
      </c>
      <c r="AD5720" t="s">
        <v>11393</v>
      </c>
      <c r="AE5720">
        <v>1.74</v>
      </c>
    </row>
    <row r="5721" spans="1:31">
      <c r="A5721" t="s">
        <v>11596</v>
      </c>
      <c r="B5721">
        <v>2012</v>
      </c>
      <c r="C5721" t="s">
        <v>11393</v>
      </c>
      <c r="D5721" t="s">
        <v>317</v>
      </c>
      <c r="E5721" t="s">
        <v>33</v>
      </c>
      <c r="F5721" t="s">
        <v>33</v>
      </c>
      <c r="G5721" t="s">
        <v>33</v>
      </c>
      <c r="H5721" t="s">
        <v>68</v>
      </c>
      <c r="I5721" t="s">
        <v>33</v>
      </c>
      <c r="J5721" t="s">
        <v>33</v>
      </c>
      <c r="K5721">
        <v>0</v>
      </c>
      <c r="L5721">
        <v>0</v>
      </c>
      <c r="M5721">
        <v>0</v>
      </c>
      <c r="N5721">
        <v>1.8009999999999999</v>
      </c>
      <c r="O5721" t="s">
        <v>35</v>
      </c>
      <c r="P5721" t="s">
        <v>276</v>
      </c>
      <c r="Q5721">
        <v>1.8009999999999999</v>
      </c>
      <c r="R5721">
        <v>0</v>
      </c>
      <c r="S5721">
        <v>0</v>
      </c>
      <c r="T5721">
        <v>0</v>
      </c>
      <c r="U5721" t="s">
        <v>37</v>
      </c>
      <c r="V5721" t="s">
        <v>37</v>
      </c>
      <c r="W5721">
        <v>203</v>
      </c>
      <c r="X5721">
        <v>0</v>
      </c>
      <c r="Y5721">
        <v>0</v>
      </c>
      <c r="Z5721">
        <v>0</v>
      </c>
      <c r="AA5721">
        <v>0</v>
      </c>
      <c r="AB5721">
        <v>1</v>
      </c>
      <c r="AC5721" t="s">
        <v>38</v>
      </c>
      <c r="AD5721" t="s">
        <v>11393</v>
      </c>
      <c r="AE5721">
        <v>1</v>
      </c>
    </row>
    <row r="5722" spans="1:31">
      <c r="A5722" t="s">
        <v>11597</v>
      </c>
      <c r="B5722">
        <v>2012</v>
      </c>
      <c r="C5722" t="s">
        <v>11393</v>
      </c>
      <c r="D5722" t="s">
        <v>317</v>
      </c>
      <c r="E5722" t="s">
        <v>33</v>
      </c>
      <c r="F5722" t="s">
        <v>33</v>
      </c>
      <c r="G5722" t="s">
        <v>33</v>
      </c>
      <c r="H5722" t="s">
        <v>68</v>
      </c>
      <c r="I5722" t="s">
        <v>40</v>
      </c>
      <c r="J5722" t="s">
        <v>33</v>
      </c>
      <c r="K5722">
        <v>0</v>
      </c>
      <c r="L5722">
        <v>0</v>
      </c>
      <c r="M5722">
        <v>0</v>
      </c>
      <c r="N5722">
        <v>2.8410000000000002</v>
      </c>
      <c r="O5722" t="s">
        <v>35</v>
      </c>
      <c r="P5722" t="s">
        <v>336</v>
      </c>
      <c r="Q5722">
        <v>2.8410000000000002</v>
      </c>
      <c r="R5722">
        <v>0</v>
      </c>
      <c r="S5722">
        <v>0</v>
      </c>
      <c r="T5722">
        <v>0</v>
      </c>
      <c r="U5722" t="s">
        <v>37</v>
      </c>
      <c r="V5722" t="s">
        <v>37</v>
      </c>
      <c r="W5722">
        <v>128</v>
      </c>
      <c r="X5722">
        <v>0</v>
      </c>
      <c r="Y5722">
        <v>0</v>
      </c>
      <c r="Z5722">
        <v>0</v>
      </c>
      <c r="AA5722">
        <v>0</v>
      </c>
      <c r="AB5722">
        <v>1</v>
      </c>
      <c r="AC5722" t="s">
        <v>38</v>
      </c>
      <c r="AD5722" t="s">
        <v>11393</v>
      </c>
      <c r="AE5722">
        <v>1</v>
      </c>
    </row>
    <row r="5723" spans="1:31">
      <c r="A5723" t="s">
        <v>11598</v>
      </c>
      <c r="B5723">
        <v>2012</v>
      </c>
      <c r="C5723" t="s">
        <v>11393</v>
      </c>
      <c r="D5723" t="s">
        <v>317</v>
      </c>
      <c r="E5723" t="s">
        <v>33</v>
      </c>
      <c r="F5723" t="s">
        <v>33</v>
      </c>
      <c r="G5723" t="s">
        <v>33</v>
      </c>
      <c r="H5723" t="s">
        <v>68</v>
      </c>
      <c r="I5723" t="s">
        <v>43</v>
      </c>
      <c r="J5723" t="s">
        <v>33</v>
      </c>
      <c r="K5723">
        <v>0</v>
      </c>
      <c r="L5723">
        <v>0</v>
      </c>
      <c r="M5723">
        <v>0</v>
      </c>
      <c r="N5723">
        <v>4.8</v>
      </c>
      <c r="O5723" t="s">
        <v>35</v>
      </c>
      <c r="P5723" t="s">
        <v>2565</v>
      </c>
      <c r="Q5723">
        <v>4.8</v>
      </c>
      <c r="R5723">
        <v>0</v>
      </c>
      <c r="S5723">
        <v>0</v>
      </c>
      <c r="T5723">
        <v>0</v>
      </c>
      <c r="U5723" t="s">
        <v>37</v>
      </c>
      <c r="V5723" t="s">
        <v>37</v>
      </c>
      <c r="W5723">
        <v>75</v>
      </c>
      <c r="X5723">
        <v>0</v>
      </c>
      <c r="Y5723">
        <v>0</v>
      </c>
      <c r="Z5723">
        <v>0</v>
      </c>
      <c r="AA5723">
        <v>0</v>
      </c>
      <c r="AB5723">
        <v>1</v>
      </c>
      <c r="AC5723" t="s">
        <v>38</v>
      </c>
      <c r="AD5723" t="s">
        <v>11393</v>
      </c>
      <c r="AE5723">
        <v>1</v>
      </c>
    </row>
    <row r="5724" spans="1:31">
      <c r="A5724" t="s">
        <v>11599</v>
      </c>
      <c r="B5724">
        <v>2012</v>
      </c>
      <c r="C5724" t="s">
        <v>11393</v>
      </c>
      <c r="D5724" t="s">
        <v>317</v>
      </c>
      <c r="E5724" t="s">
        <v>33</v>
      </c>
      <c r="F5724" t="s">
        <v>33</v>
      </c>
      <c r="G5724" t="s">
        <v>33</v>
      </c>
      <c r="H5724" t="s">
        <v>74</v>
      </c>
      <c r="I5724" t="s">
        <v>33</v>
      </c>
      <c r="J5724" t="s">
        <v>33</v>
      </c>
      <c r="K5724">
        <v>6.5842910000000003</v>
      </c>
      <c r="L5724">
        <v>2.931581</v>
      </c>
      <c r="M5724">
        <v>2.097</v>
      </c>
      <c r="N5724">
        <v>14.962999999999999</v>
      </c>
      <c r="O5724" t="s">
        <v>35</v>
      </c>
      <c r="P5724" t="s">
        <v>11600</v>
      </c>
      <c r="Q5724">
        <v>8.3789999999999996</v>
      </c>
      <c r="R5724">
        <v>4.4870000000000001</v>
      </c>
      <c r="S5724">
        <v>803</v>
      </c>
      <c r="T5724">
        <v>367</v>
      </c>
      <c r="U5724">
        <v>256</v>
      </c>
      <c r="V5724">
        <v>1824</v>
      </c>
      <c r="W5724">
        <v>89</v>
      </c>
      <c r="X5724">
        <v>5</v>
      </c>
      <c r="Y5724">
        <v>0</v>
      </c>
      <c r="Z5724">
        <v>0</v>
      </c>
      <c r="AA5724">
        <v>0</v>
      </c>
      <c r="AB5724">
        <v>1</v>
      </c>
      <c r="AC5724" t="s">
        <v>76</v>
      </c>
      <c r="AD5724" t="s">
        <v>11393</v>
      </c>
      <c r="AE5724">
        <v>1.23</v>
      </c>
    </row>
    <row r="5725" spans="1:31">
      <c r="A5725" t="s">
        <v>11601</v>
      </c>
      <c r="B5725">
        <v>2012</v>
      </c>
      <c r="C5725" t="s">
        <v>11393</v>
      </c>
      <c r="D5725" t="s">
        <v>317</v>
      </c>
      <c r="E5725" t="s">
        <v>33</v>
      </c>
      <c r="F5725" t="s">
        <v>33</v>
      </c>
      <c r="G5725" t="s">
        <v>33</v>
      </c>
      <c r="H5725" t="s">
        <v>74</v>
      </c>
      <c r="I5725" t="s">
        <v>40</v>
      </c>
      <c r="J5725" t="s">
        <v>33</v>
      </c>
      <c r="K5725">
        <v>5.8664719999999999</v>
      </c>
      <c r="L5725">
        <v>3.3994330000000001</v>
      </c>
      <c r="M5725">
        <v>1.161</v>
      </c>
      <c r="N5725">
        <v>16.561</v>
      </c>
      <c r="O5725" t="s">
        <v>35</v>
      </c>
      <c r="P5725" t="s">
        <v>11602</v>
      </c>
      <c r="Q5725">
        <v>10.694000000000001</v>
      </c>
      <c r="R5725">
        <v>4.7050000000000001</v>
      </c>
      <c r="S5725">
        <v>456</v>
      </c>
      <c r="T5725">
        <v>268</v>
      </c>
      <c r="U5725">
        <v>90</v>
      </c>
      <c r="V5725">
        <v>1286</v>
      </c>
      <c r="W5725">
        <v>54</v>
      </c>
      <c r="X5725">
        <v>3</v>
      </c>
      <c r="Y5725">
        <v>0</v>
      </c>
      <c r="Z5725">
        <v>0</v>
      </c>
      <c r="AA5725">
        <v>0</v>
      </c>
      <c r="AB5725">
        <v>1</v>
      </c>
      <c r="AC5725" t="s">
        <v>56</v>
      </c>
      <c r="AD5725" t="s">
        <v>11393</v>
      </c>
      <c r="AE5725">
        <v>1.1100000000000001</v>
      </c>
    </row>
    <row r="5726" spans="1:31">
      <c r="A5726" t="s">
        <v>11603</v>
      </c>
      <c r="B5726">
        <v>2012</v>
      </c>
      <c r="C5726" t="s">
        <v>11393</v>
      </c>
      <c r="D5726" t="s">
        <v>317</v>
      </c>
      <c r="E5726" t="s">
        <v>33</v>
      </c>
      <c r="F5726" t="s">
        <v>33</v>
      </c>
      <c r="G5726" t="s">
        <v>33</v>
      </c>
      <c r="H5726" t="s">
        <v>74</v>
      </c>
      <c r="I5726" t="s">
        <v>43</v>
      </c>
      <c r="J5726" t="s">
        <v>33</v>
      </c>
      <c r="K5726">
        <v>7.8447069999999997</v>
      </c>
      <c r="L5726">
        <v>5.7916030000000003</v>
      </c>
      <c r="M5726">
        <v>0.76200000000000001</v>
      </c>
      <c r="N5726">
        <v>27.382000000000001</v>
      </c>
      <c r="O5726" t="s">
        <v>35</v>
      </c>
      <c r="P5726" t="s">
        <v>11604</v>
      </c>
      <c r="Q5726">
        <v>19.538</v>
      </c>
      <c r="R5726">
        <v>7.0830000000000002</v>
      </c>
      <c r="S5726">
        <v>347</v>
      </c>
      <c r="T5726">
        <v>253</v>
      </c>
      <c r="U5726">
        <v>34</v>
      </c>
      <c r="V5726">
        <v>1211</v>
      </c>
      <c r="W5726">
        <v>35</v>
      </c>
      <c r="X5726">
        <v>2</v>
      </c>
      <c r="Y5726">
        <v>0</v>
      </c>
      <c r="Z5726">
        <v>0</v>
      </c>
      <c r="AA5726">
        <v>0</v>
      </c>
      <c r="AB5726">
        <v>1</v>
      </c>
      <c r="AC5726" t="s">
        <v>56</v>
      </c>
      <c r="AD5726" t="s">
        <v>11393</v>
      </c>
      <c r="AE5726">
        <v>1.58</v>
      </c>
    </row>
    <row r="5727" spans="1:31">
      <c r="A5727" t="s">
        <v>11605</v>
      </c>
      <c r="B5727">
        <v>2012</v>
      </c>
      <c r="C5727" t="s">
        <v>11393</v>
      </c>
      <c r="D5727" t="s">
        <v>317</v>
      </c>
      <c r="E5727" t="s">
        <v>33</v>
      </c>
      <c r="F5727" t="s">
        <v>33</v>
      </c>
      <c r="G5727" t="s">
        <v>33</v>
      </c>
      <c r="H5727" t="s">
        <v>81</v>
      </c>
      <c r="I5727" t="s">
        <v>33</v>
      </c>
      <c r="J5727" t="s">
        <v>33</v>
      </c>
      <c r="K5727">
        <v>0</v>
      </c>
      <c r="L5727">
        <v>0</v>
      </c>
      <c r="M5727">
        <v>0</v>
      </c>
      <c r="N5727">
        <v>9.0250000000000004</v>
      </c>
      <c r="O5727" t="s">
        <v>35</v>
      </c>
      <c r="P5727" t="s">
        <v>345</v>
      </c>
      <c r="Q5727">
        <v>9.0250000000000004</v>
      </c>
      <c r="R5727">
        <v>0</v>
      </c>
      <c r="S5727">
        <v>0</v>
      </c>
      <c r="T5727">
        <v>0</v>
      </c>
      <c r="U5727" t="s">
        <v>37</v>
      </c>
      <c r="V5727" t="s">
        <v>37</v>
      </c>
      <c r="W5727">
        <v>39</v>
      </c>
      <c r="X5727">
        <v>0</v>
      </c>
      <c r="Y5727">
        <v>0</v>
      </c>
      <c r="Z5727">
        <v>0</v>
      </c>
      <c r="AA5727">
        <v>0</v>
      </c>
      <c r="AB5727">
        <v>1</v>
      </c>
      <c r="AC5727" t="s">
        <v>38</v>
      </c>
      <c r="AD5727" t="s">
        <v>11393</v>
      </c>
      <c r="AE5727">
        <v>1</v>
      </c>
    </row>
    <row r="5728" spans="1:31">
      <c r="A5728" t="s">
        <v>11606</v>
      </c>
      <c r="B5728">
        <v>2012</v>
      </c>
      <c r="C5728" t="s">
        <v>11393</v>
      </c>
      <c r="D5728" t="s">
        <v>317</v>
      </c>
      <c r="E5728" t="s">
        <v>33</v>
      </c>
      <c r="F5728" t="s">
        <v>33</v>
      </c>
      <c r="G5728" t="s">
        <v>33</v>
      </c>
      <c r="H5728" t="s">
        <v>33</v>
      </c>
      <c r="I5728" t="s">
        <v>33</v>
      </c>
      <c r="J5728" t="s">
        <v>33</v>
      </c>
      <c r="K5728">
        <v>1.5465230000000001</v>
      </c>
      <c r="L5728">
        <v>0.47266999999999998</v>
      </c>
      <c r="M5728">
        <v>0.76100000000000001</v>
      </c>
      <c r="N5728">
        <v>2.7829999999999999</v>
      </c>
      <c r="O5728" t="s">
        <v>35</v>
      </c>
      <c r="P5728" t="s">
        <v>11607</v>
      </c>
      <c r="Q5728">
        <v>1.236</v>
      </c>
      <c r="R5728">
        <v>0.78500000000000003</v>
      </c>
      <c r="S5728">
        <v>2710</v>
      </c>
      <c r="T5728">
        <v>833</v>
      </c>
      <c r="U5728">
        <v>1334</v>
      </c>
      <c r="V5728">
        <v>4876</v>
      </c>
      <c r="W5728">
        <v>1046</v>
      </c>
      <c r="X5728">
        <v>15</v>
      </c>
      <c r="Y5728">
        <v>0</v>
      </c>
      <c r="Z5728">
        <v>0</v>
      </c>
      <c r="AA5728">
        <v>0</v>
      </c>
      <c r="AB5728">
        <v>1</v>
      </c>
      <c r="AC5728" t="s">
        <v>523</v>
      </c>
      <c r="AD5728" t="s">
        <v>11393</v>
      </c>
      <c r="AE5728">
        <v>1.53</v>
      </c>
    </row>
    <row r="5729" spans="1:31">
      <c r="A5729" t="s">
        <v>11608</v>
      </c>
      <c r="B5729">
        <v>2012</v>
      </c>
      <c r="C5729" t="s">
        <v>11393</v>
      </c>
      <c r="D5729" t="s">
        <v>317</v>
      </c>
      <c r="E5729" t="s">
        <v>33</v>
      </c>
      <c r="F5729" t="s">
        <v>33</v>
      </c>
      <c r="G5729" t="s">
        <v>33</v>
      </c>
      <c r="H5729" t="s">
        <v>33</v>
      </c>
      <c r="I5729" t="s">
        <v>33</v>
      </c>
      <c r="J5729" t="s">
        <v>98</v>
      </c>
      <c r="K5729">
        <v>3.9942139999999999</v>
      </c>
      <c r="L5729">
        <v>3.4184760000000001</v>
      </c>
      <c r="M5729">
        <v>0.22600000000000001</v>
      </c>
      <c r="N5729">
        <v>17.059999999999999</v>
      </c>
      <c r="O5729" t="s">
        <v>35</v>
      </c>
      <c r="P5729" t="s">
        <v>7452</v>
      </c>
      <c r="Q5729">
        <v>13.066000000000001</v>
      </c>
      <c r="R5729">
        <v>3.7690000000000001</v>
      </c>
      <c r="S5729">
        <v>508</v>
      </c>
      <c r="T5729">
        <v>403</v>
      </c>
      <c r="U5729">
        <v>29</v>
      </c>
      <c r="V5729">
        <v>2171</v>
      </c>
      <c r="W5729">
        <v>44</v>
      </c>
      <c r="X5729">
        <v>2</v>
      </c>
      <c r="Y5729">
        <v>0</v>
      </c>
      <c r="Z5729">
        <v>0</v>
      </c>
      <c r="AA5729">
        <v>0</v>
      </c>
      <c r="AB5729">
        <v>1</v>
      </c>
      <c r="AC5729" t="s">
        <v>76</v>
      </c>
      <c r="AD5729" t="s">
        <v>11393</v>
      </c>
      <c r="AE5729">
        <v>1.31</v>
      </c>
    </row>
    <row r="5730" spans="1:31">
      <c r="A5730" t="s">
        <v>11609</v>
      </c>
      <c r="B5730">
        <v>2012</v>
      </c>
      <c r="C5730" t="s">
        <v>11393</v>
      </c>
      <c r="D5730" t="s">
        <v>317</v>
      </c>
      <c r="E5730" t="s">
        <v>33</v>
      </c>
      <c r="F5730" t="s">
        <v>33</v>
      </c>
      <c r="G5730" t="s">
        <v>33</v>
      </c>
      <c r="H5730" t="s">
        <v>33</v>
      </c>
      <c r="I5730" t="s">
        <v>33</v>
      </c>
      <c r="J5730" t="s">
        <v>101</v>
      </c>
      <c r="K5730">
        <v>0</v>
      </c>
      <c r="L5730">
        <v>0</v>
      </c>
      <c r="M5730">
        <v>0</v>
      </c>
      <c r="N5730">
        <v>6.7229999999999999</v>
      </c>
      <c r="O5730" t="s">
        <v>35</v>
      </c>
      <c r="P5730" t="s">
        <v>323</v>
      </c>
      <c r="Q5730">
        <v>6.7229999999999999</v>
      </c>
      <c r="R5730">
        <v>0</v>
      </c>
      <c r="S5730">
        <v>0</v>
      </c>
      <c r="T5730">
        <v>0</v>
      </c>
      <c r="U5730" t="s">
        <v>37</v>
      </c>
      <c r="V5730" t="s">
        <v>37</v>
      </c>
      <c r="W5730">
        <v>53</v>
      </c>
      <c r="X5730">
        <v>0</v>
      </c>
      <c r="Y5730">
        <v>0</v>
      </c>
      <c r="Z5730">
        <v>0</v>
      </c>
      <c r="AA5730">
        <v>0</v>
      </c>
      <c r="AB5730">
        <v>1</v>
      </c>
      <c r="AC5730" t="s">
        <v>38</v>
      </c>
      <c r="AD5730" t="s">
        <v>11393</v>
      </c>
      <c r="AE5730">
        <v>1</v>
      </c>
    </row>
    <row r="5731" spans="1:31">
      <c r="A5731" t="s">
        <v>11610</v>
      </c>
      <c r="B5731">
        <v>2012</v>
      </c>
      <c r="C5731" t="s">
        <v>11393</v>
      </c>
      <c r="D5731" t="s">
        <v>317</v>
      </c>
      <c r="E5731" t="s">
        <v>33</v>
      </c>
      <c r="F5731" t="s">
        <v>33</v>
      </c>
      <c r="G5731" t="s">
        <v>33</v>
      </c>
      <c r="H5731" t="s">
        <v>33</v>
      </c>
      <c r="I5731" t="s">
        <v>33</v>
      </c>
      <c r="J5731" t="s">
        <v>104</v>
      </c>
      <c r="K5731">
        <v>2.2148590000000001</v>
      </c>
      <c r="L5731">
        <v>1.6600029999999999</v>
      </c>
      <c r="M5731">
        <v>0.217</v>
      </c>
      <c r="N5731">
        <v>8.343</v>
      </c>
      <c r="O5731" t="s">
        <v>35</v>
      </c>
      <c r="P5731" t="s">
        <v>1185</v>
      </c>
      <c r="Q5731">
        <v>6.1280000000000001</v>
      </c>
      <c r="R5731">
        <v>1.998</v>
      </c>
      <c r="S5731">
        <v>406</v>
      </c>
      <c r="T5731">
        <v>307</v>
      </c>
      <c r="U5731">
        <v>40</v>
      </c>
      <c r="V5731">
        <v>1530</v>
      </c>
      <c r="W5731">
        <v>103</v>
      </c>
      <c r="X5731">
        <v>2</v>
      </c>
      <c r="Y5731">
        <v>0</v>
      </c>
      <c r="Z5731">
        <v>0</v>
      </c>
      <c r="AA5731">
        <v>0</v>
      </c>
      <c r="AB5731">
        <v>1</v>
      </c>
      <c r="AC5731" t="s">
        <v>76</v>
      </c>
      <c r="AD5731" t="s">
        <v>11393</v>
      </c>
      <c r="AE5731">
        <v>1.3</v>
      </c>
    </row>
    <row r="5732" spans="1:31">
      <c r="A5732" t="s">
        <v>11611</v>
      </c>
      <c r="B5732">
        <v>2012</v>
      </c>
      <c r="C5732" t="s">
        <v>11393</v>
      </c>
      <c r="D5732" t="s">
        <v>317</v>
      </c>
      <c r="E5732" t="s">
        <v>33</v>
      </c>
      <c r="F5732" t="s">
        <v>33</v>
      </c>
      <c r="G5732" t="s">
        <v>33</v>
      </c>
      <c r="H5732" t="s">
        <v>33</v>
      </c>
      <c r="I5732" t="s">
        <v>33</v>
      </c>
      <c r="J5732" t="s">
        <v>107</v>
      </c>
      <c r="K5732">
        <v>1.9582170000000001</v>
      </c>
      <c r="L5732">
        <v>1.2010670000000001</v>
      </c>
      <c r="M5732">
        <v>0.34599999999999997</v>
      </c>
      <c r="N5732">
        <v>5.9989999999999997</v>
      </c>
      <c r="O5732" t="s">
        <v>35</v>
      </c>
      <c r="P5732" t="s">
        <v>6443</v>
      </c>
      <c r="Q5732">
        <v>4.0410000000000004</v>
      </c>
      <c r="R5732">
        <v>1.6120000000000001</v>
      </c>
      <c r="S5732">
        <v>790</v>
      </c>
      <c r="T5732">
        <v>499</v>
      </c>
      <c r="U5732">
        <v>140</v>
      </c>
      <c r="V5732">
        <v>2420</v>
      </c>
      <c r="W5732">
        <v>242</v>
      </c>
      <c r="X5732">
        <v>4</v>
      </c>
      <c r="Y5732">
        <v>0</v>
      </c>
      <c r="Z5732">
        <v>0</v>
      </c>
      <c r="AA5732">
        <v>0</v>
      </c>
      <c r="AB5732">
        <v>1</v>
      </c>
      <c r="AC5732" t="s">
        <v>76</v>
      </c>
      <c r="AD5732" t="s">
        <v>11393</v>
      </c>
      <c r="AE5732">
        <v>1.81</v>
      </c>
    </row>
    <row r="5733" spans="1:31">
      <c r="A5733" t="s">
        <v>11612</v>
      </c>
      <c r="B5733">
        <v>2012</v>
      </c>
      <c r="C5733" t="s">
        <v>11393</v>
      </c>
      <c r="D5733" t="s">
        <v>317</v>
      </c>
      <c r="E5733" t="s">
        <v>33</v>
      </c>
      <c r="F5733" t="s">
        <v>33</v>
      </c>
      <c r="G5733" t="s">
        <v>33</v>
      </c>
      <c r="H5733" t="s">
        <v>33</v>
      </c>
      <c r="I5733" t="s">
        <v>33</v>
      </c>
      <c r="J5733" t="s">
        <v>110</v>
      </c>
      <c r="K5733">
        <v>1.116179</v>
      </c>
      <c r="L5733">
        <v>0.42645300000000003</v>
      </c>
      <c r="M5733">
        <v>0.442</v>
      </c>
      <c r="N5733">
        <v>2.3109999999999999</v>
      </c>
      <c r="O5733" t="s">
        <v>35</v>
      </c>
      <c r="P5733" t="s">
        <v>11613</v>
      </c>
      <c r="Q5733">
        <v>1.1950000000000001</v>
      </c>
      <c r="R5733">
        <v>0.67400000000000004</v>
      </c>
      <c r="S5733">
        <v>1006</v>
      </c>
      <c r="T5733">
        <v>381</v>
      </c>
      <c r="U5733">
        <v>398</v>
      </c>
      <c r="V5733">
        <v>2082</v>
      </c>
      <c r="W5733">
        <v>604</v>
      </c>
      <c r="X5733">
        <v>7</v>
      </c>
      <c r="Y5733">
        <v>0</v>
      </c>
      <c r="Z5733">
        <v>0</v>
      </c>
      <c r="AA5733">
        <v>0</v>
      </c>
      <c r="AB5733">
        <v>1</v>
      </c>
      <c r="AC5733" t="s">
        <v>76</v>
      </c>
      <c r="AD5733" t="s">
        <v>11393</v>
      </c>
      <c r="AE5733">
        <v>0.99</v>
      </c>
    </row>
    <row r="5734" spans="1:31">
      <c r="A5734" t="s">
        <v>11614</v>
      </c>
      <c r="B5734">
        <v>2012</v>
      </c>
      <c r="C5734" t="s">
        <v>11393</v>
      </c>
      <c r="D5734" t="s">
        <v>317</v>
      </c>
      <c r="E5734" t="s">
        <v>33</v>
      </c>
      <c r="F5734" t="s">
        <v>33</v>
      </c>
      <c r="G5734" t="s">
        <v>33</v>
      </c>
      <c r="H5734" t="s">
        <v>33</v>
      </c>
      <c r="I5734" t="s">
        <v>40</v>
      </c>
      <c r="J5734" t="s">
        <v>33</v>
      </c>
      <c r="K5734">
        <v>0.85913300000000004</v>
      </c>
      <c r="L5734">
        <v>0.35706100000000002</v>
      </c>
      <c r="M5734">
        <v>0.307</v>
      </c>
      <c r="N5734">
        <v>1.89</v>
      </c>
      <c r="O5734" t="s">
        <v>35</v>
      </c>
      <c r="P5734" t="s">
        <v>2529</v>
      </c>
      <c r="Q5734">
        <v>1.0309999999999999</v>
      </c>
      <c r="R5734">
        <v>0.55200000000000005</v>
      </c>
      <c r="S5734">
        <v>832</v>
      </c>
      <c r="T5734">
        <v>346</v>
      </c>
      <c r="U5734">
        <v>298</v>
      </c>
      <c r="V5734">
        <v>1830</v>
      </c>
      <c r="W5734">
        <v>693</v>
      </c>
      <c r="X5734">
        <v>6</v>
      </c>
      <c r="Y5734">
        <v>0</v>
      </c>
      <c r="Z5734">
        <v>0</v>
      </c>
      <c r="AA5734">
        <v>0</v>
      </c>
      <c r="AB5734">
        <v>1</v>
      </c>
      <c r="AC5734" t="s">
        <v>76</v>
      </c>
      <c r="AD5734" t="s">
        <v>11393</v>
      </c>
      <c r="AE5734">
        <v>1.04</v>
      </c>
    </row>
    <row r="5735" spans="1:31">
      <c r="A5735" t="s">
        <v>11615</v>
      </c>
      <c r="B5735">
        <v>2012</v>
      </c>
      <c r="C5735" t="s">
        <v>11393</v>
      </c>
      <c r="D5735" t="s">
        <v>317</v>
      </c>
      <c r="E5735" t="s">
        <v>33</v>
      </c>
      <c r="F5735" t="s">
        <v>33</v>
      </c>
      <c r="G5735" t="s">
        <v>33</v>
      </c>
      <c r="H5735" t="s">
        <v>33</v>
      </c>
      <c r="I5735" t="s">
        <v>40</v>
      </c>
      <c r="J5735" t="s">
        <v>104</v>
      </c>
      <c r="K5735">
        <v>1.9527479999999999</v>
      </c>
      <c r="L5735">
        <v>2.0241479999999998</v>
      </c>
      <c r="M5735">
        <v>3.9E-2</v>
      </c>
      <c r="N5735">
        <v>10.928000000000001</v>
      </c>
      <c r="O5735" t="s">
        <v>35</v>
      </c>
      <c r="P5735" t="s">
        <v>365</v>
      </c>
      <c r="Q5735">
        <v>8.9749999999999996</v>
      </c>
      <c r="R5735">
        <v>1.9139999999999999</v>
      </c>
      <c r="S5735">
        <v>173</v>
      </c>
      <c r="T5735">
        <v>179</v>
      </c>
      <c r="U5735">
        <v>3</v>
      </c>
      <c r="V5735">
        <v>970</v>
      </c>
      <c r="W5735">
        <v>59</v>
      </c>
      <c r="X5735">
        <v>1</v>
      </c>
      <c r="Y5735">
        <v>0</v>
      </c>
      <c r="Z5735">
        <v>0</v>
      </c>
      <c r="AA5735">
        <v>0</v>
      </c>
      <c r="AB5735">
        <v>1</v>
      </c>
      <c r="AC5735" t="s">
        <v>56</v>
      </c>
      <c r="AD5735" t="s">
        <v>11393</v>
      </c>
      <c r="AE5735">
        <v>1.24</v>
      </c>
    </row>
    <row r="5736" spans="1:31">
      <c r="A5736" t="s">
        <v>11616</v>
      </c>
      <c r="B5736">
        <v>2012</v>
      </c>
      <c r="C5736" t="s">
        <v>11393</v>
      </c>
      <c r="D5736" t="s">
        <v>317</v>
      </c>
      <c r="E5736" t="s">
        <v>33</v>
      </c>
      <c r="F5736" t="s">
        <v>33</v>
      </c>
      <c r="G5736" t="s">
        <v>33</v>
      </c>
      <c r="H5736" t="s">
        <v>33</v>
      </c>
      <c r="I5736" t="s">
        <v>40</v>
      </c>
      <c r="J5736" t="s">
        <v>107</v>
      </c>
      <c r="K5736">
        <v>0</v>
      </c>
      <c r="L5736">
        <v>0</v>
      </c>
      <c r="M5736">
        <v>0</v>
      </c>
      <c r="N5736">
        <v>2.2650000000000001</v>
      </c>
      <c r="O5736" t="s">
        <v>35</v>
      </c>
      <c r="P5736" t="s">
        <v>330</v>
      </c>
      <c r="Q5736">
        <v>2.2650000000000001</v>
      </c>
      <c r="R5736">
        <v>0</v>
      </c>
      <c r="S5736">
        <v>0</v>
      </c>
      <c r="T5736">
        <v>0</v>
      </c>
      <c r="U5736" t="s">
        <v>37</v>
      </c>
      <c r="V5736" t="s">
        <v>37</v>
      </c>
      <c r="W5736">
        <v>161</v>
      </c>
      <c r="X5736">
        <v>0</v>
      </c>
      <c r="Y5736">
        <v>0</v>
      </c>
      <c r="Z5736">
        <v>0</v>
      </c>
      <c r="AA5736">
        <v>0</v>
      </c>
      <c r="AB5736">
        <v>1</v>
      </c>
      <c r="AC5736" t="s">
        <v>38</v>
      </c>
      <c r="AD5736" t="s">
        <v>11393</v>
      </c>
      <c r="AE5736">
        <v>1</v>
      </c>
    </row>
    <row r="5737" spans="1:31">
      <c r="A5737" t="s">
        <v>11617</v>
      </c>
      <c r="B5737">
        <v>2012</v>
      </c>
      <c r="C5737" t="s">
        <v>11393</v>
      </c>
      <c r="D5737" t="s">
        <v>317</v>
      </c>
      <c r="E5737" t="s">
        <v>33</v>
      </c>
      <c r="F5737" t="s">
        <v>33</v>
      </c>
      <c r="G5737" t="s">
        <v>33</v>
      </c>
      <c r="H5737" t="s">
        <v>33</v>
      </c>
      <c r="I5737" t="s">
        <v>40</v>
      </c>
      <c r="J5737" t="s">
        <v>110</v>
      </c>
      <c r="K5737">
        <v>1.1731860000000001</v>
      </c>
      <c r="L5737">
        <v>0.53613500000000003</v>
      </c>
      <c r="M5737">
        <v>0.36799999999999999</v>
      </c>
      <c r="N5737">
        <v>2.774</v>
      </c>
      <c r="O5737" t="s">
        <v>35</v>
      </c>
      <c r="P5737" t="s">
        <v>11618</v>
      </c>
      <c r="Q5737">
        <v>1.601</v>
      </c>
      <c r="R5737">
        <v>0.80600000000000005</v>
      </c>
      <c r="S5737">
        <v>659</v>
      </c>
      <c r="T5737">
        <v>296</v>
      </c>
      <c r="U5737">
        <v>206</v>
      </c>
      <c r="V5737">
        <v>1557</v>
      </c>
      <c r="W5737">
        <v>424</v>
      </c>
      <c r="X5737">
        <v>5</v>
      </c>
      <c r="Y5737">
        <v>0</v>
      </c>
      <c r="Z5737">
        <v>0</v>
      </c>
      <c r="AA5737">
        <v>0</v>
      </c>
      <c r="AB5737">
        <v>1</v>
      </c>
      <c r="AC5737" t="s">
        <v>76</v>
      </c>
      <c r="AD5737" t="s">
        <v>11393</v>
      </c>
      <c r="AE5737">
        <v>1.05</v>
      </c>
    </row>
    <row r="5738" spans="1:31">
      <c r="A5738" t="s">
        <v>11619</v>
      </c>
      <c r="B5738">
        <v>2012</v>
      </c>
      <c r="C5738" t="s">
        <v>11393</v>
      </c>
      <c r="D5738" t="s">
        <v>317</v>
      </c>
      <c r="E5738" t="s">
        <v>33</v>
      </c>
      <c r="F5738" t="s">
        <v>33</v>
      </c>
      <c r="G5738" t="s">
        <v>33</v>
      </c>
      <c r="H5738" t="s">
        <v>33</v>
      </c>
      <c r="I5738" t="s">
        <v>43</v>
      </c>
      <c r="J5738" t="s">
        <v>33</v>
      </c>
      <c r="K5738">
        <v>2.3956840000000001</v>
      </c>
      <c r="L5738">
        <v>0.92715599999999998</v>
      </c>
      <c r="M5738">
        <v>0.93100000000000005</v>
      </c>
      <c r="N5738">
        <v>4.9889999999999999</v>
      </c>
      <c r="O5738" t="s">
        <v>35</v>
      </c>
      <c r="P5738" t="s">
        <v>7422</v>
      </c>
      <c r="Q5738">
        <v>2.593</v>
      </c>
      <c r="R5738">
        <v>1.4650000000000001</v>
      </c>
      <c r="S5738">
        <v>1878</v>
      </c>
      <c r="T5738">
        <v>722</v>
      </c>
      <c r="U5738">
        <v>730</v>
      </c>
      <c r="V5738">
        <v>3911</v>
      </c>
      <c r="W5738">
        <v>353</v>
      </c>
      <c r="X5738">
        <v>9</v>
      </c>
      <c r="Y5738">
        <v>0</v>
      </c>
      <c r="Z5738">
        <v>0</v>
      </c>
      <c r="AA5738">
        <v>0</v>
      </c>
      <c r="AB5738">
        <v>1</v>
      </c>
      <c r="AC5738" t="s">
        <v>479</v>
      </c>
      <c r="AD5738" t="s">
        <v>11393</v>
      </c>
      <c r="AE5738">
        <v>1.29</v>
      </c>
    </row>
    <row r="5739" spans="1:31">
      <c r="A5739" t="s">
        <v>11620</v>
      </c>
      <c r="B5739">
        <v>2012</v>
      </c>
      <c r="C5739" t="s">
        <v>11393</v>
      </c>
      <c r="D5739" t="s">
        <v>317</v>
      </c>
      <c r="E5739" t="s">
        <v>33</v>
      </c>
      <c r="F5739" t="s">
        <v>33</v>
      </c>
      <c r="G5739" t="s">
        <v>33</v>
      </c>
      <c r="H5739" t="s">
        <v>33</v>
      </c>
      <c r="I5739" t="s">
        <v>43</v>
      </c>
      <c r="J5739" t="s">
        <v>104</v>
      </c>
      <c r="K5739">
        <v>2.4607939999999999</v>
      </c>
      <c r="L5739">
        <v>2.6338889999999999</v>
      </c>
      <c r="M5739">
        <v>3.9E-2</v>
      </c>
      <c r="N5739">
        <v>14.180999999999999</v>
      </c>
      <c r="O5739" t="s">
        <v>35</v>
      </c>
      <c r="P5739" t="s">
        <v>11621</v>
      </c>
      <c r="Q5739">
        <v>11.721</v>
      </c>
      <c r="R5739">
        <v>2.4220000000000002</v>
      </c>
      <c r="S5739">
        <v>233</v>
      </c>
      <c r="T5739">
        <v>247</v>
      </c>
      <c r="U5739">
        <v>4</v>
      </c>
      <c r="V5739">
        <v>1342</v>
      </c>
      <c r="W5739">
        <v>44</v>
      </c>
      <c r="X5739">
        <v>1</v>
      </c>
      <c r="Y5739">
        <v>0</v>
      </c>
      <c r="Z5739">
        <v>0</v>
      </c>
      <c r="AA5739">
        <v>0</v>
      </c>
      <c r="AB5739">
        <v>1</v>
      </c>
      <c r="AC5739" t="s">
        <v>56</v>
      </c>
      <c r="AD5739" t="s">
        <v>11393</v>
      </c>
      <c r="AE5739">
        <v>1.24</v>
      </c>
    </row>
    <row r="5740" spans="1:31">
      <c r="A5740" t="s">
        <v>11622</v>
      </c>
      <c r="B5740">
        <v>2012</v>
      </c>
      <c r="C5740" t="s">
        <v>11393</v>
      </c>
      <c r="D5740" t="s">
        <v>317</v>
      </c>
      <c r="E5740" t="s">
        <v>33</v>
      </c>
      <c r="F5740" t="s">
        <v>33</v>
      </c>
      <c r="G5740" t="s">
        <v>33</v>
      </c>
      <c r="H5740" t="s">
        <v>33</v>
      </c>
      <c r="I5740" t="s">
        <v>43</v>
      </c>
      <c r="J5740" t="s">
        <v>107</v>
      </c>
      <c r="K5740">
        <v>4.5602520000000002</v>
      </c>
      <c r="L5740">
        <v>2.8226179999999998</v>
      </c>
      <c r="M5740">
        <v>0.77400000000000002</v>
      </c>
      <c r="N5740">
        <v>13.829000000000001</v>
      </c>
      <c r="O5740" t="s">
        <v>35</v>
      </c>
      <c r="P5740" t="s">
        <v>11623</v>
      </c>
      <c r="Q5740">
        <v>9.2680000000000007</v>
      </c>
      <c r="R5740">
        <v>3.786</v>
      </c>
      <c r="S5740">
        <v>790</v>
      </c>
      <c r="T5740">
        <v>499</v>
      </c>
      <c r="U5740">
        <v>134</v>
      </c>
      <c r="V5740">
        <v>2395</v>
      </c>
      <c r="W5740">
        <v>81</v>
      </c>
      <c r="X5740">
        <v>4</v>
      </c>
      <c r="Y5740">
        <v>0</v>
      </c>
      <c r="Z5740">
        <v>0</v>
      </c>
      <c r="AA5740">
        <v>0</v>
      </c>
      <c r="AB5740">
        <v>1</v>
      </c>
      <c r="AC5740" t="s">
        <v>76</v>
      </c>
      <c r="AD5740" t="s">
        <v>11393</v>
      </c>
      <c r="AE5740">
        <v>1.46</v>
      </c>
    </row>
    <row r="5741" spans="1:31">
      <c r="A5741" t="s">
        <v>11624</v>
      </c>
      <c r="B5741">
        <v>2012</v>
      </c>
      <c r="C5741" t="s">
        <v>11393</v>
      </c>
      <c r="D5741" t="s">
        <v>317</v>
      </c>
      <c r="E5741" t="s">
        <v>33</v>
      </c>
      <c r="F5741" t="s">
        <v>33</v>
      </c>
      <c r="G5741" t="s">
        <v>33</v>
      </c>
      <c r="H5741" t="s">
        <v>33</v>
      </c>
      <c r="I5741" t="s">
        <v>43</v>
      </c>
      <c r="J5741" t="s">
        <v>110</v>
      </c>
      <c r="K5741">
        <v>1.0219180000000001</v>
      </c>
      <c r="L5741">
        <v>0.74436999999999998</v>
      </c>
      <c r="M5741">
        <v>0.112</v>
      </c>
      <c r="N5741">
        <v>3.7749999999999999</v>
      </c>
      <c r="O5741" t="s">
        <v>35</v>
      </c>
      <c r="P5741" t="s">
        <v>126</v>
      </c>
      <c r="Q5741">
        <v>2.7530000000000001</v>
      </c>
      <c r="R5741">
        <v>0.91</v>
      </c>
      <c r="S5741">
        <v>347</v>
      </c>
      <c r="T5741">
        <v>253</v>
      </c>
      <c r="U5741">
        <v>38</v>
      </c>
      <c r="V5741">
        <v>1282</v>
      </c>
      <c r="W5741">
        <v>180</v>
      </c>
      <c r="X5741">
        <v>2</v>
      </c>
      <c r="Y5741">
        <v>0</v>
      </c>
      <c r="Z5741">
        <v>0</v>
      </c>
      <c r="AA5741">
        <v>0</v>
      </c>
      <c r="AB5741">
        <v>1</v>
      </c>
      <c r="AC5741" t="s">
        <v>56</v>
      </c>
      <c r="AD5741" t="s">
        <v>11393</v>
      </c>
      <c r="AE5741">
        <v>0.98</v>
      </c>
    </row>
    <row r="5742" spans="1:31">
      <c r="A5742" t="s">
        <v>11625</v>
      </c>
      <c r="B5742">
        <v>2012</v>
      </c>
      <c r="C5742" t="s">
        <v>11393</v>
      </c>
      <c r="D5742" t="s">
        <v>363</v>
      </c>
      <c r="E5742" t="s">
        <v>33</v>
      </c>
      <c r="F5742" t="s">
        <v>33</v>
      </c>
      <c r="G5742" t="s">
        <v>33</v>
      </c>
      <c r="H5742" t="s">
        <v>34</v>
      </c>
      <c r="I5742" t="s">
        <v>33</v>
      </c>
      <c r="J5742" t="s">
        <v>33</v>
      </c>
      <c r="K5742">
        <v>0</v>
      </c>
      <c r="L5742">
        <v>0</v>
      </c>
      <c r="M5742">
        <v>0</v>
      </c>
      <c r="N5742">
        <v>6.6029999999999998</v>
      </c>
      <c r="O5742" t="s">
        <v>35</v>
      </c>
      <c r="P5742" t="s">
        <v>221</v>
      </c>
      <c r="Q5742">
        <v>6.6029999999999998</v>
      </c>
      <c r="R5742">
        <v>0</v>
      </c>
      <c r="S5742">
        <v>0</v>
      </c>
      <c r="T5742">
        <v>0</v>
      </c>
      <c r="U5742" t="s">
        <v>37</v>
      </c>
      <c r="V5742" t="s">
        <v>37</v>
      </c>
      <c r="W5742">
        <v>54</v>
      </c>
      <c r="X5742">
        <v>0</v>
      </c>
      <c r="Y5742">
        <v>0</v>
      </c>
      <c r="Z5742">
        <v>0</v>
      </c>
      <c r="AA5742">
        <v>0</v>
      </c>
      <c r="AB5742">
        <v>1</v>
      </c>
      <c r="AC5742" t="s">
        <v>38</v>
      </c>
      <c r="AD5742" t="s">
        <v>11393</v>
      </c>
      <c r="AE5742">
        <v>1</v>
      </c>
    </row>
    <row r="5743" spans="1:31">
      <c r="A5743" t="s">
        <v>11626</v>
      </c>
      <c r="B5743">
        <v>2012</v>
      </c>
      <c r="C5743" t="s">
        <v>11393</v>
      </c>
      <c r="D5743" t="s">
        <v>363</v>
      </c>
      <c r="E5743" t="s">
        <v>33</v>
      </c>
      <c r="F5743" t="s">
        <v>33</v>
      </c>
      <c r="G5743" t="s">
        <v>33</v>
      </c>
      <c r="H5743" t="s">
        <v>34</v>
      </c>
      <c r="I5743" t="s">
        <v>43</v>
      </c>
      <c r="J5743" t="s">
        <v>33</v>
      </c>
      <c r="K5743">
        <v>0</v>
      </c>
      <c r="L5743">
        <v>0</v>
      </c>
      <c r="M5743">
        <v>0</v>
      </c>
      <c r="N5743">
        <v>10.888</v>
      </c>
      <c r="O5743" t="s">
        <v>35</v>
      </c>
      <c r="P5743" t="s">
        <v>365</v>
      </c>
      <c r="Q5743">
        <v>10.888</v>
      </c>
      <c r="R5743">
        <v>0</v>
      </c>
      <c r="S5743">
        <v>0</v>
      </c>
      <c r="T5743">
        <v>0</v>
      </c>
      <c r="U5743" t="s">
        <v>37</v>
      </c>
      <c r="V5743" t="s">
        <v>37</v>
      </c>
      <c r="W5743">
        <v>32</v>
      </c>
      <c r="X5743">
        <v>0</v>
      </c>
      <c r="Y5743">
        <v>0</v>
      </c>
      <c r="Z5743">
        <v>0</v>
      </c>
      <c r="AA5743">
        <v>0</v>
      </c>
      <c r="AB5743">
        <v>1</v>
      </c>
      <c r="AC5743" t="s">
        <v>38</v>
      </c>
      <c r="AD5743" t="s">
        <v>11393</v>
      </c>
      <c r="AE5743">
        <v>1</v>
      </c>
    </row>
    <row r="5744" spans="1:31">
      <c r="A5744" t="s">
        <v>11627</v>
      </c>
      <c r="B5744">
        <v>2012</v>
      </c>
      <c r="C5744" t="s">
        <v>11393</v>
      </c>
      <c r="D5744" t="s">
        <v>363</v>
      </c>
      <c r="E5744" t="s">
        <v>33</v>
      </c>
      <c r="F5744" t="s">
        <v>33</v>
      </c>
      <c r="G5744" t="s">
        <v>33</v>
      </c>
      <c r="H5744" t="s">
        <v>46</v>
      </c>
      <c r="I5744" t="s">
        <v>33</v>
      </c>
      <c r="J5744" t="s">
        <v>33</v>
      </c>
      <c r="K5744">
        <v>0</v>
      </c>
      <c r="L5744">
        <v>0</v>
      </c>
      <c r="M5744">
        <v>0</v>
      </c>
      <c r="N5744">
        <v>2.1720000000000002</v>
      </c>
      <c r="O5744" t="s">
        <v>35</v>
      </c>
      <c r="P5744" t="s">
        <v>146</v>
      </c>
      <c r="Q5744">
        <v>2.1720000000000002</v>
      </c>
      <c r="R5744">
        <v>0</v>
      </c>
      <c r="S5744">
        <v>0</v>
      </c>
      <c r="T5744">
        <v>0</v>
      </c>
      <c r="U5744" t="s">
        <v>37</v>
      </c>
      <c r="V5744" t="s">
        <v>37</v>
      </c>
      <c r="W5744">
        <v>168</v>
      </c>
      <c r="X5744">
        <v>0</v>
      </c>
      <c r="Y5744">
        <v>0</v>
      </c>
      <c r="Z5744">
        <v>0</v>
      </c>
      <c r="AA5744">
        <v>0</v>
      </c>
      <c r="AB5744">
        <v>1</v>
      </c>
      <c r="AC5744" t="s">
        <v>38</v>
      </c>
      <c r="AD5744" t="s">
        <v>11393</v>
      </c>
      <c r="AE5744">
        <v>1</v>
      </c>
    </row>
    <row r="5745" spans="1:31">
      <c r="A5745" t="s">
        <v>11628</v>
      </c>
      <c r="B5745">
        <v>2012</v>
      </c>
      <c r="C5745" t="s">
        <v>11393</v>
      </c>
      <c r="D5745" t="s">
        <v>363</v>
      </c>
      <c r="E5745" t="s">
        <v>33</v>
      </c>
      <c r="F5745" t="s">
        <v>33</v>
      </c>
      <c r="G5745" t="s">
        <v>33</v>
      </c>
      <c r="H5745" t="s">
        <v>46</v>
      </c>
      <c r="I5745" t="s">
        <v>40</v>
      </c>
      <c r="J5745" t="s">
        <v>33</v>
      </c>
      <c r="K5745">
        <v>0</v>
      </c>
      <c r="L5745">
        <v>0</v>
      </c>
      <c r="M5745">
        <v>0</v>
      </c>
      <c r="N5745">
        <v>3.77</v>
      </c>
      <c r="O5745" t="s">
        <v>35</v>
      </c>
      <c r="P5745" t="s">
        <v>85</v>
      </c>
      <c r="Q5745">
        <v>3.77</v>
      </c>
      <c r="R5745">
        <v>0</v>
      </c>
      <c r="S5745">
        <v>0</v>
      </c>
      <c r="T5745">
        <v>0</v>
      </c>
      <c r="U5745" t="s">
        <v>37</v>
      </c>
      <c r="V5745" t="s">
        <v>37</v>
      </c>
      <c r="W5745">
        <v>96</v>
      </c>
      <c r="X5745">
        <v>0</v>
      </c>
      <c r="Y5745">
        <v>0</v>
      </c>
      <c r="Z5745">
        <v>0</v>
      </c>
      <c r="AA5745">
        <v>0</v>
      </c>
      <c r="AB5745">
        <v>1</v>
      </c>
      <c r="AC5745" t="s">
        <v>38</v>
      </c>
      <c r="AD5745" t="s">
        <v>11393</v>
      </c>
      <c r="AE5745">
        <v>1</v>
      </c>
    </row>
    <row r="5746" spans="1:31">
      <c r="A5746" t="s">
        <v>11629</v>
      </c>
      <c r="B5746">
        <v>2012</v>
      </c>
      <c r="C5746" t="s">
        <v>11393</v>
      </c>
      <c r="D5746" t="s">
        <v>363</v>
      </c>
      <c r="E5746" t="s">
        <v>33</v>
      </c>
      <c r="F5746" t="s">
        <v>33</v>
      </c>
      <c r="G5746" t="s">
        <v>33</v>
      </c>
      <c r="H5746" t="s">
        <v>46</v>
      </c>
      <c r="I5746" t="s">
        <v>43</v>
      </c>
      <c r="J5746" t="s">
        <v>33</v>
      </c>
      <c r="K5746">
        <v>0</v>
      </c>
      <c r="L5746">
        <v>0</v>
      </c>
      <c r="M5746">
        <v>0</v>
      </c>
      <c r="N5746">
        <v>4.9939999999999998</v>
      </c>
      <c r="O5746" t="s">
        <v>35</v>
      </c>
      <c r="P5746" t="s">
        <v>1136</v>
      </c>
      <c r="Q5746">
        <v>4.9939999999999998</v>
      </c>
      <c r="R5746">
        <v>0</v>
      </c>
      <c r="S5746">
        <v>0</v>
      </c>
      <c r="T5746">
        <v>0</v>
      </c>
      <c r="U5746" t="s">
        <v>37</v>
      </c>
      <c r="V5746" t="s">
        <v>37</v>
      </c>
      <c r="W5746">
        <v>72</v>
      </c>
      <c r="X5746">
        <v>0</v>
      </c>
      <c r="Y5746">
        <v>0</v>
      </c>
      <c r="Z5746">
        <v>0</v>
      </c>
      <c r="AA5746">
        <v>0</v>
      </c>
      <c r="AB5746">
        <v>1</v>
      </c>
      <c r="AC5746" t="s">
        <v>38</v>
      </c>
      <c r="AD5746" t="s">
        <v>11393</v>
      </c>
      <c r="AE5746">
        <v>1</v>
      </c>
    </row>
    <row r="5747" spans="1:31">
      <c r="A5747" t="s">
        <v>11630</v>
      </c>
      <c r="B5747">
        <v>2012</v>
      </c>
      <c r="C5747" t="s">
        <v>11393</v>
      </c>
      <c r="D5747" t="s">
        <v>363</v>
      </c>
      <c r="E5747" t="s">
        <v>33</v>
      </c>
      <c r="F5747" t="s">
        <v>33</v>
      </c>
      <c r="G5747" t="s">
        <v>33</v>
      </c>
      <c r="H5747" t="s">
        <v>54</v>
      </c>
      <c r="I5747" t="s">
        <v>33</v>
      </c>
      <c r="J5747" t="s">
        <v>33</v>
      </c>
      <c r="K5747">
        <v>1.7099880000000001</v>
      </c>
      <c r="L5747">
        <v>1.289404</v>
      </c>
      <c r="M5747">
        <v>0.16300000000000001</v>
      </c>
      <c r="N5747">
        <v>6.5389999999999997</v>
      </c>
      <c r="O5747" t="s">
        <v>35</v>
      </c>
      <c r="P5747" t="s">
        <v>128</v>
      </c>
      <c r="Q5747">
        <v>4.8289999999999997</v>
      </c>
      <c r="R5747">
        <v>1.5469999999999999</v>
      </c>
      <c r="S5747">
        <v>1670</v>
      </c>
      <c r="T5747">
        <v>1253</v>
      </c>
      <c r="U5747">
        <v>159</v>
      </c>
      <c r="V5747">
        <v>6384</v>
      </c>
      <c r="W5747">
        <v>317</v>
      </c>
      <c r="X5747">
        <v>3</v>
      </c>
      <c r="Y5747">
        <v>0</v>
      </c>
      <c r="Z5747">
        <v>0</v>
      </c>
      <c r="AA5747">
        <v>0</v>
      </c>
      <c r="AB5747">
        <v>1</v>
      </c>
      <c r="AC5747" t="s">
        <v>1164</v>
      </c>
      <c r="AD5747" t="s">
        <v>11393</v>
      </c>
      <c r="AE5747">
        <v>3.13</v>
      </c>
    </row>
    <row r="5748" spans="1:31">
      <c r="A5748" t="s">
        <v>11631</v>
      </c>
      <c r="B5748">
        <v>2012</v>
      </c>
      <c r="C5748" t="s">
        <v>11393</v>
      </c>
      <c r="D5748" t="s">
        <v>363</v>
      </c>
      <c r="E5748" t="s">
        <v>33</v>
      </c>
      <c r="F5748" t="s">
        <v>33</v>
      </c>
      <c r="G5748" t="s">
        <v>33</v>
      </c>
      <c r="H5748" t="s">
        <v>54</v>
      </c>
      <c r="I5748" t="s">
        <v>40</v>
      </c>
      <c r="J5748" t="s">
        <v>33</v>
      </c>
      <c r="K5748">
        <v>0.73338899999999996</v>
      </c>
      <c r="L5748">
        <v>0.74693399999999999</v>
      </c>
      <c r="M5748">
        <v>1.6E-2</v>
      </c>
      <c r="N5748">
        <v>4.1219999999999999</v>
      </c>
      <c r="O5748" t="s">
        <v>35</v>
      </c>
      <c r="P5748" t="s">
        <v>217</v>
      </c>
      <c r="Q5748">
        <v>3.3889999999999998</v>
      </c>
      <c r="R5748">
        <v>0.71699999999999997</v>
      </c>
      <c r="S5748">
        <v>269</v>
      </c>
      <c r="T5748">
        <v>273</v>
      </c>
      <c r="U5748">
        <v>6</v>
      </c>
      <c r="V5748">
        <v>1514</v>
      </c>
      <c r="W5748">
        <v>158</v>
      </c>
      <c r="X5748">
        <v>1</v>
      </c>
      <c r="Y5748">
        <v>0</v>
      </c>
      <c r="Z5748">
        <v>0</v>
      </c>
      <c r="AA5748">
        <v>0</v>
      </c>
      <c r="AB5748">
        <v>1</v>
      </c>
      <c r="AC5748" t="s">
        <v>76</v>
      </c>
      <c r="AD5748" t="s">
        <v>11393</v>
      </c>
      <c r="AE5748">
        <v>1.2</v>
      </c>
    </row>
    <row r="5749" spans="1:31">
      <c r="A5749" t="s">
        <v>11632</v>
      </c>
      <c r="B5749">
        <v>2012</v>
      </c>
      <c r="C5749" t="s">
        <v>11393</v>
      </c>
      <c r="D5749" t="s">
        <v>363</v>
      </c>
      <c r="E5749" t="s">
        <v>33</v>
      </c>
      <c r="F5749" t="s">
        <v>33</v>
      </c>
      <c r="G5749" t="s">
        <v>33</v>
      </c>
      <c r="H5749" t="s">
        <v>54</v>
      </c>
      <c r="I5749" t="s">
        <v>43</v>
      </c>
      <c r="J5749" t="s">
        <v>33</v>
      </c>
      <c r="K5749">
        <v>2.2987839999999999</v>
      </c>
      <c r="L5749">
        <v>2.0371510000000002</v>
      </c>
      <c r="M5749">
        <v>0.11</v>
      </c>
      <c r="N5749">
        <v>10.552</v>
      </c>
      <c r="O5749" t="s">
        <v>35</v>
      </c>
      <c r="P5749" t="s">
        <v>11633</v>
      </c>
      <c r="Q5749">
        <v>8.2539999999999996</v>
      </c>
      <c r="R5749">
        <v>2.1890000000000001</v>
      </c>
      <c r="S5749">
        <v>1400</v>
      </c>
      <c r="T5749">
        <v>1236</v>
      </c>
      <c r="U5749">
        <v>67</v>
      </c>
      <c r="V5749">
        <v>6428</v>
      </c>
      <c r="W5749">
        <v>159</v>
      </c>
      <c r="X5749">
        <v>2</v>
      </c>
      <c r="Y5749">
        <v>0</v>
      </c>
      <c r="Z5749">
        <v>0</v>
      </c>
      <c r="AA5749">
        <v>0</v>
      </c>
      <c r="AB5749">
        <v>1</v>
      </c>
      <c r="AC5749" t="s">
        <v>1164</v>
      </c>
      <c r="AD5749" t="s">
        <v>11393</v>
      </c>
      <c r="AE5749">
        <v>2.92</v>
      </c>
    </row>
    <row r="5750" spans="1:31">
      <c r="A5750" t="s">
        <v>11634</v>
      </c>
      <c r="B5750">
        <v>2012</v>
      </c>
      <c r="C5750" t="s">
        <v>11393</v>
      </c>
      <c r="D5750" t="s">
        <v>363</v>
      </c>
      <c r="E5750" t="s">
        <v>33</v>
      </c>
      <c r="F5750" t="s">
        <v>33</v>
      </c>
      <c r="G5750" t="s">
        <v>33</v>
      </c>
      <c r="H5750" t="s">
        <v>62</v>
      </c>
      <c r="I5750" t="s">
        <v>33</v>
      </c>
      <c r="J5750" t="s">
        <v>33</v>
      </c>
      <c r="K5750">
        <v>2.222356</v>
      </c>
      <c r="L5750">
        <v>1.345979</v>
      </c>
      <c r="M5750">
        <v>0.40400000000000003</v>
      </c>
      <c r="N5750">
        <v>6.718</v>
      </c>
      <c r="O5750" t="s">
        <v>35</v>
      </c>
      <c r="P5750" t="s">
        <v>3804</v>
      </c>
      <c r="Q5750">
        <v>4.4960000000000004</v>
      </c>
      <c r="R5750">
        <v>1.819</v>
      </c>
      <c r="S5750">
        <v>1830</v>
      </c>
      <c r="T5750">
        <v>1113</v>
      </c>
      <c r="U5750">
        <v>332</v>
      </c>
      <c r="V5750">
        <v>5531</v>
      </c>
      <c r="W5750">
        <v>332</v>
      </c>
      <c r="X5750">
        <v>5</v>
      </c>
      <c r="Y5750">
        <v>0</v>
      </c>
      <c r="Z5750">
        <v>0</v>
      </c>
      <c r="AA5750">
        <v>0</v>
      </c>
      <c r="AB5750">
        <v>1</v>
      </c>
      <c r="AC5750" t="s">
        <v>1164</v>
      </c>
      <c r="AD5750" t="s">
        <v>11393</v>
      </c>
      <c r="AE5750">
        <v>2.76</v>
      </c>
    </row>
    <row r="5751" spans="1:31">
      <c r="A5751" t="s">
        <v>11635</v>
      </c>
      <c r="B5751">
        <v>2012</v>
      </c>
      <c r="C5751" t="s">
        <v>11393</v>
      </c>
      <c r="D5751" t="s">
        <v>363</v>
      </c>
      <c r="E5751" t="s">
        <v>33</v>
      </c>
      <c r="F5751" t="s">
        <v>33</v>
      </c>
      <c r="G5751" t="s">
        <v>33</v>
      </c>
      <c r="H5751" t="s">
        <v>62</v>
      </c>
      <c r="I5751" t="s">
        <v>40</v>
      </c>
      <c r="J5751" t="s">
        <v>33</v>
      </c>
      <c r="K5751">
        <v>0</v>
      </c>
      <c r="L5751">
        <v>0</v>
      </c>
      <c r="M5751">
        <v>0</v>
      </c>
      <c r="N5751">
        <v>2.1339999999999999</v>
      </c>
      <c r="O5751" t="s">
        <v>35</v>
      </c>
      <c r="P5751" t="s">
        <v>181</v>
      </c>
      <c r="Q5751">
        <v>2.1339999999999999</v>
      </c>
      <c r="R5751">
        <v>0</v>
      </c>
      <c r="S5751">
        <v>0</v>
      </c>
      <c r="T5751">
        <v>0</v>
      </c>
      <c r="U5751" t="s">
        <v>37</v>
      </c>
      <c r="V5751" t="s">
        <v>37</v>
      </c>
      <c r="W5751">
        <v>171</v>
      </c>
      <c r="X5751">
        <v>0</v>
      </c>
      <c r="Y5751">
        <v>0</v>
      </c>
      <c r="Z5751">
        <v>0</v>
      </c>
      <c r="AA5751">
        <v>0</v>
      </c>
      <c r="AB5751">
        <v>1</v>
      </c>
      <c r="AC5751" t="s">
        <v>38</v>
      </c>
      <c r="AD5751" t="s">
        <v>11393</v>
      </c>
      <c r="AE5751">
        <v>1</v>
      </c>
    </row>
    <row r="5752" spans="1:31">
      <c r="A5752" t="s">
        <v>11636</v>
      </c>
      <c r="B5752">
        <v>2012</v>
      </c>
      <c r="C5752" t="s">
        <v>11393</v>
      </c>
      <c r="D5752" t="s">
        <v>363</v>
      </c>
      <c r="E5752" t="s">
        <v>33</v>
      </c>
      <c r="F5752" t="s">
        <v>33</v>
      </c>
      <c r="G5752" t="s">
        <v>33</v>
      </c>
      <c r="H5752" t="s">
        <v>62</v>
      </c>
      <c r="I5752" t="s">
        <v>43</v>
      </c>
      <c r="J5752" t="s">
        <v>33</v>
      </c>
      <c r="K5752">
        <v>3.7877580000000002</v>
      </c>
      <c r="L5752">
        <v>2.2836810000000001</v>
      </c>
      <c r="M5752">
        <v>0.68700000000000006</v>
      </c>
      <c r="N5752">
        <v>11.284000000000001</v>
      </c>
      <c r="O5752" t="s">
        <v>35</v>
      </c>
      <c r="P5752" t="s">
        <v>11637</v>
      </c>
      <c r="Q5752">
        <v>7.4960000000000004</v>
      </c>
      <c r="R5752">
        <v>3.101</v>
      </c>
      <c r="S5752">
        <v>1830</v>
      </c>
      <c r="T5752">
        <v>1113</v>
      </c>
      <c r="U5752">
        <v>332</v>
      </c>
      <c r="V5752">
        <v>5451</v>
      </c>
      <c r="W5752">
        <v>161</v>
      </c>
      <c r="X5752">
        <v>5</v>
      </c>
      <c r="Y5752">
        <v>0</v>
      </c>
      <c r="Z5752">
        <v>0</v>
      </c>
      <c r="AA5752">
        <v>0</v>
      </c>
      <c r="AB5752">
        <v>1</v>
      </c>
      <c r="AC5752" t="s">
        <v>1190</v>
      </c>
      <c r="AD5752" t="s">
        <v>11393</v>
      </c>
      <c r="AE5752">
        <v>2.29</v>
      </c>
    </row>
    <row r="5753" spans="1:31">
      <c r="A5753" t="s">
        <v>11638</v>
      </c>
      <c r="B5753">
        <v>2012</v>
      </c>
      <c r="C5753" t="s">
        <v>11393</v>
      </c>
      <c r="D5753" t="s">
        <v>363</v>
      </c>
      <c r="E5753" t="s">
        <v>33</v>
      </c>
      <c r="F5753" t="s">
        <v>33</v>
      </c>
      <c r="G5753" t="s">
        <v>33</v>
      </c>
      <c r="H5753" t="s">
        <v>68</v>
      </c>
      <c r="I5753" t="s">
        <v>33</v>
      </c>
      <c r="J5753" t="s">
        <v>33</v>
      </c>
      <c r="K5753">
        <v>0.75034199999999995</v>
      </c>
      <c r="L5753">
        <v>0.47233900000000001</v>
      </c>
      <c r="M5753">
        <v>0.126</v>
      </c>
      <c r="N5753">
        <v>2.3769999999999998</v>
      </c>
      <c r="O5753" t="s">
        <v>35</v>
      </c>
      <c r="P5753" t="s">
        <v>169</v>
      </c>
      <c r="Q5753">
        <v>1.627</v>
      </c>
      <c r="R5753">
        <v>0.625</v>
      </c>
      <c r="S5753">
        <v>679</v>
      </c>
      <c r="T5753">
        <v>431</v>
      </c>
      <c r="U5753">
        <v>114</v>
      </c>
      <c r="V5753">
        <v>2153</v>
      </c>
      <c r="W5753">
        <v>349</v>
      </c>
      <c r="X5753">
        <v>3</v>
      </c>
      <c r="Y5753">
        <v>0</v>
      </c>
      <c r="Z5753">
        <v>0</v>
      </c>
      <c r="AA5753">
        <v>0</v>
      </c>
      <c r="AB5753">
        <v>1</v>
      </c>
      <c r="AC5753" t="s">
        <v>76</v>
      </c>
      <c r="AD5753" t="s">
        <v>11393</v>
      </c>
      <c r="AE5753">
        <v>1.04</v>
      </c>
    </row>
    <row r="5754" spans="1:31">
      <c r="A5754" t="s">
        <v>11639</v>
      </c>
      <c r="B5754">
        <v>2012</v>
      </c>
      <c r="C5754" t="s">
        <v>11393</v>
      </c>
      <c r="D5754" t="s">
        <v>363</v>
      </c>
      <c r="E5754" t="s">
        <v>33</v>
      </c>
      <c r="F5754" t="s">
        <v>33</v>
      </c>
      <c r="G5754" t="s">
        <v>33</v>
      </c>
      <c r="H5754" t="s">
        <v>68</v>
      </c>
      <c r="I5754" t="s">
        <v>40</v>
      </c>
      <c r="J5754" t="s">
        <v>33</v>
      </c>
      <c r="K5754">
        <v>0.68018500000000004</v>
      </c>
      <c r="L5754">
        <v>0.69792600000000005</v>
      </c>
      <c r="M5754">
        <v>1.4E-2</v>
      </c>
      <c r="N5754">
        <v>3.8690000000000002</v>
      </c>
      <c r="O5754" t="s">
        <v>35</v>
      </c>
      <c r="P5754" t="s">
        <v>248</v>
      </c>
      <c r="Q5754">
        <v>3.1890000000000001</v>
      </c>
      <c r="R5754">
        <v>0.66600000000000004</v>
      </c>
      <c r="S5754">
        <v>325</v>
      </c>
      <c r="T5754">
        <v>332</v>
      </c>
      <c r="U5754">
        <v>7</v>
      </c>
      <c r="V5754">
        <v>1847</v>
      </c>
      <c r="W5754">
        <v>196</v>
      </c>
      <c r="X5754">
        <v>1</v>
      </c>
      <c r="Y5754">
        <v>0</v>
      </c>
      <c r="Z5754">
        <v>0</v>
      </c>
      <c r="AA5754">
        <v>0</v>
      </c>
      <c r="AB5754">
        <v>1</v>
      </c>
      <c r="AC5754" t="s">
        <v>76</v>
      </c>
      <c r="AD5754" t="s">
        <v>11393</v>
      </c>
      <c r="AE5754">
        <v>1.41</v>
      </c>
    </row>
    <row r="5755" spans="1:31">
      <c r="A5755" t="s">
        <v>11640</v>
      </c>
      <c r="B5755">
        <v>2012</v>
      </c>
      <c r="C5755" t="s">
        <v>11393</v>
      </c>
      <c r="D5755" t="s">
        <v>363</v>
      </c>
      <c r="E5755" t="s">
        <v>33</v>
      </c>
      <c r="F5755" t="s">
        <v>33</v>
      </c>
      <c r="G5755" t="s">
        <v>33</v>
      </c>
      <c r="H5755" t="s">
        <v>68</v>
      </c>
      <c r="I5755" t="s">
        <v>43</v>
      </c>
      <c r="J5755" t="s">
        <v>33</v>
      </c>
      <c r="K5755">
        <v>0.828538</v>
      </c>
      <c r="L5755">
        <v>0.65729599999999999</v>
      </c>
      <c r="M5755">
        <v>6.7000000000000004E-2</v>
      </c>
      <c r="N5755">
        <v>3.3809999999999998</v>
      </c>
      <c r="O5755" t="s">
        <v>35</v>
      </c>
      <c r="P5755" t="s">
        <v>455</v>
      </c>
      <c r="Q5755">
        <v>2.5529999999999999</v>
      </c>
      <c r="R5755">
        <v>0.76200000000000001</v>
      </c>
      <c r="S5755">
        <v>355</v>
      </c>
      <c r="T5755">
        <v>283</v>
      </c>
      <c r="U5755">
        <v>29</v>
      </c>
      <c r="V5755">
        <v>1448</v>
      </c>
      <c r="W5755">
        <v>153</v>
      </c>
      <c r="X5755">
        <v>2</v>
      </c>
      <c r="Y5755">
        <v>0</v>
      </c>
      <c r="Z5755">
        <v>0</v>
      </c>
      <c r="AA5755">
        <v>0</v>
      </c>
      <c r="AB5755">
        <v>1</v>
      </c>
      <c r="AC5755" t="s">
        <v>56</v>
      </c>
      <c r="AD5755" t="s">
        <v>11393</v>
      </c>
      <c r="AE5755">
        <v>0.8</v>
      </c>
    </row>
    <row r="5756" spans="1:31">
      <c r="A5756" t="s">
        <v>11641</v>
      </c>
      <c r="B5756">
        <v>2012</v>
      </c>
      <c r="C5756" t="s">
        <v>11393</v>
      </c>
      <c r="D5756" t="s">
        <v>363</v>
      </c>
      <c r="E5756" t="s">
        <v>33</v>
      </c>
      <c r="F5756" t="s">
        <v>33</v>
      </c>
      <c r="G5756" t="s">
        <v>33</v>
      </c>
      <c r="H5756" t="s">
        <v>74</v>
      </c>
      <c r="I5756" t="s">
        <v>33</v>
      </c>
      <c r="J5756" t="s">
        <v>33</v>
      </c>
      <c r="K5756">
        <v>2.090948</v>
      </c>
      <c r="L5756">
        <v>1.5923609999999999</v>
      </c>
      <c r="M5756">
        <v>0.192</v>
      </c>
      <c r="N5756">
        <v>8.0540000000000003</v>
      </c>
      <c r="O5756" t="s">
        <v>35</v>
      </c>
      <c r="P5756" t="s">
        <v>4642</v>
      </c>
      <c r="Q5756">
        <v>5.9630000000000001</v>
      </c>
      <c r="R5756">
        <v>1.899</v>
      </c>
      <c r="S5756">
        <v>1279</v>
      </c>
      <c r="T5756">
        <v>977</v>
      </c>
      <c r="U5756">
        <v>117</v>
      </c>
      <c r="V5756">
        <v>4927</v>
      </c>
      <c r="W5756">
        <v>246</v>
      </c>
      <c r="X5756">
        <v>2</v>
      </c>
      <c r="Y5756">
        <v>0</v>
      </c>
      <c r="Z5756">
        <v>0</v>
      </c>
      <c r="AA5756">
        <v>0</v>
      </c>
      <c r="AB5756">
        <v>1</v>
      </c>
      <c r="AC5756" t="s">
        <v>1190</v>
      </c>
      <c r="AD5756" t="s">
        <v>11393</v>
      </c>
      <c r="AE5756">
        <v>3.03</v>
      </c>
    </row>
    <row r="5757" spans="1:31">
      <c r="A5757" t="s">
        <v>11642</v>
      </c>
      <c r="B5757">
        <v>2012</v>
      </c>
      <c r="C5757" t="s">
        <v>11393</v>
      </c>
      <c r="D5757" t="s">
        <v>363</v>
      </c>
      <c r="E5757" t="s">
        <v>33</v>
      </c>
      <c r="F5757" t="s">
        <v>33</v>
      </c>
      <c r="G5757" t="s">
        <v>33</v>
      </c>
      <c r="H5757" t="s">
        <v>74</v>
      </c>
      <c r="I5757" t="s">
        <v>40</v>
      </c>
      <c r="J5757" t="s">
        <v>33</v>
      </c>
      <c r="K5757">
        <v>0</v>
      </c>
      <c r="L5757">
        <v>0</v>
      </c>
      <c r="M5757">
        <v>0</v>
      </c>
      <c r="N5757">
        <v>2.6760000000000002</v>
      </c>
      <c r="O5757" t="s">
        <v>35</v>
      </c>
      <c r="P5757" t="s">
        <v>150</v>
      </c>
      <c r="Q5757">
        <v>2.6760000000000002</v>
      </c>
      <c r="R5757">
        <v>0</v>
      </c>
      <c r="S5757">
        <v>0</v>
      </c>
      <c r="T5757">
        <v>0</v>
      </c>
      <c r="U5757" t="s">
        <v>37</v>
      </c>
      <c r="V5757" t="s">
        <v>37</v>
      </c>
      <c r="W5757">
        <v>136</v>
      </c>
      <c r="X5757">
        <v>0</v>
      </c>
      <c r="Y5757">
        <v>0</v>
      </c>
      <c r="Z5757">
        <v>0</v>
      </c>
      <c r="AA5757">
        <v>0</v>
      </c>
      <c r="AB5757">
        <v>1</v>
      </c>
      <c r="AC5757" t="s">
        <v>38</v>
      </c>
      <c r="AD5757" t="s">
        <v>11393</v>
      </c>
      <c r="AE5757">
        <v>1</v>
      </c>
    </row>
    <row r="5758" spans="1:31">
      <c r="A5758" t="s">
        <v>11643</v>
      </c>
      <c r="B5758">
        <v>2012</v>
      </c>
      <c r="C5758" t="s">
        <v>11393</v>
      </c>
      <c r="D5758" t="s">
        <v>363</v>
      </c>
      <c r="E5758" t="s">
        <v>33</v>
      </c>
      <c r="F5758" t="s">
        <v>33</v>
      </c>
      <c r="G5758" t="s">
        <v>33</v>
      </c>
      <c r="H5758" t="s">
        <v>74</v>
      </c>
      <c r="I5758" t="s">
        <v>43</v>
      </c>
      <c r="J5758" t="s">
        <v>33</v>
      </c>
      <c r="K5758">
        <v>3.9347620000000001</v>
      </c>
      <c r="L5758">
        <v>3.0022000000000002</v>
      </c>
      <c r="M5758">
        <v>0.35</v>
      </c>
      <c r="N5758">
        <v>14.891</v>
      </c>
      <c r="O5758" t="s">
        <v>35</v>
      </c>
      <c r="P5758" t="s">
        <v>7295</v>
      </c>
      <c r="Q5758">
        <v>10.956</v>
      </c>
      <c r="R5758">
        <v>3.585</v>
      </c>
      <c r="S5758">
        <v>1279</v>
      </c>
      <c r="T5758">
        <v>977</v>
      </c>
      <c r="U5758">
        <v>114</v>
      </c>
      <c r="V5758">
        <v>4841</v>
      </c>
      <c r="W5758">
        <v>110</v>
      </c>
      <c r="X5758">
        <v>2</v>
      </c>
      <c r="Y5758">
        <v>0</v>
      </c>
      <c r="Z5758">
        <v>0</v>
      </c>
      <c r="AA5758">
        <v>0</v>
      </c>
      <c r="AB5758">
        <v>1</v>
      </c>
      <c r="AC5758" t="s">
        <v>1190</v>
      </c>
      <c r="AD5758" t="s">
        <v>11393</v>
      </c>
      <c r="AE5758">
        <v>2.6</v>
      </c>
    </row>
    <row r="5759" spans="1:31">
      <c r="A5759" t="s">
        <v>11644</v>
      </c>
      <c r="B5759">
        <v>2012</v>
      </c>
      <c r="C5759" t="s">
        <v>11393</v>
      </c>
      <c r="D5759" t="s">
        <v>363</v>
      </c>
      <c r="E5759" t="s">
        <v>33</v>
      </c>
      <c r="F5759" t="s">
        <v>33</v>
      </c>
      <c r="G5759" t="s">
        <v>33</v>
      </c>
      <c r="H5759" t="s">
        <v>81</v>
      </c>
      <c r="I5759" t="s">
        <v>33</v>
      </c>
      <c r="J5759" t="s">
        <v>33</v>
      </c>
      <c r="K5759">
        <v>4.3928929999999999</v>
      </c>
      <c r="L5759">
        <v>2.3226360000000001</v>
      </c>
      <c r="M5759">
        <v>1.056</v>
      </c>
      <c r="N5759">
        <v>11.569000000000001</v>
      </c>
      <c r="O5759" t="s">
        <v>35</v>
      </c>
      <c r="P5759" t="s">
        <v>11645</v>
      </c>
      <c r="Q5759">
        <v>7.1760000000000002</v>
      </c>
      <c r="R5759">
        <v>3.3370000000000002</v>
      </c>
      <c r="S5759">
        <v>1067</v>
      </c>
      <c r="T5759">
        <v>566</v>
      </c>
      <c r="U5759">
        <v>257</v>
      </c>
      <c r="V5759">
        <v>2811</v>
      </c>
      <c r="W5759">
        <v>124</v>
      </c>
      <c r="X5759">
        <v>5</v>
      </c>
      <c r="Y5759">
        <v>0</v>
      </c>
      <c r="Z5759">
        <v>0</v>
      </c>
      <c r="AA5759">
        <v>0</v>
      </c>
      <c r="AB5759">
        <v>1</v>
      </c>
      <c r="AC5759" t="s">
        <v>83</v>
      </c>
      <c r="AD5759" t="s">
        <v>11393</v>
      </c>
      <c r="AE5759">
        <v>1.58</v>
      </c>
    </row>
    <row r="5760" spans="1:31">
      <c r="A5760" t="s">
        <v>11646</v>
      </c>
      <c r="B5760">
        <v>2012</v>
      </c>
      <c r="C5760" t="s">
        <v>11393</v>
      </c>
      <c r="D5760" t="s">
        <v>363</v>
      </c>
      <c r="E5760" t="s">
        <v>33</v>
      </c>
      <c r="F5760" t="s">
        <v>33</v>
      </c>
      <c r="G5760" t="s">
        <v>33</v>
      </c>
      <c r="H5760" t="s">
        <v>81</v>
      </c>
      <c r="I5760" t="s">
        <v>40</v>
      </c>
      <c r="J5760" t="s">
        <v>33</v>
      </c>
      <c r="K5760">
        <v>0.90446700000000002</v>
      </c>
      <c r="L5760">
        <v>0.92696199999999995</v>
      </c>
      <c r="M5760">
        <v>0.02</v>
      </c>
      <c r="N5760">
        <v>5.0839999999999996</v>
      </c>
      <c r="O5760" t="s">
        <v>35</v>
      </c>
      <c r="P5760" t="s">
        <v>47</v>
      </c>
      <c r="Q5760">
        <v>4.1790000000000003</v>
      </c>
      <c r="R5760">
        <v>0.88500000000000001</v>
      </c>
      <c r="S5760">
        <v>104</v>
      </c>
      <c r="T5760">
        <v>106</v>
      </c>
      <c r="U5760">
        <v>2</v>
      </c>
      <c r="V5760">
        <v>587</v>
      </c>
      <c r="W5760">
        <v>69</v>
      </c>
      <c r="X5760">
        <v>1</v>
      </c>
      <c r="Y5760">
        <v>0</v>
      </c>
      <c r="Z5760">
        <v>0</v>
      </c>
      <c r="AA5760">
        <v>0</v>
      </c>
      <c r="AB5760">
        <v>1</v>
      </c>
      <c r="AC5760" t="s">
        <v>56</v>
      </c>
      <c r="AD5760" t="s">
        <v>11393</v>
      </c>
      <c r="AE5760">
        <v>0.65</v>
      </c>
    </row>
    <row r="5761" spans="1:31">
      <c r="A5761" t="s">
        <v>11647</v>
      </c>
      <c r="B5761">
        <v>2012</v>
      </c>
      <c r="C5761" t="s">
        <v>11393</v>
      </c>
      <c r="D5761" t="s">
        <v>363</v>
      </c>
      <c r="E5761" t="s">
        <v>33</v>
      </c>
      <c r="F5761" t="s">
        <v>33</v>
      </c>
      <c r="G5761" t="s">
        <v>33</v>
      </c>
      <c r="H5761" t="s">
        <v>81</v>
      </c>
      <c r="I5761" t="s">
        <v>43</v>
      </c>
      <c r="J5761" t="s">
        <v>33</v>
      </c>
      <c r="K5761">
        <v>7.5476520000000002</v>
      </c>
      <c r="L5761">
        <v>4.4075610000000003</v>
      </c>
      <c r="M5761">
        <v>1.4419999999999999</v>
      </c>
      <c r="N5761">
        <v>21.265000000000001</v>
      </c>
      <c r="O5761" t="s">
        <v>35</v>
      </c>
      <c r="P5761" t="s">
        <v>11648</v>
      </c>
      <c r="Q5761">
        <v>13.717000000000001</v>
      </c>
      <c r="R5761">
        <v>6.1059999999999999</v>
      </c>
      <c r="S5761">
        <v>963</v>
      </c>
      <c r="T5761">
        <v>559</v>
      </c>
      <c r="U5761">
        <v>184</v>
      </c>
      <c r="V5761">
        <v>2713</v>
      </c>
      <c r="W5761">
        <v>55</v>
      </c>
      <c r="X5761">
        <v>4</v>
      </c>
      <c r="Y5761">
        <v>0</v>
      </c>
      <c r="Z5761">
        <v>0</v>
      </c>
      <c r="AA5761">
        <v>0</v>
      </c>
      <c r="AB5761">
        <v>1</v>
      </c>
      <c r="AC5761" t="s">
        <v>83</v>
      </c>
      <c r="AD5761" t="s">
        <v>11393</v>
      </c>
      <c r="AE5761">
        <v>1.5</v>
      </c>
    </row>
    <row r="5762" spans="1:31">
      <c r="A5762" t="s">
        <v>11649</v>
      </c>
      <c r="B5762">
        <v>2012</v>
      </c>
      <c r="C5762" t="s">
        <v>11393</v>
      </c>
      <c r="D5762" t="s">
        <v>363</v>
      </c>
      <c r="E5762" t="s">
        <v>33</v>
      </c>
      <c r="F5762" t="s">
        <v>33</v>
      </c>
      <c r="G5762" t="s">
        <v>33</v>
      </c>
      <c r="H5762" t="s">
        <v>89</v>
      </c>
      <c r="I5762" t="s">
        <v>33</v>
      </c>
      <c r="J5762" t="s">
        <v>33</v>
      </c>
      <c r="K5762">
        <v>0.31248399999999998</v>
      </c>
      <c r="L5762">
        <v>0.323938</v>
      </c>
      <c r="M5762">
        <v>7.0000000000000001E-3</v>
      </c>
      <c r="N5762">
        <v>1.7989999999999999</v>
      </c>
      <c r="O5762" t="s">
        <v>35</v>
      </c>
      <c r="P5762" t="s">
        <v>276</v>
      </c>
      <c r="Q5762">
        <v>1.4870000000000001</v>
      </c>
      <c r="R5762">
        <v>0.30599999999999999</v>
      </c>
      <c r="S5762">
        <v>33</v>
      </c>
      <c r="T5762">
        <v>33</v>
      </c>
      <c r="U5762">
        <v>1</v>
      </c>
      <c r="V5762">
        <v>187</v>
      </c>
      <c r="W5762">
        <v>60</v>
      </c>
      <c r="X5762">
        <v>1</v>
      </c>
      <c r="Y5762">
        <v>0</v>
      </c>
      <c r="Z5762">
        <v>0</v>
      </c>
      <c r="AA5762">
        <v>0</v>
      </c>
      <c r="AB5762">
        <v>1</v>
      </c>
      <c r="AC5762" t="s">
        <v>144</v>
      </c>
      <c r="AD5762" t="s">
        <v>11393</v>
      </c>
      <c r="AE5762">
        <v>0.2</v>
      </c>
    </row>
    <row r="5763" spans="1:31">
      <c r="A5763" t="s">
        <v>11650</v>
      </c>
      <c r="B5763">
        <v>2012</v>
      </c>
      <c r="C5763" t="s">
        <v>11393</v>
      </c>
      <c r="D5763" t="s">
        <v>363</v>
      </c>
      <c r="E5763" t="s">
        <v>33</v>
      </c>
      <c r="F5763" t="s">
        <v>33</v>
      </c>
      <c r="G5763" t="s">
        <v>33</v>
      </c>
      <c r="H5763" t="s">
        <v>89</v>
      </c>
      <c r="I5763" t="s">
        <v>40</v>
      </c>
      <c r="J5763" t="s">
        <v>33</v>
      </c>
      <c r="K5763">
        <v>0</v>
      </c>
      <c r="L5763">
        <v>0</v>
      </c>
      <c r="M5763">
        <v>0</v>
      </c>
      <c r="N5763">
        <v>10.576000000000001</v>
      </c>
      <c r="O5763" t="s">
        <v>35</v>
      </c>
      <c r="P5763" t="s">
        <v>52</v>
      </c>
      <c r="Q5763">
        <v>10.576000000000001</v>
      </c>
      <c r="R5763">
        <v>0</v>
      </c>
      <c r="S5763">
        <v>0</v>
      </c>
      <c r="T5763">
        <v>0</v>
      </c>
      <c r="U5763" t="s">
        <v>37</v>
      </c>
      <c r="V5763" t="s">
        <v>37</v>
      </c>
      <c r="W5763">
        <v>33</v>
      </c>
      <c r="X5763">
        <v>0</v>
      </c>
      <c r="Y5763">
        <v>0</v>
      </c>
      <c r="Z5763">
        <v>0</v>
      </c>
      <c r="AA5763">
        <v>0</v>
      </c>
      <c r="AB5763">
        <v>1</v>
      </c>
      <c r="AC5763" t="s">
        <v>38</v>
      </c>
      <c r="AD5763" t="s">
        <v>11393</v>
      </c>
      <c r="AE5763">
        <v>1</v>
      </c>
    </row>
    <row r="5764" spans="1:31">
      <c r="A5764" t="s">
        <v>11651</v>
      </c>
      <c r="B5764">
        <v>2012</v>
      </c>
      <c r="C5764" t="s">
        <v>11393</v>
      </c>
      <c r="D5764" t="s">
        <v>363</v>
      </c>
      <c r="E5764" t="s">
        <v>33</v>
      </c>
      <c r="F5764" t="s">
        <v>33</v>
      </c>
      <c r="G5764" t="s">
        <v>33</v>
      </c>
      <c r="H5764" t="s">
        <v>33</v>
      </c>
      <c r="I5764" t="s">
        <v>33</v>
      </c>
      <c r="J5764" t="s">
        <v>33</v>
      </c>
      <c r="K5764">
        <v>1.4736929999999999</v>
      </c>
      <c r="L5764">
        <v>0.48489500000000002</v>
      </c>
      <c r="M5764">
        <v>0.68</v>
      </c>
      <c r="N5764">
        <v>2.7690000000000001</v>
      </c>
      <c r="O5764" t="s">
        <v>35</v>
      </c>
      <c r="P5764" t="s">
        <v>458</v>
      </c>
      <c r="Q5764">
        <v>1.2949999999999999</v>
      </c>
      <c r="R5764">
        <v>0.79400000000000004</v>
      </c>
      <c r="S5764">
        <v>6558</v>
      </c>
      <c r="T5764">
        <v>2145</v>
      </c>
      <c r="U5764">
        <v>3025</v>
      </c>
      <c r="V5764">
        <v>12323</v>
      </c>
      <c r="W5764">
        <v>1650</v>
      </c>
      <c r="X5764">
        <v>19</v>
      </c>
      <c r="Y5764">
        <v>0</v>
      </c>
      <c r="Z5764">
        <v>0</v>
      </c>
      <c r="AA5764">
        <v>0</v>
      </c>
      <c r="AB5764">
        <v>1</v>
      </c>
      <c r="AC5764" t="s">
        <v>1178</v>
      </c>
      <c r="AD5764" t="s">
        <v>11393</v>
      </c>
      <c r="AE5764">
        <v>2.67</v>
      </c>
    </row>
    <row r="5765" spans="1:31">
      <c r="A5765" t="s">
        <v>11652</v>
      </c>
      <c r="B5765">
        <v>2012</v>
      </c>
      <c r="C5765" t="s">
        <v>11393</v>
      </c>
      <c r="D5765" t="s">
        <v>363</v>
      </c>
      <c r="E5765" t="s">
        <v>33</v>
      </c>
      <c r="F5765" t="s">
        <v>33</v>
      </c>
      <c r="G5765" t="s">
        <v>33</v>
      </c>
      <c r="H5765" t="s">
        <v>33</v>
      </c>
      <c r="I5765" t="s">
        <v>33</v>
      </c>
      <c r="J5765" t="s">
        <v>98</v>
      </c>
      <c r="K5765">
        <v>3.1612770000000001</v>
      </c>
      <c r="L5765">
        <v>2.4012509999999998</v>
      </c>
      <c r="M5765">
        <v>0.28899999999999998</v>
      </c>
      <c r="N5765">
        <v>12.003</v>
      </c>
      <c r="O5765" t="s">
        <v>35</v>
      </c>
      <c r="P5765" t="s">
        <v>10069</v>
      </c>
      <c r="Q5765">
        <v>8.8420000000000005</v>
      </c>
      <c r="R5765">
        <v>2.8719999999999999</v>
      </c>
      <c r="S5765">
        <v>2069</v>
      </c>
      <c r="T5765">
        <v>1542</v>
      </c>
      <c r="U5765">
        <v>189</v>
      </c>
      <c r="V5765">
        <v>7856</v>
      </c>
      <c r="W5765">
        <v>140</v>
      </c>
      <c r="X5765">
        <v>2</v>
      </c>
      <c r="Y5765">
        <v>0</v>
      </c>
      <c r="Z5765">
        <v>0</v>
      </c>
      <c r="AA5765">
        <v>0</v>
      </c>
      <c r="AB5765">
        <v>1</v>
      </c>
      <c r="AC5765" t="s">
        <v>3523</v>
      </c>
      <c r="AD5765" t="s">
        <v>11393</v>
      </c>
      <c r="AE5765">
        <v>2.62</v>
      </c>
    </row>
    <row r="5766" spans="1:31">
      <c r="A5766" t="s">
        <v>11653</v>
      </c>
      <c r="B5766">
        <v>2012</v>
      </c>
      <c r="C5766" t="s">
        <v>11393</v>
      </c>
      <c r="D5766" t="s">
        <v>363</v>
      </c>
      <c r="E5766" t="s">
        <v>33</v>
      </c>
      <c r="F5766" t="s">
        <v>33</v>
      </c>
      <c r="G5766" t="s">
        <v>33</v>
      </c>
      <c r="H5766" t="s">
        <v>33</v>
      </c>
      <c r="I5766" t="s">
        <v>33</v>
      </c>
      <c r="J5766" t="s">
        <v>101</v>
      </c>
      <c r="K5766">
        <v>0.50058100000000005</v>
      </c>
      <c r="L5766">
        <v>0.51170800000000005</v>
      </c>
      <c r="M5766">
        <v>1.0999999999999999E-2</v>
      </c>
      <c r="N5766">
        <v>2.843</v>
      </c>
      <c r="O5766" t="s">
        <v>35</v>
      </c>
      <c r="P5766" t="s">
        <v>336</v>
      </c>
      <c r="Q5766">
        <v>2.3420000000000001</v>
      </c>
      <c r="R5766">
        <v>0.49</v>
      </c>
      <c r="S5766">
        <v>384</v>
      </c>
      <c r="T5766">
        <v>392</v>
      </c>
      <c r="U5766">
        <v>8</v>
      </c>
      <c r="V5766">
        <v>2182</v>
      </c>
      <c r="W5766">
        <v>227</v>
      </c>
      <c r="X5766">
        <v>1</v>
      </c>
      <c r="Y5766">
        <v>0</v>
      </c>
      <c r="Z5766">
        <v>0</v>
      </c>
      <c r="AA5766">
        <v>0</v>
      </c>
      <c r="AB5766">
        <v>1</v>
      </c>
      <c r="AC5766" t="s">
        <v>76</v>
      </c>
      <c r="AD5766" t="s">
        <v>11393</v>
      </c>
      <c r="AE5766">
        <v>1.19</v>
      </c>
    </row>
    <row r="5767" spans="1:31">
      <c r="A5767" t="s">
        <v>11654</v>
      </c>
      <c r="B5767">
        <v>2012</v>
      </c>
      <c r="C5767" t="s">
        <v>11393</v>
      </c>
      <c r="D5767" t="s">
        <v>363</v>
      </c>
      <c r="E5767" t="s">
        <v>33</v>
      </c>
      <c r="F5767" t="s">
        <v>33</v>
      </c>
      <c r="G5767" t="s">
        <v>33</v>
      </c>
      <c r="H5767" t="s">
        <v>33</v>
      </c>
      <c r="I5767" t="s">
        <v>33</v>
      </c>
      <c r="J5767" t="s">
        <v>104</v>
      </c>
      <c r="K5767">
        <v>2.049976</v>
      </c>
      <c r="L5767">
        <v>1.2464</v>
      </c>
      <c r="M5767">
        <v>0.37</v>
      </c>
      <c r="N5767">
        <v>6.2249999999999996</v>
      </c>
      <c r="O5767" t="s">
        <v>35</v>
      </c>
      <c r="P5767" t="s">
        <v>7443</v>
      </c>
      <c r="Q5767">
        <v>4.1749999999999998</v>
      </c>
      <c r="R5767">
        <v>1.68</v>
      </c>
      <c r="S5767">
        <v>1922</v>
      </c>
      <c r="T5767">
        <v>1163</v>
      </c>
      <c r="U5767">
        <v>347</v>
      </c>
      <c r="V5767">
        <v>5836</v>
      </c>
      <c r="W5767">
        <v>292</v>
      </c>
      <c r="X5767">
        <v>4</v>
      </c>
      <c r="Y5767">
        <v>0</v>
      </c>
      <c r="Z5767">
        <v>0</v>
      </c>
      <c r="AA5767">
        <v>0</v>
      </c>
      <c r="AB5767">
        <v>1</v>
      </c>
      <c r="AC5767" t="s">
        <v>1164</v>
      </c>
      <c r="AD5767" t="s">
        <v>11393</v>
      </c>
      <c r="AE5767">
        <v>2.25</v>
      </c>
    </row>
    <row r="5768" spans="1:31">
      <c r="A5768" t="s">
        <v>11655</v>
      </c>
      <c r="B5768">
        <v>2012</v>
      </c>
      <c r="C5768" t="s">
        <v>11393</v>
      </c>
      <c r="D5768" t="s">
        <v>363</v>
      </c>
      <c r="E5768" t="s">
        <v>33</v>
      </c>
      <c r="F5768" t="s">
        <v>33</v>
      </c>
      <c r="G5768" t="s">
        <v>33</v>
      </c>
      <c r="H5768" t="s">
        <v>33</v>
      </c>
      <c r="I5768" t="s">
        <v>33</v>
      </c>
      <c r="J5768" t="s">
        <v>107</v>
      </c>
      <c r="K5768">
        <v>0.21555199999999999</v>
      </c>
      <c r="L5768">
        <v>0.13634399999999999</v>
      </c>
      <c r="M5768">
        <v>3.5999999999999997E-2</v>
      </c>
      <c r="N5768">
        <v>0.68899999999999995</v>
      </c>
      <c r="O5768" t="s">
        <v>35</v>
      </c>
      <c r="P5768" t="s">
        <v>232</v>
      </c>
      <c r="Q5768">
        <v>0.47299999999999998</v>
      </c>
      <c r="R5768">
        <v>0.18</v>
      </c>
      <c r="S5768">
        <v>211</v>
      </c>
      <c r="T5768">
        <v>132</v>
      </c>
      <c r="U5768">
        <v>35</v>
      </c>
      <c r="V5768">
        <v>675</v>
      </c>
      <c r="W5768">
        <v>450</v>
      </c>
      <c r="X5768">
        <v>3</v>
      </c>
      <c r="Y5768">
        <v>0</v>
      </c>
      <c r="Z5768">
        <v>0</v>
      </c>
      <c r="AA5768">
        <v>0</v>
      </c>
      <c r="AB5768">
        <v>1</v>
      </c>
      <c r="AC5768" t="s">
        <v>56</v>
      </c>
      <c r="AD5768" t="s">
        <v>11393</v>
      </c>
      <c r="AE5768">
        <v>0.39</v>
      </c>
    </row>
    <row r="5769" spans="1:31">
      <c r="A5769" t="s">
        <v>11656</v>
      </c>
      <c r="B5769">
        <v>2012</v>
      </c>
      <c r="C5769" t="s">
        <v>11393</v>
      </c>
      <c r="D5769" t="s">
        <v>363</v>
      </c>
      <c r="E5769" t="s">
        <v>33</v>
      </c>
      <c r="F5769" t="s">
        <v>33</v>
      </c>
      <c r="G5769" t="s">
        <v>33</v>
      </c>
      <c r="H5769" t="s">
        <v>33</v>
      </c>
      <c r="I5769" t="s">
        <v>33</v>
      </c>
      <c r="J5769" t="s">
        <v>110</v>
      </c>
      <c r="K5769">
        <v>1.776662</v>
      </c>
      <c r="L5769">
        <v>0.71110600000000002</v>
      </c>
      <c r="M5769">
        <v>0.66400000000000003</v>
      </c>
      <c r="N5769">
        <v>3.7949999999999999</v>
      </c>
      <c r="O5769" t="s">
        <v>35</v>
      </c>
      <c r="P5769" t="s">
        <v>11657</v>
      </c>
      <c r="Q5769">
        <v>2.0179999999999998</v>
      </c>
      <c r="R5769">
        <v>1.1120000000000001</v>
      </c>
      <c r="S5769">
        <v>1971</v>
      </c>
      <c r="T5769">
        <v>772</v>
      </c>
      <c r="U5769">
        <v>737</v>
      </c>
      <c r="V5769">
        <v>4210</v>
      </c>
      <c r="W5769">
        <v>541</v>
      </c>
      <c r="X5769">
        <v>9</v>
      </c>
      <c r="Y5769">
        <v>0</v>
      </c>
      <c r="Z5769">
        <v>0</v>
      </c>
      <c r="AA5769">
        <v>0</v>
      </c>
      <c r="AB5769">
        <v>1</v>
      </c>
      <c r="AC5769" t="s">
        <v>479</v>
      </c>
      <c r="AD5769" t="s">
        <v>11393</v>
      </c>
      <c r="AE5769">
        <v>1.56</v>
      </c>
    </row>
    <row r="5770" spans="1:31">
      <c r="A5770" t="s">
        <v>11658</v>
      </c>
      <c r="B5770">
        <v>2012</v>
      </c>
      <c r="C5770" t="s">
        <v>11393</v>
      </c>
      <c r="D5770" t="s">
        <v>363</v>
      </c>
      <c r="E5770" t="s">
        <v>33</v>
      </c>
      <c r="F5770" t="s">
        <v>33</v>
      </c>
      <c r="G5770" t="s">
        <v>33</v>
      </c>
      <c r="H5770" t="s">
        <v>33</v>
      </c>
      <c r="I5770" t="s">
        <v>40</v>
      </c>
      <c r="J5770" t="s">
        <v>33</v>
      </c>
      <c r="K5770">
        <v>0.34769899999999998</v>
      </c>
      <c r="L5770">
        <v>0.21565000000000001</v>
      </c>
      <c r="M5770">
        <v>6.0999999999999999E-2</v>
      </c>
      <c r="N5770">
        <v>1.089</v>
      </c>
      <c r="O5770" t="s">
        <v>35</v>
      </c>
      <c r="P5770" t="s">
        <v>11501</v>
      </c>
      <c r="Q5770">
        <v>0.74099999999999999</v>
      </c>
      <c r="R5770">
        <v>0.28699999999999998</v>
      </c>
      <c r="S5770">
        <v>698</v>
      </c>
      <c r="T5770">
        <v>432</v>
      </c>
      <c r="U5770">
        <v>122</v>
      </c>
      <c r="V5770">
        <v>2186</v>
      </c>
      <c r="W5770">
        <v>881</v>
      </c>
      <c r="X5770">
        <v>3</v>
      </c>
      <c r="Y5770">
        <v>0</v>
      </c>
      <c r="Z5770">
        <v>0</v>
      </c>
      <c r="AA5770">
        <v>0</v>
      </c>
      <c r="AB5770">
        <v>1</v>
      </c>
      <c r="AC5770" t="s">
        <v>76</v>
      </c>
      <c r="AD5770" t="s">
        <v>11393</v>
      </c>
      <c r="AE5770">
        <v>1.18</v>
      </c>
    </row>
    <row r="5771" spans="1:31">
      <c r="A5771" t="s">
        <v>11659</v>
      </c>
      <c r="B5771">
        <v>2012</v>
      </c>
      <c r="C5771" t="s">
        <v>11393</v>
      </c>
      <c r="D5771" t="s">
        <v>363</v>
      </c>
      <c r="E5771" t="s">
        <v>33</v>
      </c>
      <c r="F5771" t="s">
        <v>33</v>
      </c>
      <c r="G5771" t="s">
        <v>33</v>
      </c>
      <c r="H5771" t="s">
        <v>33</v>
      </c>
      <c r="I5771" t="s">
        <v>40</v>
      </c>
      <c r="J5771" t="s">
        <v>98</v>
      </c>
      <c r="K5771">
        <v>0</v>
      </c>
      <c r="L5771">
        <v>0</v>
      </c>
      <c r="M5771">
        <v>0</v>
      </c>
      <c r="N5771">
        <v>4.9939999999999998</v>
      </c>
      <c r="O5771" t="s">
        <v>35</v>
      </c>
      <c r="P5771" t="s">
        <v>1136</v>
      </c>
      <c r="Q5771">
        <v>4.9939999999999998</v>
      </c>
      <c r="R5771">
        <v>0</v>
      </c>
      <c r="S5771">
        <v>0</v>
      </c>
      <c r="T5771">
        <v>0</v>
      </c>
      <c r="U5771" t="s">
        <v>37</v>
      </c>
      <c r="V5771" t="s">
        <v>37</v>
      </c>
      <c r="W5771">
        <v>72</v>
      </c>
      <c r="X5771">
        <v>0</v>
      </c>
      <c r="Y5771">
        <v>0</v>
      </c>
      <c r="Z5771">
        <v>0</v>
      </c>
      <c r="AA5771">
        <v>0</v>
      </c>
      <c r="AB5771">
        <v>1</v>
      </c>
      <c r="AC5771" t="s">
        <v>38</v>
      </c>
      <c r="AD5771" t="s">
        <v>11393</v>
      </c>
      <c r="AE5771">
        <v>1</v>
      </c>
    </row>
    <row r="5772" spans="1:31">
      <c r="A5772" t="s">
        <v>11660</v>
      </c>
      <c r="B5772">
        <v>2012</v>
      </c>
      <c r="C5772" t="s">
        <v>11393</v>
      </c>
      <c r="D5772" t="s">
        <v>363</v>
      </c>
      <c r="E5772" t="s">
        <v>33</v>
      </c>
      <c r="F5772" t="s">
        <v>33</v>
      </c>
      <c r="G5772" t="s">
        <v>33</v>
      </c>
      <c r="H5772" t="s">
        <v>33</v>
      </c>
      <c r="I5772" t="s">
        <v>40</v>
      </c>
      <c r="J5772" t="s">
        <v>101</v>
      </c>
      <c r="K5772">
        <v>0</v>
      </c>
      <c r="L5772">
        <v>0</v>
      </c>
      <c r="M5772">
        <v>0</v>
      </c>
      <c r="N5772">
        <v>3.0270000000000001</v>
      </c>
      <c r="O5772" t="s">
        <v>35</v>
      </c>
      <c r="P5772" t="s">
        <v>313</v>
      </c>
      <c r="Q5772">
        <v>3.0270000000000001</v>
      </c>
      <c r="R5772">
        <v>0</v>
      </c>
      <c r="S5772">
        <v>0</v>
      </c>
      <c r="T5772">
        <v>0</v>
      </c>
      <c r="U5772" t="s">
        <v>37</v>
      </c>
      <c r="V5772" t="s">
        <v>37</v>
      </c>
      <c r="W5772">
        <v>120</v>
      </c>
      <c r="X5772">
        <v>0</v>
      </c>
      <c r="Y5772">
        <v>0</v>
      </c>
      <c r="Z5772">
        <v>0</v>
      </c>
      <c r="AA5772">
        <v>0</v>
      </c>
      <c r="AB5772">
        <v>1</v>
      </c>
      <c r="AC5772" t="s">
        <v>38</v>
      </c>
      <c r="AD5772" t="s">
        <v>11393</v>
      </c>
      <c r="AE5772">
        <v>1</v>
      </c>
    </row>
    <row r="5773" spans="1:31">
      <c r="A5773" t="s">
        <v>11661</v>
      </c>
      <c r="B5773">
        <v>2012</v>
      </c>
      <c r="C5773" t="s">
        <v>11393</v>
      </c>
      <c r="D5773" t="s">
        <v>363</v>
      </c>
      <c r="E5773" t="s">
        <v>33</v>
      </c>
      <c r="F5773" t="s">
        <v>33</v>
      </c>
      <c r="G5773" t="s">
        <v>33</v>
      </c>
      <c r="H5773" t="s">
        <v>33</v>
      </c>
      <c r="I5773" t="s">
        <v>40</v>
      </c>
      <c r="J5773" t="s">
        <v>104</v>
      </c>
      <c r="K5773">
        <v>0</v>
      </c>
      <c r="L5773">
        <v>0</v>
      </c>
      <c r="M5773">
        <v>0</v>
      </c>
      <c r="N5773">
        <v>2.3980000000000001</v>
      </c>
      <c r="O5773" t="s">
        <v>35</v>
      </c>
      <c r="P5773" t="s">
        <v>187</v>
      </c>
      <c r="Q5773">
        <v>2.3980000000000001</v>
      </c>
      <c r="R5773">
        <v>0</v>
      </c>
      <c r="S5773">
        <v>0</v>
      </c>
      <c r="T5773">
        <v>0</v>
      </c>
      <c r="U5773" t="s">
        <v>37</v>
      </c>
      <c r="V5773" t="s">
        <v>37</v>
      </c>
      <c r="W5773">
        <v>152</v>
      </c>
      <c r="X5773">
        <v>0</v>
      </c>
      <c r="Y5773">
        <v>0</v>
      </c>
      <c r="Z5773">
        <v>0</v>
      </c>
      <c r="AA5773">
        <v>0</v>
      </c>
      <c r="AB5773">
        <v>1</v>
      </c>
      <c r="AC5773" t="s">
        <v>38</v>
      </c>
      <c r="AD5773" t="s">
        <v>11393</v>
      </c>
      <c r="AE5773">
        <v>1</v>
      </c>
    </row>
    <row r="5774" spans="1:31">
      <c r="A5774" t="s">
        <v>11662</v>
      </c>
      <c r="B5774">
        <v>2012</v>
      </c>
      <c r="C5774" t="s">
        <v>11393</v>
      </c>
      <c r="D5774" t="s">
        <v>363</v>
      </c>
      <c r="E5774" t="s">
        <v>33</v>
      </c>
      <c r="F5774" t="s">
        <v>33</v>
      </c>
      <c r="G5774" t="s">
        <v>33</v>
      </c>
      <c r="H5774" t="s">
        <v>33</v>
      </c>
      <c r="I5774" t="s">
        <v>40</v>
      </c>
      <c r="J5774" t="s">
        <v>107</v>
      </c>
      <c r="K5774">
        <v>0</v>
      </c>
      <c r="L5774">
        <v>0</v>
      </c>
      <c r="M5774">
        <v>0</v>
      </c>
      <c r="N5774">
        <v>1.5</v>
      </c>
      <c r="O5774" t="s">
        <v>35</v>
      </c>
      <c r="P5774" t="s">
        <v>66</v>
      </c>
      <c r="Q5774">
        <v>1.5</v>
      </c>
      <c r="R5774">
        <v>0</v>
      </c>
      <c r="S5774">
        <v>0</v>
      </c>
      <c r="T5774">
        <v>0</v>
      </c>
      <c r="U5774" t="s">
        <v>37</v>
      </c>
      <c r="V5774" t="s">
        <v>37</v>
      </c>
      <c r="W5774">
        <v>244</v>
      </c>
      <c r="X5774">
        <v>0</v>
      </c>
      <c r="Y5774">
        <v>0</v>
      </c>
      <c r="Z5774">
        <v>0</v>
      </c>
      <c r="AA5774">
        <v>0</v>
      </c>
      <c r="AB5774">
        <v>1</v>
      </c>
      <c r="AC5774" t="s">
        <v>38</v>
      </c>
      <c r="AD5774" t="s">
        <v>11393</v>
      </c>
      <c r="AE5774">
        <v>1</v>
      </c>
    </row>
    <row r="5775" spans="1:31">
      <c r="A5775" t="s">
        <v>11663</v>
      </c>
      <c r="B5775">
        <v>2012</v>
      </c>
      <c r="C5775" t="s">
        <v>11393</v>
      </c>
      <c r="D5775" t="s">
        <v>363</v>
      </c>
      <c r="E5775" t="s">
        <v>33</v>
      </c>
      <c r="F5775" t="s">
        <v>33</v>
      </c>
      <c r="G5775" t="s">
        <v>33</v>
      </c>
      <c r="H5775" t="s">
        <v>33</v>
      </c>
      <c r="I5775" t="s">
        <v>40</v>
      </c>
      <c r="J5775" t="s">
        <v>110</v>
      </c>
      <c r="K5775">
        <v>1.3538060000000001</v>
      </c>
      <c r="L5775">
        <v>0.83997900000000003</v>
      </c>
      <c r="M5775">
        <v>0.23400000000000001</v>
      </c>
      <c r="N5775">
        <v>4.2110000000000003</v>
      </c>
      <c r="O5775" t="s">
        <v>35</v>
      </c>
      <c r="P5775" t="s">
        <v>430</v>
      </c>
      <c r="Q5775">
        <v>2.8570000000000002</v>
      </c>
      <c r="R5775">
        <v>1.1200000000000001</v>
      </c>
      <c r="S5775">
        <v>698</v>
      </c>
      <c r="T5775">
        <v>432</v>
      </c>
      <c r="U5775">
        <v>121</v>
      </c>
      <c r="V5775">
        <v>2172</v>
      </c>
      <c r="W5775">
        <v>293</v>
      </c>
      <c r="X5775">
        <v>3</v>
      </c>
      <c r="Y5775">
        <v>0</v>
      </c>
      <c r="Z5775">
        <v>0</v>
      </c>
      <c r="AA5775">
        <v>0</v>
      </c>
      <c r="AB5775">
        <v>1</v>
      </c>
      <c r="AC5775" t="s">
        <v>76</v>
      </c>
      <c r="AD5775" t="s">
        <v>11393</v>
      </c>
      <c r="AE5775">
        <v>1.54</v>
      </c>
    </row>
    <row r="5776" spans="1:31">
      <c r="A5776" t="s">
        <v>11664</v>
      </c>
      <c r="B5776">
        <v>2012</v>
      </c>
      <c r="C5776" t="s">
        <v>11393</v>
      </c>
      <c r="D5776" t="s">
        <v>363</v>
      </c>
      <c r="E5776" t="s">
        <v>33</v>
      </c>
      <c r="F5776" t="s">
        <v>33</v>
      </c>
      <c r="G5776" t="s">
        <v>33</v>
      </c>
      <c r="H5776" t="s">
        <v>33</v>
      </c>
      <c r="I5776" t="s">
        <v>43</v>
      </c>
      <c r="J5776" t="s">
        <v>33</v>
      </c>
      <c r="K5776">
        <v>2.400029</v>
      </c>
      <c r="L5776">
        <v>0.85776399999999997</v>
      </c>
      <c r="M5776">
        <v>1.018</v>
      </c>
      <c r="N5776">
        <v>4.7409999999999997</v>
      </c>
      <c r="O5776" t="s">
        <v>35</v>
      </c>
      <c r="P5776" t="s">
        <v>6738</v>
      </c>
      <c r="Q5776">
        <v>2.3410000000000002</v>
      </c>
      <c r="R5776">
        <v>1.3819999999999999</v>
      </c>
      <c r="S5776">
        <v>5859</v>
      </c>
      <c r="T5776">
        <v>2069</v>
      </c>
      <c r="U5776">
        <v>2485</v>
      </c>
      <c r="V5776">
        <v>11576</v>
      </c>
      <c r="W5776">
        <v>769</v>
      </c>
      <c r="X5776">
        <v>16</v>
      </c>
      <c r="Y5776">
        <v>0</v>
      </c>
      <c r="Z5776">
        <v>0</v>
      </c>
      <c r="AA5776">
        <v>0</v>
      </c>
      <c r="AB5776">
        <v>1</v>
      </c>
      <c r="AC5776" t="s">
        <v>6126</v>
      </c>
      <c r="AD5776" t="s">
        <v>11393</v>
      </c>
      <c r="AE5776">
        <v>2.41</v>
      </c>
    </row>
    <row r="5777" spans="1:31">
      <c r="A5777" t="s">
        <v>11665</v>
      </c>
      <c r="B5777">
        <v>2012</v>
      </c>
      <c r="C5777" t="s">
        <v>11393</v>
      </c>
      <c r="D5777" t="s">
        <v>363</v>
      </c>
      <c r="E5777" t="s">
        <v>33</v>
      </c>
      <c r="F5777" t="s">
        <v>33</v>
      </c>
      <c r="G5777" t="s">
        <v>33</v>
      </c>
      <c r="H5777" t="s">
        <v>33</v>
      </c>
      <c r="I5777" t="s">
        <v>43</v>
      </c>
      <c r="J5777" t="s">
        <v>98</v>
      </c>
      <c r="K5777">
        <v>5.407038</v>
      </c>
      <c r="L5777">
        <v>4.1876439999999997</v>
      </c>
      <c r="M5777">
        <v>0.44700000000000001</v>
      </c>
      <c r="N5777">
        <v>20.443000000000001</v>
      </c>
      <c r="O5777" t="s">
        <v>35</v>
      </c>
      <c r="P5777" t="s">
        <v>11666</v>
      </c>
      <c r="Q5777">
        <v>15.036</v>
      </c>
      <c r="R5777">
        <v>4.96</v>
      </c>
      <c r="S5777">
        <v>2069</v>
      </c>
      <c r="T5777">
        <v>1542</v>
      </c>
      <c r="U5777">
        <v>171</v>
      </c>
      <c r="V5777">
        <v>7823</v>
      </c>
      <c r="W5777">
        <v>68</v>
      </c>
      <c r="X5777">
        <v>2</v>
      </c>
      <c r="Y5777">
        <v>0</v>
      </c>
      <c r="Z5777">
        <v>0</v>
      </c>
      <c r="AA5777">
        <v>0</v>
      </c>
      <c r="AB5777">
        <v>1</v>
      </c>
      <c r="AC5777" t="s">
        <v>3523</v>
      </c>
      <c r="AD5777" t="s">
        <v>11393</v>
      </c>
      <c r="AE5777">
        <v>2.2999999999999998</v>
      </c>
    </row>
    <row r="5778" spans="1:31">
      <c r="A5778" t="s">
        <v>11667</v>
      </c>
      <c r="B5778">
        <v>2012</v>
      </c>
      <c r="C5778" t="s">
        <v>11393</v>
      </c>
      <c r="D5778" t="s">
        <v>363</v>
      </c>
      <c r="E5778" t="s">
        <v>33</v>
      </c>
      <c r="F5778" t="s">
        <v>33</v>
      </c>
      <c r="G5778" t="s">
        <v>33</v>
      </c>
      <c r="H5778" t="s">
        <v>33</v>
      </c>
      <c r="I5778" t="s">
        <v>43</v>
      </c>
      <c r="J5778" t="s">
        <v>101</v>
      </c>
      <c r="K5778">
        <v>0.90758399999999995</v>
      </c>
      <c r="L5778">
        <v>0.93098400000000003</v>
      </c>
      <c r="M5778">
        <v>1.9E-2</v>
      </c>
      <c r="N5778">
        <v>5.125</v>
      </c>
      <c r="O5778" t="s">
        <v>35</v>
      </c>
      <c r="P5778" t="s">
        <v>47</v>
      </c>
      <c r="Q5778">
        <v>4.218</v>
      </c>
      <c r="R5778">
        <v>0.88800000000000001</v>
      </c>
      <c r="S5778">
        <v>384</v>
      </c>
      <c r="T5778">
        <v>392</v>
      </c>
      <c r="U5778">
        <v>8</v>
      </c>
      <c r="V5778">
        <v>2170</v>
      </c>
      <c r="W5778">
        <v>107</v>
      </c>
      <c r="X5778">
        <v>1</v>
      </c>
      <c r="Y5778">
        <v>0</v>
      </c>
      <c r="Z5778">
        <v>0</v>
      </c>
      <c r="AA5778">
        <v>0</v>
      </c>
      <c r="AB5778">
        <v>1</v>
      </c>
      <c r="AC5778" t="s">
        <v>76</v>
      </c>
      <c r="AD5778" t="s">
        <v>11393</v>
      </c>
      <c r="AE5778">
        <v>1.02</v>
      </c>
    </row>
    <row r="5779" spans="1:31">
      <c r="A5779" t="s">
        <v>11668</v>
      </c>
      <c r="B5779">
        <v>2012</v>
      </c>
      <c r="C5779" t="s">
        <v>11393</v>
      </c>
      <c r="D5779" t="s">
        <v>363</v>
      </c>
      <c r="E5779" t="s">
        <v>33</v>
      </c>
      <c r="F5779" t="s">
        <v>33</v>
      </c>
      <c r="G5779" t="s">
        <v>33</v>
      </c>
      <c r="H5779" t="s">
        <v>33</v>
      </c>
      <c r="I5779" t="s">
        <v>43</v>
      </c>
      <c r="J5779" t="s">
        <v>104</v>
      </c>
      <c r="K5779">
        <v>3.6242649999999998</v>
      </c>
      <c r="L5779">
        <v>2.206496</v>
      </c>
      <c r="M5779">
        <v>0.64400000000000002</v>
      </c>
      <c r="N5779">
        <v>10.904</v>
      </c>
      <c r="O5779" t="s">
        <v>35</v>
      </c>
      <c r="P5779" t="s">
        <v>11669</v>
      </c>
      <c r="Q5779">
        <v>7.2789999999999999</v>
      </c>
      <c r="R5779">
        <v>2.98</v>
      </c>
      <c r="S5779">
        <v>1922</v>
      </c>
      <c r="T5779">
        <v>1163</v>
      </c>
      <c r="U5779">
        <v>341</v>
      </c>
      <c r="V5779">
        <v>5782</v>
      </c>
      <c r="W5779">
        <v>140</v>
      </c>
      <c r="X5779">
        <v>4</v>
      </c>
      <c r="Y5779">
        <v>0</v>
      </c>
      <c r="Z5779">
        <v>0</v>
      </c>
      <c r="AA5779">
        <v>0</v>
      </c>
      <c r="AB5779">
        <v>1</v>
      </c>
      <c r="AC5779" t="s">
        <v>1164</v>
      </c>
      <c r="AD5779" t="s">
        <v>11393</v>
      </c>
      <c r="AE5779">
        <v>1.94</v>
      </c>
    </row>
    <row r="5780" spans="1:31">
      <c r="A5780" t="s">
        <v>11670</v>
      </c>
      <c r="B5780">
        <v>2012</v>
      </c>
      <c r="C5780" t="s">
        <v>11393</v>
      </c>
      <c r="D5780" t="s">
        <v>363</v>
      </c>
      <c r="E5780" t="s">
        <v>33</v>
      </c>
      <c r="F5780" t="s">
        <v>33</v>
      </c>
      <c r="G5780" t="s">
        <v>33</v>
      </c>
      <c r="H5780" t="s">
        <v>33</v>
      </c>
      <c r="I5780" t="s">
        <v>43</v>
      </c>
      <c r="J5780" t="s">
        <v>107</v>
      </c>
      <c r="K5780">
        <v>0.41333500000000001</v>
      </c>
      <c r="L5780">
        <v>0.26266800000000001</v>
      </c>
      <c r="M5780">
        <v>6.8000000000000005E-2</v>
      </c>
      <c r="N5780">
        <v>1.3240000000000001</v>
      </c>
      <c r="O5780" t="s">
        <v>35</v>
      </c>
      <c r="P5780" t="s">
        <v>166</v>
      </c>
      <c r="Q5780">
        <v>0.91</v>
      </c>
      <c r="R5780">
        <v>0.34499999999999997</v>
      </c>
      <c r="S5780">
        <v>211</v>
      </c>
      <c r="T5780">
        <v>132</v>
      </c>
      <c r="U5780">
        <v>35</v>
      </c>
      <c r="V5780">
        <v>677</v>
      </c>
      <c r="W5780">
        <v>206</v>
      </c>
      <c r="X5780">
        <v>3</v>
      </c>
      <c r="Y5780">
        <v>0</v>
      </c>
      <c r="Z5780">
        <v>0</v>
      </c>
      <c r="AA5780">
        <v>0</v>
      </c>
      <c r="AB5780">
        <v>1</v>
      </c>
      <c r="AC5780" t="s">
        <v>56</v>
      </c>
      <c r="AD5780" t="s">
        <v>11393</v>
      </c>
      <c r="AE5780">
        <v>0.34</v>
      </c>
    </row>
    <row r="5781" spans="1:31">
      <c r="A5781" t="s">
        <v>11671</v>
      </c>
      <c r="B5781">
        <v>2012</v>
      </c>
      <c r="C5781" t="s">
        <v>11393</v>
      </c>
      <c r="D5781" t="s">
        <v>363</v>
      </c>
      <c r="E5781" t="s">
        <v>33</v>
      </c>
      <c r="F5781" t="s">
        <v>33</v>
      </c>
      <c r="G5781" t="s">
        <v>33</v>
      </c>
      <c r="H5781" t="s">
        <v>33</v>
      </c>
      <c r="I5781" t="s">
        <v>43</v>
      </c>
      <c r="J5781" t="s">
        <v>110</v>
      </c>
      <c r="K5781">
        <v>2.144158</v>
      </c>
      <c r="L5781">
        <v>0.947797</v>
      </c>
      <c r="M5781">
        <v>0.70299999999999996</v>
      </c>
      <c r="N5781">
        <v>4.9219999999999997</v>
      </c>
      <c r="O5781" t="s">
        <v>35</v>
      </c>
      <c r="P5781" t="s">
        <v>11672</v>
      </c>
      <c r="Q5781">
        <v>2.778</v>
      </c>
      <c r="R5781">
        <v>1.4419999999999999</v>
      </c>
      <c r="S5781">
        <v>1273</v>
      </c>
      <c r="T5781">
        <v>552</v>
      </c>
      <c r="U5781">
        <v>417</v>
      </c>
      <c r="V5781">
        <v>2921</v>
      </c>
      <c r="W5781">
        <v>248</v>
      </c>
      <c r="X5781">
        <v>6</v>
      </c>
      <c r="Y5781">
        <v>0</v>
      </c>
      <c r="Z5781">
        <v>0</v>
      </c>
      <c r="AA5781">
        <v>0</v>
      </c>
      <c r="AB5781">
        <v>1</v>
      </c>
      <c r="AC5781" t="s">
        <v>83</v>
      </c>
      <c r="AD5781" t="s">
        <v>11393</v>
      </c>
      <c r="AE5781">
        <v>1.06</v>
      </c>
    </row>
    <row r="5782" spans="1:31">
      <c r="A5782" t="s">
        <v>11680</v>
      </c>
      <c r="B5782">
        <v>2012</v>
      </c>
      <c r="C5782" t="s">
        <v>11681</v>
      </c>
      <c r="D5782" t="s">
        <v>33</v>
      </c>
      <c r="E5782" t="s">
        <v>33</v>
      </c>
      <c r="F5782" t="s">
        <v>33</v>
      </c>
      <c r="G5782" t="s">
        <v>33</v>
      </c>
      <c r="H5782" t="s">
        <v>34</v>
      </c>
      <c r="I5782" t="s">
        <v>33</v>
      </c>
      <c r="J5782" t="s">
        <v>33</v>
      </c>
      <c r="K5782">
        <v>36.767046999999998</v>
      </c>
      <c r="L5782">
        <v>5.9308540000000001</v>
      </c>
      <c r="M5782">
        <v>25.283999999999999</v>
      </c>
      <c r="N5782">
        <v>49.466000000000001</v>
      </c>
      <c r="O5782" t="s">
        <v>35</v>
      </c>
      <c r="P5782" t="s">
        <v>11682</v>
      </c>
      <c r="Q5782">
        <v>12.699</v>
      </c>
      <c r="R5782">
        <v>11.483000000000001</v>
      </c>
      <c r="S5782">
        <v>14378</v>
      </c>
      <c r="T5782">
        <v>3121</v>
      </c>
      <c r="U5782">
        <v>9887</v>
      </c>
      <c r="V5782">
        <v>19344</v>
      </c>
      <c r="W5782">
        <v>113</v>
      </c>
      <c r="X5782">
        <v>37</v>
      </c>
      <c r="Y5782">
        <v>0</v>
      </c>
      <c r="Z5782">
        <v>0</v>
      </c>
      <c r="AA5782">
        <v>0</v>
      </c>
      <c r="AB5782">
        <v>1</v>
      </c>
      <c r="AC5782" t="s">
        <v>589</v>
      </c>
      <c r="AD5782" t="s">
        <v>11681</v>
      </c>
      <c r="AE5782">
        <v>1.69</v>
      </c>
    </row>
    <row r="5783" spans="1:31">
      <c r="A5783" t="s">
        <v>11683</v>
      </c>
      <c r="B5783">
        <v>2012</v>
      </c>
      <c r="C5783" t="s">
        <v>11681</v>
      </c>
      <c r="D5783" t="s">
        <v>33</v>
      </c>
      <c r="E5783" t="s">
        <v>33</v>
      </c>
      <c r="F5783" t="s">
        <v>33</v>
      </c>
      <c r="G5783" t="s">
        <v>33</v>
      </c>
      <c r="H5783" t="s">
        <v>34</v>
      </c>
      <c r="I5783" t="s">
        <v>40</v>
      </c>
      <c r="J5783" t="s">
        <v>33</v>
      </c>
      <c r="K5783">
        <v>42.694954000000003</v>
      </c>
      <c r="L5783">
        <v>6.8419140000000001</v>
      </c>
      <c r="M5783">
        <v>29.233000000000001</v>
      </c>
      <c r="N5783">
        <v>56.999000000000002</v>
      </c>
      <c r="O5783" t="s">
        <v>35</v>
      </c>
      <c r="P5783" t="s">
        <v>11684</v>
      </c>
      <c r="Q5783">
        <v>14.304</v>
      </c>
      <c r="R5783">
        <v>13.462</v>
      </c>
      <c r="S5783">
        <v>6624</v>
      </c>
      <c r="T5783">
        <v>1734</v>
      </c>
      <c r="U5783">
        <v>4535</v>
      </c>
      <c r="V5783">
        <v>8843</v>
      </c>
      <c r="W5783">
        <v>55</v>
      </c>
      <c r="X5783">
        <v>20</v>
      </c>
      <c r="Y5783">
        <v>0</v>
      </c>
      <c r="Z5783">
        <v>0</v>
      </c>
      <c r="AA5783">
        <v>0</v>
      </c>
      <c r="AB5783">
        <v>1</v>
      </c>
      <c r="AC5783" t="s">
        <v>556</v>
      </c>
      <c r="AD5783" t="s">
        <v>11681</v>
      </c>
      <c r="AE5783">
        <v>1.03</v>
      </c>
    </row>
    <row r="5784" spans="1:31">
      <c r="A5784" t="s">
        <v>11685</v>
      </c>
      <c r="B5784">
        <v>2012</v>
      </c>
      <c r="C5784" t="s">
        <v>11681</v>
      </c>
      <c r="D5784" t="s">
        <v>33</v>
      </c>
      <c r="E5784" t="s">
        <v>33</v>
      </c>
      <c r="F5784" t="s">
        <v>33</v>
      </c>
      <c r="G5784" t="s">
        <v>33</v>
      </c>
      <c r="H5784" t="s">
        <v>34</v>
      </c>
      <c r="I5784" t="s">
        <v>43</v>
      </c>
      <c r="J5784" t="s">
        <v>33</v>
      </c>
      <c r="K5784">
        <v>32.868735000000001</v>
      </c>
      <c r="L5784">
        <v>7.4808560000000002</v>
      </c>
      <c r="M5784">
        <v>18.891999999999999</v>
      </c>
      <c r="N5784">
        <v>49.481999999999999</v>
      </c>
      <c r="O5784" t="s">
        <v>35</v>
      </c>
      <c r="P5784" t="s">
        <v>11686</v>
      </c>
      <c r="Q5784">
        <v>16.613</v>
      </c>
      <c r="R5784">
        <v>13.976000000000001</v>
      </c>
      <c r="S5784">
        <v>7754</v>
      </c>
      <c r="T5784">
        <v>2245</v>
      </c>
      <c r="U5784">
        <v>4457</v>
      </c>
      <c r="V5784">
        <v>11673</v>
      </c>
      <c r="W5784">
        <v>58</v>
      </c>
      <c r="X5784">
        <v>17</v>
      </c>
      <c r="Y5784">
        <v>0</v>
      </c>
      <c r="Z5784">
        <v>0</v>
      </c>
      <c r="AA5784">
        <v>0</v>
      </c>
      <c r="AB5784">
        <v>1</v>
      </c>
      <c r="AC5784" t="s">
        <v>1037</v>
      </c>
      <c r="AD5784" t="s">
        <v>11681</v>
      </c>
      <c r="AE5784">
        <v>1.45</v>
      </c>
    </row>
    <row r="5785" spans="1:31">
      <c r="A5785" t="s">
        <v>11687</v>
      </c>
      <c r="B5785">
        <v>2012</v>
      </c>
      <c r="C5785" t="s">
        <v>11681</v>
      </c>
      <c r="D5785" t="s">
        <v>33</v>
      </c>
      <c r="E5785" t="s">
        <v>33</v>
      </c>
      <c r="F5785" t="s">
        <v>33</v>
      </c>
      <c r="G5785" t="s">
        <v>33</v>
      </c>
      <c r="H5785" t="s">
        <v>46</v>
      </c>
      <c r="I5785" t="s">
        <v>33</v>
      </c>
      <c r="J5785" t="s">
        <v>33</v>
      </c>
      <c r="K5785">
        <v>31.88749</v>
      </c>
      <c r="L5785">
        <v>3.8290389999999999</v>
      </c>
      <c r="M5785">
        <v>24.49</v>
      </c>
      <c r="N5785">
        <v>40.024000000000001</v>
      </c>
      <c r="O5785" t="s">
        <v>35</v>
      </c>
      <c r="P5785" t="s">
        <v>11688</v>
      </c>
      <c r="Q5785">
        <v>8.1370000000000005</v>
      </c>
      <c r="R5785">
        <v>7.3979999999999997</v>
      </c>
      <c r="S5785">
        <v>26679</v>
      </c>
      <c r="T5785">
        <v>3474</v>
      </c>
      <c r="U5785">
        <v>20490</v>
      </c>
      <c r="V5785">
        <v>33487</v>
      </c>
      <c r="W5785">
        <v>321</v>
      </c>
      <c r="X5785">
        <v>121</v>
      </c>
      <c r="Y5785">
        <v>0</v>
      </c>
      <c r="Z5785">
        <v>0</v>
      </c>
      <c r="AA5785">
        <v>0</v>
      </c>
      <c r="AB5785">
        <v>1</v>
      </c>
      <c r="AC5785" t="s">
        <v>535</v>
      </c>
      <c r="AD5785" t="s">
        <v>11681</v>
      </c>
      <c r="AE5785">
        <v>2.16</v>
      </c>
    </row>
    <row r="5786" spans="1:31">
      <c r="A5786" t="s">
        <v>11689</v>
      </c>
      <c r="B5786">
        <v>2012</v>
      </c>
      <c r="C5786" t="s">
        <v>11681</v>
      </c>
      <c r="D5786" t="s">
        <v>33</v>
      </c>
      <c r="E5786" t="s">
        <v>33</v>
      </c>
      <c r="F5786" t="s">
        <v>33</v>
      </c>
      <c r="G5786" t="s">
        <v>33</v>
      </c>
      <c r="H5786" t="s">
        <v>46</v>
      </c>
      <c r="I5786" t="s">
        <v>40</v>
      </c>
      <c r="J5786" t="s">
        <v>33</v>
      </c>
      <c r="K5786">
        <v>31.918035</v>
      </c>
      <c r="L5786">
        <v>4.6778690000000003</v>
      </c>
      <c r="M5786">
        <v>22.94</v>
      </c>
      <c r="N5786">
        <v>42.000999999999998</v>
      </c>
      <c r="O5786" t="s">
        <v>35</v>
      </c>
      <c r="P5786" t="s">
        <v>11690</v>
      </c>
      <c r="Q5786">
        <v>10.083</v>
      </c>
      <c r="R5786">
        <v>8.9779999999999998</v>
      </c>
      <c r="S5786">
        <v>13976</v>
      </c>
      <c r="T5786">
        <v>2283</v>
      </c>
      <c r="U5786">
        <v>10045</v>
      </c>
      <c r="V5786">
        <v>18391</v>
      </c>
      <c r="W5786">
        <v>197</v>
      </c>
      <c r="X5786">
        <v>78</v>
      </c>
      <c r="Y5786">
        <v>0</v>
      </c>
      <c r="Z5786">
        <v>0</v>
      </c>
      <c r="AA5786">
        <v>0</v>
      </c>
      <c r="AB5786">
        <v>1</v>
      </c>
      <c r="AC5786" t="s">
        <v>462</v>
      </c>
      <c r="AD5786" t="s">
        <v>11681</v>
      </c>
      <c r="AE5786">
        <v>1.97</v>
      </c>
    </row>
    <row r="5787" spans="1:31">
      <c r="A5787" t="s">
        <v>11691</v>
      </c>
      <c r="B5787">
        <v>2012</v>
      </c>
      <c r="C5787" t="s">
        <v>11681</v>
      </c>
      <c r="D5787" t="s">
        <v>33</v>
      </c>
      <c r="E5787" t="s">
        <v>33</v>
      </c>
      <c r="F5787" t="s">
        <v>33</v>
      </c>
      <c r="G5787" t="s">
        <v>33</v>
      </c>
      <c r="H5787" t="s">
        <v>46</v>
      </c>
      <c r="I5787" t="s">
        <v>43</v>
      </c>
      <c r="J5787" t="s">
        <v>33</v>
      </c>
      <c r="K5787">
        <v>31.853954000000002</v>
      </c>
      <c r="L5787">
        <v>5.9478099999999996</v>
      </c>
      <c r="M5787">
        <v>20.581</v>
      </c>
      <c r="N5787">
        <v>44.930999999999997</v>
      </c>
      <c r="O5787" t="s">
        <v>35</v>
      </c>
      <c r="P5787" t="s">
        <v>11692</v>
      </c>
      <c r="Q5787">
        <v>13.077</v>
      </c>
      <c r="R5787">
        <v>11.273</v>
      </c>
      <c r="S5787">
        <v>12704</v>
      </c>
      <c r="T5787">
        <v>2512</v>
      </c>
      <c r="U5787">
        <v>8208</v>
      </c>
      <c r="V5787">
        <v>17919</v>
      </c>
      <c r="W5787">
        <v>124</v>
      </c>
      <c r="X5787">
        <v>43</v>
      </c>
      <c r="Y5787">
        <v>0</v>
      </c>
      <c r="Z5787">
        <v>0</v>
      </c>
      <c r="AA5787">
        <v>0</v>
      </c>
      <c r="AB5787">
        <v>1</v>
      </c>
      <c r="AC5787" t="s">
        <v>1177</v>
      </c>
      <c r="AD5787" t="s">
        <v>11681</v>
      </c>
      <c r="AE5787">
        <v>2</v>
      </c>
    </row>
    <row r="5788" spans="1:31">
      <c r="A5788" t="s">
        <v>11693</v>
      </c>
      <c r="B5788">
        <v>2012</v>
      </c>
      <c r="C5788" t="s">
        <v>11681</v>
      </c>
      <c r="D5788" t="s">
        <v>33</v>
      </c>
      <c r="E5788" t="s">
        <v>33</v>
      </c>
      <c r="F5788" t="s">
        <v>33</v>
      </c>
      <c r="G5788" t="s">
        <v>33</v>
      </c>
      <c r="H5788" t="s">
        <v>54</v>
      </c>
      <c r="I5788" t="s">
        <v>33</v>
      </c>
      <c r="J5788" t="s">
        <v>33</v>
      </c>
      <c r="K5788">
        <v>30.058895</v>
      </c>
      <c r="L5788">
        <v>2.351772</v>
      </c>
      <c r="M5788">
        <v>25.492999999999999</v>
      </c>
      <c r="N5788">
        <v>34.938000000000002</v>
      </c>
      <c r="O5788" t="s">
        <v>35</v>
      </c>
      <c r="P5788" t="s">
        <v>11694</v>
      </c>
      <c r="Q5788">
        <v>4.8789999999999996</v>
      </c>
      <c r="R5788">
        <v>4.5659999999999998</v>
      </c>
      <c r="S5788">
        <v>42868</v>
      </c>
      <c r="T5788">
        <v>4078</v>
      </c>
      <c r="U5788">
        <v>36356</v>
      </c>
      <c r="V5788">
        <v>49826</v>
      </c>
      <c r="W5788">
        <v>567</v>
      </c>
      <c r="X5788">
        <v>178</v>
      </c>
      <c r="Y5788">
        <v>0</v>
      </c>
      <c r="Z5788">
        <v>0</v>
      </c>
      <c r="AA5788">
        <v>0</v>
      </c>
      <c r="AB5788">
        <v>1</v>
      </c>
      <c r="AC5788" t="s">
        <v>482</v>
      </c>
      <c r="AD5788" t="s">
        <v>11681</v>
      </c>
      <c r="AE5788">
        <v>1.49</v>
      </c>
    </row>
    <row r="5789" spans="1:31">
      <c r="A5789" t="s">
        <v>11695</v>
      </c>
      <c r="B5789">
        <v>2012</v>
      </c>
      <c r="C5789" t="s">
        <v>11681</v>
      </c>
      <c r="D5789" t="s">
        <v>33</v>
      </c>
      <c r="E5789" t="s">
        <v>33</v>
      </c>
      <c r="F5789" t="s">
        <v>33</v>
      </c>
      <c r="G5789" t="s">
        <v>33</v>
      </c>
      <c r="H5789" t="s">
        <v>54</v>
      </c>
      <c r="I5789" t="s">
        <v>40</v>
      </c>
      <c r="J5789" t="s">
        <v>33</v>
      </c>
      <c r="K5789">
        <v>33.074131000000001</v>
      </c>
      <c r="L5789">
        <v>3.2386400000000002</v>
      </c>
      <c r="M5789">
        <v>26.777000000000001</v>
      </c>
      <c r="N5789">
        <v>39.853000000000002</v>
      </c>
      <c r="O5789" t="s">
        <v>35</v>
      </c>
      <c r="P5789" t="s">
        <v>11696</v>
      </c>
      <c r="Q5789">
        <v>6.7789999999999999</v>
      </c>
      <c r="R5789">
        <v>6.2969999999999997</v>
      </c>
      <c r="S5789">
        <v>20854</v>
      </c>
      <c r="T5789">
        <v>2695</v>
      </c>
      <c r="U5789">
        <v>16884</v>
      </c>
      <c r="V5789">
        <v>25128</v>
      </c>
      <c r="W5789">
        <v>339</v>
      </c>
      <c r="X5789">
        <v>116</v>
      </c>
      <c r="Y5789">
        <v>0</v>
      </c>
      <c r="Z5789">
        <v>0</v>
      </c>
      <c r="AA5789">
        <v>0</v>
      </c>
      <c r="AB5789">
        <v>1</v>
      </c>
      <c r="AC5789" t="s">
        <v>1005</v>
      </c>
      <c r="AD5789" t="s">
        <v>11681</v>
      </c>
      <c r="AE5789">
        <v>1.6</v>
      </c>
    </row>
    <row r="5790" spans="1:31">
      <c r="A5790" t="s">
        <v>11697</v>
      </c>
      <c r="B5790">
        <v>2012</v>
      </c>
      <c r="C5790" t="s">
        <v>11681</v>
      </c>
      <c r="D5790" t="s">
        <v>33</v>
      </c>
      <c r="E5790" t="s">
        <v>33</v>
      </c>
      <c r="F5790" t="s">
        <v>33</v>
      </c>
      <c r="G5790" t="s">
        <v>33</v>
      </c>
      <c r="H5790" t="s">
        <v>54</v>
      </c>
      <c r="I5790" t="s">
        <v>43</v>
      </c>
      <c r="J5790" t="s">
        <v>33</v>
      </c>
      <c r="K5790">
        <v>27.669246999999999</v>
      </c>
      <c r="L5790">
        <v>3.7630479999999999</v>
      </c>
      <c r="M5790">
        <v>20.497</v>
      </c>
      <c r="N5790">
        <v>35.798000000000002</v>
      </c>
      <c r="O5790" t="s">
        <v>35</v>
      </c>
      <c r="P5790" t="s">
        <v>11698</v>
      </c>
      <c r="Q5790">
        <v>8.1289999999999996</v>
      </c>
      <c r="R5790">
        <v>7.1719999999999997</v>
      </c>
      <c r="S5790">
        <v>22013</v>
      </c>
      <c r="T5790">
        <v>3379</v>
      </c>
      <c r="U5790">
        <v>16308</v>
      </c>
      <c r="V5790">
        <v>28480</v>
      </c>
      <c r="W5790">
        <v>228</v>
      </c>
      <c r="X5790">
        <v>62</v>
      </c>
      <c r="Y5790">
        <v>0</v>
      </c>
      <c r="Z5790">
        <v>0</v>
      </c>
      <c r="AA5790">
        <v>0</v>
      </c>
      <c r="AB5790">
        <v>1</v>
      </c>
      <c r="AC5790" t="s">
        <v>1132</v>
      </c>
      <c r="AD5790" t="s">
        <v>11681</v>
      </c>
      <c r="AE5790">
        <v>1.61</v>
      </c>
    </row>
    <row r="5791" spans="1:31">
      <c r="A5791" t="s">
        <v>11699</v>
      </c>
      <c r="B5791">
        <v>2012</v>
      </c>
      <c r="C5791" t="s">
        <v>11681</v>
      </c>
      <c r="D5791" t="s">
        <v>33</v>
      </c>
      <c r="E5791" t="s">
        <v>33</v>
      </c>
      <c r="F5791" t="s">
        <v>33</v>
      </c>
      <c r="G5791" t="s">
        <v>33</v>
      </c>
      <c r="H5791" t="s">
        <v>62</v>
      </c>
      <c r="I5791" t="s">
        <v>33</v>
      </c>
      <c r="J5791" t="s">
        <v>33</v>
      </c>
      <c r="K5791">
        <v>27.027450000000002</v>
      </c>
      <c r="L5791">
        <v>2.4413939999999998</v>
      </c>
      <c r="M5791">
        <v>22.32</v>
      </c>
      <c r="N5791">
        <v>32.151000000000003</v>
      </c>
      <c r="O5791" t="s">
        <v>35</v>
      </c>
      <c r="P5791" t="s">
        <v>11700</v>
      </c>
      <c r="Q5791">
        <v>5.1230000000000002</v>
      </c>
      <c r="R5791">
        <v>4.7080000000000002</v>
      </c>
      <c r="S5791">
        <v>32448</v>
      </c>
      <c r="T5791">
        <v>3306</v>
      </c>
      <c r="U5791">
        <v>26796</v>
      </c>
      <c r="V5791">
        <v>38599</v>
      </c>
      <c r="W5791">
        <v>570</v>
      </c>
      <c r="X5791">
        <v>161</v>
      </c>
      <c r="Y5791">
        <v>0</v>
      </c>
      <c r="Z5791">
        <v>0</v>
      </c>
      <c r="AA5791">
        <v>0</v>
      </c>
      <c r="AB5791">
        <v>1</v>
      </c>
      <c r="AC5791" t="s">
        <v>540</v>
      </c>
      <c r="AD5791" t="s">
        <v>11681</v>
      </c>
      <c r="AE5791">
        <v>1.72</v>
      </c>
    </row>
    <row r="5792" spans="1:31">
      <c r="A5792" t="s">
        <v>11701</v>
      </c>
      <c r="B5792">
        <v>2012</v>
      </c>
      <c r="C5792" t="s">
        <v>11681</v>
      </c>
      <c r="D5792" t="s">
        <v>33</v>
      </c>
      <c r="E5792" t="s">
        <v>33</v>
      </c>
      <c r="F5792" t="s">
        <v>33</v>
      </c>
      <c r="G5792" t="s">
        <v>33</v>
      </c>
      <c r="H5792" t="s">
        <v>62</v>
      </c>
      <c r="I5792" t="s">
        <v>40</v>
      </c>
      <c r="J5792" t="s">
        <v>33</v>
      </c>
      <c r="K5792">
        <v>31.900296000000001</v>
      </c>
      <c r="L5792">
        <v>3.2872490000000001</v>
      </c>
      <c r="M5792">
        <v>25.529</v>
      </c>
      <c r="N5792">
        <v>38.813000000000002</v>
      </c>
      <c r="O5792" t="s">
        <v>35</v>
      </c>
      <c r="P5792" t="s">
        <v>11702</v>
      </c>
      <c r="Q5792">
        <v>6.9130000000000003</v>
      </c>
      <c r="R5792">
        <v>6.3710000000000004</v>
      </c>
      <c r="S5792">
        <v>17297</v>
      </c>
      <c r="T5792">
        <v>2079</v>
      </c>
      <c r="U5792">
        <v>13842</v>
      </c>
      <c r="V5792">
        <v>21045</v>
      </c>
      <c r="W5792">
        <v>332</v>
      </c>
      <c r="X5792">
        <v>98</v>
      </c>
      <c r="Y5792">
        <v>0</v>
      </c>
      <c r="Z5792">
        <v>0</v>
      </c>
      <c r="AA5792">
        <v>0</v>
      </c>
      <c r="AB5792">
        <v>1</v>
      </c>
      <c r="AC5792" t="s">
        <v>781</v>
      </c>
      <c r="AD5792" t="s">
        <v>11681</v>
      </c>
      <c r="AE5792">
        <v>1.65</v>
      </c>
    </row>
    <row r="5793" spans="1:31">
      <c r="A5793" t="s">
        <v>11703</v>
      </c>
      <c r="B5793">
        <v>2012</v>
      </c>
      <c r="C5793" t="s">
        <v>11681</v>
      </c>
      <c r="D5793" t="s">
        <v>33</v>
      </c>
      <c r="E5793" t="s">
        <v>33</v>
      </c>
      <c r="F5793" t="s">
        <v>33</v>
      </c>
      <c r="G5793" t="s">
        <v>33</v>
      </c>
      <c r="H5793" t="s">
        <v>62</v>
      </c>
      <c r="I5793" t="s">
        <v>43</v>
      </c>
      <c r="J5793" t="s">
        <v>33</v>
      </c>
      <c r="K5793">
        <v>23.014199999999999</v>
      </c>
      <c r="L5793">
        <v>3.605524</v>
      </c>
      <c r="M5793">
        <v>16.254999999999999</v>
      </c>
      <c r="N5793">
        <v>30.977</v>
      </c>
      <c r="O5793" t="s">
        <v>35</v>
      </c>
      <c r="P5793" t="s">
        <v>11704</v>
      </c>
      <c r="Q5793">
        <v>7.9630000000000001</v>
      </c>
      <c r="R5793">
        <v>6.7590000000000003</v>
      </c>
      <c r="S5793">
        <v>15151</v>
      </c>
      <c r="T5793">
        <v>2644</v>
      </c>
      <c r="U5793">
        <v>10702</v>
      </c>
      <c r="V5793">
        <v>20394</v>
      </c>
      <c r="W5793">
        <v>238</v>
      </c>
      <c r="X5793">
        <v>63</v>
      </c>
      <c r="Y5793">
        <v>0</v>
      </c>
      <c r="Z5793">
        <v>0</v>
      </c>
      <c r="AA5793">
        <v>0</v>
      </c>
      <c r="AB5793">
        <v>1</v>
      </c>
      <c r="AC5793" t="s">
        <v>580</v>
      </c>
      <c r="AD5793" t="s">
        <v>11681</v>
      </c>
      <c r="AE5793">
        <v>1.74</v>
      </c>
    </row>
    <row r="5794" spans="1:31">
      <c r="A5794" t="s">
        <v>11705</v>
      </c>
      <c r="B5794">
        <v>2012</v>
      </c>
      <c r="C5794" t="s">
        <v>11681</v>
      </c>
      <c r="D5794" t="s">
        <v>33</v>
      </c>
      <c r="E5794" t="s">
        <v>33</v>
      </c>
      <c r="F5794" t="s">
        <v>33</v>
      </c>
      <c r="G5794" t="s">
        <v>33</v>
      </c>
      <c r="H5794" t="s">
        <v>68</v>
      </c>
      <c r="I5794" t="s">
        <v>33</v>
      </c>
      <c r="J5794" t="s">
        <v>33</v>
      </c>
      <c r="K5794">
        <v>25.587284</v>
      </c>
      <c r="L5794">
        <v>2.0798220000000001</v>
      </c>
      <c r="M5794">
        <v>21.577000000000002</v>
      </c>
      <c r="N5794">
        <v>29.928999999999998</v>
      </c>
      <c r="O5794" t="s">
        <v>35</v>
      </c>
      <c r="P5794" t="s">
        <v>11706</v>
      </c>
      <c r="Q5794">
        <v>4.3419999999999996</v>
      </c>
      <c r="R5794">
        <v>4.0110000000000001</v>
      </c>
      <c r="S5794">
        <v>31072</v>
      </c>
      <c r="T5794">
        <v>2895</v>
      </c>
      <c r="U5794">
        <v>26202</v>
      </c>
      <c r="V5794">
        <v>36345</v>
      </c>
      <c r="W5794">
        <v>552</v>
      </c>
      <c r="X5794">
        <v>150</v>
      </c>
      <c r="Y5794">
        <v>0</v>
      </c>
      <c r="Z5794">
        <v>0</v>
      </c>
      <c r="AA5794">
        <v>0</v>
      </c>
      <c r="AB5794">
        <v>1</v>
      </c>
      <c r="AC5794" t="s">
        <v>486</v>
      </c>
      <c r="AD5794" t="s">
        <v>11681</v>
      </c>
      <c r="AE5794">
        <v>1.25</v>
      </c>
    </row>
    <row r="5795" spans="1:31">
      <c r="A5795" t="s">
        <v>11707</v>
      </c>
      <c r="B5795">
        <v>2012</v>
      </c>
      <c r="C5795" t="s">
        <v>11681</v>
      </c>
      <c r="D5795" t="s">
        <v>33</v>
      </c>
      <c r="E5795" t="s">
        <v>33</v>
      </c>
      <c r="F5795" t="s">
        <v>33</v>
      </c>
      <c r="G5795" t="s">
        <v>33</v>
      </c>
      <c r="H5795" t="s">
        <v>68</v>
      </c>
      <c r="I5795" t="s">
        <v>40</v>
      </c>
      <c r="J5795" t="s">
        <v>33</v>
      </c>
      <c r="K5795">
        <v>31.383927</v>
      </c>
      <c r="L5795">
        <v>2.9033099999999998</v>
      </c>
      <c r="M5795">
        <v>25.751999999999999</v>
      </c>
      <c r="N5795">
        <v>37.451999999999998</v>
      </c>
      <c r="O5795" t="s">
        <v>35</v>
      </c>
      <c r="P5795" t="s">
        <v>11708</v>
      </c>
      <c r="Q5795">
        <v>6.0679999999999996</v>
      </c>
      <c r="R5795">
        <v>5.6319999999999997</v>
      </c>
      <c r="S5795">
        <v>20320</v>
      </c>
      <c r="T5795">
        <v>2467</v>
      </c>
      <c r="U5795">
        <v>16674</v>
      </c>
      <c r="V5795">
        <v>24250</v>
      </c>
      <c r="W5795">
        <v>324</v>
      </c>
      <c r="X5795">
        <v>103</v>
      </c>
      <c r="Y5795">
        <v>0</v>
      </c>
      <c r="Z5795">
        <v>0</v>
      </c>
      <c r="AA5795">
        <v>0</v>
      </c>
      <c r="AB5795">
        <v>1</v>
      </c>
      <c r="AC5795" t="s">
        <v>2747</v>
      </c>
      <c r="AD5795" t="s">
        <v>11681</v>
      </c>
      <c r="AE5795">
        <v>1.26</v>
      </c>
    </row>
    <row r="5796" spans="1:31">
      <c r="A5796" t="s">
        <v>11709</v>
      </c>
      <c r="B5796">
        <v>2012</v>
      </c>
      <c r="C5796" t="s">
        <v>11681</v>
      </c>
      <c r="D5796" t="s">
        <v>33</v>
      </c>
      <c r="E5796" t="s">
        <v>33</v>
      </c>
      <c r="F5796" t="s">
        <v>33</v>
      </c>
      <c r="G5796" t="s">
        <v>33</v>
      </c>
      <c r="H5796" t="s">
        <v>68</v>
      </c>
      <c r="I5796" t="s">
        <v>43</v>
      </c>
      <c r="J5796" t="s">
        <v>33</v>
      </c>
      <c r="K5796">
        <v>18.966643999999999</v>
      </c>
      <c r="L5796">
        <v>2.93696</v>
      </c>
      <c r="M5796">
        <v>13.503</v>
      </c>
      <c r="N5796">
        <v>25.488</v>
      </c>
      <c r="O5796" t="s">
        <v>35</v>
      </c>
      <c r="P5796" t="s">
        <v>7828</v>
      </c>
      <c r="Q5796">
        <v>6.5220000000000002</v>
      </c>
      <c r="R5796">
        <v>5.4640000000000004</v>
      </c>
      <c r="S5796">
        <v>10752</v>
      </c>
      <c r="T5796">
        <v>1715</v>
      </c>
      <c r="U5796">
        <v>7655</v>
      </c>
      <c r="V5796">
        <v>14449</v>
      </c>
      <c r="W5796">
        <v>228</v>
      </c>
      <c r="X5796">
        <v>47</v>
      </c>
      <c r="Y5796">
        <v>0</v>
      </c>
      <c r="Z5796">
        <v>0</v>
      </c>
      <c r="AA5796">
        <v>0</v>
      </c>
      <c r="AB5796">
        <v>1</v>
      </c>
      <c r="AC5796" t="s">
        <v>474</v>
      </c>
      <c r="AD5796" t="s">
        <v>11681</v>
      </c>
      <c r="AE5796">
        <v>1.27</v>
      </c>
    </row>
    <row r="5797" spans="1:31">
      <c r="A5797" t="s">
        <v>11710</v>
      </c>
      <c r="B5797">
        <v>2012</v>
      </c>
      <c r="C5797" t="s">
        <v>11681</v>
      </c>
      <c r="D5797" t="s">
        <v>33</v>
      </c>
      <c r="E5797" t="s">
        <v>33</v>
      </c>
      <c r="F5797" t="s">
        <v>33</v>
      </c>
      <c r="G5797" t="s">
        <v>33</v>
      </c>
      <c r="H5797" t="s">
        <v>74</v>
      </c>
      <c r="I5797" t="s">
        <v>33</v>
      </c>
      <c r="J5797" t="s">
        <v>33</v>
      </c>
      <c r="K5797">
        <v>22.714884999999999</v>
      </c>
      <c r="L5797">
        <v>2.9095960000000001</v>
      </c>
      <c r="M5797">
        <v>17.207000000000001</v>
      </c>
      <c r="N5797">
        <v>29.018000000000001</v>
      </c>
      <c r="O5797" t="s">
        <v>35</v>
      </c>
      <c r="P5797" t="s">
        <v>11711</v>
      </c>
      <c r="Q5797">
        <v>6.3029999999999999</v>
      </c>
      <c r="R5797">
        <v>5.508</v>
      </c>
      <c r="S5797">
        <v>16665</v>
      </c>
      <c r="T5797">
        <v>2347</v>
      </c>
      <c r="U5797">
        <v>12624</v>
      </c>
      <c r="V5797">
        <v>21289</v>
      </c>
      <c r="W5797">
        <v>335</v>
      </c>
      <c r="X5797">
        <v>82</v>
      </c>
      <c r="Y5797">
        <v>0</v>
      </c>
      <c r="Z5797">
        <v>0</v>
      </c>
      <c r="AA5797">
        <v>0</v>
      </c>
      <c r="AB5797">
        <v>1</v>
      </c>
      <c r="AC5797" t="s">
        <v>465</v>
      </c>
      <c r="AD5797" t="s">
        <v>11681</v>
      </c>
      <c r="AE5797">
        <v>1.61</v>
      </c>
    </row>
    <row r="5798" spans="1:31">
      <c r="A5798" t="s">
        <v>11712</v>
      </c>
      <c r="B5798">
        <v>2012</v>
      </c>
      <c r="C5798" t="s">
        <v>11681</v>
      </c>
      <c r="D5798" t="s">
        <v>33</v>
      </c>
      <c r="E5798" t="s">
        <v>33</v>
      </c>
      <c r="F5798" t="s">
        <v>33</v>
      </c>
      <c r="G5798" t="s">
        <v>33</v>
      </c>
      <c r="H5798" t="s">
        <v>74</v>
      </c>
      <c r="I5798" t="s">
        <v>40</v>
      </c>
      <c r="J5798" t="s">
        <v>33</v>
      </c>
      <c r="K5798">
        <v>33.220187000000003</v>
      </c>
      <c r="L5798">
        <v>4.7792539999999999</v>
      </c>
      <c r="M5798">
        <v>24.012</v>
      </c>
      <c r="N5798">
        <v>43.476999999999997</v>
      </c>
      <c r="O5798" t="s">
        <v>35</v>
      </c>
      <c r="P5798" t="s">
        <v>11713</v>
      </c>
      <c r="Q5798">
        <v>10.257</v>
      </c>
      <c r="R5798">
        <v>9.2080000000000002</v>
      </c>
      <c r="S5798">
        <v>12103</v>
      </c>
      <c r="T5798">
        <v>1996</v>
      </c>
      <c r="U5798">
        <v>8748</v>
      </c>
      <c r="V5798">
        <v>15840</v>
      </c>
      <c r="W5798">
        <v>190</v>
      </c>
      <c r="X5798">
        <v>58</v>
      </c>
      <c r="Y5798">
        <v>0</v>
      </c>
      <c r="Z5798">
        <v>0</v>
      </c>
      <c r="AA5798">
        <v>0</v>
      </c>
      <c r="AB5798">
        <v>1</v>
      </c>
      <c r="AC5798" t="s">
        <v>475</v>
      </c>
      <c r="AD5798" t="s">
        <v>11681</v>
      </c>
      <c r="AE5798">
        <v>1.95</v>
      </c>
    </row>
    <row r="5799" spans="1:31">
      <c r="A5799" t="s">
        <v>11714</v>
      </c>
      <c r="B5799">
        <v>2012</v>
      </c>
      <c r="C5799" t="s">
        <v>11681</v>
      </c>
      <c r="D5799" t="s">
        <v>33</v>
      </c>
      <c r="E5799" t="s">
        <v>33</v>
      </c>
      <c r="F5799" t="s">
        <v>33</v>
      </c>
      <c r="G5799" t="s">
        <v>33</v>
      </c>
      <c r="H5799" t="s">
        <v>74</v>
      </c>
      <c r="I5799" t="s">
        <v>43</v>
      </c>
      <c r="J5799" t="s">
        <v>33</v>
      </c>
      <c r="K5799">
        <v>12.351566999999999</v>
      </c>
      <c r="L5799">
        <v>3.1075620000000002</v>
      </c>
      <c r="M5799">
        <v>6.9109999999999996</v>
      </c>
      <c r="N5799">
        <v>19.873000000000001</v>
      </c>
      <c r="O5799" t="s">
        <v>35</v>
      </c>
      <c r="P5799" t="s">
        <v>11715</v>
      </c>
      <c r="Q5799">
        <v>7.5220000000000002</v>
      </c>
      <c r="R5799">
        <v>5.4409999999999998</v>
      </c>
      <c r="S5799">
        <v>4562</v>
      </c>
      <c r="T5799">
        <v>1130</v>
      </c>
      <c r="U5799">
        <v>2552</v>
      </c>
      <c r="V5799">
        <v>7340</v>
      </c>
      <c r="W5799">
        <v>145</v>
      </c>
      <c r="X5799">
        <v>24</v>
      </c>
      <c r="Y5799">
        <v>0</v>
      </c>
      <c r="Z5799">
        <v>0</v>
      </c>
      <c r="AA5799">
        <v>0</v>
      </c>
      <c r="AB5799">
        <v>1</v>
      </c>
      <c r="AC5799" t="s">
        <v>494</v>
      </c>
      <c r="AD5799" t="s">
        <v>11681</v>
      </c>
      <c r="AE5799">
        <v>1.28</v>
      </c>
    </row>
    <row r="5800" spans="1:31">
      <c r="A5800" t="s">
        <v>11716</v>
      </c>
      <c r="B5800">
        <v>2012</v>
      </c>
      <c r="C5800" t="s">
        <v>11681</v>
      </c>
      <c r="D5800" t="s">
        <v>33</v>
      </c>
      <c r="E5800" t="s">
        <v>33</v>
      </c>
      <c r="F5800" t="s">
        <v>33</v>
      </c>
      <c r="G5800" t="s">
        <v>33</v>
      </c>
      <c r="H5800" t="s">
        <v>81</v>
      </c>
      <c r="I5800" t="s">
        <v>33</v>
      </c>
      <c r="J5800" t="s">
        <v>33</v>
      </c>
      <c r="K5800">
        <v>27.499777000000002</v>
      </c>
      <c r="L5800">
        <v>5.0442010000000002</v>
      </c>
      <c r="M5800">
        <v>18.039000000000001</v>
      </c>
      <c r="N5800">
        <v>38.713999999999999</v>
      </c>
      <c r="O5800" t="s">
        <v>35</v>
      </c>
      <c r="P5800" t="s">
        <v>11717</v>
      </c>
      <c r="Q5800">
        <v>11.215</v>
      </c>
      <c r="R5800">
        <v>9.4610000000000003</v>
      </c>
      <c r="S5800">
        <v>7760</v>
      </c>
      <c r="T5800">
        <v>1569</v>
      </c>
      <c r="U5800">
        <v>5090</v>
      </c>
      <c r="V5800">
        <v>10924</v>
      </c>
      <c r="W5800">
        <v>163</v>
      </c>
      <c r="X5800">
        <v>44</v>
      </c>
      <c r="Y5800">
        <v>0</v>
      </c>
      <c r="Z5800">
        <v>0</v>
      </c>
      <c r="AA5800">
        <v>0</v>
      </c>
      <c r="AB5800">
        <v>1</v>
      </c>
      <c r="AC5800" t="s">
        <v>583</v>
      </c>
      <c r="AD5800" t="s">
        <v>11681</v>
      </c>
      <c r="AE5800">
        <v>2.0699999999999998</v>
      </c>
    </row>
    <row r="5801" spans="1:31">
      <c r="A5801" t="s">
        <v>11718</v>
      </c>
      <c r="B5801">
        <v>2012</v>
      </c>
      <c r="C5801" t="s">
        <v>11681</v>
      </c>
      <c r="D5801" t="s">
        <v>33</v>
      </c>
      <c r="E5801" t="s">
        <v>33</v>
      </c>
      <c r="F5801" t="s">
        <v>33</v>
      </c>
      <c r="G5801" t="s">
        <v>33</v>
      </c>
      <c r="H5801" t="s">
        <v>81</v>
      </c>
      <c r="I5801" t="s">
        <v>40</v>
      </c>
      <c r="J5801" t="s">
        <v>33</v>
      </c>
      <c r="K5801">
        <v>23.961227999999998</v>
      </c>
      <c r="L5801">
        <v>5.2775280000000002</v>
      </c>
      <c r="M5801">
        <v>14.316000000000001</v>
      </c>
      <c r="N5801">
        <v>36.042000000000002</v>
      </c>
      <c r="O5801" t="s">
        <v>35</v>
      </c>
      <c r="P5801" t="s">
        <v>11719</v>
      </c>
      <c r="Q5801">
        <v>12.081</v>
      </c>
      <c r="R5801">
        <v>9.6449999999999996</v>
      </c>
      <c r="S5801">
        <v>3322</v>
      </c>
      <c r="T5801">
        <v>746</v>
      </c>
      <c r="U5801">
        <v>1985</v>
      </c>
      <c r="V5801">
        <v>4996</v>
      </c>
      <c r="W5801">
        <v>95</v>
      </c>
      <c r="X5801">
        <v>25</v>
      </c>
      <c r="Y5801">
        <v>0</v>
      </c>
      <c r="Z5801">
        <v>0</v>
      </c>
      <c r="AA5801">
        <v>0</v>
      </c>
      <c r="AB5801">
        <v>1</v>
      </c>
      <c r="AC5801" t="s">
        <v>477</v>
      </c>
      <c r="AD5801" t="s">
        <v>11681</v>
      </c>
      <c r="AE5801">
        <v>1.44</v>
      </c>
    </row>
    <row r="5802" spans="1:31">
      <c r="A5802" t="s">
        <v>11720</v>
      </c>
      <c r="B5802">
        <v>2012</v>
      </c>
      <c r="C5802" t="s">
        <v>11681</v>
      </c>
      <c r="D5802" t="s">
        <v>33</v>
      </c>
      <c r="E5802" t="s">
        <v>33</v>
      </c>
      <c r="F5802" t="s">
        <v>33</v>
      </c>
      <c r="G5802" t="s">
        <v>33</v>
      </c>
      <c r="H5802" t="s">
        <v>81</v>
      </c>
      <c r="I5802" t="s">
        <v>43</v>
      </c>
      <c r="J5802" t="s">
        <v>33</v>
      </c>
      <c r="K5802">
        <v>30.916784</v>
      </c>
      <c r="L5802">
        <v>8.3783530000000006</v>
      </c>
      <c r="M5802">
        <v>15.622999999999999</v>
      </c>
      <c r="N5802">
        <v>50.036000000000001</v>
      </c>
      <c r="O5802" t="s">
        <v>35</v>
      </c>
      <c r="P5802" t="s">
        <v>11721</v>
      </c>
      <c r="Q5802">
        <v>19.119</v>
      </c>
      <c r="R5802">
        <v>15.294</v>
      </c>
      <c r="S5802">
        <v>4438</v>
      </c>
      <c r="T5802">
        <v>1346</v>
      </c>
      <c r="U5802">
        <v>2243</v>
      </c>
      <c r="V5802">
        <v>7183</v>
      </c>
      <c r="W5802">
        <v>68</v>
      </c>
      <c r="X5802">
        <v>19</v>
      </c>
      <c r="Y5802">
        <v>0</v>
      </c>
      <c r="Z5802">
        <v>0</v>
      </c>
      <c r="AA5802">
        <v>0</v>
      </c>
      <c r="AB5802">
        <v>1</v>
      </c>
      <c r="AC5802" t="s">
        <v>208</v>
      </c>
      <c r="AD5802" t="s">
        <v>11681</v>
      </c>
      <c r="AE5802">
        <v>2.2000000000000002</v>
      </c>
    </row>
    <row r="5803" spans="1:31">
      <c r="A5803" t="s">
        <v>11722</v>
      </c>
      <c r="B5803">
        <v>2012</v>
      </c>
      <c r="C5803" t="s">
        <v>11681</v>
      </c>
      <c r="D5803" t="s">
        <v>33</v>
      </c>
      <c r="E5803" t="s">
        <v>33</v>
      </c>
      <c r="F5803" t="s">
        <v>33</v>
      </c>
      <c r="G5803" t="s">
        <v>33</v>
      </c>
      <c r="H5803" t="s">
        <v>89</v>
      </c>
      <c r="I5803" t="s">
        <v>33</v>
      </c>
      <c r="J5803" t="s">
        <v>33</v>
      </c>
      <c r="K5803">
        <v>32.823655000000002</v>
      </c>
      <c r="L5803">
        <v>7.4349410000000002</v>
      </c>
      <c r="M5803">
        <v>18.905000000000001</v>
      </c>
      <c r="N5803">
        <v>49.366</v>
      </c>
      <c r="O5803" t="s">
        <v>35</v>
      </c>
      <c r="P5803" t="s">
        <v>11723</v>
      </c>
      <c r="Q5803">
        <v>16.542999999999999</v>
      </c>
      <c r="R5803">
        <v>13.919</v>
      </c>
      <c r="S5803">
        <v>3863</v>
      </c>
      <c r="T5803">
        <v>1019</v>
      </c>
      <c r="U5803">
        <v>2225</v>
      </c>
      <c r="V5803">
        <v>5810</v>
      </c>
      <c r="W5803">
        <v>75</v>
      </c>
      <c r="X5803">
        <v>27</v>
      </c>
      <c r="Y5803">
        <v>0</v>
      </c>
      <c r="Z5803">
        <v>0</v>
      </c>
      <c r="AA5803">
        <v>0</v>
      </c>
      <c r="AB5803">
        <v>1</v>
      </c>
      <c r="AC5803" t="s">
        <v>496</v>
      </c>
      <c r="AD5803" t="s">
        <v>11681</v>
      </c>
      <c r="AE5803">
        <v>1.86</v>
      </c>
    </row>
    <row r="5804" spans="1:31">
      <c r="A5804" t="s">
        <v>11724</v>
      </c>
      <c r="B5804">
        <v>2012</v>
      </c>
      <c r="C5804" t="s">
        <v>11681</v>
      </c>
      <c r="D5804" t="s">
        <v>33</v>
      </c>
      <c r="E5804" t="s">
        <v>33</v>
      </c>
      <c r="F5804" t="s">
        <v>33</v>
      </c>
      <c r="G5804" t="s">
        <v>33</v>
      </c>
      <c r="H5804" t="s">
        <v>89</v>
      </c>
      <c r="I5804" t="s">
        <v>40</v>
      </c>
      <c r="J5804" t="s">
        <v>33</v>
      </c>
      <c r="K5804">
        <v>33.514695000000003</v>
      </c>
      <c r="L5804">
        <v>10.787592999999999</v>
      </c>
      <c r="M5804">
        <v>14.169</v>
      </c>
      <c r="N5804">
        <v>58.029000000000003</v>
      </c>
      <c r="O5804" t="s">
        <v>35</v>
      </c>
      <c r="P5804" t="s">
        <v>11725</v>
      </c>
      <c r="Q5804">
        <v>24.515000000000001</v>
      </c>
      <c r="R5804">
        <v>19.344999999999999</v>
      </c>
      <c r="S5804">
        <v>2037</v>
      </c>
      <c r="T5804">
        <v>768</v>
      </c>
      <c r="U5804">
        <v>861</v>
      </c>
      <c r="V5804">
        <v>3527</v>
      </c>
      <c r="W5804">
        <v>42</v>
      </c>
      <c r="X5804">
        <v>16</v>
      </c>
      <c r="Y5804">
        <v>0</v>
      </c>
      <c r="Z5804">
        <v>0</v>
      </c>
      <c r="AA5804">
        <v>0</v>
      </c>
      <c r="AB5804">
        <v>1</v>
      </c>
      <c r="AC5804" t="s">
        <v>479</v>
      </c>
      <c r="AD5804" t="s">
        <v>11681</v>
      </c>
      <c r="AE5804">
        <v>2.14</v>
      </c>
    </row>
    <row r="5805" spans="1:31">
      <c r="A5805" t="s">
        <v>11726</v>
      </c>
      <c r="B5805">
        <v>2012</v>
      </c>
      <c r="C5805" t="s">
        <v>11681</v>
      </c>
      <c r="D5805" t="s">
        <v>33</v>
      </c>
      <c r="E5805" t="s">
        <v>33</v>
      </c>
      <c r="F5805" t="s">
        <v>33</v>
      </c>
      <c r="G5805" t="s">
        <v>33</v>
      </c>
      <c r="H5805" t="s">
        <v>89</v>
      </c>
      <c r="I5805" t="s">
        <v>43</v>
      </c>
      <c r="J5805" t="s">
        <v>33</v>
      </c>
      <c r="K5805">
        <v>32.085914000000002</v>
      </c>
      <c r="L5805">
        <v>10.653477000000001</v>
      </c>
      <c r="M5805">
        <v>13.244</v>
      </c>
      <c r="N5805">
        <v>56.5</v>
      </c>
      <c r="O5805" t="s">
        <v>35</v>
      </c>
      <c r="P5805" t="s">
        <v>11727</v>
      </c>
      <c r="Q5805">
        <v>24.414000000000001</v>
      </c>
      <c r="R5805">
        <v>18.841999999999999</v>
      </c>
      <c r="S5805">
        <v>1827</v>
      </c>
      <c r="T5805">
        <v>646</v>
      </c>
      <c r="U5805">
        <v>754</v>
      </c>
      <c r="V5805">
        <v>3216</v>
      </c>
      <c r="W5805">
        <v>33</v>
      </c>
      <c r="X5805">
        <v>11</v>
      </c>
      <c r="Y5805">
        <v>0</v>
      </c>
      <c r="Z5805">
        <v>0</v>
      </c>
      <c r="AA5805">
        <v>0</v>
      </c>
      <c r="AB5805">
        <v>1</v>
      </c>
      <c r="AC5805" t="s">
        <v>551</v>
      </c>
      <c r="AD5805" t="s">
        <v>11681</v>
      </c>
      <c r="AE5805">
        <v>1.67</v>
      </c>
    </row>
    <row r="5806" spans="1:31">
      <c r="A5806" t="s">
        <v>11728</v>
      </c>
      <c r="B5806">
        <v>2012</v>
      </c>
      <c r="C5806" t="s">
        <v>11681</v>
      </c>
      <c r="D5806" t="s">
        <v>33</v>
      </c>
      <c r="E5806" t="s">
        <v>33</v>
      </c>
      <c r="F5806" t="s">
        <v>33</v>
      </c>
      <c r="G5806" t="s">
        <v>33</v>
      </c>
      <c r="H5806" t="s">
        <v>33</v>
      </c>
      <c r="I5806" t="s">
        <v>33</v>
      </c>
      <c r="J5806" t="s">
        <v>33</v>
      </c>
      <c r="K5806">
        <v>28.333541</v>
      </c>
      <c r="L5806">
        <v>1.163349</v>
      </c>
      <c r="M5806">
        <v>26.065000000000001</v>
      </c>
      <c r="N5806">
        <v>30.687000000000001</v>
      </c>
      <c r="O5806" t="s">
        <v>35</v>
      </c>
      <c r="P5806" t="s">
        <v>11729</v>
      </c>
      <c r="Q5806">
        <v>2.3540000000000001</v>
      </c>
      <c r="R5806">
        <v>2.2690000000000001</v>
      </c>
      <c r="S5806">
        <v>175733</v>
      </c>
      <c r="T5806">
        <v>8920</v>
      </c>
      <c r="U5806">
        <v>161661</v>
      </c>
      <c r="V5806">
        <v>190333</v>
      </c>
      <c r="W5806">
        <v>2696</v>
      </c>
      <c r="X5806">
        <v>800</v>
      </c>
      <c r="Y5806">
        <v>0</v>
      </c>
      <c r="Z5806">
        <v>0</v>
      </c>
      <c r="AA5806">
        <v>0</v>
      </c>
      <c r="AB5806">
        <v>1</v>
      </c>
      <c r="AC5806" t="s">
        <v>11730</v>
      </c>
      <c r="AD5806" t="s">
        <v>11681</v>
      </c>
      <c r="AE5806">
        <v>1.8</v>
      </c>
    </row>
    <row r="5807" spans="1:31">
      <c r="A5807" t="s">
        <v>11731</v>
      </c>
      <c r="B5807">
        <v>2012</v>
      </c>
      <c r="C5807" t="s">
        <v>11681</v>
      </c>
      <c r="D5807" t="s">
        <v>33</v>
      </c>
      <c r="E5807" t="s">
        <v>33</v>
      </c>
      <c r="F5807" t="s">
        <v>33</v>
      </c>
      <c r="G5807" t="s">
        <v>33</v>
      </c>
      <c r="H5807" t="s">
        <v>33</v>
      </c>
      <c r="I5807" t="s">
        <v>33</v>
      </c>
      <c r="J5807" t="s">
        <v>98</v>
      </c>
      <c r="K5807">
        <v>22.508972</v>
      </c>
      <c r="L5807">
        <v>3.3563369999999999</v>
      </c>
      <c r="M5807">
        <v>16.210999999999999</v>
      </c>
      <c r="N5807">
        <v>29.884</v>
      </c>
      <c r="O5807" t="s">
        <v>35</v>
      </c>
      <c r="P5807" t="s">
        <v>11732</v>
      </c>
      <c r="Q5807">
        <v>7.375</v>
      </c>
      <c r="R5807">
        <v>6.298</v>
      </c>
      <c r="S5807">
        <v>17598</v>
      </c>
      <c r="T5807">
        <v>3259</v>
      </c>
      <c r="U5807">
        <v>12674</v>
      </c>
      <c r="V5807">
        <v>23363</v>
      </c>
      <c r="W5807">
        <v>184</v>
      </c>
      <c r="X5807">
        <v>46</v>
      </c>
      <c r="Y5807">
        <v>0</v>
      </c>
      <c r="Z5807">
        <v>0</v>
      </c>
      <c r="AA5807">
        <v>0</v>
      </c>
      <c r="AB5807">
        <v>1</v>
      </c>
      <c r="AC5807" t="s">
        <v>542</v>
      </c>
      <c r="AD5807" t="s">
        <v>11681</v>
      </c>
      <c r="AE5807">
        <v>1.18</v>
      </c>
    </row>
    <row r="5808" spans="1:31">
      <c r="A5808" t="s">
        <v>11733</v>
      </c>
      <c r="B5808">
        <v>2012</v>
      </c>
      <c r="C5808" t="s">
        <v>11681</v>
      </c>
      <c r="D5808" t="s">
        <v>33</v>
      </c>
      <c r="E5808" t="s">
        <v>33</v>
      </c>
      <c r="F5808" t="s">
        <v>33</v>
      </c>
      <c r="G5808" t="s">
        <v>33</v>
      </c>
      <c r="H5808" t="s">
        <v>33</v>
      </c>
      <c r="I5808" t="s">
        <v>33</v>
      </c>
      <c r="J5808" t="s">
        <v>101</v>
      </c>
      <c r="K5808">
        <v>23.517854</v>
      </c>
      <c r="L5808">
        <v>3.3861849999999998</v>
      </c>
      <c r="M5808">
        <v>17.132999999999999</v>
      </c>
      <c r="N5808">
        <v>30.927</v>
      </c>
      <c r="O5808" t="s">
        <v>35</v>
      </c>
      <c r="P5808" t="s">
        <v>11734</v>
      </c>
      <c r="Q5808">
        <v>7.4089999999999998</v>
      </c>
      <c r="R5808">
        <v>6.3840000000000003</v>
      </c>
      <c r="S5808">
        <v>21285</v>
      </c>
      <c r="T5808">
        <v>3777</v>
      </c>
      <c r="U5808">
        <v>15507</v>
      </c>
      <c r="V5808">
        <v>27991</v>
      </c>
      <c r="W5808">
        <v>280</v>
      </c>
      <c r="X5808">
        <v>69</v>
      </c>
      <c r="Y5808">
        <v>0</v>
      </c>
      <c r="Z5808">
        <v>0</v>
      </c>
      <c r="AA5808">
        <v>0</v>
      </c>
      <c r="AB5808">
        <v>1</v>
      </c>
      <c r="AC5808" t="s">
        <v>1132</v>
      </c>
      <c r="AD5808" t="s">
        <v>11681</v>
      </c>
      <c r="AE5808">
        <v>1.78</v>
      </c>
    </row>
    <row r="5809" spans="1:31">
      <c r="A5809" t="s">
        <v>11735</v>
      </c>
      <c r="B5809">
        <v>2012</v>
      </c>
      <c r="C5809" t="s">
        <v>11681</v>
      </c>
      <c r="D5809" t="s">
        <v>33</v>
      </c>
      <c r="E5809" t="s">
        <v>33</v>
      </c>
      <c r="F5809" t="s">
        <v>33</v>
      </c>
      <c r="G5809" t="s">
        <v>33</v>
      </c>
      <c r="H5809" t="s">
        <v>33</v>
      </c>
      <c r="I5809" t="s">
        <v>33</v>
      </c>
      <c r="J5809" t="s">
        <v>104</v>
      </c>
      <c r="K5809">
        <v>22.033525999999998</v>
      </c>
      <c r="L5809">
        <v>2.4769369999999999</v>
      </c>
      <c r="M5809">
        <v>17.324999999999999</v>
      </c>
      <c r="N5809">
        <v>27.343</v>
      </c>
      <c r="O5809" t="s">
        <v>35</v>
      </c>
      <c r="P5809" t="s">
        <v>11736</v>
      </c>
      <c r="Q5809">
        <v>5.31</v>
      </c>
      <c r="R5809">
        <v>4.7089999999999996</v>
      </c>
      <c r="S5809">
        <v>24699</v>
      </c>
      <c r="T5809">
        <v>3286</v>
      </c>
      <c r="U5809">
        <v>19421</v>
      </c>
      <c r="V5809">
        <v>30651</v>
      </c>
      <c r="W5809">
        <v>395</v>
      </c>
      <c r="X5809">
        <v>93</v>
      </c>
      <c r="Y5809">
        <v>0</v>
      </c>
      <c r="Z5809">
        <v>0</v>
      </c>
      <c r="AA5809">
        <v>0</v>
      </c>
      <c r="AB5809">
        <v>1</v>
      </c>
      <c r="AC5809" t="s">
        <v>519</v>
      </c>
      <c r="AD5809" t="s">
        <v>11681</v>
      </c>
      <c r="AE5809">
        <v>1.41</v>
      </c>
    </row>
    <row r="5810" spans="1:31">
      <c r="A5810" t="s">
        <v>11737</v>
      </c>
      <c r="B5810">
        <v>2012</v>
      </c>
      <c r="C5810" t="s">
        <v>11681</v>
      </c>
      <c r="D5810" t="s">
        <v>33</v>
      </c>
      <c r="E5810" t="s">
        <v>33</v>
      </c>
      <c r="F5810" t="s">
        <v>33</v>
      </c>
      <c r="G5810" t="s">
        <v>33</v>
      </c>
      <c r="H5810" t="s">
        <v>33</v>
      </c>
      <c r="I5810" t="s">
        <v>33</v>
      </c>
      <c r="J5810" t="s">
        <v>107</v>
      </c>
      <c r="K5810">
        <v>31.257346999999999</v>
      </c>
      <c r="L5810">
        <v>2.359979</v>
      </c>
      <c r="M5810">
        <v>26.664999999999999</v>
      </c>
      <c r="N5810">
        <v>36.14</v>
      </c>
      <c r="O5810" t="s">
        <v>35</v>
      </c>
      <c r="P5810" t="s">
        <v>11738</v>
      </c>
      <c r="Q5810">
        <v>4.8819999999999997</v>
      </c>
      <c r="R5810">
        <v>4.5919999999999996</v>
      </c>
      <c r="S5810">
        <v>43264</v>
      </c>
      <c r="T5810">
        <v>3905</v>
      </c>
      <c r="U5810">
        <v>36908</v>
      </c>
      <c r="V5810">
        <v>50022</v>
      </c>
      <c r="W5810">
        <v>692</v>
      </c>
      <c r="X5810">
        <v>213</v>
      </c>
      <c r="Y5810">
        <v>0</v>
      </c>
      <c r="Z5810">
        <v>0</v>
      </c>
      <c r="AA5810">
        <v>0</v>
      </c>
      <c r="AB5810">
        <v>1</v>
      </c>
      <c r="AC5810" t="s">
        <v>8505</v>
      </c>
      <c r="AD5810" t="s">
        <v>11681</v>
      </c>
      <c r="AE5810">
        <v>1.79</v>
      </c>
    </row>
    <row r="5811" spans="1:31">
      <c r="A5811" t="s">
        <v>11739</v>
      </c>
      <c r="B5811">
        <v>2012</v>
      </c>
      <c r="C5811" t="s">
        <v>11681</v>
      </c>
      <c r="D5811" t="s">
        <v>33</v>
      </c>
      <c r="E5811" t="s">
        <v>33</v>
      </c>
      <c r="F5811" t="s">
        <v>33</v>
      </c>
      <c r="G5811" t="s">
        <v>33</v>
      </c>
      <c r="H5811" t="s">
        <v>33</v>
      </c>
      <c r="I5811" t="s">
        <v>33</v>
      </c>
      <c r="J5811" t="s">
        <v>110</v>
      </c>
      <c r="K5811">
        <v>34.266699000000003</v>
      </c>
      <c r="L5811">
        <v>2.0260889999999998</v>
      </c>
      <c r="M5811">
        <v>30.3</v>
      </c>
      <c r="N5811">
        <v>38.404000000000003</v>
      </c>
      <c r="O5811" t="s">
        <v>35</v>
      </c>
      <c r="P5811" t="s">
        <v>11740</v>
      </c>
      <c r="Q5811">
        <v>4.1369999999999996</v>
      </c>
      <c r="R5811">
        <v>3.9660000000000002</v>
      </c>
      <c r="S5811">
        <v>68887</v>
      </c>
      <c r="T5811">
        <v>5130</v>
      </c>
      <c r="U5811">
        <v>60913</v>
      </c>
      <c r="V5811">
        <v>77203</v>
      </c>
      <c r="W5811">
        <v>1145</v>
      </c>
      <c r="X5811">
        <v>379</v>
      </c>
      <c r="Y5811">
        <v>0</v>
      </c>
      <c r="Z5811">
        <v>0</v>
      </c>
      <c r="AA5811">
        <v>0</v>
      </c>
      <c r="AB5811">
        <v>1</v>
      </c>
      <c r="AC5811" t="s">
        <v>8439</v>
      </c>
      <c r="AD5811" t="s">
        <v>11681</v>
      </c>
      <c r="AE5811">
        <v>2.08</v>
      </c>
    </row>
    <row r="5812" spans="1:31">
      <c r="A5812" t="s">
        <v>11741</v>
      </c>
      <c r="B5812">
        <v>2012</v>
      </c>
      <c r="C5812" t="s">
        <v>11681</v>
      </c>
      <c r="D5812" t="s">
        <v>33</v>
      </c>
      <c r="E5812" t="s">
        <v>33</v>
      </c>
      <c r="F5812" t="s">
        <v>33</v>
      </c>
      <c r="G5812" t="s">
        <v>33</v>
      </c>
      <c r="H5812" t="s">
        <v>33</v>
      </c>
      <c r="I5812" t="s">
        <v>40</v>
      </c>
      <c r="J5812" t="s">
        <v>33</v>
      </c>
      <c r="K5812">
        <v>32.426569999999998</v>
      </c>
      <c r="L5812">
        <v>1.6822159999999999</v>
      </c>
      <c r="M5812">
        <v>29.138000000000002</v>
      </c>
      <c r="N5812">
        <v>35.848999999999997</v>
      </c>
      <c r="O5812" t="s">
        <v>35</v>
      </c>
      <c r="P5812" t="s">
        <v>11742</v>
      </c>
      <c r="Q5812">
        <v>3.423</v>
      </c>
      <c r="R5812">
        <v>3.2879999999999998</v>
      </c>
      <c r="S5812">
        <v>96532</v>
      </c>
      <c r="T5812">
        <v>6276</v>
      </c>
      <c r="U5812">
        <v>86743</v>
      </c>
      <c r="V5812">
        <v>106721</v>
      </c>
      <c r="W5812">
        <v>1574</v>
      </c>
      <c r="X5812">
        <v>514</v>
      </c>
      <c r="Y5812">
        <v>0</v>
      </c>
      <c r="Z5812">
        <v>0</v>
      </c>
      <c r="AA5812">
        <v>0</v>
      </c>
      <c r="AB5812">
        <v>1</v>
      </c>
      <c r="AC5812" t="s">
        <v>11743</v>
      </c>
      <c r="AD5812" t="s">
        <v>11681</v>
      </c>
      <c r="AE5812">
        <v>2.0299999999999998</v>
      </c>
    </row>
    <row r="5813" spans="1:31">
      <c r="A5813" t="s">
        <v>11744</v>
      </c>
      <c r="B5813">
        <v>2012</v>
      </c>
      <c r="C5813" t="s">
        <v>11681</v>
      </c>
      <c r="D5813" t="s">
        <v>33</v>
      </c>
      <c r="E5813" t="s">
        <v>33</v>
      </c>
      <c r="F5813" t="s">
        <v>33</v>
      </c>
      <c r="G5813" t="s">
        <v>33</v>
      </c>
      <c r="H5813" t="s">
        <v>33</v>
      </c>
      <c r="I5813" t="s">
        <v>40</v>
      </c>
      <c r="J5813" t="s">
        <v>98</v>
      </c>
      <c r="K5813">
        <v>25.296825999999999</v>
      </c>
      <c r="L5813">
        <v>5.7756720000000001</v>
      </c>
      <c r="M5813">
        <v>14.738</v>
      </c>
      <c r="N5813">
        <v>38.526000000000003</v>
      </c>
      <c r="O5813" t="s">
        <v>35</v>
      </c>
      <c r="P5813" t="s">
        <v>11745</v>
      </c>
      <c r="Q5813">
        <v>13.228999999999999</v>
      </c>
      <c r="R5813">
        <v>10.558999999999999</v>
      </c>
      <c r="S5813">
        <v>7767</v>
      </c>
      <c r="T5813">
        <v>2319</v>
      </c>
      <c r="U5813">
        <v>4525</v>
      </c>
      <c r="V5813">
        <v>11829</v>
      </c>
      <c r="W5813">
        <v>93</v>
      </c>
      <c r="X5813">
        <v>25</v>
      </c>
      <c r="Y5813">
        <v>0</v>
      </c>
      <c r="Z5813">
        <v>0</v>
      </c>
      <c r="AA5813">
        <v>0</v>
      </c>
      <c r="AB5813">
        <v>1</v>
      </c>
      <c r="AC5813" t="s">
        <v>761</v>
      </c>
      <c r="AD5813" t="s">
        <v>11681</v>
      </c>
      <c r="AE5813">
        <v>1.62</v>
      </c>
    </row>
    <row r="5814" spans="1:31">
      <c r="A5814" t="s">
        <v>11746</v>
      </c>
      <c r="B5814">
        <v>2012</v>
      </c>
      <c r="C5814" t="s">
        <v>11681</v>
      </c>
      <c r="D5814" t="s">
        <v>33</v>
      </c>
      <c r="E5814" t="s">
        <v>33</v>
      </c>
      <c r="F5814" t="s">
        <v>33</v>
      </c>
      <c r="G5814" t="s">
        <v>33</v>
      </c>
      <c r="H5814" t="s">
        <v>33</v>
      </c>
      <c r="I5814" t="s">
        <v>40</v>
      </c>
      <c r="J5814" t="s">
        <v>101</v>
      </c>
      <c r="K5814">
        <v>31.616567</v>
      </c>
      <c r="L5814">
        <v>5.7025829999999997</v>
      </c>
      <c r="M5814">
        <v>20.789000000000001</v>
      </c>
      <c r="N5814">
        <v>44.131999999999998</v>
      </c>
      <c r="O5814" t="s">
        <v>35</v>
      </c>
      <c r="P5814" t="s">
        <v>11747</v>
      </c>
      <c r="Q5814">
        <v>12.515000000000001</v>
      </c>
      <c r="R5814">
        <v>10.827999999999999</v>
      </c>
      <c r="S5814">
        <v>12557</v>
      </c>
      <c r="T5814">
        <v>2800</v>
      </c>
      <c r="U5814">
        <v>8257</v>
      </c>
      <c r="V5814">
        <v>17528</v>
      </c>
      <c r="W5814">
        <v>148</v>
      </c>
      <c r="X5814">
        <v>48</v>
      </c>
      <c r="Y5814">
        <v>0</v>
      </c>
      <c r="Z5814">
        <v>0</v>
      </c>
      <c r="AA5814">
        <v>0</v>
      </c>
      <c r="AB5814">
        <v>1</v>
      </c>
      <c r="AC5814" t="s">
        <v>1177</v>
      </c>
      <c r="AD5814" t="s">
        <v>11681</v>
      </c>
      <c r="AE5814">
        <v>2.21</v>
      </c>
    </row>
    <row r="5815" spans="1:31">
      <c r="A5815" t="s">
        <v>11748</v>
      </c>
      <c r="B5815">
        <v>2012</v>
      </c>
      <c r="C5815" t="s">
        <v>11681</v>
      </c>
      <c r="D5815" t="s">
        <v>33</v>
      </c>
      <c r="E5815" t="s">
        <v>33</v>
      </c>
      <c r="F5815" t="s">
        <v>33</v>
      </c>
      <c r="G5815" t="s">
        <v>33</v>
      </c>
      <c r="H5815" t="s">
        <v>33</v>
      </c>
      <c r="I5815" t="s">
        <v>40</v>
      </c>
      <c r="J5815" t="s">
        <v>104</v>
      </c>
      <c r="K5815">
        <v>27.397950999999999</v>
      </c>
      <c r="L5815">
        <v>4.1872949999999998</v>
      </c>
      <c r="M5815">
        <v>19.463000000000001</v>
      </c>
      <c r="N5815">
        <v>36.543999999999997</v>
      </c>
      <c r="O5815" t="s">
        <v>35</v>
      </c>
      <c r="P5815" t="s">
        <v>11749</v>
      </c>
      <c r="Q5815">
        <v>9.1460000000000008</v>
      </c>
      <c r="R5815">
        <v>7.9349999999999996</v>
      </c>
      <c r="S5815">
        <v>13591</v>
      </c>
      <c r="T5815">
        <v>2254</v>
      </c>
      <c r="U5815">
        <v>9654</v>
      </c>
      <c r="V5815">
        <v>18127</v>
      </c>
      <c r="W5815">
        <v>211</v>
      </c>
      <c r="X5815">
        <v>57</v>
      </c>
      <c r="Y5815">
        <v>0</v>
      </c>
      <c r="Z5815">
        <v>0</v>
      </c>
      <c r="AA5815">
        <v>0</v>
      </c>
      <c r="AB5815">
        <v>1</v>
      </c>
      <c r="AC5815" t="s">
        <v>462</v>
      </c>
      <c r="AD5815" t="s">
        <v>11681</v>
      </c>
      <c r="AE5815">
        <v>1.85</v>
      </c>
    </row>
    <row r="5816" spans="1:31">
      <c r="A5816" t="s">
        <v>11750</v>
      </c>
      <c r="B5816">
        <v>2012</v>
      </c>
      <c r="C5816" t="s">
        <v>11681</v>
      </c>
      <c r="D5816" t="s">
        <v>33</v>
      </c>
      <c r="E5816" t="s">
        <v>33</v>
      </c>
      <c r="F5816" t="s">
        <v>33</v>
      </c>
      <c r="G5816" t="s">
        <v>33</v>
      </c>
      <c r="H5816" t="s">
        <v>33</v>
      </c>
      <c r="I5816" t="s">
        <v>40</v>
      </c>
      <c r="J5816" t="s">
        <v>107</v>
      </c>
      <c r="K5816">
        <v>33.527092000000003</v>
      </c>
      <c r="L5816">
        <v>3.2343670000000002</v>
      </c>
      <c r="M5816">
        <v>27.231000000000002</v>
      </c>
      <c r="N5816">
        <v>40.287999999999997</v>
      </c>
      <c r="O5816" t="s">
        <v>35</v>
      </c>
      <c r="P5816" t="s">
        <v>11751</v>
      </c>
      <c r="Q5816">
        <v>6.7610000000000001</v>
      </c>
      <c r="R5816">
        <v>6.2969999999999997</v>
      </c>
      <c r="S5816">
        <v>23451</v>
      </c>
      <c r="T5816">
        <v>2481</v>
      </c>
      <c r="U5816">
        <v>19046</v>
      </c>
      <c r="V5816">
        <v>28180</v>
      </c>
      <c r="W5816">
        <v>405</v>
      </c>
      <c r="X5816">
        <v>130</v>
      </c>
      <c r="Y5816">
        <v>0</v>
      </c>
      <c r="Z5816">
        <v>0</v>
      </c>
      <c r="AA5816">
        <v>0</v>
      </c>
      <c r="AB5816">
        <v>1</v>
      </c>
      <c r="AC5816" t="s">
        <v>548</v>
      </c>
      <c r="AD5816" t="s">
        <v>11681</v>
      </c>
      <c r="AE5816">
        <v>1.9</v>
      </c>
    </row>
    <row r="5817" spans="1:31">
      <c r="A5817" t="s">
        <v>11752</v>
      </c>
      <c r="B5817">
        <v>2012</v>
      </c>
      <c r="C5817" t="s">
        <v>11681</v>
      </c>
      <c r="D5817" t="s">
        <v>33</v>
      </c>
      <c r="E5817" t="s">
        <v>33</v>
      </c>
      <c r="F5817" t="s">
        <v>33</v>
      </c>
      <c r="G5817" t="s">
        <v>33</v>
      </c>
      <c r="H5817" t="s">
        <v>33</v>
      </c>
      <c r="I5817" t="s">
        <v>40</v>
      </c>
      <c r="J5817" t="s">
        <v>110</v>
      </c>
      <c r="K5817">
        <v>36.358372000000003</v>
      </c>
      <c r="L5817">
        <v>2.3268409999999999</v>
      </c>
      <c r="M5817">
        <v>31.792000000000002</v>
      </c>
      <c r="N5817">
        <v>41.113999999999997</v>
      </c>
      <c r="O5817" t="s">
        <v>35</v>
      </c>
      <c r="P5817" t="s">
        <v>11753</v>
      </c>
      <c r="Q5817">
        <v>4.7560000000000002</v>
      </c>
      <c r="R5817">
        <v>4.5659999999999998</v>
      </c>
      <c r="S5817">
        <v>39167</v>
      </c>
      <c r="T5817">
        <v>3174</v>
      </c>
      <c r="U5817">
        <v>34248</v>
      </c>
      <c r="V5817">
        <v>44290</v>
      </c>
      <c r="W5817">
        <v>717</v>
      </c>
      <c r="X5817">
        <v>254</v>
      </c>
      <c r="Y5817">
        <v>0</v>
      </c>
      <c r="Z5817">
        <v>0</v>
      </c>
      <c r="AA5817">
        <v>0</v>
      </c>
      <c r="AB5817">
        <v>1</v>
      </c>
      <c r="AC5817" t="s">
        <v>1813</v>
      </c>
      <c r="AD5817" t="s">
        <v>11681</v>
      </c>
      <c r="AE5817">
        <v>1.68</v>
      </c>
    </row>
    <row r="5818" spans="1:31">
      <c r="A5818" t="s">
        <v>11754</v>
      </c>
      <c r="B5818">
        <v>2012</v>
      </c>
      <c r="C5818" t="s">
        <v>11681</v>
      </c>
      <c r="D5818" t="s">
        <v>33</v>
      </c>
      <c r="E5818" t="s">
        <v>33</v>
      </c>
      <c r="F5818" t="s">
        <v>33</v>
      </c>
      <c r="G5818" t="s">
        <v>33</v>
      </c>
      <c r="H5818" t="s">
        <v>33</v>
      </c>
      <c r="I5818" t="s">
        <v>43</v>
      </c>
      <c r="J5818" t="s">
        <v>33</v>
      </c>
      <c r="K5818">
        <v>24.555751000000001</v>
      </c>
      <c r="L5818">
        <v>1.5928290000000001</v>
      </c>
      <c r="M5818">
        <v>21.475000000000001</v>
      </c>
      <c r="N5818">
        <v>27.844000000000001</v>
      </c>
      <c r="O5818" t="s">
        <v>35</v>
      </c>
      <c r="P5818" t="s">
        <v>11755</v>
      </c>
      <c r="Q5818">
        <v>3.2879999999999998</v>
      </c>
      <c r="R5818">
        <v>3.081</v>
      </c>
      <c r="S5818">
        <v>79201</v>
      </c>
      <c r="T5818">
        <v>6228</v>
      </c>
      <c r="U5818">
        <v>69264</v>
      </c>
      <c r="V5818">
        <v>89806</v>
      </c>
      <c r="W5818">
        <v>1122</v>
      </c>
      <c r="X5818">
        <v>286</v>
      </c>
      <c r="Y5818">
        <v>0</v>
      </c>
      <c r="Z5818">
        <v>0</v>
      </c>
      <c r="AA5818">
        <v>0</v>
      </c>
      <c r="AB5818">
        <v>1</v>
      </c>
      <c r="AC5818" t="s">
        <v>11756</v>
      </c>
      <c r="AD5818" t="s">
        <v>11681</v>
      </c>
      <c r="AE5818">
        <v>1.54</v>
      </c>
    </row>
    <row r="5819" spans="1:31">
      <c r="A5819" t="s">
        <v>11757</v>
      </c>
      <c r="B5819">
        <v>2012</v>
      </c>
      <c r="C5819" t="s">
        <v>11681</v>
      </c>
      <c r="D5819" t="s">
        <v>33</v>
      </c>
      <c r="E5819" t="s">
        <v>33</v>
      </c>
      <c r="F5819" t="s">
        <v>33</v>
      </c>
      <c r="G5819" t="s">
        <v>33</v>
      </c>
      <c r="H5819" t="s">
        <v>33</v>
      </c>
      <c r="I5819" t="s">
        <v>43</v>
      </c>
      <c r="J5819" t="s">
        <v>98</v>
      </c>
      <c r="K5819">
        <v>20.706005999999999</v>
      </c>
      <c r="L5819">
        <v>4.0469780000000002</v>
      </c>
      <c r="M5819">
        <v>13.295999999999999</v>
      </c>
      <c r="N5819">
        <v>29.896000000000001</v>
      </c>
      <c r="O5819" t="s">
        <v>35</v>
      </c>
      <c r="P5819" t="s">
        <v>11758</v>
      </c>
      <c r="Q5819">
        <v>9.19</v>
      </c>
      <c r="R5819">
        <v>7.41</v>
      </c>
      <c r="S5819">
        <v>9830</v>
      </c>
      <c r="T5819">
        <v>2448</v>
      </c>
      <c r="U5819">
        <v>6312</v>
      </c>
      <c r="V5819">
        <v>14193</v>
      </c>
      <c r="W5819">
        <v>91</v>
      </c>
      <c r="X5819">
        <v>21</v>
      </c>
      <c r="Y5819">
        <v>0</v>
      </c>
      <c r="Z5819">
        <v>0</v>
      </c>
      <c r="AA5819">
        <v>0</v>
      </c>
      <c r="AB5819">
        <v>1</v>
      </c>
      <c r="AC5819" t="s">
        <v>511</v>
      </c>
      <c r="AD5819" t="s">
        <v>11681</v>
      </c>
      <c r="AE5819">
        <v>0.9</v>
      </c>
    </row>
    <row r="5820" spans="1:31">
      <c r="A5820" t="s">
        <v>11759</v>
      </c>
      <c r="B5820">
        <v>2012</v>
      </c>
      <c r="C5820" t="s">
        <v>11681</v>
      </c>
      <c r="D5820" t="s">
        <v>33</v>
      </c>
      <c r="E5820" t="s">
        <v>33</v>
      </c>
      <c r="F5820" t="s">
        <v>33</v>
      </c>
      <c r="G5820" t="s">
        <v>33</v>
      </c>
      <c r="H5820" t="s">
        <v>33</v>
      </c>
      <c r="I5820" t="s">
        <v>43</v>
      </c>
      <c r="J5820" t="s">
        <v>101</v>
      </c>
      <c r="K5820">
        <v>17.184826000000001</v>
      </c>
      <c r="L5820">
        <v>3.6968619999999999</v>
      </c>
      <c r="M5820">
        <v>10.52</v>
      </c>
      <c r="N5820">
        <v>25.783999999999999</v>
      </c>
      <c r="O5820" t="s">
        <v>35</v>
      </c>
      <c r="P5820" t="s">
        <v>11760</v>
      </c>
      <c r="Q5820">
        <v>8.5990000000000002</v>
      </c>
      <c r="R5820">
        <v>6.665</v>
      </c>
      <c r="S5820">
        <v>8728</v>
      </c>
      <c r="T5820">
        <v>2158</v>
      </c>
      <c r="U5820">
        <v>5343</v>
      </c>
      <c r="V5820">
        <v>13096</v>
      </c>
      <c r="W5820">
        <v>132</v>
      </c>
      <c r="X5820">
        <v>21</v>
      </c>
      <c r="Y5820">
        <v>0</v>
      </c>
      <c r="Z5820">
        <v>0</v>
      </c>
      <c r="AA5820">
        <v>0</v>
      </c>
      <c r="AB5820">
        <v>1</v>
      </c>
      <c r="AC5820" t="s">
        <v>575</v>
      </c>
      <c r="AD5820" t="s">
        <v>11681</v>
      </c>
      <c r="AE5820">
        <v>1.26</v>
      </c>
    </row>
    <row r="5821" spans="1:31">
      <c r="A5821" t="s">
        <v>11761</v>
      </c>
      <c r="B5821">
        <v>2012</v>
      </c>
      <c r="C5821" t="s">
        <v>11681</v>
      </c>
      <c r="D5821" t="s">
        <v>33</v>
      </c>
      <c r="E5821" t="s">
        <v>33</v>
      </c>
      <c r="F5821" t="s">
        <v>33</v>
      </c>
      <c r="G5821" t="s">
        <v>33</v>
      </c>
      <c r="H5821" t="s">
        <v>33</v>
      </c>
      <c r="I5821" t="s">
        <v>43</v>
      </c>
      <c r="J5821" t="s">
        <v>104</v>
      </c>
      <c r="K5821">
        <v>17.775521000000001</v>
      </c>
      <c r="L5821">
        <v>3.044584</v>
      </c>
      <c r="M5821">
        <v>12.164999999999999</v>
      </c>
      <c r="N5821">
        <v>24.631</v>
      </c>
      <c r="O5821" t="s">
        <v>35</v>
      </c>
      <c r="P5821" t="s">
        <v>11762</v>
      </c>
      <c r="Q5821">
        <v>6.8550000000000004</v>
      </c>
      <c r="R5821">
        <v>5.61</v>
      </c>
      <c r="S5821">
        <v>11109</v>
      </c>
      <c r="T5821">
        <v>2192</v>
      </c>
      <c r="U5821">
        <v>7603</v>
      </c>
      <c r="V5821">
        <v>15393</v>
      </c>
      <c r="W5821">
        <v>184</v>
      </c>
      <c r="X5821">
        <v>36</v>
      </c>
      <c r="Y5821">
        <v>0</v>
      </c>
      <c r="Z5821">
        <v>0</v>
      </c>
      <c r="AA5821">
        <v>0</v>
      </c>
      <c r="AB5821">
        <v>1</v>
      </c>
      <c r="AC5821" t="s">
        <v>513</v>
      </c>
      <c r="AD5821" t="s">
        <v>11681</v>
      </c>
      <c r="AE5821">
        <v>1.1599999999999999</v>
      </c>
    </row>
    <row r="5822" spans="1:31">
      <c r="A5822" t="s">
        <v>11763</v>
      </c>
      <c r="B5822">
        <v>2012</v>
      </c>
      <c r="C5822" t="s">
        <v>11681</v>
      </c>
      <c r="D5822" t="s">
        <v>33</v>
      </c>
      <c r="E5822" t="s">
        <v>33</v>
      </c>
      <c r="F5822" t="s">
        <v>33</v>
      </c>
      <c r="G5822" t="s">
        <v>33</v>
      </c>
      <c r="H5822" t="s">
        <v>33</v>
      </c>
      <c r="I5822" t="s">
        <v>43</v>
      </c>
      <c r="J5822" t="s">
        <v>107</v>
      </c>
      <c r="K5822">
        <v>28.938599</v>
      </c>
      <c r="L5822">
        <v>3.3955639999999998</v>
      </c>
      <c r="M5822">
        <v>22.416</v>
      </c>
      <c r="N5822">
        <v>36.173999999999999</v>
      </c>
      <c r="O5822" t="s">
        <v>35</v>
      </c>
      <c r="P5822" t="s">
        <v>11764</v>
      </c>
      <c r="Q5822">
        <v>7.2350000000000003</v>
      </c>
      <c r="R5822">
        <v>6.5229999999999997</v>
      </c>
      <c r="S5822">
        <v>19813</v>
      </c>
      <c r="T5822">
        <v>2628</v>
      </c>
      <c r="U5822">
        <v>15348</v>
      </c>
      <c r="V5822">
        <v>24767</v>
      </c>
      <c r="W5822">
        <v>287</v>
      </c>
      <c r="X5822">
        <v>83</v>
      </c>
      <c r="Y5822">
        <v>0</v>
      </c>
      <c r="Z5822">
        <v>0</v>
      </c>
      <c r="AA5822">
        <v>0</v>
      </c>
      <c r="AB5822">
        <v>1</v>
      </c>
      <c r="AC5822" t="s">
        <v>824</v>
      </c>
      <c r="AD5822" t="s">
        <v>11681</v>
      </c>
      <c r="AE5822">
        <v>1.6</v>
      </c>
    </row>
    <row r="5823" spans="1:31">
      <c r="A5823" t="s">
        <v>11765</v>
      </c>
      <c r="B5823">
        <v>2012</v>
      </c>
      <c r="C5823" t="s">
        <v>11681</v>
      </c>
      <c r="D5823" t="s">
        <v>33</v>
      </c>
      <c r="E5823" t="s">
        <v>33</v>
      </c>
      <c r="F5823" t="s">
        <v>33</v>
      </c>
      <c r="G5823" t="s">
        <v>33</v>
      </c>
      <c r="H5823" t="s">
        <v>33</v>
      </c>
      <c r="I5823" t="s">
        <v>43</v>
      </c>
      <c r="J5823" t="s">
        <v>110</v>
      </c>
      <c r="K5823">
        <v>31.851870000000002</v>
      </c>
      <c r="L5823">
        <v>3.4305330000000001</v>
      </c>
      <c r="M5823">
        <v>25.207000000000001</v>
      </c>
      <c r="N5823">
        <v>39.090000000000003</v>
      </c>
      <c r="O5823" t="s">
        <v>35</v>
      </c>
      <c r="P5823" t="s">
        <v>11766</v>
      </c>
      <c r="Q5823">
        <v>7.2380000000000004</v>
      </c>
      <c r="R5823">
        <v>6.6449999999999996</v>
      </c>
      <c r="S5823">
        <v>29720</v>
      </c>
      <c r="T5823">
        <v>4202</v>
      </c>
      <c r="U5823">
        <v>23520</v>
      </c>
      <c r="V5823">
        <v>36474</v>
      </c>
      <c r="W5823">
        <v>428</v>
      </c>
      <c r="X5823">
        <v>125</v>
      </c>
      <c r="Y5823">
        <v>0</v>
      </c>
      <c r="Z5823">
        <v>0</v>
      </c>
      <c r="AA5823">
        <v>0</v>
      </c>
      <c r="AB5823">
        <v>1</v>
      </c>
      <c r="AC5823" t="s">
        <v>1721</v>
      </c>
      <c r="AD5823" t="s">
        <v>11681</v>
      </c>
      <c r="AE5823">
        <v>2.3199999999999998</v>
      </c>
    </row>
    <row r="5824" spans="1:31">
      <c r="A5824" t="s">
        <v>11767</v>
      </c>
      <c r="B5824">
        <v>2012</v>
      </c>
      <c r="C5824" t="s">
        <v>11681</v>
      </c>
      <c r="D5824" t="s">
        <v>33</v>
      </c>
      <c r="E5824" t="s">
        <v>33</v>
      </c>
      <c r="F5824" t="s">
        <v>33</v>
      </c>
      <c r="G5824" t="s">
        <v>133</v>
      </c>
      <c r="H5824" t="s">
        <v>34</v>
      </c>
      <c r="I5824" t="s">
        <v>33</v>
      </c>
      <c r="J5824" t="s">
        <v>33</v>
      </c>
      <c r="K5824">
        <v>32.986122999999999</v>
      </c>
      <c r="L5824">
        <v>8.047091</v>
      </c>
      <c r="M5824">
        <v>18.05</v>
      </c>
      <c r="N5824">
        <v>50.942999999999998</v>
      </c>
      <c r="O5824" t="s">
        <v>35</v>
      </c>
      <c r="P5824" t="s">
        <v>11768</v>
      </c>
      <c r="Q5824">
        <v>17.957000000000001</v>
      </c>
      <c r="R5824">
        <v>14.936</v>
      </c>
      <c r="S5824">
        <v>4405</v>
      </c>
      <c r="T5824">
        <v>1256</v>
      </c>
      <c r="U5824">
        <v>2411</v>
      </c>
      <c r="V5824">
        <v>6804</v>
      </c>
      <c r="W5824">
        <v>52</v>
      </c>
      <c r="X5824">
        <v>16</v>
      </c>
      <c r="Y5824">
        <v>0</v>
      </c>
      <c r="Z5824">
        <v>0</v>
      </c>
      <c r="AA5824">
        <v>0</v>
      </c>
      <c r="AB5824">
        <v>1</v>
      </c>
      <c r="AC5824" t="s">
        <v>208</v>
      </c>
      <c r="AD5824" t="s">
        <v>11681</v>
      </c>
      <c r="AE5824">
        <v>1.49</v>
      </c>
    </row>
    <row r="5825" spans="1:31">
      <c r="A5825" t="s">
        <v>11769</v>
      </c>
      <c r="B5825">
        <v>2012</v>
      </c>
      <c r="C5825" t="s">
        <v>11681</v>
      </c>
      <c r="D5825" t="s">
        <v>33</v>
      </c>
      <c r="E5825" t="s">
        <v>33</v>
      </c>
      <c r="F5825" t="s">
        <v>33</v>
      </c>
      <c r="G5825" t="s">
        <v>133</v>
      </c>
      <c r="H5825" t="s">
        <v>34</v>
      </c>
      <c r="I5825" t="s">
        <v>40</v>
      </c>
      <c r="J5825" t="s">
        <v>33</v>
      </c>
      <c r="K5825">
        <v>31.344180999999999</v>
      </c>
      <c r="L5825">
        <v>9.7502999999999993</v>
      </c>
      <c r="M5825">
        <v>13.99</v>
      </c>
      <c r="N5825">
        <v>53.621000000000002</v>
      </c>
      <c r="O5825" t="s">
        <v>35</v>
      </c>
      <c r="P5825" t="s">
        <v>11770</v>
      </c>
      <c r="Q5825">
        <v>22.277000000000001</v>
      </c>
      <c r="R5825">
        <v>17.353999999999999</v>
      </c>
      <c r="S5825">
        <v>2346</v>
      </c>
      <c r="T5825">
        <v>795</v>
      </c>
      <c r="U5825">
        <v>1047</v>
      </c>
      <c r="V5825">
        <v>4013</v>
      </c>
      <c r="W5825">
        <v>30</v>
      </c>
      <c r="X5825">
        <v>10</v>
      </c>
      <c r="Y5825">
        <v>0</v>
      </c>
      <c r="Z5825">
        <v>0</v>
      </c>
      <c r="AA5825">
        <v>0</v>
      </c>
      <c r="AB5825">
        <v>1</v>
      </c>
      <c r="AC5825" t="s">
        <v>479</v>
      </c>
      <c r="AD5825" t="s">
        <v>11681</v>
      </c>
      <c r="AE5825">
        <v>1.28</v>
      </c>
    </row>
    <row r="5826" spans="1:31">
      <c r="A5826" t="s">
        <v>11771</v>
      </c>
      <c r="B5826">
        <v>2012</v>
      </c>
      <c r="C5826" t="s">
        <v>11681</v>
      </c>
      <c r="D5826" t="s">
        <v>33</v>
      </c>
      <c r="E5826" t="s">
        <v>33</v>
      </c>
      <c r="F5826" t="s">
        <v>33</v>
      </c>
      <c r="G5826" t="s">
        <v>133</v>
      </c>
      <c r="H5826" t="s">
        <v>46</v>
      </c>
      <c r="I5826" t="s">
        <v>33</v>
      </c>
      <c r="J5826" t="s">
        <v>33</v>
      </c>
      <c r="K5826">
        <v>40.239243000000002</v>
      </c>
      <c r="L5826">
        <v>6.656593</v>
      </c>
      <c r="M5826">
        <v>27.196999999999999</v>
      </c>
      <c r="N5826">
        <v>54.377000000000002</v>
      </c>
      <c r="O5826" t="s">
        <v>35</v>
      </c>
      <c r="P5826" t="s">
        <v>11772</v>
      </c>
      <c r="Q5826">
        <v>14.138</v>
      </c>
      <c r="R5826">
        <v>13.042</v>
      </c>
      <c r="S5826">
        <v>12733</v>
      </c>
      <c r="T5826">
        <v>2445</v>
      </c>
      <c r="U5826">
        <v>8606</v>
      </c>
      <c r="V5826">
        <v>17207</v>
      </c>
      <c r="W5826">
        <v>140</v>
      </c>
      <c r="X5826">
        <v>57</v>
      </c>
      <c r="Y5826">
        <v>0</v>
      </c>
      <c r="Z5826">
        <v>0</v>
      </c>
      <c r="AA5826">
        <v>0</v>
      </c>
      <c r="AB5826">
        <v>1</v>
      </c>
      <c r="AC5826" t="s">
        <v>539</v>
      </c>
      <c r="AD5826" t="s">
        <v>11681</v>
      </c>
      <c r="AE5826">
        <v>2.56</v>
      </c>
    </row>
    <row r="5827" spans="1:31">
      <c r="A5827" t="s">
        <v>11773</v>
      </c>
      <c r="B5827">
        <v>2012</v>
      </c>
      <c r="C5827" t="s">
        <v>11681</v>
      </c>
      <c r="D5827" t="s">
        <v>33</v>
      </c>
      <c r="E5827" t="s">
        <v>33</v>
      </c>
      <c r="F5827" t="s">
        <v>33</v>
      </c>
      <c r="G5827" t="s">
        <v>133</v>
      </c>
      <c r="H5827" t="s">
        <v>46</v>
      </c>
      <c r="I5827" t="s">
        <v>40</v>
      </c>
      <c r="J5827" t="s">
        <v>33</v>
      </c>
      <c r="K5827">
        <v>45.613934</v>
      </c>
      <c r="L5827">
        <v>7.7248570000000001</v>
      </c>
      <c r="M5827">
        <v>30.196999999999999</v>
      </c>
      <c r="N5827">
        <v>61.671999999999997</v>
      </c>
      <c r="O5827" t="s">
        <v>35</v>
      </c>
      <c r="P5827" t="s">
        <v>11774</v>
      </c>
      <c r="Q5827">
        <v>16.058</v>
      </c>
      <c r="R5827">
        <v>15.417</v>
      </c>
      <c r="S5827">
        <v>7031</v>
      </c>
      <c r="T5827">
        <v>1572</v>
      </c>
      <c r="U5827">
        <v>4654</v>
      </c>
      <c r="V5827">
        <v>9506</v>
      </c>
      <c r="W5827">
        <v>85</v>
      </c>
      <c r="X5827">
        <v>38</v>
      </c>
      <c r="Y5827">
        <v>0</v>
      </c>
      <c r="Z5827">
        <v>0</v>
      </c>
      <c r="AA5827">
        <v>0</v>
      </c>
      <c r="AB5827">
        <v>1</v>
      </c>
      <c r="AC5827" t="s">
        <v>641</v>
      </c>
      <c r="AD5827" t="s">
        <v>11681</v>
      </c>
      <c r="AE5827">
        <v>2.02</v>
      </c>
    </row>
    <row r="5828" spans="1:31">
      <c r="A5828" t="s">
        <v>11775</v>
      </c>
      <c r="B5828">
        <v>2012</v>
      </c>
      <c r="C5828" t="s">
        <v>11681</v>
      </c>
      <c r="D5828" t="s">
        <v>33</v>
      </c>
      <c r="E5828" t="s">
        <v>33</v>
      </c>
      <c r="F5828" t="s">
        <v>33</v>
      </c>
      <c r="G5828" t="s">
        <v>133</v>
      </c>
      <c r="H5828" t="s">
        <v>46</v>
      </c>
      <c r="I5828" t="s">
        <v>43</v>
      </c>
      <c r="J5828" t="s">
        <v>33</v>
      </c>
      <c r="K5828">
        <v>35.135157</v>
      </c>
      <c r="L5828">
        <v>9.6805140000000005</v>
      </c>
      <c r="M5828">
        <v>17.234000000000002</v>
      </c>
      <c r="N5828">
        <v>56.737000000000002</v>
      </c>
      <c r="O5828" t="s">
        <v>35</v>
      </c>
      <c r="P5828" t="s">
        <v>11776</v>
      </c>
      <c r="Q5828">
        <v>21.600999999999999</v>
      </c>
      <c r="R5828">
        <v>17.902000000000001</v>
      </c>
      <c r="S5828">
        <v>5703</v>
      </c>
      <c r="T5828">
        <v>1718</v>
      </c>
      <c r="U5828">
        <v>2797</v>
      </c>
      <c r="V5828">
        <v>9209</v>
      </c>
      <c r="W5828">
        <v>55</v>
      </c>
      <c r="X5828">
        <v>19</v>
      </c>
      <c r="Y5828">
        <v>0</v>
      </c>
      <c r="Z5828">
        <v>0</v>
      </c>
      <c r="AA5828">
        <v>0</v>
      </c>
      <c r="AB5828">
        <v>1</v>
      </c>
      <c r="AC5828" t="s">
        <v>1137</v>
      </c>
      <c r="AD5828" t="s">
        <v>11681</v>
      </c>
      <c r="AE5828">
        <v>2.2200000000000002</v>
      </c>
    </row>
    <row r="5829" spans="1:31">
      <c r="A5829" t="s">
        <v>11777</v>
      </c>
      <c r="B5829">
        <v>2012</v>
      </c>
      <c r="C5829" t="s">
        <v>11681</v>
      </c>
      <c r="D5829" t="s">
        <v>33</v>
      </c>
      <c r="E5829" t="s">
        <v>33</v>
      </c>
      <c r="F5829" t="s">
        <v>33</v>
      </c>
      <c r="G5829" t="s">
        <v>133</v>
      </c>
      <c r="H5829" t="s">
        <v>54</v>
      </c>
      <c r="I5829" t="s">
        <v>33</v>
      </c>
      <c r="J5829" t="s">
        <v>33</v>
      </c>
      <c r="K5829">
        <v>32.915830999999997</v>
      </c>
      <c r="L5829">
        <v>3.7691240000000001</v>
      </c>
      <c r="M5829">
        <v>25.613</v>
      </c>
      <c r="N5829">
        <v>40.881999999999998</v>
      </c>
      <c r="O5829" t="s">
        <v>35</v>
      </c>
      <c r="P5829" t="s">
        <v>11778</v>
      </c>
      <c r="Q5829">
        <v>7.9660000000000002</v>
      </c>
      <c r="R5829">
        <v>7.3029999999999999</v>
      </c>
      <c r="S5829">
        <v>19398</v>
      </c>
      <c r="T5829">
        <v>2740</v>
      </c>
      <c r="U5829">
        <v>15094</v>
      </c>
      <c r="V5829">
        <v>24093</v>
      </c>
      <c r="W5829">
        <v>260</v>
      </c>
      <c r="X5829">
        <v>94</v>
      </c>
      <c r="Y5829">
        <v>0</v>
      </c>
      <c r="Z5829">
        <v>0</v>
      </c>
      <c r="AA5829">
        <v>0</v>
      </c>
      <c r="AB5829">
        <v>1</v>
      </c>
      <c r="AC5829" t="s">
        <v>484</v>
      </c>
      <c r="AD5829" t="s">
        <v>11681</v>
      </c>
      <c r="AE5829">
        <v>1.67</v>
      </c>
    </row>
    <row r="5830" spans="1:31">
      <c r="A5830" t="s">
        <v>11779</v>
      </c>
      <c r="B5830">
        <v>2012</v>
      </c>
      <c r="C5830" t="s">
        <v>11681</v>
      </c>
      <c r="D5830" t="s">
        <v>33</v>
      </c>
      <c r="E5830" t="s">
        <v>33</v>
      </c>
      <c r="F5830" t="s">
        <v>33</v>
      </c>
      <c r="G5830" t="s">
        <v>133</v>
      </c>
      <c r="H5830" t="s">
        <v>54</v>
      </c>
      <c r="I5830" t="s">
        <v>40</v>
      </c>
      <c r="J5830" t="s">
        <v>33</v>
      </c>
      <c r="K5830">
        <v>34.038063999999999</v>
      </c>
      <c r="L5830">
        <v>4.2590260000000004</v>
      </c>
      <c r="M5830">
        <v>25.789000000000001</v>
      </c>
      <c r="N5830">
        <v>43.066000000000003</v>
      </c>
      <c r="O5830" t="s">
        <v>35</v>
      </c>
      <c r="P5830" t="s">
        <v>11780</v>
      </c>
      <c r="Q5830">
        <v>9.0280000000000005</v>
      </c>
      <c r="R5830">
        <v>8.2490000000000006</v>
      </c>
      <c r="S5830">
        <v>9528</v>
      </c>
      <c r="T5830">
        <v>1459</v>
      </c>
      <c r="U5830">
        <v>7219</v>
      </c>
      <c r="V5830">
        <v>12055</v>
      </c>
      <c r="W5830">
        <v>164</v>
      </c>
      <c r="X5830">
        <v>63</v>
      </c>
      <c r="Y5830">
        <v>0</v>
      </c>
      <c r="Z5830">
        <v>0</v>
      </c>
      <c r="AA5830">
        <v>0</v>
      </c>
      <c r="AB5830">
        <v>1</v>
      </c>
      <c r="AC5830" t="s">
        <v>476</v>
      </c>
      <c r="AD5830" t="s">
        <v>11681</v>
      </c>
      <c r="AE5830">
        <v>1.32</v>
      </c>
    </row>
    <row r="5831" spans="1:31">
      <c r="A5831" t="s">
        <v>11781</v>
      </c>
      <c r="B5831">
        <v>2012</v>
      </c>
      <c r="C5831" t="s">
        <v>11681</v>
      </c>
      <c r="D5831" t="s">
        <v>33</v>
      </c>
      <c r="E5831" t="s">
        <v>33</v>
      </c>
      <c r="F5831" t="s">
        <v>33</v>
      </c>
      <c r="G5831" t="s">
        <v>133</v>
      </c>
      <c r="H5831" t="s">
        <v>54</v>
      </c>
      <c r="I5831" t="s">
        <v>43</v>
      </c>
      <c r="J5831" t="s">
        <v>33</v>
      </c>
      <c r="K5831">
        <v>31.900518000000002</v>
      </c>
      <c r="L5831">
        <v>6.3452609999999998</v>
      </c>
      <c r="M5831">
        <v>19.931000000000001</v>
      </c>
      <c r="N5831">
        <v>45.914999999999999</v>
      </c>
      <c r="O5831" t="s">
        <v>35</v>
      </c>
      <c r="P5831" t="s">
        <v>11782</v>
      </c>
      <c r="Q5831">
        <v>14.013999999999999</v>
      </c>
      <c r="R5831">
        <v>11.968999999999999</v>
      </c>
      <c r="S5831">
        <v>9870</v>
      </c>
      <c r="T5831">
        <v>2380</v>
      </c>
      <c r="U5831">
        <v>6167</v>
      </c>
      <c r="V5831">
        <v>14206</v>
      </c>
      <c r="W5831">
        <v>96</v>
      </c>
      <c r="X5831">
        <v>31</v>
      </c>
      <c r="Y5831">
        <v>0</v>
      </c>
      <c r="Z5831">
        <v>0</v>
      </c>
      <c r="AA5831">
        <v>0</v>
      </c>
      <c r="AB5831">
        <v>1</v>
      </c>
      <c r="AC5831" t="s">
        <v>511</v>
      </c>
      <c r="AD5831" t="s">
        <v>11681</v>
      </c>
      <c r="AE5831">
        <v>1.76</v>
      </c>
    </row>
    <row r="5832" spans="1:31">
      <c r="A5832" t="s">
        <v>11783</v>
      </c>
      <c r="B5832">
        <v>2012</v>
      </c>
      <c r="C5832" t="s">
        <v>11681</v>
      </c>
      <c r="D5832" t="s">
        <v>33</v>
      </c>
      <c r="E5832" t="s">
        <v>33</v>
      </c>
      <c r="F5832" t="s">
        <v>33</v>
      </c>
      <c r="G5832" t="s">
        <v>133</v>
      </c>
      <c r="H5832" t="s">
        <v>62</v>
      </c>
      <c r="I5832" t="s">
        <v>33</v>
      </c>
      <c r="J5832" t="s">
        <v>33</v>
      </c>
      <c r="K5832">
        <v>31.550830000000001</v>
      </c>
      <c r="L5832">
        <v>3.8238819999999998</v>
      </c>
      <c r="M5832">
        <v>24.175000000000001</v>
      </c>
      <c r="N5832">
        <v>39.68</v>
      </c>
      <c r="O5832" t="s">
        <v>35</v>
      </c>
      <c r="P5832" t="s">
        <v>11784</v>
      </c>
      <c r="Q5832">
        <v>8.1289999999999996</v>
      </c>
      <c r="R5832">
        <v>7.375</v>
      </c>
      <c r="S5832">
        <v>12765</v>
      </c>
      <c r="T5832">
        <v>1930</v>
      </c>
      <c r="U5832">
        <v>9781</v>
      </c>
      <c r="V5832">
        <v>16054</v>
      </c>
      <c r="W5832">
        <v>219</v>
      </c>
      <c r="X5832">
        <v>67</v>
      </c>
      <c r="Y5832">
        <v>0</v>
      </c>
      <c r="Z5832">
        <v>0</v>
      </c>
      <c r="AA5832">
        <v>0</v>
      </c>
      <c r="AB5832">
        <v>1</v>
      </c>
      <c r="AC5832" t="s">
        <v>549</v>
      </c>
      <c r="AD5832" t="s">
        <v>11681</v>
      </c>
      <c r="AE5832">
        <v>1.48</v>
      </c>
    </row>
    <row r="5833" spans="1:31">
      <c r="A5833" t="s">
        <v>11785</v>
      </c>
      <c r="B5833">
        <v>2012</v>
      </c>
      <c r="C5833" t="s">
        <v>11681</v>
      </c>
      <c r="D5833" t="s">
        <v>33</v>
      </c>
      <c r="E5833" t="s">
        <v>33</v>
      </c>
      <c r="F5833" t="s">
        <v>33</v>
      </c>
      <c r="G5833" t="s">
        <v>133</v>
      </c>
      <c r="H5833" t="s">
        <v>62</v>
      </c>
      <c r="I5833" t="s">
        <v>40</v>
      </c>
      <c r="J5833" t="s">
        <v>33</v>
      </c>
      <c r="K5833">
        <v>31.817236999999999</v>
      </c>
      <c r="L5833">
        <v>5.395365</v>
      </c>
      <c r="M5833">
        <v>21.538</v>
      </c>
      <c r="N5833">
        <v>43.581000000000003</v>
      </c>
      <c r="O5833" t="s">
        <v>35</v>
      </c>
      <c r="P5833" t="s">
        <v>11786</v>
      </c>
      <c r="Q5833">
        <v>11.763999999999999</v>
      </c>
      <c r="R5833">
        <v>10.279</v>
      </c>
      <c r="S5833">
        <v>5862</v>
      </c>
      <c r="T5833">
        <v>1233</v>
      </c>
      <c r="U5833">
        <v>3968</v>
      </c>
      <c r="V5833">
        <v>8030</v>
      </c>
      <c r="W5833">
        <v>135</v>
      </c>
      <c r="X5833">
        <v>37</v>
      </c>
      <c r="Y5833">
        <v>0</v>
      </c>
      <c r="Z5833">
        <v>0</v>
      </c>
      <c r="AA5833">
        <v>0</v>
      </c>
      <c r="AB5833">
        <v>1</v>
      </c>
      <c r="AC5833" t="s">
        <v>478</v>
      </c>
      <c r="AD5833" t="s">
        <v>11681</v>
      </c>
      <c r="AE5833">
        <v>1.8</v>
      </c>
    </row>
    <row r="5834" spans="1:31">
      <c r="A5834" t="s">
        <v>11787</v>
      </c>
      <c r="B5834">
        <v>2012</v>
      </c>
      <c r="C5834" t="s">
        <v>11681</v>
      </c>
      <c r="D5834" t="s">
        <v>33</v>
      </c>
      <c r="E5834" t="s">
        <v>33</v>
      </c>
      <c r="F5834" t="s">
        <v>33</v>
      </c>
      <c r="G5834" t="s">
        <v>133</v>
      </c>
      <c r="H5834" t="s">
        <v>62</v>
      </c>
      <c r="I5834" t="s">
        <v>43</v>
      </c>
      <c r="J5834" t="s">
        <v>33</v>
      </c>
      <c r="K5834">
        <v>31.328059</v>
      </c>
      <c r="L5834">
        <v>5.4478200000000001</v>
      </c>
      <c r="M5834">
        <v>20.998000000000001</v>
      </c>
      <c r="N5834">
        <v>43.22</v>
      </c>
      <c r="O5834" t="s">
        <v>35</v>
      </c>
      <c r="P5834" t="s">
        <v>11788</v>
      </c>
      <c r="Q5834">
        <v>11.891</v>
      </c>
      <c r="R5834">
        <v>10.33</v>
      </c>
      <c r="S5834">
        <v>6903</v>
      </c>
      <c r="T5834">
        <v>1390</v>
      </c>
      <c r="U5834">
        <v>4627</v>
      </c>
      <c r="V5834">
        <v>9523</v>
      </c>
      <c r="W5834">
        <v>84</v>
      </c>
      <c r="X5834">
        <v>30</v>
      </c>
      <c r="Y5834">
        <v>0</v>
      </c>
      <c r="Z5834">
        <v>0</v>
      </c>
      <c r="AA5834">
        <v>0</v>
      </c>
      <c r="AB5834">
        <v>1</v>
      </c>
      <c r="AC5834" t="s">
        <v>641</v>
      </c>
      <c r="AD5834" t="s">
        <v>11681</v>
      </c>
      <c r="AE5834">
        <v>1.1499999999999999</v>
      </c>
    </row>
    <row r="5835" spans="1:31">
      <c r="A5835" t="s">
        <v>11789</v>
      </c>
      <c r="B5835">
        <v>2012</v>
      </c>
      <c r="C5835" t="s">
        <v>11681</v>
      </c>
      <c r="D5835" t="s">
        <v>33</v>
      </c>
      <c r="E5835" t="s">
        <v>33</v>
      </c>
      <c r="F5835" t="s">
        <v>33</v>
      </c>
      <c r="G5835" t="s">
        <v>133</v>
      </c>
      <c r="H5835" t="s">
        <v>68</v>
      </c>
      <c r="I5835" t="s">
        <v>33</v>
      </c>
      <c r="J5835" t="s">
        <v>33</v>
      </c>
      <c r="K5835">
        <v>35.257024000000001</v>
      </c>
      <c r="L5835">
        <v>4.8026030000000004</v>
      </c>
      <c r="M5835">
        <v>25.94</v>
      </c>
      <c r="N5835">
        <v>45.478000000000002</v>
      </c>
      <c r="O5835" t="s">
        <v>35</v>
      </c>
      <c r="P5835" t="s">
        <v>11790</v>
      </c>
      <c r="Q5835">
        <v>10.221</v>
      </c>
      <c r="R5835">
        <v>9.3170000000000002</v>
      </c>
      <c r="S5835">
        <v>12759</v>
      </c>
      <c r="T5835">
        <v>2013</v>
      </c>
      <c r="U5835">
        <v>9387</v>
      </c>
      <c r="V5835">
        <v>16458</v>
      </c>
      <c r="W5835">
        <v>192</v>
      </c>
      <c r="X5835">
        <v>68</v>
      </c>
      <c r="Y5835">
        <v>0</v>
      </c>
      <c r="Z5835">
        <v>0</v>
      </c>
      <c r="AA5835">
        <v>0</v>
      </c>
      <c r="AB5835">
        <v>1</v>
      </c>
      <c r="AC5835" t="s">
        <v>475</v>
      </c>
      <c r="AD5835" t="s">
        <v>11681</v>
      </c>
      <c r="AE5835">
        <v>1.93</v>
      </c>
    </row>
    <row r="5836" spans="1:31">
      <c r="A5836" t="s">
        <v>11791</v>
      </c>
      <c r="B5836">
        <v>2012</v>
      </c>
      <c r="C5836" t="s">
        <v>11681</v>
      </c>
      <c r="D5836" t="s">
        <v>33</v>
      </c>
      <c r="E5836" t="s">
        <v>33</v>
      </c>
      <c r="F5836" t="s">
        <v>33</v>
      </c>
      <c r="G5836" t="s">
        <v>133</v>
      </c>
      <c r="H5836" t="s">
        <v>68</v>
      </c>
      <c r="I5836" t="s">
        <v>40</v>
      </c>
      <c r="J5836" t="s">
        <v>33</v>
      </c>
      <c r="K5836">
        <v>44.776752000000002</v>
      </c>
      <c r="L5836">
        <v>5.8890060000000002</v>
      </c>
      <c r="M5836">
        <v>33.029000000000003</v>
      </c>
      <c r="N5836">
        <v>56.968000000000004</v>
      </c>
      <c r="O5836" t="s">
        <v>35</v>
      </c>
      <c r="P5836" t="s">
        <v>11792</v>
      </c>
      <c r="Q5836">
        <v>12.191000000000001</v>
      </c>
      <c r="R5836">
        <v>11.747</v>
      </c>
      <c r="S5836">
        <v>8058</v>
      </c>
      <c r="T5836">
        <v>1571</v>
      </c>
      <c r="U5836">
        <v>5944</v>
      </c>
      <c r="V5836">
        <v>10252</v>
      </c>
      <c r="W5836">
        <v>114</v>
      </c>
      <c r="X5836">
        <v>48</v>
      </c>
      <c r="Y5836">
        <v>0</v>
      </c>
      <c r="Z5836">
        <v>0</v>
      </c>
      <c r="AA5836">
        <v>0</v>
      </c>
      <c r="AB5836">
        <v>1</v>
      </c>
      <c r="AC5836" t="s">
        <v>558</v>
      </c>
      <c r="AD5836" t="s">
        <v>11681</v>
      </c>
      <c r="AE5836">
        <v>1.58</v>
      </c>
    </row>
    <row r="5837" spans="1:31">
      <c r="A5837" t="s">
        <v>11793</v>
      </c>
      <c r="B5837">
        <v>2012</v>
      </c>
      <c r="C5837" t="s">
        <v>11681</v>
      </c>
      <c r="D5837" t="s">
        <v>33</v>
      </c>
      <c r="E5837" t="s">
        <v>33</v>
      </c>
      <c r="F5837" t="s">
        <v>33</v>
      </c>
      <c r="G5837" t="s">
        <v>133</v>
      </c>
      <c r="H5837" t="s">
        <v>68</v>
      </c>
      <c r="I5837" t="s">
        <v>43</v>
      </c>
      <c r="J5837" t="s">
        <v>33</v>
      </c>
      <c r="K5837">
        <v>25.839848</v>
      </c>
      <c r="L5837">
        <v>6.441217</v>
      </c>
      <c r="M5837">
        <v>14.162000000000001</v>
      </c>
      <c r="N5837">
        <v>40.720999999999997</v>
      </c>
      <c r="O5837" t="s">
        <v>35</v>
      </c>
      <c r="P5837" t="s">
        <v>11794</v>
      </c>
      <c r="Q5837">
        <v>14.881</v>
      </c>
      <c r="R5837">
        <v>11.678000000000001</v>
      </c>
      <c r="S5837">
        <v>4701</v>
      </c>
      <c r="T5837">
        <v>1256</v>
      </c>
      <c r="U5837">
        <v>2576</v>
      </c>
      <c r="V5837">
        <v>7408</v>
      </c>
      <c r="W5837">
        <v>78</v>
      </c>
      <c r="X5837">
        <v>20</v>
      </c>
      <c r="Y5837">
        <v>0</v>
      </c>
      <c r="Z5837">
        <v>0</v>
      </c>
      <c r="AA5837">
        <v>0</v>
      </c>
      <c r="AB5837">
        <v>1</v>
      </c>
      <c r="AC5837" t="s">
        <v>494</v>
      </c>
      <c r="AD5837" t="s">
        <v>11681</v>
      </c>
      <c r="AE5837">
        <v>1.67</v>
      </c>
    </row>
    <row r="5838" spans="1:31">
      <c r="A5838" t="s">
        <v>11795</v>
      </c>
      <c r="B5838">
        <v>2012</v>
      </c>
      <c r="C5838" t="s">
        <v>11681</v>
      </c>
      <c r="D5838" t="s">
        <v>33</v>
      </c>
      <c r="E5838" t="s">
        <v>33</v>
      </c>
      <c r="F5838" t="s">
        <v>33</v>
      </c>
      <c r="G5838" t="s">
        <v>133</v>
      </c>
      <c r="H5838" t="s">
        <v>74</v>
      </c>
      <c r="I5838" t="s">
        <v>33</v>
      </c>
      <c r="J5838" t="s">
        <v>33</v>
      </c>
      <c r="K5838">
        <v>28.173383999999999</v>
      </c>
      <c r="L5838">
        <v>6.940143</v>
      </c>
      <c r="M5838">
        <v>15.467000000000001</v>
      </c>
      <c r="N5838">
        <v>44.064999999999998</v>
      </c>
      <c r="O5838" t="s">
        <v>35</v>
      </c>
      <c r="P5838" t="s">
        <v>11796</v>
      </c>
      <c r="Q5838">
        <v>15.891999999999999</v>
      </c>
      <c r="R5838">
        <v>12.707000000000001</v>
      </c>
      <c r="S5838">
        <v>4785</v>
      </c>
      <c r="T5838">
        <v>1330</v>
      </c>
      <c r="U5838">
        <v>2627</v>
      </c>
      <c r="V5838">
        <v>7483</v>
      </c>
      <c r="W5838">
        <v>96</v>
      </c>
      <c r="X5838">
        <v>26</v>
      </c>
      <c r="Y5838">
        <v>0</v>
      </c>
      <c r="Z5838">
        <v>0</v>
      </c>
      <c r="AA5838">
        <v>0</v>
      </c>
      <c r="AB5838">
        <v>1</v>
      </c>
      <c r="AC5838" t="s">
        <v>494</v>
      </c>
      <c r="AD5838" t="s">
        <v>11681</v>
      </c>
      <c r="AE5838">
        <v>2.2599999999999998</v>
      </c>
    </row>
    <row r="5839" spans="1:31">
      <c r="A5839" t="s">
        <v>11797</v>
      </c>
      <c r="B5839">
        <v>2012</v>
      </c>
      <c r="C5839" t="s">
        <v>11681</v>
      </c>
      <c r="D5839" t="s">
        <v>33</v>
      </c>
      <c r="E5839" t="s">
        <v>33</v>
      </c>
      <c r="F5839" t="s">
        <v>33</v>
      </c>
      <c r="G5839" t="s">
        <v>133</v>
      </c>
      <c r="H5839" t="s">
        <v>74</v>
      </c>
      <c r="I5839" t="s">
        <v>40</v>
      </c>
      <c r="J5839" t="s">
        <v>33</v>
      </c>
      <c r="K5839">
        <v>30.487292</v>
      </c>
      <c r="L5839">
        <v>11.991263999999999</v>
      </c>
      <c r="M5839">
        <v>10.052</v>
      </c>
      <c r="N5839">
        <v>58.863</v>
      </c>
      <c r="O5839" t="s">
        <v>35</v>
      </c>
      <c r="P5839" t="s">
        <v>11798</v>
      </c>
      <c r="Q5839">
        <v>28.376000000000001</v>
      </c>
      <c r="R5839">
        <v>20.434999999999999</v>
      </c>
      <c r="S5839">
        <v>2593</v>
      </c>
      <c r="T5839">
        <v>1104</v>
      </c>
      <c r="U5839">
        <v>855</v>
      </c>
      <c r="V5839">
        <v>5006</v>
      </c>
      <c r="W5839">
        <v>52</v>
      </c>
      <c r="X5839">
        <v>15</v>
      </c>
      <c r="Y5839">
        <v>0</v>
      </c>
      <c r="Z5839">
        <v>0</v>
      </c>
      <c r="AA5839">
        <v>0</v>
      </c>
      <c r="AB5839">
        <v>1</v>
      </c>
      <c r="AC5839" t="s">
        <v>523</v>
      </c>
      <c r="AD5839" t="s">
        <v>11681</v>
      </c>
      <c r="AE5839">
        <v>3.46</v>
      </c>
    </row>
    <row r="5840" spans="1:31">
      <c r="A5840" t="s">
        <v>11799</v>
      </c>
      <c r="B5840">
        <v>2012</v>
      </c>
      <c r="C5840" t="s">
        <v>11681</v>
      </c>
      <c r="D5840" t="s">
        <v>33</v>
      </c>
      <c r="E5840" t="s">
        <v>33</v>
      </c>
      <c r="F5840" t="s">
        <v>33</v>
      </c>
      <c r="G5840" t="s">
        <v>133</v>
      </c>
      <c r="H5840" t="s">
        <v>74</v>
      </c>
      <c r="I5840" t="s">
        <v>43</v>
      </c>
      <c r="J5840" t="s">
        <v>33</v>
      </c>
      <c r="K5840">
        <v>25.85256</v>
      </c>
      <c r="L5840">
        <v>8.1683450000000004</v>
      </c>
      <c r="M5840">
        <v>11.576000000000001</v>
      </c>
      <c r="N5840">
        <v>45.241</v>
      </c>
      <c r="O5840" t="s">
        <v>35</v>
      </c>
      <c r="P5840" t="s">
        <v>11800</v>
      </c>
      <c r="Q5840">
        <v>19.388999999999999</v>
      </c>
      <c r="R5840">
        <v>14.276999999999999</v>
      </c>
      <c r="S5840">
        <v>2192</v>
      </c>
      <c r="T5840">
        <v>718</v>
      </c>
      <c r="U5840">
        <v>981</v>
      </c>
      <c r="V5840">
        <v>3836</v>
      </c>
      <c r="W5840">
        <v>44</v>
      </c>
      <c r="X5840">
        <v>11</v>
      </c>
      <c r="Y5840">
        <v>0</v>
      </c>
      <c r="Z5840">
        <v>0</v>
      </c>
      <c r="AA5840">
        <v>0</v>
      </c>
      <c r="AB5840">
        <v>1</v>
      </c>
      <c r="AC5840" t="s">
        <v>479</v>
      </c>
      <c r="AD5840" t="s">
        <v>11681</v>
      </c>
      <c r="AE5840">
        <v>1.5</v>
      </c>
    </row>
    <row r="5841" spans="1:31">
      <c r="A5841" t="s">
        <v>11801</v>
      </c>
      <c r="B5841">
        <v>2012</v>
      </c>
      <c r="C5841" t="s">
        <v>11681</v>
      </c>
      <c r="D5841" t="s">
        <v>33</v>
      </c>
      <c r="E5841" t="s">
        <v>33</v>
      </c>
      <c r="F5841" t="s">
        <v>33</v>
      </c>
      <c r="G5841" t="s">
        <v>133</v>
      </c>
      <c r="H5841" t="s">
        <v>81</v>
      </c>
      <c r="I5841" t="s">
        <v>33</v>
      </c>
      <c r="J5841" t="s">
        <v>33</v>
      </c>
      <c r="K5841">
        <v>27.282820999999998</v>
      </c>
      <c r="L5841">
        <v>13.72217</v>
      </c>
      <c r="M5841">
        <v>5.8769999999999998</v>
      </c>
      <c r="N5841">
        <v>61.393000000000001</v>
      </c>
      <c r="O5841" t="s">
        <v>35</v>
      </c>
      <c r="P5841" t="s">
        <v>11802</v>
      </c>
      <c r="Q5841">
        <v>34.110999999999997</v>
      </c>
      <c r="R5841">
        <v>21.405999999999999</v>
      </c>
      <c r="S5841">
        <v>2073</v>
      </c>
      <c r="T5841">
        <v>1099</v>
      </c>
      <c r="U5841">
        <v>447</v>
      </c>
      <c r="V5841">
        <v>4666</v>
      </c>
      <c r="W5841">
        <v>49</v>
      </c>
      <c r="X5841">
        <v>13</v>
      </c>
      <c r="Y5841">
        <v>0</v>
      </c>
      <c r="Z5841">
        <v>0</v>
      </c>
      <c r="AA5841">
        <v>0</v>
      </c>
      <c r="AB5841">
        <v>1</v>
      </c>
      <c r="AC5841" t="s">
        <v>1190</v>
      </c>
      <c r="AD5841" t="s">
        <v>11681</v>
      </c>
      <c r="AE5841">
        <v>4.5599999999999996</v>
      </c>
    </row>
    <row r="5842" spans="1:31">
      <c r="A5842" t="s">
        <v>11803</v>
      </c>
      <c r="B5842">
        <v>2012</v>
      </c>
      <c r="C5842" t="s">
        <v>11681</v>
      </c>
      <c r="D5842" t="s">
        <v>33</v>
      </c>
      <c r="E5842" t="s">
        <v>33</v>
      </c>
      <c r="F5842" t="s">
        <v>33</v>
      </c>
      <c r="G5842" t="s">
        <v>133</v>
      </c>
      <c r="H5842" t="s">
        <v>33</v>
      </c>
      <c r="I5842" t="s">
        <v>33</v>
      </c>
      <c r="J5842" t="s">
        <v>33</v>
      </c>
      <c r="K5842">
        <v>33.617027</v>
      </c>
      <c r="L5842">
        <v>2.1304560000000001</v>
      </c>
      <c r="M5842">
        <v>29.451000000000001</v>
      </c>
      <c r="N5842">
        <v>37.981000000000002</v>
      </c>
      <c r="O5842" t="s">
        <v>35</v>
      </c>
      <c r="P5842" t="s">
        <v>11804</v>
      </c>
      <c r="Q5842">
        <v>4.3639999999999999</v>
      </c>
      <c r="R5842">
        <v>4.1660000000000004</v>
      </c>
      <c r="S5842">
        <v>69356</v>
      </c>
      <c r="T5842">
        <v>5150</v>
      </c>
      <c r="U5842">
        <v>60761</v>
      </c>
      <c r="V5842">
        <v>78359</v>
      </c>
      <c r="W5842">
        <v>1019</v>
      </c>
      <c r="X5842">
        <v>346</v>
      </c>
      <c r="Y5842">
        <v>0</v>
      </c>
      <c r="Z5842">
        <v>0</v>
      </c>
      <c r="AA5842">
        <v>0</v>
      </c>
      <c r="AB5842">
        <v>1</v>
      </c>
      <c r="AC5842" t="s">
        <v>11805</v>
      </c>
      <c r="AD5842" t="s">
        <v>11681</v>
      </c>
      <c r="AE5842">
        <v>2.0699999999999998</v>
      </c>
    </row>
    <row r="5843" spans="1:31">
      <c r="A5843" t="s">
        <v>11806</v>
      </c>
      <c r="B5843">
        <v>2012</v>
      </c>
      <c r="C5843" t="s">
        <v>11681</v>
      </c>
      <c r="D5843" t="s">
        <v>33</v>
      </c>
      <c r="E5843" t="s">
        <v>33</v>
      </c>
      <c r="F5843" t="s">
        <v>33</v>
      </c>
      <c r="G5843" t="s">
        <v>133</v>
      </c>
      <c r="H5843" t="s">
        <v>33</v>
      </c>
      <c r="I5843" t="s">
        <v>40</v>
      </c>
      <c r="J5843" t="s">
        <v>33</v>
      </c>
      <c r="K5843">
        <v>36.541471000000001</v>
      </c>
      <c r="L5843">
        <v>2.8208060000000001</v>
      </c>
      <c r="M5843">
        <v>31.007999999999999</v>
      </c>
      <c r="N5843">
        <v>42.350999999999999</v>
      </c>
      <c r="O5843" t="s">
        <v>35</v>
      </c>
      <c r="P5843" t="s">
        <v>11807</v>
      </c>
      <c r="Q5843">
        <v>5.81</v>
      </c>
      <c r="R5843">
        <v>5.5339999999999998</v>
      </c>
      <c r="S5843">
        <v>36094</v>
      </c>
      <c r="T5843">
        <v>3340</v>
      </c>
      <c r="U5843">
        <v>30628</v>
      </c>
      <c r="V5843">
        <v>41833</v>
      </c>
      <c r="W5843">
        <v>613</v>
      </c>
      <c r="X5843">
        <v>221</v>
      </c>
      <c r="Y5843">
        <v>0</v>
      </c>
      <c r="Z5843">
        <v>0</v>
      </c>
      <c r="AA5843">
        <v>0</v>
      </c>
      <c r="AB5843">
        <v>1</v>
      </c>
      <c r="AC5843" t="s">
        <v>2161</v>
      </c>
      <c r="AD5843" t="s">
        <v>11681</v>
      </c>
      <c r="AE5843">
        <v>2.1</v>
      </c>
    </row>
    <row r="5844" spans="1:31">
      <c r="A5844" t="s">
        <v>11808</v>
      </c>
      <c r="B5844">
        <v>2012</v>
      </c>
      <c r="C5844" t="s">
        <v>11681</v>
      </c>
      <c r="D5844" t="s">
        <v>33</v>
      </c>
      <c r="E5844" t="s">
        <v>33</v>
      </c>
      <c r="F5844" t="s">
        <v>33</v>
      </c>
      <c r="G5844" t="s">
        <v>133</v>
      </c>
      <c r="H5844" t="s">
        <v>33</v>
      </c>
      <c r="I5844" t="s">
        <v>43</v>
      </c>
      <c r="J5844" t="s">
        <v>33</v>
      </c>
      <c r="K5844">
        <v>30.930782000000001</v>
      </c>
      <c r="L5844">
        <v>3.2736719999999999</v>
      </c>
      <c r="M5844">
        <v>24.599</v>
      </c>
      <c r="N5844">
        <v>37.838999999999999</v>
      </c>
      <c r="O5844" t="s">
        <v>35</v>
      </c>
      <c r="P5844" t="s">
        <v>11809</v>
      </c>
      <c r="Q5844">
        <v>6.9080000000000004</v>
      </c>
      <c r="R5844">
        <v>6.3319999999999999</v>
      </c>
      <c r="S5844">
        <v>33261</v>
      </c>
      <c r="T5844">
        <v>4190</v>
      </c>
      <c r="U5844">
        <v>26453</v>
      </c>
      <c r="V5844">
        <v>40690</v>
      </c>
      <c r="W5844">
        <v>406</v>
      </c>
      <c r="X5844">
        <v>125</v>
      </c>
      <c r="Y5844">
        <v>0</v>
      </c>
      <c r="Z5844">
        <v>0</v>
      </c>
      <c r="AA5844">
        <v>0</v>
      </c>
      <c r="AB5844">
        <v>1</v>
      </c>
      <c r="AC5844" t="s">
        <v>4153</v>
      </c>
      <c r="AD5844" t="s">
        <v>11681</v>
      </c>
      <c r="AE5844">
        <v>2.0299999999999998</v>
      </c>
    </row>
    <row r="5845" spans="1:31">
      <c r="A5845" t="s">
        <v>11810</v>
      </c>
      <c r="B5845">
        <v>2012</v>
      </c>
      <c r="C5845" t="s">
        <v>11681</v>
      </c>
      <c r="D5845" t="s">
        <v>33</v>
      </c>
      <c r="E5845" t="s">
        <v>33</v>
      </c>
      <c r="F5845" t="s">
        <v>33</v>
      </c>
      <c r="G5845" t="s">
        <v>171</v>
      </c>
      <c r="H5845" t="s">
        <v>34</v>
      </c>
      <c r="I5845" t="s">
        <v>33</v>
      </c>
      <c r="J5845" t="s">
        <v>33</v>
      </c>
      <c r="K5845">
        <v>38.728042000000002</v>
      </c>
      <c r="L5845">
        <v>8.1770680000000002</v>
      </c>
      <c r="M5845">
        <v>23.023</v>
      </c>
      <c r="N5845">
        <v>56.356999999999999</v>
      </c>
      <c r="O5845" t="s">
        <v>35</v>
      </c>
      <c r="P5845" t="s">
        <v>11811</v>
      </c>
      <c r="Q5845">
        <v>17.629000000000001</v>
      </c>
      <c r="R5845">
        <v>15.705</v>
      </c>
      <c r="S5845">
        <v>9972</v>
      </c>
      <c r="T5845">
        <v>2759</v>
      </c>
      <c r="U5845">
        <v>5928</v>
      </c>
      <c r="V5845">
        <v>14512</v>
      </c>
      <c r="W5845">
        <v>61</v>
      </c>
      <c r="X5845">
        <v>21</v>
      </c>
      <c r="Y5845">
        <v>0</v>
      </c>
      <c r="Z5845">
        <v>0</v>
      </c>
      <c r="AA5845">
        <v>0</v>
      </c>
      <c r="AB5845">
        <v>1</v>
      </c>
      <c r="AC5845" t="s">
        <v>510</v>
      </c>
      <c r="AD5845" t="s">
        <v>11681</v>
      </c>
      <c r="AE5845">
        <v>1.69</v>
      </c>
    </row>
    <row r="5846" spans="1:31">
      <c r="A5846" t="s">
        <v>11812</v>
      </c>
      <c r="B5846">
        <v>2012</v>
      </c>
      <c r="C5846" t="s">
        <v>11681</v>
      </c>
      <c r="D5846" t="s">
        <v>33</v>
      </c>
      <c r="E5846" t="s">
        <v>33</v>
      </c>
      <c r="F5846" t="s">
        <v>33</v>
      </c>
      <c r="G5846" t="s">
        <v>171</v>
      </c>
      <c r="H5846" t="s">
        <v>34</v>
      </c>
      <c r="I5846" t="s">
        <v>43</v>
      </c>
      <c r="J5846" t="s">
        <v>33</v>
      </c>
      <c r="K5846">
        <v>32.136400000000002</v>
      </c>
      <c r="L5846">
        <v>8.464753</v>
      </c>
      <c r="M5846">
        <v>16.655999999999999</v>
      </c>
      <c r="N5846">
        <v>51.146000000000001</v>
      </c>
      <c r="O5846" t="s">
        <v>35</v>
      </c>
      <c r="P5846" t="s">
        <v>11813</v>
      </c>
      <c r="Q5846">
        <v>19.009</v>
      </c>
      <c r="R5846">
        <v>15.48</v>
      </c>
      <c r="S5846">
        <v>5694</v>
      </c>
      <c r="T5846">
        <v>1890</v>
      </c>
      <c r="U5846">
        <v>2951</v>
      </c>
      <c r="V5846">
        <v>9062</v>
      </c>
      <c r="W5846">
        <v>36</v>
      </c>
      <c r="X5846">
        <v>11</v>
      </c>
      <c r="Y5846">
        <v>0</v>
      </c>
      <c r="Z5846">
        <v>0</v>
      </c>
      <c r="AA5846">
        <v>0</v>
      </c>
      <c r="AB5846">
        <v>1</v>
      </c>
      <c r="AC5846" t="s">
        <v>1137</v>
      </c>
      <c r="AD5846" t="s">
        <v>11681</v>
      </c>
      <c r="AE5846">
        <v>1.1499999999999999</v>
      </c>
    </row>
    <row r="5847" spans="1:31">
      <c r="A5847" t="s">
        <v>11814</v>
      </c>
      <c r="B5847">
        <v>2012</v>
      </c>
      <c r="C5847" t="s">
        <v>11681</v>
      </c>
      <c r="D5847" t="s">
        <v>33</v>
      </c>
      <c r="E5847" t="s">
        <v>33</v>
      </c>
      <c r="F5847" t="s">
        <v>33</v>
      </c>
      <c r="G5847" t="s">
        <v>171</v>
      </c>
      <c r="H5847" t="s">
        <v>46</v>
      </c>
      <c r="I5847" t="s">
        <v>33</v>
      </c>
      <c r="J5847" t="s">
        <v>33</v>
      </c>
      <c r="K5847">
        <v>26.807306000000001</v>
      </c>
      <c r="L5847">
        <v>4.2174550000000002</v>
      </c>
      <c r="M5847">
        <v>18.84</v>
      </c>
      <c r="N5847">
        <v>36.052</v>
      </c>
      <c r="O5847" t="s">
        <v>35</v>
      </c>
      <c r="P5847" t="s">
        <v>11815</v>
      </c>
      <c r="Q5847">
        <v>9.2449999999999992</v>
      </c>
      <c r="R5847">
        <v>7.9669999999999996</v>
      </c>
      <c r="S5847">
        <v>13946</v>
      </c>
      <c r="T5847">
        <v>2661</v>
      </c>
      <c r="U5847">
        <v>9801</v>
      </c>
      <c r="V5847">
        <v>18755</v>
      </c>
      <c r="W5847">
        <v>181</v>
      </c>
      <c r="X5847">
        <v>64</v>
      </c>
      <c r="Y5847">
        <v>0</v>
      </c>
      <c r="Z5847">
        <v>0</v>
      </c>
      <c r="AA5847">
        <v>0</v>
      </c>
      <c r="AB5847">
        <v>1</v>
      </c>
      <c r="AC5847" t="s">
        <v>589</v>
      </c>
      <c r="AD5847" t="s">
        <v>11681</v>
      </c>
      <c r="AE5847">
        <v>1.63</v>
      </c>
    </row>
    <row r="5848" spans="1:31">
      <c r="A5848" t="s">
        <v>11816</v>
      </c>
      <c r="B5848">
        <v>2012</v>
      </c>
      <c r="C5848" t="s">
        <v>11681</v>
      </c>
      <c r="D5848" t="s">
        <v>33</v>
      </c>
      <c r="E5848" t="s">
        <v>33</v>
      </c>
      <c r="F5848" t="s">
        <v>33</v>
      </c>
      <c r="G5848" t="s">
        <v>171</v>
      </c>
      <c r="H5848" t="s">
        <v>46</v>
      </c>
      <c r="I5848" t="s">
        <v>40</v>
      </c>
      <c r="J5848" t="s">
        <v>33</v>
      </c>
      <c r="K5848">
        <v>24.477654999999999</v>
      </c>
      <c r="L5848">
        <v>5.5089449999999998</v>
      </c>
      <c r="M5848">
        <v>14.407999999999999</v>
      </c>
      <c r="N5848">
        <v>37.116999999999997</v>
      </c>
      <c r="O5848" t="s">
        <v>35</v>
      </c>
      <c r="P5848" t="s">
        <v>11817</v>
      </c>
      <c r="Q5848">
        <v>12.64</v>
      </c>
      <c r="R5848">
        <v>10.07</v>
      </c>
      <c r="S5848">
        <v>6945</v>
      </c>
      <c r="T5848">
        <v>1749</v>
      </c>
      <c r="U5848">
        <v>4088</v>
      </c>
      <c r="V5848">
        <v>10531</v>
      </c>
      <c r="W5848">
        <v>112</v>
      </c>
      <c r="X5848">
        <v>40</v>
      </c>
      <c r="Y5848">
        <v>0</v>
      </c>
      <c r="Z5848">
        <v>0</v>
      </c>
      <c r="AA5848">
        <v>0</v>
      </c>
      <c r="AB5848">
        <v>1</v>
      </c>
      <c r="AC5848" t="s">
        <v>573</v>
      </c>
      <c r="AD5848" t="s">
        <v>11681</v>
      </c>
      <c r="AE5848">
        <v>1.82</v>
      </c>
    </row>
    <row r="5849" spans="1:31">
      <c r="A5849" t="s">
        <v>11818</v>
      </c>
      <c r="B5849">
        <v>2012</v>
      </c>
      <c r="C5849" t="s">
        <v>11681</v>
      </c>
      <c r="D5849" t="s">
        <v>33</v>
      </c>
      <c r="E5849" t="s">
        <v>33</v>
      </c>
      <c r="F5849" t="s">
        <v>33</v>
      </c>
      <c r="G5849" t="s">
        <v>171</v>
      </c>
      <c r="H5849" t="s">
        <v>46</v>
      </c>
      <c r="I5849" t="s">
        <v>43</v>
      </c>
      <c r="J5849" t="s">
        <v>33</v>
      </c>
      <c r="K5849">
        <v>29.602122999999999</v>
      </c>
      <c r="L5849">
        <v>7.0187799999999996</v>
      </c>
      <c r="M5849">
        <v>16.666</v>
      </c>
      <c r="N5849">
        <v>45.478999999999999</v>
      </c>
      <c r="O5849" t="s">
        <v>35</v>
      </c>
      <c r="P5849" t="s">
        <v>11819</v>
      </c>
      <c r="Q5849">
        <v>15.877000000000001</v>
      </c>
      <c r="R5849">
        <v>12.936999999999999</v>
      </c>
      <c r="S5849">
        <v>7001</v>
      </c>
      <c r="T5849">
        <v>1878</v>
      </c>
      <c r="U5849">
        <v>3941</v>
      </c>
      <c r="V5849">
        <v>10756</v>
      </c>
      <c r="W5849">
        <v>69</v>
      </c>
      <c r="X5849">
        <v>24</v>
      </c>
      <c r="Y5849">
        <v>0</v>
      </c>
      <c r="Z5849">
        <v>0</v>
      </c>
      <c r="AA5849">
        <v>0</v>
      </c>
      <c r="AB5849">
        <v>1</v>
      </c>
      <c r="AC5849" t="s">
        <v>573</v>
      </c>
      <c r="AD5849" t="s">
        <v>11681</v>
      </c>
      <c r="AE5849">
        <v>1.61</v>
      </c>
    </row>
    <row r="5850" spans="1:31">
      <c r="A5850" t="s">
        <v>11820</v>
      </c>
      <c r="B5850">
        <v>2012</v>
      </c>
      <c r="C5850" t="s">
        <v>11681</v>
      </c>
      <c r="D5850" t="s">
        <v>33</v>
      </c>
      <c r="E5850" t="s">
        <v>33</v>
      </c>
      <c r="F5850" t="s">
        <v>33</v>
      </c>
      <c r="G5850" t="s">
        <v>171</v>
      </c>
      <c r="H5850" t="s">
        <v>54</v>
      </c>
      <c r="I5850" t="s">
        <v>33</v>
      </c>
      <c r="J5850" t="s">
        <v>33</v>
      </c>
      <c r="K5850">
        <v>28.046787999999999</v>
      </c>
      <c r="L5850">
        <v>2.9013119999999999</v>
      </c>
      <c r="M5850">
        <v>22.463999999999999</v>
      </c>
      <c r="N5850">
        <v>34.18</v>
      </c>
      <c r="O5850" t="s">
        <v>35</v>
      </c>
      <c r="P5850" t="s">
        <v>11821</v>
      </c>
      <c r="Q5850">
        <v>6.133</v>
      </c>
      <c r="R5850">
        <v>5.5830000000000002</v>
      </c>
      <c r="S5850">
        <v>23469</v>
      </c>
      <c r="T5850">
        <v>3007</v>
      </c>
      <c r="U5850">
        <v>18798</v>
      </c>
      <c r="V5850">
        <v>28601</v>
      </c>
      <c r="W5850">
        <v>307</v>
      </c>
      <c r="X5850">
        <v>84</v>
      </c>
      <c r="Y5850">
        <v>0</v>
      </c>
      <c r="Z5850">
        <v>0</v>
      </c>
      <c r="AA5850">
        <v>0</v>
      </c>
      <c r="AB5850">
        <v>1</v>
      </c>
      <c r="AC5850" t="s">
        <v>489</v>
      </c>
      <c r="AD5850" t="s">
        <v>11681</v>
      </c>
      <c r="AE5850">
        <v>1.28</v>
      </c>
    </row>
    <row r="5851" spans="1:31">
      <c r="A5851" t="s">
        <v>11822</v>
      </c>
      <c r="B5851">
        <v>2012</v>
      </c>
      <c r="C5851" t="s">
        <v>11681</v>
      </c>
      <c r="D5851" t="s">
        <v>33</v>
      </c>
      <c r="E5851" t="s">
        <v>33</v>
      </c>
      <c r="F5851" t="s">
        <v>33</v>
      </c>
      <c r="G5851" t="s">
        <v>171</v>
      </c>
      <c r="H5851" t="s">
        <v>54</v>
      </c>
      <c r="I5851" t="s">
        <v>40</v>
      </c>
      <c r="J5851" t="s">
        <v>33</v>
      </c>
      <c r="K5851">
        <v>32.304493999999998</v>
      </c>
      <c r="L5851">
        <v>4.7406569999999997</v>
      </c>
      <c r="M5851">
        <v>23.201000000000001</v>
      </c>
      <c r="N5851">
        <v>42.512</v>
      </c>
      <c r="O5851" t="s">
        <v>35</v>
      </c>
      <c r="P5851" t="s">
        <v>11823</v>
      </c>
      <c r="Q5851">
        <v>10.208</v>
      </c>
      <c r="R5851">
        <v>9.1039999999999992</v>
      </c>
      <c r="S5851">
        <v>11326</v>
      </c>
      <c r="T5851">
        <v>2076</v>
      </c>
      <c r="U5851">
        <v>8134</v>
      </c>
      <c r="V5851">
        <v>14905</v>
      </c>
      <c r="W5851">
        <v>175</v>
      </c>
      <c r="X5851">
        <v>53</v>
      </c>
      <c r="Y5851">
        <v>0</v>
      </c>
      <c r="Z5851">
        <v>0</v>
      </c>
      <c r="AA5851">
        <v>0</v>
      </c>
      <c r="AB5851">
        <v>1</v>
      </c>
      <c r="AC5851" t="s">
        <v>513</v>
      </c>
      <c r="AD5851" t="s">
        <v>11681</v>
      </c>
      <c r="AE5851">
        <v>1.79</v>
      </c>
    </row>
    <row r="5852" spans="1:31">
      <c r="A5852" t="s">
        <v>11824</v>
      </c>
      <c r="B5852">
        <v>2012</v>
      </c>
      <c r="C5852" t="s">
        <v>11681</v>
      </c>
      <c r="D5852" t="s">
        <v>33</v>
      </c>
      <c r="E5852" t="s">
        <v>33</v>
      </c>
      <c r="F5852" t="s">
        <v>33</v>
      </c>
      <c r="G5852" t="s">
        <v>171</v>
      </c>
      <c r="H5852" t="s">
        <v>54</v>
      </c>
      <c r="I5852" t="s">
        <v>43</v>
      </c>
      <c r="J5852" t="s">
        <v>33</v>
      </c>
      <c r="K5852">
        <v>24.976472000000001</v>
      </c>
      <c r="L5852">
        <v>4.3046119999999997</v>
      </c>
      <c r="M5852">
        <v>16.928999999999998</v>
      </c>
      <c r="N5852">
        <v>34.529000000000003</v>
      </c>
      <c r="O5852" t="s">
        <v>35</v>
      </c>
      <c r="P5852" t="s">
        <v>11825</v>
      </c>
      <c r="Q5852">
        <v>9.5530000000000008</v>
      </c>
      <c r="R5852">
        <v>8.0470000000000006</v>
      </c>
      <c r="S5852">
        <v>12143</v>
      </c>
      <c r="T5852">
        <v>2454</v>
      </c>
      <c r="U5852">
        <v>8231</v>
      </c>
      <c r="V5852">
        <v>16788</v>
      </c>
      <c r="W5852">
        <v>132</v>
      </c>
      <c r="X5852">
        <v>31</v>
      </c>
      <c r="Y5852">
        <v>0</v>
      </c>
      <c r="Z5852">
        <v>0</v>
      </c>
      <c r="AA5852">
        <v>0</v>
      </c>
      <c r="AB5852">
        <v>1</v>
      </c>
      <c r="AC5852" t="s">
        <v>1147</v>
      </c>
      <c r="AD5852" t="s">
        <v>11681</v>
      </c>
      <c r="AE5852">
        <v>1.3</v>
      </c>
    </row>
    <row r="5853" spans="1:31">
      <c r="A5853" t="s">
        <v>11826</v>
      </c>
      <c r="B5853">
        <v>2012</v>
      </c>
      <c r="C5853" t="s">
        <v>11681</v>
      </c>
      <c r="D5853" t="s">
        <v>33</v>
      </c>
      <c r="E5853" t="s">
        <v>33</v>
      </c>
      <c r="F5853" t="s">
        <v>33</v>
      </c>
      <c r="G5853" t="s">
        <v>171</v>
      </c>
      <c r="H5853" t="s">
        <v>62</v>
      </c>
      <c r="I5853" t="s">
        <v>33</v>
      </c>
      <c r="J5853" t="s">
        <v>33</v>
      </c>
      <c r="K5853">
        <v>24.728213</v>
      </c>
      <c r="L5853">
        <v>2.8949410000000002</v>
      </c>
      <c r="M5853">
        <v>19.209</v>
      </c>
      <c r="N5853">
        <v>30.934000000000001</v>
      </c>
      <c r="O5853" t="s">
        <v>35</v>
      </c>
      <c r="P5853" t="s">
        <v>11827</v>
      </c>
      <c r="Q5853">
        <v>6.2050000000000001</v>
      </c>
      <c r="R5853">
        <v>5.5190000000000001</v>
      </c>
      <c r="S5853">
        <v>19683</v>
      </c>
      <c r="T5853">
        <v>2476</v>
      </c>
      <c r="U5853">
        <v>15290</v>
      </c>
      <c r="V5853">
        <v>24622</v>
      </c>
      <c r="W5853">
        <v>351</v>
      </c>
      <c r="X5853">
        <v>94</v>
      </c>
      <c r="Y5853">
        <v>0</v>
      </c>
      <c r="Z5853">
        <v>0</v>
      </c>
      <c r="AA5853">
        <v>0</v>
      </c>
      <c r="AB5853">
        <v>1</v>
      </c>
      <c r="AC5853" t="s">
        <v>824</v>
      </c>
      <c r="AD5853" t="s">
        <v>11681</v>
      </c>
      <c r="AE5853">
        <v>1.58</v>
      </c>
    </row>
    <row r="5854" spans="1:31">
      <c r="A5854" t="s">
        <v>11828</v>
      </c>
      <c r="B5854">
        <v>2012</v>
      </c>
      <c r="C5854" t="s">
        <v>11681</v>
      </c>
      <c r="D5854" t="s">
        <v>33</v>
      </c>
      <c r="E5854" t="s">
        <v>33</v>
      </c>
      <c r="F5854" t="s">
        <v>33</v>
      </c>
      <c r="G5854" t="s">
        <v>171</v>
      </c>
      <c r="H5854" t="s">
        <v>62</v>
      </c>
      <c r="I5854" t="s">
        <v>40</v>
      </c>
      <c r="J5854" t="s">
        <v>33</v>
      </c>
      <c r="K5854">
        <v>31.943048000000001</v>
      </c>
      <c r="L5854">
        <v>4.239077</v>
      </c>
      <c r="M5854">
        <v>23.780999999999999</v>
      </c>
      <c r="N5854">
        <v>41.008000000000003</v>
      </c>
      <c r="O5854" t="s">
        <v>35</v>
      </c>
      <c r="P5854" t="s">
        <v>11829</v>
      </c>
      <c r="Q5854">
        <v>9.0649999999999995</v>
      </c>
      <c r="R5854">
        <v>8.1620000000000008</v>
      </c>
      <c r="S5854">
        <v>11434</v>
      </c>
      <c r="T5854">
        <v>1676</v>
      </c>
      <c r="U5854">
        <v>8513</v>
      </c>
      <c r="V5854">
        <v>14679</v>
      </c>
      <c r="W5854">
        <v>197</v>
      </c>
      <c r="X5854">
        <v>61</v>
      </c>
      <c r="Y5854">
        <v>0</v>
      </c>
      <c r="Z5854">
        <v>0</v>
      </c>
      <c r="AA5854">
        <v>0</v>
      </c>
      <c r="AB5854">
        <v>1</v>
      </c>
      <c r="AC5854" t="s">
        <v>552</v>
      </c>
      <c r="AD5854" t="s">
        <v>11681</v>
      </c>
      <c r="AE5854">
        <v>1.62</v>
      </c>
    </row>
    <row r="5855" spans="1:31">
      <c r="A5855" t="s">
        <v>11830</v>
      </c>
      <c r="B5855">
        <v>2012</v>
      </c>
      <c r="C5855" t="s">
        <v>11681</v>
      </c>
      <c r="D5855" t="s">
        <v>33</v>
      </c>
      <c r="E5855" t="s">
        <v>33</v>
      </c>
      <c r="F5855" t="s">
        <v>33</v>
      </c>
      <c r="G5855" t="s">
        <v>171</v>
      </c>
      <c r="H5855" t="s">
        <v>62</v>
      </c>
      <c r="I5855" t="s">
        <v>43</v>
      </c>
      <c r="J5855" t="s">
        <v>33</v>
      </c>
      <c r="K5855">
        <v>18.831886999999998</v>
      </c>
      <c r="L5855">
        <v>4.2961780000000003</v>
      </c>
      <c r="M5855">
        <v>11.099</v>
      </c>
      <c r="N5855">
        <v>28.882999999999999</v>
      </c>
      <c r="O5855" t="s">
        <v>35</v>
      </c>
      <c r="P5855" t="s">
        <v>11831</v>
      </c>
      <c r="Q5855">
        <v>10.051</v>
      </c>
      <c r="R5855">
        <v>7.7329999999999997</v>
      </c>
      <c r="S5855">
        <v>8248</v>
      </c>
      <c r="T5855">
        <v>2068</v>
      </c>
      <c r="U5855">
        <v>4861</v>
      </c>
      <c r="V5855">
        <v>12651</v>
      </c>
      <c r="W5855">
        <v>154</v>
      </c>
      <c r="X5855">
        <v>33</v>
      </c>
      <c r="Y5855">
        <v>0</v>
      </c>
      <c r="Z5855">
        <v>0</v>
      </c>
      <c r="AA5855">
        <v>0</v>
      </c>
      <c r="AB5855">
        <v>1</v>
      </c>
      <c r="AC5855" t="s">
        <v>575</v>
      </c>
      <c r="AD5855" t="s">
        <v>11681</v>
      </c>
      <c r="AE5855">
        <v>1.85</v>
      </c>
    </row>
    <row r="5856" spans="1:31">
      <c r="A5856" t="s">
        <v>11832</v>
      </c>
      <c r="B5856">
        <v>2012</v>
      </c>
      <c r="C5856" t="s">
        <v>11681</v>
      </c>
      <c r="D5856" t="s">
        <v>33</v>
      </c>
      <c r="E5856" t="s">
        <v>33</v>
      </c>
      <c r="F5856" t="s">
        <v>33</v>
      </c>
      <c r="G5856" t="s">
        <v>171</v>
      </c>
      <c r="H5856" t="s">
        <v>68</v>
      </c>
      <c r="I5856" t="s">
        <v>33</v>
      </c>
      <c r="J5856" t="s">
        <v>33</v>
      </c>
      <c r="K5856">
        <v>21.482265999999999</v>
      </c>
      <c r="L5856">
        <v>2.3382070000000001</v>
      </c>
      <c r="M5856">
        <v>17.036999999999999</v>
      </c>
      <c r="N5856">
        <v>26.483000000000001</v>
      </c>
      <c r="O5856" t="s">
        <v>35</v>
      </c>
      <c r="P5856" t="s">
        <v>9586</v>
      </c>
      <c r="Q5856">
        <v>5.0010000000000003</v>
      </c>
      <c r="R5856">
        <v>4.4459999999999997</v>
      </c>
      <c r="S5856">
        <v>18313</v>
      </c>
      <c r="T5856">
        <v>2387</v>
      </c>
      <c r="U5856">
        <v>14523</v>
      </c>
      <c r="V5856">
        <v>22576</v>
      </c>
      <c r="W5856">
        <v>360</v>
      </c>
      <c r="X5856">
        <v>82</v>
      </c>
      <c r="Y5856">
        <v>0</v>
      </c>
      <c r="Z5856">
        <v>0</v>
      </c>
      <c r="AA5856">
        <v>0</v>
      </c>
      <c r="AB5856">
        <v>1</v>
      </c>
      <c r="AC5856" t="s">
        <v>590</v>
      </c>
      <c r="AD5856" t="s">
        <v>11681</v>
      </c>
      <c r="AE5856">
        <v>1.1599999999999999</v>
      </c>
    </row>
    <row r="5857" spans="1:31">
      <c r="A5857" t="s">
        <v>11833</v>
      </c>
      <c r="B5857">
        <v>2012</v>
      </c>
      <c r="C5857" t="s">
        <v>11681</v>
      </c>
      <c r="D5857" t="s">
        <v>33</v>
      </c>
      <c r="E5857" t="s">
        <v>33</v>
      </c>
      <c r="F5857" t="s">
        <v>33</v>
      </c>
      <c r="G5857" t="s">
        <v>171</v>
      </c>
      <c r="H5857" t="s">
        <v>68</v>
      </c>
      <c r="I5857" t="s">
        <v>40</v>
      </c>
      <c r="J5857" t="s">
        <v>33</v>
      </c>
      <c r="K5857">
        <v>26.228373000000001</v>
      </c>
      <c r="L5857">
        <v>3.3857560000000002</v>
      </c>
      <c r="M5857">
        <v>19.783000000000001</v>
      </c>
      <c r="N5857">
        <v>33.524000000000001</v>
      </c>
      <c r="O5857" t="s">
        <v>35</v>
      </c>
      <c r="P5857" t="s">
        <v>11834</v>
      </c>
      <c r="Q5857">
        <v>7.2960000000000003</v>
      </c>
      <c r="R5857">
        <v>6.4450000000000003</v>
      </c>
      <c r="S5857">
        <v>12262</v>
      </c>
      <c r="T5857">
        <v>1994</v>
      </c>
      <c r="U5857">
        <v>9249</v>
      </c>
      <c r="V5857">
        <v>15673</v>
      </c>
      <c r="W5857">
        <v>210</v>
      </c>
      <c r="X5857">
        <v>55</v>
      </c>
      <c r="Y5857">
        <v>0</v>
      </c>
      <c r="Z5857">
        <v>0</v>
      </c>
      <c r="AA5857">
        <v>0</v>
      </c>
      <c r="AB5857">
        <v>1</v>
      </c>
      <c r="AC5857" t="s">
        <v>475</v>
      </c>
      <c r="AD5857" t="s">
        <v>11681</v>
      </c>
      <c r="AE5857">
        <v>1.24</v>
      </c>
    </row>
    <row r="5858" spans="1:31">
      <c r="A5858" t="s">
        <v>11835</v>
      </c>
      <c r="B5858">
        <v>2012</v>
      </c>
      <c r="C5858" t="s">
        <v>11681</v>
      </c>
      <c r="D5858" t="s">
        <v>33</v>
      </c>
      <c r="E5858" t="s">
        <v>33</v>
      </c>
      <c r="F5858" t="s">
        <v>33</v>
      </c>
      <c r="G5858" t="s">
        <v>171</v>
      </c>
      <c r="H5858" t="s">
        <v>68</v>
      </c>
      <c r="I5858" t="s">
        <v>43</v>
      </c>
      <c r="J5858" t="s">
        <v>33</v>
      </c>
      <c r="K5858">
        <v>15.718502000000001</v>
      </c>
      <c r="L5858">
        <v>3.3982350000000001</v>
      </c>
      <c r="M5858">
        <v>9.6129999999999995</v>
      </c>
      <c r="N5858">
        <v>23.661000000000001</v>
      </c>
      <c r="O5858" t="s">
        <v>35</v>
      </c>
      <c r="P5858" t="s">
        <v>11836</v>
      </c>
      <c r="Q5858">
        <v>7.9420000000000002</v>
      </c>
      <c r="R5858">
        <v>6.1050000000000004</v>
      </c>
      <c r="S5858">
        <v>6051</v>
      </c>
      <c r="T5858">
        <v>1350</v>
      </c>
      <c r="U5858">
        <v>3701</v>
      </c>
      <c r="V5858">
        <v>9108</v>
      </c>
      <c r="W5858">
        <v>150</v>
      </c>
      <c r="X5858">
        <v>27</v>
      </c>
      <c r="Y5858">
        <v>0</v>
      </c>
      <c r="Z5858">
        <v>0</v>
      </c>
      <c r="AA5858">
        <v>0</v>
      </c>
      <c r="AB5858">
        <v>1</v>
      </c>
      <c r="AC5858" t="s">
        <v>553</v>
      </c>
      <c r="AD5858" t="s">
        <v>11681</v>
      </c>
      <c r="AE5858">
        <v>1.3</v>
      </c>
    </row>
    <row r="5859" spans="1:31">
      <c r="A5859" t="s">
        <v>11837</v>
      </c>
      <c r="B5859">
        <v>2012</v>
      </c>
      <c r="C5859" t="s">
        <v>11681</v>
      </c>
      <c r="D5859" t="s">
        <v>33</v>
      </c>
      <c r="E5859" t="s">
        <v>33</v>
      </c>
      <c r="F5859" t="s">
        <v>33</v>
      </c>
      <c r="G5859" t="s">
        <v>171</v>
      </c>
      <c r="H5859" t="s">
        <v>74</v>
      </c>
      <c r="I5859" t="s">
        <v>33</v>
      </c>
      <c r="J5859" t="s">
        <v>33</v>
      </c>
      <c r="K5859">
        <v>21.070800999999999</v>
      </c>
      <c r="L5859">
        <v>3.385891</v>
      </c>
      <c r="M5859">
        <v>14.759</v>
      </c>
      <c r="N5859">
        <v>28.596</v>
      </c>
      <c r="O5859" t="s">
        <v>35</v>
      </c>
      <c r="P5859" t="s">
        <v>11838</v>
      </c>
      <c r="Q5859">
        <v>7.5250000000000004</v>
      </c>
      <c r="R5859">
        <v>6.3120000000000003</v>
      </c>
      <c r="S5859">
        <v>11880</v>
      </c>
      <c r="T5859">
        <v>2079</v>
      </c>
      <c r="U5859">
        <v>8322</v>
      </c>
      <c r="V5859">
        <v>16124</v>
      </c>
      <c r="W5859">
        <v>239</v>
      </c>
      <c r="X5859">
        <v>56</v>
      </c>
      <c r="Y5859">
        <v>0</v>
      </c>
      <c r="Z5859">
        <v>0</v>
      </c>
      <c r="AA5859">
        <v>0</v>
      </c>
      <c r="AB5859">
        <v>1</v>
      </c>
      <c r="AC5859" t="s">
        <v>591</v>
      </c>
      <c r="AD5859" t="s">
        <v>11681</v>
      </c>
      <c r="AE5859">
        <v>1.64</v>
      </c>
    </row>
    <row r="5860" spans="1:31">
      <c r="A5860" t="s">
        <v>11839</v>
      </c>
      <c r="B5860">
        <v>2012</v>
      </c>
      <c r="C5860" t="s">
        <v>11681</v>
      </c>
      <c r="D5860" t="s">
        <v>33</v>
      </c>
      <c r="E5860" t="s">
        <v>33</v>
      </c>
      <c r="F5860" t="s">
        <v>33</v>
      </c>
      <c r="G5860" t="s">
        <v>171</v>
      </c>
      <c r="H5860" t="s">
        <v>74</v>
      </c>
      <c r="I5860" t="s">
        <v>40</v>
      </c>
      <c r="J5860" t="s">
        <v>33</v>
      </c>
      <c r="K5860">
        <v>34.052297000000003</v>
      </c>
      <c r="L5860">
        <v>5.3171949999999999</v>
      </c>
      <c r="M5860">
        <v>23.821999999999999</v>
      </c>
      <c r="N5860">
        <v>45.502000000000002</v>
      </c>
      <c r="O5860" t="s">
        <v>35</v>
      </c>
      <c r="P5860" t="s">
        <v>11840</v>
      </c>
      <c r="Q5860">
        <v>11.45</v>
      </c>
      <c r="R5860">
        <v>10.23</v>
      </c>
      <c r="S5860">
        <v>9511</v>
      </c>
      <c r="T5860">
        <v>1788</v>
      </c>
      <c r="U5860">
        <v>6653</v>
      </c>
      <c r="V5860">
        <v>12709</v>
      </c>
      <c r="W5860">
        <v>138</v>
      </c>
      <c r="X5860">
        <v>43</v>
      </c>
      <c r="Y5860">
        <v>0</v>
      </c>
      <c r="Z5860">
        <v>0</v>
      </c>
      <c r="AA5860">
        <v>0</v>
      </c>
      <c r="AB5860">
        <v>1</v>
      </c>
      <c r="AC5860" t="s">
        <v>570</v>
      </c>
      <c r="AD5860" t="s">
        <v>11681</v>
      </c>
      <c r="AE5860">
        <v>1.72</v>
      </c>
    </row>
    <row r="5861" spans="1:31">
      <c r="A5861" t="s">
        <v>11841</v>
      </c>
      <c r="B5861">
        <v>2012</v>
      </c>
      <c r="C5861" t="s">
        <v>11681</v>
      </c>
      <c r="D5861" t="s">
        <v>33</v>
      </c>
      <c r="E5861" t="s">
        <v>33</v>
      </c>
      <c r="F5861" t="s">
        <v>33</v>
      </c>
      <c r="G5861" t="s">
        <v>171</v>
      </c>
      <c r="H5861" t="s">
        <v>74</v>
      </c>
      <c r="I5861" t="s">
        <v>43</v>
      </c>
      <c r="J5861" t="s">
        <v>33</v>
      </c>
      <c r="K5861">
        <v>8.3285959999999992</v>
      </c>
      <c r="L5861">
        <v>2.9952160000000001</v>
      </c>
      <c r="M5861">
        <v>3.4569999999999999</v>
      </c>
      <c r="N5861">
        <v>16.295000000000002</v>
      </c>
      <c r="O5861" t="s">
        <v>35</v>
      </c>
      <c r="P5861" t="s">
        <v>11842</v>
      </c>
      <c r="Q5861">
        <v>7.9660000000000002</v>
      </c>
      <c r="R5861">
        <v>4.8719999999999999</v>
      </c>
      <c r="S5861">
        <v>2370</v>
      </c>
      <c r="T5861">
        <v>835</v>
      </c>
      <c r="U5861">
        <v>984</v>
      </c>
      <c r="V5861">
        <v>4637</v>
      </c>
      <c r="W5861">
        <v>101</v>
      </c>
      <c r="X5861">
        <v>13</v>
      </c>
      <c r="Y5861">
        <v>0</v>
      </c>
      <c r="Z5861">
        <v>0</v>
      </c>
      <c r="AA5861">
        <v>0</v>
      </c>
      <c r="AB5861">
        <v>1</v>
      </c>
      <c r="AC5861" t="s">
        <v>523</v>
      </c>
      <c r="AD5861" t="s">
        <v>11681</v>
      </c>
      <c r="AE5861">
        <v>1.18</v>
      </c>
    </row>
    <row r="5862" spans="1:31">
      <c r="A5862" t="s">
        <v>11843</v>
      </c>
      <c r="B5862">
        <v>2012</v>
      </c>
      <c r="C5862" t="s">
        <v>11681</v>
      </c>
      <c r="D5862" t="s">
        <v>33</v>
      </c>
      <c r="E5862" t="s">
        <v>33</v>
      </c>
      <c r="F5862" t="s">
        <v>33</v>
      </c>
      <c r="G5862" t="s">
        <v>171</v>
      </c>
      <c r="H5862" t="s">
        <v>81</v>
      </c>
      <c r="I5862" t="s">
        <v>33</v>
      </c>
      <c r="J5862" t="s">
        <v>33</v>
      </c>
      <c r="K5862">
        <v>27.579740999999999</v>
      </c>
      <c r="L5862">
        <v>5.0033789999999998</v>
      </c>
      <c r="M5862">
        <v>18.199000000000002</v>
      </c>
      <c r="N5862">
        <v>38.671999999999997</v>
      </c>
      <c r="O5862" t="s">
        <v>35</v>
      </c>
      <c r="P5862" t="s">
        <v>11844</v>
      </c>
      <c r="Q5862">
        <v>11.092000000000001</v>
      </c>
      <c r="R5862">
        <v>9.3810000000000002</v>
      </c>
      <c r="S5862">
        <v>5687</v>
      </c>
      <c r="T5862">
        <v>1142</v>
      </c>
      <c r="U5862">
        <v>3752</v>
      </c>
      <c r="V5862">
        <v>7974</v>
      </c>
      <c r="W5862">
        <v>114</v>
      </c>
      <c r="X5862">
        <v>31</v>
      </c>
      <c r="Y5862">
        <v>0</v>
      </c>
      <c r="Z5862">
        <v>0</v>
      </c>
      <c r="AA5862">
        <v>0</v>
      </c>
      <c r="AB5862">
        <v>1</v>
      </c>
      <c r="AC5862" t="s">
        <v>478</v>
      </c>
      <c r="AD5862" t="s">
        <v>11681</v>
      </c>
      <c r="AE5862">
        <v>1.42</v>
      </c>
    </row>
    <row r="5863" spans="1:31">
      <c r="A5863" t="s">
        <v>11845</v>
      </c>
      <c r="B5863">
        <v>2012</v>
      </c>
      <c r="C5863" t="s">
        <v>11681</v>
      </c>
      <c r="D5863" t="s">
        <v>33</v>
      </c>
      <c r="E5863" t="s">
        <v>33</v>
      </c>
      <c r="F5863" t="s">
        <v>33</v>
      </c>
      <c r="G5863" t="s">
        <v>171</v>
      </c>
      <c r="H5863" t="s">
        <v>81</v>
      </c>
      <c r="I5863" t="s">
        <v>40</v>
      </c>
      <c r="J5863" t="s">
        <v>33</v>
      </c>
      <c r="K5863">
        <v>25.844208999999999</v>
      </c>
      <c r="L5863">
        <v>6.4347219999999998</v>
      </c>
      <c r="M5863">
        <v>14.186999999999999</v>
      </c>
      <c r="N5863">
        <v>40.692</v>
      </c>
      <c r="O5863" t="s">
        <v>35</v>
      </c>
      <c r="P5863" t="s">
        <v>11794</v>
      </c>
      <c r="Q5863">
        <v>14.848000000000001</v>
      </c>
      <c r="R5863">
        <v>11.657999999999999</v>
      </c>
      <c r="S5863">
        <v>2921</v>
      </c>
      <c r="T5863">
        <v>733</v>
      </c>
      <c r="U5863">
        <v>1603</v>
      </c>
      <c r="V5863">
        <v>4599</v>
      </c>
      <c r="W5863">
        <v>68</v>
      </c>
      <c r="X5863">
        <v>19</v>
      </c>
      <c r="Y5863">
        <v>0</v>
      </c>
      <c r="Z5863">
        <v>0</v>
      </c>
      <c r="AA5863">
        <v>0</v>
      </c>
      <c r="AB5863">
        <v>1</v>
      </c>
      <c r="AC5863" t="s">
        <v>477</v>
      </c>
      <c r="AD5863" t="s">
        <v>11681</v>
      </c>
      <c r="AE5863">
        <v>1.45</v>
      </c>
    </row>
    <row r="5864" spans="1:31">
      <c r="A5864" t="s">
        <v>11846</v>
      </c>
      <c r="B5864">
        <v>2012</v>
      </c>
      <c r="C5864" t="s">
        <v>11681</v>
      </c>
      <c r="D5864" t="s">
        <v>33</v>
      </c>
      <c r="E5864" t="s">
        <v>33</v>
      </c>
      <c r="F5864" t="s">
        <v>33</v>
      </c>
      <c r="G5864" t="s">
        <v>171</v>
      </c>
      <c r="H5864" t="s">
        <v>81</v>
      </c>
      <c r="I5864" t="s">
        <v>43</v>
      </c>
      <c r="J5864" t="s">
        <v>33</v>
      </c>
      <c r="K5864">
        <v>29.685285</v>
      </c>
      <c r="L5864">
        <v>8.3800430000000006</v>
      </c>
      <c r="M5864">
        <v>14.582000000000001</v>
      </c>
      <c r="N5864">
        <v>48.932000000000002</v>
      </c>
      <c r="O5864" t="s">
        <v>35</v>
      </c>
      <c r="P5864" t="s">
        <v>11847</v>
      </c>
      <c r="Q5864">
        <v>19.247</v>
      </c>
      <c r="R5864">
        <v>15.103</v>
      </c>
      <c r="S5864">
        <v>2766</v>
      </c>
      <c r="T5864">
        <v>836</v>
      </c>
      <c r="U5864">
        <v>1358</v>
      </c>
      <c r="V5864">
        <v>4559</v>
      </c>
      <c r="W5864">
        <v>46</v>
      </c>
      <c r="X5864">
        <v>12</v>
      </c>
      <c r="Y5864">
        <v>0</v>
      </c>
      <c r="Z5864">
        <v>0</v>
      </c>
      <c r="AA5864">
        <v>0</v>
      </c>
      <c r="AB5864">
        <v>1</v>
      </c>
      <c r="AC5864" t="s">
        <v>523</v>
      </c>
      <c r="AD5864" t="s">
        <v>11681</v>
      </c>
      <c r="AE5864">
        <v>1.51</v>
      </c>
    </row>
    <row r="5865" spans="1:31">
      <c r="A5865" t="s">
        <v>11848</v>
      </c>
      <c r="B5865">
        <v>2012</v>
      </c>
      <c r="C5865" t="s">
        <v>11681</v>
      </c>
      <c r="D5865" t="s">
        <v>33</v>
      </c>
      <c r="E5865" t="s">
        <v>33</v>
      </c>
      <c r="F5865" t="s">
        <v>33</v>
      </c>
      <c r="G5865" t="s">
        <v>171</v>
      </c>
      <c r="H5865" t="s">
        <v>89</v>
      </c>
      <c r="I5865" t="s">
        <v>33</v>
      </c>
      <c r="J5865" t="s">
        <v>33</v>
      </c>
      <c r="K5865">
        <v>32.264896</v>
      </c>
      <c r="L5865">
        <v>7.9117439999999997</v>
      </c>
      <c r="M5865">
        <v>17.600999999999999</v>
      </c>
      <c r="N5865">
        <v>50.02</v>
      </c>
      <c r="O5865" t="s">
        <v>35</v>
      </c>
      <c r="P5865" t="s">
        <v>11849</v>
      </c>
      <c r="Q5865">
        <v>17.754999999999999</v>
      </c>
      <c r="R5865">
        <v>14.664</v>
      </c>
      <c r="S5865">
        <v>3427</v>
      </c>
      <c r="T5865">
        <v>993</v>
      </c>
      <c r="U5865">
        <v>1870</v>
      </c>
      <c r="V5865">
        <v>5313</v>
      </c>
      <c r="W5865">
        <v>64</v>
      </c>
      <c r="X5865">
        <v>22</v>
      </c>
      <c r="Y5865">
        <v>0</v>
      </c>
      <c r="Z5865">
        <v>0</v>
      </c>
      <c r="AA5865">
        <v>0</v>
      </c>
      <c r="AB5865">
        <v>1</v>
      </c>
      <c r="AC5865" t="s">
        <v>477</v>
      </c>
      <c r="AD5865" t="s">
        <v>11681</v>
      </c>
      <c r="AE5865">
        <v>1.8</v>
      </c>
    </row>
    <row r="5866" spans="1:31">
      <c r="A5866" t="s">
        <v>11850</v>
      </c>
      <c r="B5866">
        <v>2012</v>
      </c>
      <c r="C5866" t="s">
        <v>11681</v>
      </c>
      <c r="D5866" t="s">
        <v>33</v>
      </c>
      <c r="E5866" t="s">
        <v>33</v>
      </c>
      <c r="F5866" t="s">
        <v>33</v>
      </c>
      <c r="G5866" t="s">
        <v>171</v>
      </c>
      <c r="H5866" t="s">
        <v>89</v>
      </c>
      <c r="I5866" t="s">
        <v>40</v>
      </c>
      <c r="J5866" t="s">
        <v>33</v>
      </c>
      <c r="K5866">
        <v>31.021177000000002</v>
      </c>
      <c r="L5866">
        <v>11.462849</v>
      </c>
      <c r="M5866">
        <v>11.228999999999999</v>
      </c>
      <c r="N5866">
        <v>57.768000000000001</v>
      </c>
      <c r="O5866" t="s">
        <v>35</v>
      </c>
      <c r="P5866" t="s">
        <v>11851</v>
      </c>
      <c r="Q5866">
        <v>26.745999999999999</v>
      </c>
      <c r="R5866">
        <v>19.792999999999999</v>
      </c>
      <c r="S5866">
        <v>1761</v>
      </c>
      <c r="T5866">
        <v>736</v>
      </c>
      <c r="U5866">
        <v>637</v>
      </c>
      <c r="V5866">
        <v>3279</v>
      </c>
      <c r="W5866">
        <v>36</v>
      </c>
      <c r="X5866">
        <v>12</v>
      </c>
      <c r="Y5866">
        <v>0</v>
      </c>
      <c r="Z5866">
        <v>0</v>
      </c>
      <c r="AA5866">
        <v>0</v>
      </c>
      <c r="AB5866">
        <v>1</v>
      </c>
      <c r="AC5866" t="s">
        <v>551</v>
      </c>
      <c r="AD5866" t="s">
        <v>11681</v>
      </c>
      <c r="AE5866">
        <v>2.15</v>
      </c>
    </row>
    <row r="5867" spans="1:31">
      <c r="A5867" t="s">
        <v>11852</v>
      </c>
      <c r="B5867">
        <v>2012</v>
      </c>
      <c r="C5867" t="s">
        <v>11681</v>
      </c>
      <c r="D5867" t="s">
        <v>33</v>
      </c>
      <c r="E5867" t="s">
        <v>33</v>
      </c>
      <c r="F5867" t="s">
        <v>33</v>
      </c>
      <c r="G5867" t="s">
        <v>171</v>
      </c>
      <c r="H5867" t="s">
        <v>33</v>
      </c>
      <c r="I5867" t="s">
        <v>33</v>
      </c>
      <c r="J5867" t="s">
        <v>33</v>
      </c>
      <c r="K5867">
        <v>25.700067000000001</v>
      </c>
      <c r="L5867">
        <v>1.405208</v>
      </c>
      <c r="M5867">
        <v>22.972000000000001</v>
      </c>
      <c r="N5867">
        <v>28.576000000000001</v>
      </c>
      <c r="O5867" t="s">
        <v>35</v>
      </c>
      <c r="P5867" t="s">
        <v>11853</v>
      </c>
      <c r="Q5867">
        <v>2.8759999999999999</v>
      </c>
      <c r="R5867">
        <v>2.7280000000000002</v>
      </c>
      <c r="S5867">
        <v>106377</v>
      </c>
      <c r="T5867">
        <v>7280</v>
      </c>
      <c r="U5867">
        <v>95087</v>
      </c>
      <c r="V5867">
        <v>118283</v>
      </c>
      <c r="W5867">
        <v>1677</v>
      </c>
      <c r="X5867">
        <v>454</v>
      </c>
      <c r="Y5867">
        <v>0</v>
      </c>
      <c r="Z5867">
        <v>0</v>
      </c>
      <c r="AA5867">
        <v>0</v>
      </c>
      <c r="AB5867">
        <v>1</v>
      </c>
      <c r="AC5867" t="s">
        <v>11854</v>
      </c>
      <c r="AD5867" t="s">
        <v>11681</v>
      </c>
      <c r="AE5867">
        <v>1.73</v>
      </c>
    </row>
    <row r="5868" spans="1:31">
      <c r="A5868" t="s">
        <v>11855</v>
      </c>
      <c r="B5868">
        <v>2012</v>
      </c>
      <c r="C5868" t="s">
        <v>11681</v>
      </c>
      <c r="D5868" t="s">
        <v>33</v>
      </c>
      <c r="E5868" t="s">
        <v>33</v>
      </c>
      <c r="F5868" t="s">
        <v>33</v>
      </c>
      <c r="G5868" t="s">
        <v>171</v>
      </c>
      <c r="H5868" t="s">
        <v>33</v>
      </c>
      <c r="I5868" t="s">
        <v>40</v>
      </c>
      <c r="J5868" t="s">
        <v>33</v>
      </c>
      <c r="K5868">
        <v>30.383241999999999</v>
      </c>
      <c r="L5868">
        <v>2.0184129999999998</v>
      </c>
      <c r="M5868">
        <v>26.454000000000001</v>
      </c>
      <c r="N5868">
        <v>34.536999999999999</v>
      </c>
      <c r="O5868" t="s">
        <v>35</v>
      </c>
      <c r="P5868" t="s">
        <v>11856</v>
      </c>
      <c r="Q5868">
        <v>4.1539999999999999</v>
      </c>
      <c r="R5868">
        <v>3.9289999999999998</v>
      </c>
      <c r="S5868">
        <v>60438</v>
      </c>
      <c r="T5868">
        <v>5118</v>
      </c>
      <c r="U5868">
        <v>52622</v>
      </c>
      <c r="V5868">
        <v>68700</v>
      </c>
      <c r="W5868">
        <v>961</v>
      </c>
      <c r="X5868">
        <v>293</v>
      </c>
      <c r="Y5868">
        <v>0</v>
      </c>
      <c r="Z5868">
        <v>0</v>
      </c>
      <c r="AA5868">
        <v>0</v>
      </c>
      <c r="AB5868">
        <v>1</v>
      </c>
      <c r="AC5868" t="s">
        <v>11857</v>
      </c>
      <c r="AD5868" t="s">
        <v>11681</v>
      </c>
      <c r="AE5868">
        <v>1.85</v>
      </c>
    </row>
    <row r="5869" spans="1:31">
      <c r="A5869" t="s">
        <v>11858</v>
      </c>
      <c r="B5869">
        <v>2012</v>
      </c>
      <c r="C5869" t="s">
        <v>11681</v>
      </c>
      <c r="D5869" t="s">
        <v>33</v>
      </c>
      <c r="E5869" t="s">
        <v>33</v>
      </c>
      <c r="F5869" t="s">
        <v>33</v>
      </c>
      <c r="G5869" t="s">
        <v>171</v>
      </c>
      <c r="H5869" t="s">
        <v>33</v>
      </c>
      <c r="I5869" t="s">
        <v>43</v>
      </c>
      <c r="J5869" t="s">
        <v>33</v>
      </c>
      <c r="K5869">
        <v>21.367201000000001</v>
      </c>
      <c r="L5869">
        <v>1.716677</v>
      </c>
      <c r="M5869">
        <v>18.073</v>
      </c>
      <c r="N5869">
        <v>24.960999999999999</v>
      </c>
      <c r="O5869" t="s">
        <v>35</v>
      </c>
      <c r="P5869" t="s">
        <v>11859</v>
      </c>
      <c r="Q5869">
        <v>3.5939999999999999</v>
      </c>
      <c r="R5869">
        <v>3.294</v>
      </c>
      <c r="S5869">
        <v>45940</v>
      </c>
      <c r="T5869">
        <v>4425</v>
      </c>
      <c r="U5869">
        <v>38857</v>
      </c>
      <c r="V5869">
        <v>53666</v>
      </c>
      <c r="W5869">
        <v>716</v>
      </c>
      <c r="X5869">
        <v>161</v>
      </c>
      <c r="Y5869">
        <v>0</v>
      </c>
      <c r="Z5869">
        <v>0</v>
      </c>
      <c r="AA5869">
        <v>0</v>
      </c>
      <c r="AB5869">
        <v>1</v>
      </c>
      <c r="AC5869" t="s">
        <v>11860</v>
      </c>
      <c r="AD5869" t="s">
        <v>11681</v>
      </c>
      <c r="AE5869">
        <v>1.25</v>
      </c>
    </row>
    <row r="5870" spans="1:31">
      <c r="A5870" t="s">
        <v>11861</v>
      </c>
      <c r="B5870">
        <v>2012</v>
      </c>
      <c r="C5870" t="s">
        <v>11681</v>
      </c>
      <c r="D5870" t="s">
        <v>33</v>
      </c>
      <c r="E5870" t="s">
        <v>33</v>
      </c>
      <c r="F5870" t="s">
        <v>214</v>
      </c>
      <c r="G5870" t="s">
        <v>33</v>
      </c>
      <c r="H5870" t="s">
        <v>33</v>
      </c>
      <c r="I5870" t="s">
        <v>33</v>
      </c>
      <c r="J5870" t="s">
        <v>33</v>
      </c>
      <c r="K5870">
        <v>22.841186</v>
      </c>
      <c r="L5870">
        <v>5.07524</v>
      </c>
      <c r="M5870">
        <v>13.601000000000001</v>
      </c>
      <c r="N5870">
        <v>34.512</v>
      </c>
      <c r="O5870" t="s">
        <v>35</v>
      </c>
      <c r="P5870" t="s">
        <v>7638</v>
      </c>
      <c r="Q5870">
        <v>11.670999999999999</v>
      </c>
      <c r="R5870">
        <v>9.24</v>
      </c>
      <c r="S5870">
        <v>9265</v>
      </c>
      <c r="T5870">
        <v>2301</v>
      </c>
      <c r="U5870">
        <v>5517</v>
      </c>
      <c r="V5870">
        <v>13998</v>
      </c>
      <c r="W5870">
        <v>96</v>
      </c>
      <c r="X5870">
        <v>24</v>
      </c>
      <c r="Y5870">
        <v>0</v>
      </c>
      <c r="Z5870">
        <v>0</v>
      </c>
      <c r="AA5870">
        <v>0</v>
      </c>
      <c r="AB5870">
        <v>1</v>
      </c>
      <c r="AC5870" t="s">
        <v>511</v>
      </c>
      <c r="AD5870" t="s">
        <v>11681</v>
      </c>
      <c r="AE5870">
        <v>1.39</v>
      </c>
    </row>
    <row r="5871" spans="1:31">
      <c r="A5871" t="s">
        <v>11862</v>
      </c>
      <c r="B5871">
        <v>2012</v>
      </c>
      <c r="C5871" t="s">
        <v>11681</v>
      </c>
      <c r="D5871" t="s">
        <v>33</v>
      </c>
      <c r="E5871" t="s">
        <v>33</v>
      </c>
      <c r="F5871" t="s">
        <v>214</v>
      </c>
      <c r="G5871" t="s">
        <v>33</v>
      </c>
      <c r="H5871" t="s">
        <v>33</v>
      </c>
      <c r="I5871" t="s">
        <v>43</v>
      </c>
      <c r="J5871" t="s">
        <v>33</v>
      </c>
      <c r="K5871">
        <v>23.968948999999999</v>
      </c>
      <c r="L5871">
        <v>6.1994249999999997</v>
      </c>
      <c r="M5871">
        <v>12.852</v>
      </c>
      <c r="N5871">
        <v>38.447000000000003</v>
      </c>
      <c r="O5871" t="s">
        <v>35</v>
      </c>
      <c r="P5871" t="s">
        <v>11863</v>
      </c>
      <c r="Q5871">
        <v>14.478</v>
      </c>
      <c r="R5871">
        <v>11.117000000000001</v>
      </c>
      <c r="S5871">
        <v>7754</v>
      </c>
      <c r="T5871">
        <v>2329</v>
      </c>
      <c r="U5871">
        <v>4158</v>
      </c>
      <c r="V5871">
        <v>12438</v>
      </c>
      <c r="W5871">
        <v>67</v>
      </c>
      <c r="X5871">
        <v>16</v>
      </c>
      <c r="Y5871">
        <v>0</v>
      </c>
      <c r="Z5871">
        <v>0</v>
      </c>
      <c r="AA5871">
        <v>0</v>
      </c>
      <c r="AB5871">
        <v>1</v>
      </c>
      <c r="AC5871" t="s">
        <v>1037</v>
      </c>
      <c r="AD5871" t="s">
        <v>11681</v>
      </c>
      <c r="AE5871">
        <v>1.39</v>
      </c>
    </row>
    <row r="5872" spans="1:31">
      <c r="A5872" t="s">
        <v>11864</v>
      </c>
      <c r="B5872">
        <v>2012</v>
      </c>
      <c r="C5872" t="s">
        <v>11681</v>
      </c>
      <c r="D5872" t="s">
        <v>33</v>
      </c>
      <c r="E5872" t="s">
        <v>33</v>
      </c>
      <c r="F5872" t="s">
        <v>219</v>
      </c>
      <c r="G5872" t="s">
        <v>33</v>
      </c>
      <c r="H5872" t="s">
        <v>34</v>
      </c>
      <c r="I5872" t="s">
        <v>33</v>
      </c>
      <c r="J5872" t="s">
        <v>33</v>
      </c>
      <c r="K5872">
        <v>38.028986000000003</v>
      </c>
      <c r="L5872">
        <v>6.0501269999999998</v>
      </c>
      <c r="M5872">
        <v>26.263999999999999</v>
      </c>
      <c r="N5872">
        <v>50.923000000000002</v>
      </c>
      <c r="O5872" t="s">
        <v>35</v>
      </c>
      <c r="P5872" t="s">
        <v>11865</v>
      </c>
      <c r="Q5872">
        <v>12.894</v>
      </c>
      <c r="R5872">
        <v>11.765000000000001</v>
      </c>
      <c r="S5872">
        <v>13875</v>
      </c>
      <c r="T5872">
        <v>2944</v>
      </c>
      <c r="U5872">
        <v>9583</v>
      </c>
      <c r="V5872">
        <v>18580</v>
      </c>
      <c r="W5872">
        <v>109</v>
      </c>
      <c r="X5872">
        <v>36</v>
      </c>
      <c r="Y5872">
        <v>0</v>
      </c>
      <c r="Z5872">
        <v>0</v>
      </c>
      <c r="AA5872">
        <v>0</v>
      </c>
      <c r="AB5872">
        <v>1</v>
      </c>
      <c r="AC5872" t="s">
        <v>589</v>
      </c>
      <c r="AD5872" t="s">
        <v>11681</v>
      </c>
      <c r="AE5872">
        <v>1.68</v>
      </c>
    </row>
    <row r="5873" spans="1:31">
      <c r="A5873" t="s">
        <v>11866</v>
      </c>
      <c r="B5873">
        <v>2012</v>
      </c>
      <c r="C5873" t="s">
        <v>11681</v>
      </c>
      <c r="D5873" t="s">
        <v>33</v>
      </c>
      <c r="E5873" t="s">
        <v>33</v>
      </c>
      <c r="F5873" t="s">
        <v>219</v>
      </c>
      <c r="G5873" t="s">
        <v>33</v>
      </c>
      <c r="H5873" t="s">
        <v>34</v>
      </c>
      <c r="I5873" t="s">
        <v>40</v>
      </c>
      <c r="J5873" t="s">
        <v>33</v>
      </c>
      <c r="K5873">
        <v>44.499001</v>
      </c>
      <c r="L5873">
        <v>7.4434259999999997</v>
      </c>
      <c r="M5873">
        <v>29.760999999999999</v>
      </c>
      <c r="N5873">
        <v>59.981000000000002</v>
      </c>
      <c r="O5873" t="s">
        <v>35</v>
      </c>
      <c r="P5873" t="s">
        <v>11867</v>
      </c>
      <c r="Q5873">
        <v>15.481999999999999</v>
      </c>
      <c r="R5873">
        <v>14.738</v>
      </c>
      <c r="S5873">
        <v>6624</v>
      </c>
      <c r="T5873">
        <v>1734</v>
      </c>
      <c r="U5873">
        <v>4430</v>
      </c>
      <c r="V5873">
        <v>8928</v>
      </c>
      <c r="W5873">
        <v>54</v>
      </c>
      <c r="X5873">
        <v>20</v>
      </c>
      <c r="Y5873">
        <v>0</v>
      </c>
      <c r="Z5873">
        <v>0</v>
      </c>
      <c r="AA5873">
        <v>0</v>
      </c>
      <c r="AB5873">
        <v>1</v>
      </c>
      <c r="AC5873" t="s">
        <v>553</v>
      </c>
      <c r="AD5873" t="s">
        <v>11681</v>
      </c>
      <c r="AE5873">
        <v>1.19</v>
      </c>
    </row>
    <row r="5874" spans="1:31">
      <c r="A5874" t="s">
        <v>11868</v>
      </c>
      <c r="B5874">
        <v>2012</v>
      </c>
      <c r="C5874" t="s">
        <v>11681</v>
      </c>
      <c r="D5874" t="s">
        <v>33</v>
      </c>
      <c r="E5874" t="s">
        <v>33</v>
      </c>
      <c r="F5874" t="s">
        <v>219</v>
      </c>
      <c r="G5874" t="s">
        <v>33</v>
      </c>
      <c r="H5874" t="s">
        <v>34</v>
      </c>
      <c r="I5874" t="s">
        <v>43</v>
      </c>
      <c r="J5874" t="s">
        <v>33</v>
      </c>
      <c r="K5874">
        <v>33.570628999999997</v>
      </c>
      <c r="L5874">
        <v>7.7345730000000001</v>
      </c>
      <c r="M5874">
        <v>19.105</v>
      </c>
      <c r="N5874">
        <v>50.707999999999998</v>
      </c>
      <c r="O5874" t="s">
        <v>35</v>
      </c>
      <c r="P5874" t="s">
        <v>11869</v>
      </c>
      <c r="Q5874">
        <v>17.138000000000002</v>
      </c>
      <c r="R5874">
        <v>14.465999999999999</v>
      </c>
      <c r="S5874">
        <v>7252</v>
      </c>
      <c r="T5874">
        <v>2138</v>
      </c>
      <c r="U5874">
        <v>4127</v>
      </c>
      <c r="V5874">
        <v>10954</v>
      </c>
      <c r="W5874">
        <v>55</v>
      </c>
      <c r="X5874">
        <v>16</v>
      </c>
      <c r="Y5874">
        <v>0</v>
      </c>
      <c r="Z5874">
        <v>0</v>
      </c>
      <c r="AA5874">
        <v>0</v>
      </c>
      <c r="AB5874">
        <v>1</v>
      </c>
      <c r="AC5874" t="s">
        <v>573</v>
      </c>
      <c r="AD5874" t="s">
        <v>11681</v>
      </c>
      <c r="AE5874">
        <v>1.45</v>
      </c>
    </row>
    <row r="5875" spans="1:31">
      <c r="A5875" t="s">
        <v>11870</v>
      </c>
      <c r="B5875">
        <v>2012</v>
      </c>
      <c r="C5875" t="s">
        <v>11681</v>
      </c>
      <c r="D5875" t="s">
        <v>33</v>
      </c>
      <c r="E5875" t="s">
        <v>33</v>
      </c>
      <c r="F5875" t="s">
        <v>219</v>
      </c>
      <c r="G5875" t="s">
        <v>33</v>
      </c>
      <c r="H5875" t="s">
        <v>46</v>
      </c>
      <c r="I5875" t="s">
        <v>33</v>
      </c>
      <c r="J5875" t="s">
        <v>33</v>
      </c>
      <c r="K5875">
        <v>32.923330999999997</v>
      </c>
      <c r="L5875">
        <v>3.8853200000000001</v>
      </c>
      <c r="M5875">
        <v>25.396999999999998</v>
      </c>
      <c r="N5875">
        <v>41.155000000000001</v>
      </c>
      <c r="O5875" t="s">
        <v>35</v>
      </c>
      <c r="P5875" t="s">
        <v>11871</v>
      </c>
      <c r="Q5875">
        <v>8.2309999999999999</v>
      </c>
      <c r="R5875">
        <v>7.5259999999999998</v>
      </c>
      <c r="S5875">
        <v>25905</v>
      </c>
      <c r="T5875">
        <v>3466</v>
      </c>
      <c r="U5875">
        <v>19983</v>
      </c>
      <c r="V5875">
        <v>32382</v>
      </c>
      <c r="W5875">
        <v>308</v>
      </c>
      <c r="X5875">
        <v>117</v>
      </c>
      <c r="Y5875">
        <v>0</v>
      </c>
      <c r="Z5875">
        <v>0</v>
      </c>
      <c r="AA5875">
        <v>0</v>
      </c>
      <c r="AB5875">
        <v>1</v>
      </c>
      <c r="AC5875" t="s">
        <v>516</v>
      </c>
      <c r="AD5875" t="s">
        <v>11681</v>
      </c>
      <c r="AE5875">
        <v>2.1</v>
      </c>
    </row>
    <row r="5876" spans="1:31">
      <c r="A5876" t="s">
        <v>11872</v>
      </c>
      <c r="B5876">
        <v>2012</v>
      </c>
      <c r="C5876" t="s">
        <v>11681</v>
      </c>
      <c r="D5876" t="s">
        <v>33</v>
      </c>
      <c r="E5876" t="s">
        <v>33</v>
      </c>
      <c r="F5876" t="s">
        <v>219</v>
      </c>
      <c r="G5876" t="s">
        <v>33</v>
      </c>
      <c r="H5876" t="s">
        <v>46</v>
      </c>
      <c r="I5876" t="s">
        <v>40</v>
      </c>
      <c r="J5876" t="s">
        <v>33</v>
      </c>
      <c r="K5876">
        <v>32.309080000000002</v>
      </c>
      <c r="L5876">
        <v>4.7978110000000003</v>
      </c>
      <c r="M5876">
        <v>23.097000000000001</v>
      </c>
      <c r="N5876">
        <v>42.652000000000001</v>
      </c>
      <c r="O5876" t="s">
        <v>35</v>
      </c>
      <c r="P5876" t="s">
        <v>11873</v>
      </c>
      <c r="Q5876">
        <v>10.343</v>
      </c>
      <c r="R5876">
        <v>9.2119999999999997</v>
      </c>
      <c r="S5876">
        <v>13202</v>
      </c>
      <c r="T5876">
        <v>2247</v>
      </c>
      <c r="U5876">
        <v>9438</v>
      </c>
      <c r="V5876">
        <v>17428</v>
      </c>
      <c r="W5876">
        <v>188</v>
      </c>
      <c r="X5876">
        <v>74</v>
      </c>
      <c r="Y5876">
        <v>0</v>
      </c>
      <c r="Z5876">
        <v>0</v>
      </c>
      <c r="AA5876">
        <v>0</v>
      </c>
      <c r="AB5876">
        <v>1</v>
      </c>
      <c r="AC5876" t="s">
        <v>539</v>
      </c>
      <c r="AD5876" t="s">
        <v>11681</v>
      </c>
      <c r="AE5876">
        <v>1.97</v>
      </c>
    </row>
    <row r="5877" spans="1:31">
      <c r="A5877" t="s">
        <v>11874</v>
      </c>
      <c r="B5877">
        <v>2012</v>
      </c>
      <c r="C5877" t="s">
        <v>11681</v>
      </c>
      <c r="D5877" t="s">
        <v>33</v>
      </c>
      <c r="E5877" t="s">
        <v>33</v>
      </c>
      <c r="F5877" t="s">
        <v>219</v>
      </c>
      <c r="G5877" t="s">
        <v>33</v>
      </c>
      <c r="H5877" t="s">
        <v>46</v>
      </c>
      <c r="I5877" t="s">
        <v>43</v>
      </c>
      <c r="J5877" t="s">
        <v>33</v>
      </c>
      <c r="K5877">
        <v>33.586908000000001</v>
      </c>
      <c r="L5877">
        <v>6.0743989999999997</v>
      </c>
      <c r="M5877">
        <v>21.994</v>
      </c>
      <c r="N5877">
        <v>46.835000000000001</v>
      </c>
      <c r="O5877" t="s">
        <v>35</v>
      </c>
      <c r="P5877" t="s">
        <v>11875</v>
      </c>
      <c r="Q5877">
        <v>13.247999999999999</v>
      </c>
      <c r="R5877">
        <v>11.593</v>
      </c>
      <c r="S5877">
        <v>12704</v>
      </c>
      <c r="T5877">
        <v>2512</v>
      </c>
      <c r="U5877">
        <v>8319</v>
      </c>
      <c r="V5877">
        <v>17714</v>
      </c>
      <c r="W5877">
        <v>120</v>
      </c>
      <c r="X5877">
        <v>43</v>
      </c>
      <c r="Y5877">
        <v>0</v>
      </c>
      <c r="Z5877">
        <v>0</v>
      </c>
      <c r="AA5877">
        <v>0</v>
      </c>
      <c r="AB5877">
        <v>1</v>
      </c>
      <c r="AC5877" t="s">
        <v>1177</v>
      </c>
      <c r="AD5877" t="s">
        <v>11681</v>
      </c>
      <c r="AE5877">
        <v>1.97</v>
      </c>
    </row>
    <row r="5878" spans="1:31">
      <c r="A5878" t="s">
        <v>11876</v>
      </c>
      <c r="B5878">
        <v>2012</v>
      </c>
      <c r="C5878" t="s">
        <v>11681</v>
      </c>
      <c r="D5878" t="s">
        <v>33</v>
      </c>
      <c r="E5878" t="s">
        <v>33</v>
      </c>
      <c r="F5878" t="s">
        <v>219</v>
      </c>
      <c r="G5878" t="s">
        <v>33</v>
      </c>
      <c r="H5878" t="s">
        <v>54</v>
      </c>
      <c r="I5878" t="s">
        <v>33</v>
      </c>
      <c r="J5878" t="s">
        <v>33</v>
      </c>
      <c r="K5878">
        <v>29.936520999999999</v>
      </c>
      <c r="L5878">
        <v>2.3697810000000001</v>
      </c>
      <c r="M5878">
        <v>25.337</v>
      </c>
      <c r="N5878">
        <v>34.856000000000002</v>
      </c>
      <c r="O5878" t="s">
        <v>35</v>
      </c>
      <c r="P5878" t="s">
        <v>11877</v>
      </c>
      <c r="Q5878">
        <v>4.92</v>
      </c>
      <c r="R5878">
        <v>4.5990000000000002</v>
      </c>
      <c r="S5878">
        <v>38363</v>
      </c>
      <c r="T5878">
        <v>3806</v>
      </c>
      <c r="U5878">
        <v>32469</v>
      </c>
      <c r="V5878">
        <v>44667</v>
      </c>
      <c r="W5878">
        <v>538</v>
      </c>
      <c r="X5878">
        <v>171</v>
      </c>
      <c r="Y5878">
        <v>0</v>
      </c>
      <c r="Z5878">
        <v>0</v>
      </c>
      <c r="AA5878">
        <v>0</v>
      </c>
      <c r="AB5878">
        <v>1</v>
      </c>
      <c r="AC5878" t="s">
        <v>1141</v>
      </c>
      <c r="AD5878" t="s">
        <v>11681</v>
      </c>
      <c r="AE5878">
        <v>1.44</v>
      </c>
    </row>
    <row r="5879" spans="1:31">
      <c r="A5879" t="s">
        <v>11878</v>
      </c>
      <c r="B5879">
        <v>2012</v>
      </c>
      <c r="C5879" t="s">
        <v>11681</v>
      </c>
      <c r="D5879" t="s">
        <v>33</v>
      </c>
      <c r="E5879" t="s">
        <v>33</v>
      </c>
      <c r="F5879" t="s">
        <v>219</v>
      </c>
      <c r="G5879" t="s">
        <v>33</v>
      </c>
      <c r="H5879" t="s">
        <v>54</v>
      </c>
      <c r="I5879" t="s">
        <v>40</v>
      </c>
      <c r="J5879" t="s">
        <v>33</v>
      </c>
      <c r="K5879">
        <v>34.261941</v>
      </c>
      <c r="L5879">
        <v>3.3591419999999999</v>
      </c>
      <c r="M5879">
        <v>27.716000000000001</v>
      </c>
      <c r="N5879">
        <v>41.281999999999996</v>
      </c>
      <c r="O5879" t="s">
        <v>35</v>
      </c>
      <c r="P5879" t="s">
        <v>11879</v>
      </c>
      <c r="Q5879">
        <v>7.02</v>
      </c>
      <c r="R5879">
        <v>6.5460000000000003</v>
      </c>
      <c r="S5879">
        <v>20657</v>
      </c>
      <c r="T5879">
        <v>2687</v>
      </c>
      <c r="U5879">
        <v>16710</v>
      </c>
      <c r="V5879">
        <v>24889</v>
      </c>
      <c r="W5879">
        <v>329</v>
      </c>
      <c r="X5879">
        <v>115</v>
      </c>
      <c r="Y5879">
        <v>0</v>
      </c>
      <c r="Z5879">
        <v>0</v>
      </c>
      <c r="AA5879">
        <v>0</v>
      </c>
      <c r="AB5879">
        <v>1</v>
      </c>
      <c r="AC5879" t="s">
        <v>1005</v>
      </c>
      <c r="AD5879" t="s">
        <v>11681</v>
      </c>
      <c r="AE5879">
        <v>1.64</v>
      </c>
    </row>
    <row r="5880" spans="1:31">
      <c r="A5880" t="s">
        <v>11880</v>
      </c>
      <c r="B5880">
        <v>2012</v>
      </c>
      <c r="C5880" t="s">
        <v>11681</v>
      </c>
      <c r="D5880" t="s">
        <v>33</v>
      </c>
      <c r="E5880" t="s">
        <v>33</v>
      </c>
      <c r="F5880" t="s">
        <v>219</v>
      </c>
      <c r="G5880" t="s">
        <v>33</v>
      </c>
      <c r="H5880" t="s">
        <v>54</v>
      </c>
      <c r="I5880" t="s">
        <v>43</v>
      </c>
      <c r="J5880" t="s">
        <v>33</v>
      </c>
      <c r="K5880">
        <v>26.093409000000001</v>
      </c>
      <c r="L5880">
        <v>3.7070880000000002</v>
      </c>
      <c r="M5880">
        <v>19.065999999999999</v>
      </c>
      <c r="N5880">
        <v>34.152999999999999</v>
      </c>
      <c r="O5880" t="s">
        <v>35</v>
      </c>
      <c r="P5880" t="s">
        <v>11881</v>
      </c>
      <c r="Q5880">
        <v>8.06</v>
      </c>
      <c r="R5880">
        <v>7.0270000000000001</v>
      </c>
      <c r="S5880">
        <v>17706</v>
      </c>
      <c r="T5880">
        <v>2788</v>
      </c>
      <c r="U5880">
        <v>12938</v>
      </c>
      <c r="V5880">
        <v>23175</v>
      </c>
      <c r="W5880">
        <v>209</v>
      </c>
      <c r="X5880">
        <v>56</v>
      </c>
      <c r="Y5880">
        <v>0</v>
      </c>
      <c r="Z5880">
        <v>0</v>
      </c>
      <c r="AA5880">
        <v>0</v>
      </c>
      <c r="AB5880">
        <v>1</v>
      </c>
      <c r="AC5880" t="s">
        <v>542</v>
      </c>
      <c r="AD5880" t="s">
        <v>11681</v>
      </c>
      <c r="AE5880">
        <v>1.48</v>
      </c>
    </row>
    <row r="5881" spans="1:31">
      <c r="A5881" t="s">
        <v>11882</v>
      </c>
      <c r="B5881">
        <v>2012</v>
      </c>
      <c r="C5881" t="s">
        <v>11681</v>
      </c>
      <c r="D5881" t="s">
        <v>33</v>
      </c>
      <c r="E5881" t="s">
        <v>33</v>
      </c>
      <c r="F5881" t="s">
        <v>219</v>
      </c>
      <c r="G5881" t="s">
        <v>33</v>
      </c>
      <c r="H5881" t="s">
        <v>62</v>
      </c>
      <c r="I5881" t="s">
        <v>33</v>
      </c>
      <c r="J5881" t="s">
        <v>33</v>
      </c>
      <c r="K5881">
        <v>27.094844999999999</v>
      </c>
      <c r="L5881">
        <v>2.3372320000000002</v>
      </c>
      <c r="M5881">
        <v>22.584</v>
      </c>
      <c r="N5881">
        <v>31.984999999999999</v>
      </c>
      <c r="O5881" t="s">
        <v>35</v>
      </c>
      <c r="P5881" t="s">
        <v>11883</v>
      </c>
      <c r="Q5881">
        <v>4.8899999999999997</v>
      </c>
      <c r="R5881">
        <v>4.5110000000000001</v>
      </c>
      <c r="S5881">
        <v>30582</v>
      </c>
      <c r="T5881">
        <v>2962</v>
      </c>
      <c r="U5881">
        <v>25490</v>
      </c>
      <c r="V5881">
        <v>36101</v>
      </c>
      <c r="W5881">
        <v>550</v>
      </c>
      <c r="X5881">
        <v>156</v>
      </c>
      <c r="Y5881">
        <v>0</v>
      </c>
      <c r="Z5881">
        <v>0</v>
      </c>
      <c r="AA5881">
        <v>0</v>
      </c>
      <c r="AB5881">
        <v>1</v>
      </c>
      <c r="AC5881" t="s">
        <v>547</v>
      </c>
      <c r="AD5881" t="s">
        <v>11681</v>
      </c>
      <c r="AE5881">
        <v>1.52</v>
      </c>
    </row>
    <row r="5882" spans="1:31">
      <c r="A5882" t="s">
        <v>11884</v>
      </c>
      <c r="B5882">
        <v>2012</v>
      </c>
      <c r="C5882" t="s">
        <v>11681</v>
      </c>
      <c r="D5882" t="s">
        <v>33</v>
      </c>
      <c r="E5882" t="s">
        <v>33</v>
      </c>
      <c r="F5882" t="s">
        <v>219</v>
      </c>
      <c r="G5882" t="s">
        <v>33</v>
      </c>
      <c r="H5882" t="s">
        <v>62</v>
      </c>
      <c r="I5882" t="s">
        <v>40</v>
      </c>
      <c r="J5882" t="s">
        <v>33</v>
      </c>
      <c r="K5882">
        <v>32.412857000000002</v>
      </c>
      <c r="L5882">
        <v>3.29745</v>
      </c>
      <c r="M5882">
        <v>26.013999999999999</v>
      </c>
      <c r="N5882">
        <v>39.337000000000003</v>
      </c>
      <c r="O5882" t="s">
        <v>35</v>
      </c>
      <c r="P5882" t="s">
        <v>11885</v>
      </c>
      <c r="Q5882">
        <v>6.9240000000000004</v>
      </c>
      <c r="R5882">
        <v>6.399</v>
      </c>
      <c r="S5882">
        <v>17297</v>
      </c>
      <c r="T5882">
        <v>2079</v>
      </c>
      <c r="U5882">
        <v>13882</v>
      </c>
      <c r="V5882">
        <v>20991</v>
      </c>
      <c r="W5882">
        <v>329</v>
      </c>
      <c r="X5882">
        <v>98</v>
      </c>
      <c r="Y5882">
        <v>0</v>
      </c>
      <c r="Z5882">
        <v>0</v>
      </c>
      <c r="AA5882">
        <v>0</v>
      </c>
      <c r="AB5882">
        <v>1</v>
      </c>
      <c r="AC5882" t="s">
        <v>781</v>
      </c>
      <c r="AD5882" t="s">
        <v>11681</v>
      </c>
      <c r="AE5882">
        <v>1.63</v>
      </c>
    </row>
    <row r="5883" spans="1:31">
      <c r="A5883" t="s">
        <v>11886</v>
      </c>
      <c r="B5883">
        <v>2012</v>
      </c>
      <c r="C5883" t="s">
        <v>11681</v>
      </c>
      <c r="D5883" t="s">
        <v>33</v>
      </c>
      <c r="E5883" t="s">
        <v>33</v>
      </c>
      <c r="F5883" t="s">
        <v>219</v>
      </c>
      <c r="G5883" t="s">
        <v>33</v>
      </c>
      <c r="H5883" t="s">
        <v>62</v>
      </c>
      <c r="I5883" t="s">
        <v>43</v>
      </c>
      <c r="J5883" t="s">
        <v>33</v>
      </c>
      <c r="K5883">
        <v>22.325748999999998</v>
      </c>
      <c r="L5883">
        <v>3.699106</v>
      </c>
      <c r="M5883">
        <v>15.426</v>
      </c>
      <c r="N5883">
        <v>30.556000000000001</v>
      </c>
      <c r="O5883" t="s">
        <v>35</v>
      </c>
      <c r="P5883" t="s">
        <v>11887</v>
      </c>
      <c r="Q5883">
        <v>8.23</v>
      </c>
      <c r="R5883">
        <v>6.9</v>
      </c>
      <c r="S5883">
        <v>13285</v>
      </c>
      <c r="T5883">
        <v>2464</v>
      </c>
      <c r="U5883">
        <v>9179</v>
      </c>
      <c r="V5883">
        <v>18183</v>
      </c>
      <c r="W5883">
        <v>221</v>
      </c>
      <c r="X5883">
        <v>58</v>
      </c>
      <c r="Y5883">
        <v>0</v>
      </c>
      <c r="Z5883">
        <v>0</v>
      </c>
      <c r="AA5883">
        <v>0</v>
      </c>
      <c r="AB5883">
        <v>1</v>
      </c>
      <c r="AC5883" t="s">
        <v>488</v>
      </c>
      <c r="AD5883" t="s">
        <v>11681</v>
      </c>
      <c r="AE5883">
        <v>1.74</v>
      </c>
    </row>
    <row r="5884" spans="1:31">
      <c r="A5884" t="s">
        <v>11888</v>
      </c>
      <c r="B5884">
        <v>2012</v>
      </c>
      <c r="C5884" t="s">
        <v>11681</v>
      </c>
      <c r="D5884" t="s">
        <v>33</v>
      </c>
      <c r="E5884" t="s">
        <v>33</v>
      </c>
      <c r="F5884" t="s">
        <v>219</v>
      </c>
      <c r="G5884" t="s">
        <v>33</v>
      </c>
      <c r="H5884" t="s">
        <v>68</v>
      </c>
      <c r="I5884" t="s">
        <v>33</v>
      </c>
      <c r="J5884" t="s">
        <v>33</v>
      </c>
      <c r="K5884">
        <v>25.884530999999999</v>
      </c>
      <c r="L5884">
        <v>2.013128</v>
      </c>
      <c r="M5884">
        <v>21.998000000000001</v>
      </c>
      <c r="N5884">
        <v>30.074999999999999</v>
      </c>
      <c r="O5884" t="s">
        <v>35</v>
      </c>
      <c r="P5884" t="s">
        <v>11889</v>
      </c>
      <c r="Q5884">
        <v>4.1900000000000004</v>
      </c>
      <c r="R5884">
        <v>3.887</v>
      </c>
      <c r="S5884">
        <v>30094</v>
      </c>
      <c r="T5884">
        <v>2803</v>
      </c>
      <c r="U5884">
        <v>25576</v>
      </c>
      <c r="V5884">
        <v>34966</v>
      </c>
      <c r="W5884">
        <v>538</v>
      </c>
      <c r="X5884">
        <v>145</v>
      </c>
      <c r="Y5884">
        <v>0</v>
      </c>
      <c r="Z5884">
        <v>0</v>
      </c>
      <c r="AA5884">
        <v>0</v>
      </c>
      <c r="AB5884">
        <v>1</v>
      </c>
      <c r="AC5884" t="s">
        <v>2619</v>
      </c>
      <c r="AD5884" t="s">
        <v>11681</v>
      </c>
      <c r="AE5884">
        <v>1.1299999999999999</v>
      </c>
    </row>
    <row r="5885" spans="1:31">
      <c r="A5885" t="s">
        <v>11890</v>
      </c>
      <c r="B5885">
        <v>2012</v>
      </c>
      <c r="C5885" t="s">
        <v>11681</v>
      </c>
      <c r="D5885" t="s">
        <v>33</v>
      </c>
      <c r="E5885" t="s">
        <v>33</v>
      </c>
      <c r="F5885" t="s">
        <v>219</v>
      </c>
      <c r="G5885" t="s">
        <v>33</v>
      </c>
      <c r="H5885" t="s">
        <v>68</v>
      </c>
      <c r="I5885" t="s">
        <v>40</v>
      </c>
      <c r="J5885" t="s">
        <v>33</v>
      </c>
      <c r="K5885">
        <v>30.922256999999998</v>
      </c>
      <c r="L5885">
        <v>2.9090790000000002</v>
      </c>
      <c r="M5885">
        <v>25.286000000000001</v>
      </c>
      <c r="N5885">
        <v>37.012</v>
      </c>
      <c r="O5885" t="s">
        <v>35</v>
      </c>
      <c r="P5885" t="s">
        <v>11891</v>
      </c>
      <c r="Q5885">
        <v>6.09</v>
      </c>
      <c r="R5885">
        <v>5.6369999999999996</v>
      </c>
      <c r="S5885">
        <v>19782</v>
      </c>
      <c r="T5885">
        <v>2455</v>
      </c>
      <c r="U5885">
        <v>16176</v>
      </c>
      <c r="V5885">
        <v>23678</v>
      </c>
      <c r="W5885">
        <v>320</v>
      </c>
      <c r="X5885">
        <v>100</v>
      </c>
      <c r="Y5885">
        <v>0</v>
      </c>
      <c r="Z5885">
        <v>0</v>
      </c>
      <c r="AA5885">
        <v>0</v>
      </c>
      <c r="AB5885">
        <v>1</v>
      </c>
      <c r="AC5885" t="s">
        <v>518</v>
      </c>
      <c r="AD5885" t="s">
        <v>11681</v>
      </c>
      <c r="AE5885">
        <v>1.26</v>
      </c>
    </row>
    <row r="5886" spans="1:31">
      <c r="A5886" t="s">
        <v>11892</v>
      </c>
      <c r="B5886">
        <v>2012</v>
      </c>
      <c r="C5886" t="s">
        <v>11681</v>
      </c>
      <c r="D5886" t="s">
        <v>33</v>
      </c>
      <c r="E5886" t="s">
        <v>33</v>
      </c>
      <c r="F5886" t="s">
        <v>219</v>
      </c>
      <c r="G5886" t="s">
        <v>33</v>
      </c>
      <c r="H5886" t="s">
        <v>68</v>
      </c>
      <c r="I5886" t="s">
        <v>43</v>
      </c>
      <c r="J5886" t="s">
        <v>33</v>
      </c>
      <c r="K5886">
        <v>19.721487</v>
      </c>
      <c r="L5886">
        <v>2.9929299999999999</v>
      </c>
      <c r="M5886">
        <v>14.138999999999999</v>
      </c>
      <c r="N5886">
        <v>26.343</v>
      </c>
      <c r="O5886" t="s">
        <v>35</v>
      </c>
      <c r="P5886" t="s">
        <v>11893</v>
      </c>
      <c r="Q5886">
        <v>6.6219999999999999</v>
      </c>
      <c r="R5886">
        <v>5.5819999999999999</v>
      </c>
      <c r="S5886">
        <v>10313</v>
      </c>
      <c r="T5886">
        <v>1701</v>
      </c>
      <c r="U5886">
        <v>7394</v>
      </c>
      <c r="V5886">
        <v>13775</v>
      </c>
      <c r="W5886">
        <v>218</v>
      </c>
      <c r="X5886">
        <v>45</v>
      </c>
      <c r="Y5886">
        <v>0</v>
      </c>
      <c r="Z5886">
        <v>0</v>
      </c>
      <c r="AA5886">
        <v>0</v>
      </c>
      <c r="AB5886">
        <v>1</v>
      </c>
      <c r="AC5886" t="s">
        <v>584</v>
      </c>
      <c r="AD5886" t="s">
        <v>11681</v>
      </c>
      <c r="AE5886">
        <v>1.23</v>
      </c>
    </row>
    <row r="5887" spans="1:31">
      <c r="A5887" t="s">
        <v>11894</v>
      </c>
      <c r="B5887">
        <v>2012</v>
      </c>
      <c r="C5887" t="s">
        <v>11681</v>
      </c>
      <c r="D5887" t="s">
        <v>33</v>
      </c>
      <c r="E5887" t="s">
        <v>33</v>
      </c>
      <c r="F5887" t="s">
        <v>219</v>
      </c>
      <c r="G5887" t="s">
        <v>33</v>
      </c>
      <c r="H5887" t="s">
        <v>74</v>
      </c>
      <c r="I5887" t="s">
        <v>33</v>
      </c>
      <c r="J5887" t="s">
        <v>33</v>
      </c>
      <c r="K5887">
        <v>23.352070999999999</v>
      </c>
      <c r="L5887">
        <v>3.0301369999999999</v>
      </c>
      <c r="M5887">
        <v>17.611999999999998</v>
      </c>
      <c r="N5887">
        <v>29.917999999999999</v>
      </c>
      <c r="O5887" t="s">
        <v>35</v>
      </c>
      <c r="P5887" t="s">
        <v>11895</v>
      </c>
      <c r="Q5887">
        <v>6.5659999999999998</v>
      </c>
      <c r="R5887">
        <v>5.74</v>
      </c>
      <c r="S5887">
        <v>16304</v>
      </c>
      <c r="T5887">
        <v>2370</v>
      </c>
      <c r="U5887">
        <v>12297</v>
      </c>
      <c r="V5887">
        <v>20889</v>
      </c>
      <c r="W5887">
        <v>326</v>
      </c>
      <c r="X5887">
        <v>81</v>
      </c>
      <c r="Y5887">
        <v>0</v>
      </c>
      <c r="Z5887">
        <v>0</v>
      </c>
      <c r="AA5887">
        <v>0</v>
      </c>
      <c r="AB5887">
        <v>1</v>
      </c>
      <c r="AC5887" t="s">
        <v>1148</v>
      </c>
      <c r="AD5887" t="s">
        <v>11681</v>
      </c>
      <c r="AE5887">
        <v>1.67</v>
      </c>
    </row>
    <row r="5888" spans="1:31">
      <c r="A5888" t="s">
        <v>11896</v>
      </c>
      <c r="B5888">
        <v>2012</v>
      </c>
      <c r="C5888" t="s">
        <v>11681</v>
      </c>
      <c r="D5888" t="s">
        <v>33</v>
      </c>
      <c r="E5888" t="s">
        <v>33</v>
      </c>
      <c r="F5888" t="s">
        <v>219</v>
      </c>
      <c r="G5888" t="s">
        <v>33</v>
      </c>
      <c r="H5888" t="s">
        <v>74</v>
      </c>
      <c r="I5888" t="s">
        <v>40</v>
      </c>
      <c r="J5888" t="s">
        <v>33</v>
      </c>
      <c r="K5888">
        <v>33.220187000000003</v>
      </c>
      <c r="L5888">
        <v>4.7792539999999999</v>
      </c>
      <c r="M5888">
        <v>24.012</v>
      </c>
      <c r="N5888">
        <v>43.476999999999997</v>
      </c>
      <c r="O5888" t="s">
        <v>35</v>
      </c>
      <c r="P5888" t="s">
        <v>11713</v>
      </c>
      <c r="Q5888">
        <v>10.257</v>
      </c>
      <c r="R5888">
        <v>9.2080000000000002</v>
      </c>
      <c r="S5888">
        <v>12103</v>
      </c>
      <c r="T5888">
        <v>1996</v>
      </c>
      <c r="U5888">
        <v>8748</v>
      </c>
      <c r="V5888">
        <v>15840</v>
      </c>
      <c r="W5888">
        <v>190</v>
      </c>
      <c r="X5888">
        <v>58</v>
      </c>
      <c r="Y5888">
        <v>0</v>
      </c>
      <c r="Z5888">
        <v>0</v>
      </c>
      <c r="AA5888">
        <v>0</v>
      </c>
      <c r="AB5888">
        <v>1</v>
      </c>
      <c r="AC5888" t="s">
        <v>475</v>
      </c>
      <c r="AD5888" t="s">
        <v>11681</v>
      </c>
      <c r="AE5888">
        <v>1.95</v>
      </c>
    </row>
    <row r="5889" spans="1:31">
      <c r="A5889" t="s">
        <v>11897</v>
      </c>
      <c r="B5889">
        <v>2012</v>
      </c>
      <c r="C5889" t="s">
        <v>11681</v>
      </c>
      <c r="D5889" t="s">
        <v>33</v>
      </c>
      <c r="E5889" t="s">
        <v>33</v>
      </c>
      <c r="F5889" t="s">
        <v>219</v>
      </c>
      <c r="G5889" t="s">
        <v>33</v>
      </c>
      <c r="H5889" t="s">
        <v>74</v>
      </c>
      <c r="I5889" t="s">
        <v>43</v>
      </c>
      <c r="J5889" t="s">
        <v>33</v>
      </c>
      <c r="K5889">
        <v>12.583354</v>
      </c>
      <c r="L5889">
        <v>3.3200059999999998</v>
      </c>
      <c r="M5889">
        <v>6.806</v>
      </c>
      <c r="N5889">
        <v>20.687999999999999</v>
      </c>
      <c r="O5889" t="s">
        <v>35</v>
      </c>
      <c r="P5889" t="s">
        <v>11898</v>
      </c>
      <c r="Q5889">
        <v>8.1039999999999992</v>
      </c>
      <c r="R5889">
        <v>5.7770000000000001</v>
      </c>
      <c r="S5889">
        <v>4201</v>
      </c>
      <c r="T5889">
        <v>1100</v>
      </c>
      <c r="U5889">
        <v>2272</v>
      </c>
      <c r="V5889">
        <v>6907</v>
      </c>
      <c r="W5889">
        <v>136</v>
      </c>
      <c r="X5889">
        <v>23</v>
      </c>
      <c r="Y5889">
        <v>0</v>
      </c>
      <c r="Z5889">
        <v>0</v>
      </c>
      <c r="AA5889">
        <v>0</v>
      </c>
      <c r="AB5889">
        <v>1</v>
      </c>
      <c r="AC5889" t="s">
        <v>208</v>
      </c>
      <c r="AD5889" t="s">
        <v>11681</v>
      </c>
      <c r="AE5889">
        <v>1.35</v>
      </c>
    </row>
    <row r="5890" spans="1:31">
      <c r="A5890" t="s">
        <v>11899</v>
      </c>
      <c r="B5890">
        <v>2012</v>
      </c>
      <c r="C5890" t="s">
        <v>11681</v>
      </c>
      <c r="D5890" t="s">
        <v>33</v>
      </c>
      <c r="E5890" t="s">
        <v>33</v>
      </c>
      <c r="F5890" t="s">
        <v>219</v>
      </c>
      <c r="G5890" t="s">
        <v>33</v>
      </c>
      <c r="H5890" t="s">
        <v>81</v>
      </c>
      <c r="I5890" t="s">
        <v>33</v>
      </c>
      <c r="J5890" t="s">
        <v>33</v>
      </c>
      <c r="K5890">
        <v>28.704692000000001</v>
      </c>
      <c r="L5890">
        <v>5.2748710000000001</v>
      </c>
      <c r="M5890">
        <v>18.780999999999999</v>
      </c>
      <c r="N5890">
        <v>40.396999999999998</v>
      </c>
      <c r="O5890" t="s">
        <v>35</v>
      </c>
      <c r="P5890" t="s">
        <v>11900</v>
      </c>
      <c r="Q5890">
        <v>11.692</v>
      </c>
      <c r="R5890">
        <v>9.9239999999999995</v>
      </c>
      <c r="S5890">
        <v>7481</v>
      </c>
      <c r="T5890">
        <v>1552</v>
      </c>
      <c r="U5890">
        <v>4895</v>
      </c>
      <c r="V5890">
        <v>10529</v>
      </c>
      <c r="W5890">
        <v>157</v>
      </c>
      <c r="X5890">
        <v>43</v>
      </c>
      <c r="Y5890">
        <v>0</v>
      </c>
      <c r="Z5890">
        <v>0</v>
      </c>
      <c r="AA5890">
        <v>0</v>
      </c>
      <c r="AB5890">
        <v>1</v>
      </c>
      <c r="AC5890" t="s">
        <v>583</v>
      </c>
      <c r="AD5890" t="s">
        <v>11681</v>
      </c>
      <c r="AE5890">
        <v>2.12</v>
      </c>
    </row>
    <row r="5891" spans="1:31">
      <c r="A5891" t="s">
        <v>11901</v>
      </c>
      <c r="B5891">
        <v>2012</v>
      </c>
      <c r="C5891" t="s">
        <v>11681</v>
      </c>
      <c r="D5891" t="s">
        <v>33</v>
      </c>
      <c r="E5891" t="s">
        <v>33</v>
      </c>
      <c r="F5891" t="s">
        <v>219</v>
      </c>
      <c r="G5891" t="s">
        <v>33</v>
      </c>
      <c r="H5891" t="s">
        <v>81</v>
      </c>
      <c r="I5891" t="s">
        <v>40</v>
      </c>
      <c r="J5891" t="s">
        <v>33</v>
      </c>
      <c r="K5891">
        <v>24.417921</v>
      </c>
      <c r="L5891">
        <v>5.4034519999999997</v>
      </c>
      <c r="M5891">
        <v>14.535</v>
      </c>
      <c r="N5891">
        <v>36.777000000000001</v>
      </c>
      <c r="O5891" t="s">
        <v>35</v>
      </c>
      <c r="P5891" t="s">
        <v>11902</v>
      </c>
      <c r="Q5891">
        <v>12.359</v>
      </c>
      <c r="R5891">
        <v>9.8829999999999991</v>
      </c>
      <c r="S5891">
        <v>3322</v>
      </c>
      <c r="T5891">
        <v>746</v>
      </c>
      <c r="U5891">
        <v>1977</v>
      </c>
      <c r="V5891">
        <v>5003</v>
      </c>
      <c r="W5891">
        <v>93</v>
      </c>
      <c r="X5891">
        <v>25</v>
      </c>
      <c r="Y5891">
        <v>0</v>
      </c>
      <c r="Z5891">
        <v>0</v>
      </c>
      <c r="AA5891">
        <v>0</v>
      </c>
      <c r="AB5891">
        <v>1</v>
      </c>
      <c r="AC5891" t="s">
        <v>477</v>
      </c>
      <c r="AD5891" t="s">
        <v>11681</v>
      </c>
      <c r="AE5891">
        <v>1.46</v>
      </c>
    </row>
    <row r="5892" spans="1:31">
      <c r="A5892" t="s">
        <v>11903</v>
      </c>
      <c r="B5892">
        <v>2012</v>
      </c>
      <c r="C5892" t="s">
        <v>11681</v>
      </c>
      <c r="D5892" t="s">
        <v>33</v>
      </c>
      <c r="E5892" t="s">
        <v>33</v>
      </c>
      <c r="F5892" t="s">
        <v>219</v>
      </c>
      <c r="G5892" t="s">
        <v>33</v>
      </c>
      <c r="H5892" t="s">
        <v>81</v>
      </c>
      <c r="I5892" t="s">
        <v>43</v>
      </c>
      <c r="J5892" t="s">
        <v>33</v>
      </c>
      <c r="K5892">
        <v>33.384672999999999</v>
      </c>
      <c r="L5892">
        <v>9.0360239999999994</v>
      </c>
      <c r="M5892">
        <v>16.739000000000001</v>
      </c>
      <c r="N5892">
        <v>53.74</v>
      </c>
      <c r="O5892" t="s">
        <v>35</v>
      </c>
      <c r="P5892" t="s">
        <v>11904</v>
      </c>
      <c r="Q5892">
        <v>20.355</v>
      </c>
      <c r="R5892">
        <v>16.645</v>
      </c>
      <c r="S5892">
        <v>4160</v>
      </c>
      <c r="T5892">
        <v>1323</v>
      </c>
      <c r="U5892">
        <v>2086</v>
      </c>
      <c r="V5892">
        <v>6696</v>
      </c>
      <c r="W5892">
        <v>64</v>
      </c>
      <c r="X5892">
        <v>18</v>
      </c>
      <c r="Y5892">
        <v>0</v>
      </c>
      <c r="Z5892">
        <v>0</v>
      </c>
      <c r="AA5892">
        <v>0</v>
      </c>
      <c r="AB5892">
        <v>1</v>
      </c>
      <c r="AC5892" t="s">
        <v>208</v>
      </c>
      <c r="AD5892" t="s">
        <v>11681</v>
      </c>
      <c r="AE5892">
        <v>2.31</v>
      </c>
    </row>
    <row r="5893" spans="1:31">
      <c r="A5893" t="s">
        <v>11905</v>
      </c>
      <c r="B5893">
        <v>2012</v>
      </c>
      <c r="C5893" t="s">
        <v>11681</v>
      </c>
      <c r="D5893" t="s">
        <v>33</v>
      </c>
      <c r="E5893" t="s">
        <v>33</v>
      </c>
      <c r="F5893" t="s">
        <v>219</v>
      </c>
      <c r="G5893" t="s">
        <v>33</v>
      </c>
      <c r="H5893" t="s">
        <v>89</v>
      </c>
      <c r="I5893" t="s">
        <v>33</v>
      </c>
      <c r="J5893" t="s">
        <v>33</v>
      </c>
      <c r="K5893">
        <v>34.079470999999998</v>
      </c>
      <c r="L5893">
        <v>7.5655989999999997</v>
      </c>
      <c r="M5893">
        <v>19.831</v>
      </c>
      <c r="N5893">
        <v>50.796999999999997</v>
      </c>
      <c r="O5893" t="s">
        <v>35</v>
      </c>
      <c r="P5893" t="s">
        <v>11906</v>
      </c>
      <c r="Q5893">
        <v>16.718</v>
      </c>
      <c r="R5893">
        <v>14.247999999999999</v>
      </c>
      <c r="S5893">
        <v>3863</v>
      </c>
      <c r="T5893">
        <v>1019</v>
      </c>
      <c r="U5893">
        <v>2248</v>
      </c>
      <c r="V5893">
        <v>5759</v>
      </c>
      <c r="W5893">
        <v>74</v>
      </c>
      <c r="X5893">
        <v>27</v>
      </c>
      <c r="Y5893">
        <v>0</v>
      </c>
      <c r="Z5893">
        <v>0</v>
      </c>
      <c r="AA5893">
        <v>0</v>
      </c>
      <c r="AB5893">
        <v>1</v>
      </c>
      <c r="AC5893" t="s">
        <v>496</v>
      </c>
      <c r="AD5893" t="s">
        <v>11681</v>
      </c>
      <c r="AE5893">
        <v>1.86</v>
      </c>
    </row>
    <row r="5894" spans="1:31">
      <c r="A5894" t="s">
        <v>11907</v>
      </c>
      <c r="B5894">
        <v>2012</v>
      </c>
      <c r="C5894" t="s">
        <v>11681</v>
      </c>
      <c r="D5894" t="s">
        <v>33</v>
      </c>
      <c r="E5894" t="s">
        <v>33</v>
      </c>
      <c r="F5894" t="s">
        <v>219</v>
      </c>
      <c r="G5894" t="s">
        <v>33</v>
      </c>
      <c r="H5894" t="s">
        <v>89</v>
      </c>
      <c r="I5894" t="s">
        <v>40</v>
      </c>
      <c r="J5894" t="s">
        <v>33</v>
      </c>
      <c r="K5894">
        <v>33.514695000000003</v>
      </c>
      <c r="L5894">
        <v>10.787592999999999</v>
      </c>
      <c r="M5894">
        <v>14.169</v>
      </c>
      <c r="N5894">
        <v>58.029000000000003</v>
      </c>
      <c r="O5894" t="s">
        <v>35</v>
      </c>
      <c r="P5894" t="s">
        <v>11725</v>
      </c>
      <c r="Q5894">
        <v>24.515000000000001</v>
      </c>
      <c r="R5894">
        <v>19.344999999999999</v>
      </c>
      <c r="S5894">
        <v>2037</v>
      </c>
      <c r="T5894">
        <v>768</v>
      </c>
      <c r="U5894">
        <v>861</v>
      </c>
      <c r="V5894">
        <v>3527</v>
      </c>
      <c r="W5894">
        <v>42</v>
      </c>
      <c r="X5894">
        <v>16</v>
      </c>
      <c r="Y5894">
        <v>0</v>
      </c>
      <c r="Z5894">
        <v>0</v>
      </c>
      <c r="AA5894">
        <v>0</v>
      </c>
      <c r="AB5894">
        <v>1</v>
      </c>
      <c r="AC5894" t="s">
        <v>479</v>
      </c>
      <c r="AD5894" t="s">
        <v>11681</v>
      </c>
      <c r="AE5894">
        <v>2.14</v>
      </c>
    </row>
    <row r="5895" spans="1:31">
      <c r="A5895" t="s">
        <v>11908</v>
      </c>
      <c r="B5895">
        <v>2012</v>
      </c>
      <c r="C5895" t="s">
        <v>11681</v>
      </c>
      <c r="D5895" t="s">
        <v>33</v>
      </c>
      <c r="E5895" t="s">
        <v>33</v>
      </c>
      <c r="F5895" t="s">
        <v>219</v>
      </c>
      <c r="G5895" t="s">
        <v>33</v>
      </c>
      <c r="H5895" t="s">
        <v>89</v>
      </c>
      <c r="I5895" t="s">
        <v>43</v>
      </c>
      <c r="J5895" t="s">
        <v>33</v>
      </c>
      <c r="K5895">
        <v>34.732140999999999</v>
      </c>
      <c r="L5895">
        <v>11.200303</v>
      </c>
      <c r="M5895">
        <v>14.614000000000001</v>
      </c>
      <c r="N5895">
        <v>59.874000000000002</v>
      </c>
      <c r="O5895" t="s">
        <v>35</v>
      </c>
      <c r="P5895" t="s">
        <v>11909</v>
      </c>
      <c r="Q5895">
        <v>25.141999999999999</v>
      </c>
      <c r="R5895">
        <v>20.119</v>
      </c>
      <c r="S5895">
        <v>1827</v>
      </c>
      <c r="T5895">
        <v>646</v>
      </c>
      <c r="U5895">
        <v>769</v>
      </c>
      <c r="V5895">
        <v>3149</v>
      </c>
      <c r="W5895">
        <v>32</v>
      </c>
      <c r="X5895">
        <v>11</v>
      </c>
      <c r="Y5895">
        <v>0</v>
      </c>
      <c r="Z5895">
        <v>0</v>
      </c>
      <c r="AA5895">
        <v>0</v>
      </c>
      <c r="AB5895">
        <v>1</v>
      </c>
      <c r="AC5895" t="s">
        <v>551</v>
      </c>
      <c r="AD5895" t="s">
        <v>11681</v>
      </c>
      <c r="AE5895">
        <v>1.72</v>
      </c>
    </row>
    <row r="5896" spans="1:31">
      <c r="A5896" t="s">
        <v>11910</v>
      </c>
      <c r="B5896">
        <v>2012</v>
      </c>
      <c r="C5896" t="s">
        <v>11681</v>
      </c>
      <c r="D5896" t="s">
        <v>33</v>
      </c>
      <c r="E5896" t="s">
        <v>33</v>
      </c>
      <c r="F5896" t="s">
        <v>219</v>
      </c>
      <c r="G5896" t="s">
        <v>33</v>
      </c>
      <c r="H5896" t="s">
        <v>33</v>
      </c>
      <c r="I5896" t="s">
        <v>33</v>
      </c>
      <c r="J5896" t="s">
        <v>33</v>
      </c>
      <c r="K5896">
        <v>28.717853000000002</v>
      </c>
      <c r="L5896">
        <v>1.1876070000000001</v>
      </c>
      <c r="M5896">
        <v>26.401</v>
      </c>
      <c r="N5896">
        <v>31.120999999999999</v>
      </c>
      <c r="O5896" t="s">
        <v>35</v>
      </c>
      <c r="P5896" t="s">
        <v>11911</v>
      </c>
      <c r="Q5896">
        <v>2.403</v>
      </c>
      <c r="R5896">
        <v>2.3170000000000002</v>
      </c>
      <c r="S5896">
        <v>166469</v>
      </c>
      <c r="T5896">
        <v>8490</v>
      </c>
      <c r="U5896">
        <v>153039</v>
      </c>
      <c r="V5896">
        <v>180398</v>
      </c>
      <c r="W5896">
        <v>2600</v>
      </c>
      <c r="X5896">
        <v>776</v>
      </c>
      <c r="Y5896">
        <v>0</v>
      </c>
      <c r="Z5896">
        <v>0</v>
      </c>
      <c r="AA5896">
        <v>0</v>
      </c>
      <c r="AB5896">
        <v>1</v>
      </c>
      <c r="AC5896" t="s">
        <v>2905</v>
      </c>
      <c r="AD5896" t="s">
        <v>11681</v>
      </c>
      <c r="AE5896">
        <v>1.79</v>
      </c>
    </row>
    <row r="5897" spans="1:31">
      <c r="A5897" t="s">
        <v>11912</v>
      </c>
      <c r="B5897">
        <v>2012</v>
      </c>
      <c r="C5897" t="s">
        <v>11681</v>
      </c>
      <c r="D5897" t="s">
        <v>33</v>
      </c>
      <c r="E5897" t="s">
        <v>33</v>
      </c>
      <c r="F5897" t="s">
        <v>219</v>
      </c>
      <c r="G5897" t="s">
        <v>33</v>
      </c>
      <c r="H5897" t="s">
        <v>33</v>
      </c>
      <c r="I5897" t="s">
        <v>40</v>
      </c>
      <c r="J5897" t="s">
        <v>33</v>
      </c>
      <c r="K5897">
        <v>32.824415000000002</v>
      </c>
      <c r="L5897">
        <v>1.6873450000000001</v>
      </c>
      <c r="M5897">
        <v>29.524999999999999</v>
      </c>
      <c r="N5897">
        <v>36.256</v>
      </c>
      <c r="O5897" t="s">
        <v>35</v>
      </c>
      <c r="P5897" t="s">
        <v>11913</v>
      </c>
      <c r="Q5897">
        <v>3.431</v>
      </c>
      <c r="R5897">
        <v>3.3</v>
      </c>
      <c r="S5897">
        <v>95022</v>
      </c>
      <c r="T5897">
        <v>6240</v>
      </c>
      <c r="U5897">
        <v>85469</v>
      </c>
      <c r="V5897">
        <v>104955</v>
      </c>
      <c r="W5897">
        <v>1545</v>
      </c>
      <c r="X5897">
        <v>506</v>
      </c>
      <c r="Y5897">
        <v>0</v>
      </c>
      <c r="Z5897">
        <v>0</v>
      </c>
      <c r="AA5897">
        <v>0</v>
      </c>
      <c r="AB5897">
        <v>1</v>
      </c>
      <c r="AC5897" t="s">
        <v>11914</v>
      </c>
      <c r="AD5897" t="s">
        <v>11681</v>
      </c>
      <c r="AE5897">
        <v>1.99</v>
      </c>
    </row>
    <row r="5898" spans="1:31">
      <c r="A5898" t="s">
        <v>11915</v>
      </c>
      <c r="B5898">
        <v>2012</v>
      </c>
      <c r="C5898" t="s">
        <v>11681</v>
      </c>
      <c r="D5898" t="s">
        <v>33</v>
      </c>
      <c r="E5898" t="s">
        <v>33</v>
      </c>
      <c r="F5898" t="s">
        <v>219</v>
      </c>
      <c r="G5898" t="s">
        <v>33</v>
      </c>
      <c r="H5898" t="s">
        <v>33</v>
      </c>
      <c r="I5898" t="s">
        <v>43</v>
      </c>
      <c r="J5898" t="s">
        <v>33</v>
      </c>
      <c r="K5898">
        <v>24.621172000000001</v>
      </c>
      <c r="L5898">
        <v>1.679314</v>
      </c>
      <c r="M5898">
        <v>21.375</v>
      </c>
      <c r="N5898">
        <v>28.096</v>
      </c>
      <c r="O5898" t="s">
        <v>35</v>
      </c>
      <c r="P5898" t="s">
        <v>11916</v>
      </c>
      <c r="Q5898">
        <v>3.4750000000000001</v>
      </c>
      <c r="R5898">
        <v>3.246</v>
      </c>
      <c r="S5898">
        <v>71447</v>
      </c>
      <c r="T5898">
        <v>5742</v>
      </c>
      <c r="U5898">
        <v>62028</v>
      </c>
      <c r="V5898">
        <v>81531</v>
      </c>
      <c r="W5898">
        <v>1055</v>
      </c>
      <c r="X5898">
        <v>270</v>
      </c>
      <c r="Y5898">
        <v>0</v>
      </c>
      <c r="Z5898">
        <v>0</v>
      </c>
      <c r="AA5898">
        <v>0</v>
      </c>
      <c r="AB5898">
        <v>1</v>
      </c>
      <c r="AC5898" t="s">
        <v>11917</v>
      </c>
      <c r="AD5898" t="s">
        <v>11681</v>
      </c>
      <c r="AE5898">
        <v>1.6</v>
      </c>
    </row>
    <row r="5899" spans="1:31">
      <c r="A5899" t="s">
        <v>11918</v>
      </c>
      <c r="B5899">
        <v>2012</v>
      </c>
      <c r="C5899" t="s">
        <v>11681</v>
      </c>
      <c r="D5899" t="s">
        <v>33</v>
      </c>
      <c r="E5899" t="s">
        <v>261</v>
      </c>
      <c r="F5899" t="s">
        <v>33</v>
      </c>
      <c r="G5899" t="s">
        <v>33</v>
      </c>
      <c r="H5899" t="s">
        <v>34</v>
      </c>
      <c r="I5899" t="s">
        <v>33</v>
      </c>
      <c r="J5899" t="s">
        <v>33</v>
      </c>
      <c r="K5899">
        <v>37.263907000000003</v>
      </c>
      <c r="L5899">
        <v>6.1862510000000004</v>
      </c>
      <c r="M5899">
        <v>25.285</v>
      </c>
      <c r="N5899">
        <v>50.508000000000003</v>
      </c>
      <c r="O5899" t="s">
        <v>35</v>
      </c>
      <c r="P5899" t="s">
        <v>11919</v>
      </c>
      <c r="Q5899">
        <v>13.244</v>
      </c>
      <c r="R5899">
        <v>11.978999999999999</v>
      </c>
      <c r="S5899">
        <v>13418</v>
      </c>
      <c r="T5899">
        <v>3101</v>
      </c>
      <c r="U5899">
        <v>9105</v>
      </c>
      <c r="V5899">
        <v>18187</v>
      </c>
      <c r="W5899">
        <v>99</v>
      </c>
      <c r="X5899">
        <v>33</v>
      </c>
      <c r="Y5899">
        <v>0</v>
      </c>
      <c r="Z5899">
        <v>0</v>
      </c>
      <c r="AA5899">
        <v>0</v>
      </c>
      <c r="AB5899">
        <v>1</v>
      </c>
      <c r="AC5899" t="s">
        <v>488</v>
      </c>
      <c r="AD5899" t="s">
        <v>11681</v>
      </c>
      <c r="AE5899">
        <v>1.6</v>
      </c>
    </row>
    <row r="5900" spans="1:31">
      <c r="A5900" t="s">
        <v>11920</v>
      </c>
      <c r="B5900">
        <v>2012</v>
      </c>
      <c r="C5900" t="s">
        <v>11681</v>
      </c>
      <c r="D5900" t="s">
        <v>33</v>
      </c>
      <c r="E5900" t="s">
        <v>261</v>
      </c>
      <c r="F5900" t="s">
        <v>33</v>
      </c>
      <c r="G5900" t="s">
        <v>33</v>
      </c>
      <c r="H5900" t="s">
        <v>34</v>
      </c>
      <c r="I5900" t="s">
        <v>40</v>
      </c>
      <c r="J5900" t="s">
        <v>33</v>
      </c>
      <c r="K5900">
        <v>43.077565999999997</v>
      </c>
      <c r="L5900">
        <v>7.294842</v>
      </c>
      <c r="M5900">
        <v>28.736000000000001</v>
      </c>
      <c r="N5900">
        <v>58.322000000000003</v>
      </c>
      <c r="O5900" t="s">
        <v>35</v>
      </c>
      <c r="P5900" t="s">
        <v>11921</v>
      </c>
      <c r="Q5900">
        <v>15.244999999999999</v>
      </c>
      <c r="R5900">
        <v>14.340999999999999</v>
      </c>
      <c r="S5900">
        <v>5997</v>
      </c>
      <c r="T5900">
        <v>1704</v>
      </c>
      <c r="U5900">
        <v>4001</v>
      </c>
      <c r="V5900">
        <v>8120</v>
      </c>
      <c r="W5900">
        <v>48</v>
      </c>
      <c r="X5900">
        <v>17</v>
      </c>
      <c r="Y5900">
        <v>0</v>
      </c>
      <c r="Z5900">
        <v>0</v>
      </c>
      <c r="AA5900">
        <v>0</v>
      </c>
      <c r="AB5900">
        <v>1</v>
      </c>
      <c r="AC5900" t="s">
        <v>478</v>
      </c>
      <c r="AD5900" t="s">
        <v>11681</v>
      </c>
      <c r="AE5900">
        <v>1.02</v>
      </c>
    </row>
    <row r="5901" spans="1:31">
      <c r="A5901" t="s">
        <v>11922</v>
      </c>
      <c r="B5901">
        <v>2012</v>
      </c>
      <c r="C5901" t="s">
        <v>11681</v>
      </c>
      <c r="D5901" t="s">
        <v>33</v>
      </c>
      <c r="E5901" t="s">
        <v>261</v>
      </c>
      <c r="F5901" t="s">
        <v>33</v>
      </c>
      <c r="G5901" t="s">
        <v>33</v>
      </c>
      <c r="H5901" t="s">
        <v>34</v>
      </c>
      <c r="I5901" t="s">
        <v>43</v>
      </c>
      <c r="J5901" t="s">
        <v>33</v>
      </c>
      <c r="K5901">
        <v>33.599201999999998</v>
      </c>
      <c r="L5901">
        <v>7.6210069999999996</v>
      </c>
      <c r="M5901">
        <v>19.335999999999999</v>
      </c>
      <c r="N5901">
        <v>50.447000000000003</v>
      </c>
      <c r="O5901" t="s">
        <v>35</v>
      </c>
      <c r="P5901" t="s">
        <v>11923</v>
      </c>
      <c r="Q5901">
        <v>16.847000000000001</v>
      </c>
      <c r="R5901">
        <v>14.263</v>
      </c>
      <c r="S5901">
        <v>7421</v>
      </c>
      <c r="T5901">
        <v>2218</v>
      </c>
      <c r="U5901">
        <v>4270</v>
      </c>
      <c r="V5901">
        <v>11142</v>
      </c>
      <c r="W5901">
        <v>51</v>
      </c>
      <c r="X5901">
        <v>16</v>
      </c>
      <c r="Y5901">
        <v>0</v>
      </c>
      <c r="Z5901">
        <v>0</v>
      </c>
      <c r="AA5901">
        <v>0</v>
      </c>
      <c r="AB5901">
        <v>1</v>
      </c>
      <c r="AC5901" t="s">
        <v>573</v>
      </c>
      <c r="AD5901" t="s">
        <v>11681</v>
      </c>
      <c r="AE5901">
        <v>1.3</v>
      </c>
    </row>
    <row r="5902" spans="1:31">
      <c r="A5902" t="s">
        <v>11924</v>
      </c>
      <c r="B5902">
        <v>2012</v>
      </c>
      <c r="C5902" t="s">
        <v>11681</v>
      </c>
      <c r="D5902" t="s">
        <v>33</v>
      </c>
      <c r="E5902" t="s">
        <v>261</v>
      </c>
      <c r="F5902" t="s">
        <v>33</v>
      </c>
      <c r="G5902" t="s">
        <v>33</v>
      </c>
      <c r="H5902" t="s">
        <v>46</v>
      </c>
      <c r="I5902" t="s">
        <v>33</v>
      </c>
      <c r="J5902" t="s">
        <v>33</v>
      </c>
      <c r="K5902">
        <v>31.840316999999999</v>
      </c>
      <c r="L5902">
        <v>3.93398</v>
      </c>
      <c r="M5902">
        <v>24.247</v>
      </c>
      <c r="N5902">
        <v>40.216000000000001</v>
      </c>
      <c r="O5902" t="s">
        <v>35</v>
      </c>
      <c r="P5902" t="s">
        <v>11925</v>
      </c>
      <c r="Q5902">
        <v>8.3759999999999994</v>
      </c>
      <c r="R5902">
        <v>7.593</v>
      </c>
      <c r="S5902">
        <v>24163</v>
      </c>
      <c r="T5902">
        <v>3272</v>
      </c>
      <c r="U5902">
        <v>18401</v>
      </c>
      <c r="V5902">
        <v>30519</v>
      </c>
      <c r="W5902">
        <v>285</v>
      </c>
      <c r="X5902">
        <v>109</v>
      </c>
      <c r="Y5902">
        <v>0</v>
      </c>
      <c r="Z5902">
        <v>0</v>
      </c>
      <c r="AA5902">
        <v>0</v>
      </c>
      <c r="AB5902">
        <v>1</v>
      </c>
      <c r="AC5902" t="s">
        <v>9389</v>
      </c>
      <c r="AD5902" t="s">
        <v>11681</v>
      </c>
      <c r="AE5902">
        <v>2.0299999999999998</v>
      </c>
    </row>
    <row r="5903" spans="1:31">
      <c r="A5903" t="s">
        <v>11926</v>
      </c>
      <c r="B5903">
        <v>2012</v>
      </c>
      <c r="C5903" t="s">
        <v>11681</v>
      </c>
      <c r="D5903" t="s">
        <v>33</v>
      </c>
      <c r="E5903" t="s">
        <v>261</v>
      </c>
      <c r="F5903" t="s">
        <v>33</v>
      </c>
      <c r="G5903" t="s">
        <v>33</v>
      </c>
      <c r="H5903" t="s">
        <v>46</v>
      </c>
      <c r="I5903" t="s">
        <v>40</v>
      </c>
      <c r="J5903" t="s">
        <v>33</v>
      </c>
      <c r="K5903">
        <v>31.721997999999999</v>
      </c>
      <c r="L5903">
        <v>4.9612920000000003</v>
      </c>
      <c r="M5903">
        <v>22.231000000000002</v>
      </c>
      <c r="N5903">
        <v>42.475999999999999</v>
      </c>
      <c r="O5903" t="s">
        <v>35</v>
      </c>
      <c r="P5903" t="s">
        <v>11927</v>
      </c>
      <c r="Q5903">
        <v>10.754</v>
      </c>
      <c r="R5903">
        <v>9.4909999999999997</v>
      </c>
      <c r="S5903">
        <v>12953</v>
      </c>
      <c r="T5903">
        <v>2256</v>
      </c>
      <c r="U5903">
        <v>9078</v>
      </c>
      <c r="V5903">
        <v>17344</v>
      </c>
      <c r="W5903">
        <v>177</v>
      </c>
      <c r="X5903">
        <v>70</v>
      </c>
      <c r="Y5903">
        <v>0</v>
      </c>
      <c r="Z5903">
        <v>0</v>
      </c>
      <c r="AA5903">
        <v>0</v>
      </c>
      <c r="AB5903">
        <v>1</v>
      </c>
      <c r="AC5903" t="s">
        <v>539</v>
      </c>
      <c r="AD5903" t="s">
        <v>11681</v>
      </c>
      <c r="AE5903">
        <v>2</v>
      </c>
    </row>
    <row r="5904" spans="1:31">
      <c r="A5904" t="s">
        <v>11928</v>
      </c>
      <c r="B5904">
        <v>2012</v>
      </c>
      <c r="C5904" t="s">
        <v>11681</v>
      </c>
      <c r="D5904" t="s">
        <v>33</v>
      </c>
      <c r="E5904" t="s">
        <v>261</v>
      </c>
      <c r="F5904" t="s">
        <v>33</v>
      </c>
      <c r="G5904" t="s">
        <v>33</v>
      </c>
      <c r="H5904" t="s">
        <v>46</v>
      </c>
      <c r="I5904" t="s">
        <v>43</v>
      </c>
      <c r="J5904" t="s">
        <v>33</v>
      </c>
      <c r="K5904">
        <v>31.978142999999999</v>
      </c>
      <c r="L5904">
        <v>6.0643739999999999</v>
      </c>
      <c r="M5904">
        <v>20.495999999999999</v>
      </c>
      <c r="N5904">
        <v>45.317</v>
      </c>
      <c r="O5904" t="s">
        <v>35</v>
      </c>
      <c r="P5904" t="s">
        <v>11929</v>
      </c>
      <c r="Q5904">
        <v>13.339</v>
      </c>
      <c r="R5904">
        <v>11.481999999999999</v>
      </c>
      <c r="S5904">
        <v>11210</v>
      </c>
      <c r="T5904">
        <v>2194</v>
      </c>
      <c r="U5904">
        <v>7185</v>
      </c>
      <c r="V5904">
        <v>15886</v>
      </c>
      <c r="W5904">
        <v>108</v>
      </c>
      <c r="X5904">
        <v>39</v>
      </c>
      <c r="Y5904">
        <v>0</v>
      </c>
      <c r="Z5904">
        <v>0</v>
      </c>
      <c r="AA5904">
        <v>0</v>
      </c>
      <c r="AB5904">
        <v>1</v>
      </c>
      <c r="AC5904" t="s">
        <v>3061</v>
      </c>
      <c r="AD5904" t="s">
        <v>11681</v>
      </c>
      <c r="AE5904">
        <v>1.81</v>
      </c>
    </row>
    <row r="5905" spans="1:31">
      <c r="A5905" t="s">
        <v>11930</v>
      </c>
      <c r="B5905">
        <v>2012</v>
      </c>
      <c r="C5905" t="s">
        <v>11681</v>
      </c>
      <c r="D5905" t="s">
        <v>33</v>
      </c>
      <c r="E5905" t="s">
        <v>261</v>
      </c>
      <c r="F5905" t="s">
        <v>33</v>
      </c>
      <c r="G5905" t="s">
        <v>33</v>
      </c>
      <c r="H5905" t="s">
        <v>54</v>
      </c>
      <c r="I5905" t="s">
        <v>33</v>
      </c>
      <c r="J5905" t="s">
        <v>33</v>
      </c>
      <c r="K5905">
        <v>29.354302000000001</v>
      </c>
      <c r="L5905">
        <v>2.6590090000000002</v>
      </c>
      <c r="M5905">
        <v>24.21</v>
      </c>
      <c r="N5905">
        <v>34.920999999999999</v>
      </c>
      <c r="O5905" t="s">
        <v>35</v>
      </c>
      <c r="P5905" t="s">
        <v>11931</v>
      </c>
      <c r="Q5905">
        <v>5.5670000000000002</v>
      </c>
      <c r="R5905">
        <v>5.1449999999999996</v>
      </c>
      <c r="S5905">
        <v>36828</v>
      </c>
      <c r="T5905">
        <v>3948</v>
      </c>
      <c r="U5905">
        <v>30374</v>
      </c>
      <c r="V5905">
        <v>43812</v>
      </c>
      <c r="W5905">
        <v>489</v>
      </c>
      <c r="X5905">
        <v>146</v>
      </c>
      <c r="Y5905">
        <v>0</v>
      </c>
      <c r="Z5905">
        <v>0</v>
      </c>
      <c r="AA5905">
        <v>0</v>
      </c>
      <c r="AB5905">
        <v>1</v>
      </c>
      <c r="AC5905" t="s">
        <v>1746</v>
      </c>
      <c r="AD5905" t="s">
        <v>11681</v>
      </c>
      <c r="AE5905">
        <v>1.66</v>
      </c>
    </row>
    <row r="5906" spans="1:31">
      <c r="A5906" t="s">
        <v>11932</v>
      </c>
      <c r="B5906">
        <v>2012</v>
      </c>
      <c r="C5906" t="s">
        <v>11681</v>
      </c>
      <c r="D5906" t="s">
        <v>33</v>
      </c>
      <c r="E5906" t="s">
        <v>261</v>
      </c>
      <c r="F5906" t="s">
        <v>33</v>
      </c>
      <c r="G5906" t="s">
        <v>33</v>
      </c>
      <c r="H5906" t="s">
        <v>54</v>
      </c>
      <c r="I5906" t="s">
        <v>40</v>
      </c>
      <c r="J5906" t="s">
        <v>33</v>
      </c>
      <c r="K5906">
        <v>31.467939000000001</v>
      </c>
      <c r="L5906">
        <v>3.7243469999999999</v>
      </c>
      <c r="M5906">
        <v>24.277999999999999</v>
      </c>
      <c r="N5906">
        <v>39.378</v>
      </c>
      <c r="O5906" t="s">
        <v>35</v>
      </c>
      <c r="P5906" t="s">
        <v>11933</v>
      </c>
      <c r="Q5906">
        <v>7.91</v>
      </c>
      <c r="R5906">
        <v>7.19</v>
      </c>
      <c r="S5906">
        <v>16816</v>
      </c>
      <c r="T5906">
        <v>2451</v>
      </c>
      <c r="U5906">
        <v>12973</v>
      </c>
      <c r="V5906">
        <v>21043</v>
      </c>
      <c r="W5906">
        <v>294</v>
      </c>
      <c r="X5906">
        <v>95</v>
      </c>
      <c r="Y5906">
        <v>0</v>
      </c>
      <c r="Z5906">
        <v>0</v>
      </c>
      <c r="AA5906">
        <v>0</v>
      </c>
      <c r="AB5906">
        <v>1</v>
      </c>
      <c r="AC5906" t="s">
        <v>465</v>
      </c>
      <c r="AD5906" t="s">
        <v>11681</v>
      </c>
      <c r="AE5906">
        <v>1.88</v>
      </c>
    </row>
    <row r="5907" spans="1:31">
      <c r="A5907" t="s">
        <v>11934</v>
      </c>
      <c r="B5907">
        <v>2012</v>
      </c>
      <c r="C5907" t="s">
        <v>11681</v>
      </c>
      <c r="D5907" t="s">
        <v>33</v>
      </c>
      <c r="E5907" t="s">
        <v>261</v>
      </c>
      <c r="F5907" t="s">
        <v>33</v>
      </c>
      <c r="G5907" t="s">
        <v>33</v>
      </c>
      <c r="H5907" t="s">
        <v>54</v>
      </c>
      <c r="I5907" t="s">
        <v>43</v>
      </c>
      <c r="J5907" t="s">
        <v>33</v>
      </c>
      <c r="K5907">
        <v>27.786083000000001</v>
      </c>
      <c r="L5907">
        <v>4.0298660000000002</v>
      </c>
      <c r="M5907">
        <v>20.126000000000001</v>
      </c>
      <c r="N5907">
        <v>36.536000000000001</v>
      </c>
      <c r="O5907" t="s">
        <v>35</v>
      </c>
      <c r="P5907" t="s">
        <v>11935</v>
      </c>
      <c r="Q5907">
        <v>8.75</v>
      </c>
      <c r="R5907">
        <v>7.66</v>
      </c>
      <c r="S5907">
        <v>20013</v>
      </c>
      <c r="T5907">
        <v>3327</v>
      </c>
      <c r="U5907">
        <v>14496</v>
      </c>
      <c r="V5907">
        <v>26315</v>
      </c>
      <c r="W5907">
        <v>195</v>
      </c>
      <c r="X5907">
        <v>51</v>
      </c>
      <c r="Y5907">
        <v>0</v>
      </c>
      <c r="Z5907">
        <v>0</v>
      </c>
      <c r="AA5907">
        <v>0</v>
      </c>
      <c r="AB5907">
        <v>1</v>
      </c>
      <c r="AC5907" t="s">
        <v>1167</v>
      </c>
      <c r="AD5907" t="s">
        <v>11681</v>
      </c>
      <c r="AE5907">
        <v>1.57</v>
      </c>
    </row>
    <row r="5908" spans="1:31">
      <c r="A5908" t="s">
        <v>11936</v>
      </c>
      <c r="B5908">
        <v>2012</v>
      </c>
      <c r="C5908" t="s">
        <v>11681</v>
      </c>
      <c r="D5908" t="s">
        <v>33</v>
      </c>
      <c r="E5908" t="s">
        <v>261</v>
      </c>
      <c r="F5908" t="s">
        <v>33</v>
      </c>
      <c r="G5908" t="s">
        <v>33</v>
      </c>
      <c r="H5908" t="s">
        <v>62</v>
      </c>
      <c r="I5908" t="s">
        <v>33</v>
      </c>
      <c r="J5908" t="s">
        <v>33</v>
      </c>
      <c r="K5908">
        <v>26.148315</v>
      </c>
      <c r="L5908">
        <v>2.5869710000000001</v>
      </c>
      <c r="M5908">
        <v>21.177</v>
      </c>
      <c r="N5908">
        <v>31.614999999999998</v>
      </c>
      <c r="O5908" t="s">
        <v>35</v>
      </c>
      <c r="P5908" t="s">
        <v>11937</v>
      </c>
      <c r="Q5908">
        <v>5.4669999999999996</v>
      </c>
      <c r="R5908">
        <v>4.9710000000000001</v>
      </c>
      <c r="S5908">
        <v>28877</v>
      </c>
      <c r="T5908">
        <v>3231</v>
      </c>
      <c r="U5908">
        <v>23387</v>
      </c>
      <c r="V5908">
        <v>34914</v>
      </c>
      <c r="W5908">
        <v>527</v>
      </c>
      <c r="X5908">
        <v>146</v>
      </c>
      <c r="Y5908">
        <v>0</v>
      </c>
      <c r="Z5908">
        <v>0</v>
      </c>
      <c r="AA5908">
        <v>0</v>
      </c>
      <c r="AB5908">
        <v>1</v>
      </c>
      <c r="AC5908" t="s">
        <v>461</v>
      </c>
      <c r="AD5908" t="s">
        <v>11681</v>
      </c>
      <c r="AE5908">
        <v>1.82</v>
      </c>
    </row>
    <row r="5909" spans="1:31">
      <c r="A5909" t="s">
        <v>11938</v>
      </c>
      <c r="B5909">
        <v>2012</v>
      </c>
      <c r="C5909" t="s">
        <v>11681</v>
      </c>
      <c r="D5909" t="s">
        <v>33</v>
      </c>
      <c r="E5909" t="s">
        <v>261</v>
      </c>
      <c r="F5909" t="s">
        <v>33</v>
      </c>
      <c r="G5909" t="s">
        <v>33</v>
      </c>
      <c r="H5909" t="s">
        <v>62</v>
      </c>
      <c r="I5909" t="s">
        <v>40</v>
      </c>
      <c r="J5909" t="s">
        <v>33</v>
      </c>
      <c r="K5909">
        <v>30.422754999999999</v>
      </c>
      <c r="L5909">
        <v>3.4993099999999999</v>
      </c>
      <c r="M5909">
        <v>23.675999999999998</v>
      </c>
      <c r="N5909">
        <v>37.851999999999997</v>
      </c>
      <c r="O5909" t="s">
        <v>35</v>
      </c>
      <c r="P5909" t="s">
        <v>11939</v>
      </c>
      <c r="Q5909">
        <v>7.4290000000000003</v>
      </c>
      <c r="R5909">
        <v>6.7460000000000004</v>
      </c>
      <c r="S5909">
        <v>15170</v>
      </c>
      <c r="T5909">
        <v>2008</v>
      </c>
      <c r="U5909">
        <v>11806</v>
      </c>
      <c r="V5909">
        <v>18875</v>
      </c>
      <c r="W5909">
        <v>307</v>
      </c>
      <c r="X5909">
        <v>89</v>
      </c>
      <c r="Y5909">
        <v>0</v>
      </c>
      <c r="Z5909">
        <v>0</v>
      </c>
      <c r="AA5909">
        <v>0</v>
      </c>
      <c r="AB5909">
        <v>1</v>
      </c>
      <c r="AC5909" t="s">
        <v>2790</v>
      </c>
      <c r="AD5909" t="s">
        <v>11681</v>
      </c>
      <c r="AE5909">
        <v>1.77</v>
      </c>
    </row>
    <row r="5910" spans="1:31">
      <c r="A5910" t="s">
        <v>11940</v>
      </c>
      <c r="B5910">
        <v>2012</v>
      </c>
      <c r="C5910" t="s">
        <v>11681</v>
      </c>
      <c r="D5910" t="s">
        <v>33</v>
      </c>
      <c r="E5910" t="s">
        <v>261</v>
      </c>
      <c r="F5910" t="s">
        <v>33</v>
      </c>
      <c r="G5910" t="s">
        <v>33</v>
      </c>
      <c r="H5910" t="s">
        <v>62</v>
      </c>
      <c r="I5910" t="s">
        <v>43</v>
      </c>
      <c r="J5910" t="s">
        <v>33</v>
      </c>
      <c r="K5910">
        <v>22.629290999999998</v>
      </c>
      <c r="L5910">
        <v>3.7856200000000002</v>
      </c>
      <c r="M5910">
        <v>15.567</v>
      </c>
      <c r="N5910">
        <v>31.056999999999999</v>
      </c>
      <c r="O5910" t="s">
        <v>35</v>
      </c>
      <c r="P5910" t="s">
        <v>11941</v>
      </c>
      <c r="Q5910">
        <v>8.4269999999999996</v>
      </c>
      <c r="R5910">
        <v>7.0620000000000003</v>
      </c>
      <c r="S5910">
        <v>13706</v>
      </c>
      <c r="T5910">
        <v>2581</v>
      </c>
      <c r="U5910">
        <v>9429</v>
      </c>
      <c r="V5910">
        <v>18811</v>
      </c>
      <c r="W5910">
        <v>220</v>
      </c>
      <c r="X5910">
        <v>57</v>
      </c>
      <c r="Y5910">
        <v>0</v>
      </c>
      <c r="Z5910">
        <v>0</v>
      </c>
      <c r="AA5910">
        <v>0</v>
      </c>
      <c r="AB5910">
        <v>1</v>
      </c>
      <c r="AC5910" t="s">
        <v>576</v>
      </c>
      <c r="AD5910" t="s">
        <v>11681</v>
      </c>
      <c r="AE5910">
        <v>1.79</v>
      </c>
    </row>
    <row r="5911" spans="1:31">
      <c r="A5911" t="s">
        <v>11942</v>
      </c>
      <c r="B5911">
        <v>2012</v>
      </c>
      <c r="C5911" t="s">
        <v>11681</v>
      </c>
      <c r="D5911" t="s">
        <v>33</v>
      </c>
      <c r="E5911" t="s">
        <v>261</v>
      </c>
      <c r="F5911" t="s">
        <v>33</v>
      </c>
      <c r="G5911" t="s">
        <v>33</v>
      </c>
      <c r="H5911" t="s">
        <v>68</v>
      </c>
      <c r="I5911" t="s">
        <v>33</v>
      </c>
      <c r="J5911" t="s">
        <v>33</v>
      </c>
      <c r="K5911">
        <v>23.804701999999999</v>
      </c>
      <c r="L5911">
        <v>2.0554969999999999</v>
      </c>
      <c r="M5911">
        <v>19.856000000000002</v>
      </c>
      <c r="N5911">
        <v>28.117999999999999</v>
      </c>
      <c r="O5911" t="s">
        <v>35</v>
      </c>
      <c r="P5911" t="s">
        <v>11943</v>
      </c>
      <c r="Q5911">
        <v>4.3140000000000001</v>
      </c>
      <c r="R5911">
        <v>3.9489999999999998</v>
      </c>
      <c r="S5911">
        <v>27084</v>
      </c>
      <c r="T5911">
        <v>2675</v>
      </c>
      <c r="U5911">
        <v>22591</v>
      </c>
      <c r="V5911">
        <v>31992</v>
      </c>
      <c r="W5911">
        <v>523</v>
      </c>
      <c r="X5911">
        <v>137</v>
      </c>
      <c r="Y5911">
        <v>0</v>
      </c>
      <c r="Z5911">
        <v>0</v>
      </c>
      <c r="AA5911">
        <v>0</v>
      </c>
      <c r="AB5911">
        <v>1</v>
      </c>
      <c r="AC5911" t="s">
        <v>699</v>
      </c>
      <c r="AD5911" t="s">
        <v>11681</v>
      </c>
      <c r="AE5911">
        <v>1.22</v>
      </c>
    </row>
    <row r="5912" spans="1:31">
      <c r="A5912" t="s">
        <v>11944</v>
      </c>
      <c r="B5912">
        <v>2012</v>
      </c>
      <c r="C5912" t="s">
        <v>11681</v>
      </c>
      <c r="D5912" t="s">
        <v>33</v>
      </c>
      <c r="E5912" t="s">
        <v>261</v>
      </c>
      <c r="F5912" t="s">
        <v>33</v>
      </c>
      <c r="G5912" t="s">
        <v>33</v>
      </c>
      <c r="H5912" t="s">
        <v>68</v>
      </c>
      <c r="I5912" t="s">
        <v>40</v>
      </c>
      <c r="J5912" t="s">
        <v>33</v>
      </c>
      <c r="K5912">
        <v>30.172173000000001</v>
      </c>
      <c r="L5912">
        <v>2.862031</v>
      </c>
      <c r="M5912">
        <v>24.635000000000002</v>
      </c>
      <c r="N5912">
        <v>36.171999999999997</v>
      </c>
      <c r="O5912" t="s">
        <v>35</v>
      </c>
      <c r="P5912" t="s">
        <v>11945</v>
      </c>
      <c r="Q5912">
        <v>5.9989999999999997</v>
      </c>
      <c r="R5912">
        <v>5.5369999999999999</v>
      </c>
      <c r="S5912">
        <v>18186</v>
      </c>
      <c r="T5912">
        <v>2262</v>
      </c>
      <c r="U5912">
        <v>14848</v>
      </c>
      <c r="V5912">
        <v>21802</v>
      </c>
      <c r="W5912">
        <v>308</v>
      </c>
      <c r="X5912">
        <v>96</v>
      </c>
      <c r="Y5912">
        <v>0</v>
      </c>
      <c r="Z5912">
        <v>0</v>
      </c>
      <c r="AA5912">
        <v>0</v>
      </c>
      <c r="AB5912">
        <v>1</v>
      </c>
      <c r="AC5912" t="s">
        <v>2164</v>
      </c>
      <c r="AD5912" t="s">
        <v>11681</v>
      </c>
      <c r="AE5912">
        <v>1.19</v>
      </c>
    </row>
    <row r="5913" spans="1:31">
      <c r="A5913" t="s">
        <v>11946</v>
      </c>
      <c r="B5913">
        <v>2012</v>
      </c>
      <c r="C5913" t="s">
        <v>11681</v>
      </c>
      <c r="D5913" t="s">
        <v>33</v>
      </c>
      <c r="E5913" t="s">
        <v>261</v>
      </c>
      <c r="F5913" t="s">
        <v>33</v>
      </c>
      <c r="G5913" t="s">
        <v>33</v>
      </c>
      <c r="H5913" t="s">
        <v>68</v>
      </c>
      <c r="I5913" t="s">
        <v>43</v>
      </c>
      <c r="J5913" t="s">
        <v>33</v>
      </c>
      <c r="K5913">
        <v>16.631743</v>
      </c>
      <c r="L5913">
        <v>2.7994789999999998</v>
      </c>
      <c r="M5913">
        <v>11.477</v>
      </c>
      <c r="N5913">
        <v>22.936</v>
      </c>
      <c r="O5913" t="s">
        <v>35</v>
      </c>
      <c r="P5913" t="s">
        <v>11947</v>
      </c>
      <c r="Q5913">
        <v>6.3040000000000003</v>
      </c>
      <c r="R5913">
        <v>5.1550000000000002</v>
      </c>
      <c r="S5913">
        <v>8899</v>
      </c>
      <c r="T5913">
        <v>1483</v>
      </c>
      <c r="U5913">
        <v>6140</v>
      </c>
      <c r="V5913">
        <v>12272</v>
      </c>
      <c r="W5913">
        <v>215</v>
      </c>
      <c r="X5913">
        <v>41</v>
      </c>
      <c r="Y5913">
        <v>0</v>
      </c>
      <c r="Z5913">
        <v>0</v>
      </c>
      <c r="AA5913">
        <v>0</v>
      </c>
      <c r="AB5913">
        <v>1</v>
      </c>
      <c r="AC5913" t="s">
        <v>550</v>
      </c>
      <c r="AD5913" t="s">
        <v>11681</v>
      </c>
      <c r="AE5913">
        <v>1.21</v>
      </c>
    </row>
    <row r="5914" spans="1:31">
      <c r="A5914" t="s">
        <v>11948</v>
      </c>
      <c r="B5914">
        <v>2012</v>
      </c>
      <c r="C5914" t="s">
        <v>11681</v>
      </c>
      <c r="D5914" t="s">
        <v>33</v>
      </c>
      <c r="E5914" t="s">
        <v>261</v>
      </c>
      <c r="F5914" t="s">
        <v>33</v>
      </c>
      <c r="G5914" t="s">
        <v>33</v>
      </c>
      <c r="H5914" t="s">
        <v>74</v>
      </c>
      <c r="I5914" t="s">
        <v>33</v>
      </c>
      <c r="J5914" t="s">
        <v>33</v>
      </c>
      <c r="K5914">
        <v>21.811181999999999</v>
      </c>
      <c r="L5914">
        <v>2.8596499999999998</v>
      </c>
      <c r="M5914">
        <v>16.411999999999999</v>
      </c>
      <c r="N5914">
        <v>28.027000000000001</v>
      </c>
      <c r="O5914" t="s">
        <v>35</v>
      </c>
      <c r="P5914" t="s">
        <v>11949</v>
      </c>
      <c r="Q5914">
        <v>6.2160000000000002</v>
      </c>
      <c r="R5914">
        <v>5.399</v>
      </c>
      <c r="S5914">
        <v>15294</v>
      </c>
      <c r="T5914">
        <v>2219</v>
      </c>
      <c r="U5914">
        <v>11509</v>
      </c>
      <c r="V5914">
        <v>19653</v>
      </c>
      <c r="W5914">
        <v>319</v>
      </c>
      <c r="X5914">
        <v>76</v>
      </c>
      <c r="Y5914">
        <v>0</v>
      </c>
      <c r="Z5914">
        <v>0</v>
      </c>
      <c r="AA5914">
        <v>0</v>
      </c>
      <c r="AB5914">
        <v>1</v>
      </c>
      <c r="AC5914" t="s">
        <v>1056</v>
      </c>
      <c r="AD5914" t="s">
        <v>11681</v>
      </c>
      <c r="AE5914">
        <v>1.52</v>
      </c>
    </row>
    <row r="5915" spans="1:31">
      <c r="A5915" t="s">
        <v>11950</v>
      </c>
      <c r="B5915">
        <v>2012</v>
      </c>
      <c r="C5915" t="s">
        <v>11681</v>
      </c>
      <c r="D5915" t="s">
        <v>33</v>
      </c>
      <c r="E5915" t="s">
        <v>261</v>
      </c>
      <c r="F5915" t="s">
        <v>33</v>
      </c>
      <c r="G5915" t="s">
        <v>33</v>
      </c>
      <c r="H5915" t="s">
        <v>74</v>
      </c>
      <c r="I5915" t="s">
        <v>40</v>
      </c>
      <c r="J5915" t="s">
        <v>33</v>
      </c>
      <c r="K5915">
        <v>33.725949</v>
      </c>
      <c r="L5915">
        <v>4.8500350000000001</v>
      </c>
      <c r="M5915">
        <v>24.37</v>
      </c>
      <c r="N5915">
        <v>44.122</v>
      </c>
      <c r="O5915" t="s">
        <v>35</v>
      </c>
      <c r="P5915" t="s">
        <v>11951</v>
      </c>
      <c r="Q5915">
        <v>10.396000000000001</v>
      </c>
      <c r="R5915">
        <v>9.3559999999999999</v>
      </c>
      <c r="S5915">
        <v>11874</v>
      </c>
      <c r="T5915">
        <v>1949</v>
      </c>
      <c r="U5915">
        <v>8580</v>
      </c>
      <c r="V5915">
        <v>15534</v>
      </c>
      <c r="W5915">
        <v>184</v>
      </c>
      <c r="X5915">
        <v>57</v>
      </c>
      <c r="Y5915">
        <v>0</v>
      </c>
      <c r="Z5915">
        <v>0</v>
      </c>
      <c r="AA5915">
        <v>0</v>
      </c>
      <c r="AB5915">
        <v>1</v>
      </c>
      <c r="AC5915" t="s">
        <v>475</v>
      </c>
      <c r="AD5915" t="s">
        <v>11681</v>
      </c>
      <c r="AE5915">
        <v>1.93</v>
      </c>
    </row>
    <row r="5916" spans="1:31">
      <c r="A5916" t="s">
        <v>11952</v>
      </c>
      <c r="B5916">
        <v>2012</v>
      </c>
      <c r="C5916" t="s">
        <v>11681</v>
      </c>
      <c r="D5916" t="s">
        <v>33</v>
      </c>
      <c r="E5916" t="s">
        <v>261</v>
      </c>
      <c r="F5916" t="s">
        <v>33</v>
      </c>
      <c r="G5916" t="s">
        <v>33</v>
      </c>
      <c r="H5916" t="s">
        <v>74</v>
      </c>
      <c r="I5916" t="s">
        <v>43</v>
      </c>
      <c r="J5916" t="s">
        <v>33</v>
      </c>
      <c r="K5916">
        <v>9.796716</v>
      </c>
      <c r="L5916">
        <v>2.7397109999999998</v>
      </c>
      <c r="M5916">
        <v>5.1020000000000003</v>
      </c>
      <c r="N5916">
        <v>16.62</v>
      </c>
      <c r="O5916" t="s">
        <v>35</v>
      </c>
      <c r="P5916" t="s">
        <v>11953</v>
      </c>
      <c r="Q5916">
        <v>6.8239999999999998</v>
      </c>
      <c r="R5916">
        <v>4.6950000000000003</v>
      </c>
      <c r="S5916">
        <v>3421</v>
      </c>
      <c r="T5916">
        <v>936</v>
      </c>
      <c r="U5916">
        <v>1781</v>
      </c>
      <c r="V5916">
        <v>5803</v>
      </c>
      <c r="W5916">
        <v>135</v>
      </c>
      <c r="X5916">
        <v>19</v>
      </c>
      <c r="Y5916">
        <v>0</v>
      </c>
      <c r="Z5916">
        <v>0</v>
      </c>
      <c r="AA5916">
        <v>0</v>
      </c>
      <c r="AB5916">
        <v>1</v>
      </c>
      <c r="AC5916" t="s">
        <v>496</v>
      </c>
      <c r="AD5916" t="s">
        <v>11681</v>
      </c>
      <c r="AE5916">
        <v>1.1399999999999999</v>
      </c>
    </row>
    <row r="5917" spans="1:31">
      <c r="A5917" t="s">
        <v>11954</v>
      </c>
      <c r="B5917">
        <v>2012</v>
      </c>
      <c r="C5917" t="s">
        <v>11681</v>
      </c>
      <c r="D5917" t="s">
        <v>33</v>
      </c>
      <c r="E5917" t="s">
        <v>261</v>
      </c>
      <c r="F5917" t="s">
        <v>33</v>
      </c>
      <c r="G5917" t="s">
        <v>33</v>
      </c>
      <c r="H5917" t="s">
        <v>81</v>
      </c>
      <c r="I5917" t="s">
        <v>33</v>
      </c>
      <c r="J5917" t="s">
        <v>33</v>
      </c>
      <c r="K5917">
        <v>25.776581</v>
      </c>
      <c r="L5917">
        <v>4.366339</v>
      </c>
      <c r="M5917">
        <v>17.585000000000001</v>
      </c>
      <c r="N5917">
        <v>35.438000000000002</v>
      </c>
      <c r="O5917" t="s">
        <v>35</v>
      </c>
      <c r="P5917" t="s">
        <v>11955</v>
      </c>
      <c r="Q5917">
        <v>9.6609999999999996</v>
      </c>
      <c r="R5917">
        <v>8.1920000000000002</v>
      </c>
      <c r="S5917">
        <v>6900</v>
      </c>
      <c r="T5917">
        <v>1243</v>
      </c>
      <c r="U5917">
        <v>4707</v>
      </c>
      <c r="V5917">
        <v>9486</v>
      </c>
      <c r="W5917">
        <v>156</v>
      </c>
      <c r="X5917">
        <v>43</v>
      </c>
      <c r="Y5917">
        <v>0</v>
      </c>
      <c r="Z5917">
        <v>0</v>
      </c>
      <c r="AA5917">
        <v>0</v>
      </c>
      <c r="AB5917">
        <v>1</v>
      </c>
      <c r="AC5917" t="s">
        <v>556</v>
      </c>
      <c r="AD5917" t="s">
        <v>11681</v>
      </c>
      <c r="AE5917">
        <v>1.54</v>
      </c>
    </row>
    <row r="5918" spans="1:31">
      <c r="A5918" t="s">
        <v>11956</v>
      </c>
      <c r="B5918">
        <v>2012</v>
      </c>
      <c r="C5918" t="s">
        <v>11681</v>
      </c>
      <c r="D5918" t="s">
        <v>33</v>
      </c>
      <c r="E5918" t="s">
        <v>261</v>
      </c>
      <c r="F5918" t="s">
        <v>33</v>
      </c>
      <c r="G5918" t="s">
        <v>33</v>
      </c>
      <c r="H5918" t="s">
        <v>81</v>
      </c>
      <c r="I5918" t="s">
        <v>40</v>
      </c>
      <c r="J5918" t="s">
        <v>33</v>
      </c>
      <c r="K5918">
        <v>24.137260999999999</v>
      </c>
      <c r="L5918">
        <v>5.328233</v>
      </c>
      <c r="M5918">
        <v>14.397</v>
      </c>
      <c r="N5918">
        <v>36.331000000000003</v>
      </c>
      <c r="O5918" t="s">
        <v>35</v>
      </c>
      <c r="P5918" t="s">
        <v>11957</v>
      </c>
      <c r="Q5918">
        <v>12.194000000000001</v>
      </c>
      <c r="R5918">
        <v>9.74</v>
      </c>
      <c r="S5918">
        <v>3322</v>
      </c>
      <c r="T5918">
        <v>746</v>
      </c>
      <c r="U5918">
        <v>1981</v>
      </c>
      <c r="V5918">
        <v>5000</v>
      </c>
      <c r="W5918">
        <v>94</v>
      </c>
      <c r="X5918">
        <v>25</v>
      </c>
      <c r="Y5918">
        <v>0</v>
      </c>
      <c r="Z5918">
        <v>0</v>
      </c>
      <c r="AA5918">
        <v>0</v>
      </c>
      <c r="AB5918">
        <v>1</v>
      </c>
      <c r="AC5918" t="s">
        <v>477</v>
      </c>
      <c r="AD5918" t="s">
        <v>11681</v>
      </c>
      <c r="AE5918">
        <v>1.44</v>
      </c>
    </row>
    <row r="5919" spans="1:31">
      <c r="A5919" t="s">
        <v>11958</v>
      </c>
      <c r="B5919">
        <v>2012</v>
      </c>
      <c r="C5919" t="s">
        <v>11681</v>
      </c>
      <c r="D5919" t="s">
        <v>33</v>
      </c>
      <c r="E5919" t="s">
        <v>261</v>
      </c>
      <c r="F5919" t="s">
        <v>33</v>
      </c>
      <c r="G5919" t="s">
        <v>33</v>
      </c>
      <c r="H5919" t="s">
        <v>81</v>
      </c>
      <c r="I5919" t="s">
        <v>43</v>
      </c>
      <c r="J5919" t="s">
        <v>33</v>
      </c>
      <c r="K5919">
        <v>27.510983</v>
      </c>
      <c r="L5919">
        <v>6.9362880000000002</v>
      </c>
      <c r="M5919">
        <v>14.903</v>
      </c>
      <c r="N5919">
        <v>43.427999999999997</v>
      </c>
      <c r="O5919" t="s">
        <v>35</v>
      </c>
      <c r="P5919" t="s">
        <v>11959</v>
      </c>
      <c r="Q5919">
        <v>15.917999999999999</v>
      </c>
      <c r="R5919">
        <v>12.608000000000001</v>
      </c>
      <c r="S5919">
        <v>3578</v>
      </c>
      <c r="T5919">
        <v>912</v>
      </c>
      <c r="U5919">
        <v>1938</v>
      </c>
      <c r="V5919">
        <v>5649</v>
      </c>
      <c r="W5919">
        <v>62</v>
      </c>
      <c r="X5919">
        <v>18</v>
      </c>
      <c r="Y5919">
        <v>0</v>
      </c>
      <c r="Z5919">
        <v>0</v>
      </c>
      <c r="AA5919">
        <v>0</v>
      </c>
      <c r="AB5919">
        <v>1</v>
      </c>
      <c r="AC5919" t="s">
        <v>496</v>
      </c>
      <c r="AD5919" t="s">
        <v>11681</v>
      </c>
      <c r="AE5919">
        <v>1.47</v>
      </c>
    </row>
    <row r="5920" spans="1:31">
      <c r="A5920" t="s">
        <v>11960</v>
      </c>
      <c r="B5920">
        <v>2012</v>
      </c>
      <c r="C5920" t="s">
        <v>11681</v>
      </c>
      <c r="D5920" t="s">
        <v>33</v>
      </c>
      <c r="E5920" t="s">
        <v>261</v>
      </c>
      <c r="F5920" t="s">
        <v>33</v>
      </c>
      <c r="G5920" t="s">
        <v>33</v>
      </c>
      <c r="H5920" t="s">
        <v>89</v>
      </c>
      <c r="I5920" t="s">
        <v>33</v>
      </c>
      <c r="J5920" t="s">
        <v>33</v>
      </c>
      <c r="K5920">
        <v>32.823655000000002</v>
      </c>
      <c r="L5920">
        <v>7.4349410000000002</v>
      </c>
      <c r="M5920">
        <v>18.905000000000001</v>
      </c>
      <c r="N5920">
        <v>49.366</v>
      </c>
      <c r="O5920" t="s">
        <v>35</v>
      </c>
      <c r="P5920" t="s">
        <v>11723</v>
      </c>
      <c r="Q5920">
        <v>16.542999999999999</v>
      </c>
      <c r="R5920">
        <v>13.919</v>
      </c>
      <c r="S5920">
        <v>3863</v>
      </c>
      <c r="T5920">
        <v>1019</v>
      </c>
      <c r="U5920">
        <v>2225</v>
      </c>
      <c r="V5920">
        <v>5810</v>
      </c>
      <c r="W5920">
        <v>75</v>
      </c>
      <c r="X5920">
        <v>27</v>
      </c>
      <c r="Y5920">
        <v>0</v>
      </c>
      <c r="Z5920">
        <v>0</v>
      </c>
      <c r="AA5920">
        <v>0</v>
      </c>
      <c r="AB5920">
        <v>1</v>
      </c>
      <c r="AC5920" t="s">
        <v>496</v>
      </c>
      <c r="AD5920" t="s">
        <v>11681</v>
      </c>
      <c r="AE5920">
        <v>1.86</v>
      </c>
    </row>
    <row r="5921" spans="1:31">
      <c r="A5921" t="s">
        <v>11961</v>
      </c>
      <c r="B5921">
        <v>2012</v>
      </c>
      <c r="C5921" t="s">
        <v>11681</v>
      </c>
      <c r="D5921" t="s">
        <v>33</v>
      </c>
      <c r="E5921" t="s">
        <v>261</v>
      </c>
      <c r="F5921" t="s">
        <v>33</v>
      </c>
      <c r="G5921" t="s">
        <v>33</v>
      </c>
      <c r="H5921" t="s">
        <v>89</v>
      </c>
      <c r="I5921" t="s">
        <v>40</v>
      </c>
      <c r="J5921" t="s">
        <v>33</v>
      </c>
      <c r="K5921">
        <v>33.514695000000003</v>
      </c>
      <c r="L5921">
        <v>10.787592999999999</v>
      </c>
      <c r="M5921">
        <v>14.169</v>
      </c>
      <c r="N5921">
        <v>58.029000000000003</v>
      </c>
      <c r="O5921" t="s">
        <v>35</v>
      </c>
      <c r="P5921" t="s">
        <v>11725</v>
      </c>
      <c r="Q5921">
        <v>24.515000000000001</v>
      </c>
      <c r="R5921">
        <v>19.344999999999999</v>
      </c>
      <c r="S5921">
        <v>2037</v>
      </c>
      <c r="T5921">
        <v>768</v>
      </c>
      <c r="U5921">
        <v>861</v>
      </c>
      <c r="V5921">
        <v>3527</v>
      </c>
      <c r="W5921">
        <v>42</v>
      </c>
      <c r="X5921">
        <v>16</v>
      </c>
      <c r="Y5921">
        <v>0</v>
      </c>
      <c r="Z5921">
        <v>0</v>
      </c>
      <c r="AA5921">
        <v>0</v>
      </c>
      <c r="AB5921">
        <v>1</v>
      </c>
      <c r="AC5921" t="s">
        <v>479</v>
      </c>
      <c r="AD5921" t="s">
        <v>11681</v>
      </c>
      <c r="AE5921">
        <v>2.14</v>
      </c>
    </row>
    <row r="5922" spans="1:31">
      <c r="A5922" t="s">
        <v>11962</v>
      </c>
      <c r="B5922">
        <v>2012</v>
      </c>
      <c r="C5922" t="s">
        <v>11681</v>
      </c>
      <c r="D5922" t="s">
        <v>33</v>
      </c>
      <c r="E5922" t="s">
        <v>261</v>
      </c>
      <c r="F5922" t="s">
        <v>33</v>
      </c>
      <c r="G5922" t="s">
        <v>33</v>
      </c>
      <c r="H5922" t="s">
        <v>89</v>
      </c>
      <c r="I5922" t="s">
        <v>43</v>
      </c>
      <c r="J5922" t="s">
        <v>33</v>
      </c>
      <c r="K5922">
        <v>32.085914000000002</v>
      </c>
      <c r="L5922">
        <v>10.653477000000001</v>
      </c>
      <c r="M5922">
        <v>13.244</v>
      </c>
      <c r="N5922">
        <v>56.5</v>
      </c>
      <c r="O5922" t="s">
        <v>35</v>
      </c>
      <c r="P5922" t="s">
        <v>11727</v>
      </c>
      <c r="Q5922">
        <v>24.414000000000001</v>
      </c>
      <c r="R5922">
        <v>18.841999999999999</v>
      </c>
      <c r="S5922">
        <v>1827</v>
      </c>
      <c r="T5922">
        <v>646</v>
      </c>
      <c r="U5922">
        <v>754</v>
      </c>
      <c r="V5922">
        <v>3216</v>
      </c>
      <c r="W5922">
        <v>33</v>
      </c>
      <c r="X5922">
        <v>11</v>
      </c>
      <c r="Y5922">
        <v>0</v>
      </c>
      <c r="Z5922">
        <v>0</v>
      </c>
      <c r="AA5922">
        <v>0</v>
      </c>
      <c r="AB5922">
        <v>1</v>
      </c>
      <c r="AC5922" t="s">
        <v>551</v>
      </c>
      <c r="AD5922" t="s">
        <v>11681</v>
      </c>
      <c r="AE5922">
        <v>1.67</v>
      </c>
    </row>
    <row r="5923" spans="1:31">
      <c r="A5923" t="s">
        <v>11963</v>
      </c>
      <c r="B5923">
        <v>2012</v>
      </c>
      <c r="C5923" t="s">
        <v>11681</v>
      </c>
      <c r="D5923" t="s">
        <v>33</v>
      </c>
      <c r="E5923" t="s">
        <v>261</v>
      </c>
      <c r="F5923" t="s">
        <v>33</v>
      </c>
      <c r="G5923" t="s">
        <v>33</v>
      </c>
      <c r="H5923" t="s">
        <v>33</v>
      </c>
      <c r="I5923" t="s">
        <v>33</v>
      </c>
      <c r="J5923" t="s">
        <v>33</v>
      </c>
      <c r="K5923">
        <v>27.432483000000001</v>
      </c>
      <c r="L5923">
        <v>1.209166</v>
      </c>
      <c r="M5923">
        <v>25.077000000000002</v>
      </c>
      <c r="N5923">
        <v>29.885999999999999</v>
      </c>
      <c r="O5923" t="s">
        <v>35</v>
      </c>
      <c r="P5923" t="s">
        <v>11964</v>
      </c>
      <c r="Q5923">
        <v>2.4529999999999998</v>
      </c>
      <c r="R5923">
        <v>2.355</v>
      </c>
      <c r="S5923">
        <v>156428</v>
      </c>
      <c r="T5923">
        <v>8334</v>
      </c>
      <c r="U5923">
        <v>142997</v>
      </c>
      <c r="V5923">
        <v>170416</v>
      </c>
      <c r="W5923">
        <v>2473</v>
      </c>
      <c r="X5923">
        <v>717</v>
      </c>
      <c r="Y5923">
        <v>0</v>
      </c>
      <c r="Z5923">
        <v>0</v>
      </c>
      <c r="AA5923">
        <v>0</v>
      </c>
      <c r="AB5923">
        <v>1</v>
      </c>
      <c r="AC5923" t="s">
        <v>11965</v>
      </c>
      <c r="AD5923" t="s">
        <v>11681</v>
      </c>
      <c r="AE5923">
        <v>1.82</v>
      </c>
    </row>
    <row r="5924" spans="1:31">
      <c r="A5924" t="s">
        <v>11966</v>
      </c>
      <c r="B5924">
        <v>2012</v>
      </c>
      <c r="C5924" t="s">
        <v>11681</v>
      </c>
      <c r="D5924" t="s">
        <v>33</v>
      </c>
      <c r="E5924" t="s">
        <v>261</v>
      </c>
      <c r="F5924" t="s">
        <v>33</v>
      </c>
      <c r="G5924" t="s">
        <v>33</v>
      </c>
      <c r="H5924" t="s">
        <v>33</v>
      </c>
      <c r="I5924" t="s">
        <v>40</v>
      </c>
      <c r="J5924" t="s">
        <v>33</v>
      </c>
      <c r="K5924">
        <v>31.588077999999999</v>
      </c>
      <c r="L5924">
        <v>1.759091</v>
      </c>
      <c r="M5924">
        <v>28.154</v>
      </c>
      <c r="N5924">
        <v>35.179000000000002</v>
      </c>
      <c r="O5924" t="s">
        <v>35</v>
      </c>
      <c r="P5924" t="s">
        <v>11967</v>
      </c>
      <c r="Q5924">
        <v>3.5910000000000002</v>
      </c>
      <c r="R5924">
        <v>3.4340000000000002</v>
      </c>
      <c r="S5924">
        <v>86355</v>
      </c>
      <c r="T5924">
        <v>5913</v>
      </c>
      <c r="U5924">
        <v>76966</v>
      </c>
      <c r="V5924">
        <v>96170</v>
      </c>
      <c r="W5924">
        <v>1454</v>
      </c>
      <c r="X5924">
        <v>465</v>
      </c>
      <c r="Y5924">
        <v>0</v>
      </c>
      <c r="Z5924">
        <v>0</v>
      </c>
      <c r="AA5924">
        <v>0</v>
      </c>
      <c r="AB5924">
        <v>1</v>
      </c>
      <c r="AC5924" t="s">
        <v>11968</v>
      </c>
      <c r="AD5924" t="s">
        <v>11681</v>
      </c>
      <c r="AE5924">
        <v>2.08</v>
      </c>
    </row>
    <row r="5925" spans="1:31">
      <c r="A5925" t="s">
        <v>11969</v>
      </c>
      <c r="B5925">
        <v>2012</v>
      </c>
      <c r="C5925" t="s">
        <v>11681</v>
      </c>
      <c r="D5925" t="s">
        <v>33</v>
      </c>
      <c r="E5925" t="s">
        <v>261</v>
      </c>
      <c r="F5925" t="s">
        <v>33</v>
      </c>
      <c r="G5925" t="s">
        <v>33</v>
      </c>
      <c r="H5925" t="s">
        <v>33</v>
      </c>
      <c r="I5925" t="s">
        <v>43</v>
      </c>
      <c r="J5925" t="s">
        <v>33</v>
      </c>
      <c r="K5925">
        <v>23.605508</v>
      </c>
      <c r="L5925">
        <v>1.5219039999999999</v>
      </c>
      <c r="M5925">
        <v>20.664000000000001</v>
      </c>
      <c r="N5925">
        <v>26.748000000000001</v>
      </c>
      <c r="O5925" t="s">
        <v>35</v>
      </c>
      <c r="P5925" t="s">
        <v>11970</v>
      </c>
      <c r="Q5925">
        <v>3.1419999999999999</v>
      </c>
      <c r="R5925">
        <v>2.9409999999999998</v>
      </c>
      <c r="S5925">
        <v>70073</v>
      </c>
      <c r="T5925">
        <v>5384</v>
      </c>
      <c r="U5925">
        <v>61343</v>
      </c>
      <c r="V5925">
        <v>79401</v>
      </c>
      <c r="W5925">
        <v>1019</v>
      </c>
      <c r="X5925">
        <v>252</v>
      </c>
      <c r="Y5925">
        <v>0</v>
      </c>
      <c r="Z5925">
        <v>0</v>
      </c>
      <c r="AA5925">
        <v>0</v>
      </c>
      <c r="AB5925">
        <v>1</v>
      </c>
      <c r="AC5925" t="s">
        <v>11971</v>
      </c>
      <c r="AD5925" t="s">
        <v>11681</v>
      </c>
      <c r="AE5925">
        <v>1.31</v>
      </c>
    </row>
    <row r="5926" spans="1:31">
      <c r="A5926" t="s">
        <v>11972</v>
      </c>
      <c r="B5926">
        <v>2012</v>
      </c>
      <c r="C5926" t="s">
        <v>11681</v>
      </c>
      <c r="D5926" t="s">
        <v>33</v>
      </c>
      <c r="E5926" t="s">
        <v>305</v>
      </c>
      <c r="F5926" t="s">
        <v>33</v>
      </c>
      <c r="G5926" t="s">
        <v>33</v>
      </c>
      <c r="H5926" t="s">
        <v>46</v>
      </c>
      <c r="I5926" t="s">
        <v>33</v>
      </c>
      <c r="J5926" t="s">
        <v>33</v>
      </c>
      <c r="K5926">
        <v>32.347684999999998</v>
      </c>
      <c r="L5926">
        <v>11.683676</v>
      </c>
      <c r="M5926">
        <v>11.967000000000001</v>
      </c>
      <c r="N5926">
        <v>59.286999999999999</v>
      </c>
      <c r="O5926" t="s">
        <v>35</v>
      </c>
      <c r="P5926" t="s">
        <v>11973</v>
      </c>
      <c r="Q5926">
        <v>26.94</v>
      </c>
      <c r="R5926">
        <v>20.381</v>
      </c>
      <c r="S5926">
        <v>2516</v>
      </c>
      <c r="T5926">
        <v>1075</v>
      </c>
      <c r="U5926">
        <v>931</v>
      </c>
      <c r="V5926">
        <v>4612</v>
      </c>
      <c r="W5926">
        <v>36</v>
      </c>
      <c r="X5926">
        <v>12</v>
      </c>
      <c r="Y5926">
        <v>0</v>
      </c>
      <c r="Z5926">
        <v>0</v>
      </c>
      <c r="AA5926">
        <v>0</v>
      </c>
      <c r="AB5926">
        <v>1</v>
      </c>
      <c r="AC5926" t="s">
        <v>523</v>
      </c>
      <c r="AD5926" t="s">
        <v>11681</v>
      </c>
      <c r="AE5926">
        <v>2.1800000000000002</v>
      </c>
    </row>
    <row r="5927" spans="1:31">
      <c r="A5927" t="s">
        <v>11974</v>
      </c>
      <c r="B5927">
        <v>2012</v>
      </c>
      <c r="C5927" t="s">
        <v>11681</v>
      </c>
      <c r="D5927" t="s">
        <v>33</v>
      </c>
      <c r="E5927" t="s">
        <v>305</v>
      </c>
      <c r="F5927" t="s">
        <v>33</v>
      </c>
      <c r="G5927" t="s">
        <v>33</v>
      </c>
      <c r="H5927" t="s">
        <v>54</v>
      </c>
      <c r="I5927" t="s">
        <v>33</v>
      </c>
      <c r="J5927" t="s">
        <v>33</v>
      </c>
      <c r="K5927">
        <v>35.213352999999998</v>
      </c>
      <c r="L5927">
        <v>5.9559870000000004</v>
      </c>
      <c r="M5927">
        <v>23.779</v>
      </c>
      <c r="N5927">
        <v>48.04</v>
      </c>
      <c r="O5927" t="s">
        <v>35</v>
      </c>
      <c r="P5927" t="s">
        <v>11975</v>
      </c>
      <c r="Q5927">
        <v>12.827</v>
      </c>
      <c r="R5927">
        <v>11.433999999999999</v>
      </c>
      <c r="S5927">
        <v>6039</v>
      </c>
      <c r="T5927">
        <v>1332</v>
      </c>
      <c r="U5927">
        <v>4078</v>
      </c>
      <c r="V5927">
        <v>8239</v>
      </c>
      <c r="W5927">
        <v>78</v>
      </c>
      <c r="X5927">
        <v>32</v>
      </c>
      <c r="Y5927">
        <v>0</v>
      </c>
      <c r="Z5927">
        <v>0</v>
      </c>
      <c r="AA5927">
        <v>0</v>
      </c>
      <c r="AB5927">
        <v>1</v>
      </c>
      <c r="AC5927" t="s">
        <v>478</v>
      </c>
      <c r="AD5927" t="s">
        <v>11681</v>
      </c>
      <c r="AE5927">
        <v>1.2</v>
      </c>
    </row>
    <row r="5928" spans="1:31">
      <c r="A5928" t="s">
        <v>11976</v>
      </c>
      <c r="B5928">
        <v>2012</v>
      </c>
      <c r="C5928" t="s">
        <v>11681</v>
      </c>
      <c r="D5928" t="s">
        <v>33</v>
      </c>
      <c r="E5928" t="s">
        <v>305</v>
      </c>
      <c r="F5928" t="s">
        <v>33</v>
      </c>
      <c r="G5928" t="s">
        <v>33</v>
      </c>
      <c r="H5928" t="s">
        <v>54</v>
      </c>
      <c r="I5928" t="s">
        <v>40</v>
      </c>
      <c r="J5928" t="s">
        <v>33</v>
      </c>
      <c r="K5928">
        <v>42.001435000000001</v>
      </c>
      <c r="L5928">
        <v>9.4491200000000006</v>
      </c>
      <c r="M5928">
        <v>23.716000000000001</v>
      </c>
      <c r="N5928">
        <v>62.05</v>
      </c>
      <c r="O5928" t="s">
        <v>35</v>
      </c>
      <c r="P5928" t="s">
        <v>11977</v>
      </c>
      <c r="Q5928">
        <v>20.048999999999999</v>
      </c>
      <c r="R5928">
        <v>18.286000000000001</v>
      </c>
      <c r="S5928">
        <v>4038</v>
      </c>
      <c r="T5928">
        <v>1129</v>
      </c>
      <c r="U5928">
        <v>2280</v>
      </c>
      <c r="V5928">
        <v>5966</v>
      </c>
      <c r="W5928">
        <v>45</v>
      </c>
      <c r="X5928">
        <v>21</v>
      </c>
      <c r="Y5928">
        <v>0</v>
      </c>
      <c r="Z5928">
        <v>0</v>
      </c>
      <c r="AA5928">
        <v>0</v>
      </c>
      <c r="AB5928">
        <v>1</v>
      </c>
      <c r="AC5928" t="s">
        <v>496</v>
      </c>
      <c r="AD5928" t="s">
        <v>11681</v>
      </c>
      <c r="AE5928">
        <v>1.61</v>
      </c>
    </row>
    <row r="5929" spans="1:31">
      <c r="A5929" t="s">
        <v>11978</v>
      </c>
      <c r="B5929">
        <v>2012</v>
      </c>
      <c r="C5929" t="s">
        <v>11681</v>
      </c>
      <c r="D5929" t="s">
        <v>33</v>
      </c>
      <c r="E5929" t="s">
        <v>305</v>
      </c>
      <c r="F5929" t="s">
        <v>33</v>
      </c>
      <c r="G5929" t="s">
        <v>33</v>
      </c>
      <c r="H5929" t="s">
        <v>54</v>
      </c>
      <c r="I5929" t="s">
        <v>43</v>
      </c>
      <c r="J5929" t="s">
        <v>33</v>
      </c>
      <c r="K5929">
        <v>26.552544000000001</v>
      </c>
      <c r="L5929">
        <v>7.3250489999999999</v>
      </c>
      <c r="M5929">
        <v>13.505000000000001</v>
      </c>
      <c r="N5929">
        <v>43.485999999999997</v>
      </c>
      <c r="O5929" t="s">
        <v>35</v>
      </c>
      <c r="P5929" t="s">
        <v>11979</v>
      </c>
      <c r="Q5929">
        <v>16.934000000000001</v>
      </c>
      <c r="R5929">
        <v>13.048</v>
      </c>
      <c r="S5929">
        <v>2001</v>
      </c>
      <c r="T5929">
        <v>553</v>
      </c>
      <c r="U5929">
        <v>1018</v>
      </c>
      <c r="V5929">
        <v>3277</v>
      </c>
      <c r="W5929">
        <v>33</v>
      </c>
      <c r="X5929">
        <v>11</v>
      </c>
      <c r="Y5929">
        <v>0</v>
      </c>
      <c r="Z5929">
        <v>0</v>
      </c>
      <c r="AA5929">
        <v>0</v>
      </c>
      <c r="AB5929">
        <v>1</v>
      </c>
      <c r="AC5929" t="s">
        <v>551</v>
      </c>
      <c r="AD5929" t="s">
        <v>11681</v>
      </c>
      <c r="AE5929">
        <v>0.88</v>
      </c>
    </row>
    <row r="5930" spans="1:31">
      <c r="A5930" t="s">
        <v>11980</v>
      </c>
      <c r="B5930">
        <v>2012</v>
      </c>
      <c r="C5930" t="s">
        <v>11681</v>
      </c>
      <c r="D5930" t="s">
        <v>33</v>
      </c>
      <c r="E5930" t="s">
        <v>305</v>
      </c>
      <c r="F5930" t="s">
        <v>33</v>
      </c>
      <c r="G5930" t="s">
        <v>33</v>
      </c>
      <c r="H5930" t="s">
        <v>62</v>
      </c>
      <c r="I5930" t="s">
        <v>33</v>
      </c>
      <c r="J5930" t="s">
        <v>33</v>
      </c>
      <c r="K5930">
        <v>37.118088999999998</v>
      </c>
      <c r="L5930">
        <v>8.9428230000000006</v>
      </c>
      <c r="M5930">
        <v>20.263000000000002</v>
      </c>
      <c r="N5930">
        <v>56.631</v>
      </c>
      <c r="O5930" t="s">
        <v>35</v>
      </c>
      <c r="P5930" t="s">
        <v>11981</v>
      </c>
      <c r="Q5930">
        <v>19.513000000000002</v>
      </c>
      <c r="R5930">
        <v>16.855</v>
      </c>
      <c r="S5930">
        <v>3571</v>
      </c>
      <c r="T5930">
        <v>1105</v>
      </c>
      <c r="U5930">
        <v>1950</v>
      </c>
      <c r="V5930">
        <v>5449</v>
      </c>
      <c r="W5930">
        <v>43</v>
      </c>
      <c r="X5930">
        <v>15</v>
      </c>
      <c r="Y5930">
        <v>0</v>
      </c>
      <c r="Z5930">
        <v>0</v>
      </c>
      <c r="AA5930">
        <v>0</v>
      </c>
      <c r="AB5930">
        <v>1</v>
      </c>
      <c r="AC5930" t="s">
        <v>477</v>
      </c>
      <c r="AD5930" t="s">
        <v>11681</v>
      </c>
      <c r="AE5930">
        <v>1.44</v>
      </c>
    </row>
    <row r="5931" spans="1:31">
      <c r="A5931" t="s">
        <v>11982</v>
      </c>
      <c r="B5931">
        <v>2012</v>
      </c>
      <c r="C5931" t="s">
        <v>11681</v>
      </c>
      <c r="D5931" t="s">
        <v>33</v>
      </c>
      <c r="E5931" t="s">
        <v>305</v>
      </c>
      <c r="F5931" t="s">
        <v>33</v>
      </c>
      <c r="G5931" t="s">
        <v>33</v>
      </c>
      <c r="H5931" t="s">
        <v>33</v>
      </c>
      <c r="I5931" t="s">
        <v>33</v>
      </c>
      <c r="J5931" t="s">
        <v>33</v>
      </c>
      <c r="K5931">
        <v>38.609532999999999</v>
      </c>
      <c r="L5931">
        <v>4.1528479999999997</v>
      </c>
      <c r="M5931">
        <v>30.452000000000002</v>
      </c>
      <c r="N5931">
        <v>47.265999999999998</v>
      </c>
      <c r="O5931" t="s">
        <v>35</v>
      </c>
      <c r="P5931" t="s">
        <v>11983</v>
      </c>
      <c r="Q5931">
        <v>8.657</v>
      </c>
      <c r="R5931">
        <v>8.157</v>
      </c>
      <c r="S5931">
        <v>19305</v>
      </c>
      <c r="T5931">
        <v>2548</v>
      </c>
      <c r="U5931">
        <v>15226</v>
      </c>
      <c r="V5931">
        <v>23634</v>
      </c>
      <c r="W5931">
        <v>223</v>
      </c>
      <c r="X5931">
        <v>83</v>
      </c>
      <c r="Y5931">
        <v>0</v>
      </c>
      <c r="Z5931">
        <v>0</v>
      </c>
      <c r="AA5931">
        <v>0</v>
      </c>
      <c r="AB5931">
        <v>1</v>
      </c>
      <c r="AC5931" t="s">
        <v>484</v>
      </c>
      <c r="AD5931" t="s">
        <v>11681</v>
      </c>
      <c r="AE5931">
        <v>1.62</v>
      </c>
    </row>
    <row r="5932" spans="1:31">
      <c r="A5932" t="s">
        <v>11984</v>
      </c>
      <c r="B5932">
        <v>2012</v>
      </c>
      <c r="C5932" t="s">
        <v>11681</v>
      </c>
      <c r="D5932" t="s">
        <v>33</v>
      </c>
      <c r="E5932" t="s">
        <v>305</v>
      </c>
      <c r="F5932" t="s">
        <v>33</v>
      </c>
      <c r="G5932" t="s">
        <v>33</v>
      </c>
      <c r="H5932" t="s">
        <v>33</v>
      </c>
      <c r="I5932" t="s">
        <v>40</v>
      </c>
      <c r="J5932" t="s">
        <v>33</v>
      </c>
      <c r="K5932">
        <v>41.852981999999997</v>
      </c>
      <c r="L5932">
        <v>5.8762150000000002</v>
      </c>
      <c r="M5932">
        <v>30.248999999999999</v>
      </c>
      <c r="N5932">
        <v>54.158000000000001</v>
      </c>
      <c r="O5932" t="s">
        <v>35</v>
      </c>
      <c r="P5932" t="s">
        <v>11985</v>
      </c>
      <c r="Q5932">
        <v>12.305</v>
      </c>
      <c r="R5932">
        <v>11.603999999999999</v>
      </c>
      <c r="S5932">
        <v>10177</v>
      </c>
      <c r="T5932">
        <v>1783</v>
      </c>
      <c r="U5932">
        <v>7356</v>
      </c>
      <c r="V5932">
        <v>13170</v>
      </c>
      <c r="W5932">
        <v>120</v>
      </c>
      <c r="X5932">
        <v>49</v>
      </c>
      <c r="Y5932">
        <v>0</v>
      </c>
      <c r="Z5932">
        <v>0</v>
      </c>
      <c r="AA5932">
        <v>0</v>
      </c>
      <c r="AB5932">
        <v>1</v>
      </c>
      <c r="AC5932" t="s">
        <v>570</v>
      </c>
      <c r="AD5932" t="s">
        <v>11681</v>
      </c>
      <c r="AE5932">
        <v>1.69</v>
      </c>
    </row>
    <row r="5933" spans="1:31">
      <c r="A5933" t="s">
        <v>11986</v>
      </c>
      <c r="B5933">
        <v>2012</v>
      </c>
      <c r="C5933" t="s">
        <v>11681</v>
      </c>
      <c r="D5933" t="s">
        <v>33</v>
      </c>
      <c r="E5933" t="s">
        <v>305</v>
      </c>
      <c r="F5933" t="s">
        <v>33</v>
      </c>
      <c r="G5933" t="s">
        <v>33</v>
      </c>
      <c r="H5933" t="s">
        <v>33</v>
      </c>
      <c r="I5933" t="s">
        <v>43</v>
      </c>
      <c r="J5933" t="s">
        <v>33</v>
      </c>
      <c r="K5933">
        <v>35.538645000000002</v>
      </c>
      <c r="L5933">
        <v>6.6618029999999999</v>
      </c>
      <c r="M5933">
        <v>22.774000000000001</v>
      </c>
      <c r="N5933">
        <v>50.01</v>
      </c>
      <c r="O5933" t="s">
        <v>35</v>
      </c>
      <c r="P5933" t="s">
        <v>11987</v>
      </c>
      <c r="Q5933">
        <v>14.471</v>
      </c>
      <c r="R5933">
        <v>12.765000000000001</v>
      </c>
      <c r="S5933">
        <v>9128</v>
      </c>
      <c r="T5933">
        <v>1861</v>
      </c>
      <c r="U5933">
        <v>5849</v>
      </c>
      <c r="V5933">
        <v>12844</v>
      </c>
      <c r="W5933">
        <v>103</v>
      </c>
      <c r="X5933">
        <v>34</v>
      </c>
      <c r="Y5933">
        <v>0</v>
      </c>
      <c r="Z5933">
        <v>0</v>
      </c>
      <c r="AA5933">
        <v>0</v>
      </c>
      <c r="AB5933">
        <v>1</v>
      </c>
      <c r="AC5933" t="s">
        <v>1134</v>
      </c>
      <c r="AD5933" t="s">
        <v>11681</v>
      </c>
      <c r="AE5933">
        <v>1.98</v>
      </c>
    </row>
    <row r="5934" spans="1:31">
      <c r="A5934" t="s">
        <v>11988</v>
      </c>
      <c r="B5934">
        <v>2012</v>
      </c>
      <c r="C5934" t="s">
        <v>11681</v>
      </c>
      <c r="D5934" t="s">
        <v>317</v>
      </c>
      <c r="E5934" t="s">
        <v>33</v>
      </c>
      <c r="F5934" t="s">
        <v>33</v>
      </c>
      <c r="G5934" t="s">
        <v>33</v>
      </c>
      <c r="H5934" t="s">
        <v>34</v>
      </c>
      <c r="I5934" t="s">
        <v>33</v>
      </c>
      <c r="J5934" t="s">
        <v>33</v>
      </c>
      <c r="K5934">
        <v>44.001421999999998</v>
      </c>
      <c r="L5934">
        <v>8.1751620000000003</v>
      </c>
      <c r="M5934">
        <v>27.87</v>
      </c>
      <c r="N5934">
        <v>61.116</v>
      </c>
      <c r="O5934" t="s">
        <v>35</v>
      </c>
      <c r="P5934" t="s">
        <v>11989</v>
      </c>
      <c r="Q5934">
        <v>17.114999999999998</v>
      </c>
      <c r="R5934">
        <v>16.131</v>
      </c>
      <c r="S5934">
        <v>6362</v>
      </c>
      <c r="T5934">
        <v>1652</v>
      </c>
      <c r="U5934">
        <v>4030</v>
      </c>
      <c r="V5934">
        <v>8837</v>
      </c>
      <c r="W5934">
        <v>59</v>
      </c>
      <c r="X5934">
        <v>22</v>
      </c>
      <c r="Y5934">
        <v>0</v>
      </c>
      <c r="Z5934">
        <v>0</v>
      </c>
      <c r="AA5934">
        <v>0</v>
      </c>
      <c r="AB5934">
        <v>1</v>
      </c>
      <c r="AC5934" t="s">
        <v>553</v>
      </c>
      <c r="AD5934" t="s">
        <v>11681</v>
      </c>
      <c r="AE5934">
        <v>1.57</v>
      </c>
    </row>
    <row r="5935" spans="1:31">
      <c r="A5935" t="s">
        <v>11990</v>
      </c>
      <c r="B5935">
        <v>2012</v>
      </c>
      <c r="C5935" t="s">
        <v>11681</v>
      </c>
      <c r="D5935" t="s">
        <v>317</v>
      </c>
      <c r="E5935" t="s">
        <v>33</v>
      </c>
      <c r="F5935" t="s">
        <v>33</v>
      </c>
      <c r="G5935" t="s">
        <v>33</v>
      </c>
      <c r="H5935" t="s">
        <v>34</v>
      </c>
      <c r="I5935" t="s">
        <v>40</v>
      </c>
      <c r="J5935" t="s">
        <v>33</v>
      </c>
      <c r="K5935">
        <v>37.782150000000001</v>
      </c>
      <c r="L5935">
        <v>9.0143450000000005</v>
      </c>
      <c r="M5935">
        <v>20.789000000000001</v>
      </c>
      <c r="N5935">
        <v>57.298999999999999</v>
      </c>
      <c r="O5935" t="s">
        <v>35</v>
      </c>
      <c r="P5935" t="s">
        <v>11991</v>
      </c>
      <c r="Q5935">
        <v>19.516999999999999</v>
      </c>
      <c r="R5935">
        <v>16.992999999999999</v>
      </c>
      <c r="S5935">
        <v>2821</v>
      </c>
      <c r="T5935">
        <v>855</v>
      </c>
      <c r="U5935">
        <v>1552</v>
      </c>
      <c r="V5935">
        <v>4278</v>
      </c>
      <c r="W5935">
        <v>33</v>
      </c>
      <c r="X5935">
        <v>12</v>
      </c>
      <c r="Y5935">
        <v>0</v>
      </c>
      <c r="Z5935">
        <v>0</v>
      </c>
      <c r="AA5935">
        <v>0</v>
      </c>
      <c r="AB5935">
        <v>1</v>
      </c>
      <c r="AC5935" t="s">
        <v>504</v>
      </c>
      <c r="AD5935" t="s">
        <v>11681</v>
      </c>
      <c r="AE5935">
        <v>1.1100000000000001</v>
      </c>
    </row>
    <row r="5936" spans="1:31">
      <c r="A5936" t="s">
        <v>11992</v>
      </c>
      <c r="B5936">
        <v>2012</v>
      </c>
      <c r="C5936" t="s">
        <v>11681</v>
      </c>
      <c r="D5936" t="s">
        <v>317</v>
      </c>
      <c r="E5936" t="s">
        <v>33</v>
      </c>
      <c r="F5936" t="s">
        <v>33</v>
      </c>
      <c r="G5936" t="s">
        <v>33</v>
      </c>
      <c r="H5936" t="s">
        <v>46</v>
      </c>
      <c r="I5936" t="s">
        <v>33</v>
      </c>
      <c r="J5936" t="s">
        <v>33</v>
      </c>
      <c r="K5936">
        <v>39.878098000000001</v>
      </c>
      <c r="L5936">
        <v>6.4030849999999999</v>
      </c>
      <c r="M5936">
        <v>27.335999999999999</v>
      </c>
      <c r="N5936">
        <v>53.475000000000001</v>
      </c>
      <c r="O5936" t="s">
        <v>35</v>
      </c>
      <c r="P5936" t="s">
        <v>11993</v>
      </c>
      <c r="Q5936">
        <v>13.597</v>
      </c>
      <c r="R5936">
        <v>12.542</v>
      </c>
      <c r="S5936">
        <v>11856</v>
      </c>
      <c r="T5936">
        <v>2055</v>
      </c>
      <c r="U5936">
        <v>8127</v>
      </c>
      <c r="V5936">
        <v>15898</v>
      </c>
      <c r="W5936">
        <v>153</v>
      </c>
      <c r="X5936">
        <v>62</v>
      </c>
      <c r="Y5936">
        <v>0</v>
      </c>
      <c r="Z5936">
        <v>0</v>
      </c>
      <c r="AA5936">
        <v>0</v>
      </c>
      <c r="AB5936">
        <v>1</v>
      </c>
      <c r="AC5936" t="s">
        <v>591</v>
      </c>
      <c r="AD5936" t="s">
        <v>11681</v>
      </c>
      <c r="AE5936">
        <v>2.6</v>
      </c>
    </row>
    <row r="5937" spans="1:31">
      <c r="A5937" t="s">
        <v>11994</v>
      </c>
      <c r="B5937">
        <v>2012</v>
      </c>
      <c r="C5937" t="s">
        <v>11681</v>
      </c>
      <c r="D5937" t="s">
        <v>317</v>
      </c>
      <c r="E5937" t="s">
        <v>33</v>
      </c>
      <c r="F5937" t="s">
        <v>33</v>
      </c>
      <c r="G5937" t="s">
        <v>33</v>
      </c>
      <c r="H5937" t="s">
        <v>46</v>
      </c>
      <c r="I5937" t="s">
        <v>40</v>
      </c>
      <c r="J5937" t="s">
        <v>33</v>
      </c>
      <c r="K5937">
        <v>44.465147999999999</v>
      </c>
      <c r="L5937">
        <v>6.5659150000000004</v>
      </c>
      <c r="M5937">
        <v>31.393000000000001</v>
      </c>
      <c r="N5937">
        <v>58.122999999999998</v>
      </c>
      <c r="O5937" t="s">
        <v>35</v>
      </c>
      <c r="P5937" t="s">
        <v>11995</v>
      </c>
      <c r="Q5937">
        <v>13.657999999999999</v>
      </c>
      <c r="R5937">
        <v>13.071999999999999</v>
      </c>
      <c r="S5937">
        <v>6641</v>
      </c>
      <c r="T5937">
        <v>1215</v>
      </c>
      <c r="U5937">
        <v>4689</v>
      </c>
      <c r="V5937">
        <v>8681</v>
      </c>
      <c r="W5937">
        <v>101</v>
      </c>
      <c r="X5937">
        <v>44</v>
      </c>
      <c r="Y5937">
        <v>0</v>
      </c>
      <c r="Z5937">
        <v>0</v>
      </c>
      <c r="AA5937">
        <v>0</v>
      </c>
      <c r="AB5937">
        <v>1</v>
      </c>
      <c r="AC5937" t="s">
        <v>556</v>
      </c>
      <c r="AD5937" t="s">
        <v>11681</v>
      </c>
      <c r="AE5937">
        <v>1.75</v>
      </c>
    </row>
    <row r="5938" spans="1:31">
      <c r="A5938" t="s">
        <v>11996</v>
      </c>
      <c r="B5938">
        <v>2012</v>
      </c>
      <c r="C5938" t="s">
        <v>11681</v>
      </c>
      <c r="D5938" t="s">
        <v>317</v>
      </c>
      <c r="E5938" t="s">
        <v>33</v>
      </c>
      <c r="F5938" t="s">
        <v>33</v>
      </c>
      <c r="G5938" t="s">
        <v>33</v>
      </c>
      <c r="H5938" t="s">
        <v>46</v>
      </c>
      <c r="I5938" t="s">
        <v>43</v>
      </c>
      <c r="J5938" t="s">
        <v>33</v>
      </c>
      <c r="K5938">
        <v>35.247179000000003</v>
      </c>
      <c r="L5938">
        <v>9.2651710000000005</v>
      </c>
      <c r="M5938">
        <v>18.024999999999999</v>
      </c>
      <c r="N5938">
        <v>55.826000000000001</v>
      </c>
      <c r="O5938" t="s">
        <v>35</v>
      </c>
      <c r="P5938" t="s">
        <v>11997</v>
      </c>
      <c r="Q5938">
        <v>20.579000000000001</v>
      </c>
      <c r="R5938">
        <v>17.222000000000001</v>
      </c>
      <c r="S5938">
        <v>5215</v>
      </c>
      <c r="T5938">
        <v>1376</v>
      </c>
      <c r="U5938">
        <v>2667</v>
      </c>
      <c r="V5938">
        <v>8259</v>
      </c>
      <c r="W5938">
        <v>52</v>
      </c>
      <c r="X5938">
        <v>18</v>
      </c>
      <c r="Y5938">
        <v>0</v>
      </c>
      <c r="Z5938">
        <v>0</v>
      </c>
      <c r="AA5938">
        <v>0</v>
      </c>
      <c r="AB5938">
        <v>1</v>
      </c>
      <c r="AC5938" t="s">
        <v>495</v>
      </c>
      <c r="AD5938" t="s">
        <v>11681</v>
      </c>
      <c r="AE5938">
        <v>1.92</v>
      </c>
    </row>
    <row r="5939" spans="1:31">
      <c r="A5939" t="s">
        <v>11998</v>
      </c>
      <c r="B5939">
        <v>2012</v>
      </c>
      <c r="C5939" t="s">
        <v>11681</v>
      </c>
      <c r="D5939" t="s">
        <v>317</v>
      </c>
      <c r="E5939" t="s">
        <v>33</v>
      </c>
      <c r="F5939" t="s">
        <v>33</v>
      </c>
      <c r="G5939" t="s">
        <v>33</v>
      </c>
      <c r="H5939" t="s">
        <v>54</v>
      </c>
      <c r="I5939" t="s">
        <v>33</v>
      </c>
      <c r="J5939" t="s">
        <v>33</v>
      </c>
      <c r="K5939">
        <v>33.981906000000002</v>
      </c>
      <c r="L5939">
        <v>3.8473480000000002</v>
      </c>
      <c r="M5939">
        <v>26.509</v>
      </c>
      <c r="N5939">
        <v>42.093000000000004</v>
      </c>
      <c r="O5939" t="s">
        <v>35</v>
      </c>
      <c r="P5939" t="s">
        <v>11999</v>
      </c>
      <c r="Q5939">
        <v>8.1110000000000007</v>
      </c>
      <c r="R5939">
        <v>7.4729999999999999</v>
      </c>
      <c r="S5939">
        <v>15282</v>
      </c>
      <c r="T5939">
        <v>2095</v>
      </c>
      <c r="U5939">
        <v>11921</v>
      </c>
      <c r="V5939">
        <v>18930</v>
      </c>
      <c r="W5939">
        <v>250</v>
      </c>
      <c r="X5939">
        <v>86</v>
      </c>
      <c r="Y5939">
        <v>0</v>
      </c>
      <c r="Z5939">
        <v>0</v>
      </c>
      <c r="AA5939">
        <v>0</v>
      </c>
      <c r="AB5939">
        <v>1</v>
      </c>
      <c r="AC5939" t="s">
        <v>2790</v>
      </c>
      <c r="AD5939" t="s">
        <v>11681</v>
      </c>
      <c r="AE5939">
        <v>1.64</v>
      </c>
    </row>
    <row r="5940" spans="1:31">
      <c r="A5940" t="s">
        <v>12000</v>
      </c>
      <c r="B5940">
        <v>2012</v>
      </c>
      <c r="C5940" t="s">
        <v>11681</v>
      </c>
      <c r="D5940" t="s">
        <v>317</v>
      </c>
      <c r="E5940" t="s">
        <v>33</v>
      </c>
      <c r="F5940" t="s">
        <v>33</v>
      </c>
      <c r="G5940" t="s">
        <v>33</v>
      </c>
      <c r="H5940" t="s">
        <v>54</v>
      </c>
      <c r="I5940" t="s">
        <v>40</v>
      </c>
      <c r="J5940" t="s">
        <v>33</v>
      </c>
      <c r="K5940">
        <v>35.712688</v>
      </c>
      <c r="L5940">
        <v>4.4164029999999999</v>
      </c>
      <c r="M5940">
        <v>27.119</v>
      </c>
      <c r="N5940">
        <v>45.04</v>
      </c>
      <c r="O5940" t="s">
        <v>35</v>
      </c>
      <c r="P5940" t="s">
        <v>12001</v>
      </c>
      <c r="Q5940">
        <v>9.3279999999999994</v>
      </c>
      <c r="R5940">
        <v>8.5939999999999994</v>
      </c>
      <c r="S5940">
        <v>9402</v>
      </c>
      <c r="T5940">
        <v>1395</v>
      </c>
      <c r="U5940">
        <v>7140</v>
      </c>
      <c r="V5940">
        <v>11858</v>
      </c>
      <c r="W5940">
        <v>181</v>
      </c>
      <c r="X5940">
        <v>65</v>
      </c>
      <c r="Y5940">
        <v>0</v>
      </c>
      <c r="Z5940">
        <v>0</v>
      </c>
      <c r="AA5940">
        <v>0</v>
      </c>
      <c r="AB5940">
        <v>1</v>
      </c>
      <c r="AC5940" t="s">
        <v>476</v>
      </c>
      <c r="AD5940" t="s">
        <v>11681</v>
      </c>
      <c r="AE5940">
        <v>1.53</v>
      </c>
    </row>
    <row r="5941" spans="1:31">
      <c r="A5941" t="s">
        <v>12002</v>
      </c>
      <c r="B5941">
        <v>2012</v>
      </c>
      <c r="C5941" t="s">
        <v>11681</v>
      </c>
      <c r="D5941" t="s">
        <v>317</v>
      </c>
      <c r="E5941" t="s">
        <v>33</v>
      </c>
      <c r="F5941" t="s">
        <v>33</v>
      </c>
      <c r="G5941" t="s">
        <v>33</v>
      </c>
      <c r="H5941" t="s">
        <v>54</v>
      </c>
      <c r="I5941" t="s">
        <v>43</v>
      </c>
      <c r="J5941" t="s">
        <v>33</v>
      </c>
      <c r="K5941">
        <v>31.537951</v>
      </c>
      <c r="L5941">
        <v>7.2993259999999998</v>
      </c>
      <c r="M5941">
        <v>17.966000000000001</v>
      </c>
      <c r="N5941">
        <v>47.884999999999998</v>
      </c>
      <c r="O5941" t="s">
        <v>35</v>
      </c>
      <c r="P5941" t="s">
        <v>12003</v>
      </c>
      <c r="Q5941">
        <v>16.347000000000001</v>
      </c>
      <c r="R5941">
        <v>13.571999999999999</v>
      </c>
      <c r="S5941">
        <v>5880</v>
      </c>
      <c r="T5941">
        <v>1570</v>
      </c>
      <c r="U5941">
        <v>3350</v>
      </c>
      <c r="V5941">
        <v>8928</v>
      </c>
      <c r="W5941">
        <v>69</v>
      </c>
      <c r="X5941">
        <v>21</v>
      </c>
      <c r="Y5941">
        <v>0</v>
      </c>
      <c r="Z5941">
        <v>0</v>
      </c>
      <c r="AA5941">
        <v>0</v>
      </c>
      <c r="AB5941">
        <v>1</v>
      </c>
      <c r="AC5941" t="s">
        <v>1137</v>
      </c>
      <c r="AD5941" t="s">
        <v>11681</v>
      </c>
      <c r="AE5941">
        <v>1.68</v>
      </c>
    </row>
    <row r="5942" spans="1:31">
      <c r="A5942" t="s">
        <v>12004</v>
      </c>
      <c r="B5942">
        <v>2012</v>
      </c>
      <c r="C5942" t="s">
        <v>11681</v>
      </c>
      <c r="D5942" t="s">
        <v>317</v>
      </c>
      <c r="E5942" t="s">
        <v>33</v>
      </c>
      <c r="F5942" t="s">
        <v>33</v>
      </c>
      <c r="G5942" t="s">
        <v>33</v>
      </c>
      <c r="H5942" t="s">
        <v>62</v>
      </c>
      <c r="I5942" t="s">
        <v>33</v>
      </c>
      <c r="J5942" t="s">
        <v>33</v>
      </c>
      <c r="K5942">
        <v>27.574176000000001</v>
      </c>
      <c r="L5942">
        <v>3.4542199999999998</v>
      </c>
      <c r="M5942">
        <v>20.972000000000001</v>
      </c>
      <c r="N5942">
        <v>34.984999999999999</v>
      </c>
      <c r="O5942" t="s">
        <v>35</v>
      </c>
      <c r="P5942" t="s">
        <v>12005</v>
      </c>
      <c r="Q5942">
        <v>7.4109999999999996</v>
      </c>
      <c r="R5942">
        <v>6.6020000000000003</v>
      </c>
      <c r="S5942">
        <v>10402</v>
      </c>
      <c r="T5942">
        <v>1425</v>
      </c>
      <c r="U5942">
        <v>7912</v>
      </c>
      <c r="V5942">
        <v>13198</v>
      </c>
      <c r="W5942">
        <v>238</v>
      </c>
      <c r="X5942">
        <v>70</v>
      </c>
      <c r="Y5942">
        <v>0</v>
      </c>
      <c r="Z5942">
        <v>0</v>
      </c>
      <c r="AA5942">
        <v>0</v>
      </c>
      <c r="AB5942">
        <v>1</v>
      </c>
      <c r="AC5942" t="s">
        <v>977</v>
      </c>
      <c r="AD5942" t="s">
        <v>11681</v>
      </c>
      <c r="AE5942">
        <v>1.42</v>
      </c>
    </row>
    <row r="5943" spans="1:31">
      <c r="A5943" t="s">
        <v>12006</v>
      </c>
      <c r="B5943">
        <v>2012</v>
      </c>
      <c r="C5943" t="s">
        <v>11681</v>
      </c>
      <c r="D5943" t="s">
        <v>317</v>
      </c>
      <c r="E5943" t="s">
        <v>33</v>
      </c>
      <c r="F5943" t="s">
        <v>33</v>
      </c>
      <c r="G5943" t="s">
        <v>33</v>
      </c>
      <c r="H5943" t="s">
        <v>62</v>
      </c>
      <c r="I5943" t="s">
        <v>40</v>
      </c>
      <c r="J5943" t="s">
        <v>33</v>
      </c>
      <c r="K5943">
        <v>30.224599999999999</v>
      </c>
      <c r="L5943">
        <v>4.6698630000000003</v>
      </c>
      <c r="M5943">
        <v>21.324000000000002</v>
      </c>
      <c r="N5943">
        <v>40.366999999999997</v>
      </c>
      <c r="O5943" t="s">
        <v>35</v>
      </c>
      <c r="P5943" t="s">
        <v>12007</v>
      </c>
      <c r="Q5943">
        <v>10.143000000000001</v>
      </c>
      <c r="R5943">
        <v>8.9</v>
      </c>
      <c r="S5943">
        <v>6104</v>
      </c>
      <c r="T5943">
        <v>1099</v>
      </c>
      <c r="U5943">
        <v>4307</v>
      </c>
      <c r="V5943">
        <v>8152</v>
      </c>
      <c r="W5943">
        <v>161</v>
      </c>
      <c r="X5943">
        <v>46</v>
      </c>
      <c r="Y5943">
        <v>0</v>
      </c>
      <c r="Z5943">
        <v>0</v>
      </c>
      <c r="AA5943">
        <v>0</v>
      </c>
      <c r="AB5943">
        <v>1</v>
      </c>
      <c r="AC5943" t="s">
        <v>478</v>
      </c>
      <c r="AD5943" t="s">
        <v>11681</v>
      </c>
      <c r="AE5943">
        <v>1.65</v>
      </c>
    </row>
    <row r="5944" spans="1:31">
      <c r="A5944" t="s">
        <v>12008</v>
      </c>
      <c r="B5944">
        <v>2012</v>
      </c>
      <c r="C5944" t="s">
        <v>11681</v>
      </c>
      <c r="D5944" t="s">
        <v>317</v>
      </c>
      <c r="E5944" t="s">
        <v>33</v>
      </c>
      <c r="F5944" t="s">
        <v>33</v>
      </c>
      <c r="G5944" t="s">
        <v>33</v>
      </c>
      <c r="H5944" t="s">
        <v>62</v>
      </c>
      <c r="I5944" t="s">
        <v>43</v>
      </c>
      <c r="J5944" t="s">
        <v>33</v>
      </c>
      <c r="K5944">
        <v>24.520665000000001</v>
      </c>
      <c r="L5944">
        <v>5.9267609999999999</v>
      </c>
      <c r="M5944">
        <v>13.784000000000001</v>
      </c>
      <c r="N5944">
        <v>38.218000000000004</v>
      </c>
      <c r="O5944" t="s">
        <v>35</v>
      </c>
      <c r="P5944" t="s">
        <v>12009</v>
      </c>
      <c r="Q5944">
        <v>13.696999999999999</v>
      </c>
      <c r="R5944">
        <v>10.737</v>
      </c>
      <c r="S5944">
        <v>4298</v>
      </c>
      <c r="T5944">
        <v>993</v>
      </c>
      <c r="U5944">
        <v>2416</v>
      </c>
      <c r="V5944">
        <v>6699</v>
      </c>
      <c r="W5944">
        <v>77</v>
      </c>
      <c r="X5944">
        <v>24</v>
      </c>
      <c r="Y5944">
        <v>0</v>
      </c>
      <c r="Z5944">
        <v>0</v>
      </c>
      <c r="AA5944">
        <v>0</v>
      </c>
      <c r="AB5944">
        <v>1</v>
      </c>
      <c r="AC5944" t="s">
        <v>208</v>
      </c>
      <c r="AD5944" t="s">
        <v>11681</v>
      </c>
      <c r="AE5944">
        <v>1.44</v>
      </c>
    </row>
    <row r="5945" spans="1:31">
      <c r="A5945" t="s">
        <v>12010</v>
      </c>
      <c r="B5945">
        <v>2012</v>
      </c>
      <c r="C5945" t="s">
        <v>11681</v>
      </c>
      <c r="D5945" t="s">
        <v>317</v>
      </c>
      <c r="E5945" t="s">
        <v>33</v>
      </c>
      <c r="F5945" t="s">
        <v>33</v>
      </c>
      <c r="G5945" t="s">
        <v>33</v>
      </c>
      <c r="H5945" t="s">
        <v>68</v>
      </c>
      <c r="I5945" t="s">
        <v>33</v>
      </c>
      <c r="J5945" t="s">
        <v>33</v>
      </c>
      <c r="K5945">
        <v>29.688917</v>
      </c>
      <c r="L5945">
        <v>3.6624949999999998</v>
      </c>
      <c r="M5945">
        <v>22.658000000000001</v>
      </c>
      <c r="N5945">
        <v>37.508000000000003</v>
      </c>
      <c r="O5945" t="s">
        <v>35</v>
      </c>
      <c r="P5945" t="s">
        <v>12011</v>
      </c>
      <c r="Q5945">
        <v>7.819</v>
      </c>
      <c r="R5945">
        <v>7.0309999999999997</v>
      </c>
      <c r="S5945">
        <v>9169</v>
      </c>
      <c r="T5945">
        <v>1281</v>
      </c>
      <c r="U5945">
        <v>6997</v>
      </c>
      <c r="V5945">
        <v>11583</v>
      </c>
      <c r="W5945">
        <v>203</v>
      </c>
      <c r="X5945">
        <v>61</v>
      </c>
      <c r="Y5945">
        <v>0</v>
      </c>
      <c r="Z5945">
        <v>0</v>
      </c>
      <c r="AA5945">
        <v>0</v>
      </c>
      <c r="AB5945">
        <v>1</v>
      </c>
      <c r="AC5945" t="s">
        <v>476</v>
      </c>
      <c r="AD5945" t="s">
        <v>11681</v>
      </c>
      <c r="AE5945">
        <v>1.3</v>
      </c>
    </row>
    <row r="5946" spans="1:31">
      <c r="A5946" t="s">
        <v>12012</v>
      </c>
      <c r="B5946">
        <v>2012</v>
      </c>
      <c r="C5946" t="s">
        <v>11681</v>
      </c>
      <c r="D5946" t="s">
        <v>317</v>
      </c>
      <c r="E5946" t="s">
        <v>33</v>
      </c>
      <c r="F5946" t="s">
        <v>33</v>
      </c>
      <c r="G5946" t="s">
        <v>33</v>
      </c>
      <c r="H5946" t="s">
        <v>68</v>
      </c>
      <c r="I5946" t="s">
        <v>40</v>
      </c>
      <c r="J5946" t="s">
        <v>33</v>
      </c>
      <c r="K5946">
        <v>37.731862999999997</v>
      </c>
      <c r="L5946">
        <v>5.3221449999999999</v>
      </c>
      <c r="M5946">
        <v>27.356000000000002</v>
      </c>
      <c r="N5946">
        <v>49.003999999999998</v>
      </c>
      <c r="O5946" t="s">
        <v>35</v>
      </c>
      <c r="P5946" t="s">
        <v>12013</v>
      </c>
      <c r="Q5946">
        <v>11.272</v>
      </c>
      <c r="R5946">
        <v>10.375999999999999</v>
      </c>
      <c r="S5946">
        <v>6421</v>
      </c>
      <c r="T5946">
        <v>1051</v>
      </c>
      <c r="U5946">
        <v>4655</v>
      </c>
      <c r="V5946">
        <v>8339</v>
      </c>
      <c r="W5946">
        <v>128</v>
      </c>
      <c r="X5946">
        <v>46</v>
      </c>
      <c r="Y5946">
        <v>0</v>
      </c>
      <c r="Z5946">
        <v>0</v>
      </c>
      <c r="AA5946">
        <v>0</v>
      </c>
      <c r="AB5946">
        <v>1</v>
      </c>
      <c r="AC5946" t="s">
        <v>498</v>
      </c>
      <c r="AD5946" t="s">
        <v>11681</v>
      </c>
      <c r="AE5946">
        <v>1.53</v>
      </c>
    </row>
    <row r="5947" spans="1:31">
      <c r="A5947" t="s">
        <v>12014</v>
      </c>
      <c r="B5947">
        <v>2012</v>
      </c>
      <c r="C5947" t="s">
        <v>11681</v>
      </c>
      <c r="D5947" t="s">
        <v>317</v>
      </c>
      <c r="E5947" t="s">
        <v>33</v>
      </c>
      <c r="F5947" t="s">
        <v>33</v>
      </c>
      <c r="G5947" t="s">
        <v>33</v>
      </c>
      <c r="H5947" t="s">
        <v>68</v>
      </c>
      <c r="I5947" t="s">
        <v>43</v>
      </c>
      <c r="J5947" t="s">
        <v>33</v>
      </c>
      <c r="K5947">
        <v>19.817640999999998</v>
      </c>
      <c r="L5947">
        <v>4.9169119999999999</v>
      </c>
      <c r="M5947">
        <v>11.055</v>
      </c>
      <c r="N5947">
        <v>31.396999999999998</v>
      </c>
      <c r="O5947" t="s">
        <v>35</v>
      </c>
      <c r="P5947" t="s">
        <v>12015</v>
      </c>
      <c r="Q5947">
        <v>11.579000000000001</v>
      </c>
      <c r="R5947">
        <v>8.7620000000000005</v>
      </c>
      <c r="S5947">
        <v>2748</v>
      </c>
      <c r="T5947">
        <v>778</v>
      </c>
      <c r="U5947">
        <v>1533</v>
      </c>
      <c r="V5947">
        <v>4353</v>
      </c>
      <c r="W5947">
        <v>75</v>
      </c>
      <c r="X5947">
        <v>15</v>
      </c>
      <c r="Y5947">
        <v>0</v>
      </c>
      <c r="Z5947">
        <v>0</v>
      </c>
      <c r="AA5947">
        <v>0</v>
      </c>
      <c r="AB5947">
        <v>1</v>
      </c>
      <c r="AC5947" t="s">
        <v>504</v>
      </c>
      <c r="AD5947" t="s">
        <v>11681</v>
      </c>
      <c r="AE5947">
        <v>1.1299999999999999</v>
      </c>
    </row>
    <row r="5948" spans="1:31">
      <c r="A5948" t="s">
        <v>12016</v>
      </c>
      <c r="B5948">
        <v>2012</v>
      </c>
      <c r="C5948" t="s">
        <v>11681</v>
      </c>
      <c r="D5948" t="s">
        <v>317</v>
      </c>
      <c r="E5948" t="s">
        <v>33</v>
      </c>
      <c r="F5948" t="s">
        <v>33</v>
      </c>
      <c r="G5948" t="s">
        <v>33</v>
      </c>
      <c r="H5948" t="s">
        <v>74</v>
      </c>
      <c r="I5948" t="s">
        <v>33</v>
      </c>
      <c r="J5948" t="s">
        <v>33</v>
      </c>
      <c r="K5948">
        <v>30.12415</v>
      </c>
      <c r="L5948">
        <v>8.1790070000000004</v>
      </c>
      <c r="M5948">
        <v>15.218</v>
      </c>
      <c r="N5948">
        <v>48.9</v>
      </c>
      <c r="O5948" t="s">
        <v>35</v>
      </c>
      <c r="P5948" t="s">
        <v>12017</v>
      </c>
      <c r="Q5948">
        <v>18.774999999999999</v>
      </c>
      <c r="R5948">
        <v>14.906000000000001</v>
      </c>
      <c r="S5948">
        <v>3672</v>
      </c>
      <c r="T5948">
        <v>1150</v>
      </c>
      <c r="U5948">
        <v>1855</v>
      </c>
      <c r="V5948">
        <v>5960</v>
      </c>
      <c r="W5948">
        <v>89</v>
      </c>
      <c r="X5948">
        <v>23</v>
      </c>
      <c r="Y5948">
        <v>0</v>
      </c>
      <c r="Z5948">
        <v>0</v>
      </c>
      <c r="AA5948">
        <v>0</v>
      </c>
      <c r="AB5948">
        <v>1</v>
      </c>
      <c r="AC5948" t="s">
        <v>496</v>
      </c>
      <c r="AD5948" t="s">
        <v>11681</v>
      </c>
      <c r="AE5948">
        <v>2.8</v>
      </c>
    </row>
    <row r="5949" spans="1:31">
      <c r="A5949" t="s">
        <v>12018</v>
      </c>
      <c r="B5949">
        <v>2012</v>
      </c>
      <c r="C5949" t="s">
        <v>11681</v>
      </c>
      <c r="D5949" t="s">
        <v>317</v>
      </c>
      <c r="E5949" t="s">
        <v>33</v>
      </c>
      <c r="F5949" t="s">
        <v>33</v>
      </c>
      <c r="G5949" t="s">
        <v>33</v>
      </c>
      <c r="H5949" t="s">
        <v>74</v>
      </c>
      <c r="I5949" t="s">
        <v>40</v>
      </c>
      <c r="J5949" t="s">
        <v>33</v>
      </c>
      <c r="K5949">
        <v>34.471910000000001</v>
      </c>
      <c r="L5949">
        <v>12.798401</v>
      </c>
      <c r="M5949">
        <v>11.991</v>
      </c>
      <c r="N5949">
        <v>63.667000000000002</v>
      </c>
      <c r="O5949" t="s">
        <v>35</v>
      </c>
      <c r="P5949" t="s">
        <v>12019</v>
      </c>
      <c r="Q5949">
        <v>29.196000000000002</v>
      </c>
      <c r="R5949">
        <v>22.481000000000002</v>
      </c>
      <c r="S5949">
        <v>2677</v>
      </c>
      <c r="T5949">
        <v>1105</v>
      </c>
      <c r="U5949">
        <v>931</v>
      </c>
      <c r="V5949">
        <v>4944</v>
      </c>
      <c r="W5949">
        <v>54</v>
      </c>
      <c r="X5949">
        <v>16</v>
      </c>
      <c r="Y5949">
        <v>0</v>
      </c>
      <c r="Z5949">
        <v>0</v>
      </c>
      <c r="AA5949">
        <v>0</v>
      </c>
      <c r="AB5949">
        <v>1</v>
      </c>
      <c r="AC5949" t="s">
        <v>523</v>
      </c>
      <c r="AD5949" t="s">
        <v>11681</v>
      </c>
      <c r="AE5949">
        <v>3.84</v>
      </c>
    </row>
    <row r="5950" spans="1:31">
      <c r="A5950" t="s">
        <v>12020</v>
      </c>
      <c r="B5950">
        <v>2012</v>
      </c>
      <c r="C5950" t="s">
        <v>11681</v>
      </c>
      <c r="D5950" t="s">
        <v>317</v>
      </c>
      <c r="E5950" t="s">
        <v>33</v>
      </c>
      <c r="F5950" t="s">
        <v>33</v>
      </c>
      <c r="G5950" t="s">
        <v>33</v>
      </c>
      <c r="H5950" t="s">
        <v>74</v>
      </c>
      <c r="I5950" t="s">
        <v>43</v>
      </c>
      <c r="J5950" t="s">
        <v>33</v>
      </c>
      <c r="K5950">
        <v>22.489934000000002</v>
      </c>
      <c r="L5950">
        <v>8.7604430000000004</v>
      </c>
      <c r="M5950">
        <v>8.0120000000000005</v>
      </c>
      <c r="N5950">
        <v>44.317999999999998</v>
      </c>
      <c r="O5950" t="s">
        <v>35</v>
      </c>
      <c r="P5950" t="s">
        <v>12021</v>
      </c>
      <c r="Q5950">
        <v>21.827999999999999</v>
      </c>
      <c r="R5950">
        <v>14.478</v>
      </c>
      <c r="S5950">
        <v>995</v>
      </c>
      <c r="T5950">
        <v>416</v>
      </c>
      <c r="U5950">
        <v>354</v>
      </c>
      <c r="V5950">
        <v>1960</v>
      </c>
      <c r="W5950">
        <v>35</v>
      </c>
      <c r="X5950">
        <v>7</v>
      </c>
      <c r="Y5950">
        <v>0</v>
      </c>
      <c r="Z5950">
        <v>0</v>
      </c>
      <c r="AA5950">
        <v>0</v>
      </c>
      <c r="AB5950">
        <v>1</v>
      </c>
      <c r="AC5950" t="s">
        <v>76</v>
      </c>
      <c r="AD5950" t="s">
        <v>11681</v>
      </c>
      <c r="AE5950">
        <v>1.5</v>
      </c>
    </row>
    <row r="5951" spans="1:31">
      <c r="A5951" t="s">
        <v>12022</v>
      </c>
      <c r="B5951">
        <v>2012</v>
      </c>
      <c r="C5951" t="s">
        <v>11681</v>
      </c>
      <c r="D5951" t="s">
        <v>317</v>
      </c>
      <c r="E5951" t="s">
        <v>33</v>
      </c>
      <c r="F5951" t="s">
        <v>33</v>
      </c>
      <c r="G5951" t="s">
        <v>33</v>
      </c>
      <c r="H5951" t="s">
        <v>81</v>
      </c>
      <c r="I5951" t="s">
        <v>33</v>
      </c>
      <c r="J5951" t="s">
        <v>33</v>
      </c>
      <c r="K5951">
        <v>27.783629000000001</v>
      </c>
      <c r="L5951">
        <v>8.6173579999999994</v>
      </c>
      <c r="M5951">
        <v>12.592000000000001</v>
      </c>
      <c r="N5951">
        <v>47.948999999999998</v>
      </c>
      <c r="O5951" t="s">
        <v>35</v>
      </c>
      <c r="P5951" t="s">
        <v>12023</v>
      </c>
      <c r="Q5951">
        <v>20.164999999999999</v>
      </c>
      <c r="R5951">
        <v>15.191000000000001</v>
      </c>
      <c r="S5951">
        <v>1089</v>
      </c>
      <c r="T5951">
        <v>350</v>
      </c>
      <c r="U5951">
        <v>494</v>
      </c>
      <c r="V5951">
        <v>1880</v>
      </c>
      <c r="W5951">
        <v>39</v>
      </c>
      <c r="X5951">
        <v>12</v>
      </c>
      <c r="Y5951">
        <v>0</v>
      </c>
      <c r="Z5951">
        <v>0</v>
      </c>
      <c r="AA5951">
        <v>0</v>
      </c>
      <c r="AB5951">
        <v>1</v>
      </c>
      <c r="AC5951" t="s">
        <v>76</v>
      </c>
      <c r="AD5951" t="s">
        <v>11681</v>
      </c>
      <c r="AE5951">
        <v>1.41</v>
      </c>
    </row>
    <row r="5952" spans="1:31">
      <c r="A5952" t="s">
        <v>12024</v>
      </c>
      <c r="B5952">
        <v>2012</v>
      </c>
      <c r="C5952" t="s">
        <v>11681</v>
      </c>
      <c r="D5952" t="s">
        <v>317</v>
      </c>
      <c r="E5952" t="s">
        <v>33</v>
      </c>
      <c r="F5952" t="s">
        <v>33</v>
      </c>
      <c r="G5952" t="s">
        <v>33</v>
      </c>
      <c r="H5952" t="s">
        <v>33</v>
      </c>
      <c r="I5952" t="s">
        <v>33</v>
      </c>
      <c r="J5952" t="s">
        <v>33</v>
      </c>
      <c r="K5952">
        <v>33.425576999999997</v>
      </c>
      <c r="L5952">
        <v>2.036956</v>
      </c>
      <c r="M5952">
        <v>29.443000000000001</v>
      </c>
      <c r="N5952">
        <v>37.591999999999999</v>
      </c>
      <c r="O5952" t="s">
        <v>35</v>
      </c>
      <c r="P5952" t="s">
        <v>12025</v>
      </c>
      <c r="Q5952">
        <v>4.1669999999999998</v>
      </c>
      <c r="R5952">
        <v>3.9830000000000001</v>
      </c>
      <c r="S5952">
        <v>58574</v>
      </c>
      <c r="T5952">
        <v>3798</v>
      </c>
      <c r="U5952">
        <v>51594</v>
      </c>
      <c r="V5952">
        <v>65875</v>
      </c>
      <c r="W5952">
        <v>1046</v>
      </c>
      <c r="X5952">
        <v>344</v>
      </c>
      <c r="Y5952">
        <v>0</v>
      </c>
      <c r="Z5952">
        <v>0</v>
      </c>
      <c r="AA5952">
        <v>0</v>
      </c>
      <c r="AB5952">
        <v>1</v>
      </c>
      <c r="AC5952" t="s">
        <v>1962</v>
      </c>
      <c r="AD5952" t="s">
        <v>11681</v>
      </c>
      <c r="AE5952">
        <v>1.95</v>
      </c>
    </row>
    <row r="5953" spans="1:31">
      <c r="A5953" t="s">
        <v>12026</v>
      </c>
      <c r="B5953">
        <v>2012</v>
      </c>
      <c r="C5953" t="s">
        <v>11681</v>
      </c>
      <c r="D5953" t="s">
        <v>317</v>
      </c>
      <c r="E5953" t="s">
        <v>33</v>
      </c>
      <c r="F5953" t="s">
        <v>33</v>
      </c>
      <c r="G5953" t="s">
        <v>33</v>
      </c>
      <c r="H5953" t="s">
        <v>33</v>
      </c>
      <c r="I5953" t="s">
        <v>33</v>
      </c>
      <c r="J5953" t="s">
        <v>98</v>
      </c>
      <c r="K5953">
        <v>24.246072999999999</v>
      </c>
      <c r="L5953">
        <v>8.0585389999999997</v>
      </c>
      <c r="M5953">
        <v>10.361000000000001</v>
      </c>
      <c r="N5953">
        <v>43.68</v>
      </c>
      <c r="O5953" t="s">
        <v>35</v>
      </c>
      <c r="P5953" t="s">
        <v>12027</v>
      </c>
      <c r="Q5953">
        <v>19.434000000000001</v>
      </c>
      <c r="R5953">
        <v>13.885</v>
      </c>
      <c r="S5953">
        <v>3086</v>
      </c>
      <c r="T5953">
        <v>1147</v>
      </c>
      <c r="U5953">
        <v>1319</v>
      </c>
      <c r="V5953">
        <v>5559</v>
      </c>
      <c r="W5953">
        <v>44</v>
      </c>
      <c r="X5953">
        <v>11</v>
      </c>
      <c r="Y5953">
        <v>0</v>
      </c>
      <c r="Z5953">
        <v>0</v>
      </c>
      <c r="AA5953">
        <v>0</v>
      </c>
      <c r="AB5953">
        <v>1</v>
      </c>
      <c r="AC5953" t="s">
        <v>1155</v>
      </c>
      <c r="AD5953" t="s">
        <v>11681</v>
      </c>
      <c r="AE5953">
        <v>1.52</v>
      </c>
    </row>
    <row r="5954" spans="1:31">
      <c r="A5954" t="s">
        <v>12028</v>
      </c>
      <c r="B5954">
        <v>2012</v>
      </c>
      <c r="C5954" t="s">
        <v>11681</v>
      </c>
      <c r="D5954" t="s">
        <v>317</v>
      </c>
      <c r="E5954" t="s">
        <v>33</v>
      </c>
      <c r="F5954" t="s">
        <v>33</v>
      </c>
      <c r="G5954" t="s">
        <v>33</v>
      </c>
      <c r="H5954" t="s">
        <v>33</v>
      </c>
      <c r="I5954" t="s">
        <v>33</v>
      </c>
      <c r="J5954" t="s">
        <v>101</v>
      </c>
      <c r="K5954">
        <v>34.235261999999999</v>
      </c>
      <c r="L5954">
        <v>9.0878800000000002</v>
      </c>
      <c r="M5954">
        <v>17.425999999999998</v>
      </c>
      <c r="N5954">
        <v>54.546999999999997</v>
      </c>
      <c r="O5954" t="s">
        <v>35</v>
      </c>
      <c r="P5954" t="s">
        <v>12029</v>
      </c>
      <c r="Q5954">
        <v>20.312000000000001</v>
      </c>
      <c r="R5954">
        <v>16.809000000000001</v>
      </c>
      <c r="S5954">
        <v>4704</v>
      </c>
      <c r="T5954">
        <v>1465</v>
      </c>
      <c r="U5954">
        <v>2394</v>
      </c>
      <c r="V5954">
        <v>7494</v>
      </c>
      <c r="W5954">
        <v>53</v>
      </c>
      <c r="X5954">
        <v>17</v>
      </c>
      <c r="Y5954">
        <v>0</v>
      </c>
      <c r="Z5954">
        <v>0</v>
      </c>
      <c r="AA5954">
        <v>0</v>
      </c>
      <c r="AB5954">
        <v>1</v>
      </c>
      <c r="AC5954" t="s">
        <v>208</v>
      </c>
      <c r="AD5954" t="s">
        <v>11681</v>
      </c>
      <c r="AE5954">
        <v>1.91</v>
      </c>
    </row>
    <row r="5955" spans="1:31">
      <c r="A5955" t="s">
        <v>12030</v>
      </c>
      <c r="B5955">
        <v>2012</v>
      </c>
      <c r="C5955" t="s">
        <v>11681</v>
      </c>
      <c r="D5955" t="s">
        <v>317</v>
      </c>
      <c r="E5955" t="s">
        <v>33</v>
      </c>
      <c r="F5955" t="s">
        <v>33</v>
      </c>
      <c r="G5955" t="s">
        <v>33</v>
      </c>
      <c r="H5955" t="s">
        <v>33</v>
      </c>
      <c r="I5955" t="s">
        <v>33</v>
      </c>
      <c r="J5955" t="s">
        <v>104</v>
      </c>
      <c r="K5955">
        <v>25.252237999999998</v>
      </c>
      <c r="L5955">
        <v>5.2663909999999996</v>
      </c>
      <c r="M5955">
        <v>15.542999999999999</v>
      </c>
      <c r="N5955">
        <v>37.183999999999997</v>
      </c>
      <c r="O5955" t="s">
        <v>35</v>
      </c>
      <c r="P5955" t="s">
        <v>12031</v>
      </c>
      <c r="Q5955">
        <v>11.932</v>
      </c>
      <c r="R5955">
        <v>9.7089999999999996</v>
      </c>
      <c r="S5955">
        <v>4632</v>
      </c>
      <c r="T5955">
        <v>1018</v>
      </c>
      <c r="U5955">
        <v>2851</v>
      </c>
      <c r="V5955">
        <v>6821</v>
      </c>
      <c r="W5955">
        <v>103</v>
      </c>
      <c r="X5955">
        <v>27</v>
      </c>
      <c r="Y5955">
        <v>0</v>
      </c>
      <c r="Z5955">
        <v>0</v>
      </c>
      <c r="AA5955">
        <v>0</v>
      </c>
      <c r="AB5955">
        <v>1</v>
      </c>
      <c r="AC5955" t="s">
        <v>494</v>
      </c>
      <c r="AD5955" t="s">
        <v>11681</v>
      </c>
      <c r="AE5955">
        <v>1.5</v>
      </c>
    </row>
    <row r="5956" spans="1:31">
      <c r="A5956" t="s">
        <v>12032</v>
      </c>
      <c r="B5956">
        <v>2012</v>
      </c>
      <c r="C5956" t="s">
        <v>11681</v>
      </c>
      <c r="D5956" t="s">
        <v>317</v>
      </c>
      <c r="E5956" t="s">
        <v>33</v>
      </c>
      <c r="F5956" t="s">
        <v>33</v>
      </c>
      <c r="G5956" t="s">
        <v>33</v>
      </c>
      <c r="H5956" t="s">
        <v>33</v>
      </c>
      <c r="I5956" t="s">
        <v>33</v>
      </c>
      <c r="J5956" t="s">
        <v>107</v>
      </c>
      <c r="K5956">
        <v>34.840020000000003</v>
      </c>
      <c r="L5956">
        <v>4.1394659999999996</v>
      </c>
      <c r="M5956">
        <v>26.791</v>
      </c>
      <c r="N5956">
        <v>43.581000000000003</v>
      </c>
      <c r="O5956" t="s">
        <v>35</v>
      </c>
      <c r="P5956" t="s">
        <v>12033</v>
      </c>
      <c r="Q5956">
        <v>8.7409999999999997</v>
      </c>
      <c r="R5956">
        <v>8.0489999999999995</v>
      </c>
      <c r="S5956">
        <v>14053</v>
      </c>
      <c r="T5956">
        <v>2022</v>
      </c>
      <c r="U5956">
        <v>10806</v>
      </c>
      <c r="V5956">
        <v>17579</v>
      </c>
      <c r="W5956">
        <v>242</v>
      </c>
      <c r="X5956">
        <v>83</v>
      </c>
      <c r="Y5956">
        <v>0</v>
      </c>
      <c r="Z5956">
        <v>0</v>
      </c>
      <c r="AA5956">
        <v>0</v>
      </c>
      <c r="AB5956">
        <v>1</v>
      </c>
      <c r="AC5956" t="s">
        <v>1176</v>
      </c>
      <c r="AD5956" t="s">
        <v>11681</v>
      </c>
      <c r="AE5956">
        <v>1.82</v>
      </c>
    </row>
    <row r="5957" spans="1:31">
      <c r="A5957" t="s">
        <v>12034</v>
      </c>
      <c r="B5957">
        <v>2012</v>
      </c>
      <c r="C5957" t="s">
        <v>11681</v>
      </c>
      <c r="D5957" t="s">
        <v>317</v>
      </c>
      <c r="E5957" t="s">
        <v>33</v>
      </c>
      <c r="F5957" t="s">
        <v>33</v>
      </c>
      <c r="G5957" t="s">
        <v>33</v>
      </c>
      <c r="H5957" t="s">
        <v>33</v>
      </c>
      <c r="I5957" t="s">
        <v>33</v>
      </c>
      <c r="J5957" t="s">
        <v>110</v>
      </c>
      <c r="K5957">
        <v>35.629800000000003</v>
      </c>
      <c r="L5957">
        <v>2.545391</v>
      </c>
      <c r="M5957">
        <v>30.641999999999999</v>
      </c>
      <c r="N5957">
        <v>40.859000000000002</v>
      </c>
      <c r="O5957" t="s">
        <v>35</v>
      </c>
      <c r="P5957" t="s">
        <v>12035</v>
      </c>
      <c r="Q5957">
        <v>5.23</v>
      </c>
      <c r="R5957">
        <v>4.9870000000000001</v>
      </c>
      <c r="S5957">
        <v>32099</v>
      </c>
      <c r="T5957">
        <v>2957</v>
      </c>
      <c r="U5957">
        <v>27606</v>
      </c>
      <c r="V5957">
        <v>36810</v>
      </c>
      <c r="W5957">
        <v>604</v>
      </c>
      <c r="X5957">
        <v>206</v>
      </c>
      <c r="Y5957">
        <v>0</v>
      </c>
      <c r="Z5957">
        <v>0</v>
      </c>
      <c r="AA5957">
        <v>0</v>
      </c>
      <c r="AB5957">
        <v>1</v>
      </c>
      <c r="AC5957" t="s">
        <v>5694</v>
      </c>
      <c r="AD5957" t="s">
        <v>11681</v>
      </c>
      <c r="AE5957">
        <v>1.7</v>
      </c>
    </row>
    <row r="5958" spans="1:31">
      <c r="A5958" t="s">
        <v>12036</v>
      </c>
      <c r="B5958">
        <v>2012</v>
      </c>
      <c r="C5958" t="s">
        <v>11681</v>
      </c>
      <c r="D5958" t="s">
        <v>317</v>
      </c>
      <c r="E5958" t="s">
        <v>33</v>
      </c>
      <c r="F5958" t="s">
        <v>33</v>
      </c>
      <c r="G5958" t="s">
        <v>33</v>
      </c>
      <c r="H5958" t="s">
        <v>33</v>
      </c>
      <c r="I5958" t="s">
        <v>40</v>
      </c>
      <c r="J5958" t="s">
        <v>33</v>
      </c>
      <c r="K5958">
        <v>36.242286999999997</v>
      </c>
      <c r="L5958">
        <v>2.579879</v>
      </c>
      <c r="M5958">
        <v>31.181999999999999</v>
      </c>
      <c r="N5958">
        <v>41.539000000000001</v>
      </c>
      <c r="O5958" t="s">
        <v>35</v>
      </c>
      <c r="P5958" t="s">
        <v>12037</v>
      </c>
      <c r="Q5958">
        <v>5.2969999999999997</v>
      </c>
      <c r="R5958">
        <v>5.0599999999999996</v>
      </c>
      <c r="S5958">
        <v>35098</v>
      </c>
      <c r="T5958">
        <v>2734</v>
      </c>
      <c r="U5958">
        <v>30197</v>
      </c>
      <c r="V5958">
        <v>40228</v>
      </c>
      <c r="W5958">
        <v>693</v>
      </c>
      <c r="X5958">
        <v>242</v>
      </c>
      <c r="Y5958">
        <v>0</v>
      </c>
      <c r="Z5958">
        <v>0</v>
      </c>
      <c r="AA5958">
        <v>0</v>
      </c>
      <c r="AB5958">
        <v>1</v>
      </c>
      <c r="AC5958" t="s">
        <v>467</v>
      </c>
      <c r="AD5958" t="s">
        <v>11681</v>
      </c>
      <c r="AE5958">
        <v>1.99</v>
      </c>
    </row>
    <row r="5959" spans="1:31">
      <c r="A5959" t="s">
        <v>12038</v>
      </c>
      <c r="B5959">
        <v>2012</v>
      </c>
      <c r="C5959" t="s">
        <v>11681</v>
      </c>
      <c r="D5959" t="s">
        <v>317</v>
      </c>
      <c r="E5959" t="s">
        <v>33</v>
      </c>
      <c r="F5959" t="s">
        <v>33</v>
      </c>
      <c r="G5959" t="s">
        <v>33</v>
      </c>
      <c r="H5959" t="s">
        <v>33</v>
      </c>
      <c r="I5959" t="s">
        <v>40</v>
      </c>
      <c r="J5959" t="s">
        <v>104</v>
      </c>
      <c r="K5959">
        <v>26.305987999999999</v>
      </c>
      <c r="L5959">
        <v>6.8205640000000001</v>
      </c>
      <c r="M5959">
        <v>14</v>
      </c>
      <c r="N5959">
        <v>42.081000000000003</v>
      </c>
      <c r="O5959" t="s">
        <v>35</v>
      </c>
      <c r="P5959" t="s">
        <v>12039</v>
      </c>
      <c r="Q5959">
        <v>15.775</v>
      </c>
      <c r="R5959">
        <v>12.305999999999999</v>
      </c>
      <c r="S5959">
        <v>2336</v>
      </c>
      <c r="T5959">
        <v>610</v>
      </c>
      <c r="U5959">
        <v>1243</v>
      </c>
      <c r="V5959">
        <v>3737</v>
      </c>
      <c r="W5959">
        <v>59</v>
      </c>
      <c r="X5959">
        <v>17</v>
      </c>
      <c r="Y5959">
        <v>0</v>
      </c>
      <c r="Z5959">
        <v>0</v>
      </c>
      <c r="AA5959">
        <v>0</v>
      </c>
      <c r="AB5959">
        <v>1</v>
      </c>
      <c r="AC5959" t="s">
        <v>479</v>
      </c>
      <c r="AD5959" t="s">
        <v>11681</v>
      </c>
      <c r="AE5959">
        <v>1.39</v>
      </c>
    </row>
    <row r="5960" spans="1:31">
      <c r="A5960" t="s">
        <v>12040</v>
      </c>
      <c r="B5960">
        <v>2012</v>
      </c>
      <c r="C5960" t="s">
        <v>11681</v>
      </c>
      <c r="D5960" t="s">
        <v>317</v>
      </c>
      <c r="E5960" t="s">
        <v>33</v>
      </c>
      <c r="F5960" t="s">
        <v>33</v>
      </c>
      <c r="G5960" t="s">
        <v>33</v>
      </c>
      <c r="H5960" t="s">
        <v>33</v>
      </c>
      <c r="I5960" t="s">
        <v>40</v>
      </c>
      <c r="J5960" t="s">
        <v>107</v>
      </c>
      <c r="K5960">
        <v>37.705105000000003</v>
      </c>
      <c r="L5960">
        <v>5.2422570000000004</v>
      </c>
      <c r="M5960">
        <v>27.475000000000001</v>
      </c>
      <c r="N5960">
        <v>48.808</v>
      </c>
      <c r="O5960" t="s">
        <v>35</v>
      </c>
      <c r="P5960" t="s">
        <v>12041</v>
      </c>
      <c r="Q5960">
        <v>11.103</v>
      </c>
      <c r="R5960">
        <v>10.231</v>
      </c>
      <c r="S5960">
        <v>8678</v>
      </c>
      <c r="T5960">
        <v>1538</v>
      </c>
      <c r="U5960">
        <v>6323</v>
      </c>
      <c r="V5960">
        <v>11233</v>
      </c>
      <c r="W5960">
        <v>161</v>
      </c>
      <c r="X5960">
        <v>56</v>
      </c>
      <c r="Y5960">
        <v>0</v>
      </c>
      <c r="Z5960">
        <v>0</v>
      </c>
      <c r="AA5960">
        <v>0</v>
      </c>
      <c r="AB5960">
        <v>1</v>
      </c>
      <c r="AC5960" t="s">
        <v>493</v>
      </c>
      <c r="AD5960" t="s">
        <v>11681</v>
      </c>
      <c r="AE5960">
        <v>1.87</v>
      </c>
    </row>
    <row r="5961" spans="1:31">
      <c r="A5961" t="s">
        <v>12042</v>
      </c>
      <c r="B5961">
        <v>2012</v>
      </c>
      <c r="C5961" t="s">
        <v>11681</v>
      </c>
      <c r="D5961" t="s">
        <v>317</v>
      </c>
      <c r="E5961" t="s">
        <v>33</v>
      </c>
      <c r="F5961" t="s">
        <v>33</v>
      </c>
      <c r="G5961" t="s">
        <v>33</v>
      </c>
      <c r="H5961" t="s">
        <v>33</v>
      </c>
      <c r="I5961" t="s">
        <v>40</v>
      </c>
      <c r="J5961" t="s">
        <v>110</v>
      </c>
      <c r="K5961">
        <v>36.339128000000002</v>
      </c>
      <c r="L5961">
        <v>2.869672</v>
      </c>
      <c r="M5961">
        <v>30.713999999999999</v>
      </c>
      <c r="N5961">
        <v>42.255000000000003</v>
      </c>
      <c r="O5961" t="s">
        <v>35</v>
      </c>
      <c r="P5961" t="s">
        <v>12043</v>
      </c>
      <c r="Q5961">
        <v>5.9160000000000004</v>
      </c>
      <c r="R5961">
        <v>5.625</v>
      </c>
      <c r="S5961">
        <v>20400</v>
      </c>
      <c r="T5961">
        <v>1875</v>
      </c>
      <c r="U5961">
        <v>17242</v>
      </c>
      <c r="V5961">
        <v>23721</v>
      </c>
      <c r="W5961">
        <v>424</v>
      </c>
      <c r="X5961">
        <v>153</v>
      </c>
      <c r="Y5961">
        <v>0</v>
      </c>
      <c r="Z5961">
        <v>0</v>
      </c>
      <c r="AA5961">
        <v>0</v>
      </c>
      <c r="AB5961">
        <v>1</v>
      </c>
      <c r="AC5961" t="s">
        <v>2747</v>
      </c>
      <c r="AD5961" t="s">
        <v>11681</v>
      </c>
      <c r="AE5961">
        <v>1.51</v>
      </c>
    </row>
    <row r="5962" spans="1:31">
      <c r="A5962" t="s">
        <v>12044</v>
      </c>
      <c r="B5962">
        <v>2012</v>
      </c>
      <c r="C5962" t="s">
        <v>11681</v>
      </c>
      <c r="D5962" t="s">
        <v>317</v>
      </c>
      <c r="E5962" t="s">
        <v>33</v>
      </c>
      <c r="F5962" t="s">
        <v>33</v>
      </c>
      <c r="G5962" t="s">
        <v>33</v>
      </c>
      <c r="H5962" t="s">
        <v>33</v>
      </c>
      <c r="I5962" t="s">
        <v>43</v>
      </c>
      <c r="J5962" t="s">
        <v>33</v>
      </c>
      <c r="K5962">
        <v>29.945975000000001</v>
      </c>
      <c r="L5962">
        <v>3.4300709999999999</v>
      </c>
      <c r="M5962">
        <v>23.337</v>
      </c>
      <c r="N5962">
        <v>37.232999999999997</v>
      </c>
      <c r="O5962" t="s">
        <v>35</v>
      </c>
      <c r="P5962" t="s">
        <v>12045</v>
      </c>
      <c r="Q5962">
        <v>7.2869999999999999</v>
      </c>
      <c r="R5962">
        <v>6.6079999999999997</v>
      </c>
      <c r="S5962">
        <v>23476</v>
      </c>
      <c r="T5962">
        <v>3003</v>
      </c>
      <c r="U5962">
        <v>18295</v>
      </c>
      <c r="V5962">
        <v>29188</v>
      </c>
      <c r="W5962">
        <v>353</v>
      </c>
      <c r="X5962">
        <v>102</v>
      </c>
      <c r="Y5962">
        <v>0</v>
      </c>
      <c r="Z5962">
        <v>0</v>
      </c>
      <c r="AA5962">
        <v>0</v>
      </c>
      <c r="AB5962">
        <v>1</v>
      </c>
      <c r="AC5962" t="s">
        <v>756</v>
      </c>
      <c r="AD5962" t="s">
        <v>11681</v>
      </c>
      <c r="AE5962">
        <v>1.97</v>
      </c>
    </row>
    <row r="5963" spans="1:31">
      <c r="A5963" t="s">
        <v>12046</v>
      </c>
      <c r="B5963">
        <v>2012</v>
      </c>
      <c r="C5963" t="s">
        <v>11681</v>
      </c>
      <c r="D5963" t="s">
        <v>317</v>
      </c>
      <c r="E5963" t="s">
        <v>33</v>
      </c>
      <c r="F5963" t="s">
        <v>33</v>
      </c>
      <c r="G5963" t="s">
        <v>33</v>
      </c>
      <c r="H5963" t="s">
        <v>33</v>
      </c>
      <c r="I5963" t="s">
        <v>43</v>
      </c>
      <c r="J5963" t="s">
        <v>104</v>
      </c>
      <c r="K5963">
        <v>24.263522999999999</v>
      </c>
      <c r="L5963">
        <v>8.5775629999999996</v>
      </c>
      <c r="M5963">
        <v>9.6579999999999995</v>
      </c>
      <c r="N5963">
        <v>45.146999999999998</v>
      </c>
      <c r="O5963" t="s">
        <v>35</v>
      </c>
      <c r="P5963" t="s">
        <v>12047</v>
      </c>
      <c r="Q5963">
        <v>20.882999999999999</v>
      </c>
      <c r="R5963">
        <v>14.605</v>
      </c>
      <c r="S5963">
        <v>2296</v>
      </c>
      <c r="T5963">
        <v>877</v>
      </c>
      <c r="U5963">
        <v>914</v>
      </c>
      <c r="V5963">
        <v>4273</v>
      </c>
      <c r="W5963">
        <v>44</v>
      </c>
      <c r="X5963">
        <v>10</v>
      </c>
      <c r="Y5963">
        <v>0</v>
      </c>
      <c r="Z5963">
        <v>0</v>
      </c>
      <c r="AA5963">
        <v>0</v>
      </c>
      <c r="AB5963">
        <v>1</v>
      </c>
      <c r="AC5963" t="s">
        <v>479</v>
      </c>
      <c r="AD5963" t="s">
        <v>11681</v>
      </c>
      <c r="AE5963">
        <v>1.72</v>
      </c>
    </row>
    <row r="5964" spans="1:31">
      <c r="A5964" t="s">
        <v>12048</v>
      </c>
      <c r="B5964">
        <v>2012</v>
      </c>
      <c r="C5964" t="s">
        <v>11681</v>
      </c>
      <c r="D5964" t="s">
        <v>317</v>
      </c>
      <c r="E5964" t="s">
        <v>33</v>
      </c>
      <c r="F5964" t="s">
        <v>33</v>
      </c>
      <c r="G5964" t="s">
        <v>33</v>
      </c>
      <c r="H5964" t="s">
        <v>33</v>
      </c>
      <c r="I5964" t="s">
        <v>43</v>
      </c>
      <c r="J5964" t="s">
        <v>107</v>
      </c>
      <c r="K5964">
        <v>31.032959999999999</v>
      </c>
      <c r="L5964">
        <v>6.2125729999999999</v>
      </c>
      <c r="M5964">
        <v>19.361000000000001</v>
      </c>
      <c r="N5964">
        <v>44.786000000000001</v>
      </c>
      <c r="O5964" t="s">
        <v>35</v>
      </c>
      <c r="P5964" t="s">
        <v>12049</v>
      </c>
      <c r="Q5964">
        <v>13.753</v>
      </c>
      <c r="R5964">
        <v>11.672000000000001</v>
      </c>
      <c r="S5964">
        <v>5375</v>
      </c>
      <c r="T5964">
        <v>1171</v>
      </c>
      <c r="U5964">
        <v>3354</v>
      </c>
      <c r="V5964">
        <v>7757</v>
      </c>
      <c r="W5964">
        <v>81</v>
      </c>
      <c r="X5964">
        <v>27</v>
      </c>
      <c r="Y5964">
        <v>0</v>
      </c>
      <c r="Z5964">
        <v>0</v>
      </c>
      <c r="AA5964">
        <v>0</v>
      </c>
      <c r="AB5964">
        <v>1</v>
      </c>
      <c r="AC5964" t="s">
        <v>495</v>
      </c>
      <c r="AD5964" t="s">
        <v>11681</v>
      </c>
      <c r="AE5964">
        <v>1.44</v>
      </c>
    </row>
    <row r="5965" spans="1:31">
      <c r="A5965" t="s">
        <v>12050</v>
      </c>
      <c r="B5965">
        <v>2012</v>
      </c>
      <c r="C5965" t="s">
        <v>11681</v>
      </c>
      <c r="D5965" t="s">
        <v>317</v>
      </c>
      <c r="E5965" t="s">
        <v>33</v>
      </c>
      <c r="F5965" t="s">
        <v>33</v>
      </c>
      <c r="G5965" t="s">
        <v>33</v>
      </c>
      <c r="H5965" t="s">
        <v>33</v>
      </c>
      <c r="I5965" t="s">
        <v>43</v>
      </c>
      <c r="J5965" t="s">
        <v>110</v>
      </c>
      <c r="K5965">
        <v>34.456944999999997</v>
      </c>
      <c r="L5965">
        <v>4.8712540000000004</v>
      </c>
      <c r="M5965">
        <v>25.036999999999999</v>
      </c>
      <c r="N5965">
        <v>44.866999999999997</v>
      </c>
      <c r="O5965" t="s">
        <v>35</v>
      </c>
      <c r="P5965" t="s">
        <v>12051</v>
      </c>
      <c r="Q5965">
        <v>10.411</v>
      </c>
      <c r="R5965">
        <v>9.42</v>
      </c>
      <c r="S5965">
        <v>11699</v>
      </c>
      <c r="T5965">
        <v>2222</v>
      </c>
      <c r="U5965">
        <v>8501</v>
      </c>
      <c r="V5965">
        <v>15233</v>
      </c>
      <c r="W5965">
        <v>180</v>
      </c>
      <c r="X5965">
        <v>53</v>
      </c>
      <c r="Y5965">
        <v>0</v>
      </c>
      <c r="Z5965">
        <v>0</v>
      </c>
      <c r="AA5965">
        <v>0</v>
      </c>
      <c r="AB5965">
        <v>1</v>
      </c>
      <c r="AC5965" t="s">
        <v>552</v>
      </c>
      <c r="AD5965" t="s">
        <v>11681</v>
      </c>
      <c r="AE5965">
        <v>1.88</v>
      </c>
    </row>
    <row r="5966" spans="1:31">
      <c r="A5966" t="s">
        <v>12052</v>
      </c>
      <c r="B5966">
        <v>2012</v>
      </c>
      <c r="C5966" t="s">
        <v>11681</v>
      </c>
      <c r="D5966" t="s">
        <v>363</v>
      </c>
      <c r="E5966" t="s">
        <v>33</v>
      </c>
      <c r="F5966" t="s">
        <v>33</v>
      </c>
      <c r="G5966" t="s">
        <v>33</v>
      </c>
      <c r="H5966" t="s">
        <v>34</v>
      </c>
      <c r="I5966" t="s">
        <v>33</v>
      </c>
      <c r="J5966" t="s">
        <v>33</v>
      </c>
      <c r="K5966">
        <v>32.522677000000002</v>
      </c>
      <c r="L5966">
        <v>7.987965</v>
      </c>
      <c r="M5966">
        <v>17.725999999999999</v>
      </c>
      <c r="N5966">
        <v>50.402999999999999</v>
      </c>
      <c r="O5966" t="s">
        <v>35</v>
      </c>
      <c r="P5966" t="s">
        <v>12053</v>
      </c>
      <c r="Q5966">
        <v>17.88</v>
      </c>
      <c r="R5966">
        <v>14.797000000000001</v>
      </c>
      <c r="S5966">
        <v>8015</v>
      </c>
      <c r="T5966">
        <v>2512</v>
      </c>
      <c r="U5966">
        <v>4369</v>
      </c>
      <c r="V5966">
        <v>12422</v>
      </c>
      <c r="W5966">
        <v>54</v>
      </c>
      <c r="X5966">
        <v>15</v>
      </c>
      <c r="Y5966">
        <v>0</v>
      </c>
      <c r="Z5966">
        <v>0</v>
      </c>
      <c r="AA5966">
        <v>0</v>
      </c>
      <c r="AB5966">
        <v>1</v>
      </c>
      <c r="AC5966" t="s">
        <v>1037</v>
      </c>
      <c r="AD5966" t="s">
        <v>11681</v>
      </c>
      <c r="AE5966">
        <v>1.54</v>
      </c>
    </row>
    <row r="5967" spans="1:31">
      <c r="A5967" t="s">
        <v>12054</v>
      </c>
      <c r="B5967">
        <v>2012</v>
      </c>
      <c r="C5967" t="s">
        <v>11681</v>
      </c>
      <c r="D5967" t="s">
        <v>363</v>
      </c>
      <c r="E5967" t="s">
        <v>33</v>
      </c>
      <c r="F5967" t="s">
        <v>33</v>
      </c>
      <c r="G5967" t="s">
        <v>33</v>
      </c>
      <c r="H5967" t="s">
        <v>34</v>
      </c>
      <c r="I5967" t="s">
        <v>43</v>
      </c>
      <c r="J5967" t="s">
        <v>33</v>
      </c>
      <c r="K5967">
        <v>25.380762000000001</v>
      </c>
      <c r="L5967">
        <v>8.8163260000000001</v>
      </c>
      <c r="M5967">
        <v>10.311</v>
      </c>
      <c r="N5967">
        <v>46.542999999999999</v>
      </c>
      <c r="O5967" t="s">
        <v>35</v>
      </c>
      <c r="P5967" t="s">
        <v>12055</v>
      </c>
      <c r="Q5967">
        <v>21.161999999999999</v>
      </c>
      <c r="R5967">
        <v>15.07</v>
      </c>
      <c r="S5967">
        <v>4213</v>
      </c>
      <c r="T5967">
        <v>1774</v>
      </c>
      <c r="U5967">
        <v>1711</v>
      </c>
      <c r="V5967">
        <v>7725</v>
      </c>
      <c r="W5967">
        <v>32</v>
      </c>
      <c r="X5967">
        <v>7</v>
      </c>
      <c r="Y5967">
        <v>0</v>
      </c>
      <c r="Z5967">
        <v>0</v>
      </c>
      <c r="AA5967">
        <v>0</v>
      </c>
      <c r="AB5967">
        <v>1</v>
      </c>
      <c r="AC5967" t="s">
        <v>96</v>
      </c>
      <c r="AD5967" t="s">
        <v>11681</v>
      </c>
      <c r="AE5967">
        <v>1.27</v>
      </c>
    </row>
    <row r="5968" spans="1:31">
      <c r="A5968" t="s">
        <v>12056</v>
      </c>
      <c r="B5968">
        <v>2012</v>
      </c>
      <c r="C5968" t="s">
        <v>11681</v>
      </c>
      <c r="D5968" t="s">
        <v>363</v>
      </c>
      <c r="E5968" t="s">
        <v>33</v>
      </c>
      <c r="F5968" t="s">
        <v>33</v>
      </c>
      <c r="G5968" t="s">
        <v>33</v>
      </c>
      <c r="H5968" t="s">
        <v>46</v>
      </c>
      <c r="I5968" t="s">
        <v>33</v>
      </c>
      <c r="J5968" t="s">
        <v>33</v>
      </c>
      <c r="K5968">
        <v>27.482914000000001</v>
      </c>
      <c r="L5968">
        <v>4.1822670000000004</v>
      </c>
      <c r="M5968">
        <v>19.559000000000001</v>
      </c>
      <c r="N5968">
        <v>36.606000000000002</v>
      </c>
      <c r="O5968" t="s">
        <v>35</v>
      </c>
      <c r="P5968" t="s">
        <v>12057</v>
      </c>
      <c r="Q5968">
        <v>9.1240000000000006</v>
      </c>
      <c r="R5968">
        <v>7.9240000000000004</v>
      </c>
      <c r="S5968">
        <v>14823</v>
      </c>
      <c r="T5968">
        <v>2410</v>
      </c>
      <c r="U5968">
        <v>10549</v>
      </c>
      <c r="V5968">
        <v>19744</v>
      </c>
      <c r="W5968">
        <v>168</v>
      </c>
      <c r="X5968">
        <v>59</v>
      </c>
      <c r="Y5968">
        <v>0</v>
      </c>
      <c r="Z5968">
        <v>0</v>
      </c>
      <c r="AA5968">
        <v>0</v>
      </c>
      <c r="AB5968">
        <v>1</v>
      </c>
      <c r="AC5968" t="s">
        <v>580</v>
      </c>
      <c r="AD5968" t="s">
        <v>11681</v>
      </c>
      <c r="AE5968">
        <v>1.47</v>
      </c>
    </row>
    <row r="5969" spans="1:31">
      <c r="A5969" t="s">
        <v>12058</v>
      </c>
      <c r="B5969">
        <v>2012</v>
      </c>
      <c r="C5969" t="s">
        <v>11681</v>
      </c>
      <c r="D5969" t="s">
        <v>363</v>
      </c>
      <c r="E5969" t="s">
        <v>33</v>
      </c>
      <c r="F5969" t="s">
        <v>33</v>
      </c>
      <c r="G5969" t="s">
        <v>33</v>
      </c>
      <c r="H5969" t="s">
        <v>46</v>
      </c>
      <c r="I5969" t="s">
        <v>40</v>
      </c>
      <c r="J5969" t="s">
        <v>33</v>
      </c>
      <c r="K5969">
        <v>25.422184999999999</v>
      </c>
      <c r="L5969">
        <v>5.6675050000000002</v>
      </c>
      <c r="M5969">
        <v>15.032</v>
      </c>
      <c r="N5969">
        <v>38.360999999999997</v>
      </c>
      <c r="O5969" t="s">
        <v>35</v>
      </c>
      <c r="P5969" t="s">
        <v>12059</v>
      </c>
      <c r="Q5969">
        <v>12.939</v>
      </c>
      <c r="R5969">
        <v>10.39</v>
      </c>
      <c r="S5969">
        <v>7334</v>
      </c>
      <c r="T5969">
        <v>1763</v>
      </c>
      <c r="U5969">
        <v>4337</v>
      </c>
      <c r="V5969">
        <v>11067</v>
      </c>
      <c r="W5969">
        <v>96</v>
      </c>
      <c r="X5969">
        <v>34</v>
      </c>
      <c r="Y5969">
        <v>0</v>
      </c>
      <c r="Z5969">
        <v>0</v>
      </c>
      <c r="AA5969">
        <v>0</v>
      </c>
      <c r="AB5969">
        <v>1</v>
      </c>
      <c r="AC5969" t="s">
        <v>573</v>
      </c>
      <c r="AD5969" t="s">
        <v>11681</v>
      </c>
      <c r="AE5969">
        <v>1.61</v>
      </c>
    </row>
    <row r="5970" spans="1:31">
      <c r="A5970" t="s">
        <v>12060</v>
      </c>
      <c r="B5970">
        <v>2012</v>
      </c>
      <c r="C5970" t="s">
        <v>11681</v>
      </c>
      <c r="D5970" t="s">
        <v>363</v>
      </c>
      <c r="E5970" t="s">
        <v>33</v>
      </c>
      <c r="F5970" t="s">
        <v>33</v>
      </c>
      <c r="G5970" t="s">
        <v>33</v>
      </c>
      <c r="H5970" t="s">
        <v>46</v>
      </c>
      <c r="I5970" t="s">
        <v>43</v>
      </c>
      <c r="J5970" t="s">
        <v>33</v>
      </c>
      <c r="K5970">
        <v>29.852806999999999</v>
      </c>
      <c r="L5970">
        <v>7.1405779999999996</v>
      </c>
      <c r="M5970">
        <v>16.687999999999999</v>
      </c>
      <c r="N5970">
        <v>46.011000000000003</v>
      </c>
      <c r="O5970" t="s">
        <v>35</v>
      </c>
      <c r="P5970" t="s">
        <v>12061</v>
      </c>
      <c r="Q5970">
        <v>16.158000000000001</v>
      </c>
      <c r="R5970">
        <v>13.164999999999999</v>
      </c>
      <c r="S5970">
        <v>7489</v>
      </c>
      <c r="T5970">
        <v>1833</v>
      </c>
      <c r="U5970">
        <v>4186</v>
      </c>
      <c r="V5970">
        <v>11542</v>
      </c>
      <c r="W5970">
        <v>72</v>
      </c>
      <c r="X5970">
        <v>25</v>
      </c>
      <c r="Y5970">
        <v>0</v>
      </c>
      <c r="Z5970">
        <v>0</v>
      </c>
      <c r="AA5970">
        <v>0</v>
      </c>
      <c r="AB5970">
        <v>1</v>
      </c>
      <c r="AC5970" t="s">
        <v>1037</v>
      </c>
      <c r="AD5970" t="s">
        <v>11681</v>
      </c>
      <c r="AE5970">
        <v>1.73</v>
      </c>
    </row>
    <row r="5971" spans="1:31">
      <c r="A5971" t="s">
        <v>12062</v>
      </c>
      <c r="B5971">
        <v>2012</v>
      </c>
      <c r="C5971" t="s">
        <v>11681</v>
      </c>
      <c r="D5971" t="s">
        <v>363</v>
      </c>
      <c r="E5971" t="s">
        <v>33</v>
      </c>
      <c r="F5971" t="s">
        <v>33</v>
      </c>
      <c r="G5971" t="s">
        <v>33</v>
      </c>
      <c r="H5971" t="s">
        <v>54</v>
      </c>
      <c r="I5971" t="s">
        <v>33</v>
      </c>
      <c r="J5971" t="s">
        <v>33</v>
      </c>
      <c r="K5971">
        <v>28.252039</v>
      </c>
      <c r="L5971">
        <v>2.9822109999999999</v>
      </c>
      <c r="M5971">
        <v>22.513999999999999</v>
      </c>
      <c r="N5971">
        <v>34.564</v>
      </c>
      <c r="O5971" t="s">
        <v>35</v>
      </c>
      <c r="P5971" t="s">
        <v>12063</v>
      </c>
      <c r="Q5971">
        <v>6.3120000000000003</v>
      </c>
      <c r="R5971">
        <v>5.7380000000000004</v>
      </c>
      <c r="S5971">
        <v>27585</v>
      </c>
      <c r="T5971">
        <v>3351</v>
      </c>
      <c r="U5971">
        <v>21983</v>
      </c>
      <c r="V5971">
        <v>33748</v>
      </c>
      <c r="W5971">
        <v>317</v>
      </c>
      <c r="X5971">
        <v>92</v>
      </c>
      <c r="Y5971">
        <v>0</v>
      </c>
      <c r="Z5971">
        <v>0</v>
      </c>
      <c r="AA5971">
        <v>0</v>
      </c>
      <c r="AB5971">
        <v>1</v>
      </c>
      <c r="AC5971" t="s">
        <v>3078</v>
      </c>
      <c r="AD5971" t="s">
        <v>11681</v>
      </c>
      <c r="AE5971">
        <v>1.39</v>
      </c>
    </row>
    <row r="5972" spans="1:31">
      <c r="A5972" t="s">
        <v>12064</v>
      </c>
      <c r="B5972">
        <v>2012</v>
      </c>
      <c r="C5972" t="s">
        <v>11681</v>
      </c>
      <c r="D5972" t="s">
        <v>363</v>
      </c>
      <c r="E5972" t="s">
        <v>33</v>
      </c>
      <c r="F5972" t="s">
        <v>33</v>
      </c>
      <c r="G5972" t="s">
        <v>33</v>
      </c>
      <c r="H5972" t="s">
        <v>54</v>
      </c>
      <c r="I5972" t="s">
        <v>40</v>
      </c>
      <c r="J5972" t="s">
        <v>33</v>
      </c>
      <c r="K5972">
        <v>31.182684999999999</v>
      </c>
      <c r="L5972">
        <v>4.4859730000000004</v>
      </c>
      <c r="M5972">
        <v>22.588999999999999</v>
      </c>
      <c r="N5972">
        <v>40.845999999999997</v>
      </c>
      <c r="O5972" t="s">
        <v>35</v>
      </c>
      <c r="P5972" t="s">
        <v>12065</v>
      </c>
      <c r="Q5972">
        <v>9.6630000000000003</v>
      </c>
      <c r="R5972">
        <v>8.5939999999999994</v>
      </c>
      <c r="S5972">
        <v>11452</v>
      </c>
      <c r="T5972">
        <v>2092</v>
      </c>
      <c r="U5972">
        <v>8296</v>
      </c>
      <c r="V5972">
        <v>15001</v>
      </c>
      <c r="W5972">
        <v>158</v>
      </c>
      <c r="X5972">
        <v>51</v>
      </c>
      <c r="Y5972">
        <v>0</v>
      </c>
      <c r="Z5972">
        <v>0</v>
      </c>
      <c r="AA5972">
        <v>0</v>
      </c>
      <c r="AB5972">
        <v>1</v>
      </c>
      <c r="AC5972" t="s">
        <v>513</v>
      </c>
      <c r="AD5972" t="s">
        <v>11681</v>
      </c>
      <c r="AE5972">
        <v>1.47</v>
      </c>
    </row>
    <row r="5973" spans="1:31">
      <c r="A5973" t="s">
        <v>12066</v>
      </c>
      <c r="B5973">
        <v>2012</v>
      </c>
      <c r="C5973" t="s">
        <v>11681</v>
      </c>
      <c r="D5973" t="s">
        <v>363</v>
      </c>
      <c r="E5973" t="s">
        <v>33</v>
      </c>
      <c r="F5973" t="s">
        <v>33</v>
      </c>
      <c r="G5973" t="s">
        <v>33</v>
      </c>
      <c r="H5973" t="s">
        <v>54</v>
      </c>
      <c r="I5973" t="s">
        <v>43</v>
      </c>
      <c r="J5973" t="s">
        <v>33</v>
      </c>
      <c r="K5973">
        <v>26.485140999999999</v>
      </c>
      <c r="L5973">
        <v>4.264462</v>
      </c>
      <c r="M5973">
        <v>18.448</v>
      </c>
      <c r="N5973">
        <v>35.856999999999999</v>
      </c>
      <c r="O5973" t="s">
        <v>35</v>
      </c>
      <c r="P5973" t="s">
        <v>12067</v>
      </c>
      <c r="Q5973">
        <v>9.3719999999999999</v>
      </c>
      <c r="R5973">
        <v>8.0370000000000008</v>
      </c>
      <c r="S5973">
        <v>16133</v>
      </c>
      <c r="T5973">
        <v>2995</v>
      </c>
      <c r="U5973">
        <v>11238</v>
      </c>
      <c r="V5973">
        <v>21842</v>
      </c>
      <c r="W5973">
        <v>159</v>
      </c>
      <c r="X5973">
        <v>41</v>
      </c>
      <c r="Y5973">
        <v>0</v>
      </c>
      <c r="Z5973">
        <v>0</v>
      </c>
      <c r="AA5973">
        <v>0</v>
      </c>
      <c r="AB5973">
        <v>1</v>
      </c>
      <c r="AC5973" t="s">
        <v>1102</v>
      </c>
      <c r="AD5973" t="s">
        <v>11681</v>
      </c>
      <c r="AE5973">
        <v>1.48</v>
      </c>
    </row>
    <row r="5974" spans="1:31">
      <c r="A5974" t="s">
        <v>12068</v>
      </c>
      <c r="B5974">
        <v>2012</v>
      </c>
      <c r="C5974" t="s">
        <v>11681</v>
      </c>
      <c r="D5974" t="s">
        <v>363</v>
      </c>
      <c r="E5974" t="s">
        <v>33</v>
      </c>
      <c r="F5974" t="s">
        <v>33</v>
      </c>
      <c r="G5974" t="s">
        <v>33</v>
      </c>
      <c r="H5974" t="s">
        <v>62</v>
      </c>
      <c r="I5974" t="s">
        <v>33</v>
      </c>
      <c r="J5974" t="s">
        <v>33</v>
      </c>
      <c r="K5974">
        <v>26.776931999999999</v>
      </c>
      <c r="L5974">
        <v>3.1954050000000001</v>
      </c>
      <c r="M5974">
        <v>20.666</v>
      </c>
      <c r="N5974">
        <v>33.618000000000002</v>
      </c>
      <c r="O5974" t="s">
        <v>35</v>
      </c>
      <c r="P5974" t="s">
        <v>12069</v>
      </c>
      <c r="Q5974">
        <v>6.8410000000000002</v>
      </c>
      <c r="R5974">
        <v>6.1109999999999998</v>
      </c>
      <c r="S5974">
        <v>22046</v>
      </c>
      <c r="T5974">
        <v>3009</v>
      </c>
      <c r="U5974">
        <v>17015</v>
      </c>
      <c r="V5974">
        <v>27678</v>
      </c>
      <c r="W5974">
        <v>332</v>
      </c>
      <c r="X5974">
        <v>91</v>
      </c>
      <c r="Y5974">
        <v>0</v>
      </c>
      <c r="Z5974">
        <v>0</v>
      </c>
      <c r="AA5974">
        <v>0</v>
      </c>
      <c r="AB5974">
        <v>1</v>
      </c>
      <c r="AC5974" t="s">
        <v>578</v>
      </c>
      <c r="AD5974" t="s">
        <v>11681</v>
      </c>
      <c r="AE5974">
        <v>1.72</v>
      </c>
    </row>
    <row r="5975" spans="1:31">
      <c r="A5975" t="s">
        <v>12070</v>
      </c>
      <c r="B5975">
        <v>2012</v>
      </c>
      <c r="C5975" t="s">
        <v>11681</v>
      </c>
      <c r="D5975" t="s">
        <v>363</v>
      </c>
      <c r="E5975" t="s">
        <v>33</v>
      </c>
      <c r="F5975" t="s">
        <v>33</v>
      </c>
      <c r="G5975" t="s">
        <v>33</v>
      </c>
      <c r="H5975" t="s">
        <v>62</v>
      </c>
      <c r="I5975" t="s">
        <v>40</v>
      </c>
      <c r="J5975" t="s">
        <v>33</v>
      </c>
      <c r="K5975">
        <v>32.894888000000002</v>
      </c>
      <c r="L5975">
        <v>4.2347140000000003</v>
      </c>
      <c r="M5975">
        <v>24.719000000000001</v>
      </c>
      <c r="N5975">
        <v>41.91</v>
      </c>
      <c r="O5975" t="s">
        <v>35</v>
      </c>
      <c r="P5975" t="s">
        <v>12071</v>
      </c>
      <c r="Q5975">
        <v>9.0150000000000006</v>
      </c>
      <c r="R5975">
        <v>8.1750000000000007</v>
      </c>
      <c r="S5975">
        <v>11193</v>
      </c>
      <c r="T5975">
        <v>1692</v>
      </c>
      <c r="U5975">
        <v>8411</v>
      </c>
      <c r="V5975">
        <v>14260</v>
      </c>
      <c r="W5975">
        <v>171</v>
      </c>
      <c r="X5975">
        <v>52</v>
      </c>
      <c r="Y5975">
        <v>0</v>
      </c>
      <c r="Z5975">
        <v>0</v>
      </c>
      <c r="AA5975">
        <v>0</v>
      </c>
      <c r="AB5975">
        <v>1</v>
      </c>
      <c r="AC5975" t="s">
        <v>474</v>
      </c>
      <c r="AD5975" t="s">
        <v>11681</v>
      </c>
      <c r="AE5975">
        <v>1.38</v>
      </c>
    </row>
    <row r="5976" spans="1:31">
      <c r="A5976" t="s">
        <v>12072</v>
      </c>
      <c r="B5976">
        <v>2012</v>
      </c>
      <c r="C5976" t="s">
        <v>11681</v>
      </c>
      <c r="D5976" t="s">
        <v>363</v>
      </c>
      <c r="E5976" t="s">
        <v>33</v>
      </c>
      <c r="F5976" t="s">
        <v>33</v>
      </c>
      <c r="G5976" t="s">
        <v>33</v>
      </c>
      <c r="H5976" t="s">
        <v>62</v>
      </c>
      <c r="I5976" t="s">
        <v>43</v>
      </c>
      <c r="J5976" t="s">
        <v>33</v>
      </c>
      <c r="K5976">
        <v>22.467514999999999</v>
      </c>
      <c r="L5976">
        <v>4.3169259999999996</v>
      </c>
      <c r="M5976">
        <v>14.500999999999999</v>
      </c>
      <c r="N5976">
        <v>32.235999999999997</v>
      </c>
      <c r="O5976" t="s">
        <v>35</v>
      </c>
      <c r="P5976" t="s">
        <v>10638</v>
      </c>
      <c r="Q5976">
        <v>9.7680000000000007</v>
      </c>
      <c r="R5976">
        <v>7.9660000000000002</v>
      </c>
      <c r="S5976">
        <v>10853</v>
      </c>
      <c r="T5976">
        <v>2335</v>
      </c>
      <c r="U5976">
        <v>7005</v>
      </c>
      <c r="V5976">
        <v>15571</v>
      </c>
      <c r="W5976">
        <v>161</v>
      </c>
      <c r="X5976">
        <v>39</v>
      </c>
      <c r="Y5976">
        <v>0</v>
      </c>
      <c r="Z5976">
        <v>0</v>
      </c>
      <c r="AA5976">
        <v>0</v>
      </c>
      <c r="AB5976">
        <v>1</v>
      </c>
      <c r="AC5976" t="s">
        <v>3061</v>
      </c>
      <c r="AD5976" t="s">
        <v>11681</v>
      </c>
      <c r="AE5976">
        <v>1.71</v>
      </c>
    </row>
    <row r="5977" spans="1:31">
      <c r="A5977" t="s">
        <v>12073</v>
      </c>
      <c r="B5977">
        <v>2012</v>
      </c>
      <c r="C5977" t="s">
        <v>11681</v>
      </c>
      <c r="D5977" t="s">
        <v>363</v>
      </c>
      <c r="E5977" t="s">
        <v>33</v>
      </c>
      <c r="F5977" t="s">
        <v>33</v>
      </c>
      <c r="G5977" t="s">
        <v>33</v>
      </c>
      <c r="H5977" t="s">
        <v>68</v>
      </c>
      <c r="I5977" t="s">
        <v>33</v>
      </c>
      <c r="J5977" t="s">
        <v>33</v>
      </c>
      <c r="K5977">
        <v>24.188479000000001</v>
      </c>
      <c r="L5977">
        <v>2.5129000000000001</v>
      </c>
      <c r="M5977">
        <v>19.384</v>
      </c>
      <c r="N5977">
        <v>29.527000000000001</v>
      </c>
      <c r="O5977" t="s">
        <v>35</v>
      </c>
      <c r="P5977" t="s">
        <v>12074</v>
      </c>
      <c r="Q5977">
        <v>5.3380000000000001</v>
      </c>
      <c r="R5977">
        <v>4.8049999999999997</v>
      </c>
      <c r="S5977">
        <v>21904</v>
      </c>
      <c r="T5977">
        <v>2582</v>
      </c>
      <c r="U5977">
        <v>17553</v>
      </c>
      <c r="V5977">
        <v>26738</v>
      </c>
      <c r="W5977">
        <v>349</v>
      </c>
      <c r="X5977">
        <v>89</v>
      </c>
      <c r="Y5977">
        <v>0</v>
      </c>
      <c r="Z5977">
        <v>0</v>
      </c>
      <c r="AA5977">
        <v>0</v>
      </c>
      <c r="AB5977">
        <v>1</v>
      </c>
      <c r="AC5977" t="s">
        <v>485</v>
      </c>
      <c r="AD5977" t="s">
        <v>11681</v>
      </c>
      <c r="AE5977">
        <v>1.2</v>
      </c>
    </row>
    <row r="5978" spans="1:31">
      <c r="A5978" t="s">
        <v>12075</v>
      </c>
      <c r="B5978">
        <v>2012</v>
      </c>
      <c r="C5978" t="s">
        <v>11681</v>
      </c>
      <c r="D5978" t="s">
        <v>363</v>
      </c>
      <c r="E5978" t="s">
        <v>33</v>
      </c>
      <c r="F5978" t="s">
        <v>33</v>
      </c>
      <c r="G5978" t="s">
        <v>33</v>
      </c>
      <c r="H5978" t="s">
        <v>68</v>
      </c>
      <c r="I5978" t="s">
        <v>40</v>
      </c>
      <c r="J5978" t="s">
        <v>33</v>
      </c>
      <c r="K5978">
        <v>29.120730999999999</v>
      </c>
      <c r="L5978">
        <v>3.5249450000000002</v>
      </c>
      <c r="M5978">
        <v>22.358000000000001</v>
      </c>
      <c r="N5978">
        <v>36.640999999999998</v>
      </c>
      <c r="O5978" t="s">
        <v>35</v>
      </c>
      <c r="P5978" t="s">
        <v>12076</v>
      </c>
      <c r="Q5978">
        <v>7.52</v>
      </c>
      <c r="R5978">
        <v>6.7619999999999996</v>
      </c>
      <c r="S5978">
        <v>13899</v>
      </c>
      <c r="T5978">
        <v>2112</v>
      </c>
      <c r="U5978">
        <v>10672</v>
      </c>
      <c r="V5978">
        <v>17489</v>
      </c>
      <c r="W5978">
        <v>196</v>
      </c>
      <c r="X5978">
        <v>57</v>
      </c>
      <c r="Y5978">
        <v>0</v>
      </c>
      <c r="Z5978">
        <v>0</v>
      </c>
      <c r="AA5978">
        <v>0</v>
      </c>
      <c r="AB5978">
        <v>1</v>
      </c>
      <c r="AC5978" t="s">
        <v>1714</v>
      </c>
      <c r="AD5978" t="s">
        <v>11681</v>
      </c>
      <c r="AE5978">
        <v>1.17</v>
      </c>
    </row>
    <row r="5979" spans="1:31">
      <c r="A5979" t="s">
        <v>12077</v>
      </c>
      <c r="B5979">
        <v>2012</v>
      </c>
      <c r="C5979" t="s">
        <v>11681</v>
      </c>
      <c r="D5979" t="s">
        <v>363</v>
      </c>
      <c r="E5979" t="s">
        <v>33</v>
      </c>
      <c r="F5979" t="s">
        <v>33</v>
      </c>
      <c r="G5979" t="s">
        <v>33</v>
      </c>
      <c r="H5979" t="s">
        <v>68</v>
      </c>
      <c r="I5979" t="s">
        <v>43</v>
      </c>
      <c r="J5979" t="s">
        <v>33</v>
      </c>
      <c r="K5979">
        <v>18.691113000000001</v>
      </c>
      <c r="L5979">
        <v>3.4412039999999999</v>
      </c>
      <c r="M5979">
        <v>12.375999999999999</v>
      </c>
      <c r="N5979">
        <v>26.495000000000001</v>
      </c>
      <c r="O5979" t="s">
        <v>35</v>
      </c>
      <c r="P5979" t="s">
        <v>12078</v>
      </c>
      <c r="Q5979">
        <v>7.8040000000000003</v>
      </c>
      <c r="R5979">
        <v>6.3150000000000004</v>
      </c>
      <c r="S5979">
        <v>8004</v>
      </c>
      <c r="T5979">
        <v>1529</v>
      </c>
      <c r="U5979">
        <v>5300</v>
      </c>
      <c r="V5979">
        <v>11346</v>
      </c>
      <c r="W5979">
        <v>153</v>
      </c>
      <c r="X5979">
        <v>32</v>
      </c>
      <c r="Y5979">
        <v>0</v>
      </c>
      <c r="Z5979">
        <v>0</v>
      </c>
      <c r="AA5979">
        <v>0</v>
      </c>
      <c r="AB5979">
        <v>1</v>
      </c>
      <c r="AC5979" t="s">
        <v>583</v>
      </c>
      <c r="AD5979" t="s">
        <v>11681</v>
      </c>
      <c r="AE5979">
        <v>1.18</v>
      </c>
    </row>
    <row r="5980" spans="1:31">
      <c r="A5980" t="s">
        <v>12079</v>
      </c>
      <c r="B5980">
        <v>2012</v>
      </c>
      <c r="C5980" t="s">
        <v>11681</v>
      </c>
      <c r="D5980" t="s">
        <v>363</v>
      </c>
      <c r="E5980" t="s">
        <v>33</v>
      </c>
      <c r="F5980" t="s">
        <v>33</v>
      </c>
      <c r="G5980" t="s">
        <v>33</v>
      </c>
      <c r="H5980" t="s">
        <v>74</v>
      </c>
      <c r="I5980" t="s">
        <v>33</v>
      </c>
      <c r="J5980" t="s">
        <v>33</v>
      </c>
      <c r="K5980">
        <v>21.238652999999999</v>
      </c>
      <c r="L5980">
        <v>3.3321480000000001</v>
      </c>
      <c r="M5980">
        <v>15.016</v>
      </c>
      <c r="N5980">
        <v>28.623000000000001</v>
      </c>
      <c r="O5980" t="s">
        <v>35</v>
      </c>
      <c r="P5980" t="s">
        <v>12080</v>
      </c>
      <c r="Q5980">
        <v>7.3840000000000003</v>
      </c>
      <c r="R5980">
        <v>6.2229999999999999</v>
      </c>
      <c r="S5980">
        <v>12993</v>
      </c>
      <c r="T5980">
        <v>2143</v>
      </c>
      <c r="U5980">
        <v>9186</v>
      </c>
      <c r="V5980">
        <v>17510</v>
      </c>
      <c r="W5980">
        <v>246</v>
      </c>
      <c r="X5980">
        <v>59</v>
      </c>
      <c r="Y5980">
        <v>0</v>
      </c>
      <c r="Z5980">
        <v>0</v>
      </c>
      <c r="AA5980">
        <v>0</v>
      </c>
      <c r="AB5980">
        <v>1</v>
      </c>
      <c r="AC5980" t="s">
        <v>488</v>
      </c>
      <c r="AD5980" t="s">
        <v>11681</v>
      </c>
      <c r="AE5980">
        <v>1.63</v>
      </c>
    </row>
    <row r="5981" spans="1:31">
      <c r="A5981" t="s">
        <v>12081</v>
      </c>
      <c r="B5981">
        <v>2012</v>
      </c>
      <c r="C5981" t="s">
        <v>11681</v>
      </c>
      <c r="D5981" t="s">
        <v>363</v>
      </c>
      <c r="E5981" t="s">
        <v>33</v>
      </c>
      <c r="F5981" t="s">
        <v>33</v>
      </c>
      <c r="G5981" t="s">
        <v>33</v>
      </c>
      <c r="H5981" t="s">
        <v>74</v>
      </c>
      <c r="I5981" t="s">
        <v>40</v>
      </c>
      <c r="J5981" t="s">
        <v>33</v>
      </c>
      <c r="K5981">
        <v>32.88109</v>
      </c>
      <c r="L5981">
        <v>5.3210980000000001</v>
      </c>
      <c r="M5981">
        <v>22.692</v>
      </c>
      <c r="N5981">
        <v>44.405999999999999</v>
      </c>
      <c r="O5981" t="s">
        <v>35</v>
      </c>
      <c r="P5981" t="s">
        <v>12082</v>
      </c>
      <c r="Q5981">
        <v>11.525</v>
      </c>
      <c r="R5981">
        <v>10.189</v>
      </c>
      <c r="S5981">
        <v>9426</v>
      </c>
      <c r="T5981">
        <v>1788</v>
      </c>
      <c r="U5981">
        <v>6505</v>
      </c>
      <c r="V5981">
        <v>12730</v>
      </c>
      <c r="W5981">
        <v>136</v>
      </c>
      <c r="X5981">
        <v>42</v>
      </c>
      <c r="Y5981">
        <v>0</v>
      </c>
      <c r="Z5981">
        <v>0</v>
      </c>
      <c r="AA5981">
        <v>0</v>
      </c>
      <c r="AB5981">
        <v>1</v>
      </c>
      <c r="AC5981" t="s">
        <v>570</v>
      </c>
      <c r="AD5981" t="s">
        <v>11681</v>
      </c>
      <c r="AE5981">
        <v>1.73</v>
      </c>
    </row>
    <row r="5982" spans="1:31">
      <c r="A5982" t="s">
        <v>12083</v>
      </c>
      <c r="B5982">
        <v>2012</v>
      </c>
      <c r="C5982" t="s">
        <v>11681</v>
      </c>
      <c r="D5982" t="s">
        <v>363</v>
      </c>
      <c r="E5982" t="s">
        <v>33</v>
      </c>
      <c r="F5982" t="s">
        <v>33</v>
      </c>
      <c r="G5982" t="s">
        <v>33</v>
      </c>
      <c r="H5982" t="s">
        <v>74</v>
      </c>
      <c r="I5982" t="s">
        <v>43</v>
      </c>
      <c r="J5982" t="s">
        <v>33</v>
      </c>
      <c r="K5982">
        <v>10.972263999999999</v>
      </c>
      <c r="L5982">
        <v>3.4158409999999999</v>
      </c>
      <c r="M5982">
        <v>5.2119999999999997</v>
      </c>
      <c r="N5982">
        <v>19.649000000000001</v>
      </c>
      <c r="O5982" t="s">
        <v>35</v>
      </c>
      <c r="P5982" t="s">
        <v>12084</v>
      </c>
      <c r="Q5982">
        <v>8.6769999999999996</v>
      </c>
      <c r="R5982">
        <v>5.7610000000000001</v>
      </c>
      <c r="S5982">
        <v>3567</v>
      </c>
      <c r="T5982">
        <v>1092</v>
      </c>
      <c r="U5982">
        <v>1694</v>
      </c>
      <c r="V5982">
        <v>6388</v>
      </c>
      <c r="W5982">
        <v>110</v>
      </c>
      <c r="X5982">
        <v>17</v>
      </c>
      <c r="Y5982">
        <v>0</v>
      </c>
      <c r="Z5982">
        <v>0</v>
      </c>
      <c r="AA5982">
        <v>0</v>
      </c>
      <c r="AB5982">
        <v>1</v>
      </c>
      <c r="AC5982" t="s">
        <v>496</v>
      </c>
      <c r="AD5982" t="s">
        <v>11681</v>
      </c>
      <c r="AE5982">
        <v>1.3</v>
      </c>
    </row>
    <row r="5983" spans="1:31">
      <c r="A5983" t="s">
        <v>12085</v>
      </c>
      <c r="B5983">
        <v>2012</v>
      </c>
      <c r="C5983" t="s">
        <v>11681</v>
      </c>
      <c r="D5983" t="s">
        <v>363</v>
      </c>
      <c r="E5983" t="s">
        <v>33</v>
      </c>
      <c r="F5983" t="s">
        <v>33</v>
      </c>
      <c r="G5983" t="s">
        <v>33</v>
      </c>
      <c r="H5983" t="s">
        <v>81</v>
      </c>
      <c r="I5983" t="s">
        <v>33</v>
      </c>
      <c r="J5983" t="s">
        <v>33</v>
      </c>
      <c r="K5983">
        <v>27.453969000000001</v>
      </c>
      <c r="L5983">
        <v>5.4557710000000004</v>
      </c>
      <c r="M5983">
        <v>17.286999999999999</v>
      </c>
      <c r="N5983">
        <v>39.68</v>
      </c>
      <c r="O5983" t="s">
        <v>35</v>
      </c>
      <c r="P5983" t="s">
        <v>12086</v>
      </c>
      <c r="Q5983">
        <v>12.226000000000001</v>
      </c>
      <c r="R5983">
        <v>10.167</v>
      </c>
      <c r="S5983">
        <v>6670</v>
      </c>
      <c r="T5983">
        <v>1431</v>
      </c>
      <c r="U5983">
        <v>4200</v>
      </c>
      <c r="V5983">
        <v>9641</v>
      </c>
      <c r="W5983">
        <v>124</v>
      </c>
      <c r="X5983">
        <v>32</v>
      </c>
      <c r="Y5983">
        <v>0</v>
      </c>
      <c r="Z5983">
        <v>0</v>
      </c>
      <c r="AA5983">
        <v>0</v>
      </c>
      <c r="AB5983">
        <v>1</v>
      </c>
      <c r="AC5983" t="s">
        <v>713</v>
      </c>
      <c r="AD5983" t="s">
        <v>11681</v>
      </c>
      <c r="AE5983">
        <v>1.84</v>
      </c>
    </row>
    <row r="5984" spans="1:31">
      <c r="A5984" t="s">
        <v>12087</v>
      </c>
      <c r="B5984">
        <v>2012</v>
      </c>
      <c r="C5984" t="s">
        <v>11681</v>
      </c>
      <c r="D5984" t="s">
        <v>363</v>
      </c>
      <c r="E5984" t="s">
        <v>33</v>
      </c>
      <c r="F5984" t="s">
        <v>33</v>
      </c>
      <c r="G5984" t="s">
        <v>33</v>
      </c>
      <c r="H5984" t="s">
        <v>81</v>
      </c>
      <c r="I5984" t="s">
        <v>40</v>
      </c>
      <c r="J5984" t="s">
        <v>33</v>
      </c>
      <c r="K5984">
        <v>23.977266</v>
      </c>
      <c r="L5984">
        <v>6.3354520000000001</v>
      </c>
      <c r="M5984">
        <v>12.644</v>
      </c>
      <c r="N5984">
        <v>38.822000000000003</v>
      </c>
      <c r="O5984" t="s">
        <v>35</v>
      </c>
      <c r="P5984" t="s">
        <v>12088</v>
      </c>
      <c r="Q5984">
        <v>14.845000000000001</v>
      </c>
      <c r="R5984">
        <v>11.333</v>
      </c>
      <c r="S5984">
        <v>2767</v>
      </c>
      <c r="T5984">
        <v>728</v>
      </c>
      <c r="U5984">
        <v>1459</v>
      </c>
      <c r="V5984">
        <v>4479</v>
      </c>
      <c r="W5984">
        <v>69</v>
      </c>
      <c r="X5984">
        <v>18</v>
      </c>
      <c r="Y5984">
        <v>0</v>
      </c>
      <c r="Z5984">
        <v>0</v>
      </c>
      <c r="AA5984">
        <v>0</v>
      </c>
      <c r="AB5984">
        <v>1</v>
      </c>
      <c r="AC5984" t="s">
        <v>479</v>
      </c>
      <c r="AD5984" t="s">
        <v>11681</v>
      </c>
      <c r="AE5984">
        <v>1.5</v>
      </c>
    </row>
    <row r="5985" spans="1:31">
      <c r="A5985" t="s">
        <v>12089</v>
      </c>
      <c r="B5985">
        <v>2012</v>
      </c>
      <c r="C5985" t="s">
        <v>11681</v>
      </c>
      <c r="D5985" t="s">
        <v>363</v>
      </c>
      <c r="E5985" t="s">
        <v>33</v>
      </c>
      <c r="F5985" t="s">
        <v>33</v>
      </c>
      <c r="G5985" t="s">
        <v>33</v>
      </c>
      <c r="H5985" t="s">
        <v>81</v>
      </c>
      <c r="I5985" t="s">
        <v>43</v>
      </c>
      <c r="J5985" t="s">
        <v>33</v>
      </c>
      <c r="K5985">
        <v>30.598127000000002</v>
      </c>
      <c r="L5985">
        <v>8.8563069999999993</v>
      </c>
      <c r="M5985">
        <v>14.61</v>
      </c>
      <c r="N5985">
        <v>50.942</v>
      </c>
      <c r="O5985" t="s">
        <v>35</v>
      </c>
      <c r="P5985" t="s">
        <v>12090</v>
      </c>
      <c r="Q5985">
        <v>20.344000000000001</v>
      </c>
      <c r="R5985">
        <v>15.988</v>
      </c>
      <c r="S5985">
        <v>3904</v>
      </c>
      <c r="T5985">
        <v>1223</v>
      </c>
      <c r="U5985">
        <v>1864</v>
      </c>
      <c r="V5985">
        <v>6499</v>
      </c>
      <c r="W5985">
        <v>55</v>
      </c>
      <c r="X5985">
        <v>14</v>
      </c>
      <c r="Y5985">
        <v>0</v>
      </c>
      <c r="Z5985">
        <v>0</v>
      </c>
      <c r="AA5985">
        <v>0</v>
      </c>
      <c r="AB5985">
        <v>1</v>
      </c>
      <c r="AC5985" t="s">
        <v>496</v>
      </c>
      <c r="AD5985" t="s">
        <v>11681</v>
      </c>
      <c r="AE5985">
        <v>1.99</v>
      </c>
    </row>
    <row r="5986" spans="1:31">
      <c r="A5986" t="s">
        <v>12091</v>
      </c>
      <c r="B5986">
        <v>2012</v>
      </c>
      <c r="C5986" t="s">
        <v>11681</v>
      </c>
      <c r="D5986" t="s">
        <v>363</v>
      </c>
      <c r="E5986" t="s">
        <v>33</v>
      </c>
      <c r="F5986" t="s">
        <v>33</v>
      </c>
      <c r="G5986" t="s">
        <v>33</v>
      </c>
      <c r="H5986" t="s">
        <v>89</v>
      </c>
      <c r="I5986" t="s">
        <v>33</v>
      </c>
      <c r="J5986" t="s">
        <v>33</v>
      </c>
      <c r="K5986">
        <v>29.986286</v>
      </c>
      <c r="L5986">
        <v>7.8879859999999997</v>
      </c>
      <c r="M5986">
        <v>15.599</v>
      </c>
      <c r="N5986">
        <v>47.987000000000002</v>
      </c>
      <c r="O5986" t="s">
        <v>35</v>
      </c>
      <c r="P5986" t="s">
        <v>12092</v>
      </c>
      <c r="Q5986">
        <v>18</v>
      </c>
      <c r="R5986">
        <v>14.387</v>
      </c>
      <c r="S5986">
        <v>3122</v>
      </c>
      <c r="T5986">
        <v>938</v>
      </c>
      <c r="U5986">
        <v>1624</v>
      </c>
      <c r="V5986">
        <v>4997</v>
      </c>
      <c r="W5986">
        <v>60</v>
      </c>
      <c r="X5986">
        <v>19</v>
      </c>
      <c r="Y5986">
        <v>0</v>
      </c>
      <c r="Z5986">
        <v>0</v>
      </c>
      <c r="AA5986">
        <v>0</v>
      </c>
      <c r="AB5986">
        <v>1</v>
      </c>
      <c r="AC5986" t="s">
        <v>477</v>
      </c>
      <c r="AD5986" t="s">
        <v>11681</v>
      </c>
      <c r="AE5986">
        <v>1.75</v>
      </c>
    </row>
    <row r="5987" spans="1:31">
      <c r="A5987" t="s">
        <v>12093</v>
      </c>
      <c r="B5987">
        <v>2012</v>
      </c>
      <c r="C5987" t="s">
        <v>11681</v>
      </c>
      <c r="D5987" t="s">
        <v>363</v>
      </c>
      <c r="E5987" t="s">
        <v>33</v>
      </c>
      <c r="F5987" t="s">
        <v>33</v>
      </c>
      <c r="G5987" t="s">
        <v>33</v>
      </c>
      <c r="H5987" t="s">
        <v>89</v>
      </c>
      <c r="I5987" t="s">
        <v>40</v>
      </c>
      <c r="J5987" t="s">
        <v>33</v>
      </c>
      <c r="K5987">
        <v>29.622957</v>
      </c>
      <c r="L5987">
        <v>12.252587</v>
      </c>
      <c r="M5987">
        <v>9.1660000000000004</v>
      </c>
      <c r="N5987">
        <v>58.771000000000001</v>
      </c>
      <c r="O5987" t="s">
        <v>35</v>
      </c>
      <c r="P5987" t="s">
        <v>12094</v>
      </c>
      <c r="Q5987">
        <v>29.148</v>
      </c>
      <c r="R5987">
        <v>20.457000000000001</v>
      </c>
      <c r="S5987">
        <v>1560</v>
      </c>
      <c r="T5987">
        <v>726</v>
      </c>
      <c r="U5987">
        <v>483</v>
      </c>
      <c r="V5987">
        <v>3095</v>
      </c>
      <c r="W5987">
        <v>33</v>
      </c>
      <c r="X5987">
        <v>10</v>
      </c>
      <c r="Y5987">
        <v>0</v>
      </c>
      <c r="Z5987">
        <v>0</v>
      </c>
      <c r="AA5987">
        <v>0</v>
      </c>
      <c r="AB5987">
        <v>1</v>
      </c>
      <c r="AC5987" t="s">
        <v>83</v>
      </c>
      <c r="AD5987" t="s">
        <v>11681</v>
      </c>
      <c r="AE5987">
        <v>2.2999999999999998</v>
      </c>
    </row>
    <row r="5988" spans="1:31">
      <c r="A5988" t="s">
        <v>12095</v>
      </c>
      <c r="B5988">
        <v>2012</v>
      </c>
      <c r="C5988" t="s">
        <v>11681</v>
      </c>
      <c r="D5988" t="s">
        <v>363</v>
      </c>
      <c r="E5988" t="s">
        <v>33</v>
      </c>
      <c r="F5988" t="s">
        <v>33</v>
      </c>
      <c r="G5988" t="s">
        <v>33</v>
      </c>
      <c r="H5988" t="s">
        <v>33</v>
      </c>
      <c r="I5988" t="s">
        <v>33</v>
      </c>
      <c r="J5988" t="s">
        <v>33</v>
      </c>
      <c r="K5988">
        <v>26.328325</v>
      </c>
      <c r="L5988">
        <v>1.350079</v>
      </c>
      <c r="M5988">
        <v>23.704000000000001</v>
      </c>
      <c r="N5988">
        <v>29.084</v>
      </c>
      <c r="O5988" t="s">
        <v>35</v>
      </c>
      <c r="P5988" t="s">
        <v>12096</v>
      </c>
      <c r="Q5988">
        <v>2.7549999999999999</v>
      </c>
      <c r="R5988">
        <v>2.6240000000000001</v>
      </c>
      <c r="S5988">
        <v>117159</v>
      </c>
      <c r="T5988">
        <v>7652</v>
      </c>
      <c r="U5988">
        <v>105483</v>
      </c>
      <c r="V5988">
        <v>129421</v>
      </c>
      <c r="W5988">
        <v>1650</v>
      </c>
      <c r="X5988">
        <v>456</v>
      </c>
      <c r="Y5988">
        <v>0</v>
      </c>
      <c r="Z5988">
        <v>0</v>
      </c>
      <c r="AA5988">
        <v>0</v>
      </c>
      <c r="AB5988">
        <v>1</v>
      </c>
      <c r="AC5988" t="s">
        <v>12097</v>
      </c>
      <c r="AD5988" t="s">
        <v>11681</v>
      </c>
      <c r="AE5988">
        <v>1.55</v>
      </c>
    </row>
    <row r="5989" spans="1:31">
      <c r="A5989" t="s">
        <v>12098</v>
      </c>
      <c r="B5989">
        <v>2012</v>
      </c>
      <c r="C5989" t="s">
        <v>11681</v>
      </c>
      <c r="D5989" t="s">
        <v>363</v>
      </c>
      <c r="E5989" t="s">
        <v>33</v>
      </c>
      <c r="F5989" t="s">
        <v>33</v>
      </c>
      <c r="G5989" t="s">
        <v>33</v>
      </c>
      <c r="H5989" t="s">
        <v>33</v>
      </c>
      <c r="I5989" t="s">
        <v>33</v>
      </c>
      <c r="J5989" t="s">
        <v>98</v>
      </c>
      <c r="K5989">
        <v>22.171195999999998</v>
      </c>
      <c r="L5989">
        <v>4.0206229999999996</v>
      </c>
      <c r="M5989">
        <v>14.728</v>
      </c>
      <c r="N5989">
        <v>31.204000000000001</v>
      </c>
      <c r="O5989" t="s">
        <v>35</v>
      </c>
      <c r="P5989" t="s">
        <v>12099</v>
      </c>
      <c r="Q5989">
        <v>9.0329999999999995</v>
      </c>
      <c r="R5989">
        <v>7.4429999999999996</v>
      </c>
      <c r="S5989">
        <v>14512</v>
      </c>
      <c r="T5989">
        <v>3248</v>
      </c>
      <c r="U5989">
        <v>9640</v>
      </c>
      <c r="V5989">
        <v>20424</v>
      </c>
      <c r="W5989">
        <v>140</v>
      </c>
      <c r="X5989">
        <v>35</v>
      </c>
      <c r="Y5989">
        <v>0</v>
      </c>
      <c r="Z5989">
        <v>0</v>
      </c>
      <c r="AA5989">
        <v>0</v>
      </c>
      <c r="AB5989">
        <v>1</v>
      </c>
      <c r="AC5989" t="s">
        <v>514</v>
      </c>
      <c r="AD5989" t="s">
        <v>11681</v>
      </c>
      <c r="AE5989">
        <v>1.3</v>
      </c>
    </row>
    <row r="5990" spans="1:31">
      <c r="A5990" t="s">
        <v>12100</v>
      </c>
      <c r="B5990">
        <v>2012</v>
      </c>
      <c r="C5990" t="s">
        <v>11681</v>
      </c>
      <c r="D5990" t="s">
        <v>363</v>
      </c>
      <c r="E5990" t="s">
        <v>33</v>
      </c>
      <c r="F5990" t="s">
        <v>33</v>
      </c>
      <c r="G5990" t="s">
        <v>33</v>
      </c>
      <c r="H5990" t="s">
        <v>33</v>
      </c>
      <c r="I5990" t="s">
        <v>33</v>
      </c>
      <c r="J5990" t="s">
        <v>101</v>
      </c>
      <c r="K5990">
        <v>21.59976</v>
      </c>
      <c r="L5990">
        <v>3.4092180000000001</v>
      </c>
      <c r="M5990">
        <v>15.231</v>
      </c>
      <c r="N5990">
        <v>29.154</v>
      </c>
      <c r="O5990" t="s">
        <v>35</v>
      </c>
      <c r="P5990" t="s">
        <v>12101</v>
      </c>
      <c r="Q5990">
        <v>7.5540000000000003</v>
      </c>
      <c r="R5990">
        <v>6.3689999999999998</v>
      </c>
      <c r="S5990">
        <v>16582</v>
      </c>
      <c r="T5990">
        <v>3264</v>
      </c>
      <c r="U5990">
        <v>11693</v>
      </c>
      <c r="V5990">
        <v>22381</v>
      </c>
      <c r="W5990">
        <v>227</v>
      </c>
      <c r="X5990">
        <v>52</v>
      </c>
      <c r="Y5990">
        <v>0</v>
      </c>
      <c r="Z5990">
        <v>0</v>
      </c>
      <c r="AA5990">
        <v>0</v>
      </c>
      <c r="AB5990">
        <v>1</v>
      </c>
      <c r="AC5990" t="s">
        <v>521</v>
      </c>
      <c r="AD5990" t="s">
        <v>11681</v>
      </c>
      <c r="AE5990">
        <v>1.55</v>
      </c>
    </row>
    <row r="5991" spans="1:31">
      <c r="A5991" t="s">
        <v>12102</v>
      </c>
      <c r="B5991">
        <v>2012</v>
      </c>
      <c r="C5991" t="s">
        <v>11681</v>
      </c>
      <c r="D5991" t="s">
        <v>363</v>
      </c>
      <c r="E5991" t="s">
        <v>33</v>
      </c>
      <c r="F5991" t="s">
        <v>33</v>
      </c>
      <c r="G5991" t="s">
        <v>33</v>
      </c>
      <c r="H5991" t="s">
        <v>33</v>
      </c>
      <c r="I5991" t="s">
        <v>33</v>
      </c>
      <c r="J5991" t="s">
        <v>104</v>
      </c>
      <c r="K5991">
        <v>21.403775</v>
      </c>
      <c r="L5991">
        <v>2.7762060000000002</v>
      </c>
      <c r="M5991">
        <v>16.164000000000001</v>
      </c>
      <c r="N5991">
        <v>27.434999999999999</v>
      </c>
      <c r="O5991" t="s">
        <v>35</v>
      </c>
      <c r="P5991" t="s">
        <v>12103</v>
      </c>
      <c r="Q5991">
        <v>6.0309999999999997</v>
      </c>
      <c r="R5991">
        <v>5.2389999999999999</v>
      </c>
      <c r="S5991">
        <v>20067</v>
      </c>
      <c r="T5991">
        <v>3158</v>
      </c>
      <c r="U5991">
        <v>15155</v>
      </c>
      <c r="V5991">
        <v>25721</v>
      </c>
      <c r="W5991">
        <v>292</v>
      </c>
      <c r="X5991">
        <v>66</v>
      </c>
      <c r="Y5991">
        <v>0</v>
      </c>
      <c r="Z5991">
        <v>0</v>
      </c>
      <c r="AA5991">
        <v>0</v>
      </c>
      <c r="AB5991">
        <v>1</v>
      </c>
      <c r="AC5991" t="s">
        <v>509</v>
      </c>
      <c r="AD5991" t="s">
        <v>11681</v>
      </c>
      <c r="AE5991">
        <v>1.33</v>
      </c>
    </row>
    <row r="5992" spans="1:31">
      <c r="A5992" t="s">
        <v>12104</v>
      </c>
      <c r="B5992">
        <v>2012</v>
      </c>
      <c r="C5992" t="s">
        <v>11681</v>
      </c>
      <c r="D5992" t="s">
        <v>363</v>
      </c>
      <c r="E5992" t="s">
        <v>33</v>
      </c>
      <c r="F5992" t="s">
        <v>33</v>
      </c>
      <c r="G5992" t="s">
        <v>33</v>
      </c>
      <c r="H5992" t="s">
        <v>33</v>
      </c>
      <c r="I5992" t="s">
        <v>33</v>
      </c>
      <c r="J5992" t="s">
        <v>107</v>
      </c>
      <c r="K5992">
        <v>29.783913999999999</v>
      </c>
      <c r="L5992">
        <v>2.7436780000000001</v>
      </c>
      <c r="M5992">
        <v>24.474</v>
      </c>
      <c r="N5992">
        <v>35.53</v>
      </c>
      <c r="O5992" t="s">
        <v>35</v>
      </c>
      <c r="P5992" t="s">
        <v>12105</v>
      </c>
      <c r="Q5992">
        <v>5.7469999999999999</v>
      </c>
      <c r="R5992">
        <v>5.31</v>
      </c>
      <c r="S5992">
        <v>29211</v>
      </c>
      <c r="T5992">
        <v>3324</v>
      </c>
      <c r="U5992">
        <v>24003</v>
      </c>
      <c r="V5992">
        <v>34847</v>
      </c>
      <c r="W5992">
        <v>450</v>
      </c>
      <c r="X5992">
        <v>130</v>
      </c>
      <c r="Y5992">
        <v>0</v>
      </c>
      <c r="Z5992">
        <v>0</v>
      </c>
      <c r="AA5992">
        <v>0</v>
      </c>
      <c r="AB5992">
        <v>1</v>
      </c>
      <c r="AC5992" t="s">
        <v>1931</v>
      </c>
      <c r="AD5992" t="s">
        <v>11681</v>
      </c>
      <c r="AE5992">
        <v>1.62</v>
      </c>
    </row>
    <row r="5993" spans="1:31">
      <c r="A5993" t="s">
        <v>12106</v>
      </c>
      <c r="B5993">
        <v>2012</v>
      </c>
      <c r="C5993" t="s">
        <v>11681</v>
      </c>
      <c r="D5993" t="s">
        <v>363</v>
      </c>
      <c r="E5993" t="s">
        <v>33</v>
      </c>
      <c r="F5993" t="s">
        <v>33</v>
      </c>
      <c r="G5993" t="s">
        <v>33</v>
      </c>
      <c r="H5993" t="s">
        <v>33</v>
      </c>
      <c r="I5993" t="s">
        <v>33</v>
      </c>
      <c r="J5993" t="s">
        <v>110</v>
      </c>
      <c r="K5993">
        <v>33.159781000000002</v>
      </c>
      <c r="L5993">
        <v>2.4254060000000002</v>
      </c>
      <c r="M5993">
        <v>28.425999999999998</v>
      </c>
      <c r="N5993">
        <v>38.159999999999997</v>
      </c>
      <c r="O5993" t="s">
        <v>35</v>
      </c>
      <c r="P5993" t="s">
        <v>12107</v>
      </c>
      <c r="Q5993">
        <v>5</v>
      </c>
      <c r="R5993">
        <v>4.7329999999999997</v>
      </c>
      <c r="S5993">
        <v>36788</v>
      </c>
      <c r="T5993">
        <v>3635</v>
      </c>
      <c r="U5993">
        <v>31537</v>
      </c>
      <c r="V5993">
        <v>42335</v>
      </c>
      <c r="W5993">
        <v>541</v>
      </c>
      <c r="X5993">
        <v>173</v>
      </c>
      <c r="Y5993">
        <v>0</v>
      </c>
      <c r="Z5993">
        <v>0</v>
      </c>
      <c r="AA5993">
        <v>0</v>
      </c>
      <c r="AB5993">
        <v>1</v>
      </c>
      <c r="AC5993" t="s">
        <v>2874</v>
      </c>
      <c r="AD5993" t="s">
        <v>11681</v>
      </c>
      <c r="AE5993">
        <v>1.43</v>
      </c>
    </row>
    <row r="5994" spans="1:31">
      <c r="A5994" t="s">
        <v>12108</v>
      </c>
      <c r="B5994">
        <v>2012</v>
      </c>
      <c r="C5994" t="s">
        <v>11681</v>
      </c>
      <c r="D5994" t="s">
        <v>363</v>
      </c>
      <c r="E5994" t="s">
        <v>33</v>
      </c>
      <c r="F5994" t="s">
        <v>33</v>
      </c>
      <c r="G5994" t="s">
        <v>33</v>
      </c>
      <c r="H5994" t="s">
        <v>33</v>
      </c>
      <c r="I5994" t="s">
        <v>40</v>
      </c>
      <c r="J5994" t="s">
        <v>33</v>
      </c>
      <c r="K5994">
        <v>30.586783</v>
      </c>
      <c r="L5994">
        <v>1.964621</v>
      </c>
      <c r="M5994">
        <v>26.760999999999999</v>
      </c>
      <c r="N5994">
        <v>34.622999999999998</v>
      </c>
      <c r="O5994" t="s">
        <v>35</v>
      </c>
      <c r="P5994" t="s">
        <v>12109</v>
      </c>
      <c r="Q5994">
        <v>4.0359999999999996</v>
      </c>
      <c r="R5994">
        <v>3.8260000000000001</v>
      </c>
      <c r="S5994">
        <v>61434</v>
      </c>
      <c r="T5994">
        <v>5080</v>
      </c>
      <c r="U5994">
        <v>53749</v>
      </c>
      <c r="V5994">
        <v>69540</v>
      </c>
      <c r="W5994">
        <v>881</v>
      </c>
      <c r="X5994">
        <v>272</v>
      </c>
      <c r="Y5994">
        <v>0</v>
      </c>
      <c r="Z5994">
        <v>0</v>
      </c>
      <c r="AA5994">
        <v>0</v>
      </c>
      <c r="AB5994">
        <v>1</v>
      </c>
      <c r="AC5994" t="s">
        <v>8686</v>
      </c>
      <c r="AD5994" t="s">
        <v>11681</v>
      </c>
      <c r="AE5994">
        <v>1.6</v>
      </c>
    </row>
    <row r="5995" spans="1:31">
      <c r="A5995" t="s">
        <v>12110</v>
      </c>
      <c r="B5995">
        <v>2012</v>
      </c>
      <c r="C5995" t="s">
        <v>11681</v>
      </c>
      <c r="D5995" t="s">
        <v>363</v>
      </c>
      <c r="E5995" t="s">
        <v>33</v>
      </c>
      <c r="F5995" t="s">
        <v>33</v>
      </c>
      <c r="G5995" t="s">
        <v>33</v>
      </c>
      <c r="H5995" t="s">
        <v>33</v>
      </c>
      <c r="I5995" t="s">
        <v>40</v>
      </c>
      <c r="J5995" t="s">
        <v>98</v>
      </c>
      <c r="K5995">
        <v>24.986768000000001</v>
      </c>
      <c r="L5995">
        <v>6.5891529999999996</v>
      </c>
      <c r="M5995">
        <v>13.156000000000001</v>
      </c>
      <c r="N5995">
        <v>40.368000000000002</v>
      </c>
      <c r="O5995" t="s">
        <v>35</v>
      </c>
      <c r="P5995" t="s">
        <v>12111</v>
      </c>
      <c r="Q5995">
        <v>15.381</v>
      </c>
      <c r="R5995">
        <v>11.83</v>
      </c>
      <c r="S5995">
        <v>6793</v>
      </c>
      <c r="T5995">
        <v>2289</v>
      </c>
      <c r="U5995">
        <v>3577</v>
      </c>
      <c r="V5995">
        <v>10974</v>
      </c>
      <c r="W5995">
        <v>72</v>
      </c>
      <c r="X5995">
        <v>20</v>
      </c>
      <c r="Y5995">
        <v>0</v>
      </c>
      <c r="Z5995">
        <v>0</v>
      </c>
      <c r="AA5995">
        <v>0</v>
      </c>
      <c r="AB5995">
        <v>1</v>
      </c>
      <c r="AC5995" t="s">
        <v>573</v>
      </c>
      <c r="AD5995" t="s">
        <v>11681</v>
      </c>
      <c r="AE5995">
        <v>1.64</v>
      </c>
    </row>
    <row r="5996" spans="1:31">
      <c r="A5996" t="s">
        <v>12112</v>
      </c>
      <c r="B5996">
        <v>2012</v>
      </c>
      <c r="C5996" t="s">
        <v>11681</v>
      </c>
      <c r="D5996" t="s">
        <v>363</v>
      </c>
      <c r="E5996" t="s">
        <v>33</v>
      </c>
      <c r="F5996" t="s">
        <v>33</v>
      </c>
      <c r="G5996" t="s">
        <v>33</v>
      </c>
      <c r="H5996" t="s">
        <v>33</v>
      </c>
      <c r="I5996" t="s">
        <v>40</v>
      </c>
      <c r="J5996" t="s">
        <v>101</v>
      </c>
      <c r="K5996">
        <v>28.604794999999999</v>
      </c>
      <c r="L5996">
        <v>5.8901450000000004</v>
      </c>
      <c r="M5996">
        <v>17.622</v>
      </c>
      <c r="N5996">
        <v>41.811</v>
      </c>
      <c r="O5996" t="s">
        <v>35</v>
      </c>
      <c r="P5996" t="s">
        <v>12113</v>
      </c>
      <c r="Q5996">
        <v>13.206</v>
      </c>
      <c r="R5996">
        <v>10.983000000000001</v>
      </c>
      <c r="S5996">
        <v>9848</v>
      </c>
      <c r="T5996">
        <v>2448</v>
      </c>
      <c r="U5996">
        <v>6067</v>
      </c>
      <c r="V5996">
        <v>14394</v>
      </c>
      <c r="W5996">
        <v>120</v>
      </c>
      <c r="X5996">
        <v>37</v>
      </c>
      <c r="Y5996">
        <v>0</v>
      </c>
      <c r="Z5996">
        <v>0</v>
      </c>
      <c r="AA5996">
        <v>0</v>
      </c>
      <c r="AB5996">
        <v>1</v>
      </c>
      <c r="AC5996" t="s">
        <v>511</v>
      </c>
      <c r="AD5996" t="s">
        <v>11681</v>
      </c>
      <c r="AE5996">
        <v>2.02</v>
      </c>
    </row>
    <row r="5997" spans="1:31">
      <c r="A5997" t="s">
        <v>12114</v>
      </c>
      <c r="B5997">
        <v>2012</v>
      </c>
      <c r="C5997" t="s">
        <v>11681</v>
      </c>
      <c r="D5997" t="s">
        <v>363</v>
      </c>
      <c r="E5997" t="s">
        <v>33</v>
      </c>
      <c r="F5997" t="s">
        <v>33</v>
      </c>
      <c r="G5997" t="s">
        <v>33</v>
      </c>
      <c r="H5997" t="s">
        <v>33</v>
      </c>
      <c r="I5997" t="s">
        <v>40</v>
      </c>
      <c r="J5997" t="s">
        <v>104</v>
      </c>
      <c r="K5997">
        <v>27.636043999999998</v>
      </c>
      <c r="L5997">
        <v>4.8194520000000001</v>
      </c>
      <c r="M5997">
        <v>18.568000000000001</v>
      </c>
      <c r="N5997">
        <v>38.286999999999999</v>
      </c>
      <c r="O5997" t="s">
        <v>35</v>
      </c>
      <c r="P5997" t="s">
        <v>12115</v>
      </c>
      <c r="Q5997">
        <v>10.651</v>
      </c>
      <c r="R5997">
        <v>9.0679999999999996</v>
      </c>
      <c r="S5997">
        <v>11255</v>
      </c>
      <c r="T5997">
        <v>2163</v>
      </c>
      <c r="U5997">
        <v>7562</v>
      </c>
      <c r="V5997">
        <v>15592</v>
      </c>
      <c r="W5997">
        <v>152</v>
      </c>
      <c r="X5997">
        <v>40</v>
      </c>
      <c r="Y5997">
        <v>0</v>
      </c>
      <c r="Z5997">
        <v>0</v>
      </c>
      <c r="AA5997">
        <v>0</v>
      </c>
      <c r="AB5997">
        <v>1</v>
      </c>
      <c r="AC5997" t="s">
        <v>591</v>
      </c>
      <c r="AD5997" t="s">
        <v>11681</v>
      </c>
      <c r="AE5997">
        <v>1.75</v>
      </c>
    </row>
    <row r="5998" spans="1:31">
      <c r="A5998" t="s">
        <v>12116</v>
      </c>
      <c r="B5998">
        <v>2012</v>
      </c>
      <c r="C5998" t="s">
        <v>11681</v>
      </c>
      <c r="D5998" t="s">
        <v>363</v>
      </c>
      <c r="E5998" t="s">
        <v>33</v>
      </c>
      <c r="F5998" t="s">
        <v>33</v>
      </c>
      <c r="G5998" t="s">
        <v>33</v>
      </c>
      <c r="H5998" t="s">
        <v>33</v>
      </c>
      <c r="I5998" t="s">
        <v>40</v>
      </c>
      <c r="J5998" t="s">
        <v>107</v>
      </c>
      <c r="K5998">
        <v>31.478142999999999</v>
      </c>
      <c r="L5998">
        <v>3.8836740000000001</v>
      </c>
      <c r="M5998">
        <v>23.99</v>
      </c>
      <c r="N5998">
        <v>39.749000000000002</v>
      </c>
      <c r="O5998" t="s">
        <v>35</v>
      </c>
      <c r="P5998" t="s">
        <v>12117</v>
      </c>
      <c r="Q5998">
        <v>8.2710000000000008</v>
      </c>
      <c r="R5998">
        <v>7.4880000000000004</v>
      </c>
      <c r="S5998">
        <v>14773</v>
      </c>
      <c r="T5998">
        <v>2131</v>
      </c>
      <c r="U5998">
        <v>11259</v>
      </c>
      <c r="V5998">
        <v>18654</v>
      </c>
      <c r="W5998">
        <v>244</v>
      </c>
      <c r="X5998">
        <v>74</v>
      </c>
      <c r="Y5998">
        <v>0</v>
      </c>
      <c r="Z5998">
        <v>0</v>
      </c>
      <c r="AA5998">
        <v>0</v>
      </c>
      <c r="AB5998">
        <v>1</v>
      </c>
      <c r="AC5998" t="s">
        <v>463</v>
      </c>
      <c r="AD5998" t="s">
        <v>11681</v>
      </c>
      <c r="AE5998">
        <v>1.7</v>
      </c>
    </row>
    <row r="5999" spans="1:31">
      <c r="A5999" t="s">
        <v>12118</v>
      </c>
      <c r="B5999">
        <v>2012</v>
      </c>
      <c r="C5999" t="s">
        <v>11681</v>
      </c>
      <c r="D5999" t="s">
        <v>363</v>
      </c>
      <c r="E5999" t="s">
        <v>33</v>
      </c>
      <c r="F5999" t="s">
        <v>33</v>
      </c>
      <c r="G5999" t="s">
        <v>33</v>
      </c>
      <c r="H5999" t="s">
        <v>33</v>
      </c>
      <c r="I5999" t="s">
        <v>40</v>
      </c>
      <c r="J5999" t="s">
        <v>110</v>
      </c>
      <c r="K5999">
        <v>36.379316000000003</v>
      </c>
      <c r="L5999">
        <v>3.3173379999999999</v>
      </c>
      <c r="M5999">
        <v>29.885000000000002</v>
      </c>
      <c r="N5999">
        <v>43.262999999999998</v>
      </c>
      <c r="O5999" t="s">
        <v>35</v>
      </c>
      <c r="P5999" t="s">
        <v>12119</v>
      </c>
      <c r="Q5999">
        <v>6.883</v>
      </c>
      <c r="R5999">
        <v>6.4950000000000001</v>
      </c>
      <c r="S5999">
        <v>18766</v>
      </c>
      <c r="T5999">
        <v>2304</v>
      </c>
      <c r="U5999">
        <v>15416</v>
      </c>
      <c r="V5999">
        <v>22317</v>
      </c>
      <c r="W5999">
        <v>293</v>
      </c>
      <c r="X5999">
        <v>101</v>
      </c>
      <c r="Y5999">
        <v>0</v>
      </c>
      <c r="Z5999">
        <v>0</v>
      </c>
      <c r="AA5999">
        <v>0</v>
      </c>
      <c r="AB5999">
        <v>1</v>
      </c>
      <c r="AC5999" t="s">
        <v>2164</v>
      </c>
      <c r="AD5999" t="s">
        <v>11681</v>
      </c>
      <c r="AE5999">
        <v>1.39</v>
      </c>
    </row>
    <row r="6000" spans="1:31">
      <c r="A6000" t="s">
        <v>12120</v>
      </c>
      <c r="B6000">
        <v>2012</v>
      </c>
      <c r="C6000" t="s">
        <v>11681</v>
      </c>
      <c r="D6000" t="s">
        <v>363</v>
      </c>
      <c r="E6000" t="s">
        <v>33</v>
      </c>
      <c r="F6000" t="s">
        <v>33</v>
      </c>
      <c r="G6000" t="s">
        <v>33</v>
      </c>
      <c r="H6000" t="s">
        <v>33</v>
      </c>
      <c r="I6000" t="s">
        <v>43</v>
      </c>
      <c r="J6000" t="s">
        <v>33</v>
      </c>
      <c r="K6000">
        <v>22.824964999999999</v>
      </c>
      <c r="L6000">
        <v>1.752353</v>
      </c>
      <c r="M6000">
        <v>19.452999999999999</v>
      </c>
      <c r="N6000">
        <v>26.478999999999999</v>
      </c>
      <c r="O6000" t="s">
        <v>35</v>
      </c>
      <c r="P6000" t="s">
        <v>12121</v>
      </c>
      <c r="Q6000">
        <v>3.6539999999999999</v>
      </c>
      <c r="R6000">
        <v>3.3719999999999999</v>
      </c>
      <c r="S6000">
        <v>55725</v>
      </c>
      <c r="T6000">
        <v>5191</v>
      </c>
      <c r="U6000">
        <v>47492</v>
      </c>
      <c r="V6000">
        <v>64647</v>
      </c>
      <c r="W6000">
        <v>769</v>
      </c>
      <c r="X6000">
        <v>184</v>
      </c>
      <c r="Y6000">
        <v>0</v>
      </c>
      <c r="Z6000">
        <v>0</v>
      </c>
      <c r="AA6000">
        <v>0</v>
      </c>
      <c r="AB6000">
        <v>1</v>
      </c>
      <c r="AC6000" t="s">
        <v>12122</v>
      </c>
      <c r="AD6000" t="s">
        <v>11681</v>
      </c>
      <c r="AE6000">
        <v>1.34</v>
      </c>
    </row>
    <row r="6001" spans="1:31">
      <c r="A6001" t="s">
        <v>12123</v>
      </c>
      <c r="B6001">
        <v>2012</v>
      </c>
      <c r="C6001" t="s">
        <v>11681</v>
      </c>
      <c r="D6001" t="s">
        <v>363</v>
      </c>
      <c r="E6001" t="s">
        <v>33</v>
      </c>
      <c r="F6001" t="s">
        <v>33</v>
      </c>
      <c r="G6001" t="s">
        <v>33</v>
      </c>
      <c r="H6001" t="s">
        <v>33</v>
      </c>
      <c r="I6001" t="s">
        <v>43</v>
      </c>
      <c r="J6001" t="s">
        <v>98</v>
      </c>
      <c r="K6001">
        <v>20.171022000000001</v>
      </c>
      <c r="L6001">
        <v>4.9821350000000004</v>
      </c>
      <c r="M6001">
        <v>11.285</v>
      </c>
      <c r="N6001">
        <v>31.873000000000001</v>
      </c>
      <c r="O6001" t="s">
        <v>35</v>
      </c>
      <c r="P6001" t="s">
        <v>12124</v>
      </c>
      <c r="Q6001">
        <v>11.702</v>
      </c>
      <c r="R6001">
        <v>8.8859999999999992</v>
      </c>
      <c r="S6001">
        <v>7719</v>
      </c>
      <c r="T6001">
        <v>2407</v>
      </c>
      <c r="U6001">
        <v>4318</v>
      </c>
      <c r="V6001">
        <v>12197</v>
      </c>
      <c r="W6001">
        <v>68</v>
      </c>
      <c r="X6001">
        <v>15</v>
      </c>
      <c r="Y6001">
        <v>0</v>
      </c>
      <c r="Z6001">
        <v>0</v>
      </c>
      <c r="AA6001">
        <v>0</v>
      </c>
      <c r="AB6001">
        <v>1</v>
      </c>
      <c r="AC6001" t="s">
        <v>1037</v>
      </c>
      <c r="AD6001" t="s">
        <v>11681</v>
      </c>
      <c r="AE6001">
        <v>1.03</v>
      </c>
    </row>
    <row r="6002" spans="1:31">
      <c r="A6002" t="s">
        <v>12125</v>
      </c>
      <c r="B6002">
        <v>2012</v>
      </c>
      <c r="C6002" t="s">
        <v>11681</v>
      </c>
      <c r="D6002" t="s">
        <v>363</v>
      </c>
      <c r="E6002" t="s">
        <v>33</v>
      </c>
      <c r="F6002" t="s">
        <v>33</v>
      </c>
      <c r="G6002" t="s">
        <v>33</v>
      </c>
      <c r="H6002" t="s">
        <v>33</v>
      </c>
      <c r="I6002" t="s">
        <v>43</v>
      </c>
      <c r="J6002" t="s">
        <v>101</v>
      </c>
      <c r="K6002">
        <v>15.904234000000001</v>
      </c>
      <c r="L6002">
        <v>3.7529590000000002</v>
      </c>
      <c r="M6002">
        <v>9.2319999999999993</v>
      </c>
      <c r="N6002">
        <v>24.786999999999999</v>
      </c>
      <c r="O6002" t="s">
        <v>35</v>
      </c>
      <c r="P6002" t="s">
        <v>12126</v>
      </c>
      <c r="Q6002">
        <v>8.8819999999999997</v>
      </c>
      <c r="R6002">
        <v>6.673</v>
      </c>
      <c r="S6002">
        <v>6734</v>
      </c>
      <c r="T6002">
        <v>1808</v>
      </c>
      <c r="U6002">
        <v>3909</v>
      </c>
      <c r="V6002">
        <v>10495</v>
      </c>
      <c r="W6002">
        <v>107</v>
      </c>
      <c r="X6002">
        <v>15</v>
      </c>
      <c r="Y6002">
        <v>0</v>
      </c>
      <c r="Z6002">
        <v>0</v>
      </c>
      <c r="AA6002">
        <v>0</v>
      </c>
      <c r="AB6002">
        <v>1</v>
      </c>
      <c r="AC6002" t="s">
        <v>713</v>
      </c>
      <c r="AD6002" t="s">
        <v>11681</v>
      </c>
      <c r="AE6002">
        <v>1.1200000000000001</v>
      </c>
    </row>
    <row r="6003" spans="1:31">
      <c r="A6003" t="s">
        <v>12127</v>
      </c>
      <c r="B6003">
        <v>2012</v>
      </c>
      <c r="C6003" t="s">
        <v>11681</v>
      </c>
      <c r="D6003" t="s">
        <v>363</v>
      </c>
      <c r="E6003" t="s">
        <v>33</v>
      </c>
      <c r="F6003" t="s">
        <v>33</v>
      </c>
      <c r="G6003" t="s">
        <v>33</v>
      </c>
      <c r="H6003" t="s">
        <v>33</v>
      </c>
      <c r="I6003" t="s">
        <v>43</v>
      </c>
      <c r="J6003" t="s">
        <v>104</v>
      </c>
      <c r="K6003">
        <v>16.617671000000001</v>
      </c>
      <c r="L6003">
        <v>3.5608059999999999</v>
      </c>
      <c r="M6003">
        <v>10.202999999999999</v>
      </c>
      <c r="N6003">
        <v>24.908000000000001</v>
      </c>
      <c r="O6003" t="s">
        <v>35</v>
      </c>
      <c r="P6003" t="s">
        <v>12128</v>
      </c>
      <c r="Q6003">
        <v>8.2910000000000004</v>
      </c>
      <c r="R6003">
        <v>6.415</v>
      </c>
      <c r="S6003">
        <v>8812</v>
      </c>
      <c r="T6003">
        <v>2126</v>
      </c>
      <c r="U6003">
        <v>5411</v>
      </c>
      <c r="V6003">
        <v>13209</v>
      </c>
      <c r="W6003">
        <v>140</v>
      </c>
      <c r="X6003">
        <v>26</v>
      </c>
      <c r="Y6003">
        <v>0</v>
      </c>
      <c r="Z6003">
        <v>0</v>
      </c>
      <c r="AA6003">
        <v>0</v>
      </c>
      <c r="AB6003">
        <v>1</v>
      </c>
      <c r="AC6003" t="s">
        <v>575</v>
      </c>
      <c r="AD6003" t="s">
        <v>11681</v>
      </c>
      <c r="AE6003">
        <v>1.27</v>
      </c>
    </row>
    <row r="6004" spans="1:31">
      <c r="A6004" t="s">
        <v>12129</v>
      </c>
      <c r="B6004">
        <v>2012</v>
      </c>
      <c r="C6004" t="s">
        <v>11681</v>
      </c>
      <c r="D6004" t="s">
        <v>363</v>
      </c>
      <c r="E6004" t="s">
        <v>33</v>
      </c>
      <c r="F6004" t="s">
        <v>33</v>
      </c>
      <c r="G6004" t="s">
        <v>33</v>
      </c>
      <c r="H6004" t="s">
        <v>33</v>
      </c>
      <c r="I6004" t="s">
        <v>43</v>
      </c>
      <c r="J6004" t="s">
        <v>107</v>
      </c>
      <c r="K6004">
        <v>28.229354000000001</v>
      </c>
      <c r="L6004">
        <v>3.865056</v>
      </c>
      <c r="M6004">
        <v>20.858000000000001</v>
      </c>
      <c r="N6004">
        <v>36.573</v>
      </c>
      <c r="O6004" t="s">
        <v>35</v>
      </c>
      <c r="P6004" t="s">
        <v>12130</v>
      </c>
      <c r="Q6004">
        <v>8.3439999999999994</v>
      </c>
      <c r="R6004">
        <v>7.3719999999999999</v>
      </c>
      <c r="S6004">
        <v>14438</v>
      </c>
      <c r="T6004">
        <v>2346</v>
      </c>
      <c r="U6004">
        <v>10668</v>
      </c>
      <c r="V6004">
        <v>18706</v>
      </c>
      <c r="W6004">
        <v>206</v>
      </c>
      <c r="X6004">
        <v>56</v>
      </c>
      <c r="Y6004">
        <v>0</v>
      </c>
      <c r="Z6004">
        <v>0</v>
      </c>
      <c r="AA6004">
        <v>0</v>
      </c>
      <c r="AB6004">
        <v>1</v>
      </c>
      <c r="AC6004" t="s">
        <v>463</v>
      </c>
      <c r="AD6004" t="s">
        <v>11681</v>
      </c>
      <c r="AE6004">
        <v>1.51</v>
      </c>
    </row>
    <row r="6005" spans="1:31">
      <c r="A6005" t="s">
        <v>12131</v>
      </c>
      <c r="B6005">
        <v>2012</v>
      </c>
      <c r="C6005" t="s">
        <v>11681</v>
      </c>
      <c r="D6005" t="s">
        <v>363</v>
      </c>
      <c r="E6005" t="s">
        <v>33</v>
      </c>
      <c r="F6005" t="s">
        <v>33</v>
      </c>
      <c r="G6005" t="s">
        <v>33</v>
      </c>
      <c r="H6005" t="s">
        <v>33</v>
      </c>
      <c r="I6005" t="s">
        <v>43</v>
      </c>
      <c r="J6005" t="s">
        <v>110</v>
      </c>
      <c r="K6005">
        <v>30.361753</v>
      </c>
      <c r="L6005">
        <v>3.6394120000000001</v>
      </c>
      <c r="M6005">
        <v>23.356000000000002</v>
      </c>
      <c r="N6005">
        <v>38.11</v>
      </c>
      <c r="O6005" t="s">
        <v>35</v>
      </c>
      <c r="P6005" t="s">
        <v>12132</v>
      </c>
      <c r="Q6005">
        <v>7.7480000000000002</v>
      </c>
      <c r="R6005">
        <v>7.0049999999999999</v>
      </c>
      <c r="S6005">
        <v>18021</v>
      </c>
      <c r="T6005">
        <v>2921</v>
      </c>
      <c r="U6005">
        <v>13863</v>
      </c>
      <c r="V6005">
        <v>22620</v>
      </c>
      <c r="W6005">
        <v>248</v>
      </c>
      <c r="X6005">
        <v>72</v>
      </c>
      <c r="Y6005">
        <v>0</v>
      </c>
      <c r="Z6005">
        <v>0</v>
      </c>
      <c r="AA6005">
        <v>0</v>
      </c>
      <c r="AB6005">
        <v>1</v>
      </c>
      <c r="AC6005" t="s">
        <v>592</v>
      </c>
      <c r="AD6005" t="s">
        <v>11681</v>
      </c>
      <c r="AE6005">
        <v>1.55</v>
      </c>
    </row>
    <row r="6006" spans="1:31">
      <c r="A6006" t="s">
        <v>12134</v>
      </c>
      <c r="B6006">
        <v>2012</v>
      </c>
      <c r="C6006" t="s">
        <v>12135</v>
      </c>
      <c r="D6006" t="s">
        <v>33</v>
      </c>
      <c r="E6006" t="s">
        <v>33</v>
      </c>
      <c r="F6006" t="s">
        <v>33</v>
      </c>
      <c r="G6006" t="s">
        <v>33</v>
      </c>
      <c r="H6006" t="s">
        <v>34</v>
      </c>
      <c r="I6006" t="s">
        <v>33</v>
      </c>
      <c r="J6006" t="s">
        <v>33</v>
      </c>
      <c r="K6006">
        <v>13.855306000000001</v>
      </c>
      <c r="L6006">
        <v>4.369078</v>
      </c>
      <c r="M6006">
        <v>6.4480000000000004</v>
      </c>
      <c r="N6006">
        <v>24.873999999999999</v>
      </c>
      <c r="O6006" t="s">
        <v>35</v>
      </c>
      <c r="P6006" t="s">
        <v>12136</v>
      </c>
      <c r="Q6006">
        <v>11.019</v>
      </c>
      <c r="R6006">
        <v>7.407</v>
      </c>
      <c r="S6006">
        <v>5418</v>
      </c>
      <c r="T6006">
        <v>1716</v>
      </c>
      <c r="U6006">
        <v>2522</v>
      </c>
      <c r="V6006">
        <v>9727</v>
      </c>
      <c r="W6006">
        <v>113</v>
      </c>
      <c r="X6006">
        <v>18</v>
      </c>
      <c r="Y6006">
        <v>0</v>
      </c>
      <c r="Z6006">
        <v>0</v>
      </c>
      <c r="AA6006">
        <v>0</v>
      </c>
      <c r="AB6006">
        <v>1</v>
      </c>
      <c r="AC6006" t="s">
        <v>753</v>
      </c>
      <c r="AD6006" t="s">
        <v>12135</v>
      </c>
      <c r="AE6006">
        <v>1.79</v>
      </c>
    </row>
    <row r="6007" spans="1:31">
      <c r="A6007" t="s">
        <v>12137</v>
      </c>
      <c r="B6007">
        <v>2012</v>
      </c>
      <c r="C6007" t="s">
        <v>12135</v>
      </c>
      <c r="D6007" t="s">
        <v>33</v>
      </c>
      <c r="E6007" t="s">
        <v>33</v>
      </c>
      <c r="F6007" t="s">
        <v>33</v>
      </c>
      <c r="G6007" t="s">
        <v>33</v>
      </c>
      <c r="H6007" t="s">
        <v>34</v>
      </c>
      <c r="I6007" t="s">
        <v>40</v>
      </c>
      <c r="J6007" t="s">
        <v>33</v>
      </c>
      <c r="K6007">
        <v>11.959356</v>
      </c>
      <c r="L6007">
        <v>5.3176059999999996</v>
      </c>
      <c r="M6007">
        <v>3.7189999999999999</v>
      </c>
      <c r="N6007">
        <v>26.626000000000001</v>
      </c>
      <c r="O6007" t="s">
        <v>35</v>
      </c>
      <c r="P6007" t="s">
        <v>4699</v>
      </c>
      <c r="Q6007">
        <v>14.667</v>
      </c>
      <c r="R6007">
        <v>8.24</v>
      </c>
      <c r="S6007">
        <v>1855</v>
      </c>
      <c r="T6007">
        <v>796</v>
      </c>
      <c r="U6007">
        <v>577</v>
      </c>
      <c r="V6007">
        <v>4131</v>
      </c>
      <c r="W6007">
        <v>55</v>
      </c>
      <c r="X6007">
        <v>8</v>
      </c>
      <c r="Y6007">
        <v>0</v>
      </c>
      <c r="Z6007">
        <v>0</v>
      </c>
      <c r="AA6007">
        <v>0</v>
      </c>
      <c r="AB6007">
        <v>1</v>
      </c>
      <c r="AC6007" t="s">
        <v>479</v>
      </c>
      <c r="AD6007" t="s">
        <v>12135</v>
      </c>
      <c r="AE6007">
        <v>1.45</v>
      </c>
    </row>
    <row r="6008" spans="1:31">
      <c r="A6008" t="s">
        <v>12138</v>
      </c>
      <c r="B6008">
        <v>2012</v>
      </c>
      <c r="C6008" t="s">
        <v>12135</v>
      </c>
      <c r="D6008" t="s">
        <v>33</v>
      </c>
      <c r="E6008" t="s">
        <v>33</v>
      </c>
      <c r="F6008" t="s">
        <v>33</v>
      </c>
      <c r="G6008" t="s">
        <v>33</v>
      </c>
      <c r="H6008" t="s">
        <v>34</v>
      </c>
      <c r="I6008" t="s">
        <v>43</v>
      </c>
      <c r="J6008" t="s">
        <v>33</v>
      </c>
      <c r="K6008">
        <v>15.102121</v>
      </c>
      <c r="L6008">
        <v>6.1639989999999996</v>
      </c>
      <c r="M6008">
        <v>5.2240000000000002</v>
      </c>
      <c r="N6008">
        <v>31.431000000000001</v>
      </c>
      <c r="O6008" t="s">
        <v>35</v>
      </c>
      <c r="P6008" t="s">
        <v>12139</v>
      </c>
      <c r="Q6008">
        <v>16.329000000000001</v>
      </c>
      <c r="R6008">
        <v>9.8780000000000001</v>
      </c>
      <c r="S6008">
        <v>3563</v>
      </c>
      <c r="T6008">
        <v>1458</v>
      </c>
      <c r="U6008">
        <v>1232</v>
      </c>
      <c r="V6008">
        <v>7415</v>
      </c>
      <c r="W6008">
        <v>58</v>
      </c>
      <c r="X6008">
        <v>10</v>
      </c>
      <c r="Y6008">
        <v>0</v>
      </c>
      <c r="Z6008">
        <v>0</v>
      </c>
      <c r="AA6008">
        <v>0</v>
      </c>
      <c r="AB6008">
        <v>1</v>
      </c>
      <c r="AC6008" t="s">
        <v>813</v>
      </c>
      <c r="AD6008" t="s">
        <v>12135</v>
      </c>
      <c r="AE6008">
        <v>1.69</v>
      </c>
    </row>
    <row r="6009" spans="1:31">
      <c r="A6009" t="s">
        <v>12140</v>
      </c>
      <c r="B6009">
        <v>2012</v>
      </c>
      <c r="C6009" t="s">
        <v>12135</v>
      </c>
      <c r="D6009" t="s">
        <v>33</v>
      </c>
      <c r="E6009" t="s">
        <v>33</v>
      </c>
      <c r="F6009" t="s">
        <v>33</v>
      </c>
      <c r="G6009" t="s">
        <v>33</v>
      </c>
      <c r="H6009" t="s">
        <v>46</v>
      </c>
      <c r="I6009" t="s">
        <v>33</v>
      </c>
      <c r="J6009" t="s">
        <v>33</v>
      </c>
      <c r="K6009">
        <v>10.474778000000001</v>
      </c>
      <c r="L6009">
        <v>3.0331860000000002</v>
      </c>
      <c r="M6009">
        <v>5.2889999999999997</v>
      </c>
      <c r="N6009">
        <v>18.093</v>
      </c>
      <c r="O6009" t="s">
        <v>35</v>
      </c>
      <c r="P6009" t="s">
        <v>7116</v>
      </c>
      <c r="Q6009">
        <v>7.6180000000000003</v>
      </c>
      <c r="R6009">
        <v>5.1859999999999999</v>
      </c>
      <c r="S6009">
        <v>8764</v>
      </c>
      <c r="T6009">
        <v>2690</v>
      </c>
      <c r="U6009">
        <v>4425</v>
      </c>
      <c r="V6009">
        <v>15138</v>
      </c>
      <c r="W6009">
        <v>321</v>
      </c>
      <c r="X6009">
        <v>29</v>
      </c>
      <c r="Y6009">
        <v>0</v>
      </c>
      <c r="Z6009">
        <v>0</v>
      </c>
      <c r="AA6009">
        <v>0</v>
      </c>
      <c r="AB6009">
        <v>1</v>
      </c>
      <c r="AC6009" t="s">
        <v>1702</v>
      </c>
      <c r="AD6009" t="s">
        <v>12135</v>
      </c>
      <c r="AE6009">
        <v>3.14</v>
      </c>
    </row>
    <row r="6010" spans="1:31">
      <c r="A6010" t="s">
        <v>12141</v>
      </c>
      <c r="B6010">
        <v>2012</v>
      </c>
      <c r="C6010" t="s">
        <v>12135</v>
      </c>
      <c r="D6010" t="s">
        <v>33</v>
      </c>
      <c r="E6010" t="s">
        <v>33</v>
      </c>
      <c r="F6010" t="s">
        <v>33</v>
      </c>
      <c r="G6010" t="s">
        <v>33</v>
      </c>
      <c r="H6010" t="s">
        <v>46</v>
      </c>
      <c r="I6010" t="s">
        <v>40</v>
      </c>
      <c r="J6010" t="s">
        <v>33</v>
      </c>
      <c r="K6010">
        <v>14.225683</v>
      </c>
      <c r="L6010">
        <v>4.8454940000000004</v>
      </c>
      <c r="M6010">
        <v>6.1109999999999998</v>
      </c>
      <c r="N6010">
        <v>26.67</v>
      </c>
      <c r="O6010" t="s">
        <v>35</v>
      </c>
      <c r="P6010" t="s">
        <v>12142</v>
      </c>
      <c r="Q6010">
        <v>12.445</v>
      </c>
      <c r="R6010">
        <v>8.1150000000000002</v>
      </c>
      <c r="S6010">
        <v>6229</v>
      </c>
      <c r="T6010">
        <v>2251</v>
      </c>
      <c r="U6010">
        <v>2676</v>
      </c>
      <c r="V6010">
        <v>11678</v>
      </c>
      <c r="W6010">
        <v>197</v>
      </c>
      <c r="X6010">
        <v>19</v>
      </c>
      <c r="Y6010">
        <v>0</v>
      </c>
      <c r="Z6010">
        <v>0</v>
      </c>
      <c r="AA6010">
        <v>0</v>
      </c>
      <c r="AB6010">
        <v>1</v>
      </c>
      <c r="AC6010" t="s">
        <v>1178</v>
      </c>
      <c r="AD6010" t="s">
        <v>12135</v>
      </c>
      <c r="AE6010">
        <v>3.77</v>
      </c>
    </row>
    <row r="6011" spans="1:31">
      <c r="A6011" t="s">
        <v>12143</v>
      </c>
      <c r="B6011">
        <v>2012</v>
      </c>
      <c r="C6011" t="s">
        <v>12135</v>
      </c>
      <c r="D6011" t="s">
        <v>33</v>
      </c>
      <c r="E6011" t="s">
        <v>33</v>
      </c>
      <c r="F6011" t="s">
        <v>33</v>
      </c>
      <c r="G6011" t="s">
        <v>33</v>
      </c>
      <c r="H6011" t="s">
        <v>46</v>
      </c>
      <c r="I6011" t="s">
        <v>43</v>
      </c>
      <c r="J6011" t="s">
        <v>33</v>
      </c>
      <c r="K6011">
        <v>6.3565880000000003</v>
      </c>
      <c r="L6011">
        <v>2.8168760000000002</v>
      </c>
      <c r="M6011">
        <v>2.0369999999999999</v>
      </c>
      <c r="N6011">
        <v>14.422000000000001</v>
      </c>
      <c r="O6011" t="s">
        <v>35</v>
      </c>
      <c r="P6011" t="s">
        <v>12144</v>
      </c>
      <c r="Q6011">
        <v>8.0660000000000007</v>
      </c>
      <c r="R6011">
        <v>4.32</v>
      </c>
      <c r="S6011">
        <v>2535</v>
      </c>
      <c r="T6011">
        <v>1176</v>
      </c>
      <c r="U6011">
        <v>812</v>
      </c>
      <c r="V6011">
        <v>5752</v>
      </c>
      <c r="W6011">
        <v>124</v>
      </c>
      <c r="X6011">
        <v>10</v>
      </c>
      <c r="Y6011">
        <v>0</v>
      </c>
      <c r="Z6011">
        <v>0</v>
      </c>
      <c r="AA6011">
        <v>0</v>
      </c>
      <c r="AB6011">
        <v>1</v>
      </c>
      <c r="AC6011" t="s">
        <v>1155</v>
      </c>
      <c r="AD6011" t="s">
        <v>12135</v>
      </c>
      <c r="AE6011">
        <v>1.64</v>
      </c>
    </row>
    <row r="6012" spans="1:31">
      <c r="A6012" t="s">
        <v>12145</v>
      </c>
      <c r="B6012">
        <v>2012</v>
      </c>
      <c r="C6012" t="s">
        <v>12135</v>
      </c>
      <c r="D6012" t="s">
        <v>33</v>
      </c>
      <c r="E6012" t="s">
        <v>33</v>
      </c>
      <c r="F6012" t="s">
        <v>33</v>
      </c>
      <c r="G6012" t="s">
        <v>33</v>
      </c>
      <c r="H6012" t="s">
        <v>54</v>
      </c>
      <c r="I6012" t="s">
        <v>33</v>
      </c>
      <c r="J6012" t="s">
        <v>33</v>
      </c>
      <c r="K6012">
        <v>9.0289549999999998</v>
      </c>
      <c r="L6012">
        <v>1.4952700000000001</v>
      </c>
      <c r="M6012">
        <v>6.3049999999999997</v>
      </c>
      <c r="N6012">
        <v>12.433</v>
      </c>
      <c r="O6012" t="s">
        <v>35</v>
      </c>
      <c r="P6012" t="s">
        <v>12146</v>
      </c>
      <c r="Q6012">
        <v>3.4039999999999999</v>
      </c>
      <c r="R6012">
        <v>2.7240000000000002</v>
      </c>
      <c r="S6012">
        <v>12876</v>
      </c>
      <c r="T6012">
        <v>2101</v>
      </c>
      <c r="U6012">
        <v>8992</v>
      </c>
      <c r="V6012">
        <v>17731</v>
      </c>
      <c r="W6012">
        <v>567</v>
      </c>
      <c r="X6012">
        <v>46</v>
      </c>
      <c r="Y6012">
        <v>0</v>
      </c>
      <c r="Z6012">
        <v>0</v>
      </c>
      <c r="AA6012">
        <v>0</v>
      </c>
      <c r="AB6012">
        <v>1</v>
      </c>
      <c r="AC6012" t="s">
        <v>488</v>
      </c>
      <c r="AD6012" t="s">
        <v>12135</v>
      </c>
      <c r="AE6012">
        <v>1.54</v>
      </c>
    </row>
    <row r="6013" spans="1:31">
      <c r="A6013" t="s">
        <v>12147</v>
      </c>
      <c r="B6013">
        <v>2012</v>
      </c>
      <c r="C6013" t="s">
        <v>12135</v>
      </c>
      <c r="D6013" t="s">
        <v>33</v>
      </c>
      <c r="E6013" t="s">
        <v>33</v>
      </c>
      <c r="F6013" t="s">
        <v>33</v>
      </c>
      <c r="G6013" t="s">
        <v>33</v>
      </c>
      <c r="H6013" t="s">
        <v>54</v>
      </c>
      <c r="I6013" t="s">
        <v>40</v>
      </c>
      <c r="J6013" t="s">
        <v>33</v>
      </c>
      <c r="K6013">
        <v>8.8902680000000007</v>
      </c>
      <c r="L6013">
        <v>1.908218</v>
      </c>
      <c r="M6013">
        <v>5.5030000000000001</v>
      </c>
      <c r="N6013">
        <v>13.417999999999999</v>
      </c>
      <c r="O6013" t="s">
        <v>35</v>
      </c>
      <c r="P6013" t="s">
        <v>12148</v>
      </c>
      <c r="Q6013">
        <v>4.5279999999999996</v>
      </c>
      <c r="R6013">
        <v>3.3879999999999999</v>
      </c>
      <c r="S6013">
        <v>5606</v>
      </c>
      <c r="T6013">
        <v>1221</v>
      </c>
      <c r="U6013">
        <v>3470</v>
      </c>
      <c r="V6013">
        <v>8461</v>
      </c>
      <c r="W6013">
        <v>339</v>
      </c>
      <c r="X6013">
        <v>25</v>
      </c>
      <c r="Y6013">
        <v>0</v>
      </c>
      <c r="Z6013">
        <v>0</v>
      </c>
      <c r="AA6013">
        <v>0</v>
      </c>
      <c r="AB6013">
        <v>1</v>
      </c>
      <c r="AC6013" t="s">
        <v>495</v>
      </c>
      <c r="AD6013" t="s">
        <v>12135</v>
      </c>
      <c r="AE6013">
        <v>1.52</v>
      </c>
    </row>
    <row r="6014" spans="1:31">
      <c r="A6014" t="s">
        <v>12149</v>
      </c>
      <c r="B6014">
        <v>2012</v>
      </c>
      <c r="C6014" t="s">
        <v>12135</v>
      </c>
      <c r="D6014" t="s">
        <v>33</v>
      </c>
      <c r="E6014" t="s">
        <v>33</v>
      </c>
      <c r="F6014" t="s">
        <v>33</v>
      </c>
      <c r="G6014" t="s">
        <v>33</v>
      </c>
      <c r="H6014" t="s">
        <v>54</v>
      </c>
      <c r="I6014" t="s">
        <v>43</v>
      </c>
      <c r="J6014" t="s">
        <v>33</v>
      </c>
      <c r="K6014">
        <v>9.1388680000000004</v>
      </c>
      <c r="L6014">
        <v>2.1435930000000001</v>
      </c>
      <c r="M6014">
        <v>5.3739999999999997</v>
      </c>
      <c r="N6014">
        <v>14.304</v>
      </c>
      <c r="O6014" t="s">
        <v>35</v>
      </c>
      <c r="P6014" t="s">
        <v>12150</v>
      </c>
      <c r="Q6014">
        <v>5.165</v>
      </c>
      <c r="R6014">
        <v>3.7650000000000001</v>
      </c>
      <c r="S6014">
        <v>7271</v>
      </c>
      <c r="T6014">
        <v>1704</v>
      </c>
      <c r="U6014">
        <v>4275</v>
      </c>
      <c r="V6014">
        <v>11380</v>
      </c>
      <c r="W6014">
        <v>228</v>
      </c>
      <c r="X6014">
        <v>21</v>
      </c>
      <c r="Y6014">
        <v>0</v>
      </c>
      <c r="Z6014">
        <v>0</v>
      </c>
      <c r="AA6014">
        <v>0</v>
      </c>
      <c r="AB6014">
        <v>1</v>
      </c>
      <c r="AC6014" t="s">
        <v>573</v>
      </c>
      <c r="AD6014" t="s">
        <v>12135</v>
      </c>
      <c r="AE6014">
        <v>1.26</v>
      </c>
    </row>
    <row r="6015" spans="1:31">
      <c r="A6015" t="s">
        <v>12151</v>
      </c>
      <c r="B6015">
        <v>2012</v>
      </c>
      <c r="C6015" t="s">
        <v>12135</v>
      </c>
      <c r="D6015" t="s">
        <v>33</v>
      </c>
      <c r="E6015" t="s">
        <v>33</v>
      </c>
      <c r="F6015" t="s">
        <v>33</v>
      </c>
      <c r="G6015" t="s">
        <v>33</v>
      </c>
      <c r="H6015" t="s">
        <v>62</v>
      </c>
      <c r="I6015" t="s">
        <v>33</v>
      </c>
      <c r="J6015" t="s">
        <v>33</v>
      </c>
      <c r="K6015">
        <v>6.8794170000000001</v>
      </c>
      <c r="L6015">
        <v>1.4877130000000001</v>
      </c>
      <c r="M6015">
        <v>4.2489999999999997</v>
      </c>
      <c r="N6015">
        <v>10.430999999999999</v>
      </c>
      <c r="O6015" t="s">
        <v>35</v>
      </c>
      <c r="P6015" t="s">
        <v>12152</v>
      </c>
      <c r="Q6015">
        <v>3.5510000000000002</v>
      </c>
      <c r="R6015">
        <v>2.63</v>
      </c>
      <c r="S6015">
        <v>8259</v>
      </c>
      <c r="T6015">
        <v>1886</v>
      </c>
      <c r="U6015">
        <v>5102</v>
      </c>
      <c r="V6015">
        <v>12522</v>
      </c>
      <c r="W6015">
        <v>570</v>
      </c>
      <c r="X6015">
        <v>36</v>
      </c>
      <c r="Y6015">
        <v>0</v>
      </c>
      <c r="Z6015">
        <v>0</v>
      </c>
      <c r="AA6015">
        <v>0</v>
      </c>
      <c r="AB6015">
        <v>1</v>
      </c>
      <c r="AC6015" t="s">
        <v>575</v>
      </c>
      <c r="AD6015" t="s">
        <v>12135</v>
      </c>
      <c r="AE6015">
        <v>1.97</v>
      </c>
    </row>
    <row r="6016" spans="1:31">
      <c r="A6016" t="s">
        <v>12153</v>
      </c>
      <c r="B6016">
        <v>2012</v>
      </c>
      <c r="C6016" t="s">
        <v>12135</v>
      </c>
      <c r="D6016" t="s">
        <v>33</v>
      </c>
      <c r="E6016" t="s">
        <v>33</v>
      </c>
      <c r="F6016" t="s">
        <v>33</v>
      </c>
      <c r="G6016" t="s">
        <v>33</v>
      </c>
      <c r="H6016" t="s">
        <v>62</v>
      </c>
      <c r="I6016" t="s">
        <v>40</v>
      </c>
      <c r="J6016" t="s">
        <v>33</v>
      </c>
      <c r="K6016">
        <v>6.514716</v>
      </c>
      <c r="L6016">
        <v>1.8311409999999999</v>
      </c>
      <c r="M6016">
        <v>3.3969999999999998</v>
      </c>
      <c r="N6016">
        <v>11.135</v>
      </c>
      <c r="O6016" t="s">
        <v>35</v>
      </c>
      <c r="P6016" t="s">
        <v>12154</v>
      </c>
      <c r="Q6016">
        <v>4.62</v>
      </c>
      <c r="R6016">
        <v>3.1179999999999999</v>
      </c>
      <c r="S6016">
        <v>3532</v>
      </c>
      <c r="T6016">
        <v>1012</v>
      </c>
      <c r="U6016">
        <v>1842</v>
      </c>
      <c r="V6016">
        <v>6037</v>
      </c>
      <c r="W6016">
        <v>332</v>
      </c>
      <c r="X6016">
        <v>21</v>
      </c>
      <c r="Y6016">
        <v>0</v>
      </c>
      <c r="Z6016">
        <v>0</v>
      </c>
      <c r="AA6016">
        <v>0</v>
      </c>
      <c r="AB6016">
        <v>1</v>
      </c>
      <c r="AC6016" t="s">
        <v>496</v>
      </c>
      <c r="AD6016" t="s">
        <v>12135</v>
      </c>
      <c r="AE6016">
        <v>1.82</v>
      </c>
    </row>
    <row r="6017" spans="1:31">
      <c r="A6017" t="s">
        <v>12155</v>
      </c>
      <c r="B6017">
        <v>2012</v>
      </c>
      <c r="C6017" t="s">
        <v>12135</v>
      </c>
      <c r="D6017" t="s">
        <v>33</v>
      </c>
      <c r="E6017" t="s">
        <v>33</v>
      </c>
      <c r="F6017" t="s">
        <v>33</v>
      </c>
      <c r="G6017" t="s">
        <v>33</v>
      </c>
      <c r="H6017" t="s">
        <v>62</v>
      </c>
      <c r="I6017" t="s">
        <v>43</v>
      </c>
      <c r="J6017" t="s">
        <v>33</v>
      </c>
      <c r="K6017">
        <v>7.1797829999999996</v>
      </c>
      <c r="L6017">
        <v>2.3924530000000002</v>
      </c>
      <c r="M6017">
        <v>3.2269999999999999</v>
      </c>
      <c r="N6017">
        <v>13.462</v>
      </c>
      <c r="O6017" t="s">
        <v>35</v>
      </c>
      <c r="P6017" t="s">
        <v>1521</v>
      </c>
      <c r="Q6017">
        <v>6.2830000000000004</v>
      </c>
      <c r="R6017">
        <v>3.9529999999999998</v>
      </c>
      <c r="S6017">
        <v>4727</v>
      </c>
      <c r="T6017">
        <v>1622</v>
      </c>
      <c r="U6017">
        <v>2124</v>
      </c>
      <c r="V6017">
        <v>8863</v>
      </c>
      <c r="W6017">
        <v>238</v>
      </c>
      <c r="X6017">
        <v>15</v>
      </c>
      <c r="Y6017">
        <v>0</v>
      </c>
      <c r="Z6017">
        <v>0</v>
      </c>
      <c r="AA6017">
        <v>0</v>
      </c>
      <c r="AB6017">
        <v>1</v>
      </c>
      <c r="AC6017" t="s">
        <v>1150</v>
      </c>
      <c r="AD6017" t="s">
        <v>12135</v>
      </c>
      <c r="AE6017">
        <v>2.04</v>
      </c>
    </row>
    <row r="6018" spans="1:31">
      <c r="A6018" t="s">
        <v>12156</v>
      </c>
      <c r="B6018">
        <v>2012</v>
      </c>
      <c r="C6018" t="s">
        <v>12135</v>
      </c>
      <c r="D6018" t="s">
        <v>33</v>
      </c>
      <c r="E6018" t="s">
        <v>33</v>
      </c>
      <c r="F6018" t="s">
        <v>33</v>
      </c>
      <c r="G6018" t="s">
        <v>33</v>
      </c>
      <c r="H6018" t="s">
        <v>68</v>
      </c>
      <c r="I6018" t="s">
        <v>33</v>
      </c>
      <c r="J6018" t="s">
        <v>33</v>
      </c>
      <c r="K6018">
        <v>7.7483469999999999</v>
      </c>
      <c r="L6018">
        <v>1.5701560000000001</v>
      </c>
      <c r="M6018">
        <v>4.9480000000000004</v>
      </c>
      <c r="N6018">
        <v>11.446</v>
      </c>
      <c r="O6018" t="s">
        <v>35</v>
      </c>
      <c r="P6018" t="s">
        <v>12157</v>
      </c>
      <c r="Q6018">
        <v>3.698</v>
      </c>
      <c r="R6018">
        <v>2.8</v>
      </c>
      <c r="S6018">
        <v>9409</v>
      </c>
      <c r="T6018">
        <v>1987</v>
      </c>
      <c r="U6018">
        <v>6009</v>
      </c>
      <c r="V6018">
        <v>13900</v>
      </c>
      <c r="W6018">
        <v>552</v>
      </c>
      <c r="X6018">
        <v>36</v>
      </c>
      <c r="Y6018">
        <v>0</v>
      </c>
      <c r="Z6018">
        <v>0</v>
      </c>
      <c r="AA6018">
        <v>0</v>
      </c>
      <c r="AB6018">
        <v>1</v>
      </c>
      <c r="AC6018" t="s">
        <v>511</v>
      </c>
      <c r="AD6018" t="s">
        <v>12135</v>
      </c>
      <c r="AE6018">
        <v>1.9</v>
      </c>
    </row>
    <row r="6019" spans="1:31">
      <c r="A6019" t="s">
        <v>12158</v>
      </c>
      <c r="B6019">
        <v>2012</v>
      </c>
      <c r="C6019" t="s">
        <v>12135</v>
      </c>
      <c r="D6019" t="s">
        <v>33</v>
      </c>
      <c r="E6019" t="s">
        <v>33</v>
      </c>
      <c r="F6019" t="s">
        <v>33</v>
      </c>
      <c r="G6019" t="s">
        <v>33</v>
      </c>
      <c r="H6019" t="s">
        <v>68</v>
      </c>
      <c r="I6019" t="s">
        <v>40</v>
      </c>
      <c r="J6019" t="s">
        <v>33</v>
      </c>
      <c r="K6019">
        <v>4.5740879999999997</v>
      </c>
      <c r="L6019">
        <v>1.2363900000000001</v>
      </c>
      <c r="M6019">
        <v>2.4649999999999999</v>
      </c>
      <c r="N6019">
        <v>7.68</v>
      </c>
      <c r="O6019" t="s">
        <v>35</v>
      </c>
      <c r="P6019" t="s">
        <v>12159</v>
      </c>
      <c r="Q6019">
        <v>3.1059999999999999</v>
      </c>
      <c r="R6019">
        <v>2.11</v>
      </c>
      <c r="S6019">
        <v>2962</v>
      </c>
      <c r="T6019">
        <v>795</v>
      </c>
      <c r="U6019">
        <v>1596</v>
      </c>
      <c r="V6019">
        <v>4973</v>
      </c>
      <c r="W6019">
        <v>324</v>
      </c>
      <c r="X6019">
        <v>15</v>
      </c>
      <c r="Y6019">
        <v>0</v>
      </c>
      <c r="Z6019">
        <v>0</v>
      </c>
      <c r="AA6019">
        <v>0</v>
      </c>
      <c r="AB6019">
        <v>1</v>
      </c>
      <c r="AC6019" t="s">
        <v>477</v>
      </c>
      <c r="AD6019" t="s">
        <v>12135</v>
      </c>
      <c r="AE6019">
        <v>1.1299999999999999</v>
      </c>
    </row>
    <row r="6020" spans="1:31">
      <c r="A6020" t="s">
        <v>12160</v>
      </c>
      <c r="B6020">
        <v>2012</v>
      </c>
      <c r="C6020" t="s">
        <v>12135</v>
      </c>
      <c r="D6020" t="s">
        <v>33</v>
      </c>
      <c r="E6020" t="s">
        <v>33</v>
      </c>
      <c r="F6020" t="s">
        <v>33</v>
      </c>
      <c r="G6020" t="s">
        <v>33</v>
      </c>
      <c r="H6020" t="s">
        <v>68</v>
      </c>
      <c r="I6020" t="s">
        <v>43</v>
      </c>
      <c r="J6020" t="s">
        <v>33</v>
      </c>
      <c r="K6020">
        <v>11.37383</v>
      </c>
      <c r="L6020">
        <v>2.8966959999999999</v>
      </c>
      <c r="M6020">
        <v>6.3159999999999998</v>
      </c>
      <c r="N6020">
        <v>18.43</v>
      </c>
      <c r="O6020" t="s">
        <v>35</v>
      </c>
      <c r="P6020" t="s">
        <v>12161</v>
      </c>
      <c r="Q6020">
        <v>7.0570000000000004</v>
      </c>
      <c r="R6020">
        <v>5.0579999999999998</v>
      </c>
      <c r="S6020">
        <v>6448</v>
      </c>
      <c r="T6020">
        <v>1771</v>
      </c>
      <c r="U6020">
        <v>3581</v>
      </c>
      <c r="V6020">
        <v>10448</v>
      </c>
      <c r="W6020">
        <v>228</v>
      </c>
      <c r="X6020">
        <v>21</v>
      </c>
      <c r="Y6020">
        <v>0</v>
      </c>
      <c r="Z6020">
        <v>0</v>
      </c>
      <c r="AA6020">
        <v>0</v>
      </c>
      <c r="AB6020">
        <v>1</v>
      </c>
      <c r="AC6020" t="s">
        <v>713</v>
      </c>
      <c r="AD6020" t="s">
        <v>12135</v>
      </c>
      <c r="AE6020">
        <v>1.89</v>
      </c>
    </row>
    <row r="6021" spans="1:31">
      <c r="A6021" t="s">
        <v>12162</v>
      </c>
      <c r="B6021">
        <v>2012</v>
      </c>
      <c r="C6021" t="s">
        <v>12135</v>
      </c>
      <c r="D6021" t="s">
        <v>33</v>
      </c>
      <c r="E6021" t="s">
        <v>33</v>
      </c>
      <c r="F6021" t="s">
        <v>33</v>
      </c>
      <c r="G6021" t="s">
        <v>33</v>
      </c>
      <c r="H6021" t="s">
        <v>74</v>
      </c>
      <c r="I6021" t="s">
        <v>33</v>
      </c>
      <c r="J6021" t="s">
        <v>33</v>
      </c>
      <c r="K6021">
        <v>6.7894800000000002</v>
      </c>
      <c r="L6021">
        <v>1.935373</v>
      </c>
      <c r="M6021">
        <v>3.5</v>
      </c>
      <c r="N6021">
        <v>11.685</v>
      </c>
      <c r="O6021" t="s">
        <v>35</v>
      </c>
      <c r="P6021" t="s">
        <v>12163</v>
      </c>
      <c r="Q6021">
        <v>4.8959999999999999</v>
      </c>
      <c r="R6021">
        <v>3.29</v>
      </c>
      <c r="S6021">
        <v>4981</v>
      </c>
      <c r="T6021">
        <v>1480</v>
      </c>
      <c r="U6021">
        <v>2568</v>
      </c>
      <c r="V6021">
        <v>8573</v>
      </c>
      <c r="W6021">
        <v>335</v>
      </c>
      <c r="X6021">
        <v>19</v>
      </c>
      <c r="Y6021">
        <v>0</v>
      </c>
      <c r="Z6021">
        <v>0</v>
      </c>
      <c r="AA6021">
        <v>0</v>
      </c>
      <c r="AB6021">
        <v>1</v>
      </c>
      <c r="AC6021" t="s">
        <v>1137</v>
      </c>
      <c r="AD6021" t="s">
        <v>12135</v>
      </c>
      <c r="AE6021">
        <v>1.98</v>
      </c>
    </row>
    <row r="6022" spans="1:31">
      <c r="A6022" t="s">
        <v>12164</v>
      </c>
      <c r="B6022">
        <v>2012</v>
      </c>
      <c r="C6022" t="s">
        <v>12135</v>
      </c>
      <c r="D6022" t="s">
        <v>33</v>
      </c>
      <c r="E6022" t="s">
        <v>33</v>
      </c>
      <c r="F6022" t="s">
        <v>33</v>
      </c>
      <c r="G6022" t="s">
        <v>33</v>
      </c>
      <c r="H6022" t="s">
        <v>74</v>
      </c>
      <c r="I6022" t="s">
        <v>40</v>
      </c>
      <c r="J6022" t="s">
        <v>33</v>
      </c>
      <c r="K6022">
        <v>9.8136080000000003</v>
      </c>
      <c r="L6022">
        <v>3.0517859999999999</v>
      </c>
      <c r="M6022">
        <v>4.673</v>
      </c>
      <c r="N6022">
        <v>17.613</v>
      </c>
      <c r="O6022" t="s">
        <v>35</v>
      </c>
      <c r="P6022" t="s">
        <v>12165</v>
      </c>
      <c r="Q6022">
        <v>7.7990000000000004</v>
      </c>
      <c r="R6022">
        <v>5.141</v>
      </c>
      <c r="S6022">
        <v>3575</v>
      </c>
      <c r="T6022">
        <v>1197</v>
      </c>
      <c r="U6022">
        <v>1702</v>
      </c>
      <c r="V6022">
        <v>6417</v>
      </c>
      <c r="W6022">
        <v>190</v>
      </c>
      <c r="X6022">
        <v>13</v>
      </c>
      <c r="Y6022">
        <v>0</v>
      </c>
      <c r="Z6022">
        <v>0</v>
      </c>
      <c r="AA6022">
        <v>0</v>
      </c>
      <c r="AB6022">
        <v>1</v>
      </c>
      <c r="AC6022" t="s">
        <v>496</v>
      </c>
      <c r="AD6022" t="s">
        <v>12135</v>
      </c>
      <c r="AE6022">
        <v>1.99</v>
      </c>
    </row>
    <row r="6023" spans="1:31">
      <c r="A6023" t="s">
        <v>12166</v>
      </c>
      <c r="B6023">
        <v>2012</v>
      </c>
      <c r="C6023" t="s">
        <v>12135</v>
      </c>
      <c r="D6023" t="s">
        <v>33</v>
      </c>
      <c r="E6023" t="s">
        <v>33</v>
      </c>
      <c r="F6023" t="s">
        <v>33</v>
      </c>
      <c r="G6023" t="s">
        <v>33</v>
      </c>
      <c r="H6023" t="s">
        <v>74</v>
      </c>
      <c r="I6023" t="s">
        <v>43</v>
      </c>
      <c r="J6023" t="s">
        <v>33</v>
      </c>
      <c r="K6023">
        <v>3.8062239999999998</v>
      </c>
      <c r="L6023">
        <v>1.893615</v>
      </c>
      <c r="M6023">
        <v>1.0269999999999999</v>
      </c>
      <c r="N6023">
        <v>9.5459999999999994</v>
      </c>
      <c r="O6023" t="s">
        <v>35</v>
      </c>
      <c r="P6023" t="s">
        <v>4921</v>
      </c>
      <c r="Q6023">
        <v>5.7389999999999999</v>
      </c>
      <c r="R6023">
        <v>2.7789999999999999</v>
      </c>
      <c r="S6023">
        <v>1406</v>
      </c>
      <c r="T6023">
        <v>706</v>
      </c>
      <c r="U6023">
        <v>379</v>
      </c>
      <c r="V6023">
        <v>3525</v>
      </c>
      <c r="W6023">
        <v>145</v>
      </c>
      <c r="X6023">
        <v>6</v>
      </c>
      <c r="Y6023">
        <v>0</v>
      </c>
      <c r="Z6023">
        <v>0</v>
      </c>
      <c r="AA6023">
        <v>0</v>
      </c>
      <c r="AB6023">
        <v>1</v>
      </c>
      <c r="AC6023" t="s">
        <v>48</v>
      </c>
      <c r="AD6023" t="s">
        <v>12135</v>
      </c>
      <c r="AE6023">
        <v>1.41</v>
      </c>
    </row>
    <row r="6024" spans="1:31">
      <c r="A6024" t="s">
        <v>12167</v>
      </c>
      <c r="B6024">
        <v>2012</v>
      </c>
      <c r="C6024" t="s">
        <v>12135</v>
      </c>
      <c r="D6024" t="s">
        <v>33</v>
      </c>
      <c r="E6024" t="s">
        <v>33</v>
      </c>
      <c r="F6024" t="s">
        <v>33</v>
      </c>
      <c r="G6024" t="s">
        <v>33</v>
      </c>
      <c r="H6024" t="s">
        <v>81</v>
      </c>
      <c r="I6024" t="s">
        <v>33</v>
      </c>
      <c r="J6024" t="s">
        <v>33</v>
      </c>
      <c r="K6024">
        <v>1.5490170000000001</v>
      </c>
      <c r="L6024">
        <v>0.76873499999999995</v>
      </c>
      <c r="M6024">
        <v>0.42599999999999999</v>
      </c>
      <c r="N6024">
        <v>3.9089999999999998</v>
      </c>
      <c r="O6024" t="s">
        <v>35</v>
      </c>
      <c r="P6024" t="s">
        <v>12168</v>
      </c>
      <c r="Q6024">
        <v>2.36</v>
      </c>
      <c r="R6024">
        <v>1.123</v>
      </c>
      <c r="S6024">
        <v>437</v>
      </c>
      <c r="T6024">
        <v>219</v>
      </c>
      <c r="U6024">
        <v>120</v>
      </c>
      <c r="V6024">
        <v>1103</v>
      </c>
      <c r="W6024">
        <v>163</v>
      </c>
      <c r="X6024">
        <v>5</v>
      </c>
      <c r="Y6024">
        <v>0</v>
      </c>
      <c r="Z6024">
        <v>0</v>
      </c>
      <c r="AA6024">
        <v>0</v>
      </c>
      <c r="AB6024">
        <v>1</v>
      </c>
      <c r="AC6024" t="s">
        <v>56</v>
      </c>
      <c r="AD6024" t="s">
        <v>12135</v>
      </c>
      <c r="AE6024">
        <v>0.63</v>
      </c>
    </row>
    <row r="6025" spans="1:31">
      <c r="A6025" t="s">
        <v>12169</v>
      </c>
      <c r="B6025">
        <v>2012</v>
      </c>
      <c r="C6025" t="s">
        <v>12135</v>
      </c>
      <c r="D6025" t="s">
        <v>33</v>
      </c>
      <c r="E6025" t="s">
        <v>33</v>
      </c>
      <c r="F6025" t="s">
        <v>33</v>
      </c>
      <c r="G6025" t="s">
        <v>33</v>
      </c>
      <c r="H6025" t="s">
        <v>81</v>
      </c>
      <c r="I6025" t="s">
        <v>40</v>
      </c>
      <c r="J6025" t="s">
        <v>33</v>
      </c>
      <c r="K6025">
        <v>0.255467</v>
      </c>
      <c r="L6025">
        <v>0.26946999999999999</v>
      </c>
      <c r="M6025">
        <v>5.0000000000000001E-3</v>
      </c>
      <c r="N6025">
        <v>1.5149999999999999</v>
      </c>
      <c r="O6025" t="s">
        <v>35</v>
      </c>
      <c r="P6025" t="s">
        <v>66</v>
      </c>
      <c r="Q6025">
        <v>1.26</v>
      </c>
      <c r="R6025">
        <v>0.251</v>
      </c>
      <c r="S6025">
        <v>35</v>
      </c>
      <c r="T6025">
        <v>37</v>
      </c>
      <c r="U6025">
        <v>1</v>
      </c>
      <c r="V6025">
        <v>210</v>
      </c>
      <c r="W6025">
        <v>95</v>
      </c>
      <c r="X6025">
        <v>1</v>
      </c>
      <c r="Y6025">
        <v>0</v>
      </c>
      <c r="Z6025">
        <v>0</v>
      </c>
      <c r="AA6025">
        <v>0</v>
      </c>
      <c r="AB6025">
        <v>1</v>
      </c>
      <c r="AC6025" t="s">
        <v>144</v>
      </c>
      <c r="AD6025" t="s">
        <v>12135</v>
      </c>
      <c r="AE6025">
        <v>0.27</v>
      </c>
    </row>
    <row r="6026" spans="1:31">
      <c r="A6026" t="s">
        <v>12170</v>
      </c>
      <c r="B6026">
        <v>2012</v>
      </c>
      <c r="C6026" t="s">
        <v>12135</v>
      </c>
      <c r="D6026" t="s">
        <v>33</v>
      </c>
      <c r="E6026" t="s">
        <v>33</v>
      </c>
      <c r="F6026" t="s">
        <v>33</v>
      </c>
      <c r="G6026" t="s">
        <v>33</v>
      </c>
      <c r="H6026" t="s">
        <v>81</v>
      </c>
      <c r="I6026" t="s">
        <v>43</v>
      </c>
      <c r="J6026" t="s">
        <v>33</v>
      </c>
      <c r="K6026">
        <v>2.7981370000000001</v>
      </c>
      <c r="L6026">
        <v>1.511172</v>
      </c>
      <c r="M6026">
        <v>0.65800000000000003</v>
      </c>
      <c r="N6026">
        <v>7.5359999999999996</v>
      </c>
      <c r="O6026" t="s">
        <v>35</v>
      </c>
      <c r="P6026" t="s">
        <v>72</v>
      </c>
      <c r="Q6026">
        <v>4.7380000000000004</v>
      </c>
      <c r="R6026">
        <v>2.14</v>
      </c>
      <c r="S6026">
        <v>402</v>
      </c>
      <c r="T6026">
        <v>214</v>
      </c>
      <c r="U6026">
        <v>94</v>
      </c>
      <c r="V6026">
        <v>1082</v>
      </c>
      <c r="W6026">
        <v>68</v>
      </c>
      <c r="X6026">
        <v>4</v>
      </c>
      <c r="Y6026">
        <v>0</v>
      </c>
      <c r="Z6026">
        <v>0</v>
      </c>
      <c r="AA6026">
        <v>0</v>
      </c>
      <c r="AB6026">
        <v>1</v>
      </c>
      <c r="AC6026" t="s">
        <v>56</v>
      </c>
      <c r="AD6026" t="s">
        <v>12135</v>
      </c>
      <c r="AE6026">
        <v>0.56000000000000005</v>
      </c>
    </row>
    <row r="6027" spans="1:31">
      <c r="A6027" t="s">
        <v>12171</v>
      </c>
      <c r="B6027">
        <v>2012</v>
      </c>
      <c r="C6027" t="s">
        <v>12135</v>
      </c>
      <c r="D6027" t="s">
        <v>33</v>
      </c>
      <c r="E6027" t="s">
        <v>33</v>
      </c>
      <c r="F6027" t="s">
        <v>33</v>
      </c>
      <c r="G6027" t="s">
        <v>33</v>
      </c>
      <c r="H6027" t="s">
        <v>89</v>
      </c>
      <c r="I6027" t="s">
        <v>33</v>
      </c>
      <c r="J6027" t="s">
        <v>33</v>
      </c>
      <c r="K6027">
        <v>9.9427679999999992</v>
      </c>
      <c r="L6027">
        <v>4.5204409999999999</v>
      </c>
      <c r="M6027">
        <v>3.012</v>
      </c>
      <c r="N6027">
        <v>22.687000000000001</v>
      </c>
      <c r="O6027" t="s">
        <v>35</v>
      </c>
      <c r="P6027" t="s">
        <v>12172</v>
      </c>
      <c r="Q6027">
        <v>12.744</v>
      </c>
      <c r="R6027">
        <v>6.931</v>
      </c>
      <c r="S6027">
        <v>1170</v>
      </c>
      <c r="T6027">
        <v>542</v>
      </c>
      <c r="U6027">
        <v>355</v>
      </c>
      <c r="V6027">
        <v>2670</v>
      </c>
      <c r="W6027">
        <v>75</v>
      </c>
      <c r="X6027">
        <v>7</v>
      </c>
      <c r="Y6027">
        <v>0</v>
      </c>
      <c r="Z6027">
        <v>0</v>
      </c>
      <c r="AA6027">
        <v>0</v>
      </c>
      <c r="AB6027">
        <v>1</v>
      </c>
      <c r="AC6027" t="s">
        <v>83</v>
      </c>
      <c r="AD6027" t="s">
        <v>12135</v>
      </c>
      <c r="AE6027">
        <v>1.69</v>
      </c>
    </row>
    <row r="6028" spans="1:31">
      <c r="A6028" t="s">
        <v>12173</v>
      </c>
      <c r="B6028">
        <v>2012</v>
      </c>
      <c r="C6028" t="s">
        <v>12135</v>
      </c>
      <c r="D6028" t="s">
        <v>33</v>
      </c>
      <c r="E6028" t="s">
        <v>33</v>
      </c>
      <c r="F6028" t="s">
        <v>33</v>
      </c>
      <c r="G6028" t="s">
        <v>33</v>
      </c>
      <c r="H6028" t="s">
        <v>89</v>
      </c>
      <c r="I6028" t="s">
        <v>40</v>
      </c>
      <c r="J6028" t="s">
        <v>33</v>
      </c>
      <c r="K6028">
        <v>8.5239740000000008</v>
      </c>
      <c r="L6028">
        <v>4.5309569999999999</v>
      </c>
      <c r="M6028">
        <v>1.9930000000000001</v>
      </c>
      <c r="N6028">
        <v>21.997</v>
      </c>
      <c r="O6028" t="s">
        <v>35</v>
      </c>
      <c r="P6028" t="s">
        <v>6078</v>
      </c>
      <c r="Q6028">
        <v>13.473000000000001</v>
      </c>
      <c r="R6028">
        <v>6.5309999999999997</v>
      </c>
      <c r="S6028">
        <v>518</v>
      </c>
      <c r="T6028">
        <v>273</v>
      </c>
      <c r="U6028">
        <v>121</v>
      </c>
      <c r="V6028">
        <v>1337</v>
      </c>
      <c r="W6028">
        <v>42</v>
      </c>
      <c r="X6028">
        <v>4</v>
      </c>
      <c r="Y6028">
        <v>0</v>
      </c>
      <c r="Z6028">
        <v>0</v>
      </c>
      <c r="AA6028">
        <v>0</v>
      </c>
      <c r="AB6028">
        <v>1</v>
      </c>
      <c r="AC6028" t="s">
        <v>56</v>
      </c>
      <c r="AD6028" t="s">
        <v>12135</v>
      </c>
      <c r="AE6028">
        <v>1.08</v>
      </c>
    </row>
    <row r="6029" spans="1:31">
      <c r="A6029" t="s">
        <v>12174</v>
      </c>
      <c r="B6029">
        <v>2012</v>
      </c>
      <c r="C6029" t="s">
        <v>12135</v>
      </c>
      <c r="D6029" t="s">
        <v>33</v>
      </c>
      <c r="E6029" t="s">
        <v>33</v>
      </c>
      <c r="F6029" t="s">
        <v>33</v>
      </c>
      <c r="G6029" t="s">
        <v>33</v>
      </c>
      <c r="H6029" t="s">
        <v>89</v>
      </c>
      <c r="I6029" t="s">
        <v>43</v>
      </c>
      <c r="J6029" t="s">
        <v>33</v>
      </c>
      <c r="K6029">
        <v>11.457443</v>
      </c>
      <c r="L6029">
        <v>8.3962710000000005</v>
      </c>
      <c r="M6029">
        <v>1.073</v>
      </c>
      <c r="N6029">
        <v>38.360999999999997</v>
      </c>
      <c r="O6029" t="s">
        <v>35</v>
      </c>
      <c r="P6029" t="s">
        <v>12175</v>
      </c>
      <c r="Q6029">
        <v>26.904</v>
      </c>
      <c r="R6029">
        <v>10.384</v>
      </c>
      <c r="S6029">
        <v>652</v>
      </c>
      <c r="T6029">
        <v>483</v>
      </c>
      <c r="U6029">
        <v>61</v>
      </c>
      <c r="V6029">
        <v>2184</v>
      </c>
      <c r="W6029">
        <v>33</v>
      </c>
      <c r="X6029">
        <v>3</v>
      </c>
      <c r="Y6029">
        <v>0</v>
      </c>
      <c r="Z6029">
        <v>0</v>
      </c>
      <c r="AA6029">
        <v>0</v>
      </c>
      <c r="AB6029">
        <v>1</v>
      </c>
      <c r="AC6029" t="s">
        <v>76</v>
      </c>
      <c r="AD6029" t="s">
        <v>12135</v>
      </c>
      <c r="AE6029">
        <v>2.2200000000000002</v>
      </c>
    </row>
    <row r="6030" spans="1:31">
      <c r="A6030" t="s">
        <v>12176</v>
      </c>
      <c r="B6030">
        <v>2012</v>
      </c>
      <c r="C6030" t="s">
        <v>12135</v>
      </c>
      <c r="D6030" t="s">
        <v>33</v>
      </c>
      <c r="E6030" t="s">
        <v>33</v>
      </c>
      <c r="F6030" t="s">
        <v>33</v>
      </c>
      <c r="G6030" t="s">
        <v>33</v>
      </c>
      <c r="H6030" t="s">
        <v>33</v>
      </c>
      <c r="I6030" t="s">
        <v>33</v>
      </c>
      <c r="J6030" t="s">
        <v>33</v>
      </c>
      <c r="K6030">
        <v>8.2736079999999994</v>
      </c>
      <c r="L6030">
        <v>0.844862</v>
      </c>
      <c r="M6030">
        <v>6.6879999999999997</v>
      </c>
      <c r="N6030">
        <v>10.093999999999999</v>
      </c>
      <c r="O6030" t="s">
        <v>35</v>
      </c>
      <c r="P6030" t="s">
        <v>12177</v>
      </c>
      <c r="Q6030">
        <v>1.82</v>
      </c>
      <c r="R6030">
        <v>1.585</v>
      </c>
      <c r="S6030">
        <v>51315</v>
      </c>
      <c r="T6030">
        <v>5214</v>
      </c>
      <c r="U6030">
        <v>41483</v>
      </c>
      <c r="V6030">
        <v>62607</v>
      </c>
      <c r="W6030">
        <v>2696</v>
      </c>
      <c r="X6030">
        <v>196</v>
      </c>
      <c r="Y6030">
        <v>0</v>
      </c>
      <c r="Z6030">
        <v>0</v>
      </c>
      <c r="AA6030">
        <v>0</v>
      </c>
      <c r="AB6030">
        <v>1</v>
      </c>
      <c r="AC6030" t="s">
        <v>12178</v>
      </c>
      <c r="AD6030" t="s">
        <v>12135</v>
      </c>
      <c r="AE6030">
        <v>2.5299999999999998</v>
      </c>
    </row>
    <row r="6031" spans="1:31">
      <c r="A6031" t="s">
        <v>12179</v>
      </c>
      <c r="B6031">
        <v>2012</v>
      </c>
      <c r="C6031" t="s">
        <v>12135</v>
      </c>
      <c r="D6031" t="s">
        <v>33</v>
      </c>
      <c r="E6031" t="s">
        <v>33</v>
      </c>
      <c r="F6031" t="s">
        <v>33</v>
      </c>
      <c r="G6031" t="s">
        <v>33</v>
      </c>
      <c r="H6031" t="s">
        <v>33</v>
      </c>
      <c r="I6031" t="s">
        <v>33</v>
      </c>
      <c r="J6031" t="s">
        <v>98</v>
      </c>
      <c r="K6031">
        <v>8.2058280000000003</v>
      </c>
      <c r="L6031">
        <v>2.2637659999999999</v>
      </c>
      <c r="M6031">
        <v>4.3289999999999997</v>
      </c>
      <c r="N6031">
        <v>13.859</v>
      </c>
      <c r="O6031" t="s">
        <v>35</v>
      </c>
      <c r="P6031" t="s">
        <v>12180</v>
      </c>
      <c r="Q6031">
        <v>5.6529999999999996</v>
      </c>
      <c r="R6031">
        <v>3.8769999999999998</v>
      </c>
      <c r="S6031">
        <v>6415</v>
      </c>
      <c r="T6031">
        <v>1846</v>
      </c>
      <c r="U6031">
        <v>3385</v>
      </c>
      <c r="V6031">
        <v>10835</v>
      </c>
      <c r="W6031">
        <v>184</v>
      </c>
      <c r="X6031">
        <v>16</v>
      </c>
      <c r="Y6031">
        <v>0</v>
      </c>
      <c r="Z6031">
        <v>0</v>
      </c>
      <c r="AA6031">
        <v>0</v>
      </c>
      <c r="AB6031">
        <v>1</v>
      </c>
      <c r="AC6031" t="s">
        <v>572</v>
      </c>
      <c r="AD6031" t="s">
        <v>12135</v>
      </c>
      <c r="AE6031">
        <v>1.25</v>
      </c>
    </row>
    <row r="6032" spans="1:31">
      <c r="A6032" t="s">
        <v>12181</v>
      </c>
      <c r="B6032">
        <v>2012</v>
      </c>
      <c r="C6032" t="s">
        <v>12135</v>
      </c>
      <c r="D6032" t="s">
        <v>33</v>
      </c>
      <c r="E6032" t="s">
        <v>33</v>
      </c>
      <c r="F6032" t="s">
        <v>33</v>
      </c>
      <c r="G6032" t="s">
        <v>33</v>
      </c>
      <c r="H6032" t="s">
        <v>33</v>
      </c>
      <c r="I6032" t="s">
        <v>33</v>
      </c>
      <c r="J6032" t="s">
        <v>101</v>
      </c>
      <c r="K6032">
        <v>12.043167</v>
      </c>
      <c r="L6032">
        <v>2.827467</v>
      </c>
      <c r="M6032">
        <v>7.0449999999999999</v>
      </c>
      <c r="N6032">
        <v>18.815999999999999</v>
      </c>
      <c r="O6032" t="s">
        <v>35</v>
      </c>
      <c r="P6032" t="s">
        <v>12182</v>
      </c>
      <c r="Q6032">
        <v>6.7729999999999997</v>
      </c>
      <c r="R6032">
        <v>4.9980000000000002</v>
      </c>
      <c r="S6032">
        <v>10900</v>
      </c>
      <c r="T6032">
        <v>2605</v>
      </c>
      <c r="U6032">
        <v>6376</v>
      </c>
      <c r="V6032">
        <v>17030</v>
      </c>
      <c r="W6032">
        <v>280</v>
      </c>
      <c r="X6032">
        <v>27</v>
      </c>
      <c r="Y6032">
        <v>0</v>
      </c>
      <c r="Z6032">
        <v>0</v>
      </c>
      <c r="AA6032">
        <v>0</v>
      </c>
      <c r="AB6032">
        <v>1</v>
      </c>
      <c r="AC6032" t="s">
        <v>2138</v>
      </c>
      <c r="AD6032" t="s">
        <v>12135</v>
      </c>
      <c r="AE6032">
        <v>2.11</v>
      </c>
    </row>
    <row r="6033" spans="1:31">
      <c r="A6033" t="s">
        <v>12183</v>
      </c>
      <c r="B6033">
        <v>2012</v>
      </c>
      <c r="C6033" t="s">
        <v>12135</v>
      </c>
      <c r="D6033" t="s">
        <v>33</v>
      </c>
      <c r="E6033" t="s">
        <v>33</v>
      </c>
      <c r="F6033" t="s">
        <v>33</v>
      </c>
      <c r="G6033" t="s">
        <v>33</v>
      </c>
      <c r="H6033" t="s">
        <v>33</v>
      </c>
      <c r="I6033" t="s">
        <v>33</v>
      </c>
      <c r="J6033" t="s">
        <v>104</v>
      </c>
      <c r="K6033">
        <v>8.7396969999999996</v>
      </c>
      <c r="L6033">
        <v>1.8084340000000001</v>
      </c>
      <c r="M6033">
        <v>5.5170000000000003</v>
      </c>
      <c r="N6033">
        <v>13.005000000000001</v>
      </c>
      <c r="O6033" t="s">
        <v>35</v>
      </c>
      <c r="P6033" t="s">
        <v>3812</v>
      </c>
      <c r="Q6033">
        <v>4.266</v>
      </c>
      <c r="R6033">
        <v>3.2229999999999999</v>
      </c>
      <c r="S6033">
        <v>9797</v>
      </c>
      <c r="T6033">
        <v>2046</v>
      </c>
      <c r="U6033">
        <v>6184</v>
      </c>
      <c r="V6033">
        <v>14579</v>
      </c>
      <c r="W6033">
        <v>395</v>
      </c>
      <c r="X6033">
        <v>37</v>
      </c>
      <c r="Y6033">
        <v>0</v>
      </c>
      <c r="Z6033">
        <v>0</v>
      </c>
      <c r="AA6033">
        <v>0</v>
      </c>
      <c r="AB6033">
        <v>1</v>
      </c>
      <c r="AC6033" t="s">
        <v>510</v>
      </c>
      <c r="AD6033" t="s">
        <v>12135</v>
      </c>
      <c r="AE6033">
        <v>1.62</v>
      </c>
    </row>
    <row r="6034" spans="1:31">
      <c r="A6034" t="s">
        <v>12184</v>
      </c>
      <c r="B6034">
        <v>2012</v>
      </c>
      <c r="C6034" t="s">
        <v>12135</v>
      </c>
      <c r="D6034" t="s">
        <v>33</v>
      </c>
      <c r="E6034" t="s">
        <v>33</v>
      </c>
      <c r="F6034" t="s">
        <v>33</v>
      </c>
      <c r="G6034" t="s">
        <v>33</v>
      </c>
      <c r="H6034" t="s">
        <v>33</v>
      </c>
      <c r="I6034" t="s">
        <v>33</v>
      </c>
      <c r="J6034" t="s">
        <v>107</v>
      </c>
      <c r="K6034">
        <v>9.7187319999999993</v>
      </c>
      <c r="L6034">
        <v>1.615823</v>
      </c>
      <c r="M6034">
        <v>6.7729999999999997</v>
      </c>
      <c r="N6034">
        <v>13.396000000000001</v>
      </c>
      <c r="O6034" t="s">
        <v>35</v>
      </c>
      <c r="P6034" t="s">
        <v>12185</v>
      </c>
      <c r="Q6034">
        <v>3.6779999999999999</v>
      </c>
      <c r="R6034">
        <v>2.9460000000000002</v>
      </c>
      <c r="S6034">
        <v>13452</v>
      </c>
      <c r="T6034">
        <v>2187</v>
      </c>
      <c r="U6034">
        <v>9374</v>
      </c>
      <c r="V6034">
        <v>18542</v>
      </c>
      <c r="W6034">
        <v>692</v>
      </c>
      <c r="X6034">
        <v>55</v>
      </c>
      <c r="Y6034">
        <v>0</v>
      </c>
      <c r="Z6034">
        <v>0</v>
      </c>
      <c r="AA6034">
        <v>0</v>
      </c>
      <c r="AB6034">
        <v>1</v>
      </c>
      <c r="AC6034" t="s">
        <v>576</v>
      </c>
      <c r="AD6034" t="s">
        <v>12135</v>
      </c>
      <c r="AE6034">
        <v>2.06</v>
      </c>
    </row>
    <row r="6035" spans="1:31">
      <c r="A6035" t="s">
        <v>12186</v>
      </c>
      <c r="B6035">
        <v>2012</v>
      </c>
      <c r="C6035" t="s">
        <v>12135</v>
      </c>
      <c r="D6035" t="s">
        <v>33</v>
      </c>
      <c r="E6035" t="s">
        <v>33</v>
      </c>
      <c r="F6035" t="s">
        <v>33</v>
      </c>
      <c r="G6035" t="s">
        <v>33</v>
      </c>
      <c r="H6035" t="s">
        <v>33</v>
      </c>
      <c r="I6035" t="s">
        <v>33</v>
      </c>
      <c r="J6035" t="s">
        <v>110</v>
      </c>
      <c r="K6035">
        <v>5.3479679999999998</v>
      </c>
      <c r="L6035">
        <v>0.96779099999999996</v>
      </c>
      <c r="M6035">
        <v>3.609</v>
      </c>
      <c r="N6035">
        <v>7.5940000000000003</v>
      </c>
      <c r="O6035" t="s">
        <v>35</v>
      </c>
      <c r="P6035" t="s">
        <v>12187</v>
      </c>
      <c r="Q6035">
        <v>2.246</v>
      </c>
      <c r="R6035">
        <v>1.7390000000000001</v>
      </c>
      <c r="S6035">
        <v>10751</v>
      </c>
      <c r="T6035">
        <v>1991</v>
      </c>
      <c r="U6035">
        <v>7254</v>
      </c>
      <c r="V6035">
        <v>15266</v>
      </c>
      <c r="W6035">
        <v>1145</v>
      </c>
      <c r="X6035">
        <v>61</v>
      </c>
      <c r="Y6035">
        <v>0</v>
      </c>
      <c r="Z6035">
        <v>0</v>
      </c>
      <c r="AA6035">
        <v>0</v>
      </c>
      <c r="AB6035">
        <v>1</v>
      </c>
      <c r="AC6035" t="s">
        <v>1181</v>
      </c>
      <c r="AD6035" t="s">
        <v>12135</v>
      </c>
      <c r="AE6035">
        <v>2.12</v>
      </c>
    </row>
    <row r="6036" spans="1:31">
      <c r="A6036" t="s">
        <v>12188</v>
      </c>
      <c r="B6036">
        <v>2012</v>
      </c>
      <c r="C6036" t="s">
        <v>12135</v>
      </c>
      <c r="D6036" t="s">
        <v>33</v>
      </c>
      <c r="E6036" t="s">
        <v>33</v>
      </c>
      <c r="F6036" t="s">
        <v>33</v>
      </c>
      <c r="G6036" t="s">
        <v>33</v>
      </c>
      <c r="H6036" t="s">
        <v>33</v>
      </c>
      <c r="I6036" t="s">
        <v>40</v>
      </c>
      <c r="J6036" t="s">
        <v>33</v>
      </c>
      <c r="K6036">
        <v>8.1669649999999994</v>
      </c>
      <c r="L6036">
        <v>1.0928169999999999</v>
      </c>
      <c r="M6036">
        <v>6.1470000000000002</v>
      </c>
      <c r="N6036">
        <v>10.59</v>
      </c>
      <c r="O6036" t="s">
        <v>35</v>
      </c>
      <c r="P6036" t="s">
        <v>12189</v>
      </c>
      <c r="Q6036">
        <v>2.423</v>
      </c>
      <c r="R6036">
        <v>2.02</v>
      </c>
      <c r="S6036">
        <v>24313</v>
      </c>
      <c r="T6036">
        <v>3228</v>
      </c>
      <c r="U6036">
        <v>18299</v>
      </c>
      <c r="V6036">
        <v>31525</v>
      </c>
      <c r="W6036">
        <v>1574</v>
      </c>
      <c r="X6036">
        <v>106</v>
      </c>
      <c r="Y6036">
        <v>0</v>
      </c>
      <c r="Z6036">
        <v>0</v>
      </c>
      <c r="AA6036">
        <v>0</v>
      </c>
      <c r="AB6036">
        <v>1</v>
      </c>
      <c r="AC6036" t="s">
        <v>6226</v>
      </c>
      <c r="AD6036" t="s">
        <v>12135</v>
      </c>
      <c r="AE6036">
        <v>2.5</v>
      </c>
    </row>
    <row r="6037" spans="1:31">
      <c r="A6037" t="s">
        <v>12190</v>
      </c>
      <c r="B6037">
        <v>2012</v>
      </c>
      <c r="C6037" t="s">
        <v>12135</v>
      </c>
      <c r="D6037" t="s">
        <v>33</v>
      </c>
      <c r="E6037" t="s">
        <v>33</v>
      </c>
      <c r="F6037" t="s">
        <v>33</v>
      </c>
      <c r="G6037" t="s">
        <v>33</v>
      </c>
      <c r="H6037" t="s">
        <v>33</v>
      </c>
      <c r="I6037" t="s">
        <v>40</v>
      </c>
      <c r="J6037" t="s">
        <v>98</v>
      </c>
      <c r="K6037">
        <v>9.7281139999999997</v>
      </c>
      <c r="L6037">
        <v>4.303515</v>
      </c>
      <c r="M6037">
        <v>3.0720000000000001</v>
      </c>
      <c r="N6037">
        <v>21.795000000000002</v>
      </c>
      <c r="O6037" t="s">
        <v>35</v>
      </c>
      <c r="P6037" t="s">
        <v>12191</v>
      </c>
      <c r="Q6037">
        <v>12.067</v>
      </c>
      <c r="R6037">
        <v>6.6559999999999997</v>
      </c>
      <c r="S6037">
        <v>2987</v>
      </c>
      <c r="T6037">
        <v>1324</v>
      </c>
      <c r="U6037">
        <v>943</v>
      </c>
      <c r="V6037">
        <v>6692</v>
      </c>
      <c r="W6037">
        <v>93</v>
      </c>
      <c r="X6037">
        <v>7</v>
      </c>
      <c r="Y6037">
        <v>0</v>
      </c>
      <c r="Z6037">
        <v>0</v>
      </c>
      <c r="AA6037">
        <v>0</v>
      </c>
      <c r="AB6037">
        <v>1</v>
      </c>
      <c r="AC6037" t="s">
        <v>813</v>
      </c>
      <c r="AD6037" t="s">
        <v>12135</v>
      </c>
      <c r="AE6037">
        <v>1.94</v>
      </c>
    </row>
    <row r="6038" spans="1:31">
      <c r="A6038" t="s">
        <v>12192</v>
      </c>
      <c r="B6038">
        <v>2012</v>
      </c>
      <c r="C6038" t="s">
        <v>12135</v>
      </c>
      <c r="D6038" t="s">
        <v>33</v>
      </c>
      <c r="E6038" t="s">
        <v>33</v>
      </c>
      <c r="F6038" t="s">
        <v>33</v>
      </c>
      <c r="G6038" t="s">
        <v>33</v>
      </c>
      <c r="H6038" t="s">
        <v>33</v>
      </c>
      <c r="I6038" t="s">
        <v>40</v>
      </c>
      <c r="J6038" t="s">
        <v>101</v>
      </c>
      <c r="K6038">
        <v>9.0289160000000006</v>
      </c>
      <c r="L6038">
        <v>3.1965949999999999</v>
      </c>
      <c r="M6038">
        <v>3.7959999999999998</v>
      </c>
      <c r="N6038">
        <v>17.488</v>
      </c>
      <c r="O6038" t="s">
        <v>35</v>
      </c>
      <c r="P6038" t="s">
        <v>12193</v>
      </c>
      <c r="Q6038">
        <v>8.4589999999999996</v>
      </c>
      <c r="R6038">
        <v>5.2329999999999997</v>
      </c>
      <c r="S6038">
        <v>3586</v>
      </c>
      <c r="T6038">
        <v>1266</v>
      </c>
      <c r="U6038">
        <v>1508</v>
      </c>
      <c r="V6038">
        <v>6946</v>
      </c>
      <c r="W6038">
        <v>148</v>
      </c>
      <c r="X6038">
        <v>13</v>
      </c>
      <c r="Y6038">
        <v>0</v>
      </c>
      <c r="Z6038">
        <v>0</v>
      </c>
      <c r="AA6038">
        <v>0</v>
      </c>
      <c r="AB6038">
        <v>1</v>
      </c>
      <c r="AC6038" t="s">
        <v>208</v>
      </c>
      <c r="AD6038" t="s">
        <v>12135</v>
      </c>
      <c r="AE6038">
        <v>1.83</v>
      </c>
    </row>
    <row r="6039" spans="1:31">
      <c r="A6039" t="s">
        <v>12194</v>
      </c>
      <c r="B6039">
        <v>2012</v>
      </c>
      <c r="C6039" t="s">
        <v>12135</v>
      </c>
      <c r="D6039" t="s">
        <v>33</v>
      </c>
      <c r="E6039" t="s">
        <v>33</v>
      </c>
      <c r="F6039" t="s">
        <v>33</v>
      </c>
      <c r="G6039" t="s">
        <v>33</v>
      </c>
      <c r="H6039" t="s">
        <v>33</v>
      </c>
      <c r="I6039" t="s">
        <v>40</v>
      </c>
      <c r="J6039" t="s">
        <v>104</v>
      </c>
      <c r="K6039">
        <v>12.840082000000001</v>
      </c>
      <c r="L6039">
        <v>3.403356</v>
      </c>
      <c r="M6039">
        <v>6.9109999999999996</v>
      </c>
      <c r="N6039">
        <v>21.163</v>
      </c>
      <c r="O6039" t="s">
        <v>35</v>
      </c>
      <c r="P6039" t="s">
        <v>12195</v>
      </c>
      <c r="Q6039">
        <v>8.3230000000000004</v>
      </c>
      <c r="R6039">
        <v>5.9290000000000003</v>
      </c>
      <c r="S6039">
        <v>6369</v>
      </c>
      <c r="T6039">
        <v>1755</v>
      </c>
      <c r="U6039">
        <v>3428</v>
      </c>
      <c r="V6039">
        <v>10498</v>
      </c>
      <c r="W6039">
        <v>211</v>
      </c>
      <c r="X6039">
        <v>24</v>
      </c>
      <c r="Y6039">
        <v>0</v>
      </c>
      <c r="Z6039">
        <v>0</v>
      </c>
      <c r="AA6039">
        <v>0</v>
      </c>
      <c r="AB6039">
        <v>1</v>
      </c>
      <c r="AC6039" t="s">
        <v>753</v>
      </c>
      <c r="AD6039" t="s">
        <v>12135</v>
      </c>
      <c r="AE6039">
        <v>2.17</v>
      </c>
    </row>
    <row r="6040" spans="1:31">
      <c r="A6040" t="s">
        <v>12196</v>
      </c>
      <c r="B6040">
        <v>2012</v>
      </c>
      <c r="C6040" t="s">
        <v>12135</v>
      </c>
      <c r="D6040" t="s">
        <v>33</v>
      </c>
      <c r="E6040" t="s">
        <v>33</v>
      </c>
      <c r="F6040" t="s">
        <v>33</v>
      </c>
      <c r="G6040" t="s">
        <v>33</v>
      </c>
      <c r="H6040" t="s">
        <v>33</v>
      </c>
      <c r="I6040" t="s">
        <v>40</v>
      </c>
      <c r="J6040" t="s">
        <v>107</v>
      </c>
      <c r="K6040">
        <v>7.4057469999999999</v>
      </c>
      <c r="L6040">
        <v>1.6413219999999999</v>
      </c>
      <c r="M6040">
        <v>4.5110000000000001</v>
      </c>
      <c r="N6040">
        <v>11.336</v>
      </c>
      <c r="O6040" t="s">
        <v>35</v>
      </c>
      <c r="P6040" t="s">
        <v>3869</v>
      </c>
      <c r="Q6040">
        <v>3.93</v>
      </c>
      <c r="R6040">
        <v>2.895</v>
      </c>
      <c r="S6040">
        <v>5180</v>
      </c>
      <c r="T6040">
        <v>1135</v>
      </c>
      <c r="U6040">
        <v>3155</v>
      </c>
      <c r="V6040">
        <v>7929</v>
      </c>
      <c r="W6040">
        <v>405</v>
      </c>
      <c r="X6040">
        <v>25</v>
      </c>
      <c r="Y6040">
        <v>0</v>
      </c>
      <c r="Z6040">
        <v>0</v>
      </c>
      <c r="AA6040">
        <v>0</v>
      </c>
      <c r="AB6040">
        <v>1</v>
      </c>
      <c r="AC6040" t="s">
        <v>495</v>
      </c>
      <c r="AD6040" t="s">
        <v>12135</v>
      </c>
      <c r="AE6040">
        <v>1.59</v>
      </c>
    </row>
    <row r="6041" spans="1:31">
      <c r="A6041" t="s">
        <v>12197</v>
      </c>
      <c r="B6041">
        <v>2012</v>
      </c>
      <c r="C6041" t="s">
        <v>12135</v>
      </c>
      <c r="D6041" t="s">
        <v>33</v>
      </c>
      <c r="E6041" t="s">
        <v>33</v>
      </c>
      <c r="F6041" t="s">
        <v>33</v>
      </c>
      <c r="G6041" t="s">
        <v>33</v>
      </c>
      <c r="H6041" t="s">
        <v>33</v>
      </c>
      <c r="I6041" t="s">
        <v>40</v>
      </c>
      <c r="J6041" t="s">
        <v>110</v>
      </c>
      <c r="K6041">
        <v>5.7465950000000001</v>
      </c>
      <c r="L6041">
        <v>1.2961689999999999</v>
      </c>
      <c r="M6041">
        <v>3.4710000000000001</v>
      </c>
      <c r="N6041">
        <v>8.8729999999999993</v>
      </c>
      <c r="O6041" t="s">
        <v>35</v>
      </c>
      <c r="P6041" t="s">
        <v>1658</v>
      </c>
      <c r="Q6041">
        <v>3.1259999999999999</v>
      </c>
      <c r="R6041">
        <v>2.2749999999999999</v>
      </c>
      <c r="S6041">
        <v>6190</v>
      </c>
      <c r="T6041">
        <v>1417</v>
      </c>
      <c r="U6041">
        <v>3739</v>
      </c>
      <c r="V6041">
        <v>9558</v>
      </c>
      <c r="W6041">
        <v>717</v>
      </c>
      <c r="X6041">
        <v>37</v>
      </c>
      <c r="Y6041">
        <v>0</v>
      </c>
      <c r="Z6041">
        <v>0</v>
      </c>
      <c r="AA6041">
        <v>0</v>
      </c>
      <c r="AB6041">
        <v>1</v>
      </c>
      <c r="AC6041" t="s">
        <v>713</v>
      </c>
      <c r="AD6041" t="s">
        <v>12135</v>
      </c>
      <c r="AE6041">
        <v>2.2200000000000002</v>
      </c>
    </row>
    <row r="6042" spans="1:31">
      <c r="A6042" t="s">
        <v>12198</v>
      </c>
      <c r="B6042">
        <v>2012</v>
      </c>
      <c r="C6042" t="s">
        <v>12135</v>
      </c>
      <c r="D6042" t="s">
        <v>33</v>
      </c>
      <c r="E6042" t="s">
        <v>33</v>
      </c>
      <c r="F6042" t="s">
        <v>33</v>
      </c>
      <c r="G6042" t="s">
        <v>33</v>
      </c>
      <c r="H6042" t="s">
        <v>33</v>
      </c>
      <c r="I6042" t="s">
        <v>43</v>
      </c>
      <c r="J6042" t="s">
        <v>33</v>
      </c>
      <c r="K6042">
        <v>8.3720370000000006</v>
      </c>
      <c r="L6042">
        <v>1.063366</v>
      </c>
      <c r="M6042">
        <v>6.4</v>
      </c>
      <c r="N6042">
        <v>10.715</v>
      </c>
      <c r="O6042" t="s">
        <v>35</v>
      </c>
      <c r="P6042" t="s">
        <v>12199</v>
      </c>
      <c r="Q6042">
        <v>2.343</v>
      </c>
      <c r="R6042">
        <v>1.972</v>
      </c>
      <c r="S6042">
        <v>27003</v>
      </c>
      <c r="T6042">
        <v>3474</v>
      </c>
      <c r="U6042">
        <v>20642</v>
      </c>
      <c r="V6042">
        <v>34558</v>
      </c>
      <c r="W6042">
        <v>1122</v>
      </c>
      <c r="X6042">
        <v>90</v>
      </c>
      <c r="Y6042">
        <v>0</v>
      </c>
      <c r="Z6042">
        <v>0</v>
      </c>
      <c r="AA6042">
        <v>0</v>
      </c>
      <c r="AB6042">
        <v>1</v>
      </c>
      <c r="AC6042" t="s">
        <v>1704</v>
      </c>
      <c r="AD6042" t="s">
        <v>12135</v>
      </c>
      <c r="AE6042">
        <v>1.65</v>
      </c>
    </row>
    <row r="6043" spans="1:31">
      <c r="A6043" t="s">
        <v>12200</v>
      </c>
      <c r="B6043">
        <v>2012</v>
      </c>
      <c r="C6043" t="s">
        <v>12135</v>
      </c>
      <c r="D6043" t="s">
        <v>33</v>
      </c>
      <c r="E6043" t="s">
        <v>33</v>
      </c>
      <c r="F6043" t="s">
        <v>33</v>
      </c>
      <c r="G6043" t="s">
        <v>33</v>
      </c>
      <c r="H6043" t="s">
        <v>33</v>
      </c>
      <c r="I6043" t="s">
        <v>43</v>
      </c>
      <c r="J6043" t="s">
        <v>98</v>
      </c>
      <c r="K6043">
        <v>7.2213329999999996</v>
      </c>
      <c r="L6043">
        <v>2.819105</v>
      </c>
      <c r="M6043">
        <v>2.7389999999999999</v>
      </c>
      <c r="N6043">
        <v>14.929</v>
      </c>
      <c r="O6043" t="s">
        <v>35</v>
      </c>
      <c r="P6043" t="s">
        <v>12201</v>
      </c>
      <c r="Q6043">
        <v>7.7069999999999999</v>
      </c>
      <c r="R6043">
        <v>4.4820000000000002</v>
      </c>
      <c r="S6043">
        <v>3428</v>
      </c>
      <c r="T6043">
        <v>1450</v>
      </c>
      <c r="U6043">
        <v>1300</v>
      </c>
      <c r="V6043">
        <v>7088</v>
      </c>
      <c r="W6043">
        <v>91</v>
      </c>
      <c r="X6043">
        <v>9</v>
      </c>
      <c r="Y6043">
        <v>0</v>
      </c>
      <c r="Z6043">
        <v>0</v>
      </c>
      <c r="AA6043">
        <v>0</v>
      </c>
      <c r="AB6043">
        <v>1</v>
      </c>
      <c r="AC6043" t="s">
        <v>813</v>
      </c>
      <c r="AD6043" t="s">
        <v>12135</v>
      </c>
      <c r="AE6043">
        <v>1.07</v>
      </c>
    </row>
    <row r="6044" spans="1:31">
      <c r="A6044" t="s">
        <v>12202</v>
      </c>
      <c r="B6044">
        <v>2012</v>
      </c>
      <c r="C6044" t="s">
        <v>12135</v>
      </c>
      <c r="D6044" t="s">
        <v>33</v>
      </c>
      <c r="E6044" t="s">
        <v>33</v>
      </c>
      <c r="F6044" t="s">
        <v>33</v>
      </c>
      <c r="G6044" t="s">
        <v>33</v>
      </c>
      <c r="H6044" t="s">
        <v>33</v>
      </c>
      <c r="I6044" t="s">
        <v>43</v>
      </c>
      <c r="J6044" t="s">
        <v>101</v>
      </c>
      <c r="K6044">
        <v>14.40025</v>
      </c>
      <c r="L6044">
        <v>4.1505530000000004</v>
      </c>
      <c r="M6044">
        <v>7.2409999999999997</v>
      </c>
      <c r="N6044">
        <v>24.657</v>
      </c>
      <c r="O6044" t="s">
        <v>35</v>
      </c>
      <c r="P6044" t="s">
        <v>12203</v>
      </c>
      <c r="Q6044">
        <v>10.257</v>
      </c>
      <c r="R6044">
        <v>7.1589999999999998</v>
      </c>
      <c r="S6044">
        <v>7314</v>
      </c>
      <c r="T6044">
        <v>2155</v>
      </c>
      <c r="U6044">
        <v>3678</v>
      </c>
      <c r="V6044">
        <v>12524</v>
      </c>
      <c r="W6044">
        <v>132</v>
      </c>
      <c r="X6044">
        <v>14</v>
      </c>
      <c r="Y6044">
        <v>0</v>
      </c>
      <c r="Z6044">
        <v>0</v>
      </c>
      <c r="AA6044">
        <v>0</v>
      </c>
      <c r="AB6044">
        <v>1</v>
      </c>
      <c r="AC6044" t="s">
        <v>1139</v>
      </c>
      <c r="AD6044" t="s">
        <v>12135</v>
      </c>
      <c r="AE6044">
        <v>1.83</v>
      </c>
    </row>
    <row r="6045" spans="1:31">
      <c r="A6045" t="s">
        <v>12204</v>
      </c>
      <c r="B6045">
        <v>2012</v>
      </c>
      <c r="C6045" t="s">
        <v>12135</v>
      </c>
      <c r="D6045" t="s">
        <v>33</v>
      </c>
      <c r="E6045" t="s">
        <v>33</v>
      </c>
      <c r="F6045" t="s">
        <v>33</v>
      </c>
      <c r="G6045" t="s">
        <v>33</v>
      </c>
      <c r="H6045" t="s">
        <v>33</v>
      </c>
      <c r="I6045" t="s">
        <v>43</v>
      </c>
      <c r="J6045" t="s">
        <v>104</v>
      </c>
      <c r="K6045">
        <v>5.485023</v>
      </c>
      <c r="L6045">
        <v>1.670839</v>
      </c>
      <c r="M6045">
        <v>2.6890000000000001</v>
      </c>
      <c r="N6045">
        <v>9.7910000000000004</v>
      </c>
      <c r="O6045" t="s">
        <v>35</v>
      </c>
      <c r="P6045" t="s">
        <v>12205</v>
      </c>
      <c r="Q6045">
        <v>4.306</v>
      </c>
      <c r="R6045">
        <v>2.7959999999999998</v>
      </c>
      <c r="S6045">
        <v>3428</v>
      </c>
      <c r="T6045">
        <v>1067</v>
      </c>
      <c r="U6045">
        <v>1680</v>
      </c>
      <c r="V6045">
        <v>6119</v>
      </c>
      <c r="W6045">
        <v>184</v>
      </c>
      <c r="X6045">
        <v>13</v>
      </c>
      <c r="Y6045">
        <v>0</v>
      </c>
      <c r="Z6045">
        <v>0</v>
      </c>
      <c r="AA6045">
        <v>0</v>
      </c>
      <c r="AB6045">
        <v>1</v>
      </c>
      <c r="AC6045" t="s">
        <v>496</v>
      </c>
      <c r="AD6045" t="s">
        <v>12135</v>
      </c>
      <c r="AE6045">
        <v>0.99</v>
      </c>
    </row>
    <row r="6046" spans="1:31">
      <c r="A6046" t="s">
        <v>12206</v>
      </c>
      <c r="B6046">
        <v>2012</v>
      </c>
      <c r="C6046" t="s">
        <v>12135</v>
      </c>
      <c r="D6046" t="s">
        <v>33</v>
      </c>
      <c r="E6046" t="s">
        <v>33</v>
      </c>
      <c r="F6046" t="s">
        <v>33</v>
      </c>
      <c r="G6046" t="s">
        <v>33</v>
      </c>
      <c r="H6046" t="s">
        <v>33</v>
      </c>
      <c r="I6046" t="s">
        <v>43</v>
      </c>
      <c r="J6046" t="s">
        <v>107</v>
      </c>
      <c r="K6046">
        <v>12.081654</v>
      </c>
      <c r="L6046">
        <v>2.4230049999999999</v>
      </c>
      <c r="M6046">
        <v>7.7229999999999999</v>
      </c>
      <c r="N6046">
        <v>17.728999999999999</v>
      </c>
      <c r="O6046" t="s">
        <v>35</v>
      </c>
      <c r="P6046" t="s">
        <v>12207</v>
      </c>
      <c r="Q6046">
        <v>5.6470000000000002</v>
      </c>
      <c r="R6046">
        <v>4.359</v>
      </c>
      <c r="S6046">
        <v>8272</v>
      </c>
      <c r="T6046">
        <v>1699</v>
      </c>
      <c r="U6046">
        <v>5288</v>
      </c>
      <c r="V6046">
        <v>12138</v>
      </c>
      <c r="W6046">
        <v>287</v>
      </c>
      <c r="X6046">
        <v>30</v>
      </c>
      <c r="Y6046">
        <v>0</v>
      </c>
      <c r="Z6046">
        <v>0</v>
      </c>
      <c r="AA6046">
        <v>0</v>
      </c>
      <c r="AB6046">
        <v>1</v>
      </c>
      <c r="AC6046" t="s">
        <v>761</v>
      </c>
      <c r="AD6046" t="s">
        <v>12135</v>
      </c>
      <c r="AE6046">
        <v>1.58</v>
      </c>
    </row>
    <row r="6047" spans="1:31">
      <c r="A6047" t="s">
        <v>12208</v>
      </c>
      <c r="B6047">
        <v>2012</v>
      </c>
      <c r="C6047" t="s">
        <v>12135</v>
      </c>
      <c r="D6047" t="s">
        <v>33</v>
      </c>
      <c r="E6047" t="s">
        <v>33</v>
      </c>
      <c r="F6047" t="s">
        <v>33</v>
      </c>
      <c r="G6047" t="s">
        <v>33</v>
      </c>
      <c r="H6047" t="s">
        <v>33</v>
      </c>
      <c r="I6047" t="s">
        <v>43</v>
      </c>
      <c r="J6047" t="s">
        <v>110</v>
      </c>
      <c r="K6047">
        <v>4.887753</v>
      </c>
      <c r="L6047">
        <v>1.3442799999999999</v>
      </c>
      <c r="M6047">
        <v>2.5979999999999999</v>
      </c>
      <c r="N6047">
        <v>8.2769999999999992</v>
      </c>
      <c r="O6047" t="s">
        <v>35</v>
      </c>
      <c r="P6047" t="s">
        <v>12209</v>
      </c>
      <c r="Q6047">
        <v>3.39</v>
      </c>
      <c r="R6047">
        <v>2.29</v>
      </c>
      <c r="S6047">
        <v>4561</v>
      </c>
      <c r="T6047">
        <v>1304</v>
      </c>
      <c r="U6047">
        <v>2424</v>
      </c>
      <c r="V6047">
        <v>7724</v>
      </c>
      <c r="W6047">
        <v>428</v>
      </c>
      <c r="X6047">
        <v>24</v>
      </c>
      <c r="Y6047">
        <v>0</v>
      </c>
      <c r="Z6047">
        <v>0</v>
      </c>
      <c r="AA6047">
        <v>0</v>
      </c>
      <c r="AB6047">
        <v>1</v>
      </c>
      <c r="AC6047" t="s">
        <v>96</v>
      </c>
      <c r="AD6047" t="s">
        <v>12135</v>
      </c>
      <c r="AE6047">
        <v>1.66</v>
      </c>
    </row>
    <row r="6048" spans="1:31">
      <c r="A6048" t="s">
        <v>12210</v>
      </c>
      <c r="B6048">
        <v>2012</v>
      </c>
      <c r="C6048" t="s">
        <v>12135</v>
      </c>
      <c r="D6048" t="s">
        <v>33</v>
      </c>
      <c r="E6048" t="s">
        <v>33</v>
      </c>
      <c r="F6048" t="s">
        <v>33</v>
      </c>
      <c r="G6048" t="s">
        <v>133</v>
      </c>
      <c r="H6048" t="s">
        <v>34</v>
      </c>
      <c r="I6048" t="s">
        <v>33</v>
      </c>
      <c r="J6048" t="s">
        <v>33</v>
      </c>
      <c r="K6048">
        <v>8.3081969999999998</v>
      </c>
      <c r="L6048">
        <v>3.8700260000000002</v>
      </c>
      <c r="M6048">
        <v>2.4580000000000002</v>
      </c>
      <c r="N6048">
        <v>19.366</v>
      </c>
      <c r="O6048" t="s">
        <v>35</v>
      </c>
      <c r="P6048" t="s">
        <v>12211</v>
      </c>
      <c r="Q6048">
        <v>11.058</v>
      </c>
      <c r="R6048">
        <v>5.85</v>
      </c>
      <c r="S6048">
        <v>1110</v>
      </c>
      <c r="T6048">
        <v>520</v>
      </c>
      <c r="U6048">
        <v>328</v>
      </c>
      <c r="V6048">
        <v>2586</v>
      </c>
      <c r="W6048">
        <v>52</v>
      </c>
      <c r="X6048">
        <v>6</v>
      </c>
      <c r="Y6048">
        <v>0</v>
      </c>
      <c r="Z6048">
        <v>0</v>
      </c>
      <c r="AA6048">
        <v>0</v>
      </c>
      <c r="AB6048">
        <v>1</v>
      </c>
      <c r="AC6048" t="s">
        <v>83</v>
      </c>
      <c r="AD6048" t="s">
        <v>12135</v>
      </c>
      <c r="AE6048">
        <v>1</v>
      </c>
    </row>
    <row r="6049" spans="1:31">
      <c r="A6049" t="s">
        <v>12212</v>
      </c>
      <c r="B6049">
        <v>2012</v>
      </c>
      <c r="C6049" t="s">
        <v>12135</v>
      </c>
      <c r="D6049" t="s">
        <v>33</v>
      </c>
      <c r="E6049" t="s">
        <v>33</v>
      </c>
      <c r="F6049" t="s">
        <v>33</v>
      </c>
      <c r="G6049" t="s">
        <v>133</v>
      </c>
      <c r="H6049" t="s">
        <v>34</v>
      </c>
      <c r="I6049" t="s">
        <v>40</v>
      </c>
      <c r="J6049" t="s">
        <v>33</v>
      </c>
      <c r="K6049">
        <v>7.1682399999999999</v>
      </c>
      <c r="L6049">
        <v>5.9193150000000001</v>
      </c>
      <c r="M6049">
        <v>0.45400000000000001</v>
      </c>
      <c r="N6049">
        <v>28.196000000000002</v>
      </c>
      <c r="O6049" t="s">
        <v>35</v>
      </c>
      <c r="P6049" t="s">
        <v>12213</v>
      </c>
      <c r="Q6049">
        <v>21.027999999999999</v>
      </c>
      <c r="R6049">
        <v>6.7140000000000004</v>
      </c>
      <c r="S6049">
        <v>536</v>
      </c>
      <c r="T6049">
        <v>437</v>
      </c>
      <c r="U6049">
        <v>34</v>
      </c>
      <c r="V6049">
        <v>2110</v>
      </c>
      <c r="W6049">
        <v>30</v>
      </c>
      <c r="X6049">
        <v>2</v>
      </c>
      <c r="Y6049">
        <v>0</v>
      </c>
      <c r="Z6049">
        <v>0</v>
      </c>
      <c r="AA6049">
        <v>0</v>
      </c>
      <c r="AB6049">
        <v>1</v>
      </c>
      <c r="AC6049" t="s">
        <v>76</v>
      </c>
      <c r="AD6049" t="s">
        <v>12135</v>
      </c>
      <c r="AE6049">
        <v>1.53</v>
      </c>
    </row>
    <row r="6050" spans="1:31">
      <c r="A6050" t="s">
        <v>12214</v>
      </c>
      <c r="B6050">
        <v>2012</v>
      </c>
      <c r="C6050" t="s">
        <v>12135</v>
      </c>
      <c r="D6050" t="s">
        <v>33</v>
      </c>
      <c r="E6050" t="s">
        <v>33</v>
      </c>
      <c r="F6050" t="s">
        <v>33</v>
      </c>
      <c r="G6050" t="s">
        <v>133</v>
      </c>
      <c r="H6050" t="s">
        <v>46</v>
      </c>
      <c r="I6050" t="s">
        <v>33</v>
      </c>
      <c r="J6050" t="s">
        <v>33</v>
      </c>
      <c r="K6050">
        <v>11.840434</v>
      </c>
      <c r="L6050">
        <v>5.0037839999999996</v>
      </c>
      <c r="M6050">
        <v>3.9420000000000002</v>
      </c>
      <c r="N6050">
        <v>25.553999999999998</v>
      </c>
      <c r="O6050" t="s">
        <v>35</v>
      </c>
      <c r="P6050" t="s">
        <v>12215</v>
      </c>
      <c r="Q6050">
        <v>13.712999999999999</v>
      </c>
      <c r="R6050">
        <v>7.8979999999999997</v>
      </c>
      <c r="S6050">
        <v>3747</v>
      </c>
      <c r="T6050">
        <v>1688</v>
      </c>
      <c r="U6050">
        <v>1248</v>
      </c>
      <c r="V6050">
        <v>8086</v>
      </c>
      <c r="W6050">
        <v>140</v>
      </c>
      <c r="X6050">
        <v>11</v>
      </c>
      <c r="Y6050">
        <v>0</v>
      </c>
      <c r="Z6050">
        <v>0</v>
      </c>
      <c r="AA6050">
        <v>0</v>
      </c>
      <c r="AB6050">
        <v>1</v>
      </c>
      <c r="AC6050" t="s">
        <v>1143</v>
      </c>
      <c r="AD6050" t="s">
        <v>12135</v>
      </c>
      <c r="AE6050">
        <v>3.33</v>
      </c>
    </row>
    <row r="6051" spans="1:31">
      <c r="A6051" t="s">
        <v>12216</v>
      </c>
      <c r="B6051">
        <v>2012</v>
      </c>
      <c r="C6051" t="s">
        <v>12135</v>
      </c>
      <c r="D6051" t="s">
        <v>33</v>
      </c>
      <c r="E6051" t="s">
        <v>33</v>
      </c>
      <c r="F6051" t="s">
        <v>33</v>
      </c>
      <c r="G6051" t="s">
        <v>133</v>
      </c>
      <c r="H6051" t="s">
        <v>46</v>
      </c>
      <c r="I6051" t="s">
        <v>40</v>
      </c>
      <c r="J6051" t="s">
        <v>33</v>
      </c>
      <c r="K6051">
        <v>13.516337</v>
      </c>
      <c r="L6051">
        <v>5.3019970000000001</v>
      </c>
      <c r="M6051">
        <v>4.9550000000000001</v>
      </c>
      <c r="N6051">
        <v>27.593</v>
      </c>
      <c r="O6051" t="s">
        <v>35</v>
      </c>
      <c r="P6051" t="s">
        <v>12217</v>
      </c>
      <c r="Q6051">
        <v>14.077</v>
      </c>
      <c r="R6051">
        <v>8.5619999999999994</v>
      </c>
      <c r="S6051">
        <v>2083</v>
      </c>
      <c r="T6051">
        <v>871</v>
      </c>
      <c r="U6051">
        <v>764</v>
      </c>
      <c r="V6051">
        <v>4253</v>
      </c>
      <c r="W6051">
        <v>85</v>
      </c>
      <c r="X6051">
        <v>7</v>
      </c>
      <c r="Y6051">
        <v>0</v>
      </c>
      <c r="Z6051">
        <v>0</v>
      </c>
      <c r="AA6051">
        <v>0</v>
      </c>
      <c r="AB6051">
        <v>1</v>
      </c>
      <c r="AC6051" t="s">
        <v>479</v>
      </c>
      <c r="AD6051" t="s">
        <v>12135</v>
      </c>
      <c r="AE6051">
        <v>2.02</v>
      </c>
    </row>
    <row r="6052" spans="1:31">
      <c r="A6052" t="s">
        <v>12218</v>
      </c>
      <c r="B6052">
        <v>2012</v>
      </c>
      <c r="C6052" t="s">
        <v>12135</v>
      </c>
      <c r="D6052" t="s">
        <v>33</v>
      </c>
      <c r="E6052" t="s">
        <v>33</v>
      </c>
      <c r="F6052" t="s">
        <v>33</v>
      </c>
      <c r="G6052" t="s">
        <v>133</v>
      </c>
      <c r="H6052" t="s">
        <v>46</v>
      </c>
      <c r="I6052" t="s">
        <v>43</v>
      </c>
      <c r="J6052" t="s">
        <v>33</v>
      </c>
      <c r="K6052">
        <v>10.24891</v>
      </c>
      <c r="L6052">
        <v>6.6776499999999999</v>
      </c>
      <c r="M6052">
        <v>1.4179999999999999</v>
      </c>
      <c r="N6052">
        <v>31.31</v>
      </c>
      <c r="O6052" t="s">
        <v>35</v>
      </c>
      <c r="P6052" t="s">
        <v>12219</v>
      </c>
      <c r="Q6052">
        <v>21.061</v>
      </c>
      <c r="R6052">
        <v>8.8309999999999995</v>
      </c>
      <c r="S6052">
        <v>1663</v>
      </c>
      <c r="T6052">
        <v>1131</v>
      </c>
      <c r="U6052">
        <v>230</v>
      </c>
      <c r="V6052">
        <v>5082</v>
      </c>
      <c r="W6052">
        <v>55</v>
      </c>
      <c r="X6052">
        <v>4</v>
      </c>
      <c r="Y6052">
        <v>0</v>
      </c>
      <c r="Z6052">
        <v>0</v>
      </c>
      <c r="AA6052">
        <v>0</v>
      </c>
      <c r="AB6052">
        <v>1</v>
      </c>
      <c r="AC6052" t="s">
        <v>1190</v>
      </c>
      <c r="AD6052" t="s">
        <v>12135</v>
      </c>
      <c r="AE6052">
        <v>2.62</v>
      </c>
    </row>
    <row r="6053" spans="1:31">
      <c r="A6053" t="s">
        <v>12220</v>
      </c>
      <c r="B6053">
        <v>2012</v>
      </c>
      <c r="C6053" t="s">
        <v>12135</v>
      </c>
      <c r="D6053" t="s">
        <v>33</v>
      </c>
      <c r="E6053" t="s">
        <v>33</v>
      </c>
      <c r="F6053" t="s">
        <v>33</v>
      </c>
      <c r="G6053" t="s">
        <v>133</v>
      </c>
      <c r="H6053" t="s">
        <v>54</v>
      </c>
      <c r="I6053" t="s">
        <v>33</v>
      </c>
      <c r="J6053" t="s">
        <v>33</v>
      </c>
      <c r="K6053">
        <v>10.481453999999999</v>
      </c>
      <c r="L6053">
        <v>2.6195189999999999</v>
      </c>
      <c r="M6053">
        <v>5.9039999999999999</v>
      </c>
      <c r="N6053">
        <v>16.855</v>
      </c>
      <c r="O6053" t="s">
        <v>35</v>
      </c>
      <c r="P6053" t="s">
        <v>12221</v>
      </c>
      <c r="Q6053">
        <v>6.3739999999999997</v>
      </c>
      <c r="R6053">
        <v>4.577</v>
      </c>
      <c r="S6053">
        <v>6177</v>
      </c>
      <c r="T6053">
        <v>1529</v>
      </c>
      <c r="U6053">
        <v>3480</v>
      </c>
      <c r="V6053">
        <v>9933</v>
      </c>
      <c r="W6053">
        <v>260</v>
      </c>
      <c r="X6053">
        <v>22</v>
      </c>
      <c r="Y6053">
        <v>0</v>
      </c>
      <c r="Z6053">
        <v>0</v>
      </c>
      <c r="AA6053">
        <v>0</v>
      </c>
      <c r="AB6053">
        <v>1</v>
      </c>
      <c r="AC6053" t="s">
        <v>753</v>
      </c>
      <c r="AD6053" t="s">
        <v>12135</v>
      </c>
      <c r="AE6053">
        <v>1.89</v>
      </c>
    </row>
    <row r="6054" spans="1:31">
      <c r="A6054" t="s">
        <v>12222</v>
      </c>
      <c r="B6054">
        <v>2012</v>
      </c>
      <c r="C6054" t="s">
        <v>12135</v>
      </c>
      <c r="D6054" t="s">
        <v>33</v>
      </c>
      <c r="E6054" t="s">
        <v>33</v>
      </c>
      <c r="F6054" t="s">
        <v>33</v>
      </c>
      <c r="G6054" t="s">
        <v>133</v>
      </c>
      <c r="H6054" t="s">
        <v>54</v>
      </c>
      <c r="I6054" t="s">
        <v>40</v>
      </c>
      <c r="J6054" t="s">
        <v>33</v>
      </c>
      <c r="K6054">
        <v>10.935973000000001</v>
      </c>
      <c r="L6054">
        <v>3.2422279999999999</v>
      </c>
      <c r="M6054">
        <v>5.415</v>
      </c>
      <c r="N6054">
        <v>19.096</v>
      </c>
      <c r="O6054" t="s">
        <v>35</v>
      </c>
      <c r="P6054" t="s">
        <v>12223</v>
      </c>
      <c r="Q6054">
        <v>8.16</v>
      </c>
      <c r="R6054">
        <v>5.5209999999999999</v>
      </c>
      <c r="S6054">
        <v>3061</v>
      </c>
      <c r="T6054">
        <v>928</v>
      </c>
      <c r="U6054">
        <v>1516</v>
      </c>
      <c r="V6054">
        <v>5346</v>
      </c>
      <c r="W6054">
        <v>164</v>
      </c>
      <c r="X6054">
        <v>14</v>
      </c>
      <c r="Y6054">
        <v>0</v>
      </c>
      <c r="Z6054">
        <v>0</v>
      </c>
      <c r="AA6054">
        <v>0</v>
      </c>
      <c r="AB6054">
        <v>1</v>
      </c>
      <c r="AC6054" t="s">
        <v>477</v>
      </c>
      <c r="AD6054" t="s">
        <v>12135</v>
      </c>
      <c r="AE6054">
        <v>1.76</v>
      </c>
    </row>
    <row r="6055" spans="1:31">
      <c r="A6055" t="s">
        <v>12224</v>
      </c>
      <c r="B6055">
        <v>2012</v>
      </c>
      <c r="C6055" t="s">
        <v>12135</v>
      </c>
      <c r="D6055" t="s">
        <v>33</v>
      </c>
      <c r="E6055" t="s">
        <v>33</v>
      </c>
      <c r="F6055" t="s">
        <v>33</v>
      </c>
      <c r="G6055" t="s">
        <v>133</v>
      </c>
      <c r="H6055" t="s">
        <v>54</v>
      </c>
      <c r="I6055" t="s">
        <v>43</v>
      </c>
      <c r="J6055" t="s">
        <v>33</v>
      </c>
      <c r="K6055">
        <v>10.070239000000001</v>
      </c>
      <c r="L6055">
        <v>4.0278489999999998</v>
      </c>
      <c r="M6055">
        <v>3.657</v>
      </c>
      <c r="N6055">
        <v>21.018000000000001</v>
      </c>
      <c r="O6055" t="s">
        <v>35</v>
      </c>
      <c r="P6055" t="s">
        <v>6445</v>
      </c>
      <c r="Q6055">
        <v>10.948</v>
      </c>
      <c r="R6055">
        <v>6.4139999999999997</v>
      </c>
      <c r="S6055">
        <v>3116</v>
      </c>
      <c r="T6055">
        <v>1276</v>
      </c>
      <c r="U6055">
        <v>1131</v>
      </c>
      <c r="V6055">
        <v>6503</v>
      </c>
      <c r="W6055">
        <v>96</v>
      </c>
      <c r="X6055">
        <v>8</v>
      </c>
      <c r="Y6055">
        <v>0</v>
      </c>
      <c r="Z6055">
        <v>0</v>
      </c>
      <c r="AA6055">
        <v>0</v>
      </c>
      <c r="AB6055">
        <v>1</v>
      </c>
      <c r="AC6055" t="s">
        <v>813</v>
      </c>
      <c r="AD6055" t="s">
        <v>12135</v>
      </c>
      <c r="AE6055">
        <v>1.7</v>
      </c>
    </row>
    <row r="6056" spans="1:31">
      <c r="A6056" t="s">
        <v>12225</v>
      </c>
      <c r="B6056">
        <v>2012</v>
      </c>
      <c r="C6056" t="s">
        <v>12135</v>
      </c>
      <c r="D6056" t="s">
        <v>33</v>
      </c>
      <c r="E6056" t="s">
        <v>33</v>
      </c>
      <c r="F6056" t="s">
        <v>33</v>
      </c>
      <c r="G6056" t="s">
        <v>133</v>
      </c>
      <c r="H6056" t="s">
        <v>62</v>
      </c>
      <c r="I6056" t="s">
        <v>33</v>
      </c>
      <c r="J6056" t="s">
        <v>33</v>
      </c>
      <c r="K6056">
        <v>4.584619</v>
      </c>
      <c r="L6056">
        <v>1.8530260000000001</v>
      </c>
      <c r="M6056">
        <v>1.677</v>
      </c>
      <c r="N6056">
        <v>9.7880000000000003</v>
      </c>
      <c r="O6056" t="s">
        <v>35</v>
      </c>
      <c r="P6056" t="s">
        <v>12226</v>
      </c>
      <c r="Q6056">
        <v>5.2030000000000003</v>
      </c>
      <c r="R6056">
        <v>2.9079999999999999</v>
      </c>
      <c r="S6056">
        <v>1855</v>
      </c>
      <c r="T6056">
        <v>765</v>
      </c>
      <c r="U6056">
        <v>679</v>
      </c>
      <c r="V6056">
        <v>3960</v>
      </c>
      <c r="W6056">
        <v>219</v>
      </c>
      <c r="X6056">
        <v>11</v>
      </c>
      <c r="Y6056">
        <v>0</v>
      </c>
      <c r="Z6056">
        <v>0</v>
      </c>
      <c r="AA6056">
        <v>0</v>
      </c>
      <c r="AB6056">
        <v>1</v>
      </c>
      <c r="AC6056" t="s">
        <v>479</v>
      </c>
      <c r="AD6056" t="s">
        <v>12135</v>
      </c>
      <c r="AE6056">
        <v>1.71</v>
      </c>
    </row>
    <row r="6057" spans="1:31">
      <c r="A6057" t="s">
        <v>12227</v>
      </c>
      <c r="B6057">
        <v>2012</v>
      </c>
      <c r="C6057" t="s">
        <v>12135</v>
      </c>
      <c r="D6057" t="s">
        <v>33</v>
      </c>
      <c r="E6057" t="s">
        <v>33</v>
      </c>
      <c r="F6057" t="s">
        <v>33</v>
      </c>
      <c r="G6057" t="s">
        <v>133</v>
      </c>
      <c r="H6057" t="s">
        <v>62</v>
      </c>
      <c r="I6057" t="s">
        <v>40</v>
      </c>
      <c r="J6057" t="s">
        <v>33</v>
      </c>
      <c r="K6057">
        <v>4.8232049999999997</v>
      </c>
      <c r="L6057">
        <v>2.0465149999999999</v>
      </c>
      <c r="M6057">
        <v>1.6559999999999999</v>
      </c>
      <c r="N6057">
        <v>10.646000000000001</v>
      </c>
      <c r="O6057" t="s">
        <v>35</v>
      </c>
      <c r="P6057" t="s">
        <v>12228</v>
      </c>
      <c r="Q6057">
        <v>5.8230000000000004</v>
      </c>
      <c r="R6057">
        <v>3.1669999999999998</v>
      </c>
      <c r="S6057">
        <v>889</v>
      </c>
      <c r="T6057">
        <v>388</v>
      </c>
      <c r="U6057">
        <v>305</v>
      </c>
      <c r="V6057">
        <v>1961</v>
      </c>
      <c r="W6057">
        <v>135</v>
      </c>
      <c r="X6057">
        <v>7</v>
      </c>
      <c r="Y6057">
        <v>0</v>
      </c>
      <c r="Z6057">
        <v>0</v>
      </c>
      <c r="AA6057">
        <v>0</v>
      </c>
      <c r="AB6057">
        <v>1</v>
      </c>
      <c r="AC6057" t="s">
        <v>76</v>
      </c>
      <c r="AD6057" t="s">
        <v>12135</v>
      </c>
      <c r="AE6057">
        <v>1.22</v>
      </c>
    </row>
    <row r="6058" spans="1:31">
      <c r="A6058" t="s">
        <v>12229</v>
      </c>
      <c r="B6058">
        <v>2012</v>
      </c>
      <c r="C6058" t="s">
        <v>12135</v>
      </c>
      <c r="D6058" t="s">
        <v>33</v>
      </c>
      <c r="E6058" t="s">
        <v>33</v>
      </c>
      <c r="F6058" t="s">
        <v>33</v>
      </c>
      <c r="G6058" t="s">
        <v>133</v>
      </c>
      <c r="H6058" t="s">
        <v>62</v>
      </c>
      <c r="I6058" t="s">
        <v>43</v>
      </c>
      <c r="J6058" t="s">
        <v>33</v>
      </c>
      <c r="K6058">
        <v>4.3851110000000002</v>
      </c>
      <c r="L6058">
        <v>2.941907</v>
      </c>
      <c r="M6058">
        <v>0.59799999999999998</v>
      </c>
      <c r="N6058">
        <v>14.416</v>
      </c>
      <c r="O6058" t="s">
        <v>35</v>
      </c>
      <c r="P6058" t="s">
        <v>12230</v>
      </c>
      <c r="Q6058">
        <v>10.031000000000001</v>
      </c>
      <c r="R6058">
        <v>3.7869999999999999</v>
      </c>
      <c r="S6058">
        <v>966</v>
      </c>
      <c r="T6058">
        <v>646</v>
      </c>
      <c r="U6058">
        <v>132</v>
      </c>
      <c r="V6058">
        <v>3176</v>
      </c>
      <c r="W6058">
        <v>84</v>
      </c>
      <c r="X6058">
        <v>4</v>
      </c>
      <c r="Y6058">
        <v>0</v>
      </c>
      <c r="Z6058">
        <v>0</v>
      </c>
      <c r="AA6058">
        <v>0</v>
      </c>
      <c r="AB6058">
        <v>1</v>
      </c>
      <c r="AC6058" t="s">
        <v>83</v>
      </c>
      <c r="AD6058" t="s">
        <v>12135</v>
      </c>
      <c r="AE6058">
        <v>1.71</v>
      </c>
    </row>
    <row r="6059" spans="1:31">
      <c r="A6059" t="s">
        <v>12231</v>
      </c>
      <c r="B6059">
        <v>2012</v>
      </c>
      <c r="C6059" t="s">
        <v>12135</v>
      </c>
      <c r="D6059" t="s">
        <v>33</v>
      </c>
      <c r="E6059" t="s">
        <v>33</v>
      </c>
      <c r="F6059" t="s">
        <v>33</v>
      </c>
      <c r="G6059" t="s">
        <v>133</v>
      </c>
      <c r="H6059" t="s">
        <v>68</v>
      </c>
      <c r="I6059" t="s">
        <v>33</v>
      </c>
      <c r="J6059" t="s">
        <v>33</v>
      </c>
      <c r="K6059">
        <v>3.9273660000000001</v>
      </c>
      <c r="L6059">
        <v>1.620131</v>
      </c>
      <c r="M6059">
        <v>1.4039999999999999</v>
      </c>
      <c r="N6059">
        <v>8.5190000000000001</v>
      </c>
      <c r="O6059" t="s">
        <v>35</v>
      </c>
      <c r="P6059" t="s">
        <v>10844</v>
      </c>
      <c r="Q6059">
        <v>4.5919999999999996</v>
      </c>
      <c r="R6059">
        <v>2.5230000000000001</v>
      </c>
      <c r="S6059">
        <v>1421</v>
      </c>
      <c r="T6059">
        <v>573</v>
      </c>
      <c r="U6059">
        <v>508</v>
      </c>
      <c r="V6059">
        <v>3083</v>
      </c>
      <c r="W6059">
        <v>192</v>
      </c>
      <c r="X6059">
        <v>8</v>
      </c>
      <c r="Y6059">
        <v>0</v>
      </c>
      <c r="Z6059">
        <v>0</v>
      </c>
      <c r="AA6059">
        <v>0</v>
      </c>
      <c r="AB6059">
        <v>1</v>
      </c>
      <c r="AC6059" t="s">
        <v>551</v>
      </c>
      <c r="AD6059" t="s">
        <v>12135</v>
      </c>
      <c r="AE6059">
        <v>1.33</v>
      </c>
    </row>
    <row r="6060" spans="1:31">
      <c r="A6060" t="s">
        <v>12232</v>
      </c>
      <c r="B6060">
        <v>2012</v>
      </c>
      <c r="C6060" t="s">
        <v>12135</v>
      </c>
      <c r="D6060" t="s">
        <v>33</v>
      </c>
      <c r="E6060" t="s">
        <v>33</v>
      </c>
      <c r="F6060" t="s">
        <v>33</v>
      </c>
      <c r="G6060" t="s">
        <v>133</v>
      </c>
      <c r="H6060" t="s">
        <v>68</v>
      </c>
      <c r="I6060" t="s">
        <v>40</v>
      </c>
      <c r="J6060" t="s">
        <v>33</v>
      </c>
      <c r="K6060">
        <v>1.734632</v>
      </c>
      <c r="L6060">
        <v>1.253849</v>
      </c>
      <c r="M6060">
        <v>0.19400000000000001</v>
      </c>
      <c r="N6060">
        <v>6.3049999999999997</v>
      </c>
      <c r="O6060" t="s">
        <v>35</v>
      </c>
      <c r="P6060" t="s">
        <v>12233</v>
      </c>
      <c r="Q6060">
        <v>4.57</v>
      </c>
      <c r="R6060">
        <v>1.5409999999999999</v>
      </c>
      <c r="S6060">
        <v>312</v>
      </c>
      <c r="T6060">
        <v>222</v>
      </c>
      <c r="U6060">
        <v>35</v>
      </c>
      <c r="V6060">
        <v>1135</v>
      </c>
      <c r="W6060">
        <v>114</v>
      </c>
      <c r="X6060">
        <v>2</v>
      </c>
      <c r="Y6060">
        <v>0</v>
      </c>
      <c r="Z6060">
        <v>0</v>
      </c>
      <c r="AA6060">
        <v>0</v>
      </c>
      <c r="AB6060">
        <v>1</v>
      </c>
      <c r="AC6060" t="s">
        <v>56</v>
      </c>
      <c r="AD6060" t="s">
        <v>12135</v>
      </c>
      <c r="AE6060">
        <v>1.04</v>
      </c>
    </row>
    <row r="6061" spans="1:31">
      <c r="A6061" t="s">
        <v>12234</v>
      </c>
      <c r="B6061">
        <v>2012</v>
      </c>
      <c r="C6061" t="s">
        <v>12135</v>
      </c>
      <c r="D6061" t="s">
        <v>33</v>
      </c>
      <c r="E6061" t="s">
        <v>33</v>
      </c>
      <c r="F6061" t="s">
        <v>33</v>
      </c>
      <c r="G6061" t="s">
        <v>133</v>
      </c>
      <c r="H6061" t="s">
        <v>68</v>
      </c>
      <c r="I6061" t="s">
        <v>43</v>
      </c>
      <c r="J6061" t="s">
        <v>33</v>
      </c>
      <c r="K6061">
        <v>6.0964790000000004</v>
      </c>
      <c r="L6061">
        <v>3.0018590000000001</v>
      </c>
      <c r="M6061">
        <v>1.6579999999999999</v>
      </c>
      <c r="N6061">
        <v>14.996</v>
      </c>
      <c r="O6061" t="s">
        <v>35</v>
      </c>
      <c r="P6061" t="s">
        <v>12235</v>
      </c>
      <c r="Q6061">
        <v>8.9</v>
      </c>
      <c r="R6061">
        <v>4.4390000000000001</v>
      </c>
      <c r="S6061">
        <v>1109</v>
      </c>
      <c r="T6061">
        <v>534</v>
      </c>
      <c r="U6061">
        <v>302</v>
      </c>
      <c r="V6061">
        <v>2728</v>
      </c>
      <c r="W6061">
        <v>78</v>
      </c>
      <c r="X6061">
        <v>6</v>
      </c>
      <c r="Y6061">
        <v>0</v>
      </c>
      <c r="Z6061">
        <v>0</v>
      </c>
      <c r="AA6061">
        <v>0</v>
      </c>
      <c r="AB6061">
        <v>1</v>
      </c>
      <c r="AC6061" t="s">
        <v>83</v>
      </c>
      <c r="AD6061" t="s">
        <v>12135</v>
      </c>
      <c r="AE6061">
        <v>1.21</v>
      </c>
    </row>
    <row r="6062" spans="1:31">
      <c r="A6062" t="s">
        <v>12236</v>
      </c>
      <c r="B6062">
        <v>2012</v>
      </c>
      <c r="C6062" t="s">
        <v>12135</v>
      </c>
      <c r="D6062" t="s">
        <v>33</v>
      </c>
      <c r="E6062" t="s">
        <v>33</v>
      </c>
      <c r="F6062" t="s">
        <v>33</v>
      </c>
      <c r="G6062" t="s">
        <v>133</v>
      </c>
      <c r="H6062" t="s">
        <v>74</v>
      </c>
      <c r="I6062" t="s">
        <v>33</v>
      </c>
      <c r="J6062" t="s">
        <v>33</v>
      </c>
      <c r="K6062">
        <v>9.3127899999999997</v>
      </c>
      <c r="L6062">
        <v>4.9993809999999996</v>
      </c>
      <c r="M6062">
        <v>2.089</v>
      </c>
      <c r="N6062">
        <v>24.276</v>
      </c>
      <c r="O6062" t="s">
        <v>35</v>
      </c>
      <c r="P6062" t="s">
        <v>12237</v>
      </c>
      <c r="Q6062">
        <v>14.962999999999999</v>
      </c>
      <c r="R6062">
        <v>7.2229999999999999</v>
      </c>
      <c r="S6062">
        <v>1582</v>
      </c>
      <c r="T6062">
        <v>830</v>
      </c>
      <c r="U6062">
        <v>355</v>
      </c>
      <c r="V6062">
        <v>4123</v>
      </c>
      <c r="W6062">
        <v>96</v>
      </c>
      <c r="X6062">
        <v>6</v>
      </c>
      <c r="Y6062">
        <v>0</v>
      </c>
      <c r="Z6062">
        <v>0</v>
      </c>
      <c r="AA6062">
        <v>0</v>
      </c>
      <c r="AB6062">
        <v>1</v>
      </c>
      <c r="AC6062" t="s">
        <v>48</v>
      </c>
      <c r="AD6062" t="s">
        <v>12135</v>
      </c>
      <c r="AE6062">
        <v>2.81</v>
      </c>
    </row>
    <row r="6063" spans="1:31">
      <c r="A6063" t="s">
        <v>12238</v>
      </c>
      <c r="B6063">
        <v>2012</v>
      </c>
      <c r="C6063" t="s">
        <v>12135</v>
      </c>
      <c r="D6063" t="s">
        <v>33</v>
      </c>
      <c r="E6063" t="s">
        <v>33</v>
      </c>
      <c r="F6063" t="s">
        <v>33</v>
      </c>
      <c r="G6063" t="s">
        <v>133</v>
      </c>
      <c r="H6063" t="s">
        <v>74</v>
      </c>
      <c r="I6063" t="s">
        <v>40</v>
      </c>
      <c r="J6063" t="s">
        <v>33</v>
      </c>
      <c r="K6063">
        <v>17.324843999999999</v>
      </c>
      <c r="L6063">
        <v>9.4661360000000005</v>
      </c>
      <c r="M6063">
        <v>3.4790000000000001</v>
      </c>
      <c r="N6063">
        <v>43.738</v>
      </c>
      <c r="O6063" t="s">
        <v>35</v>
      </c>
      <c r="P6063" t="s">
        <v>12239</v>
      </c>
      <c r="Q6063">
        <v>26.413</v>
      </c>
      <c r="R6063">
        <v>13.846</v>
      </c>
      <c r="S6063">
        <v>1473</v>
      </c>
      <c r="T6063">
        <v>828</v>
      </c>
      <c r="U6063">
        <v>296</v>
      </c>
      <c r="V6063">
        <v>3719</v>
      </c>
      <c r="W6063">
        <v>52</v>
      </c>
      <c r="X6063">
        <v>5</v>
      </c>
      <c r="Y6063">
        <v>0</v>
      </c>
      <c r="Z6063">
        <v>0</v>
      </c>
      <c r="AA6063">
        <v>0</v>
      </c>
      <c r="AB6063">
        <v>1</v>
      </c>
      <c r="AC6063" t="s">
        <v>48</v>
      </c>
      <c r="AD6063" t="s">
        <v>12135</v>
      </c>
      <c r="AE6063">
        <v>3.19</v>
      </c>
    </row>
    <row r="6064" spans="1:31">
      <c r="A6064" t="s">
        <v>12240</v>
      </c>
      <c r="B6064">
        <v>2012</v>
      </c>
      <c r="C6064" t="s">
        <v>12135</v>
      </c>
      <c r="D6064" t="s">
        <v>33</v>
      </c>
      <c r="E6064" t="s">
        <v>33</v>
      </c>
      <c r="F6064" t="s">
        <v>33</v>
      </c>
      <c r="G6064" t="s">
        <v>133</v>
      </c>
      <c r="H6064" t="s">
        <v>74</v>
      </c>
      <c r="I6064" t="s">
        <v>43</v>
      </c>
      <c r="J6064" t="s">
        <v>33</v>
      </c>
      <c r="K6064">
        <v>1.2767919999999999</v>
      </c>
      <c r="L6064">
        <v>1.313132</v>
      </c>
      <c r="M6064">
        <v>2.8000000000000001E-2</v>
      </c>
      <c r="N6064">
        <v>7.125</v>
      </c>
      <c r="O6064" t="s">
        <v>35</v>
      </c>
      <c r="P6064" t="s">
        <v>3346</v>
      </c>
      <c r="Q6064">
        <v>5.8479999999999999</v>
      </c>
      <c r="R6064">
        <v>1.2490000000000001</v>
      </c>
      <c r="S6064">
        <v>108</v>
      </c>
      <c r="T6064">
        <v>110</v>
      </c>
      <c r="U6064">
        <v>2</v>
      </c>
      <c r="V6064">
        <v>604</v>
      </c>
      <c r="W6064">
        <v>44</v>
      </c>
      <c r="X6064">
        <v>1</v>
      </c>
      <c r="Y6064">
        <v>0</v>
      </c>
      <c r="Z6064">
        <v>0</v>
      </c>
      <c r="AA6064">
        <v>0</v>
      </c>
      <c r="AB6064">
        <v>1</v>
      </c>
      <c r="AC6064" t="s">
        <v>56</v>
      </c>
      <c r="AD6064" t="s">
        <v>12135</v>
      </c>
      <c r="AE6064">
        <v>0.59</v>
      </c>
    </row>
    <row r="6065" spans="1:31">
      <c r="A6065" t="s">
        <v>12241</v>
      </c>
      <c r="B6065">
        <v>2012</v>
      </c>
      <c r="C6065" t="s">
        <v>12135</v>
      </c>
      <c r="D6065" t="s">
        <v>33</v>
      </c>
      <c r="E6065" t="s">
        <v>33</v>
      </c>
      <c r="F6065" t="s">
        <v>33</v>
      </c>
      <c r="G6065" t="s">
        <v>133</v>
      </c>
      <c r="H6065" t="s">
        <v>81</v>
      </c>
      <c r="I6065" t="s">
        <v>33</v>
      </c>
      <c r="J6065" t="s">
        <v>33</v>
      </c>
      <c r="K6065">
        <v>3.159592</v>
      </c>
      <c r="L6065">
        <v>2.2061510000000002</v>
      </c>
      <c r="M6065">
        <v>0.39300000000000002</v>
      </c>
      <c r="N6065">
        <v>10.872999999999999</v>
      </c>
      <c r="O6065" t="s">
        <v>35</v>
      </c>
      <c r="P6065" t="s">
        <v>12242</v>
      </c>
      <c r="Q6065">
        <v>7.7130000000000001</v>
      </c>
      <c r="R6065">
        <v>2.766</v>
      </c>
      <c r="S6065">
        <v>240</v>
      </c>
      <c r="T6065">
        <v>163</v>
      </c>
      <c r="U6065">
        <v>30</v>
      </c>
      <c r="V6065">
        <v>826</v>
      </c>
      <c r="W6065">
        <v>49</v>
      </c>
      <c r="X6065">
        <v>3</v>
      </c>
      <c r="Y6065">
        <v>0</v>
      </c>
      <c r="Z6065">
        <v>0</v>
      </c>
      <c r="AA6065">
        <v>0</v>
      </c>
      <c r="AB6065">
        <v>1</v>
      </c>
      <c r="AC6065" t="s">
        <v>56</v>
      </c>
      <c r="AD6065" t="s">
        <v>12135</v>
      </c>
      <c r="AE6065">
        <v>0.76</v>
      </c>
    </row>
    <row r="6066" spans="1:31">
      <c r="A6066" t="s">
        <v>12243</v>
      </c>
      <c r="B6066">
        <v>2012</v>
      </c>
      <c r="C6066" t="s">
        <v>12135</v>
      </c>
      <c r="D6066" t="s">
        <v>33</v>
      </c>
      <c r="E6066" t="s">
        <v>33</v>
      </c>
      <c r="F6066" t="s">
        <v>33</v>
      </c>
      <c r="G6066" t="s">
        <v>133</v>
      </c>
      <c r="H6066" t="s">
        <v>33</v>
      </c>
      <c r="I6066" t="s">
        <v>33</v>
      </c>
      <c r="J6066" t="s">
        <v>33</v>
      </c>
      <c r="K6066">
        <v>8.0291460000000008</v>
      </c>
      <c r="L6066">
        <v>1.3423430000000001</v>
      </c>
      <c r="M6066">
        <v>5.5890000000000004</v>
      </c>
      <c r="N6066">
        <v>11.095000000000001</v>
      </c>
      <c r="O6066" t="s">
        <v>35</v>
      </c>
      <c r="P6066" t="s">
        <v>4915</v>
      </c>
      <c r="Q6066">
        <v>3.0649999999999999</v>
      </c>
      <c r="R6066">
        <v>2.44</v>
      </c>
      <c r="S6066">
        <v>16565</v>
      </c>
      <c r="T6066">
        <v>2786</v>
      </c>
      <c r="U6066">
        <v>11531</v>
      </c>
      <c r="V6066">
        <v>22889</v>
      </c>
      <c r="W6066">
        <v>1019</v>
      </c>
      <c r="X6066">
        <v>68</v>
      </c>
      <c r="Y6066">
        <v>0</v>
      </c>
      <c r="Z6066">
        <v>0</v>
      </c>
      <c r="AA6066">
        <v>0</v>
      </c>
      <c r="AB6066">
        <v>1</v>
      </c>
      <c r="AC6066" t="s">
        <v>1140</v>
      </c>
      <c r="AD6066" t="s">
        <v>12135</v>
      </c>
      <c r="AE6066">
        <v>2.48</v>
      </c>
    </row>
    <row r="6067" spans="1:31">
      <c r="A6067" t="s">
        <v>12244</v>
      </c>
      <c r="B6067">
        <v>2012</v>
      </c>
      <c r="C6067" t="s">
        <v>12135</v>
      </c>
      <c r="D6067" t="s">
        <v>33</v>
      </c>
      <c r="E6067" t="s">
        <v>33</v>
      </c>
      <c r="F6067" t="s">
        <v>33</v>
      </c>
      <c r="G6067" t="s">
        <v>133</v>
      </c>
      <c r="H6067" t="s">
        <v>33</v>
      </c>
      <c r="I6067" t="s">
        <v>40</v>
      </c>
      <c r="J6067" t="s">
        <v>33</v>
      </c>
      <c r="K6067">
        <v>8.4945439999999994</v>
      </c>
      <c r="L6067">
        <v>1.856174</v>
      </c>
      <c r="M6067">
        <v>5.2069999999999999</v>
      </c>
      <c r="N6067">
        <v>12.920999999999999</v>
      </c>
      <c r="O6067" t="s">
        <v>35</v>
      </c>
      <c r="P6067" t="s">
        <v>6418</v>
      </c>
      <c r="Q6067">
        <v>4.4260000000000002</v>
      </c>
      <c r="R6067">
        <v>3.2879999999999998</v>
      </c>
      <c r="S6067">
        <v>8391</v>
      </c>
      <c r="T6067">
        <v>1880</v>
      </c>
      <c r="U6067">
        <v>5143</v>
      </c>
      <c r="V6067">
        <v>12762</v>
      </c>
      <c r="W6067">
        <v>613</v>
      </c>
      <c r="X6067">
        <v>38</v>
      </c>
      <c r="Y6067">
        <v>0</v>
      </c>
      <c r="Z6067">
        <v>0</v>
      </c>
      <c r="AA6067">
        <v>0</v>
      </c>
      <c r="AB6067">
        <v>1</v>
      </c>
      <c r="AC6067" t="s">
        <v>575</v>
      </c>
      <c r="AD6067" t="s">
        <v>12135</v>
      </c>
      <c r="AE6067">
        <v>2.71</v>
      </c>
    </row>
    <row r="6068" spans="1:31">
      <c r="A6068" t="s">
        <v>12245</v>
      </c>
      <c r="B6068">
        <v>2012</v>
      </c>
      <c r="C6068" t="s">
        <v>12135</v>
      </c>
      <c r="D6068" t="s">
        <v>33</v>
      </c>
      <c r="E6068" t="s">
        <v>33</v>
      </c>
      <c r="F6068" t="s">
        <v>33</v>
      </c>
      <c r="G6068" t="s">
        <v>133</v>
      </c>
      <c r="H6068" t="s">
        <v>33</v>
      </c>
      <c r="I6068" t="s">
        <v>43</v>
      </c>
      <c r="J6068" t="s">
        <v>33</v>
      </c>
      <c r="K6068">
        <v>7.6016550000000001</v>
      </c>
      <c r="L6068">
        <v>1.659599</v>
      </c>
      <c r="M6068">
        <v>4.6680000000000001</v>
      </c>
      <c r="N6068">
        <v>11.563000000000001</v>
      </c>
      <c r="O6068" t="s">
        <v>35</v>
      </c>
      <c r="P6068" t="s">
        <v>12246</v>
      </c>
      <c r="Q6068">
        <v>3.9609999999999999</v>
      </c>
      <c r="R6068">
        <v>2.9340000000000002</v>
      </c>
      <c r="S6068">
        <v>8174</v>
      </c>
      <c r="T6068">
        <v>1844</v>
      </c>
      <c r="U6068">
        <v>5020</v>
      </c>
      <c r="V6068">
        <v>12434</v>
      </c>
      <c r="W6068">
        <v>406</v>
      </c>
      <c r="X6068">
        <v>30</v>
      </c>
      <c r="Y6068">
        <v>0</v>
      </c>
      <c r="Z6068">
        <v>0</v>
      </c>
      <c r="AA6068">
        <v>0</v>
      </c>
      <c r="AB6068">
        <v>1</v>
      </c>
      <c r="AC6068" t="s">
        <v>761</v>
      </c>
      <c r="AD6068" t="s">
        <v>12135</v>
      </c>
      <c r="AE6068">
        <v>1.59</v>
      </c>
    </row>
    <row r="6069" spans="1:31">
      <c r="A6069" t="s">
        <v>12247</v>
      </c>
      <c r="B6069">
        <v>2012</v>
      </c>
      <c r="C6069" t="s">
        <v>12135</v>
      </c>
      <c r="D6069" t="s">
        <v>33</v>
      </c>
      <c r="E6069" t="s">
        <v>33</v>
      </c>
      <c r="F6069" t="s">
        <v>33</v>
      </c>
      <c r="G6069" t="s">
        <v>171</v>
      </c>
      <c r="H6069" t="s">
        <v>34</v>
      </c>
      <c r="I6069" t="s">
        <v>33</v>
      </c>
      <c r="J6069" t="s">
        <v>33</v>
      </c>
      <c r="K6069">
        <v>16.732341000000002</v>
      </c>
      <c r="L6069">
        <v>6.0552970000000004</v>
      </c>
      <c r="M6069">
        <v>6.6920000000000002</v>
      </c>
      <c r="N6069">
        <v>32.207999999999998</v>
      </c>
      <c r="O6069" t="s">
        <v>35</v>
      </c>
      <c r="P6069" t="s">
        <v>12248</v>
      </c>
      <c r="Q6069">
        <v>15.476000000000001</v>
      </c>
      <c r="R6069">
        <v>10.039999999999999</v>
      </c>
      <c r="S6069">
        <v>4309</v>
      </c>
      <c r="T6069">
        <v>1583</v>
      </c>
      <c r="U6069">
        <v>1723</v>
      </c>
      <c r="V6069">
        <v>8294</v>
      </c>
      <c r="W6069">
        <v>61</v>
      </c>
      <c r="X6069">
        <v>12</v>
      </c>
      <c r="Y6069">
        <v>0</v>
      </c>
      <c r="Z6069">
        <v>0</v>
      </c>
      <c r="AA6069">
        <v>0</v>
      </c>
      <c r="AB6069">
        <v>1</v>
      </c>
      <c r="AC6069" t="s">
        <v>96</v>
      </c>
      <c r="AD6069" t="s">
        <v>12135</v>
      </c>
      <c r="AE6069">
        <v>1.58</v>
      </c>
    </row>
    <row r="6070" spans="1:31">
      <c r="A6070" t="s">
        <v>12249</v>
      </c>
      <c r="B6070">
        <v>2012</v>
      </c>
      <c r="C6070" t="s">
        <v>12135</v>
      </c>
      <c r="D6070" t="s">
        <v>33</v>
      </c>
      <c r="E6070" t="s">
        <v>33</v>
      </c>
      <c r="F6070" t="s">
        <v>33</v>
      </c>
      <c r="G6070" t="s">
        <v>171</v>
      </c>
      <c r="H6070" t="s">
        <v>34</v>
      </c>
      <c r="I6070" t="s">
        <v>43</v>
      </c>
      <c r="J6070" t="s">
        <v>33</v>
      </c>
      <c r="K6070">
        <v>16.872214</v>
      </c>
      <c r="L6070">
        <v>7.683141</v>
      </c>
      <c r="M6070">
        <v>4.9219999999999997</v>
      </c>
      <c r="N6070">
        <v>37.393999999999998</v>
      </c>
      <c r="O6070" t="s">
        <v>35</v>
      </c>
      <c r="P6070" t="s">
        <v>12250</v>
      </c>
      <c r="Q6070">
        <v>20.521999999999998</v>
      </c>
      <c r="R6070">
        <v>11.951000000000001</v>
      </c>
      <c r="S6070">
        <v>2990</v>
      </c>
      <c r="T6070">
        <v>1342</v>
      </c>
      <c r="U6070">
        <v>872</v>
      </c>
      <c r="V6070">
        <v>6626</v>
      </c>
      <c r="W6070">
        <v>36</v>
      </c>
      <c r="X6070">
        <v>6</v>
      </c>
      <c r="Y6070">
        <v>0</v>
      </c>
      <c r="Z6070">
        <v>0</v>
      </c>
      <c r="AA6070">
        <v>0</v>
      </c>
      <c r="AB6070">
        <v>1</v>
      </c>
      <c r="AC6070" t="s">
        <v>813</v>
      </c>
      <c r="AD6070" t="s">
        <v>12135</v>
      </c>
      <c r="AE6070">
        <v>1.47</v>
      </c>
    </row>
    <row r="6071" spans="1:31">
      <c r="A6071" t="s">
        <v>12251</v>
      </c>
      <c r="B6071">
        <v>2012</v>
      </c>
      <c r="C6071" t="s">
        <v>12135</v>
      </c>
      <c r="D6071" t="s">
        <v>33</v>
      </c>
      <c r="E6071" t="s">
        <v>33</v>
      </c>
      <c r="F6071" t="s">
        <v>33</v>
      </c>
      <c r="G6071" t="s">
        <v>171</v>
      </c>
      <c r="H6071" t="s">
        <v>46</v>
      </c>
      <c r="I6071" t="s">
        <v>33</v>
      </c>
      <c r="J6071" t="s">
        <v>33</v>
      </c>
      <c r="K6071">
        <v>9.6440800000000007</v>
      </c>
      <c r="L6071">
        <v>3.9751989999999999</v>
      </c>
      <c r="M6071">
        <v>3.36</v>
      </c>
      <c r="N6071">
        <v>20.600999999999999</v>
      </c>
      <c r="O6071" t="s">
        <v>35</v>
      </c>
      <c r="P6071" t="s">
        <v>12252</v>
      </c>
      <c r="Q6071">
        <v>10.957000000000001</v>
      </c>
      <c r="R6071">
        <v>6.2839999999999998</v>
      </c>
      <c r="S6071">
        <v>5017</v>
      </c>
      <c r="T6071">
        <v>2141</v>
      </c>
      <c r="U6071">
        <v>1748</v>
      </c>
      <c r="V6071">
        <v>10717</v>
      </c>
      <c r="W6071">
        <v>181</v>
      </c>
      <c r="X6071">
        <v>18</v>
      </c>
      <c r="Y6071">
        <v>0</v>
      </c>
      <c r="Z6071">
        <v>0</v>
      </c>
      <c r="AA6071">
        <v>0</v>
      </c>
      <c r="AB6071">
        <v>1</v>
      </c>
      <c r="AC6071" t="s">
        <v>1273</v>
      </c>
      <c r="AD6071" t="s">
        <v>12135</v>
      </c>
      <c r="AE6071">
        <v>3.26</v>
      </c>
    </row>
    <row r="6072" spans="1:31">
      <c r="A6072" t="s">
        <v>12253</v>
      </c>
      <c r="B6072">
        <v>2012</v>
      </c>
      <c r="C6072" t="s">
        <v>12135</v>
      </c>
      <c r="D6072" t="s">
        <v>33</v>
      </c>
      <c r="E6072" t="s">
        <v>33</v>
      </c>
      <c r="F6072" t="s">
        <v>33</v>
      </c>
      <c r="G6072" t="s">
        <v>171</v>
      </c>
      <c r="H6072" t="s">
        <v>46</v>
      </c>
      <c r="I6072" t="s">
        <v>40</v>
      </c>
      <c r="J6072" t="s">
        <v>33</v>
      </c>
      <c r="K6072">
        <v>14.611039</v>
      </c>
      <c r="L6072">
        <v>7.0971450000000003</v>
      </c>
      <c r="M6072">
        <v>3.806</v>
      </c>
      <c r="N6072">
        <v>34.427999999999997</v>
      </c>
      <c r="O6072" t="s">
        <v>35</v>
      </c>
      <c r="P6072" t="s">
        <v>12254</v>
      </c>
      <c r="Q6072">
        <v>19.817</v>
      </c>
      <c r="R6072">
        <v>10.805</v>
      </c>
      <c r="S6072">
        <v>4146</v>
      </c>
      <c r="T6072">
        <v>2105</v>
      </c>
      <c r="U6072">
        <v>1080</v>
      </c>
      <c r="V6072">
        <v>9768</v>
      </c>
      <c r="W6072">
        <v>112</v>
      </c>
      <c r="X6072">
        <v>12</v>
      </c>
      <c r="Y6072">
        <v>0</v>
      </c>
      <c r="Z6072">
        <v>0</v>
      </c>
      <c r="AA6072">
        <v>0</v>
      </c>
      <c r="AB6072">
        <v>1</v>
      </c>
      <c r="AC6072" t="s">
        <v>3462</v>
      </c>
      <c r="AD6072" t="s">
        <v>12135</v>
      </c>
      <c r="AE6072">
        <v>4.4800000000000004</v>
      </c>
    </row>
    <row r="6073" spans="1:31">
      <c r="A6073" t="s">
        <v>12255</v>
      </c>
      <c r="B6073">
        <v>2012</v>
      </c>
      <c r="C6073" t="s">
        <v>12135</v>
      </c>
      <c r="D6073" t="s">
        <v>33</v>
      </c>
      <c r="E6073" t="s">
        <v>33</v>
      </c>
      <c r="F6073" t="s">
        <v>33</v>
      </c>
      <c r="G6073" t="s">
        <v>171</v>
      </c>
      <c r="H6073" t="s">
        <v>46</v>
      </c>
      <c r="I6073" t="s">
        <v>43</v>
      </c>
      <c r="J6073" t="s">
        <v>33</v>
      </c>
      <c r="K6073">
        <v>3.6853570000000002</v>
      </c>
      <c r="L6073">
        <v>1.5915520000000001</v>
      </c>
      <c r="M6073">
        <v>1.248</v>
      </c>
      <c r="N6073">
        <v>8.2439999999999998</v>
      </c>
      <c r="O6073" t="s">
        <v>35</v>
      </c>
      <c r="P6073" t="s">
        <v>6609</v>
      </c>
      <c r="Q6073">
        <v>4.5579999999999998</v>
      </c>
      <c r="R6073">
        <v>2.4369999999999998</v>
      </c>
      <c r="S6073">
        <v>872</v>
      </c>
      <c r="T6073">
        <v>375</v>
      </c>
      <c r="U6073">
        <v>295</v>
      </c>
      <c r="V6073">
        <v>1950</v>
      </c>
      <c r="W6073">
        <v>69</v>
      </c>
      <c r="X6073">
        <v>6</v>
      </c>
      <c r="Y6073">
        <v>0</v>
      </c>
      <c r="Z6073">
        <v>0</v>
      </c>
      <c r="AA6073">
        <v>0</v>
      </c>
      <c r="AB6073">
        <v>1</v>
      </c>
      <c r="AC6073" t="s">
        <v>76</v>
      </c>
      <c r="AD6073" t="s">
        <v>12135</v>
      </c>
      <c r="AE6073">
        <v>0.49</v>
      </c>
    </row>
    <row r="6074" spans="1:31">
      <c r="A6074" t="s">
        <v>12256</v>
      </c>
      <c r="B6074">
        <v>2012</v>
      </c>
      <c r="C6074" t="s">
        <v>12135</v>
      </c>
      <c r="D6074" t="s">
        <v>33</v>
      </c>
      <c r="E6074" t="s">
        <v>33</v>
      </c>
      <c r="F6074" t="s">
        <v>33</v>
      </c>
      <c r="G6074" t="s">
        <v>171</v>
      </c>
      <c r="H6074" t="s">
        <v>54</v>
      </c>
      <c r="I6074" t="s">
        <v>33</v>
      </c>
      <c r="J6074" t="s">
        <v>33</v>
      </c>
      <c r="K6074">
        <v>8.0059769999999997</v>
      </c>
      <c r="L6074">
        <v>1.7660370000000001</v>
      </c>
      <c r="M6074">
        <v>4.8860000000000001</v>
      </c>
      <c r="N6074">
        <v>12.224</v>
      </c>
      <c r="O6074" t="s">
        <v>35</v>
      </c>
      <c r="P6074" t="s">
        <v>12257</v>
      </c>
      <c r="Q6074">
        <v>4.218</v>
      </c>
      <c r="R6074">
        <v>3.12</v>
      </c>
      <c r="S6074">
        <v>6699</v>
      </c>
      <c r="T6074">
        <v>1446</v>
      </c>
      <c r="U6074">
        <v>4089</v>
      </c>
      <c r="V6074">
        <v>10229</v>
      </c>
      <c r="W6074">
        <v>307</v>
      </c>
      <c r="X6074">
        <v>24</v>
      </c>
      <c r="Y6074">
        <v>0</v>
      </c>
      <c r="Z6074">
        <v>0</v>
      </c>
      <c r="AA6074">
        <v>0</v>
      </c>
      <c r="AB6074">
        <v>1</v>
      </c>
      <c r="AC6074" t="s">
        <v>713</v>
      </c>
      <c r="AD6074" t="s">
        <v>12135</v>
      </c>
      <c r="AE6074">
        <v>1.3</v>
      </c>
    </row>
    <row r="6075" spans="1:31">
      <c r="A6075" t="s">
        <v>12258</v>
      </c>
      <c r="B6075">
        <v>2012</v>
      </c>
      <c r="C6075" t="s">
        <v>12135</v>
      </c>
      <c r="D6075" t="s">
        <v>33</v>
      </c>
      <c r="E6075" t="s">
        <v>33</v>
      </c>
      <c r="F6075" t="s">
        <v>33</v>
      </c>
      <c r="G6075" t="s">
        <v>171</v>
      </c>
      <c r="H6075" t="s">
        <v>54</v>
      </c>
      <c r="I6075" t="s">
        <v>40</v>
      </c>
      <c r="J6075" t="s">
        <v>33</v>
      </c>
      <c r="K6075">
        <v>7.2569080000000001</v>
      </c>
      <c r="L6075">
        <v>2.3093330000000001</v>
      </c>
      <c r="M6075">
        <v>3.4079999999999999</v>
      </c>
      <c r="N6075">
        <v>13.241</v>
      </c>
      <c r="O6075" t="s">
        <v>35</v>
      </c>
      <c r="P6075" t="s">
        <v>12259</v>
      </c>
      <c r="Q6075">
        <v>5.984</v>
      </c>
      <c r="R6075">
        <v>3.8490000000000002</v>
      </c>
      <c r="S6075">
        <v>2544</v>
      </c>
      <c r="T6075">
        <v>836</v>
      </c>
      <c r="U6075">
        <v>1195</v>
      </c>
      <c r="V6075">
        <v>4642</v>
      </c>
      <c r="W6075">
        <v>175</v>
      </c>
      <c r="X6075">
        <v>11</v>
      </c>
      <c r="Y6075">
        <v>0</v>
      </c>
      <c r="Z6075">
        <v>0</v>
      </c>
      <c r="AA6075">
        <v>0</v>
      </c>
      <c r="AB6075">
        <v>1</v>
      </c>
      <c r="AC6075" t="s">
        <v>523</v>
      </c>
      <c r="AD6075" t="s">
        <v>12135</v>
      </c>
      <c r="AE6075">
        <v>1.38</v>
      </c>
    </row>
    <row r="6076" spans="1:31">
      <c r="A6076" t="s">
        <v>12260</v>
      </c>
      <c r="B6076">
        <v>2012</v>
      </c>
      <c r="C6076" t="s">
        <v>12135</v>
      </c>
      <c r="D6076" t="s">
        <v>33</v>
      </c>
      <c r="E6076" t="s">
        <v>33</v>
      </c>
      <c r="F6076" t="s">
        <v>33</v>
      </c>
      <c r="G6076" t="s">
        <v>171</v>
      </c>
      <c r="H6076" t="s">
        <v>54</v>
      </c>
      <c r="I6076" t="s">
        <v>43</v>
      </c>
      <c r="J6076" t="s">
        <v>33</v>
      </c>
      <c r="K6076">
        <v>8.5461449999999992</v>
      </c>
      <c r="L6076">
        <v>2.5954670000000002</v>
      </c>
      <c r="M6076">
        <v>4.173</v>
      </c>
      <c r="N6076">
        <v>15.159000000000001</v>
      </c>
      <c r="O6076" t="s">
        <v>35</v>
      </c>
      <c r="P6076" t="s">
        <v>12261</v>
      </c>
      <c r="Q6076">
        <v>6.6130000000000004</v>
      </c>
      <c r="R6076">
        <v>4.3730000000000002</v>
      </c>
      <c r="S6076">
        <v>4155</v>
      </c>
      <c r="T6076">
        <v>1251</v>
      </c>
      <c r="U6076">
        <v>2029</v>
      </c>
      <c r="V6076">
        <v>7370</v>
      </c>
      <c r="W6076">
        <v>132</v>
      </c>
      <c r="X6076">
        <v>13</v>
      </c>
      <c r="Y6076">
        <v>0</v>
      </c>
      <c r="Z6076">
        <v>0</v>
      </c>
      <c r="AA6076">
        <v>0</v>
      </c>
      <c r="AB6076">
        <v>1</v>
      </c>
      <c r="AC6076" t="s">
        <v>208</v>
      </c>
      <c r="AD6076" t="s">
        <v>12135</v>
      </c>
      <c r="AE6076">
        <v>1.1299999999999999</v>
      </c>
    </row>
    <row r="6077" spans="1:31">
      <c r="A6077" t="s">
        <v>12262</v>
      </c>
      <c r="B6077">
        <v>2012</v>
      </c>
      <c r="C6077" t="s">
        <v>12135</v>
      </c>
      <c r="D6077" t="s">
        <v>33</v>
      </c>
      <c r="E6077" t="s">
        <v>33</v>
      </c>
      <c r="F6077" t="s">
        <v>33</v>
      </c>
      <c r="G6077" t="s">
        <v>171</v>
      </c>
      <c r="H6077" t="s">
        <v>62</v>
      </c>
      <c r="I6077" t="s">
        <v>33</v>
      </c>
      <c r="J6077" t="s">
        <v>33</v>
      </c>
      <c r="K6077">
        <v>8.0458649999999992</v>
      </c>
      <c r="L6077">
        <v>2.052076</v>
      </c>
      <c r="M6077">
        <v>4.4880000000000004</v>
      </c>
      <c r="N6077">
        <v>13.093</v>
      </c>
      <c r="O6077" t="s">
        <v>35</v>
      </c>
      <c r="P6077" t="s">
        <v>12263</v>
      </c>
      <c r="Q6077">
        <v>5.0469999999999997</v>
      </c>
      <c r="R6077">
        <v>3.5579999999999998</v>
      </c>
      <c r="S6077">
        <v>6404</v>
      </c>
      <c r="T6077">
        <v>1743</v>
      </c>
      <c r="U6077">
        <v>3572</v>
      </c>
      <c r="V6077">
        <v>10421</v>
      </c>
      <c r="W6077">
        <v>351</v>
      </c>
      <c r="X6077">
        <v>25</v>
      </c>
      <c r="Y6077">
        <v>0</v>
      </c>
      <c r="Z6077">
        <v>0</v>
      </c>
      <c r="AA6077">
        <v>0</v>
      </c>
      <c r="AB6077">
        <v>1</v>
      </c>
      <c r="AC6077" t="s">
        <v>713</v>
      </c>
      <c r="AD6077" t="s">
        <v>12135</v>
      </c>
      <c r="AE6077">
        <v>1.99</v>
      </c>
    </row>
    <row r="6078" spans="1:31">
      <c r="A6078" t="s">
        <v>12264</v>
      </c>
      <c r="B6078">
        <v>2012</v>
      </c>
      <c r="C6078" t="s">
        <v>12135</v>
      </c>
      <c r="D6078" t="s">
        <v>33</v>
      </c>
      <c r="E6078" t="s">
        <v>33</v>
      </c>
      <c r="F6078" t="s">
        <v>33</v>
      </c>
      <c r="G6078" t="s">
        <v>171</v>
      </c>
      <c r="H6078" t="s">
        <v>62</v>
      </c>
      <c r="I6078" t="s">
        <v>40</v>
      </c>
      <c r="J6078" t="s">
        <v>33</v>
      </c>
      <c r="K6078">
        <v>7.3853739999999997</v>
      </c>
      <c r="L6078">
        <v>2.4762770000000001</v>
      </c>
      <c r="M6078">
        <v>3.298</v>
      </c>
      <c r="N6078">
        <v>13.891</v>
      </c>
      <c r="O6078" t="s">
        <v>35</v>
      </c>
      <c r="P6078" t="s">
        <v>12265</v>
      </c>
      <c r="Q6078">
        <v>6.5049999999999999</v>
      </c>
      <c r="R6078">
        <v>4.0869999999999997</v>
      </c>
      <c r="S6078">
        <v>2644</v>
      </c>
      <c r="T6078">
        <v>893</v>
      </c>
      <c r="U6078">
        <v>1181</v>
      </c>
      <c r="V6078">
        <v>4972</v>
      </c>
      <c r="W6078">
        <v>197</v>
      </c>
      <c r="X6078">
        <v>14</v>
      </c>
      <c r="Y6078">
        <v>0</v>
      </c>
      <c r="Z6078">
        <v>0</v>
      </c>
      <c r="AA6078">
        <v>0</v>
      </c>
      <c r="AB6078">
        <v>1</v>
      </c>
      <c r="AC6078" t="s">
        <v>523</v>
      </c>
      <c r="AD6078" t="s">
        <v>12135</v>
      </c>
      <c r="AE6078">
        <v>1.76</v>
      </c>
    </row>
    <row r="6079" spans="1:31">
      <c r="A6079" t="s">
        <v>12266</v>
      </c>
      <c r="B6079">
        <v>2012</v>
      </c>
      <c r="C6079" t="s">
        <v>12135</v>
      </c>
      <c r="D6079" t="s">
        <v>33</v>
      </c>
      <c r="E6079" t="s">
        <v>33</v>
      </c>
      <c r="F6079" t="s">
        <v>33</v>
      </c>
      <c r="G6079" t="s">
        <v>171</v>
      </c>
      <c r="H6079" t="s">
        <v>62</v>
      </c>
      <c r="I6079" t="s">
        <v>43</v>
      </c>
      <c r="J6079" t="s">
        <v>33</v>
      </c>
      <c r="K6079">
        <v>8.5856510000000004</v>
      </c>
      <c r="L6079">
        <v>3.3012419999999998</v>
      </c>
      <c r="M6079">
        <v>3.2890000000000001</v>
      </c>
      <c r="N6079">
        <v>17.542999999999999</v>
      </c>
      <c r="O6079" t="s">
        <v>35</v>
      </c>
      <c r="P6079" t="s">
        <v>12267</v>
      </c>
      <c r="Q6079">
        <v>8.9570000000000007</v>
      </c>
      <c r="R6079">
        <v>5.2960000000000003</v>
      </c>
      <c r="S6079">
        <v>3761</v>
      </c>
      <c r="T6079">
        <v>1506</v>
      </c>
      <c r="U6079">
        <v>1441</v>
      </c>
      <c r="V6079">
        <v>7684</v>
      </c>
      <c r="W6079">
        <v>154</v>
      </c>
      <c r="X6079">
        <v>11</v>
      </c>
      <c r="Y6079">
        <v>0</v>
      </c>
      <c r="Z6079">
        <v>0</v>
      </c>
      <c r="AA6079">
        <v>0</v>
      </c>
      <c r="AB6079">
        <v>1</v>
      </c>
      <c r="AC6079" t="s">
        <v>1143</v>
      </c>
      <c r="AD6079" t="s">
        <v>12135</v>
      </c>
      <c r="AE6079">
        <v>2.12</v>
      </c>
    </row>
    <row r="6080" spans="1:31">
      <c r="A6080" t="s">
        <v>12268</v>
      </c>
      <c r="B6080">
        <v>2012</v>
      </c>
      <c r="C6080" t="s">
        <v>12135</v>
      </c>
      <c r="D6080" t="s">
        <v>33</v>
      </c>
      <c r="E6080" t="s">
        <v>33</v>
      </c>
      <c r="F6080" t="s">
        <v>33</v>
      </c>
      <c r="G6080" t="s">
        <v>171</v>
      </c>
      <c r="H6080" t="s">
        <v>68</v>
      </c>
      <c r="I6080" t="s">
        <v>33</v>
      </c>
      <c r="J6080" t="s">
        <v>33</v>
      </c>
      <c r="K6080">
        <v>9.370438</v>
      </c>
      <c r="L6080">
        <v>2.0294310000000002</v>
      </c>
      <c r="M6080">
        <v>5.7679999999999998</v>
      </c>
      <c r="N6080">
        <v>14.19</v>
      </c>
      <c r="O6080" t="s">
        <v>35</v>
      </c>
      <c r="P6080" t="s">
        <v>12269</v>
      </c>
      <c r="Q6080">
        <v>4.82</v>
      </c>
      <c r="R6080">
        <v>3.6030000000000002</v>
      </c>
      <c r="S6080">
        <v>7988</v>
      </c>
      <c r="T6080">
        <v>1803</v>
      </c>
      <c r="U6080">
        <v>4917</v>
      </c>
      <c r="V6080">
        <v>12097</v>
      </c>
      <c r="W6080">
        <v>360</v>
      </c>
      <c r="X6080">
        <v>28</v>
      </c>
      <c r="Y6080">
        <v>0</v>
      </c>
      <c r="Z6080">
        <v>0</v>
      </c>
      <c r="AA6080">
        <v>0</v>
      </c>
      <c r="AB6080">
        <v>1</v>
      </c>
      <c r="AC6080" t="s">
        <v>761</v>
      </c>
      <c r="AD6080" t="s">
        <v>12135</v>
      </c>
      <c r="AE6080">
        <v>1.74</v>
      </c>
    </row>
    <row r="6081" spans="1:31">
      <c r="A6081" t="s">
        <v>12270</v>
      </c>
      <c r="B6081">
        <v>2012</v>
      </c>
      <c r="C6081" t="s">
        <v>12135</v>
      </c>
      <c r="D6081" t="s">
        <v>33</v>
      </c>
      <c r="E6081" t="s">
        <v>33</v>
      </c>
      <c r="F6081" t="s">
        <v>33</v>
      </c>
      <c r="G6081" t="s">
        <v>171</v>
      </c>
      <c r="H6081" t="s">
        <v>68</v>
      </c>
      <c r="I6081" t="s">
        <v>40</v>
      </c>
      <c r="J6081" t="s">
        <v>33</v>
      </c>
      <c r="K6081">
        <v>5.6671339999999999</v>
      </c>
      <c r="L6081">
        <v>1.6787080000000001</v>
      </c>
      <c r="M6081">
        <v>2.8420000000000001</v>
      </c>
      <c r="N6081">
        <v>9.9619999999999997</v>
      </c>
      <c r="O6081" t="s">
        <v>35</v>
      </c>
      <c r="P6081" t="s">
        <v>1641</v>
      </c>
      <c r="Q6081">
        <v>4.2949999999999999</v>
      </c>
      <c r="R6081">
        <v>2.8260000000000001</v>
      </c>
      <c r="S6081">
        <v>2649</v>
      </c>
      <c r="T6081">
        <v>781</v>
      </c>
      <c r="U6081">
        <v>1328</v>
      </c>
      <c r="V6081">
        <v>4657</v>
      </c>
      <c r="W6081">
        <v>210</v>
      </c>
      <c r="X6081">
        <v>13</v>
      </c>
      <c r="Y6081">
        <v>0</v>
      </c>
      <c r="Z6081">
        <v>0</v>
      </c>
      <c r="AA6081">
        <v>0</v>
      </c>
      <c r="AB6081">
        <v>1</v>
      </c>
      <c r="AC6081" t="s">
        <v>523</v>
      </c>
      <c r="AD6081" t="s">
        <v>12135</v>
      </c>
      <c r="AE6081">
        <v>1.1000000000000001</v>
      </c>
    </row>
    <row r="6082" spans="1:31">
      <c r="A6082" t="s">
        <v>12271</v>
      </c>
      <c r="B6082">
        <v>2012</v>
      </c>
      <c r="C6082" t="s">
        <v>12135</v>
      </c>
      <c r="D6082" t="s">
        <v>33</v>
      </c>
      <c r="E6082" t="s">
        <v>33</v>
      </c>
      <c r="F6082" t="s">
        <v>33</v>
      </c>
      <c r="G6082" t="s">
        <v>171</v>
      </c>
      <c r="H6082" t="s">
        <v>68</v>
      </c>
      <c r="I6082" t="s">
        <v>43</v>
      </c>
      <c r="J6082" t="s">
        <v>33</v>
      </c>
      <c r="K6082">
        <v>13.867803</v>
      </c>
      <c r="L6082">
        <v>3.9706630000000001</v>
      </c>
      <c r="M6082">
        <v>7.0190000000000001</v>
      </c>
      <c r="N6082">
        <v>23.69</v>
      </c>
      <c r="O6082" t="s">
        <v>35</v>
      </c>
      <c r="P6082" t="s">
        <v>12272</v>
      </c>
      <c r="Q6082">
        <v>9.8219999999999992</v>
      </c>
      <c r="R6082">
        <v>6.8490000000000002</v>
      </c>
      <c r="S6082">
        <v>5339</v>
      </c>
      <c r="T6082">
        <v>1642</v>
      </c>
      <c r="U6082">
        <v>2702</v>
      </c>
      <c r="V6082">
        <v>9120</v>
      </c>
      <c r="W6082">
        <v>150</v>
      </c>
      <c r="X6082">
        <v>15</v>
      </c>
      <c r="Y6082">
        <v>0</v>
      </c>
      <c r="Z6082">
        <v>0</v>
      </c>
      <c r="AA6082">
        <v>0</v>
      </c>
      <c r="AB6082">
        <v>1</v>
      </c>
      <c r="AC6082" t="s">
        <v>1137</v>
      </c>
      <c r="AD6082" t="s">
        <v>12135</v>
      </c>
      <c r="AE6082">
        <v>1.97</v>
      </c>
    </row>
    <row r="6083" spans="1:31">
      <c r="A6083" t="s">
        <v>12273</v>
      </c>
      <c r="B6083">
        <v>2012</v>
      </c>
      <c r="C6083" t="s">
        <v>12135</v>
      </c>
      <c r="D6083" t="s">
        <v>33</v>
      </c>
      <c r="E6083" t="s">
        <v>33</v>
      </c>
      <c r="F6083" t="s">
        <v>33</v>
      </c>
      <c r="G6083" t="s">
        <v>171</v>
      </c>
      <c r="H6083" t="s">
        <v>74</v>
      </c>
      <c r="I6083" t="s">
        <v>33</v>
      </c>
      <c r="J6083" t="s">
        <v>33</v>
      </c>
      <c r="K6083">
        <v>6.0294660000000002</v>
      </c>
      <c r="L6083">
        <v>2.0073259999999999</v>
      </c>
      <c r="M6083">
        <v>2.7210000000000001</v>
      </c>
      <c r="N6083">
        <v>11.32</v>
      </c>
      <c r="O6083" t="s">
        <v>35</v>
      </c>
      <c r="P6083" t="s">
        <v>12274</v>
      </c>
      <c r="Q6083">
        <v>5.2910000000000004</v>
      </c>
      <c r="R6083">
        <v>3.3079999999999998</v>
      </c>
      <c r="S6083">
        <v>3400</v>
      </c>
      <c r="T6083">
        <v>1176</v>
      </c>
      <c r="U6083">
        <v>1534</v>
      </c>
      <c r="V6083">
        <v>6383</v>
      </c>
      <c r="W6083">
        <v>239</v>
      </c>
      <c r="X6083">
        <v>13</v>
      </c>
      <c r="Y6083">
        <v>0</v>
      </c>
      <c r="Z6083">
        <v>0</v>
      </c>
      <c r="AA6083">
        <v>0</v>
      </c>
      <c r="AB6083">
        <v>1</v>
      </c>
      <c r="AC6083" t="s">
        <v>496</v>
      </c>
      <c r="AD6083" t="s">
        <v>12135</v>
      </c>
      <c r="AE6083">
        <v>1.69</v>
      </c>
    </row>
    <row r="6084" spans="1:31">
      <c r="A6084" t="s">
        <v>12275</v>
      </c>
      <c r="B6084">
        <v>2012</v>
      </c>
      <c r="C6084" t="s">
        <v>12135</v>
      </c>
      <c r="D6084" t="s">
        <v>33</v>
      </c>
      <c r="E6084" t="s">
        <v>33</v>
      </c>
      <c r="F6084" t="s">
        <v>33</v>
      </c>
      <c r="G6084" t="s">
        <v>171</v>
      </c>
      <c r="H6084" t="s">
        <v>74</v>
      </c>
      <c r="I6084" t="s">
        <v>40</v>
      </c>
      <c r="J6084" t="s">
        <v>33</v>
      </c>
      <c r="K6084">
        <v>7.5265950000000004</v>
      </c>
      <c r="L6084">
        <v>3.0883910000000001</v>
      </c>
      <c r="M6084">
        <v>2.669</v>
      </c>
      <c r="N6084">
        <v>16.108000000000001</v>
      </c>
      <c r="O6084" t="s">
        <v>35</v>
      </c>
      <c r="P6084" t="s">
        <v>12276</v>
      </c>
      <c r="Q6084">
        <v>8.5809999999999995</v>
      </c>
      <c r="R6084">
        <v>4.8579999999999997</v>
      </c>
      <c r="S6084">
        <v>2102</v>
      </c>
      <c r="T6084">
        <v>895</v>
      </c>
      <c r="U6084">
        <v>745</v>
      </c>
      <c r="V6084">
        <v>4499</v>
      </c>
      <c r="W6084">
        <v>138</v>
      </c>
      <c r="X6084">
        <v>8</v>
      </c>
      <c r="Y6084">
        <v>0</v>
      </c>
      <c r="Z6084">
        <v>0</v>
      </c>
      <c r="AA6084">
        <v>0</v>
      </c>
      <c r="AB6084">
        <v>1</v>
      </c>
      <c r="AC6084" t="s">
        <v>479</v>
      </c>
      <c r="AD6084" t="s">
        <v>12135</v>
      </c>
      <c r="AE6084">
        <v>1.88</v>
      </c>
    </row>
    <row r="6085" spans="1:31">
      <c r="A6085" t="s">
        <v>12277</v>
      </c>
      <c r="B6085">
        <v>2012</v>
      </c>
      <c r="C6085" t="s">
        <v>12135</v>
      </c>
      <c r="D6085" t="s">
        <v>33</v>
      </c>
      <c r="E6085" t="s">
        <v>33</v>
      </c>
      <c r="F6085" t="s">
        <v>33</v>
      </c>
      <c r="G6085" t="s">
        <v>171</v>
      </c>
      <c r="H6085" t="s">
        <v>74</v>
      </c>
      <c r="I6085" t="s">
        <v>43</v>
      </c>
      <c r="J6085" t="s">
        <v>33</v>
      </c>
      <c r="K6085">
        <v>4.5599340000000002</v>
      </c>
      <c r="L6085">
        <v>2.4131830000000001</v>
      </c>
      <c r="M6085">
        <v>1.095</v>
      </c>
      <c r="N6085">
        <v>12.000999999999999</v>
      </c>
      <c r="O6085" t="s">
        <v>35</v>
      </c>
      <c r="P6085" t="s">
        <v>6179</v>
      </c>
      <c r="Q6085">
        <v>7.4409999999999998</v>
      </c>
      <c r="R6085">
        <v>3.4649999999999999</v>
      </c>
      <c r="S6085">
        <v>1297</v>
      </c>
      <c r="T6085">
        <v>703</v>
      </c>
      <c r="U6085">
        <v>312</v>
      </c>
      <c r="V6085">
        <v>3415</v>
      </c>
      <c r="W6085">
        <v>101</v>
      </c>
      <c r="X6085">
        <v>5</v>
      </c>
      <c r="Y6085">
        <v>0</v>
      </c>
      <c r="Z6085">
        <v>0</v>
      </c>
      <c r="AA6085">
        <v>0</v>
      </c>
      <c r="AB6085">
        <v>1</v>
      </c>
      <c r="AC6085" t="s">
        <v>83</v>
      </c>
      <c r="AD6085" t="s">
        <v>12135</v>
      </c>
      <c r="AE6085">
        <v>1.34</v>
      </c>
    </row>
    <row r="6086" spans="1:31">
      <c r="A6086" t="s">
        <v>12278</v>
      </c>
      <c r="B6086">
        <v>2012</v>
      </c>
      <c r="C6086" t="s">
        <v>12135</v>
      </c>
      <c r="D6086" t="s">
        <v>33</v>
      </c>
      <c r="E6086" t="s">
        <v>33</v>
      </c>
      <c r="F6086" t="s">
        <v>33</v>
      </c>
      <c r="G6086" t="s">
        <v>171</v>
      </c>
      <c r="H6086" t="s">
        <v>81</v>
      </c>
      <c r="I6086" t="s">
        <v>33</v>
      </c>
      <c r="J6086" t="s">
        <v>33</v>
      </c>
      <c r="K6086">
        <v>0.95539799999999997</v>
      </c>
      <c r="L6086">
        <v>0.68367100000000003</v>
      </c>
      <c r="M6086">
        <v>0.111</v>
      </c>
      <c r="N6086">
        <v>3.4550000000000001</v>
      </c>
      <c r="O6086" t="s">
        <v>35</v>
      </c>
      <c r="P6086" t="s">
        <v>432</v>
      </c>
      <c r="Q6086">
        <v>2.5</v>
      </c>
      <c r="R6086">
        <v>0.84399999999999997</v>
      </c>
      <c r="S6086">
        <v>197</v>
      </c>
      <c r="T6086">
        <v>140</v>
      </c>
      <c r="U6086">
        <v>23</v>
      </c>
      <c r="V6086">
        <v>712</v>
      </c>
      <c r="W6086">
        <v>114</v>
      </c>
      <c r="X6086">
        <v>2</v>
      </c>
      <c r="Y6086">
        <v>0</v>
      </c>
      <c r="Z6086">
        <v>0</v>
      </c>
      <c r="AA6086">
        <v>0</v>
      </c>
      <c r="AB6086">
        <v>1</v>
      </c>
      <c r="AC6086" t="s">
        <v>56</v>
      </c>
      <c r="AD6086" t="s">
        <v>12135</v>
      </c>
      <c r="AE6086">
        <v>0.56000000000000005</v>
      </c>
    </row>
    <row r="6087" spans="1:31">
      <c r="A6087" t="s">
        <v>12279</v>
      </c>
      <c r="B6087">
        <v>2012</v>
      </c>
      <c r="C6087" t="s">
        <v>12135</v>
      </c>
      <c r="D6087" t="s">
        <v>33</v>
      </c>
      <c r="E6087" t="s">
        <v>33</v>
      </c>
      <c r="F6087" t="s">
        <v>33</v>
      </c>
      <c r="G6087" t="s">
        <v>171</v>
      </c>
      <c r="H6087" t="s">
        <v>81</v>
      </c>
      <c r="I6087" t="s">
        <v>40</v>
      </c>
      <c r="J6087" t="s">
        <v>33</v>
      </c>
      <c r="K6087">
        <v>0</v>
      </c>
      <c r="L6087">
        <v>0</v>
      </c>
      <c r="M6087">
        <v>0</v>
      </c>
      <c r="N6087">
        <v>5.28</v>
      </c>
      <c r="O6087" t="s">
        <v>35</v>
      </c>
      <c r="P6087" t="s">
        <v>391</v>
      </c>
      <c r="Q6087">
        <v>5.28</v>
      </c>
      <c r="R6087">
        <v>0</v>
      </c>
      <c r="S6087">
        <v>0</v>
      </c>
      <c r="T6087">
        <v>0</v>
      </c>
      <c r="U6087" t="s">
        <v>37</v>
      </c>
      <c r="V6087" t="s">
        <v>37</v>
      </c>
      <c r="W6087">
        <v>68</v>
      </c>
      <c r="X6087">
        <v>0</v>
      </c>
      <c r="Y6087">
        <v>0</v>
      </c>
      <c r="Z6087">
        <v>0</v>
      </c>
      <c r="AA6087">
        <v>0</v>
      </c>
      <c r="AB6087">
        <v>1</v>
      </c>
      <c r="AC6087" t="s">
        <v>38</v>
      </c>
      <c r="AD6087" t="s">
        <v>12135</v>
      </c>
      <c r="AE6087">
        <v>1</v>
      </c>
    </row>
    <row r="6088" spans="1:31">
      <c r="A6088" t="s">
        <v>12280</v>
      </c>
      <c r="B6088">
        <v>2012</v>
      </c>
      <c r="C6088" t="s">
        <v>12135</v>
      </c>
      <c r="D6088" t="s">
        <v>33</v>
      </c>
      <c r="E6088" t="s">
        <v>33</v>
      </c>
      <c r="F6088" t="s">
        <v>33</v>
      </c>
      <c r="G6088" t="s">
        <v>171</v>
      </c>
      <c r="H6088" t="s">
        <v>81</v>
      </c>
      <c r="I6088" t="s">
        <v>43</v>
      </c>
      <c r="J6088" t="s">
        <v>33</v>
      </c>
      <c r="K6088">
        <v>2.1144850000000002</v>
      </c>
      <c r="L6088">
        <v>1.535309</v>
      </c>
      <c r="M6088">
        <v>0.23599999999999999</v>
      </c>
      <c r="N6088">
        <v>7.6449999999999996</v>
      </c>
      <c r="O6088" t="s">
        <v>35</v>
      </c>
      <c r="P6088" t="s">
        <v>424</v>
      </c>
      <c r="Q6088">
        <v>5.53</v>
      </c>
      <c r="R6088">
        <v>1.8779999999999999</v>
      </c>
      <c r="S6088">
        <v>197</v>
      </c>
      <c r="T6088">
        <v>140</v>
      </c>
      <c r="U6088">
        <v>22</v>
      </c>
      <c r="V6088">
        <v>712</v>
      </c>
      <c r="W6088">
        <v>46</v>
      </c>
      <c r="X6088">
        <v>2</v>
      </c>
      <c r="Y6088">
        <v>0</v>
      </c>
      <c r="Z6088">
        <v>0</v>
      </c>
      <c r="AA6088">
        <v>0</v>
      </c>
      <c r="AB6088">
        <v>1</v>
      </c>
      <c r="AC6088" t="s">
        <v>56</v>
      </c>
      <c r="AD6088" t="s">
        <v>12135</v>
      </c>
      <c r="AE6088">
        <v>0.51</v>
      </c>
    </row>
    <row r="6089" spans="1:31">
      <c r="A6089" t="s">
        <v>12281</v>
      </c>
      <c r="B6089">
        <v>2012</v>
      </c>
      <c r="C6089" t="s">
        <v>12135</v>
      </c>
      <c r="D6089" t="s">
        <v>33</v>
      </c>
      <c r="E6089" t="s">
        <v>33</v>
      </c>
      <c r="F6089" t="s">
        <v>33</v>
      </c>
      <c r="G6089" t="s">
        <v>171</v>
      </c>
      <c r="H6089" t="s">
        <v>89</v>
      </c>
      <c r="I6089" t="s">
        <v>33</v>
      </c>
      <c r="J6089" t="s">
        <v>33</v>
      </c>
      <c r="K6089">
        <v>6.9341290000000004</v>
      </c>
      <c r="L6089">
        <v>2.9451339999999999</v>
      </c>
      <c r="M6089">
        <v>2.367</v>
      </c>
      <c r="N6089">
        <v>15.183999999999999</v>
      </c>
      <c r="O6089" t="s">
        <v>35</v>
      </c>
      <c r="P6089" t="s">
        <v>4917</v>
      </c>
      <c r="Q6089">
        <v>8.25</v>
      </c>
      <c r="R6089">
        <v>4.5670000000000002</v>
      </c>
      <c r="S6089">
        <v>737</v>
      </c>
      <c r="T6089">
        <v>312</v>
      </c>
      <c r="U6089">
        <v>251</v>
      </c>
      <c r="V6089">
        <v>1613</v>
      </c>
      <c r="W6089">
        <v>64</v>
      </c>
      <c r="X6089">
        <v>6</v>
      </c>
      <c r="Y6089">
        <v>0</v>
      </c>
      <c r="Z6089">
        <v>0</v>
      </c>
      <c r="AA6089">
        <v>0</v>
      </c>
      <c r="AB6089">
        <v>1</v>
      </c>
      <c r="AC6089" t="s">
        <v>76</v>
      </c>
      <c r="AD6089" t="s">
        <v>12135</v>
      </c>
      <c r="AE6089">
        <v>0.85</v>
      </c>
    </row>
    <row r="6090" spans="1:31">
      <c r="A6090" t="s">
        <v>12282</v>
      </c>
      <c r="B6090">
        <v>2012</v>
      </c>
      <c r="C6090" t="s">
        <v>12135</v>
      </c>
      <c r="D6090" t="s">
        <v>33</v>
      </c>
      <c r="E6090" t="s">
        <v>33</v>
      </c>
      <c r="F6090" t="s">
        <v>33</v>
      </c>
      <c r="G6090" t="s">
        <v>171</v>
      </c>
      <c r="H6090" t="s">
        <v>89</v>
      </c>
      <c r="I6090" t="s">
        <v>40</v>
      </c>
      <c r="J6090" t="s">
        <v>33</v>
      </c>
      <c r="K6090">
        <v>9.1262249999999998</v>
      </c>
      <c r="L6090">
        <v>4.8645579999999997</v>
      </c>
      <c r="M6090">
        <v>2.1190000000000002</v>
      </c>
      <c r="N6090">
        <v>23.5</v>
      </c>
      <c r="O6090" t="s">
        <v>35</v>
      </c>
      <c r="P6090" t="s">
        <v>12283</v>
      </c>
      <c r="Q6090">
        <v>14.374000000000001</v>
      </c>
      <c r="R6090">
        <v>7.0069999999999997</v>
      </c>
      <c r="S6090">
        <v>518</v>
      </c>
      <c r="T6090">
        <v>273</v>
      </c>
      <c r="U6090">
        <v>120</v>
      </c>
      <c r="V6090">
        <v>1334</v>
      </c>
      <c r="W6090">
        <v>36</v>
      </c>
      <c r="X6090">
        <v>4</v>
      </c>
      <c r="Y6090">
        <v>0</v>
      </c>
      <c r="Z6090">
        <v>0</v>
      </c>
      <c r="AA6090">
        <v>0</v>
      </c>
      <c r="AB6090">
        <v>1</v>
      </c>
      <c r="AC6090" t="s">
        <v>56</v>
      </c>
      <c r="AD6090" t="s">
        <v>12135</v>
      </c>
      <c r="AE6090">
        <v>1</v>
      </c>
    </row>
    <row r="6091" spans="1:31">
      <c r="A6091" t="s">
        <v>12284</v>
      </c>
      <c r="B6091">
        <v>2012</v>
      </c>
      <c r="C6091" t="s">
        <v>12135</v>
      </c>
      <c r="D6091" t="s">
        <v>33</v>
      </c>
      <c r="E6091" t="s">
        <v>33</v>
      </c>
      <c r="F6091" t="s">
        <v>33</v>
      </c>
      <c r="G6091" t="s">
        <v>171</v>
      </c>
      <c r="H6091" t="s">
        <v>33</v>
      </c>
      <c r="I6091" t="s">
        <v>33</v>
      </c>
      <c r="J6091" t="s">
        <v>33</v>
      </c>
      <c r="K6091">
        <v>8.3954559999999994</v>
      </c>
      <c r="L6091">
        <v>1.053156</v>
      </c>
      <c r="M6091">
        <v>6.44</v>
      </c>
      <c r="N6091">
        <v>10.712999999999999</v>
      </c>
      <c r="O6091" t="s">
        <v>35</v>
      </c>
      <c r="P6091" t="s">
        <v>12199</v>
      </c>
      <c r="Q6091">
        <v>2.3170000000000002</v>
      </c>
      <c r="R6091">
        <v>1.9550000000000001</v>
      </c>
      <c r="S6091">
        <v>34750</v>
      </c>
      <c r="T6091">
        <v>4438</v>
      </c>
      <c r="U6091">
        <v>26658</v>
      </c>
      <c r="V6091">
        <v>44341</v>
      </c>
      <c r="W6091">
        <v>1677</v>
      </c>
      <c r="X6091">
        <v>128</v>
      </c>
      <c r="Y6091">
        <v>0</v>
      </c>
      <c r="Z6091">
        <v>0</v>
      </c>
      <c r="AA6091">
        <v>0</v>
      </c>
      <c r="AB6091">
        <v>1</v>
      </c>
      <c r="AC6091" t="s">
        <v>12285</v>
      </c>
      <c r="AD6091" t="s">
        <v>12135</v>
      </c>
      <c r="AE6091">
        <v>2.42</v>
      </c>
    </row>
    <row r="6092" spans="1:31">
      <c r="A6092" t="s">
        <v>12286</v>
      </c>
      <c r="B6092">
        <v>2012</v>
      </c>
      <c r="C6092" t="s">
        <v>12135</v>
      </c>
      <c r="D6092" t="s">
        <v>33</v>
      </c>
      <c r="E6092" t="s">
        <v>33</v>
      </c>
      <c r="F6092" t="s">
        <v>33</v>
      </c>
      <c r="G6092" t="s">
        <v>171</v>
      </c>
      <c r="H6092" t="s">
        <v>33</v>
      </c>
      <c r="I6092" t="s">
        <v>40</v>
      </c>
      <c r="J6092" t="s">
        <v>33</v>
      </c>
      <c r="K6092">
        <v>8.0043000000000006</v>
      </c>
      <c r="L6092">
        <v>1.397837</v>
      </c>
      <c r="M6092">
        <v>5.4729999999999999</v>
      </c>
      <c r="N6092">
        <v>11.217000000000001</v>
      </c>
      <c r="O6092" t="s">
        <v>35</v>
      </c>
      <c r="P6092" t="s">
        <v>4614</v>
      </c>
      <c r="Q6092">
        <v>3.2130000000000001</v>
      </c>
      <c r="R6092">
        <v>2.5310000000000001</v>
      </c>
      <c r="S6092">
        <v>15922</v>
      </c>
      <c r="T6092">
        <v>2874</v>
      </c>
      <c r="U6092">
        <v>10887</v>
      </c>
      <c r="V6092">
        <v>22313</v>
      </c>
      <c r="W6092">
        <v>961</v>
      </c>
      <c r="X6092">
        <v>68</v>
      </c>
      <c r="Y6092">
        <v>0</v>
      </c>
      <c r="Z6092">
        <v>0</v>
      </c>
      <c r="AA6092">
        <v>0</v>
      </c>
      <c r="AB6092">
        <v>1</v>
      </c>
      <c r="AC6092" t="s">
        <v>1102</v>
      </c>
      <c r="AD6092" t="s">
        <v>12135</v>
      </c>
      <c r="AE6092">
        <v>2.5499999999999998</v>
      </c>
    </row>
    <row r="6093" spans="1:31">
      <c r="A6093" t="s">
        <v>12287</v>
      </c>
      <c r="B6093">
        <v>2012</v>
      </c>
      <c r="C6093" t="s">
        <v>12135</v>
      </c>
      <c r="D6093" t="s">
        <v>33</v>
      </c>
      <c r="E6093" t="s">
        <v>33</v>
      </c>
      <c r="F6093" t="s">
        <v>33</v>
      </c>
      <c r="G6093" t="s">
        <v>171</v>
      </c>
      <c r="H6093" t="s">
        <v>33</v>
      </c>
      <c r="I6093" t="s">
        <v>43</v>
      </c>
      <c r="J6093" t="s">
        <v>33</v>
      </c>
      <c r="K6093">
        <v>8.7573530000000002</v>
      </c>
      <c r="L6093">
        <v>1.321995</v>
      </c>
      <c r="M6093">
        <v>6.3330000000000002</v>
      </c>
      <c r="N6093">
        <v>11.73</v>
      </c>
      <c r="O6093" t="s">
        <v>35</v>
      </c>
      <c r="P6093" t="s">
        <v>12288</v>
      </c>
      <c r="Q6093">
        <v>2.9729999999999999</v>
      </c>
      <c r="R6093">
        <v>2.4249999999999998</v>
      </c>
      <c r="S6093">
        <v>18828</v>
      </c>
      <c r="T6093">
        <v>2808</v>
      </c>
      <c r="U6093">
        <v>13615</v>
      </c>
      <c r="V6093">
        <v>25220</v>
      </c>
      <c r="W6093">
        <v>716</v>
      </c>
      <c r="X6093">
        <v>60</v>
      </c>
      <c r="Y6093">
        <v>0</v>
      </c>
      <c r="Z6093">
        <v>0</v>
      </c>
      <c r="AA6093">
        <v>0</v>
      </c>
      <c r="AB6093">
        <v>1</v>
      </c>
      <c r="AC6093" t="s">
        <v>466</v>
      </c>
      <c r="AD6093" t="s">
        <v>12135</v>
      </c>
      <c r="AE6093">
        <v>1.56</v>
      </c>
    </row>
    <row r="6094" spans="1:31">
      <c r="A6094" t="s">
        <v>12289</v>
      </c>
      <c r="B6094">
        <v>2012</v>
      </c>
      <c r="C6094" t="s">
        <v>12135</v>
      </c>
      <c r="D6094" t="s">
        <v>33</v>
      </c>
      <c r="E6094" t="s">
        <v>33</v>
      </c>
      <c r="F6094" t="s">
        <v>214</v>
      </c>
      <c r="G6094" t="s">
        <v>33</v>
      </c>
      <c r="H6094" t="s">
        <v>33</v>
      </c>
      <c r="I6094" t="s">
        <v>33</v>
      </c>
      <c r="J6094" t="s">
        <v>33</v>
      </c>
      <c r="K6094">
        <v>11.626136000000001</v>
      </c>
      <c r="L6094">
        <v>4.0517409999999998</v>
      </c>
      <c r="M6094">
        <v>4.9349999999999996</v>
      </c>
      <c r="N6094">
        <v>22.169</v>
      </c>
      <c r="O6094" t="s">
        <v>35</v>
      </c>
      <c r="P6094" t="s">
        <v>12290</v>
      </c>
      <c r="Q6094">
        <v>10.542999999999999</v>
      </c>
      <c r="R6094">
        <v>6.6909999999999998</v>
      </c>
      <c r="S6094">
        <v>4716</v>
      </c>
      <c r="T6094">
        <v>1553</v>
      </c>
      <c r="U6094">
        <v>2002</v>
      </c>
      <c r="V6094">
        <v>8992</v>
      </c>
      <c r="W6094">
        <v>96</v>
      </c>
      <c r="X6094">
        <v>14</v>
      </c>
      <c r="Y6094">
        <v>0</v>
      </c>
      <c r="Z6094">
        <v>0</v>
      </c>
      <c r="AA6094">
        <v>0</v>
      </c>
      <c r="AB6094">
        <v>1</v>
      </c>
      <c r="AC6094" t="s">
        <v>1150</v>
      </c>
      <c r="AD6094" t="s">
        <v>12135</v>
      </c>
      <c r="AE6094">
        <v>1.52</v>
      </c>
    </row>
    <row r="6095" spans="1:31">
      <c r="A6095" t="s">
        <v>12291</v>
      </c>
      <c r="B6095">
        <v>2012</v>
      </c>
      <c r="C6095" t="s">
        <v>12135</v>
      </c>
      <c r="D6095" t="s">
        <v>33</v>
      </c>
      <c r="E6095" t="s">
        <v>33</v>
      </c>
      <c r="F6095" t="s">
        <v>214</v>
      </c>
      <c r="G6095" t="s">
        <v>33</v>
      </c>
      <c r="H6095" t="s">
        <v>33</v>
      </c>
      <c r="I6095" t="s">
        <v>43</v>
      </c>
      <c r="J6095" t="s">
        <v>33</v>
      </c>
      <c r="K6095">
        <v>9.3694769999999998</v>
      </c>
      <c r="L6095">
        <v>3.9025599999999998</v>
      </c>
      <c r="M6095">
        <v>3.2440000000000002</v>
      </c>
      <c r="N6095">
        <v>20.108000000000001</v>
      </c>
      <c r="O6095" t="s">
        <v>35</v>
      </c>
      <c r="P6095" t="s">
        <v>12292</v>
      </c>
      <c r="Q6095">
        <v>10.739000000000001</v>
      </c>
      <c r="R6095">
        <v>6.1260000000000003</v>
      </c>
      <c r="S6095">
        <v>3031</v>
      </c>
      <c r="T6095">
        <v>1213</v>
      </c>
      <c r="U6095">
        <v>1049</v>
      </c>
      <c r="V6095">
        <v>6505</v>
      </c>
      <c r="W6095">
        <v>67</v>
      </c>
      <c r="X6095">
        <v>9</v>
      </c>
      <c r="Y6095">
        <v>0</v>
      </c>
      <c r="Z6095">
        <v>0</v>
      </c>
      <c r="AA6095">
        <v>0</v>
      </c>
      <c r="AB6095">
        <v>1</v>
      </c>
      <c r="AC6095" t="s">
        <v>813</v>
      </c>
      <c r="AD6095" t="s">
        <v>12135</v>
      </c>
      <c r="AE6095">
        <v>1.18</v>
      </c>
    </row>
    <row r="6096" spans="1:31">
      <c r="A6096" t="s">
        <v>12293</v>
      </c>
      <c r="B6096">
        <v>2012</v>
      </c>
      <c r="C6096" t="s">
        <v>12135</v>
      </c>
      <c r="D6096" t="s">
        <v>33</v>
      </c>
      <c r="E6096" t="s">
        <v>33</v>
      </c>
      <c r="F6096" t="s">
        <v>219</v>
      </c>
      <c r="G6096" t="s">
        <v>33</v>
      </c>
      <c r="H6096" t="s">
        <v>34</v>
      </c>
      <c r="I6096" t="s">
        <v>33</v>
      </c>
      <c r="J6096" t="s">
        <v>33</v>
      </c>
      <c r="K6096">
        <v>14.849748</v>
      </c>
      <c r="L6096">
        <v>4.6001370000000001</v>
      </c>
      <c r="M6096">
        <v>7.0060000000000002</v>
      </c>
      <c r="N6096">
        <v>26.361000000000001</v>
      </c>
      <c r="O6096" t="s">
        <v>35</v>
      </c>
      <c r="P6096" t="s">
        <v>4188</v>
      </c>
      <c r="Q6096">
        <v>11.510999999999999</v>
      </c>
      <c r="R6096">
        <v>7.8440000000000003</v>
      </c>
      <c r="S6096">
        <v>5418</v>
      </c>
      <c r="T6096">
        <v>1716</v>
      </c>
      <c r="U6096">
        <v>2556</v>
      </c>
      <c r="V6096">
        <v>9618</v>
      </c>
      <c r="W6096">
        <v>109</v>
      </c>
      <c r="X6096">
        <v>18</v>
      </c>
      <c r="Y6096">
        <v>0</v>
      </c>
      <c r="Z6096">
        <v>0</v>
      </c>
      <c r="AA6096">
        <v>0</v>
      </c>
      <c r="AB6096">
        <v>1</v>
      </c>
      <c r="AC6096" t="s">
        <v>753</v>
      </c>
      <c r="AD6096" t="s">
        <v>12135</v>
      </c>
      <c r="AE6096">
        <v>1.81</v>
      </c>
    </row>
    <row r="6097" spans="1:31">
      <c r="A6097" t="s">
        <v>12294</v>
      </c>
      <c r="B6097">
        <v>2012</v>
      </c>
      <c r="C6097" t="s">
        <v>12135</v>
      </c>
      <c r="D6097" t="s">
        <v>33</v>
      </c>
      <c r="E6097" t="s">
        <v>33</v>
      </c>
      <c r="F6097" t="s">
        <v>219</v>
      </c>
      <c r="G6097" t="s">
        <v>33</v>
      </c>
      <c r="H6097" t="s">
        <v>34</v>
      </c>
      <c r="I6097" t="s">
        <v>40</v>
      </c>
      <c r="J6097" t="s">
        <v>33</v>
      </c>
      <c r="K6097">
        <v>12.464691</v>
      </c>
      <c r="L6097">
        <v>5.4655009999999997</v>
      </c>
      <c r="M6097">
        <v>3.9489999999999998</v>
      </c>
      <c r="N6097">
        <v>27.431999999999999</v>
      </c>
      <c r="O6097" t="s">
        <v>35</v>
      </c>
      <c r="P6097" t="s">
        <v>12295</v>
      </c>
      <c r="Q6097">
        <v>14.967000000000001</v>
      </c>
      <c r="R6097">
        <v>8.516</v>
      </c>
      <c r="S6097">
        <v>1855</v>
      </c>
      <c r="T6097">
        <v>796</v>
      </c>
      <c r="U6097">
        <v>588</v>
      </c>
      <c r="V6097">
        <v>4083</v>
      </c>
      <c r="W6097">
        <v>54</v>
      </c>
      <c r="X6097">
        <v>8</v>
      </c>
      <c r="Y6097">
        <v>0</v>
      </c>
      <c r="Z6097">
        <v>0</v>
      </c>
      <c r="AA6097">
        <v>0</v>
      </c>
      <c r="AB6097">
        <v>1</v>
      </c>
      <c r="AC6097" t="s">
        <v>479</v>
      </c>
      <c r="AD6097" t="s">
        <v>12135</v>
      </c>
      <c r="AE6097">
        <v>1.45</v>
      </c>
    </row>
    <row r="6098" spans="1:31">
      <c r="A6098" t="s">
        <v>12296</v>
      </c>
      <c r="B6098">
        <v>2012</v>
      </c>
      <c r="C6098" t="s">
        <v>12135</v>
      </c>
      <c r="D6098" t="s">
        <v>33</v>
      </c>
      <c r="E6098" t="s">
        <v>33</v>
      </c>
      <c r="F6098" t="s">
        <v>219</v>
      </c>
      <c r="G6098" t="s">
        <v>33</v>
      </c>
      <c r="H6098" t="s">
        <v>34</v>
      </c>
      <c r="I6098" t="s">
        <v>43</v>
      </c>
      <c r="J6098" t="s">
        <v>33</v>
      </c>
      <c r="K6098">
        <v>16.493241999999999</v>
      </c>
      <c r="L6098">
        <v>6.6918920000000002</v>
      </c>
      <c r="M6098">
        <v>5.7119999999999997</v>
      </c>
      <c r="N6098">
        <v>34.043999999999997</v>
      </c>
      <c r="O6098" t="s">
        <v>35</v>
      </c>
      <c r="P6098" t="s">
        <v>12297</v>
      </c>
      <c r="Q6098">
        <v>17.550999999999998</v>
      </c>
      <c r="R6098">
        <v>10.781000000000001</v>
      </c>
      <c r="S6098">
        <v>3563</v>
      </c>
      <c r="T6098">
        <v>1458</v>
      </c>
      <c r="U6098">
        <v>1234</v>
      </c>
      <c r="V6098">
        <v>7354</v>
      </c>
      <c r="W6098">
        <v>55</v>
      </c>
      <c r="X6098">
        <v>10</v>
      </c>
      <c r="Y6098">
        <v>0</v>
      </c>
      <c r="Z6098">
        <v>0</v>
      </c>
      <c r="AA6098">
        <v>0</v>
      </c>
      <c r="AB6098">
        <v>1</v>
      </c>
      <c r="AC6098" t="s">
        <v>813</v>
      </c>
      <c r="AD6098" t="s">
        <v>12135</v>
      </c>
      <c r="AE6098">
        <v>1.76</v>
      </c>
    </row>
    <row r="6099" spans="1:31">
      <c r="A6099" t="s">
        <v>12298</v>
      </c>
      <c r="B6099">
        <v>2012</v>
      </c>
      <c r="C6099" t="s">
        <v>12135</v>
      </c>
      <c r="D6099" t="s">
        <v>33</v>
      </c>
      <c r="E6099" t="s">
        <v>33</v>
      </c>
      <c r="F6099" t="s">
        <v>219</v>
      </c>
      <c r="G6099" t="s">
        <v>33</v>
      </c>
      <c r="H6099" t="s">
        <v>46</v>
      </c>
      <c r="I6099" t="s">
        <v>33</v>
      </c>
      <c r="J6099" t="s">
        <v>33</v>
      </c>
      <c r="K6099">
        <v>10.121644</v>
      </c>
      <c r="L6099">
        <v>3.202925</v>
      </c>
      <c r="M6099">
        <v>4.7350000000000003</v>
      </c>
      <c r="N6099">
        <v>18.343</v>
      </c>
      <c r="O6099" t="s">
        <v>35</v>
      </c>
      <c r="P6099" t="s">
        <v>12299</v>
      </c>
      <c r="Q6099">
        <v>8.2219999999999995</v>
      </c>
      <c r="R6099">
        <v>5.3869999999999996</v>
      </c>
      <c r="S6099">
        <v>7964</v>
      </c>
      <c r="T6099">
        <v>2637</v>
      </c>
      <c r="U6099">
        <v>3726</v>
      </c>
      <c r="V6099">
        <v>14433</v>
      </c>
      <c r="W6099">
        <v>308</v>
      </c>
      <c r="X6099">
        <v>27</v>
      </c>
      <c r="Y6099">
        <v>0</v>
      </c>
      <c r="Z6099">
        <v>0</v>
      </c>
      <c r="AA6099">
        <v>0</v>
      </c>
      <c r="AB6099">
        <v>1</v>
      </c>
      <c r="AC6099" t="s">
        <v>1191</v>
      </c>
      <c r="AD6099" t="s">
        <v>12135</v>
      </c>
      <c r="AE6099">
        <v>3.46</v>
      </c>
    </row>
    <row r="6100" spans="1:31">
      <c r="A6100" t="s">
        <v>12300</v>
      </c>
      <c r="B6100">
        <v>2012</v>
      </c>
      <c r="C6100" t="s">
        <v>12135</v>
      </c>
      <c r="D6100" t="s">
        <v>33</v>
      </c>
      <c r="E6100" t="s">
        <v>33</v>
      </c>
      <c r="F6100" t="s">
        <v>219</v>
      </c>
      <c r="G6100" t="s">
        <v>33</v>
      </c>
      <c r="H6100" t="s">
        <v>46</v>
      </c>
      <c r="I6100" t="s">
        <v>40</v>
      </c>
      <c r="J6100" t="s">
        <v>33</v>
      </c>
      <c r="K6100">
        <v>13.286714</v>
      </c>
      <c r="L6100">
        <v>5.1309199999999997</v>
      </c>
      <c r="M6100">
        <v>4.9539999999999997</v>
      </c>
      <c r="N6100">
        <v>26.927</v>
      </c>
      <c r="O6100" t="s">
        <v>35</v>
      </c>
      <c r="P6100" t="s">
        <v>12301</v>
      </c>
      <c r="Q6100">
        <v>13.64</v>
      </c>
      <c r="R6100">
        <v>8.3320000000000007</v>
      </c>
      <c r="S6100">
        <v>5429</v>
      </c>
      <c r="T6100">
        <v>2192</v>
      </c>
      <c r="U6100">
        <v>2024</v>
      </c>
      <c r="V6100">
        <v>11002</v>
      </c>
      <c r="W6100">
        <v>188</v>
      </c>
      <c r="X6100">
        <v>17</v>
      </c>
      <c r="Y6100">
        <v>0</v>
      </c>
      <c r="Z6100">
        <v>0</v>
      </c>
      <c r="AA6100">
        <v>0</v>
      </c>
      <c r="AB6100">
        <v>1</v>
      </c>
      <c r="AC6100" t="s">
        <v>1273</v>
      </c>
      <c r="AD6100" t="s">
        <v>12135</v>
      </c>
      <c r="AE6100">
        <v>4.2699999999999996</v>
      </c>
    </row>
    <row r="6101" spans="1:31">
      <c r="A6101" t="s">
        <v>12302</v>
      </c>
      <c r="B6101">
        <v>2012</v>
      </c>
      <c r="C6101" t="s">
        <v>12135</v>
      </c>
      <c r="D6101" t="s">
        <v>33</v>
      </c>
      <c r="E6101" t="s">
        <v>33</v>
      </c>
      <c r="F6101" t="s">
        <v>219</v>
      </c>
      <c r="G6101" t="s">
        <v>33</v>
      </c>
      <c r="H6101" t="s">
        <v>46</v>
      </c>
      <c r="I6101" t="s">
        <v>43</v>
      </c>
      <c r="J6101" t="s">
        <v>33</v>
      </c>
      <c r="K6101">
        <v>6.7024059999999999</v>
      </c>
      <c r="L6101">
        <v>2.9825379999999999</v>
      </c>
      <c r="M6101">
        <v>2.1309999999999998</v>
      </c>
      <c r="N6101">
        <v>15.237</v>
      </c>
      <c r="O6101" t="s">
        <v>35</v>
      </c>
      <c r="P6101" t="s">
        <v>12303</v>
      </c>
      <c r="Q6101">
        <v>8.5350000000000001</v>
      </c>
      <c r="R6101">
        <v>4.5720000000000001</v>
      </c>
      <c r="S6101">
        <v>2535</v>
      </c>
      <c r="T6101">
        <v>1176</v>
      </c>
      <c r="U6101">
        <v>806</v>
      </c>
      <c r="V6101">
        <v>5763</v>
      </c>
      <c r="W6101">
        <v>120</v>
      </c>
      <c r="X6101">
        <v>10</v>
      </c>
      <c r="Y6101">
        <v>0</v>
      </c>
      <c r="Z6101">
        <v>0</v>
      </c>
      <c r="AA6101">
        <v>0</v>
      </c>
      <c r="AB6101">
        <v>1</v>
      </c>
      <c r="AC6101" t="s">
        <v>1155</v>
      </c>
      <c r="AD6101" t="s">
        <v>12135</v>
      </c>
      <c r="AE6101">
        <v>1.69</v>
      </c>
    </row>
    <row r="6102" spans="1:31">
      <c r="A6102" t="s">
        <v>12304</v>
      </c>
      <c r="B6102">
        <v>2012</v>
      </c>
      <c r="C6102" t="s">
        <v>12135</v>
      </c>
      <c r="D6102" t="s">
        <v>33</v>
      </c>
      <c r="E6102" t="s">
        <v>33</v>
      </c>
      <c r="F6102" t="s">
        <v>219</v>
      </c>
      <c r="G6102" t="s">
        <v>33</v>
      </c>
      <c r="H6102" t="s">
        <v>54</v>
      </c>
      <c r="I6102" t="s">
        <v>33</v>
      </c>
      <c r="J6102" t="s">
        <v>33</v>
      </c>
      <c r="K6102">
        <v>8.5822430000000001</v>
      </c>
      <c r="L6102">
        <v>1.447322</v>
      </c>
      <c r="M6102">
        <v>5.952</v>
      </c>
      <c r="N6102">
        <v>11.887</v>
      </c>
      <c r="O6102" t="s">
        <v>35</v>
      </c>
      <c r="P6102" t="s">
        <v>12305</v>
      </c>
      <c r="Q6102">
        <v>3.3050000000000002</v>
      </c>
      <c r="R6102">
        <v>2.63</v>
      </c>
      <c r="S6102">
        <v>10998</v>
      </c>
      <c r="T6102">
        <v>1830</v>
      </c>
      <c r="U6102">
        <v>7627</v>
      </c>
      <c r="V6102">
        <v>15233</v>
      </c>
      <c r="W6102">
        <v>538</v>
      </c>
      <c r="X6102">
        <v>41</v>
      </c>
      <c r="Y6102">
        <v>0</v>
      </c>
      <c r="Z6102">
        <v>0</v>
      </c>
      <c r="AA6102">
        <v>0</v>
      </c>
      <c r="AB6102">
        <v>1</v>
      </c>
      <c r="AC6102" t="s">
        <v>513</v>
      </c>
      <c r="AD6102" t="s">
        <v>12135</v>
      </c>
      <c r="AE6102">
        <v>1.43</v>
      </c>
    </row>
    <row r="6103" spans="1:31">
      <c r="A6103" t="s">
        <v>12306</v>
      </c>
      <c r="B6103">
        <v>2012</v>
      </c>
      <c r="C6103" t="s">
        <v>12135</v>
      </c>
      <c r="D6103" t="s">
        <v>33</v>
      </c>
      <c r="E6103" t="s">
        <v>33</v>
      </c>
      <c r="F6103" t="s">
        <v>219</v>
      </c>
      <c r="G6103" t="s">
        <v>33</v>
      </c>
      <c r="H6103" t="s">
        <v>54</v>
      </c>
      <c r="I6103" t="s">
        <v>40</v>
      </c>
      <c r="J6103" t="s">
        <v>33</v>
      </c>
      <c r="K6103">
        <v>7.8303409999999998</v>
      </c>
      <c r="L6103">
        <v>1.807739</v>
      </c>
      <c r="M6103">
        <v>4.6559999999999997</v>
      </c>
      <c r="N6103">
        <v>12.188000000000001</v>
      </c>
      <c r="O6103" t="s">
        <v>35</v>
      </c>
      <c r="P6103" t="s">
        <v>12307</v>
      </c>
      <c r="Q6103">
        <v>4.3579999999999997</v>
      </c>
      <c r="R6103">
        <v>3.1749999999999998</v>
      </c>
      <c r="S6103">
        <v>4721</v>
      </c>
      <c r="T6103">
        <v>1105</v>
      </c>
      <c r="U6103">
        <v>2807</v>
      </c>
      <c r="V6103">
        <v>7348</v>
      </c>
      <c r="W6103">
        <v>329</v>
      </c>
      <c r="X6103">
        <v>22</v>
      </c>
      <c r="Y6103">
        <v>0</v>
      </c>
      <c r="Z6103">
        <v>0</v>
      </c>
      <c r="AA6103">
        <v>0</v>
      </c>
      <c r="AB6103">
        <v>1</v>
      </c>
      <c r="AC6103" t="s">
        <v>494</v>
      </c>
      <c r="AD6103" t="s">
        <v>12135</v>
      </c>
      <c r="AE6103">
        <v>1.49</v>
      </c>
    </row>
    <row r="6104" spans="1:31">
      <c r="A6104" t="s">
        <v>12308</v>
      </c>
      <c r="B6104">
        <v>2012</v>
      </c>
      <c r="C6104" t="s">
        <v>12135</v>
      </c>
      <c r="D6104" t="s">
        <v>33</v>
      </c>
      <c r="E6104" t="s">
        <v>33</v>
      </c>
      <c r="F6104" t="s">
        <v>219</v>
      </c>
      <c r="G6104" t="s">
        <v>33</v>
      </c>
      <c r="H6104" t="s">
        <v>54</v>
      </c>
      <c r="I6104" t="s">
        <v>43</v>
      </c>
      <c r="J6104" t="s">
        <v>33</v>
      </c>
      <c r="K6104">
        <v>9.2503039999999999</v>
      </c>
      <c r="L6104">
        <v>2.2527469999999998</v>
      </c>
      <c r="M6104">
        <v>5.3129999999999997</v>
      </c>
      <c r="N6104">
        <v>14.715999999999999</v>
      </c>
      <c r="O6104" t="s">
        <v>35</v>
      </c>
      <c r="P6104" t="s">
        <v>12309</v>
      </c>
      <c r="Q6104">
        <v>5.4660000000000002</v>
      </c>
      <c r="R6104">
        <v>3.9380000000000002</v>
      </c>
      <c r="S6104">
        <v>6277</v>
      </c>
      <c r="T6104">
        <v>1535</v>
      </c>
      <c r="U6104">
        <v>3605</v>
      </c>
      <c r="V6104">
        <v>9986</v>
      </c>
      <c r="W6104">
        <v>209</v>
      </c>
      <c r="X6104">
        <v>19</v>
      </c>
      <c r="Y6104">
        <v>0</v>
      </c>
      <c r="Z6104">
        <v>0</v>
      </c>
      <c r="AA6104">
        <v>0</v>
      </c>
      <c r="AB6104">
        <v>1</v>
      </c>
      <c r="AC6104" t="s">
        <v>713</v>
      </c>
      <c r="AD6104" t="s">
        <v>12135</v>
      </c>
      <c r="AE6104">
        <v>1.26</v>
      </c>
    </row>
    <row r="6105" spans="1:31">
      <c r="A6105" t="s">
        <v>12310</v>
      </c>
      <c r="B6105">
        <v>2012</v>
      </c>
      <c r="C6105" t="s">
        <v>12135</v>
      </c>
      <c r="D6105" t="s">
        <v>33</v>
      </c>
      <c r="E6105" t="s">
        <v>33</v>
      </c>
      <c r="F6105" t="s">
        <v>219</v>
      </c>
      <c r="G6105" t="s">
        <v>33</v>
      </c>
      <c r="H6105" t="s">
        <v>62</v>
      </c>
      <c r="I6105" t="s">
        <v>33</v>
      </c>
      <c r="J6105" t="s">
        <v>33</v>
      </c>
      <c r="K6105">
        <v>6.5679049999999997</v>
      </c>
      <c r="L6105">
        <v>1.516618</v>
      </c>
      <c r="M6105">
        <v>3.91</v>
      </c>
      <c r="N6105">
        <v>10.236000000000001</v>
      </c>
      <c r="O6105" t="s">
        <v>35</v>
      </c>
      <c r="P6105" t="s">
        <v>12311</v>
      </c>
      <c r="Q6105">
        <v>3.6680000000000001</v>
      </c>
      <c r="R6105">
        <v>2.6579999999999999</v>
      </c>
      <c r="S6105">
        <v>7413</v>
      </c>
      <c r="T6105">
        <v>1806</v>
      </c>
      <c r="U6105">
        <v>4413</v>
      </c>
      <c r="V6105">
        <v>11554</v>
      </c>
      <c r="W6105">
        <v>550</v>
      </c>
      <c r="X6105">
        <v>33</v>
      </c>
      <c r="Y6105">
        <v>0</v>
      </c>
      <c r="Z6105">
        <v>0</v>
      </c>
      <c r="AA6105">
        <v>0</v>
      </c>
      <c r="AB6105">
        <v>1</v>
      </c>
      <c r="AC6105" t="s">
        <v>1037</v>
      </c>
      <c r="AD6105" t="s">
        <v>12135</v>
      </c>
      <c r="AE6105">
        <v>2.06</v>
      </c>
    </row>
    <row r="6106" spans="1:31">
      <c r="A6106" t="s">
        <v>12312</v>
      </c>
      <c r="B6106">
        <v>2012</v>
      </c>
      <c r="C6106" t="s">
        <v>12135</v>
      </c>
      <c r="D6106" t="s">
        <v>33</v>
      </c>
      <c r="E6106" t="s">
        <v>33</v>
      </c>
      <c r="F6106" t="s">
        <v>219</v>
      </c>
      <c r="G6106" t="s">
        <v>33</v>
      </c>
      <c r="H6106" t="s">
        <v>62</v>
      </c>
      <c r="I6106" t="s">
        <v>40</v>
      </c>
      <c r="J6106" t="s">
        <v>33</v>
      </c>
      <c r="K6106">
        <v>6.6193920000000004</v>
      </c>
      <c r="L6106">
        <v>1.852177</v>
      </c>
      <c r="M6106">
        <v>3.4630000000000001</v>
      </c>
      <c r="N6106">
        <v>11.286</v>
      </c>
      <c r="O6106" t="s">
        <v>35</v>
      </c>
      <c r="P6106" t="s">
        <v>12313</v>
      </c>
      <c r="Q6106">
        <v>4.6669999999999998</v>
      </c>
      <c r="R6106">
        <v>3.157</v>
      </c>
      <c r="S6106">
        <v>3532</v>
      </c>
      <c r="T6106">
        <v>1012</v>
      </c>
      <c r="U6106">
        <v>1848</v>
      </c>
      <c r="V6106">
        <v>6023</v>
      </c>
      <c r="W6106">
        <v>329</v>
      </c>
      <c r="X6106">
        <v>21</v>
      </c>
      <c r="Y6106">
        <v>0</v>
      </c>
      <c r="Z6106">
        <v>0</v>
      </c>
      <c r="AA6106">
        <v>0</v>
      </c>
      <c r="AB6106">
        <v>1</v>
      </c>
      <c r="AC6106" t="s">
        <v>496</v>
      </c>
      <c r="AD6106" t="s">
        <v>12135</v>
      </c>
      <c r="AE6106">
        <v>1.82</v>
      </c>
    </row>
    <row r="6107" spans="1:31">
      <c r="A6107" t="s">
        <v>12314</v>
      </c>
      <c r="B6107">
        <v>2012</v>
      </c>
      <c r="C6107" t="s">
        <v>12135</v>
      </c>
      <c r="D6107" t="s">
        <v>33</v>
      </c>
      <c r="E6107" t="s">
        <v>33</v>
      </c>
      <c r="F6107" t="s">
        <v>219</v>
      </c>
      <c r="G6107" t="s">
        <v>33</v>
      </c>
      <c r="H6107" t="s">
        <v>62</v>
      </c>
      <c r="I6107" t="s">
        <v>43</v>
      </c>
      <c r="J6107" t="s">
        <v>33</v>
      </c>
      <c r="K6107">
        <v>6.5217320000000001</v>
      </c>
      <c r="L6107">
        <v>2.4704069999999998</v>
      </c>
      <c r="M6107">
        <v>2.5619999999999998</v>
      </c>
      <c r="N6107">
        <v>13.263999999999999</v>
      </c>
      <c r="O6107" t="s">
        <v>35</v>
      </c>
      <c r="P6107" t="s">
        <v>4560</v>
      </c>
      <c r="Q6107">
        <v>6.742</v>
      </c>
      <c r="R6107">
        <v>3.96</v>
      </c>
      <c r="S6107">
        <v>3881</v>
      </c>
      <c r="T6107">
        <v>1514</v>
      </c>
      <c r="U6107">
        <v>1524</v>
      </c>
      <c r="V6107">
        <v>7893</v>
      </c>
      <c r="W6107">
        <v>221</v>
      </c>
      <c r="X6107">
        <v>12</v>
      </c>
      <c r="Y6107">
        <v>0</v>
      </c>
      <c r="Z6107">
        <v>0</v>
      </c>
      <c r="AA6107">
        <v>0</v>
      </c>
      <c r="AB6107">
        <v>1</v>
      </c>
      <c r="AC6107" t="s">
        <v>96</v>
      </c>
      <c r="AD6107" t="s">
        <v>12135</v>
      </c>
      <c r="AE6107">
        <v>2.2000000000000002</v>
      </c>
    </row>
    <row r="6108" spans="1:31">
      <c r="A6108" t="s">
        <v>12315</v>
      </c>
      <c r="B6108">
        <v>2012</v>
      </c>
      <c r="C6108" t="s">
        <v>12135</v>
      </c>
      <c r="D6108" t="s">
        <v>33</v>
      </c>
      <c r="E6108" t="s">
        <v>33</v>
      </c>
      <c r="F6108" t="s">
        <v>219</v>
      </c>
      <c r="G6108" t="s">
        <v>33</v>
      </c>
      <c r="H6108" t="s">
        <v>68</v>
      </c>
      <c r="I6108" t="s">
        <v>33</v>
      </c>
      <c r="J6108" t="s">
        <v>33</v>
      </c>
      <c r="K6108">
        <v>7.5345719999999998</v>
      </c>
      <c r="L6108">
        <v>1.5812809999999999</v>
      </c>
      <c r="M6108">
        <v>4.726</v>
      </c>
      <c r="N6108">
        <v>11.284000000000001</v>
      </c>
      <c r="O6108" t="s">
        <v>35</v>
      </c>
      <c r="P6108" t="s">
        <v>12316</v>
      </c>
      <c r="Q6108">
        <v>3.7490000000000001</v>
      </c>
      <c r="R6108">
        <v>2.8079999999999998</v>
      </c>
      <c r="S6108">
        <v>8760</v>
      </c>
      <c r="T6108">
        <v>1890</v>
      </c>
      <c r="U6108">
        <v>5495</v>
      </c>
      <c r="V6108">
        <v>13119</v>
      </c>
      <c r="W6108">
        <v>538</v>
      </c>
      <c r="X6108">
        <v>34</v>
      </c>
      <c r="Y6108">
        <v>0</v>
      </c>
      <c r="Z6108">
        <v>0</v>
      </c>
      <c r="AA6108">
        <v>0</v>
      </c>
      <c r="AB6108">
        <v>1</v>
      </c>
      <c r="AC6108" t="s">
        <v>575</v>
      </c>
      <c r="AD6108" t="s">
        <v>12135</v>
      </c>
      <c r="AE6108">
        <v>1.93</v>
      </c>
    </row>
    <row r="6109" spans="1:31">
      <c r="A6109" t="s">
        <v>12317</v>
      </c>
      <c r="B6109">
        <v>2012</v>
      </c>
      <c r="C6109" t="s">
        <v>12135</v>
      </c>
      <c r="D6109" t="s">
        <v>33</v>
      </c>
      <c r="E6109" t="s">
        <v>33</v>
      </c>
      <c r="F6109" t="s">
        <v>219</v>
      </c>
      <c r="G6109" t="s">
        <v>33</v>
      </c>
      <c r="H6109" t="s">
        <v>68</v>
      </c>
      <c r="I6109" t="s">
        <v>40</v>
      </c>
      <c r="J6109" t="s">
        <v>33</v>
      </c>
      <c r="K6109">
        <v>4.6295299999999999</v>
      </c>
      <c r="L6109">
        <v>1.2558020000000001</v>
      </c>
      <c r="M6109">
        <v>2.488</v>
      </c>
      <c r="N6109">
        <v>7.7859999999999996</v>
      </c>
      <c r="O6109" t="s">
        <v>35</v>
      </c>
      <c r="P6109" t="s">
        <v>12318</v>
      </c>
      <c r="Q6109">
        <v>3.157</v>
      </c>
      <c r="R6109">
        <v>2.1419999999999999</v>
      </c>
      <c r="S6109">
        <v>2962</v>
      </c>
      <c r="T6109">
        <v>795</v>
      </c>
      <c r="U6109">
        <v>1592</v>
      </c>
      <c r="V6109">
        <v>4981</v>
      </c>
      <c r="W6109">
        <v>320</v>
      </c>
      <c r="X6109">
        <v>15</v>
      </c>
      <c r="Y6109">
        <v>0</v>
      </c>
      <c r="Z6109">
        <v>0</v>
      </c>
      <c r="AA6109">
        <v>0</v>
      </c>
      <c r="AB6109">
        <v>1</v>
      </c>
      <c r="AC6109" t="s">
        <v>477</v>
      </c>
      <c r="AD6109" t="s">
        <v>12135</v>
      </c>
      <c r="AE6109">
        <v>1.1399999999999999</v>
      </c>
    </row>
    <row r="6110" spans="1:31">
      <c r="A6110" t="s">
        <v>12319</v>
      </c>
      <c r="B6110">
        <v>2012</v>
      </c>
      <c r="C6110" t="s">
        <v>12135</v>
      </c>
      <c r="D6110" t="s">
        <v>33</v>
      </c>
      <c r="E6110" t="s">
        <v>33</v>
      </c>
      <c r="F6110" t="s">
        <v>219</v>
      </c>
      <c r="G6110" t="s">
        <v>33</v>
      </c>
      <c r="H6110" t="s">
        <v>68</v>
      </c>
      <c r="I6110" t="s">
        <v>43</v>
      </c>
      <c r="J6110" t="s">
        <v>33</v>
      </c>
      <c r="K6110">
        <v>11.088538</v>
      </c>
      <c r="L6110">
        <v>2.9896319999999998</v>
      </c>
      <c r="M6110">
        <v>5.915</v>
      </c>
      <c r="N6110">
        <v>18.462</v>
      </c>
      <c r="O6110" t="s">
        <v>35</v>
      </c>
      <c r="P6110" t="s">
        <v>12320</v>
      </c>
      <c r="Q6110">
        <v>7.3730000000000002</v>
      </c>
      <c r="R6110">
        <v>5.1740000000000004</v>
      </c>
      <c r="S6110">
        <v>5798</v>
      </c>
      <c r="T6110">
        <v>1665</v>
      </c>
      <c r="U6110">
        <v>3093</v>
      </c>
      <c r="V6110">
        <v>9654</v>
      </c>
      <c r="W6110">
        <v>218</v>
      </c>
      <c r="X6110">
        <v>19</v>
      </c>
      <c r="Y6110">
        <v>0</v>
      </c>
      <c r="Z6110">
        <v>0</v>
      </c>
      <c r="AA6110">
        <v>0</v>
      </c>
      <c r="AB6110">
        <v>1</v>
      </c>
      <c r="AC6110" t="s">
        <v>753</v>
      </c>
      <c r="AD6110" t="s">
        <v>12135</v>
      </c>
      <c r="AE6110">
        <v>1.97</v>
      </c>
    </row>
    <row r="6111" spans="1:31">
      <c r="A6111" t="s">
        <v>12321</v>
      </c>
      <c r="B6111">
        <v>2012</v>
      </c>
      <c r="C6111" t="s">
        <v>12135</v>
      </c>
      <c r="D6111" t="s">
        <v>33</v>
      </c>
      <c r="E6111" t="s">
        <v>33</v>
      </c>
      <c r="F6111" t="s">
        <v>219</v>
      </c>
      <c r="G6111" t="s">
        <v>33</v>
      </c>
      <c r="H6111" t="s">
        <v>74</v>
      </c>
      <c r="I6111" t="s">
        <v>33</v>
      </c>
      <c r="J6111" t="s">
        <v>33</v>
      </c>
      <c r="K6111">
        <v>6.9792680000000002</v>
      </c>
      <c r="L6111">
        <v>2.018869</v>
      </c>
      <c r="M6111">
        <v>3.5550000000000002</v>
      </c>
      <c r="N6111">
        <v>12.101000000000001</v>
      </c>
      <c r="O6111" t="s">
        <v>35</v>
      </c>
      <c r="P6111" t="s">
        <v>12322</v>
      </c>
      <c r="Q6111">
        <v>5.1219999999999999</v>
      </c>
      <c r="R6111">
        <v>3.4249999999999998</v>
      </c>
      <c r="S6111">
        <v>4873</v>
      </c>
      <c r="T6111">
        <v>1484</v>
      </c>
      <c r="U6111">
        <v>2482</v>
      </c>
      <c r="V6111">
        <v>8449</v>
      </c>
      <c r="W6111">
        <v>326</v>
      </c>
      <c r="X6111">
        <v>18</v>
      </c>
      <c r="Y6111">
        <v>0</v>
      </c>
      <c r="Z6111">
        <v>0</v>
      </c>
      <c r="AA6111">
        <v>0</v>
      </c>
      <c r="AB6111">
        <v>1</v>
      </c>
      <c r="AC6111" t="s">
        <v>96</v>
      </c>
      <c r="AD6111" t="s">
        <v>12135</v>
      </c>
      <c r="AE6111">
        <v>2.04</v>
      </c>
    </row>
    <row r="6112" spans="1:31">
      <c r="A6112" t="s">
        <v>12323</v>
      </c>
      <c r="B6112">
        <v>2012</v>
      </c>
      <c r="C6112" t="s">
        <v>12135</v>
      </c>
      <c r="D6112" t="s">
        <v>33</v>
      </c>
      <c r="E6112" t="s">
        <v>33</v>
      </c>
      <c r="F6112" t="s">
        <v>219</v>
      </c>
      <c r="G6112" t="s">
        <v>33</v>
      </c>
      <c r="H6112" t="s">
        <v>74</v>
      </c>
      <c r="I6112" t="s">
        <v>40</v>
      </c>
      <c r="J6112" t="s">
        <v>33</v>
      </c>
      <c r="K6112">
        <v>9.8136080000000003</v>
      </c>
      <c r="L6112">
        <v>3.0517859999999999</v>
      </c>
      <c r="M6112">
        <v>4.673</v>
      </c>
      <c r="N6112">
        <v>17.613</v>
      </c>
      <c r="O6112" t="s">
        <v>35</v>
      </c>
      <c r="P6112" t="s">
        <v>12165</v>
      </c>
      <c r="Q6112">
        <v>7.7990000000000004</v>
      </c>
      <c r="R6112">
        <v>5.141</v>
      </c>
      <c r="S6112">
        <v>3575</v>
      </c>
      <c r="T6112">
        <v>1197</v>
      </c>
      <c r="U6112">
        <v>1702</v>
      </c>
      <c r="V6112">
        <v>6417</v>
      </c>
      <c r="W6112">
        <v>190</v>
      </c>
      <c r="X6112">
        <v>13</v>
      </c>
      <c r="Y6112">
        <v>0</v>
      </c>
      <c r="Z6112">
        <v>0</v>
      </c>
      <c r="AA6112">
        <v>0</v>
      </c>
      <c r="AB6112">
        <v>1</v>
      </c>
      <c r="AC6112" t="s">
        <v>496</v>
      </c>
      <c r="AD6112" t="s">
        <v>12135</v>
      </c>
      <c r="AE6112">
        <v>1.99</v>
      </c>
    </row>
    <row r="6113" spans="1:31">
      <c r="A6113" t="s">
        <v>12324</v>
      </c>
      <c r="B6113">
        <v>2012</v>
      </c>
      <c r="C6113" t="s">
        <v>12135</v>
      </c>
      <c r="D6113" t="s">
        <v>33</v>
      </c>
      <c r="E6113" t="s">
        <v>33</v>
      </c>
      <c r="F6113" t="s">
        <v>219</v>
      </c>
      <c r="G6113" t="s">
        <v>33</v>
      </c>
      <c r="H6113" t="s">
        <v>74</v>
      </c>
      <c r="I6113" t="s">
        <v>43</v>
      </c>
      <c r="J6113" t="s">
        <v>33</v>
      </c>
      <c r="K6113">
        <v>3.8862549999999998</v>
      </c>
      <c r="L6113">
        <v>2.0715400000000002</v>
      </c>
      <c r="M6113">
        <v>0.92300000000000004</v>
      </c>
      <c r="N6113">
        <v>10.333</v>
      </c>
      <c r="O6113" t="s">
        <v>35</v>
      </c>
      <c r="P6113" t="s">
        <v>12325</v>
      </c>
      <c r="Q6113">
        <v>6.4470000000000001</v>
      </c>
      <c r="R6113">
        <v>2.964</v>
      </c>
      <c r="S6113">
        <v>1297</v>
      </c>
      <c r="T6113">
        <v>703</v>
      </c>
      <c r="U6113">
        <v>308</v>
      </c>
      <c r="V6113">
        <v>3450</v>
      </c>
      <c r="W6113">
        <v>136</v>
      </c>
      <c r="X6113">
        <v>5</v>
      </c>
      <c r="Y6113">
        <v>0</v>
      </c>
      <c r="Z6113">
        <v>0</v>
      </c>
      <c r="AA6113">
        <v>0</v>
      </c>
      <c r="AB6113">
        <v>1</v>
      </c>
      <c r="AC6113" t="s">
        <v>83</v>
      </c>
      <c r="AD6113" t="s">
        <v>12135</v>
      </c>
      <c r="AE6113">
        <v>1.55</v>
      </c>
    </row>
    <row r="6114" spans="1:31">
      <c r="A6114" t="s">
        <v>12326</v>
      </c>
      <c r="B6114">
        <v>2012</v>
      </c>
      <c r="C6114" t="s">
        <v>12135</v>
      </c>
      <c r="D6114" t="s">
        <v>33</v>
      </c>
      <c r="E6114" t="s">
        <v>33</v>
      </c>
      <c r="F6114" t="s">
        <v>219</v>
      </c>
      <c r="G6114" t="s">
        <v>33</v>
      </c>
      <c r="H6114" t="s">
        <v>81</v>
      </c>
      <c r="I6114" t="s">
        <v>33</v>
      </c>
      <c r="J6114" t="s">
        <v>33</v>
      </c>
      <c r="K6114">
        <v>1.677068</v>
      </c>
      <c r="L6114">
        <v>0.83791300000000002</v>
      </c>
      <c r="M6114">
        <v>0.45500000000000002</v>
      </c>
      <c r="N6114">
        <v>4.2539999999999996</v>
      </c>
      <c r="O6114" t="s">
        <v>35</v>
      </c>
      <c r="P6114" t="s">
        <v>6509</v>
      </c>
      <c r="Q6114">
        <v>2.577</v>
      </c>
      <c r="R6114">
        <v>1.222</v>
      </c>
      <c r="S6114">
        <v>437</v>
      </c>
      <c r="T6114">
        <v>219</v>
      </c>
      <c r="U6114">
        <v>119</v>
      </c>
      <c r="V6114">
        <v>1109</v>
      </c>
      <c r="W6114">
        <v>157</v>
      </c>
      <c r="X6114">
        <v>5</v>
      </c>
      <c r="Y6114">
        <v>0</v>
      </c>
      <c r="Z6114">
        <v>0</v>
      </c>
      <c r="AA6114">
        <v>0</v>
      </c>
      <c r="AB6114">
        <v>1</v>
      </c>
      <c r="AC6114" t="s">
        <v>56</v>
      </c>
      <c r="AD6114" t="s">
        <v>12135</v>
      </c>
      <c r="AE6114">
        <v>0.66</v>
      </c>
    </row>
    <row r="6115" spans="1:31">
      <c r="A6115" t="s">
        <v>12327</v>
      </c>
      <c r="B6115">
        <v>2012</v>
      </c>
      <c r="C6115" t="s">
        <v>12135</v>
      </c>
      <c r="D6115" t="s">
        <v>33</v>
      </c>
      <c r="E6115" t="s">
        <v>33</v>
      </c>
      <c r="F6115" t="s">
        <v>219</v>
      </c>
      <c r="G6115" t="s">
        <v>33</v>
      </c>
      <c r="H6115" t="s">
        <v>81</v>
      </c>
      <c r="I6115" t="s">
        <v>40</v>
      </c>
      <c r="J6115" t="s">
        <v>33</v>
      </c>
      <c r="K6115">
        <v>0.26033600000000001</v>
      </c>
      <c r="L6115">
        <v>0.27479900000000002</v>
      </c>
      <c r="M6115">
        <v>5.0000000000000001E-3</v>
      </c>
      <c r="N6115">
        <v>1.5449999999999999</v>
      </c>
      <c r="O6115" t="s">
        <v>35</v>
      </c>
      <c r="P6115" t="s">
        <v>66</v>
      </c>
      <c r="Q6115">
        <v>1.2849999999999999</v>
      </c>
      <c r="R6115">
        <v>0.25600000000000001</v>
      </c>
      <c r="S6115">
        <v>35</v>
      </c>
      <c r="T6115">
        <v>37</v>
      </c>
      <c r="U6115">
        <v>1</v>
      </c>
      <c r="V6115">
        <v>210</v>
      </c>
      <c r="W6115">
        <v>93</v>
      </c>
      <c r="X6115">
        <v>1</v>
      </c>
      <c r="Y6115">
        <v>0</v>
      </c>
      <c r="Z6115">
        <v>0</v>
      </c>
      <c r="AA6115">
        <v>0</v>
      </c>
      <c r="AB6115">
        <v>1</v>
      </c>
      <c r="AC6115" t="s">
        <v>144</v>
      </c>
      <c r="AD6115" t="s">
        <v>12135</v>
      </c>
      <c r="AE6115">
        <v>0.27</v>
      </c>
    </row>
    <row r="6116" spans="1:31">
      <c r="A6116" t="s">
        <v>12328</v>
      </c>
      <c r="B6116">
        <v>2012</v>
      </c>
      <c r="C6116" t="s">
        <v>12135</v>
      </c>
      <c r="D6116" t="s">
        <v>33</v>
      </c>
      <c r="E6116" t="s">
        <v>33</v>
      </c>
      <c r="F6116" t="s">
        <v>219</v>
      </c>
      <c r="G6116" t="s">
        <v>33</v>
      </c>
      <c r="H6116" t="s">
        <v>81</v>
      </c>
      <c r="I6116" t="s">
        <v>43</v>
      </c>
      <c r="J6116" t="s">
        <v>33</v>
      </c>
      <c r="K6116">
        <v>3.2237520000000002</v>
      </c>
      <c r="L6116">
        <v>1.761058</v>
      </c>
      <c r="M6116">
        <v>0.73899999999999999</v>
      </c>
      <c r="N6116">
        <v>8.7520000000000007</v>
      </c>
      <c r="O6116" t="s">
        <v>35</v>
      </c>
      <c r="P6116" t="s">
        <v>12329</v>
      </c>
      <c r="Q6116">
        <v>5.5279999999999996</v>
      </c>
      <c r="R6116">
        <v>2.4849999999999999</v>
      </c>
      <c r="S6116">
        <v>402</v>
      </c>
      <c r="T6116">
        <v>214</v>
      </c>
      <c r="U6116">
        <v>92</v>
      </c>
      <c r="V6116">
        <v>1091</v>
      </c>
      <c r="W6116">
        <v>64</v>
      </c>
      <c r="X6116">
        <v>4</v>
      </c>
      <c r="Y6116">
        <v>0</v>
      </c>
      <c r="Z6116">
        <v>0</v>
      </c>
      <c r="AA6116">
        <v>0</v>
      </c>
      <c r="AB6116">
        <v>1</v>
      </c>
      <c r="AC6116" t="s">
        <v>56</v>
      </c>
      <c r="AD6116" t="s">
        <v>12135</v>
      </c>
      <c r="AE6116">
        <v>0.63</v>
      </c>
    </row>
    <row r="6117" spans="1:31">
      <c r="A6117" t="s">
        <v>12330</v>
      </c>
      <c r="B6117">
        <v>2012</v>
      </c>
      <c r="C6117" t="s">
        <v>12135</v>
      </c>
      <c r="D6117" t="s">
        <v>33</v>
      </c>
      <c r="E6117" t="s">
        <v>33</v>
      </c>
      <c r="F6117" t="s">
        <v>219</v>
      </c>
      <c r="G6117" t="s">
        <v>33</v>
      </c>
      <c r="H6117" t="s">
        <v>89</v>
      </c>
      <c r="I6117" t="s">
        <v>33</v>
      </c>
      <c r="J6117" t="s">
        <v>33</v>
      </c>
      <c r="K6117">
        <v>6.4972240000000001</v>
      </c>
      <c r="L6117">
        <v>2.7356449999999999</v>
      </c>
      <c r="M6117">
        <v>2.246</v>
      </c>
      <c r="N6117">
        <v>14.167</v>
      </c>
      <c r="O6117" t="s">
        <v>35</v>
      </c>
      <c r="P6117" t="s">
        <v>12331</v>
      </c>
      <c r="Q6117">
        <v>7.6689999999999996</v>
      </c>
      <c r="R6117">
        <v>4.2510000000000003</v>
      </c>
      <c r="S6117">
        <v>737</v>
      </c>
      <c r="T6117">
        <v>312</v>
      </c>
      <c r="U6117">
        <v>255</v>
      </c>
      <c r="V6117">
        <v>1606</v>
      </c>
      <c r="W6117">
        <v>74</v>
      </c>
      <c r="X6117">
        <v>6</v>
      </c>
      <c r="Y6117">
        <v>0</v>
      </c>
      <c r="Z6117">
        <v>0</v>
      </c>
      <c r="AA6117">
        <v>0</v>
      </c>
      <c r="AB6117">
        <v>1</v>
      </c>
      <c r="AC6117" t="s">
        <v>76</v>
      </c>
      <c r="AD6117" t="s">
        <v>12135</v>
      </c>
      <c r="AE6117">
        <v>0.9</v>
      </c>
    </row>
    <row r="6118" spans="1:31">
      <c r="A6118" t="s">
        <v>12332</v>
      </c>
      <c r="B6118">
        <v>2012</v>
      </c>
      <c r="C6118" t="s">
        <v>12135</v>
      </c>
      <c r="D6118" t="s">
        <v>33</v>
      </c>
      <c r="E6118" t="s">
        <v>33</v>
      </c>
      <c r="F6118" t="s">
        <v>219</v>
      </c>
      <c r="G6118" t="s">
        <v>33</v>
      </c>
      <c r="H6118" t="s">
        <v>89</v>
      </c>
      <c r="I6118" t="s">
        <v>40</v>
      </c>
      <c r="J6118" t="s">
        <v>33</v>
      </c>
      <c r="K6118">
        <v>8.5239740000000008</v>
      </c>
      <c r="L6118">
        <v>4.5309569999999999</v>
      </c>
      <c r="M6118">
        <v>1.9930000000000001</v>
      </c>
      <c r="N6118">
        <v>21.997</v>
      </c>
      <c r="O6118" t="s">
        <v>35</v>
      </c>
      <c r="P6118" t="s">
        <v>6078</v>
      </c>
      <c r="Q6118">
        <v>13.473000000000001</v>
      </c>
      <c r="R6118">
        <v>6.5309999999999997</v>
      </c>
      <c r="S6118">
        <v>518</v>
      </c>
      <c r="T6118">
        <v>273</v>
      </c>
      <c r="U6118">
        <v>121</v>
      </c>
      <c r="V6118">
        <v>1337</v>
      </c>
      <c r="W6118">
        <v>42</v>
      </c>
      <c r="X6118">
        <v>4</v>
      </c>
      <c r="Y6118">
        <v>0</v>
      </c>
      <c r="Z6118">
        <v>0</v>
      </c>
      <c r="AA6118">
        <v>0</v>
      </c>
      <c r="AB6118">
        <v>1</v>
      </c>
      <c r="AC6118" t="s">
        <v>56</v>
      </c>
      <c r="AD6118" t="s">
        <v>12135</v>
      </c>
      <c r="AE6118">
        <v>1.08</v>
      </c>
    </row>
    <row r="6119" spans="1:31">
      <c r="A6119" t="s">
        <v>12333</v>
      </c>
      <c r="B6119">
        <v>2012</v>
      </c>
      <c r="C6119" t="s">
        <v>12135</v>
      </c>
      <c r="D6119" t="s">
        <v>33</v>
      </c>
      <c r="E6119" t="s">
        <v>33</v>
      </c>
      <c r="F6119" t="s">
        <v>219</v>
      </c>
      <c r="G6119" t="s">
        <v>33</v>
      </c>
      <c r="H6119" t="s">
        <v>89</v>
      </c>
      <c r="I6119" t="s">
        <v>43</v>
      </c>
      <c r="J6119" t="s">
        <v>33</v>
      </c>
      <c r="K6119">
        <v>4.1550589999999996</v>
      </c>
      <c r="L6119">
        <v>3.123113</v>
      </c>
      <c r="M6119">
        <v>0.40600000000000003</v>
      </c>
      <c r="N6119">
        <v>15.250999999999999</v>
      </c>
      <c r="O6119" t="s">
        <v>35</v>
      </c>
      <c r="P6119" t="s">
        <v>12334</v>
      </c>
      <c r="Q6119">
        <v>11.096</v>
      </c>
      <c r="R6119">
        <v>3.7490000000000001</v>
      </c>
      <c r="S6119">
        <v>219</v>
      </c>
      <c r="T6119">
        <v>160</v>
      </c>
      <c r="U6119">
        <v>21</v>
      </c>
      <c r="V6119">
        <v>802</v>
      </c>
      <c r="W6119">
        <v>32</v>
      </c>
      <c r="X6119">
        <v>2</v>
      </c>
      <c r="Y6119">
        <v>0</v>
      </c>
      <c r="Z6119">
        <v>0</v>
      </c>
      <c r="AA6119">
        <v>0</v>
      </c>
      <c r="AB6119">
        <v>1</v>
      </c>
      <c r="AC6119" t="s">
        <v>56</v>
      </c>
      <c r="AD6119" t="s">
        <v>12135</v>
      </c>
      <c r="AE6119">
        <v>0.76</v>
      </c>
    </row>
    <row r="6120" spans="1:31">
      <c r="A6120" t="s">
        <v>12335</v>
      </c>
      <c r="B6120">
        <v>2012</v>
      </c>
      <c r="C6120" t="s">
        <v>12135</v>
      </c>
      <c r="D6120" t="s">
        <v>33</v>
      </c>
      <c r="E6120" t="s">
        <v>33</v>
      </c>
      <c r="F6120" t="s">
        <v>219</v>
      </c>
      <c r="G6120" t="s">
        <v>33</v>
      </c>
      <c r="H6120" t="s">
        <v>33</v>
      </c>
      <c r="I6120" t="s">
        <v>33</v>
      </c>
      <c r="J6120" t="s">
        <v>33</v>
      </c>
      <c r="K6120">
        <v>8.0390239999999995</v>
      </c>
      <c r="L6120">
        <v>0.83883200000000002</v>
      </c>
      <c r="M6120">
        <v>6.4669999999999996</v>
      </c>
      <c r="N6120">
        <v>9.85</v>
      </c>
      <c r="O6120" t="s">
        <v>35</v>
      </c>
      <c r="P6120" t="s">
        <v>12336</v>
      </c>
      <c r="Q6120">
        <v>1.8109999999999999</v>
      </c>
      <c r="R6120">
        <v>1.5720000000000001</v>
      </c>
      <c r="S6120">
        <v>46600</v>
      </c>
      <c r="T6120">
        <v>4807</v>
      </c>
      <c r="U6120">
        <v>37487</v>
      </c>
      <c r="V6120">
        <v>57100</v>
      </c>
      <c r="W6120">
        <v>2600</v>
      </c>
      <c r="X6120">
        <v>182</v>
      </c>
      <c r="Y6120">
        <v>0</v>
      </c>
      <c r="Z6120">
        <v>0</v>
      </c>
      <c r="AA6120">
        <v>0</v>
      </c>
      <c r="AB6120">
        <v>1</v>
      </c>
      <c r="AC6120" t="s">
        <v>12337</v>
      </c>
      <c r="AD6120" t="s">
        <v>12135</v>
      </c>
      <c r="AE6120">
        <v>2.4700000000000002</v>
      </c>
    </row>
    <row r="6121" spans="1:31">
      <c r="A6121" t="s">
        <v>12338</v>
      </c>
      <c r="B6121">
        <v>2012</v>
      </c>
      <c r="C6121" t="s">
        <v>12135</v>
      </c>
      <c r="D6121" t="s">
        <v>33</v>
      </c>
      <c r="E6121" t="s">
        <v>33</v>
      </c>
      <c r="F6121" t="s">
        <v>219</v>
      </c>
      <c r="G6121" t="s">
        <v>33</v>
      </c>
      <c r="H6121" t="s">
        <v>33</v>
      </c>
      <c r="I6121" t="s">
        <v>40</v>
      </c>
      <c r="J6121" t="s">
        <v>33</v>
      </c>
      <c r="K6121">
        <v>7.8166779999999996</v>
      </c>
      <c r="L6121">
        <v>1.07151</v>
      </c>
      <c r="M6121">
        <v>5.84</v>
      </c>
      <c r="N6121">
        <v>10.199999999999999</v>
      </c>
      <c r="O6121" t="s">
        <v>35</v>
      </c>
      <c r="P6121" t="s">
        <v>12339</v>
      </c>
      <c r="Q6121">
        <v>2.383</v>
      </c>
      <c r="R6121">
        <v>1.976</v>
      </c>
      <c r="S6121">
        <v>22628</v>
      </c>
      <c r="T6121">
        <v>3064</v>
      </c>
      <c r="U6121">
        <v>16906</v>
      </c>
      <c r="V6121">
        <v>29528</v>
      </c>
      <c r="W6121">
        <v>1545</v>
      </c>
      <c r="X6121">
        <v>101</v>
      </c>
      <c r="Y6121">
        <v>0</v>
      </c>
      <c r="Z6121">
        <v>0</v>
      </c>
      <c r="AA6121">
        <v>0</v>
      </c>
      <c r="AB6121">
        <v>1</v>
      </c>
      <c r="AC6121" t="s">
        <v>1187</v>
      </c>
      <c r="AD6121" t="s">
        <v>12135</v>
      </c>
      <c r="AE6121">
        <v>2.46</v>
      </c>
    </row>
    <row r="6122" spans="1:31">
      <c r="A6122" t="s">
        <v>12340</v>
      </c>
      <c r="B6122">
        <v>2012</v>
      </c>
      <c r="C6122" t="s">
        <v>12135</v>
      </c>
      <c r="D6122" t="s">
        <v>33</v>
      </c>
      <c r="E6122" t="s">
        <v>33</v>
      </c>
      <c r="F6122" t="s">
        <v>219</v>
      </c>
      <c r="G6122" t="s">
        <v>33</v>
      </c>
      <c r="H6122" t="s">
        <v>33</v>
      </c>
      <c r="I6122" t="s">
        <v>43</v>
      </c>
      <c r="J6122" t="s">
        <v>33</v>
      </c>
      <c r="K6122">
        <v>8.2608350000000002</v>
      </c>
      <c r="L6122">
        <v>1.0525059999999999</v>
      </c>
      <c r="M6122">
        <v>6.31</v>
      </c>
      <c r="N6122">
        <v>10.58</v>
      </c>
      <c r="O6122" t="s">
        <v>35</v>
      </c>
      <c r="P6122" t="s">
        <v>12341</v>
      </c>
      <c r="Q6122">
        <v>2.3199999999999998</v>
      </c>
      <c r="R6122">
        <v>1.9510000000000001</v>
      </c>
      <c r="S6122">
        <v>23972</v>
      </c>
      <c r="T6122">
        <v>3072</v>
      </c>
      <c r="U6122">
        <v>18309</v>
      </c>
      <c r="V6122">
        <v>30703</v>
      </c>
      <c r="W6122">
        <v>1055</v>
      </c>
      <c r="X6122">
        <v>81</v>
      </c>
      <c r="Y6122">
        <v>0</v>
      </c>
      <c r="Z6122">
        <v>0</v>
      </c>
      <c r="AA6122">
        <v>0</v>
      </c>
      <c r="AB6122">
        <v>1</v>
      </c>
      <c r="AC6122" t="s">
        <v>9389</v>
      </c>
      <c r="AD6122" t="s">
        <v>12135</v>
      </c>
      <c r="AE6122">
        <v>1.54</v>
      </c>
    </row>
    <row r="6123" spans="1:31">
      <c r="A6123" t="s">
        <v>12342</v>
      </c>
      <c r="B6123">
        <v>2012</v>
      </c>
      <c r="C6123" t="s">
        <v>12135</v>
      </c>
      <c r="D6123" t="s">
        <v>33</v>
      </c>
      <c r="E6123" t="s">
        <v>261</v>
      </c>
      <c r="F6123" t="s">
        <v>33</v>
      </c>
      <c r="G6123" t="s">
        <v>33</v>
      </c>
      <c r="H6123" t="s">
        <v>34</v>
      </c>
      <c r="I6123" t="s">
        <v>33</v>
      </c>
      <c r="J6123" t="s">
        <v>33</v>
      </c>
      <c r="K6123">
        <v>13.721073000000001</v>
      </c>
      <c r="L6123">
        <v>4.6334160000000004</v>
      </c>
      <c r="M6123">
        <v>5.9740000000000002</v>
      </c>
      <c r="N6123">
        <v>25.585999999999999</v>
      </c>
      <c r="O6123" t="s">
        <v>35</v>
      </c>
      <c r="P6123" t="s">
        <v>12343</v>
      </c>
      <c r="Q6123">
        <v>11.865</v>
      </c>
      <c r="R6123">
        <v>7.7469999999999999</v>
      </c>
      <c r="S6123">
        <v>4941</v>
      </c>
      <c r="T6123">
        <v>1652</v>
      </c>
      <c r="U6123">
        <v>2151</v>
      </c>
      <c r="V6123">
        <v>9213</v>
      </c>
      <c r="W6123">
        <v>99</v>
      </c>
      <c r="X6123">
        <v>15</v>
      </c>
      <c r="Y6123">
        <v>0</v>
      </c>
      <c r="Z6123">
        <v>0</v>
      </c>
      <c r="AA6123">
        <v>0</v>
      </c>
      <c r="AB6123">
        <v>1</v>
      </c>
      <c r="AC6123" t="s">
        <v>1150</v>
      </c>
      <c r="AD6123" t="s">
        <v>12135</v>
      </c>
      <c r="AE6123">
        <v>1.78</v>
      </c>
    </row>
    <row r="6124" spans="1:31">
      <c r="A6124" t="s">
        <v>12344</v>
      </c>
      <c r="B6124">
        <v>2012</v>
      </c>
      <c r="C6124" t="s">
        <v>12135</v>
      </c>
      <c r="D6124" t="s">
        <v>33</v>
      </c>
      <c r="E6124" t="s">
        <v>261</v>
      </c>
      <c r="F6124" t="s">
        <v>33</v>
      </c>
      <c r="G6124" t="s">
        <v>33</v>
      </c>
      <c r="H6124" t="s">
        <v>34</v>
      </c>
      <c r="I6124" t="s">
        <v>40</v>
      </c>
      <c r="J6124" t="s">
        <v>33</v>
      </c>
      <c r="K6124">
        <v>12.384195999999999</v>
      </c>
      <c r="L6124">
        <v>5.9067850000000002</v>
      </c>
      <c r="M6124">
        <v>3.4289999999999998</v>
      </c>
      <c r="N6124">
        <v>28.931000000000001</v>
      </c>
      <c r="O6124" t="s">
        <v>35</v>
      </c>
      <c r="P6124" t="s">
        <v>12345</v>
      </c>
      <c r="Q6124">
        <v>16.547000000000001</v>
      </c>
      <c r="R6124">
        <v>8.9550000000000001</v>
      </c>
      <c r="S6124">
        <v>1724</v>
      </c>
      <c r="T6124">
        <v>781</v>
      </c>
      <c r="U6124">
        <v>477</v>
      </c>
      <c r="V6124">
        <v>4028</v>
      </c>
      <c r="W6124">
        <v>48</v>
      </c>
      <c r="X6124">
        <v>7</v>
      </c>
      <c r="Y6124">
        <v>0</v>
      </c>
      <c r="Z6124">
        <v>0</v>
      </c>
      <c r="AA6124">
        <v>0</v>
      </c>
      <c r="AB6124">
        <v>1</v>
      </c>
      <c r="AC6124" t="s">
        <v>48</v>
      </c>
      <c r="AD6124" t="s">
        <v>12135</v>
      </c>
      <c r="AE6124">
        <v>1.51</v>
      </c>
    </row>
    <row r="6125" spans="1:31">
      <c r="A6125" t="s">
        <v>12346</v>
      </c>
      <c r="B6125">
        <v>2012</v>
      </c>
      <c r="C6125" t="s">
        <v>12135</v>
      </c>
      <c r="D6125" t="s">
        <v>33</v>
      </c>
      <c r="E6125" t="s">
        <v>261</v>
      </c>
      <c r="F6125" t="s">
        <v>33</v>
      </c>
      <c r="G6125" t="s">
        <v>33</v>
      </c>
      <c r="H6125" t="s">
        <v>34</v>
      </c>
      <c r="I6125" t="s">
        <v>43</v>
      </c>
      <c r="J6125" t="s">
        <v>33</v>
      </c>
      <c r="K6125">
        <v>14.563788000000001</v>
      </c>
      <c r="L6125">
        <v>6.2817299999999996</v>
      </c>
      <c r="M6125">
        <v>4.673</v>
      </c>
      <c r="N6125">
        <v>31.463000000000001</v>
      </c>
      <c r="O6125" t="s">
        <v>35</v>
      </c>
      <c r="P6125" t="s">
        <v>12347</v>
      </c>
      <c r="Q6125">
        <v>16.899000000000001</v>
      </c>
      <c r="R6125">
        <v>9.89</v>
      </c>
      <c r="S6125">
        <v>3217</v>
      </c>
      <c r="T6125">
        <v>1374</v>
      </c>
      <c r="U6125">
        <v>1032</v>
      </c>
      <c r="V6125">
        <v>6949</v>
      </c>
      <c r="W6125">
        <v>51</v>
      </c>
      <c r="X6125">
        <v>8</v>
      </c>
      <c r="Y6125">
        <v>0</v>
      </c>
      <c r="Z6125">
        <v>0</v>
      </c>
      <c r="AA6125">
        <v>0</v>
      </c>
      <c r="AB6125">
        <v>1</v>
      </c>
      <c r="AC6125" t="s">
        <v>813</v>
      </c>
      <c r="AD6125" t="s">
        <v>12135</v>
      </c>
      <c r="AE6125">
        <v>1.59</v>
      </c>
    </row>
    <row r="6126" spans="1:31">
      <c r="A6126" t="s">
        <v>12348</v>
      </c>
      <c r="B6126">
        <v>2012</v>
      </c>
      <c r="C6126" t="s">
        <v>12135</v>
      </c>
      <c r="D6126" t="s">
        <v>33</v>
      </c>
      <c r="E6126" t="s">
        <v>261</v>
      </c>
      <c r="F6126" t="s">
        <v>33</v>
      </c>
      <c r="G6126" t="s">
        <v>33</v>
      </c>
      <c r="H6126" t="s">
        <v>46</v>
      </c>
      <c r="I6126" t="s">
        <v>33</v>
      </c>
      <c r="J6126" t="s">
        <v>33</v>
      </c>
      <c r="K6126">
        <v>10.533002</v>
      </c>
      <c r="L6126">
        <v>3.3963049999999999</v>
      </c>
      <c r="M6126">
        <v>4.8360000000000003</v>
      </c>
      <c r="N6126">
        <v>19.277000000000001</v>
      </c>
      <c r="O6126" t="s">
        <v>35</v>
      </c>
      <c r="P6126" t="s">
        <v>12349</v>
      </c>
      <c r="Q6126">
        <v>8.7439999999999998</v>
      </c>
      <c r="R6126">
        <v>5.6970000000000001</v>
      </c>
      <c r="S6126">
        <v>7993</v>
      </c>
      <c r="T6126">
        <v>2673</v>
      </c>
      <c r="U6126">
        <v>3670</v>
      </c>
      <c r="V6126">
        <v>14629</v>
      </c>
      <c r="W6126">
        <v>285</v>
      </c>
      <c r="X6126">
        <v>25</v>
      </c>
      <c r="Y6126">
        <v>0</v>
      </c>
      <c r="Z6126">
        <v>0</v>
      </c>
      <c r="AA6126">
        <v>0</v>
      </c>
      <c r="AB6126">
        <v>1</v>
      </c>
      <c r="AC6126" t="s">
        <v>1702</v>
      </c>
      <c r="AD6126" t="s">
        <v>12135</v>
      </c>
      <c r="AE6126">
        <v>3.48</v>
      </c>
    </row>
    <row r="6127" spans="1:31">
      <c r="A6127" t="s">
        <v>12350</v>
      </c>
      <c r="B6127">
        <v>2012</v>
      </c>
      <c r="C6127" t="s">
        <v>12135</v>
      </c>
      <c r="D6127" t="s">
        <v>33</v>
      </c>
      <c r="E6127" t="s">
        <v>261</v>
      </c>
      <c r="F6127" t="s">
        <v>33</v>
      </c>
      <c r="G6127" t="s">
        <v>33</v>
      </c>
      <c r="H6127" t="s">
        <v>46</v>
      </c>
      <c r="I6127" t="s">
        <v>40</v>
      </c>
      <c r="J6127" t="s">
        <v>33</v>
      </c>
      <c r="K6127">
        <v>14.876466000000001</v>
      </c>
      <c r="L6127">
        <v>5.1764450000000002</v>
      </c>
      <c r="M6127">
        <v>6.2309999999999999</v>
      </c>
      <c r="N6127">
        <v>28.193999999999999</v>
      </c>
      <c r="O6127" t="s">
        <v>35</v>
      </c>
      <c r="P6127" t="s">
        <v>12351</v>
      </c>
      <c r="Q6127">
        <v>13.317</v>
      </c>
      <c r="R6127">
        <v>8.6449999999999996</v>
      </c>
      <c r="S6127">
        <v>6075</v>
      </c>
      <c r="T6127">
        <v>2251</v>
      </c>
      <c r="U6127">
        <v>2544</v>
      </c>
      <c r="V6127">
        <v>11512</v>
      </c>
      <c r="W6127">
        <v>177</v>
      </c>
      <c r="X6127">
        <v>18</v>
      </c>
      <c r="Y6127">
        <v>0</v>
      </c>
      <c r="Z6127">
        <v>0</v>
      </c>
      <c r="AA6127">
        <v>0</v>
      </c>
      <c r="AB6127">
        <v>1</v>
      </c>
      <c r="AC6127" t="s">
        <v>1178</v>
      </c>
      <c r="AD6127" t="s">
        <v>12135</v>
      </c>
      <c r="AE6127">
        <v>3.72</v>
      </c>
    </row>
    <row r="6128" spans="1:31">
      <c r="A6128" t="s">
        <v>12352</v>
      </c>
      <c r="B6128">
        <v>2012</v>
      </c>
      <c r="C6128" t="s">
        <v>12135</v>
      </c>
      <c r="D6128" t="s">
        <v>33</v>
      </c>
      <c r="E6128" t="s">
        <v>261</v>
      </c>
      <c r="F6128" t="s">
        <v>33</v>
      </c>
      <c r="G6128" t="s">
        <v>33</v>
      </c>
      <c r="H6128" t="s">
        <v>46</v>
      </c>
      <c r="I6128" t="s">
        <v>43</v>
      </c>
      <c r="J6128" t="s">
        <v>33</v>
      </c>
      <c r="K6128">
        <v>5.4734579999999999</v>
      </c>
      <c r="L6128">
        <v>3.1826949999999998</v>
      </c>
      <c r="M6128">
        <v>1.0669999999999999</v>
      </c>
      <c r="N6128">
        <v>15.598000000000001</v>
      </c>
      <c r="O6128" t="s">
        <v>35</v>
      </c>
      <c r="P6128" t="s">
        <v>12353</v>
      </c>
      <c r="Q6128">
        <v>10.125</v>
      </c>
      <c r="R6128">
        <v>4.4059999999999997</v>
      </c>
      <c r="S6128">
        <v>1919</v>
      </c>
      <c r="T6128">
        <v>1130</v>
      </c>
      <c r="U6128">
        <v>374</v>
      </c>
      <c r="V6128">
        <v>5468</v>
      </c>
      <c r="W6128">
        <v>108</v>
      </c>
      <c r="X6128">
        <v>7</v>
      </c>
      <c r="Y6128">
        <v>0</v>
      </c>
      <c r="Z6128">
        <v>0</v>
      </c>
      <c r="AA6128">
        <v>0</v>
      </c>
      <c r="AB6128">
        <v>1</v>
      </c>
      <c r="AC6128" t="s">
        <v>1190</v>
      </c>
      <c r="AD6128" t="s">
        <v>12135</v>
      </c>
      <c r="AE6128">
        <v>2.09</v>
      </c>
    </row>
    <row r="6129" spans="1:31">
      <c r="A6129" t="s">
        <v>12354</v>
      </c>
      <c r="B6129">
        <v>2012</v>
      </c>
      <c r="C6129" t="s">
        <v>12135</v>
      </c>
      <c r="D6129" t="s">
        <v>33</v>
      </c>
      <c r="E6129" t="s">
        <v>261</v>
      </c>
      <c r="F6129" t="s">
        <v>33</v>
      </c>
      <c r="G6129" t="s">
        <v>33</v>
      </c>
      <c r="H6129" t="s">
        <v>54</v>
      </c>
      <c r="I6129" t="s">
        <v>33</v>
      </c>
      <c r="J6129" t="s">
        <v>33</v>
      </c>
      <c r="K6129">
        <v>8.6869870000000002</v>
      </c>
      <c r="L6129">
        <v>1.6517200000000001</v>
      </c>
      <c r="M6129">
        <v>5.7169999999999996</v>
      </c>
      <c r="N6129">
        <v>12.529</v>
      </c>
      <c r="O6129" t="s">
        <v>35</v>
      </c>
      <c r="P6129" t="s">
        <v>12355</v>
      </c>
      <c r="Q6129">
        <v>3.8420000000000001</v>
      </c>
      <c r="R6129">
        <v>2.97</v>
      </c>
      <c r="S6129">
        <v>10899</v>
      </c>
      <c r="T6129">
        <v>2046</v>
      </c>
      <c r="U6129">
        <v>7173</v>
      </c>
      <c r="V6129">
        <v>15719</v>
      </c>
      <c r="W6129">
        <v>489</v>
      </c>
      <c r="X6129">
        <v>37</v>
      </c>
      <c r="Y6129">
        <v>0</v>
      </c>
      <c r="Z6129">
        <v>0</v>
      </c>
      <c r="AA6129">
        <v>0</v>
      </c>
      <c r="AB6129">
        <v>1</v>
      </c>
      <c r="AC6129" t="s">
        <v>3061</v>
      </c>
      <c r="AD6129" t="s">
        <v>12135</v>
      </c>
      <c r="AE6129">
        <v>1.68</v>
      </c>
    </row>
    <row r="6130" spans="1:31">
      <c r="A6130" t="s">
        <v>12356</v>
      </c>
      <c r="B6130">
        <v>2012</v>
      </c>
      <c r="C6130" t="s">
        <v>12135</v>
      </c>
      <c r="D6130" t="s">
        <v>33</v>
      </c>
      <c r="E6130" t="s">
        <v>261</v>
      </c>
      <c r="F6130" t="s">
        <v>33</v>
      </c>
      <c r="G6130" t="s">
        <v>33</v>
      </c>
      <c r="H6130" t="s">
        <v>54</v>
      </c>
      <c r="I6130" t="s">
        <v>40</v>
      </c>
      <c r="J6130" t="s">
        <v>33</v>
      </c>
      <c r="K6130">
        <v>8.8998279999999994</v>
      </c>
      <c r="L6130">
        <v>2.1645759999999998</v>
      </c>
      <c r="M6130">
        <v>5.1159999999999997</v>
      </c>
      <c r="N6130">
        <v>14.159000000000001</v>
      </c>
      <c r="O6130" t="s">
        <v>35</v>
      </c>
      <c r="P6130" t="s">
        <v>12357</v>
      </c>
      <c r="Q6130">
        <v>5.2590000000000003</v>
      </c>
      <c r="R6130">
        <v>3.7839999999999998</v>
      </c>
      <c r="S6130">
        <v>4756</v>
      </c>
      <c r="T6130">
        <v>1160</v>
      </c>
      <c r="U6130">
        <v>2734</v>
      </c>
      <c r="V6130">
        <v>7566</v>
      </c>
      <c r="W6130">
        <v>294</v>
      </c>
      <c r="X6130">
        <v>20</v>
      </c>
      <c r="Y6130">
        <v>0</v>
      </c>
      <c r="Z6130">
        <v>0</v>
      </c>
      <c r="AA6130">
        <v>0</v>
      </c>
      <c r="AB6130">
        <v>1</v>
      </c>
      <c r="AC6130" t="s">
        <v>495</v>
      </c>
      <c r="AD6130" t="s">
        <v>12135</v>
      </c>
      <c r="AE6130">
        <v>1.69</v>
      </c>
    </row>
    <row r="6131" spans="1:31">
      <c r="A6131" t="s">
        <v>12358</v>
      </c>
      <c r="B6131">
        <v>2012</v>
      </c>
      <c r="C6131" t="s">
        <v>12135</v>
      </c>
      <c r="D6131" t="s">
        <v>33</v>
      </c>
      <c r="E6131" t="s">
        <v>261</v>
      </c>
      <c r="F6131" t="s">
        <v>33</v>
      </c>
      <c r="G6131" t="s">
        <v>33</v>
      </c>
      <c r="H6131" t="s">
        <v>54</v>
      </c>
      <c r="I6131" t="s">
        <v>43</v>
      </c>
      <c r="J6131" t="s">
        <v>33</v>
      </c>
      <c r="K6131">
        <v>8.5290700000000008</v>
      </c>
      <c r="L6131">
        <v>2.252157</v>
      </c>
      <c r="M6131">
        <v>4.6429999999999998</v>
      </c>
      <c r="N6131">
        <v>14.095000000000001</v>
      </c>
      <c r="O6131" t="s">
        <v>35</v>
      </c>
      <c r="P6131" t="s">
        <v>12359</v>
      </c>
      <c r="Q6131">
        <v>5.5659999999999998</v>
      </c>
      <c r="R6131">
        <v>3.8860000000000001</v>
      </c>
      <c r="S6131">
        <v>6143</v>
      </c>
      <c r="T6131">
        <v>1617</v>
      </c>
      <c r="U6131">
        <v>3344</v>
      </c>
      <c r="V6131">
        <v>10152</v>
      </c>
      <c r="W6131">
        <v>195</v>
      </c>
      <c r="X6131">
        <v>17</v>
      </c>
      <c r="Y6131">
        <v>0</v>
      </c>
      <c r="Z6131">
        <v>0</v>
      </c>
      <c r="AA6131">
        <v>0</v>
      </c>
      <c r="AB6131">
        <v>1</v>
      </c>
      <c r="AC6131" t="s">
        <v>753</v>
      </c>
      <c r="AD6131" t="s">
        <v>12135</v>
      </c>
      <c r="AE6131">
        <v>1.26</v>
      </c>
    </row>
    <row r="6132" spans="1:31">
      <c r="A6132" t="s">
        <v>12360</v>
      </c>
      <c r="B6132">
        <v>2012</v>
      </c>
      <c r="C6132" t="s">
        <v>12135</v>
      </c>
      <c r="D6132" t="s">
        <v>33</v>
      </c>
      <c r="E6132" t="s">
        <v>261</v>
      </c>
      <c r="F6132" t="s">
        <v>33</v>
      </c>
      <c r="G6132" t="s">
        <v>33</v>
      </c>
      <c r="H6132" t="s">
        <v>62</v>
      </c>
      <c r="I6132" t="s">
        <v>33</v>
      </c>
      <c r="J6132" t="s">
        <v>33</v>
      </c>
      <c r="K6132">
        <v>6.5497040000000002</v>
      </c>
      <c r="L6132">
        <v>1.5507059999999999</v>
      </c>
      <c r="M6132">
        <v>3.8410000000000002</v>
      </c>
      <c r="N6132">
        <v>10.32</v>
      </c>
      <c r="O6132" t="s">
        <v>35</v>
      </c>
      <c r="P6132" t="s">
        <v>12361</v>
      </c>
      <c r="Q6132">
        <v>3.77</v>
      </c>
      <c r="R6132">
        <v>2.7090000000000001</v>
      </c>
      <c r="S6132">
        <v>7233</v>
      </c>
      <c r="T6132">
        <v>1806</v>
      </c>
      <c r="U6132">
        <v>4241</v>
      </c>
      <c r="V6132">
        <v>11396</v>
      </c>
      <c r="W6132">
        <v>527</v>
      </c>
      <c r="X6132">
        <v>33</v>
      </c>
      <c r="Y6132">
        <v>0</v>
      </c>
      <c r="Z6132">
        <v>0</v>
      </c>
      <c r="AA6132">
        <v>0</v>
      </c>
      <c r="AB6132">
        <v>1</v>
      </c>
      <c r="AC6132" t="s">
        <v>573</v>
      </c>
      <c r="AD6132" t="s">
        <v>12135</v>
      </c>
      <c r="AE6132">
        <v>2.0699999999999998</v>
      </c>
    </row>
    <row r="6133" spans="1:31">
      <c r="A6133" t="s">
        <v>12362</v>
      </c>
      <c r="B6133">
        <v>2012</v>
      </c>
      <c r="C6133" t="s">
        <v>12135</v>
      </c>
      <c r="D6133" t="s">
        <v>33</v>
      </c>
      <c r="E6133" t="s">
        <v>261</v>
      </c>
      <c r="F6133" t="s">
        <v>33</v>
      </c>
      <c r="G6133" t="s">
        <v>33</v>
      </c>
      <c r="H6133" t="s">
        <v>62</v>
      </c>
      <c r="I6133" t="s">
        <v>40</v>
      </c>
      <c r="J6133" t="s">
        <v>33</v>
      </c>
      <c r="K6133">
        <v>6.4063299999999996</v>
      </c>
      <c r="L6133">
        <v>1.9311940000000001</v>
      </c>
      <c r="M6133">
        <v>3.1579999999999999</v>
      </c>
      <c r="N6133">
        <v>11.363</v>
      </c>
      <c r="O6133" t="s">
        <v>35</v>
      </c>
      <c r="P6133" t="s">
        <v>6081</v>
      </c>
      <c r="Q6133">
        <v>4.9569999999999999</v>
      </c>
      <c r="R6133">
        <v>3.2480000000000002</v>
      </c>
      <c r="S6133">
        <v>3195</v>
      </c>
      <c r="T6133">
        <v>970</v>
      </c>
      <c r="U6133">
        <v>1575</v>
      </c>
      <c r="V6133">
        <v>5666</v>
      </c>
      <c r="W6133">
        <v>307</v>
      </c>
      <c r="X6133">
        <v>19</v>
      </c>
      <c r="Y6133">
        <v>0</v>
      </c>
      <c r="Z6133">
        <v>0</v>
      </c>
      <c r="AA6133">
        <v>0</v>
      </c>
      <c r="AB6133">
        <v>1</v>
      </c>
      <c r="AC6133" t="s">
        <v>496</v>
      </c>
      <c r="AD6133" t="s">
        <v>12135</v>
      </c>
      <c r="AE6133">
        <v>1.9</v>
      </c>
    </row>
    <row r="6134" spans="1:31">
      <c r="A6134" t="s">
        <v>12363</v>
      </c>
      <c r="B6134">
        <v>2012</v>
      </c>
      <c r="C6134" t="s">
        <v>12135</v>
      </c>
      <c r="D6134" t="s">
        <v>33</v>
      </c>
      <c r="E6134" t="s">
        <v>261</v>
      </c>
      <c r="F6134" t="s">
        <v>33</v>
      </c>
      <c r="G6134" t="s">
        <v>33</v>
      </c>
      <c r="H6134" t="s">
        <v>62</v>
      </c>
      <c r="I6134" t="s">
        <v>43</v>
      </c>
      <c r="J6134" t="s">
        <v>33</v>
      </c>
      <c r="K6134">
        <v>6.6677390000000001</v>
      </c>
      <c r="L6134">
        <v>2.3938969999999999</v>
      </c>
      <c r="M6134">
        <v>2.7810000000000001</v>
      </c>
      <c r="N6134">
        <v>13.096</v>
      </c>
      <c r="O6134" t="s">
        <v>35</v>
      </c>
      <c r="P6134" t="s">
        <v>1665</v>
      </c>
      <c r="Q6134">
        <v>6.4279999999999999</v>
      </c>
      <c r="R6134">
        <v>3.887</v>
      </c>
      <c r="S6134">
        <v>4039</v>
      </c>
      <c r="T6134">
        <v>1504</v>
      </c>
      <c r="U6134">
        <v>1684</v>
      </c>
      <c r="V6134">
        <v>7932</v>
      </c>
      <c r="W6134">
        <v>220</v>
      </c>
      <c r="X6134">
        <v>14</v>
      </c>
      <c r="Y6134">
        <v>0</v>
      </c>
      <c r="Z6134">
        <v>0</v>
      </c>
      <c r="AA6134">
        <v>0</v>
      </c>
      <c r="AB6134">
        <v>1</v>
      </c>
      <c r="AC6134" t="s">
        <v>96</v>
      </c>
      <c r="AD6134" t="s">
        <v>12135</v>
      </c>
      <c r="AE6134">
        <v>2.02</v>
      </c>
    </row>
    <row r="6135" spans="1:31">
      <c r="A6135" t="s">
        <v>12364</v>
      </c>
      <c r="B6135">
        <v>2012</v>
      </c>
      <c r="C6135" t="s">
        <v>12135</v>
      </c>
      <c r="D6135" t="s">
        <v>33</v>
      </c>
      <c r="E6135" t="s">
        <v>261</v>
      </c>
      <c r="F6135" t="s">
        <v>33</v>
      </c>
      <c r="G6135" t="s">
        <v>33</v>
      </c>
      <c r="H6135" t="s">
        <v>68</v>
      </c>
      <c r="I6135" t="s">
        <v>33</v>
      </c>
      <c r="J6135" t="s">
        <v>33</v>
      </c>
      <c r="K6135">
        <v>8.1437419999999996</v>
      </c>
      <c r="L6135">
        <v>1.616099</v>
      </c>
      <c r="M6135">
        <v>5.2530000000000001</v>
      </c>
      <c r="N6135">
        <v>11.933999999999999</v>
      </c>
      <c r="O6135" t="s">
        <v>35</v>
      </c>
      <c r="P6135" t="s">
        <v>12365</v>
      </c>
      <c r="Q6135">
        <v>3.79</v>
      </c>
      <c r="R6135">
        <v>2.891</v>
      </c>
      <c r="S6135">
        <v>9266</v>
      </c>
      <c r="T6135">
        <v>1941</v>
      </c>
      <c r="U6135">
        <v>5977</v>
      </c>
      <c r="V6135">
        <v>13578</v>
      </c>
      <c r="W6135">
        <v>523</v>
      </c>
      <c r="X6135">
        <v>35</v>
      </c>
      <c r="Y6135">
        <v>0</v>
      </c>
      <c r="Z6135">
        <v>0</v>
      </c>
      <c r="AA6135">
        <v>0</v>
      </c>
      <c r="AB6135">
        <v>1</v>
      </c>
      <c r="AC6135" t="s">
        <v>511</v>
      </c>
      <c r="AD6135" t="s">
        <v>12135</v>
      </c>
      <c r="AE6135">
        <v>1.82</v>
      </c>
    </row>
    <row r="6136" spans="1:31">
      <c r="A6136" t="s">
        <v>12366</v>
      </c>
      <c r="B6136">
        <v>2012</v>
      </c>
      <c r="C6136" t="s">
        <v>12135</v>
      </c>
      <c r="D6136" t="s">
        <v>33</v>
      </c>
      <c r="E6136" t="s">
        <v>261</v>
      </c>
      <c r="F6136" t="s">
        <v>33</v>
      </c>
      <c r="G6136" t="s">
        <v>33</v>
      </c>
      <c r="H6136" t="s">
        <v>68</v>
      </c>
      <c r="I6136" t="s">
        <v>40</v>
      </c>
      <c r="J6136" t="s">
        <v>33</v>
      </c>
      <c r="K6136">
        <v>4.6753669999999996</v>
      </c>
      <c r="L6136">
        <v>1.2980640000000001</v>
      </c>
      <c r="M6136">
        <v>2.4700000000000002</v>
      </c>
      <c r="N6136">
        <v>7.9560000000000004</v>
      </c>
      <c r="O6136" t="s">
        <v>35</v>
      </c>
      <c r="P6136" t="s">
        <v>12367</v>
      </c>
      <c r="Q6136">
        <v>3.28</v>
      </c>
      <c r="R6136">
        <v>2.206</v>
      </c>
      <c r="S6136">
        <v>2818</v>
      </c>
      <c r="T6136">
        <v>787</v>
      </c>
      <c r="U6136">
        <v>1489</v>
      </c>
      <c r="V6136">
        <v>4795</v>
      </c>
      <c r="W6136">
        <v>308</v>
      </c>
      <c r="X6136">
        <v>14</v>
      </c>
      <c r="Y6136">
        <v>0</v>
      </c>
      <c r="Z6136">
        <v>0</v>
      </c>
      <c r="AA6136">
        <v>0</v>
      </c>
      <c r="AB6136">
        <v>1</v>
      </c>
      <c r="AC6136" t="s">
        <v>523</v>
      </c>
      <c r="AD6136" t="s">
        <v>12135</v>
      </c>
      <c r="AE6136">
        <v>1.1599999999999999</v>
      </c>
    </row>
    <row r="6137" spans="1:31">
      <c r="A6137" t="s">
        <v>12368</v>
      </c>
      <c r="B6137">
        <v>2012</v>
      </c>
      <c r="C6137" t="s">
        <v>12135</v>
      </c>
      <c r="D6137" t="s">
        <v>33</v>
      </c>
      <c r="E6137" t="s">
        <v>261</v>
      </c>
      <c r="F6137" t="s">
        <v>33</v>
      </c>
      <c r="G6137" t="s">
        <v>33</v>
      </c>
      <c r="H6137" t="s">
        <v>68</v>
      </c>
      <c r="I6137" t="s">
        <v>43</v>
      </c>
      <c r="J6137" t="s">
        <v>33</v>
      </c>
      <c r="K6137">
        <v>12.050867</v>
      </c>
      <c r="L6137">
        <v>3.0374539999999999</v>
      </c>
      <c r="M6137">
        <v>6.7320000000000002</v>
      </c>
      <c r="N6137">
        <v>19.420999999999999</v>
      </c>
      <c r="O6137" t="s">
        <v>35</v>
      </c>
      <c r="P6137" t="s">
        <v>12369</v>
      </c>
      <c r="Q6137">
        <v>7.37</v>
      </c>
      <c r="R6137">
        <v>5.3179999999999996</v>
      </c>
      <c r="S6137">
        <v>6448</v>
      </c>
      <c r="T6137">
        <v>1771</v>
      </c>
      <c r="U6137">
        <v>3602</v>
      </c>
      <c r="V6137">
        <v>10391</v>
      </c>
      <c r="W6137">
        <v>215</v>
      </c>
      <c r="X6137">
        <v>21</v>
      </c>
      <c r="Y6137">
        <v>0</v>
      </c>
      <c r="Z6137">
        <v>0</v>
      </c>
      <c r="AA6137">
        <v>0</v>
      </c>
      <c r="AB6137">
        <v>1</v>
      </c>
      <c r="AC6137" t="s">
        <v>713</v>
      </c>
      <c r="AD6137" t="s">
        <v>12135</v>
      </c>
      <c r="AE6137">
        <v>1.86</v>
      </c>
    </row>
    <row r="6138" spans="1:31">
      <c r="A6138" t="s">
        <v>12370</v>
      </c>
      <c r="B6138">
        <v>2012</v>
      </c>
      <c r="C6138" t="s">
        <v>12135</v>
      </c>
      <c r="D6138" t="s">
        <v>33</v>
      </c>
      <c r="E6138" t="s">
        <v>261</v>
      </c>
      <c r="F6138" t="s">
        <v>33</v>
      </c>
      <c r="G6138" t="s">
        <v>33</v>
      </c>
      <c r="H6138" t="s">
        <v>74</v>
      </c>
      <c r="I6138" t="s">
        <v>33</v>
      </c>
      <c r="J6138" t="s">
        <v>33</v>
      </c>
      <c r="K6138">
        <v>6.5718540000000001</v>
      </c>
      <c r="L6138">
        <v>1.93221</v>
      </c>
      <c r="M6138">
        <v>3.3069999999999999</v>
      </c>
      <c r="N6138">
        <v>11.499000000000001</v>
      </c>
      <c r="O6138" t="s">
        <v>35</v>
      </c>
      <c r="P6138" t="s">
        <v>6063</v>
      </c>
      <c r="Q6138">
        <v>4.9269999999999996</v>
      </c>
      <c r="R6138">
        <v>3.2650000000000001</v>
      </c>
      <c r="S6138">
        <v>4608</v>
      </c>
      <c r="T6138">
        <v>1410</v>
      </c>
      <c r="U6138">
        <v>2319</v>
      </c>
      <c r="V6138">
        <v>8063</v>
      </c>
      <c r="W6138">
        <v>319</v>
      </c>
      <c r="X6138">
        <v>18</v>
      </c>
      <c r="Y6138">
        <v>0</v>
      </c>
      <c r="Z6138">
        <v>0</v>
      </c>
      <c r="AA6138">
        <v>0</v>
      </c>
      <c r="AB6138">
        <v>1</v>
      </c>
      <c r="AC6138" t="s">
        <v>96</v>
      </c>
      <c r="AD6138" t="s">
        <v>12135</v>
      </c>
      <c r="AE6138">
        <v>1.93</v>
      </c>
    </row>
    <row r="6139" spans="1:31">
      <c r="A6139" t="s">
        <v>12371</v>
      </c>
      <c r="B6139">
        <v>2012</v>
      </c>
      <c r="C6139" t="s">
        <v>12135</v>
      </c>
      <c r="D6139" t="s">
        <v>33</v>
      </c>
      <c r="E6139" t="s">
        <v>261</v>
      </c>
      <c r="F6139" t="s">
        <v>33</v>
      </c>
      <c r="G6139" t="s">
        <v>33</v>
      </c>
      <c r="H6139" t="s">
        <v>74</v>
      </c>
      <c r="I6139" t="s">
        <v>40</v>
      </c>
      <c r="J6139" t="s">
        <v>33</v>
      </c>
      <c r="K6139">
        <v>9.0964290000000005</v>
      </c>
      <c r="L6139">
        <v>3.0122659999999999</v>
      </c>
      <c r="M6139">
        <v>4.0919999999999996</v>
      </c>
      <c r="N6139">
        <v>16.934000000000001</v>
      </c>
      <c r="O6139" t="s">
        <v>35</v>
      </c>
      <c r="P6139" t="s">
        <v>6247</v>
      </c>
      <c r="Q6139">
        <v>7.8380000000000001</v>
      </c>
      <c r="R6139">
        <v>5.0039999999999996</v>
      </c>
      <c r="S6139">
        <v>3203</v>
      </c>
      <c r="T6139">
        <v>1145</v>
      </c>
      <c r="U6139">
        <v>1441</v>
      </c>
      <c r="V6139">
        <v>5962</v>
      </c>
      <c r="W6139">
        <v>184</v>
      </c>
      <c r="X6139">
        <v>12</v>
      </c>
      <c r="Y6139">
        <v>0</v>
      </c>
      <c r="Z6139">
        <v>0</v>
      </c>
      <c r="AA6139">
        <v>0</v>
      </c>
      <c r="AB6139">
        <v>1</v>
      </c>
      <c r="AC6139" t="s">
        <v>1155</v>
      </c>
      <c r="AD6139" t="s">
        <v>12135</v>
      </c>
      <c r="AE6139">
        <v>2.0099999999999998</v>
      </c>
    </row>
    <row r="6140" spans="1:31">
      <c r="A6140" t="s">
        <v>12372</v>
      </c>
      <c r="B6140">
        <v>2012</v>
      </c>
      <c r="C6140" t="s">
        <v>12135</v>
      </c>
      <c r="D6140" t="s">
        <v>33</v>
      </c>
      <c r="E6140" t="s">
        <v>261</v>
      </c>
      <c r="F6140" t="s">
        <v>33</v>
      </c>
      <c r="G6140" t="s">
        <v>33</v>
      </c>
      <c r="H6140" t="s">
        <v>74</v>
      </c>
      <c r="I6140" t="s">
        <v>43</v>
      </c>
      <c r="J6140" t="s">
        <v>33</v>
      </c>
      <c r="K6140">
        <v>4.0261550000000002</v>
      </c>
      <c r="L6140">
        <v>1.9998419999999999</v>
      </c>
      <c r="M6140">
        <v>1.0880000000000001</v>
      </c>
      <c r="N6140">
        <v>10.073</v>
      </c>
      <c r="O6140" t="s">
        <v>35</v>
      </c>
      <c r="P6140" t="s">
        <v>12373</v>
      </c>
      <c r="Q6140">
        <v>6.0469999999999997</v>
      </c>
      <c r="R6140">
        <v>2.9380000000000002</v>
      </c>
      <c r="S6140">
        <v>1406</v>
      </c>
      <c r="T6140">
        <v>706</v>
      </c>
      <c r="U6140">
        <v>380</v>
      </c>
      <c r="V6140">
        <v>3517</v>
      </c>
      <c r="W6140">
        <v>135</v>
      </c>
      <c r="X6140">
        <v>6</v>
      </c>
      <c r="Y6140">
        <v>0</v>
      </c>
      <c r="Z6140">
        <v>0</v>
      </c>
      <c r="AA6140">
        <v>0</v>
      </c>
      <c r="AB6140">
        <v>1</v>
      </c>
      <c r="AC6140" t="s">
        <v>48</v>
      </c>
      <c r="AD6140" t="s">
        <v>12135</v>
      </c>
      <c r="AE6140">
        <v>1.39</v>
      </c>
    </row>
    <row r="6141" spans="1:31">
      <c r="A6141" t="s">
        <v>12374</v>
      </c>
      <c r="B6141">
        <v>2012</v>
      </c>
      <c r="C6141" t="s">
        <v>12135</v>
      </c>
      <c r="D6141" t="s">
        <v>33</v>
      </c>
      <c r="E6141" t="s">
        <v>261</v>
      </c>
      <c r="F6141" t="s">
        <v>33</v>
      </c>
      <c r="G6141" t="s">
        <v>33</v>
      </c>
      <c r="H6141" t="s">
        <v>81</v>
      </c>
      <c r="I6141" t="s">
        <v>33</v>
      </c>
      <c r="J6141" t="s">
        <v>33</v>
      </c>
      <c r="K6141">
        <v>0.868201</v>
      </c>
      <c r="L6141">
        <v>0.54679699999999998</v>
      </c>
      <c r="M6141">
        <v>0.14599999999999999</v>
      </c>
      <c r="N6141">
        <v>2.7450000000000001</v>
      </c>
      <c r="O6141" t="s">
        <v>35</v>
      </c>
      <c r="P6141" t="s">
        <v>407</v>
      </c>
      <c r="Q6141">
        <v>1.877</v>
      </c>
      <c r="R6141">
        <v>0.72199999999999998</v>
      </c>
      <c r="S6141">
        <v>232</v>
      </c>
      <c r="T6141">
        <v>147</v>
      </c>
      <c r="U6141">
        <v>39</v>
      </c>
      <c r="V6141">
        <v>735</v>
      </c>
      <c r="W6141">
        <v>156</v>
      </c>
      <c r="X6141">
        <v>3</v>
      </c>
      <c r="Y6141">
        <v>0</v>
      </c>
      <c r="Z6141">
        <v>0</v>
      </c>
      <c r="AA6141">
        <v>0</v>
      </c>
      <c r="AB6141">
        <v>1</v>
      </c>
      <c r="AC6141" t="s">
        <v>56</v>
      </c>
      <c r="AD6141" t="s">
        <v>12135</v>
      </c>
      <c r="AE6141">
        <v>0.54</v>
      </c>
    </row>
    <row r="6142" spans="1:31">
      <c r="A6142" t="s">
        <v>12375</v>
      </c>
      <c r="B6142">
        <v>2012</v>
      </c>
      <c r="C6142" t="s">
        <v>12135</v>
      </c>
      <c r="D6142" t="s">
        <v>33</v>
      </c>
      <c r="E6142" t="s">
        <v>261</v>
      </c>
      <c r="F6142" t="s">
        <v>33</v>
      </c>
      <c r="G6142" t="s">
        <v>33</v>
      </c>
      <c r="H6142" t="s">
        <v>81</v>
      </c>
      <c r="I6142" t="s">
        <v>40</v>
      </c>
      <c r="J6142" t="s">
        <v>33</v>
      </c>
      <c r="K6142">
        <v>0.25734400000000002</v>
      </c>
      <c r="L6142">
        <v>0.27156799999999998</v>
      </c>
      <c r="M6142">
        <v>5.0000000000000001E-3</v>
      </c>
      <c r="N6142">
        <v>1.5269999999999999</v>
      </c>
      <c r="O6142" t="s">
        <v>35</v>
      </c>
      <c r="P6142" t="s">
        <v>66</v>
      </c>
      <c r="Q6142">
        <v>1.27</v>
      </c>
      <c r="R6142">
        <v>0.253</v>
      </c>
      <c r="S6142">
        <v>35</v>
      </c>
      <c r="T6142">
        <v>37</v>
      </c>
      <c r="U6142">
        <v>1</v>
      </c>
      <c r="V6142">
        <v>210</v>
      </c>
      <c r="W6142">
        <v>94</v>
      </c>
      <c r="X6142">
        <v>1</v>
      </c>
      <c r="Y6142">
        <v>0</v>
      </c>
      <c r="Z6142">
        <v>0</v>
      </c>
      <c r="AA6142">
        <v>0</v>
      </c>
      <c r="AB6142">
        <v>1</v>
      </c>
      <c r="AC6142" t="s">
        <v>144</v>
      </c>
      <c r="AD6142" t="s">
        <v>12135</v>
      </c>
      <c r="AE6142">
        <v>0.27</v>
      </c>
    </row>
    <row r="6143" spans="1:31">
      <c r="A6143" t="s">
        <v>12376</v>
      </c>
      <c r="B6143">
        <v>2012</v>
      </c>
      <c r="C6143" t="s">
        <v>12135</v>
      </c>
      <c r="D6143" t="s">
        <v>33</v>
      </c>
      <c r="E6143" t="s">
        <v>261</v>
      </c>
      <c r="F6143" t="s">
        <v>33</v>
      </c>
      <c r="G6143" t="s">
        <v>33</v>
      </c>
      <c r="H6143" t="s">
        <v>81</v>
      </c>
      <c r="I6143" t="s">
        <v>43</v>
      </c>
      <c r="J6143" t="s">
        <v>33</v>
      </c>
      <c r="K6143">
        <v>1.514489</v>
      </c>
      <c r="L6143">
        <v>1.1005210000000001</v>
      </c>
      <c r="M6143">
        <v>0.16900000000000001</v>
      </c>
      <c r="N6143">
        <v>5.524</v>
      </c>
      <c r="O6143" t="s">
        <v>35</v>
      </c>
      <c r="P6143" t="s">
        <v>2564</v>
      </c>
      <c r="Q6143">
        <v>4.01</v>
      </c>
      <c r="R6143">
        <v>1.3460000000000001</v>
      </c>
      <c r="S6143">
        <v>197</v>
      </c>
      <c r="T6143">
        <v>140</v>
      </c>
      <c r="U6143">
        <v>22</v>
      </c>
      <c r="V6143">
        <v>719</v>
      </c>
      <c r="W6143">
        <v>62</v>
      </c>
      <c r="X6143">
        <v>2</v>
      </c>
      <c r="Y6143">
        <v>0</v>
      </c>
      <c r="Z6143">
        <v>0</v>
      </c>
      <c r="AA6143">
        <v>0</v>
      </c>
      <c r="AB6143">
        <v>1</v>
      </c>
      <c r="AC6143" t="s">
        <v>56</v>
      </c>
      <c r="AD6143" t="s">
        <v>12135</v>
      </c>
      <c r="AE6143">
        <v>0.5</v>
      </c>
    </row>
    <row r="6144" spans="1:31">
      <c r="A6144" t="s">
        <v>12377</v>
      </c>
      <c r="B6144">
        <v>2012</v>
      </c>
      <c r="C6144" t="s">
        <v>12135</v>
      </c>
      <c r="D6144" t="s">
        <v>33</v>
      </c>
      <c r="E6144" t="s">
        <v>261</v>
      </c>
      <c r="F6144" t="s">
        <v>33</v>
      </c>
      <c r="G6144" t="s">
        <v>33</v>
      </c>
      <c r="H6144" t="s">
        <v>89</v>
      </c>
      <c r="I6144" t="s">
        <v>33</v>
      </c>
      <c r="J6144" t="s">
        <v>33</v>
      </c>
      <c r="K6144">
        <v>9.9427679999999992</v>
      </c>
      <c r="L6144">
        <v>4.5204409999999999</v>
      </c>
      <c r="M6144">
        <v>3.012</v>
      </c>
      <c r="N6144">
        <v>22.687000000000001</v>
      </c>
      <c r="O6144" t="s">
        <v>35</v>
      </c>
      <c r="P6144" t="s">
        <v>12172</v>
      </c>
      <c r="Q6144">
        <v>12.744</v>
      </c>
      <c r="R6144">
        <v>6.931</v>
      </c>
      <c r="S6144">
        <v>1170</v>
      </c>
      <c r="T6144">
        <v>542</v>
      </c>
      <c r="U6144">
        <v>355</v>
      </c>
      <c r="V6144">
        <v>2670</v>
      </c>
      <c r="W6144">
        <v>75</v>
      </c>
      <c r="X6144">
        <v>7</v>
      </c>
      <c r="Y6144">
        <v>0</v>
      </c>
      <c r="Z6144">
        <v>0</v>
      </c>
      <c r="AA6144">
        <v>0</v>
      </c>
      <c r="AB6144">
        <v>1</v>
      </c>
      <c r="AC6144" t="s">
        <v>83</v>
      </c>
      <c r="AD6144" t="s">
        <v>12135</v>
      </c>
      <c r="AE6144">
        <v>1.69</v>
      </c>
    </row>
    <row r="6145" spans="1:31">
      <c r="A6145" t="s">
        <v>12378</v>
      </c>
      <c r="B6145">
        <v>2012</v>
      </c>
      <c r="C6145" t="s">
        <v>12135</v>
      </c>
      <c r="D6145" t="s">
        <v>33</v>
      </c>
      <c r="E6145" t="s">
        <v>261</v>
      </c>
      <c r="F6145" t="s">
        <v>33</v>
      </c>
      <c r="G6145" t="s">
        <v>33</v>
      </c>
      <c r="H6145" t="s">
        <v>89</v>
      </c>
      <c r="I6145" t="s">
        <v>40</v>
      </c>
      <c r="J6145" t="s">
        <v>33</v>
      </c>
      <c r="K6145">
        <v>8.5239740000000008</v>
      </c>
      <c r="L6145">
        <v>4.5309569999999999</v>
      </c>
      <c r="M6145">
        <v>1.9930000000000001</v>
      </c>
      <c r="N6145">
        <v>21.997</v>
      </c>
      <c r="O6145" t="s">
        <v>35</v>
      </c>
      <c r="P6145" t="s">
        <v>6078</v>
      </c>
      <c r="Q6145">
        <v>13.473000000000001</v>
      </c>
      <c r="R6145">
        <v>6.5309999999999997</v>
      </c>
      <c r="S6145">
        <v>518</v>
      </c>
      <c r="T6145">
        <v>273</v>
      </c>
      <c r="U6145">
        <v>121</v>
      </c>
      <c r="V6145">
        <v>1337</v>
      </c>
      <c r="W6145">
        <v>42</v>
      </c>
      <c r="X6145">
        <v>4</v>
      </c>
      <c r="Y6145">
        <v>0</v>
      </c>
      <c r="Z6145">
        <v>0</v>
      </c>
      <c r="AA6145">
        <v>0</v>
      </c>
      <c r="AB6145">
        <v>1</v>
      </c>
      <c r="AC6145" t="s">
        <v>56</v>
      </c>
      <c r="AD6145" t="s">
        <v>12135</v>
      </c>
      <c r="AE6145">
        <v>1.08</v>
      </c>
    </row>
    <row r="6146" spans="1:31">
      <c r="A6146" t="s">
        <v>12379</v>
      </c>
      <c r="B6146">
        <v>2012</v>
      </c>
      <c r="C6146" t="s">
        <v>12135</v>
      </c>
      <c r="D6146" t="s">
        <v>33</v>
      </c>
      <c r="E6146" t="s">
        <v>261</v>
      </c>
      <c r="F6146" t="s">
        <v>33</v>
      </c>
      <c r="G6146" t="s">
        <v>33</v>
      </c>
      <c r="H6146" t="s">
        <v>89</v>
      </c>
      <c r="I6146" t="s">
        <v>43</v>
      </c>
      <c r="J6146" t="s">
        <v>33</v>
      </c>
      <c r="K6146">
        <v>11.457443</v>
      </c>
      <c r="L6146">
        <v>8.3962710000000005</v>
      </c>
      <c r="M6146">
        <v>1.073</v>
      </c>
      <c r="N6146">
        <v>38.360999999999997</v>
      </c>
      <c r="O6146" t="s">
        <v>35</v>
      </c>
      <c r="P6146" t="s">
        <v>12175</v>
      </c>
      <c r="Q6146">
        <v>26.904</v>
      </c>
      <c r="R6146">
        <v>10.384</v>
      </c>
      <c r="S6146">
        <v>652</v>
      </c>
      <c r="T6146">
        <v>483</v>
      </c>
      <c r="U6146">
        <v>61</v>
      </c>
      <c r="V6146">
        <v>2184</v>
      </c>
      <c r="W6146">
        <v>33</v>
      </c>
      <c r="X6146">
        <v>3</v>
      </c>
      <c r="Y6146">
        <v>0</v>
      </c>
      <c r="Z6146">
        <v>0</v>
      </c>
      <c r="AA6146">
        <v>0</v>
      </c>
      <c r="AB6146">
        <v>1</v>
      </c>
      <c r="AC6146" t="s">
        <v>76</v>
      </c>
      <c r="AD6146" t="s">
        <v>12135</v>
      </c>
      <c r="AE6146">
        <v>2.2200000000000002</v>
      </c>
    </row>
    <row r="6147" spans="1:31">
      <c r="A6147" t="s">
        <v>12380</v>
      </c>
      <c r="B6147">
        <v>2012</v>
      </c>
      <c r="C6147" t="s">
        <v>12135</v>
      </c>
      <c r="D6147" t="s">
        <v>33</v>
      </c>
      <c r="E6147" t="s">
        <v>261</v>
      </c>
      <c r="F6147" t="s">
        <v>33</v>
      </c>
      <c r="G6147" t="s">
        <v>33</v>
      </c>
      <c r="H6147" t="s">
        <v>33</v>
      </c>
      <c r="I6147" t="s">
        <v>33</v>
      </c>
      <c r="J6147" t="s">
        <v>33</v>
      </c>
      <c r="K6147">
        <v>8.1270120000000006</v>
      </c>
      <c r="L6147">
        <v>0.92800300000000002</v>
      </c>
      <c r="M6147">
        <v>6.3959999999999999</v>
      </c>
      <c r="N6147">
        <v>10.148999999999999</v>
      </c>
      <c r="O6147" t="s">
        <v>35</v>
      </c>
      <c r="P6147" t="s">
        <v>12381</v>
      </c>
      <c r="Q6147">
        <v>2.0219999999999998</v>
      </c>
      <c r="R6147">
        <v>1.7310000000000001</v>
      </c>
      <c r="S6147">
        <v>46343</v>
      </c>
      <c r="T6147">
        <v>5291</v>
      </c>
      <c r="U6147">
        <v>36470</v>
      </c>
      <c r="V6147">
        <v>57872</v>
      </c>
      <c r="W6147">
        <v>2473</v>
      </c>
      <c r="X6147">
        <v>173</v>
      </c>
      <c r="Y6147">
        <v>0</v>
      </c>
      <c r="Z6147">
        <v>0</v>
      </c>
      <c r="AA6147">
        <v>0</v>
      </c>
      <c r="AB6147">
        <v>1</v>
      </c>
      <c r="AC6147" t="s">
        <v>12382</v>
      </c>
      <c r="AD6147" t="s">
        <v>12135</v>
      </c>
      <c r="AE6147">
        <v>2.85</v>
      </c>
    </row>
    <row r="6148" spans="1:31">
      <c r="A6148" t="s">
        <v>12383</v>
      </c>
      <c r="B6148">
        <v>2012</v>
      </c>
      <c r="C6148" t="s">
        <v>12135</v>
      </c>
      <c r="D6148" t="s">
        <v>33</v>
      </c>
      <c r="E6148" t="s">
        <v>261</v>
      </c>
      <c r="F6148" t="s">
        <v>33</v>
      </c>
      <c r="G6148" t="s">
        <v>33</v>
      </c>
      <c r="H6148" t="s">
        <v>33</v>
      </c>
      <c r="I6148" t="s">
        <v>40</v>
      </c>
      <c r="J6148" t="s">
        <v>33</v>
      </c>
      <c r="K6148">
        <v>8.1656899999999997</v>
      </c>
      <c r="L6148">
        <v>1.171181</v>
      </c>
      <c r="M6148">
        <v>6.0110000000000001</v>
      </c>
      <c r="N6148">
        <v>10.785</v>
      </c>
      <c r="O6148" t="s">
        <v>35</v>
      </c>
      <c r="P6148" t="s">
        <v>12384</v>
      </c>
      <c r="Q6148">
        <v>2.6190000000000002</v>
      </c>
      <c r="R6148">
        <v>2.1549999999999998</v>
      </c>
      <c r="S6148">
        <v>22323</v>
      </c>
      <c r="T6148">
        <v>3248</v>
      </c>
      <c r="U6148">
        <v>16433</v>
      </c>
      <c r="V6148">
        <v>29483</v>
      </c>
      <c r="W6148">
        <v>1454</v>
      </c>
      <c r="X6148">
        <v>95</v>
      </c>
      <c r="Y6148">
        <v>0</v>
      </c>
      <c r="Z6148">
        <v>0</v>
      </c>
      <c r="AA6148">
        <v>0</v>
      </c>
      <c r="AB6148">
        <v>1</v>
      </c>
      <c r="AC6148" t="s">
        <v>522</v>
      </c>
      <c r="AD6148" t="s">
        <v>12135</v>
      </c>
      <c r="AE6148">
        <v>2.66</v>
      </c>
    </row>
    <row r="6149" spans="1:31">
      <c r="A6149" t="s">
        <v>12385</v>
      </c>
      <c r="B6149">
        <v>2012</v>
      </c>
      <c r="C6149" t="s">
        <v>12135</v>
      </c>
      <c r="D6149" t="s">
        <v>33</v>
      </c>
      <c r="E6149" t="s">
        <v>261</v>
      </c>
      <c r="F6149" t="s">
        <v>33</v>
      </c>
      <c r="G6149" t="s">
        <v>33</v>
      </c>
      <c r="H6149" t="s">
        <v>33</v>
      </c>
      <c r="I6149" t="s">
        <v>43</v>
      </c>
      <c r="J6149" t="s">
        <v>33</v>
      </c>
      <c r="K6149">
        <v>8.0913920000000008</v>
      </c>
      <c r="L6149">
        <v>1.1579269999999999</v>
      </c>
      <c r="M6149">
        <v>5.9610000000000003</v>
      </c>
      <c r="N6149">
        <v>10.68</v>
      </c>
      <c r="O6149" t="s">
        <v>35</v>
      </c>
      <c r="P6149" t="s">
        <v>12386</v>
      </c>
      <c r="Q6149">
        <v>2.5880000000000001</v>
      </c>
      <c r="R6149">
        <v>2.13</v>
      </c>
      <c r="S6149">
        <v>24019</v>
      </c>
      <c r="T6149">
        <v>3471</v>
      </c>
      <c r="U6149">
        <v>17696</v>
      </c>
      <c r="V6149">
        <v>31703</v>
      </c>
      <c r="W6149">
        <v>1019</v>
      </c>
      <c r="X6149">
        <v>78</v>
      </c>
      <c r="Y6149">
        <v>0</v>
      </c>
      <c r="Z6149">
        <v>0</v>
      </c>
      <c r="AA6149">
        <v>0</v>
      </c>
      <c r="AB6149">
        <v>1</v>
      </c>
      <c r="AC6149" t="s">
        <v>6226</v>
      </c>
      <c r="AD6149" t="s">
        <v>12135</v>
      </c>
      <c r="AE6149">
        <v>1.84</v>
      </c>
    </row>
    <row r="6150" spans="1:31">
      <c r="A6150" t="s">
        <v>12387</v>
      </c>
      <c r="B6150">
        <v>2012</v>
      </c>
      <c r="C6150" t="s">
        <v>12135</v>
      </c>
      <c r="D6150" t="s">
        <v>33</v>
      </c>
      <c r="E6150" t="s">
        <v>305</v>
      </c>
      <c r="F6150" t="s">
        <v>33</v>
      </c>
      <c r="G6150" t="s">
        <v>33</v>
      </c>
      <c r="H6150" t="s">
        <v>46</v>
      </c>
      <c r="I6150" t="s">
        <v>33</v>
      </c>
      <c r="J6150" t="s">
        <v>33</v>
      </c>
      <c r="K6150">
        <v>9.9067790000000002</v>
      </c>
      <c r="L6150">
        <v>5.1977700000000002</v>
      </c>
      <c r="M6150">
        <v>2.359</v>
      </c>
      <c r="N6150">
        <v>25.094999999999999</v>
      </c>
      <c r="O6150" t="s">
        <v>35</v>
      </c>
      <c r="P6150" t="s">
        <v>12388</v>
      </c>
      <c r="Q6150">
        <v>15.189</v>
      </c>
      <c r="R6150">
        <v>7.548</v>
      </c>
      <c r="S6150">
        <v>771</v>
      </c>
      <c r="T6150">
        <v>383</v>
      </c>
      <c r="U6150">
        <v>183</v>
      </c>
      <c r="V6150">
        <v>1952</v>
      </c>
      <c r="W6150">
        <v>36</v>
      </c>
      <c r="X6150">
        <v>4</v>
      </c>
      <c r="Y6150">
        <v>0</v>
      </c>
      <c r="Z6150">
        <v>0</v>
      </c>
      <c r="AA6150">
        <v>0</v>
      </c>
      <c r="AB6150">
        <v>1</v>
      </c>
      <c r="AC6150" t="s">
        <v>76</v>
      </c>
      <c r="AD6150" t="s">
        <v>12135</v>
      </c>
      <c r="AE6150">
        <v>1.06</v>
      </c>
    </row>
    <row r="6151" spans="1:31">
      <c r="A6151" t="s">
        <v>12389</v>
      </c>
      <c r="B6151">
        <v>2012</v>
      </c>
      <c r="C6151" t="s">
        <v>12135</v>
      </c>
      <c r="D6151" t="s">
        <v>33</v>
      </c>
      <c r="E6151" t="s">
        <v>305</v>
      </c>
      <c r="F6151" t="s">
        <v>33</v>
      </c>
      <c r="G6151" t="s">
        <v>33</v>
      </c>
      <c r="H6151" t="s">
        <v>54</v>
      </c>
      <c r="I6151" t="s">
        <v>33</v>
      </c>
      <c r="J6151" t="s">
        <v>33</v>
      </c>
      <c r="K6151">
        <v>11.530621999999999</v>
      </c>
      <c r="L6151">
        <v>4.3906000000000001</v>
      </c>
      <c r="M6151">
        <v>4.431</v>
      </c>
      <c r="N6151">
        <v>23.204999999999998</v>
      </c>
      <c r="O6151" t="s">
        <v>35</v>
      </c>
      <c r="P6151" t="s">
        <v>6958</v>
      </c>
      <c r="Q6151">
        <v>11.673999999999999</v>
      </c>
      <c r="R6151">
        <v>7.0990000000000002</v>
      </c>
      <c r="S6151">
        <v>1978</v>
      </c>
      <c r="T6151">
        <v>746</v>
      </c>
      <c r="U6151">
        <v>760</v>
      </c>
      <c r="V6151">
        <v>3980</v>
      </c>
      <c r="W6151">
        <v>78</v>
      </c>
      <c r="X6151">
        <v>9</v>
      </c>
      <c r="Y6151">
        <v>0</v>
      </c>
      <c r="Z6151">
        <v>0</v>
      </c>
      <c r="AA6151">
        <v>0</v>
      </c>
      <c r="AB6151">
        <v>1</v>
      </c>
      <c r="AC6151" t="s">
        <v>479</v>
      </c>
      <c r="AD6151" t="s">
        <v>12135</v>
      </c>
      <c r="AE6151">
        <v>1.46</v>
      </c>
    </row>
    <row r="6152" spans="1:31">
      <c r="A6152" t="s">
        <v>12390</v>
      </c>
      <c r="B6152">
        <v>2012</v>
      </c>
      <c r="C6152" t="s">
        <v>12135</v>
      </c>
      <c r="D6152" t="s">
        <v>33</v>
      </c>
      <c r="E6152" t="s">
        <v>305</v>
      </c>
      <c r="F6152" t="s">
        <v>33</v>
      </c>
      <c r="G6152" t="s">
        <v>33</v>
      </c>
      <c r="H6152" t="s">
        <v>54</v>
      </c>
      <c r="I6152" t="s">
        <v>40</v>
      </c>
      <c r="J6152" t="s">
        <v>33</v>
      </c>
      <c r="K6152">
        <v>8.8371320000000004</v>
      </c>
      <c r="L6152">
        <v>4.5071779999999997</v>
      </c>
      <c r="M6152">
        <v>2.2290000000000001</v>
      </c>
      <c r="N6152">
        <v>22.036000000000001</v>
      </c>
      <c r="O6152" t="s">
        <v>35</v>
      </c>
      <c r="P6152" t="s">
        <v>12391</v>
      </c>
      <c r="Q6152">
        <v>13.199</v>
      </c>
      <c r="R6152">
        <v>6.6079999999999997</v>
      </c>
      <c r="S6152">
        <v>850</v>
      </c>
      <c r="T6152">
        <v>439</v>
      </c>
      <c r="U6152">
        <v>214</v>
      </c>
      <c r="V6152">
        <v>2119</v>
      </c>
      <c r="W6152">
        <v>45</v>
      </c>
      <c r="X6152">
        <v>5</v>
      </c>
      <c r="Y6152">
        <v>0</v>
      </c>
      <c r="Z6152">
        <v>0</v>
      </c>
      <c r="AA6152">
        <v>0</v>
      </c>
      <c r="AB6152">
        <v>1</v>
      </c>
      <c r="AC6152" t="s">
        <v>76</v>
      </c>
      <c r="AD6152" t="s">
        <v>12135</v>
      </c>
      <c r="AE6152">
        <v>1.1100000000000001</v>
      </c>
    </row>
    <row r="6153" spans="1:31">
      <c r="A6153" t="s">
        <v>12392</v>
      </c>
      <c r="B6153">
        <v>2012</v>
      </c>
      <c r="C6153" t="s">
        <v>12135</v>
      </c>
      <c r="D6153" t="s">
        <v>33</v>
      </c>
      <c r="E6153" t="s">
        <v>305</v>
      </c>
      <c r="F6153" t="s">
        <v>33</v>
      </c>
      <c r="G6153" t="s">
        <v>33</v>
      </c>
      <c r="H6153" t="s">
        <v>54</v>
      </c>
      <c r="I6153" t="s">
        <v>43</v>
      </c>
      <c r="J6153" t="s">
        <v>33</v>
      </c>
      <c r="K6153">
        <v>14.967204000000001</v>
      </c>
      <c r="L6153">
        <v>7.9709289999999999</v>
      </c>
      <c r="M6153">
        <v>3.306</v>
      </c>
      <c r="N6153">
        <v>37.392000000000003</v>
      </c>
      <c r="O6153" t="s">
        <v>35</v>
      </c>
      <c r="P6153" t="s">
        <v>12393</v>
      </c>
      <c r="Q6153">
        <v>22.425000000000001</v>
      </c>
      <c r="R6153">
        <v>11.661</v>
      </c>
      <c r="S6153">
        <v>1128</v>
      </c>
      <c r="T6153">
        <v>588</v>
      </c>
      <c r="U6153">
        <v>249</v>
      </c>
      <c r="V6153">
        <v>2818</v>
      </c>
      <c r="W6153">
        <v>33</v>
      </c>
      <c r="X6153">
        <v>4</v>
      </c>
      <c r="Y6153">
        <v>0</v>
      </c>
      <c r="Z6153">
        <v>0</v>
      </c>
      <c r="AA6153">
        <v>0</v>
      </c>
      <c r="AB6153">
        <v>1</v>
      </c>
      <c r="AC6153" t="s">
        <v>83</v>
      </c>
      <c r="AD6153" t="s">
        <v>12135</v>
      </c>
      <c r="AE6153">
        <v>1.6</v>
      </c>
    </row>
    <row r="6154" spans="1:31">
      <c r="A6154" t="s">
        <v>12394</v>
      </c>
      <c r="B6154">
        <v>2012</v>
      </c>
      <c r="C6154" t="s">
        <v>12135</v>
      </c>
      <c r="D6154" t="s">
        <v>33</v>
      </c>
      <c r="E6154" t="s">
        <v>305</v>
      </c>
      <c r="F6154" t="s">
        <v>33</v>
      </c>
      <c r="G6154" t="s">
        <v>33</v>
      </c>
      <c r="H6154" t="s">
        <v>62</v>
      </c>
      <c r="I6154" t="s">
        <v>33</v>
      </c>
      <c r="J6154" t="s">
        <v>33</v>
      </c>
      <c r="K6154">
        <v>10.663845</v>
      </c>
      <c r="L6154">
        <v>8.1297040000000003</v>
      </c>
      <c r="M6154">
        <v>0.85899999999999999</v>
      </c>
      <c r="N6154">
        <v>37.470999999999997</v>
      </c>
      <c r="O6154" t="s">
        <v>35</v>
      </c>
      <c r="P6154" t="s">
        <v>12395</v>
      </c>
      <c r="Q6154">
        <v>26.806999999999999</v>
      </c>
      <c r="R6154">
        <v>9.8049999999999997</v>
      </c>
      <c r="S6154">
        <v>1026</v>
      </c>
      <c r="T6154">
        <v>766</v>
      </c>
      <c r="U6154">
        <v>83</v>
      </c>
      <c r="V6154">
        <v>3605</v>
      </c>
      <c r="W6154">
        <v>43</v>
      </c>
      <c r="X6154">
        <v>3</v>
      </c>
      <c r="Y6154">
        <v>0</v>
      </c>
      <c r="Z6154">
        <v>0</v>
      </c>
      <c r="AA6154">
        <v>0</v>
      </c>
      <c r="AB6154">
        <v>1</v>
      </c>
      <c r="AC6154" t="s">
        <v>48</v>
      </c>
      <c r="AD6154" t="s">
        <v>12135</v>
      </c>
      <c r="AE6154">
        <v>2.91</v>
      </c>
    </row>
    <row r="6155" spans="1:31">
      <c r="A6155" t="s">
        <v>12396</v>
      </c>
      <c r="B6155">
        <v>2012</v>
      </c>
      <c r="C6155" t="s">
        <v>12135</v>
      </c>
      <c r="D6155" t="s">
        <v>33</v>
      </c>
      <c r="E6155" t="s">
        <v>305</v>
      </c>
      <c r="F6155" t="s">
        <v>33</v>
      </c>
      <c r="G6155" t="s">
        <v>33</v>
      </c>
      <c r="H6155" t="s">
        <v>33</v>
      </c>
      <c r="I6155" t="s">
        <v>33</v>
      </c>
      <c r="J6155" t="s">
        <v>33</v>
      </c>
      <c r="K6155">
        <v>9.9454410000000006</v>
      </c>
      <c r="L6155">
        <v>2.0131929999999998</v>
      </c>
      <c r="M6155">
        <v>6.3440000000000003</v>
      </c>
      <c r="N6155">
        <v>14.66</v>
      </c>
      <c r="O6155" t="s">
        <v>35</v>
      </c>
      <c r="P6155" t="s">
        <v>12397</v>
      </c>
      <c r="Q6155">
        <v>4.7149999999999999</v>
      </c>
      <c r="R6155">
        <v>3.601</v>
      </c>
      <c r="S6155">
        <v>4973</v>
      </c>
      <c r="T6155">
        <v>1109</v>
      </c>
      <c r="U6155">
        <v>3172</v>
      </c>
      <c r="V6155">
        <v>7330</v>
      </c>
      <c r="W6155">
        <v>223</v>
      </c>
      <c r="X6155">
        <v>23</v>
      </c>
      <c r="Y6155">
        <v>0</v>
      </c>
      <c r="Z6155">
        <v>0</v>
      </c>
      <c r="AA6155">
        <v>0</v>
      </c>
      <c r="AB6155">
        <v>1</v>
      </c>
      <c r="AC6155" t="s">
        <v>494</v>
      </c>
      <c r="AD6155" t="s">
        <v>12135</v>
      </c>
      <c r="AE6155">
        <v>1</v>
      </c>
    </row>
    <row r="6156" spans="1:31">
      <c r="A6156" t="s">
        <v>12398</v>
      </c>
      <c r="B6156">
        <v>2012</v>
      </c>
      <c r="C6156" t="s">
        <v>12135</v>
      </c>
      <c r="D6156" t="s">
        <v>33</v>
      </c>
      <c r="E6156" t="s">
        <v>305</v>
      </c>
      <c r="F6156" t="s">
        <v>33</v>
      </c>
      <c r="G6156" t="s">
        <v>33</v>
      </c>
      <c r="H6156" t="s">
        <v>33</v>
      </c>
      <c r="I6156" t="s">
        <v>40</v>
      </c>
      <c r="J6156" t="s">
        <v>33</v>
      </c>
      <c r="K6156">
        <v>8.1812989999999992</v>
      </c>
      <c r="L6156">
        <v>2.703357</v>
      </c>
      <c r="M6156">
        <v>3.7029999999999998</v>
      </c>
      <c r="N6156">
        <v>15.221</v>
      </c>
      <c r="O6156" t="s">
        <v>35</v>
      </c>
      <c r="P6156" t="s">
        <v>4913</v>
      </c>
      <c r="Q6156">
        <v>7.04</v>
      </c>
      <c r="R6156">
        <v>4.4779999999999998</v>
      </c>
      <c r="S6156">
        <v>1989</v>
      </c>
      <c r="T6156">
        <v>681</v>
      </c>
      <c r="U6156">
        <v>901</v>
      </c>
      <c r="V6156">
        <v>3701</v>
      </c>
      <c r="W6156">
        <v>120</v>
      </c>
      <c r="X6156">
        <v>11</v>
      </c>
      <c r="Y6156">
        <v>0</v>
      </c>
      <c r="Z6156">
        <v>0</v>
      </c>
      <c r="AA6156">
        <v>0</v>
      </c>
      <c r="AB6156">
        <v>1</v>
      </c>
      <c r="AC6156" t="s">
        <v>479</v>
      </c>
      <c r="AD6156" t="s">
        <v>12135</v>
      </c>
      <c r="AE6156">
        <v>1.1599999999999999</v>
      </c>
    </row>
    <row r="6157" spans="1:31">
      <c r="A6157" t="s">
        <v>12399</v>
      </c>
      <c r="B6157">
        <v>2012</v>
      </c>
      <c r="C6157" t="s">
        <v>12135</v>
      </c>
      <c r="D6157" t="s">
        <v>33</v>
      </c>
      <c r="E6157" t="s">
        <v>305</v>
      </c>
      <c r="F6157" t="s">
        <v>33</v>
      </c>
      <c r="G6157" t="s">
        <v>33</v>
      </c>
      <c r="H6157" t="s">
        <v>33</v>
      </c>
      <c r="I6157" t="s">
        <v>43</v>
      </c>
      <c r="J6157" t="s">
        <v>33</v>
      </c>
      <c r="K6157">
        <v>11.615726</v>
      </c>
      <c r="L6157">
        <v>3.7423760000000001</v>
      </c>
      <c r="M6157">
        <v>5.3360000000000003</v>
      </c>
      <c r="N6157">
        <v>21.173999999999999</v>
      </c>
      <c r="O6157" t="s">
        <v>35</v>
      </c>
      <c r="P6157" t="s">
        <v>12400</v>
      </c>
      <c r="Q6157">
        <v>9.5579999999999998</v>
      </c>
      <c r="R6157">
        <v>6.28</v>
      </c>
      <c r="S6157">
        <v>2983</v>
      </c>
      <c r="T6157">
        <v>1022</v>
      </c>
      <c r="U6157">
        <v>1370</v>
      </c>
      <c r="V6157">
        <v>5438</v>
      </c>
      <c r="W6157">
        <v>103</v>
      </c>
      <c r="X6157">
        <v>12</v>
      </c>
      <c r="Y6157">
        <v>0</v>
      </c>
      <c r="Z6157">
        <v>0</v>
      </c>
      <c r="AA6157">
        <v>0</v>
      </c>
      <c r="AB6157">
        <v>1</v>
      </c>
      <c r="AC6157" t="s">
        <v>523</v>
      </c>
      <c r="AD6157" t="s">
        <v>12135</v>
      </c>
      <c r="AE6157">
        <v>1.39</v>
      </c>
    </row>
    <row r="6158" spans="1:31">
      <c r="A6158" t="s">
        <v>12401</v>
      </c>
      <c r="B6158">
        <v>2012</v>
      </c>
      <c r="C6158" t="s">
        <v>12135</v>
      </c>
      <c r="D6158" t="s">
        <v>317</v>
      </c>
      <c r="E6158" t="s">
        <v>33</v>
      </c>
      <c r="F6158" t="s">
        <v>33</v>
      </c>
      <c r="G6158" t="s">
        <v>33</v>
      </c>
      <c r="H6158" t="s">
        <v>34</v>
      </c>
      <c r="I6158" t="s">
        <v>33</v>
      </c>
      <c r="J6158" t="s">
        <v>33</v>
      </c>
      <c r="K6158">
        <v>12.160282</v>
      </c>
      <c r="L6158">
        <v>5.1724949999999996</v>
      </c>
      <c r="M6158">
        <v>4.0330000000000004</v>
      </c>
      <c r="N6158">
        <v>26.245999999999999</v>
      </c>
      <c r="O6158" t="s">
        <v>35</v>
      </c>
      <c r="P6158" t="s">
        <v>12402</v>
      </c>
      <c r="Q6158">
        <v>14.086</v>
      </c>
      <c r="R6158">
        <v>8.1280000000000001</v>
      </c>
      <c r="S6158">
        <v>1758</v>
      </c>
      <c r="T6158">
        <v>743</v>
      </c>
      <c r="U6158">
        <v>583</v>
      </c>
      <c r="V6158">
        <v>3795</v>
      </c>
      <c r="W6158">
        <v>59</v>
      </c>
      <c r="X6158">
        <v>8</v>
      </c>
      <c r="Y6158">
        <v>0</v>
      </c>
      <c r="Z6158">
        <v>0</v>
      </c>
      <c r="AA6158">
        <v>0</v>
      </c>
      <c r="AB6158">
        <v>1</v>
      </c>
      <c r="AC6158" t="s">
        <v>479</v>
      </c>
      <c r="AD6158" t="s">
        <v>12135</v>
      </c>
      <c r="AE6158">
        <v>1.45</v>
      </c>
    </row>
    <row r="6159" spans="1:31">
      <c r="A6159" t="s">
        <v>12403</v>
      </c>
      <c r="B6159">
        <v>2012</v>
      </c>
      <c r="C6159" t="s">
        <v>12135</v>
      </c>
      <c r="D6159" t="s">
        <v>317</v>
      </c>
      <c r="E6159" t="s">
        <v>33</v>
      </c>
      <c r="F6159" t="s">
        <v>33</v>
      </c>
      <c r="G6159" t="s">
        <v>33</v>
      </c>
      <c r="H6159" t="s">
        <v>34</v>
      </c>
      <c r="I6159" t="s">
        <v>40</v>
      </c>
      <c r="J6159" t="s">
        <v>33</v>
      </c>
      <c r="K6159">
        <v>12.551386000000001</v>
      </c>
      <c r="L6159">
        <v>7.689241</v>
      </c>
      <c r="M6159">
        <v>2.0369999999999999</v>
      </c>
      <c r="N6159">
        <v>35.566000000000003</v>
      </c>
      <c r="O6159" t="s">
        <v>35</v>
      </c>
      <c r="P6159" t="s">
        <v>12404</v>
      </c>
      <c r="Q6159">
        <v>23.015000000000001</v>
      </c>
      <c r="R6159">
        <v>10.513999999999999</v>
      </c>
      <c r="S6159">
        <v>937</v>
      </c>
      <c r="T6159">
        <v>572</v>
      </c>
      <c r="U6159">
        <v>152</v>
      </c>
      <c r="V6159">
        <v>2656</v>
      </c>
      <c r="W6159">
        <v>33</v>
      </c>
      <c r="X6159">
        <v>4</v>
      </c>
      <c r="Y6159">
        <v>0</v>
      </c>
      <c r="Z6159">
        <v>0</v>
      </c>
      <c r="AA6159">
        <v>0</v>
      </c>
      <c r="AB6159">
        <v>1</v>
      </c>
      <c r="AC6159" t="s">
        <v>83</v>
      </c>
      <c r="AD6159" t="s">
        <v>12135</v>
      </c>
      <c r="AE6159">
        <v>1.72</v>
      </c>
    </row>
    <row r="6160" spans="1:31">
      <c r="A6160" t="s">
        <v>12405</v>
      </c>
      <c r="B6160">
        <v>2012</v>
      </c>
      <c r="C6160" t="s">
        <v>12135</v>
      </c>
      <c r="D6160" t="s">
        <v>317</v>
      </c>
      <c r="E6160" t="s">
        <v>33</v>
      </c>
      <c r="F6160" t="s">
        <v>33</v>
      </c>
      <c r="G6160" t="s">
        <v>33</v>
      </c>
      <c r="H6160" t="s">
        <v>46</v>
      </c>
      <c r="I6160" t="s">
        <v>33</v>
      </c>
      <c r="J6160" t="s">
        <v>33</v>
      </c>
      <c r="K6160">
        <v>8.9348939999999999</v>
      </c>
      <c r="L6160">
        <v>5.0593709999999996</v>
      </c>
      <c r="M6160">
        <v>1.7829999999999999</v>
      </c>
      <c r="N6160">
        <v>24.446999999999999</v>
      </c>
      <c r="O6160" t="s">
        <v>35</v>
      </c>
      <c r="P6160" t="s">
        <v>12406</v>
      </c>
      <c r="Q6160">
        <v>15.512</v>
      </c>
      <c r="R6160">
        <v>7.1520000000000001</v>
      </c>
      <c r="S6160">
        <v>2656</v>
      </c>
      <c r="T6160">
        <v>1540</v>
      </c>
      <c r="U6160">
        <v>530</v>
      </c>
      <c r="V6160">
        <v>7268</v>
      </c>
      <c r="W6160">
        <v>153</v>
      </c>
      <c r="X6160">
        <v>9</v>
      </c>
      <c r="Y6160">
        <v>0</v>
      </c>
      <c r="Z6160">
        <v>0</v>
      </c>
      <c r="AA6160">
        <v>0</v>
      </c>
      <c r="AB6160">
        <v>1</v>
      </c>
      <c r="AC6160" t="s">
        <v>813</v>
      </c>
      <c r="AD6160" t="s">
        <v>12135</v>
      </c>
      <c r="AE6160">
        <v>4.78</v>
      </c>
    </row>
    <row r="6161" spans="1:31">
      <c r="A6161" t="s">
        <v>12407</v>
      </c>
      <c r="B6161">
        <v>2012</v>
      </c>
      <c r="C6161" t="s">
        <v>12135</v>
      </c>
      <c r="D6161" t="s">
        <v>317</v>
      </c>
      <c r="E6161" t="s">
        <v>33</v>
      </c>
      <c r="F6161" t="s">
        <v>33</v>
      </c>
      <c r="G6161" t="s">
        <v>33</v>
      </c>
      <c r="H6161" t="s">
        <v>46</v>
      </c>
      <c r="I6161" t="s">
        <v>40</v>
      </c>
      <c r="J6161" t="s">
        <v>33</v>
      </c>
      <c r="K6161">
        <v>10.774677000000001</v>
      </c>
      <c r="L6161">
        <v>4.2148810000000001</v>
      </c>
      <c r="M6161">
        <v>4.0110000000000001</v>
      </c>
      <c r="N6161">
        <v>22.125</v>
      </c>
      <c r="O6161" t="s">
        <v>35</v>
      </c>
      <c r="P6161" t="s">
        <v>12408</v>
      </c>
      <c r="Q6161">
        <v>11.35</v>
      </c>
      <c r="R6161">
        <v>6.7640000000000002</v>
      </c>
      <c r="S6161">
        <v>1609</v>
      </c>
      <c r="T6161">
        <v>653</v>
      </c>
      <c r="U6161">
        <v>599</v>
      </c>
      <c r="V6161">
        <v>3305</v>
      </c>
      <c r="W6161">
        <v>101</v>
      </c>
      <c r="X6161">
        <v>8</v>
      </c>
      <c r="Y6161">
        <v>0</v>
      </c>
      <c r="Z6161">
        <v>0</v>
      </c>
      <c r="AA6161">
        <v>0</v>
      </c>
      <c r="AB6161">
        <v>1</v>
      </c>
      <c r="AC6161" t="s">
        <v>551</v>
      </c>
      <c r="AD6161" t="s">
        <v>12135</v>
      </c>
      <c r="AE6161">
        <v>1.85</v>
      </c>
    </row>
    <row r="6162" spans="1:31">
      <c r="A6162" t="s">
        <v>12409</v>
      </c>
      <c r="B6162">
        <v>2012</v>
      </c>
      <c r="C6162" t="s">
        <v>12135</v>
      </c>
      <c r="D6162" t="s">
        <v>317</v>
      </c>
      <c r="E6162" t="s">
        <v>33</v>
      </c>
      <c r="F6162" t="s">
        <v>33</v>
      </c>
      <c r="G6162" t="s">
        <v>33</v>
      </c>
      <c r="H6162" t="s">
        <v>46</v>
      </c>
      <c r="I6162" t="s">
        <v>43</v>
      </c>
      <c r="J6162" t="s">
        <v>33</v>
      </c>
      <c r="K6162">
        <v>7.077515</v>
      </c>
      <c r="L6162">
        <v>7.3110679999999997</v>
      </c>
      <c r="M6162">
        <v>0.11899999999999999</v>
      </c>
      <c r="N6162">
        <v>35.927999999999997</v>
      </c>
      <c r="O6162" t="s">
        <v>35</v>
      </c>
      <c r="P6162" t="s">
        <v>3769</v>
      </c>
      <c r="Q6162">
        <v>28.850999999999999</v>
      </c>
      <c r="R6162">
        <v>6.9580000000000002</v>
      </c>
      <c r="S6162">
        <v>1047</v>
      </c>
      <c r="T6162">
        <v>1075</v>
      </c>
      <c r="U6162">
        <v>18</v>
      </c>
      <c r="V6162">
        <v>5315</v>
      </c>
      <c r="W6162">
        <v>52</v>
      </c>
      <c r="X6162">
        <v>1</v>
      </c>
      <c r="Y6162">
        <v>0</v>
      </c>
      <c r="Z6162">
        <v>0</v>
      </c>
      <c r="AA6162">
        <v>0</v>
      </c>
      <c r="AB6162">
        <v>1</v>
      </c>
      <c r="AC6162" t="s">
        <v>1190</v>
      </c>
      <c r="AD6162" t="s">
        <v>12135</v>
      </c>
      <c r="AE6162">
        <v>4.1500000000000004</v>
      </c>
    </row>
    <row r="6163" spans="1:31">
      <c r="A6163" t="s">
        <v>12410</v>
      </c>
      <c r="B6163">
        <v>2012</v>
      </c>
      <c r="C6163" t="s">
        <v>12135</v>
      </c>
      <c r="D6163" t="s">
        <v>317</v>
      </c>
      <c r="E6163" t="s">
        <v>33</v>
      </c>
      <c r="F6163" t="s">
        <v>33</v>
      </c>
      <c r="G6163" t="s">
        <v>33</v>
      </c>
      <c r="H6163" t="s">
        <v>54</v>
      </c>
      <c r="I6163" t="s">
        <v>33</v>
      </c>
      <c r="J6163" t="s">
        <v>33</v>
      </c>
      <c r="K6163">
        <v>6.6933720000000001</v>
      </c>
      <c r="L6163">
        <v>2.309018</v>
      </c>
      <c r="M6163">
        <v>2.91</v>
      </c>
      <c r="N6163">
        <v>12.826000000000001</v>
      </c>
      <c r="O6163" t="s">
        <v>35</v>
      </c>
      <c r="P6163" t="s">
        <v>4272</v>
      </c>
      <c r="Q6163">
        <v>6.1319999999999997</v>
      </c>
      <c r="R6163">
        <v>3.7829999999999999</v>
      </c>
      <c r="S6163">
        <v>3010</v>
      </c>
      <c r="T6163">
        <v>1058</v>
      </c>
      <c r="U6163">
        <v>1309</v>
      </c>
      <c r="V6163">
        <v>5768</v>
      </c>
      <c r="W6163">
        <v>250</v>
      </c>
      <c r="X6163">
        <v>13</v>
      </c>
      <c r="Y6163">
        <v>0</v>
      </c>
      <c r="Z6163">
        <v>0</v>
      </c>
      <c r="AA6163">
        <v>0</v>
      </c>
      <c r="AB6163">
        <v>1</v>
      </c>
      <c r="AC6163" t="s">
        <v>1155</v>
      </c>
      <c r="AD6163" t="s">
        <v>12135</v>
      </c>
      <c r="AE6163">
        <v>2.13</v>
      </c>
    </row>
    <row r="6164" spans="1:31">
      <c r="A6164" t="s">
        <v>12411</v>
      </c>
      <c r="B6164">
        <v>2012</v>
      </c>
      <c r="C6164" t="s">
        <v>12135</v>
      </c>
      <c r="D6164" t="s">
        <v>317</v>
      </c>
      <c r="E6164" t="s">
        <v>33</v>
      </c>
      <c r="F6164" t="s">
        <v>33</v>
      </c>
      <c r="G6164" t="s">
        <v>33</v>
      </c>
      <c r="H6164" t="s">
        <v>54</v>
      </c>
      <c r="I6164" t="s">
        <v>40</v>
      </c>
      <c r="J6164" t="s">
        <v>33</v>
      </c>
      <c r="K6164">
        <v>6.7547430000000004</v>
      </c>
      <c r="L6164">
        <v>2.5676230000000002</v>
      </c>
      <c r="M6164">
        <v>2.6419999999999999</v>
      </c>
      <c r="N6164">
        <v>13.757999999999999</v>
      </c>
      <c r="O6164" t="s">
        <v>35</v>
      </c>
      <c r="P6164" t="s">
        <v>12412</v>
      </c>
      <c r="Q6164">
        <v>7.0030000000000001</v>
      </c>
      <c r="R6164">
        <v>4.1130000000000004</v>
      </c>
      <c r="S6164">
        <v>1778</v>
      </c>
      <c r="T6164">
        <v>690</v>
      </c>
      <c r="U6164">
        <v>695</v>
      </c>
      <c r="V6164">
        <v>3622</v>
      </c>
      <c r="W6164">
        <v>181</v>
      </c>
      <c r="X6164">
        <v>10</v>
      </c>
      <c r="Y6164">
        <v>0</v>
      </c>
      <c r="Z6164">
        <v>0</v>
      </c>
      <c r="AA6164">
        <v>0</v>
      </c>
      <c r="AB6164">
        <v>1</v>
      </c>
      <c r="AC6164" t="s">
        <v>479</v>
      </c>
      <c r="AD6164" t="s">
        <v>12135</v>
      </c>
      <c r="AE6164">
        <v>1.88</v>
      </c>
    </row>
    <row r="6165" spans="1:31">
      <c r="A6165" t="s">
        <v>12413</v>
      </c>
      <c r="B6165">
        <v>2012</v>
      </c>
      <c r="C6165" t="s">
        <v>12135</v>
      </c>
      <c r="D6165" t="s">
        <v>317</v>
      </c>
      <c r="E6165" t="s">
        <v>33</v>
      </c>
      <c r="F6165" t="s">
        <v>33</v>
      </c>
      <c r="G6165" t="s">
        <v>33</v>
      </c>
      <c r="H6165" t="s">
        <v>54</v>
      </c>
      <c r="I6165" t="s">
        <v>43</v>
      </c>
      <c r="J6165" t="s">
        <v>33</v>
      </c>
      <c r="K6165">
        <v>6.6067130000000001</v>
      </c>
      <c r="L6165">
        <v>4.3540650000000003</v>
      </c>
      <c r="M6165">
        <v>0.92500000000000004</v>
      </c>
      <c r="N6165">
        <v>20.98</v>
      </c>
      <c r="O6165" t="s">
        <v>35</v>
      </c>
      <c r="P6165" t="s">
        <v>12414</v>
      </c>
      <c r="Q6165">
        <v>14.372999999999999</v>
      </c>
      <c r="R6165">
        <v>5.6820000000000004</v>
      </c>
      <c r="S6165">
        <v>1232</v>
      </c>
      <c r="T6165">
        <v>814</v>
      </c>
      <c r="U6165">
        <v>172</v>
      </c>
      <c r="V6165">
        <v>3912</v>
      </c>
      <c r="W6165">
        <v>69</v>
      </c>
      <c r="X6165">
        <v>3</v>
      </c>
      <c r="Y6165">
        <v>0</v>
      </c>
      <c r="Z6165">
        <v>0</v>
      </c>
      <c r="AA6165">
        <v>0</v>
      </c>
      <c r="AB6165">
        <v>1</v>
      </c>
      <c r="AC6165" t="s">
        <v>48</v>
      </c>
      <c r="AD6165" t="s">
        <v>12135</v>
      </c>
      <c r="AE6165">
        <v>2.09</v>
      </c>
    </row>
    <row r="6166" spans="1:31">
      <c r="A6166" t="s">
        <v>12415</v>
      </c>
      <c r="B6166">
        <v>2012</v>
      </c>
      <c r="C6166" t="s">
        <v>12135</v>
      </c>
      <c r="D6166" t="s">
        <v>317</v>
      </c>
      <c r="E6166" t="s">
        <v>33</v>
      </c>
      <c r="F6166" t="s">
        <v>33</v>
      </c>
      <c r="G6166" t="s">
        <v>33</v>
      </c>
      <c r="H6166" t="s">
        <v>62</v>
      </c>
      <c r="I6166" t="s">
        <v>33</v>
      </c>
      <c r="J6166" t="s">
        <v>33</v>
      </c>
      <c r="K6166">
        <v>3.9778829999999998</v>
      </c>
      <c r="L6166">
        <v>1.318764</v>
      </c>
      <c r="M6166">
        <v>1.8129999999999999</v>
      </c>
      <c r="N6166">
        <v>7.4729999999999999</v>
      </c>
      <c r="O6166" t="s">
        <v>35</v>
      </c>
      <c r="P6166" t="s">
        <v>12416</v>
      </c>
      <c r="Q6166">
        <v>3.4950000000000001</v>
      </c>
      <c r="R6166">
        <v>2.165</v>
      </c>
      <c r="S6166">
        <v>1501</v>
      </c>
      <c r="T6166">
        <v>494</v>
      </c>
      <c r="U6166">
        <v>684</v>
      </c>
      <c r="V6166">
        <v>2819</v>
      </c>
      <c r="W6166">
        <v>238</v>
      </c>
      <c r="X6166">
        <v>14</v>
      </c>
      <c r="Y6166">
        <v>0</v>
      </c>
      <c r="Z6166">
        <v>0</v>
      </c>
      <c r="AA6166">
        <v>0</v>
      </c>
      <c r="AB6166">
        <v>1</v>
      </c>
      <c r="AC6166" t="s">
        <v>551</v>
      </c>
      <c r="AD6166" t="s">
        <v>12135</v>
      </c>
      <c r="AE6166">
        <v>1.08</v>
      </c>
    </row>
    <row r="6167" spans="1:31">
      <c r="A6167" t="s">
        <v>12417</v>
      </c>
      <c r="B6167">
        <v>2012</v>
      </c>
      <c r="C6167" t="s">
        <v>12135</v>
      </c>
      <c r="D6167" t="s">
        <v>317</v>
      </c>
      <c r="E6167" t="s">
        <v>33</v>
      </c>
      <c r="F6167" t="s">
        <v>33</v>
      </c>
      <c r="G6167" t="s">
        <v>33</v>
      </c>
      <c r="H6167" t="s">
        <v>62</v>
      </c>
      <c r="I6167" t="s">
        <v>40</v>
      </c>
      <c r="J6167" t="s">
        <v>33</v>
      </c>
      <c r="K6167">
        <v>6.4683339999999996</v>
      </c>
      <c r="L6167">
        <v>2.3090609999999998</v>
      </c>
      <c r="M6167">
        <v>2.718</v>
      </c>
      <c r="N6167">
        <v>12.656000000000001</v>
      </c>
      <c r="O6167" t="s">
        <v>35</v>
      </c>
      <c r="P6167" t="s">
        <v>10702</v>
      </c>
      <c r="Q6167">
        <v>6.1879999999999997</v>
      </c>
      <c r="R6167">
        <v>3.75</v>
      </c>
      <c r="S6167">
        <v>1306</v>
      </c>
      <c r="T6167">
        <v>476</v>
      </c>
      <c r="U6167">
        <v>549</v>
      </c>
      <c r="V6167">
        <v>2556</v>
      </c>
      <c r="W6167">
        <v>161</v>
      </c>
      <c r="X6167">
        <v>12</v>
      </c>
      <c r="Y6167">
        <v>0</v>
      </c>
      <c r="Z6167">
        <v>0</v>
      </c>
      <c r="AA6167">
        <v>0</v>
      </c>
      <c r="AB6167">
        <v>1</v>
      </c>
      <c r="AC6167" t="s">
        <v>551</v>
      </c>
      <c r="AD6167" t="s">
        <v>12135</v>
      </c>
      <c r="AE6167">
        <v>1.41</v>
      </c>
    </row>
    <row r="6168" spans="1:31">
      <c r="A6168" t="s">
        <v>12418</v>
      </c>
      <c r="B6168">
        <v>2012</v>
      </c>
      <c r="C6168" t="s">
        <v>12135</v>
      </c>
      <c r="D6168" t="s">
        <v>317</v>
      </c>
      <c r="E6168" t="s">
        <v>33</v>
      </c>
      <c r="F6168" t="s">
        <v>33</v>
      </c>
      <c r="G6168" t="s">
        <v>33</v>
      </c>
      <c r="H6168" t="s">
        <v>62</v>
      </c>
      <c r="I6168" t="s">
        <v>43</v>
      </c>
      <c r="J6168" t="s">
        <v>33</v>
      </c>
      <c r="K6168">
        <v>1.1086739999999999</v>
      </c>
      <c r="L6168">
        <v>0.94243699999999997</v>
      </c>
      <c r="M6168">
        <v>6.7000000000000004E-2</v>
      </c>
      <c r="N6168">
        <v>4.8849999999999998</v>
      </c>
      <c r="O6168" t="s">
        <v>35</v>
      </c>
      <c r="P6168" t="s">
        <v>2294</v>
      </c>
      <c r="Q6168">
        <v>3.7759999999999998</v>
      </c>
      <c r="R6168">
        <v>1.0409999999999999</v>
      </c>
      <c r="S6168">
        <v>194</v>
      </c>
      <c r="T6168">
        <v>155</v>
      </c>
      <c r="U6168">
        <v>12</v>
      </c>
      <c r="V6168">
        <v>856</v>
      </c>
      <c r="W6168">
        <v>77</v>
      </c>
      <c r="X6168">
        <v>2</v>
      </c>
      <c r="Y6168">
        <v>0</v>
      </c>
      <c r="Z6168">
        <v>0</v>
      </c>
      <c r="AA6168">
        <v>0</v>
      </c>
      <c r="AB6168">
        <v>1</v>
      </c>
      <c r="AC6168" t="s">
        <v>56</v>
      </c>
      <c r="AD6168" t="s">
        <v>12135</v>
      </c>
      <c r="AE6168">
        <v>0.62</v>
      </c>
    </row>
    <row r="6169" spans="1:31">
      <c r="A6169" t="s">
        <v>12419</v>
      </c>
      <c r="B6169">
        <v>2012</v>
      </c>
      <c r="C6169" t="s">
        <v>12135</v>
      </c>
      <c r="D6169" t="s">
        <v>317</v>
      </c>
      <c r="E6169" t="s">
        <v>33</v>
      </c>
      <c r="F6169" t="s">
        <v>33</v>
      </c>
      <c r="G6169" t="s">
        <v>33</v>
      </c>
      <c r="H6169" t="s">
        <v>68</v>
      </c>
      <c r="I6169" t="s">
        <v>33</v>
      </c>
      <c r="J6169" t="s">
        <v>33</v>
      </c>
      <c r="K6169">
        <v>3.606223</v>
      </c>
      <c r="L6169">
        <v>1.4649019999999999</v>
      </c>
      <c r="M6169">
        <v>1.3160000000000001</v>
      </c>
      <c r="N6169">
        <v>7.7430000000000003</v>
      </c>
      <c r="O6169" t="s">
        <v>35</v>
      </c>
      <c r="P6169" t="s">
        <v>3802</v>
      </c>
      <c r="Q6169">
        <v>4.1369999999999996</v>
      </c>
      <c r="R6169">
        <v>2.29</v>
      </c>
      <c r="S6169">
        <v>1114</v>
      </c>
      <c r="T6169">
        <v>455</v>
      </c>
      <c r="U6169">
        <v>407</v>
      </c>
      <c r="V6169">
        <v>2391</v>
      </c>
      <c r="W6169">
        <v>203</v>
      </c>
      <c r="X6169">
        <v>9</v>
      </c>
      <c r="Y6169">
        <v>0</v>
      </c>
      <c r="Z6169">
        <v>0</v>
      </c>
      <c r="AA6169">
        <v>0</v>
      </c>
      <c r="AB6169">
        <v>1</v>
      </c>
      <c r="AC6169" t="s">
        <v>76</v>
      </c>
      <c r="AD6169" t="s">
        <v>12135</v>
      </c>
      <c r="AE6169">
        <v>1.25</v>
      </c>
    </row>
    <row r="6170" spans="1:31">
      <c r="A6170" t="s">
        <v>12420</v>
      </c>
      <c r="B6170">
        <v>2012</v>
      </c>
      <c r="C6170" t="s">
        <v>12135</v>
      </c>
      <c r="D6170" t="s">
        <v>317</v>
      </c>
      <c r="E6170" t="s">
        <v>33</v>
      </c>
      <c r="F6170" t="s">
        <v>33</v>
      </c>
      <c r="G6170" t="s">
        <v>33</v>
      </c>
      <c r="H6170" t="s">
        <v>68</v>
      </c>
      <c r="I6170" t="s">
        <v>40</v>
      </c>
      <c r="J6170" t="s">
        <v>33</v>
      </c>
      <c r="K6170">
        <v>2.794384</v>
      </c>
      <c r="L6170">
        <v>1.535439</v>
      </c>
      <c r="M6170">
        <v>0.63</v>
      </c>
      <c r="N6170">
        <v>7.6680000000000001</v>
      </c>
      <c r="O6170" t="s">
        <v>35</v>
      </c>
      <c r="P6170" t="s">
        <v>12421</v>
      </c>
      <c r="Q6170">
        <v>4.8739999999999997</v>
      </c>
      <c r="R6170">
        <v>2.1640000000000001</v>
      </c>
      <c r="S6170">
        <v>476</v>
      </c>
      <c r="T6170">
        <v>266</v>
      </c>
      <c r="U6170">
        <v>107</v>
      </c>
      <c r="V6170">
        <v>1305</v>
      </c>
      <c r="W6170">
        <v>128</v>
      </c>
      <c r="X6170">
        <v>4</v>
      </c>
      <c r="Y6170">
        <v>0</v>
      </c>
      <c r="Z6170">
        <v>0</v>
      </c>
      <c r="AA6170">
        <v>0</v>
      </c>
      <c r="AB6170">
        <v>1</v>
      </c>
      <c r="AC6170" t="s">
        <v>56</v>
      </c>
      <c r="AD6170" t="s">
        <v>12135</v>
      </c>
      <c r="AE6170">
        <v>1.1000000000000001</v>
      </c>
    </row>
    <row r="6171" spans="1:31">
      <c r="A6171" t="s">
        <v>12422</v>
      </c>
      <c r="B6171">
        <v>2012</v>
      </c>
      <c r="C6171" t="s">
        <v>12135</v>
      </c>
      <c r="D6171" t="s">
        <v>317</v>
      </c>
      <c r="E6171" t="s">
        <v>33</v>
      </c>
      <c r="F6171" t="s">
        <v>33</v>
      </c>
      <c r="G6171" t="s">
        <v>33</v>
      </c>
      <c r="H6171" t="s">
        <v>68</v>
      </c>
      <c r="I6171" t="s">
        <v>43</v>
      </c>
      <c r="J6171" t="s">
        <v>33</v>
      </c>
      <c r="K6171">
        <v>4.6026109999999996</v>
      </c>
      <c r="L6171">
        <v>2.7182499999999998</v>
      </c>
      <c r="M6171">
        <v>0.877</v>
      </c>
      <c r="N6171">
        <v>13.342000000000001</v>
      </c>
      <c r="O6171" t="s">
        <v>35</v>
      </c>
      <c r="P6171" t="s">
        <v>10790</v>
      </c>
      <c r="Q6171">
        <v>8.74</v>
      </c>
      <c r="R6171">
        <v>3.7250000000000001</v>
      </c>
      <c r="S6171">
        <v>638</v>
      </c>
      <c r="T6171">
        <v>370</v>
      </c>
      <c r="U6171">
        <v>122</v>
      </c>
      <c r="V6171">
        <v>1850</v>
      </c>
      <c r="W6171">
        <v>75</v>
      </c>
      <c r="X6171">
        <v>5</v>
      </c>
      <c r="Y6171">
        <v>0</v>
      </c>
      <c r="Z6171">
        <v>0</v>
      </c>
      <c r="AA6171">
        <v>0</v>
      </c>
      <c r="AB6171">
        <v>1</v>
      </c>
      <c r="AC6171" t="s">
        <v>76</v>
      </c>
      <c r="AD6171" t="s">
        <v>12135</v>
      </c>
      <c r="AE6171">
        <v>1.25</v>
      </c>
    </row>
    <row r="6172" spans="1:31">
      <c r="A6172" t="s">
        <v>12423</v>
      </c>
      <c r="B6172">
        <v>2012</v>
      </c>
      <c r="C6172" t="s">
        <v>12135</v>
      </c>
      <c r="D6172" t="s">
        <v>317</v>
      </c>
      <c r="E6172" t="s">
        <v>33</v>
      </c>
      <c r="F6172" t="s">
        <v>33</v>
      </c>
      <c r="G6172" t="s">
        <v>33</v>
      </c>
      <c r="H6172" t="s">
        <v>74</v>
      </c>
      <c r="I6172" t="s">
        <v>33</v>
      </c>
      <c r="J6172" t="s">
        <v>33</v>
      </c>
      <c r="K6172">
        <v>5.5775690000000004</v>
      </c>
      <c r="L6172">
        <v>4.2211319999999999</v>
      </c>
      <c r="M6172">
        <v>0.499</v>
      </c>
      <c r="N6172">
        <v>20.58</v>
      </c>
      <c r="O6172" t="s">
        <v>35</v>
      </c>
      <c r="P6172" t="s">
        <v>12424</v>
      </c>
      <c r="Q6172">
        <v>15.003</v>
      </c>
      <c r="R6172">
        <v>5.0789999999999997</v>
      </c>
      <c r="S6172">
        <v>680</v>
      </c>
      <c r="T6172">
        <v>506</v>
      </c>
      <c r="U6172">
        <v>61</v>
      </c>
      <c r="V6172">
        <v>2509</v>
      </c>
      <c r="W6172">
        <v>89</v>
      </c>
      <c r="X6172">
        <v>3</v>
      </c>
      <c r="Y6172">
        <v>0</v>
      </c>
      <c r="Z6172">
        <v>0</v>
      </c>
      <c r="AA6172">
        <v>0</v>
      </c>
      <c r="AB6172">
        <v>1</v>
      </c>
      <c r="AC6172" t="s">
        <v>83</v>
      </c>
      <c r="AD6172" t="s">
        <v>12135</v>
      </c>
      <c r="AE6172">
        <v>2.98</v>
      </c>
    </row>
    <row r="6173" spans="1:31">
      <c r="A6173" t="s">
        <v>12425</v>
      </c>
      <c r="B6173">
        <v>2012</v>
      </c>
      <c r="C6173" t="s">
        <v>12135</v>
      </c>
      <c r="D6173" t="s">
        <v>317</v>
      </c>
      <c r="E6173" t="s">
        <v>33</v>
      </c>
      <c r="F6173" t="s">
        <v>33</v>
      </c>
      <c r="G6173" t="s">
        <v>33</v>
      </c>
      <c r="H6173" t="s">
        <v>74</v>
      </c>
      <c r="I6173" t="s">
        <v>40</v>
      </c>
      <c r="J6173" t="s">
        <v>33</v>
      </c>
      <c r="K6173">
        <v>8.7540479999999992</v>
      </c>
      <c r="L6173">
        <v>6.6005459999999996</v>
      </c>
      <c r="M6173">
        <v>0.75800000000000001</v>
      </c>
      <c r="N6173">
        <v>31.094999999999999</v>
      </c>
      <c r="O6173" t="s">
        <v>35</v>
      </c>
      <c r="P6173" t="s">
        <v>12426</v>
      </c>
      <c r="Q6173">
        <v>22.341000000000001</v>
      </c>
      <c r="R6173">
        <v>7.9960000000000004</v>
      </c>
      <c r="S6173">
        <v>680</v>
      </c>
      <c r="T6173">
        <v>506</v>
      </c>
      <c r="U6173">
        <v>59</v>
      </c>
      <c r="V6173">
        <v>2415</v>
      </c>
      <c r="W6173">
        <v>54</v>
      </c>
      <c r="X6173">
        <v>3</v>
      </c>
      <c r="Y6173">
        <v>0</v>
      </c>
      <c r="Z6173">
        <v>0</v>
      </c>
      <c r="AA6173">
        <v>0</v>
      </c>
      <c r="AB6173">
        <v>1</v>
      </c>
      <c r="AC6173" t="s">
        <v>76</v>
      </c>
      <c r="AD6173" t="s">
        <v>12135</v>
      </c>
      <c r="AE6173">
        <v>2.89</v>
      </c>
    </row>
    <row r="6174" spans="1:31">
      <c r="A6174" t="s">
        <v>12427</v>
      </c>
      <c r="B6174">
        <v>2012</v>
      </c>
      <c r="C6174" t="s">
        <v>12135</v>
      </c>
      <c r="D6174" t="s">
        <v>317</v>
      </c>
      <c r="E6174" t="s">
        <v>33</v>
      </c>
      <c r="F6174" t="s">
        <v>33</v>
      </c>
      <c r="G6174" t="s">
        <v>33</v>
      </c>
      <c r="H6174" t="s">
        <v>74</v>
      </c>
      <c r="I6174" t="s">
        <v>43</v>
      </c>
      <c r="J6174" t="s">
        <v>33</v>
      </c>
      <c r="K6174">
        <v>0</v>
      </c>
      <c r="L6174">
        <v>0</v>
      </c>
      <c r="M6174">
        <v>0</v>
      </c>
      <c r="N6174">
        <v>10.003</v>
      </c>
      <c r="O6174" t="s">
        <v>35</v>
      </c>
      <c r="P6174" t="s">
        <v>343</v>
      </c>
      <c r="Q6174">
        <v>10.003</v>
      </c>
      <c r="R6174">
        <v>0</v>
      </c>
      <c r="S6174">
        <v>0</v>
      </c>
      <c r="T6174">
        <v>0</v>
      </c>
      <c r="U6174" t="s">
        <v>37</v>
      </c>
      <c r="V6174" t="s">
        <v>37</v>
      </c>
      <c r="W6174">
        <v>35</v>
      </c>
      <c r="X6174">
        <v>0</v>
      </c>
      <c r="Y6174">
        <v>0</v>
      </c>
      <c r="Z6174">
        <v>0</v>
      </c>
      <c r="AA6174">
        <v>0</v>
      </c>
      <c r="AB6174">
        <v>1</v>
      </c>
      <c r="AC6174" t="s">
        <v>38</v>
      </c>
      <c r="AD6174" t="s">
        <v>12135</v>
      </c>
      <c r="AE6174">
        <v>1</v>
      </c>
    </row>
    <row r="6175" spans="1:31">
      <c r="A6175" t="s">
        <v>12428</v>
      </c>
      <c r="B6175">
        <v>2012</v>
      </c>
      <c r="C6175" t="s">
        <v>12135</v>
      </c>
      <c r="D6175" t="s">
        <v>317</v>
      </c>
      <c r="E6175" t="s">
        <v>33</v>
      </c>
      <c r="F6175" t="s">
        <v>33</v>
      </c>
      <c r="G6175" t="s">
        <v>33</v>
      </c>
      <c r="H6175" t="s">
        <v>81</v>
      </c>
      <c r="I6175" t="s">
        <v>33</v>
      </c>
      <c r="J6175" t="s">
        <v>33</v>
      </c>
      <c r="K6175">
        <v>0.90319000000000005</v>
      </c>
      <c r="L6175">
        <v>0.956036</v>
      </c>
      <c r="M6175">
        <v>1.7000000000000001E-2</v>
      </c>
      <c r="N6175">
        <v>5.2649999999999997</v>
      </c>
      <c r="O6175" t="s">
        <v>35</v>
      </c>
      <c r="P6175" t="s">
        <v>391</v>
      </c>
      <c r="Q6175">
        <v>4.3609999999999998</v>
      </c>
      <c r="R6175">
        <v>0.88700000000000001</v>
      </c>
      <c r="S6175">
        <v>35</v>
      </c>
      <c r="T6175">
        <v>37</v>
      </c>
      <c r="U6175">
        <v>1</v>
      </c>
      <c r="V6175">
        <v>206</v>
      </c>
      <c r="W6175">
        <v>39</v>
      </c>
      <c r="X6175">
        <v>1</v>
      </c>
      <c r="Y6175">
        <v>0</v>
      </c>
      <c r="Z6175">
        <v>0</v>
      </c>
      <c r="AA6175">
        <v>0</v>
      </c>
      <c r="AB6175">
        <v>1</v>
      </c>
      <c r="AC6175" t="s">
        <v>144</v>
      </c>
      <c r="AD6175" t="s">
        <v>12135</v>
      </c>
      <c r="AE6175">
        <v>0.39</v>
      </c>
    </row>
    <row r="6176" spans="1:31">
      <c r="A6176" t="s">
        <v>12429</v>
      </c>
      <c r="B6176">
        <v>2012</v>
      </c>
      <c r="C6176" t="s">
        <v>12135</v>
      </c>
      <c r="D6176" t="s">
        <v>317</v>
      </c>
      <c r="E6176" t="s">
        <v>33</v>
      </c>
      <c r="F6176" t="s">
        <v>33</v>
      </c>
      <c r="G6176" t="s">
        <v>33</v>
      </c>
      <c r="H6176" t="s">
        <v>33</v>
      </c>
      <c r="I6176" t="s">
        <v>33</v>
      </c>
      <c r="J6176" t="s">
        <v>33</v>
      </c>
      <c r="K6176">
        <v>6.1370940000000003</v>
      </c>
      <c r="L6176">
        <v>1.3015570000000001</v>
      </c>
      <c r="M6176">
        <v>3.8330000000000002</v>
      </c>
      <c r="N6176">
        <v>9.2379999999999995</v>
      </c>
      <c r="O6176" t="s">
        <v>35</v>
      </c>
      <c r="P6176" t="s">
        <v>12430</v>
      </c>
      <c r="Q6176">
        <v>3.101</v>
      </c>
      <c r="R6176">
        <v>2.3039999999999998</v>
      </c>
      <c r="S6176">
        <v>10754</v>
      </c>
      <c r="T6176">
        <v>2309</v>
      </c>
      <c r="U6176">
        <v>6717</v>
      </c>
      <c r="V6176">
        <v>16189</v>
      </c>
      <c r="W6176">
        <v>1046</v>
      </c>
      <c r="X6176">
        <v>57</v>
      </c>
      <c r="Y6176">
        <v>0</v>
      </c>
      <c r="Z6176">
        <v>0</v>
      </c>
      <c r="AA6176">
        <v>0</v>
      </c>
      <c r="AB6176">
        <v>1</v>
      </c>
      <c r="AC6176" t="s">
        <v>3061</v>
      </c>
      <c r="AD6176" t="s">
        <v>12135</v>
      </c>
      <c r="AE6176">
        <v>3.07</v>
      </c>
    </row>
    <row r="6177" spans="1:31">
      <c r="A6177" t="s">
        <v>12431</v>
      </c>
      <c r="B6177">
        <v>2012</v>
      </c>
      <c r="C6177" t="s">
        <v>12135</v>
      </c>
      <c r="D6177" t="s">
        <v>317</v>
      </c>
      <c r="E6177" t="s">
        <v>33</v>
      </c>
      <c r="F6177" t="s">
        <v>33</v>
      </c>
      <c r="G6177" t="s">
        <v>33</v>
      </c>
      <c r="H6177" t="s">
        <v>33</v>
      </c>
      <c r="I6177" t="s">
        <v>33</v>
      </c>
      <c r="J6177" t="s">
        <v>98</v>
      </c>
      <c r="K6177">
        <v>4.4179729999999999</v>
      </c>
      <c r="L6177">
        <v>3.0164870000000001</v>
      </c>
      <c r="M6177">
        <v>0.58099999999999996</v>
      </c>
      <c r="N6177">
        <v>14.699</v>
      </c>
      <c r="O6177" t="s">
        <v>35</v>
      </c>
      <c r="P6177" t="s">
        <v>12432</v>
      </c>
      <c r="Q6177">
        <v>10.281000000000001</v>
      </c>
      <c r="R6177">
        <v>3.8370000000000002</v>
      </c>
      <c r="S6177">
        <v>562</v>
      </c>
      <c r="T6177">
        <v>365</v>
      </c>
      <c r="U6177">
        <v>74</v>
      </c>
      <c r="V6177">
        <v>1871</v>
      </c>
      <c r="W6177">
        <v>44</v>
      </c>
      <c r="X6177">
        <v>3</v>
      </c>
      <c r="Y6177">
        <v>0</v>
      </c>
      <c r="Z6177">
        <v>0</v>
      </c>
      <c r="AA6177">
        <v>0</v>
      </c>
      <c r="AB6177">
        <v>1</v>
      </c>
      <c r="AC6177" t="s">
        <v>76</v>
      </c>
      <c r="AD6177" t="s">
        <v>12135</v>
      </c>
      <c r="AE6177">
        <v>0.93</v>
      </c>
    </row>
    <row r="6178" spans="1:31">
      <c r="A6178" t="s">
        <v>12433</v>
      </c>
      <c r="B6178">
        <v>2012</v>
      </c>
      <c r="C6178" t="s">
        <v>12135</v>
      </c>
      <c r="D6178" t="s">
        <v>317</v>
      </c>
      <c r="E6178" t="s">
        <v>33</v>
      </c>
      <c r="F6178" t="s">
        <v>33</v>
      </c>
      <c r="G6178" t="s">
        <v>33</v>
      </c>
      <c r="H6178" t="s">
        <v>33</v>
      </c>
      <c r="I6178" t="s">
        <v>33</v>
      </c>
      <c r="J6178" t="s">
        <v>101</v>
      </c>
      <c r="K6178">
        <v>14.595796</v>
      </c>
      <c r="L6178">
        <v>9.1818270000000002</v>
      </c>
      <c r="M6178">
        <v>2.1030000000000002</v>
      </c>
      <c r="N6178">
        <v>41.881</v>
      </c>
      <c r="O6178" t="s">
        <v>35</v>
      </c>
      <c r="P6178" t="s">
        <v>12434</v>
      </c>
      <c r="Q6178">
        <v>27.285</v>
      </c>
      <c r="R6178">
        <v>12.492000000000001</v>
      </c>
      <c r="S6178">
        <v>2005</v>
      </c>
      <c r="T6178">
        <v>1283</v>
      </c>
      <c r="U6178">
        <v>289</v>
      </c>
      <c r="V6178">
        <v>5754</v>
      </c>
      <c r="W6178">
        <v>53</v>
      </c>
      <c r="X6178">
        <v>5</v>
      </c>
      <c r="Y6178">
        <v>0</v>
      </c>
      <c r="Z6178">
        <v>0</v>
      </c>
      <c r="AA6178">
        <v>0</v>
      </c>
      <c r="AB6178">
        <v>1</v>
      </c>
      <c r="AC6178" t="s">
        <v>1164</v>
      </c>
      <c r="AD6178" t="s">
        <v>12135</v>
      </c>
      <c r="AE6178">
        <v>3.52</v>
      </c>
    </row>
    <row r="6179" spans="1:31">
      <c r="A6179" t="s">
        <v>12435</v>
      </c>
      <c r="B6179">
        <v>2012</v>
      </c>
      <c r="C6179" t="s">
        <v>12135</v>
      </c>
      <c r="D6179" t="s">
        <v>317</v>
      </c>
      <c r="E6179" t="s">
        <v>33</v>
      </c>
      <c r="F6179" t="s">
        <v>33</v>
      </c>
      <c r="G6179" t="s">
        <v>33</v>
      </c>
      <c r="H6179" t="s">
        <v>33</v>
      </c>
      <c r="I6179" t="s">
        <v>33</v>
      </c>
      <c r="J6179" t="s">
        <v>104</v>
      </c>
      <c r="K6179">
        <v>7.0883430000000001</v>
      </c>
      <c r="L6179">
        <v>3.0588359999999999</v>
      </c>
      <c r="M6179">
        <v>2.3540000000000001</v>
      </c>
      <c r="N6179">
        <v>15.728</v>
      </c>
      <c r="O6179" t="s">
        <v>35</v>
      </c>
      <c r="P6179" t="s">
        <v>12436</v>
      </c>
      <c r="Q6179">
        <v>8.64</v>
      </c>
      <c r="R6179">
        <v>4.734</v>
      </c>
      <c r="S6179">
        <v>1300</v>
      </c>
      <c r="T6179">
        <v>596</v>
      </c>
      <c r="U6179">
        <v>432</v>
      </c>
      <c r="V6179">
        <v>2885</v>
      </c>
      <c r="W6179">
        <v>103</v>
      </c>
      <c r="X6179">
        <v>7</v>
      </c>
      <c r="Y6179">
        <v>0</v>
      </c>
      <c r="Z6179">
        <v>0</v>
      </c>
      <c r="AA6179">
        <v>0</v>
      </c>
      <c r="AB6179">
        <v>1</v>
      </c>
      <c r="AC6179" t="s">
        <v>83</v>
      </c>
      <c r="AD6179" t="s">
        <v>12135</v>
      </c>
      <c r="AE6179">
        <v>1.45</v>
      </c>
    </row>
    <row r="6180" spans="1:31">
      <c r="A6180" t="s">
        <v>12437</v>
      </c>
      <c r="B6180">
        <v>2012</v>
      </c>
      <c r="C6180" t="s">
        <v>12135</v>
      </c>
      <c r="D6180" t="s">
        <v>317</v>
      </c>
      <c r="E6180" t="s">
        <v>33</v>
      </c>
      <c r="F6180" t="s">
        <v>33</v>
      </c>
      <c r="G6180" t="s">
        <v>33</v>
      </c>
      <c r="H6180" t="s">
        <v>33</v>
      </c>
      <c r="I6180" t="s">
        <v>33</v>
      </c>
      <c r="J6180" t="s">
        <v>107</v>
      </c>
      <c r="K6180">
        <v>7.1727910000000001</v>
      </c>
      <c r="L6180">
        <v>2.4380829999999998</v>
      </c>
      <c r="M6180">
        <v>3.161</v>
      </c>
      <c r="N6180">
        <v>13.61</v>
      </c>
      <c r="O6180" t="s">
        <v>35</v>
      </c>
      <c r="P6180" t="s">
        <v>12438</v>
      </c>
      <c r="Q6180">
        <v>6.4370000000000003</v>
      </c>
      <c r="R6180">
        <v>4.0119999999999996</v>
      </c>
      <c r="S6180">
        <v>2893</v>
      </c>
      <c r="T6180">
        <v>969</v>
      </c>
      <c r="U6180">
        <v>1275</v>
      </c>
      <c r="V6180">
        <v>5490</v>
      </c>
      <c r="W6180">
        <v>242</v>
      </c>
      <c r="X6180">
        <v>15</v>
      </c>
      <c r="Y6180">
        <v>0</v>
      </c>
      <c r="Z6180">
        <v>0</v>
      </c>
      <c r="AA6180">
        <v>0</v>
      </c>
      <c r="AB6180">
        <v>1</v>
      </c>
      <c r="AC6180" t="s">
        <v>523</v>
      </c>
      <c r="AD6180" t="s">
        <v>12135</v>
      </c>
      <c r="AE6180">
        <v>2.15</v>
      </c>
    </row>
    <row r="6181" spans="1:31">
      <c r="A6181" t="s">
        <v>12439</v>
      </c>
      <c r="B6181">
        <v>2012</v>
      </c>
      <c r="C6181" t="s">
        <v>12135</v>
      </c>
      <c r="D6181" t="s">
        <v>317</v>
      </c>
      <c r="E6181" t="s">
        <v>33</v>
      </c>
      <c r="F6181" t="s">
        <v>33</v>
      </c>
      <c r="G6181" t="s">
        <v>33</v>
      </c>
      <c r="H6181" t="s">
        <v>33</v>
      </c>
      <c r="I6181" t="s">
        <v>33</v>
      </c>
      <c r="J6181" t="s">
        <v>110</v>
      </c>
      <c r="K6181">
        <v>4.4325760000000001</v>
      </c>
      <c r="L6181">
        <v>1.001587</v>
      </c>
      <c r="M6181">
        <v>2.6789999999999998</v>
      </c>
      <c r="N6181">
        <v>6.8550000000000004</v>
      </c>
      <c r="O6181" t="s">
        <v>35</v>
      </c>
      <c r="P6181" t="s">
        <v>12440</v>
      </c>
      <c r="Q6181">
        <v>2.4220000000000002</v>
      </c>
      <c r="R6181">
        <v>1.7529999999999999</v>
      </c>
      <c r="S6181">
        <v>3993</v>
      </c>
      <c r="T6181">
        <v>935</v>
      </c>
      <c r="U6181">
        <v>2414</v>
      </c>
      <c r="V6181">
        <v>6176</v>
      </c>
      <c r="W6181">
        <v>604</v>
      </c>
      <c r="X6181">
        <v>27</v>
      </c>
      <c r="Y6181">
        <v>0</v>
      </c>
      <c r="Z6181">
        <v>0</v>
      </c>
      <c r="AA6181">
        <v>0</v>
      </c>
      <c r="AB6181">
        <v>1</v>
      </c>
      <c r="AC6181" t="s">
        <v>496</v>
      </c>
      <c r="AD6181" t="s">
        <v>12135</v>
      </c>
      <c r="AE6181">
        <v>1.43</v>
      </c>
    </row>
    <row r="6182" spans="1:31">
      <c r="A6182" t="s">
        <v>12441</v>
      </c>
      <c r="B6182">
        <v>2012</v>
      </c>
      <c r="C6182" t="s">
        <v>12135</v>
      </c>
      <c r="D6182" t="s">
        <v>317</v>
      </c>
      <c r="E6182" t="s">
        <v>33</v>
      </c>
      <c r="F6182" t="s">
        <v>33</v>
      </c>
      <c r="G6182" t="s">
        <v>33</v>
      </c>
      <c r="H6182" t="s">
        <v>33</v>
      </c>
      <c r="I6182" t="s">
        <v>40</v>
      </c>
      <c r="J6182" t="s">
        <v>33</v>
      </c>
      <c r="K6182">
        <v>7.0442770000000001</v>
      </c>
      <c r="L6182">
        <v>1.4569190000000001</v>
      </c>
      <c r="M6182">
        <v>4.4539999999999997</v>
      </c>
      <c r="N6182">
        <v>10.493</v>
      </c>
      <c r="O6182" t="s">
        <v>35</v>
      </c>
      <c r="P6182" t="s">
        <v>12442</v>
      </c>
      <c r="Q6182">
        <v>3.4489999999999998</v>
      </c>
      <c r="R6182">
        <v>2.59</v>
      </c>
      <c r="S6182">
        <v>6822</v>
      </c>
      <c r="T6182">
        <v>1439</v>
      </c>
      <c r="U6182">
        <v>4314</v>
      </c>
      <c r="V6182">
        <v>10162</v>
      </c>
      <c r="W6182">
        <v>693</v>
      </c>
      <c r="X6182">
        <v>42</v>
      </c>
      <c r="Y6182">
        <v>0</v>
      </c>
      <c r="Z6182">
        <v>0</v>
      </c>
      <c r="AA6182">
        <v>0</v>
      </c>
      <c r="AB6182">
        <v>1</v>
      </c>
      <c r="AC6182" t="s">
        <v>713</v>
      </c>
      <c r="AD6182" t="s">
        <v>12135</v>
      </c>
      <c r="AE6182">
        <v>2.2400000000000002</v>
      </c>
    </row>
    <row r="6183" spans="1:31">
      <c r="A6183" t="s">
        <v>12443</v>
      </c>
      <c r="B6183">
        <v>2012</v>
      </c>
      <c r="C6183" t="s">
        <v>12135</v>
      </c>
      <c r="D6183" t="s">
        <v>317</v>
      </c>
      <c r="E6183" t="s">
        <v>33</v>
      </c>
      <c r="F6183" t="s">
        <v>33</v>
      </c>
      <c r="G6183" t="s">
        <v>33</v>
      </c>
      <c r="H6183" t="s">
        <v>33</v>
      </c>
      <c r="I6183" t="s">
        <v>40</v>
      </c>
      <c r="J6183" t="s">
        <v>104</v>
      </c>
      <c r="K6183">
        <v>10.588991</v>
      </c>
      <c r="L6183">
        <v>5.7557609999999997</v>
      </c>
      <c r="M6183">
        <v>2.3029999999999999</v>
      </c>
      <c r="N6183">
        <v>27.637</v>
      </c>
      <c r="O6183" t="s">
        <v>35</v>
      </c>
      <c r="P6183" t="s">
        <v>12444</v>
      </c>
      <c r="Q6183">
        <v>17.047999999999998</v>
      </c>
      <c r="R6183">
        <v>8.2859999999999996</v>
      </c>
      <c r="S6183">
        <v>940</v>
      </c>
      <c r="T6183">
        <v>531</v>
      </c>
      <c r="U6183">
        <v>204</v>
      </c>
      <c r="V6183">
        <v>2454</v>
      </c>
      <c r="W6183">
        <v>59</v>
      </c>
      <c r="X6183">
        <v>5</v>
      </c>
      <c r="Y6183">
        <v>0</v>
      </c>
      <c r="Z6183">
        <v>0</v>
      </c>
      <c r="AA6183">
        <v>0</v>
      </c>
      <c r="AB6183">
        <v>1</v>
      </c>
      <c r="AC6183" t="s">
        <v>76</v>
      </c>
      <c r="AD6183" t="s">
        <v>12135</v>
      </c>
      <c r="AE6183">
        <v>2.0299999999999998</v>
      </c>
    </row>
    <row r="6184" spans="1:31">
      <c r="A6184" t="s">
        <v>12445</v>
      </c>
      <c r="B6184">
        <v>2012</v>
      </c>
      <c r="C6184" t="s">
        <v>12135</v>
      </c>
      <c r="D6184" t="s">
        <v>317</v>
      </c>
      <c r="E6184" t="s">
        <v>33</v>
      </c>
      <c r="F6184" t="s">
        <v>33</v>
      </c>
      <c r="G6184" t="s">
        <v>33</v>
      </c>
      <c r="H6184" t="s">
        <v>33</v>
      </c>
      <c r="I6184" t="s">
        <v>40</v>
      </c>
      <c r="J6184" t="s">
        <v>107</v>
      </c>
      <c r="K6184">
        <v>8.7715530000000008</v>
      </c>
      <c r="L6184">
        <v>3.1814610000000001</v>
      </c>
      <c r="M6184">
        <v>3.593</v>
      </c>
      <c r="N6184">
        <v>17.257999999999999</v>
      </c>
      <c r="O6184" t="s">
        <v>35</v>
      </c>
      <c r="P6184" t="s">
        <v>12446</v>
      </c>
      <c r="Q6184">
        <v>8.4870000000000001</v>
      </c>
      <c r="R6184">
        <v>5.1779999999999999</v>
      </c>
      <c r="S6184">
        <v>2019</v>
      </c>
      <c r="T6184">
        <v>726</v>
      </c>
      <c r="U6184">
        <v>827</v>
      </c>
      <c r="V6184">
        <v>3972</v>
      </c>
      <c r="W6184">
        <v>161</v>
      </c>
      <c r="X6184">
        <v>11</v>
      </c>
      <c r="Y6184">
        <v>0</v>
      </c>
      <c r="Z6184">
        <v>0</v>
      </c>
      <c r="AA6184">
        <v>0</v>
      </c>
      <c r="AB6184">
        <v>1</v>
      </c>
      <c r="AC6184" t="s">
        <v>479</v>
      </c>
      <c r="AD6184" t="s">
        <v>12135</v>
      </c>
      <c r="AE6184">
        <v>2.02</v>
      </c>
    </row>
    <row r="6185" spans="1:31">
      <c r="A6185" t="s">
        <v>12447</v>
      </c>
      <c r="B6185">
        <v>2012</v>
      </c>
      <c r="C6185" t="s">
        <v>12135</v>
      </c>
      <c r="D6185" t="s">
        <v>317</v>
      </c>
      <c r="E6185" t="s">
        <v>33</v>
      </c>
      <c r="F6185" t="s">
        <v>33</v>
      </c>
      <c r="G6185" t="s">
        <v>33</v>
      </c>
      <c r="H6185" t="s">
        <v>33</v>
      </c>
      <c r="I6185" t="s">
        <v>40</v>
      </c>
      <c r="J6185" t="s">
        <v>110</v>
      </c>
      <c r="K6185">
        <v>5.6055570000000001</v>
      </c>
      <c r="L6185">
        <v>1.50376</v>
      </c>
      <c r="M6185">
        <v>3.03</v>
      </c>
      <c r="N6185">
        <v>9.3689999999999998</v>
      </c>
      <c r="O6185" t="s">
        <v>35</v>
      </c>
      <c r="P6185" t="s">
        <v>12448</v>
      </c>
      <c r="Q6185">
        <v>3.7629999999999999</v>
      </c>
      <c r="R6185">
        <v>2.5750000000000002</v>
      </c>
      <c r="S6185">
        <v>3147</v>
      </c>
      <c r="T6185">
        <v>859</v>
      </c>
      <c r="U6185">
        <v>1701</v>
      </c>
      <c r="V6185">
        <v>5259</v>
      </c>
      <c r="W6185">
        <v>424</v>
      </c>
      <c r="X6185">
        <v>21</v>
      </c>
      <c r="Y6185">
        <v>0</v>
      </c>
      <c r="Z6185">
        <v>0</v>
      </c>
      <c r="AA6185">
        <v>0</v>
      </c>
      <c r="AB6185">
        <v>1</v>
      </c>
      <c r="AC6185" t="s">
        <v>477</v>
      </c>
      <c r="AD6185" t="s">
        <v>12135</v>
      </c>
      <c r="AE6185">
        <v>1.81</v>
      </c>
    </row>
    <row r="6186" spans="1:31">
      <c r="A6186" t="s">
        <v>12449</v>
      </c>
      <c r="B6186">
        <v>2012</v>
      </c>
      <c r="C6186" t="s">
        <v>12135</v>
      </c>
      <c r="D6186" t="s">
        <v>317</v>
      </c>
      <c r="E6186" t="s">
        <v>33</v>
      </c>
      <c r="F6186" t="s">
        <v>33</v>
      </c>
      <c r="G6186" t="s">
        <v>33</v>
      </c>
      <c r="H6186" t="s">
        <v>33</v>
      </c>
      <c r="I6186" t="s">
        <v>43</v>
      </c>
      <c r="J6186" t="s">
        <v>33</v>
      </c>
      <c r="K6186">
        <v>5.0164119999999999</v>
      </c>
      <c r="L6186">
        <v>1.847864</v>
      </c>
      <c r="M6186">
        <v>2.044</v>
      </c>
      <c r="N6186">
        <v>10.053000000000001</v>
      </c>
      <c r="O6186" t="s">
        <v>35</v>
      </c>
      <c r="P6186" t="s">
        <v>12450</v>
      </c>
      <c r="Q6186">
        <v>5.0369999999999999</v>
      </c>
      <c r="R6186">
        <v>2.9729999999999999</v>
      </c>
      <c r="S6186">
        <v>3933</v>
      </c>
      <c r="T6186">
        <v>1457</v>
      </c>
      <c r="U6186">
        <v>1602</v>
      </c>
      <c r="V6186">
        <v>7881</v>
      </c>
      <c r="W6186">
        <v>353</v>
      </c>
      <c r="X6186">
        <v>15</v>
      </c>
      <c r="Y6186">
        <v>0</v>
      </c>
      <c r="Z6186">
        <v>0</v>
      </c>
      <c r="AA6186">
        <v>0</v>
      </c>
      <c r="AB6186">
        <v>1</v>
      </c>
      <c r="AC6186" t="s">
        <v>96</v>
      </c>
      <c r="AD6186" t="s">
        <v>12135</v>
      </c>
      <c r="AE6186">
        <v>2.52</v>
      </c>
    </row>
    <row r="6187" spans="1:31">
      <c r="A6187" t="s">
        <v>12451</v>
      </c>
      <c r="B6187">
        <v>2012</v>
      </c>
      <c r="C6187" t="s">
        <v>12135</v>
      </c>
      <c r="D6187" t="s">
        <v>317</v>
      </c>
      <c r="E6187" t="s">
        <v>33</v>
      </c>
      <c r="F6187" t="s">
        <v>33</v>
      </c>
      <c r="G6187" t="s">
        <v>33</v>
      </c>
      <c r="H6187" t="s">
        <v>33</v>
      </c>
      <c r="I6187" t="s">
        <v>43</v>
      </c>
      <c r="J6187" t="s">
        <v>104</v>
      </c>
      <c r="K6187">
        <v>3.803747</v>
      </c>
      <c r="L6187">
        <v>2.859089</v>
      </c>
      <c r="M6187">
        <v>0.36799999999999999</v>
      </c>
      <c r="N6187">
        <v>14.071999999999999</v>
      </c>
      <c r="O6187" t="s">
        <v>35</v>
      </c>
      <c r="P6187" t="s">
        <v>12452</v>
      </c>
      <c r="Q6187">
        <v>10.268000000000001</v>
      </c>
      <c r="R6187">
        <v>3.4359999999999999</v>
      </c>
      <c r="S6187">
        <v>360</v>
      </c>
      <c r="T6187">
        <v>272</v>
      </c>
      <c r="U6187">
        <v>35</v>
      </c>
      <c r="V6187">
        <v>1332</v>
      </c>
      <c r="W6187">
        <v>44</v>
      </c>
      <c r="X6187">
        <v>2</v>
      </c>
      <c r="Y6187">
        <v>0</v>
      </c>
      <c r="Z6187">
        <v>0</v>
      </c>
      <c r="AA6187">
        <v>0</v>
      </c>
      <c r="AB6187">
        <v>1</v>
      </c>
      <c r="AC6187" t="s">
        <v>56</v>
      </c>
      <c r="AD6187" t="s">
        <v>12135</v>
      </c>
      <c r="AE6187">
        <v>0.96</v>
      </c>
    </row>
    <row r="6188" spans="1:31">
      <c r="A6188" t="s">
        <v>12453</v>
      </c>
      <c r="B6188">
        <v>2012</v>
      </c>
      <c r="C6188" t="s">
        <v>12135</v>
      </c>
      <c r="D6188" t="s">
        <v>317</v>
      </c>
      <c r="E6188" t="s">
        <v>33</v>
      </c>
      <c r="F6188" t="s">
        <v>33</v>
      </c>
      <c r="G6188" t="s">
        <v>33</v>
      </c>
      <c r="H6188" t="s">
        <v>33</v>
      </c>
      <c r="I6188" t="s">
        <v>43</v>
      </c>
      <c r="J6188" t="s">
        <v>107</v>
      </c>
      <c r="K6188">
        <v>5.0483919999999998</v>
      </c>
      <c r="L6188">
        <v>3.0780419999999999</v>
      </c>
      <c r="M6188">
        <v>0.88600000000000001</v>
      </c>
      <c r="N6188">
        <v>15.048</v>
      </c>
      <c r="O6188" t="s">
        <v>35</v>
      </c>
      <c r="P6188" t="s">
        <v>12454</v>
      </c>
      <c r="Q6188">
        <v>9.9990000000000006</v>
      </c>
      <c r="R6188">
        <v>4.1630000000000003</v>
      </c>
      <c r="S6188">
        <v>874</v>
      </c>
      <c r="T6188">
        <v>527</v>
      </c>
      <c r="U6188">
        <v>153</v>
      </c>
      <c r="V6188">
        <v>2606</v>
      </c>
      <c r="W6188">
        <v>81</v>
      </c>
      <c r="X6188">
        <v>4</v>
      </c>
      <c r="Y6188">
        <v>0</v>
      </c>
      <c r="Z6188">
        <v>0</v>
      </c>
      <c r="AA6188">
        <v>0</v>
      </c>
      <c r="AB6188">
        <v>1</v>
      </c>
      <c r="AC6188" t="s">
        <v>83</v>
      </c>
      <c r="AD6188" t="s">
        <v>12135</v>
      </c>
      <c r="AE6188">
        <v>1.58</v>
      </c>
    </row>
    <row r="6189" spans="1:31">
      <c r="A6189" t="s">
        <v>12455</v>
      </c>
      <c r="B6189">
        <v>2012</v>
      </c>
      <c r="C6189" t="s">
        <v>12135</v>
      </c>
      <c r="D6189" t="s">
        <v>317</v>
      </c>
      <c r="E6189" t="s">
        <v>33</v>
      </c>
      <c r="F6189" t="s">
        <v>33</v>
      </c>
      <c r="G6189" t="s">
        <v>33</v>
      </c>
      <c r="H6189" t="s">
        <v>33</v>
      </c>
      <c r="I6189" t="s">
        <v>43</v>
      </c>
      <c r="J6189" t="s">
        <v>110</v>
      </c>
      <c r="K6189">
        <v>2.49308</v>
      </c>
      <c r="L6189">
        <v>1.236548</v>
      </c>
      <c r="M6189">
        <v>0.68100000000000005</v>
      </c>
      <c r="N6189">
        <v>6.2690000000000001</v>
      </c>
      <c r="O6189" t="s">
        <v>35</v>
      </c>
      <c r="P6189" t="s">
        <v>12456</v>
      </c>
      <c r="Q6189">
        <v>3.7759999999999998</v>
      </c>
      <c r="R6189">
        <v>1.8120000000000001</v>
      </c>
      <c r="S6189">
        <v>846</v>
      </c>
      <c r="T6189">
        <v>425</v>
      </c>
      <c r="U6189">
        <v>231</v>
      </c>
      <c r="V6189">
        <v>2129</v>
      </c>
      <c r="W6189">
        <v>180</v>
      </c>
      <c r="X6189">
        <v>6</v>
      </c>
      <c r="Y6189">
        <v>0</v>
      </c>
      <c r="Z6189">
        <v>0</v>
      </c>
      <c r="AA6189">
        <v>0</v>
      </c>
      <c r="AB6189">
        <v>1</v>
      </c>
      <c r="AC6189" t="s">
        <v>76</v>
      </c>
      <c r="AD6189" t="s">
        <v>12135</v>
      </c>
      <c r="AE6189">
        <v>1.1299999999999999</v>
      </c>
    </row>
    <row r="6190" spans="1:31">
      <c r="A6190" t="s">
        <v>12457</v>
      </c>
      <c r="B6190">
        <v>2012</v>
      </c>
      <c r="C6190" t="s">
        <v>12135</v>
      </c>
      <c r="D6190" t="s">
        <v>363</v>
      </c>
      <c r="E6190" t="s">
        <v>33</v>
      </c>
      <c r="F6190" t="s">
        <v>33</v>
      </c>
      <c r="G6190" t="s">
        <v>33</v>
      </c>
      <c r="H6190" t="s">
        <v>34</v>
      </c>
      <c r="I6190" t="s">
        <v>33</v>
      </c>
      <c r="J6190" t="s">
        <v>33</v>
      </c>
      <c r="K6190">
        <v>14.849767</v>
      </c>
      <c r="L6190">
        <v>5.6268070000000003</v>
      </c>
      <c r="M6190">
        <v>5.6760000000000002</v>
      </c>
      <c r="N6190">
        <v>29.5</v>
      </c>
      <c r="O6190" t="s">
        <v>35</v>
      </c>
      <c r="P6190" t="s">
        <v>12458</v>
      </c>
      <c r="Q6190">
        <v>14.65</v>
      </c>
      <c r="R6190">
        <v>9.1739999999999995</v>
      </c>
      <c r="S6190">
        <v>3660</v>
      </c>
      <c r="T6190">
        <v>1427</v>
      </c>
      <c r="U6190">
        <v>1399</v>
      </c>
      <c r="V6190">
        <v>7270</v>
      </c>
      <c r="W6190">
        <v>54</v>
      </c>
      <c r="X6190">
        <v>10</v>
      </c>
      <c r="Y6190">
        <v>0</v>
      </c>
      <c r="Z6190">
        <v>0</v>
      </c>
      <c r="AA6190">
        <v>0</v>
      </c>
      <c r="AB6190">
        <v>1</v>
      </c>
      <c r="AC6190" t="s">
        <v>813</v>
      </c>
      <c r="AD6190" t="s">
        <v>12135</v>
      </c>
      <c r="AE6190">
        <v>1.33</v>
      </c>
    </row>
    <row r="6191" spans="1:31">
      <c r="A6191" t="s">
        <v>12459</v>
      </c>
      <c r="B6191">
        <v>2012</v>
      </c>
      <c r="C6191" t="s">
        <v>12135</v>
      </c>
      <c r="D6191" t="s">
        <v>363</v>
      </c>
      <c r="E6191" t="s">
        <v>33</v>
      </c>
      <c r="F6191" t="s">
        <v>33</v>
      </c>
      <c r="G6191" t="s">
        <v>33</v>
      </c>
      <c r="H6191" t="s">
        <v>34</v>
      </c>
      <c r="I6191" t="s">
        <v>43</v>
      </c>
      <c r="J6191" t="s">
        <v>33</v>
      </c>
      <c r="K6191">
        <v>16.517477</v>
      </c>
      <c r="L6191">
        <v>7.7412830000000001</v>
      </c>
      <c r="M6191">
        <v>4.6130000000000004</v>
      </c>
      <c r="N6191">
        <v>37.343000000000004</v>
      </c>
      <c r="O6191" t="s">
        <v>35</v>
      </c>
      <c r="P6191" t="s">
        <v>12460</v>
      </c>
      <c r="Q6191">
        <v>20.824999999999999</v>
      </c>
      <c r="R6191">
        <v>11.904</v>
      </c>
      <c r="S6191">
        <v>2742</v>
      </c>
      <c r="T6191">
        <v>1277</v>
      </c>
      <c r="U6191">
        <v>766</v>
      </c>
      <c r="V6191">
        <v>6198</v>
      </c>
      <c r="W6191">
        <v>32</v>
      </c>
      <c r="X6191">
        <v>6</v>
      </c>
      <c r="Y6191">
        <v>0</v>
      </c>
      <c r="Z6191">
        <v>0</v>
      </c>
      <c r="AA6191">
        <v>0</v>
      </c>
      <c r="AB6191">
        <v>1</v>
      </c>
      <c r="AC6191" t="s">
        <v>1155</v>
      </c>
      <c r="AD6191" t="s">
        <v>12135</v>
      </c>
      <c r="AE6191">
        <v>1.35</v>
      </c>
    </row>
    <row r="6192" spans="1:31">
      <c r="A6192" t="s">
        <v>12461</v>
      </c>
      <c r="B6192">
        <v>2012</v>
      </c>
      <c r="C6192" t="s">
        <v>12135</v>
      </c>
      <c r="D6192" t="s">
        <v>363</v>
      </c>
      <c r="E6192" t="s">
        <v>33</v>
      </c>
      <c r="F6192" t="s">
        <v>33</v>
      </c>
      <c r="G6192" t="s">
        <v>33</v>
      </c>
      <c r="H6192" t="s">
        <v>46</v>
      </c>
      <c r="I6192" t="s">
        <v>33</v>
      </c>
      <c r="J6192" t="s">
        <v>33</v>
      </c>
      <c r="K6192">
        <v>11.323592</v>
      </c>
      <c r="L6192">
        <v>3.856007</v>
      </c>
      <c r="M6192">
        <v>4.9180000000000001</v>
      </c>
      <c r="N6192">
        <v>21.34</v>
      </c>
      <c r="O6192" t="s">
        <v>35</v>
      </c>
      <c r="P6192" t="s">
        <v>12462</v>
      </c>
      <c r="Q6192">
        <v>10.016</v>
      </c>
      <c r="R6192">
        <v>6.4050000000000002</v>
      </c>
      <c r="S6192">
        <v>6108</v>
      </c>
      <c r="T6192">
        <v>2228</v>
      </c>
      <c r="U6192">
        <v>2653</v>
      </c>
      <c r="V6192">
        <v>11510</v>
      </c>
      <c r="W6192">
        <v>168</v>
      </c>
      <c r="X6192">
        <v>20</v>
      </c>
      <c r="Y6192">
        <v>0</v>
      </c>
      <c r="Z6192">
        <v>0</v>
      </c>
      <c r="AA6192">
        <v>0</v>
      </c>
      <c r="AB6192">
        <v>1</v>
      </c>
      <c r="AC6192" t="s">
        <v>1178</v>
      </c>
      <c r="AD6192" t="s">
        <v>12135</v>
      </c>
      <c r="AE6192">
        <v>2.4700000000000002</v>
      </c>
    </row>
    <row r="6193" spans="1:31">
      <c r="A6193" t="s">
        <v>12463</v>
      </c>
      <c r="B6193">
        <v>2012</v>
      </c>
      <c r="C6193" t="s">
        <v>12135</v>
      </c>
      <c r="D6193" t="s">
        <v>363</v>
      </c>
      <c r="E6193" t="s">
        <v>33</v>
      </c>
      <c r="F6193" t="s">
        <v>33</v>
      </c>
      <c r="G6193" t="s">
        <v>33</v>
      </c>
      <c r="H6193" t="s">
        <v>46</v>
      </c>
      <c r="I6193" t="s">
        <v>40</v>
      </c>
      <c r="J6193" t="s">
        <v>33</v>
      </c>
      <c r="K6193">
        <v>16.012326000000002</v>
      </c>
      <c r="L6193">
        <v>7.0899929999999998</v>
      </c>
      <c r="M6193">
        <v>4.8499999999999996</v>
      </c>
      <c r="N6193">
        <v>35.143999999999998</v>
      </c>
      <c r="O6193" t="s">
        <v>35</v>
      </c>
      <c r="P6193" t="s">
        <v>12464</v>
      </c>
      <c r="Q6193">
        <v>19.132000000000001</v>
      </c>
      <c r="R6193">
        <v>11.162000000000001</v>
      </c>
      <c r="S6193">
        <v>4620</v>
      </c>
      <c r="T6193">
        <v>2168</v>
      </c>
      <c r="U6193">
        <v>1399</v>
      </c>
      <c r="V6193">
        <v>10139</v>
      </c>
      <c r="W6193">
        <v>96</v>
      </c>
      <c r="X6193">
        <v>11</v>
      </c>
      <c r="Y6193">
        <v>0</v>
      </c>
      <c r="Z6193">
        <v>0</v>
      </c>
      <c r="AA6193">
        <v>0</v>
      </c>
      <c r="AB6193">
        <v>1</v>
      </c>
      <c r="AC6193" t="s">
        <v>3462</v>
      </c>
      <c r="AD6193" t="s">
        <v>12135</v>
      </c>
      <c r="AE6193">
        <v>3.55</v>
      </c>
    </row>
    <row r="6194" spans="1:31">
      <c r="A6194" t="s">
        <v>12465</v>
      </c>
      <c r="B6194">
        <v>2012</v>
      </c>
      <c r="C6194" t="s">
        <v>12135</v>
      </c>
      <c r="D6194" t="s">
        <v>363</v>
      </c>
      <c r="E6194" t="s">
        <v>33</v>
      </c>
      <c r="F6194" t="s">
        <v>33</v>
      </c>
      <c r="G6194" t="s">
        <v>33</v>
      </c>
      <c r="H6194" t="s">
        <v>46</v>
      </c>
      <c r="I6194" t="s">
        <v>43</v>
      </c>
      <c r="J6194" t="s">
        <v>33</v>
      </c>
      <c r="K6194">
        <v>5.9314220000000004</v>
      </c>
      <c r="L6194">
        <v>1.9043680000000001</v>
      </c>
      <c r="M6194">
        <v>2.7829999999999999</v>
      </c>
      <c r="N6194">
        <v>10.872999999999999</v>
      </c>
      <c r="O6194" t="s">
        <v>35</v>
      </c>
      <c r="P6194" t="s">
        <v>12466</v>
      </c>
      <c r="Q6194">
        <v>4.9420000000000002</v>
      </c>
      <c r="R6194">
        <v>3.1480000000000001</v>
      </c>
      <c r="S6194">
        <v>1488</v>
      </c>
      <c r="T6194">
        <v>498</v>
      </c>
      <c r="U6194">
        <v>698</v>
      </c>
      <c r="V6194">
        <v>2728</v>
      </c>
      <c r="W6194">
        <v>72</v>
      </c>
      <c r="X6194">
        <v>9</v>
      </c>
      <c r="Y6194">
        <v>0</v>
      </c>
      <c r="Z6194">
        <v>0</v>
      </c>
      <c r="AA6194">
        <v>0</v>
      </c>
      <c r="AB6194">
        <v>1</v>
      </c>
      <c r="AC6194" t="s">
        <v>551</v>
      </c>
      <c r="AD6194" t="s">
        <v>12135</v>
      </c>
      <c r="AE6194">
        <v>0.46</v>
      </c>
    </row>
    <row r="6195" spans="1:31">
      <c r="A6195" t="s">
        <v>12467</v>
      </c>
      <c r="B6195">
        <v>2012</v>
      </c>
      <c r="C6195" t="s">
        <v>12135</v>
      </c>
      <c r="D6195" t="s">
        <v>363</v>
      </c>
      <c r="E6195" t="s">
        <v>33</v>
      </c>
      <c r="F6195" t="s">
        <v>33</v>
      </c>
      <c r="G6195" t="s">
        <v>33</v>
      </c>
      <c r="H6195" t="s">
        <v>54</v>
      </c>
      <c r="I6195" t="s">
        <v>33</v>
      </c>
      <c r="J6195" t="s">
        <v>33</v>
      </c>
      <c r="K6195">
        <v>10.104676</v>
      </c>
      <c r="L6195">
        <v>1.8918379999999999</v>
      </c>
      <c r="M6195">
        <v>6.6909999999999998</v>
      </c>
      <c r="N6195">
        <v>14.481</v>
      </c>
      <c r="O6195" t="s">
        <v>35</v>
      </c>
      <c r="P6195" t="s">
        <v>10207</v>
      </c>
      <c r="Q6195">
        <v>4.3769999999999998</v>
      </c>
      <c r="R6195">
        <v>3.4129999999999998</v>
      </c>
      <c r="S6195">
        <v>9866</v>
      </c>
      <c r="T6195">
        <v>1889</v>
      </c>
      <c r="U6195">
        <v>6533</v>
      </c>
      <c r="V6195">
        <v>14140</v>
      </c>
      <c r="W6195">
        <v>317</v>
      </c>
      <c r="X6195">
        <v>33</v>
      </c>
      <c r="Y6195">
        <v>0</v>
      </c>
      <c r="Z6195">
        <v>0</v>
      </c>
      <c r="AA6195">
        <v>0</v>
      </c>
      <c r="AB6195">
        <v>1</v>
      </c>
      <c r="AC6195" t="s">
        <v>584</v>
      </c>
      <c r="AD6195" t="s">
        <v>12135</v>
      </c>
      <c r="AE6195">
        <v>1.25</v>
      </c>
    </row>
    <row r="6196" spans="1:31">
      <c r="A6196" t="s">
        <v>12468</v>
      </c>
      <c r="B6196">
        <v>2012</v>
      </c>
      <c r="C6196" t="s">
        <v>12135</v>
      </c>
      <c r="D6196" t="s">
        <v>363</v>
      </c>
      <c r="E6196" t="s">
        <v>33</v>
      </c>
      <c r="F6196" t="s">
        <v>33</v>
      </c>
      <c r="G6196" t="s">
        <v>33</v>
      </c>
      <c r="H6196" t="s">
        <v>54</v>
      </c>
      <c r="I6196" t="s">
        <v>40</v>
      </c>
      <c r="J6196" t="s">
        <v>33</v>
      </c>
      <c r="K6196">
        <v>10.421116</v>
      </c>
      <c r="L6196">
        <v>2.7134</v>
      </c>
      <c r="M6196">
        <v>5.7119999999999997</v>
      </c>
      <c r="N6196">
        <v>17.07</v>
      </c>
      <c r="O6196" t="s">
        <v>35</v>
      </c>
      <c r="P6196" t="s">
        <v>12469</v>
      </c>
      <c r="Q6196">
        <v>6.649</v>
      </c>
      <c r="R6196">
        <v>4.7089999999999996</v>
      </c>
      <c r="S6196">
        <v>3827</v>
      </c>
      <c r="T6196">
        <v>1040</v>
      </c>
      <c r="U6196">
        <v>2098</v>
      </c>
      <c r="V6196">
        <v>6269</v>
      </c>
      <c r="W6196">
        <v>158</v>
      </c>
      <c r="X6196">
        <v>15</v>
      </c>
      <c r="Y6196">
        <v>0</v>
      </c>
      <c r="Z6196">
        <v>0</v>
      </c>
      <c r="AA6196">
        <v>0</v>
      </c>
      <c r="AB6196">
        <v>1</v>
      </c>
      <c r="AC6196" t="s">
        <v>496</v>
      </c>
      <c r="AD6196" t="s">
        <v>12135</v>
      </c>
      <c r="AE6196">
        <v>1.24</v>
      </c>
    </row>
    <row r="6197" spans="1:31">
      <c r="A6197" t="s">
        <v>12470</v>
      </c>
      <c r="B6197">
        <v>2012</v>
      </c>
      <c r="C6197" t="s">
        <v>12135</v>
      </c>
      <c r="D6197" t="s">
        <v>363</v>
      </c>
      <c r="E6197" t="s">
        <v>33</v>
      </c>
      <c r="F6197" t="s">
        <v>33</v>
      </c>
      <c r="G6197" t="s">
        <v>33</v>
      </c>
      <c r="H6197" t="s">
        <v>54</v>
      </c>
      <c r="I6197" t="s">
        <v>43</v>
      </c>
      <c r="J6197" t="s">
        <v>33</v>
      </c>
      <c r="K6197">
        <v>9.9138920000000006</v>
      </c>
      <c r="L6197">
        <v>2.5277430000000001</v>
      </c>
      <c r="M6197">
        <v>5.5190000000000001</v>
      </c>
      <c r="N6197">
        <v>16.088999999999999</v>
      </c>
      <c r="O6197" t="s">
        <v>35</v>
      </c>
      <c r="P6197" t="s">
        <v>4841</v>
      </c>
      <c r="Q6197">
        <v>6.1749999999999998</v>
      </c>
      <c r="R6197">
        <v>4.3949999999999996</v>
      </c>
      <c r="S6197">
        <v>6039</v>
      </c>
      <c r="T6197">
        <v>1576</v>
      </c>
      <c r="U6197">
        <v>3362</v>
      </c>
      <c r="V6197">
        <v>9801</v>
      </c>
      <c r="W6197">
        <v>159</v>
      </c>
      <c r="X6197">
        <v>18</v>
      </c>
      <c r="Y6197">
        <v>0</v>
      </c>
      <c r="Z6197">
        <v>0</v>
      </c>
      <c r="AA6197">
        <v>0</v>
      </c>
      <c r="AB6197">
        <v>1</v>
      </c>
      <c r="AC6197" t="s">
        <v>753</v>
      </c>
      <c r="AD6197" t="s">
        <v>12135</v>
      </c>
      <c r="AE6197">
        <v>1.1299999999999999</v>
      </c>
    </row>
    <row r="6198" spans="1:31">
      <c r="A6198" t="s">
        <v>12471</v>
      </c>
      <c r="B6198">
        <v>2012</v>
      </c>
      <c r="C6198" t="s">
        <v>12135</v>
      </c>
      <c r="D6198" t="s">
        <v>363</v>
      </c>
      <c r="E6198" t="s">
        <v>33</v>
      </c>
      <c r="F6198" t="s">
        <v>33</v>
      </c>
      <c r="G6198" t="s">
        <v>33</v>
      </c>
      <c r="H6198" t="s">
        <v>62</v>
      </c>
      <c r="I6198" t="s">
        <v>33</v>
      </c>
      <c r="J6198" t="s">
        <v>33</v>
      </c>
      <c r="K6198">
        <v>8.2089420000000004</v>
      </c>
      <c r="L6198">
        <v>2.0465439999999999</v>
      </c>
      <c r="M6198">
        <v>4.6479999999999997</v>
      </c>
      <c r="N6198">
        <v>13.215999999999999</v>
      </c>
      <c r="O6198" t="s">
        <v>35</v>
      </c>
      <c r="P6198" t="s">
        <v>12472</v>
      </c>
      <c r="Q6198">
        <v>5.0069999999999997</v>
      </c>
      <c r="R6198">
        <v>3.5609999999999999</v>
      </c>
      <c r="S6198">
        <v>6758</v>
      </c>
      <c r="T6198">
        <v>1808</v>
      </c>
      <c r="U6198">
        <v>3827</v>
      </c>
      <c r="V6198">
        <v>10881</v>
      </c>
      <c r="W6198">
        <v>332</v>
      </c>
      <c r="X6198">
        <v>22</v>
      </c>
      <c r="Y6198">
        <v>0</v>
      </c>
      <c r="Z6198">
        <v>0</v>
      </c>
      <c r="AA6198">
        <v>0</v>
      </c>
      <c r="AB6198">
        <v>1</v>
      </c>
      <c r="AC6198" t="s">
        <v>573</v>
      </c>
      <c r="AD6198" t="s">
        <v>12135</v>
      </c>
      <c r="AE6198">
        <v>1.84</v>
      </c>
    </row>
    <row r="6199" spans="1:31">
      <c r="A6199" t="s">
        <v>12473</v>
      </c>
      <c r="B6199">
        <v>2012</v>
      </c>
      <c r="C6199" t="s">
        <v>12135</v>
      </c>
      <c r="D6199" t="s">
        <v>363</v>
      </c>
      <c r="E6199" t="s">
        <v>33</v>
      </c>
      <c r="F6199" t="s">
        <v>33</v>
      </c>
      <c r="G6199" t="s">
        <v>33</v>
      </c>
      <c r="H6199" t="s">
        <v>62</v>
      </c>
      <c r="I6199" t="s">
        <v>40</v>
      </c>
      <c r="J6199" t="s">
        <v>33</v>
      </c>
      <c r="K6199">
        <v>6.5422459999999996</v>
      </c>
      <c r="L6199">
        <v>2.424998</v>
      </c>
      <c r="M6199">
        <v>2.637</v>
      </c>
      <c r="N6199">
        <v>13.112</v>
      </c>
      <c r="O6199" t="s">
        <v>35</v>
      </c>
      <c r="P6199" t="s">
        <v>5914</v>
      </c>
      <c r="Q6199">
        <v>6.57</v>
      </c>
      <c r="R6199">
        <v>3.9060000000000001</v>
      </c>
      <c r="S6199">
        <v>2226</v>
      </c>
      <c r="T6199">
        <v>834</v>
      </c>
      <c r="U6199">
        <v>897</v>
      </c>
      <c r="V6199">
        <v>4461</v>
      </c>
      <c r="W6199">
        <v>171</v>
      </c>
      <c r="X6199">
        <v>9</v>
      </c>
      <c r="Y6199">
        <v>0</v>
      </c>
      <c r="Z6199">
        <v>0</v>
      </c>
      <c r="AA6199">
        <v>0</v>
      </c>
      <c r="AB6199">
        <v>1</v>
      </c>
      <c r="AC6199" t="s">
        <v>479</v>
      </c>
      <c r="AD6199" t="s">
        <v>12135</v>
      </c>
      <c r="AE6199">
        <v>1.64</v>
      </c>
    </row>
    <row r="6200" spans="1:31">
      <c r="A6200" t="s">
        <v>12474</v>
      </c>
      <c r="B6200">
        <v>2012</v>
      </c>
      <c r="C6200" t="s">
        <v>12135</v>
      </c>
      <c r="D6200" t="s">
        <v>363</v>
      </c>
      <c r="E6200" t="s">
        <v>33</v>
      </c>
      <c r="F6200" t="s">
        <v>33</v>
      </c>
      <c r="G6200" t="s">
        <v>33</v>
      </c>
      <c r="H6200" t="s">
        <v>62</v>
      </c>
      <c r="I6200" t="s">
        <v>43</v>
      </c>
      <c r="J6200" t="s">
        <v>33</v>
      </c>
      <c r="K6200">
        <v>9.3829429999999991</v>
      </c>
      <c r="L6200">
        <v>3.2162760000000001</v>
      </c>
      <c r="M6200">
        <v>4.0750000000000002</v>
      </c>
      <c r="N6200">
        <v>17.812999999999999</v>
      </c>
      <c r="O6200" t="s">
        <v>35</v>
      </c>
      <c r="P6200" t="s">
        <v>12475</v>
      </c>
      <c r="Q6200">
        <v>8.43</v>
      </c>
      <c r="R6200">
        <v>5.3079999999999998</v>
      </c>
      <c r="S6200">
        <v>4532</v>
      </c>
      <c r="T6200">
        <v>1617</v>
      </c>
      <c r="U6200">
        <v>1968</v>
      </c>
      <c r="V6200">
        <v>8605</v>
      </c>
      <c r="W6200">
        <v>161</v>
      </c>
      <c r="X6200">
        <v>13</v>
      </c>
      <c r="Y6200">
        <v>0</v>
      </c>
      <c r="Z6200">
        <v>0</v>
      </c>
      <c r="AA6200">
        <v>0</v>
      </c>
      <c r="AB6200">
        <v>1</v>
      </c>
      <c r="AC6200" t="s">
        <v>1150</v>
      </c>
      <c r="AD6200" t="s">
        <v>12135</v>
      </c>
      <c r="AE6200">
        <v>1.95</v>
      </c>
    </row>
    <row r="6201" spans="1:31">
      <c r="A6201" t="s">
        <v>12476</v>
      </c>
      <c r="B6201">
        <v>2012</v>
      </c>
      <c r="C6201" t="s">
        <v>12135</v>
      </c>
      <c r="D6201" t="s">
        <v>363</v>
      </c>
      <c r="E6201" t="s">
        <v>33</v>
      </c>
      <c r="F6201" t="s">
        <v>33</v>
      </c>
      <c r="G6201" t="s">
        <v>33</v>
      </c>
      <c r="H6201" t="s">
        <v>68</v>
      </c>
      <c r="I6201" t="s">
        <v>33</v>
      </c>
      <c r="J6201" t="s">
        <v>33</v>
      </c>
      <c r="K6201">
        <v>9.1609610000000004</v>
      </c>
      <c r="L6201">
        <v>1.9909669999999999</v>
      </c>
      <c r="M6201">
        <v>5.6289999999999996</v>
      </c>
      <c r="N6201">
        <v>13.894</v>
      </c>
      <c r="O6201" t="s">
        <v>35</v>
      </c>
      <c r="P6201" t="s">
        <v>12477</v>
      </c>
      <c r="Q6201">
        <v>4.7329999999999997</v>
      </c>
      <c r="R6201">
        <v>3.532</v>
      </c>
      <c r="S6201">
        <v>8296</v>
      </c>
      <c r="T6201">
        <v>1921</v>
      </c>
      <c r="U6201">
        <v>5098</v>
      </c>
      <c r="V6201">
        <v>12582</v>
      </c>
      <c r="W6201">
        <v>349</v>
      </c>
      <c r="X6201">
        <v>27</v>
      </c>
      <c r="Y6201">
        <v>0</v>
      </c>
      <c r="Z6201">
        <v>0</v>
      </c>
      <c r="AA6201">
        <v>0</v>
      </c>
      <c r="AB6201">
        <v>1</v>
      </c>
      <c r="AC6201" t="s">
        <v>575</v>
      </c>
      <c r="AD6201" t="s">
        <v>12135</v>
      </c>
      <c r="AE6201">
        <v>1.66</v>
      </c>
    </row>
    <row r="6202" spans="1:31">
      <c r="A6202" t="s">
        <v>12478</v>
      </c>
      <c r="B6202">
        <v>2012</v>
      </c>
      <c r="C6202" t="s">
        <v>12135</v>
      </c>
      <c r="D6202" t="s">
        <v>363</v>
      </c>
      <c r="E6202" t="s">
        <v>33</v>
      </c>
      <c r="F6202" t="s">
        <v>33</v>
      </c>
      <c r="G6202" t="s">
        <v>33</v>
      </c>
      <c r="H6202" t="s">
        <v>68</v>
      </c>
      <c r="I6202" t="s">
        <v>40</v>
      </c>
      <c r="J6202" t="s">
        <v>33</v>
      </c>
      <c r="K6202">
        <v>5.208596</v>
      </c>
      <c r="L6202">
        <v>1.6259859999999999</v>
      </c>
      <c r="M6202">
        <v>2.5009999999999999</v>
      </c>
      <c r="N6202">
        <v>9.43</v>
      </c>
      <c r="O6202" t="s">
        <v>35</v>
      </c>
      <c r="P6202" t="s">
        <v>4561</v>
      </c>
      <c r="Q6202">
        <v>4.2210000000000001</v>
      </c>
      <c r="R6202">
        <v>2.7080000000000002</v>
      </c>
      <c r="S6202">
        <v>2486</v>
      </c>
      <c r="T6202">
        <v>768</v>
      </c>
      <c r="U6202">
        <v>1194</v>
      </c>
      <c r="V6202">
        <v>4501</v>
      </c>
      <c r="W6202">
        <v>196</v>
      </c>
      <c r="X6202">
        <v>11</v>
      </c>
      <c r="Y6202">
        <v>0</v>
      </c>
      <c r="Z6202">
        <v>0</v>
      </c>
      <c r="AA6202">
        <v>0</v>
      </c>
      <c r="AB6202">
        <v>1</v>
      </c>
      <c r="AC6202" t="s">
        <v>523</v>
      </c>
      <c r="AD6202" t="s">
        <v>12135</v>
      </c>
      <c r="AE6202">
        <v>1.04</v>
      </c>
    </row>
    <row r="6203" spans="1:31">
      <c r="A6203" t="s">
        <v>12479</v>
      </c>
      <c r="B6203">
        <v>2012</v>
      </c>
      <c r="C6203" t="s">
        <v>12135</v>
      </c>
      <c r="D6203" t="s">
        <v>363</v>
      </c>
      <c r="E6203" t="s">
        <v>33</v>
      </c>
      <c r="F6203" t="s">
        <v>33</v>
      </c>
      <c r="G6203" t="s">
        <v>33</v>
      </c>
      <c r="H6203" t="s">
        <v>68</v>
      </c>
      <c r="I6203" t="s">
        <v>43</v>
      </c>
      <c r="J6203" t="s">
        <v>33</v>
      </c>
      <c r="K6203">
        <v>13.566167999999999</v>
      </c>
      <c r="L6203">
        <v>3.7037059999999999</v>
      </c>
      <c r="M6203">
        <v>7.1360000000000001</v>
      </c>
      <c r="N6203">
        <v>22.648</v>
      </c>
      <c r="O6203" t="s">
        <v>35</v>
      </c>
      <c r="P6203" t="s">
        <v>12480</v>
      </c>
      <c r="Q6203">
        <v>9.0820000000000007</v>
      </c>
      <c r="R6203">
        <v>6.431</v>
      </c>
      <c r="S6203">
        <v>5810</v>
      </c>
      <c r="T6203">
        <v>1731</v>
      </c>
      <c r="U6203">
        <v>3056</v>
      </c>
      <c r="V6203">
        <v>9699</v>
      </c>
      <c r="W6203">
        <v>153</v>
      </c>
      <c r="X6203">
        <v>16</v>
      </c>
      <c r="Y6203">
        <v>0</v>
      </c>
      <c r="Z6203">
        <v>0</v>
      </c>
      <c r="AA6203">
        <v>0</v>
      </c>
      <c r="AB6203">
        <v>1</v>
      </c>
      <c r="AC6203" t="s">
        <v>753</v>
      </c>
      <c r="AD6203" t="s">
        <v>12135</v>
      </c>
      <c r="AE6203">
        <v>1.78</v>
      </c>
    </row>
    <row r="6204" spans="1:31">
      <c r="A6204" t="s">
        <v>12481</v>
      </c>
      <c r="B6204">
        <v>2012</v>
      </c>
      <c r="C6204" t="s">
        <v>12135</v>
      </c>
      <c r="D6204" t="s">
        <v>363</v>
      </c>
      <c r="E6204" t="s">
        <v>33</v>
      </c>
      <c r="F6204" t="s">
        <v>33</v>
      </c>
      <c r="G6204" t="s">
        <v>33</v>
      </c>
      <c r="H6204" t="s">
        <v>74</v>
      </c>
      <c r="I6204" t="s">
        <v>33</v>
      </c>
      <c r="J6204" t="s">
        <v>33</v>
      </c>
      <c r="K6204">
        <v>7.0309429999999997</v>
      </c>
      <c r="L6204">
        <v>2.1057959999999998</v>
      </c>
      <c r="M6204">
        <v>3.4809999999999999</v>
      </c>
      <c r="N6204">
        <v>12.414</v>
      </c>
      <c r="O6204" t="s">
        <v>35</v>
      </c>
      <c r="P6204" t="s">
        <v>12482</v>
      </c>
      <c r="Q6204">
        <v>5.3840000000000003</v>
      </c>
      <c r="R6204">
        <v>3.55</v>
      </c>
      <c r="S6204">
        <v>4301</v>
      </c>
      <c r="T6204">
        <v>1331</v>
      </c>
      <c r="U6204">
        <v>2130</v>
      </c>
      <c r="V6204">
        <v>7595</v>
      </c>
      <c r="W6204">
        <v>246</v>
      </c>
      <c r="X6204">
        <v>16</v>
      </c>
      <c r="Y6204">
        <v>0</v>
      </c>
      <c r="Z6204">
        <v>0</v>
      </c>
      <c r="AA6204">
        <v>0</v>
      </c>
      <c r="AB6204">
        <v>1</v>
      </c>
      <c r="AC6204" t="s">
        <v>96</v>
      </c>
      <c r="AD6204" t="s">
        <v>12135</v>
      </c>
      <c r="AE6204">
        <v>1.66</v>
      </c>
    </row>
    <row r="6205" spans="1:31">
      <c r="A6205" t="s">
        <v>12483</v>
      </c>
      <c r="B6205">
        <v>2012</v>
      </c>
      <c r="C6205" t="s">
        <v>12135</v>
      </c>
      <c r="D6205" t="s">
        <v>363</v>
      </c>
      <c r="E6205" t="s">
        <v>33</v>
      </c>
      <c r="F6205" t="s">
        <v>33</v>
      </c>
      <c r="G6205" t="s">
        <v>33</v>
      </c>
      <c r="H6205" t="s">
        <v>74</v>
      </c>
      <c r="I6205" t="s">
        <v>40</v>
      </c>
      <c r="J6205" t="s">
        <v>33</v>
      </c>
      <c r="K6205">
        <v>10.100649000000001</v>
      </c>
      <c r="L6205">
        <v>3.6519180000000002</v>
      </c>
      <c r="M6205">
        <v>4.1349999999999998</v>
      </c>
      <c r="N6205">
        <v>19.773</v>
      </c>
      <c r="O6205" t="s">
        <v>35</v>
      </c>
      <c r="P6205" t="s">
        <v>12484</v>
      </c>
      <c r="Q6205">
        <v>9.6720000000000006</v>
      </c>
      <c r="R6205">
        <v>5.9660000000000002</v>
      </c>
      <c r="S6205">
        <v>2896</v>
      </c>
      <c r="T6205">
        <v>1099</v>
      </c>
      <c r="U6205">
        <v>1185</v>
      </c>
      <c r="V6205">
        <v>5668</v>
      </c>
      <c r="W6205">
        <v>136</v>
      </c>
      <c r="X6205">
        <v>10</v>
      </c>
      <c r="Y6205">
        <v>0</v>
      </c>
      <c r="Z6205">
        <v>0</v>
      </c>
      <c r="AA6205">
        <v>0</v>
      </c>
      <c r="AB6205">
        <v>1</v>
      </c>
      <c r="AC6205" t="s">
        <v>1155</v>
      </c>
      <c r="AD6205" t="s">
        <v>12135</v>
      </c>
      <c r="AE6205">
        <v>1.98</v>
      </c>
    </row>
    <row r="6206" spans="1:31">
      <c r="A6206" t="s">
        <v>12485</v>
      </c>
      <c r="B6206">
        <v>2012</v>
      </c>
      <c r="C6206" t="s">
        <v>12135</v>
      </c>
      <c r="D6206" t="s">
        <v>363</v>
      </c>
      <c r="E6206" t="s">
        <v>33</v>
      </c>
      <c r="F6206" t="s">
        <v>33</v>
      </c>
      <c r="G6206" t="s">
        <v>33</v>
      </c>
      <c r="H6206" t="s">
        <v>74</v>
      </c>
      <c r="I6206" t="s">
        <v>43</v>
      </c>
      <c r="J6206" t="s">
        <v>33</v>
      </c>
      <c r="K6206">
        <v>4.3240530000000001</v>
      </c>
      <c r="L6206">
        <v>2.153181</v>
      </c>
      <c r="M6206">
        <v>1.163</v>
      </c>
      <c r="N6206">
        <v>10.821999999999999</v>
      </c>
      <c r="O6206" t="s">
        <v>35</v>
      </c>
      <c r="P6206" t="s">
        <v>7129</v>
      </c>
      <c r="Q6206">
        <v>6.4980000000000002</v>
      </c>
      <c r="R6206">
        <v>3.161</v>
      </c>
      <c r="S6206">
        <v>1406</v>
      </c>
      <c r="T6206">
        <v>706</v>
      </c>
      <c r="U6206">
        <v>378</v>
      </c>
      <c r="V6206">
        <v>3518</v>
      </c>
      <c r="W6206">
        <v>110</v>
      </c>
      <c r="X6206">
        <v>6</v>
      </c>
      <c r="Y6206">
        <v>0</v>
      </c>
      <c r="Z6206">
        <v>0</v>
      </c>
      <c r="AA6206">
        <v>0</v>
      </c>
      <c r="AB6206">
        <v>1</v>
      </c>
      <c r="AC6206" t="s">
        <v>48</v>
      </c>
      <c r="AD6206" t="s">
        <v>12135</v>
      </c>
      <c r="AE6206">
        <v>1.22</v>
      </c>
    </row>
    <row r="6207" spans="1:31">
      <c r="A6207" t="s">
        <v>12486</v>
      </c>
      <c r="B6207">
        <v>2012</v>
      </c>
      <c r="C6207" t="s">
        <v>12135</v>
      </c>
      <c r="D6207" t="s">
        <v>363</v>
      </c>
      <c r="E6207" t="s">
        <v>33</v>
      </c>
      <c r="F6207" t="s">
        <v>33</v>
      </c>
      <c r="G6207" t="s">
        <v>33</v>
      </c>
      <c r="H6207" t="s">
        <v>81</v>
      </c>
      <c r="I6207" t="s">
        <v>33</v>
      </c>
      <c r="J6207" t="s">
        <v>33</v>
      </c>
      <c r="K6207">
        <v>1.6532389999999999</v>
      </c>
      <c r="L6207">
        <v>0.88218799999999997</v>
      </c>
      <c r="M6207">
        <v>0.39900000000000002</v>
      </c>
      <c r="N6207">
        <v>4.4400000000000004</v>
      </c>
      <c r="O6207" t="s">
        <v>35</v>
      </c>
      <c r="P6207" t="s">
        <v>194</v>
      </c>
      <c r="Q6207">
        <v>2.786</v>
      </c>
      <c r="R6207">
        <v>1.2549999999999999</v>
      </c>
      <c r="S6207">
        <v>402</v>
      </c>
      <c r="T6207">
        <v>214</v>
      </c>
      <c r="U6207">
        <v>97</v>
      </c>
      <c r="V6207">
        <v>1079</v>
      </c>
      <c r="W6207">
        <v>124</v>
      </c>
      <c r="X6207">
        <v>4</v>
      </c>
      <c r="Y6207">
        <v>0</v>
      </c>
      <c r="Z6207">
        <v>0</v>
      </c>
      <c r="AA6207">
        <v>0</v>
      </c>
      <c r="AB6207">
        <v>1</v>
      </c>
      <c r="AC6207" t="s">
        <v>56</v>
      </c>
      <c r="AD6207" t="s">
        <v>12135</v>
      </c>
      <c r="AE6207">
        <v>0.59</v>
      </c>
    </row>
    <row r="6208" spans="1:31">
      <c r="A6208" t="s">
        <v>12487</v>
      </c>
      <c r="B6208">
        <v>2012</v>
      </c>
      <c r="C6208" t="s">
        <v>12135</v>
      </c>
      <c r="D6208" t="s">
        <v>363</v>
      </c>
      <c r="E6208" t="s">
        <v>33</v>
      </c>
      <c r="F6208" t="s">
        <v>33</v>
      </c>
      <c r="G6208" t="s">
        <v>33</v>
      </c>
      <c r="H6208" t="s">
        <v>81</v>
      </c>
      <c r="I6208" t="s">
        <v>40</v>
      </c>
      <c r="J6208" t="s">
        <v>33</v>
      </c>
      <c r="K6208">
        <v>0</v>
      </c>
      <c r="L6208">
        <v>0</v>
      </c>
      <c r="M6208">
        <v>0</v>
      </c>
      <c r="N6208">
        <v>5.2060000000000004</v>
      </c>
      <c r="O6208" t="s">
        <v>35</v>
      </c>
      <c r="P6208" t="s">
        <v>2516</v>
      </c>
      <c r="Q6208">
        <v>5.2060000000000004</v>
      </c>
      <c r="R6208">
        <v>0</v>
      </c>
      <c r="S6208">
        <v>0</v>
      </c>
      <c r="T6208">
        <v>0</v>
      </c>
      <c r="U6208" t="s">
        <v>37</v>
      </c>
      <c r="V6208" t="s">
        <v>37</v>
      </c>
      <c r="W6208">
        <v>69</v>
      </c>
      <c r="X6208">
        <v>0</v>
      </c>
      <c r="Y6208">
        <v>0</v>
      </c>
      <c r="Z6208">
        <v>0</v>
      </c>
      <c r="AA6208">
        <v>0</v>
      </c>
      <c r="AB6208">
        <v>1</v>
      </c>
      <c r="AC6208" t="s">
        <v>38</v>
      </c>
      <c r="AD6208" t="s">
        <v>12135</v>
      </c>
      <c r="AE6208">
        <v>1</v>
      </c>
    </row>
    <row r="6209" spans="1:31">
      <c r="A6209" t="s">
        <v>12488</v>
      </c>
      <c r="B6209">
        <v>2012</v>
      </c>
      <c r="C6209" t="s">
        <v>12135</v>
      </c>
      <c r="D6209" t="s">
        <v>363</v>
      </c>
      <c r="E6209" t="s">
        <v>33</v>
      </c>
      <c r="F6209" t="s">
        <v>33</v>
      </c>
      <c r="G6209" t="s">
        <v>33</v>
      </c>
      <c r="H6209" t="s">
        <v>81</v>
      </c>
      <c r="I6209" t="s">
        <v>43</v>
      </c>
      <c r="J6209" t="s">
        <v>33</v>
      </c>
      <c r="K6209">
        <v>3.1483469999999998</v>
      </c>
      <c r="L6209">
        <v>1.716844</v>
      </c>
      <c r="M6209">
        <v>0.72699999999999998</v>
      </c>
      <c r="N6209">
        <v>8.5269999999999992</v>
      </c>
      <c r="O6209" t="s">
        <v>35</v>
      </c>
      <c r="P6209" t="s">
        <v>11373</v>
      </c>
      <c r="Q6209">
        <v>5.3789999999999996</v>
      </c>
      <c r="R6209">
        <v>2.4220000000000002</v>
      </c>
      <c r="S6209">
        <v>402</v>
      </c>
      <c r="T6209">
        <v>214</v>
      </c>
      <c r="U6209">
        <v>93</v>
      </c>
      <c r="V6209">
        <v>1088</v>
      </c>
      <c r="W6209">
        <v>55</v>
      </c>
      <c r="X6209">
        <v>4</v>
      </c>
      <c r="Y6209">
        <v>0</v>
      </c>
      <c r="Z6209">
        <v>0</v>
      </c>
      <c r="AA6209">
        <v>0</v>
      </c>
      <c r="AB6209">
        <v>1</v>
      </c>
      <c r="AC6209" t="s">
        <v>56</v>
      </c>
      <c r="AD6209" t="s">
        <v>12135</v>
      </c>
      <c r="AE6209">
        <v>0.52</v>
      </c>
    </row>
    <row r="6210" spans="1:31">
      <c r="A6210" t="s">
        <v>12489</v>
      </c>
      <c r="B6210">
        <v>2012</v>
      </c>
      <c r="C6210" t="s">
        <v>12135</v>
      </c>
      <c r="D6210" t="s">
        <v>363</v>
      </c>
      <c r="E6210" t="s">
        <v>33</v>
      </c>
      <c r="F6210" t="s">
        <v>33</v>
      </c>
      <c r="G6210" t="s">
        <v>33</v>
      </c>
      <c r="H6210" t="s">
        <v>89</v>
      </c>
      <c r="I6210" t="s">
        <v>33</v>
      </c>
      <c r="J6210" t="s">
        <v>33</v>
      </c>
      <c r="K6210">
        <v>11.238977999999999</v>
      </c>
      <c r="L6210">
        <v>5.1288410000000004</v>
      </c>
      <c r="M6210">
        <v>3.3660000000000001</v>
      </c>
      <c r="N6210">
        <v>25.568999999999999</v>
      </c>
      <c r="O6210" t="s">
        <v>35</v>
      </c>
      <c r="P6210" t="s">
        <v>12490</v>
      </c>
      <c r="Q6210">
        <v>14.33</v>
      </c>
      <c r="R6210">
        <v>7.8730000000000002</v>
      </c>
      <c r="S6210">
        <v>1170</v>
      </c>
      <c r="T6210">
        <v>542</v>
      </c>
      <c r="U6210">
        <v>350</v>
      </c>
      <c r="V6210">
        <v>2662</v>
      </c>
      <c r="W6210">
        <v>60</v>
      </c>
      <c r="X6210">
        <v>7</v>
      </c>
      <c r="Y6210">
        <v>0</v>
      </c>
      <c r="Z6210">
        <v>0</v>
      </c>
      <c r="AA6210">
        <v>0</v>
      </c>
      <c r="AB6210">
        <v>1</v>
      </c>
      <c r="AC6210" t="s">
        <v>83</v>
      </c>
      <c r="AD6210" t="s">
        <v>12135</v>
      </c>
      <c r="AE6210">
        <v>1.56</v>
      </c>
    </row>
    <row r="6211" spans="1:31">
      <c r="A6211" t="s">
        <v>12491</v>
      </c>
      <c r="B6211">
        <v>2012</v>
      </c>
      <c r="C6211" t="s">
        <v>12135</v>
      </c>
      <c r="D6211" t="s">
        <v>363</v>
      </c>
      <c r="E6211" t="s">
        <v>33</v>
      </c>
      <c r="F6211" t="s">
        <v>33</v>
      </c>
      <c r="G6211" t="s">
        <v>33</v>
      </c>
      <c r="H6211" t="s">
        <v>89</v>
      </c>
      <c r="I6211" t="s">
        <v>40</v>
      </c>
      <c r="J6211" t="s">
        <v>33</v>
      </c>
      <c r="K6211">
        <v>9.8356169999999992</v>
      </c>
      <c r="L6211">
        <v>5.2834050000000001</v>
      </c>
      <c r="M6211">
        <v>2.2400000000000002</v>
      </c>
      <c r="N6211">
        <v>25.376000000000001</v>
      </c>
      <c r="O6211" t="s">
        <v>35</v>
      </c>
      <c r="P6211" t="s">
        <v>12492</v>
      </c>
      <c r="Q6211">
        <v>15.54</v>
      </c>
      <c r="R6211">
        <v>7.5960000000000001</v>
      </c>
      <c r="S6211">
        <v>518</v>
      </c>
      <c r="T6211">
        <v>273</v>
      </c>
      <c r="U6211">
        <v>118</v>
      </c>
      <c r="V6211">
        <v>1337</v>
      </c>
      <c r="W6211">
        <v>33</v>
      </c>
      <c r="X6211">
        <v>4</v>
      </c>
      <c r="Y6211">
        <v>0</v>
      </c>
      <c r="Z6211">
        <v>0</v>
      </c>
      <c r="AA6211">
        <v>0</v>
      </c>
      <c r="AB6211">
        <v>1</v>
      </c>
      <c r="AC6211" t="s">
        <v>56</v>
      </c>
      <c r="AD6211" t="s">
        <v>12135</v>
      </c>
      <c r="AE6211">
        <v>1.01</v>
      </c>
    </row>
    <row r="6212" spans="1:31">
      <c r="A6212" t="s">
        <v>12493</v>
      </c>
      <c r="B6212">
        <v>2012</v>
      </c>
      <c r="C6212" t="s">
        <v>12135</v>
      </c>
      <c r="D6212" t="s">
        <v>363</v>
      </c>
      <c r="E6212" t="s">
        <v>33</v>
      </c>
      <c r="F6212" t="s">
        <v>33</v>
      </c>
      <c r="G6212" t="s">
        <v>33</v>
      </c>
      <c r="H6212" t="s">
        <v>33</v>
      </c>
      <c r="I6212" t="s">
        <v>33</v>
      </c>
      <c r="J6212" t="s">
        <v>33</v>
      </c>
      <c r="K6212">
        <v>9.1149550000000001</v>
      </c>
      <c r="L6212">
        <v>0.99147799999999997</v>
      </c>
      <c r="M6212">
        <v>7.2590000000000003</v>
      </c>
      <c r="N6212">
        <v>11.263</v>
      </c>
      <c r="O6212" t="s">
        <v>35</v>
      </c>
      <c r="P6212" t="s">
        <v>12494</v>
      </c>
      <c r="Q6212">
        <v>2.1480000000000001</v>
      </c>
      <c r="R6212">
        <v>1.8560000000000001</v>
      </c>
      <c r="S6212">
        <v>40561</v>
      </c>
      <c r="T6212">
        <v>4437</v>
      </c>
      <c r="U6212">
        <v>32300</v>
      </c>
      <c r="V6212">
        <v>50118</v>
      </c>
      <c r="W6212">
        <v>1650</v>
      </c>
      <c r="X6212">
        <v>139</v>
      </c>
      <c r="Y6212">
        <v>0</v>
      </c>
      <c r="Z6212">
        <v>0</v>
      </c>
      <c r="AA6212">
        <v>0</v>
      </c>
      <c r="AB6212">
        <v>1</v>
      </c>
      <c r="AC6212" t="s">
        <v>12495</v>
      </c>
      <c r="AD6212" t="s">
        <v>12135</v>
      </c>
      <c r="AE6212">
        <v>1.96</v>
      </c>
    </row>
    <row r="6213" spans="1:31">
      <c r="A6213" t="s">
        <v>12496</v>
      </c>
      <c r="B6213">
        <v>2012</v>
      </c>
      <c r="C6213" t="s">
        <v>12135</v>
      </c>
      <c r="D6213" t="s">
        <v>363</v>
      </c>
      <c r="E6213" t="s">
        <v>33</v>
      </c>
      <c r="F6213" t="s">
        <v>33</v>
      </c>
      <c r="G6213" t="s">
        <v>33</v>
      </c>
      <c r="H6213" t="s">
        <v>33</v>
      </c>
      <c r="I6213" t="s">
        <v>33</v>
      </c>
      <c r="J6213" t="s">
        <v>98</v>
      </c>
      <c r="K6213">
        <v>8.9423689999999993</v>
      </c>
      <c r="L6213">
        <v>2.607551</v>
      </c>
      <c r="M6213">
        <v>4.5129999999999999</v>
      </c>
      <c r="N6213">
        <v>15.516</v>
      </c>
      <c r="O6213" t="s">
        <v>35</v>
      </c>
      <c r="P6213" t="s">
        <v>12497</v>
      </c>
      <c r="Q6213">
        <v>6.5739999999999998</v>
      </c>
      <c r="R6213">
        <v>4.43</v>
      </c>
      <c r="S6213">
        <v>5853</v>
      </c>
      <c r="T6213">
        <v>1815</v>
      </c>
      <c r="U6213">
        <v>2954</v>
      </c>
      <c r="V6213">
        <v>10156</v>
      </c>
      <c r="W6213">
        <v>140</v>
      </c>
      <c r="X6213">
        <v>13</v>
      </c>
      <c r="Y6213">
        <v>0</v>
      </c>
      <c r="Z6213">
        <v>0</v>
      </c>
      <c r="AA6213">
        <v>0</v>
      </c>
      <c r="AB6213">
        <v>1</v>
      </c>
      <c r="AC6213" t="s">
        <v>753</v>
      </c>
      <c r="AD6213" t="s">
        <v>12135</v>
      </c>
      <c r="AE6213">
        <v>1.1599999999999999</v>
      </c>
    </row>
    <row r="6214" spans="1:31">
      <c r="A6214" t="s">
        <v>12498</v>
      </c>
      <c r="B6214">
        <v>2012</v>
      </c>
      <c r="C6214" t="s">
        <v>12135</v>
      </c>
      <c r="D6214" t="s">
        <v>363</v>
      </c>
      <c r="E6214" t="s">
        <v>33</v>
      </c>
      <c r="F6214" t="s">
        <v>33</v>
      </c>
      <c r="G6214" t="s">
        <v>33</v>
      </c>
      <c r="H6214" t="s">
        <v>33</v>
      </c>
      <c r="I6214" t="s">
        <v>33</v>
      </c>
      <c r="J6214" t="s">
        <v>101</v>
      </c>
      <c r="K6214">
        <v>11.586323</v>
      </c>
      <c r="L6214">
        <v>2.6134580000000001</v>
      </c>
      <c r="M6214">
        <v>6.9509999999999996</v>
      </c>
      <c r="N6214">
        <v>17.803999999999998</v>
      </c>
      <c r="O6214" t="s">
        <v>35</v>
      </c>
      <c r="P6214" t="s">
        <v>12499</v>
      </c>
      <c r="Q6214">
        <v>6.218</v>
      </c>
      <c r="R6214">
        <v>4.6360000000000001</v>
      </c>
      <c r="S6214">
        <v>8895</v>
      </c>
      <c r="T6214">
        <v>2132</v>
      </c>
      <c r="U6214">
        <v>5336</v>
      </c>
      <c r="V6214">
        <v>13668</v>
      </c>
      <c r="W6214">
        <v>227</v>
      </c>
      <c r="X6214">
        <v>22</v>
      </c>
      <c r="Y6214">
        <v>0</v>
      </c>
      <c r="Z6214">
        <v>0</v>
      </c>
      <c r="AA6214">
        <v>0</v>
      </c>
      <c r="AB6214">
        <v>1</v>
      </c>
      <c r="AC6214" t="s">
        <v>1131</v>
      </c>
      <c r="AD6214" t="s">
        <v>12135</v>
      </c>
      <c r="AE6214">
        <v>1.51</v>
      </c>
    </row>
    <row r="6215" spans="1:31">
      <c r="A6215" t="s">
        <v>12500</v>
      </c>
      <c r="B6215">
        <v>2012</v>
      </c>
      <c r="C6215" t="s">
        <v>12135</v>
      </c>
      <c r="D6215" t="s">
        <v>363</v>
      </c>
      <c r="E6215" t="s">
        <v>33</v>
      </c>
      <c r="F6215" t="s">
        <v>33</v>
      </c>
      <c r="G6215" t="s">
        <v>33</v>
      </c>
      <c r="H6215" t="s">
        <v>33</v>
      </c>
      <c r="I6215" t="s">
        <v>33</v>
      </c>
      <c r="J6215" t="s">
        <v>104</v>
      </c>
      <c r="K6215">
        <v>9.0627899999999997</v>
      </c>
      <c r="L6215">
        <v>2.0316529999999999</v>
      </c>
      <c r="M6215">
        <v>5.4740000000000002</v>
      </c>
      <c r="N6215">
        <v>13.92</v>
      </c>
      <c r="O6215" t="s">
        <v>35</v>
      </c>
      <c r="P6215" t="s">
        <v>12501</v>
      </c>
      <c r="Q6215">
        <v>4.8570000000000002</v>
      </c>
      <c r="R6215">
        <v>3.589</v>
      </c>
      <c r="S6215">
        <v>8497</v>
      </c>
      <c r="T6215">
        <v>1910</v>
      </c>
      <c r="U6215">
        <v>5132</v>
      </c>
      <c r="V6215">
        <v>13050</v>
      </c>
      <c r="W6215">
        <v>292</v>
      </c>
      <c r="X6215">
        <v>30</v>
      </c>
      <c r="Y6215">
        <v>0</v>
      </c>
      <c r="Z6215">
        <v>0</v>
      </c>
      <c r="AA6215">
        <v>0</v>
      </c>
      <c r="AB6215">
        <v>1</v>
      </c>
      <c r="AC6215" t="s">
        <v>575</v>
      </c>
      <c r="AD6215" t="s">
        <v>12135</v>
      </c>
      <c r="AE6215">
        <v>1.46</v>
      </c>
    </row>
    <row r="6216" spans="1:31">
      <c r="A6216" t="s">
        <v>12502</v>
      </c>
      <c r="B6216">
        <v>2012</v>
      </c>
      <c r="C6216" t="s">
        <v>12135</v>
      </c>
      <c r="D6216" t="s">
        <v>363</v>
      </c>
      <c r="E6216" t="s">
        <v>33</v>
      </c>
      <c r="F6216" t="s">
        <v>33</v>
      </c>
      <c r="G6216" t="s">
        <v>33</v>
      </c>
      <c r="H6216" t="s">
        <v>33</v>
      </c>
      <c r="I6216" t="s">
        <v>33</v>
      </c>
      <c r="J6216" t="s">
        <v>107</v>
      </c>
      <c r="K6216">
        <v>10.765791999999999</v>
      </c>
      <c r="L6216">
        <v>2.0570909999999998</v>
      </c>
      <c r="M6216">
        <v>7.0549999999999997</v>
      </c>
      <c r="N6216">
        <v>15.537000000000001</v>
      </c>
      <c r="O6216" t="s">
        <v>35</v>
      </c>
      <c r="P6216" t="s">
        <v>12503</v>
      </c>
      <c r="Q6216">
        <v>4.7720000000000002</v>
      </c>
      <c r="R6216">
        <v>3.7109999999999999</v>
      </c>
      <c r="S6216">
        <v>10559</v>
      </c>
      <c r="T6216">
        <v>1994</v>
      </c>
      <c r="U6216">
        <v>6919</v>
      </c>
      <c r="V6216">
        <v>15239</v>
      </c>
      <c r="W6216">
        <v>450</v>
      </c>
      <c r="X6216">
        <v>40</v>
      </c>
      <c r="Y6216">
        <v>0</v>
      </c>
      <c r="Z6216">
        <v>0</v>
      </c>
      <c r="AA6216">
        <v>0</v>
      </c>
      <c r="AB6216">
        <v>1</v>
      </c>
      <c r="AC6216" t="s">
        <v>1181</v>
      </c>
      <c r="AD6216" t="s">
        <v>12135</v>
      </c>
      <c r="AE6216">
        <v>1.98</v>
      </c>
    </row>
    <row r="6217" spans="1:31">
      <c r="A6217" t="s">
        <v>12504</v>
      </c>
      <c r="B6217">
        <v>2012</v>
      </c>
      <c r="C6217" t="s">
        <v>12135</v>
      </c>
      <c r="D6217" t="s">
        <v>363</v>
      </c>
      <c r="E6217" t="s">
        <v>33</v>
      </c>
      <c r="F6217" t="s">
        <v>33</v>
      </c>
      <c r="G6217" t="s">
        <v>33</v>
      </c>
      <c r="H6217" t="s">
        <v>33</v>
      </c>
      <c r="I6217" t="s">
        <v>33</v>
      </c>
      <c r="J6217" t="s">
        <v>110</v>
      </c>
      <c r="K6217">
        <v>6.0913199999999996</v>
      </c>
      <c r="L6217">
        <v>1.2381120000000001</v>
      </c>
      <c r="M6217">
        <v>3.89</v>
      </c>
      <c r="N6217">
        <v>9.0169999999999995</v>
      </c>
      <c r="O6217" t="s">
        <v>35</v>
      </c>
      <c r="P6217" t="s">
        <v>12505</v>
      </c>
      <c r="Q6217">
        <v>2.9260000000000002</v>
      </c>
      <c r="R6217">
        <v>2.2010000000000001</v>
      </c>
      <c r="S6217">
        <v>6758</v>
      </c>
      <c r="T6217">
        <v>1405</v>
      </c>
      <c r="U6217">
        <v>4316</v>
      </c>
      <c r="V6217">
        <v>10004</v>
      </c>
      <c r="W6217">
        <v>541</v>
      </c>
      <c r="X6217">
        <v>34</v>
      </c>
      <c r="Y6217">
        <v>0</v>
      </c>
      <c r="Z6217">
        <v>0</v>
      </c>
      <c r="AA6217">
        <v>0</v>
      </c>
      <c r="AB6217">
        <v>1</v>
      </c>
      <c r="AC6217" t="s">
        <v>713</v>
      </c>
      <c r="AD6217" t="s">
        <v>12135</v>
      </c>
      <c r="AE6217">
        <v>1.45</v>
      </c>
    </row>
    <row r="6218" spans="1:31">
      <c r="A6218" t="s">
        <v>12506</v>
      </c>
      <c r="B6218">
        <v>2012</v>
      </c>
      <c r="C6218" t="s">
        <v>12135</v>
      </c>
      <c r="D6218" t="s">
        <v>363</v>
      </c>
      <c r="E6218" t="s">
        <v>33</v>
      </c>
      <c r="F6218" t="s">
        <v>33</v>
      </c>
      <c r="G6218" t="s">
        <v>33</v>
      </c>
      <c r="H6218" t="s">
        <v>33</v>
      </c>
      <c r="I6218" t="s">
        <v>40</v>
      </c>
      <c r="J6218" t="s">
        <v>33</v>
      </c>
      <c r="K6218">
        <v>8.7082809999999995</v>
      </c>
      <c r="L6218">
        <v>1.4521500000000001</v>
      </c>
      <c r="M6218">
        <v>6.0650000000000004</v>
      </c>
      <c r="N6218">
        <v>12.02</v>
      </c>
      <c r="O6218" t="s">
        <v>35</v>
      </c>
      <c r="P6218" t="s">
        <v>12507</v>
      </c>
      <c r="Q6218">
        <v>3.3119999999999998</v>
      </c>
      <c r="R6218">
        <v>2.6429999999999998</v>
      </c>
      <c r="S6218">
        <v>17491</v>
      </c>
      <c r="T6218">
        <v>2903</v>
      </c>
      <c r="U6218">
        <v>12182</v>
      </c>
      <c r="V6218">
        <v>24142</v>
      </c>
      <c r="W6218">
        <v>881</v>
      </c>
      <c r="X6218">
        <v>64</v>
      </c>
      <c r="Y6218">
        <v>0</v>
      </c>
      <c r="Z6218">
        <v>0</v>
      </c>
      <c r="AA6218">
        <v>0</v>
      </c>
      <c r="AB6218">
        <v>1</v>
      </c>
      <c r="AC6218" t="s">
        <v>3227</v>
      </c>
      <c r="AD6218" t="s">
        <v>12135</v>
      </c>
      <c r="AE6218">
        <v>2.33</v>
      </c>
    </row>
    <row r="6219" spans="1:31">
      <c r="A6219" t="s">
        <v>12508</v>
      </c>
      <c r="B6219">
        <v>2012</v>
      </c>
      <c r="C6219" t="s">
        <v>12135</v>
      </c>
      <c r="D6219" t="s">
        <v>363</v>
      </c>
      <c r="E6219" t="s">
        <v>33</v>
      </c>
      <c r="F6219" t="s">
        <v>33</v>
      </c>
      <c r="G6219" t="s">
        <v>33</v>
      </c>
      <c r="H6219" t="s">
        <v>33</v>
      </c>
      <c r="I6219" t="s">
        <v>40</v>
      </c>
      <c r="J6219" t="s">
        <v>98</v>
      </c>
      <c r="K6219">
        <v>9.3611869999999993</v>
      </c>
      <c r="L6219">
        <v>4.6892069999999997</v>
      </c>
      <c r="M6219">
        <v>2.4129999999999998</v>
      </c>
      <c r="N6219">
        <v>23.039000000000001</v>
      </c>
      <c r="O6219" t="s">
        <v>35</v>
      </c>
      <c r="P6219" t="s">
        <v>12509</v>
      </c>
      <c r="Q6219">
        <v>13.678000000000001</v>
      </c>
      <c r="R6219">
        <v>6.9480000000000004</v>
      </c>
      <c r="S6219">
        <v>2545</v>
      </c>
      <c r="T6219">
        <v>1289</v>
      </c>
      <c r="U6219">
        <v>656</v>
      </c>
      <c r="V6219">
        <v>6263</v>
      </c>
      <c r="W6219">
        <v>72</v>
      </c>
      <c r="X6219">
        <v>5</v>
      </c>
      <c r="Y6219">
        <v>0</v>
      </c>
      <c r="Z6219">
        <v>0</v>
      </c>
      <c r="AA6219">
        <v>0</v>
      </c>
      <c r="AB6219">
        <v>1</v>
      </c>
      <c r="AC6219" t="s">
        <v>1155</v>
      </c>
      <c r="AD6219" t="s">
        <v>12135</v>
      </c>
      <c r="AE6219">
        <v>1.84</v>
      </c>
    </row>
    <row r="6220" spans="1:31">
      <c r="A6220" t="s">
        <v>12510</v>
      </c>
      <c r="B6220">
        <v>2012</v>
      </c>
      <c r="C6220" t="s">
        <v>12135</v>
      </c>
      <c r="D6220" t="s">
        <v>363</v>
      </c>
      <c r="E6220" t="s">
        <v>33</v>
      </c>
      <c r="F6220" t="s">
        <v>33</v>
      </c>
      <c r="G6220" t="s">
        <v>33</v>
      </c>
      <c r="H6220" t="s">
        <v>33</v>
      </c>
      <c r="I6220" t="s">
        <v>40</v>
      </c>
      <c r="J6220" t="s">
        <v>101</v>
      </c>
      <c r="K6220">
        <v>9.6209059999999997</v>
      </c>
      <c r="L6220">
        <v>3.6677550000000001</v>
      </c>
      <c r="M6220">
        <v>3.7120000000000002</v>
      </c>
      <c r="N6220">
        <v>19.491</v>
      </c>
      <c r="O6220" t="s">
        <v>35</v>
      </c>
      <c r="P6220" t="s">
        <v>12511</v>
      </c>
      <c r="Q6220">
        <v>9.8699999999999992</v>
      </c>
      <c r="R6220">
        <v>5.9089999999999998</v>
      </c>
      <c r="S6220">
        <v>3312</v>
      </c>
      <c r="T6220">
        <v>1257</v>
      </c>
      <c r="U6220">
        <v>1278</v>
      </c>
      <c r="V6220">
        <v>6710</v>
      </c>
      <c r="W6220">
        <v>120</v>
      </c>
      <c r="X6220">
        <v>10</v>
      </c>
      <c r="Y6220">
        <v>0</v>
      </c>
      <c r="Z6220">
        <v>0</v>
      </c>
      <c r="AA6220">
        <v>0</v>
      </c>
      <c r="AB6220">
        <v>1</v>
      </c>
      <c r="AC6220" t="s">
        <v>813</v>
      </c>
      <c r="AD6220" t="s">
        <v>12135</v>
      </c>
      <c r="AE6220">
        <v>1.84</v>
      </c>
    </row>
    <row r="6221" spans="1:31">
      <c r="A6221" t="s">
        <v>12512</v>
      </c>
      <c r="B6221">
        <v>2012</v>
      </c>
      <c r="C6221" t="s">
        <v>12135</v>
      </c>
      <c r="D6221" t="s">
        <v>363</v>
      </c>
      <c r="E6221" t="s">
        <v>33</v>
      </c>
      <c r="F6221" t="s">
        <v>33</v>
      </c>
      <c r="G6221" t="s">
        <v>33</v>
      </c>
      <c r="H6221" t="s">
        <v>33</v>
      </c>
      <c r="I6221" t="s">
        <v>40</v>
      </c>
      <c r="J6221" t="s">
        <v>104</v>
      </c>
      <c r="K6221">
        <v>13.330912</v>
      </c>
      <c r="L6221">
        <v>3.701317</v>
      </c>
      <c r="M6221">
        <v>6.9240000000000004</v>
      </c>
      <c r="N6221">
        <v>22.443999999999999</v>
      </c>
      <c r="O6221" t="s">
        <v>35</v>
      </c>
      <c r="P6221" t="s">
        <v>12513</v>
      </c>
      <c r="Q6221">
        <v>9.1129999999999995</v>
      </c>
      <c r="R6221">
        <v>6.4059999999999997</v>
      </c>
      <c r="S6221">
        <v>5429</v>
      </c>
      <c r="T6221">
        <v>1583</v>
      </c>
      <c r="U6221">
        <v>2820</v>
      </c>
      <c r="V6221">
        <v>9140</v>
      </c>
      <c r="W6221">
        <v>152</v>
      </c>
      <c r="X6221">
        <v>19</v>
      </c>
      <c r="Y6221">
        <v>0</v>
      </c>
      <c r="Z6221">
        <v>0</v>
      </c>
      <c r="AA6221">
        <v>0</v>
      </c>
      <c r="AB6221">
        <v>1</v>
      </c>
      <c r="AC6221" t="s">
        <v>1137</v>
      </c>
      <c r="AD6221" t="s">
        <v>12135</v>
      </c>
      <c r="AE6221">
        <v>1.79</v>
      </c>
    </row>
    <row r="6222" spans="1:31">
      <c r="A6222" t="s">
        <v>12514</v>
      </c>
      <c r="B6222">
        <v>2012</v>
      </c>
      <c r="C6222" t="s">
        <v>12135</v>
      </c>
      <c r="D6222" t="s">
        <v>363</v>
      </c>
      <c r="E6222" t="s">
        <v>33</v>
      </c>
      <c r="F6222" t="s">
        <v>33</v>
      </c>
      <c r="G6222" t="s">
        <v>33</v>
      </c>
      <c r="H6222" t="s">
        <v>33</v>
      </c>
      <c r="I6222" t="s">
        <v>40</v>
      </c>
      <c r="J6222" t="s">
        <v>107</v>
      </c>
      <c r="K6222">
        <v>6.7359390000000001</v>
      </c>
      <c r="L6222">
        <v>2.2710620000000001</v>
      </c>
      <c r="M6222">
        <v>2.996</v>
      </c>
      <c r="N6222">
        <v>12.728</v>
      </c>
      <c r="O6222" t="s">
        <v>35</v>
      </c>
      <c r="P6222" t="s">
        <v>12515</v>
      </c>
      <c r="Q6222">
        <v>5.992</v>
      </c>
      <c r="R6222">
        <v>3.74</v>
      </c>
      <c r="S6222">
        <v>3161</v>
      </c>
      <c r="T6222">
        <v>999</v>
      </c>
      <c r="U6222">
        <v>1406</v>
      </c>
      <c r="V6222">
        <v>5973</v>
      </c>
      <c r="W6222">
        <v>244</v>
      </c>
      <c r="X6222">
        <v>14</v>
      </c>
      <c r="Y6222">
        <v>0</v>
      </c>
      <c r="Z6222">
        <v>0</v>
      </c>
      <c r="AA6222">
        <v>0</v>
      </c>
      <c r="AB6222">
        <v>1</v>
      </c>
      <c r="AC6222" t="s">
        <v>1155</v>
      </c>
      <c r="AD6222" t="s">
        <v>12135</v>
      </c>
      <c r="AE6222">
        <v>2</v>
      </c>
    </row>
    <row r="6223" spans="1:31">
      <c r="A6223" t="s">
        <v>12516</v>
      </c>
      <c r="B6223">
        <v>2012</v>
      </c>
      <c r="C6223" t="s">
        <v>12135</v>
      </c>
      <c r="D6223" t="s">
        <v>363</v>
      </c>
      <c r="E6223" t="s">
        <v>33</v>
      </c>
      <c r="F6223" t="s">
        <v>33</v>
      </c>
      <c r="G6223" t="s">
        <v>33</v>
      </c>
      <c r="H6223" t="s">
        <v>33</v>
      </c>
      <c r="I6223" t="s">
        <v>40</v>
      </c>
      <c r="J6223" t="s">
        <v>110</v>
      </c>
      <c r="K6223">
        <v>5.9000839999999997</v>
      </c>
      <c r="L6223">
        <v>1.719919</v>
      </c>
      <c r="M6223">
        <v>2.9940000000000002</v>
      </c>
      <c r="N6223">
        <v>10.284000000000001</v>
      </c>
      <c r="O6223" t="s">
        <v>35</v>
      </c>
      <c r="P6223" t="s">
        <v>12517</v>
      </c>
      <c r="Q6223">
        <v>4.3840000000000003</v>
      </c>
      <c r="R6223">
        <v>2.9060000000000001</v>
      </c>
      <c r="S6223">
        <v>3044</v>
      </c>
      <c r="T6223">
        <v>895</v>
      </c>
      <c r="U6223">
        <v>1544</v>
      </c>
      <c r="V6223">
        <v>5305</v>
      </c>
      <c r="W6223">
        <v>293</v>
      </c>
      <c r="X6223">
        <v>16</v>
      </c>
      <c r="Y6223">
        <v>0</v>
      </c>
      <c r="Z6223">
        <v>0</v>
      </c>
      <c r="AA6223">
        <v>0</v>
      </c>
      <c r="AB6223">
        <v>1</v>
      </c>
      <c r="AC6223" t="s">
        <v>477</v>
      </c>
      <c r="AD6223" t="s">
        <v>12135</v>
      </c>
      <c r="AE6223">
        <v>1.56</v>
      </c>
    </row>
    <row r="6224" spans="1:31">
      <c r="A6224" t="s">
        <v>12518</v>
      </c>
      <c r="B6224">
        <v>2012</v>
      </c>
      <c r="C6224" t="s">
        <v>12135</v>
      </c>
      <c r="D6224" t="s">
        <v>363</v>
      </c>
      <c r="E6224" t="s">
        <v>33</v>
      </c>
      <c r="F6224" t="s">
        <v>33</v>
      </c>
      <c r="G6224" t="s">
        <v>33</v>
      </c>
      <c r="H6224" t="s">
        <v>33</v>
      </c>
      <c r="I6224" t="s">
        <v>43</v>
      </c>
      <c r="J6224" t="s">
        <v>33</v>
      </c>
      <c r="K6224">
        <v>9.4495190000000004</v>
      </c>
      <c r="L6224">
        <v>1.3048789999999999</v>
      </c>
      <c r="M6224">
        <v>7.0389999999999997</v>
      </c>
      <c r="N6224">
        <v>12.349</v>
      </c>
      <c r="O6224" t="s">
        <v>35</v>
      </c>
      <c r="P6224" t="s">
        <v>12519</v>
      </c>
      <c r="Q6224">
        <v>2.899</v>
      </c>
      <c r="R6224">
        <v>2.411</v>
      </c>
      <c r="S6224">
        <v>23070</v>
      </c>
      <c r="T6224">
        <v>3227</v>
      </c>
      <c r="U6224">
        <v>17185</v>
      </c>
      <c r="V6224">
        <v>30148</v>
      </c>
      <c r="W6224">
        <v>769</v>
      </c>
      <c r="X6224">
        <v>75</v>
      </c>
      <c r="Y6224">
        <v>0</v>
      </c>
      <c r="Z6224">
        <v>0</v>
      </c>
      <c r="AA6224">
        <v>0</v>
      </c>
      <c r="AB6224">
        <v>1</v>
      </c>
      <c r="AC6224" t="s">
        <v>1187</v>
      </c>
      <c r="AD6224" t="s">
        <v>12135</v>
      </c>
      <c r="AE6224">
        <v>1.53</v>
      </c>
    </row>
    <row r="6225" spans="1:31">
      <c r="A6225" t="s">
        <v>12520</v>
      </c>
      <c r="B6225">
        <v>2012</v>
      </c>
      <c r="C6225" t="s">
        <v>12135</v>
      </c>
      <c r="D6225" t="s">
        <v>363</v>
      </c>
      <c r="E6225" t="s">
        <v>33</v>
      </c>
      <c r="F6225" t="s">
        <v>33</v>
      </c>
      <c r="G6225" t="s">
        <v>33</v>
      </c>
      <c r="H6225" t="s">
        <v>33</v>
      </c>
      <c r="I6225" t="s">
        <v>43</v>
      </c>
      <c r="J6225" t="s">
        <v>98</v>
      </c>
      <c r="K6225">
        <v>8.6448409999999996</v>
      </c>
      <c r="L6225">
        <v>3.4349159999999999</v>
      </c>
      <c r="M6225">
        <v>3.1960000000000002</v>
      </c>
      <c r="N6225">
        <v>18.001000000000001</v>
      </c>
      <c r="O6225" t="s">
        <v>35</v>
      </c>
      <c r="P6225" t="s">
        <v>4538</v>
      </c>
      <c r="Q6225">
        <v>9.3559999999999999</v>
      </c>
      <c r="R6225">
        <v>5.4489999999999998</v>
      </c>
      <c r="S6225">
        <v>3308</v>
      </c>
      <c r="T6225">
        <v>1437</v>
      </c>
      <c r="U6225">
        <v>1223</v>
      </c>
      <c r="V6225">
        <v>6889</v>
      </c>
      <c r="W6225">
        <v>68</v>
      </c>
      <c r="X6225">
        <v>8</v>
      </c>
      <c r="Y6225">
        <v>0</v>
      </c>
      <c r="Z6225">
        <v>0</v>
      </c>
      <c r="AA6225">
        <v>0</v>
      </c>
      <c r="AB6225">
        <v>1</v>
      </c>
      <c r="AC6225" t="s">
        <v>813</v>
      </c>
      <c r="AD6225" t="s">
        <v>12135</v>
      </c>
      <c r="AE6225">
        <v>1</v>
      </c>
    </row>
    <row r="6226" spans="1:31">
      <c r="A6226" t="s">
        <v>12521</v>
      </c>
      <c r="B6226">
        <v>2012</v>
      </c>
      <c r="C6226" t="s">
        <v>12135</v>
      </c>
      <c r="D6226" t="s">
        <v>363</v>
      </c>
      <c r="E6226" t="s">
        <v>33</v>
      </c>
      <c r="F6226" t="s">
        <v>33</v>
      </c>
      <c r="G6226" t="s">
        <v>33</v>
      </c>
      <c r="H6226" t="s">
        <v>33</v>
      </c>
      <c r="I6226" t="s">
        <v>43</v>
      </c>
      <c r="J6226" t="s">
        <v>101</v>
      </c>
      <c r="K6226">
        <v>13.184329</v>
      </c>
      <c r="L6226">
        <v>4.0924290000000001</v>
      </c>
      <c r="M6226">
        <v>6.24</v>
      </c>
      <c r="N6226">
        <v>23.491</v>
      </c>
      <c r="O6226" t="s">
        <v>35</v>
      </c>
      <c r="P6226" t="s">
        <v>12522</v>
      </c>
      <c r="Q6226">
        <v>10.307</v>
      </c>
      <c r="R6226">
        <v>6.944</v>
      </c>
      <c r="S6226">
        <v>5582</v>
      </c>
      <c r="T6226">
        <v>1840</v>
      </c>
      <c r="U6226">
        <v>2642</v>
      </c>
      <c r="V6226">
        <v>9947</v>
      </c>
      <c r="W6226">
        <v>107</v>
      </c>
      <c r="X6226">
        <v>12</v>
      </c>
      <c r="Y6226">
        <v>0</v>
      </c>
      <c r="Z6226">
        <v>0</v>
      </c>
      <c r="AA6226">
        <v>0</v>
      </c>
      <c r="AB6226">
        <v>1</v>
      </c>
      <c r="AC6226" t="s">
        <v>753</v>
      </c>
      <c r="AD6226" t="s">
        <v>12135</v>
      </c>
      <c r="AE6226">
        <v>1.55</v>
      </c>
    </row>
    <row r="6227" spans="1:31">
      <c r="A6227" t="s">
        <v>12523</v>
      </c>
      <c r="B6227">
        <v>2012</v>
      </c>
      <c r="C6227" t="s">
        <v>12135</v>
      </c>
      <c r="D6227" t="s">
        <v>363</v>
      </c>
      <c r="E6227" t="s">
        <v>33</v>
      </c>
      <c r="F6227" t="s">
        <v>33</v>
      </c>
      <c r="G6227" t="s">
        <v>33</v>
      </c>
      <c r="H6227" t="s">
        <v>33</v>
      </c>
      <c r="I6227" t="s">
        <v>43</v>
      </c>
      <c r="J6227" t="s">
        <v>104</v>
      </c>
      <c r="K6227">
        <v>5.7850630000000001</v>
      </c>
      <c r="L6227">
        <v>1.9095230000000001</v>
      </c>
      <c r="M6227">
        <v>2.6379999999999999</v>
      </c>
      <c r="N6227">
        <v>10.801</v>
      </c>
      <c r="O6227" t="s">
        <v>35</v>
      </c>
      <c r="P6227" t="s">
        <v>12524</v>
      </c>
      <c r="Q6227">
        <v>5.016</v>
      </c>
      <c r="R6227">
        <v>3.1469999999999998</v>
      </c>
      <c r="S6227">
        <v>3068</v>
      </c>
      <c r="T6227">
        <v>1015</v>
      </c>
      <c r="U6227">
        <v>1399</v>
      </c>
      <c r="V6227">
        <v>5728</v>
      </c>
      <c r="W6227">
        <v>140</v>
      </c>
      <c r="X6227">
        <v>11</v>
      </c>
      <c r="Y6227">
        <v>0</v>
      </c>
      <c r="Z6227">
        <v>0</v>
      </c>
      <c r="AA6227">
        <v>0</v>
      </c>
      <c r="AB6227">
        <v>1</v>
      </c>
      <c r="AC6227" t="s">
        <v>1155</v>
      </c>
      <c r="AD6227" t="s">
        <v>12135</v>
      </c>
      <c r="AE6227">
        <v>0.93</v>
      </c>
    </row>
    <row r="6228" spans="1:31">
      <c r="A6228" t="s">
        <v>12525</v>
      </c>
      <c r="B6228">
        <v>2012</v>
      </c>
      <c r="C6228" t="s">
        <v>12135</v>
      </c>
      <c r="D6228" t="s">
        <v>363</v>
      </c>
      <c r="E6228" t="s">
        <v>33</v>
      </c>
      <c r="F6228" t="s">
        <v>33</v>
      </c>
      <c r="G6228" t="s">
        <v>33</v>
      </c>
      <c r="H6228" t="s">
        <v>33</v>
      </c>
      <c r="I6228" t="s">
        <v>43</v>
      </c>
      <c r="J6228" t="s">
        <v>107</v>
      </c>
      <c r="K6228">
        <v>14.463433</v>
      </c>
      <c r="L6228">
        <v>2.8466879999999999</v>
      </c>
      <c r="M6228">
        <v>9.3109999999999999</v>
      </c>
      <c r="N6228">
        <v>21.042999999999999</v>
      </c>
      <c r="O6228" t="s">
        <v>35</v>
      </c>
      <c r="P6228" t="s">
        <v>12526</v>
      </c>
      <c r="Q6228">
        <v>6.5789999999999997</v>
      </c>
      <c r="R6228">
        <v>5.1520000000000001</v>
      </c>
      <c r="S6228">
        <v>7398</v>
      </c>
      <c r="T6228">
        <v>1586</v>
      </c>
      <c r="U6228">
        <v>4763</v>
      </c>
      <c r="V6228">
        <v>10763</v>
      </c>
      <c r="W6228">
        <v>206</v>
      </c>
      <c r="X6228">
        <v>26</v>
      </c>
      <c r="Y6228">
        <v>0</v>
      </c>
      <c r="Z6228">
        <v>0</v>
      </c>
      <c r="AA6228">
        <v>0</v>
      </c>
      <c r="AB6228">
        <v>1</v>
      </c>
      <c r="AC6228" t="s">
        <v>583</v>
      </c>
      <c r="AD6228" t="s">
        <v>12135</v>
      </c>
      <c r="AE6228">
        <v>1.34</v>
      </c>
    </row>
    <row r="6229" spans="1:31">
      <c r="A6229" t="s">
        <v>12527</v>
      </c>
      <c r="B6229">
        <v>2012</v>
      </c>
      <c r="C6229" t="s">
        <v>12135</v>
      </c>
      <c r="D6229" t="s">
        <v>363</v>
      </c>
      <c r="E6229" t="s">
        <v>33</v>
      </c>
      <c r="F6229" t="s">
        <v>33</v>
      </c>
      <c r="G6229" t="s">
        <v>33</v>
      </c>
      <c r="H6229" t="s">
        <v>33</v>
      </c>
      <c r="I6229" t="s">
        <v>43</v>
      </c>
      <c r="J6229" t="s">
        <v>110</v>
      </c>
      <c r="K6229">
        <v>6.2575180000000001</v>
      </c>
      <c r="L6229">
        <v>1.7632509999999999</v>
      </c>
      <c r="M6229">
        <v>3.26</v>
      </c>
      <c r="N6229">
        <v>10.709</v>
      </c>
      <c r="O6229" t="s">
        <v>35</v>
      </c>
      <c r="P6229" t="s">
        <v>5994</v>
      </c>
      <c r="Q6229">
        <v>4.4509999999999996</v>
      </c>
      <c r="R6229">
        <v>2.9980000000000002</v>
      </c>
      <c r="S6229">
        <v>3714</v>
      </c>
      <c r="T6229">
        <v>1070</v>
      </c>
      <c r="U6229">
        <v>1935</v>
      </c>
      <c r="V6229">
        <v>6356</v>
      </c>
      <c r="W6229">
        <v>248</v>
      </c>
      <c r="X6229">
        <v>18</v>
      </c>
      <c r="Y6229">
        <v>0</v>
      </c>
      <c r="Z6229">
        <v>0</v>
      </c>
      <c r="AA6229">
        <v>0</v>
      </c>
      <c r="AB6229">
        <v>1</v>
      </c>
      <c r="AC6229" t="s">
        <v>496</v>
      </c>
      <c r="AD6229" t="s">
        <v>12135</v>
      </c>
      <c r="AE6229">
        <v>1.31</v>
      </c>
    </row>
    <row r="6230" spans="1:31">
      <c r="A6230" t="s">
        <v>12533</v>
      </c>
      <c r="B6230">
        <v>2012</v>
      </c>
      <c r="C6230" t="s">
        <v>12534</v>
      </c>
      <c r="D6230" t="s">
        <v>33</v>
      </c>
      <c r="E6230" t="s">
        <v>33</v>
      </c>
      <c r="F6230" t="s">
        <v>33</v>
      </c>
      <c r="G6230" t="s">
        <v>33</v>
      </c>
      <c r="H6230" t="s">
        <v>34</v>
      </c>
      <c r="I6230" t="s">
        <v>33</v>
      </c>
      <c r="J6230" t="s">
        <v>33</v>
      </c>
      <c r="K6230">
        <v>66.852305999999999</v>
      </c>
      <c r="L6230">
        <v>5.319585</v>
      </c>
      <c r="M6230">
        <v>55.348999999999997</v>
      </c>
      <c r="N6230">
        <v>77.048000000000002</v>
      </c>
      <c r="O6230" t="s">
        <v>35</v>
      </c>
      <c r="P6230" t="s">
        <v>12535</v>
      </c>
      <c r="Q6230">
        <v>10.196</v>
      </c>
      <c r="R6230">
        <v>11.503</v>
      </c>
      <c r="S6230">
        <v>30279</v>
      </c>
      <c r="T6230">
        <v>4149</v>
      </c>
      <c r="U6230">
        <v>25069</v>
      </c>
      <c r="V6230">
        <v>34896</v>
      </c>
      <c r="W6230">
        <v>129</v>
      </c>
      <c r="X6230">
        <v>88</v>
      </c>
      <c r="Y6230">
        <v>0</v>
      </c>
      <c r="Z6230">
        <v>0</v>
      </c>
      <c r="AA6230">
        <v>0</v>
      </c>
      <c r="AB6230">
        <v>1</v>
      </c>
      <c r="AC6230" t="s">
        <v>508</v>
      </c>
      <c r="AD6230" t="s">
        <v>12534</v>
      </c>
      <c r="AE6230">
        <v>1.63</v>
      </c>
    </row>
    <row r="6231" spans="1:31">
      <c r="A6231" t="s">
        <v>12536</v>
      </c>
      <c r="B6231">
        <v>2012</v>
      </c>
      <c r="C6231" t="s">
        <v>12534</v>
      </c>
      <c r="D6231" t="s">
        <v>33</v>
      </c>
      <c r="E6231" t="s">
        <v>33</v>
      </c>
      <c r="F6231" t="s">
        <v>33</v>
      </c>
      <c r="G6231" t="s">
        <v>33</v>
      </c>
      <c r="H6231" t="s">
        <v>34</v>
      </c>
      <c r="I6231" t="s">
        <v>40</v>
      </c>
      <c r="J6231" t="s">
        <v>33</v>
      </c>
      <c r="K6231">
        <v>78.386752999999999</v>
      </c>
      <c r="L6231">
        <v>7.15686</v>
      </c>
      <c r="M6231">
        <v>60.838000000000001</v>
      </c>
      <c r="N6231">
        <v>90.652000000000001</v>
      </c>
      <c r="O6231" t="s">
        <v>35</v>
      </c>
      <c r="P6231" t="s">
        <v>12537</v>
      </c>
      <c r="Q6231">
        <v>12.265000000000001</v>
      </c>
      <c r="R6231">
        <v>17.547999999999998</v>
      </c>
      <c r="S6231">
        <v>13517</v>
      </c>
      <c r="T6231">
        <v>2754</v>
      </c>
      <c r="U6231">
        <v>10491</v>
      </c>
      <c r="V6231">
        <v>15632</v>
      </c>
      <c r="W6231">
        <v>61</v>
      </c>
      <c r="X6231">
        <v>46</v>
      </c>
      <c r="Y6231">
        <v>0</v>
      </c>
      <c r="Z6231">
        <v>0</v>
      </c>
      <c r="AA6231">
        <v>0</v>
      </c>
      <c r="AB6231">
        <v>1</v>
      </c>
      <c r="AC6231" t="s">
        <v>549</v>
      </c>
      <c r="AD6231" t="s">
        <v>12534</v>
      </c>
      <c r="AE6231">
        <v>1.81</v>
      </c>
    </row>
    <row r="6232" spans="1:31">
      <c r="A6232" t="s">
        <v>12538</v>
      </c>
      <c r="B6232">
        <v>2012</v>
      </c>
      <c r="C6232" t="s">
        <v>12534</v>
      </c>
      <c r="D6232" t="s">
        <v>33</v>
      </c>
      <c r="E6232" t="s">
        <v>33</v>
      </c>
      <c r="F6232" t="s">
        <v>33</v>
      </c>
      <c r="G6232" t="s">
        <v>33</v>
      </c>
      <c r="H6232" t="s">
        <v>34</v>
      </c>
      <c r="I6232" t="s">
        <v>43</v>
      </c>
      <c r="J6232" t="s">
        <v>33</v>
      </c>
      <c r="K6232">
        <v>59.760486999999998</v>
      </c>
      <c r="L6232">
        <v>7.371505</v>
      </c>
      <c r="M6232">
        <v>44.079000000000001</v>
      </c>
      <c r="N6232">
        <v>74.105999999999995</v>
      </c>
      <c r="O6232" t="s">
        <v>35</v>
      </c>
      <c r="P6232" t="s">
        <v>12539</v>
      </c>
      <c r="Q6232">
        <v>14.345000000000001</v>
      </c>
      <c r="R6232">
        <v>15.680999999999999</v>
      </c>
      <c r="S6232">
        <v>16761</v>
      </c>
      <c r="T6232">
        <v>3083</v>
      </c>
      <c r="U6232">
        <v>12363</v>
      </c>
      <c r="V6232">
        <v>20785</v>
      </c>
      <c r="W6232">
        <v>68</v>
      </c>
      <c r="X6232">
        <v>42</v>
      </c>
      <c r="Y6232">
        <v>0</v>
      </c>
      <c r="Z6232">
        <v>0</v>
      </c>
      <c r="AA6232">
        <v>0</v>
      </c>
      <c r="AB6232">
        <v>1</v>
      </c>
      <c r="AC6232" t="s">
        <v>1148</v>
      </c>
      <c r="AD6232" t="s">
        <v>12534</v>
      </c>
      <c r="AE6232">
        <v>1.51</v>
      </c>
    </row>
    <row r="6233" spans="1:31">
      <c r="A6233" t="s">
        <v>12540</v>
      </c>
      <c r="B6233">
        <v>2012</v>
      </c>
      <c r="C6233" t="s">
        <v>12534</v>
      </c>
      <c r="D6233" t="s">
        <v>33</v>
      </c>
      <c r="E6233" t="s">
        <v>33</v>
      </c>
      <c r="F6233" t="s">
        <v>33</v>
      </c>
      <c r="G6233" t="s">
        <v>33</v>
      </c>
      <c r="H6233" t="s">
        <v>46</v>
      </c>
      <c r="I6233" t="s">
        <v>33</v>
      </c>
      <c r="J6233" t="s">
        <v>33</v>
      </c>
      <c r="K6233">
        <v>57.124654999999997</v>
      </c>
      <c r="L6233">
        <v>3.611548</v>
      </c>
      <c r="M6233">
        <v>49.722999999999999</v>
      </c>
      <c r="N6233">
        <v>64.298000000000002</v>
      </c>
      <c r="O6233" t="s">
        <v>35</v>
      </c>
      <c r="P6233" t="s">
        <v>12541</v>
      </c>
      <c r="Q6233">
        <v>7.173</v>
      </c>
      <c r="R6233">
        <v>7.4009999999999998</v>
      </c>
      <c r="S6233">
        <v>73144</v>
      </c>
      <c r="T6233">
        <v>6303</v>
      </c>
      <c r="U6233">
        <v>63667</v>
      </c>
      <c r="V6233">
        <v>82329</v>
      </c>
      <c r="W6233">
        <v>444</v>
      </c>
      <c r="X6233">
        <v>291</v>
      </c>
      <c r="Y6233">
        <v>0</v>
      </c>
      <c r="Z6233">
        <v>0</v>
      </c>
      <c r="AA6233">
        <v>0</v>
      </c>
      <c r="AB6233">
        <v>1</v>
      </c>
      <c r="AC6233" t="s">
        <v>1478</v>
      </c>
      <c r="AD6233" t="s">
        <v>12534</v>
      </c>
      <c r="AE6233">
        <v>2.36</v>
      </c>
    </row>
    <row r="6234" spans="1:31">
      <c r="A6234" t="s">
        <v>12542</v>
      </c>
      <c r="B6234">
        <v>2012</v>
      </c>
      <c r="C6234" t="s">
        <v>12534</v>
      </c>
      <c r="D6234" t="s">
        <v>33</v>
      </c>
      <c r="E6234" t="s">
        <v>33</v>
      </c>
      <c r="F6234" t="s">
        <v>33</v>
      </c>
      <c r="G6234" t="s">
        <v>33</v>
      </c>
      <c r="H6234" t="s">
        <v>46</v>
      </c>
      <c r="I6234" t="s">
        <v>40</v>
      </c>
      <c r="J6234" t="s">
        <v>33</v>
      </c>
      <c r="K6234">
        <v>59.215980000000002</v>
      </c>
      <c r="L6234">
        <v>4.8161199999999997</v>
      </c>
      <c r="M6234">
        <v>49.167000000000002</v>
      </c>
      <c r="N6234">
        <v>68.728999999999999</v>
      </c>
      <c r="O6234" t="s">
        <v>35</v>
      </c>
      <c r="P6234" t="s">
        <v>12543</v>
      </c>
      <c r="Q6234">
        <v>9.5129999999999999</v>
      </c>
      <c r="R6234">
        <v>10.048999999999999</v>
      </c>
      <c r="S6234">
        <v>38014</v>
      </c>
      <c r="T6234">
        <v>3665</v>
      </c>
      <c r="U6234">
        <v>31563</v>
      </c>
      <c r="V6234">
        <v>44121</v>
      </c>
      <c r="W6234">
        <v>269</v>
      </c>
      <c r="X6234">
        <v>180</v>
      </c>
      <c r="Y6234">
        <v>0</v>
      </c>
      <c r="Z6234">
        <v>0</v>
      </c>
      <c r="AA6234">
        <v>0</v>
      </c>
      <c r="AB6234">
        <v>1</v>
      </c>
      <c r="AC6234" t="s">
        <v>12544</v>
      </c>
      <c r="AD6234" t="s">
        <v>12534</v>
      </c>
      <c r="AE6234">
        <v>2.57</v>
      </c>
    </row>
    <row r="6235" spans="1:31">
      <c r="A6235" t="s">
        <v>12545</v>
      </c>
      <c r="B6235">
        <v>2012</v>
      </c>
      <c r="C6235" t="s">
        <v>12534</v>
      </c>
      <c r="D6235" t="s">
        <v>33</v>
      </c>
      <c r="E6235" t="s">
        <v>33</v>
      </c>
      <c r="F6235" t="s">
        <v>33</v>
      </c>
      <c r="G6235" t="s">
        <v>33</v>
      </c>
      <c r="H6235" t="s">
        <v>46</v>
      </c>
      <c r="I6235" t="s">
        <v>43</v>
      </c>
      <c r="J6235" t="s">
        <v>33</v>
      </c>
      <c r="K6235">
        <v>55.021886000000002</v>
      </c>
      <c r="L6235">
        <v>5.0459969999999998</v>
      </c>
      <c r="M6235">
        <v>44.628</v>
      </c>
      <c r="N6235">
        <v>65.102999999999994</v>
      </c>
      <c r="O6235" t="s">
        <v>35</v>
      </c>
      <c r="P6235" t="s">
        <v>12546</v>
      </c>
      <c r="Q6235">
        <v>10.082000000000001</v>
      </c>
      <c r="R6235">
        <v>10.394</v>
      </c>
      <c r="S6235">
        <v>35130</v>
      </c>
      <c r="T6235">
        <v>4490</v>
      </c>
      <c r="U6235">
        <v>28493</v>
      </c>
      <c r="V6235">
        <v>41566</v>
      </c>
      <c r="W6235">
        <v>175</v>
      </c>
      <c r="X6235">
        <v>111</v>
      </c>
      <c r="Y6235">
        <v>0</v>
      </c>
      <c r="Z6235">
        <v>0</v>
      </c>
      <c r="AA6235">
        <v>0</v>
      </c>
      <c r="AB6235">
        <v>1</v>
      </c>
      <c r="AC6235" t="s">
        <v>10000</v>
      </c>
      <c r="AD6235" t="s">
        <v>12534</v>
      </c>
      <c r="AE6235">
        <v>1.79</v>
      </c>
    </row>
    <row r="6236" spans="1:31">
      <c r="A6236" t="s">
        <v>12547</v>
      </c>
      <c r="B6236">
        <v>2012</v>
      </c>
      <c r="C6236" t="s">
        <v>12534</v>
      </c>
      <c r="D6236" t="s">
        <v>33</v>
      </c>
      <c r="E6236" t="s">
        <v>33</v>
      </c>
      <c r="F6236" t="s">
        <v>33</v>
      </c>
      <c r="G6236" t="s">
        <v>33</v>
      </c>
      <c r="H6236" t="s">
        <v>54</v>
      </c>
      <c r="I6236" t="s">
        <v>33</v>
      </c>
      <c r="J6236" t="s">
        <v>33</v>
      </c>
      <c r="K6236">
        <v>49.070895999999998</v>
      </c>
      <c r="L6236">
        <v>2.0560860000000001</v>
      </c>
      <c r="M6236">
        <v>44.972000000000001</v>
      </c>
      <c r="N6236">
        <v>53.179000000000002</v>
      </c>
      <c r="O6236" t="s">
        <v>35</v>
      </c>
      <c r="P6236" t="s">
        <v>12548</v>
      </c>
      <c r="Q6236">
        <v>4.1079999999999997</v>
      </c>
      <c r="R6236">
        <v>4.0990000000000002</v>
      </c>
      <c r="S6236">
        <v>125724</v>
      </c>
      <c r="T6236">
        <v>6691</v>
      </c>
      <c r="U6236">
        <v>115222</v>
      </c>
      <c r="V6236">
        <v>136249</v>
      </c>
      <c r="W6236">
        <v>988</v>
      </c>
      <c r="X6236">
        <v>512</v>
      </c>
      <c r="Y6236">
        <v>0</v>
      </c>
      <c r="Z6236">
        <v>0</v>
      </c>
      <c r="AA6236">
        <v>0</v>
      </c>
      <c r="AB6236">
        <v>1</v>
      </c>
      <c r="AC6236" t="s">
        <v>1698</v>
      </c>
      <c r="AD6236" t="s">
        <v>12534</v>
      </c>
      <c r="AE6236">
        <v>1.67</v>
      </c>
    </row>
    <row r="6237" spans="1:31">
      <c r="A6237" t="s">
        <v>12549</v>
      </c>
      <c r="B6237">
        <v>2012</v>
      </c>
      <c r="C6237" t="s">
        <v>12534</v>
      </c>
      <c r="D6237" t="s">
        <v>33</v>
      </c>
      <c r="E6237" t="s">
        <v>33</v>
      </c>
      <c r="F6237" t="s">
        <v>33</v>
      </c>
      <c r="G6237" t="s">
        <v>33</v>
      </c>
      <c r="H6237" t="s">
        <v>54</v>
      </c>
      <c r="I6237" t="s">
        <v>40</v>
      </c>
      <c r="J6237" t="s">
        <v>33</v>
      </c>
      <c r="K6237">
        <v>46.097092000000004</v>
      </c>
      <c r="L6237">
        <v>2.751582</v>
      </c>
      <c r="M6237">
        <v>40.613</v>
      </c>
      <c r="N6237">
        <v>51.652000000000001</v>
      </c>
      <c r="O6237" t="s">
        <v>35</v>
      </c>
      <c r="P6237" t="s">
        <v>12550</v>
      </c>
      <c r="Q6237">
        <v>5.5549999999999997</v>
      </c>
      <c r="R6237">
        <v>5.484</v>
      </c>
      <c r="S6237">
        <v>56513</v>
      </c>
      <c r="T6237">
        <v>4708</v>
      </c>
      <c r="U6237">
        <v>49790</v>
      </c>
      <c r="V6237">
        <v>63323</v>
      </c>
      <c r="W6237">
        <v>609</v>
      </c>
      <c r="X6237">
        <v>309</v>
      </c>
      <c r="Y6237">
        <v>0</v>
      </c>
      <c r="Z6237">
        <v>0</v>
      </c>
      <c r="AA6237">
        <v>0</v>
      </c>
      <c r="AB6237">
        <v>1</v>
      </c>
      <c r="AC6237" t="s">
        <v>2816</v>
      </c>
      <c r="AD6237" t="s">
        <v>12534</v>
      </c>
      <c r="AE6237">
        <v>1.85</v>
      </c>
    </row>
    <row r="6238" spans="1:31">
      <c r="A6238" t="s">
        <v>12551</v>
      </c>
      <c r="B6238">
        <v>2012</v>
      </c>
      <c r="C6238" t="s">
        <v>12534</v>
      </c>
      <c r="D6238" t="s">
        <v>33</v>
      </c>
      <c r="E6238" t="s">
        <v>33</v>
      </c>
      <c r="F6238" t="s">
        <v>33</v>
      </c>
      <c r="G6238" t="s">
        <v>33</v>
      </c>
      <c r="H6238" t="s">
        <v>54</v>
      </c>
      <c r="I6238" t="s">
        <v>43</v>
      </c>
      <c r="J6238" t="s">
        <v>33</v>
      </c>
      <c r="K6238">
        <v>51.799505000000003</v>
      </c>
      <c r="L6238">
        <v>2.8875600000000001</v>
      </c>
      <c r="M6238">
        <v>45.987000000000002</v>
      </c>
      <c r="N6238">
        <v>57.576000000000001</v>
      </c>
      <c r="O6238" t="s">
        <v>35</v>
      </c>
      <c r="P6238" t="s">
        <v>12552</v>
      </c>
      <c r="Q6238">
        <v>5.7759999999999998</v>
      </c>
      <c r="R6238">
        <v>5.8120000000000003</v>
      </c>
      <c r="S6238">
        <v>69210</v>
      </c>
      <c r="T6238">
        <v>5007</v>
      </c>
      <c r="U6238">
        <v>61445</v>
      </c>
      <c r="V6238">
        <v>76928</v>
      </c>
      <c r="W6238">
        <v>379</v>
      </c>
      <c r="X6238">
        <v>203</v>
      </c>
      <c r="Y6238">
        <v>0</v>
      </c>
      <c r="Z6238">
        <v>0</v>
      </c>
      <c r="AA6238">
        <v>0</v>
      </c>
      <c r="AB6238">
        <v>1</v>
      </c>
      <c r="AC6238" t="s">
        <v>8439</v>
      </c>
      <c r="AD6238" t="s">
        <v>12534</v>
      </c>
      <c r="AE6238">
        <v>1.26</v>
      </c>
    </row>
    <row r="6239" spans="1:31">
      <c r="A6239" t="s">
        <v>12553</v>
      </c>
      <c r="B6239">
        <v>2012</v>
      </c>
      <c r="C6239" t="s">
        <v>12534</v>
      </c>
      <c r="D6239" t="s">
        <v>33</v>
      </c>
      <c r="E6239" t="s">
        <v>33</v>
      </c>
      <c r="F6239" t="s">
        <v>33</v>
      </c>
      <c r="G6239" t="s">
        <v>33</v>
      </c>
      <c r="H6239" t="s">
        <v>62</v>
      </c>
      <c r="I6239" t="s">
        <v>33</v>
      </c>
      <c r="J6239" t="s">
        <v>33</v>
      </c>
      <c r="K6239">
        <v>39.839689</v>
      </c>
      <c r="L6239">
        <v>1.7273080000000001</v>
      </c>
      <c r="M6239">
        <v>36.436</v>
      </c>
      <c r="N6239">
        <v>43.317999999999998</v>
      </c>
      <c r="O6239" t="s">
        <v>35</v>
      </c>
      <c r="P6239" t="s">
        <v>12554</v>
      </c>
      <c r="Q6239">
        <v>3.4780000000000002</v>
      </c>
      <c r="R6239">
        <v>3.4039999999999999</v>
      </c>
      <c r="S6239">
        <v>107386</v>
      </c>
      <c r="T6239">
        <v>4875</v>
      </c>
      <c r="U6239">
        <v>98212</v>
      </c>
      <c r="V6239">
        <v>116762</v>
      </c>
      <c r="W6239">
        <v>1134</v>
      </c>
      <c r="X6239">
        <v>519</v>
      </c>
      <c r="Y6239">
        <v>0</v>
      </c>
      <c r="Z6239">
        <v>0</v>
      </c>
      <c r="AA6239">
        <v>0</v>
      </c>
      <c r="AB6239">
        <v>1</v>
      </c>
      <c r="AC6239" t="s">
        <v>12555</v>
      </c>
      <c r="AD6239" t="s">
        <v>12534</v>
      </c>
      <c r="AE6239">
        <v>1.41</v>
      </c>
    </row>
    <row r="6240" spans="1:31">
      <c r="A6240" t="s">
        <v>12556</v>
      </c>
      <c r="B6240">
        <v>2012</v>
      </c>
      <c r="C6240" t="s">
        <v>12534</v>
      </c>
      <c r="D6240" t="s">
        <v>33</v>
      </c>
      <c r="E6240" t="s">
        <v>33</v>
      </c>
      <c r="F6240" t="s">
        <v>33</v>
      </c>
      <c r="G6240" t="s">
        <v>33</v>
      </c>
      <c r="H6240" t="s">
        <v>62</v>
      </c>
      <c r="I6240" t="s">
        <v>40</v>
      </c>
      <c r="J6240" t="s">
        <v>33</v>
      </c>
      <c r="K6240">
        <v>35.783686000000003</v>
      </c>
      <c r="L6240">
        <v>2.2755239999999999</v>
      </c>
      <c r="M6240">
        <v>31.321999999999999</v>
      </c>
      <c r="N6240">
        <v>40.436</v>
      </c>
      <c r="O6240" t="s">
        <v>35</v>
      </c>
      <c r="P6240" t="s">
        <v>12557</v>
      </c>
      <c r="Q6240">
        <v>4.6520000000000001</v>
      </c>
      <c r="R6240">
        <v>4.4619999999999997</v>
      </c>
      <c r="S6240">
        <v>48823</v>
      </c>
      <c r="T6240">
        <v>3264</v>
      </c>
      <c r="U6240">
        <v>42735</v>
      </c>
      <c r="V6240">
        <v>55170</v>
      </c>
      <c r="W6240">
        <v>681</v>
      </c>
      <c r="X6240">
        <v>305</v>
      </c>
      <c r="Y6240">
        <v>0</v>
      </c>
      <c r="Z6240">
        <v>0</v>
      </c>
      <c r="AA6240">
        <v>0</v>
      </c>
      <c r="AB6240">
        <v>1</v>
      </c>
      <c r="AC6240" t="s">
        <v>492</v>
      </c>
      <c r="AD6240" t="s">
        <v>12534</v>
      </c>
      <c r="AE6240">
        <v>1.53</v>
      </c>
    </row>
    <row r="6241" spans="1:31">
      <c r="A6241" t="s">
        <v>12558</v>
      </c>
      <c r="B6241">
        <v>2012</v>
      </c>
      <c r="C6241" t="s">
        <v>12534</v>
      </c>
      <c r="D6241" t="s">
        <v>33</v>
      </c>
      <c r="E6241" t="s">
        <v>33</v>
      </c>
      <c r="F6241" t="s">
        <v>33</v>
      </c>
      <c r="G6241" t="s">
        <v>33</v>
      </c>
      <c r="H6241" t="s">
        <v>62</v>
      </c>
      <c r="I6241" t="s">
        <v>43</v>
      </c>
      <c r="J6241" t="s">
        <v>33</v>
      </c>
      <c r="K6241">
        <v>43.997177000000001</v>
      </c>
      <c r="L6241">
        <v>3.2678759999999998</v>
      </c>
      <c r="M6241">
        <v>37.497</v>
      </c>
      <c r="N6241">
        <v>50.652999999999999</v>
      </c>
      <c r="O6241" t="s">
        <v>35</v>
      </c>
      <c r="P6241" t="s">
        <v>12559</v>
      </c>
      <c r="Q6241">
        <v>6.6559999999999997</v>
      </c>
      <c r="R6241">
        <v>6.5</v>
      </c>
      <c r="S6241">
        <v>58564</v>
      </c>
      <c r="T6241">
        <v>4813</v>
      </c>
      <c r="U6241">
        <v>49911</v>
      </c>
      <c r="V6241">
        <v>67424</v>
      </c>
      <c r="W6241">
        <v>453</v>
      </c>
      <c r="X6241">
        <v>214</v>
      </c>
      <c r="Y6241">
        <v>0</v>
      </c>
      <c r="Z6241">
        <v>0</v>
      </c>
      <c r="AA6241">
        <v>0</v>
      </c>
      <c r="AB6241">
        <v>1</v>
      </c>
      <c r="AC6241" t="s">
        <v>12560</v>
      </c>
      <c r="AD6241" t="s">
        <v>12534</v>
      </c>
      <c r="AE6241">
        <v>1.96</v>
      </c>
    </row>
    <row r="6242" spans="1:31">
      <c r="A6242" t="s">
        <v>12561</v>
      </c>
      <c r="B6242">
        <v>2012</v>
      </c>
      <c r="C6242" t="s">
        <v>12534</v>
      </c>
      <c r="D6242" t="s">
        <v>33</v>
      </c>
      <c r="E6242" t="s">
        <v>33</v>
      </c>
      <c r="F6242" t="s">
        <v>33</v>
      </c>
      <c r="G6242" t="s">
        <v>33</v>
      </c>
      <c r="H6242" t="s">
        <v>68</v>
      </c>
      <c r="I6242" t="s">
        <v>33</v>
      </c>
      <c r="J6242" t="s">
        <v>33</v>
      </c>
      <c r="K6242">
        <v>37.436365000000002</v>
      </c>
      <c r="L6242">
        <v>1.759541</v>
      </c>
      <c r="M6242">
        <v>33.978000000000002</v>
      </c>
      <c r="N6242">
        <v>40.993000000000002</v>
      </c>
      <c r="O6242" t="s">
        <v>35</v>
      </c>
      <c r="P6242" t="s">
        <v>12562</v>
      </c>
      <c r="Q6242">
        <v>3.5569999999999999</v>
      </c>
      <c r="R6242">
        <v>3.4590000000000001</v>
      </c>
      <c r="S6242">
        <v>110590</v>
      </c>
      <c r="T6242">
        <v>6123</v>
      </c>
      <c r="U6242">
        <v>100373</v>
      </c>
      <c r="V6242">
        <v>121097</v>
      </c>
      <c r="W6242">
        <v>1198</v>
      </c>
      <c r="X6242">
        <v>510</v>
      </c>
      <c r="Y6242">
        <v>0</v>
      </c>
      <c r="Z6242">
        <v>0</v>
      </c>
      <c r="AA6242">
        <v>0</v>
      </c>
      <c r="AB6242">
        <v>1</v>
      </c>
      <c r="AC6242" t="s">
        <v>12563</v>
      </c>
      <c r="AD6242" t="s">
        <v>12534</v>
      </c>
      <c r="AE6242">
        <v>1.58</v>
      </c>
    </row>
    <row r="6243" spans="1:31">
      <c r="A6243" t="s">
        <v>12564</v>
      </c>
      <c r="B6243">
        <v>2012</v>
      </c>
      <c r="C6243" t="s">
        <v>12534</v>
      </c>
      <c r="D6243" t="s">
        <v>33</v>
      </c>
      <c r="E6243" t="s">
        <v>33</v>
      </c>
      <c r="F6243" t="s">
        <v>33</v>
      </c>
      <c r="G6243" t="s">
        <v>33</v>
      </c>
      <c r="H6243" t="s">
        <v>68</v>
      </c>
      <c r="I6243" t="s">
        <v>40</v>
      </c>
      <c r="J6243" t="s">
        <v>33</v>
      </c>
      <c r="K6243">
        <v>41.559679000000003</v>
      </c>
      <c r="L6243">
        <v>2.7409050000000001</v>
      </c>
      <c r="M6243">
        <v>36.136000000000003</v>
      </c>
      <c r="N6243">
        <v>47.139000000000003</v>
      </c>
      <c r="O6243" t="s">
        <v>35</v>
      </c>
      <c r="P6243" t="s">
        <v>12565</v>
      </c>
      <c r="Q6243">
        <v>5.5789999999999997</v>
      </c>
      <c r="R6243">
        <v>5.423</v>
      </c>
      <c r="S6243">
        <v>61910</v>
      </c>
      <c r="T6243">
        <v>4848</v>
      </c>
      <c r="U6243">
        <v>53831</v>
      </c>
      <c r="V6243">
        <v>70222</v>
      </c>
      <c r="W6243">
        <v>666</v>
      </c>
      <c r="X6243">
        <v>308</v>
      </c>
      <c r="Y6243">
        <v>0</v>
      </c>
      <c r="Z6243">
        <v>0</v>
      </c>
      <c r="AA6243">
        <v>0</v>
      </c>
      <c r="AB6243">
        <v>1</v>
      </c>
      <c r="AC6243" t="s">
        <v>8686</v>
      </c>
      <c r="AD6243" t="s">
        <v>12534</v>
      </c>
      <c r="AE6243">
        <v>2.06</v>
      </c>
    </row>
    <row r="6244" spans="1:31">
      <c r="A6244" t="s">
        <v>12566</v>
      </c>
      <c r="B6244">
        <v>2012</v>
      </c>
      <c r="C6244" t="s">
        <v>12534</v>
      </c>
      <c r="D6244" t="s">
        <v>33</v>
      </c>
      <c r="E6244" t="s">
        <v>33</v>
      </c>
      <c r="F6244" t="s">
        <v>33</v>
      </c>
      <c r="G6244" t="s">
        <v>33</v>
      </c>
      <c r="H6244" t="s">
        <v>68</v>
      </c>
      <c r="I6244" t="s">
        <v>43</v>
      </c>
      <c r="J6244" t="s">
        <v>33</v>
      </c>
      <c r="K6244">
        <v>33.241886999999998</v>
      </c>
      <c r="L6244">
        <v>2.326295</v>
      </c>
      <c r="M6244">
        <v>28.7</v>
      </c>
      <c r="N6244">
        <v>38.027000000000001</v>
      </c>
      <c r="O6244" t="s">
        <v>35</v>
      </c>
      <c r="P6244" t="s">
        <v>12567</v>
      </c>
      <c r="Q6244">
        <v>4.7850000000000001</v>
      </c>
      <c r="R6244">
        <v>4.5419999999999998</v>
      </c>
      <c r="S6244">
        <v>48679</v>
      </c>
      <c r="T6244">
        <v>3587</v>
      </c>
      <c r="U6244">
        <v>42028</v>
      </c>
      <c r="V6244">
        <v>55687</v>
      </c>
      <c r="W6244">
        <v>532</v>
      </c>
      <c r="X6244">
        <v>202</v>
      </c>
      <c r="Y6244">
        <v>0</v>
      </c>
      <c r="Z6244">
        <v>0</v>
      </c>
      <c r="AA6244">
        <v>0</v>
      </c>
      <c r="AB6244">
        <v>1</v>
      </c>
      <c r="AC6244" t="s">
        <v>1948</v>
      </c>
      <c r="AD6244" t="s">
        <v>12534</v>
      </c>
      <c r="AE6244">
        <v>1.29</v>
      </c>
    </row>
    <row r="6245" spans="1:31">
      <c r="A6245" t="s">
        <v>12568</v>
      </c>
      <c r="B6245">
        <v>2012</v>
      </c>
      <c r="C6245" t="s">
        <v>12534</v>
      </c>
      <c r="D6245" t="s">
        <v>33</v>
      </c>
      <c r="E6245" t="s">
        <v>33</v>
      </c>
      <c r="F6245" t="s">
        <v>33</v>
      </c>
      <c r="G6245" t="s">
        <v>33</v>
      </c>
      <c r="H6245" t="s">
        <v>74</v>
      </c>
      <c r="I6245" t="s">
        <v>33</v>
      </c>
      <c r="J6245" t="s">
        <v>33</v>
      </c>
      <c r="K6245">
        <v>26.672774</v>
      </c>
      <c r="L6245">
        <v>1.6744429999999999</v>
      </c>
      <c r="M6245">
        <v>23.425000000000001</v>
      </c>
      <c r="N6245">
        <v>30.119</v>
      </c>
      <c r="O6245" t="s">
        <v>35</v>
      </c>
      <c r="P6245" t="s">
        <v>12569</v>
      </c>
      <c r="Q6245">
        <v>3.4460000000000002</v>
      </c>
      <c r="R6245">
        <v>3.2480000000000002</v>
      </c>
      <c r="S6245">
        <v>67681</v>
      </c>
      <c r="T6245">
        <v>4572</v>
      </c>
      <c r="U6245">
        <v>59441</v>
      </c>
      <c r="V6245">
        <v>76425</v>
      </c>
      <c r="W6245">
        <v>1047</v>
      </c>
      <c r="X6245">
        <v>317</v>
      </c>
      <c r="Y6245">
        <v>0</v>
      </c>
      <c r="Z6245">
        <v>0</v>
      </c>
      <c r="AA6245">
        <v>0</v>
      </c>
      <c r="AB6245">
        <v>1</v>
      </c>
      <c r="AC6245" t="s">
        <v>12570</v>
      </c>
      <c r="AD6245" t="s">
        <v>12534</v>
      </c>
      <c r="AE6245">
        <v>1.5</v>
      </c>
    </row>
    <row r="6246" spans="1:31">
      <c r="A6246" t="s">
        <v>12571</v>
      </c>
      <c r="B6246">
        <v>2012</v>
      </c>
      <c r="C6246" t="s">
        <v>12534</v>
      </c>
      <c r="D6246" t="s">
        <v>33</v>
      </c>
      <c r="E6246" t="s">
        <v>33</v>
      </c>
      <c r="F6246" t="s">
        <v>33</v>
      </c>
      <c r="G6246" t="s">
        <v>33</v>
      </c>
      <c r="H6246" t="s">
        <v>74</v>
      </c>
      <c r="I6246" t="s">
        <v>40</v>
      </c>
      <c r="J6246" t="s">
        <v>33</v>
      </c>
      <c r="K6246">
        <v>29.422128000000001</v>
      </c>
      <c r="L6246">
        <v>2.1814689999999999</v>
      </c>
      <c r="M6246">
        <v>25.187999999999999</v>
      </c>
      <c r="N6246">
        <v>33.938000000000002</v>
      </c>
      <c r="O6246" t="s">
        <v>35</v>
      </c>
      <c r="P6246" t="s">
        <v>12572</v>
      </c>
      <c r="Q6246">
        <v>4.5149999999999997</v>
      </c>
      <c r="R6246">
        <v>4.234</v>
      </c>
      <c r="S6246">
        <v>33015</v>
      </c>
      <c r="T6246">
        <v>2909</v>
      </c>
      <c r="U6246">
        <v>28264</v>
      </c>
      <c r="V6246">
        <v>38082</v>
      </c>
      <c r="W6246">
        <v>565</v>
      </c>
      <c r="X6246">
        <v>179</v>
      </c>
      <c r="Y6246">
        <v>0</v>
      </c>
      <c r="Z6246">
        <v>0</v>
      </c>
      <c r="AA6246">
        <v>0</v>
      </c>
      <c r="AB6246">
        <v>1</v>
      </c>
      <c r="AC6246" t="s">
        <v>543</v>
      </c>
      <c r="AD6246" t="s">
        <v>12534</v>
      </c>
      <c r="AE6246">
        <v>1.29</v>
      </c>
    </row>
    <row r="6247" spans="1:31">
      <c r="A6247" t="s">
        <v>12573</v>
      </c>
      <c r="B6247">
        <v>2012</v>
      </c>
      <c r="C6247" t="s">
        <v>12534</v>
      </c>
      <c r="D6247" t="s">
        <v>33</v>
      </c>
      <c r="E6247" t="s">
        <v>33</v>
      </c>
      <c r="F6247" t="s">
        <v>33</v>
      </c>
      <c r="G6247" t="s">
        <v>33</v>
      </c>
      <c r="H6247" t="s">
        <v>74</v>
      </c>
      <c r="I6247" t="s">
        <v>43</v>
      </c>
      <c r="J6247" t="s">
        <v>33</v>
      </c>
      <c r="K6247">
        <v>24.493044000000001</v>
      </c>
      <c r="L6247">
        <v>2.4290699999999998</v>
      </c>
      <c r="M6247">
        <v>19.838000000000001</v>
      </c>
      <c r="N6247">
        <v>29.635999999999999</v>
      </c>
      <c r="O6247" t="s">
        <v>35</v>
      </c>
      <c r="P6247" t="s">
        <v>12574</v>
      </c>
      <c r="Q6247">
        <v>5.1429999999999998</v>
      </c>
      <c r="R6247">
        <v>4.6550000000000002</v>
      </c>
      <c r="S6247">
        <v>34666</v>
      </c>
      <c r="T6247">
        <v>3734</v>
      </c>
      <c r="U6247">
        <v>28078</v>
      </c>
      <c r="V6247">
        <v>41945</v>
      </c>
      <c r="W6247">
        <v>482</v>
      </c>
      <c r="X6247">
        <v>138</v>
      </c>
      <c r="Y6247">
        <v>0</v>
      </c>
      <c r="Z6247">
        <v>0</v>
      </c>
      <c r="AA6247">
        <v>0</v>
      </c>
      <c r="AB6247">
        <v>1</v>
      </c>
      <c r="AC6247" t="s">
        <v>10000</v>
      </c>
      <c r="AD6247" t="s">
        <v>12534</v>
      </c>
      <c r="AE6247">
        <v>1.53</v>
      </c>
    </row>
    <row r="6248" spans="1:31">
      <c r="A6248" t="s">
        <v>12575</v>
      </c>
      <c r="B6248">
        <v>2012</v>
      </c>
      <c r="C6248" t="s">
        <v>12534</v>
      </c>
      <c r="D6248" t="s">
        <v>33</v>
      </c>
      <c r="E6248" t="s">
        <v>33</v>
      </c>
      <c r="F6248" t="s">
        <v>33</v>
      </c>
      <c r="G6248" t="s">
        <v>33</v>
      </c>
      <c r="H6248" t="s">
        <v>81</v>
      </c>
      <c r="I6248" t="s">
        <v>33</v>
      </c>
      <c r="J6248" t="s">
        <v>33</v>
      </c>
      <c r="K6248">
        <v>15.249261000000001</v>
      </c>
      <c r="L6248">
        <v>1.4451579999999999</v>
      </c>
      <c r="M6248">
        <v>12.509</v>
      </c>
      <c r="N6248">
        <v>18.326000000000001</v>
      </c>
      <c r="O6248" t="s">
        <v>35</v>
      </c>
      <c r="P6248" t="s">
        <v>12576</v>
      </c>
      <c r="Q6248">
        <v>3.0760000000000001</v>
      </c>
      <c r="R6248">
        <v>2.74</v>
      </c>
      <c r="S6248">
        <v>27249</v>
      </c>
      <c r="T6248">
        <v>2800</v>
      </c>
      <c r="U6248">
        <v>22352</v>
      </c>
      <c r="V6248">
        <v>32746</v>
      </c>
      <c r="W6248">
        <v>891</v>
      </c>
      <c r="X6248">
        <v>156</v>
      </c>
      <c r="Y6248">
        <v>0</v>
      </c>
      <c r="Z6248">
        <v>0</v>
      </c>
      <c r="AA6248">
        <v>0</v>
      </c>
      <c r="AB6248">
        <v>1</v>
      </c>
      <c r="AC6248" t="s">
        <v>7509</v>
      </c>
      <c r="AD6248" t="s">
        <v>12534</v>
      </c>
      <c r="AE6248">
        <v>1.44</v>
      </c>
    </row>
    <row r="6249" spans="1:31">
      <c r="A6249" t="s">
        <v>12577</v>
      </c>
      <c r="B6249">
        <v>2012</v>
      </c>
      <c r="C6249" t="s">
        <v>12534</v>
      </c>
      <c r="D6249" t="s">
        <v>33</v>
      </c>
      <c r="E6249" t="s">
        <v>33</v>
      </c>
      <c r="F6249" t="s">
        <v>33</v>
      </c>
      <c r="G6249" t="s">
        <v>33</v>
      </c>
      <c r="H6249" t="s">
        <v>81</v>
      </c>
      <c r="I6249" t="s">
        <v>40</v>
      </c>
      <c r="J6249" t="s">
        <v>33</v>
      </c>
      <c r="K6249">
        <v>17.787144000000001</v>
      </c>
      <c r="L6249">
        <v>2.0974550000000001</v>
      </c>
      <c r="M6249">
        <v>13.833</v>
      </c>
      <c r="N6249">
        <v>22.324999999999999</v>
      </c>
      <c r="O6249" t="s">
        <v>35</v>
      </c>
      <c r="P6249" t="s">
        <v>12578</v>
      </c>
      <c r="Q6249">
        <v>4.5380000000000003</v>
      </c>
      <c r="R6249">
        <v>3.9540000000000002</v>
      </c>
      <c r="S6249">
        <v>13749</v>
      </c>
      <c r="T6249">
        <v>1810</v>
      </c>
      <c r="U6249">
        <v>10693</v>
      </c>
      <c r="V6249">
        <v>17257</v>
      </c>
      <c r="W6249">
        <v>440</v>
      </c>
      <c r="X6249">
        <v>93</v>
      </c>
      <c r="Y6249">
        <v>0</v>
      </c>
      <c r="Z6249">
        <v>0</v>
      </c>
      <c r="AA6249">
        <v>0</v>
      </c>
      <c r="AB6249">
        <v>1</v>
      </c>
      <c r="AC6249" t="s">
        <v>1714</v>
      </c>
      <c r="AD6249" t="s">
        <v>12534</v>
      </c>
      <c r="AE6249">
        <v>1.32</v>
      </c>
    </row>
    <row r="6250" spans="1:31">
      <c r="A6250" t="s">
        <v>12579</v>
      </c>
      <c r="B6250">
        <v>2012</v>
      </c>
      <c r="C6250" t="s">
        <v>12534</v>
      </c>
      <c r="D6250" t="s">
        <v>33</v>
      </c>
      <c r="E6250" t="s">
        <v>33</v>
      </c>
      <c r="F6250" t="s">
        <v>33</v>
      </c>
      <c r="G6250" t="s">
        <v>33</v>
      </c>
      <c r="H6250" t="s">
        <v>81</v>
      </c>
      <c r="I6250" t="s">
        <v>43</v>
      </c>
      <c r="J6250" t="s">
        <v>33</v>
      </c>
      <c r="K6250">
        <v>13.314437</v>
      </c>
      <c r="L6250">
        <v>2.1609690000000001</v>
      </c>
      <c r="M6250">
        <v>9.3439999999999994</v>
      </c>
      <c r="N6250">
        <v>18.189</v>
      </c>
      <c r="O6250" t="s">
        <v>35</v>
      </c>
      <c r="P6250" t="s">
        <v>10420</v>
      </c>
      <c r="Q6250">
        <v>4.875</v>
      </c>
      <c r="R6250">
        <v>3.97</v>
      </c>
      <c r="S6250">
        <v>13500</v>
      </c>
      <c r="T6250">
        <v>2251</v>
      </c>
      <c r="U6250">
        <v>9474</v>
      </c>
      <c r="V6250">
        <v>18442</v>
      </c>
      <c r="W6250">
        <v>451</v>
      </c>
      <c r="X6250">
        <v>63</v>
      </c>
      <c r="Y6250">
        <v>0</v>
      </c>
      <c r="Z6250">
        <v>0</v>
      </c>
      <c r="AA6250">
        <v>0</v>
      </c>
      <c r="AB6250">
        <v>1</v>
      </c>
      <c r="AC6250" t="s">
        <v>488</v>
      </c>
      <c r="AD6250" t="s">
        <v>12534</v>
      </c>
      <c r="AE6250">
        <v>1.82</v>
      </c>
    </row>
    <row r="6251" spans="1:31">
      <c r="A6251" t="s">
        <v>12580</v>
      </c>
      <c r="B6251">
        <v>2012</v>
      </c>
      <c r="C6251" t="s">
        <v>12534</v>
      </c>
      <c r="D6251" t="s">
        <v>33</v>
      </c>
      <c r="E6251" t="s">
        <v>33</v>
      </c>
      <c r="F6251" t="s">
        <v>33</v>
      </c>
      <c r="G6251" t="s">
        <v>33</v>
      </c>
      <c r="H6251" t="s">
        <v>89</v>
      </c>
      <c r="I6251" t="s">
        <v>33</v>
      </c>
      <c r="J6251" t="s">
        <v>33</v>
      </c>
      <c r="K6251">
        <v>8.9608519999999992</v>
      </c>
      <c r="L6251">
        <v>1.2737039999999999</v>
      </c>
      <c r="M6251">
        <v>6.6139999999999999</v>
      </c>
      <c r="N6251">
        <v>11.802</v>
      </c>
      <c r="O6251" t="s">
        <v>35</v>
      </c>
      <c r="P6251" t="s">
        <v>12581</v>
      </c>
      <c r="Q6251">
        <v>2.8410000000000002</v>
      </c>
      <c r="R6251">
        <v>2.347</v>
      </c>
      <c r="S6251">
        <v>10780</v>
      </c>
      <c r="T6251">
        <v>1529</v>
      </c>
      <c r="U6251">
        <v>7957</v>
      </c>
      <c r="V6251">
        <v>14198</v>
      </c>
      <c r="W6251">
        <v>650</v>
      </c>
      <c r="X6251">
        <v>70</v>
      </c>
      <c r="Y6251">
        <v>0</v>
      </c>
      <c r="Z6251">
        <v>0</v>
      </c>
      <c r="AA6251">
        <v>0</v>
      </c>
      <c r="AB6251">
        <v>1</v>
      </c>
      <c r="AC6251" t="s">
        <v>474</v>
      </c>
      <c r="AD6251" t="s">
        <v>12534</v>
      </c>
      <c r="AE6251">
        <v>1.29</v>
      </c>
    </row>
    <row r="6252" spans="1:31">
      <c r="A6252" t="s">
        <v>12582</v>
      </c>
      <c r="B6252">
        <v>2012</v>
      </c>
      <c r="C6252" t="s">
        <v>12534</v>
      </c>
      <c r="D6252" t="s">
        <v>33</v>
      </c>
      <c r="E6252" t="s">
        <v>33</v>
      </c>
      <c r="F6252" t="s">
        <v>33</v>
      </c>
      <c r="G6252" t="s">
        <v>33</v>
      </c>
      <c r="H6252" t="s">
        <v>89</v>
      </c>
      <c r="I6252" t="s">
        <v>40</v>
      </c>
      <c r="J6252" t="s">
        <v>33</v>
      </c>
      <c r="K6252">
        <v>11.514754999999999</v>
      </c>
      <c r="L6252">
        <v>2.0925039999999999</v>
      </c>
      <c r="M6252">
        <v>7.72</v>
      </c>
      <c r="N6252">
        <v>16.321000000000002</v>
      </c>
      <c r="O6252" t="s">
        <v>35</v>
      </c>
      <c r="P6252" t="s">
        <v>7088</v>
      </c>
      <c r="Q6252">
        <v>4.8070000000000004</v>
      </c>
      <c r="R6252">
        <v>3.7949999999999999</v>
      </c>
      <c r="S6252">
        <v>5740</v>
      </c>
      <c r="T6252">
        <v>1044</v>
      </c>
      <c r="U6252">
        <v>3848</v>
      </c>
      <c r="V6252">
        <v>8136</v>
      </c>
      <c r="W6252">
        <v>289</v>
      </c>
      <c r="X6252">
        <v>40</v>
      </c>
      <c r="Y6252">
        <v>0</v>
      </c>
      <c r="Z6252">
        <v>0</v>
      </c>
      <c r="AA6252">
        <v>0</v>
      </c>
      <c r="AB6252">
        <v>1</v>
      </c>
      <c r="AC6252" t="s">
        <v>478</v>
      </c>
      <c r="AD6252" t="s">
        <v>12534</v>
      </c>
      <c r="AE6252">
        <v>1.24</v>
      </c>
    </row>
    <row r="6253" spans="1:31">
      <c r="A6253" t="s">
        <v>12583</v>
      </c>
      <c r="B6253">
        <v>2012</v>
      </c>
      <c r="C6253" t="s">
        <v>12534</v>
      </c>
      <c r="D6253" t="s">
        <v>33</v>
      </c>
      <c r="E6253" t="s">
        <v>33</v>
      </c>
      <c r="F6253" t="s">
        <v>33</v>
      </c>
      <c r="G6253" t="s">
        <v>33</v>
      </c>
      <c r="H6253" t="s">
        <v>89</v>
      </c>
      <c r="I6253" t="s">
        <v>43</v>
      </c>
      <c r="J6253" t="s">
        <v>33</v>
      </c>
      <c r="K6253">
        <v>7.154026</v>
      </c>
      <c r="L6253">
        <v>1.659667</v>
      </c>
      <c r="M6253">
        <v>4.2450000000000001</v>
      </c>
      <c r="N6253">
        <v>11.164999999999999</v>
      </c>
      <c r="O6253" t="s">
        <v>35</v>
      </c>
      <c r="P6253" t="s">
        <v>12584</v>
      </c>
      <c r="Q6253">
        <v>4.0110000000000001</v>
      </c>
      <c r="R6253">
        <v>2.9089999999999998</v>
      </c>
      <c r="S6253">
        <v>5040</v>
      </c>
      <c r="T6253">
        <v>1165</v>
      </c>
      <c r="U6253">
        <v>2991</v>
      </c>
      <c r="V6253">
        <v>7867</v>
      </c>
      <c r="W6253">
        <v>361</v>
      </c>
      <c r="X6253">
        <v>30</v>
      </c>
      <c r="Y6253">
        <v>0</v>
      </c>
      <c r="Z6253">
        <v>0</v>
      </c>
      <c r="AA6253">
        <v>0</v>
      </c>
      <c r="AB6253">
        <v>1</v>
      </c>
      <c r="AC6253" t="s">
        <v>495</v>
      </c>
      <c r="AD6253" t="s">
        <v>12534</v>
      </c>
      <c r="AE6253">
        <v>1.49</v>
      </c>
    </row>
    <row r="6254" spans="1:31">
      <c r="A6254" t="s">
        <v>12585</v>
      </c>
      <c r="B6254">
        <v>2012</v>
      </c>
      <c r="C6254" t="s">
        <v>12534</v>
      </c>
      <c r="D6254" t="s">
        <v>33</v>
      </c>
      <c r="E6254" t="s">
        <v>33</v>
      </c>
      <c r="F6254" t="s">
        <v>33</v>
      </c>
      <c r="G6254" t="s">
        <v>33</v>
      </c>
      <c r="H6254" t="s">
        <v>33</v>
      </c>
      <c r="I6254" t="s">
        <v>33</v>
      </c>
      <c r="J6254" t="s">
        <v>33</v>
      </c>
      <c r="K6254">
        <v>35.730322000000001</v>
      </c>
      <c r="L6254">
        <v>0.86593900000000001</v>
      </c>
      <c r="M6254">
        <v>34.030999999999999</v>
      </c>
      <c r="N6254">
        <v>37.457000000000001</v>
      </c>
      <c r="O6254" t="s">
        <v>35</v>
      </c>
      <c r="P6254" t="s">
        <v>12586</v>
      </c>
      <c r="Q6254">
        <v>1.726</v>
      </c>
      <c r="R6254">
        <v>1.6990000000000001</v>
      </c>
      <c r="S6254">
        <v>552832</v>
      </c>
      <c r="T6254">
        <v>16150</v>
      </c>
      <c r="U6254">
        <v>526543</v>
      </c>
      <c r="V6254">
        <v>579544</v>
      </c>
      <c r="W6254">
        <v>6481</v>
      </c>
      <c r="X6254">
        <v>2463</v>
      </c>
      <c r="Y6254">
        <v>0</v>
      </c>
      <c r="Z6254">
        <v>0</v>
      </c>
      <c r="AA6254">
        <v>0</v>
      </c>
      <c r="AB6254">
        <v>1</v>
      </c>
      <c r="AC6254" t="s">
        <v>12587</v>
      </c>
      <c r="AD6254" t="s">
        <v>12534</v>
      </c>
      <c r="AE6254">
        <v>2.12</v>
      </c>
    </row>
    <row r="6255" spans="1:31">
      <c r="A6255" t="s">
        <v>12588</v>
      </c>
      <c r="B6255">
        <v>2012</v>
      </c>
      <c r="C6255" t="s">
        <v>12534</v>
      </c>
      <c r="D6255" t="s">
        <v>33</v>
      </c>
      <c r="E6255" t="s">
        <v>33</v>
      </c>
      <c r="F6255" t="s">
        <v>33</v>
      </c>
      <c r="G6255" t="s">
        <v>33</v>
      </c>
      <c r="H6255" t="s">
        <v>33</v>
      </c>
      <c r="I6255" t="s">
        <v>33</v>
      </c>
      <c r="J6255" t="s">
        <v>98</v>
      </c>
      <c r="K6255">
        <v>25.431654999999999</v>
      </c>
      <c r="L6255">
        <v>2.3638669999999999</v>
      </c>
      <c r="M6255">
        <v>20.887</v>
      </c>
      <c r="N6255">
        <v>30.411000000000001</v>
      </c>
      <c r="O6255" t="s">
        <v>35</v>
      </c>
      <c r="P6255" t="s">
        <v>12589</v>
      </c>
      <c r="Q6255">
        <v>4.9790000000000001</v>
      </c>
      <c r="R6255">
        <v>4.5449999999999999</v>
      </c>
      <c r="S6255">
        <v>68473</v>
      </c>
      <c r="T6255">
        <v>7828</v>
      </c>
      <c r="U6255">
        <v>56236</v>
      </c>
      <c r="V6255">
        <v>81879</v>
      </c>
      <c r="W6255">
        <v>705</v>
      </c>
      <c r="X6255">
        <v>161</v>
      </c>
      <c r="Y6255">
        <v>0</v>
      </c>
      <c r="Z6255">
        <v>0</v>
      </c>
      <c r="AA6255">
        <v>0</v>
      </c>
      <c r="AB6255">
        <v>1</v>
      </c>
      <c r="AC6255" t="s">
        <v>12590</v>
      </c>
      <c r="AD6255" t="s">
        <v>12534</v>
      </c>
      <c r="AE6255">
        <v>2.0699999999999998</v>
      </c>
    </row>
    <row r="6256" spans="1:31">
      <c r="A6256" t="s">
        <v>12591</v>
      </c>
      <c r="B6256">
        <v>2012</v>
      </c>
      <c r="C6256" t="s">
        <v>12534</v>
      </c>
      <c r="D6256" t="s">
        <v>33</v>
      </c>
      <c r="E6256" t="s">
        <v>33</v>
      </c>
      <c r="F6256" t="s">
        <v>33</v>
      </c>
      <c r="G6256" t="s">
        <v>33</v>
      </c>
      <c r="H6256" t="s">
        <v>33</v>
      </c>
      <c r="I6256" t="s">
        <v>33</v>
      </c>
      <c r="J6256" t="s">
        <v>101</v>
      </c>
      <c r="K6256">
        <v>25.86167</v>
      </c>
      <c r="L6256">
        <v>2.1886730000000001</v>
      </c>
      <c r="M6256">
        <v>21.640999999999998</v>
      </c>
      <c r="N6256">
        <v>30.443000000000001</v>
      </c>
      <c r="O6256" t="s">
        <v>35</v>
      </c>
      <c r="P6256" t="s">
        <v>12592</v>
      </c>
      <c r="Q6256">
        <v>4.5810000000000004</v>
      </c>
      <c r="R6256">
        <v>4.22</v>
      </c>
      <c r="S6256">
        <v>74195</v>
      </c>
      <c r="T6256">
        <v>7152</v>
      </c>
      <c r="U6256">
        <v>62087</v>
      </c>
      <c r="V6256">
        <v>87337</v>
      </c>
      <c r="W6256">
        <v>954</v>
      </c>
      <c r="X6256">
        <v>244</v>
      </c>
      <c r="Y6256">
        <v>0</v>
      </c>
      <c r="Z6256">
        <v>0</v>
      </c>
      <c r="AA6256">
        <v>0</v>
      </c>
      <c r="AB6256">
        <v>1</v>
      </c>
      <c r="AC6256" t="s">
        <v>12593</v>
      </c>
      <c r="AD6256" t="s">
        <v>12534</v>
      </c>
      <c r="AE6256">
        <v>2.38</v>
      </c>
    </row>
    <row r="6257" spans="1:31">
      <c r="A6257" t="s">
        <v>12594</v>
      </c>
      <c r="B6257">
        <v>2012</v>
      </c>
      <c r="C6257" t="s">
        <v>12534</v>
      </c>
      <c r="D6257" t="s">
        <v>33</v>
      </c>
      <c r="E6257" t="s">
        <v>33</v>
      </c>
      <c r="F6257" t="s">
        <v>33</v>
      </c>
      <c r="G6257" t="s">
        <v>33</v>
      </c>
      <c r="H6257" t="s">
        <v>33</v>
      </c>
      <c r="I6257" t="s">
        <v>33</v>
      </c>
      <c r="J6257" t="s">
        <v>104</v>
      </c>
      <c r="K6257">
        <v>31.728437</v>
      </c>
      <c r="L6257">
        <v>1.4797100000000001</v>
      </c>
      <c r="M6257">
        <v>28.837</v>
      </c>
      <c r="N6257">
        <v>34.728999999999999</v>
      </c>
      <c r="O6257" t="s">
        <v>35</v>
      </c>
      <c r="P6257" t="s">
        <v>12595</v>
      </c>
      <c r="Q6257">
        <v>3.0009999999999999</v>
      </c>
      <c r="R6257">
        <v>2.891</v>
      </c>
      <c r="S6257">
        <v>98162</v>
      </c>
      <c r="T6257">
        <v>6095</v>
      </c>
      <c r="U6257">
        <v>89216</v>
      </c>
      <c r="V6257">
        <v>107445</v>
      </c>
      <c r="W6257">
        <v>1127</v>
      </c>
      <c r="X6257">
        <v>348</v>
      </c>
      <c r="Y6257">
        <v>0</v>
      </c>
      <c r="Z6257">
        <v>0</v>
      </c>
      <c r="AA6257">
        <v>0</v>
      </c>
      <c r="AB6257">
        <v>1</v>
      </c>
      <c r="AC6257" t="s">
        <v>12596</v>
      </c>
      <c r="AD6257" t="s">
        <v>12534</v>
      </c>
      <c r="AE6257">
        <v>1.1399999999999999</v>
      </c>
    </row>
    <row r="6258" spans="1:31">
      <c r="A6258" t="s">
        <v>12597</v>
      </c>
      <c r="B6258">
        <v>2012</v>
      </c>
      <c r="C6258" t="s">
        <v>12534</v>
      </c>
      <c r="D6258" t="s">
        <v>33</v>
      </c>
      <c r="E6258" t="s">
        <v>33</v>
      </c>
      <c r="F6258" t="s">
        <v>33</v>
      </c>
      <c r="G6258" t="s">
        <v>33</v>
      </c>
      <c r="H6258" t="s">
        <v>33</v>
      </c>
      <c r="I6258" t="s">
        <v>33</v>
      </c>
      <c r="J6258" t="s">
        <v>107</v>
      </c>
      <c r="K6258">
        <v>37.905399000000003</v>
      </c>
      <c r="L6258">
        <v>1.999517</v>
      </c>
      <c r="M6258">
        <v>33.972000000000001</v>
      </c>
      <c r="N6258">
        <v>41.960999999999999</v>
      </c>
      <c r="O6258" t="s">
        <v>35</v>
      </c>
      <c r="P6258" t="s">
        <v>12598</v>
      </c>
      <c r="Q6258">
        <v>4.0549999999999997</v>
      </c>
      <c r="R6258">
        <v>3.9329999999999998</v>
      </c>
      <c r="S6258">
        <v>122469</v>
      </c>
      <c r="T6258">
        <v>7653</v>
      </c>
      <c r="U6258">
        <v>109760</v>
      </c>
      <c r="V6258">
        <v>135572</v>
      </c>
      <c r="W6258">
        <v>1590</v>
      </c>
      <c r="X6258">
        <v>633</v>
      </c>
      <c r="Y6258">
        <v>0</v>
      </c>
      <c r="Z6258">
        <v>0</v>
      </c>
      <c r="AA6258">
        <v>0</v>
      </c>
      <c r="AB6258">
        <v>1</v>
      </c>
      <c r="AC6258" t="s">
        <v>12599</v>
      </c>
      <c r="AD6258" t="s">
        <v>12534</v>
      </c>
      <c r="AE6258">
        <v>2.7</v>
      </c>
    </row>
    <row r="6259" spans="1:31">
      <c r="A6259" t="s">
        <v>12600</v>
      </c>
      <c r="B6259">
        <v>2012</v>
      </c>
      <c r="C6259" t="s">
        <v>12534</v>
      </c>
      <c r="D6259" t="s">
        <v>33</v>
      </c>
      <c r="E6259" t="s">
        <v>33</v>
      </c>
      <c r="F6259" t="s">
        <v>33</v>
      </c>
      <c r="G6259" t="s">
        <v>33</v>
      </c>
      <c r="H6259" t="s">
        <v>33</v>
      </c>
      <c r="I6259" t="s">
        <v>33</v>
      </c>
      <c r="J6259" t="s">
        <v>110</v>
      </c>
      <c r="K6259">
        <v>52.849662000000002</v>
      </c>
      <c r="L6259">
        <v>1.590017</v>
      </c>
      <c r="M6259">
        <v>49.679000000000002</v>
      </c>
      <c r="N6259">
        <v>56.003999999999998</v>
      </c>
      <c r="O6259" t="s">
        <v>35</v>
      </c>
      <c r="P6259" t="s">
        <v>12601</v>
      </c>
      <c r="Q6259">
        <v>3.1539999999999999</v>
      </c>
      <c r="R6259">
        <v>3.1709999999999998</v>
      </c>
      <c r="S6259">
        <v>189533</v>
      </c>
      <c r="T6259">
        <v>7111</v>
      </c>
      <c r="U6259">
        <v>178161</v>
      </c>
      <c r="V6259">
        <v>200843</v>
      </c>
      <c r="W6259">
        <v>2105</v>
      </c>
      <c r="X6259">
        <v>1077</v>
      </c>
      <c r="Y6259">
        <v>0</v>
      </c>
      <c r="Z6259">
        <v>0</v>
      </c>
      <c r="AA6259">
        <v>0</v>
      </c>
      <c r="AB6259">
        <v>1</v>
      </c>
      <c r="AC6259" t="s">
        <v>12602</v>
      </c>
      <c r="AD6259" t="s">
        <v>12534</v>
      </c>
      <c r="AE6259">
        <v>2.13</v>
      </c>
    </row>
    <row r="6260" spans="1:31">
      <c r="A6260" t="s">
        <v>12603</v>
      </c>
      <c r="B6260">
        <v>2012</v>
      </c>
      <c r="C6260" t="s">
        <v>12534</v>
      </c>
      <c r="D6260" t="s">
        <v>33</v>
      </c>
      <c r="E6260" t="s">
        <v>33</v>
      </c>
      <c r="F6260" t="s">
        <v>33</v>
      </c>
      <c r="G6260" t="s">
        <v>33</v>
      </c>
      <c r="H6260" t="s">
        <v>33</v>
      </c>
      <c r="I6260" t="s">
        <v>40</v>
      </c>
      <c r="J6260" t="s">
        <v>33</v>
      </c>
      <c r="K6260">
        <v>37.223132</v>
      </c>
      <c r="L6260">
        <v>1.2003140000000001</v>
      </c>
      <c r="M6260">
        <v>34.865000000000002</v>
      </c>
      <c r="N6260">
        <v>39.628</v>
      </c>
      <c r="O6260" t="s">
        <v>35</v>
      </c>
      <c r="P6260" t="s">
        <v>12604</v>
      </c>
      <c r="Q6260">
        <v>2.4039999999999999</v>
      </c>
      <c r="R6260">
        <v>2.3580000000000001</v>
      </c>
      <c r="S6260">
        <v>271281</v>
      </c>
      <c r="T6260">
        <v>10011</v>
      </c>
      <c r="U6260">
        <v>254095</v>
      </c>
      <c r="V6260">
        <v>288805</v>
      </c>
      <c r="W6260">
        <v>3580</v>
      </c>
      <c r="X6260">
        <v>1460</v>
      </c>
      <c r="Y6260">
        <v>0</v>
      </c>
      <c r="Z6260">
        <v>0</v>
      </c>
      <c r="AA6260">
        <v>0</v>
      </c>
      <c r="AB6260">
        <v>1</v>
      </c>
      <c r="AC6260" t="s">
        <v>12605</v>
      </c>
      <c r="AD6260" t="s">
        <v>12534</v>
      </c>
      <c r="AE6260">
        <v>2.21</v>
      </c>
    </row>
    <row r="6261" spans="1:31">
      <c r="A6261" t="s">
        <v>12606</v>
      </c>
      <c r="B6261">
        <v>2012</v>
      </c>
      <c r="C6261" t="s">
        <v>12534</v>
      </c>
      <c r="D6261" t="s">
        <v>33</v>
      </c>
      <c r="E6261" t="s">
        <v>33</v>
      </c>
      <c r="F6261" t="s">
        <v>33</v>
      </c>
      <c r="G6261" t="s">
        <v>33</v>
      </c>
      <c r="H6261" t="s">
        <v>33</v>
      </c>
      <c r="I6261" t="s">
        <v>40</v>
      </c>
      <c r="J6261" t="s">
        <v>98</v>
      </c>
      <c r="K6261">
        <v>24.212446</v>
      </c>
      <c r="L6261">
        <v>3.527854</v>
      </c>
      <c r="M6261">
        <v>17.553000000000001</v>
      </c>
      <c r="N6261">
        <v>31.934999999999999</v>
      </c>
      <c r="O6261" t="s">
        <v>35</v>
      </c>
      <c r="P6261" t="s">
        <v>12607</v>
      </c>
      <c r="Q6261">
        <v>7.7220000000000004</v>
      </c>
      <c r="R6261">
        <v>6.66</v>
      </c>
      <c r="S6261">
        <v>28020</v>
      </c>
      <c r="T6261">
        <v>4589</v>
      </c>
      <c r="U6261">
        <v>20313</v>
      </c>
      <c r="V6261">
        <v>36957</v>
      </c>
      <c r="W6261">
        <v>352</v>
      </c>
      <c r="X6261">
        <v>86</v>
      </c>
      <c r="Y6261">
        <v>0</v>
      </c>
      <c r="Z6261">
        <v>0</v>
      </c>
      <c r="AA6261">
        <v>0</v>
      </c>
      <c r="AB6261">
        <v>1</v>
      </c>
      <c r="AC6261" t="s">
        <v>12608</v>
      </c>
      <c r="AD6261" t="s">
        <v>12534</v>
      </c>
      <c r="AE6261">
        <v>2.38</v>
      </c>
    </row>
    <row r="6262" spans="1:31">
      <c r="A6262" t="s">
        <v>12609</v>
      </c>
      <c r="B6262">
        <v>2012</v>
      </c>
      <c r="C6262" t="s">
        <v>12534</v>
      </c>
      <c r="D6262" t="s">
        <v>33</v>
      </c>
      <c r="E6262" t="s">
        <v>33</v>
      </c>
      <c r="F6262" t="s">
        <v>33</v>
      </c>
      <c r="G6262" t="s">
        <v>33</v>
      </c>
      <c r="H6262" t="s">
        <v>33</v>
      </c>
      <c r="I6262" t="s">
        <v>40</v>
      </c>
      <c r="J6262" t="s">
        <v>101</v>
      </c>
      <c r="K6262">
        <v>26.828658000000001</v>
      </c>
      <c r="L6262">
        <v>2.9719630000000001</v>
      </c>
      <c r="M6262">
        <v>21.129000000000001</v>
      </c>
      <c r="N6262">
        <v>33.155999999999999</v>
      </c>
      <c r="O6262" t="s">
        <v>35</v>
      </c>
      <c r="P6262" t="s">
        <v>12610</v>
      </c>
      <c r="Q6262">
        <v>6.3280000000000003</v>
      </c>
      <c r="R6262">
        <v>5.7</v>
      </c>
      <c r="S6262">
        <v>34246</v>
      </c>
      <c r="T6262">
        <v>4681</v>
      </c>
      <c r="U6262">
        <v>26971</v>
      </c>
      <c r="V6262">
        <v>42324</v>
      </c>
      <c r="W6262">
        <v>489</v>
      </c>
      <c r="X6262">
        <v>132</v>
      </c>
      <c r="Y6262">
        <v>0</v>
      </c>
      <c r="Z6262">
        <v>0</v>
      </c>
      <c r="AA6262">
        <v>0</v>
      </c>
      <c r="AB6262">
        <v>1</v>
      </c>
      <c r="AC6262" t="s">
        <v>6310</v>
      </c>
      <c r="AD6262" t="s">
        <v>12534</v>
      </c>
      <c r="AE6262">
        <v>2.2000000000000002</v>
      </c>
    </row>
    <row r="6263" spans="1:31">
      <c r="A6263" t="s">
        <v>12611</v>
      </c>
      <c r="B6263">
        <v>2012</v>
      </c>
      <c r="C6263" t="s">
        <v>12534</v>
      </c>
      <c r="D6263" t="s">
        <v>33</v>
      </c>
      <c r="E6263" t="s">
        <v>33</v>
      </c>
      <c r="F6263" t="s">
        <v>33</v>
      </c>
      <c r="G6263" t="s">
        <v>33</v>
      </c>
      <c r="H6263" t="s">
        <v>33</v>
      </c>
      <c r="I6263" t="s">
        <v>40</v>
      </c>
      <c r="J6263" t="s">
        <v>104</v>
      </c>
      <c r="K6263">
        <v>30.131972000000001</v>
      </c>
      <c r="L6263">
        <v>2.2162160000000002</v>
      </c>
      <c r="M6263">
        <v>25.824999999999999</v>
      </c>
      <c r="N6263">
        <v>34.715000000000003</v>
      </c>
      <c r="O6263" t="s">
        <v>35</v>
      </c>
      <c r="P6263" t="s">
        <v>12612</v>
      </c>
      <c r="Q6263">
        <v>4.5830000000000002</v>
      </c>
      <c r="R6263">
        <v>4.3070000000000004</v>
      </c>
      <c r="S6263">
        <v>43368</v>
      </c>
      <c r="T6263">
        <v>3919</v>
      </c>
      <c r="U6263">
        <v>37170</v>
      </c>
      <c r="V6263">
        <v>49964</v>
      </c>
      <c r="W6263">
        <v>604</v>
      </c>
      <c r="X6263">
        <v>184</v>
      </c>
      <c r="Y6263">
        <v>0</v>
      </c>
      <c r="Z6263">
        <v>0</v>
      </c>
      <c r="AA6263">
        <v>0</v>
      </c>
      <c r="AB6263">
        <v>1</v>
      </c>
      <c r="AC6263" t="s">
        <v>8505</v>
      </c>
      <c r="AD6263" t="s">
        <v>12534</v>
      </c>
      <c r="AE6263">
        <v>1.41</v>
      </c>
    </row>
    <row r="6264" spans="1:31">
      <c r="A6264" t="s">
        <v>12613</v>
      </c>
      <c r="B6264">
        <v>2012</v>
      </c>
      <c r="C6264" t="s">
        <v>12534</v>
      </c>
      <c r="D6264" t="s">
        <v>33</v>
      </c>
      <c r="E6264" t="s">
        <v>33</v>
      </c>
      <c r="F6264" t="s">
        <v>33</v>
      </c>
      <c r="G6264" t="s">
        <v>33</v>
      </c>
      <c r="H6264" t="s">
        <v>33</v>
      </c>
      <c r="I6264" t="s">
        <v>40</v>
      </c>
      <c r="J6264" t="s">
        <v>107</v>
      </c>
      <c r="K6264">
        <v>41.545256000000002</v>
      </c>
      <c r="L6264">
        <v>2.3034789999999998</v>
      </c>
      <c r="M6264">
        <v>36.991</v>
      </c>
      <c r="N6264">
        <v>46.209000000000003</v>
      </c>
      <c r="O6264" t="s">
        <v>35</v>
      </c>
      <c r="P6264" t="s">
        <v>12614</v>
      </c>
      <c r="Q6264">
        <v>4.6639999999999997</v>
      </c>
      <c r="R6264">
        <v>4.5540000000000003</v>
      </c>
      <c r="S6264">
        <v>64017</v>
      </c>
      <c r="T6264">
        <v>4528</v>
      </c>
      <c r="U6264">
        <v>57000</v>
      </c>
      <c r="V6264">
        <v>71203</v>
      </c>
      <c r="W6264">
        <v>887</v>
      </c>
      <c r="X6264">
        <v>380</v>
      </c>
      <c r="Y6264">
        <v>0</v>
      </c>
      <c r="Z6264">
        <v>0</v>
      </c>
      <c r="AA6264">
        <v>0</v>
      </c>
      <c r="AB6264">
        <v>1</v>
      </c>
      <c r="AC6264" t="s">
        <v>12615</v>
      </c>
      <c r="AD6264" t="s">
        <v>12534</v>
      </c>
      <c r="AE6264">
        <v>1.94</v>
      </c>
    </row>
    <row r="6265" spans="1:31">
      <c r="A6265" t="s">
        <v>12616</v>
      </c>
      <c r="B6265">
        <v>2012</v>
      </c>
      <c r="C6265" t="s">
        <v>12534</v>
      </c>
      <c r="D6265" t="s">
        <v>33</v>
      </c>
      <c r="E6265" t="s">
        <v>33</v>
      </c>
      <c r="F6265" t="s">
        <v>33</v>
      </c>
      <c r="G6265" t="s">
        <v>33</v>
      </c>
      <c r="H6265" t="s">
        <v>33</v>
      </c>
      <c r="I6265" t="s">
        <v>40</v>
      </c>
      <c r="J6265" t="s">
        <v>110</v>
      </c>
      <c r="K6265">
        <v>54.229655000000001</v>
      </c>
      <c r="L6265">
        <v>1.9585980000000001</v>
      </c>
      <c r="M6265">
        <v>50.302999999999997</v>
      </c>
      <c r="N6265">
        <v>58.116999999999997</v>
      </c>
      <c r="O6265" t="s">
        <v>35</v>
      </c>
      <c r="P6265" t="s">
        <v>12617</v>
      </c>
      <c r="Q6265">
        <v>3.8879999999999999</v>
      </c>
      <c r="R6265">
        <v>3.9260000000000002</v>
      </c>
      <c r="S6265">
        <v>101630</v>
      </c>
      <c r="T6265">
        <v>4903</v>
      </c>
      <c r="U6265">
        <v>94272</v>
      </c>
      <c r="V6265">
        <v>108916</v>
      </c>
      <c r="W6265">
        <v>1248</v>
      </c>
      <c r="X6265">
        <v>678</v>
      </c>
      <c r="Y6265">
        <v>0</v>
      </c>
      <c r="Z6265">
        <v>0</v>
      </c>
      <c r="AA6265">
        <v>0</v>
      </c>
      <c r="AB6265">
        <v>1</v>
      </c>
      <c r="AC6265" t="s">
        <v>12618</v>
      </c>
      <c r="AD6265" t="s">
        <v>12534</v>
      </c>
      <c r="AE6265">
        <v>1.93</v>
      </c>
    </row>
    <row r="6266" spans="1:31">
      <c r="A6266" t="s">
        <v>12619</v>
      </c>
      <c r="B6266">
        <v>2012</v>
      </c>
      <c r="C6266" t="s">
        <v>12534</v>
      </c>
      <c r="D6266" t="s">
        <v>33</v>
      </c>
      <c r="E6266" t="s">
        <v>33</v>
      </c>
      <c r="F6266" t="s">
        <v>33</v>
      </c>
      <c r="G6266" t="s">
        <v>33</v>
      </c>
      <c r="H6266" t="s">
        <v>33</v>
      </c>
      <c r="I6266" t="s">
        <v>43</v>
      </c>
      <c r="J6266" t="s">
        <v>33</v>
      </c>
      <c r="K6266">
        <v>34.401012000000001</v>
      </c>
      <c r="L6266">
        <v>1.2212190000000001</v>
      </c>
      <c r="M6266">
        <v>32.006999999999998</v>
      </c>
      <c r="N6266">
        <v>36.856000000000002</v>
      </c>
      <c r="O6266" t="s">
        <v>35</v>
      </c>
      <c r="P6266" t="s">
        <v>12620</v>
      </c>
      <c r="Q6266">
        <v>2.4550000000000001</v>
      </c>
      <c r="R6266">
        <v>2.3940000000000001</v>
      </c>
      <c r="S6266">
        <v>281551</v>
      </c>
      <c r="T6266">
        <v>11745</v>
      </c>
      <c r="U6266">
        <v>261958</v>
      </c>
      <c r="V6266">
        <v>301640</v>
      </c>
      <c r="W6266">
        <v>2901</v>
      </c>
      <c r="X6266">
        <v>1003</v>
      </c>
      <c r="Y6266">
        <v>0</v>
      </c>
      <c r="Z6266">
        <v>0</v>
      </c>
      <c r="AA6266">
        <v>0</v>
      </c>
      <c r="AB6266">
        <v>1</v>
      </c>
      <c r="AC6266" t="s">
        <v>12621</v>
      </c>
      <c r="AD6266" t="s">
        <v>12534</v>
      </c>
      <c r="AE6266">
        <v>1.92</v>
      </c>
    </row>
    <row r="6267" spans="1:31">
      <c r="A6267" t="s">
        <v>12622</v>
      </c>
      <c r="B6267">
        <v>2012</v>
      </c>
      <c r="C6267" t="s">
        <v>12534</v>
      </c>
      <c r="D6267" t="s">
        <v>33</v>
      </c>
      <c r="E6267" t="s">
        <v>33</v>
      </c>
      <c r="F6267" t="s">
        <v>33</v>
      </c>
      <c r="G6267" t="s">
        <v>33</v>
      </c>
      <c r="H6267" t="s">
        <v>33</v>
      </c>
      <c r="I6267" t="s">
        <v>43</v>
      </c>
      <c r="J6267" t="s">
        <v>98</v>
      </c>
      <c r="K6267">
        <v>26.350732000000001</v>
      </c>
      <c r="L6267">
        <v>3.8350900000000001</v>
      </c>
      <c r="M6267">
        <v>19.077999999999999</v>
      </c>
      <c r="N6267">
        <v>34.713000000000001</v>
      </c>
      <c r="O6267" t="s">
        <v>35</v>
      </c>
      <c r="P6267" t="s">
        <v>12623</v>
      </c>
      <c r="Q6267">
        <v>8.3620000000000001</v>
      </c>
      <c r="R6267">
        <v>7.2729999999999997</v>
      </c>
      <c r="S6267">
        <v>40453</v>
      </c>
      <c r="T6267">
        <v>7033</v>
      </c>
      <c r="U6267">
        <v>29288</v>
      </c>
      <c r="V6267">
        <v>53291</v>
      </c>
      <c r="W6267">
        <v>353</v>
      </c>
      <c r="X6267">
        <v>75</v>
      </c>
      <c r="Y6267">
        <v>0</v>
      </c>
      <c r="Z6267">
        <v>0</v>
      </c>
      <c r="AA6267">
        <v>0</v>
      </c>
      <c r="AB6267">
        <v>1</v>
      </c>
      <c r="AC6267" t="s">
        <v>12624</v>
      </c>
      <c r="AD6267" t="s">
        <v>12534</v>
      </c>
      <c r="AE6267">
        <v>2.67</v>
      </c>
    </row>
    <row r="6268" spans="1:31">
      <c r="A6268" t="s">
        <v>12625</v>
      </c>
      <c r="B6268">
        <v>2012</v>
      </c>
      <c r="C6268" t="s">
        <v>12534</v>
      </c>
      <c r="D6268" t="s">
        <v>33</v>
      </c>
      <c r="E6268" t="s">
        <v>33</v>
      </c>
      <c r="F6268" t="s">
        <v>33</v>
      </c>
      <c r="G6268" t="s">
        <v>33</v>
      </c>
      <c r="H6268" t="s">
        <v>33</v>
      </c>
      <c r="I6268" t="s">
        <v>43</v>
      </c>
      <c r="J6268" t="s">
        <v>101</v>
      </c>
      <c r="K6268">
        <v>25.086535999999999</v>
      </c>
      <c r="L6268">
        <v>2.6310159999999998</v>
      </c>
      <c r="M6268">
        <v>20.047999999999998</v>
      </c>
      <c r="N6268">
        <v>30.677</v>
      </c>
      <c r="O6268" t="s">
        <v>35</v>
      </c>
      <c r="P6268" t="s">
        <v>12626</v>
      </c>
      <c r="Q6268">
        <v>5.59</v>
      </c>
      <c r="R6268">
        <v>5.0380000000000003</v>
      </c>
      <c r="S6268">
        <v>39948</v>
      </c>
      <c r="T6268">
        <v>4629</v>
      </c>
      <c r="U6268">
        <v>31925</v>
      </c>
      <c r="V6268">
        <v>48850</v>
      </c>
      <c r="W6268">
        <v>465</v>
      </c>
      <c r="X6268">
        <v>112</v>
      </c>
      <c r="Y6268">
        <v>0</v>
      </c>
      <c r="Z6268">
        <v>0</v>
      </c>
      <c r="AA6268">
        <v>0</v>
      </c>
      <c r="AB6268">
        <v>1</v>
      </c>
      <c r="AC6268" t="s">
        <v>520</v>
      </c>
      <c r="AD6268" t="s">
        <v>12534</v>
      </c>
      <c r="AE6268">
        <v>1.71</v>
      </c>
    </row>
    <row r="6269" spans="1:31">
      <c r="A6269" t="s">
        <v>12627</v>
      </c>
      <c r="B6269">
        <v>2012</v>
      </c>
      <c r="C6269" t="s">
        <v>12534</v>
      </c>
      <c r="D6269" t="s">
        <v>33</v>
      </c>
      <c r="E6269" t="s">
        <v>33</v>
      </c>
      <c r="F6269" t="s">
        <v>33</v>
      </c>
      <c r="G6269" t="s">
        <v>33</v>
      </c>
      <c r="H6269" t="s">
        <v>33</v>
      </c>
      <c r="I6269" t="s">
        <v>43</v>
      </c>
      <c r="J6269" t="s">
        <v>104</v>
      </c>
      <c r="K6269">
        <v>33.117184000000002</v>
      </c>
      <c r="L6269">
        <v>2.0620470000000002</v>
      </c>
      <c r="M6269">
        <v>29.088999999999999</v>
      </c>
      <c r="N6269">
        <v>37.338000000000001</v>
      </c>
      <c r="O6269" t="s">
        <v>35</v>
      </c>
      <c r="P6269" t="s">
        <v>12628</v>
      </c>
      <c r="Q6269">
        <v>4.22</v>
      </c>
      <c r="R6269">
        <v>4.0279999999999996</v>
      </c>
      <c r="S6269">
        <v>54794</v>
      </c>
      <c r="T6269">
        <v>4687</v>
      </c>
      <c r="U6269">
        <v>48129</v>
      </c>
      <c r="V6269">
        <v>61777</v>
      </c>
      <c r="W6269">
        <v>523</v>
      </c>
      <c r="X6269">
        <v>164</v>
      </c>
      <c r="Y6269">
        <v>0</v>
      </c>
      <c r="Z6269">
        <v>0</v>
      </c>
      <c r="AA6269">
        <v>0</v>
      </c>
      <c r="AB6269">
        <v>1</v>
      </c>
      <c r="AC6269" t="s">
        <v>12629</v>
      </c>
      <c r="AD6269" t="s">
        <v>12534</v>
      </c>
      <c r="AE6269">
        <v>1</v>
      </c>
    </row>
    <row r="6270" spans="1:31">
      <c r="A6270" t="s">
        <v>12630</v>
      </c>
      <c r="B6270">
        <v>2012</v>
      </c>
      <c r="C6270" t="s">
        <v>12534</v>
      </c>
      <c r="D6270" t="s">
        <v>33</v>
      </c>
      <c r="E6270" t="s">
        <v>33</v>
      </c>
      <c r="F6270" t="s">
        <v>33</v>
      </c>
      <c r="G6270" t="s">
        <v>33</v>
      </c>
      <c r="H6270" t="s">
        <v>33</v>
      </c>
      <c r="I6270" t="s">
        <v>43</v>
      </c>
      <c r="J6270" t="s">
        <v>107</v>
      </c>
      <c r="K6270">
        <v>34.586722000000002</v>
      </c>
      <c r="L6270">
        <v>2.4498500000000001</v>
      </c>
      <c r="M6270">
        <v>29.794</v>
      </c>
      <c r="N6270">
        <v>39.624000000000002</v>
      </c>
      <c r="O6270" t="s">
        <v>35</v>
      </c>
      <c r="P6270" t="s">
        <v>12631</v>
      </c>
      <c r="Q6270">
        <v>5.0369999999999999</v>
      </c>
      <c r="R6270">
        <v>4.7930000000000001</v>
      </c>
      <c r="S6270">
        <v>58452</v>
      </c>
      <c r="T6270">
        <v>4806</v>
      </c>
      <c r="U6270">
        <v>50352</v>
      </c>
      <c r="V6270">
        <v>66965</v>
      </c>
      <c r="W6270">
        <v>703</v>
      </c>
      <c r="X6270">
        <v>253</v>
      </c>
      <c r="Y6270">
        <v>0</v>
      </c>
      <c r="Z6270">
        <v>0</v>
      </c>
      <c r="AA6270">
        <v>0</v>
      </c>
      <c r="AB6270">
        <v>1</v>
      </c>
      <c r="AC6270" t="s">
        <v>12560</v>
      </c>
      <c r="AD6270" t="s">
        <v>12534</v>
      </c>
      <c r="AE6270">
        <v>1.86</v>
      </c>
    </row>
    <row r="6271" spans="1:31">
      <c r="A6271" t="s">
        <v>12632</v>
      </c>
      <c r="B6271">
        <v>2012</v>
      </c>
      <c r="C6271" t="s">
        <v>12534</v>
      </c>
      <c r="D6271" t="s">
        <v>33</v>
      </c>
      <c r="E6271" t="s">
        <v>33</v>
      </c>
      <c r="F6271" t="s">
        <v>33</v>
      </c>
      <c r="G6271" t="s">
        <v>33</v>
      </c>
      <c r="H6271" t="s">
        <v>33</v>
      </c>
      <c r="I6271" t="s">
        <v>43</v>
      </c>
      <c r="J6271" t="s">
        <v>110</v>
      </c>
      <c r="K6271">
        <v>51.339208999999997</v>
      </c>
      <c r="L6271">
        <v>2.2023920000000001</v>
      </c>
      <c r="M6271">
        <v>46.930999999999997</v>
      </c>
      <c r="N6271">
        <v>55.731999999999999</v>
      </c>
      <c r="O6271" t="s">
        <v>35</v>
      </c>
      <c r="P6271" t="s">
        <v>12633</v>
      </c>
      <c r="Q6271">
        <v>4.3929999999999998</v>
      </c>
      <c r="R6271">
        <v>4.4080000000000004</v>
      </c>
      <c r="S6271">
        <v>87903</v>
      </c>
      <c r="T6271">
        <v>6093</v>
      </c>
      <c r="U6271">
        <v>80355</v>
      </c>
      <c r="V6271">
        <v>95424</v>
      </c>
      <c r="W6271">
        <v>857</v>
      </c>
      <c r="X6271">
        <v>399</v>
      </c>
      <c r="Y6271">
        <v>0</v>
      </c>
      <c r="Z6271">
        <v>0</v>
      </c>
      <c r="AA6271">
        <v>0</v>
      </c>
      <c r="AB6271">
        <v>1</v>
      </c>
      <c r="AC6271" t="s">
        <v>12634</v>
      </c>
      <c r="AD6271" t="s">
        <v>12534</v>
      </c>
      <c r="AE6271">
        <v>1.66</v>
      </c>
    </row>
    <row r="6272" spans="1:31">
      <c r="A6272" t="s">
        <v>12635</v>
      </c>
      <c r="B6272">
        <v>2012</v>
      </c>
      <c r="C6272" t="s">
        <v>12534</v>
      </c>
      <c r="D6272" t="s">
        <v>33</v>
      </c>
      <c r="E6272" t="s">
        <v>33</v>
      </c>
      <c r="F6272" t="s">
        <v>33</v>
      </c>
      <c r="G6272" t="s">
        <v>133</v>
      </c>
      <c r="H6272" t="s">
        <v>34</v>
      </c>
      <c r="I6272" t="s">
        <v>33</v>
      </c>
      <c r="J6272" t="s">
        <v>33</v>
      </c>
      <c r="K6272">
        <v>77.309010000000001</v>
      </c>
      <c r="L6272">
        <v>6.9442380000000004</v>
      </c>
      <c r="M6272">
        <v>60.597999999999999</v>
      </c>
      <c r="N6272">
        <v>89.412000000000006</v>
      </c>
      <c r="O6272" t="s">
        <v>35</v>
      </c>
      <c r="P6272" t="s">
        <v>12636</v>
      </c>
      <c r="Q6272">
        <v>12.103</v>
      </c>
      <c r="R6272">
        <v>16.710999999999999</v>
      </c>
      <c r="S6272">
        <v>11934</v>
      </c>
      <c r="T6272">
        <v>1943</v>
      </c>
      <c r="U6272">
        <v>9354</v>
      </c>
      <c r="V6272">
        <v>13802</v>
      </c>
      <c r="W6272">
        <v>59</v>
      </c>
      <c r="X6272">
        <v>45</v>
      </c>
      <c r="Y6272">
        <v>0</v>
      </c>
      <c r="Z6272">
        <v>0</v>
      </c>
      <c r="AA6272">
        <v>0</v>
      </c>
      <c r="AB6272">
        <v>1</v>
      </c>
      <c r="AC6272" t="s">
        <v>562</v>
      </c>
      <c r="AD6272" t="s">
        <v>12534</v>
      </c>
      <c r="AE6272">
        <v>1.59</v>
      </c>
    </row>
    <row r="6273" spans="1:31">
      <c r="A6273" t="s">
        <v>12637</v>
      </c>
      <c r="B6273">
        <v>2012</v>
      </c>
      <c r="C6273" t="s">
        <v>12534</v>
      </c>
      <c r="D6273" t="s">
        <v>33</v>
      </c>
      <c r="E6273" t="s">
        <v>33</v>
      </c>
      <c r="F6273" t="s">
        <v>33</v>
      </c>
      <c r="G6273" t="s">
        <v>133</v>
      </c>
      <c r="H6273" t="s">
        <v>34</v>
      </c>
      <c r="I6273" t="s">
        <v>40</v>
      </c>
      <c r="J6273" t="s">
        <v>33</v>
      </c>
      <c r="K6273">
        <v>84.879104999999996</v>
      </c>
      <c r="L6273">
        <v>7.5306980000000001</v>
      </c>
      <c r="M6273">
        <v>64.084000000000003</v>
      </c>
      <c r="N6273">
        <v>96.18</v>
      </c>
      <c r="O6273" t="s">
        <v>35</v>
      </c>
      <c r="P6273" t="s">
        <v>12638</v>
      </c>
      <c r="Q6273">
        <v>11.301</v>
      </c>
      <c r="R6273">
        <v>20.795000000000002</v>
      </c>
      <c r="S6273">
        <v>6947</v>
      </c>
      <c r="T6273">
        <v>1418</v>
      </c>
      <c r="U6273">
        <v>5245</v>
      </c>
      <c r="V6273">
        <v>7872</v>
      </c>
      <c r="W6273">
        <v>33</v>
      </c>
      <c r="X6273">
        <v>28</v>
      </c>
      <c r="Y6273">
        <v>0</v>
      </c>
      <c r="Z6273">
        <v>0</v>
      </c>
      <c r="AA6273">
        <v>0</v>
      </c>
      <c r="AB6273">
        <v>1</v>
      </c>
      <c r="AC6273" t="s">
        <v>498</v>
      </c>
      <c r="AD6273" t="s">
        <v>12534</v>
      </c>
      <c r="AE6273">
        <v>1.41</v>
      </c>
    </row>
    <row r="6274" spans="1:31">
      <c r="A6274" t="s">
        <v>12639</v>
      </c>
      <c r="B6274">
        <v>2012</v>
      </c>
      <c r="C6274" t="s">
        <v>12534</v>
      </c>
      <c r="D6274" t="s">
        <v>33</v>
      </c>
      <c r="E6274" t="s">
        <v>33</v>
      </c>
      <c r="F6274" t="s">
        <v>33</v>
      </c>
      <c r="G6274" t="s">
        <v>133</v>
      </c>
      <c r="H6274" t="s">
        <v>46</v>
      </c>
      <c r="I6274" t="s">
        <v>33</v>
      </c>
      <c r="J6274" t="s">
        <v>33</v>
      </c>
      <c r="K6274">
        <v>69.099458999999996</v>
      </c>
      <c r="L6274">
        <v>5.1095940000000004</v>
      </c>
      <c r="M6274">
        <v>57.947000000000003</v>
      </c>
      <c r="N6274">
        <v>78.828999999999994</v>
      </c>
      <c r="O6274" t="s">
        <v>35</v>
      </c>
      <c r="P6274" t="s">
        <v>12640</v>
      </c>
      <c r="Q6274">
        <v>9.7289999999999992</v>
      </c>
      <c r="R6274">
        <v>11.151999999999999</v>
      </c>
      <c r="S6274">
        <v>28040</v>
      </c>
      <c r="T6274">
        <v>3426</v>
      </c>
      <c r="U6274">
        <v>23515</v>
      </c>
      <c r="V6274">
        <v>31989</v>
      </c>
      <c r="W6274">
        <v>178</v>
      </c>
      <c r="X6274">
        <v>130</v>
      </c>
      <c r="Y6274">
        <v>0</v>
      </c>
      <c r="Z6274">
        <v>0</v>
      </c>
      <c r="AA6274">
        <v>0</v>
      </c>
      <c r="AB6274">
        <v>1</v>
      </c>
      <c r="AC6274" t="s">
        <v>1703</v>
      </c>
      <c r="AD6274" t="s">
        <v>12534</v>
      </c>
      <c r="AE6274">
        <v>2.16</v>
      </c>
    </row>
    <row r="6275" spans="1:31">
      <c r="A6275" t="s">
        <v>12641</v>
      </c>
      <c r="B6275">
        <v>2012</v>
      </c>
      <c r="C6275" t="s">
        <v>12534</v>
      </c>
      <c r="D6275" t="s">
        <v>33</v>
      </c>
      <c r="E6275" t="s">
        <v>33</v>
      </c>
      <c r="F6275" t="s">
        <v>33</v>
      </c>
      <c r="G6275" t="s">
        <v>133</v>
      </c>
      <c r="H6275" t="s">
        <v>46</v>
      </c>
      <c r="I6275" t="s">
        <v>40</v>
      </c>
      <c r="J6275" t="s">
        <v>33</v>
      </c>
      <c r="K6275">
        <v>63.445073999999998</v>
      </c>
      <c r="L6275">
        <v>7.1775710000000004</v>
      </c>
      <c r="M6275">
        <v>47.85</v>
      </c>
      <c r="N6275">
        <v>77.218000000000004</v>
      </c>
      <c r="O6275" t="s">
        <v>35</v>
      </c>
      <c r="P6275" t="s">
        <v>12642</v>
      </c>
      <c r="Q6275">
        <v>13.773</v>
      </c>
      <c r="R6275">
        <v>15.595000000000001</v>
      </c>
      <c r="S6275">
        <v>13473</v>
      </c>
      <c r="T6275">
        <v>1966</v>
      </c>
      <c r="U6275">
        <v>10161</v>
      </c>
      <c r="V6275">
        <v>16398</v>
      </c>
      <c r="W6275">
        <v>109</v>
      </c>
      <c r="X6275">
        <v>79</v>
      </c>
      <c r="Y6275">
        <v>0</v>
      </c>
      <c r="Z6275">
        <v>0</v>
      </c>
      <c r="AA6275">
        <v>0</v>
      </c>
      <c r="AB6275">
        <v>1</v>
      </c>
      <c r="AC6275" t="s">
        <v>549</v>
      </c>
      <c r="AD6275" t="s">
        <v>12534</v>
      </c>
      <c r="AE6275">
        <v>2.4</v>
      </c>
    </row>
    <row r="6276" spans="1:31">
      <c r="A6276" t="s">
        <v>12643</v>
      </c>
      <c r="B6276">
        <v>2012</v>
      </c>
      <c r="C6276" t="s">
        <v>12534</v>
      </c>
      <c r="D6276" t="s">
        <v>33</v>
      </c>
      <c r="E6276" t="s">
        <v>33</v>
      </c>
      <c r="F6276" t="s">
        <v>33</v>
      </c>
      <c r="G6276" t="s">
        <v>133</v>
      </c>
      <c r="H6276" t="s">
        <v>46</v>
      </c>
      <c r="I6276" t="s">
        <v>43</v>
      </c>
      <c r="J6276" t="s">
        <v>33</v>
      </c>
      <c r="K6276">
        <v>75.306963999999994</v>
      </c>
      <c r="L6276">
        <v>6.9069770000000004</v>
      </c>
      <c r="M6276">
        <v>59.033000000000001</v>
      </c>
      <c r="N6276">
        <v>87.599000000000004</v>
      </c>
      <c r="O6276" t="s">
        <v>35</v>
      </c>
      <c r="P6276" t="s">
        <v>12644</v>
      </c>
      <c r="Q6276">
        <v>12.292</v>
      </c>
      <c r="R6276">
        <v>16.274000000000001</v>
      </c>
      <c r="S6276">
        <v>14567</v>
      </c>
      <c r="T6276">
        <v>2559</v>
      </c>
      <c r="U6276">
        <v>11419</v>
      </c>
      <c r="V6276">
        <v>16945</v>
      </c>
      <c r="W6276">
        <v>69</v>
      </c>
      <c r="X6276">
        <v>51</v>
      </c>
      <c r="Y6276">
        <v>0</v>
      </c>
      <c r="Z6276">
        <v>0</v>
      </c>
      <c r="AA6276">
        <v>0</v>
      </c>
      <c r="AB6276">
        <v>1</v>
      </c>
      <c r="AC6276" t="s">
        <v>1714</v>
      </c>
      <c r="AD6276" t="s">
        <v>12534</v>
      </c>
      <c r="AE6276">
        <v>1.74</v>
      </c>
    </row>
    <row r="6277" spans="1:31">
      <c r="A6277" t="s">
        <v>12645</v>
      </c>
      <c r="B6277">
        <v>2012</v>
      </c>
      <c r="C6277" t="s">
        <v>12534</v>
      </c>
      <c r="D6277" t="s">
        <v>33</v>
      </c>
      <c r="E6277" t="s">
        <v>33</v>
      </c>
      <c r="F6277" t="s">
        <v>33</v>
      </c>
      <c r="G6277" t="s">
        <v>133</v>
      </c>
      <c r="H6277" t="s">
        <v>54</v>
      </c>
      <c r="I6277" t="s">
        <v>33</v>
      </c>
      <c r="J6277" t="s">
        <v>33</v>
      </c>
      <c r="K6277">
        <v>59.584408000000003</v>
      </c>
      <c r="L6277">
        <v>3.3966080000000001</v>
      </c>
      <c r="M6277">
        <v>52.6</v>
      </c>
      <c r="N6277">
        <v>66.293000000000006</v>
      </c>
      <c r="O6277" t="s">
        <v>35</v>
      </c>
      <c r="P6277" t="s">
        <v>12646</v>
      </c>
      <c r="Q6277">
        <v>6.7089999999999996</v>
      </c>
      <c r="R6277">
        <v>6.984</v>
      </c>
      <c r="S6277">
        <v>52770</v>
      </c>
      <c r="T6277">
        <v>4653</v>
      </c>
      <c r="U6277">
        <v>46585</v>
      </c>
      <c r="V6277">
        <v>58712</v>
      </c>
      <c r="W6277">
        <v>375</v>
      </c>
      <c r="X6277">
        <v>238</v>
      </c>
      <c r="Y6277">
        <v>0</v>
      </c>
      <c r="Z6277">
        <v>0</v>
      </c>
      <c r="AA6277">
        <v>0</v>
      </c>
      <c r="AB6277">
        <v>1</v>
      </c>
      <c r="AC6277" t="s">
        <v>12647</v>
      </c>
      <c r="AD6277" t="s">
        <v>12534</v>
      </c>
      <c r="AE6277">
        <v>1.79</v>
      </c>
    </row>
    <row r="6278" spans="1:31">
      <c r="A6278" t="s">
        <v>12648</v>
      </c>
      <c r="B6278">
        <v>2012</v>
      </c>
      <c r="C6278" t="s">
        <v>12534</v>
      </c>
      <c r="D6278" t="s">
        <v>33</v>
      </c>
      <c r="E6278" t="s">
        <v>33</v>
      </c>
      <c r="F6278" t="s">
        <v>33</v>
      </c>
      <c r="G6278" t="s">
        <v>133</v>
      </c>
      <c r="H6278" t="s">
        <v>54</v>
      </c>
      <c r="I6278" t="s">
        <v>40</v>
      </c>
      <c r="J6278" t="s">
        <v>33</v>
      </c>
      <c r="K6278">
        <v>59.182471999999997</v>
      </c>
      <c r="L6278">
        <v>3.9331749999999999</v>
      </c>
      <c r="M6278">
        <v>51.058</v>
      </c>
      <c r="N6278">
        <v>66.953000000000003</v>
      </c>
      <c r="O6278" t="s">
        <v>35</v>
      </c>
      <c r="P6278" t="s">
        <v>12649</v>
      </c>
      <c r="Q6278">
        <v>7.7709999999999999</v>
      </c>
      <c r="R6278">
        <v>8.1240000000000006</v>
      </c>
      <c r="S6278">
        <v>25114</v>
      </c>
      <c r="T6278">
        <v>2659</v>
      </c>
      <c r="U6278">
        <v>21666</v>
      </c>
      <c r="V6278">
        <v>28411</v>
      </c>
      <c r="W6278">
        <v>235</v>
      </c>
      <c r="X6278">
        <v>151</v>
      </c>
      <c r="Y6278">
        <v>0</v>
      </c>
      <c r="Z6278">
        <v>0</v>
      </c>
      <c r="AA6278">
        <v>0</v>
      </c>
      <c r="AB6278">
        <v>1</v>
      </c>
      <c r="AC6278" t="s">
        <v>1680</v>
      </c>
      <c r="AD6278" t="s">
        <v>12534</v>
      </c>
      <c r="AE6278">
        <v>1.5</v>
      </c>
    </row>
    <row r="6279" spans="1:31">
      <c r="A6279" t="s">
        <v>12650</v>
      </c>
      <c r="B6279">
        <v>2012</v>
      </c>
      <c r="C6279" t="s">
        <v>12534</v>
      </c>
      <c r="D6279" t="s">
        <v>33</v>
      </c>
      <c r="E6279" t="s">
        <v>33</v>
      </c>
      <c r="F6279" t="s">
        <v>33</v>
      </c>
      <c r="G6279" t="s">
        <v>133</v>
      </c>
      <c r="H6279" t="s">
        <v>54</v>
      </c>
      <c r="I6279" t="s">
        <v>43</v>
      </c>
      <c r="J6279" t="s">
        <v>33</v>
      </c>
      <c r="K6279">
        <v>59.954152000000001</v>
      </c>
      <c r="L6279">
        <v>5.186642</v>
      </c>
      <c r="M6279">
        <v>49.081000000000003</v>
      </c>
      <c r="N6279">
        <v>70.152000000000001</v>
      </c>
      <c r="O6279" t="s">
        <v>35</v>
      </c>
      <c r="P6279" t="s">
        <v>12651</v>
      </c>
      <c r="Q6279">
        <v>10.198</v>
      </c>
      <c r="R6279">
        <v>10.872999999999999</v>
      </c>
      <c r="S6279">
        <v>27656</v>
      </c>
      <c r="T6279">
        <v>3650</v>
      </c>
      <c r="U6279">
        <v>22641</v>
      </c>
      <c r="V6279">
        <v>32361</v>
      </c>
      <c r="W6279">
        <v>140</v>
      </c>
      <c r="X6279">
        <v>87</v>
      </c>
      <c r="Y6279">
        <v>0</v>
      </c>
      <c r="Z6279">
        <v>0</v>
      </c>
      <c r="AA6279">
        <v>0</v>
      </c>
      <c r="AB6279">
        <v>1</v>
      </c>
      <c r="AC6279" t="s">
        <v>699</v>
      </c>
      <c r="AD6279" t="s">
        <v>12534</v>
      </c>
      <c r="AE6279">
        <v>1.56</v>
      </c>
    </row>
    <row r="6280" spans="1:31">
      <c r="A6280" t="s">
        <v>12652</v>
      </c>
      <c r="B6280">
        <v>2012</v>
      </c>
      <c r="C6280" t="s">
        <v>12534</v>
      </c>
      <c r="D6280" t="s">
        <v>33</v>
      </c>
      <c r="E6280" t="s">
        <v>33</v>
      </c>
      <c r="F6280" t="s">
        <v>33</v>
      </c>
      <c r="G6280" t="s">
        <v>133</v>
      </c>
      <c r="H6280" t="s">
        <v>62</v>
      </c>
      <c r="I6280" t="s">
        <v>33</v>
      </c>
      <c r="J6280" t="s">
        <v>33</v>
      </c>
      <c r="K6280">
        <v>61.689253999999998</v>
      </c>
      <c r="L6280">
        <v>3.6469260000000001</v>
      </c>
      <c r="M6280">
        <v>54.125</v>
      </c>
      <c r="N6280">
        <v>68.856999999999999</v>
      </c>
      <c r="O6280" t="s">
        <v>35</v>
      </c>
      <c r="P6280" t="s">
        <v>12653</v>
      </c>
      <c r="Q6280">
        <v>7.1680000000000001</v>
      </c>
      <c r="R6280">
        <v>7.5640000000000001</v>
      </c>
      <c r="S6280">
        <v>38631</v>
      </c>
      <c r="T6280">
        <v>2951</v>
      </c>
      <c r="U6280">
        <v>33894</v>
      </c>
      <c r="V6280">
        <v>43120</v>
      </c>
      <c r="W6280">
        <v>323</v>
      </c>
      <c r="X6280">
        <v>205</v>
      </c>
      <c r="Y6280">
        <v>0</v>
      </c>
      <c r="Z6280">
        <v>0</v>
      </c>
      <c r="AA6280">
        <v>0</v>
      </c>
      <c r="AB6280">
        <v>1</v>
      </c>
      <c r="AC6280" t="s">
        <v>2803</v>
      </c>
      <c r="AD6280" t="s">
        <v>12534</v>
      </c>
      <c r="AE6280">
        <v>1.81</v>
      </c>
    </row>
    <row r="6281" spans="1:31">
      <c r="A6281" t="s">
        <v>12654</v>
      </c>
      <c r="B6281">
        <v>2012</v>
      </c>
      <c r="C6281" t="s">
        <v>12534</v>
      </c>
      <c r="D6281" t="s">
        <v>33</v>
      </c>
      <c r="E6281" t="s">
        <v>33</v>
      </c>
      <c r="F6281" t="s">
        <v>33</v>
      </c>
      <c r="G6281" t="s">
        <v>133</v>
      </c>
      <c r="H6281" t="s">
        <v>62</v>
      </c>
      <c r="I6281" t="s">
        <v>40</v>
      </c>
      <c r="J6281" t="s">
        <v>33</v>
      </c>
      <c r="K6281">
        <v>59.362996000000003</v>
      </c>
      <c r="L6281">
        <v>4.8432519999999997</v>
      </c>
      <c r="M6281">
        <v>49.256</v>
      </c>
      <c r="N6281">
        <v>68.918999999999997</v>
      </c>
      <c r="O6281" t="s">
        <v>35</v>
      </c>
      <c r="P6281" t="s">
        <v>12655</v>
      </c>
      <c r="Q6281">
        <v>9.5559999999999992</v>
      </c>
      <c r="R6281">
        <v>10.106999999999999</v>
      </c>
      <c r="S6281">
        <v>16759</v>
      </c>
      <c r="T6281">
        <v>1756</v>
      </c>
      <c r="U6281">
        <v>13905</v>
      </c>
      <c r="V6281">
        <v>19456</v>
      </c>
      <c r="W6281">
        <v>198</v>
      </c>
      <c r="X6281">
        <v>125</v>
      </c>
      <c r="Y6281">
        <v>0</v>
      </c>
      <c r="Z6281">
        <v>0</v>
      </c>
      <c r="AA6281">
        <v>0</v>
      </c>
      <c r="AB6281">
        <v>1</v>
      </c>
      <c r="AC6281" t="s">
        <v>1687</v>
      </c>
      <c r="AD6281" t="s">
        <v>12534</v>
      </c>
      <c r="AE6281">
        <v>1.92</v>
      </c>
    </row>
    <row r="6282" spans="1:31">
      <c r="A6282" t="s">
        <v>12656</v>
      </c>
      <c r="B6282">
        <v>2012</v>
      </c>
      <c r="C6282" t="s">
        <v>12534</v>
      </c>
      <c r="D6282" t="s">
        <v>33</v>
      </c>
      <c r="E6282" t="s">
        <v>33</v>
      </c>
      <c r="F6282" t="s">
        <v>33</v>
      </c>
      <c r="G6282" t="s">
        <v>133</v>
      </c>
      <c r="H6282" t="s">
        <v>62</v>
      </c>
      <c r="I6282" t="s">
        <v>43</v>
      </c>
      <c r="J6282" t="s">
        <v>33</v>
      </c>
      <c r="K6282">
        <v>63.59881</v>
      </c>
      <c r="L6282">
        <v>5.5638810000000003</v>
      </c>
      <c r="M6282">
        <v>51.713000000000001</v>
      </c>
      <c r="N6282">
        <v>74.381</v>
      </c>
      <c r="O6282" t="s">
        <v>35</v>
      </c>
      <c r="P6282" t="s">
        <v>12657</v>
      </c>
      <c r="Q6282">
        <v>10.782</v>
      </c>
      <c r="R6282">
        <v>11.885999999999999</v>
      </c>
      <c r="S6282">
        <v>21872</v>
      </c>
      <c r="T6282">
        <v>2400</v>
      </c>
      <c r="U6282">
        <v>17785</v>
      </c>
      <c r="V6282">
        <v>25581</v>
      </c>
      <c r="W6282">
        <v>125</v>
      </c>
      <c r="X6282">
        <v>80</v>
      </c>
      <c r="Y6282">
        <v>0</v>
      </c>
      <c r="Z6282">
        <v>0</v>
      </c>
      <c r="AA6282">
        <v>0</v>
      </c>
      <c r="AB6282">
        <v>1</v>
      </c>
      <c r="AC6282" t="s">
        <v>1768</v>
      </c>
      <c r="AD6282" t="s">
        <v>12534</v>
      </c>
      <c r="AE6282">
        <v>1.66</v>
      </c>
    </row>
    <row r="6283" spans="1:31">
      <c r="A6283" t="s">
        <v>12658</v>
      </c>
      <c r="B6283">
        <v>2012</v>
      </c>
      <c r="C6283" t="s">
        <v>12534</v>
      </c>
      <c r="D6283" t="s">
        <v>33</v>
      </c>
      <c r="E6283" t="s">
        <v>33</v>
      </c>
      <c r="F6283" t="s">
        <v>33</v>
      </c>
      <c r="G6283" t="s">
        <v>133</v>
      </c>
      <c r="H6283" t="s">
        <v>68</v>
      </c>
      <c r="I6283" t="s">
        <v>33</v>
      </c>
      <c r="J6283" t="s">
        <v>33</v>
      </c>
      <c r="K6283">
        <v>52.974794000000003</v>
      </c>
      <c r="L6283">
        <v>4.4512320000000001</v>
      </c>
      <c r="M6283">
        <v>43.887999999999998</v>
      </c>
      <c r="N6283">
        <v>61.918999999999997</v>
      </c>
      <c r="O6283" t="s">
        <v>35</v>
      </c>
      <c r="P6283" t="s">
        <v>12659</v>
      </c>
      <c r="Q6283">
        <v>8.9440000000000008</v>
      </c>
      <c r="R6283">
        <v>9.0869999999999997</v>
      </c>
      <c r="S6283">
        <v>35110</v>
      </c>
      <c r="T6283">
        <v>3308</v>
      </c>
      <c r="U6283">
        <v>29088</v>
      </c>
      <c r="V6283">
        <v>41038</v>
      </c>
      <c r="W6283">
        <v>333</v>
      </c>
      <c r="X6283">
        <v>183</v>
      </c>
      <c r="Y6283">
        <v>0</v>
      </c>
      <c r="Z6283">
        <v>0</v>
      </c>
      <c r="AA6283">
        <v>0</v>
      </c>
      <c r="AB6283">
        <v>1</v>
      </c>
      <c r="AC6283" t="s">
        <v>886</v>
      </c>
      <c r="AD6283" t="s">
        <v>12534</v>
      </c>
      <c r="AE6283">
        <v>2.64</v>
      </c>
    </row>
    <row r="6284" spans="1:31">
      <c r="A6284" t="s">
        <v>12660</v>
      </c>
      <c r="B6284">
        <v>2012</v>
      </c>
      <c r="C6284" t="s">
        <v>12534</v>
      </c>
      <c r="D6284" t="s">
        <v>33</v>
      </c>
      <c r="E6284" t="s">
        <v>33</v>
      </c>
      <c r="F6284" t="s">
        <v>33</v>
      </c>
      <c r="G6284" t="s">
        <v>133</v>
      </c>
      <c r="H6284" t="s">
        <v>68</v>
      </c>
      <c r="I6284" t="s">
        <v>40</v>
      </c>
      <c r="J6284" t="s">
        <v>33</v>
      </c>
      <c r="K6284">
        <v>60.977117</v>
      </c>
      <c r="L6284">
        <v>5.218337</v>
      </c>
      <c r="M6284">
        <v>49.981999999999999</v>
      </c>
      <c r="N6284">
        <v>71.209999999999994</v>
      </c>
      <c r="O6284" t="s">
        <v>35</v>
      </c>
      <c r="P6284" t="s">
        <v>12661</v>
      </c>
      <c r="Q6284">
        <v>10.233000000000001</v>
      </c>
      <c r="R6284">
        <v>10.994999999999999</v>
      </c>
      <c r="S6284">
        <v>17699</v>
      </c>
      <c r="T6284">
        <v>1935</v>
      </c>
      <c r="U6284">
        <v>14508</v>
      </c>
      <c r="V6284">
        <v>20669</v>
      </c>
      <c r="W6284">
        <v>179</v>
      </c>
      <c r="X6284">
        <v>112</v>
      </c>
      <c r="Y6284">
        <v>0</v>
      </c>
      <c r="Z6284">
        <v>0</v>
      </c>
      <c r="AA6284">
        <v>0</v>
      </c>
      <c r="AB6284">
        <v>1</v>
      </c>
      <c r="AC6284" t="s">
        <v>1907</v>
      </c>
      <c r="AD6284" t="s">
        <v>12534</v>
      </c>
      <c r="AE6284">
        <v>2.04</v>
      </c>
    </row>
    <row r="6285" spans="1:31">
      <c r="A6285" t="s">
        <v>12662</v>
      </c>
      <c r="B6285">
        <v>2012</v>
      </c>
      <c r="C6285" t="s">
        <v>12534</v>
      </c>
      <c r="D6285" t="s">
        <v>33</v>
      </c>
      <c r="E6285" t="s">
        <v>33</v>
      </c>
      <c r="F6285" t="s">
        <v>33</v>
      </c>
      <c r="G6285" t="s">
        <v>133</v>
      </c>
      <c r="H6285" t="s">
        <v>68</v>
      </c>
      <c r="I6285" t="s">
        <v>43</v>
      </c>
      <c r="J6285" t="s">
        <v>33</v>
      </c>
      <c r="K6285">
        <v>46.739547000000002</v>
      </c>
      <c r="L6285">
        <v>6.0341290000000001</v>
      </c>
      <c r="M6285">
        <v>34.603999999999999</v>
      </c>
      <c r="N6285">
        <v>59.164999999999999</v>
      </c>
      <c r="O6285" t="s">
        <v>35</v>
      </c>
      <c r="P6285" t="s">
        <v>12663</v>
      </c>
      <c r="Q6285">
        <v>12.425000000000001</v>
      </c>
      <c r="R6285">
        <v>12.135999999999999</v>
      </c>
      <c r="S6285">
        <v>17411</v>
      </c>
      <c r="T6285">
        <v>2514</v>
      </c>
      <c r="U6285">
        <v>12891</v>
      </c>
      <c r="V6285">
        <v>22040</v>
      </c>
      <c r="W6285">
        <v>154</v>
      </c>
      <c r="X6285">
        <v>71</v>
      </c>
      <c r="Y6285">
        <v>0</v>
      </c>
      <c r="Z6285">
        <v>0</v>
      </c>
      <c r="AA6285">
        <v>0</v>
      </c>
      <c r="AB6285">
        <v>1</v>
      </c>
      <c r="AC6285" t="s">
        <v>1200</v>
      </c>
      <c r="AD6285" t="s">
        <v>12534</v>
      </c>
      <c r="AE6285">
        <v>2.2400000000000002</v>
      </c>
    </row>
    <row r="6286" spans="1:31">
      <c r="A6286" t="s">
        <v>12664</v>
      </c>
      <c r="B6286">
        <v>2012</v>
      </c>
      <c r="C6286" t="s">
        <v>12534</v>
      </c>
      <c r="D6286" t="s">
        <v>33</v>
      </c>
      <c r="E6286" t="s">
        <v>33</v>
      </c>
      <c r="F6286" t="s">
        <v>33</v>
      </c>
      <c r="G6286" t="s">
        <v>133</v>
      </c>
      <c r="H6286" t="s">
        <v>74</v>
      </c>
      <c r="I6286" t="s">
        <v>33</v>
      </c>
      <c r="J6286" t="s">
        <v>33</v>
      </c>
      <c r="K6286">
        <v>36.435039000000003</v>
      </c>
      <c r="L6286">
        <v>4.6515810000000002</v>
      </c>
      <c r="M6286">
        <v>27.366</v>
      </c>
      <c r="N6286">
        <v>46.271999999999998</v>
      </c>
      <c r="O6286" t="s">
        <v>35</v>
      </c>
      <c r="P6286" t="s">
        <v>12665</v>
      </c>
      <c r="Q6286">
        <v>9.8369999999999997</v>
      </c>
      <c r="R6286">
        <v>9.0690000000000008</v>
      </c>
      <c r="S6286">
        <v>14865</v>
      </c>
      <c r="T6286">
        <v>2017</v>
      </c>
      <c r="U6286">
        <v>11165</v>
      </c>
      <c r="V6286">
        <v>18879</v>
      </c>
      <c r="W6286">
        <v>241</v>
      </c>
      <c r="X6286">
        <v>92</v>
      </c>
      <c r="Y6286">
        <v>0</v>
      </c>
      <c r="Z6286">
        <v>0</v>
      </c>
      <c r="AA6286">
        <v>0</v>
      </c>
      <c r="AB6286">
        <v>1</v>
      </c>
      <c r="AC6286" t="s">
        <v>463</v>
      </c>
      <c r="AD6286" t="s">
        <v>12534</v>
      </c>
      <c r="AE6286">
        <v>2.2400000000000002</v>
      </c>
    </row>
    <row r="6287" spans="1:31">
      <c r="A6287" t="s">
        <v>12666</v>
      </c>
      <c r="B6287">
        <v>2012</v>
      </c>
      <c r="C6287" t="s">
        <v>12534</v>
      </c>
      <c r="D6287" t="s">
        <v>33</v>
      </c>
      <c r="E6287" t="s">
        <v>33</v>
      </c>
      <c r="F6287" t="s">
        <v>33</v>
      </c>
      <c r="G6287" t="s">
        <v>133</v>
      </c>
      <c r="H6287" t="s">
        <v>74</v>
      </c>
      <c r="I6287" t="s">
        <v>40</v>
      </c>
      <c r="J6287" t="s">
        <v>33</v>
      </c>
      <c r="K6287">
        <v>40.622138999999997</v>
      </c>
      <c r="L6287">
        <v>6.4226510000000001</v>
      </c>
      <c r="M6287">
        <v>28.013000000000002</v>
      </c>
      <c r="N6287">
        <v>54.207000000000001</v>
      </c>
      <c r="O6287" t="s">
        <v>35</v>
      </c>
      <c r="P6287" t="s">
        <v>12667</v>
      </c>
      <c r="Q6287">
        <v>13.585000000000001</v>
      </c>
      <c r="R6287">
        <v>12.609</v>
      </c>
      <c r="S6287">
        <v>7388</v>
      </c>
      <c r="T6287">
        <v>1260</v>
      </c>
      <c r="U6287">
        <v>5094</v>
      </c>
      <c r="V6287">
        <v>9858</v>
      </c>
      <c r="W6287">
        <v>127</v>
      </c>
      <c r="X6287">
        <v>50</v>
      </c>
      <c r="Y6287">
        <v>0</v>
      </c>
      <c r="Z6287">
        <v>0</v>
      </c>
      <c r="AA6287">
        <v>0</v>
      </c>
      <c r="AB6287">
        <v>1</v>
      </c>
      <c r="AC6287" t="s">
        <v>641</v>
      </c>
      <c r="AD6287" t="s">
        <v>12534</v>
      </c>
      <c r="AE6287">
        <v>2.15</v>
      </c>
    </row>
    <row r="6288" spans="1:31">
      <c r="A6288" t="s">
        <v>12668</v>
      </c>
      <c r="B6288">
        <v>2012</v>
      </c>
      <c r="C6288" t="s">
        <v>12534</v>
      </c>
      <c r="D6288" t="s">
        <v>33</v>
      </c>
      <c r="E6288" t="s">
        <v>33</v>
      </c>
      <c r="F6288" t="s">
        <v>33</v>
      </c>
      <c r="G6288" t="s">
        <v>133</v>
      </c>
      <c r="H6288" t="s">
        <v>74</v>
      </c>
      <c r="I6288" t="s">
        <v>43</v>
      </c>
      <c r="J6288" t="s">
        <v>33</v>
      </c>
      <c r="K6288">
        <v>33.067728000000002</v>
      </c>
      <c r="L6288">
        <v>5.9360600000000003</v>
      </c>
      <c r="M6288">
        <v>21.754999999999999</v>
      </c>
      <c r="N6288">
        <v>46.021999999999998</v>
      </c>
      <c r="O6288" t="s">
        <v>35</v>
      </c>
      <c r="P6288" t="s">
        <v>12669</v>
      </c>
      <c r="Q6288">
        <v>12.954000000000001</v>
      </c>
      <c r="R6288">
        <v>11.313000000000001</v>
      </c>
      <c r="S6288">
        <v>7478</v>
      </c>
      <c r="T6288">
        <v>1396</v>
      </c>
      <c r="U6288">
        <v>4920</v>
      </c>
      <c r="V6288">
        <v>10407</v>
      </c>
      <c r="W6288">
        <v>114</v>
      </c>
      <c r="X6288">
        <v>42</v>
      </c>
      <c r="Y6288">
        <v>0</v>
      </c>
      <c r="Z6288">
        <v>0</v>
      </c>
      <c r="AA6288">
        <v>0</v>
      </c>
      <c r="AB6288">
        <v>1</v>
      </c>
      <c r="AC6288" t="s">
        <v>641</v>
      </c>
      <c r="AD6288" t="s">
        <v>12534</v>
      </c>
      <c r="AE6288">
        <v>1.8</v>
      </c>
    </row>
    <row r="6289" spans="1:31">
      <c r="A6289" t="s">
        <v>12670</v>
      </c>
      <c r="B6289">
        <v>2012</v>
      </c>
      <c r="C6289" t="s">
        <v>12534</v>
      </c>
      <c r="D6289" t="s">
        <v>33</v>
      </c>
      <c r="E6289" t="s">
        <v>33</v>
      </c>
      <c r="F6289" t="s">
        <v>33</v>
      </c>
      <c r="G6289" t="s">
        <v>133</v>
      </c>
      <c r="H6289" t="s">
        <v>81</v>
      </c>
      <c r="I6289" t="s">
        <v>33</v>
      </c>
      <c r="J6289" t="s">
        <v>33</v>
      </c>
      <c r="K6289">
        <v>27.974447000000001</v>
      </c>
      <c r="L6289">
        <v>6.1071049999999998</v>
      </c>
      <c r="M6289">
        <v>16.649000000000001</v>
      </c>
      <c r="N6289">
        <v>41.804000000000002</v>
      </c>
      <c r="O6289" t="s">
        <v>35</v>
      </c>
      <c r="P6289" t="s">
        <v>12671</v>
      </c>
      <c r="Q6289">
        <v>13.829000000000001</v>
      </c>
      <c r="R6289">
        <v>11.324999999999999</v>
      </c>
      <c r="S6289">
        <v>6828</v>
      </c>
      <c r="T6289">
        <v>1784</v>
      </c>
      <c r="U6289">
        <v>4064</v>
      </c>
      <c r="V6289">
        <v>10203</v>
      </c>
      <c r="W6289">
        <v>168</v>
      </c>
      <c r="X6289">
        <v>44</v>
      </c>
      <c r="Y6289">
        <v>0</v>
      </c>
      <c r="Z6289">
        <v>0</v>
      </c>
      <c r="AA6289">
        <v>0</v>
      </c>
      <c r="AB6289">
        <v>1</v>
      </c>
      <c r="AC6289" t="s">
        <v>713</v>
      </c>
      <c r="AD6289" t="s">
        <v>12534</v>
      </c>
      <c r="AE6289">
        <v>3.09</v>
      </c>
    </row>
    <row r="6290" spans="1:31">
      <c r="A6290" t="s">
        <v>12672</v>
      </c>
      <c r="B6290">
        <v>2012</v>
      </c>
      <c r="C6290" t="s">
        <v>12534</v>
      </c>
      <c r="D6290" t="s">
        <v>33</v>
      </c>
      <c r="E6290" t="s">
        <v>33</v>
      </c>
      <c r="F6290" t="s">
        <v>33</v>
      </c>
      <c r="G6290" t="s">
        <v>133</v>
      </c>
      <c r="H6290" t="s">
        <v>81</v>
      </c>
      <c r="I6290" t="s">
        <v>40</v>
      </c>
      <c r="J6290" t="s">
        <v>33</v>
      </c>
      <c r="K6290">
        <v>26.419488000000001</v>
      </c>
      <c r="L6290">
        <v>6.8720239999999997</v>
      </c>
      <c r="M6290">
        <v>13.987</v>
      </c>
      <c r="N6290">
        <v>42.369</v>
      </c>
      <c r="O6290" t="s">
        <v>35</v>
      </c>
      <c r="P6290" t="s">
        <v>12673</v>
      </c>
      <c r="Q6290">
        <v>15.949</v>
      </c>
      <c r="R6290">
        <v>12.432</v>
      </c>
      <c r="S6290">
        <v>2447</v>
      </c>
      <c r="T6290">
        <v>669</v>
      </c>
      <c r="U6290">
        <v>1296</v>
      </c>
      <c r="V6290">
        <v>3924</v>
      </c>
      <c r="W6290">
        <v>92</v>
      </c>
      <c r="X6290">
        <v>25</v>
      </c>
      <c r="Y6290">
        <v>0</v>
      </c>
      <c r="Z6290">
        <v>0</v>
      </c>
      <c r="AA6290">
        <v>0</v>
      </c>
      <c r="AB6290">
        <v>1</v>
      </c>
      <c r="AC6290" t="s">
        <v>479</v>
      </c>
      <c r="AD6290" t="s">
        <v>12534</v>
      </c>
      <c r="AE6290">
        <v>2.21</v>
      </c>
    </row>
    <row r="6291" spans="1:31">
      <c r="A6291" t="s">
        <v>12674</v>
      </c>
      <c r="B6291">
        <v>2012</v>
      </c>
      <c r="C6291" t="s">
        <v>12534</v>
      </c>
      <c r="D6291" t="s">
        <v>33</v>
      </c>
      <c r="E6291" t="s">
        <v>33</v>
      </c>
      <c r="F6291" t="s">
        <v>33</v>
      </c>
      <c r="G6291" t="s">
        <v>133</v>
      </c>
      <c r="H6291" t="s">
        <v>81</v>
      </c>
      <c r="I6291" t="s">
        <v>43</v>
      </c>
      <c r="J6291" t="s">
        <v>33</v>
      </c>
      <c r="K6291">
        <v>28.925419000000002</v>
      </c>
      <c r="L6291">
        <v>9.1621740000000003</v>
      </c>
      <c r="M6291">
        <v>12.673999999999999</v>
      </c>
      <c r="N6291">
        <v>50.44</v>
      </c>
      <c r="O6291" t="s">
        <v>35</v>
      </c>
      <c r="P6291" t="s">
        <v>12675</v>
      </c>
      <c r="Q6291">
        <v>21.513999999999999</v>
      </c>
      <c r="R6291">
        <v>16.251000000000001</v>
      </c>
      <c r="S6291">
        <v>4381</v>
      </c>
      <c r="T6291">
        <v>1672</v>
      </c>
      <c r="U6291">
        <v>1919</v>
      </c>
      <c r="V6291">
        <v>7639</v>
      </c>
      <c r="W6291">
        <v>76</v>
      </c>
      <c r="X6291">
        <v>19</v>
      </c>
      <c r="Y6291">
        <v>0</v>
      </c>
      <c r="Z6291">
        <v>0</v>
      </c>
      <c r="AA6291">
        <v>0</v>
      </c>
      <c r="AB6291">
        <v>1</v>
      </c>
      <c r="AC6291" t="s">
        <v>96</v>
      </c>
      <c r="AD6291" t="s">
        <v>12534</v>
      </c>
      <c r="AE6291">
        <v>3.06</v>
      </c>
    </row>
    <row r="6292" spans="1:31">
      <c r="A6292" t="s">
        <v>12676</v>
      </c>
      <c r="B6292">
        <v>2012</v>
      </c>
      <c r="C6292" t="s">
        <v>12534</v>
      </c>
      <c r="D6292" t="s">
        <v>33</v>
      </c>
      <c r="E6292" t="s">
        <v>33</v>
      </c>
      <c r="F6292" t="s">
        <v>33</v>
      </c>
      <c r="G6292" t="s">
        <v>133</v>
      </c>
      <c r="H6292" t="s">
        <v>89</v>
      </c>
      <c r="I6292" t="s">
        <v>33</v>
      </c>
      <c r="J6292" t="s">
        <v>33</v>
      </c>
      <c r="K6292">
        <v>9.0900800000000004</v>
      </c>
      <c r="L6292">
        <v>3.4536250000000002</v>
      </c>
      <c r="M6292">
        <v>3.5449999999999999</v>
      </c>
      <c r="N6292">
        <v>18.353999999999999</v>
      </c>
      <c r="O6292" t="s">
        <v>35</v>
      </c>
      <c r="P6292" t="s">
        <v>12677</v>
      </c>
      <c r="Q6292">
        <v>9.2639999999999993</v>
      </c>
      <c r="R6292">
        <v>5.5449999999999999</v>
      </c>
      <c r="S6292">
        <v>714</v>
      </c>
      <c r="T6292">
        <v>271</v>
      </c>
      <c r="U6292">
        <v>279</v>
      </c>
      <c r="V6292">
        <v>1442</v>
      </c>
      <c r="W6292">
        <v>65</v>
      </c>
      <c r="X6292">
        <v>10</v>
      </c>
      <c r="Y6292">
        <v>0</v>
      </c>
      <c r="Z6292">
        <v>0</v>
      </c>
      <c r="AA6292">
        <v>0</v>
      </c>
      <c r="AB6292">
        <v>1</v>
      </c>
      <c r="AC6292" t="s">
        <v>56</v>
      </c>
      <c r="AD6292" t="s">
        <v>12534</v>
      </c>
      <c r="AE6292">
        <v>0.92</v>
      </c>
    </row>
    <row r="6293" spans="1:31">
      <c r="A6293" t="s">
        <v>12678</v>
      </c>
      <c r="B6293">
        <v>2012</v>
      </c>
      <c r="C6293" t="s">
        <v>12534</v>
      </c>
      <c r="D6293" t="s">
        <v>33</v>
      </c>
      <c r="E6293" t="s">
        <v>33</v>
      </c>
      <c r="F6293" t="s">
        <v>33</v>
      </c>
      <c r="G6293" t="s">
        <v>133</v>
      </c>
      <c r="H6293" t="s">
        <v>89</v>
      </c>
      <c r="I6293" t="s">
        <v>40</v>
      </c>
      <c r="J6293" t="s">
        <v>33</v>
      </c>
      <c r="K6293">
        <v>11.316462</v>
      </c>
      <c r="L6293">
        <v>5.7882819999999997</v>
      </c>
      <c r="M6293">
        <v>2.8</v>
      </c>
      <c r="N6293">
        <v>27.911000000000001</v>
      </c>
      <c r="O6293" t="s">
        <v>35</v>
      </c>
      <c r="P6293" t="s">
        <v>12679</v>
      </c>
      <c r="Q6293">
        <v>16.594999999999999</v>
      </c>
      <c r="R6293">
        <v>8.516</v>
      </c>
      <c r="S6293">
        <v>401</v>
      </c>
      <c r="T6293">
        <v>209</v>
      </c>
      <c r="U6293">
        <v>99</v>
      </c>
      <c r="V6293">
        <v>989</v>
      </c>
      <c r="W6293">
        <v>35</v>
      </c>
      <c r="X6293">
        <v>6</v>
      </c>
      <c r="Y6293">
        <v>0</v>
      </c>
      <c r="Z6293">
        <v>0</v>
      </c>
      <c r="AA6293">
        <v>0</v>
      </c>
      <c r="AB6293">
        <v>1</v>
      </c>
      <c r="AC6293" t="s">
        <v>56</v>
      </c>
      <c r="AD6293" t="s">
        <v>12534</v>
      </c>
      <c r="AE6293">
        <v>1.1399999999999999</v>
      </c>
    </row>
    <row r="6294" spans="1:31">
      <c r="A6294" t="s">
        <v>12680</v>
      </c>
      <c r="B6294">
        <v>2012</v>
      </c>
      <c r="C6294" t="s">
        <v>12534</v>
      </c>
      <c r="D6294" t="s">
        <v>33</v>
      </c>
      <c r="E6294" t="s">
        <v>33</v>
      </c>
      <c r="F6294" t="s">
        <v>33</v>
      </c>
      <c r="G6294" t="s">
        <v>133</v>
      </c>
      <c r="H6294" t="s">
        <v>89</v>
      </c>
      <c r="I6294" t="s">
        <v>43</v>
      </c>
      <c r="J6294" t="s">
        <v>33</v>
      </c>
      <c r="K6294">
        <v>7.2610029999999997</v>
      </c>
      <c r="L6294">
        <v>4.4475199999999999</v>
      </c>
      <c r="M6294">
        <v>1.262</v>
      </c>
      <c r="N6294">
        <v>21.241</v>
      </c>
      <c r="O6294" t="s">
        <v>35</v>
      </c>
      <c r="P6294" t="s">
        <v>4818</v>
      </c>
      <c r="Q6294">
        <v>13.98</v>
      </c>
      <c r="R6294">
        <v>5.9989999999999997</v>
      </c>
      <c r="S6294">
        <v>313</v>
      </c>
      <c r="T6294">
        <v>181</v>
      </c>
      <c r="U6294">
        <v>54</v>
      </c>
      <c r="V6294">
        <v>916</v>
      </c>
      <c r="W6294">
        <v>30</v>
      </c>
      <c r="X6294">
        <v>4</v>
      </c>
      <c r="Y6294">
        <v>0</v>
      </c>
      <c r="Z6294">
        <v>0</v>
      </c>
      <c r="AA6294">
        <v>0</v>
      </c>
      <c r="AB6294">
        <v>1</v>
      </c>
      <c r="AC6294" t="s">
        <v>56</v>
      </c>
      <c r="AD6294" t="s">
        <v>12534</v>
      </c>
      <c r="AE6294">
        <v>0.85</v>
      </c>
    </row>
    <row r="6295" spans="1:31">
      <c r="A6295" t="s">
        <v>12681</v>
      </c>
      <c r="B6295">
        <v>2012</v>
      </c>
      <c r="C6295" t="s">
        <v>12534</v>
      </c>
      <c r="D6295" t="s">
        <v>33</v>
      </c>
      <c r="E6295" t="s">
        <v>33</v>
      </c>
      <c r="F6295" t="s">
        <v>33</v>
      </c>
      <c r="G6295" t="s">
        <v>133</v>
      </c>
      <c r="H6295" t="s">
        <v>33</v>
      </c>
      <c r="I6295" t="s">
        <v>33</v>
      </c>
      <c r="J6295" t="s">
        <v>33</v>
      </c>
      <c r="K6295">
        <v>54.507736999999999</v>
      </c>
      <c r="L6295">
        <v>1.573852</v>
      </c>
      <c r="M6295">
        <v>51.365000000000002</v>
      </c>
      <c r="N6295">
        <v>57.624000000000002</v>
      </c>
      <c r="O6295" t="s">
        <v>35</v>
      </c>
      <c r="P6295" t="s">
        <v>12682</v>
      </c>
      <c r="Q6295">
        <v>3.117</v>
      </c>
      <c r="R6295">
        <v>3.1429999999999998</v>
      </c>
      <c r="S6295">
        <v>188893</v>
      </c>
      <c r="T6295">
        <v>8112</v>
      </c>
      <c r="U6295">
        <v>178001</v>
      </c>
      <c r="V6295">
        <v>199693</v>
      </c>
      <c r="W6295">
        <v>1742</v>
      </c>
      <c r="X6295">
        <v>947</v>
      </c>
      <c r="Y6295">
        <v>0</v>
      </c>
      <c r="Z6295">
        <v>0</v>
      </c>
      <c r="AA6295">
        <v>0</v>
      </c>
      <c r="AB6295">
        <v>1</v>
      </c>
      <c r="AC6295" t="s">
        <v>12683</v>
      </c>
      <c r="AD6295" t="s">
        <v>12534</v>
      </c>
      <c r="AE6295">
        <v>1.74</v>
      </c>
    </row>
    <row r="6296" spans="1:31">
      <c r="A6296" t="s">
        <v>12684</v>
      </c>
      <c r="B6296">
        <v>2012</v>
      </c>
      <c r="C6296" t="s">
        <v>12534</v>
      </c>
      <c r="D6296" t="s">
        <v>33</v>
      </c>
      <c r="E6296" t="s">
        <v>33</v>
      </c>
      <c r="F6296" t="s">
        <v>33</v>
      </c>
      <c r="G6296" t="s">
        <v>133</v>
      </c>
      <c r="H6296" t="s">
        <v>33</v>
      </c>
      <c r="I6296" t="s">
        <v>40</v>
      </c>
      <c r="J6296" t="s">
        <v>33</v>
      </c>
      <c r="K6296">
        <v>56.355474000000001</v>
      </c>
      <c r="L6296">
        <v>2.0886119999999999</v>
      </c>
      <c r="M6296">
        <v>52.151000000000003</v>
      </c>
      <c r="N6296">
        <v>60.493000000000002</v>
      </c>
      <c r="O6296" t="s">
        <v>35</v>
      </c>
      <c r="P6296" t="s">
        <v>12685</v>
      </c>
      <c r="Q6296">
        <v>4.1379999999999999</v>
      </c>
      <c r="R6296">
        <v>4.2039999999999997</v>
      </c>
      <c r="S6296">
        <v>90227</v>
      </c>
      <c r="T6296">
        <v>4510</v>
      </c>
      <c r="U6296">
        <v>83496</v>
      </c>
      <c r="V6296">
        <v>96851</v>
      </c>
      <c r="W6296">
        <v>1008</v>
      </c>
      <c r="X6296">
        <v>576</v>
      </c>
      <c r="Y6296">
        <v>0</v>
      </c>
      <c r="Z6296">
        <v>0</v>
      </c>
      <c r="AA6296">
        <v>0</v>
      </c>
      <c r="AB6296">
        <v>1</v>
      </c>
      <c r="AC6296" t="s">
        <v>12686</v>
      </c>
      <c r="AD6296" t="s">
        <v>12534</v>
      </c>
      <c r="AE6296">
        <v>1.79</v>
      </c>
    </row>
    <row r="6297" spans="1:31">
      <c r="A6297" t="s">
        <v>12687</v>
      </c>
      <c r="B6297">
        <v>2012</v>
      </c>
      <c r="C6297" t="s">
        <v>12534</v>
      </c>
      <c r="D6297" t="s">
        <v>33</v>
      </c>
      <c r="E6297" t="s">
        <v>33</v>
      </c>
      <c r="F6297" t="s">
        <v>33</v>
      </c>
      <c r="G6297" t="s">
        <v>133</v>
      </c>
      <c r="H6297" t="s">
        <v>33</v>
      </c>
      <c r="I6297" t="s">
        <v>43</v>
      </c>
      <c r="J6297" t="s">
        <v>33</v>
      </c>
      <c r="K6297">
        <v>52.921011999999997</v>
      </c>
      <c r="L6297">
        <v>2.3382100000000001</v>
      </c>
      <c r="M6297">
        <v>48.225999999999999</v>
      </c>
      <c r="N6297">
        <v>57.578000000000003</v>
      </c>
      <c r="O6297" t="s">
        <v>35</v>
      </c>
      <c r="P6297" t="s">
        <v>12688</v>
      </c>
      <c r="Q6297">
        <v>4.657</v>
      </c>
      <c r="R6297">
        <v>4.6959999999999997</v>
      </c>
      <c r="S6297">
        <v>98666</v>
      </c>
      <c r="T6297">
        <v>6576</v>
      </c>
      <c r="U6297">
        <v>89912</v>
      </c>
      <c r="V6297">
        <v>107349</v>
      </c>
      <c r="W6297">
        <v>734</v>
      </c>
      <c r="X6297">
        <v>371</v>
      </c>
      <c r="Y6297">
        <v>0</v>
      </c>
      <c r="Z6297">
        <v>0</v>
      </c>
      <c r="AA6297">
        <v>0</v>
      </c>
      <c r="AB6297">
        <v>1</v>
      </c>
      <c r="AC6297" t="s">
        <v>12689</v>
      </c>
      <c r="AD6297" t="s">
        <v>12534</v>
      </c>
      <c r="AE6297">
        <v>1.61</v>
      </c>
    </row>
    <row r="6298" spans="1:31">
      <c r="A6298" t="s">
        <v>12690</v>
      </c>
      <c r="B6298">
        <v>2012</v>
      </c>
      <c r="C6298" t="s">
        <v>12534</v>
      </c>
      <c r="D6298" t="s">
        <v>33</v>
      </c>
      <c r="E6298" t="s">
        <v>33</v>
      </c>
      <c r="F6298" t="s">
        <v>33</v>
      </c>
      <c r="G6298" t="s">
        <v>171</v>
      </c>
      <c r="H6298" t="s">
        <v>34</v>
      </c>
      <c r="I6298" t="s">
        <v>33</v>
      </c>
      <c r="J6298" t="s">
        <v>33</v>
      </c>
      <c r="K6298">
        <v>61.445722000000004</v>
      </c>
      <c r="L6298">
        <v>7.4746689999999996</v>
      </c>
      <c r="M6298">
        <v>45.384999999999998</v>
      </c>
      <c r="N6298">
        <v>75.869</v>
      </c>
      <c r="O6298" t="s">
        <v>35</v>
      </c>
      <c r="P6298" t="s">
        <v>12691</v>
      </c>
      <c r="Q6298">
        <v>14.423</v>
      </c>
      <c r="R6298">
        <v>16.059999999999999</v>
      </c>
      <c r="S6298">
        <v>18345</v>
      </c>
      <c r="T6298">
        <v>3343</v>
      </c>
      <c r="U6298">
        <v>13550</v>
      </c>
      <c r="V6298">
        <v>22651</v>
      </c>
      <c r="W6298">
        <v>70</v>
      </c>
      <c r="X6298">
        <v>43</v>
      </c>
      <c r="Y6298">
        <v>0</v>
      </c>
      <c r="Z6298">
        <v>0</v>
      </c>
      <c r="AA6298">
        <v>0</v>
      </c>
      <c r="AB6298">
        <v>1</v>
      </c>
      <c r="AC6298" t="s">
        <v>592</v>
      </c>
      <c r="AD6298" t="s">
        <v>12534</v>
      </c>
      <c r="AE6298">
        <v>1.63</v>
      </c>
    </row>
    <row r="6299" spans="1:31">
      <c r="A6299" t="s">
        <v>12692</v>
      </c>
      <c r="B6299">
        <v>2012</v>
      </c>
      <c r="C6299" t="s">
        <v>12534</v>
      </c>
      <c r="D6299" t="s">
        <v>33</v>
      </c>
      <c r="E6299" t="s">
        <v>33</v>
      </c>
      <c r="F6299" t="s">
        <v>33</v>
      </c>
      <c r="G6299" t="s">
        <v>171</v>
      </c>
      <c r="H6299" t="s">
        <v>34</v>
      </c>
      <c r="I6299" t="s">
        <v>43</v>
      </c>
      <c r="J6299" t="s">
        <v>33</v>
      </c>
      <c r="K6299">
        <v>56.619827000000001</v>
      </c>
      <c r="L6299">
        <v>9.4506680000000003</v>
      </c>
      <c r="M6299">
        <v>36.750999999999998</v>
      </c>
      <c r="N6299">
        <v>75.043000000000006</v>
      </c>
      <c r="O6299" t="s">
        <v>35</v>
      </c>
      <c r="P6299" t="s">
        <v>12693</v>
      </c>
      <c r="Q6299">
        <v>18.423999999999999</v>
      </c>
      <c r="R6299">
        <v>19.867999999999999</v>
      </c>
      <c r="S6299">
        <v>11774</v>
      </c>
      <c r="T6299">
        <v>2628</v>
      </c>
      <c r="U6299">
        <v>7642</v>
      </c>
      <c r="V6299">
        <v>15605</v>
      </c>
      <c r="W6299">
        <v>42</v>
      </c>
      <c r="X6299">
        <v>25</v>
      </c>
      <c r="Y6299">
        <v>0</v>
      </c>
      <c r="Z6299">
        <v>0</v>
      </c>
      <c r="AA6299">
        <v>0</v>
      </c>
      <c r="AB6299">
        <v>1</v>
      </c>
      <c r="AC6299" t="s">
        <v>591</v>
      </c>
      <c r="AD6299" t="s">
        <v>12534</v>
      </c>
      <c r="AE6299">
        <v>1.49</v>
      </c>
    </row>
    <row r="6300" spans="1:31">
      <c r="A6300" t="s">
        <v>12694</v>
      </c>
      <c r="B6300">
        <v>2012</v>
      </c>
      <c r="C6300" t="s">
        <v>12534</v>
      </c>
      <c r="D6300" t="s">
        <v>33</v>
      </c>
      <c r="E6300" t="s">
        <v>33</v>
      </c>
      <c r="F6300" t="s">
        <v>33</v>
      </c>
      <c r="G6300" t="s">
        <v>171</v>
      </c>
      <c r="H6300" t="s">
        <v>46</v>
      </c>
      <c r="I6300" t="s">
        <v>33</v>
      </c>
      <c r="J6300" t="s">
        <v>33</v>
      </c>
      <c r="K6300">
        <v>51.568736000000001</v>
      </c>
      <c r="L6300">
        <v>4.6643819999999998</v>
      </c>
      <c r="M6300">
        <v>42.075000000000003</v>
      </c>
      <c r="N6300">
        <v>60.98</v>
      </c>
      <c r="O6300" t="s">
        <v>35</v>
      </c>
      <c r="P6300" t="s">
        <v>12695</v>
      </c>
      <c r="Q6300">
        <v>9.4120000000000008</v>
      </c>
      <c r="R6300">
        <v>9.4939999999999998</v>
      </c>
      <c r="S6300">
        <v>45103</v>
      </c>
      <c r="T6300">
        <v>5436</v>
      </c>
      <c r="U6300">
        <v>36800</v>
      </c>
      <c r="V6300">
        <v>53335</v>
      </c>
      <c r="W6300">
        <v>266</v>
      </c>
      <c r="X6300">
        <v>161</v>
      </c>
      <c r="Y6300">
        <v>0</v>
      </c>
      <c r="Z6300">
        <v>0</v>
      </c>
      <c r="AA6300">
        <v>0</v>
      </c>
      <c r="AB6300">
        <v>1</v>
      </c>
      <c r="AC6300" t="s">
        <v>2186</v>
      </c>
      <c r="AD6300" t="s">
        <v>12534</v>
      </c>
      <c r="AE6300">
        <v>2.31</v>
      </c>
    </row>
    <row r="6301" spans="1:31">
      <c r="A6301" t="s">
        <v>12696</v>
      </c>
      <c r="B6301">
        <v>2012</v>
      </c>
      <c r="C6301" t="s">
        <v>12534</v>
      </c>
      <c r="D6301" t="s">
        <v>33</v>
      </c>
      <c r="E6301" t="s">
        <v>33</v>
      </c>
      <c r="F6301" t="s">
        <v>33</v>
      </c>
      <c r="G6301" t="s">
        <v>171</v>
      </c>
      <c r="H6301" t="s">
        <v>46</v>
      </c>
      <c r="I6301" t="s">
        <v>40</v>
      </c>
      <c r="J6301" t="s">
        <v>33</v>
      </c>
      <c r="K6301">
        <v>57.125444999999999</v>
      </c>
      <c r="L6301">
        <v>6.3458350000000001</v>
      </c>
      <c r="M6301">
        <v>43.83</v>
      </c>
      <c r="N6301">
        <v>69.707999999999998</v>
      </c>
      <c r="O6301" t="s">
        <v>35</v>
      </c>
      <c r="P6301" t="s">
        <v>12697</v>
      </c>
      <c r="Q6301">
        <v>12.582000000000001</v>
      </c>
      <c r="R6301">
        <v>13.295</v>
      </c>
      <c r="S6301">
        <v>24541</v>
      </c>
      <c r="T6301">
        <v>3543</v>
      </c>
      <c r="U6301">
        <v>18829</v>
      </c>
      <c r="V6301">
        <v>29946</v>
      </c>
      <c r="W6301">
        <v>160</v>
      </c>
      <c r="X6301">
        <v>101</v>
      </c>
      <c r="Y6301">
        <v>0</v>
      </c>
      <c r="Z6301">
        <v>0</v>
      </c>
      <c r="AA6301">
        <v>0</v>
      </c>
      <c r="AB6301">
        <v>1</v>
      </c>
      <c r="AC6301" t="s">
        <v>480</v>
      </c>
      <c r="AD6301" t="s">
        <v>12534</v>
      </c>
      <c r="AE6301">
        <v>2.61</v>
      </c>
    </row>
    <row r="6302" spans="1:31">
      <c r="A6302" t="s">
        <v>12698</v>
      </c>
      <c r="B6302">
        <v>2012</v>
      </c>
      <c r="C6302" t="s">
        <v>12534</v>
      </c>
      <c r="D6302" t="s">
        <v>33</v>
      </c>
      <c r="E6302" t="s">
        <v>33</v>
      </c>
      <c r="F6302" t="s">
        <v>33</v>
      </c>
      <c r="G6302" t="s">
        <v>171</v>
      </c>
      <c r="H6302" t="s">
        <v>46</v>
      </c>
      <c r="I6302" t="s">
        <v>43</v>
      </c>
      <c r="J6302" t="s">
        <v>33</v>
      </c>
      <c r="K6302">
        <v>46.204673999999997</v>
      </c>
      <c r="L6302">
        <v>6.1541540000000001</v>
      </c>
      <c r="M6302">
        <v>33.869</v>
      </c>
      <c r="N6302">
        <v>58.890999999999998</v>
      </c>
      <c r="O6302" t="s">
        <v>35</v>
      </c>
      <c r="P6302" t="s">
        <v>12699</v>
      </c>
      <c r="Q6302">
        <v>12.686</v>
      </c>
      <c r="R6302">
        <v>12.336</v>
      </c>
      <c r="S6302">
        <v>20562</v>
      </c>
      <c r="T6302">
        <v>3380</v>
      </c>
      <c r="U6302">
        <v>15072</v>
      </c>
      <c r="V6302">
        <v>26208</v>
      </c>
      <c r="W6302">
        <v>106</v>
      </c>
      <c r="X6302">
        <v>60</v>
      </c>
      <c r="Y6302">
        <v>0</v>
      </c>
      <c r="Z6302">
        <v>0</v>
      </c>
      <c r="AA6302">
        <v>0</v>
      </c>
      <c r="AB6302">
        <v>1</v>
      </c>
      <c r="AC6302" t="s">
        <v>509</v>
      </c>
      <c r="AD6302" t="s">
        <v>12534</v>
      </c>
      <c r="AE6302">
        <v>1.6</v>
      </c>
    </row>
    <row r="6303" spans="1:31">
      <c r="A6303" t="s">
        <v>12700</v>
      </c>
      <c r="B6303">
        <v>2012</v>
      </c>
      <c r="C6303" t="s">
        <v>12534</v>
      </c>
      <c r="D6303" t="s">
        <v>33</v>
      </c>
      <c r="E6303" t="s">
        <v>33</v>
      </c>
      <c r="F6303" t="s">
        <v>33</v>
      </c>
      <c r="G6303" t="s">
        <v>171</v>
      </c>
      <c r="H6303" t="s">
        <v>54</v>
      </c>
      <c r="I6303" t="s">
        <v>33</v>
      </c>
      <c r="J6303" t="s">
        <v>33</v>
      </c>
      <c r="K6303">
        <v>43.516772000000003</v>
      </c>
      <c r="L6303">
        <v>2.6345170000000002</v>
      </c>
      <c r="M6303">
        <v>38.29</v>
      </c>
      <c r="N6303">
        <v>48.853000000000002</v>
      </c>
      <c r="O6303" t="s">
        <v>35</v>
      </c>
      <c r="P6303" t="s">
        <v>12701</v>
      </c>
      <c r="Q6303">
        <v>5.3360000000000003</v>
      </c>
      <c r="R6303">
        <v>5.2270000000000003</v>
      </c>
      <c r="S6303">
        <v>72953</v>
      </c>
      <c r="T6303">
        <v>5711</v>
      </c>
      <c r="U6303">
        <v>64190</v>
      </c>
      <c r="V6303">
        <v>81899</v>
      </c>
      <c r="W6303">
        <v>613</v>
      </c>
      <c r="X6303">
        <v>274</v>
      </c>
      <c r="Y6303">
        <v>0</v>
      </c>
      <c r="Z6303">
        <v>0</v>
      </c>
      <c r="AA6303">
        <v>0</v>
      </c>
      <c r="AB6303">
        <v>1</v>
      </c>
      <c r="AC6303" t="s">
        <v>1478</v>
      </c>
      <c r="AD6303" t="s">
        <v>12534</v>
      </c>
      <c r="AE6303">
        <v>1.73</v>
      </c>
    </row>
    <row r="6304" spans="1:31">
      <c r="A6304" t="s">
        <v>12702</v>
      </c>
      <c r="B6304">
        <v>2012</v>
      </c>
      <c r="C6304" t="s">
        <v>12534</v>
      </c>
      <c r="D6304" t="s">
        <v>33</v>
      </c>
      <c r="E6304" t="s">
        <v>33</v>
      </c>
      <c r="F6304" t="s">
        <v>33</v>
      </c>
      <c r="G6304" t="s">
        <v>171</v>
      </c>
      <c r="H6304" t="s">
        <v>54</v>
      </c>
      <c r="I6304" t="s">
        <v>40</v>
      </c>
      <c r="J6304" t="s">
        <v>33</v>
      </c>
      <c r="K6304">
        <v>39.170121999999999</v>
      </c>
      <c r="L6304">
        <v>3.424261</v>
      </c>
      <c r="M6304">
        <v>32.423999999999999</v>
      </c>
      <c r="N6304">
        <v>46.235999999999997</v>
      </c>
      <c r="O6304" t="s">
        <v>35</v>
      </c>
      <c r="P6304" t="s">
        <v>12703</v>
      </c>
      <c r="Q6304">
        <v>7.0659999999999998</v>
      </c>
      <c r="R6304">
        <v>6.7460000000000004</v>
      </c>
      <c r="S6304">
        <v>31399</v>
      </c>
      <c r="T6304">
        <v>3512</v>
      </c>
      <c r="U6304">
        <v>25992</v>
      </c>
      <c r="V6304">
        <v>37063</v>
      </c>
      <c r="W6304">
        <v>374</v>
      </c>
      <c r="X6304">
        <v>158</v>
      </c>
      <c r="Y6304">
        <v>0</v>
      </c>
      <c r="Z6304">
        <v>0</v>
      </c>
      <c r="AA6304">
        <v>0</v>
      </c>
      <c r="AB6304">
        <v>1</v>
      </c>
      <c r="AC6304" t="s">
        <v>470</v>
      </c>
      <c r="AD6304" t="s">
        <v>12534</v>
      </c>
      <c r="AE6304">
        <v>1.84</v>
      </c>
    </row>
    <row r="6305" spans="1:31">
      <c r="A6305" t="s">
        <v>12704</v>
      </c>
      <c r="B6305">
        <v>2012</v>
      </c>
      <c r="C6305" t="s">
        <v>12534</v>
      </c>
      <c r="D6305" t="s">
        <v>33</v>
      </c>
      <c r="E6305" t="s">
        <v>33</v>
      </c>
      <c r="F6305" t="s">
        <v>33</v>
      </c>
      <c r="G6305" t="s">
        <v>171</v>
      </c>
      <c r="H6305" t="s">
        <v>54</v>
      </c>
      <c r="I6305" t="s">
        <v>43</v>
      </c>
      <c r="J6305" t="s">
        <v>33</v>
      </c>
      <c r="K6305">
        <v>47.499623</v>
      </c>
      <c r="L6305">
        <v>3.5689869999999999</v>
      </c>
      <c r="M6305">
        <v>40.35</v>
      </c>
      <c r="N6305">
        <v>54.725999999999999</v>
      </c>
      <c r="O6305" t="s">
        <v>35</v>
      </c>
      <c r="P6305" t="s">
        <v>12705</v>
      </c>
      <c r="Q6305">
        <v>7.2270000000000003</v>
      </c>
      <c r="R6305">
        <v>7.15</v>
      </c>
      <c r="S6305">
        <v>41554</v>
      </c>
      <c r="T6305">
        <v>4464</v>
      </c>
      <c r="U6305">
        <v>35299</v>
      </c>
      <c r="V6305">
        <v>47876</v>
      </c>
      <c r="W6305">
        <v>239</v>
      </c>
      <c r="X6305">
        <v>116</v>
      </c>
      <c r="Y6305">
        <v>0</v>
      </c>
      <c r="Z6305">
        <v>0</v>
      </c>
      <c r="AA6305">
        <v>0</v>
      </c>
      <c r="AB6305">
        <v>1</v>
      </c>
      <c r="AC6305" t="s">
        <v>748</v>
      </c>
      <c r="AD6305" t="s">
        <v>12534</v>
      </c>
      <c r="AE6305">
        <v>1.22</v>
      </c>
    </row>
    <row r="6306" spans="1:31">
      <c r="A6306" t="s">
        <v>12706</v>
      </c>
      <c r="B6306">
        <v>2012</v>
      </c>
      <c r="C6306" t="s">
        <v>12534</v>
      </c>
      <c r="D6306" t="s">
        <v>33</v>
      </c>
      <c r="E6306" t="s">
        <v>33</v>
      </c>
      <c r="F6306" t="s">
        <v>33</v>
      </c>
      <c r="G6306" t="s">
        <v>171</v>
      </c>
      <c r="H6306" t="s">
        <v>62</v>
      </c>
      <c r="I6306" t="s">
        <v>33</v>
      </c>
      <c r="J6306" t="s">
        <v>33</v>
      </c>
      <c r="K6306">
        <v>33.227296000000003</v>
      </c>
      <c r="L6306">
        <v>1.9774700000000001</v>
      </c>
      <c r="M6306">
        <v>29.361999999999998</v>
      </c>
      <c r="N6306">
        <v>37.268000000000001</v>
      </c>
      <c r="O6306" t="s">
        <v>35</v>
      </c>
      <c r="P6306" t="s">
        <v>12707</v>
      </c>
      <c r="Q6306">
        <v>4.0410000000000004</v>
      </c>
      <c r="R6306">
        <v>3.8650000000000002</v>
      </c>
      <c r="S6306">
        <v>68755</v>
      </c>
      <c r="T6306">
        <v>4536</v>
      </c>
      <c r="U6306">
        <v>60757</v>
      </c>
      <c r="V6306">
        <v>77117</v>
      </c>
      <c r="W6306">
        <v>811</v>
      </c>
      <c r="X6306">
        <v>314</v>
      </c>
      <c r="Y6306">
        <v>0</v>
      </c>
      <c r="Z6306">
        <v>0</v>
      </c>
      <c r="AA6306">
        <v>0</v>
      </c>
      <c r="AB6306">
        <v>1</v>
      </c>
      <c r="AC6306" t="s">
        <v>8439</v>
      </c>
      <c r="AD6306" t="s">
        <v>12534</v>
      </c>
      <c r="AE6306">
        <v>1.43</v>
      </c>
    </row>
    <row r="6307" spans="1:31">
      <c r="A6307" t="s">
        <v>12708</v>
      </c>
      <c r="B6307">
        <v>2012</v>
      </c>
      <c r="C6307" t="s">
        <v>12534</v>
      </c>
      <c r="D6307" t="s">
        <v>33</v>
      </c>
      <c r="E6307" t="s">
        <v>33</v>
      </c>
      <c r="F6307" t="s">
        <v>33</v>
      </c>
      <c r="G6307" t="s">
        <v>171</v>
      </c>
      <c r="H6307" t="s">
        <v>62</v>
      </c>
      <c r="I6307" t="s">
        <v>40</v>
      </c>
      <c r="J6307" t="s">
        <v>33</v>
      </c>
      <c r="K6307">
        <v>29.631972999999999</v>
      </c>
      <c r="L6307">
        <v>2.3778389999999998</v>
      </c>
      <c r="M6307">
        <v>25.021000000000001</v>
      </c>
      <c r="N6307">
        <v>34.573</v>
      </c>
      <c r="O6307" t="s">
        <v>35</v>
      </c>
      <c r="P6307" t="s">
        <v>12709</v>
      </c>
      <c r="Q6307">
        <v>4.9409999999999998</v>
      </c>
      <c r="R6307">
        <v>4.6109999999999998</v>
      </c>
      <c r="S6307">
        <v>32064</v>
      </c>
      <c r="T6307">
        <v>3023</v>
      </c>
      <c r="U6307">
        <v>27074</v>
      </c>
      <c r="V6307">
        <v>37411</v>
      </c>
      <c r="W6307">
        <v>483</v>
      </c>
      <c r="X6307">
        <v>180</v>
      </c>
      <c r="Y6307">
        <v>0</v>
      </c>
      <c r="Z6307">
        <v>0</v>
      </c>
      <c r="AA6307">
        <v>0</v>
      </c>
      <c r="AB6307">
        <v>1</v>
      </c>
      <c r="AC6307" t="s">
        <v>832</v>
      </c>
      <c r="AD6307" t="s">
        <v>12534</v>
      </c>
      <c r="AE6307">
        <v>1.31</v>
      </c>
    </row>
    <row r="6308" spans="1:31">
      <c r="A6308" t="s">
        <v>12710</v>
      </c>
      <c r="B6308">
        <v>2012</v>
      </c>
      <c r="C6308" t="s">
        <v>12534</v>
      </c>
      <c r="D6308" t="s">
        <v>33</v>
      </c>
      <c r="E6308" t="s">
        <v>33</v>
      </c>
      <c r="F6308" t="s">
        <v>33</v>
      </c>
      <c r="G6308" t="s">
        <v>171</v>
      </c>
      <c r="H6308" t="s">
        <v>62</v>
      </c>
      <c r="I6308" t="s">
        <v>43</v>
      </c>
      <c r="J6308" t="s">
        <v>33</v>
      </c>
      <c r="K6308">
        <v>37.168286999999999</v>
      </c>
      <c r="L6308">
        <v>3.849208</v>
      </c>
      <c r="M6308">
        <v>29.626000000000001</v>
      </c>
      <c r="N6308">
        <v>45.201999999999998</v>
      </c>
      <c r="O6308" t="s">
        <v>35</v>
      </c>
      <c r="P6308" t="s">
        <v>12711</v>
      </c>
      <c r="Q6308">
        <v>8.0329999999999995</v>
      </c>
      <c r="R6308">
        <v>7.5430000000000001</v>
      </c>
      <c r="S6308">
        <v>36691</v>
      </c>
      <c r="T6308">
        <v>4171</v>
      </c>
      <c r="U6308">
        <v>29245</v>
      </c>
      <c r="V6308">
        <v>44622</v>
      </c>
      <c r="W6308">
        <v>328</v>
      </c>
      <c r="X6308">
        <v>134</v>
      </c>
      <c r="Y6308">
        <v>0</v>
      </c>
      <c r="Z6308">
        <v>0</v>
      </c>
      <c r="AA6308">
        <v>0</v>
      </c>
      <c r="AB6308">
        <v>1</v>
      </c>
      <c r="AC6308" t="s">
        <v>12712</v>
      </c>
      <c r="AD6308" t="s">
        <v>12534</v>
      </c>
      <c r="AE6308">
        <v>2.0699999999999998</v>
      </c>
    </row>
    <row r="6309" spans="1:31">
      <c r="A6309" t="s">
        <v>12713</v>
      </c>
      <c r="B6309">
        <v>2012</v>
      </c>
      <c r="C6309" t="s">
        <v>12534</v>
      </c>
      <c r="D6309" t="s">
        <v>33</v>
      </c>
      <c r="E6309" t="s">
        <v>33</v>
      </c>
      <c r="F6309" t="s">
        <v>33</v>
      </c>
      <c r="G6309" t="s">
        <v>171</v>
      </c>
      <c r="H6309" t="s">
        <v>68</v>
      </c>
      <c r="I6309" t="s">
        <v>33</v>
      </c>
      <c r="J6309" t="s">
        <v>33</v>
      </c>
      <c r="K6309">
        <v>32.941749999999999</v>
      </c>
      <c r="L6309">
        <v>2.0042369999999998</v>
      </c>
      <c r="M6309">
        <v>29.026</v>
      </c>
      <c r="N6309">
        <v>37.042000000000002</v>
      </c>
      <c r="O6309" t="s">
        <v>35</v>
      </c>
      <c r="P6309" t="s">
        <v>8215</v>
      </c>
      <c r="Q6309">
        <v>4.0999999999999996</v>
      </c>
      <c r="R6309">
        <v>3.9159999999999999</v>
      </c>
      <c r="S6309">
        <v>75479</v>
      </c>
      <c r="T6309">
        <v>5640</v>
      </c>
      <c r="U6309">
        <v>66506</v>
      </c>
      <c r="V6309">
        <v>84874</v>
      </c>
      <c r="W6309">
        <v>865</v>
      </c>
      <c r="X6309">
        <v>327</v>
      </c>
      <c r="Y6309">
        <v>0</v>
      </c>
      <c r="Z6309">
        <v>0</v>
      </c>
      <c r="AA6309">
        <v>0</v>
      </c>
      <c r="AB6309">
        <v>1</v>
      </c>
      <c r="AC6309" t="s">
        <v>12714</v>
      </c>
      <c r="AD6309" t="s">
        <v>12534</v>
      </c>
      <c r="AE6309">
        <v>1.57</v>
      </c>
    </row>
    <row r="6310" spans="1:31">
      <c r="A6310" t="s">
        <v>12715</v>
      </c>
      <c r="B6310">
        <v>2012</v>
      </c>
      <c r="C6310" t="s">
        <v>12534</v>
      </c>
      <c r="D6310" t="s">
        <v>33</v>
      </c>
      <c r="E6310" t="s">
        <v>33</v>
      </c>
      <c r="F6310" t="s">
        <v>33</v>
      </c>
      <c r="G6310" t="s">
        <v>171</v>
      </c>
      <c r="H6310" t="s">
        <v>68</v>
      </c>
      <c r="I6310" t="s">
        <v>40</v>
      </c>
      <c r="J6310" t="s">
        <v>33</v>
      </c>
      <c r="K6310">
        <v>36.860663000000002</v>
      </c>
      <c r="L6310">
        <v>3.0819100000000001</v>
      </c>
      <c r="M6310">
        <v>30.814</v>
      </c>
      <c r="N6310">
        <v>43.228000000000002</v>
      </c>
      <c r="O6310" t="s">
        <v>35</v>
      </c>
      <c r="P6310" t="s">
        <v>12716</v>
      </c>
      <c r="Q6310">
        <v>6.3680000000000003</v>
      </c>
      <c r="R6310">
        <v>6.0460000000000003</v>
      </c>
      <c r="S6310">
        <v>44211</v>
      </c>
      <c r="T6310">
        <v>4333</v>
      </c>
      <c r="U6310">
        <v>36959</v>
      </c>
      <c r="V6310">
        <v>51849</v>
      </c>
      <c r="W6310">
        <v>487</v>
      </c>
      <c r="X6310">
        <v>196</v>
      </c>
      <c r="Y6310">
        <v>0</v>
      </c>
      <c r="Z6310">
        <v>0</v>
      </c>
      <c r="AA6310">
        <v>0</v>
      </c>
      <c r="AB6310">
        <v>1</v>
      </c>
      <c r="AC6310" t="s">
        <v>12717</v>
      </c>
      <c r="AD6310" t="s">
        <v>12534</v>
      </c>
      <c r="AE6310">
        <v>1.98</v>
      </c>
    </row>
    <row r="6311" spans="1:31">
      <c r="A6311" t="s">
        <v>12718</v>
      </c>
      <c r="B6311">
        <v>2012</v>
      </c>
      <c r="C6311" t="s">
        <v>12534</v>
      </c>
      <c r="D6311" t="s">
        <v>33</v>
      </c>
      <c r="E6311" t="s">
        <v>33</v>
      </c>
      <c r="F6311" t="s">
        <v>33</v>
      </c>
      <c r="G6311" t="s">
        <v>171</v>
      </c>
      <c r="H6311" t="s">
        <v>68</v>
      </c>
      <c r="I6311" t="s">
        <v>43</v>
      </c>
      <c r="J6311" t="s">
        <v>33</v>
      </c>
      <c r="K6311">
        <v>28.636883999999998</v>
      </c>
      <c r="L6311">
        <v>2.6583060000000001</v>
      </c>
      <c r="M6311">
        <v>23.503</v>
      </c>
      <c r="N6311">
        <v>34.213000000000001</v>
      </c>
      <c r="O6311" t="s">
        <v>35</v>
      </c>
      <c r="P6311" t="s">
        <v>12719</v>
      </c>
      <c r="Q6311">
        <v>5.5759999999999996</v>
      </c>
      <c r="R6311">
        <v>5.1340000000000003</v>
      </c>
      <c r="S6311">
        <v>31268</v>
      </c>
      <c r="T6311">
        <v>3244</v>
      </c>
      <c r="U6311">
        <v>25663</v>
      </c>
      <c r="V6311">
        <v>37357</v>
      </c>
      <c r="W6311">
        <v>378</v>
      </c>
      <c r="X6311">
        <v>131</v>
      </c>
      <c r="Y6311">
        <v>0</v>
      </c>
      <c r="Z6311">
        <v>0</v>
      </c>
      <c r="AA6311">
        <v>0</v>
      </c>
      <c r="AB6311">
        <v>1</v>
      </c>
      <c r="AC6311" t="s">
        <v>470</v>
      </c>
      <c r="AD6311" t="s">
        <v>12534</v>
      </c>
      <c r="AE6311">
        <v>1.3</v>
      </c>
    </row>
    <row r="6312" spans="1:31">
      <c r="A6312" t="s">
        <v>12720</v>
      </c>
      <c r="B6312">
        <v>2012</v>
      </c>
      <c r="C6312" t="s">
        <v>12534</v>
      </c>
      <c r="D6312" t="s">
        <v>33</v>
      </c>
      <c r="E6312" t="s">
        <v>33</v>
      </c>
      <c r="F6312" t="s">
        <v>33</v>
      </c>
      <c r="G6312" t="s">
        <v>171</v>
      </c>
      <c r="H6312" t="s">
        <v>74</v>
      </c>
      <c r="I6312" t="s">
        <v>33</v>
      </c>
      <c r="J6312" t="s">
        <v>33</v>
      </c>
      <c r="K6312">
        <v>24.802389000000002</v>
      </c>
      <c r="L6312">
        <v>1.787442</v>
      </c>
      <c r="M6312">
        <v>21.35</v>
      </c>
      <c r="N6312">
        <v>28.510999999999999</v>
      </c>
      <c r="O6312" t="s">
        <v>35</v>
      </c>
      <c r="P6312" t="s">
        <v>12721</v>
      </c>
      <c r="Q6312">
        <v>3.7090000000000001</v>
      </c>
      <c r="R6312">
        <v>3.452</v>
      </c>
      <c r="S6312">
        <v>52816</v>
      </c>
      <c r="T6312">
        <v>4264</v>
      </c>
      <c r="U6312">
        <v>45465</v>
      </c>
      <c r="V6312">
        <v>60714</v>
      </c>
      <c r="W6312">
        <v>806</v>
      </c>
      <c r="X6312">
        <v>225</v>
      </c>
      <c r="Y6312">
        <v>0</v>
      </c>
      <c r="Z6312">
        <v>0</v>
      </c>
      <c r="AA6312">
        <v>0</v>
      </c>
      <c r="AB6312">
        <v>1</v>
      </c>
      <c r="AC6312" t="s">
        <v>1694</v>
      </c>
      <c r="AD6312" t="s">
        <v>12534</v>
      </c>
      <c r="AE6312">
        <v>1.38</v>
      </c>
    </row>
    <row r="6313" spans="1:31">
      <c r="A6313" t="s">
        <v>12722</v>
      </c>
      <c r="B6313">
        <v>2012</v>
      </c>
      <c r="C6313" t="s">
        <v>12534</v>
      </c>
      <c r="D6313" t="s">
        <v>33</v>
      </c>
      <c r="E6313" t="s">
        <v>33</v>
      </c>
      <c r="F6313" t="s">
        <v>33</v>
      </c>
      <c r="G6313" t="s">
        <v>171</v>
      </c>
      <c r="H6313" t="s">
        <v>74</v>
      </c>
      <c r="I6313" t="s">
        <v>40</v>
      </c>
      <c r="J6313" t="s">
        <v>33</v>
      </c>
      <c r="K6313">
        <v>27.255877999999999</v>
      </c>
      <c r="L6313">
        <v>2.4461919999999999</v>
      </c>
      <c r="M6313">
        <v>22.538</v>
      </c>
      <c r="N6313">
        <v>32.384999999999998</v>
      </c>
      <c r="O6313" t="s">
        <v>35</v>
      </c>
      <c r="P6313" t="s">
        <v>12723</v>
      </c>
      <c r="Q6313">
        <v>5.1289999999999996</v>
      </c>
      <c r="R6313">
        <v>4.718</v>
      </c>
      <c r="S6313">
        <v>25627</v>
      </c>
      <c r="T6313">
        <v>2837</v>
      </c>
      <c r="U6313">
        <v>21192</v>
      </c>
      <c r="V6313">
        <v>30450</v>
      </c>
      <c r="W6313">
        <v>438</v>
      </c>
      <c r="X6313">
        <v>129</v>
      </c>
      <c r="Y6313">
        <v>0</v>
      </c>
      <c r="Z6313">
        <v>0</v>
      </c>
      <c r="AA6313">
        <v>0</v>
      </c>
      <c r="AB6313">
        <v>1</v>
      </c>
      <c r="AC6313" t="s">
        <v>631</v>
      </c>
      <c r="AD6313" t="s">
        <v>12534</v>
      </c>
      <c r="AE6313">
        <v>1.32</v>
      </c>
    </row>
    <row r="6314" spans="1:31">
      <c r="A6314" t="s">
        <v>12724</v>
      </c>
      <c r="B6314">
        <v>2012</v>
      </c>
      <c r="C6314" t="s">
        <v>12534</v>
      </c>
      <c r="D6314" t="s">
        <v>33</v>
      </c>
      <c r="E6314" t="s">
        <v>33</v>
      </c>
      <c r="F6314" t="s">
        <v>33</v>
      </c>
      <c r="G6314" t="s">
        <v>171</v>
      </c>
      <c r="H6314" t="s">
        <v>74</v>
      </c>
      <c r="I6314" t="s">
        <v>43</v>
      </c>
      <c r="J6314" t="s">
        <v>33</v>
      </c>
      <c r="K6314">
        <v>22.862541</v>
      </c>
      <c r="L6314">
        <v>2.7162320000000002</v>
      </c>
      <c r="M6314">
        <v>17.702999999999999</v>
      </c>
      <c r="N6314">
        <v>28.707000000000001</v>
      </c>
      <c r="O6314" t="s">
        <v>35</v>
      </c>
      <c r="P6314" t="s">
        <v>12725</v>
      </c>
      <c r="Q6314">
        <v>5.8440000000000003</v>
      </c>
      <c r="R6314">
        <v>5.16</v>
      </c>
      <c r="S6314">
        <v>27189</v>
      </c>
      <c r="T6314">
        <v>3395</v>
      </c>
      <c r="U6314">
        <v>21053</v>
      </c>
      <c r="V6314">
        <v>34138</v>
      </c>
      <c r="W6314">
        <v>368</v>
      </c>
      <c r="X6314">
        <v>96</v>
      </c>
      <c r="Y6314">
        <v>0</v>
      </c>
      <c r="Z6314">
        <v>0</v>
      </c>
      <c r="AA6314">
        <v>0</v>
      </c>
      <c r="AB6314">
        <v>1</v>
      </c>
      <c r="AC6314" t="s">
        <v>1372</v>
      </c>
      <c r="AD6314" t="s">
        <v>12534</v>
      </c>
      <c r="AE6314">
        <v>1.54</v>
      </c>
    </row>
    <row r="6315" spans="1:31">
      <c r="A6315" t="s">
        <v>12726</v>
      </c>
      <c r="B6315">
        <v>2012</v>
      </c>
      <c r="C6315" t="s">
        <v>12534</v>
      </c>
      <c r="D6315" t="s">
        <v>33</v>
      </c>
      <c r="E6315" t="s">
        <v>33</v>
      </c>
      <c r="F6315" t="s">
        <v>33</v>
      </c>
      <c r="G6315" t="s">
        <v>171</v>
      </c>
      <c r="H6315" t="s">
        <v>81</v>
      </c>
      <c r="I6315" t="s">
        <v>33</v>
      </c>
      <c r="J6315" t="s">
        <v>33</v>
      </c>
      <c r="K6315">
        <v>13.236224</v>
      </c>
      <c r="L6315">
        <v>1.363629</v>
      </c>
      <c r="M6315">
        <v>10.664999999999999</v>
      </c>
      <c r="N6315">
        <v>16.164000000000001</v>
      </c>
      <c r="O6315" t="s">
        <v>35</v>
      </c>
      <c r="P6315" t="s">
        <v>12727</v>
      </c>
      <c r="Q6315">
        <v>2.9279999999999999</v>
      </c>
      <c r="R6315">
        <v>2.5710000000000002</v>
      </c>
      <c r="S6315">
        <v>20421</v>
      </c>
      <c r="T6315">
        <v>2306</v>
      </c>
      <c r="U6315">
        <v>16455</v>
      </c>
      <c r="V6315">
        <v>24939</v>
      </c>
      <c r="W6315">
        <v>723</v>
      </c>
      <c r="X6315">
        <v>112</v>
      </c>
      <c r="Y6315">
        <v>0</v>
      </c>
      <c r="Z6315">
        <v>0</v>
      </c>
      <c r="AA6315">
        <v>0</v>
      </c>
      <c r="AB6315">
        <v>1</v>
      </c>
      <c r="AC6315" t="s">
        <v>1683</v>
      </c>
      <c r="AD6315" t="s">
        <v>12534</v>
      </c>
      <c r="AE6315">
        <v>1.17</v>
      </c>
    </row>
    <row r="6316" spans="1:31">
      <c r="A6316" t="s">
        <v>12728</v>
      </c>
      <c r="B6316">
        <v>2012</v>
      </c>
      <c r="C6316" t="s">
        <v>12534</v>
      </c>
      <c r="D6316" t="s">
        <v>33</v>
      </c>
      <c r="E6316" t="s">
        <v>33</v>
      </c>
      <c r="F6316" t="s">
        <v>33</v>
      </c>
      <c r="G6316" t="s">
        <v>171</v>
      </c>
      <c r="H6316" t="s">
        <v>81</v>
      </c>
      <c r="I6316" t="s">
        <v>40</v>
      </c>
      <c r="J6316" t="s">
        <v>33</v>
      </c>
      <c r="K6316">
        <v>16.611996999999999</v>
      </c>
      <c r="L6316">
        <v>2.224402</v>
      </c>
      <c r="M6316">
        <v>12.452999999999999</v>
      </c>
      <c r="N6316">
        <v>21.492000000000001</v>
      </c>
      <c r="O6316" t="s">
        <v>35</v>
      </c>
      <c r="P6316" t="s">
        <v>12729</v>
      </c>
      <c r="Q6316">
        <v>4.88</v>
      </c>
      <c r="R6316">
        <v>4.1589999999999998</v>
      </c>
      <c r="S6316">
        <v>11302</v>
      </c>
      <c r="T6316">
        <v>1688</v>
      </c>
      <c r="U6316">
        <v>8473</v>
      </c>
      <c r="V6316">
        <v>14622</v>
      </c>
      <c r="W6316">
        <v>348</v>
      </c>
      <c r="X6316">
        <v>68</v>
      </c>
      <c r="Y6316">
        <v>0</v>
      </c>
      <c r="Z6316">
        <v>0</v>
      </c>
      <c r="AA6316">
        <v>0</v>
      </c>
      <c r="AB6316">
        <v>1</v>
      </c>
      <c r="AC6316" t="s">
        <v>513</v>
      </c>
      <c r="AD6316" t="s">
        <v>12534</v>
      </c>
      <c r="AE6316">
        <v>1.24</v>
      </c>
    </row>
    <row r="6317" spans="1:31">
      <c r="A6317" t="s">
        <v>12730</v>
      </c>
      <c r="B6317">
        <v>2012</v>
      </c>
      <c r="C6317" t="s">
        <v>12534</v>
      </c>
      <c r="D6317" t="s">
        <v>33</v>
      </c>
      <c r="E6317" t="s">
        <v>33</v>
      </c>
      <c r="F6317" t="s">
        <v>33</v>
      </c>
      <c r="G6317" t="s">
        <v>171</v>
      </c>
      <c r="H6317" t="s">
        <v>81</v>
      </c>
      <c r="I6317" t="s">
        <v>43</v>
      </c>
      <c r="J6317" t="s">
        <v>33</v>
      </c>
      <c r="K6317">
        <v>10.573219999999999</v>
      </c>
      <c r="L6317">
        <v>1.8771119999999999</v>
      </c>
      <c r="M6317">
        <v>7.1660000000000004</v>
      </c>
      <c r="N6317">
        <v>14.878</v>
      </c>
      <c r="O6317" t="s">
        <v>35</v>
      </c>
      <c r="P6317" t="s">
        <v>12731</v>
      </c>
      <c r="Q6317">
        <v>4.3049999999999997</v>
      </c>
      <c r="R6317">
        <v>3.407</v>
      </c>
      <c r="S6317">
        <v>9119</v>
      </c>
      <c r="T6317">
        <v>1671</v>
      </c>
      <c r="U6317">
        <v>6181</v>
      </c>
      <c r="V6317">
        <v>12832</v>
      </c>
      <c r="W6317">
        <v>375</v>
      </c>
      <c r="X6317">
        <v>44</v>
      </c>
      <c r="Y6317">
        <v>0</v>
      </c>
      <c r="Z6317">
        <v>0</v>
      </c>
      <c r="AA6317">
        <v>0</v>
      </c>
      <c r="AB6317">
        <v>1</v>
      </c>
      <c r="AC6317" t="s">
        <v>1134</v>
      </c>
      <c r="AD6317" t="s">
        <v>12534</v>
      </c>
      <c r="AE6317">
        <v>1.39</v>
      </c>
    </row>
    <row r="6318" spans="1:31">
      <c r="A6318" t="s">
        <v>12732</v>
      </c>
      <c r="B6318">
        <v>2012</v>
      </c>
      <c r="C6318" t="s">
        <v>12534</v>
      </c>
      <c r="D6318" t="s">
        <v>33</v>
      </c>
      <c r="E6318" t="s">
        <v>33</v>
      </c>
      <c r="F6318" t="s">
        <v>33</v>
      </c>
      <c r="G6318" t="s">
        <v>171</v>
      </c>
      <c r="H6318" t="s">
        <v>89</v>
      </c>
      <c r="I6318" t="s">
        <v>33</v>
      </c>
      <c r="J6318" t="s">
        <v>33</v>
      </c>
      <c r="K6318">
        <v>8.9518219999999999</v>
      </c>
      <c r="L6318">
        <v>1.330789</v>
      </c>
      <c r="M6318">
        <v>6.508</v>
      </c>
      <c r="N6318">
        <v>11.936999999999999</v>
      </c>
      <c r="O6318" t="s">
        <v>35</v>
      </c>
      <c r="P6318" t="s">
        <v>12733</v>
      </c>
      <c r="Q6318">
        <v>2.9849999999999999</v>
      </c>
      <c r="R6318">
        <v>2.444</v>
      </c>
      <c r="S6318">
        <v>10066</v>
      </c>
      <c r="T6318">
        <v>1506</v>
      </c>
      <c r="U6318">
        <v>7318</v>
      </c>
      <c r="V6318">
        <v>13423</v>
      </c>
      <c r="W6318">
        <v>585</v>
      </c>
      <c r="X6318">
        <v>60</v>
      </c>
      <c r="Y6318">
        <v>0</v>
      </c>
      <c r="Z6318">
        <v>0</v>
      </c>
      <c r="AA6318">
        <v>0</v>
      </c>
      <c r="AB6318">
        <v>1</v>
      </c>
      <c r="AC6318" t="s">
        <v>570</v>
      </c>
      <c r="AD6318" t="s">
        <v>12534</v>
      </c>
      <c r="AE6318">
        <v>1.27</v>
      </c>
    </row>
    <row r="6319" spans="1:31">
      <c r="A6319" t="s">
        <v>12734</v>
      </c>
      <c r="B6319">
        <v>2012</v>
      </c>
      <c r="C6319" t="s">
        <v>12534</v>
      </c>
      <c r="D6319" t="s">
        <v>33</v>
      </c>
      <c r="E6319" t="s">
        <v>33</v>
      </c>
      <c r="F6319" t="s">
        <v>33</v>
      </c>
      <c r="G6319" t="s">
        <v>171</v>
      </c>
      <c r="H6319" t="s">
        <v>89</v>
      </c>
      <c r="I6319" t="s">
        <v>40</v>
      </c>
      <c r="J6319" t="s">
        <v>33</v>
      </c>
      <c r="K6319">
        <v>11.529932000000001</v>
      </c>
      <c r="L6319">
        <v>2.1447289999999999</v>
      </c>
      <c r="M6319">
        <v>7.649</v>
      </c>
      <c r="N6319">
        <v>16.472999999999999</v>
      </c>
      <c r="O6319" t="s">
        <v>35</v>
      </c>
      <c r="P6319" t="s">
        <v>12735</v>
      </c>
      <c r="Q6319">
        <v>4.9429999999999996</v>
      </c>
      <c r="R6319">
        <v>3.8809999999999998</v>
      </c>
      <c r="S6319">
        <v>5339</v>
      </c>
      <c r="T6319">
        <v>1004</v>
      </c>
      <c r="U6319">
        <v>3542</v>
      </c>
      <c r="V6319">
        <v>7627</v>
      </c>
      <c r="W6319">
        <v>254</v>
      </c>
      <c r="X6319">
        <v>34</v>
      </c>
      <c r="Y6319">
        <v>0</v>
      </c>
      <c r="Z6319">
        <v>0</v>
      </c>
      <c r="AA6319">
        <v>0</v>
      </c>
      <c r="AB6319">
        <v>1</v>
      </c>
      <c r="AC6319" t="s">
        <v>478</v>
      </c>
      <c r="AD6319" t="s">
        <v>12534</v>
      </c>
      <c r="AE6319">
        <v>1.1399999999999999</v>
      </c>
    </row>
    <row r="6320" spans="1:31">
      <c r="A6320" t="s">
        <v>12736</v>
      </c>
      <c r="B6320">
        <v>2012</v>
      </c>
      <c r="C6320" t="s">
        <v>12534</v>
      </c>
      <c r="D6320" t="s">
        <v>33</v>
      </c>
      <c r="E6320" t="s">
        <v>33</v>
      </c>
      <c r="F6320" t="s">
        <v>33</v>
      </c>
      <c r="G6320" t="s">
        <v>171</v>
      </c>
      <c r="H6320" t="s">
        <v>89</v>
      </c>
      <c r="I6320" t="s">
        <v>43</v>
      </c>
      <c r="J6320" t="s">
        <v>33</v>
      </c>
      <c r="K6320">
        <v>7.1470479999999998</v>
      </c>
      <c r="L6320">
        <v>1.7688550000000001</v>
      </c>
      <c r="M6320">
        <v>4.0730000000000004</v>
      </c>
      <c r="N6320">
        <v>11.478</v>
      </c>
      <c r="O6320" t="s">
        <v>35</v>
      </c>
      <c r="P6320" t="s">
        <v>12737</v>
      </c>
      <c r="Q6320">
        <v>4.3310000000000004</v>
      </c>
      <c r="R6320">
        <v>3.0739999999999998</v>
      </c>
      <c r="S6320">
        <v>4727</v>
      </c>
      <c r="T6320">
        <v>1170</v>
      </c>
      <c r="U6320">
        <v>2694</v>
      </c>
      <c r="V6320">
        <v>7592</v>
      </c>
      <c r="W6320">
        <v>331</v>
      </c>
      <c r="X6320">
        <v>26</v>
      </c>
      <c r="Y6320">
        <v>0</v>
      </c>
      <c r="Z6320">
        <v>0</v>
      </c>
      <c r="AA6320">
        <v>0</v>
      </c>
      <c r="AB6320">
        <v>1</v>
      </c>
      <c r="AC6320" t="s">
        <v>495</v>
      </c>
      <c r="AD6320" t="s">
        <v>12534</v>
      </c>
      <c r="AE6320">
        <v>1.56</v>
      </c>
    </row>
    <row r="6321" spans="1:31">
      <c r="A6321" t="s">
        <v>12738</v>
      </c>
      <c r="B6321">
        <v>2012</v>
      </c>
      <c r="C6321" t="s">
        <v>12534</v>
      </c>
      <c r="D6321" t="s">
        <v>33</v>
      </c>
      <c r="E6321" t="s">
        <v>33</v>
      </c>
      <c r="F6321" t="s">
        <v>33</v>
      </c>
      <c r="G6321" t="s">
        <v>171</v>
      </c>
      <c r="H6321" t="s">
        <v>33</v>
      </c>
      <c r="I6321" t="s">
        <v>33</v>
      </c>
      <c r="J6321" t="s">
        <v>33</v>
      </c>
      <c r="K6321">
        <v>30.310789</v>
      </c>
      <c r="L6321">
        <v>1.013935</v>
      </c>
      <c r="M6321">
        <v>28.329000000000001</v>
      </c>
      <c r="N6321">
        <v>32.348999999999997</v>
      </c>
      <c r="O6321" t="s">
        <v>35</v>
      </c>
      <c r="P6321" t="s">
        <v>12739</v>
      </c>
      <c r="Q6321">
        <v>2.0379999999999998</v>
      </c>
      <c r="R6321">
        <v>1.982</v>
      </c>
      <c r="S6321">
        <v>363939</v>
      </c>
      <c r="T6321">
        <v>14682</v>
      </c>
      <c r="U6321">
        <v>340140</v>
      </c>
      <c r="V6321">
        <v>388415</v>
      </c>
      <c r="W6321">
        <v>4739</v>
      </c>
      <c r="X6321">
        <v>1516</v>
      </c>
      <c r="Y6321">
        <v>0</v>
      </c>
      <c r="Z6321">
        <v>0</v>
      </c>
      <c r="AA6321">
        <v>0</v>
      </c>
      <c r="AB6321">
        <v>1</v>
      </c>
      <c r="AC6321" t="s">
        <v>12740</v>
      </c>
      <c r="AD6321" t="s">
        <v>12534</v>
      </c>
      <c r="AE6321">
        <v>2.31</v>
      </c>
    </row>
    <row r="6322" spans="1:31">
      <c r="A6322" t="s">
        <v>12741</v>
      </c>
      <c r="B6322">
        <v>2012</v>
      </c>
      <c r="C6322" t="s">
        <v>12534</v>
      </c>
      <c r="D6322" t="s">
        <v>33</v>
      </c>
      <c r="E6322" t="s">
        <v>33</v>
      </c>
      <c r="F6322" t="s">
        <v>33</v>
      </c>
      <c r="G6322" t="s">
        <v>171</v>
      </c>
      <c r="H6322" t="s">
        <v>33</v>
      </c>
      <c r="I6322" t="s">
        <v>40</v>
      </c>
      <c r="J6322" t="s">
        <v>33</v>
      </c>
      <c r="K6322">
        <v>31.836842999999998</v>
      </c>
      <c r="L6322">
        <v>1.304033</v>
      </c>
      <c r="M6322">
        <v>29.286999999999999</v>
      </c>
      <c r="N6322">
        <v>34.470999999999997</v>
      </c>
      <c r="O6322" t="s">
        <v>35</v>
      </c>
      <c r="P6322" t="s">
        <v>12742</v>
      </c>
      <c r="Q6322">
        <v>2.6339999999999999</v>
      </c>
      <c r="R6322">
        <v>2.5499999999999998</v>
      </c>
      <c r="S6322">
        <v>181054</v>
      </c>
      <c r="T6322">
        <v>8681</v>
      </c>
      <c r="U6322">
        <v>166551</v>
      </c>
      <c r="V6322">
        <v>196035</v>
      </c>
      <c r="W6322">
        <v>2572</v>
      </c>
      <c r="X6322">
        <v>884</v>
      </c>
      <c r="Y6322">
        <v>0</v>
      </c>
      <c r="Z6322">
        <v>0</v>
      </c>
      <c r="AA6322">
        <v>0</v>
      </c>
      <c r="AB6322">
        <v>1</v>
      </c>
      <c r="AC6322" t="s">
        <v>12743</v>
      </c>
      <c r="AD6322" t="s">
        <v>12534</v>
      </c>
      <c r="AE6322">
        <v>2.0099999999999998</v>
      </c>
    </row>
    <row r="6323" spans="1:31">
      <c r="A6323" t="s">
        <v>12744</v>
      </c>
      <c r="B6323">
        <v>2012</v>
      </c>
      <c r="C6323" t="s">
        <v>12534</v>
      </c>
      <c r="D6323" t="s">
        <v>33</v>
      </c>
      <c r="E6323" t="s">
        <v>33</v>
      </c>
      <c r="F6323" t="s">
        <v>33</v>
      </c>
      <c r="G6323" t="s">
        <v>171</v>
      </c>
      <c r="H6323" t="s">
        <v>33</v>
      </c>
      <c r="I6323" t="s">
        <v>43</v>
      </c>
      <c r="J6323" t="s">
        <v>33</v>
      </c>
      <c r="K6323">
        <v>28.93759</v>
      </c>
      <c r="L6323">
        <v>1.4388300000000001</v>
      </c>
      <c r="M6323">
        <v>26.134</v>
      </c>
      <c r="N6323">
        <v>31.867000000000001</v>
      </c>
      <c r="O6323" t="s">
        <v>35</v>
      </c>
      <c r="P6323" t="s">
        <v>12745</v>
      </c>
      <c r="Q6323">
        <v>2.9289999999999998</v>
      </c>
      <c r="R6323">
        <v>2.8039999999999998</v>
      </c>
      <c r="S6323">
        <v>182885</v>
      </c>
      <c r="T6323">
        <v>10106</v>
      </c>
      <c r="U6323">
        <v>165165</v>
      </c>
      <c r="V6323">
        <v>201397</v>
      </c>
      <c r="W6323">
        <v>2167</v>
      </c>
      <c r="X6323">
        <v>632</v>
      </c>
      <c r="Y6323">
        <v>0</v>
      </c>
      <c r="Z6323">
        <v>0</v>
      </c>
      <c r="AA6323">
        <v>0</v>
      </c>
      <c r="AB6323">
        <v>1</v>
      </c>
      <c r="AC6323" t="s">
        <v>12746</v>
      </c>
      <c r="AD6323" t="s">
        <v>12534</v>
      </c>
      <c r="AE6323">
        <v>2.1800000000000002</v>
      </c>
    </row>
    <row r="6324" spans="1:31">
      <c r="A6324" t="s">
        <v>12747</v>
      </c>
      <c r="B6324">
        <v>2012</v>
      </c>
      <c r="C6324" t="s">
        <v>12534</v>
      </c>
      <c r="D6324" t="s">
        <v>33</v>
      </c>
      <c r="E6324" t="s">
        <v>33</v>
      </c>
      <c r="F6324" t="s">
        <v>214</v>
      </c>
      <c r="G6324" t="s">
        <v>33</v>
      </c>
      <c r="H6324" t="s">
        <v>54</v>
      </c>
      <c r="I6324" t="s">
        <v>33</v>
      </c>
      <c r="J6324" t="s">
        <v>33</v>
      </c>
      <c r="K6324">
        <v>48.854801000000002</v>
      </c>
      <c r="L6324">
        <v>7.8050449999999998</v>
      </c>
      <c r="M6324">
        <v>33.085000000000001</v>
      </c>
      <c r="N6324">
        <v>64.793000000000006</v>
      </c>
      <c r="O6324" t="s">
        <v>35</v>
      </c>
      <c r="P6324" t="s">
        <v>12748</v>
      </c>
      <c r="Q6324">
        <v>15.938000000000001</v>
      </c>
      <c r="R6324">
        <v>15.77</v>
      </c>
      <c r="S6324">
        <v>12622</v>
      </c>
      <c r="T6324">
        <v>3039</v>
      </c>
      <c r="U6324">
        <v>8548</v>
      </c>
      <c r="V6324">
        <v>16739</v>
      </c>
      <c r="W6324">
        <v>59</v>
      </c>
      <c r="X6324">
        <v>24</v>
      </c>
      <c r="Y6324">
        <v>0</v>
      </c>
      <c r="Z6324">
        <v>0</v>
      </c>
      <c r="AA6324">
        <v>0</v>
      </c>
      <c r="AB6324">
        <v>1</v>
      </c>
      <c r="AC6324" t="s">
        <v>539</v>
      </c>
      <c r="AD6324" t="s">
        <v>12534</v>
      </c>
      <c r="AE6324">
        <v>1.41</v>
      </c>
    </row>
    <row r="6325" spans="1:31">
      <c r="A6325" t="s">
        <v>12749</v>
      </c>
      <c r="B6325">
        <v>2012</v>
      </c>
      <c r="C6325" t="s">
        <v>12534</v>
      </c>
      <c r="D6325" t="s">
        <v>33</v>
      </c>
      <c r="E6325" t="s">
        <v>33</v>
      </c>
      <c r="F6325" t="s">
        <v>214</v>
      </c>
      <c r="G6325" t="s">
        <v>33</v>
      </c>
      <c r="H6325" t="s">
        <v>54</v>
      </c>
      <c r="I6325" t="s">
        <v>43</v>
      </c>
      <c r="J6325" t="s">
        <v>33</v>
      </c>
      <c r="K6325">
        <v>53.217770000000002</v>
      </c>
      <c r="L6325">
        <v>9.5297820000000009</v>
      </c>
      <c r="M6325">
        <v>33.594999999999999</v>
      </c>
      <c r="N6325">
        <v>72.138000000000005</v>
      </c>
      <c r="O6325" t="s">
        <v>35</v>
      </c>
      <c r="P6325" t="s">
        <v>12750</v>
      </c>
      <c r="Q6325">
        <v>18.920000000000002</v>
      </c>
      <c r="R6325">
        <v>19.623000000000001</v>
      </c>
      <c r="S6325">
        <v>10709</v>
      </c>
      <c r="T6325">
        <v>2907</v>
      </c>
      <c r="U6325">
        <v>6760</v>
      </c>
      <c r="V6325">
        <v>14516</v>
      </c>
      <c r="W6325">
        <v>39</v>
      </c>
      <c r="X6325">
        <v>17</v>
      </c>
      <c r="Y6325">
        <v>0</v>
      </c>
      <c r="Z6325">
        <v>0</v>
      </c>
      <c r="AA6325">
        <v>0</v>
      </c>
      <c r="AB6325">
        <v>1</v>
      </c>
      <c r="AC6325" t="s">
        <v>1181</v>
      </c>
      <c r="AD6325" t="s">
        <v>12534</v>
      </c>
      <c r="AE6325">
        <v>1.39</v>
      </c>
    </row>
    <row r="6326" spans="1:31">
      <c r="A6326" t="s">
        <v>12751</v>
      </c>
      <c r="B6326">
        <v>2012</v>
      </c>
      <c r="C6326" t="s">
        <v>12534</v>
      </c>
      <c r="D6326" t="s">
        <v>33</v>
      </c>
      <c r="E6326" t="s">
        <v>33</v>
      </c>
      <c r="F6326" t="s">
        <v>214</v>
      </c>
      <c r="G6326" t="s">
        <v>33</v>
      </c>
      <c r="H6326" t="s">
        <v>62</v>
      </c>
      <c r="I6326" t="s">
        <v>33</v>
      </c>
      <c r="J6326" t="s">
        <v>33</v>
      </c>
      <c r="K6326">
        <v>50.438709000000003</v>
      </c>
      <c r="L6326">
        <v>8.5768090000000008</v>
      </c>
      <c r="M6326">
        <v>33.055999999999997</v>
      </c>
      <c r="N6326">
        <v>67.744</v>
      </c>
      <c r="O6326" t="s">
        <v>35</v>
      </c>
      <c r="P6326" t="s">
        <v>12752</v>
      </c>
      <c r="Q6326">
        <v>17.306000000000001</v>
      </c>
      <c r="R6326">
        <v>17.382999999999999</v>
      </c>
      <c r="S6326">
        <v>6728</v>
      </c>
      <c r="T6326">
        <v>1620</v>
      </c>
      <c r="U6326">
        <v>4409</v>
      </c>
      <c r="V6326">
        <v>9037</v>
      </c>
      <c r="W6326">
        <v>38</v>
      </c>
      <c r="X6326">
        <v>18</v>
      </c>
      <c r="Y6326">
        <v>0</v>
      </c>
      <c r="Z6326">
        <v>0</v>
      </c>
      <c r="AA6326">
        <v>0</v>
      </c>
      <c r="AB6326">
        <v>1</v>
      </c>
      <c r="AC6326" t="s">
        <v>553</v>
      </c>
      <c r="AD6326" t="s">
        <v>12534</v>
      </c>
      <c r="AE6326">
        <v>1.0900000000000001</v>
      </c>
    </row>
    <row r="6327" spans="1:31">
      <c r="A6327" t="s">
        <v>12753</v>
      </c>
      <c r="B6327">
        <v>2012</v>
      </c>
      <c r="C6327" t="s">
        <v>12534</v>
      </c>
      <c r="D6327" t="s">
        <v>33</v>
      </c>
      <c r="E6327" t="s">
        <v>33</v>
      </c>
      <c r="F6327" t="s">
        <v>214</v>
      </c>
      <c r="G6327" t="s">
        <v>33</v>
      </c>
      <c r="H6327" t="s">
        <v>62</v>
      </c>
      <c r="I6327" t="s">
        <v>43</v>
      </c>
      <c r="J6327" t="s">
        <v>33</v>
      </c>
      <c r="K6327">
        <v>51.694592999999998</v>
      </c>
      <c r="L6327">
        <v>9.7406600000000001</v>
      </c>
      <c r="M6327">
        <v>31.890999999999998</v>
      </c>
      <c r="N6327">
        <v>71.116</v>
      </c>
      <c r="O6327" t="s">
        <v>35</v>
      </c>
      <c r="P6327" t="s">
        <v>12754</v>
      </c>
      <c r="Q6327">
        <v>19.420999999999999</v>
      </c>
      <c r="R6327">
        <v>19.803999999999998</v>
      </c>
      <c r="S6327">
        <v>5871</v>
      </c>
      <c r="T6327">
        <v>1541</v>
      </c>
      <c r="U6327">
        <v>3622</v>
      </c>
      <c r="V6327">
        <v>8076</v>
      </c>
      <c r="W6327">
        <v>30</v>
      </c>
      <c r="X6327">
        <v>15</v>
      </c>
      <c r="Y6327">
        <v>0</v>
      </c>
      <c r="Z6327">
        <v>0</v>
      </c>
      <c r="AA6327">
        <v>0</v>
      </c>
      <c r="AB6327">
        <v>1</v>
      </c>
      <c r="AC6327" t="s">
        <v>478</v>
      </c>
      <c r="AD6327" t="s">
        <v>12534</v>
      </c>
      <c r="AE6327">
        <v>1.1000000000000001</v>
      </c>
    </row>
    <row r="6328" spans="1:31">
      <c r="A6328" t="s">
        <v>12755</v>
      </c>
      <c r="B6328">
        <v>2012</v>
      </c>
      <c r="C6328" t="s">
        <v>12534</v>
      </c>
      <c r="D6328" t="s">
        <v>33</v>
      </c>
      <c r="E6328" t="s">
        <v>33</v>
      </c>
      <c r="F6328" t="s">
        <v>214</v>
      </c>
      <c r="G6328" t="s">
        <v>33</v>
      </c>
      <c r="H6328" t="s">
        <v>68</v>
      </c>
      <c r="I6328" t="s">
        <v>33</v>
      </c>
      <c r="J6328" t="s">
        <v>33</v>
      </c>
      <c r="K6328">
        <v>34.903171</v>
      </c>
      <c r="L6328">
        <v>10.503488000000001</v>
      </c>
      <c r="M6328">
        <v>15.797000000000001</v>
      </c>
      <c r="N6328">
        <v>58.395000000000003</v>
      </c>
      <c r="O6328" t="s">
        <v>35</v>
      </c>
      <c r="P6328" t="s">
        <v>12756</v>
      </c>
      <c r="Q6328">
        <v>23.492000000000001</v>
      </c>
      <c r="R6328">
        <v>19.106000000000002</v>
      </c>
      <c r="S6328">
        <v>5031</v>
      </c>
      <c r="T6328">
        <v>1667</v>
      </c>
      <c r="U6328">
        <v>2277</v>
      </c>
      <c r="V6328">
        <v>8417</v>
      </c>
      <c r="W6328">
        <v>36</v>
      </c>
      <c r="X6328">
        <v>13</v>
      </c>
      <c r="Y6328">
        <v>0</v>
      </c>
      <c r="Z6328">
        <v>0</v>
      </c>
      <c r="AA6328">
        <v>0</v>
      </c>
      <c r="AB6328">
        <v>1</v>
      </c>
      <c r="AC6328" t="s">
        <v>96</v>
      </c>
      <c r="AD6328" t="s">
        <v>12534</v>
      </c>
      <c r="AE6328">
        <v>1.7</v>
      </c>
    </row>
    <row r="6329" spans="1:31">
      <c r="A6329" t="s">
        <v>12757</v>
      </c>
      <c r="B6329">
        <v>2012</v>
      </c>
      <c r="C6329" t="s">
        <v>12534</v>
      </c>
      <c r="D6329" t="s">
        <v>33</v>
      </c>
      <c r="E6329" t="s">
        <v>33</v>
      </c>
      <c r="F6329" t="s">
        <v>214</v>
      </c>
      <c r="G6329" t="s">
        <v>33</v>
      </c>
      <c r="H6329" t="s">
        <v>33</v>
      </c>
      <c r="I6329" t="s">
        <v>33</v>
      </c>
      <c r="J6329" t="s">
        <v>33</v>
      </c>
      <c r="K6329">
        <v>43.952654000000003</v>
      </c>
      <c r="L6329">
        <v>4.8496680000000003</v>
      </c>
      <c r="M6329">
        <v>34.292000000000002</v>
      </c>
      <c r="N6329">
        <v>53.963000000000001</v>
      </c>
      <c r="O6329" t="s">
        <v>35</v>
      </c>
      <c r="P6329" t="s">
        <v>12758</v>
      </c>
      <c r="Q6329">
        <v>10.01</v>
      </c>
      <c r="R6329">
        <v>9.6609999999999996</v>
      </c>
      <c r="S6329">
        <v>34721</v>
      </c>
      <c r="T6329">
        <v>5142</v>
      </c>
      <c r="U6329">
        <v>27089</v>
      </c>
      <c r="V6329">
        <v>42628</v>
      </c>
      <c r="W6329">
        <v>194</v>
      </c>
      <c r="X6329">
        <v>81</v>
      </c>
      <c r="Y6329">
        <v>0</v>
      </c>
      <c r="Z6329">
        <v>0</v>
      </c>
      <c r="AA6329">
        <v>0</v>
      </c>
      <c r="AB6329">
        <v>1</v>
      </c>
      <c r="AC6329" t="s">
        <v>7524</v>
      </c>
      <c r="AD6329" t="s">
        <v>12534</v>
      </c>
      <c r="AE6329">
        <v>1.84</v>
      </c>
    </row>
    <row r="6330" spans="1:31">
      <c r="A6330" t="s">
        <v>12759</v>
      </c>
      <c r="B6330">
        <v>2012</v>
      </c>
      <c r="C6330" t="s">
        <v>12534</v>
      </c>
      <c r="D6330" t="s">
        <v>33</v>
      </c>
      <c r="E6330" t="s">
        <v>33</v>
      </c>
      <c r="F6330" t="s">
        <v>214</v>
      </c>
      <c r="G6330" t="s">
        <v>33</v>
      </c>
      <c r="H6330" t="s">
        <v>33</v>
      </c>
      <c r="I6330" t="s">
        <v>40</v>
      </c>
      <c r="J6330" t="s">
        <v>33</v>
      </c>
      <c r="K6330">
        <v>31.279669999999999</v>
      </c>
      <c r="L6330">
        <v>6.9285829999999997</v>
      </c>
      <c r="M6330">
        <v>18.384</v>
      </c>
      <c r="N6330">
        <v>46.710999999999999</v>
      </c>
      <c r="O6330" t="s">
        <v>35</v>
      </c>
      <c r="P6330" t="s">
        <v>12760</v>
      </c>
      <c r="Q6330">
        <v>15.430999999999999</v>
      </c>
      <c r="R6330">
        <v>12.896000000000001</v>
      </c>
      <c r="S6330">
        <v>5397</v>
      </c>
      <c r="T6330">
        <v>1333</v>
      </c>
      <c r="U6330">
        <v>3172</v>
      </c>
      <c r="V6330">
        <v>8060</v>
      </c>
      <c r="W6330">
        <v>55</v>
      </c>
      <c r="X6330">
        <v>22</v>
      </c>
      <c r="Y6330">
        <v>0</v>
      </c>
      <c r="Z6330">
        <v>0</v>
      </c>
      <c r="AA6330">
        <v>0</v>
      </c>
      <c r="AB6330">
        <v>1</v>
      </c>
      <c r="AC6330" t="s">
        <v>495</v>
      </c>
      <c r="AD6330" t="s">
        <v>12534</v>
      </c>
      <c r="AE6330">
        <v>1.21</v>
      </c>
    </row>
    <row r="6331" spans="1:31">
      <c r="A6331" t="s">
        <v>12761</v>
      </c>
      <c r="B6331">
        <v>2012</v>
      </c>
      <c r="C6331" t="s">
        <v>12534</v>
      </c>
      <c r="D6331" t="s">
        <v>33</v>
      </c>
      <c r="E6331" t="s">
        <v>33</v>
      </c>
      <c r="F6331" t="s">
        <v>214</v>
      </c>
      <c r="G6331" t="s">
        <v>33</v>
      </c>
      <c r="H6331" t="s">
        <v>33</v>
      </c>
      <c r="I6331" t="s">
        <v>43</v>
      </c>
      <c r="J6331" t="s">
        <v>33</v>
      </c>
      <c r="K6331">
        <v>47.494551999999999</v>
      </c>
      <c r="L6331">
        <v>5.5802839999999998</v>
      </c>
      <c r="M6331">
        <v>36.255000000000003</v>
      </c>
      <c r="N6331">
        <v>58.923000000000002</v>
      </c>
      <c r="O6331" t="s">
        <v>35</v>
      </c>
      <c r="P6331" t="s">
        <v>12762</v>
      </c>
      <c r="Q6331">
        <v>11.429</v>
      </c>
      <c r="R6331">
        <v>11.239000000000001</v>
      </c>
      <c r="S6331">
        <v>29323</v>
      </c>
      <c r="T6331">
        <v>4874</v>
      </c>
      <c r="U6331">
        <v>22384</v>
      </c>
      <c r="V6331">
        <v>36379</v>
      </c>
      <c r="W6331">
        <v>139</v>
      </c>
      <c r="X6331">
        <v>59</v>
      </c>
      <c r="Y6331">
        <v>0</v>
      </c>
      <c r="Z6331">
        <v>0</v>
      </c>
      <c r="AA6331">
        <v>0</v>
      </c>
      <c r="AB6331">
        <v>1</v>
      </c>
      <c r="AC6331" t="s">
        <v>1718</v>
      </c>
      <c r="AD6331" t="s">
        <v>12534</v>
      </c>
      <c r="AE6331">
        <v>1.72</v>
      </c>
    </row>
    <row r="6332" spans="1:31">
      <c r="A6332" t="s">
        <v>12763</v>
      </c>
      <c r="B6332">
        <v>2012</v>
      </c>
      <c r="C6332" t="s">
        <v>12534</v>
      </c>
      <c r="D6332" t="s">
        <v>33</v>
      </c>
      <c r="E6332" t="s">
        <v>33</v>
      </c>
      <c r="F6332" t="s">
        <v>219</v>
      </c>
      <c r="G6332" t="s">
        <v>33</v>
      </c>
      <c r="H6332" t="s">
        <v>34</v>
      </c>
      <c r="I6332" t="s">
        <v>33</v>
      </c>
      <c r="J6332" t="s">
        <v>33</v>
      </c>
      <c r="K6332">
        <v>65.578154999999995</v>
      </c>
      <c r="L6332">
        <v>5.6209090000000002</v>
      </c>
      <c r="M6332">
        <v>53.448</v>
      </c>
      <c r="N6332">
        <v>76.382999999999996</v>
      </c>
      <c r="O6332" t="s">
        <v>35</v>
      </c>
      <c r="P6332" t="s">
        <v>12764</v>
      </c>
      <c r="Q6332">
        <v>10.804</v>
      </c>
      <c r="R6332">
        <v>12.13</v>
      </c>
      <c r="S6332">
        <v>27660</v>
      </c>
      <c r="T6332">
        <v>3709</v>
      </c>
      <c r="U6332">
        <v>22544</v>
      </c>
      <c r="V6332">
        <v>32217</v>
      </c>
      <c r="W6332">
        <v>124</v>
      </c>
      <c r="X6332">
        <v>84</v>
      </c>
      <c r="Y6332">
        <v>0</v>
      </c>
      <c r="Z6332">
        <v>0</v>
      </c>
      <c r="AA6332">
        <v>0</v>
      </c>
      <c r="AB6332">
        <v>1</v>
      </c>
      <c r="AC6332" t="s">
        <v>699</v>
      </c>
      <c r="AD6332" t="s">
        <v>12534</v>
      </c>
      <c r="AE6332">
        <v>1.72</v>
      </c>
    </row>
    <row r="6333" spans="1:31">
      <c r="A6333" t="s">
        <v>12765</v>
      </c>
      <c r="B6333">
        <v>2012</v>
      </c>
      <c r="C6333" t="s">
        <v>12534</v>
      </c>
      <c r="D6333" t="s">
        <v>33</v>
      </c>
      <c r="E6333" t="s">
        <v>33</v>
      </c>
      <c r="F6333" t="s">
        <v>219</v>
      </c>
      <c r="G6333" t="s">
        <v>33</v>
      </c>
      <c r="H6333" t="s">
        <v>34</v>
      </c>
      <c r="I6333" t="s">
        <v>40</v>
      </c>
      <c r="J6333" t="s">
        <v>33</v>
      </c>
      <c r="K6333">
        <v>77.568616000000006</v>
      </c>
      <c r="L6333">
        <v>7.2839929999999997</v>
      </c>
      <c r="M6333">
        <v>59.841999999999999</v>
      </c>
      <c r="N6333">
        <v>90.128</v>
      </c>
      <c r="O6333" t="s">
        <v>35</v>
      </c>
      <c r="P6333" t="s">
        <v>12766</v>
      </c>
      <c r="Q6333">
        <v>12.558999999999999</v>
      </c>
      <c r="R6333">
        <v>17.725999999999999</v>
      </c>
      <c r="S6333">
        <v>12888</v>
      </c>
      <c r="T6333">
        <v>2561</v>
      </c>
      <c r="U6333">
        <v>9943</v>
      </c>
      <c r="V6333">
        <v>14975</v>
      </c>
      <c r="W6333">
        <v>60</v>
      </c>
      <c r="X6333">
        <v>45</v>
      </c>
      <c r="Y6333">
        <v>0</v>
      </c>
      <c r="Z6333">
        <v>0</v>
      </c>
      <c r="AA6333">
        <v>0</v>
      </c>
      <c r="AB6333">
        <v>1</v>
      </c>
      <c r="AC6333" t="s">
        <v>564</v>
      </c>
      <c r="AD6333" t="s">
        <v>12534</v>
      </c>
      <c r="AE6333">
        <v>1.8</v>
      </c>
    </row>
    <row r="6334" spans="1:31">
      <c r="A6334" t="s">
        <v>12767</v>
      </c>
      <c r="B6334">
        <v>2012</v>
      </c>
      <c r="C6334" t="s">
        <v>12534</v>
      </c>
      <c r="D6334" t="s">
        <v>33</v>
      </c>
      <c r="E6334" t="s">
        <v>33</v>
      </c>
      <c r="F6334" t="s">
        <v>219</v>
      </c>
      <c r="G6334" t="s">
        <v>33</v>
      </c>
      <c r="H6334" t="s">
        <v>34</v>
      </c>
      <c r="I6334" t="s">
        <v>43</v>
      </c>
      <c r="J6334" t="s">
        <v>33</v>
      </c>
      <c r="K6334">
        <v>57.784500000000001</v>
      </c>
      <c r="L6334">
        <v>8.1081260000000004</v>
      </c>
      <c r="M6334">
        <v>40.643000000000001</v>
      </c>
      <c r="N6334">
        <v>73.656000000000006</v>
      </c>
      <c r="O6334" t="s">
        <v>35</v>
      </c>
      <c r="P6334" t="s">
        <v>12768</v>
      </c>
      <c r="Q6334">
        <v>15.871</v>
      </c>
      <c r="R6334">
        <v>17.140999999999998</v>
      </c>
      <c r="S6334">
        <v>14771</v>
      </c>
      <c r="T6334">
        <v>2838</v>
      </c>
      <c r="U6334">
        <v>10390</v>
      </c>
      <c r="V6334">
        <v>18828</v>
      </c>
      <c r="W6334">
        <v>64</v>
      </c>
      <c r="X6334">
        <v>39</v>
      </c>
      <c r="Y6334">
        <v>0</v>
      </c>
      <c r="Z6334">
        <v>0</v>
      </c>
      <c r="AA6334">
        <v>0</v>
      </c>
      <c r="AB6334">
        <v>1</v>
      </c>
      <c r="AC6334" t="s">
        <v>589</v>
      </c>
      <c r="AD6334" t="s">
        <v>12534</v>
      </c>
      <c r="AE6334">
        <v>1.7</v>
      </c>
    </row>
    <row r="6335" spans="1:31">
      <c r="A6335" t="s">
        <v>12769</v>
      </c>
      <c r="B6335">
        <v>2012</v>
      </c>
      <c r="C6335" t="s">
        <v>12534</v>
      </c>
      <c r="D6335" t="s">
        <v>33</v>
      </c>
      <c r="E6335" t="s">
        <v>33</v>
      </c>
      <c r="F6335" t="s">
        <v>219</v>
      </c>
      <c r="G6335" t="s">
        <v>33</v>
      </c>
      <c r="H6335" t="s">
        <v>46</v>
      </c>
      <c r="I6335" t="s">
        <v>33</v>
      </c>
      <c r="J6335" t="s">
        <v>33</v>
      </c>
      <c r="K6335">
        <v>58.116560999999997</v>
      </c>
      <c r="L6335">
        <v>3.5794480000000002</v>
      </c>
      <c r="M6335">
        <v>50.765999999999998</v>
      </c>
      <c r="N6335">
        <v>65.209999999999994</v>
      </c>
      <c r="O6335" t="s">
        <v>35</v>
      </c>
      <c r="P6335" t="s">
        <v>12770</v>
      </c>
      <c r="Q6335">
        <v>7.0940000000000003</v>
      </c>
      <c r="R6335">
        <v>7.351</v>
      </c>
      <c r="S6335">
        <v>70123</v>
      </c>
      <c r="T6335">
        <v>5907</v>
      </c>
      <c r="U6335">
        <v>61254</v>
      </c>
      <c r="V6335">
        <v>78682</v>
      </c>
      <c r="W6335">
        <v>428</v>
      </c>
      <c r="X6335">
        <v>282</v>
      </c>
      <c r="Y6335">
        <v>0</v>
      </c>
      <c r="Z6335">
        <v>0</v>
      </c>
      <c r="AA6335">
        <v>0</v>
      </c>
      <c r="AB6335">
        <v>1</v>
      </c>
      <c r="AC6335" t="s">
        <v>11971</v>
      </c>
      <c r="AD6335" t="s">
        <v>12534</v>
      </c>
      <c r="AE6335">
        <v>2.25</v>
      </c>
    </row>
    <row r="6336" spans="1:31">
      <c r="A6336" t="s">
        <v>12771</v>
      </c>
      <c r="B6336">
        <v>2012</v>
      </c>
      <c r="C6336" t="s">
        <v>12534</v>
      </c>
      <c r="D6336" t="s">
        <v>33</v>
      </c>
      <c r="E6336" t="s">
        <v>33</v>
      </c>
      <c r="F6336" t="s">
        <v>219</v>
      </c>
      <c r="G6336" t="s">
        <v>33</v>
      </c>
      <c r="H6336" t="s">
        <v>46</v>
      </c>
      <c r="I6336" t="s">
        <v>40</v>
      </c>
      <c r="J6336" t="s">
        <v>33</v>
      </c>
      <c r="K6336">
        <v>62.936798000000003</v>
      </c>
      <c r="L6336">
        <v>4.6379169999999998</v>
      </c>
      <c r="M6336">
        <v>53.152000000000001</v>
      </c>
      <c r="N6336">
        <v>71.998999999999995</v>
      </c>
      <c r="O6336" t="s">
        <v>35</v>
      </c>
      <c r="P6336" t="s">
        <v>12772</v>
      </c>
      <c r="Q6336">
        <v>9.0619999999999994</v>
      </c>
      <c r="R6336">
        <v>9.7850000000000001</v>
      </c>
      <c r="S6336">
        <v>37051</v>
      </c>
      <c r="T6336">
        <v>3690</v>
      </c>
      <c r="U6336">
        <v>31291</v>
      </c>
      <c r="V6336">
        <v>42386</v>
      </c>
      <c r="W6336">
        <v>257</v>
      </c>
      <c r="X6336">
        <v>175</v>
      </c>
      <c r="Y6336">
        <v>0</v>
      </c>
      <c r="Z6336">
        <v>0</v>
      </c>
      <c r="AA6336">
        <v>0</v>
      </c>
      <c r="AB6336">
        <v>1</v>
      </c>
      <c r="AC6336" t="s">
        <v>2161</v>
      </c>
      <c r="AD6336" t="s">
        <v>12534</v>
      </c>
      <c r="AE6336">
        <v>2.36</v>
      </c>
    </row>
    <row r="6337" spans="1:31">
      <c r="A6337" t="s">
        <v>12773</v>
      </c>
      <c r="B6337">
        <v>2012</v>
      </c>
      <c r="C6337" t="s">
        <v>12534</v>
      </c>
      <c r="D6337" t="s">
        <v>33</v>
      </c>
      <c r="E6337" t="s">
        <v>33</v>
      </c>
      <c r="F6337" t="s">
        <v>219</v>
      </c>
      <c r="G6337" t="s">
        <v>33</v>
      </c>
      <c r="H6337" t="s">
        <v>46</v>
      </c>
      <c r="I6337" t="s">
        <v>43</v>
      </c>
      <c r="J6337" t="s">
        <v>33</v>
      </c>
      <c r="K6337">
        <v>53.524020999999998</v>
      </c>
      <c r="L6337">
        <v>4.8871019999999996</v>
      </c>
      <c r="M6337">
        <v>43.515999999999998</v>
      </c>
      <c r="N6337">
        <v>63.326999999999998</v>
      </c>
      <c r="O6337" t="s">
        <v>35</v>
      </c>
      <c r="P6337" t="s">
        <v>12774</v>
      </c>
      <c r="Q6337">
        <v>9.8030000000000008</v>
      </c>
      <c r="R6337">
        <v>10.007999999999999</v>
      </c>
      <c r="S6337">
        <v>33072</v>
      </c>
      <c r="T6337">
        <v>3931</v>
      </c>
      <c r="U6337">
        <v>26888</v>
      </c>
      <c r="V6337">
        <v>39129</v>
      </c>
      <c r="W6337">
        <v>171</v>
      </c>
      <c r="X6337">
        <v>107</v>
      </c>
      <c r="Y6337">
        <v>0</v>
      </c>
      <c r="Z6337">
        <v>0</v>
      </c>
      <c r="AA6337">
        <v>0</v>
      </c>
      <c r="AB6337">
        <v>1</v>
      </c>
      <c r="AC6337" t="s">
        <v>540</v>
      </c>
      <c r="AD6337" t="s">
        <v>12534</v>
      </c>
      <c r="AE6337">
        <v>1.63</v>
      </c>
    </row>
    <row r="6338" spans="1:31">
      <c r="A6338" t="s">
        <v>12775</v>
      </c>
      <c r="B6338">
        <v>2012</v>
      </c>
      <c r="C6338" t="s">
        <v>12534</v>
      </c>
      <c r="D6338" t="s">
        <v>33</v>
      </c>
      <c r="E6338" t="s">
        <v>33</v>
      </c>
      <c r="F6338" t="s">
        <v>219</v>
      </c>
      <c r="G6338" t="s">
        <v>33</v>
      </c>
      <c r="H6338" t="s">
        <v>54</v>
      </c>
      <c r="I6338" t="s">
        <v>33</v>
      </c>
      <c r="J6338" t="s">
        <v>33</v>
      </c>
      <c r="K6338">
        <v>49.095129999999997</v>
      </c>
      <c r="L6338">
        <v>2.1399080000000001</v>
      </c>
      <c r="M6338">
        <v>44.826000000000001</v>
      </c>
      <c r="N6338">
        <v>53.374000000000002</v>
      </c>
      <c r="O6338" t="s">
        <v>35</v>
      </c>
      <c r="P6338" t="s">
        <v>12776</v>
      </c>
      <c r="Q6338">
        <v>4.2789999999999999</v>
      </c>
      <c r="R6338">
        <v>4.2690000000000001</v>
      </c>
      <c r="S6338">
        <v>113102</v>
      </c>
      <c r="T6338">
        <v>6541</v>
      </c>
      <c r="U6338">
        <v>103268</v>
      </c>
      <c r="V6338">
        <v>122958</v>
      </c>
      <c r="W6338">
        <v>929</v>
      </c>
      <c r="X6338">
        <v>488</v>
      </c>
      <c r="Y6338">
        <v>0</v>
      </c>
      <c r="Z6338">
        <v>0</v>
      </c>
      <c r="AA6338">
        <v>0</v>
      </c>
      <c r="AB6338">
        <v>1</v>
      </c>
      <c r="AC6338" t="s">
        <v>12777</v>
      </c>
      <c r="AD6338" t="s">
        <v>12534</v>
      </c>
      <c r="AE6338">
        <v>1.7</v>
      </c>
    </row>
    <row r="6339" spans="1:31">
      <c r="A6339" t="s">
        <v>12778</v>
      </c>
      <c r="B6339">
        <v>2012</v>
      </c>
      <c r="C6339" t="s">
        <v>12534</v>
      </c>
      <c r="D6339" t="s">
        <v>33</v>
      </c>
      <c r="E6339" t="s">
        <v>33</v>
      </c>
      <c r="F6339" t="s">
        <v>219</v>
      </c>
      <c r="G6339" t="s">
        <v>33</v>
      </c>
      <c r="H6339" t="s">
        <v>54</v>
      </c>
      <c r="I6339" t="s">
        <v>40</v>
      </c>
      <c r="J6339" t="s">
        <v>33</v>
      </c>
      <c r="K6339">
        <v>46.713427000000003</v>
      </c>
      <c r="L6339">
        <v>2.755684</v>
      </c>
      <c r="M6339">
        <v>41.216000000000001</v>
      </c>
      <c r="N6339">
        <v>52.271000000000001</v>
      </c>
      <c r="O6339" t="s">
        <v>35</v>
      </c>
      <c r="P6339" t="s">
        <v>12779</v>
      </c>
      <c r="Q6339">
        <v>5.5579999999999998</v>
      </c>
      <c r="R6339">
        <v>5.4980000000000002</v>
      </c>
      <c r="S6339">
        <v>54600</v>
      </c>
      <c r="T6339">
        <v>4587</v>
      </c>
      <c r="U6339">
        <v>48174</v>
      </c>
      <c r="V6339">
        <v>61096</v>
      </c>
      <c r="W6339">
        <v>589</v>
      </c>
      <c r="X6339">
        <v>302</v>
      </c>
      <c r="Y6339">
        <v>0</v>
      </c>
      <c r="Z6339">
        <v>0</v>
      </c>
      <c r="AA6339">
        <v>0</v>
      </c>
      <c r="AB6339">
        <v>1</v>
      </c>
      <c r="AC6339" t="s">
        <v>2877</v>
      </c>
      <c r="AD6339" t="s">
        <v>12534</v>
      </c>
      <c r="AE6339">
        <v>1.79</v>
      </c>
    </row>
    <row r="6340" spans="1:31">
      <c r="A6340" t="s">
        <v>12780</v>
      </c>
      <c r="B6340">
        <v>2012</v>
      </c>
      <c r="C6340" t="s">
        <v>12534</v>
      </c>
      <c r="D6340" t="s">
        <v>33</v>
      </c>
      <c r="E6340" t="s">
        <v>33</v>
      </c>
      <c r="F6340" t="s">
        <v>219</v>
      </c>
      <c r="G6340" t="s">
        <v>33</v>
      </c>
      <c r="H6340" t="s">
        <v>54</v>
      </c>
      <c r="I6340" t="s">
        <v>43</v>
      </c>
      <c r="J6340" t="s">
        <v>33</v>
      </c>
      <c r="K6340">
        <v>51.548039000000003</v>
      </c>
      <c r="L6340">
        <v>3.051364</v>
      </c>
      <c r="M6340">
        <v>45.402000000000001</v>
      </c>
      <c r="N6340">
        <v>57.66</v>
      </c>
      <c r="O6340" t="s">
        <v>35</v>
      </c>
      <c r="P6340" t="s">
        <v>12781</v>
      </c>
      <c r="Q6340">
        <v>6.1120000000000001</v>
      </c>
      <c r="R6340">
        <v>6.1459999999999999</v>
      </c>
      <c r="S6340">
        <v>58502</v>
      </c>
      <c r="T6340">
        <v>4703</v>
      </c>
      <c r="U6340">
        <v>51527</v>
      </c>
      <c r="V6340">
        <v>65438</v>
      </c>
      <c r="W6340">
        <v>340</v>
      </c>
      <c r="X6340">
        <v>186</v>
      </c>
      <c r="Y6340">
        <v>0</v>
      </c>
      <c r="Z6340">
        <v>0</v>
      </c>
      <c r="AA6340">
        <v>0</v>
      </c>
      <c r="AB6340">
        <v>1</v>
      </c>
      <c r="AC6340" t="s">
        <v>12782</v>
      </c>
      <c r="AD6340" t="s">
        <v>12534</v>
      </c>
      <c r="AE6340">
        <v>1.26</v>
      </c>
    </row>
    <row r="6341" spans="1:31">
      <c r="A6341" t="s">
        <v>12783</v>
      </c>
      <c r="B6341">
        <v>2012</v>
      </c>
      <c r="C6341" t="s">
        <v>12534</v>
      </c>
      <c r="D6341" t="s">
        <v>33</v>
      </c>
      <c r="E6341" t="s">
        <v>33</v>
      </c>
      <c r="F6341" t="s">
        <v>219</v>
      </c>
      <c r="G6341" t="s">
        <v>33</v>
      </c>
      <c r="H6341" t="s">
        <v>62</v>
      </c>
      <c r="I6341" t="s">
        <v>33</v>
      </c>
      <c r="J6341" t="s">
        <v>33</v>
      </c>
      <c r="K6341">
        <v>39.287851000000003</v>
      </c>
      <c r="L6341">
        <v>1.715374</v>
      </c>
      <c r="M6341">
        <v>35.909999999999997</v>
      </c>
      <c r="N6341">
        <v>42.744</v>
      </c>
      <c r="O6341" t="s">
        <v>35</v>
      </c>
      <c r="P6341" t="s">
        <v>12784</v>
      </c>
      <c r="Q6341">
        <v>3.456</v>
      </c>
      <c r="R6341">
        <v>3.3780000000000001</v>
      </c>
      <c r="S6341">
        <v>100658</v>
      </c>
      <c r="T6341">
        <v>4779</v>
      </c>
      <c r="U6341">
        <v>92003</v>
      </c>
      <c r="V6341">
        <v>109513</v>
      </c>
      <c r="W6341">
        <v>1096</v>
      </c>
      <c r="X6341">
        <v>501</v>
      </c>
      <c r="Y6341">
        <v>0</v>
      </c>
      <c r="Z6341">
        <v>0</v>
      </c>
      <c r="AA6341">
        <v>0</v>
      </c>
      <c r="AB6341">
        <v>1</v>
      </c>
      <c r="AC6341" t="s">
        <v>12785</v>
      </c>
      <c r="AD6341" t="s">
        <v>12534</v>
      </c>
      <c r="AE6341">
        <v>1.35</v>
      </c>
    </row>
    <row r="6342" spans="1:31">
      <c r="A6342" t="s">
        <v>12786</v>
      </c>
      <c r="B6342">
        <v>2012</v>
      </c>
      <c r="C6342" t="s">
        <v>12534</v>
      </c>
      <c r="D6342" t="s">
        <v>33</v>
      </c>
      <c r="E6342" t="s">
        <v>33</v>
      </c>
      <c r="F6342" t="s">
        <v>219</v>
      </c>
      <c r="G6342" t="s">
        <v>33</v>
      </c>
      <c r="H6342" t="s">
        <v>62</v>
      </c>
      <c r="I6342" t="s">
        <v>40</v>
      </c>
      <c r="J6342" t="s">
        <v>33</v>
      </c>
      <c r="K6342">
        <v>35.673658000000003</v>
      </c>
      <c r="L6342">
        <v>2.2749060000000001</v>
      </c>
      <c r="M6342">
        <v>31.213999999999999</v>
      </c>
      <c r="N6342">
        <v>40.326000000000001</v>
      </c>
      <c r="O6342" t="s">
        <v>35</v>
      </c>
      <c r="P6342" t="s">
        <v>12787</v>
      </c>
      <c r="Q6342">
        <v>4.6520000000000001</v>
      </c>
      <c r="R6342">
        <v>4.46</v>
      </c>
      <c r="S6342">
        <v>47965</v>
      </c>
      <c r="T6342">
        <v>3208</v>
      </c>
      <c r="U6342">
        <v>41969</v>
      </c>
      <c r="V6342">
        <v>54220</v>
      </c>
      <c r="W6342">
        <v>673</v>
      </c>
      <c r="X6342">
        <v>302</v>
      </c>
      <c r="Y6342">
        <v>0</v>
      </c>
      <c r="Z6342">
        <v>0</v>
      </c>
      <c r="AA6342">
        <v>0</v>
      </c>
      <c r="AB6342">
        <v>1</v>
      </c>
      <c r="AC6342" t="s">
        <v>3051</v>
      </c>
      <c r="AD6342" t="s">
        <v>12534</v>
      </c>
      <c r="AE6342">
        <v>1.52</v>
      </c>
    </row>
    <row r="6343" spans="1:31">
      <c r="A6343" t="s">
        <v>12788</v>
      </c>
      <c r="B6343">
        <v>2012</v>
      </c>
      <c r="C6343" t="s">
        <v>12534</v>
      </c>
      <c r="D6343" t="s">
        <v>33</v>
      </c>
      <c r="E6343" t="s">
        <v>33</v>
      </c>
      <c r="F6343" t="s">
        <v>219</v>
      </c>
      <c r="G6343" t="s">
        <v>33</v>
      </c>
      <c r="H6343" t="s">
        <v>62</v>
      </c>
      <c r="I6343" t="s">
        <v>43</v>
      </c>
      <c r="J6343" t="s">
        <v>33</v>
      </c>
      <c r="K6343">
        <v>43.279178000000002</v>
      </c>
      <c r="L6343">
        <v>3.4244219999999999</v>
      </c>
      <c r="M6343">
        <v>36.475000000000001</v>
      </c>
      <c r="N6343">
        <v>50.276000000000003</v>
      </c>
      <c r="O6343" t="s">
        <v>35</v>
      </c>
      <c r="P6343" t="s">
        <v>12789</v>
      </c>
      <c r="Q6343">
        <v>6.9969999999999999</v>
      </c>
      <c r="R6343">
        <v>6.8040000000000003</v>
      </c>
      <c r="S6343">
        <v>52693</v>
      </c>
      <c r="T6343">
        <v>4740</v>
      </c>
      <c r="U6343">
        <v>44408</v>
      </c>
      <c r="V6343">
        <v>61212</v>
      </c>
      <c r="W6343">
        <v>423</v>
      </c>
      <c r="X6343">
        <v>199</v>
      </c>
      <c r="Y6343">
        <v>0</v>
      </c>
      <c r="Z6343">
        <v>0</v>
      </c>
      <c r="AA6343">
        <v>0</v>
      </c>
      <c r="AB6343">
        <v>1</v>
      </c>
      <c r="AC6343" t="s">
        <v>12790</v>
      </c>
      <c r="AD6343" t="s">
        <v>12534</v>
      </c>
      <c r="AE6343">
        <v>2.02</v>
      </c>
    </row>
    <row r="6344" spans="1:31">
      <c r="A6344" t="s">
        <v>12791</v>
      </c>
      <c r="B6344">
        <v>2012</v>
      </c>
      <c r="C6344" t="s">
        <v>12534</v>
      </c>
      <c r="D6344" t="s">
        <v>33</v>
      </c>
      <c r="E6344" t="s">
        <v>33</v>
      </c>
      <c r="F6344" t="s">
        <v>219</v>
      </c>
      <c r="G6344" t="s">
        <v>33</v>
      </c>
      <c r="H6344" t="s">
        <v>68</v>
      </c>
      <c r="I6344" t="s">
        <v>33</v>
      </c>
      <c r="J6344" t="s">
        <v>33</v>
      </c>
      <c r="K6344">
        <v>37.566310999999999</v>
      </c>
      <c r="L6344">
        <v>1.6965129999999999</v>
      </c>
      <c r="M6344">
        <v>34.231000000000002</v>
      </c>
      <c r="N6344">
        <v>40.991</v>
      </c>
      <c r="O6344" t="s">
        <v>35</v>
      </c>
      <c r="P6344" t="s">
        <v>12792</v>
      </c>
      <c r="Q6344">
        <v>3.4249999999999998</v>
      </c>
      <c r="R6344">
        <v>3.335</v>
      </c>
      <c r="S6344">
        <v>105559</v>
      </c>
      <c r="T6344">
        <v>5879</v>
      </c>
      <c r="U6344">
        <v>96188</v>
      </c>
      <c r="V6344">
        <v>115183</v>
      </c>
      <c r="W6344">
        <v>1162</v>
      </c>
      <c r="X6344">
        <v>497</v>
      </c>
      <c r="Y6344">
        <v>0</v>
      </c>
      <c r="Z6344">
        <v>0</v>
      </c>
      <c r="AA6344">
        <v>0</v>
      </c>
      <c r="AB6344">
        <v>1</v>
      </c>
      <c r="AC6344" t="s">
        <v>12793</v>
      </c>
      <c r="AD6344" t="s">
        <v>12534</v>
      </c>
      <c r="AE6344">
        <v>1.42</v>
      </c>
    </row>
    <row r="6345" spans="1:31">
      <c r="A6345" t="s">
        <v>12794</v>
      </c>
      <c r="B6345">
        <v>2012</v>
      </c>
      <c r="C6345" t="s">
        <v>12534</v>
      </c>
      <c r="D6345" t="s">
        <v>33</v>
      </c>
      <c r="E6345" t="s">
        <v>33</v>
      </c>
      <c r="F6345" t="s">
        <v>219</v>
      </c>
      <c r="G6345" t="s">
        <v>33</v>
      </c>
      <c r="H6345" t="s">
        <v>68</v>
      </c>
      <c r="I6345" t="s">
        <v>40</v>
      </c>
      <c r="J6345" t="s">
        <v>33</v>
      </c>
      <c r="K6345">
        <v>41.584470000000003</v>
      </c>
      <c r="L6345">
        <v>2.762003</v>
      </c>
      <c r="M6345">
        <v>36.119</v>
      </c>
      <c r="N6345">
        <v>47.207999999999998</v>
      </c>
      <c r="O6345" t="s">
        <v>35</v>
      </c>
      <c r="P6345" t="s">
        <v>12795</v>
      </c>
      <c r="Q6345">
        <v>5.6230000000000002</v>
      </c>
      <c r="R6345">
        <v>5.4660000000000002</v>
      </c>
      <c r="S6345">
        <v>61135</v>
      </c>
      <c r="T6345">
        <v>4863</v>
      </c>
      <c r="U6345">
        <v>53100</v>
      </c>
      <c r="V6345">
        <v>69402</v>
      </c>
      <c r="W6345">
        <v>658</v>
      </c>
      <c r="X6345">
        <v>304</v>
      </c>
      <c r="Y6345">
        <v>0</v>
      </c>
      <c r="Z6345">
        <v>0</v>
      </c>
      <c r="AA6345">
        <v>0</v>
      </c>
      <c r="AB6345">
        <v>1</v>
      </c>
      <c r="AC6345" t="s">
        <v>11857</v>
      </c>
      <c r="AD6345" t="s">
        <v>12534</v>
      </c>
      <c r="AE6345">
        <v>2.06</v>
      </c>
    </row>
    <row r="6346" spans="1:31">
      <c r="A6346" t="s">
        <v>12796</v>
      </c>
      <c r="B6346">
        <v>2012</v>
      </c>
      <c r="C6346" t="s">
        <v>12534</v>
      </c>
      <c r="D6346" t="s">
        <v>33</v>
      </c>
      <c r="E6346" t="s">
        <v>33</v>
      </c>
      <c r="F6346" t="s">
        <v>219</v>
      </c>
      <c r="G6346" t="s">
        <v>33</v>
      </c>
      <c r="H6346" t="s">
        <v>68</v>
      </c>
      <c r="I6346" t="s">
        <v>43</v>
      </c>
      <c r="J6346" t="s">
        <v>33</v>
      </c>
      <c r="K6346">
        <v>33.157231000000003</v>
      </c>
      <c r="L6346">
        <v>2.2806139999999999</v>
      </c>
      <c r="M6346">
        <v>28.704999999999998</v>
      </c>
      <c r="N6346">
        <v>37.844999999999999</v>
      </c>
      <c r="O6346" t="s">
        <v>35</v>
      </c>
      <c r="P6346" t="s">
        <v>12797</v>
      </c>
      <c r="Q6346">
        <v>4.6879999999999997</v>
      </c>
      <c r="R6346">
        <v>4.452</v>
      </c>
      <c r="S6346">
        <v>44424</v>
      </c>
      <c r="T6346">
        <v>3351</v>
      </c>
      <c r="U6346">
        <v>38459</v>
      </c>
      <c r="V6346">
        <v>50704</v>
      </c>
      <c r="W6346">
        <v>504</v>
      </c>
      <c r="X6346">
        <v>193</v>
      </c>
      <c r="Y6346">
        <v>0</v>
      </c>
      <c r="Z6346">
        <v>0</v>
      </c>
      <c r="AA6346">
        <v>0</v>
      </c>
      <c r="AB6346">
        <v>1</v>
      </c>
      <c r="AC6346" t="s">
        <v>12798</v>
      </c>
      <c r="AD6346" t="s">
        <v>12534</v>
      </c>
      <c r="AE6346">
        <v>1.18</v>
      </c>
    </row>
    <row r="6347" spans="1:31">
      <c r="A6347" t="s">
        <v>12799</v>
      </c>
      <c r="B6347">
        <v>2012</v>
      </c>
      <c r="C6347" t="s">
        <v>12534</v>
      </c>
      <c r="D6347" t="s">
        <v>33</v>
      </c>
      <c r="E6347" t="s">
        <v>33</v>
      </c>
      <c r="F6347" t="s">
        <v>219</v>
      </c>
      <c r="G6347" t="s">
        <v>33</v>
      </c>
      <c r="H6347" t="s">
        <v>74</v>
      </c>
      <c r="I6347" t="s">
        <v>33</v>
      </c>
      <c r="J6347" t="s">
        <v>33</v>
      </c>
      <c r="K6347">
        <v>26.467006999999999</v>
      </c>
      <c r="L6347">
        <v>1.6826479999999999</v>
      </c>
      <c r="M6347">
        <v>23.204999999999998</v>
      </c>
      <c r="N6347">
        <v>29.931999999999999</v>
      </c>
      <c r="O6347" t="s">
        <v>35</v>
      </c>
      <c r="P6347" t="s">
        <v>12800</v>
      </c>
      <c r="Q6347">
        <v>3.4649999999999999</v>
      </c>
      <c r="R6347">
        <v>3.262</v>
      </c>
      <c r="S6347">
        <v>65136</v>
      </c>
      <c r="T6347">
        <v>4560</v>
      </c>
      <c r="U6347">
        <v>57108</v>
      </c>
      <c r="V6347">
        <v>73665</v>
      </c>
      <c r="W6347">
        <v>1028</v>
      </c>
      <c r="X6347">
        <v>310</v>
      </c>
      <c r="Y6347">
        <v>0</v>
      </c>
      <c r="Z6347">
        <v>0</v>
      </c>
      <c r="AA6347">
        <v>0</v>
      </c>
      <c r="AB6347">
        <v>1</v>
      </c>
      <c r="AC6347" t="s">
        <v>12801</v>
      </c>
      <c r="AD6347" t="s">
        <v>12534</v>
      </c>
      <c r="AE6347">
        <v>1.49</v>
      </c>
    </row>
    <row r="6348" spans="1:31">
      <c r="A6348" t="s">
        <v>12802</v>
      </c>
      <c r="B6348">
        <v>2012</v>
      </c>
      <c r="C6348" t="s">
        <v>12534</v>
      </c>
      <c r="D6348" t="s">
        <v>33</v>
      </c>
      <c r="E6348" t="s">
        <v>33</v>
      </c>
      <c r="F6348" t="s">
        <v>219</v>
      </c>
      <c r="G6348" t="s">
        <v>33</v>
      </c>
      <c r="H6348" t="s">
        <v>74</v>
      </c>
      <c r="I6348" t="s">
        <v>40</v>
      </c>
      <c r="J6348" t="s">
        <v>33</v>
      </c>
      <c r="K6348">
        <v>29.584429</v>
      </c>
      <c r="L6348">
        <v>2.2064469999999998</v>
      </c>
      <c r="M6348">
        <v>25.300999999999998</v>
      </c>
      <c r="N6348">
        <v>34.152000000000001</v>
      </c>
      <c r="O6348" t="s">
        <v>35</v>
      </c>
      <c r="P6348" t="s">
        <v>12803</v>
      </c>
      <c r="Q6348">
        <v>4.5679999999999996</v>
      </c>
      <c r="R6348">
        <v>4.2830000000000004</v>
      </c>
      <c r="S6348">
        <v>33015</v>
      </c>
      <c r="T6348">
        <v>2909</v>
      </c>
      <c r="U6348">
        <v>28235</v>
      </c>
      <c r="V6348">
        <v>38113</v>
      </c>
      <c r="W6348">
        <v>564</v>
      </c>
      <c r="X6348">
        <v>179</v>
      </c>
      <c r="Y6348">
        <v>0</v>
      </c>
      <c r="Z6348">
        <v>0</v>
      </c>
      <c r="AA6348">
        <v>0</v>
      </c>
      <c r="AB6348">
        <v>1</v>
      </c>
      <c r="AC6348" t="s">
        <v>543</v>
      </c>
      <c r="AD6348" t="s">
        <v>12534</v>
      </c>
      <c r="AE6348">
        <v>1.32</v>
      </c>
    </row>
    <row r="6349" spans="1:31">
      <c r="A6349" t="s">
        <v>12804</v>
      </c>
      <c r="B6349">
        <v>2012</v>
      </c>
      <c r="C6349" t="s">
        <v>12534</v>
      </c>
      <c r="D6349" t="s">
        <v>33</v>
      </c>
      <c r="E6349" t="s">
        <v>33</v>
      </c>
      <c r="F6349" t="s">
        <v>219</v>
      </c>
      <c r="G6349" t="s">
        <v>33</v>
      </c>
      <c r="H6349" t="s">
        <v>74</v>
      </c>
      <c r="I6349" t="s">
        <v>43</v>
      </c>
      <c r="J6349" t="s">
        <v>33</v>
      </c>
      <c r="K6349">
        <v>23.880586999999998</v>
      </c>
      <c r="L6349">
        <v>2.4813830000000001</v>
      </c>
      <c r="M6349">
        <v>19.137</v>
      </c>
      <c r="N6349">
        <v>29.155999999999999</v>
      </c>
      <c r="O6349" t="s">
        <v>35</v>
      </c>
      <c r="P6349" t="s">
        <v>12805</v>
      </c>
      <c r="Q6349">
        <v>5.2750000000000004</v>
      </c>
      <c r="R6349">
        <v>4.7439999999999998</v>
      </c>
      <c r="S6349">
        <v>32121</v>
      </c>
      <c r="T6349">
        <v>3623</v>
      </c>
      <c r="U6349">
        <v>25740</v>
      </c>
      <c r="V6349">
        <v>39217</v>
      </c>
      <c r="W6349">
        <v>464</v>
      </c>
      <c r="X6349">
        <v>131</v>
      </c>
      <c r="Y6349">
        <v>0</v>
      </c>
      <c r="Z6349">
        <v>0</v>
      </c>
      <c r="AA6349">
        <v>0</v>
      </c>
      <c r="AB6349">
        <v>1</v>
      </c>
      <c r="AC6349" t="s">
        <v>544</v>
      </c>
      <c r="AD6349" t="s">
        <v>12534</v>
      </c>
      <c r="AE6349">
        <v>1.57</v>
      </c>
    </row>
    <row r="6350" spans="1:31">
      <c r="A6350" t="s">
        <v>12806</v>
      </c>
      <c r="B6350">
        <v>2012</v>
      </c>
      <c r="C6350" t="s">
        <v>12534</v>
      </c>
      <c r="D6350" t="s">
        <v>33</v>
      </c>
      <c r="E6350" t="s">
        <v>33</v>
      </c>
      <c r="F6350" t="s">
        <v>219</v>
      </c>
      <c r="G6350" t="s">
        <v>33</v>
      </c>
      <c r="H6350" t="s">
        <v>81</v>
      </c>
      <c r="I6350" t="s">
        <v>33</v>
      </c>
      <c r="J6350" t="s">
        <v>33</v>
      </c>
      <c r="K6350">
        <v>14.532000999999999</v>
      </c>
      <c r="L6350">
        <v>1.358582</v>
      </c>
      <c r="M6350">
        <v>11.957000000000001</v>
      </c>
      <c r="N6350">
        <v>17.422999999999998</v>
      </c>
      <c r="O6350" t="s">
        <v>35</v>
      </c>
      <c r="P6350" t="s">
        <v>1667</v>
      </c>
      <c r="Q6350">
        <v>2.891</v>
      </c>
      <c r="R6350">
        <v>2.5750000000000002</v>
      </c>
      <c r="S6350">
        <v>25095</v>
      </c>
      <c r="T6350">
        <v>2559</v>
      </c>
      <c r="U6350">
        <v>20647</v>
      </c>
      <c r="V6350">
        <v>30086</v>
      </c>
      <c r="W6350">
        <v>875</v>
      </c>
      <c r="X6350">
        <v>150</v>
      </c>
      <c r="Y6350">
        <v>0</v>
      </c>
      <c r="Z6350">
        <v>0</v>
      </c>
      <c r="AA6350">
        <v>0</v>
      </c>
      <c r="AB6350">
        <v>1</v>
      </c>
      <c r="AC6350" t="s">
        <v>631</v>
      </c>
      <c r="AD6350" t="s">
        <v>12534</v>
      </c>
      <c r="AE6350">
        <v>1.3</v>
      </c>
    </row>
    <row r="6351" spans="1:31">
      <c r="A6351" t="s">
        <v>12807</v>
      </c>
      <c r="B6351">
        <v>2012</v>
      </c>
      <c r="C6351" t="s">
        <v>12534</v>
      </c>
      <c r="D6351" t="s">
        <v>33</v>
      </c>
      <c r="E6351" t="s">
        <v>33</v>
      </c>
      <c r="F6351" t="s">
        <v>219</v>
      </c>
      <c r="G6351" t="s">
        <v>33</v>
      </c>
      <c r="H6351" t="s">
        <v>81</v>
      </c>
      <c r="I6351" t="s">
        <v>40</v>
      </c>
      <c r="J6351" t="s">
        <v>33</v>
      </c>
      <c r="K6351">
        <v>17.632603</v>
      </c>
      <c r="L6351">
        <v>2.1167660000000001</v>
      </c>
      <c r="M6351">
        <v>13.646000000000001</v>
      </c>
      <c r="N6351">
        <v>22.221</v>
      </c>
      <c r="O6351" t="s">
        <v>35</v>
      </c>
      <c r="P6351" t="s">
        <v>12808</v>
      </c>
      <c r="Q6351">
        <v>4.5880000000000001</v>
      </c>
      <c r="R6351">
        <v>3.9860000000000002</v>
      </c>
      <c r="S6351">
        <v>13490</v>
      </c>
      <c r="T6351">
        <v>1812</v>
      </c>
      <c r="U6351">
        <v>10440</v>
      </c>
      <c r="V6351">
        <v>17000</v>
      </c>
      <c r="W6351">
        <v>436</v>
      </c>
      <c r="X6351">
        <v>91</v>
      </c>
      <c r="Y6351">
        <v>0</v>
      </c>
      <c r="Z6351">
        <v>0</v>
      </c>
      <c r="AA6351">
        <v>0</v>
      </c>
      <c r="AB6351">
        <v>1</v>
      </c>
      <c r="AC6351" t="s">
        <v>1213</v>
      </c>
      <c r="AD6351" t="s">
        <v>12534</v>
      </c>
      <c r="AE6351">
        <v>1.34</v>
      </c>
    </row>
    <row r="6352" spans="1:31">
      <c r="A6352" t="s">
        <v>12809</v>
      </c>
      <c r="B6352">
        <v>2012</v>
      </c>
      <c r="C6352" t="s">
        <v>12534</v>
      </c>
      <c r="D6352" t="s">
        <v>33</v>
      </c>
      <c r="E6352" t="s">
        <v>33</v>
      </c>
      <c r="F6352" t="s">
        <v>219</v>
      </c>
      <c r="G6352" t="s">
        <v>33</v>
      </c>
      <c r="H6352" t="s">
        <v>81</v>
      </c>
      <c r="I6352" t="s">
        <v>43</v>
      </c>
      <c r="J6352" t="s">
        <v>33</v>
      </c>
      <c r="K6352">
        <v>12.065597</v>
      </c>
      <c r="L6352">
        <v>1.9135519999999999</v>
      </c>
      <c r="M6352">
        <v>8.5519999999999996</v>
      </c>
      <c r="N6352">
        <v>16.376000000000001</v>
      </c>
      <c r="O6352" t="s">
        <v>35</v>
      </c>
      <c r="P6352" t="s">
        <v>12810</v>
      </c>
      <c r="Q6352">
        <v>4.3109999999999999</v>
      </c>
      <c r="R6352">
        <v>3.5139999999999998</v>
      </c>
      <c r="S6352">
        <v>11605</v>
      </c>
      <c r="T6352">
        <v>1882</v>
      </c>
      <c r="U6352">
        <v>8225</v>
      </c>
      <c r="V6352">
        <v>15751</v>
      </c>
      <c r="W6352">
        <v>439</v>
      </c>
      <c r="X6352">
        <v>59</v>
      </c>
      <c r="Y6352">
        <v>0</v>
      </c>
      <c r="Z6352">
        <v>0</v>
      </c>
      <c r="AA6352">
        <v>0</v>
      </c>
      <c r="AB6352">
        <v>1</v>
      </c>
      <c r="AC6352" t="s">
        <v>591</v>
      </c>
      <c r="AD6352" t="s">
        <v>12534</v>
      </c>
      <c r="AE6352">
        <v>1.51</v>
      </c>
    </row>
    <row r="6353" spans="1:31">
      <c r="A6353" t="s">
        <v>12811</v>
      </c>
      <c r="B6353">
        <v>2012</v>
      </c>
      <c r="C6353" t="s">
        <v>12534</v>
      </c>
      <c r="D6353" t="s">
        <v>33</v>
      </c>
      <c r="E6353" t="s">
        <v>33</v>
      </c>
      <c r="F6353" t="s">
        <v>219</v>
      </c>
      <c r="G6353" t="s">
        <v>33</v>
      </c>
      <c r="H6353" t="s">
        <v>89</v>
      </c>
      <c r="I6353" t="s">
        <v>33</v>
      </c>
      <c r="J6353" t="s">
        <v>33</v>
      </c>
      <c r="K6353">
        <v>9.0556260000000002</v>
      </c>
      <c r="L6353">
        <v>1.282311</v>
      </c>
      <c r="M6353">
        <v>6.6920000000000002</v>
      </c>
      <c r="N6353">
        <v>11.914</v>
      </c>
      <c r="O6353" t="s">
        <v>35</v>
      </c>
      <c r="P6353" t="s">
        <v>12812</v>
      </c>
      <c r="Q6353">
        <v>2.859</v>
      </c>
      <c r="R6353">
        <v>2.363</v>
      </c>
      <c r="S6353">
        <v>10780</v>
      </c>
      <c r="T6353">
        <v>1529</v>
      </c>
      <c r="U6353">
        <v>7967</v>
      </c>
      <c r="V6353">
        <v>14183</v>
      </c>
      <c r="W6353">
        <v>645</v>
      </c>
      <c r="X6353">
        <v>70</v>
      </c>
      <c r="Y6353">
        <v>0</v>
      </c>
      <c r="Z6353">
        <v>0</v>
      </c>
      <c r="AA6353">
        <v>0</v>
      </c>
      <c r="AB6353">
        <v>1</v>
      </c>
      <c r="AC6353" t="s">
        <v>474</v>
      </c>
      <c r="AD6353" t="s">
        <v>12534</v>
      </c>
      <c r="AE6353">
        <v>1.29</v>
      </c>
    </row>
    <row r="6354" spans="1:31">
      <c r="A6354" t="s">
        <v>12813</v>
      </c>
      <c r="B6354">
        <v>2012</v>
      </c>
      <c r="C6354" t="s">
        <v>12534</v>
      </c>
      <c r="D6354" t="s">
        <v>33</v>
      </c>
      <c r="E6354" t="s">
        <v>33</v>
      </c>
      <c r="F6354" t="s">
        <v>219</v>
      </c>
      <c r="G6354" t="s">
        <v>33</v>
      </c>
      <c r="H6354" t="s">
        <v>89</v>
      </c>
      <c r="I6354" t="s">
        <v>40</v>
      </c>
      <c r="J6354" t="s">
        <v>33</v>
      </c>
      <c r="K6354">
        <v>11.571173</v>
      </c>
      <c r="L6354">
        <v>2.0983450000000001</v>
      </c>
      <c r="M6354">
        <v>7.7649999999999997</v>
      </c>
      <c r="N6354">
        <v>16.388999999999999</v>
      </c>
      <c r="O6354" t="s">
        <v>35</v>
      </c>
      <c r="P6354" t="s">
        <v>10210</v>
      </c>
      <c r="Q6354">
        <v>4.8179999999999996</v>
      </c>
      <c r="R6354">
        <v>3.8069999999999999</v>
      </c>
      <c r="S6354">
        <v>5740</v>
      </c>
      <c r="T6354">
        <v>1044</v>
      </c>
      <c r="U6354">
        <v>3851</v>
      </c>
      <c r="V6354">
        <v>8130</v>
      </c>
      <c r="W6354">
        <v>288</v>
      </c>
      <c r="X6354">
        <v>40</v>
      </c>
      <c r="Y6354">
        <v>0</v>
      </c>
      <c r="Z6354">
        <v>0</v>
      </c>
      <c r="AA6354">
        <v>0</v>
      </c>
      <c r="AB6354">
        <v>1</v>
      </c>
      <c r="AC6354" t="s">
        <v>478</v>
      </c>
      <c r="AD6354" t="s">
        <v>12534</v>
      </c>
      <c r="AE6354">
        <v>1.23</v>
      </c>
    </row>
    <row r="6355" spans="1:31">
      <c r="A6355" t="s">
        <v>12814</v>
      </c>
      <c r="B6355">
        <v>2012</v>
      </c>
      <c r="C6355" t="s">
        <v>12534</v>
      </c>
      <c r="D6355" t="s">
        <v>33</v>
      </c>
      <c r="E6355" t="s">
        <v>33</v>
      </c>
      <c r="F6355" t="s">
        <v>219</v>
      </c>
      <c r="G6355" t="s">
        <v>33</v>
      </c>
      <c r="H6355" t="s">
        <v>89</v>
      </c>
      <c r="I6355" t="s">
        <v>43</v>
      </c>
      <c r="J6355" t="s">
        <v>33</v>
      </c>
      <c r="K6355">
        <v>7.2587000000000002</v>
      </c>
      <c r="L6355">
        <v>1.681837</v>
      </c>
      <c r="M6355">
        <v>4.3090000000000002</v>
      </c>
      <c r="N6355">
        <v>11.321</v>
      </c>
      <c r="O6355" t="s">
        <v>35</v>
      </c>
      <c r="P6355" t="s">
        <v>12815</v>
      </c>
      <c r="Q6355">
        <v>4.0629999999999997</v>
      </c>
      <c r="R6355">
        <v>2.9489999999999998</v>
      </c>
      <c r="S6355">
        <v>5040</v>
      </c>
      <c r="T6355">
        <v>1165</v>
      </c>
      <c r="U6355">
        <v>2992</v>
      </c>
      <c r="V6355">
        <v>7862</v>
      </c>
      <c r="W6355">
        <v>357</v>
      </c>
      <c r="X6355">
        <v>30</v>
      </c>
      <c r="Y6355">
        <v>0</v>
      </c>
      <c r="Z6355">
        <v>0</v>
      </c>
      <c r="AA6355">
        <v>0</v>
      </c>
      <c r="AB6355">
        <v>1</v>
      </c>
      <c r="AC6355" t="s">
        <v>495</v>
      </c>
      <c r="AD6355" t="s">
        <v>12534</v>
      </c>
      <c r="AE6355">
        <v>1.5</v>
      </c>
    </row>
    <row r="6356" spans="1:31">
      <c r="A6356" t="s">
        <v>12816</v>
      </c>
      <c r="B6356">
        <v>2012</v>
      </c>
      <c r="C6356" t="s">
        <v>12534</v>
      </c>
      <c r="D6356" t="s">
        <v>33</v>
      </c>
      <c r="E6356" t="s">
        <v>33</v>
      </c>
      <c r="F6356" t="s">
        <v>219</v>
      </c>
      <c r="G6356" t="s">
        <v>33</v>
      </c>
      <c r="H6356" t="s">
        <v>33</v>
      </c>
      <c r="I6356" t="s">
        <v>33</v>
      </c>
      <c r="J6356" t="s">
        <v>33</v>
      </c>
      <c r="K6356">
        <v>35.287937999999997</v>
      </c>
      <c r="L6356">
        <v>0.85925399999999996</v>
      </c>
      <c r="M6356">
        <v>33.601999999999997</v>
      </c>
      <c r="N6356">
        <v>37.000999999999998</v>
      </c>
      <c r="O6356" t="s">
        <v>35</v>
      </c>
      <c r="P6356" t="s">
        <v>12817</v>
      </c>
      <c r="Q6356">
        <v>1.7130000000000001</v>
      </c>
      <c r="R6356">
        <v>1.6859999999999999</v>
      </c>
      <c r="S6356">
        <v>518112</v>
      </c>
      <c r="T6356">
        <v>15203</v>
      </c>
      <c r="U6356">
        <v>493363</v>
      </c>
      <c r="V6356">
        <v>543269</v>
      </c>
      <c r="W6356">
        <v>6287</v>
      </c>
      <c r="X6356">
        <v>2382</v>
      </c>
      <c r="Y6356">
        <v>0</v>
      </c>
      <c r="Z6356">
        <v>0</v>
      </c>
      <c r="AA6356">
        <v>0</v>
      </c>
      <c r="AB6356">
        <v>1</v>
      </c>
      <c r="AC6356" t="s">
        <v>12818</v>
      </c>
      <c r="AD6356" t="s">
        <v>12534</v>
      </c>
      <c r="AE6356">
        <v>2.0299999999999998</v>
      </c>
    </row>
    <row r="6357" spans="1:31">
      <c r="A6357" t="s">
        <v>12819</v>
      </c>
      <c r="B6357">
        <v>2012</v>
      </c>
      <c r="C6357" t="s">
        <v>12534</v>
      </c>
      <c r="D6357" t="s">
        <v>33</v>
      </c>
      <c r="E6357" t="s">
        <v>33</v>
      </c>
      <c r="F6357" t="s">
        <v>219</v>
      </c>
      <c r="G6357" t="s">
        <v>33</v>
      </c>
      <c r="H6357" t="s">
        <v>33</v>
      </c>
      <c r="I6357" t="s">
        <v>40</v>
      </c>
      <c r="J6357" t="s">
        <v>33</v>
      </c>
      <c r="K6357">
        <v>37.367263999999999</v>
      </c>
      <c r="L6357">
        <v>1.197792</v>
      </c>
      <c r="M6357">
        <v>35.014000000000003</v>
      </c>
      <c r="N6357">
        <v>39.765999999999998</v>
      </c>
      <c r="O6357" t="s">
        <v>35</v>
      </c>
      <c r="P6357" t="s">
        <v>12820</v>
      </c>
      <c r="Q6357">
        <v>2.399</v>
      </c>
      <c r="R6357">
        <v>2.3530000000000002</v>
      </c>
      <c r="S6357">
        <v>265884</v>
      </c>
      <c r="T6357">
        <v>10046</v>
      </c>
      <c r="U6357">
        <v>249138</v>
      </c>
      <c r="V6357">
        <v>282954</v>
      </c>
      <c r="W6357">
        <v>3525</v>
      </c>
      <c r="X6357">
        <v>1438</v>
      </c>
      <c r="Y6357">
        <v>0</v>
      </c>
      <c r="Z6357">
        <v>0</v>
      </c>
      <c r="AA6357">
        <v>0</v>
      </c>
      <c r="AB6357">
        <v>1</v>
      </c>
      <c r="AC6357" t="s">
        <v>12821</v>
      </c>
      <c r="AD6357" t="s">
        <v>12534</v>
      </c>
      <c r="AE6357">
        <v>2.16</v>
      </c>
    </row>
    <row r="6358" spans="1:31">
      <c r="A6358" t="s">
        <v>12822</v>
      </c>
      <c r="B6358">
        <v>2012</v>
      </c>
      <c r="C6358" t="s">
        <v>12534</v>
      </c>
      <c r="D6358" t="s">
        <v>33</v>
      </c>
      <c r="E6358" t="s">
        <v>33</v>
      </c>
      <c r="F6358" t="s">
        <v>219</v>
      </c>
      <c r="G6358" t="s">
        <v>33</v>
      </c>
      <c r="H6358" t="s">
        <v>33</v>
      </c>
      <c r="I6358" t="s">
        <v>43</v>
      </c>
      <c r="J6358" t="s">
        <v>33</v>
      </c>
      <c r="K6358">
        <v>33.332692000000002</v>
      </c>
      <c r="L6358">
        <v>1.2376689999999999</v>
      </c>
      <c r="M6358">
        <v>30.908999999999999</v>
      </c>
      <c r="N6358">
        <v>35.823999999999998</v>
      </c>
      <c r="O6358" t="s">
        <v>35</v>
      </c>
      <c r="P6358" t="s">
        <v>12823</v>
      </c>
      <c r="Q6358">
        <v>2.492</v>
      </c>
      <c r="R6358">
        <v>2.4239999999999999</v>
      </c>
      <c r="S6358">
        <v>252228</v>
      </c>
      <c r="T6358">
        <v>10363</v>
      </c>
      <c r="U6358">
        <v>233885</v>
      </c>
      <c r="V6358">
        <v>271082</v>
      </c>
      <c r="W6358">
        <v>2762</v>
      </c>
      <c r="X6358">
        <v>944</v>
      </c>
      <c r="Y6358">
        <v>0</v>
      </c>
      <c r="Z6358">
        <v>0</v>
      </c>
      <c r="AA6358">
        <v>0</v>
      </c>
      <c r="AB6358">
        <v>1</v>
      </c>
      <c r="AC6358" t="s">
        <v>871</v>
      </c>
      <c r="AD6358" t="s">
        <v>12534</v>
      </c>
      <c r="AE6358">
        <v>1.9</v>
      </c>
    </row>
    <row r="6359" spans="1:31">
      <c r="A6359" t="s">
        <v>12824</v>
      </c>
      <c r="B6359">
        <v>2012</v>
      </c>
      <c r="C6359" t="s">
        <v>12534</v>
      </c>
      <c r="D6359" t="s">
        <v>33</v>
      </c>
      <c r="E6359" t="s">
        <v>261</v>
      </c>
      <c r="F6359" t="s">
        <v>33</v>
      </c>
      <c r="G6359" t="s">
        <v>33</v>
      </c>
      <c r="H6359" t="s">
        <v>34</v>
      </c>
      <c r="I6359" t="s">
        <v>33</v>
      </c>
      <c r="J6359" t="s">
        <v>33</v>
      </c>
      <c r="K6359">
        <v>67.665019000000001</v>
      </c>
      <c r="L6359">
        <v>5.9585559999999997</v>
      </c>
      <c r="M6359">
        <v>54.604999999999997</v>
      </c>
      <c r="N6359">
        <v>78.978999999999999</v>
      </c>
      <c r="O6359" t="s">
        <v>35</v>
      </c>
      <c r="P6359" t="s">
        <v>12825</v>
      </c>
      <c r="Q6359">
        <v>11.314</v>
      </c>
      <c r="R6359">
        <v>13.06</v>
      </c>
      <c r="S6359">
        <v>27850</v>
      </c>
      <c r="T6359">
        <v>4170</v>
      </c>
      <c r="U6359">
        <v>22475</v>
      </c>
      <c r="V6359">
        <v>32507</v>
      </c>
      <c r="W6359">
        <v>112</v>
      </c>
      <c r="X6359">
        <v>78</v>
      </c>
      <c r="Y6359">
        <v>0</v>
      </c>
      <c r="Z6359">
        <v>0</v>
      </c>
      <c r="AA6359">
        <v>0</v>
      </c>
      <c r="AB6359">
        <v>1</v>
      </c>
      <c r="AC6359" t="s">
        <v>7509</v>
      </c>
      <c r="AD6359" t="s">
        <v>12534</v>
      </c>
      <c r="AE6359">
        <v>1.8</v>
      </c>
    </row>
    <row r="6360" spans="1:31">
      <c r="A6360" t="s">
        <v>12826</v>
      </c>
      <c r="B6360">
        <v>2012</v>
      </c>
      <c r="C6360" t="s">
        <v>12534</v>
      </c>
      <c r="D6360" t="s">
        <v>33</v>
      </c>
      <c r="E6360" t="s">
        <v>261</v>
      </c>
      <c r="F6360" t="s">
        <v>33</v>
      </c>
      <c r="G6360" t="s">
        <v>33</v>
      </c>
      <c r="H6360" t="s">
        <v>34</v>
      </c>
      <c r="I6360" t="s">
        <v>40</v>
      </c>
      <c r="J6360" t="s">
        <v>33</v>
      </c>
      <c r="K6360">
        <v>79.371712000000002</v>
      </c>
      <c r="L6360">
        <v>7.8593159999999997</v>
      </c>
      <c r="M6360">
        <v>59.530999999999999</v>
      </c>
      <c r="N6360">
        <v>92.394999999999996</v>
      </c>
      <c r="O6360" t="s">
        <v>35</v>
      </c>
      <c r="P6360" t="s">
        <v>12827</v>
      </c>
      <c r="Q6360">
        <v>13.023999999999999</v>
      </c>
      <c r="R6360">
        <v>19.841000000000001</v>
      </c>
      <c r="S6360">
        <v>12057</v>
      </c>
      <c r="T6360">
        <v>2730</v>
      </c>
      <c r="U6360">
        <v>9043</v>
      </c>
      <c r="V6360">
        <v>14035</v>
      </c>
      <c r="W6360">
        <v>52</v>
      </c>
      <c r="X6360">
        <v>40</v>
      </c>
      <c r="Y6360">
        <v>0</v>
      </c>
      <c r="Z6360">
        <v>0</v>
      </c>
      <c r="AA6360">
        <v>0</v>
      </c>
      <c r="AB6360">
        <v>1</v>
      </c>
      <c r="AC6360" t="s">
        <v>562</v>
      </c>
      <c r="AD6360" t="s">
        <v>12534</v>
      </c>
      <c r="AE6360">
        <v>1.92</v>
      </c>
    </row>
    <row r="6361" spans="1:31">
      <c r="A6361" t="s">
        <v>12828</v>
      </c>
      <c r="B6361">
        <v>2012</v>
      </c>
      <c r="C6361" t="s">
        <v>12534</v>
      </c>
      <c r="D6361" t="s">
        <v>33</v>
      </c>
      <c r="E6361" t="s">
        <v>261</v>
      </c>
      <c r="F6361" t="s">
        <v>33</v>
      </c>
      <c r="G6361" t="s">
        <v>33</v>
      </c>
      <c r="H6361" t="s">
        <v>34</v>
      </c>
      <c r="I6361" t="s">
        <v>43</v>
      </c>
      <c r="J6361" t="s">
        <v>33</v>
      </c>
      <c r="K6361">
        <v>60.817320000000002</v>
      </c>
      <c r="L6361">
        <v>7.8143539999999998</v>
      </c>
      <c r="M6361">
        <v>44.061999999999998</v>
      </c>
      <c r="N6361">
        <v>75.894999999999996</v>
      </c>
      <c r="O6361" t="s">
        <v>35</v>
      </c>
      <c r="P6361" t="s">
        <v>12829</v>
      </c>
      <c r="Q6361">
        <v>15.077999999999999</v>
      </c>
      <c r="R6361">
        <v>16.756</v>
      </c>
      <c r="S6361">
        <v>15794</v>
      </c>
      <c r="T6361">
        <v>3045</v>
      </c>
      <c r="U6361">
        <v>11442</v>
      </c>
      <c r="V6361">
        <v>19709</v>
      </c>
      <c r="W6361">
        <v>60</v>
      </c>
      <c r="X6361">
        <v>38</v>
      </c>
      <c r="Y6361">
        <v>0</v>
      </c>
      <c r="Z6361">
        <v>0</v>
      </c>
      <c r="AA6361">
        <v>0</v>
      </c>
      <c r="AB6361">
        <v>1</v>
      </c>
      <c r="AC6361" t="s">
        <v>580</v>
      </c>
      <c r="AD6361" t="s">
        <v>12534</v>
      </c>
      <c r="AE6361">
        <v>1.51</v>
      </c>
    </row>
    <row r="6362" spans="1:31">
      <c r="A6362" t="s">
        <v>12830</v>
      </c>
      <c r="B6362">
        <v>2012</v>
      </c>
      <c r="C6362" t="s">
        <v>12534</v>
      </c>
      <c r="D6362" t="s">
        <v>33</v>
      </c>
      <c r="E6362" t="s">
        <v>261</v>
      </c>
      <c r="F6362" t="s">
        <v>33</v>
      </c>
      <c r="G6362" t="s">
        <v>33</v>
      </c>
      <c r="H6362" t="s">
        <v>46</v>
      </c>
      <c r="I6362" t="s">
        <v>33</v>
      </c>
      <c r="J6362" t="s">
        <v>33</v>
      </c>
      <c r="K6362">
        <v>56.168095000000001</v>
      </c>
      <c r="L6362">
        <v>3.8889010000000002</v>
      </c>
      <c r="M6362">
        <v>48.195999999999998</v>
      </c>
      <c r="N6362">
        <v>63.911999999999999</v>
      </c>
      <c r="O6362" t="s">
        <v>35</v>
      </c>
      <c r="P6362" t="s">
        <v>12831</v>
      </c>
      <c r="Q6362">
        <v>7.7439999999999998</v>
      </c>
      <c r="R6362">
        <v>7.9720000000000004</v>
      </c>
      <c r="S6362">
        <v>65832</v>
      </c>
      <c r="T6362">
        <v>5984</v>
      </c>
      <c r="U6362">
        <v>56488</v>
      </c>
      <c r="V6362">
        <v>74907</v>
      </c>
      <c r="W6362">
        <v>396</v>
      </c>
      <c r="X6362">
        <v>258</v>
      </c>
      <c r="Y6362">
        <v>0</v>
      </c>
      <c r="Z6362">
        <v>0</v>
      </c>
      <c r="AA6362">
        <v>0</v>
      </c>
      <c r="AB6362">
        <v>1</v>
      </c>
      <c r="AC6362" t="s">
        <v>1679</v>
      </c>
      <c r="AD6362" t="s">
        <v>12534</v>
      </c>
      <c r="AE6362">
        <v>2.4300000000000002</v>
      </c>
    </row>
    <row r="6363" spans="1:31">
      <c r="A6363" t="s">
        <v>12832</v>
      </c>
      <c r="B6363">
        <v>2012</v>
      </c>
      <c r="C6363" t="s">
        <v>12534</v>
      </c>
      <c r="D6363" t="s">
        <v>33</v>
      </c>
      <c r="E6363" t="s">
        <v>261</v>
      </c>
      <c r="F6363" t="s">
        <v>33</v>
      </c>
      <c r="G6363" t="s">
        <v>33</v>
      </c>
      <c r="H6363" t="s">
        <v>46</v>
      </c>
      <c r="I6363" t="s">
        <v>40</v>
      </c>
      <c r="J6363" t="s">
        <v>33</v>
      </c>
      <c r="K6363">
        <v>58.569862999999998</v>
      </c>
      <c r="L6363">
        <v>5.1959660000000003</v>
      </c>
      <c r="M6363">
        <v>47.713999999999999</v>
      </c>
      <c r="N6363">
        <v>68.846999999999994</v>
      </c>
      <c r="O6363" t="s">
        <v>35</v>
      </c>
      <c r="P6363" t="s">
        <v>12833</v>
      </c>
      <c r="Q6363">
        <v>10.276999999999999</v>
      </c>
      <c r="R6363">
        <v>10.856</v>
      </c>
      <c r="S6363">
        <v>34912</v>
      </c>
      <c r="T6363">
        <v>3607</v>
      </c>
      <c r="U6363">
        <v>28441</v>
      </c>
      <c r="V6363">
        <v>41038</v>
      </c>
      <c r="W6363">
        <v>242</v>
      </c>
      <c r="X6363">
        <v>160</v>
      </c>
      <c r="Y6363">
        <v>0</v>
      </c>
      <c r="Z6363">
        <v>0</v>
      </c>
      <c r="AA6363">
        <v>0</v>
      </c>
      <c r="AB6363">
        <v>1</v>
      </c>
      <c r="AC6363" t="s">
        <v>468</v>
      </c>
      <c r="AD6363" t="s">
        <v>12534</v>
      </c>
      <c r="AE6363">
        <v>2.68</v>
      </c>
    </row>
    <row r="6364" spans="1:31">
      <c r="A6364" t="s">
        <v>12834</v>
      </c>
      <c r="B6364">
        <v>2012</v>
      </c>
      <c r="C6364" t="s">
        <v>12534</v>
      </c>
      <c r="D6364" t="s">
        <v>33</v>
      </c>
      <c r="E6364" t="s">
        <v>261</v>
      </c>
      <c r="F6364" t="s">
        <v>33</v>
      </c>
      <c r="G6364" t="s">
        <v>33</v>
      </c>
      <c r="H6364" t="s">
        <v>46</v>
      </c>
      <c r="I6364" t="s">
        <v>43</v>
      </c>
      <c r="J6364" t="s">
        <v>33</v>
      </c>
      <c r="K6364">
        <v>53.682467000000003</v>
      </c>
      <c r="L6364">
        <v>5.3899499999999998</v>
      </c>
      <c r="M6364">
        <v>42.606999999999999</v>
      </c>
      <c r="N6364">
        <v>64.497</v>
      </c>
      <c r="O6364" t="s">
        <v>35</v>
      </c>
      <c r="P6364" t="s">
        <v>12835</v>
      </c>
      <c r="Q6364">
        <v>10.815</v>
      </c>
      <c r="R6364">
        <v>11.074999999999999</v>
      </c>
      <c r="S6364">
        <v>30919</v>
      </c>
      <c r="T6364">
        <v>4120</v>
      </c>
      <c r="U6364">
        <v>24540</v>
      </c>
      <c r="V6364">
        <v>37148</v>
      </c>
      <c r="W6364">
        <v>154</v>
      </c>
      <c r="X6364">
        <v>98</v>
      </c>
      <c r="Y6364">
        <v>0</v>
      </c>
      <c r="Z6364">
        <v>0</v>
      </c>
      <c r="AA6364">
        <v>0</v>
      </c>
      <c r="AB6364">
        <v>1</v>
      </c>
      <c r="AC6364" t="s">
        <v>532</v>
      </c>
      <c r="AD6364" t="s">
        <v>12534</v>
      </c>
      <c r="AE6364">
        <v>1.79</v>
      </c>
    </row>
    <row r="6365" spans="1:31">
      <c r="A6365" t="s">
        <v>12836</v>
      </c>
      <c r="B6365">
        <v>2012</v>
      </c>
      <c r="C6365" t="s">
        <v>12534</v>
      </c>
      <c r="D6365" t="s">
        <v>33</v>
      </c>
      <c r="E6365" t="s">
        <v>261</v>
      </c>
      <c r="F6365" t="s">
        <v>33</v>
      </c>
      <c r="G6365" t="s">
        <v>33</v>
      </c>
      <c r="H6365" t="s">
        <v>54</v>
      </c>
      <c r="I6365" t="s">
        <v>33</v>
      </c>
      <c r="J6365" t="s">
        <v>33</v>
      </c>
      <c r="K6365">
        <v>48.218729000000003</v>
      </c>
      <c r="L6365">
        <v>2.1749909999999999</v>
      </c>
      <c r="M6365">
        <v>43.884</v>
      </c>
      <c r="N6365">
        <v>52.573999999999998</v>
      </c>
      <c r="O6365" t="s">
        <v>35</v>
      </c>
      <c r="P6365" t="s">
        <v>12837</v>
      </c>
      <c r="Q6365">
        <v>4.3550000000000004</v>
      </c>
      <c r="R6365">
        <v>4.335</v>
      </c>
      <c r="S6365">
        <v>110546</v>
      </c>
      <c r="T6365">
        <v>6407</v>
      </c>
      <c r="U6365">
        <v>100608</v>
      </c>
      <c r="V6365">
        <v>120530</v>
      </c>
      <c r="W6365">
        <v>873</v>
      </c>
      <c r="X6365">
        <v>443</v>
      </c>
      <c r="Y6365">
        <v>0</v>
      </c>
      <c r="Z6365">
        <v>0</v>
      </c>
      <c r="AA6365">
        <v>0</v>
      </c>
      <c r="AB6365">
        <v>1</v>
      </c>
      <c r="AC6365" t="s">
        <v>12838</v>
      </c>
      <c r="AD6365" t="s">
        <v>12534</v>
      </c>
      <c r="AE6365">
        <v>1.65</v>
      </c>
    </row>
    <row r="6366" spans="1:31">
      <c r="A6366" t="s">
        <v>12839</v>
      </c>
      <c r="B6366">
        <v>2012</v>
      </c>
      <c r="C6366" t="s">
        <v>12534</v>
      </c>
      <c r="D6366" t="s">
        <v>33</v>
      </c>
      <c r="E6366" t="s">
        <v>261</v>
      </c>
      <c r="F6366" t="s">
        <v>33</v>
      </c>
      <c r="G6366" t="s">
        <v>33</v>
      </c>
      <c r="H6366" t="s">
        <v>54</v>
      </c>
      <c r="I6366" t="s">
        <v>40</v>
      </c>
      <c r="J6366" t="s">
        <v>33</v>
      </c>
      <c r="K6366">
        <v>44.370724000000003</v>
      </c>
      <c r="L6366">
        <v>3.0004979999999999</v>
      </c>
      <c r="M6366">
        <v>38.402000000000001</v>
      </c>
      <c r="N6366">
        <v>50.462000000000003</v>
      </c>
      <c r="O6366" t="s">
        <v>35</v>
      </c>
      <c r="P6366" t="s">
        <v>12840</v>
      </c>
      <c r="Q6366">
        <v>6.0910000000000002</v>
      </c>
      <c r="R6366">
        <v>5.9690000000000003</v>
      </c>
      <c r="S6366">
        <v>47661</v>
      </c>
      <c r="T6366">
        <v>4204</v>
      </c>
      <c r="U6366">
        <v>41250</v>
      </c>
      <c r="V6366">
        <v>54204</v>
      </c>
      <c r="W6366">
        <v>542</v>
      </c>
      <c r="X6366">
        <v>268</v>
      </c>
      <c r="Y6366">
        <v>0</v>
      </c>
      <c r="Z6366">
        <v>0</v>
      </c>
      <c r="AA6366">
        <v>0</v>
      </c>
      <c r="AB6366">
        <v>1</v>
      </c>
      <c r="AC6366" t="s">
        <v>12841</v>
      </c>
      <c r="AD6366" t="s">
        <v>12534</v>
      </c>
      <c r="AE6366">
        <v>1.97</v>
      </c>
    </row>
    <row r="6367" spans="1:31">
      <c r="A6367" t="s">
        <v>12842</v>
      </c>
      <c r="B6367">
        <v>2012</v>
      </c>
      <c r="C6367" t="s">
        <v>12534</v>
      </c>
      <c r="D6367" t="s">
        <v>33</v>
      </c>
      <c r="E6367" t="s">
        <v>261</v>
      </c>
      <c r="F6367" t="s">
        <v>33</v>
      </c>
      <c r="G6367" t="s">
        <v>33</v>
      </c>
      <c r="H6367" t="s">
        <v>54</v>
      </c>
      <c r="I6367" t="s">
        <v>43</v>
      </c>
      <c r="J6367" t="s">
        <v>33</v>
      </c>
      <c r="K6367">
        <v>51.611100999999998</v>
      </c>
      <c r="L6367">
        <v>2.9992990000000002</v>
      </c>
      <c r="M6367">
        <v>45.572000000000003</v>
      </c>
      <c r="N6367">
        <v>57.616</v>
      </c>
      <c r="O6367" t="s">
        <v>35</v>
      </c>
      <c r="P6367" t="s">
        <v>12843</v>
      </c>
      <c r="Q6367">
        <v>6.0049999999999999</v>
      </c>
      <c r="R6367">
        <v>6.0389999999999997</v>
      </c>
      <c r="S6367">
        <v>62885</v>
      </c>
      <c r="T6367">
        <v>4889</v>
      </c>
      <c r="U6367">
        <v>55526</v>
      </c>
      <c r="V6367">
        <v>70201</v>
      </c>
      <c r="W6367">
        <v>331</v>
      </c>
      <c r="X6367">
        <v>175</v>
      </c>
      <c r="Y6367">
        <v>0</v>
      </c>
      <c r="Z6367">
        <v>0</v>
      </c>
      <c r="AA6367">
        <v>0</v>
      </c>
      <c r="AB6367">
        <v>1</v>
      </c>
      <c r="AC6367" t="s">
        <v>506</v>
      </c>
      <c r="AD6367" t="s">
        <v>12534</v>
      </c>
      <c r="AE6367">
        <v>1.19</v>
      </c>
    </row>
    <row r="6368" spans="1:31">
      <c r="A6368" t="s">
        <v>12844</v>
      </c>
      <c r="B6368">
        <v>2012</v>
      </c>
      <c r="C6368" t="s">
        <v>12534</v>
      </c>
      <c r="D6368" t="s">
        <v>33</v>
      </c>
      <c r="E6368" t="s">
        <v>261</v>
      </c>
      <c r="F6368" t="s">
        <v>33</v>
      </c>
      <c r="G6368" t="s">
        <v>33</v>
      </c>
      <c r="H6368" t="s">
        <v>62</v>
      </c>
      <c r="I6368" t="s">
        <v>33</v>
      </c>
      <c r="J6368" t="s">
        <v>33</v>
      </c>
      <c r="K6368">
        <v>39.099730999999998</v>
      </c>
      <c r="L6368">
        <v>1.775773</v>
      </c>
      <c r="M6368">
        <v>35.603000000000002</v>
      </c>
      <c r="N6368">
        <v>42.682000000000002</v>
      </c>
      <c r="O6368" t="s">
        <v>35</v>
      </c>
      <c r="P6368" t="s">
        <v>12845</v>
      </c>
      <c r="Q6368">
        <v>3.5819999999999999</v>
      </c>
      <c r="R6368">
        <v>3.4969999999999999</v>
      </c>
      <c r="S6368">
        <v>98905</v>
      </c>
      <c r="T6368">
        <v>4706</v>
      </c>
      <c r="U6368">
        <v>90061</v>
      </c>
      <c r="V6368">
        <v>107966</v>
      </c>
      <c r="W6368">
        <v>1060</v>
      </c>
      <c r="X6368">
        <v>480</v>
      </c>
      <c r="Y6368">
        <v>0</v>
      </c>
      <c r="Z6368">
        <v>0</v>
      </c>
      <c r="AA6368">
        <v>0</v>
      </c>
      <c r="AB6368">
        <v>1</v>
      </c>
      <c r="AC6368" t="s">
        <v>12846</v>
      </c>
      <c r="AD6368" t="s">
        <v>12534</v>
      </c>
      <c r="AE6368">
        <v>1.4</v>
      </c>
    </row>
    <row r="6369" spans="1:31">
      <c r="A6369" t="s">
        <v>12847</v>
      </c>
      <c r="B6369">
        <v>2012</v>
      </c>
      <c r="C6369" t="s">
        <v>12534</v>
      </c>
      <c r="D6369" t="s">
        <v>33</v>
      </c>
      <c r="E6369" t="s">
        <v>261</v>
      </c>
      <c r="F6369" t="s">
        <v>33</v>
      </c>
      <c r="G6369" t="s">
        <v>33</v>
      </c>
      <c r="H6369" t="s">
        <v>62</v>
      </c>
      <c r="I6369" t="s">
        <v>40</v>
      </c>
      <c r="J6369" t="s">
        <v>33</v>
      </c>
      <c r="K6369">
        <v>34.646006</v>
      </c>
      <c r="L6369">
        <v>2.3157169999999998</v>
      </c>
      <c r="M6369">
        <v>30.114000000000001</v>
      </c>
      <c r="N6369">
        <v>39.395000000000003</v>
      </c>
      <c r="O6369" t="s">
        <v>35</v>
      </c>
      <c r="P6369" t="s">
        <v>12848</v>
      </c>
      <c r="Q6369">
        <v>4.7489999999999997</v>
      </c>
      <c r="R6369">
        <v>4.532</v>
      </c>
      <c r="S6369">
        <v>44804</v>
      </c>
      <c r="T6369">
        <v>3238</v>
      </c>
      <c r="U6369">
        <v>38943</v>
      </c>
      <c r="V6369">
        <v>50945</v>
      </c>
      <c r="W6369">
        <v>639</v>
      </c>
      <c r="X6369">
        <v>282</v>
      </c>
      <c r="Y6369">
        <v>0</v>
      </c>
      <c r="Z6369">
        <v>0</v>
      </c>
      <c r="AA6369">
        <v>0</v>
      </c>
      <c r="AB6369">
        <v>1</v>
      </c>
      <c r="AC6369" t="s">
        <v>12849</v>
      </c>
      <c r="AD6369" t="s">
        <v>12534</v>
      </c>
      <c r="AE6369">
        <v>1.51</v>
      </c>
    </row>
    <row r="6370" spans="1:31">
      <c r="A6370" t="s">
        <v>12850</v>
      </c>
      <c r="B6370">
        <v>2012</v>
      </c>
      <c r="C6370" t="s">
        <v>12534</v>
      </c>
      <c r="D6370" t="s">
        <v>33</v>
      </c>
      <c r="E6370" t="s">
        <v>261</v>
      </c>
      <c r="F6370" t="s">
        <v>33</v>
      </c>
      <c r="G6370" t="s">
        <v>33</v>
      </c>
      <c r="H6370" t="s">
        <v>62</v>
      </c>
      <c r="I6370" t="s">
        <v>43</v>
      </c>
      <c r="J6370" t="s">
        <v>33</v>
      </c>
      <c r="K6370">
        <v>43.758201</v>
      </c>
      <c r="L6370">
        <v>3.3292739999999998</v>
      </c>
      <c r="M6370">
        <v>37.137999999999998</v>
      </c>
      <c r="N6370">
        <v>50.546999999999997</v>
      </c>
      <c r="O6370" t="s">
        <v>35</v>
      </c>
      <c r="P6370" t="s">
        <v>12851</v>
      </c>
      <c r="Q6370">
        <v>6.7880000000000003</v>
      </c>
      <c r="R6370">
        <v>6.62</v>
      </c>
      <c r="S6370">
        <v>54101</v>
      </c>
      <c r="T6370">
        <v>4651</v>
      </c>
      <c r="U6370">
        <v>45916</v>
      </c>
      <c r="V6370">
        <v>62494</v>
      </c>
      <c r="W6370">
        <v>421</v>
      </c>
      <c r="X6370">
        <v>198</v>
      </c>
      <c r="Y6370">
        <v>0</v>
      </c>
      <c r="Z6370">
        <v>0</v>
      </c>
      <c r="AA6370">
        <v>0</v>
      </c>
      <c r="AB6370">
        <v>1</v>
      </c>
      <c r="AC6370" t="s">
        <v>12852</v>
      </c>
      <c r="AD6370" t="s">
        <v>12534</v>
      </c>
      <c r="AE6370">
        <v>1.89</v>
      </c>
    </row>
    <row r="6371" spans="1:31">
      <c r="A6371" t="s">
        <v>12853</v>
      </c>
      <c r="B6371">
        <v>2012</v>
      </c>
      <c r="C6371" t="s">
        <v>12534</v>
      </c>
      <c r="D6371" t="s">
        <v>33</v>
      </c>
      <c r="E6371" t="s">
        <v>261</v>
      </c>
      <c r="F6371" t="s">
        <v>33</v>
      </c>
      <c r="G6371" t="s">
        <v>33</v>
      </c>
      <c r="H6371" t="s">
        <v>68</v>
      </c>
      <c r="I6371" t="s">
        <v>33</v>
      </c>
      <c r="J6371" t="s">
        <v>33</v>
      </c>
      <c r="K6371">
        <v>36.592880000000001</v>
      </c>
      <c r="L6371">
        <v>1.7084969999999999</v>
      </c>
      <c r="M6371">
        <v>33.238</v>
      </c>
      <c r="N6371">
        <v>40.048000000000002</v>
      </c>
      <c r="O6371" t="s">
        <v>35</v>
      </c>
      <c r="P6371" t="s">
        <v>12854</v>
      </c>
      <c r="Q6371">
        <v>3.4550000000000001</v>
      </c>
      <c r="R6371">
        <v>3.355</v>
      </c>
      <c r="S6371">
        <v>103073</v>
      </c>
      <c r="T6371">
        <v>5896</v>
      </c>
      <c r="U6371">
        <v>93623</v>
      </c>
      <c r="V6371">
        <v>112805</v>
      </c>
      <c r="W6371">
        <v>1144</v>
      </c>
      <c r="X6371">
        <v>482</v>
      </c>
      <c r="Y6371">
        <v>0</v>
      </c>
      <c r="Z6371">
        <v>0</v>
      </c>
      <c r="AA6371">
        <v>0</v>
      </c>
      <c r="AB6371">
        <v>1</v>
      </c>
      <c r="AC6371" t="s">
        <v>12855</v>
      </c>
      <c r="AD6371" t="s">
        <v>12534</v>
      </c>
      <c r="AE6371">
        <v>1.44</v>
      </c>
    </row>
    <row r="6372" spans="1:31">
      <c r="A6372" t="s">
        <v>12856</v>
      </c>
      <c r="B6372">
        <v>2012</v>
      </c>
      <c r="C6372" t="s">
        <v>12534</v>
      </c>
      <c r="D6372" t="s">
        <v>33</v>
      </c>
      <c r="E6372" t="s">
        <v>261</v>
      </c>
      <c r="F6372" t="s">
        <v>33</v>
      </c>
      <c r="G6372" t="s">
        <v>33</v>
      </c>
      <c r="H6372" t="s">
        <v>68</v>
      </c>
      <c r="I6372" t="s">
        <v>40</v>
      </c>
      <c r="J6372" t="s">
        <v>33</v>
      </c>
      <c r="K6372">
        <v>40.699154</v>
      </c>
      <c r="L6372">
        <v>2.7039080000000002</v>
      </c>
      <c r="M6372">
        <v>35.356999999999999</v>
      </c>
      <c r="N6372">
        <v>46.21</v>
      </c>
      <c r="O6372" t="s">
        <v>35</v>
      </c>
      <c r="P6372" t="s">
        <v>12857</v>
      </c>
      <c r="Q6372">
        <v>5.51</v>
      </c>
      <c r="R6372">
        <v>5.3419999999999996</v>
      </c>
      <c r="S6372">
        <v>57579</v>
      </c>
      <c r="T6372">
        <v>4540</v>
      </c>
      <c r="U6372">
        <v>50021</v>
      </c>
      <c r="V6372">
        <v>65375</v>
      </c>
      <c r="W6372">
        <v>638</v>
      </c>
      <c r="X6372">
        <v>293</v>
      </c>
      <c r="Y6372">
        <v>0</v>
      </c>
      <c r="Z6372">
        <v>0</v>
      </c>
      <c r="AA6372">
        <v>0</v>
      </c>
      <c r="AB6372">
        <v>1</v>
      </c>
      <c r="AC6372" t="s">
        <v>12858</v>
      </c>
      <c r="AD6372" t="s">
        <v>12534</v>
      </c>
      <c r="AE6372">
        <v>1.93</v>
      </c>
    </row>
    <row r="6373" spans="1:31">
      <c r="A6373" t="s">
        <v>12859</v>
      </c>
      <c r="B6373">
        <v>2012</v>
      </c>
      <c r="C6373" t="s">
        <v>12534</v>
      </c>
      <c r="D6373" t="s">
        <v>33</v>
      </c>
      <c r="E6373" t="s">
        <v>261</v>
      </c>
      <c r="F6373" t="s">
        <v>33</v>
      </c>
      <c r="G6373" t="s">
        <v>33</v>
      </c>
      <c r="H6373" t="s">
        <v>68</v>
      </c>
      <c r="I6373" t="s">
        <v>43</v>
      </c>
      <c r="J6373" t="s">
        <v>33</v>
      </c>
      <c r="K6373">
        <v>32.449322000000002</v>
      </c>
      <c r="L6373">
        <v>2.2587419999999998</v>
      </c>
      <c r="M6373">
        <v>28.044</v>
      </c>
      <c r="N6373">
        <v>37.097999999999999</v>
      </c>
      <c r="O6373" t="s">
        <v>35</v>
      </c>
      <c r="P6373" t="s">
        <v>12860</v>
      </c>
      <c r="Q6373">
        <v>4.6479999999999997</v>
      </c>
      <c r="R6373">
        <v>4.4050000000000002</v>
      </c>
      <c r="S6373">
        <v>45494</v>
      </c>
      <c r="T6373">
        <v>3423</v>
      </c>
      <c r="U6373">
        <v>39319</v>
      </c>
      <c r="V6373">
        <v>52011</v>
      </c>
      <c r="W6373">
        <v>506</v>
      </c>
      <c r="X6373">
        <v>189</v>
      </c>
      <c r="Y6373">
        <v>0</v>
      </c>
      <c r="Z6373">
        <v>0</v>
      </c>
      <c r="AA6373">
        <v>0</v>
      </c>
      <c r="AB6373">
        <v>1</v>
      </c>
      <c r="AC6373" t="s">
        <v>517</v>
      </c>
      <c r="AD6373" t="s">
        <v>12534</v>
      </c>
      <c r="AE6373">
        <v>1.18</v>
      </c>
    </row>
    <row r="6374" spans="1:31">
      <c r="A6374" t="s">
        <v>12861</v>
      </c>
      <c r="B6374">
        <v>2012</v>
      </c>
      <c r="C6374" t="s">
        <v>12534</v>
      </c>
      <c r="D6374" t="s">
        <v>33</v>
      </c>
      <c r="E6374" t="s">
        <v>261</v>
      </c>
      <c r="F6374" t="s">
        <v>33</v>
      </c>
      <c r="G6374" t="s">
        <v>33</v>
      </c>
      <c r="H6374" t="s">
        <v>74</v>
      </c>
      <c r="I6374" t="s">
        <v>33</v>
      </c>
      <c r="J6374" t="s">
        <v>33</v>
      </c>
      <c r="K6374">
        <v>26.576032000000001</v>
      </c>
      <c r="L6374">
        <v>1.727341</v>
      </c>
      <c r="M6374">
        <v>23.228000000000002</v>
      </c>
      <c r="N6374">
        <v>30.137</v>
      </c>
      <c r="O6374" t="s">
        <v>35</v>
      </c>
      <c r="P6374" t="s">
        <v>12862</v>
      </c>
      <c r="Q6374">
        <v>3.5609999999999999</v>
      </c>
      <c r="R6374">
        <v>3.3479999999999999</v>
      </c>
      <c r="S6374">
        <v>64811</v>
      </c>
      <c r="T6374">
        <v>4511</v>
      </c>
      <c r="U6374">
        <v>56645</v>
      </c>
      <c r="V6374">
        <v>73495</v>
      </c>
      <c r="W6374">
        <v>1004</v>
      </c>
      <c r="X6374">
        <v>302</v>
      </c>
      <c r="Y6374">
        <v>0</v>
      </c>
      <c r="Z6374">
        <v>0</v>
      </c>
      <c r="AA6374">
        <v>0</v>
      </c>
      <c r="AB6374">
        <v>1</v>
      </c>
      <c r="AC6374" t="s">
        <v>12863</v>
      </c>
      <c r="AD6374" t="s">
        <v>12534</v>
      </c>
      <c r="AE6374">
        <v>1.53</v>
      </c>
    </row>
    <row r="6375" spans="1:31">
      <c r="A6375" t="s">
        <v>12864</v>
      </c>
      <c r="B6375">
        <v>2012</v>
      </c>
      <c r="C6375" t="s">
        <v>12534</v>
      </c>
      <c r="D6375" t="s">
        <v>33</v>
      </c>
      <c r="E6375" t="s">
        <v>261</v>
      </c>
      <c r="F6375" t="s">
        <v>33</v>
      </c>
      <c r="G6375" t="s">
        <v>33</v>
      </c>
      <c r="H6375" t="s">
        <v>74</v>
      </c>
      <c r="I6375" t="s">
        <v>40</v>
      </c>
      <c r="J6375" t="s">
        <v>33</v>
      </c>
      <c r="K6375">
        <v>29.869453</v>
      </c>
      <c r="L6375">
        <v>2.2559849999999999</v>
      </c>
      <c r="M6375">
        <v>25.489000000000001</v>
      </c>
      <c r="N6375">
        <v>34.542000000000002</v>
      </c>
      <c r="O6375" t="s">
        <v>35</v>
      </c>
      <c r="P6375" t="s">
        <v>12865</v>
      </c>
      <c r="Q6375">
        <v>4.6719999999999997</v>
      </c>
      <c r="R6375">
        <v>4.3810000000000002</v>
      </c>
      <c r="S6375">
        <v>32162</v>
      </c>
      <c r="T6375">
        <v>2883</v>
      </c>
      <c r="U6375">
        <v>27445</v>
      </c>
      <c r="V6375">
        <v>37192</v>
      </c>
      <c r="W6375">
        <v>545</v>
      </c>
      <c r="X6375">
        <v>174</v>
      </c>
      <c r="Y6375">
        <v>0</v>
      </c>
      <c r="Z6375">
        <v>0</v>
      </c>
      <c r="AA6375">
        <v>0</v>
      </c>
      <c r="AB6375">
        <v>1</v>
      </c>
      <c r="AC6375" t="s">
        <v>832</v>
      </c>
      <c r="AD6375" t="s">
        <v>12534</v>
      </c>
      <c r="AE6375">
        <v>1.32</v>
      </c>
    </row>
    <row r="6376" spans="1:31">
      <c r="A6376" t="s">
        <v>12866</v>
      </c>
      <c r="B6376">
        <v>2012</v>
      </c>
      <c r="C6376" t="s">
        <v>12534</v>
      </c>
      <c r="D6376" t="s">
        <v>33</v>
      </c>
      <c r="E6376" t="s">
        <v>261</v>
      </c>
      <c r="F6376" t="s">
        <v>33</v>
      </c>
      <c r="G6376" t="s">
        <v>33</v>
      </c>
      <c r="H6376" t="s">
        <v>74</v>
      </c>
      <c r="I6376" t="s">
        <v>43</v>
      </c>
      <c r="J6376" t="s">
        <v>33</v>
      </c>
      <c r="K6376">
        <v>23.972279</v>
      </c>
      <c r="L6376">
        <v>2.5150540000000001</v>
      </c>
      <c r="M6376">
        <v>19.164999999999999</v>
      </c>
      <c r="N6376">
        <v>29.323</v>
      </c>
      <c r="O6376" t="s">
        <v>35</v>
      </c>
      <c r="P6376" t="s">
        <v>12133</v>
      </c>
      <c r="Q6376">
        <v>5.35</v>
      </c>
      <c r="R6376">
        <v>4.8079999999999998</v>
      </c>
      <c r="S6376">
        <v>32649</v>
      </c>
      <c r="T6376">
        <v>3699</v>
      </c>
      <c r="U6376">
        <v>26101</v>
      </c>
      <c r="V6376">
        <v>39936</v>
      </c>
      <c r="W6376">
        <v>459</v>
      </c>
      <c r="X6376">
        <v>128</v>
      </c>
      <c r="Y6376">
        <v>0</v>
      </c>
      <c r="Z6376">
        <v>0</v>
      </c>
      <c r="AA6376">
        <v>0</v>
      </c>
      <c r="AB6376">
        <v>1</v>
      </c>
      <c r="AC6376" t="s">
        <v>12867</v>
      </c>
      <c r="AD6376" t="s">
        <v>12534</v>
      </c>
      <c r="AE6376">
        <v>1.59</v>
      </c>
    </row>
    <row r="6377" spans="1:31">
      <c r="A6377" t="s">
        <v>12868</v>
      </c>
      <c r="B6377">
        <v>2012</v>
      </c>
      <c r="C6377" t="s">
        <v>12534</v>
      </c>
      <c r="D6377" t="s">
        <v>33</v>
      </c>
      <c r="E6377" t="s">
        <v>261</v>
      </c>
      <c r="F6377" t="s">
        <v>33</v>
      </c>
      <c r="G6377" t="s">
        <v>33</v>
      </c>
      <c r="H6377" t="s">
        <v>81</v>
      </c>
      <c r="I6377" t="s">
        <v>33</v>
      </c>
      <c r="J6377" t="s">
        <v>33</v>
      </c>
      <c r="K6377">
        <v>14.959984</v>
      </c>
      <c r="L6377">
        <v>1.4511430000000001</v>
      </c>
      <c r="M6377">
        <v>12.212</v>
      </c>
      <c r="N6377">
        <v>18.056000000000001</v>
      </c>
      <c r="O6377" t="s">
        <v>35</v>
      </c>
      <c r="P6377" t="s">
        <v>12869</v>
      </c>
      <c r="Q6377">
        <v>3.0960000000000001</v>
      </c>
      <c r="R6377">
        <v>2.7480000000000002</v>
      </c>
      <c r="S6377">
        <v>26004</v>
      </c>
      <c r="T6377">
        <v>2728</v>
      </c>
      <c r="U6377">
        <v>21227</v>
      </c>
      <c r="V6377">
        <v>31385</v>
      </c>
      <c r="W6377">
        <v>866</v>
      </c>
      <c r="X6377">
        <v>151</v>
      </c>
      <c r="Y6377">
        <v>0</v>
      </c>
      <c r="Z6377">
        <v>0</v>
      </c>
      <c r="AA6377">
        <v>0</v>
      </c>
      <c r="AB6377">
        <v>1</v>
      </c>
      <c r="AC6377" t="s">
        <v>917</v>
      </c>
      <c r="AD6377" t="s">
        <v>12534</v>
      </c>
      <c r="AE6377">
        <v>1.43</v>
      </c>
    </row>
    <row r="6378" spans="1:31">
      <c r="A6378" t="s">
        <v>12870</v>
      </c>
      <c r="B6378">
        <v>2012</v>
      </c>
      <c r="C6378" t="s">
        <v>12534</v>
      </c>
      <c r="D6378" t="s">
        <v>33</v>
      </c>
      <c r="E6378" t="s">
        <v>261</v>
      </c>
      <c r="F6378" t="s">
        <v>33</v>
      </c>
      <c r="G6378" t="s">
        <v>33</v>
      </c>
      <c r="H6378" t="s">
        <v>81</v>
      </c>
      <c r="I6378" t="s">
        <v>40</v>
      </c>
      <c r="J6378" t="s">
        <v>33</v>
      </c>
      <c r="K6378">
        <v>18.129000999999999</v>
      </c>
      <c r="L6378">
        <v>2.1494680000000002</v>
      </c>
      <c r="M6378">
        <v>14.076000000000001</v>
      </c>
      <c r="N6378">
        <v>22.78</v>
      </c>
      <c r="O6378" t="s">
        <v>35</v>
      </c>
      <c r="P6378" t="s">
        <v>12871</v>
      </c>
      <c r="Q6378">
        <v>4.6509999999999998</v>
      </c>
      <c r="R6378">
        <v>4.0529999999999999</v>
      </c>
      <c r="S6378">
        <v>13648</v>
      </c>
      <c r="T6378">
        <v>1816</v>
      </c>
      <c r="U6378">
        <v>10597</v>
      </c>
      <c r="V6378">
        <v>17149</v>
      </c>
      <c r="W6378">
        <v>429</v>
      </c>
      <c r="X6378">
        <v>92</v>
      </c>
      <c r="Y6378">
        <v>0</v>
      </c>
      <c r="Z6378">
        <v>0</v>
      </c>
      <c r="AA6378">
        <v>0</v>
      </c>
      <c r="AB6378">
        <v>1</v>
      </c>
      <c r="AC6378" t="s">
        <v>1714</v>
      </c>
      <c r="AD6378" t="s">
        <v>12534</v>
      </c>
      <c r="AE6378">
        <v>1.33</v>
      </c>
    </row>
    <row r="6379" spans="1:31">
      <c r="A6379" t="s">
        <v>12872</v>
      </c>
      <c r="B6379">
        <v>2012</v>
      </c>
      <c r="C6379" t="s">
        <v>12534</v>
      </c>
      <c r="D6379" t="s">
        <v>33</v>
      </c>
      <c r="E6379" t="s">
        <v>261</v>
      </c>
      <c r="F6379" t="s">
        <v>33</v>
      </c>
      <c r="G6379" t="s">
        <v>33</v>
      </c>
      <c r="H6379" t="s">
        <v>81</v>
      </c>
      <c r="I6379" t="s">
        <v>43</v>
      </c>
      <c r="J6379" t="s">
        <v>33</v>
      </c>
      <c r="K6379">
        <v>12.538895999999999</v>
      </c>
      <c r="L6379">
        <v>2.0894219999999999</v>
      </c>
      <c r="M6379">
        <v>8.7129999999999992</v>
      </c>
      <c r="N6379">
        <v>17.274000000000001</v>
      </c>
      <c r="O6379" t="s">
        <v>35</v>
      </c>
      <c r="P6379" t="s">
        <v>12873</v>
      </c>
      <c r="Q6379">
        <v>4.7350000000000003</v>
      </c>
      <c r="R6379">
        <v>3.8260000000000001</v>
      </c>
      <c r="S6379">
        <v>12356</v>
      </c>
      <c r="T6379">
        <v>2105</v>
      </c>
      <c r="U6379">
        <v>8586</v>
      </c>
      <c r="V6379">
        <v>17022</v>
      </c>
      <c r="W6379">
        <v>437</v>
      </c>
      <c r="X6379">
        <v>59</v>
      </c>
      <c r="Y6379">
        <v>0</v>
      </c>
      <c r="Z6379">
        <v>0</v>
      </c>
      <c r="AA6379">
        <v>0</v>
      </c>
      <c r="AB6379">
        <v>1</v>
      </c>
      <c r="AC6379" t="s">
        <v>539</v>
      </c>
      <c r="AD6379" t="s">
        <v>12534</v>
      </c>
      <c r="AE6379">
        <v>1.74</v>
      </c>
    </row>
    <row r="6380" spans="1:31">
      <c r="A6380" t="s">
        <v>12874</v>
      </c>
      <c r="B6380">
        <v>2012</v>
      </c>
      <c r="C6380" t="s">
        <v>12534</v>
      </c>
      <c r="D6380" t="s">
        <v>33</v>
      </c>
      <c r="E6380" t="s">
        <v>261</v>
      </c>
      <c r="F6380" t="s">
        <v>33</v>
      </c>
      <c r="G6380" t="s">
        <v>33</v>
      </c>
      <c r="H6380" t="s">
        <v>89</v>
      </c>
      <c r="I6380" t="s">
        <v>33</v>
      </c>
      <c r="J6380" t="s">
        <v>33</v>
      </c>
      <c r="K6380">
        <v>9.0480079999999994</v>
      </c>
      <c r="L6380">
        <v>1.2856920000000001</v>
      </c>
      <c r="M6380">
        <v>6.6790000000000003</v>
      </c>
      <c r="N6380">
        <v>11.914999999999999</v>
      </c>
      <c r="O6380" t="s">
        <v>35</v>
      </c>
      <c r="P6380" t="s">
        <v>12812</v>
      </c>
      <c r="Q6380">
        <v>2.867</v>
      </c>
      <c r="R6380">
        <v>2.3690000000000002</v>
      </c>
      <c r="S6380">
        <v>10780</v>
      </c>
      <c r="T6380">
        <v>1529</v>
      </c>
      <c r="U6380">
        <v>7958</v>
      </c>
      <c r="V6380">
        <v>14196</v>
      </c>
      <c r="W6380">
        <v>644</v>
      </c>
      <c r="X6380">
        <v>70</v>
      </c>
      <c r="Y6380">
        <v>0</v>
      </c>
      <c r="Z6380">
        <v>0</v>
      </c>
      <c r="AA6380">
        <v>0</v>
      </c>
      <c r="AB6380">
        <v>1</v>
      </c>
      <c r="AC6380" t="s">
        <v>474</v>
      </c>
      <c r="AD6380" t="s">
        <v>12534</v>
      </c>
      <c r="AE6380">
        <v>1.29</v>
      </c>
    </row>
    <row r="6381" spans="1:31">
      <c r="A6381" t="s">
        <v>12875</v>
      </c>
      <c r="B6381">
        <v>2012</v>
      </c>
      <c r="C6381" t="s">
        <v>12534</v>
      </c>
      <c r="D6381" t="s">
        <v>33</v>
      </c>
      <c r="E6381" t="s">
        <v>261</v>
      </c>
      <c r="F6381" t="s">
        <v>33</v>
      </c>
      <c r="G6381" t="s">
        <v>33</v>
      </c>
      <c r="H6381" t="s">
        <v>89</v>
      </c>
      <c r="I6381" t="s">
        <v>40</v>
      </c>
      <c r="J6381" t="s">
        <v>33</v>
      </c>
      <c r="K6381">
        <v>11.621871000000001</v>
      </c>
      <c r="L6381">
        <v>2.1101019999999999</v>
      </c>
      <c r="M6381">
        <v>7.7939999999999996</v>
      </c>
      <c r="N6381">
        <v>16.466999999999999</v>
      </c>
      <c r="O6381" t="s">
        <v>35</v>
      </c>
      <c r="P6381" t="s">
        <v>12876</v>
      </c>
      <c r="Q6381">
        <v>4.8449999999999998</v>
      </c>
      <c r="R6381">
        <v>3.8279999999999998</v>
      </c>
      <c r="S6381">
        <v>5740</v>
      </c>
      <c r="T6381">
        <v>1044</v>
      </c>
      <c r="U6381">
        <v>3849</v>
      </c>
      <c r="V6381">
        <v>8133</v>
      </c>
      <c r="W6381">
        <v>287</v>
      </c>
      <c r="X6381">
        <v>40</v>
      </c>
      <c r="Y6381">
        <v>0</v>
      </c>
      <c r="Z6381">
        <v>0</v>
      </c>
      <c r="AA6381">
        <v>0</v>
      </c>
      <c r="AB6381">
        <v>1</v>
      </c>
      <c r="AC6381" t="s">
        <v>478</v>
      </c>
      <c r="AD6381" t="s">
        <v>12534</v>
      </c>
      <c r="AE6381">
        <v>1.24</v>
      </c>
    </row>
    <row r="6382" spans="1:31">
      <c r="A6382" t="s">
        <v>12877</v>
      </c>
      <c r="B6382">
        <v>2012</v>
      </c>
      <c r="C6382" t="s">
        <v>12534</v>
      </c>
      <c r="D6382" t="s">
        <v>33</v>
      </c>
      <c r="E6382" t="s">
        <v>261</v>
      </c>
      <c r="F6382" t="s">
        <v>33</v>
      </c>
      <c r="G6382" t="s">
        <v>33</v>
      </c>
      <c r="H6382" t="s">
        <v>89</v>
      </c>
      <c r="I6382" t="s">
        <v>43</v>
      </c>
      <c r="J6382" t="s">
        <v>33</v>
      </c>
      <c r="K6382">
        <v>7.2257530000000001</v>
      </c>
      <c r="L6382">
        <v>1.675881</v>
      </c>
      <c r="M6382">
        <v>4.2880000000000003</v>
      </c>
      <c r="N6382">
        <v>11.275</v>
      </c>
      <c r="O6382" t="s">
        <v>35</v>
      </c>
      <c r="P6382" t="s">
        <v>12815</v>
      </c>
      <c r="Q6382">
        <v>4.0490000000000004</v>
      </c>
      <c r="R6382">
        <v>2.9380000000000002</v>
      </c>
      <c r="S6382">
        <v>5040</v>
      </c>
      <c r="T6382">
        <v>1165</v>
      </c>
      <c r="U6382">
        <v>2991</v>
      </c>
      <c r="V6382">
        <v>7865</v>
      </c>
      <c r="W6382">
        <v>357</v>
      </c>
      <c r="X6382">
        <v>30</v>
      </c>
      <c r="Y6382">
        <v>0</v>
      </c>
      <c r="Z6382">
        <v>0</v>
      </c>
      <c r="AA6382">
        <v>0</v>
      </c>
      <c r="AB6382">
        <v>1</v>
      </c>
      <c r="AC6382" t="s">
        <v>495</v>
      </c>
      <c r="AD6382" t="s">
        <v>12534</v>
      </c>
      <c r="AE6382">
        <v>1.49</v>
      </c>
    </row>
    <row r="6383" spans="1:31">
      <c r="A6383" t="s">
        <v>12878</v>
      </c>
      <c r="B6383">
        <v>2012</v>
      </c>
      <c r="C6383" t="s">
        <v>12534</v>
      </c>
      <c r="D6383" t="s">
        <v>33</v>
      </c>
      <c r="E6383" t="s">
        <v>261</v>
      </c>
      <c r="F6383" t="s">
        <v>33</v>
      </c>
      <c r="G6383" t="s">
        <v>33</v>
      </c>
      <c r="H6383" t="s">
        <v>33</v>
      </c>
      <c r="I6383" t="s">
        <v>33</v>
      </c>
      <c r="J6383" t="s">
        <v>33</v>
      </c>
      <c r="K6383">
        <v>34.802554999999998</v>
      </c>
      <c r="L6383">
        <v>0.88590199999999997</v>
      </c>
      <c r="M6383">
        <v>33.064999999999998</v>
      </c>
      <c r="N6383">
        <v>36.570999999999998</v>
      </c>
      <c r="O6383" t="s">
        <v>35</v>
      </c>
      <c r="P6383" t="s">
        <v>12879</v>
      </c>
      <c r="Q6383">
        <v>1.768</v>
      </c>
      <c r="R6383">
        <v>1.7370000000000001</v>
      </c>
      <c r="S6383">
        <v>507802</v>
      </c>
      <c r="T6383">
        <v>15427</v>
      </c>
      <c r="U6383">
        <v>482452</v>
      </c>
      <c r="V6383">
        <v>533601</v>
      </c>
      <c r="W6383">
        <v>6099</v>
      </c>
      <c r="X6383">
        <v>2264</v>
      </c>
      <c r="Y6383">
        <v>0</v>
      </c>
      <c r="Z6383">
        <v>0</v>
      </c>
      <c r="AA6383">
        <v>0</v>
      </c>
      <c r="AB6383">
        <v>1</v>
      </c>
      <c r="AC6383" t="s">
        <v>12880</v>
      </c>
      <c r="AD6383" t="s">
        <v>12534</v>
      </c>
      <c r="AE6383">
        <v>2.11</v>
      </c>
    </row>
    <row r="6384" spans="1:31">
      <c r="A6384" t="s">
        <v>12881</v>
      </c>
      <c r="B6384">
        <v>2012</v>
      </c>
      <c r="C6384" t="s">
        <v>12534</v>
      </c>
      <c r="D6384" t="s">
        <v>33</v>
      </c>
      <c r="E6384" t="s">
        <v>261</v>
      </c>
      <c r="F6384" t="s">
        <v>33</v>
      </c>
      <c r="G6384" t="s">
        <v>33</v>
      </c>
      <c r="H6384" t="s">
        <v>33</v>
      </c>
      <c r="I6384" t="s">
        <v>40</v>
      </c>
      <c r="J6384" t="s">
        <v>33</v>
      </c>
      <c r="K6384">
        <v>36.267848999999998</v>
      </c>
      <c r="L6384">
        <v>1.1894100000000001</v>
      </c>
      <c r="M6384">
        <v>33.933</v>
      </c>
      <c r="N6384">
        <v>38.652000000000001</v>
      </c>
      <c r="O6384" t="s">
        <v>35</v>
      </c>
      <c r="P6384" t="s">
        <v>12882</v>
      </c>
      <c r="Q6384">
        <v>2.3839999999999999</v>
      </c>
      <c r="R6384">
        <v>2.335</v>
      </c>
      <c r="S6384">
        <v>248563</v>
      </c>
      <c r="T6384">
        <v>9062</v>
      </c>
      <c r="U6384">
        <v>232560</v>
      </c>
      <c r="V6384">
        <v>264905</v>
      </c>
      <c r="W6384">
        <v>3374</v>
      </c>
      <c r="X6384">
        <v>1349</v>
      </c>
      <c r="Y6384">
        <v>0</v>
      </c>
      <c r="Z6384">
        <v>0</v>
      </c>
      <c r="AA6384">
        <v>0</v>
      </c>
      <c r="AB6384">
        <v>1</v>
      </c>
      <c r="AC6384" t="s">
        <v>12883</v>
      </c>
      <c r="AD6384" t="s">
        <v>12534</v>
      </c>
      <c r="AE6384">
        <v>2.06</v>
      </c>
    </row>
    <row r="6385" spans="1:31">
      <c r="A6385" t="s">
        <v>12884</v>
      </c>
      <c r="B6385">
        <v>2012</v>
      </c>
      <c r="C6385" t="s">
        <v>12534</v>
      </c>
      <c r="D6385" t="s">
        <v>33</v>
      </c>
      <c r="E6385" t="s">
        <v>261</v>
      </c>
      <c r="F6385" t="s">
        <v>33</v>
      </c>
      <c r="G6385" t="s">
        <v>33</v>
      </c>
      <c r="H6385" t="s">
        <v>33</v>
      </c>
      <c r="I6385" t="s">
        <v>43</v>
      </c>
      <c r="J6385" t="s">
        <v>33</v>
      </c>
      <c r="K6385">
        <v>33.504643000000002</v>
      </c>
      <c r="L6385">
        <v>1.252885</v>
      </c>
      <c r="M6385">
        <v>31.050999999999998</v>
      </c>
      <c r="N6385">
        <v>36.027000000000001</v>
      </c>
      <c r="O6385" t="s">
        <v>35</v>
      </c>
      <c r="P6385" t="s">
        <v>12885</v>
      </c>
      <c r="Q6385">
        <v>2.5230000000000001</v>
      </c>
      <c r="R6385">
        <v>2.4540000000000002</v>
      </c>
      <c r="S6385">
        <v>259238</v>
      </c>
      <c r="T6385">
        <v>11314</v>
      </c>
      <c r="U6385">
        <v>240250</v>
      </c>
      <c r="V6385">
        <v>278757</v>
      </c>
      <c r="W6385">
        <v>2725</v>
      </c>
      <c r="X6385">
        <v>915</v>
      </c>
      <c r="Y6385">
        <v>0</v>
      </c>
      <c r="Z6385">
        <v>0</v>
      </c>
      <c r="AA6385">
        <v>0</v>
      </c>
      <c r="AB6385">
        <v>1</v>
      </c>
      <c r="AC6385" t="s">
        <v>12886</v>
      </c>
      <c r="AD6385" t="s">
        <v>12534</v>
      </c>
      <c r="AE6385">
        <v>1.92</v>
      </c>
    </row>
    <row r="6386" spans="1:31">
      <c r="A6386" t="s">
        <v>12887</v>
      </c>
      <c r="B6386">
        <v>2012</v>
      </c>
      <c r="C6386" t="s">
        <v>12534</v>
      </c>
      <c r="D6386" t="s">
        <v>33</v>
      </c>
      <c r="E6386" t="s">
        <v>305</v>
      </c>
      <c r="F6386" t="s">
        <v>33</v>
      </c>
      <c r="G6386" t="s">
        <v>33</v>
      </c>
      <c r="H6386" t="s">
        <v>46</v>
      </c>
      <c r="I6386" t="s">
        <v>33</v>
      </c>
      <c r="J6386" t="s">
        <v>33</v>
      </c>
      <c r="K6386">
        <v>67.469335000000001</v>
      </c>
      <c r="L6386">
        <v>8.282902</v>
      </c>
      <c r="M6386">
        <v>48.890999999999998</v>
      </c>
      <c r="N6386">
        <v>82.742000000000004</v>
      </c>
      <c r="O6386" t="s">
        <v>35</v>
      </c>
      <c r="P6386" t="s">
        <v>12888</v>
      </c>
      <c r="Q6386">
        <v>15.273</v>
      </c>
      <c r="R6386">
        <v>18.579000000000001</v>
      </c>
      <c r="S6386">
        <v>7312</v>
      </c>
      <c r="T6386">
        <v>1686</v>
      </c>
      <c r="U6386">
        <v>5299</v>
      </c>
      <c r="V6386">
        <v>8967</v>
      </c>
      <c r="W6386">
        <v>48</v>
      </c>
      <c r="X6386">
        <v>33</v>
      </c>
      <c r="Y6386">
        <v>0</v>
      </c>
      <c r="Z6386">
        <v>0</v>
      </c>
      <c r="AA6386">
        <v>0</v>
      </c>
      <c r="AB6386">
        <v>1</v>
      </c>
      <c r="AC6386" t="s">
        <v>556</v>
      </c>
      <c r="AD6386" t="s">
        <v>12534</v>
      </c>
      <c r="AE6386">
        <v>1.47</v>
      </c>
    </row>
    <row r="6387" spans="1:31">
      <c r="A6387" t="s">
        <v>12889</v>
      </c>
      <c r="B6387">
        <v>2012</v>
      </c>
      <c r="C6387" t="s">
        <v>12534</v>
      </c>
      <c r="D6387" t="s">
        <v>33</v>
      </c>
      <c r="E6387" t="s">
        <v>305</v>
      </c>
      <c r="F6387" t="s">
        <v>33</v>
      </c>
      <c r="G6387" t="s">
        <v>33</v>
      </c>
      <c r="H6387" t="s">
        <v>54</v>
      </c>
      <c r="I6387" t="s">
        <v>33</v>
      </c>
      <c r="J6387" t="s">
        <v>33</v>
      </c>
      <c r="K6387">
        <v>56.320686000000002</v>
      </c>
      <c r="L6387">
        <v>6.5518280000000004</v>
      </c>
      <c r="M6387">
        <v>42.639000000000003</v>
      </c>
      <c r="N6387">
        <v>69.331999999999994</v>
      </c>
      <c r="O6387" t="s">
        <v>35</v>
      </c>
      <c r="P6387" t="s">
        <v>12890</v>
      </c>
      <c r="Q6387">
        <v>13.010999999999999</v>
      </c>
      <c r="R6387">
        <v>13.680999999999999</v>
      </c>
      <c r="S6387">
        <v>15177</v>
      </c>
      <c r="T6387">
        <v>2592</v>
      </c>
      <c r="U6387">
        <v>11490</v>
      </c>
      <c r="V6387">
        <v>18684</v>
      </c>
      <c r="W6387">
        <v>115</v>
      </c>
      <c r="X6387">
        <v>69</v>
      </c>
      <c r="Y6387">
        <v>0</v>
      </c>
      <c r="Z6387">
        <v>0</v>
      </c>
      <c r="AA6387">
        <v>0</v>
      </c>
      <c r="AB6387">
        <v>1</v>
      </c>
      <c r="AC6387" t="s">
        <v>463</v>
      </c>
      <c r="AD6387" t="s">
        <v>12534</v>
      </c>
      <c r="AE6387">
        <v>1.99</v>
      </c>
    </row>
    <row r="6388" spans="1:31">
      <c r="A6388" t="s">
        <v>12891</v>
      </c>
      <c r="B6388">
        <v>2012</v>
      </c>
      <c r="C6388" t="s">
        <v>12534</v>
      </c>
      <c r="D6388" t="s">
        <v>33</v>
      </c>
      <c r="E6388" t="s">
        <v>305</v>
      </c>
      <c r="F6388" t="s">
        <v>33</v>
      </c>
      <c r="G6388" t="s">
        <v>33</v>
      </c>
      <c r="H6388" t="s">
        <v>54</v>
      </c>
      <c r="I6388" t="s">
        <v>40</v>
      </c>
      <c r="J6388" t="s">
        <v>33</v>
      </c>
      <c r="K6388">
        <v>58.313706000000003</v>
      </c>
      <c r="L6388">
        <v>6.7743270000000004</v>
      </c>
      <c r="M6388">
        <v>44.067999999999998</v>
      </c>
      <c r="N6388">
        <v>71.611000000000004</v>
      </c>
      <c r="O6388" t="s">
        <v>35</v>
      </c>
      <c r="P6388" t="s">
        <v>12892</v>
      </c>
      <c r="Q6388">
        <v>13.297000000000001</v>
      </c>
      <c r="R6388">
        <v>14.244999999999999</v>
      </c>
      <c r="S6388">
        <v>8852</v>
      </c>
      <c r="T6388">
        <v>1600</v>
      </c>
      <c r="U6388">
        <v>6689</v>
      </c>
      <c r="V6388">
        <v>10870</v>
      </c>
      <c r="W6388">
        <v>67</v>
      </c>
      <c r="X6388">
        <v>41</v>
      </c>
      <c r="Y6388">
        <v>0</v>
      </c>
      <c r="Z6388">
        <v>0</v>
      </c>
      <c r="AA6388">
        <v>0</v>
      </c>
      <c r="AB6388">
        <v>1</v>
      </c>
      <c r="AC6388" t="s">
        <v>501</v>
      </c>
      <c r="AD6388" t="s">
        <v>12534</v>
      </c>
      <c r="AE6388">
        <v>1.25</v>
      </c>
    </row>
    <row r="6389" spans="1:31">
      <c r="A6389" t="s">
        <v>12893</v>
      </c>
      <c r="B6389">
        <v>2012</v>
      </c>
      <c r="C6389" t="s">
        <v>12534</v>
      </c>
      <c r="D6389" t="s">
        <v>33</v>
      </c>
      <c r="E6389" t="s">
        <v>305</v>
      </c>
      <c r="F6389" t="s">
        <v>33</v>
      </c>
      <c r="G6389" t="s">
        <v>33</v>
      </c>
      <c r="H6389" t="s">
        <v>54</v>
      </c>
      <c r="I6389" t="s">
        <v>43</v>
      </c>
      <c r="J6389" t="s">
        <v>33</v>
      </c>
      <c r="K6389">
        <v>53.750081999999999</v>
      </c>
      <c r="L6389">
        <v>9.7114689999999992</v>
      </c>
      <c r="M6389">
        <v>33.637999999999998</v>
      </c>
      <c r="N6389">
        <v>73.006</v>
      </c>
      <c r="O6389" t="s">
        <v>35</v>
      </c>
      <c r="P6389" t="s">
        <v>12894</v>
      </c>
      <c r="Q6389">
        <v>19.256</v>
      </c>
      <c r="R6389">
        <v>20.111999999999998</v>
      </c>
      <c r="S6389">
        <v>6326</v>
      </c>
      <c r="T6389">
        <v>1608</v>
      </c>
      <c r="U6389">
        <v>3959</v>
      </c>
      <c r="V6389">
        <v>8592</v>
      </c>
      <c r="W6389">
        <v>48</v>
      </c>
      <c r="X6389">
        <v>28</v>
      </c>
      <c r="Y6389">
        <v>0</v>
      </c>
      <c r="Z6389">
        <v>0</v>
      </c>
      <c r="AA6389">
        <v>0</v>
      </c>
      <c r="AB6389">
        <v>1</v>
      </c>
      <c r="AC6389" t="s">
        <v>553</v>
      </c>
      <c r="AD6389" t="s">
        <v>12534</v>
      </c>
      <c r="AE6389">
        <v>1.78</v>
      </c>
    </row>
    <row r="6390" spans="1:31">
      <c r="A6390" t="s">
        <v>12895</v>
      </c>
      <c r="B6390">
        <v>2012</v>
      </c>
      <c r="C6390" t="s">
        <v>12534</v>
      </c>
      <c r="D6390" t="s">
        <v>33</v>
      </c>
      <c r="E6390" t="s">
        <v>305</v>
      </c>
      <c r="F6390" t="s">
        <v>33</v>
      </c>
      <c r="G6390" t="s">
        <v>33</v>
      </c>
      <c r="H6390" t="s">
        <v>62</v>
      </c>
      <c r="I6390" t="s">
        <v>33</v>
      </c>
      <c r="J6390" t="s">
        <v>33</v>
      </c>
      <c r="K6390">
        <v>51.123052999999999</v>
      </c>
      <c r="L6390">
        <v>9.4656179999999992</v>
      </c>
      <c r="M6390">
        <v>31.744</v>
      </c>
      <c r="N6390">
        <v>70.257999999999996</v>
      </c>
      <c r="O6390" t="s">
        <v>35</v>
      </c>
      <c r="P6390" t="s">
        <v>12896</v>
      </c>
      <c r="Q6390">
        <v>19.135000000000002</v>
      </c>
      <c r="R6390">
        <v>19.379000000000001</v>
      </c>
      <c r="S6390">
        <v>8481</v>
      </c>
      <c r="T6390">
        <v>2008</v>
      </c>
      <c r="U6390">
        <v>5266</v>
      </c>
      <c r="V6390">
        <v>11655</v>
      </c>
      <c r="W6390">
        <v>74</v>
      </c>
      <c r="X6390">
        <v>39</v>
      </c>
      <c r="Y6390">
        <v>0</v>
      </c>
      <c r="Z6390">
        <v>0</v>
      </c>
      <c r="AA6390">
        <v>0</v>
      </c>
      <c r="AB6390">
        <v>1</v>
      </c>
      <c r="AC6390" t="s">
        <v>761</v>
      </c>
      <c r="AD6390" t="s">
        <v>12534</v>
      </c>
      <c r="AE6390">
        <v>2.62</v>
      </c>
    </row>
    <row r="6391" spans="1:31">
      <c r="A6391" t="s">
        <v>12897</v>
      </c>
      <c r="B6391">
        <v>2012</v>
      </c>
      <c r="C6391" t="s">
        <v>12534</v>
      </c>
      <c r="D6391" t="s">
        <v>33</v>
      </c>
      <c r="E6391" t="s">
        <v>305</v>
      </c>
      <c r="F6391" t="s">
        <v>33</v>
      </c>
      <c r="G6391" t="s">
        <v>33</v>
      </c>
      <c r="H6391" t="s">
        <v>62</v>
      </c>
      <c r="I6391" t="s">
        <v>40</v>
      </c>
      <c r="J6391" t="s">
        <v>33</v>
      </c>
      <c r="K6391">
        <v>56.453825000000002</v>
      </c>
      <c r="L6391">
        <v>9.8184009999999997</v>
      </c>
      <c r="M6391">
        <v>35.814</v>
      </c>
      <c r="N6391">
        <v>75.575000000000003</v>
      </c>
      <c r="O6391" t="s">
        <v>35</v>
      </c>
      <c r="P6391" t="s">
        <v>12898</v>
      </c>
      <c r="Q6391">
        <v>19.120999999999999</v>
      </c>
      <c r="R6391">
        <v>20.638999999999999</v>
      </c>
      <c r="S6391">
        <v>4018</v>
      </c>
      <c r="T6391">
        <v>1060</v>
      </c>
      <c r="U6391">
        <v>2549</v>
      </c>
      <c r="V6391">
        <v>5379</v>
      </c>
      <c r="W6391">
        <v>42</v>
      </c>
      <c r="X6391">
        <v>23</v>
      </c>
      <c r="Y6391">
        <v>0</v>
      </c>
      <c r="Z6391">
        <v>0</v>
      </c>
      <c r="AA6391">
        <v>0</v>
      </c>
      <c r="AB6391">
        <v>1</v>
      </c>
      <c r="AC6391" t="s">
        <v>569</v>
      </c>
      <c r="AD6391" t="s">
        <v>12534</v>
      </c>
      <c r="AE6391">
        <v>1.61</v>
      </c>
    </row>
    <row r="6392" spans="1:31">
      <c r="A6392" t="s">
        <v>12899</v>
      </c>
      <c r="B6392">
        <v>2012</v>
      </c>
      <c r="C6392" t="s">
        <v>12534</v>
      </c>
      <c r="D6392" t="s">
        <v>33</v>
      </c>
      <c r="E6392" t="s">
        <v>305</v>
      </c>
      <c r="F6392" t="s">
        <v>33</v>
      </c>
      <c r="G6392" t="s">
        <v>33</v>
      </c>
      <c r="H6392" t="s">
        <v>62</v>
      </c>
      <c r="I6392" t="s">
        <v>43</v>
      </c>
      <c r="J6392" t="s">
        <v>33</v>
      </c>
      <c r="K6392">
        <v>47.116819</v>
      </c>
      <c r="L6392">
        <v>14.325206</v>
      </c>
      <c r="M6392">
        <v>19.495999999999999</v>
      </c>
      <c r="N6392">
        <v>76.119</v>
      </c>
      <c r="O6392" t="s">
        <v>35</v>
      </c>
      <c r="P6392" t="s">
        <v>12900</v>
      </c>
      <c r="Q6392">
        <v>29.003</v>
      </c>
      <c r="R6392">
        <v>27.620999999999999</v>
      </c>
      <c r="S6392">
        <v>4462</v>
      </c>
      <c r="T6392">
        <v>1500</v>
      </c>
      <c r="U6392">
        <v>1846</v>
      </c>
      <c r="V6392">
        <v>7209</v>
      </c>
      <c r="W6392">
        <v>32</v>
      </c>
      <c r="X6392">
        <v>16</v>
      </c>
      <c r="Y6392">
        <v>0</v>
      </c>
      <c r="Z6392">
        <v>0</v>
      </c>
      <c r="AA6392">
        <v>0</v>
      </c>
      <c r="AB6392">
        <v>1</v>
      </c>
      <c r="AC6392" t="s">
        <v>208</v>
      </c>
      <c r="AD6392" t="s">
        <v>12534</v>
      </c>
      <c r="AE6392">
        <v>2.5499999999999998</v>
      </c>
    </row>
    <row r="6393" spans="1:31">
      <c r="A6393" t="s">
        <v>12901</v>
      </c>
      <c r="B6393">
        <v>2012</v>
      </c>
      <c r="C6393" t="s">
        <v>12534</v>
      </c>
      <c r="D6393" t="s">
        <v>33</v>
      </c>
      <c r="E6393" t="s">
        <v>305</v>
      </c>
      <c r="F6393" t="s">
        <v>33</v>
      </c>
      <c r="G6393" t="s">
        <v>33</v>
      </c>
      <c r="H6393" t="s">
        <v>68</v>
      </c>
      <c r="I6393" t="s">
        <v>33</v>
      </c>
      <c r="J6393" t="s">
        <v>33</v>
      </c>
      <c r="K6393">
        <v>54.739668999999999</v>
      </c>
      <c r="L6393">
        <v>8.2466589999999993</v>
      </c>
      <c r="M6393">
        <v>37.597000000000001</v>
      </c>
      <c r="N6393">
        <v>71.097999999999999</v>
      </c>
      <c r="O6393" t="s">
        <v>35</v>
      </c>
      <c r="P6393" t="s">
        <v>12902</v>
      </c>
      <c r="Q6393">
        <v>16.358000000000001</v>
      </c>
      <c r="R6393">
        <v>17.143000000000001</v>
      </c>
      <c r="S6393">
        <v>7516</v>
      </c>
      <c r="T6393">
        <v>1534</v>
      </c>
      <c r="U6393">
        <v>5162</v>
      </c>
      <c r="V6393">
        <v>9762</v>
      </c>
      <c r="W6393">
        <v>54</v>
      </c>
      <c r="X6393">
        <v>28</v>
      </c>
      <c r="Y6393">
        <v>0</v>
      </c>
      <c r="Z6393">
        <v>0</v>
      </c>
      <c r="AA6393">
        <v>0</v>
      </c>
      <c r="AB6393">
        <v>1</v>
      </c>
      <c r="AC6393" t="s">
        <v>641</v>
      </c>
      <c r="AD6393" t="s">
        <v>12534</v>
      </c>
      <c r="AE6393">
        <v>1.45</v>
      </c>
    </row>
    <row r="6394" spans="1:31">
      <c r="A6394" t="s">
        <v>12903</v>
      </c>
      <c r="B6394">
        <v>2012</v>
      </c>
      <c r="C6394" t="s">
        <v>12534</v>
      </c>
      <c r="D6394" t="s">
        <v>33</v>
      </c>
      <c r="E6394" t="s">
        <v>305</v>
      </c>
      <c r="F6394" t="s">
        <v>33</v>
      </c>
      <c r="G6394" t="s">
        <v>33</v>
      </c>
      <c r="H6394" t="s">
        <v>74</v>
      </c>
      <c r="I6394" t="s">
        <v>33</v>
      </c>
      <c r="J6394" t="s">
        <v>33</v>
      </c>
      <c r="K6394">
        <v>29.061035</v>
      </c>
      <c r="L6394">
        <v>7.8877129999999998</v>
      </c>
      <c r="M6394">
        <v>14.816000000000001</v>
      </c>
      <c r="N6394">
        <v>47.133000000000003</v>
      </c>
      <c r="O6394" t="s">
        <v>35</v>
      </c>
      <c r="P6394" t="s">
        <v>12904</v>
      </c>
      <c r="Q6394">
        <v>18.071999999999999</v>
      </c>
      <c r="R6394">
        <v>14.244999999999999</v>
      </c>
      <c r="S6394">
        <v>2871</v>
      </c>
      <c r="T6394">
        <v>831</v>
      </c>
      <c r="U6394">
        <v>1464</v>
      </c>
      <c r="V6394">
        <v>4656</v>
      </c>
      <c r="W6394">
        <v>43</v>
      </c>
      <c r="X6394">
        <v>15</v>
      </c>
      <c r="Y6394">
        <v>0</v>
      </c>
      <c r="Z6394">
        <v>0</v>
      </c>
      <c r="AA6394">
        <v>0</v>
      </c>
      <c r="AB6394">
        <v>1</v>
      </c>
      <c r="AC6394" t="s">
        <v>523</v>
      </c>
      <c r="AD6394" t="s">
        <v>12534</v>
      </c>
      <c r="AE6394">
        <v>1.27</v>
      </c>
    </row>
    <row r="6395" spans="1:31">
      <c r="A6395" t="s">
        <v>12905</v>
      </c>
      <c r="B6395">
        <v>2012</v>
      </c>
      <c r="C6395" t="s">
        <v>12534</v>
      </c>
      <c r="D6395" t="s">
        <v>33</v>
      </c>
      <c r="E6395" t="s">
        <v>305</v>
      </c>
      <c r="F6395" t="s">
        <v>33</v>
      </c>
      <c r="G6395" t="s">
        <v>33</v>
      </c>
      <c r="H6395" t="s">
        <v>33</v>
      </c>
      <c r="I6395" t="s">
        <v>33</v>
      </c>
      <c r="J6395" t="s">
        <v>33</v>
      </c>
      <c r="K6395">
        <v>51.088431999999997</v>
      </c>
      <c r="L6395">
        <v>2.9099659999999998</v>
      </c>
      <c r="M6395">
        <v>45.237000000000002</v>
      </c>
      <c r="N6395">
        <v>56.917999999999999</v>
      </c>
      <c r="O6395" t="s">
        <v>35</v>
      </c>
      <c r="P6395" t="s">
        <v>1689</v>
      </c>
      <c r="Q6395">
        <v>5.8289999999999997</v>
      </c>
      <c r="R6395">
        <v>5.851</v>
      </c>
      <c r="S6395">
        <v>45030</v>
      </c>
      <c r="T6395">
        <v>3853</v>
      </c>
      <c r="U6395">
        <v>39873</v>
      </c>
      <c r="V6395">
        <v>50168</v>
      </c>
      <c r="W6395">
        <v>382</v>
      </c>
      <c r="X6395">
        <v>199</v>
      </c>
      <c r="Y6395">
        <v>0</v>
      </c>
      <c r="Z6395">
        <v>0</v>
      </c>
      <c r="AA6395">
        <v>0</v>
      </c>
      <c r="AB6395">
        <v>1</v>
      </c>
      <c r="AC6395" t="s">
        <v>1690</v>
      </c>
      <c r="AD6395" t="s">
        <v>12534</v>
      </c>
      <c r="AE6395">
        <v>1.29</v>
      </c>
    </row>
    <row r="6396" spans="1:31">
      <c r="A6396" t="s">
        <v>12906</v>
      </c>
      <c r="B6396">
        <v>2012</v>
      </c>
      <c r="C6396" t="s">
        <v>12534</v>
      </c>
      <c r="D6396" t="s">
        <v>33</v>
      </c>
      <c r="E6396" t="s">
        <v>305</v>
      </c>
      <c r="F6396" t="s">
        <v>33</v>
      </c>
      <c r="G6396" t="s">
        <v>33</v>
      </c>
      <c r="H6396" t="s">
        <v>33</v>
      </c>
      <c r="I6396" t="s">
        <v>40</v>
      </c>
      <c r="J6396" t="s">
        <v>33</v>
      </c>
      <c r="K6396">
        <v>52.293238000000002</v>
      </c>
      <c r="L6396">
        <v>3.772246</v>
      </c>
      <c r="M6396">
        <v>44.65</v>
      </c>
      <c r="N6396">
        <v>59.857999999999997</v>
      </c>
      <c r="O6396" t="s">
        <v>35</v>
      </c>
      <c r="P6396" t="s">
        <v>12907</v>
      </c>
      <c r="Q6396">
        <v>7.5650000000000004</v>
      </c>
      <c r="R6396">
        <v>7.6440000000000001</v>
      </c>
      <c r="S6396">
        <v>22718</v>
      </c>
      <c r="T6396">
        <v>2614</v>
      </c>
      <c r="U6396">
        <v>19398</v>
      </c>
      <c r="V6396">
        <v>26005</v>
      </c>
      <c r="W6396">
        <v>206</v>
      </c>
      <c r="X6396">
        <v>111</v>
      </c>
      <c r="Y6396">
        <v>0</v>
      </c>
      <c r="Z6396">
        <v>0</v>
      </c>
      <c r="AA6396">
        <v>0</v>
      </c>
      <c r="AB6396">
        <v>1</v>
      </c>
      <c r="AC6396" t="s">
        <v>904</v>
      </c>
      <c r="AD6396" t="s">
        <v>12534</v>
      </c>
      <c r="AE6396">
        <v>1.17</v>
      </c>
    </row>
    <row r="6397" spans="1:31">
      <c r="A6397" t="s">
        <v>12908</v>
      </c>
      <c r="B6397">
        <v>2012</v>
      </c>
      <c r="C6397" t="s">
        <v>12534</v>
      </c>
      <c r="D6397" t="s">
        <v>33</v>
      </c>
      <c r="E6397" t="s">
        <v>305</v>
      </c>
      <c r="F6397" t="s">
        <v>33</v>
      </c>
      <c r="G6397" t="s">
        <v>33</v>
      </c>
      <c r="H6397" t="s">
        <v>33</v>
      </c>
      <c r="I6397" t="s">
        <v>43</v>
      </c>
      <c r="J6397" t="s">
        <v>33</v>
      </c>
      <c r="K6397">
        <v>49.917430000000003</v>
      </c>
      <c r="L6397">
        <v>4.2035640000000001</v>
      </c>
      <c r="M6397">
        <v>41.429000000000002</v>
      </c>
      <c r="N6397">
        <v>58.408999999999999</v>
      </c>
      <c r="O6397" t="s">
        <v>35</v>
      </c>
      <c r="P6397" t="s">
        <v>12909</v>
      </c>
      <c r="Q6397">
        <v>8.4920000000000009</v>
      </c>
      <c r="R6397">
        <v>8.4879999999999995</v>
      </c>
      <c r="S6397">
        <v>22312</v>
      </c>
      <c r="T6397">
        <v>2727</v>
      </c>
      <c r="U6397">
        <v>18518</v>
      </c>
      <c r="V6397">
        <v>26108</v>
      </c>
      <c r="W6397">
        <v>176</v>
      </c>
      <c r="X6397">
        <v>88</v>
      </c>
      <c r="Y6397">
        <v>0</v>
      </c>
      <c r="Z6397">
        <v>0</v>
      </c>
      <c r="AA6397">
        <v>0</v>
      </c>
      <c r="AB6397">
        <v>1</v>
      </c>
      <c r="AC6397" t="s">
        <v>904</v>
      </c>
      <c r="AD6397" t="s">
        <v>12534</v>
      </c>
      <c r="AE6397">
        <v>1.24</v>
      </c>
    </row>
    <row r="6398" spans="1:31">
      <c r="A6398" t="s">
        <v>12910</v>
      </c>
      <c r="B6398">
        <v>2012</v>
      </c>
      <c r="C6398" t="s">
        <v>12534</v>
      </c>
      <c r="D6398" t="s">
        <v>317</v>
      </c>
      <c r="E6398" t="s">
        <v>33</v>
      </c>
      <c r="F6398" t="s">
        <v>33</v>
      </c>
      <c r="G6398" t="s">
        <v>33</v>
      </c>
      <c r="H6398" t="s">
        <v>34</v>
      </c>
      <c r="I6398" t="s">
        <v>33</v>
      </c>
      <c r="J6398" t="s">
        <v>33</v>
      </c>
      <c r="K6398">
        <v>74.746553000000006</v>
      </c>
      <c r="L6398">
        <v>7.7081619999999997</v>
      </c>
      <c r="M6398">
        <v>56.408000000000001</v>
      </c>
      <c r="N6398">
        <v>88.308999999999997</v>
      </c>
      <c r="O6398" t="s">
        <v>35</v>
      </c>
      <c r="P6398" t="s">
        <v>12911</v>
      </c>
      <c r="Q6398">
        <v>13.563000000000001</v>
      </c>
      <c r="R6398">
        <v>18.338999999999999</v>
      </c>
      <c r="S6398">
        <v>12039</v>
      </c>
      <c r="T6398">
        <v>2046</v>
      </c>
      <c r="U6398">
        <v>9085</v>
      </c>
      <c r="V6398">
        <v>14223</v>
      </c>
      <c r="W6398">
        <v>65</v>
      </c>
      <c r="X6398">
        <v>48</v>
      </c>
      <c r="Y6398">
        <v>0</v>
      </c>
      <c r="Z6398">
        <v>0</v>
      </c>
      <c r="AA6398">
        <v>0</v>
      </c>
      <c r="AB6398">
        <v>1</v>
      </c>
      <c r="AC6398" t="s">
        <v>562</v>
      </c>
      <c r="AD6398" t="s">
        <v>12534</v>
      </c>
      <c r="AE6398">
        <v>2.0099999999999998</v>
      </c>
    </row>
    <row r="6399" spans="1:31">
      <c r="A6399" t="s">
        <v>12912</v>
      </c>
      <c r="B6399">
        <v>2012</v>
      </c>
      <c r="C6399" t="s">
        <v>12534</v>
      </c>
      <c r="D6399" t="s">
        <v>317</v>
      </c>
      <c r="E6399" t="s">
        <v>33</v>
      </c>
      <c r="F6399" t="s">
        <v>33</v>
      </c>
      <c r="G6399" t="s">
        <v>33</v>
      </c>
      <c r="H6399" t="s">
        <v>34</v>
      </c>
      <c r="I6399" t="s">
        <v>40</v>
      </c>
      <c r="J6399" t="s">
        <v>33</v>
      </c>
      <c r="K6399">
        <v>78.799487999999997</v>
      </c>
      <c r="L6399">
        <v>10.814064</v>
      </c>
      <c r="M6399">
        <v>50.264000000000003</v>
      </c>
      <c r="N6399">
        <v>95.201999999999998</v>
      </c>
      <c r="O6399" t="s">
        <v>35</v>
      </c>
      <c r="P6399" t="s">
        <v>12913</v>
      </c>
      <c r="Q6399">
        <v>16.402999999999999</v>
      </c>
      <c r="R6399">
        <v>28.535</v>
      </c>
      <c r="S6399">
        <v>6529</v>
      </c>
      <c r="T6399">
        <v>1407</v>
      </c>
      <c r="U6399">
        <v>4165</v>
      </c>
      <c r="V6399">
        <v>7889</v>
      </c>
      <c r="W6399">
        <v>36</v>
      </c>
      <c r="X6399">
        <v>29</v>
      </c>
      <c r="Y6399">
        <v>0</v>
      </c>
      <c r="Z6399">
        <v>0</v>
      </c>
      <c r="AA6399">
        <v>0</v>
      </c>
      <c r="AB6399">
        <v>1</v>
      </c>
      <c r="AC6399" t="s">
        <v>478</v>
      </c>
      <c r="AD6399" t="s">
        <v>12534</v>
      </c>
      <c r="AE6399">
        <v>2.4500000000000002</v>
      </c>
    </row>
    <row r="6400" spans="1:31">
      <c r="A6400" t="s">
        <v>12914</v>
      </c>
      <c r="B6400">
        <v>2012</v>
      </c>
      <c r="C6400" t="s">
        <v>12534</v>
      </c>
      <c r="D6400" t="s">
        <v>317</v>
      </c>
      <c r="E6400" t="s">
        <v>33</v>
      </c>
      <c r="F6400" t="s">
        <v>33</v>
      </c>
      <c r="G6400" t="s">
        <v>33</v>
      </c>
      <c r="H6400" t="s">
        <v>46</v>
      </c>
      <c r="I6400" t="s">
        <v>33</v>
      </c>
      <c r="J6400" t="s">
        <v>33</v>
      </c>
      <c r="K6400">
        <v>73.872825000000006</v>
      </c>
      <c r="L6400">
        <v>4.8284960000000003</v>
      </c>
      <c r="M6400">
        <v>63.085999999999999</v>
      </c>
      <c r="N6400">
        <v>82.896000000000001</v>
      </c>
      <c r="O6400" t="s">
        <v>35</v>
      </c>
      <c r="P6400" t="s">
        <v>12915</v>
      </c>
      <c r="Q6400">
        <v>9.0229999999999997</v>
      </c>
      <c r="R6400">
        <v>10.787000000000001</v>
      </c>
      <c r="S6400">
        <v>27616</v>
      </c>
      <c r="T6400">
        <v>2947</v>
      </c>
      <c r="U6400">
        <v>23584</v>
      </c>
      <c r="V6400">
        <v>30989</v>
      </c>
      <c r="W6400">
        <v>196</v>
      </c>
      <c r="X6400">
        <v>146</v>
      </c>
      <c r="Y6400">
        <v>0</v>
      </c>
      <c r="Z6400">
        <v>0</v>
      </c>
      <c r="AA6400">
        <v>0</v>
      </c>
      <c r="AB6400">
        <v>1</v>
      </c>
      <c r="AC6400" t="s">
        <v>2848</v>
      </c>
      <c r="AD6400" t="s">
        <v>12534</v>
      </c>
      <c r="AE6400">
        <v>2.36</v>
      </c>
    </row>
    <row r="6401" spans="1:31">
      <c r="A6401" t="s">
        <v>12916</v>
      </c>
      <c r="B6401">
        <v>2012</v>
      </c>
      <c r="C6401" t="s">
        <v>12534</v>
      </c>
      <c r="D6401" t="s">
        <v>317</v>
      </c>
      <c r="E6401" t="s">
        <v>33</v>
      </c>
      <c r="F6401" t="s">
        <v>33</v>
      </c>
      <c r="G6401" t="s">
        <v>33</v>
      </c>
      <c r="H6401" t="s">
        <v>46</v>
      </c>
      <c r="I6401" t="s">
        <v>40</v>
      </c>
      <c r="J6401" t="s">
        <v>33</v>
      </c>
      <c r="K6401">
        <v>69.426946000000001</v>
      </c>
      <c r="L6401">
        <v>4.8974089999999997</v>
      </c>
      <c r="M6401">
        <v>58.771999999999998</v>
      </c>
      <c r="N6401">
        <v>78.748999999999995</v>
      </c>
      <c r="O6401" t="s">
        <v>35</v>
      </c>
      <c r="P6401" t="s">
        <v>12917</v>
      </c>
      <c r="Q6401">
        <v>9.3219999999999992</v>
      </c>
      <c r="R6401">
        <v>10.654999999999999</v>
      </c>
      <c r="S6401">
        <v>13711</v>
      </c>
      <c r="T6401">
        <v>1498</v>
      </c>
      <c r="U6401">
        <v>11606</v>
      </c>
      <c r="V6401">
        <v>15551</v>
      </c>
      <c r="W6401">
        <v>131</v>
      </c>
      <c r="X6401">
        <v>94</v>
      </c>
      <c r="Y6401">
        <v>0</v>
      </c>
      <c r="Z6401">
        <v>0</v>
      </c>
      <c r="AA6401">
        <v>0</v>
      </c>
      <c r="AB6401">
        <v>1</v>
      </c>
      <c r="AC6401" t="s">
        <v>2943</v>
      </c>
      <c r="AD6401" t="s">
        <v>12534</v>
      </c>
      <c r="AE6401">
        <v>1.47</v>
      </c>
    </row>
    <row r="6402" spans="1:31">
      <c r="A6402" t="s">
        <v>12918</v>
      </c>
      <c r="B6402">
        <v>2012</v>
      </c>
      <c r="C6402" t="s">
        <v>12534</v>
      </c>
      <c r="D6402" t="s">
        <v>317</v>
      </c>
      <c r="E6402" t="s">
        <v>33</v>
      </c>
      <c r="F6402" t="s">
        <v>33</v>
      </c>
      <c r="G6402" t="s">
        <v>33</v>
      </c>
      <c r="H6402" t="s">
        <v>46</v>
      </c>
      <c r="I6402" t="s">
        <v>43</v>
      </c>
      <c r="J6402" t="s">
        <v>33</v>
      </c>
      <c r="K6402">
        <v>78.851445999999996</v>
      </c>
      <c r="L6402">
        <v>6.9937569999999996</v>
      </c>
      <c r="M6402">
        <v>61.658000000000001</v>
      </c>
      <c r="N6402">
        <v>90.826999999999998</v>
      </c>
      <c r="O6402" t="s">
        <v>35</v>
      </c>
      <c r="P6402" t="s">
        <v>12919</v>
      </c>
      <c r="Q6402">
        <v>11.976000000000001</v>
      </c>
      <c r="R6402">
        <v>17.193999999999999</v>
      </c>
      <c r="S6402">
        <v>13905</v>
      </c>
      <c r="T6402">
        <v>2329</v>
      </c>
      <c r="U6402">
        <v>10873</v>
      </c>
      <c r="V6402">
        <v>16017</v>
      </c>
      <c r="W6402">
        <v>65</v>
      </c>
      <c r="X6402">
        <v>52</v>
      </c>
      <c r="Y6402">
        <v>0</v>
      </c>
      <c r="Z6402">
        <v>0</v>
      </c>
      <c r="AA6402">
        <v>0</v>
      </c>
      <c r="AB6402">
        <v>1</v>
      </c>
      <c r="AC6402" t="s">
        <v>557</v>
      </c>
      <c r="AD6402" t="s">
        <v>12534</v>
      </c>
      <c r="AE6402">
        <v>1.88</v>
      </c>
    </row>
    <row r="6403" spans="1:31">
      <c r="A6403" t="s">
        <v>12920</v>
      </c>
      <c r="B6403">
        <v>2012</v>
      </c>
      <c r="C6403" t="s">
        <v>12534</v>
      </c>
      <c r="D6403" t="s">
        <v>317</v>
      </c>
      <c r="E6403" t="s">
        <v>33</v>
      </c>
      <c r="F6403" t="s">
        <v>33</v>
      </c>
      <c r="G6403" t="s">
        <v>33</v>
      </c>
      <c r="H6403" t="s">
        <v>54</v>
      </c>
      <c r="I6403" t="s">
        <v>33</v>
      </c>
      <c r="J6403" t="s">
        <v>33</v>
      </c>
      <c r="K6403">
        <v>64.812066000000002</v>
      </c>
      <c r="L6403">
        <v>3.453182</v>
      </c>
      <c r="M6403">
        <v>57.603999999999999</v>
      </c>
      <c r="N6403">
        <v>71.554000000000002</v>
      </c>
      <c r="O6403" t="s">
        <v>35</v>
      </c>
      <c r="P6403" t="s">
        <v>12921</v>
      </c>
      <c r="Q6403">
        <v>6.742</v>
      </c>
      <c r="R6403">
        <v>7.2080000000000002</v>
      </c>
      <c r="S6403">
        <v>41487</v>
      </c>
      <c r="T6403">
        <v>3269</v>
      </c>
      <c r="U6403">
        <v>36873</v>
      </c>
      <c r="V6403">
        <v>45803</v>
      </c>
      <c r="W6403">
        <v>357</v>
      </c>
      <c r="X6403">
        <v>233</v>
      </c>
      <c r="Y6403">
        <v>0</v>
      </c>
      <c r="Z6403">
        <v>0</v>
      </c>
      <c r="AA6403">
        <v>0</v>
      </c>
      <c r="AB6403">
        <v>1</v>
      </c>
      <c r="AC6403" t="s">
        <v>568</v>
      </c>
      <c r="AD6403" t="s">
        <v>12534</v>
      </c>
      <c r="AE6403">
        <v>1.86</v>
      </c>
    </row>
    <row r="6404" spans="1:31">
      <c r="A6404" t="s">
        <v>12922</v>
      </c>
      <c r="B6404">
        <v>2012</v>
      </c>
      <c r="C6404" t="s">
        <v>12534</v>
      </c>
      <c r="D6404" t="s">
        <v>317</v>
      </c>
      <c r="E6404" t="s">
        <v>33</v>
      </c>
      <c r="F6404" t="s">
        <v>33</v>
      </c>
      <c r="G6404" t="s">
        <v>33</v>
      </c>
      <c r="H6404" t="s">
        <v>54</v>
      </c>
      <c r="I6404" t="s">
        <v>40</v>
      </c>
      <c r="J6404" t="s">
        <v>33</v>
      </c>
      <c r="K6404">
        <v>65.249520000000004</v>
      </c>
      <c r="L6404">
        <v>3.3996879999999998</v>
      </c>
      <c r="M6404">
        <v>58.154000000000003</v>
      </c>
      <c r="N6404">
        <v>71.878</v>
      </c>
      <c r="O6404" t="s">
        <v>35</v>
      </c>
      <c r="P6404" t="s">
        <v>12923</v>
      </c>
      <c r="Q6404">
        <v>6.6289999999999996</v>
      </c>
      <c r="R6404">
        <v>7.0949999999999998</v>
      </c>
      <c r="S6404">
        <v>24243</v>
      </c>
      <c r="T6404">
        <v>2202</v>
      </c>
      <c r="U6404">
        <v>21607</v>
      </c>
      <c r="V6404">
        <v>26706</v>
      </c>
      <c r="W6404">
        <v>257</v>
      </c>
      <c r="X6404">
        <v>168</v>
      </c>
      <c r="Y6404">
        <v>0</v>
      </c>
      <c r="Z6404">
        <v>0</v>
      </c>
      <c r="AA6404">
        <v>0</v>
      </c>
      <c r="AB6404">
        <v>1</v>
      </c>
      <c r="AC6404" t="s">
        <v>12924</v>
      </c>
      <c r="AD6404" t="s">
        <v>12534</v>
      </c>
      <c r="AE6404">
        <v>1.3</v>
      </c>
    </row>
    <row r="6405" spans="1:31">
      <c r="A6405" t="s">
        <v>12925</v>
      </c>
      <c r="B6405">
        <v>2012</v>
      </c>
      <c r="C6405" t="s">
        <v>12534</v>
      </c>
      <c r="D6405" t="s">
        <v>317</v>
      </c>
      <c r="E6405" t="s">
        <v>33</v>
      </c>
      <c r="F6405" t="s">
        <v>33</v>
      </c>
      <c r="G6405" t="s">
        <v>33</v>
      </c>
      <c r="H6405" t="s">
        <v>54</v>
      </c>
      <c r="I6405" t="s">
        <v>43</v>
      </c>
      <c r="J6405" t="s">
        <v>33</v>
      </c>
      <c r="K6405">
        <v>64.206877000000006</v>
      </c>
      <c r="L6405">
        <v>6.2614200000000002</v>
      </c>
      <c r="M6405">
        <v>50.69</v>
      </c>
      <c r="N6405">
        <v>76.25</v>
      </c>
      <c r="O6405" t="s">
        <v>35</v>
      </c>
      <c r="P6405" t="s">
        <v>12926</v>
      </c>
      <c r="Q6405">
        <v>12.042999999999999</v>
      </c>
      <c r="R6405">
        <v>13.516999999999999</v>
      </c>
      <c r="S6405">
        <v>17244</v>
      </c>
      <c r="T6405">
        <v>2117</v>
      </c>
      <c r="U6405">
        <v>13614</v>
      </c>
      <c r="V6405">
        <v>20478</v>
      </c>
      <c r="W6405">
        <v>100</v>
      </c>
      <c r="X6405">
        <v>65</v>
      </c>
      <c r="Y6405">
        <v>0</v>
      </c>
      <c r="Z6405">
        <v>0</v>
      </c>
      <c r="AA6405">
        <v>0</v>
      </c>
      <c r="AB6405">
        <v>1</v>
      </c>
      <c r="AC6405" t="s">
        <v>1713</v>
      </c>
      <c r="AD6405" t="s">
        <v>12534</v>
      </c>
      <c r="AE6405">
        <v>1.69</v>
      </c>
    </row>
    <row r="6406" spans="1:31">
      <c r="A6406" t="s">
        <v>12927</v>
      </c>
      <c r="B6406">
        <v>2012</v>
      </c>
      <c r="C6406" t="s">
        <v>12534</v>
      </c>
      <c r="D6406" t="s">
        <v>317</v>
      </c>
      <c r="E6406" t="s">
        <v>33</v>
      </c>
      <c r="F6406" t="s">
        <v>33</v>
      </c>
      <c r="G6406" t="s">
        <v>33</v>
      </c>
      <c r="H6406" t="s">
        <v>62</v>
      </c>
      <c r="I6406" t="s">
        <v>33</v>
      </c>
      <c r="J6406" t="s">
        <v>33</v>
      </c>
      <c r="K6406">
        <v>61.311202000000002</v>
      </c>
      <c r="L6406">
        <v>2.9234170000000002</v>
      </c>
      <c r="M6406">
        <v>55.314</v>
      </c>
      <c r="N6406">
        <v>67.064999999999998</v>
      </c>
      <c r="O6406" t="s">
        <v>35</v>
      </c>
      <c r="P6406" t="s">
        <v>12928</v>
      </c>
      <c r="Q6406">
        <v>5.7539999999999996</v>
      </c>
      <c r="R6406">
        <v>5.9969999999999999</v>
      </c>
      <c r="S6406">
        <v>35438</v>
      </c>
      <c r="T6406">
        <v>2412</v>
      </c>
      <c r="U6406">
        <v>31972</v>
      </c>
      <c r="V6406">
        <v>38764</v>
      </c>
      <c r="W6406">
        <v>361</v>
      </c>
      <c r="X6406">
        <v>220</v>
      </c>
      <c r="Y6406">
        <v>0</v>
      </c>
      <c r="Z6406">
        <v>0</v>
      </c>
      <c r="AA6406">
        <v>0</v>
      </c>
      <c r="AB6406">
        <v>1</v>
      </c>
      <c r="AC6406" t="s">
        <v>8420</v>
      </c>
      <c r="AD6406" t="s">
        <v>12534</v>
      </c>
      <c r="AE6406">
        <v>1.3</v>
      </c>
    </row>
    <row r="6407" spans="1:31">
      <c r="A6407" t="s">
        <v>12929</v>
      </c>
      <c r="B6407">
        <v>2012</v>
      </c>
      <c r="C6407" t="s">
        <v>12534</v>
      </c>
      <c r="D6407" t="s">
        <v>317</v>
      </c>
      <c r="E6407" t="s">
        <v>33</v>
      </c>
      <c r="F6407" t="s">
        <v>33</v>
      </c>
      <c r="G6407" t="s">
        <v>33</v>
      </c>
      <c r="H6407" t="s">
        <v>62</v>
      </c>
      <c r="I6407" t="s">
        <v>40</v>
      </c>
      <c r="J6407" t="s">
        <v>33</v>
      </c>
      <c r="K6407">
        <v>55.083210000000001</v>
      </c>
      <c r="L6407">
        <v>4.380179</v>
      </c>
      <c r="M6407">
        <v>46.098999999999997</v>
      </c>
      <c r="N6407">
        <v>63.83</v>
      </c>
      <c r="O6407" t="s">
        <v>35</v>
      </c>
      <c r="P6407" t="s">
        <v>12930</v>
      </c>
      <c r="Q6407">
        <v>8.7469999999999999</v>
      </c>
      <c r="R6407">
        <v>8.9849999999999994</v>
      </c>
      <c r="S6407">
        <v>17990</v>
      </c>
      <c r="T6407">
        <v>1520</v>
      </c>
      <c r="U6407">
        <v>15055</v>
      </c>
      <c r="V6407">
        <v>20846</v>
      </c>
      <c r="W6407">
        <v>242</v>
      </c>
      <c r="X6407">
        <v>146</v>
      </c>
      <c r="Y6407">
        <v>0</v>
      </c>
      <c r="Z6407">
        <v>0</v>
      </c>
      <c r="AA6407">
        <v>0</v>
      </c>
      <c r="AB6407">
        <v>1</v>
      </c>
      <c r="AC6407" t="s">
        <v>1907</v>
      </c>
      <c r="AD6407" t="s">
        <v>12534</v>
      </c>
      <c r="AE6407">
        <v>1.87</v>
      </c>
    </row>
    <row r="6408" spans="1:31">
      <c r="A6408" t="s">
        <v>12931</v>
      </c>
      <c r="B6408">
        <v>2012</v>
      </c>
      <c r="C6408" t="s">
        <v>12534</v>
      </c>
      <c r="D6408" t="s">
        <v>317</v>
      </c>
      <c r="E6408" t="s">
        <v>33</v>
      </c>
      <c r="F6408" t="s">
        <v>33</v>
      </c>
      <c r="G6408" t="s">
        <v>33</v>
      </c>
      <c r="H6408" t="s">
        <v>62</v>
      </c>
      <c r="I6408" t="s">
        <v>43</v>
      </c>
      <c r="J6408" t="s">
        <v>33</v>
      </c>
      <c r="K6408">
        <v>69.401447000000005</v>
      </c>
      <c r="L6408">
        <v>5.3308270000000002</v>
      </c>
      <c r="M6408">
        <v>57.719000000000001</v>
      </c>
      <c r="N6408">
        <v>79.504000000000005</v>
      </c>
      <c r="O6408" t="s">
        <v>35</v>
      </c>
      <c r="P6408" t="s">
        <v>12932</v>
      </c>
      <c r="Q6408">
        <v>10.103</v>
      </c>
      <c r="R6408">
        <v>11.683</v>
      </c>
      <c r="S6408">
        <v>17449</v>
      </c>
      <c r="T6408">
        <v>2153</v>
      </c>
      <c r="U6408">
        <v>14511</v>
      </c>
      <c r="V6408">
        <v>19989</v>
      </c>
      <c r="W6408">
        <v>119</v>
      </c>
      <c r="X6408">
        <v>74</v>
      </c>
      <c r="Y6408">
        <v>0</v>
      </c>
      <c r="Z6408">
        <v>0</v>
      </c>
      <c r="AA6408">
        <v>0</v>
      </c>
      <c r="AB6408">
        <v>1</v>
      </c>
      <c r="AC6408" t="s">
        <v>1773</v>
      </c>
      <c r="AD6408" t="s">
        <v>12534</v>
      </c>
      <c r="AE6408">
        <v>1.58</v>
      </c>
    </row>
    <row r="6409" spans="1:31">
      <c r="A6409" t="s">
        <v>12933</v>
      </c>
      <c r="B6409">
        <v>2012</v>
      </c>
      <c r="C6409" t="s">
        <v>12534</v>
      </c>
      <c r="D6409" t="s">
        <v>317</v>
      </c>
      <c r="E6409" t="s">
        <v>33</v>
      </c>
      <c r="F6409" t="s">
        <v>33</v>
      </c>
      <c r="G6409" t="s">
        <v>33</v>
      </c>
      <c r="H6409" t="s">
        <v>68</v>
      </c>
      <c r="I6409" t="s">
        <v>33</v>
      </c>
      <c r="J6409" t="s">
        <v>33</v>
      </c>
      <c r="K6409">
        <v>53.530121000000001</v>
      </c>
      <c r="L6409">
        <v>3.6453549999999999</v>
      </c>
      <c r="M6409">
        <v>46.122</v>
      </c>
      <c r="N6409">
        <v>60.825000000000003</v>
      </c>
      <c r="O6409" t="s">
        <v>35</v>
      </c>
      <c r="P6409" t="s">
        <v>12934</v>
      </c>
      <c r="Q6409">
        <v>7.2939999999999996</v>
      </c>
      <c r="R6409">
        <v>7.4080000000000004</v>
      </c>
      <c r="S6409">
        <v>29368</v>
      </c>
      <c r="T6409">
        <v>2147</v>
      </c>
      <c r="U6409">
        <v>25304</v>
      </c>
      <c r="V6409">
        <v>33370</v>
      </c>
      <c r="W6409">
        <v>349</v>
      </c>
      <c r="X6409">
        <v>192</v>
      </c>
      <c r="Y6409">
        <v>0</v>
      </c>
      <c r="Z6409">
        <v>0</v>
      </c>
      <c r="AA6409">
        <v>0</v>
      </c>
      <c r="AB6409">
        <v>1</v>
      </c>
      <c r="AC6409" t="s">
        <v>546</v>
      </c>
      <c r="AD6409" t="s">
        <v>12534</v>
      </c>
      <c r="AE6409">
        <v>1.86</v>
      </c>
    </row>
    <row r="6410" spans="1:31">
      <c r="A6410" t="s">
        <v>12935</v>
      </c>
      <c r="B6410">
        <v>2012</v>
      </c>
      <c r="C6410" t="s">
        <v>12534</v>
      </c>
      <c r="D6410" t="s">
        <v>317</v>
      </c>
      <c r="E6410" t="s">
        <v>33</v>
      </c>
      <c r="F6410" t="s">
        <v>33</v>
      </c>
      <c r="G6410" t="s">
        <v>33</v>
      </c>
      <c r="H6410" t="s">
        <v>68</v>
      </c>
      <c r="I6410" t="s">
        <v>40</v>
      </c>
      <c r="J6410" t="s">
        <v>33</v>
      </c>
      <c r="K6410">
        <v>56.452371999999997</v>
      </c>
      <c r="L6410">
        <v>4.0821209999999999</v>
      </c>
      <c r="M6410">
        <v>48.072000000000003</v>
      </c>
      <c r="N6410">
        <v>64.569000000000003</v>
      </c>
      <c r="O6410" t="s">
        <v>35</v>
      </c>
      <c r="P6410" t="s">
        <v>12936</v>
      </c>
      <c r="Q6410">
        <v>8.1170000000000009</v>
      </c>
      <c r="R6410">
        <v>8.3800000000000008</v>
      </c>
      <c r="S6410">
        <v>16903</v>
      </c>
      <c r="T6410">
        <v>1298</v>
      </c>
      <c r="U6410">
        <v>14394</v>
      </c>
      <c r="V6410">
        <v>19333</v>
      </c>
      <c r="W6410">
        <v>213</v>
      </c>
      <c r="X6410">
        <v>125</v>
      </c>
      <c r="Y6410">
        <v>0</v>
      </c>
      <c r="Z6410">
        <v>0</v>
      </c>
      <c r="AA6410">
        <v>0</v>
      </c>
      <c r="AB6410">
        <v>1</v>
      </c>
      <c r="AC6410" t="s">
        <v>1687</v>
      </c>
      <c r="AD6410" t="s">
        <v>12534</v>
      </c>
      <c r="AE6410">
        <v>1.44</v>
      </c>
    </row>
    <row r="6411" spans="1:31">
      <c r="A6411" t="s">
        <v>12937</v>
      </c>
      <c r="B6411">
        <v>2012</v>
      </c>
      <c r="C6411" t="s">
        <v>12534</v>
      </c>
      <c r="D6411" t="s">
        <v>317</v>
      </c>
      <c r="E6411" t="s">
        <v>33</v>
      </c>
      <c r="F6411" t="s">
        <v>33</v>
      </c>
      <c r="G6411" t="s">
        <v>33</v>
      </c>
      <c r="H6411" t="s">
        <v>68</v>
      </c>
      <c r="I6411" t="s">
        <v>43</v>
      </c>
      <c r="J6411" t="s">
        <v>33</v>
      </c>
      <c r="K6411">
        <v>50.019212000000003</v>
      </c>
      <c r="L6411">
        <v>5.8144799999999996</v>
      </c>
      <c r="M6411">
        <v>38.201000000000001</v>
      </c>
      <c r="N6411">
        <v>61.835999999999999</v>
      </c>
      <c r="O6411" t="s">
        <v>35</v>
      </c>
      <c r="P6411" t="s">
        <v>12938</v>
      </c>
      <c r="Q6411">
        <v>11.817</v>
      </c>
      <c r="R6411">
        <v>11.818</v>
      </c>
      <c r="S6411">
        <v>12465</v>
      </c>
      <c r="T6411">
        <v>1606</v>
      </c>
      <c r="U6411">
        <v>9520</v>
      </c>
      <c r="V6411">
        <v>15410</v>
      </c>
      <c r="W6411">
        <v>136</v>
      </c>
      <c r="X6411">
        <v>67</v>
      </c>
      <c r="Y6411">
        <v>0</v>
      </c>
      <c r="Z6411">
        <v>0</v>
      </c>
      <c r="AA6411">
        <v>0</v>
      </c>
      <c r="AB6411">
        <v>1</v>
      </c>
      <c r="AC6411" t="s">
        <v>564</v>
      </c>
      <c r="AD6411" t="s">
        <v>12534</v>
      </c>
      <c r="AE6411">
        <v>1.83</v>
      </c>
    </row>
    <row r="6412" spans="1:31">
      <c r="A6412" t="s">
        <v>12939</v>
      </c>
      <c r="B6412">
        <v>2012</v>
      </c>
      <c r="C6412" t="s">
        <v>12534</v>
      </c>
      <c r="D6412" t="s">
        <v>317</v>
      </c>
      <c r="E6412" t="s">
        <v>33</v>
      </c>
      <c r="F6412" t="s">
        <v>33</v>
      </c>
      <c r="G6412" t="s">
        <v>33</v>
      </c>
      <c r="H6412" t="s">
        <v>74</v>
      </c>
      <c r="I6412" t="s">
        <v>33</v>
      </c>
      <c r="J6412" t="s">
        <v>33</v>
      </c>
      <c r="K6412">
        <v>37.158974999999998</v>
      </c>
      <c r="L6412">
        <v>4.4377139999999997</v>
      </c>
      <c r="M6412">
        <v>28.481999999999999</v>
      </c>
      <c r="N6412">
        <v>46.491</v>
      </c>
      <c r="O6412" t="s">
        <v>35</v>
      </c>
      <c r="P6412" t="s">
        <v>12940</v>
      </c>
      <c r="Q6412">
        <v>9.3320000000000007</v>
      </c>
      <c r="R6412">
        <v>8.6769999999999996</v>
      </c>
      <c r="S6412">
        <v>11677</v>
      </c>
      <c r="T6412">
        <v>1542</v>
      </c>
      <c r="U6412">
        <v>8950</v>
      </c>
      <c r="V6412">
        <v>14610</v>
      </c>
      <c r="W6412">
        <v>238</v>
      </c>
      <c r="X6412">
        <v>88</v>
      </c>
      <c r="Y6412">
        <v>0</v>
      </c>
      <c r="Z6412">
        <v>0</v>
      </c>
      <c r="AA6412">
        <v>0</v>
      </c>
      <c r="AB6412">
        <v>1</v>
      </c>
      <c r="AC6412" t="s">
        <v>552</v>
      </c>
      <c r="AD6412" t="s">
        <v>12534</v>
      </c>
      <c r="AE6412">
        <v>2</v>
      </c>
    </row>
    <row r="6413" spans="1:31">
      <c r="A6413" t="s">
        <v>12941</v>
      </c>
      <c r="B6413">
        <v>2012</v>
      </c>
      <c r="C6413" t="s">
        <v>12534</v>
      </c>
      <c r="D6413" t="s">
        <v>317</v>
      </c>
      <c r="E6413" t="s">
        <v>33</v>
      </c>
      <c r="F6413" t="s">
        <v>33</v>
      </c>
      <c r="G6413" t="s">
        <v>33</v>
      </c>
      <c r="H6413" t="s">
        <v>74</v>
      </c>
      <c r="I6413" t="s">
        <v>40</v>
      </c>
      <c r="J6413" t="s">
        <v>33</v>
      </c>
      <c r="K6413">
        <v>41.105353000000001</v>
      </c>
      <c r="L6413">
        <v>6.209829</v>
      </c>
      <c r="M6413">
        <v>28.878</v>
      </c>
      <c r="N6413">
        <v>54.194000000000003</v>
      </c>
      <c r="O6413" t="s">
        <v>35</v>
      </c>
      <c r="P6413" t="s">
        <v>12942</v>
      </c>
      <c r="Q6413">
        <v>13.087999999999999</v>
      </c>
      <c r="R6413">
        <v>12.227</v>
      </c>
      <c r="S6413">
        <v>7254</v>
      </c>
      <c r="T6413">
        <v>1221</v>
      </c>
      <c r="U6413">
        <v>5097</v>
      </c>
      <c r="V6413">
        <v>9564</v>
      </c>
      <c r="W6413">
        <v>140</v>
      </c>
      <c r="X6413">
        <v>53</v>
      </c>
      <c r="Y6413">
        <v>0</v>
      </c>
      <c r="Z6413">
        <v>0</v>
      </c>
      <c r="AA6413">
        <v>0</v>
      </c>
      <c r="AB6413">
        <v>1</v>
      </c>
      <c r="AC6413" t="s">
        <v>641</v>
      </c>
      <c r="AD6413" t="s">
        <v>12534</v>
      </c>
      <c r="AE6413">
        <v>2.21</v>
      </c>
    </row>
    <row r="6414" spans="1:31">
      <c r="A6414" t="s">
        <v>12943</v>
      </c>
      <c r="B6414">
        <v>2012</v>
      </c>
      <c r="C6414" t="s">
        <v>12534</v>
      </c>
      <c r="D6414" t="s">
        <v>317</v>
      </c>
      <c r="E6414" t="s">
        <v>33</v>
      </c>
      <c r="F6414" t="s">
        <v>33</v>
      </c>
      <c r="G6414" t="s">
        <v>33</v>
      </c>
      <c r="H6414" t="s">
        <v>74</v>
      </c>
      <c r="I6414" t="s">
        <v>43</v>
      </c>
      <c r="J6414" t="s">
        <v>33</v>
      </c>
      <c r="K6414">
        <v>32.103583</v>
      </c>
      <c r="L6414">
        <v>5.9592669999999996</v>
      </c>
      <c r="M6414">
        <v>20.808</v>
      </c>
      <c r="N6414">
        <v>45.173999999999999</v>
      </c>
      <c r="O6414" t="s">
        <v>35</v>
      </c>
      <c r="P6414" t="s">
        <v>12944</v>
      </c>
      <c r="Q6414">
        <v>13.07</v>
      </c>
      <c r="R6414">
        <v>11.295999999999999</v>
      </c>
      <c r="S6414">
        <v>4423</v>
      </c>
      <c r="T6414">
        <v>913</v>
      </c>
      <c r="U6414">
        <v>2867</v>
      </c>
      <c r="V6414">
        <v>6224</v>
      </c>
      <c r="W6414">
        <v>98</v>
      </c>
      <c r="X6414">
        <v>35</v>
      </c>
      <c r="Y6414">
        <v>0</v>
      </c>
      <c r="Z6414">
        <v>0</v>
      </c>
      <c r="AA6414">
        <v>0</v>
      </c>
      <c r="AB6414">
        <v>1</v>
      </c>
      <c r="AC6414" t="s">
        <v>503</v>
      </c>
      <c r="AD6414" t="s">
        <v>12534</v>
      </c>
      <c r="AE6414">
        <v>1.58</v>
      </c>
    </row>
    <row r="6415" spans="1:31">
      <c r="A6415" t="s">
        <v>12945</v>
      </c>
      <c r="B6415">
        <v>2012</v>
      </c>
      <c r="C6415" t="s">
        <v>12534</v>
      </c>
      <c r="D6415" t="s">
        <v>317</v>
      </c>
      <c r="E6415" t="s">
        <v>33</v>
      </c>
      <c r="F6415" t="s">
        <v>33</v>
      </c>
      <c r="G6415" t="s">
        <v>33</v>
      </c>
      <c r="H6415" t="s">
        <v>81</v>
      </c>
      <c r="I6415" t="s">
        <v>33</v>
      </c>
      <c r="J6415" t="s">
        <v>33</v>
      </c>
      <c r="K6415">
        <v>24.815121999999999</v>
      </c>
      <c r="L6415">
        <v>4.6149269999999998</v>
      </c>
      <c r="M6415">
        <v>16.23</v>
      </c>
      <c r="N6415">
        <v>35.156999999999996</v>
      </c>
      <c r="O6415" t="s">
        <v>35</v>
      </c>
      <c r="P6415" t="s">
        <v>12946</v>
      </c>
      <c r="Q6415">
        <v>10.340999999999999</v>
      </c>
      <c r="R6415">
        <v>8.5860000000000003</v>
      </c>
      <c r="S6415">
        <v>3808</v>
      </c>
      <c r="T6415">
        <v>718</v>
      </c>
      <c r="U6415">
        <v>2490</v>
      </c>
      <c r="V6415">
        <v>5395</v>
      </c>
      <c r="W6415">
        <v>153</v>
      </c>
      <c r="X6415">
        <v>37</v>
      </c>
      <c r="Y6415">
        <v>0</v>
      </c>
      <c r="Z6415">
        <v>0</v>
      </c>
      <c r="AA6415">
        <v>0</v>
      </c>
      <c r="AB6415">
        <v>1</v>
      </c>
      <c r="AC6415" t="s">
        <v>477</v>
      </c>
      <c r="AD6415" t="s">
        <v>12534</v>
      </c>
      <c r="AE6415">
        <v>1.74</v>
      </c>
    </row>
    <row r="6416" spans="1:31">
      <c r="A6416" t="s">
        <v>12947</v>
      </c>
      <c r="B6416">
        <v>2012</v>
      </c>
      <c r="C6416" t="s">
        <v>12534</v>
      </c>
      <c r="D6416" t="s">
        <v>317</v>
      </c>
      <c r="E6416" t="s">
        <v>33</v>
      </c>
      <c r="F6416" t="s">
        <v>33</v>
      </c>
      <c r="G6416" t="s">
        <v>33</v>
      </c>
      <c r="H6416" t="s">
        <v>81</v>
      </c>
      <c r="I6416" t="s">
        <v>40</v>
      </c>
      <c r="J6416" t="s">
        <v>33</v>
      </c>
      <c r="K6416">
        <v>28.098234999999999</v>
      </c>
      <c r="L6416">
        <v>6.8300640000000001</v>
      </c>
      <c r="M6416">
        <v>15.581</v>
      </c>
      <c r="N6416">
        <v>43.713999999999999</v>
      </c>
      <c r="O6416" t="s">
        <v>35</v>
      </c>
      <c r="P6416" t="s">
        <v>12948</v>
      </c>
      <c r="Q6416">
        <v>15.616</v>
      </c>
      <c r="R6416">
        <v>12.516999999999999</v>
      </c>
      <c r="S6416">
        <v>2211</v>
      </c>
      <c r="T6416">
        <v>530</v>
      </c>
      <c r="U6416">
        <v>1226</v>
      </c>
      <c r="V6416">
        <v>3440</v>
      </c>
      <c r="W6416">
        <v>93</v>
      </c>
      <c r="X6416">
        <v>24</v>
      </c>
      <c r="Y6416">
        <v>0</v>
      </c>
      <c r="Z6416">
        <v>0</v>
      </c>
      <c r="AA6416">
        <v>0</v>
      </c>
      <c r="AB6416">
        <v>1</v>
      </c>
      <c r="AC6416" t="s">
        <v>551</v>
      </c>
      <c r="AD6416" t="s">
        <v>12534</v>
      </c>
      <c r="AE6416">
        <v>2.12</v>
      </c>
    </row>
    <row r="6417" spans="1:31">
      <c r="A6417" t="s">
        <v>12949</v>
      </c>
      <c r="B6417">
        <v>2012</v>
      </c>
      <c r="C6417" t="s">
        <v>12534</v>
      </c>
      <c r="D6417" t="s">
        <v>317</v>
      </c>
      <c r="E6417" t="s">
        <v>33</v>
      </c>
      <c r="F6417" t="s">
        <v>33</v>
      </c>
      <c r="G6417" t="s">
        <v>33</v>
      </c>
      <c r="H6417" t="s">
        <v>81</v>
      </c>
      <c r="I6417" t="s">
        <v>43</v>
      </c>
      <c r="J6417" t="s">
        <v>33</v>
      </c>
      <c r="K6417">
        <v>21.359494999999999</v>
      </c>
      <c r="L6417">
        <v>6.3698709999999998</v>
      </c>
      <c r="M6417">
        <v>10.257</v>
      </c>
      <c r="N6417">
        <v>36.713000000000001</v>
      </c>
      <c r="O6417" t="s">
        <v>35</v>
      </c>
      <c r="P6417" t="s">
        <v>12950</v>
      </c>
      <c r="Q6417">
        <v>15.353</v>
      </c>
      <c r="R6417">
        <v>11.103</v>
      </c>
      <c r="S6417">
        <v>1597</v>
      </c>
      <c r="T6417">
        <v>493</v>
      </c>
      <c r="U6417">
        <v>767</v>
      </c>
      <c r="V6417">
        <v>2745</v>
      </c>
      <c r="W6417">
        <v>60</v>
      </c>
      <c r="X6417">
        <v>13</v>
      </c>
      <c r="Y6417">
        <v>0</v>
      </c>
      <c r="Z6417">
        <v>0</v>
      </c>
      <c r="AA6417">
        <v>0</v>
      </c>
      <c r="AB6417">
        <v>1</v>
      </c>
      <c r="AC6417" t="s">
        <v>551</v>
      </c>
      <c r="AD6417" t="s">
        <v>12534</v>
      </c>
      <c r="AE6417">
        <v>1.43</v>
      </c>
    </row>
    <row r="6418" spans="1:31">
      <c r="A6418" t="s">
        <v>12951</v>
      </c>
      <c r="B6418">
        <v>2012</v>
      </c>
      <c r="C6418" t="s">
        <v>12534</v>
      </c>
      <c r="D6418" t="s">
        <v>317</v>
      </c>
      <c r="E6418" t="s">
        <v>33</v>
      </c>
      <c r="F6418" t="s">
        <v>33</v>
      </c>
      <c r="G6418" t="s">
        <v>33</v>
      </c>
      <c r="H6418" t="s">
        <v>89</v>
      </c>
      <c r="I6418" t="s">
        <v>33</v>
      </c>
      <c r="J6418" t="s">
        <v>33</v>
      </c>
      <c r="K6418">
        <v>17.245329999999999</v>
      </c>
      <c r="L6418">
        <v>4.9206370000000001</v>
      </c>
      <c r="M6418">
        <v>8.7010000000000005</v>
      </c>
      <c r="N6418">
        <v>29.221</v>
      </c>
      <c r="O6418" t="s">
        <v>35</v>
      </c>
      <c r="P6418" t="s">
        <v>12952</v>
      </c>
      <c r="Q6418">
        <v>11.975</v>
      </c>
      <c r="R6418">
        <v>8.5440000000000005</v>
      </c>
      <c r="S6418">
        <v>1357</v>
      </c>
      <c r="T6418">
        <v>424</v>
      </c>
      <c r="U6418">
        <v>685</v>
      </c>
      <c r="V6418">
        <v>2300</v>
      </c>
      <c r="W6418">
        <v>74</v>
      </c>
      <c r="X6418">
        <v>15</v>
      </c>
      <c r="Y6418">
        <v>0</v>
      </c>
      <c r="Z6418">
        <v>0</v>
      </c>
      <c r="AA6418">
        <v>0</v>
      </c>
      <c r="AB6418">
        <v>1</v>
      </c>
      <c r="AC6418" t="s">
        <v>505</v>
      </c>
      <c r="AD6418" t="s">
        <v>12534</v>
      </c>
      <c r="AE6418">
        <v>1.24</v>
      </c>
    </row>
    <row r="6419" spans="1:31">
      <c r="A6419" t="s">
        <v>12953</v>
      </c>
      <c r="B6419">
        <v>2012</v>
      </c>
      <c r="C6419" t="s">
        <v>12534</v>
      </c>
      <c r="D6419" t="s">
        <v>317</v>
      </c>
      <c r="E6419" t="s">
        <v>33</v>
      </c>
      <c r="F6419" t="s">
        <v>33</v>
      </c>
      <c r="G6419" t="s">
        <v>33</v>
      </c>
      <c r="H6419" t="s">
        <v>89</v>
      </c>
      <c r="I6419" t="s">
        <v>40</v>
      </c>
      <c r="J6419" t="s">
        <v>33</v>
      </c>
      <c r="K6419">
        <v>20.610336</v>
      </c>
      <c r="L6419">
        <v>7.7241099999999996</v>
      </c>
      <c r="M6419">
        <v>7.7889999999999997</v>
      </c>
      <c r="N6419">
        <v>39.991</v>
      </c>
      <c r="O6419" t="s">
        <v>35</v>
      </c>
      <c r="P6419" t="s">
        <v>12954</v>
      </c>
      <c r="Q6419">
        <v>19.38</v>
      </c>
      <c r="R6419">
        <v>12.821</v>
      </c>
      <c r="S6419">
        <v>810</v>
      </c>
      <c r="T6419">
        <v>350</v>
      </c>
      <c r="U6419">
        <v>306</v>
      </c>
      <c r="V6419">
        <v>1573</v>
      </c>
      <c r="W6419">
        <v>41</v>
      </c>
      <c r="X6419">
        <v>9</v>
      </c>
      <c r="Y6419">
        <v>0</v>
      </c>
      <c r="Z6419">
        <v>0</v>
      </c>
      <c r="AA6419">
        <v>0</v>
      </c>
      <c r="AB6419">
        <v>1</v>
      </c>
      <c r="AC6419" t="s">
        <v>76</v>
      </c>
      <c r="AD6419" t="s">
        <v>12534</v>
      </c>
      <c r="AE6419">
        <v>1.46</v>
      </c>
    </row>
    <row r="6420" spans="1:31">
      <c r="A6420" t="s">
        <v>12955</v>
      </c>
      <c r="B6420">
        <v>2012</v>
      </c>
      <c r="C6420" t="s">
        <v>12534</v>
      </c>
      <c r="D6420" t="s">
        <v>317</v>
      </c>
      <c r="E6420" t="s">
        <v>33</v>
      </c>
      <c r="F6420" t="s">
        <v>33</v>
      </c>
      <c r="G6420" t="s">
        <v>33</v>
      </c>
      <c r="H6420" t="s">
        <v>89</v>
      </c>
      <c r="I6420" t="s">
        <v>43</v>
      </c>
      <c r="J6420" t="s">
        <v>33</v>
      </c>
      <c r="K6420">
        <v>13.886203999999999</v>
      </c>
      <c r="L6420">
        <v>6.0714300000000003</v>
      </c>
      <c r="M6420">
        <v>4.42</v>
      </c>
      <c r="N6420">
        <v>30.231999999999999</v>
      </c>
      <c r="O6420" t="s">
        <v>35</v>
      </c>
      <c r="P6420" t="s">
        <v>12956</v>
      </c>
      <c r="Q6420">
        <v>16.346</v>
      </c>
      <c r="R6420">
        <v>9.4659999999999993</v>
      </c>
      <c r="S6420">
        <v>547</v>
      </c>
      <c r="T6420">
        <v>241</v>
      </c>
      <c r="U6420">
        <v>174</v>
      </c>
      <c r="V6420">
        <v>1191</v>
      </c>
      <c r="W6420">
        <v>33</v>
      </c>
      <c r="X6420">
        <v>6</v>
      </c>
      <c r="Y6420">
        <v>0</v>
      </c>
      <c r="Z6420">
        <v>0</v>
      </c>
      <c r="AA6420">
        <v>0</v>
      </c>
      <c r="AB6420">
        <v>1</v>
      </c>
      <c r="AC6420" t="s">
        <v>56</v>
      </c>
      <c r="AD6420" t="s">
        <v>12534</v>
      </c>
      <c r="AE6420">
        <v>0.99</v>
      </c>
    </row>
    <row r="6421" spans="1:31">
      <c r="A6421" t="s">
        <v>12957</v>
      </c>
      <c r="B6421">
        <v>2012</v>
      </c>
      <c r="C6421" t="s">
        <v>12534</v>
      </c>
      <c r="D6421" t="s">
        <v>317</v>
      </c>
      <c r="E6421" t="s">
        <v>33</v>
      </c>
      <c r="F6421" t="s">
        <v>33</v>
      </c>
      <c r="G6421" t="s">
        <v>33</v>
      </c>
      <c r="H6421" t="s">
        <v>33</v>
      </c>
      <c r="I6421" t="s">
        <v>33</v>
      </c>
      <c r="J6421" t="s">
        <v>33</v>
      </c>
      <c r="K6421">
        <v>57.158579000000003</v>
      </c>
      <c r="L6421">
        <v>1.4349670000000001</v>
      </c>
      <c r="M6421">
        <v>54.29</v>
      </c>
      <c r="N6421">
        <v>59.991999999999997</v>
      </c>
      <c r="O6421" t="s">
        <v>35</v>
      </c>
      <c r="P6421" t="s">
        <v>12958</v>
      </c>
      <c r="Q6421">
        <v>2.8330000000000002</v>
      </c>
      <c r="R6421">
        <v>2.8690000000000002</v>
      </c>
      <c r="S6421">
        <v>162791</v>
      </c>
      <c r="T6421">
        <v>5521</v>
      </c>
      <c r="U6421">
        <v>154622</v>
      </c>
      <c r="V6421">
        <v>170860</v>
      </c>
      <c r="W6421">
        <v>1793</v>
      </c>
      <c r="X6421">
        <v>979</v>
      </c>
      <c r="Y6421">
        <v>0</v>
      </c>
      <c r="Z6421">
        <v>0</v>
      </c>
      <c r="AA6421">
        <v>0</v>
      </c>
      <c r="AB6421">
        <v>1</v>
      </c>
      <c r="AC6421" t="s">
        <v>12959</v>
      </c>
      <c r="AD6421" t="s">
        <v>12534</v>
      </c>
      <c r="AE6421">
        <v>1.51</v>
      </c>
    </row>
    <row r="6422" spans="1:31">
      <c r="A6422" t="s">
        <v>12960</v>
      </c>
      <c r="B6422">
        <v>2012</v>
      </c>
      <c r="C6422" t="s">
        <v>12534</v>
      </c>
      <c r="D6422" t="s">
        <v>317</v>
      </c>
      <c r="E6422" t="s">
        <v>33</v>
      </c>
      <c r="F6422" t="s">
        <v>33</v>
      </c>
      <c r="G6422" t="s">
        <v>33</v>
      </c>
      <c r="H6422" t="s">
        <v>33</v>
      </c>
      <c r="I6422" t="s">
        <v>33</v>
      </c>
      <c r="J6422" t="s">
        <v>98</v>
      </c>
      <c r="K6422">
        <v>47.105781</v>
      </c>
      <c r="L6422">
        <v>6.0376950000000003</v>
      </c>
      <c r="M6422">
        <v>34.972999999999999</v>
      </c>
      <c r="N6422">
        <v>59.494</v>
      </c>
      <c r="O6422" t="s">
        <v>35</v>
      </c>
      <c r="P6422" t="s">
        <v>12961</v>
      </c>
      <c r="Q6422">
        <v>12.388</v>
      </c>
      <c r="R6422">
        <v>12.132</v>
      </c>
      <c r="S6422">
        <v>11429</v>
      </c>
      <c r="T6422">
        <v>2761</v>
      </c>
      <c r="U6422">
        <v>8485</v>
      </c>
      <c r="V6422">
        <v>14435</v>
      </c>
      <c r="W6422">
        <v>93</v>
      </c>
      <c r="X6422">
        <v>39</v>
      </c>
      <c r="Y6422">
        <v>0</v>
      </c>
      <c r="Z6422">
        <v>0</v>
      </c>
      <c r="AA6422">
        <v>0</v>
      </c>
      <c r="AB6422">
        <v>1</v>
      </c>
      <c r="AC6422" t="s">
        <v>474</v>
      </c>
      <c r="AD6422" t="s">
        <v>12534</v>
      </c>
      <c r="AE6422">
        <v>1.35</v>
      </c>
    </row>
    <row r="6423" spans="1:31">
      <c r="A6423" t="s">
        <v>12962</v>
      </c>
      <c r="B6423">
        <v>2012</v>
      </c>
      <c r="C6423" t="s">
        <v>12534</v>
      </c>
      <c r="D6423" t="s">
        <v>317</v>
      </c>
      <c r="E6423" t="s">
        <v>33</v>
      </c>
      <c r="F6423" t="s">
        <v>33</v>
      </c>
      <c r="G6423" t="s">
        <v>33</v>
      </c>
      <c r="H6423" t="s">
        <v>33</v>
      </c>
      <c r="I6423" t="s">
        <v>33</v>
      </c>
      <c r="J6423" t="s">
        <v>101</v>
      </c>
      <c r="K6423">
        <v>49.072358999999999</v>
      </c>
      <c r="L6423">
        <v>7.4417340000000003</v>
      </c>
      <c r="M6423">
        <v>33.969000000000001</v>
      </c>
      <c r="N6423">
        <v>64.301000000000002</v>
      </c>
      <c r="O6423" t="s">
        <v>35</v>
      </c>
      <c r="P6423" t="s">
        <v>12963</v>
      </c>
      <c r="Q6423">
        <v>15.228999999999999</v>
      </c>
      <c r="R6423">
        <v>15.103999999999999</v>
      </c>
      <c r="S6423">
        <v>11786</v>
      </c>
      <c r="T6423">
        <v>2460</v>
      </c>
      <c r="U6423">
        <v>8158</v>
      </c>
      <c r="V6423">
        <v>15443</v>
      </c>
      <c r="W6423">
        <v>104</v>
      </c>
      <c r="X6423">
        <v>49</v>
      </c>
      <c r="Y6423">
        <v>0</v>
      </c>
      <c r="Z6423">
        <v>0</v>
      </c>
      <c r="AA6423">
        <v>0</v>
      </c>
      <c r="AB6423">
        <v>1</v>
      </c>
      <c r="AC6423" t="s">
        <v>513</v>
      </c>
      <c r="AD6423" t="s">
        <v>12534</v>
      </c>
      <c r="AE6423">
        <v>2.2799999999999998</v>
      </c>
    </row>
    <row r="6424" spans="1:31">
      <c r="A6424" t="s">
        <v>12964</v>
      </c>
      <c r="B6424">
        <v>2012</v>
      </c>
      <c r="C6424" t="s">
        <v>12534</v>
      </c>
      <c r="D6424" t="s">
        <v>317</v>
      </c>
      <c r="E6424" t="s">
        <v>33</v>
      </c>
      <c r="F6424" t="s">
        <v>33</v>
      </c>
      <c r="G6424" t="s">
        <v>33</v>
      </c>
      <c r="H6424" t="s">
        <v>33</v>
      </c>
      <c r="I6424" t="s">
        <v>33</v>
      </c>
      <c r="J6424" t="s">
        <v>104</v>
      </c>
      <c r="K6424">
        <v>48.489601999999998</v>
      </c>
      <c r="L6424">
        <v>4.2809650000000001</v>
      </c>
      <c r="M6424">
        <v>39.869</v>
      </c>
      <c r="N6424">
        <v>57.177</v>
      </c>
      <c r="O6424" t="s">
        <v>35</v>
      </c>
      <c r="P6424" t="s">
        <v>12965</v>
      </c>
      <c r="Q6424">
        <v>8.6869999999999994</v>
      </c>
      <c r="R6424">
        <v>8.6199999999999992</v>
      </c>
      <c r="S6424">
        <v>16815</v>
      </c>
      <c r="T6424">
        <v>2094</v>
      </c>
      <c r="U6424">
        <v>13825</v>
      </c>
      <c r="V6424">
        <v>19827</v>
      </c>
      <c r="W6424">
        <v>203</v>
      </c>
      <c r="X6424">
        <v>93</v>
      </c>
      <c r="Y6424">
        <v>0</v>
      </c>
      <c r="Z6424">
        <v>0</v>
      </c>
      <c r="AA6424">
        <v>0</v>
      </c>
      <c r="AB6424">
        <v>1</v>
      </c>
      <c r="AC6424" t="s">
        <v>1713</v>
      </c>
      <c r="AD6424" t="s">
        <v>12534</v>
      </c>
      <c r="AE6424">
        <v>1.48</v>
      </c>
    </row>
    <row r="6425" spans="1:31">
      <c r="A6425" t="s">
        <v>12966</v>
      </c>
      <c r="B6425">
        <v>2012</v>
      </c>
      <c r="C6425" t="s">
        <v>12534</v>
      </c>
      <c r="D6425" t="s">
        <v>317</v>
      </c>
      <c r="E6425" t="s">
        <v>33</v>
      </c>
      <c r="F6425" t="s">
        <v>33</v>
      </c>
      <c r="G6425" t="s">
        <v>33</v>
      </c>
      <c r="H6425" t="s">
        <v>33</v>
      </c>
      <c r="I6425" t="s">
        <v>33</v>
      </c>
      <c r="J6425" t="s">
        <v>107</v>
      </c>
      <c r="K6425">
        <v>58.652907999999996</v>
      </c>
      <c r="L6425">
        <v>3.5745840000000002</v>
      </c>
      <c r="M6425">
        <v>51.302999999999997</v>
      </c>
      <c r="N6425">
        <v>65.728999999999999</v>
      </c>
      <c r="O6425" t="s">
        <v>35</v>
      </c>
      <c r="P6425" t="s">
        <v>12967</v>
      </c>
      <c r="Q6425">
        <v>7.0759999999999996</v>
      </c>
      <c r="R6425">
        <v>7.35</v>
      </c>
      <c r="S6425">
        <v>36727</v>
      </c>
      <c r="T6425">
        <v>4232</v>
      </c>
      <c r="U6425">
        <v>32125</v>
      </c>
      <c r="V6425">
        <v>41158</v>
      </c>
      <c r="W6425">
        <v>416</v>
      </c>
      <c r="X6425">
        <v>225</v>
      </c>
      <c r="Y6425">
        <v>0</v>
      </c>
      <c r="Z6425">
        <v>0</v>
      </c>
      <c r="AA6425">
        <v>0</v>
      </c>
      <c r="AB6425">
        <v>1</v>
      </c>
      <c r="AC6425" t="s">
        <v>12968</v>
      </c>
      <c r="AD6425" t="s">
        <v>12534</v>
      </c>
      <c r="AE6425">
        <v>2.19</v>
      </c>
    </row>
    <row r="6426" spans="1:31">
      <c r="A6426" t="s">
        <v>12969</v>
      </c>
      <c r="B6426">
        <v>2012</v>
      </c>
      <c r="C6426" t="s">
        <v>12534</v>
      </c>
      <c r="D6426" t="s">
        <v>317</v>
      </c>
      <c r="E6426" t="s">
        <v>33</v>
      </c>
      <c r="F6426" t="s">
        <v>33</v>
      </c>
      <c r="G6426" t="s">
        <v>33</v>
      </c>
      <c r="H6426" t="s">
        <v>33</v>
      </c>
      <c r="I6426" t="s">
        <v>33</v>
      </c>
      <c r="J6426" t="s">
        <v>110</v>
      </c>
      <c r="K6426">
        <v>61.792197999999999</v>
      </c>
      <c r="L6426">
        <v>1.798851</v>
      </c>
      <c r="M6426">
        <v>58.158000000000001</v>
      </c>
      <c r="N6426">
        <v>65.331000000000003</v>
      </c>
      <c r="O6426" t="s">
        <v>35</v>
      </c>
      <c r="P6426" t="s">
        <v>12970</v>
      </c>
      <c r="Q6426">
        <v>3.5390000000000001</v>
      </c>
      <c r="R6426">
        <v>3.6339999999999999</v>
      </c>
      <c r="S6426">
        <v>86035</v>
      </c>
      <c r="T6426">
        <v>4688</v>
      </c>
      <c r="U6426">
        <v>80975</v>
      </c>
      <c r="V6426">
        <v>90962</v>
      </c>
      <c r="W6426">
        <v>977</v>
      </c>
      <c r="X6426">
        <v>573</v>
      </c>
      <c r="Y6426">
        <v>0</v>
      </c>
      <c r="Z6426">
        <v>0</v>
      </c>
      <c r="AA6426">
        <v>0</v>
      </c>
      <c r="AB6426">
        <v>1</v>
      </c>
      <c r="AC6426" t="s">
        <v>12971</v>
      </c>
      <c r="AD6426" t="s">
        <v>12534</v>
      </c>
      <c r="AE6426">
        <v>1.34</v>
      </c>
    </row>
    <row r="6427" spans="1:31">
      <c r="A6427" t="s">
        <v>12972</v>
      </c>
      <c r="B6427">
        <v>2012</v>
      </c>
      <c r="C6427" t="s">
        <v>12534</v>
      </c>
      <c r="D6427" t="s">
        <v>317</v>
      </c>
      <c r="E6427" t="s">
        <v>33</v>
      </c>
      <c r="F6427" t="s">
        <v>33</v>
      </c>
      <c r="G6427" t="s">
        <v>33</v>
      </c>
      <c r="H6427" t="s">
        <v>33</v>
      </c>
      <c r="I6427" t="s">
        <v>40</v>
      </c>
      <c r="J6427" t="s">
        <v>33</v>
      </c>
      <c r="K6427">
        <v>57.016010999999999</v>
      </c>
      <c r="L6427">
        <v>1.559957</v>
      </c>
      <c r="M6427">
        <v>53.893000000000001</v>
      </c>
      <c r="N6427">
        <v>60.097000000000001</v>
      </c>
      <c r="O6427" t="s">
        <v>35</v>
      </c>
      <c r="P6427" t="s">
        <v>12973</v>
      </c>
      <c r="Q6427">
        <v>3.081</v>
      </c>
      <c r="R6427">
        <v>3.1230000000000002</v>
      </c>
      <c r="S6427">
        <v>89652</v>
      </c>
      <c r="T6427">
        <v>2913</v>
      </c>
      <c r="U6427">
        <v>84742</v>
      </c>
      <c r="V6427">
        <v>94497</v>
      </c>
      <c r="W6427">
        <v>1153</v>
      </c>
      <c r="X6427">
        <v>648</v>
      </c>
      <c r="Y6427">
        <v>0</v>
      </c>
      <c r="Z6427">
        <v>0</v>
      </c>
      <c r="AA6427">
        <v>0</v>
      </c>
      <c r="AB6427">
        <v>1</v>
      </c>
      <c r="AC6427" t="s">
        <v>12974</v>
      </c>
      <c r="AD6427" t="s">
        <v>12534</v>
      </c>
      <c r="AE6427">
        <v>1.1399999999999999</v>
      </c>
    </row>
    <row r="6428" spans="1:31">
      <c r="A6428" t="s">
        <v>12975</v>
      </c>
      <c r="B6428">
        <v>2012</v>
      </c>
      <c r="C6428" t="s">
        <v>12534</v>
      </c>
      <c r="D6428" t="s">
        <v>317</v>
      </c>
      <c r="E6428" t="s">
        <v>33</v>
      </c>
      <c r="F6428" t="s">
        <v>33</v>
      </c>
      <c r="G6428" t="s">
        <v>33</v>
      </c>
      <c r="H6428" t="s">
        <v>33</v>
      </c>
      <c r="I6428" t="s">
        <v>40</v>
      </c>
      <c r="J6428" t="s">
        <v>98</v>
      </c>
      <c r="K6428">
        <v>29.992584000000001</v>
      </c>
      <c r="L6428">
        <v>7.1019509999999997</v>
      </c>
      <c r="M6428">
        <v>16.914999999999999</v>
      </c>
      <c r="N6428">
        <v>45.984999999999999</v>
      </c>
      <c r="O6428" t="s">
        <v>35</v>
      </c>
      <c r="P6428" t="s">
        <v>12976</v>
      </c>
      <c r="Q6428">
        <v>15.992000000000001</v>
      </c>
      <c r="R6428">
        <v>13.077999999999999</v>
      </c>
      <c r="S6428">
        <v>2923</v>
      </c>
      <c r="T6428">
        <v>953</v>
      </c>
      <c r="U6428">
        <v>1648</v>
      </c>
      <c r="V6428">
        <v>4481</v>
      </c>
      <c r="W6428">
        <v>51</v>
      </c>
      <c r="X6428">
        <v>18</v>
      </c>
      <c r="Y6428">
        <v>0</v>
      </c>
      <c r="Z6428">
        <v>0</v>
      </c>
      <c r="AA6428">
        <v>0</v>
      </c>
      <c r="AB6428">
        <v>1</v>
      </c>
      <c r="AC6428" t="s">
        <v>504</v>
      </c>
      <c r="AD6428" t="s">
        <v>12534</v>
      </c>
      <c r="AE6428">
        <v>1.2</v>
      </c>
    </row>
    <row r="6429" spans="1:31">
      <c r="A6429" t="s">
        <v>12977</v>
      </c>
      <c r="B6429">
        <v>2012</v>
      </c>
      <c r="C6429" t="s">
        <v>12534</v>
      </c>
      <c r="D6429" t="s">
        <v>317</v>
      </c>
      <c r="E6429" t="s">
        <v>33</v>
      </c>
      <c r="F6429" t="s">
        <v>33</v>
      </c>
      <c r="G6429" t="s">
        <v>33</v>
      </c>
      <c r="H6429" t="s">
        <v>33</v>
      </c>
      <c r="I6429" t="s">
        <v>40</v>
      </c>
      <c r="J6429" t="s">
        <v>101</v>
      </c>
      <c r="K6429">
        <v>49.41948</v>
      </c>
      <c r="L6429">
        <v>8.9567200000000007</v>
      </c>
      <c r="M6429">
        <v>31.277999999999999</v>
      </c>
      <c r="N6429">
        <v>67.673000000000002</v>
      </c>
      <c r="O6429" t="s">
        <v>35</v>
      </c>
      <c r="P6429" t="s">
        <v>12978</v>
      </c>
      <c r="Q6429">
        <v>18.254000000000001</v>
      </c>
      <c r="R6429">
        <v>18.140999999999998</v>
      </c>
      <c r="S6429">
        <v>5069</v>
      </c>
      <c r="T6429">
        <v>1273</v>
      </c>
      <c r="U6429">
        <v>3208</v>
      </c>
      <c r="V6429">
        <v>6941</v>
      </c>
      <c r="W6429">
        <v>59</v>
      </c>
      <c r="X6429">
        <v>26</v>
      </c>
      <c r="Y6429">
        <v>0</v>
      </c>
      <c r="Z6429">
        <v>0</v>
      </c>
      <c r="AA6429">
        <v>0</v>
      </c>
      <c r="AB6429">
        <v>1</v>
      </c>
      <c r="AC6429" t="s">
        <v>494</v>
      </c>
      <c r="AD6429" t="s">
        <v>12534</v>
      </c>
      <c r="AE6429">
        <v>1.86</v>
      </c>
    </row>
    <row r="6430" spans="1:31">
      <c r="A6430" t="s">
        <v>12979</v>
      </c>
      <c r="B6430">
        <v>2012</v>
      </c>
      <c r="C6430" t="s">
        <v>12534</v>
      </c>
      <c r="D6430" t="s">
        <v>317</v>
      </c>
      <c r="E6430" t="s">
        <v>33</v>
      </c>
      <c r="F6430" t="s">
        <v>33</v>
      </c>
      <c r="G6430" t="s">
        <v>33</v>
      </c>
      <c r="H6430" t="s">
        <v>33</v>
      </c>
      <c r="I6430" t="s">
        <v>40</v>
      </c>
      <c r="J6430" t="s">
        <v>104</v>
      </c>
      <c r="K6430">
        <v>45.786411000000001</v>
      </c>
      <c r="L6430">
        <v>6.7046989999999997</v>
      </c>
      <c r="M6430">
        <v>32.362000000000002</v>
      </c>
      <c r="N6430">
        <v>59.673999999999999</v>
      </c>
      <c r="O6430" t="s">
        <v>35</v>
      </c>
      <c r="P6430" t="s">
        <v>12980</v>
      </c>
      <c r="Q6430">
        <v>13.888</v>
      </c>
      <c r="R6430">
        <v>13.423999999999999</v>
      </c>
      <c r="S6430">
        <v>7793</v>
      </c>
      <c r="T6430">
        <v>1442</v>
      </c>
      <c r="U6430">
        <v>5508</v>
      </c>
      <c r="V6430">
        <v>10157</v>
      </c>
      <c r="W6430">
        <v>114</v>
      </c>
      <c r="X6430">
        <v>52</v>
      </c>
      <c r="Y6430">
        <v>0</v>
      </c>
      <c r="Z6430">
        <v>0</v>
      </c>
      <c r="AA6430">
        <v>0</v>
      </c>
      <c r="AB6430">
        <v>1</v>
      </c>
      <c r="AC6430" t="s">
        <v>558</v>
      </c>
      <c r="AD6430" t="s">
        <v>12534</v>
      </c>
      <c r="AE6430">
        <v>2.0499999999999998</v>
      </c>
    </row>
    <row r="6431" spans="1:31">
      <c r="A6431" t="s">
        <v>12981</v>
      </c>
      <c r="B6431">
        <v>2012</v>
      </c>
      <c r="C6431" t="s">
        <v>12534</v>
      </c>
      <c r="D6431" t="s">
        <v>317</v>
      </c>
      <c r="E6431" t="s">
        <v>33</v>
      </c>
      <c r="F6431" t="s">
        <v>33</v>
      </c>
      <c r="G6431" t="s">
        <v>33</v>
      </c>
      <c r="H6431" t="s">
        <v>33</v>
      </c>
      <c r="I6431" t="s">
        <v>40</v>
      </c>
      <c r="J6431" t="s">
        <v>107</v>
      </c>
      <c r="K6431">
        <v>58.904195000000001</v>
      </c>
      <c r="L6431">
        <v>4.0464779999999996</v>
      </c>
      <c r="M6431">
        <v>50.539000000000001</v>
      </c>
      <c r="N6431">
        <v>66.906000000000006</v>
      </c>
      <c r="O6431" t="s">
        <v>35</v>
      </c>
      <c r="P6431" t="s">
        <v>12982</v>
      </c>
      <c r="Q6431">
        <v>8.0020000000000007</v>
      </c>
      <c r="R6431">
        <v>8.3650000000000002</v>
      </c>
      <c r="S6431">
        <v>20700</v>
      </c>
      <c r="T6431">
        <v>2552</v>
      </c>
      <c r="U6431">
        <v>17760</v>
      </c>
      <c r="V6431">
        <v>23512</v>
      </c>
      <c r="W6431">
        <v>270</v>
      </c>
      <c r="X6431">
        <v>149</v>
      </c>
      <c r="Y6431">
        <v>0</v>
      </c>
      <c r="Z6431">
        <v>0</v>
      </c>
      <c r="AA6431">
        <v>0</v>
      </c>
      <c r="AB6431">
        <v>1</v>
      </c>
      <c r="AC6431" t="s">
        <v>1696</v>
      </c>
      <c r="AD6431" t="s">
        <v>12534</v>
      </c>
      <c r="AE6431">
        <v>1.82</v>
      </c>
    </row>
    <row r="6432" spans="1:31">
      <c r="A6432" t="s">
        <v>12983</v>
      </c>
      <c r="B6432">
        <v>2012</v>
      </c>
      <c r="C6432" t="s">
        <v>12534</v>
      </c>
      <c r="D6432" t="s">
        <v>317</v>
      </c>
      <c r="E6432" t="s">
        <v>33</v>
      </c>
      <c r="F6432" t="s">
        <v>33</v>
      </c>
      <c r="G6432" t="s">
        <v>33</v>
      </c>
      <c r="H6432" t="s">
        <v>33</v>
      </c>
      <c r="I6432" t="s">
        <v>40</v>
      </c>
      <c r="J6432" t="s">
        <v>110</v>
      </c>
      <c r="K6432">
        <v>62.493628999999999</v>
      </c>
      <c r="L6432">
        <v>2.2819919999999998</v>
      </c>
      <c r="M6432">
        <v>57.843000000000004</v>
      </c>
      <c r="N6432">
        <v>66.978999999999999</v>
      </c>
      <c r="O6432" t="s">
        <v>35</v>
      </c>
      <c r="P6432" t="s">
        <v>12984</v>
      </c>
      <c r="Q6432">
        <v>4.4850000000000003</v>
      </c>
      <c r="R6432">
        <v>4.6500000000000004</v>
      </c>
      <c r="S6432">
        <v>53168</v>
      </c>
      <c r="T6432">
        <v>2636</v>
      </c>
      <c r="U6432">
        <v>49211</v>
      </c>
      <c r="V6432">
        <v>56984</v>
      </c>
      <c r="W6432">
        <v>659</v>
      </c>
      <c r="X6432">
        <v>403</v>
      </c>
      <c r="Y6432">
        <v>0</v>
      </c>
      <c r="Z6432">
        <v>0</v>
      </c>
      <c r="AA6432">
        <v>0</v>
      </c>
      <c r="AB6432">
        <v>1</v>
      </c>
      <c r="AC6432" t="s">
        <v>5500</v>
      </c>
      <c r="AD6432" t="s">
        <v>12534</v>
      </c>
      <c r="AE6432">
        <v>1.46</v>
      </c>
    </row>
    <row r="6433" spans="1:31">
      <c r="A6433" t="s">
        <v>12985</v>
      </c>
      <c r="B6433">
        <v>2012</v>
      </c>
      <c r="C6433" t="s">
        <v>12534</v>
      </c>
      <c r="D6433" t="s">
        <v>317</v>
      </c>
      <c r="E6433" t="s">
        <v>33</v>
      </c>
      <c r="F6433" t="s">
        <v>33</v>
      </c>
      <c r="G6433" t="s">
        <v>33</v>
      </c>
      <c r="H6433" t="s">
        <v>33</v>
      </c>
      <c r="I6433" t="s">
        <v>43</v>
      </c>
      <c r="J6433" t="s">
        <v>33</v>
      </c>
      <c r="K6433">
        <v>57.334308</v>
      </c>
      <c r="L6433">
        <v>2.5059100000000001</v>
      </c>
      <c r="M6433">
        <v>52.258000000000003</v>
      </c>
      <c r="N6433">
        <v>62.298000000000002</v>
      </c>
      <c r="O6433" t="s">
        <v>35</v>
      </c>
      <c r="P6433" t="s">
        <v>12986</v>
      </c>
      <c r="Q6433">
        <v>4.9640000000000004</v>
      </c>
      <c r="R6433">
        <v>5.0759999999999996</v>
      </c>
      <c r="S6433">
        <v>73140</v>
      </c>
      <c r="T6433">
        <v>4323</v>
      </c>
      <c r="U6433">
        <v>66665</v>
      </c>
      <c r="V6433">
        <v>79472</v>
      </c>
      <c r="W6433">
        <v>640</v>
      </c>
      <c r="X6433">
        <v>331</v>
      </c>
      <c r="Y6433">
        <v>0</v>
      </c>
      <c r="Z6433">
        <v>0</v>
      </c>
      <c r="AA6433">
        <v>0</v>
      </c>
      <c r="AB6433">
        <v>1</v>
      </c>
      <c r="AC6433" t="s">
        <v>12987</v>
      </c>
      <c r="AD6433" t="s">
        <v>12534</v>
      </c>
      <c r="AE6433">
        <v>1.64</v>
      </c>
    </row>
    <row r="6434" spans="1:31">
      <c r="A6434" t="s">
        <v>12988</v>
      </c>
      <c r="B6434">
        <v>2012</v>
      </c>
      <c r="C6434" t="s">
        <v>12534</v>
      </c>
      <c r="D6434" t="s">
        <v>317</v>
      </c>
      <c r="E6434" t="s">
        <v>33</v>
      </c>
      <c r="F6434" t="s">
        <v>33</v>
      </c>
      <c r="G6434" t="s">
        <v>33</v>
      </c>
      <c r="H6434" t="s">
        <v>33</v>
      </c>
      <c r="I6434" t="s">
        <v>43</v>
      </c>
      <c r="J6434" t="s">
        <v>98</v>
      </c>
      <c r="K6434">
        <v>58.592374999999997</v>
      </c>
      <c r="L6434">
        <v>7.2521810000000002</v>
      </c>
      <c r="M6434">
        <v>43.343000000000004</v>
      </c>
      <c r="N6434">
        <v>72.724999999999994</v>
      </c>
      <c r="O6434" t="s">
        <v>35</v>
      </c>
      <c r="P6434" t="s">
        <v>12989</v>
      </c>
      <c r="Q6434">
        <v>14.132999999999999</v>
      </c>
      <c r="R6434">
        <v>15.249000000000001</v>
      </c>
      <c r="S6434">
        <v>8506</v>
      </c>
      <c r="T6434">
        <v>2327</v>
      </c>
      <c r="U6434">
        <v>6292</v>
      </c>
      <c r="V6434">
        <v>10558</v>
      </c>
      <c r="W6434">
        <v>42</v>
      </c>
      <c r="X6434">
        <v>21</v>
      </c>
      <c r="Y6434">
        <v>0</v>
      </c>
      <c r="Z6434">
        <v>0</v>
      </c>
      <c r="AA6434">
        <v>0</v>
      </c>
      <c r="AB6434">
        <v>1</v>
      </c>
      <c r="AC6434" t="s">
        <v>493</v>
      </c>
      <c r="AD6434" t="s">
        <v>12534</v>
      </c>
      <c r="AE6434">
        <v>0.89</v>
      </c>
    </row>
    <row r="6435" spans="1:31">
      <c r="A6435" t="s">
        <v>12990</v>
      </c>
      <c r="B6435">
        <v>2012</v>
      </c>
      <c r="C6435" t="s">
        <v>12534</v>
      </c>
      <c r="D6435" t="s">
        <v>317</v>
      </c>
      <c r="E6435" t="s">
        <v>33</v>
      </c>
      <c r="F6435" t="s">
        <v>33</v>
      </c>
      <c r="G6435" t="s">
        <v>33</v>
      </c>
      <c r="H6435" t="s">
        <v>33</v>
      </c>
      <c r="I6435" t="s">
        <v>43</v>
      </c>
      <c r="J6435" t="s">
        <v>101</v>
      </c>
      <c r="K6435">
        <v>48.813645999999999</v>
      </c>
      <c r="L6435">
        <v>10.344908</v>
      </c>
      <c r="M6435">
        <v>28.042999999999999</v>
      </c>
      <c r="N6435">
        <v>69.888999999999996</v>
      </c>
      <c r="O6435" t="s">
        <v>35</v>
      </c>
      <c r="P6435" t="s">
        <v>12991</v>
      </c>
      <c r="Q6435">
        <v>21.074999999999999</v>
      </c>
      <c r="R6435">
        <v>20.77</v>
      </c>
      <c r="S6435">
        <v>6717</v>
      </c>
      <c r="T6435">
        <v>1671</v>
      </c>
      <c r="U6435">
        <v>3859</v>
      </c>
      <c r="V6435">
        <v>9617</v>
      </c>
      <c r="W6435">
        <v>45</v>
      </c>
      <c r="X6435">
        <v>23</v>
      </c>
      <c r="Y6435">
        <v>0</v>
      </c>
      <c r="Z6435">
        <v>0</v>
      </c>
      <c r="AA6435">
        <v>0</v>
      </c>
      <c r="AB6435">
        <v>1</v>
      </c>
      <c r="AC6435" t="s">
        <v>713</v>
      </c>
      <c r="AD6435" t="s">
        <v>12534</v>
      </c>
      <c r="AE6435">
        <v>1.88</v>
      </c>
    </row>
    <row r="6436" spans="1:31">
      <c r="A6436" t="s">
        <v>12992</v>
      </c>
      <c r="B6436">
        <v>2012</v>
      </c>
      <c r="C6436" t="s">
        <v>12534</v>
      </c>
      <c r="D6436" t="s">
        <v>317</v>
      </c>
      <c r="E6436" t="s">
        <v>33</v>
      </c>
      <c r="F6436" t="s">
        <v>33</v>
      </c>
      <c r="G6436" t="s">
        <v>33</v>
      </c>
      <c r="H6436" t="s">
        <v>33</v>
      </c>
      <c r="I6436" t="s">
        <v>43</v>
      </c>
      <c r="J6436" t="s">
        <v>104</v>
      </c>
      <c r="K6436">
        <v>51.095393999999999</v>
      </c>
      <c r="L6436">
        <v>5.7977369999999997</v>
      </c>
      <c r="M6436">
        <v>39.292000000000002</v>
      </c>
      <c r="N6436">
        <v>62.81</v>
      </c>
      <c r="O6436" t="s">
        <v>35</v>
      </c>
      <c r="P6436" t="s">
        <v>12993</v>
      </c>
      <c r="Q6436">
        <v>11.715</v>
      </c>
      <c r="R6436">
        <v>11.804</v>
      </c>
      <c r="S6436">
        <v>9022</v>
      </c>
      <c r="T6436">
        <v>1536</v>
      </c>
      <c r="U6436">
        <v>6938</v>
      </c>
      <c r="V6436">
        <v>11090</v>
      </c>
      <c r="W6436">
        <v>89</v>
      </c>
      <c r="X6436">
        <v>41</v>
      </c>
      <c r="Y6436">
        <v>0</v>
      </c>
      <c r="Z6436">
        <v>0</v>
      </c>
      <c r="AA6436">
        <v>0</v>
      </c>
      <c r="AB6436">
        <v>1</v>
      </c>
      <c r="AC6436" t="s">
        <v>501</v>
      </c>
      <c r="AD6436" t="s">
        <v>12534</v>
      </c>
      <c r="AE6436">
        <v>1.18</v>
      </c>
    </row>
    <row r="6437" spans="1:31">
      <c r="A6437" t="s">
        <v>12994</v>
      </c>
      <c r="B6437">
        <v>2012</v>
      </c>
      <c r="C6437" t="s">
        <v>12534</v>
      </c>
      <c r="D6437" t="s">
        <v>317</v>
      </c>
      <c r="E6437" t="s">
        <v>33</v>
      </c>
      <c r="F6437" t="s">
        <v>33</v>
      </c>
      <c r="G6437" t="s">
        <v>33</v>
      </c>
      <c r="H6437" t="s">
        <v>33</v>
      </c>
      <c r="I6437" t="s">
        <v>43</v>
      </c>
      <c r="J6437" t="s">
        <v>107</v>
      </c>
      <c r="K6437">
        <v>58.331513999999999</v>
      </c>
      <c r="L6437">
        <v>5.5027970000000002</v>
      </c>
      <c r="M6437">
        <v>46.829000000000001</v>
      </c>
      <c r="N6437">
        <v>69.204999999999998</v>
      </c>
      <c r="O6437" t="s">
        <v>35</v>
      </c>
      <c r="P6437" t="s">
        <v>12995</v>
      </c>
      <c r="Q6437">
        <v>10.874000000000001</v>
      </c>
      <c r="R6437">
        <v>11.503</v>
      </c>
      <c r="S6437">
        <v>16027</v>
      </c>
      <c r="T6437">
        <v>2569</v>
      </c>
      <c r="U6437">
        <v>12867</v>
      </c>
      <c r="V6437">
        <v>19015</v>
      </c>
      <c r="W6437">
        <v>146</v>
      </c>
      <c r="X6437">
        <v>76</v>
      </c>
      <c r="Y6437">
        <v>0</v>
      </c>
      <c r="Z6437">
        <v>0</v>
      </c>
      <c r="AA6437">
        <v>0</v>
      </c>
      <c r="AB6437">
        <v>1</v>
      </c>
      <c r="AC6437" t="s">
        <v>2065</v>
      </c>
      <c r="AD6437" t="s">
        <v>12534</v>
      </c>
      <c r="AE6437">
        <v>1.81</v>
      </c>
    </row>
    <row r="6438" spans="1:31">
      <c r="A6438" t="s">
        <v>12996</v>
      </c>
      <c r="B6438">
        <v>2012</v>
      </c>
      <c r="C6438" t="s">
        <v>12534</v>
      </c>
      <c r="D6438" t="s">
        <v>317</v>
      </c>
      <c r="E6438" t="s">
        <v>33</v>
      </c>
      <c r="F6438" t="s">
        <v>33</v>
      </c>
      <c r="G6438" t="s">
        <v>33</v>
      </c>
      <c r="H6438" t="s">
        <v>33</v>
      </c>
      <c r="I6438" t="s">
        <v>43</v>
      </c>
      <c r="J6438" t="s">
        <v>110</v>
      </c>
      <c r="K6438">
        <v>60.690280999999999</v>
      </c>
      <c r="L6438">
        <v>2.9807299999999999</v>
      </c>
      <c r="M6438">
        <v>54.58</v>
      </c>
      <c r="N6438">
        <v>66.561999999999998</v>
      </c>
      <c r="O6438" t="s">
        <v>35</v>
      </c>
      <c r="P6438" t="s">
        <v>12997</v>
      </c>
      <c r="Q6438">
        <v>5.8719999999999999</v>
      </c>
      <c r="R6438">
        <v>6.11</v>
      </c>
      <c r="S6438">
        <v>32868</v>
      </c>
      <c r="T6438">
        <v>3568</v>
      </c>
      <c r="U6438">
        <v>29559</v>
      </c>
      <c r="V6438">
        <v>36048</v>
      </c>
      <c r="W6438">
        <v>318</v>
      </c>
      <c r="X6438">
        <v>170</v>
      </c>
      <c r="Y6438">
        <v>0</v>
      </c>
      <c r="Z6438">
        <v>0</v>
      </c>
      <c r="AA6438">
        <v>0</v>
      </c>
      <c r="AB6438">
        <v>1</v>
      </c>
      <c r="AC6438" t="s">
        <v>12998</v>
      </c>
      <c r="AD6438" t="s">
        <v>12534</v>
      </c>
      <c r="AE6438">
        <v>1.18</v>
      </c>
    </row>
    <row r="6439" spans="1:31">
      <c r="A6439" t="s">
        <v>12999</v>
      </c>
      <c r="B6439">
        <v>2012</v>
      </c>
      <c r="C6439" t="s">
        <v>12534</v>
      </c>
      <c r="D6439" t="s">
        <v>363</v>
      </c>
      <c r="E6439" t="s">
        <v>33</v>
      </c>
      <c r="F6439" t="s">
        <v>33</v>
      </c>
      <c r="G6439" t="s">
        <v>33</v>
      </c>
      <c r="H6439" t="s">
        <v>34</v>
      </c>
      <c r="I6439" t="s">
        <v>33</v>
      </c>
      <c r="J6439" t="s">
        <v>33</v>
      </c>
      <c r="K6439">
        <v>62.495780000000003</v>
      </c>
      <c r="L6439">
        <v>6.7384589999999998</v>
      </c>
      <c r="M6439">
        <v>48.045000000000002</v>
      </c>
      <c r="N6439">
        <v>75.481999999999999</v>
      </c>
      <c r="O6439" t="s">
        <v>35</v>
      </c>
      <c r="P6439" t="s">
        <v>13000</v>
      </c>
      <c r="Q6439">
        <v>12.986000000000001</v>
      </c>
      <c r="R6439">
        <v>14.451000000000001</v>
      </c>
      <c r="S6439">
        <v>18240</v>
      </c>
      <c r="T6439">
        <v>3495</v>
      </c>
      <c r="U6439">
        <v>14022</v>
      </c>
      <c r="V6439">
        <v>22030</v>
      </c>
      <c r="W6439">
        <v>64</v>
      </c>
      <c r="X6439">
        <v>40</v>
      </c>
      <c r="Y6439">
        <v>0</v>
      </c>
      <c r="Z6439">
        <v>0</v>
      </c>
      <c r="AA6439">
        <v>0</v>
      </c>
      <c r="AB6439">
        <v>1</v>
      </c>
      <c r="AC6439" t="s">
        <v>582</v>
      </c>
      <c r="AD6439" t="s">
        <v>12534</v>
      </c>
      <c r="AE6439">
        <v>1.22</v>
      </c>
    </row>
    <row r="6440" spans="1:31">
      <c r="A6440" t="s">
        <v>13001</v>
      </c>
      <c r="B6440">
        <v>2012</v>
      </c>
      <c r="C6440" t="s">
        <v>12534</v>
      </c>
      <c r="D6440" t="s">
        <v>363</v>
      </c>
      <c r="E6440" t="s">
        <v>33</v>
      </c>
      <c r="F6440" t="s">
        <v>33</v>
      </c>
      <c r="G6440" t="s">
        <v>33</v>
      </c>
      <c r="H6440" t="s">
        <v>34</v>
      </c>
      <c r="I6440" t="s">
        <v>43</v>
      </c>
      <c r="J6440" t="s">
        <v>33</v>
      </c>
      <c r="K6440">
        <v>55.626797000000003</v>
      </c>
      <c r="L6440">
        <v>9.3849990000000005</v>
      </c>
      <c r="M6440">
        <v>36.033999999999999</v>
      </c>
      <c r="N6440">
        <v>74.016999999999996</v>
      </c>
      <c r="O6440" t="s">
        <v>35</v>
      </c>
      <c r="P6440" t="s">
        <v>13002</v>
      </c>
      <c r="Q6440">
        <v>18.39</v>
      </c>
      <c r="R6440">
        <v>19.593</v>
      </c>
      <c r="S6440">
        <v>11252</v>
      </c>
      <c r="T6440">
        <v>2735</v>
      </c>
      <c r="U6440">
        <v>7289</v>
      </c>
      <c r="V6440">
        <v>14971</v>
      </c>
      <c r="W6440">
        <v>39</v>
      </c>
      <c r="X6440">
        <v>23</v>
      </c>
      <c r="Y6440">
        <v>0</v>
      </c>
      <c r="Z6440">
        <v>0</v>
      </c>
      <c r="AA6440">
        <v>0</v>
      </c>
      <c r="AB6440">
        <v>1</v>
      </c>
      <c r="AC6440" t="s">
        <v>1181</v>
      </c>
      <c r="AD6440" t="s">
        <v>12534</v>
      </c>
      <c r="AE6440">
        <v>1.36</v>
      </c>
    </row>
    <row r="6441" spans="1:31">
      <c r="A6441" t="s">
        <v>13003</v>
      </c>
      <c r="B6441">
        <v>2012</v>
      </c>
      <c r="C6441" t="s">
        <v>12534</v>
      </c>
      <c r="D6441" t="s">
        <v>363</v>
      </c>
      <c r="E6441" t="s">
        <v>33</v>
      </c>
      <c r="F6441" t="s">
        <v>33</v>
      </c>
      <c r="G6441" t="s">
        <v>33</v>
      </c>
      <c r="H6441" t="s">
        <v>46</v>
      </c>
      <c r="I6441" t="s">
        <v>33</v>
      </c>
      <c r="J6441" t="s">
        <v>33</v>
      </c>
      <c r="K6441">
        <v>50.218553999999997</v>
      </c>
      <c r="L6441">
        <v>4.3235070000000002</v>
      </c>
      <c r="M6441">
        <v>41.468000000000004</v>
      </c>
      <c r="N6441">
        <v>58.959000000000003</v>
      </c>
      <c r="O6441" t="s">
        <v>35</v>
      </c>
      <c r="P6441" t="s">
        <v>13004</v>
      </c>
      <c r="Q6441">
        <v>8.7409999999999997</v>
      </c>
      <c r="R6441">
        <v>8.75</v>
      </c>
      <c r="S6441">
        <v>45528</v>
      </c>
      <c r="T6441">
        <v>5054</v>
      </c>
      <c r="U6441">
        <v>37595</v>
      </c>
      <c r="V6441">
        <v>53452</v>
      </c>
      <c r="W6441">
        <v>248</v>
      </c>
      <c r="X6441">
        <v>145</v>
      </c>
      <c r="Y6441">
        <v>0</v>
      </c>
      <c r="Z6441">
        <v>0</v>
      </c>
      <c r="AA6441">
        <v>0</v>
      </c>
      <c r="AB6441">
        <v>1</v>
      </c>
      <c r="AC6441" t="s">
        <v>9242</v>
      </c>
      <c r="AD6441" t="s">
        <v>12534</v>
      </c>
      <c r="AE6441">
        <v>1.85</v>
      </c>
    </row>
    <row r="6442" spans="1:31">
      <c r="A6442" t="s">
        <v>13005</v>
      </c>
      <c r="B6442">
        <v>2012</v>
      </c>
      <c r="C6442" t="s">
        <v>12534</v>
      </c>
      <c r="D6442" t="s">
        <v>363</v>
      </c>
      <c r="E6442" t="s">
        <v>33</v>
      </c>
      <c r="F6442" t="s">
        <v>33</v>
      </c>
      <c r="G6442" t="s">
        <v>33</v>
      </c>
      <c r="H6442" t="s">
        <v>46</v>
      </c>
      <c r="I6442" t="s">
        <v>40</v>
      </c>
      <c r="J6442" t="s">
        <v>33</v>
      </c>
      <c r="K6442">
        <v>54.679220000000001</v>
      </c>
      <c r="L6442">
        <v>6.62446</v>
      </c>
      <c r="M6442">
        <v>40.924999999999997</v>
      </c>
      <c r="N6442">
        <v>67.929000000000002</v>
      </c>
      <c r="O6442" t="s">
        <v>35</v>
      </c>
      <c r="P6442" t="s">
        <v>13006</v>
      </c>
      <c r="Q6442">
        <v>13.25</v>
      </c>
      <c r="R6442">
        <v>13.754</v>
      </c>
      <c r="S6442">
        <v>24304</v>
      </c>
      <c r="T6442">
        <v>3465</v>
      </c>
      <c r="U6442">
        <v>18190</v>
      </c>
      <c r="V6442">
        <v>30193</v>
      </c>
      <c r="W6442">
        <v>138</v>
      </c>
      <c r="X6442">
        <v>86</v>
      </c>
      <c r="Y6442">
        <v>0</v>
      </c>
      <c r="Z6442">
        <v>0</v>
      </c>
      <c r="AA6442">
        <v>0</v>
      </c>
      <c r="AB6442">
        <v>1</v>
      </c>
      <c r="AC6442" t="s">
        <v>1083</v>
      </c>
      <c r="AD6442" t="s">
        <v>12534</v>
      </c>
      <c r="AE6442">
        <v>2.4300000000000002</v>
      </c>
    </row>
    <row r="6443" spans="1:31">
      <c r="A6443" t="s">
        <v>13007</v>
      </c>
      <c r="B6443">
        <v>2012</v>
      </c>
      <c r="C6443" t="s">
        <v>12534</v>
      </c>
      <c r="D6443" t="s">
        <v>363</v>
      </c>
      <c r="E6443" t="s">
        <v>33</v>
      </c>
      <c r="F6443" t="s">
        <v>33</v>
      </c>
      <c r="G6443" t="s">
        <v>33</v>
      </c>
      <c r="H6443" t="s">
        <v>46</v>
      </c>
      <c r="I6443" t="s">
        <v>43</v>
      </c>
      <c r="J6443" t="s">
        <v>33</v>
      </c>
      <c r="K6443">
        <v>45.928145000000001</v>
      </c>
      <c r="L6443">
        <v>5.8352069999999996</v>
      </c>
      <c r="M6443">
        <v>34.244</v>
      </c>
      <c r="N6443">
        <v>57.95</v>
      </c>
      <c r="O6443" t="s">
        <v>35</v>
      </c>
      <c r="P6443" t="s">
        <v>13008</v>
      </c>
      <c r="Q6443">
        <v>12.022</v>
      </c>
      <c r="R6443">
        <v>11.683999999999999</v>
      </c>
      <c r="S6443">
        <v>21224</v>
      </c>
      <c r="T6443">
        <v>3480</v>
      </c>
      <c r="U6443">
        <v>15825</v>
      </c>
      <c r="V6443">
        <v>26780</v>
      </c>
      <c r="W6443">
        <v>110</v>
      </c>
      <c r="X6443">
        <v>59</v>
      </c>
      <c r="Y6443">
        <v>0</v>
      </c>
      <c r="Z6443">
        <v>0</v>
      </c>
      <c r="AA6443">
        <v>0</v>
      </c>
      <c r="AB6443">
        <v>1</v>
      </c>
      <c r="AC6443" t="s">
        <v>7955</v>
      </c>
      <c r="AD6443" t="s">
        <v>12534</v>
      </c>
      <c r="AE6443">
        <v>1.49</v>
      </c>
    </row>
    <row r="6444" spans="1:31">
      <c r="A6444" t="s">
        <v>13009</v>
      </c>
      <c r="B6444">
        <v>2012</v>
      </c>
      <c r="C6444" t="s">
        <v>12534</v>
      </c>
      <c r="D6444" t="s">
        <v>363</v>
      </c>
      <c r="E6444" t="s">
        <v>33</v>
      </c>
      <c r="F6444" t="s">
        <v>33</v>
      </c>
      <c r="G6444" t="s">
        <v>33</v>
      </c>
      <c r="H6444" t="s">
        <v>54</v>
      </c>
      <c r="I6444" t="s">
        <v>33</v>
      </c>
      <c r="J6444" t="s">
        <v>33</v>
      </c>
      <c r="K6444">
        <v>43.828223999999999</v>
      </c>
      <c r="L6444">
        <v>2.4911140000000001</v>
      </c>
      <c r="M6444">
        <v>38.886000000000003</v>
      </c>
      <c r="N6444">
        <v>48.863</v>
      </c>
      <c r="O6444" t="s">
        <v>35</v>
      </c>
      <c r="P6444" t="s">
        <v>13010</v>
      </c>
      <c r="Q6444">
        <v>5.0350000000000001</v>
      </c>
      <c r="R6444">
        <v>4.9429999999999996</v>
      </c>
      <c r="S6444">
        <v>84236</v>
      </c>
      <c r="T6444">
        <v>5698</v>
      </c>
      <c r="U6444">
        <v>74737</v>
      </c>
      <c r="V6444">
        <v>93913</v>
      </c>
      <c r="W6444">
        <v>631</v>
      </c>
      <c r="X6444">
        <v>279</v>
      </c>
      <c r="Y6444">
        <v>0</v>
      </c>
      <c r="Z6444">
        <v>0</v>
      </c>
      <c r="AA6444">
        <v>0</v>
      </c>
      <c r="AB6444">
        <v>1</v>
      </c>
      <c r="AC6444" t="s">
        <v>13011</v>
      </c>
      <c r="AD6444" t="s">
        <v>12534</v>
      </c>
      <c r="AE6444">
        <v>1.59</v>
      </c>
    </row>
    <row r="6445" spans="1:31">
      <c r="A6445" t="s">
        <v>13012</v>
      </c>
      <c r="B6445">
        <v>2012</v>
      </c>
      <c r="C6445" t="s">
        <v>12534</v>
      </c>
      <c r="D6445" t="s">
        <v>363</v>
      </c>
      <c r="E6445" t="s">
        <v>33</v>
      </c>
      <c r="F6445" t="s">
        <v>33</v>
      </c>
      <c r="G6445" t="s">
        <v>33</v>
      </c>
      <c r="H6445" t="s">
        <v>54</v>
      </c>
      <c r="I6445" t="s">
        <v>40</v>
      </c>
      <c r="J6445" t="s">
        <v>33</v>
      </c>
      <c r="K6445">
        <v>37.768455000000003</v>
      </c>
      <c r="L6445">
        <v>3.521331</v>
      </c>
      <c r="M6445">
        <v>30.853999999999999</v>
      </c>
      <c r="N6445">
        <v>45.070999999999998</v>
      </c>
      <c r="O6445" t="s">
        <v>35</v>
      </c>
      <c r="P6445" t="s">
        <v>13013</v>
      </c>
      <c r="Q6445">
        <v>7.3029999999999999</v>
      </c>
      <c r="R6445">
        <v>6.915</v>
      </c>
      <c r="S6445">
        <v>32270</v>
      </c>
      <c r="T6445">
        <v>3824</v>
      </c>
      <c r="U6445">
        <v>26362</v>
      </c>
      <c r="V6445">
        <v>38509</v>
      </c>
      <c r="W6445">
        <v>352</v>
      </c>
      <c r="X6445">
        <v>141</v>
      </c>
      <c r="Y6445">
        <v>0</v>
      </c>
      <c r="Z6445">
        <v>0</v>
      </c>
      <c r="AA6445">
        <v>0</v>
      </c>
      <c r="AB6445">
        <v>1</v>
      </c>
      <c r="AC6445" t="s">
        <v>544</v>
      </c>
      <c r="AD6445" t="s">
        <v>12534</v>
      </c>
      <c r="AE6445">
        <v>1.85</v>
      </c>
    </row>
    <row r="6446" spans="1:31">
      <c r="A6446" t="s">
        <v>13014</v>
      </c>
      <c r="B6446">
        <v>2012</v>
      </c>
      <c r="C6446" t="s">
        <v>12534</v>
      </c>
      <c r="D6446" t="s">
        <v>363</v>
      </c>
      <c r="E6446" t="s">
        <v>33</v>
      </c>
      <c r="F6446" t="s">
        <v>33</v>
      </c>
      <c r="G6446" t="s">
        <v>33</v>
      </c>
      <c r="H6446" t="s">
        <v>54</v>
      </c>
      <c r="I6446" t="s">
        <v>43</v>
      </c>
      <c r="J6446" t="s">
        <v>33</v>
      </c>
      <c r="K6446">
        <v>48.678119000000002</v>
      </c>
      <c r="L6446">
        <v>3.4092020000000001</v>
      </c>
      <c r="M6446">
        <v>41.835000000000001</v>
      </c>
      <c r="N6446">
        <v>55.558</v>
      </c>
      <c r="O6446" t="s">
        <v>35</v>
      </c>
      <c r="P6446" t="s">
        <v>13015</v>
      </c>
      <c r="Q6446">
        <v>6.88</v>
      </c>
      <c r="R6446">
        <v>6.843</v>
      </c>
      <c r="S6446">
        <v>51966</v>
      </c>
      <c r="T6446">
        <v>4732</v>
      </c>
      <c r="U6446">
        <v>44661</v>
      </c>
      <c r="V6446">
        <v>59311</v>
      </c>
      <c r="W6446">
        <v>279</v>
      </c>
      <c r="X6446">
        <v>138</v>
      </c>
      <c r="Y6446">
        <v>0</v>
      </c>
      <c r="Z6446">
        <v>0</v>
      </c>
      <c r="AA6446">
        <v>0</v>
      </c>
      <c r="AB6446">
        <v>1</v>
      </c>
      <c r="AC6446" t="s">
        <v>13016</v>
      </c>
      <c r="AD6446" t="s">
        <v>12534</v>
      </c>
      <c r="AE6446">
        <v>1.29</v>
      </c>
    </row>
    <row r="6447" spans="1:31">
      <c r="A6447" t="s">
        <v>13017</v>
      </c>
      <c r="B6447">
        <v>2012</v>
      </c>
      <c r="C6447" t="s">
        <v>12534</v>
      </c>
      <c r="D6447" t="s">
        <v>363</v>
      </c>
      <c r="E6447" t="s">
        <v>33</v>
      </c>
      <c r="F6447" t="s">
        <v>33</v>
      </c>
      <c r="G6447" t="s">
        <v>33</v>
      </c>
      <c r="H6447" t="s">
        <v>62</v>
      </c>
      <c r="I6447" t="s">
        <v>33</v>
      </c>
      <c r="J6447" t="s">
        <v>33</v>
      </c>
      <c r="K6447">
        <v>33.978565000000003</v>
      </c>
      <c r="L6447">
        <v>2.058856</v>
      </c>
      <c r="M6447">
        <v>29.951000000000001</v>
      </c>
      <c r="N6447">
        <v>38.186</v>
      </c>
      <c r="O6447" t="s">
        <v>35</v>
      </c>
      <c r="P6447" t="s">
        <v>13018</v>
      </c>
      <c r="Q6447">
        <v>4.2080000000000002</v>
      </c>
      <c r="R6447">
        <v>4.0279999999999996</v>
      </c>
      <c r="S6447">
        <v>71948</v>
      </c>
      <c r="T6447">
        <v>4549</v>
      </c>
      <c r="U6447">
        <v>63419</v>
      </c>
      <c r="V6447">
        <v>80858</v>
      </c>
      <c r="W6447">
        <v>773</v>
      </c>
      <c r="X6447">
        <v>299</v>
      </c>
      <c r="Y6447">
        <v>0</v>
      </c>
      <c r="Z6447">
        <v>0</v>
      </c>
      <c r="AA6447">
        <v>0</v>
      </c>
      <c r="AB6447">
        <v>1</v>
      </c>
      <c r="AC6447" t="s">
        <v>13019</v>
      </c>
      <c r="AD6447" t="s">
        <v>12534</v>
      </c>
      <c r="AE6447">
        <v>1.46</v>
      </c>
    </row>
    <row r="6448" spans="1:31">
      <c r="A6448" t="s">
        <v>13020</v>
      </c>
      <c r="B6448">
        <v>2012</v>
      </c>
      <c r="C6448" t="s">
        <v>12534</v>
      </c>
      <c r="D6448" t="s">
        <v>363</v>
      </c>
      <c r="E6448" t="s">
        <v>33</v>
      </c>
      <c r="F6448" t="s">
        <v>33</v>
      </c>
      <c r="G6448" t="s">
        <v>33</v>
      </c>
      <c r="H6448" t="s">
        <v>62</v>
      </c>
      <c r="I6448" t="s">
        <v>40</v>
      </c>
      <c r="J6448" t="s">
        <v>33</v>
      </c>
      <c r="K6448">
        <v>29.710159000000001</v>
      </c>
      <c r="L6448">
        <v>2.5321359999999999</v>
      </c>
      <c r="M6448">
        <v>24.803999999999998</v>
      </c>
      <c r="N6448">
        <v>34.988999999999997</v>
      </c>
      <c r="O6448" t="s">
        <v>35</v>
      </c>
      <c r="P6448" t="s">
        <v>13021</v>
      </c>
      <c r="Q6448">
        <v>5.2789999999999999</v>
      </c>
      <c r="R6448">
        <v>4.9059999999999997</v>
      </c>
      <c r="S6448">
        <v>30833</v>
      </c>
      <c r="T6448">
        <v>2837</v>
      </c>
      <c r="U6448">
        <v>25741</v>
      </c>
      <c r="V6448">
        <v>36311</v>
      </c>
      <c r="W6448">
        <v>439</v>
      </c>
      <c r="X6448">
        <v>159</v>
      </c>
      <c r="Y6448">
        <v>0</v>
      </c>
      <c r="Z6448">
        <v>0</v>
      </c>
      <c r="AA6448">
        <v>0</v>
      </c>
      <c r="AB6448">
        <v>1</v>
      </c>
      <c r="AC6448" t="s">
        <v>486</v>
      </c>
      <c r="AD6448" t="s">
        <v>12534</v>
      </c>
      <c r="AE6448">
        <v>1.34</v>
      </c>
    </row>
    <row r="6449" spans="1:31">
      <c r="A6449" t="s">
        <v>13022</v>
      </c>
      <c r="B6449">
        <v>2012</v>
      </c>
      <c r="C6449" t="s">
        <v>12534</v>
      </c>
      <c r="D6449" t="s">
        <v>363</v>
      </c>
      <c r="E6449" t="s">
        <v>33</v>
      </c>
      <c r="F6449" t="s">
        <v>33</v>
      </c>
      <c r="G6449" t="s">
        <v>33</v>
      </c>
      <c r="H6449" t="s">
        <v>62</v>
      </c>
      <c r="I6449" t="s">
        <v>43</v>
      </c>
      <c r="J6449" t="s">
        <v>33</v>
      </c>
      <c r="K6449">
        <v>38.081434000000002</v>
      </c>
      <c r="L6449">
        <v>3.562548</v>
      </c>
      <c r="M6449">
        <v>31.082000000000001</v>
      </c>
      <c r="N6449">
        <v>45.466999999999999</v>
      </c>
      <c r="O6449" t="s">
        <v>35</v>
      </c>
      <c r="P6449" t="s">
        <v>13023</v>
      </c>
      <c r="Q6449">
        <v>7.3849999999999998</v>
      </c>
      <c r="R6449">
        <v>7</v>
      </c>
      <c r="S6449">
        <v>41115</v>
      </c>
      <c r="T6449">
        <v>4129</v>
      </c>
      <c r="U6449">
        <v>33558</v>
      </c>
      <c r="V6449">
        <v>49089</v>
      </c>
      <c r="W6449">
        <v>334</v>
      </c>
      <c r="X6449">
        <v>140</v>
      </c>
      <c r="Y6449">
        <v>0</v>
      </c>
      <c r="Z6449">
        <v>0</v>
      </c>
      <c r="AA6449">
        <v>0</v>
      </c>
      <c r="AB6449">
        <v>1</v>
      </c>
      <c r="AC6449" t="s">
        <v>9508</v>
      </c>
      <c r="AD6449" t="s">
        <v>12534</v>
      </c>
      <c r="AE6449">
        <v>1.79</v>
      </c>
    </row>
    <row r="6450" spans="1:31">
      <c r="A6450" t="s">
        <v>13024</v>
      </c>
      <c r="B6450">
        <v>2012</v>
      </c>
      <c r="C6450" t="s">
        <v>12534</v>
      </c>
      <c r="D6450" t="s">
        <v>363</v>
      </c>
      <c r="E6450" t="s">
        <v>33</v>
      </c>
      <c r="F6450" t="s">
        <v>33</v>
      </c>
      <c r="G6450" t="s">
        <v>33</v>
      </c>
      <c r="H6450" t="s">
        <v>68</v>
      </c>
      <c r="I6450" t="s">
        <v>33</v>
      </c>
      <c r="J6450" t="s">
        <v>33</v>
      </c>
      <c r="K6450">
        <v>33.765723999999999</v>
      </c>
      <c r="L6450">
        <v>2.102042</v>
      </c>
      <c r="M6450">
        <v>29.655000000000001</v>
      </c>
      <c r="N6450">
        <v>38.067</v>
      </c>
      <c r="O6450" t="s">
        <v>35</v>
      </c>
      <c r="P6450" t="s">
        <v>13025</v>
      </c>
      <c r="Q6450">
        <v>4.3019999999999996</v>
      </c>
      <c r="R6450">
        <v>4.1109999999999998</v>
      </c>
      <c r="S6450">
        <v>81221</v>
      </c>
      <c r="T6450">
        <v>5806</v>
      </c>
      <c r="U6450">
        <v>71332</v>
      </c>
      <c r="V6450">
        <v>91569</v>
      </c>
      <c r="W6450">
        <v>849</v>
      </c>
      <c r="X6450">
        <v>318</v>
      </c>
      <c r="Y6450">
        <v>0</v>
      </c>
      <c r="Z6450">
        <v>0</v>
      </c>
      <c r="AA6450">
        <v>0</v>
      </c>
      <c r="AB6450">
        <v>1</v>
      </c>
      <c r="AC6450" t="s">
        <v>13026</v>
      </c>
      <c r="AD6450" t="s">
        <v>12534</v>
      </c>
      <c r="AE6450">
        <v>1.68</v>
      </c>
    </row>
    <row r="6451" spans="1:31">
      <c r="A6451" t="s">
        <v>13027</v>
      </c>
      <c r="B6451">
        <v>2012</v>
      </c>
      <c r="C6451" t="s">
        <v>12534</v>
      </c>
      <c r="D6451" t="s">
        <v>363</v>
      </c>
      <c r="E6451" t="s">
        <v>33</v>
      </c>
      <c r="F6451" t="s">
        <v>33</v>
      </c>
      <c r="G6451" t="s">
        <v>33</v>
      </c>
      <c r="H6451" t="s">
        <v>68</v>
      </c>
      <c r="I6451" t="s">
        <v>40</v>
      </c>
      <c r="J6451" t="s">
        <v>33</v>
      </c>
      <c r="K6451">
        <v>37.813339999999997</v>
      </c>
      <c r="L6451">
        <v>3.2500140000000002</v>
      </c>
      <c r="M6451">
        <v>31.427</v>
      </c>
      <c r="N6451">
        <v>44.527999999999999</v>
      </c>
      <c r="O6451" t="s">
        <v>35</v>
      </c>
      <c r="P6451" t="s">
        <v>13028</v>
      </c>
      <c r="Q6451">
        <v>6.7149999999999999</v>
      </c>
      <c r="R6451">
        <v>6.3869999999999996</v>
      </c>
      <c r="S6451">
        <v>45008</v>
      </c>
      <c r="T6451">
        <v>4659</v>
      </c>
      <c r="U6451">
        <v>37406</v>
      </c>
      <c r="V6451">
        <v>53000</v>
      </c>
      <c r="W6451">
        <v>453</v>
      </c>
      <c r="X6451">
        <v>183</v>
      </c>
      <c r="Y6451">
        <v>0</v>
      </c>
      <c r="Z6451">
        <v>0</v>
      </c>
      <c r="AA6451">
        <v>0</v>
      </c>
      <c r="AB6451">
        <v>1</v>
      </c>
      <c r="AC6451" t="s">
        <v>2186</v>
      </c>
      <c r="AD6451" t="s">
        <v>12534</v>
      </c>
      <c r="AE6451">
        <v>2.0299999999999998</v>
      </c>
    </row>
    <row r="6452" spans="1:31">
      <c r="A6452" t="s">
        <v>13029</v>
      </c>
      <c r="B6452">
        <v>2012</v>
      </c>
      <c r="C6452" t="s">
        <v>12534</v>
      </c>
      <c r="D6452" t="s">
        <v>363</v>
      </c>
      <c r="E6452" t="s">
        <v>33</v>
      </c>
      <c r="F6452" t="s">
        <v>33</v>
      </c>
      <c r="G6452" t="s">
        <v>33</v>
      </c>
      <c r="H6452" t="s">
        <v>68</v>
      </c>
      <c r="I6452" t="s">
        <v>43</v>
      </c>
      <c r="J6452" t="s">
        <v>33</v>
      </c>
      <c r="K6452">
        <v>29.801138999999999</v>
      </c>
      <c r="L6452">
        <v>2.778146</v>
      </c>
      <c r="M6452">
        <v>24.425999999999998</v>
      </c>
      <c r="N6452">
        <v>35.622999999999998</v>
      </c>
      <c r="O6452" t="s">
        <v>35</v>
      </c>
      <c r="P6452" t="s">
        <v>13030</v>
      </c>
      <c r="Q6452">
        <v>5.8220000000000001</v>
      </c>
      <c r="R6452">
        <v>5.375</v>
      </c>
      <c r="S6452">
        <v>36214</v>
      </c>
      <c r="T6452">
        <v>3427</v>
      </c>
      <c r="U6452">
        <v>29682</v>
      </c>
      <c r="V6452">
        <v>43289</v>
      </c>
      <c r="W6452">
        <v>396</v>
      </c>
      <c r="X6452">
        <v>135</v>
      </c>
      <c r="Y6452">
        <v>0</v>
      </c>
      <c r="Z6452">
        <v>0</v>
      </c>
      <c r="AA6452">
        <v>0</v>
      </c>
      <c r="AB6452">
        <v>1</v>
      </c>
      <c r="AC6452" t="s">
        <v>464</v>
      </c>
      <c r="AD6452" t="s">
        <v>12534</v>
      </c>
      <c r="AE6452">
        <v>1.46</v>
      </c>
    </row>
    <row r="6453" spans="1:31">
      <c r="A6453" t="s">
        <v>13031</v>
      </c>
      <c r="B6453">
        <v>2012</v>
      </c>
      <c r="C6453" t="s">
        <v>12534</v>
      </c>
      <c r="D6453" t="s">
        <v>363</v>
      </c>
      <c r="E6453" t="s">
        <v>33</v>
      </c>
      <c r="F6453" t="s">
        <v>33</v>
      </c>
      <c r="G6453" t="s">
        <v>33</v>
      </c>
      <c r="H6453" t="s">
        <v>74</v>
      </c>
      <c r="I6453" t="s">
        <v>33</v>
      </c>
      <c r="J6453" t="s">
        <v>33</v>
      </c>
      <c r="K6453">
        <v>25.190545</v>
      </c>
      <c r="L6453">
        <v>1.727222</v>
      </c>
      <c r="M6453">
        <v>21.850999999999999</v>
      </c>
      <c r="N6453">
        <v>28.763999999999999</v>
      </c>
      <c r="O6453" t="s">
        <v>35</v>
      </c>
      <c r="P6453" t="s">
        <v>13032</v>
      </c>
      <c r="Q6453">
        <v>3.573</v>
      </c>
      <c r="R6453">
        <v>3.34</v>
      </c>
      <c r="S6453">
        <v>56004</v>
      </c>
      <c r="T6453">
        <v>4253</v>
      </c>
      <c r="U6453">
        <v>48579</v>
      </c>
      <c r="V6453">
        <v>63948</v>
      </c>
      <c r="W6453">
        <v>809</v>
      </c>
      <c r="X6453">
        <v>229</v>
      </c>
      <c r="Y6453">
        <v>0</v>
      </c>
      <c r="Z6453">
        <v>0</v>
      </c>
      <c r="AA6453">
        <v>0</v>
      </c>
      <c r="AB6453">
        <v>1</v>
      </c>
      <c r="AC6453" t="s">
        <v>1705</v>
      </c>
      <c r="AD6453" t="s">
        <v>12534</v>
      </c>
      <c r="AE6453">
        <v>1.28</v>
      </c>
    </row>
    <row r="6454" spans="1:31">
      <c r="A6454" t="s">
        <v>13033</v>
      </c>
      <c r="B6454">
        <v>2012</v>
      </c>
      <c r="C6454" t="s">
        <v>12534</v>
      </c>
      <c r="D6454" t="s">
        <v>363</v>
      </c>
      <c r="E6454" t="s">
        <v>33</v>
      </c>
      <c r="F6454" t="s">
        <v>33</v>
      </c>
      <c r="G6454" t="s">
        <v>33</v>
      </c>
      <c r="H6454" t="s">
        <v>74</v>
      </c>
      <c r="I6454" t="s">
        <v>40</v>
      </c>
      <c r="J6454" t="s">
        <v>33</v>
      </c>
      <c r="K6454">
        <v>27.241672999999999</v>
      </c>
      <c r="L6454">
        <v>2.4145650000000001</v>
      </c>
      <c r="M6454">
        <v>22.584</v>
      </c>
      <c r="N6454">
        <v>32.299999999999997</v>
      </c>
      <c r="O6454" t="s">
        <v>35</v>
      </c>
      <c r="P6454" t="s">
        <v>13034</v>
      </c>
      <c r="Q6454">
        <v>5.0579999999999998</v>
      </c>
      <c r="R6454">
        <v>4.6580000000000004</v>
      </c>
      <c r="S6454">
        <v>25761</v>
      </c>
      <c r="T6454">
        <v>2850</v>
      </c>
      <c r="U6454">
        <v>21356</v>
      </c>
      <c r="V6454">
        <v>30544</v>
      </c>
      <c r="W6454">
        <v>425</v>
      </c>
      <c r="X6454">
        <v>126</v>
      </c>
      <c r="Y6454">
        <v>0</v>
      </c>
      <c r="Z6454">
        <v>0</v>
      </c>
      <c r="AA6454">
        <v>0</v>
      </c>
      <c r="AB6454">
        <v>1</v>
      </c>
      <c r="AC6454" t="s">
        <v>917</v>
      </c>
      <c r="AD6454" t="s">
        <v>12534</v>
      </c>
      <c r="AE6454">
        <v>1.25</v>
      </c>
    </row>
    <row r="6455" spans="1:31">
      <c r="A6455" t="s">
        <v>13035</v>
      </c>
      <c r="B6455">
        <v>2012</v>
      </c>
      <c r="C6455" t="s">
        <v>12534</v>
      </c>
      <c r="D6455" t="s">
        <v>363</v>
      </c>
      <c r="E6455" t="s">
        <v>33</v>
      </c>
      <c r="F6455" t="s">
        <v>33</v>
      </c>
      <c r="G6455" t="s">
        <v>33</v>
      </c>
      <c r="H6455" t="s">
        <v>74</v>
      </c>
      <c r="I6455" t="s">
        <v>43</v>
      </c>
      <c r="J6455" t="s">
        <v>33</v>
      </c>
      <c r="K6455">
        <v>23.672362</v>
      </c>
      <c r="L6455">
        <v>2.5248650000000001</v>
      </c>
      <c r="M6455">
        <v>18.852</v>
      </c>
      <c r="N6455">
        <v>29.050999999999998</v>
      </c>
      <c r="O6455" t="s">
        <v>35</v>
      </c>
      <c r="P6455" t="s">
        <v>13036</v>
      </c>
      <c r="Q6455">
        <v>5.3789999999999996</v>
      </c>
      <c r="R6455">
        <v>4.8209999999999997</v>
      </c>
      <c r="S6455">
        <v>30243</v>
      </c>
      <c r="T6455">
        <v>3492</v>
      </c>
      <c r="U6455">
        <v>24085</v>
      </c>
      <c r="V6455">
        <v>37115</v>
      </c>
      <c r="W6455">
        <v>384</v>
      </c>
      <c r="X6455">
        <v>103</v>
      </c>
      <c r="Y6455">
        <v>0</v>
      </c>
      <c r="Z6455">
        <v>0</v>
      </c>
      <c r="AA6455">
        <v>0</v>
      </c>
      <c r="AB6455">
        <v>1</v>
      </c>
      <c r="AC6455" t="s">
        <v>660</v>
      </c>
      <c r="AD6455" t="s">
        <v>12534</v>
      </c>
      <c r="AE6455">
        <v>1.35</v>
      </c>
    </row>
    <row r="6456" spans="1:31">
      <c r="A6456" t="s">
        <v>13037</v>
      </c>
      <c r="B6456">
        <v>2012</v>
      </c>
      <c r="C6456" t="s">
        <v>12534</v>
      </c>
      <c r="D6456" t="s">
        <v>363</v>
      </c>
      <c r="E6456" t="s">
        <v>33</v>
      </c>
      <c r="F6456" t="s">
        <v>33</v>
      </c>
      <c r="G6456" t="s">
        <v>33</v>
      </c>
      <c r="H6456" t="s">
        <v>81</v>
      </c>
      <c r="I6456" t="s">
        <v>33</v>
      </c>
      <c r="J6456" t="s">
        <v>33</v>
      </c>
      <c r="K6456">
        <v>14.350631999999999</v>
      </c>
      <c r="L6456">
        <v>1.5227660000000001</v>
      </c>
      <c r="M6456">
        <v>11.478999999999999</v>
      </c>
      <c r="N6456">
        <v>17.626000000000001</v>
      </c>
      <c r="O6456" t="s">
        <v>35</v>
      </c>
      <c r="P6456" t="s">
        <v>13038</v>
      </c>
      <c r="Q6456">
        <v>3.2749999999999999</v>
      </c>
      <c r="R6456">
        <v>2.871</v>
      </c>
      <c r="S6456">
        <v>23441</v>
      </c>
      <c r="T6456">
        <v>2677</v>
      </c>
      <c r="U6456">
        <v>18751</v>
      </c>
      <c r="V6456">
        <v>28791</v>
      </c>
      <c r="W6456">
        <v>738</v>
      </c>
      <c r="X6456">
        <v>119</v>
      </c>
      <c r="Y6456">
        <v>0</v>
      </c>
      <c r="Z6456">
        <v>0</v>
      </c>
      <c r="AA6456">
        <v>0</v>
      </c>
      <c r="AB6456">
        <v>1</v>
      </c>
      <c r="AC6456" t="s">
        <v>489</v>
      </c>
      <c r="AD6456" t="s">
        <v>12534</v>
      </c>
      <c r="AE6456">
        <v>1.39</v>
      </c>
    </row>
    <row r="6457" spans="1:31">
      <c r="A6457" t="s">
        <v>13039</v>
      </c>
      <c r="B6457">
        <v>2012</v>
      </c>
      <c r="C6457" t="s">
        <v>12534</v>
      </c>
      <c r="D6457" t="s">
        <v>363</v>
      </c>
      <c r="E6457" t="s">
        <v>33</v>
      </c>
      <c r="F6457" t="s">
        <v>33</v>
      </c>
      <c r="G6457" t="s">
        <v>33</v>
      </c>
      <c r="H6457" t="s">
        <v>81</v>
      </c>
      <c r="I6457" t="s">
        <v>40</v>
      </c>
      <c r="J6457" t="s">
        <v>33</v>
      </c>
      <c r="K6457">
        <v>16.618532999999999</v>
      </c>
      <c r="L6457">
        <v>2.1825420000000002</v>
      </c>
      <c r="M6457">
        <v>12.534000000000001</v>
      </c>
      <c r="N6457">
        <v>21.396000000000001</v>
      </c>
      <c r="O6457" t="s">
        <v>35</v>
      </c>
      <c r="P6457" t="s">
        <v>13040</v>
      </c>
      <c r="Q6457">
        <v>4.7779999999999996</v>
      </c>
      <c r="R6457">
        <v>4.0839999999999996</v>
      </c>
      <c r="S6457">
        <v>11538</v>
      </c>
      <c r="T6457">
        <v>1668</v>
      </c>
      <c r="U6457">
        <v>8702</v>
      </c>
      <c r="V6457">
        <v>14856</v>
      </c>
      <c r="W6457">
        <v>347</v>
      </c>
      <c r="X6457">
        <v>69</v>
      </c>
      <c r="Y6457">
        <v>0</v>
      </c>
      <c r="Z6457">
        <v>0</v>
      </c>
      <c r="AA6457">
        <v>0</v>
      </c>
      <c r="AB6457">
        <v>1</v>
      </c>
      <c r="AC6457" t="s">
        <v>552</v>
      </c>
      <c r="AD6457" t="s">
        <v>12534</v>
      </c>
      <c r="AE6457">
        <v>1.19</v>
      </c>
    </row>
    <row r="6458" spans="1:31">
      <c r="A6458" t="s">
        <v>13041</v>
      </c>
      <c r="B6458">
        <v>2012</v>
      </c>
      <c r="C6458" t="s">
        <v>12534</v>
      </c>
      <c r="D6458" t="s">
        <v>363</v>
      </c>
      <c r="E6458" t="s">
        <v>33</v>
      </c>
      <c r="F6458" t="s">
        <v>33</v>
      </c>
      <c r="G6458" t="s">
        <v>33</v>
      </c>
      <c r="H6458" t="s">
        <v>81</v>
      </c>
      <c r="I6458" t="s">
        <v>43</v>
      </c>
      <c r="J6458" t="s">
        <v>33</v>
      </c>
      <c r="K6458">
        <v>12.674021</v>
      </c>
      <c r="L6458">
        <v>2.3022209999999999</v>
      </c>
      <c r="M6458">
        <v>8.4879999999999995</v>
      </c>
      <c r="N6458">
        <v>17.954999999999998</v>
      </c>
      <c r="O6458" t="s">
        <v>35</v>
      </c>
      <c r="P6458" t="s">
        <v>5862</v>
      </c>
      <c r="Q6458">
        <v>5.2809999999999997</v>
      </c>
      <c r="R6458">
        <v>4.1859999999999999</v>
      </c>
      <c r="S6458">
        <v>11903</v>
      </c>
      <c r="T6458">
        <v>2215</v>
      </c>
      <c r="U6458">
        <v>7971</v>
      </c>
      <c r="V6458">
        <v>16862</v>
      </c>
      <c r="W6458">
        <v>391</v>
      </c>
      <c r="X6458">
        <v>50</v>
      </c>
      <c r="Y6458">
        <v>0</v>
      </c>
      <c r="Z6458">
        <v>0</v>
      </c>
      <c r="AA6458">
        <v>0</v>
      </c>
      <c r="AB6458">
        <v>1</v>
      </c>
      <c r="AC6458" t="s">
        <v>1147</v>
      </c>
      <c r="AD6458" t="s">
        <v>12534</v>
      </c>
      <c r="AE6458">
        <v>1.87</v>
      </c>
    </row>
    <row r="6459" spans="1:31">
      <c r="A6459" t="s">
        <v>13042</v>
      </c>
      <c r="B6459">
        <v>2012</v>
      </c>
      <c r="C6459" t="s">
        <v>12534</v>
      </c>
      <c r="D6459" t="s">
        <v>363</v>
      </c>
      <c r="E6459" t="s">
        <v>33</v>
      </c>
      <c r="F6459" t="s">
        <v>33</v>
      </c>
      <c r="G6459" t="s">
        <v>33</v>
      </c>
      <c r="H6459" t="s">
        <v>89</v>
      </c>
      <c r="I6459" t="s">
        <v>33</v>
      </c>
      <c r="J6459" t="s">
        <v>33</v>
      </c>
      <c r="K6459">
        <v>8.3808410000000002</v>
      </c>
      <c r="L6459">
        <v>1.301501</v>
      </c>
      <c r="M6459">
        <v>6.0010000000000003</v>
      </c>
      <c r="N6459">
        <v>11.319000000000001</v>
      </c>
      <c r="O6459" t="s">
        <v>35</v>
      </c>
      <c r="P6459" t="s">
        <v>13043</v>
      </c>
      <c r="Q6459">
        <v>2.9390000000000001</v>
      </c>
      <c r="R6459">
        <v>2.38</v>
      </c>
      <c r="S6459">
        <v>9423</v>
      </c>
      <c r="T6459">
        <v>1472</v>
      </c>
      <c r="U6459">
        <v>6746</v>
      </c>
      <c r="V6459">
        <v>12727</v>
      </c>
      <c r="W6459">
        <v>576</v>
      </c>
      <c r="X6459">
        <v>55</v>
      </c>
      <c r="Y6459">
        <v>0</v>
      </c>
      <c r="Z6459">
        <v>0</v>
      </c>
      <c r="AA6459">
        <v>0</v>
      </c>
      <c r="AB6459">
        <v>1</v>
      </c>
      <c r="AC6459" t="s">
        <v>570</v>
      </c>
      <c r="AD6459" t="s">
        <v>12534</v>
      </c>
      <c r="AE6459">
        <v>1.27</v>
      </c>
    </row>
    <row r="6460" spans="1:31">
      <c r="A6460" t="s">
        <v>13044</v>
      </c>
      <c r="B6460">
        <v>2012</v>
      </c>
      <c r="C6460" t="s">
        <v>12534</v>
      </c>
      <c r="D6460" t="s">
        <v>363</v>
      </c>
      <c r="E6460" t="s">
        <v>33</v>
      </c>
      <c r="F6460" t="s">
        <v>33</v>
      </c>
      <c r="G6460" t="s">
        <v>33</v>
      </c>
      <c r="H6460" t="s">
        <v>89</v>
      </c>
      <c r="I6460" t="s">
        <v>40</v>
      </c>
      <c r="J6460" t="s">
        <v>33</v>
      </c>
      <c r="K6460">
        <v>10.735761</v>
      </c>
      <c r="L6460">
        <v>2.1221839999999998</v>
      </c>
      <c r="M6460">
        <v>6.9240000000000004</v>
      </c>
      <c r="N6460">
        <v>15.680999999999999</v>
      </c>
      <c r="O6460" t="s">
        <v>35</v>
      </c>
      <c r="P6460" t="s">
        <v>13045</v>
      </c>
      <c r="Q6460">
        <v>4.9450000000000003</v>
      </c>
      <c r="R6460">
        <v>3.8119999999999998</v>
      </c>
      <c r="S6460">
        <v>4929</v>
      </c>
      <c r="T6460">
        <v>989</v>
      </c>
      <c r="U6460">
        <v>3179</v>
      </c>
      <c r="V6460">
        <v>7200</v>
      </c>
      <c r="W6460">
        <v>248</v>
      </c>
      <c r="X6460">
        <v>31</v>
      </c>
      <c r="Y6460">
        <v>0</v>
      </c>
      <c r="Z6460">
        <v>0</v>
      </c>
      <c r="AA6460">
        <v>0</v>
      </c>
      <c r="AB6460">
        <v>1</v>
      </c>
      <c r="AC6460" t="s">
        <v>494</v>
      </c>
      <c r="AD6460" t="s">
        <v>12534</v>
      </c>
      <c r="AE6460">
        <v>1.1599999999999999</v>
      </c>
    </row>
    <row r="6461" spans="1:31">
      <c r="A6461" t="s">
        <v>13046</v>
      </c>
      <c r="B6461">
        <v>2012</v>
      </c>
      <c r="C6461" t="s">
        <v>12534</v>
      </c>
      <c r="D6461" t="s">
        <v>363</v>
      </c>
      <c r="E6461" t="s">
        <v>33</v>
      </c>
      <c r="F6461" t="s">
        <v>33</v>
      </c>
      <c r="G6461" t="s">
        <v>33</v>
      </c>
      <c r="H6461" t="s">
        <v>89</v>
      </c>
      <c r="I6461" t="s">
        <v>43</v>
      </c>
      <c r="J6461" t="s">
        <v>33</v>
      </c>
      <c r="K6461">
        <v>6.7553409999999996</v>
      </c>
      <c r="L6461">
        <v>1.765228</v>
      </c>
      <c r="M6461">
        <v>3.714</v>
      </c>
      <c r="N6461">
        <v>11.132999999999999</v>
      </c>
      <c r="O6461" t="s">
        <v>35</v>
      </c>
      <c r="P6461" t="s">
        <v>13047</v>
      </c>
      <c r="Q6461">
        <v>4.3769999999999998</v>
      </c>
      <c r="R6461">
        <v>3.0409999999999999</v>
      </c>
      <c r="S6461">
        <v>4493</v>
      </c>
      <c r="T6461">
        <v>1171</v>
      </c>
      <c r="U6461">
        <v>2470</v>
      </c>
      <c r="V6461">
        <v>7405</v>
      </c>
      <c r="W6461">
        <v>328</v>
      </c>
      <c r="X6461">
        <v>24</v>
      </c>
      <c r="Y6461">
        <v>0</v>
      </c>
      <c r="Z6461">
        <v>0</v>
      </c>
      <c r="AA6461">
        <v>0</v>
      </c>
      <c r="AB6461">
        <v>1</v>
      </c>
      <c r="AC6461" t="s">
        <v>208</v>
      </c>
      <c r="AD6461" t="s">
        <v>12534</v>
      </c>
      <c r="AE6461">
        <v>1.62</v>
      </c>
    </row>
    <row r="6462" spans="1:31">
      <c r="A6462" t="s">
        <v>13048</v>
      </c>
      <c r="B6462">
        <v>2012</v>
      </c>
      <c r="C6462" t="s">
        <v>12534</v>
      </c>
      <c r="D6462" t="s">
        <v>363</v>
      </c>
      <c r="E6462" t="s">
        <v>33</v>
      </c>
      <c r="F6462" t="s">
        <v>33</v>
      </c>
      <c r="G6462" t="s">
        <v>33</v>
      </c>
      <c r="H6462" t="s">
        <v>33</v>
      </c>
      <c r="I6462" t="s">
        <v>33</v>
      </c>
      <c r="J6462" t="s">
        <v>33</v>
      </c>
      <c r="K6462">
        <v>30.896063000000002</v>
      </c>
      <c r="L6462">
        <v>0.99623099999999998</v>
      </c>
      <c r="M6462">
        <v>28.948</v>
      </c>
      <c r="N6462">
        <v>32.896999999999998</v>
      </c>
      <c r="O6462" t="s">
        <v>35</v>
      </c>
      <c r="P6462" t="s">
        <v>13049</v>
      </c>
      <c r="Q6462">
        <v>2.0009999999999999</v>
      </c>
      <c r="R6462">
        <v>1.948</v>
      </c>
      <c r="S6462">
        <v>390041</v>
      </c>
      <c r="T6462">
        <v>14906</v>
      </c>
      <c r="U6462">
        <v>365442</v>
      </c>
      <c r="V6462">
        <v>415298</v>
      </c>
      <c r="W6462">
        <v>4688</v>
      </c>
      <c r="X6462">
        <v>1484</v>
      </c>
      <c r="Y6462">
        <v>0</v>
      </c>
      <c r="Z6462">
        <v>0</v>
      </c>
      <c r="AA6462">
        <v>0</v>
      </c>
      <c r="AB6462">
        <v>1</v>
      </c>
      <c r="AC6462" t="s">
        <v>13050</v>
      </c>
      <c r="AD6462" t="s">
        <v>12534</v>
      </c>
      <c r="AE6462">
        <v>2.1800000000000002</v>
      </c>
    </row>
    <row r="6463" spans="1:31">
      <c r="A6463" t="s">
        <v>13051</v>
      </c>
      <c r="B6463">
        <v>2012</v>
      </c>
      <c r="C6463" t="s">
        <v>12534</v>
      </c>
      <c r="D6463" t="s">
        <v>363</v>
      </c>
      <c r="E6463" t="s">
        <v>33</v>
      </c>
      <c r="F6463" t="s">
        <v>33</v>
      </c>
      <c r="G6463" t="s">
        <v>33</v>
      </c>
      <c r="H6463" t="s">
        <v>33</v>
      </c>
      <c r="I6463" t="s">
        <v>33</v>
      </c>
      <c r="J6463" t="s">
        <v>98</v>
      </c>
      <c r="K6463">
        <v>23.285139999999998</v>
      </c>
      <c r="L6463">
        <v>2.5744570000000002</v>
      </c>
      <c r="M6463">
        <v>18.376000000000001</v>
      </c>
      <c r="N6463">
        <v>28.791</v>
      </c>
      <c r="O6463" t="s">
        <v>35</v>
      </c>
      <c r="P6463" t="s">
        <v>13052</v>
      </c>
      <c r="Q6463">
        <v>5.5060000000000002</v>
      </c>
      <c r="R6463">
        <v>4.9089999999999998</v>
      </c>
      <c r="S6463">
        <v>57045</v>
      </c>
      <c r="T6463">
        <v>7392</v>
      </c>
      <c r="U6463">
        <v>45019</v>
      </c>
      <c r="V6463">
        <v>70533</v>
      </c>
      <c r="W6463">
        <v>612</v>
      </c>
      <c r="X6463">
        <v>122</v>
      </c>
      <c r="Y6463">
        <v>0</v>
      </c>
      <c r="Z6463">
        <v>0</v>
      </c>
      <c r="AA6463">
        <v>0</v>
      </c>
      <c r="AB6463">
        <v>1</v>
      </c>
      <c r="AC6463" t="s">
        <v>13053</v>
      </c>
      <c r="AD6463" t="s">
        <v>12534</v>
      </c>
      <c r="AE6463">
        <v>2.27</v>
      </c>
    </row>
    <row r="6464" spans="1:31">
      <c r="A6464" t="s">
        <v>13054</v>
      </c>
      <c r="B6464">
        <v>2012</v>
      </c>
      <c r="C6464" t="s">
        <v>12534</v>
      </c>
      <c r="D6464" t="s">
        <v>363</v>
      </c>
      <c r="E6464" t="s">
        <v>33</v>
      </c>
      <c r="F6464" t="s">
        <v>33</v>
      </c>
      <c r="G6464" t="s">
        <v>33</v>
      </c>
      <c r="H6464" t="s">
        <v>33</v>
      </c>
      <c r="I6464" t="s">
        <v>33</v>
      </c>
      <c r="J6464" t="s">
        <v>101</v>
      </c>
      <c r="K6464">
        <v>23.741076</v>
      </c>
      <c r="L6464">
        <v>2.2758980000000002</v>
      </c>
      <c r="M6464">
        <v>19.379000000000001</v>
      </c>
      <c r="N6464">
        <v>28.553999999999998</v>
      </c>
      <c r="O6464" t="s">
        <v>35</v>
      </c>
      <c r="P6464" t="s">
        <v>13055</v>
      </c>
      <c r="Q6464">
        <v>4.8129999999999997</v>
      </c>
      <c r="R6464">
        <v>4.3620000000000001</v>
      </c>
      <c r="S6464">
        <v>62409</v>
      </c>
      <c r="T6464">
        <v>6716</v>
      </c>
      <c r="U6464">
        <v>50942</v>
      </c>
      <c r="V6464">
        <v>75061</v>
      </c>
      <c r="W6464">
        <v>850</v>
      </c>
      <c r="X6464">
        <v>195</v>
      </c>
      <c r="Y6464">
        <v>0</v>
      </c>
      <c r="Z6464">
        <v>0</v>
      </c>
      <c r="AA6464">
        <v>0</v>
      </c>
      <c r="AB6464">
        <v>1</v>
      </c>
      <c r="AC6464" t="s">
        <v>13056</v>
      </c>
      <c r="AD6464" t="s">
        <v>12534</v>
      </c>
      <c r="AE6464">
        <v>2.4300000000000002</v>
      </c>
    </row>
    <row r="6465" spans="1:31">
      <c r="A6465" t="s">
        <v>13057</v>
      </c>
      <c r="B6465">
        <v>2012</v>
      </c>
      <c r="C6465" t="s">
        <v>12534</v>
      </c>
      <c r="D6465" t="s">
        <v>363</v>
      </c>
      <c r="E6465" t="s">
        <v>33</v>
      </c>
      <c r="F6465" t="s">
        <v>33</v>
      </c>
      <c r="G6465" t="s">
        <v>33</v>
      </c>
      <c r="H6465" t="s">
        <v>33</v>
      </c>
      <c r="I6465" t="s">
        <v>33</v>
      </c>
      <c r="J6465" t="s">
        <v>104</v>
      </c>
      <c r="K6465">
        <v>29.612596</v>
      </c>
      <c r="L6465">
        <v>1.593243</v>
      </c>
      <c r="M6465">
        <v>26.509</v>
      </c>
      <c r="N6465">
        <v>32.863999999999997</v>
      </c>
      <c r="O6465" t="s">
        <v>35</v>
      </c>
      <c r="P6465" t="s">
        <v>13058</v>
      </c>
      <c r="Q6465">
        <v>3.2509999999999999</v>
      </c>
      <c r="R6465">
        <v>3.1040000000000001</v>
      </c>
      <c r="S6465">
        <v>81347</v>
      </c>
      <c r="T6465">
        <v>6149</v>
      </c>
      <c r="U6465">
        <v>72820</v>
      </c>
      <c r="V6465">
        <v>90278</v>
      </c>
      <c r="W6465">
        <v>924</v>
      </c>
      <c r="X6465">
        <v>255</v>
      </c>
      <c r="Y6465">
        <v>0</v>
      </c>
      <c r="Z6465">
        <v>0</v>
      </c>
      <c r="AA6465">
        <v>0</v>
      </c>
      <c r="AB6465">
        <v>1</v>
      </c>
      <c r="AC6465" t="s">
        <v>8904</v>
      </c>
      <c r="AD6465" t="s">
        <v>12534</v>
      </c>
      <c r="AE6465">
        <v>1.1200000000000001</v>
      </c>
    </row>
    <row r="6466" spans="1:31">
      <c r="A6466" t="s">
        <v>13059</v>
      </c>
      <c r="B6466">
        <v>2012</v>
      </c>
      <c r="C6466" t="s">
        <v>12534</v>
      </c>
      <c r="D6466" t="s">
        <v>363</v>
      </c>
      <c r="E6466" t="s">
        <v>33</v>
      </c>
      <c r="F6466" t="s">
        <v>33</v>
      </c>
      <c r="G6466" t="s">
        <v>33</v>
      </c>
      <c r="H6466" t="s">
        <v>33</v>
      </c>
      <c r="I6466" t="s">
        <v>33</v>
      </c>
      <c r="J6466" t="s">
        <v>107</v>
      </c>
      <c r="K6466">
        <v>32.917740000000002</v>
      </c>
      <c r="L6466">
        <v>2.1877580000000001</v>
      </c>
      <c r="M6466">
        <v>28.645</v>
      </c>
      <c r="N6466">
        <v>37.411000000000001</v>
      </c>
      <c r="O6466" t="s">
        <v>35</v>
      </c>
      <c r="P6466" t="s">
        <v>13060</v>
      </c>
      <c r="Q6466">
        <v>4.4939999999999998</v>
      </c>
      <c r="R6466">
        <v>4.2729999999999997</v>
      </c>
      <c r="S6466">
        <v>85742</v>
      </c>
      <c r="T6466">
        <v>6550</v>
      </c>
      <c r="U6466">
        <v>74612</v>
      </c>
      <c r="V6466">
        <v>97447</v>
      </c>
      <c r="W6466">
        <v>1174</v>
      </c>
      <c r="X6466">
        <v>408</v>
      </c>
      <c r="Y6466">
        <v>0</v>
      </c>
      <c r="Z6466">
        <v>0</v>
      </c>
      <c r="AA6466">
        <v>0</v>
      </c>
      <c r="AB6466">
        <v>1</v>
      </c>
      <c r="AC6466" t="s">
        <v>13061</v>
      </c>
      <c r="AD6466" t="s">
        <v>12534</v>
      </c>
      <c r="AE6466">
        <v>2.54</v>
      </c>
    </row>
    <row r="6467" spans="1:31">
      <c r="A6467" t="s">
        <v>13062</v>
      </c>
      <c r="B6467">
        <v>2012</v>
      </c>
      <c r="C6467" t="s">
        <v>12534</v>
      </c>
      <c r="D6467" t="s">
        <v>363</v>
      </c>
      <c r="E6467" t="s">
        <v>33</v>
      </c>
      <c r="F6467" t="s">
        <v>33</v>
      </c>
      <c r="G6467" t="s">
        <v>33</v>
      </c>
      <c r="H6467" t="s">
        <v>33</v>
      </c>
      <c r="I6467" t="s">
        <v>33</v>
      </c>
      <c r="J6467" t="s">
        <v>110</v>
      </c>
      <c r="K6467">
        <v>47.174498999999997</v>
      </c>
      <c r="L6467">
        <v>2.1720640000000002</v>
      </c>
      <c r="M6467">
        <v>42.850999999999999</v>
      </c>
      <c r="N6467">
        <v>51.53</v>
      </c>
      <c r="O6467" t="s">
        <v>35</v>
      </c>
      <c r="P6467" t="s">
        <v>13063</v>
      </c>
      <c r="Q6467">
        <v>4.3559999999999999</v>
      </c>
      <c r="R6467">
        <v>4.3239999999999998</v>
      </c>
      <c r="S6467">
        <v>103498</v>
      </c>
      <c r="T6467">
        <v>5755</v>
      </c>
      <c r="U6467">
        <v>94012</v>
      </c>
      <c r="V6467">
        <v>113054</v>
      </c>
      <c r="W6467">
        <v>1128</v>
      </c>
      <c r="X6467">
        <v>504</v>
      </c>
      <c r="Y6467">
        <v>0</v>
      </c>
      <c r="Z6467">
        <v>0</v>
      </c>
      <c r="AA6467">
        <v>0</v>
      </c>
      <c r="AB6467">
        <v>1</v>
      </c>
      <c r="AC6467" t="s">
        <v>12855</v>
      </c>
      <c r="AD6467" t="s">
        <v>12534</v>
      </c>
      <c r="AE6467">
        <v>2.13</v>
      </c>
    </row>
    <row r="6468" spans="1:31">
      <c r="A6468" t="s">
        <v>13064</v>
      </c>
      <c r="B6468">
        <v>2012</v>
      </c>
      <c r="C6468" t="s">
        <v>12534</v>
      </c>
      <c r="D6468" t="s">
        <v>363</v>
      </c>
      <c r="E6468" t="s">
        <v>33</v>
      </c>
      <c r="F6468" t="s">
        <v>33</v>
      </c>
      <c r="G6468" t="s">
        <v>33</v>
      </c>
      <c r="H6468" t="s">
        <v>33</v>
      </c>
      <c r="I6468" t="s">
        <v>40</v>
      </c>
      <c r="J6468" t="s">
        <v>33</v>
      </c>
      <c r="K6468">
        <v>31.777988000000001</v>
      </c>
      <c r="L6468">
        <v>1.416366</v>
      </c>
      <c r="M6468">
        <v>29.009</v>
      </c>
      <c r="N6468">
        <v>34.646999999999998</v>
      </c>
      <c r="O6468" t="s">
        <v>35</v>
      </c>
      <c r="P6468" t="s">
        <v>13065</v>
      </c>
      <c r="Q6468">
        <v>2.8690000000000002</v>
      </c>
      <c r="R6468">
        <v>2.7690000000000001</v>
      </c>
      <c r="S6468">
        <v>181630</v>
      </c>
      <c r="T6468">
        <v>9404</v>
      </c>
      <c r="U6468">
        <v>165804</v>
      </c>
      <c r="V6468">
        <v>198025</v>
      </c>
      <c r="W6468">
        <v>2427</v>
      </c>
      <c r="X6468">
        <v>812</v>
      </c>
      <c r="Y6468">
        <v>0</v>
      </c>
      <c r="Z6468">
        <v>0</v>
      </c>
      <c r="AA6468">
        <v>0</v>
      </c>
      <c r="AB6468">
        <v>1</v>
      </c>
      <c r="AC6468" t="s">
        <v>13066</v>
      </c>
      <c r="AD6468" t="s">
        <v>12534</v>
      </c>
      <c r="AE6468">
        <v>2.2400000000000002</v>
      </c>
    </row>
    <row r="6469" spans="1:31">
      <c r="A6469" t="s">
        <v>13067</v>
      </c>
      <c r="B6469">
        <v>2012</v>
      </c>
      <c r="C6469" t="s">
        <v>12534</v>
      </c>
      <c r="D6469" t="s">
        <v>363</v>
      </c>
      <c r="E6469" t="s">
        <v>33</v>
      </c>
      <c r="F6469" t="s">
        <v>33</v>
      </c>
      <c r="G6469" t="s">
        <v>33</v>
      </c>
      <c r="H6469" t="s">
        <v>33</v>
      </c>
      <c r="I6469" t="s">
        <v>40</v>
      </c>
      <c r="J6469" t="s">
        <v>98</v>
      </c>
      <c r="K6469">
        <v>23.680997000000001</v>
      </c>
      <c r="L6469">
        <v>3.7796699999999999</v>
      </c>
      <c r="M6469">
        <v>16.59</v>
      </c>
      <c r="N6469">
        <v>32.04</v>
      </c>
      <c r="O6469" t="s">
        <v>35</v>
      </c>
      <c r="P6469" t="s">
        <v>10656</v>
      </c>
      <c r="Q6469">
        <v>8.359</v>
      </c>
      <c r="R6469">
        <v>7.0910000000000002</v>
      </c>
      <c r="S6469">
        <v>25098</v>
      </c>
      <c r="T6469">
        <v>4442</v>
      </c>
      <c r="U6469">
        <v>17582</v>
      </c>
      <c r="V6469">
        <v>33956</v>
      </c>
      <c r="W6469">
        <v>301</v>
      </c>
      <c r="X6469">
        <v>68</v>
      </c>
      <c r="Y6469">
        <v>0</v>
      </c>
      <c r="Z6469">
        <v>0</v>
      </c>
      <c r="AA6469">
        <v>0</v>
      </c>
      <c r="AB6469">
        <v>1</v>
      </c>
      <c r="AC6469" t="s">
        <v>13068</v>
      </c>
      <c r="AD6469" t="s">
        <v>12534</v>
      </c>
      <c r="AE6469">
        <v>2.37</v>
      </c>
    </row>
    <row r="6470" spans="1:31">
      <c r="A6470" t="s">
        <v>13069</v>
      </c>
      <c r="B6470">
        <v>2012</v>
      </c>
      <c r="C6470" t="s">
        <v>12534</v>
      </c>
      <c r="D6470" t="s">
        <v>363</v>
      </c>
      <c r="E6470" t="s">
        <v>33</v>
      </c>
      <c r="F6470" t="s">
        <v>33</v>
      </c>
      <c r="G6470" t="s">
        <v>33</v>
      </c>
      <c r="H6470" t="s">
        <v>33</v>
      </c>
      <c r="I6470" t="s">
        <v>40</v>
      </c>
      <c r="J6470" t="s">
        <v>101</v>
      </c>
      <c r="K6470">
        <v>24.854987999999999</v>
      </c>
      <c r="L6470">
        <v>2.9913029999999998</v>
      </c>
      <c r="M6470">
        <v>19.155000000000001</v>
      </c>
      <c r="N6470">
        <v>31.283000000000001</v>
      </c>
      <c r="O6470" t="s">
        <v>35</v>
      </c>
      <c r="P6470" t="s">
        <v>10655</v>
      </c>
      <c r="Q6470">
        <v>6.4279999999999999</v>
      </c>
      <c r="R6470">
        <v>5.7</v>
      </c>
      <c r="S6470">
        <v>29178</v>
      </c>
      <c r="T6470">
        <v>4326</v>
      </c>
      <c r="U6470">
        <v>22486</v>
      </c>
      <c r="V6470">
        <v>36723</v>
      </c>
      <c r="W6470">
        <v>430</v>
      </c>
      <c r="X6470">
        <v>106</v>
      </c>
      <c r="Y6470">
        <v>0</v>
      </c>
      <c r="Z6470">
        <v>0</v>
      </c>
      <c r="AA6470">
        <v>0</v>
      </c>
      <c r="AB6470">
        <v>1</v>
      </c>
      <c r="AC6470" t="s">
        <v>3046</v>
      </c>
      <c r="AD6470" t="s">
        <v>12534</v>
      </c>
      <c r="AE6470">
        <v>2.06</v>
      </c>
    </row>
    <row r="6471" spans="1:31">
      <c r="A6471" t="s">
        <v>13070</v>
      </c>
      <c r="B6471">
        <v>2012</v>
      </c>
      <c r="C6471" t="s">
        <v>12534</v>
      </c>
      <c r="D6471" t="s">
        <v>363</v>
      </c>
      <c r="E6471" t="s">
        <v>33</v>
      </c>
      <c r="F6471" t="s">
        <v>33</v>
      </c>
      <c r="G6471" t="s">
        <v>33</v>
      </c>
      <c r="H6471" t="s">
        <v>33</v>
      </c>
      <c r="I6471" t="s">
        <v>40</v>
      </c>
      <c r="J6471" t="s">
        <v>104</v>
      </c>
      <c r="K6471">
        <v>28.032423999999999</v>
      </c>
      <c r="L6471">
        <v>2.266629</v>
      </c>
      <c r="M6471">
        <v>23.646999999999998</v>
      </c>
      <c r="N6471">
        <v>32.752000000000002</v>
      </c>
      <c r="O6471" t="s">
        <v>35</v>
      </c>
      <c r="P6471" t="s">
        <v>13071</v>
      </c>
      <c r="Q6471">
        <v>4.7190000000000003</v>
      </c>
      <c r="R6471">
        <v>4.3849999999999998</v>
      </c>
      <c r="S6471">
        <v>35575</v>
      </c>
      <c r="T6471">
        <v>3751</v>
      </c>
      <c r="U6471">
        <v>30010</v>
      </c>
      <c r="V6471">
        <v>41564</v>
      </c>
      <c r="W6471">
        <v>490</v>
      </c>
      <c r="X6471">
        <v>132</v>
      </c>
      <c r="Y6471">
        <v>0</v>
      </c>
      <c r="Z6471">
        <v>0</v>
      </c>
      <c r="AA6471">
        <v>0</v>
      </c>
      <c r="AB6471">
        <v>1</v>
      </c>
      <c r="AC6471" t="s">
        <v>527</v>
      </c>
      <c r="AD6471" t="s">
        <v>12534</v>
      </c>
      <c r="AE6471">
        <v>1.25</v>
      </c>
    </row>
    <row r="6472" spans="1:31">
      <c r="A6472" t="s">
        <v>13072</v>
      </c>
      <c r="B6472">
        <v>2012</v>
      </c>
      <c r="C6472" t="s">
        <v>12534</v>
      </c>
      <c r="D6472" t="s">
        <v>363</v>
      </c>
      <c r="E6472" t="s">
        <v>33</v>
      </c>
      <c r="F6472" t="s">
        <v>33</v>
      </c>
      <c r="G6472" t="s">
        <v>33</v>
      </c>
      <c r="H6472" t="s">
        <v>33</v>
      </c>
      <c r="I6472" t="s">
        <v>40</v>
      </c>
      <c r="J6472" t="s">
        <v>107</v>
      </c>
      <c r="K6472">
        <v>36.416789999999999</v>
      </c>
      <c r="L6472">
        <v>3.0350259999999998</v>
      </c>
      <c r="M6472">
        <v>30.466000000000001</v>
      </c>
      <c r="N6472">
        <v>42.692</v>
      </c>
      <c r="O6472" t="s">
        <v>35</v>
      </c>
      <c r="P6472" t="s">
        <v>13073</v>
      </c>
      <c r="Q6472">
        <v>6.2750000000000004</v>
      </c>
      <c r="R6472">
        <v>5.9509999999999996</v>
      </c>
      <c r="S6472">
        <v>43317</v>
      </c>
      <c r="T6472">
        <v>4249</v>
      </c>
      <c r="U6472">
        <v>36239</v>
      </c>
      <c r="V6472">
        <v>50781</v>
      </c>
      <c r="W6472">
        <v>617</v>
      </c>
      <c r="X6472">
        <v>231</v>
      </c>
      <c r="Y6472">
        <v>0</v>
      </c>
      <c r="Z6472">
        <v>0</v>
      </c>
      <c r="AA6472">
        <v>0</v>
      </c>
      <c r="AB6472">
        <v>1</v>
      </c>
      <c r="AC6472" t="s">
        <v>8680</v>
      </c>
      <c r="AD6472" t="s">
        <v>12534</v>
      </c>
      <c r="AE6472">
        <v>2.4500000000000002</v>
      </c>
    </row>
    <row r="6473" spans="1:31">
      <c r="A6473" t="s">
        <v>13074</v>
      </c>
      <c r="B6473">
        <v>2012</v>
      </c>
      <c r="C6473" t="s">
        <v>12534</v>
      </c>
      <c r="D6473" t="s">
        <v>363</v>
      </c>
      <c r="E6473" t="s">
        <v>33</v>
      </c>
      <c r="F6473" t="s">
        <v>33</v>
      </c>
      <c r="G6473" t="s">
        <v>33</v>
      </c>
      <c r="H6473" t="s">
        <v>33</v>
      </c>
      <c r="I6473" t="s">
        <v>40</v>
      </c>
      <c r="J6473" t="s">
        <v>110</v>
      </c>
      <c r="K6473">
        <v>47.359009999999998</v>
      </c>
      <c r="L6473">
        <v>2.6527579999999999</v>
      </c>
      <c r="M6473">
        <v>42.064</v>
      </c>
      <c r="N6473">
        <v>52.698</v>
      </c>
      <c r="O6473" t="s">
        <v>35</v>
      </c>
      <c r="P6473" t="s">
        <v>13075</v>
      </c>
      <c r="Q6473">
        <v>5.3390000000000004</v>
      </c>
      <c r="R6473">
        <v>5.2949999999999999</v>
      </c>
      <c r="S6473">
        <v>48462</v>
      </c>
      <c r="T6473">
        <v>3789</v>
      </c>
      <c r="U6473">
        <v>43044</v>
      </c>
      <c r="V6473">
        <v>53926</v>
      </c>
      <c r="W6473">
        <v>589</v>
      </c>
      <c r="X6473">
        <v>275</v>
      </c>
      <c r="Y6473">
        <v>0</v>
      </c>
      <c r="Z6473">
        <v>0</v>
      </c>
      <c r="AA6473">
        <v>0</v>
      </c>
      <c r="AB6473">
        <v>1</v>
      </c>
      <c r="AC6473" t="s">
        <v>13076</v>
      </c>
      <c r="AD6473" t="s">
        <v>12534</v>
      </c>
      <c r="AE6473">
        <v>1.66</v>
      </c>
    </row>
    <row r="6474" spans="1:31">
      <c r="A6474" t="s">
        <v>13077</v>
      </c>
      <c r="B6474">
        <v>2012</v>
      </c>
      <c r="C6474" t="s">
        <v>12534</v>
      </c>
      <c r="D6474" t="s">
        <v>363</v>
      </c>
      <c r="E6474" t="s">
        <v>33</v>
      </c>
      <c r="F6474" t="s">
        <v>33</v>
      </c>
      <c r="G6474" t="s">
        <v>33</v>
      </c>
      <c r="H6474" t="s">
        <v>33</v>
      </c>
      <c r="I6474" t="s">
        <v>43</v>
      </c>
      <c r="J6474" t="s">
        <v>33</v>
      </c>
      <c r="K6474">
        <v>30.166445</v>
      </c>
      <c r="L6474">
        <v>1.3619810000000001</v>
      </c>
      <c r="M6474">
        <v>27.507999999999999</v>
      </c>
      <c r="N6474">
        <v>32.927999999999997</v>
      </c>
      <c r="O6474" t="s">
        <v>35</v>
      </c>
      <c r="P6474" t="s">
        <v>13078</v>
      </c>
      <c r="Q6474">
        <v>2.762</v>
      </c>
      <c r="R6474">
        <v>2.6589999999999998</v>
      </c>
      <c r="S6474">
        <v>208411</v>
      </c>
      <c r="T6474">
        <v>10768</v>
      </c>
      <c r="U6474">
        <v>190043</v>
      </c>
      <c r="V6474">
        <v>227491</v>
      </c>
      <c r="W6474">
        <v>2261</v>
      </c>
      <c r="X6474">
        <v>672</v>
      </c>
      <c r="Y6474">
        <v>0</v>
      </c>
      <c r="Z6474">
        <v>0</v>
      </c>
      <c r="AA6474">
        <v>0</v>
      </c>
      <c r="AB6474">
        <v>1</v>
      </c>
      <c r="AC6474" t="s">
        <v>13079</v>
      </c>
      <c r="AD6474" t="s">
        <v>12534</v>
      </c>
      <c r="AE6474">
        <v>1.99</v>
      </c>
    </row>
    <row r="6475" spans="1:31">
      <c r="A6475" t="s">
        <v>13080</v>
      </c>
      <c r="B6475">
        <v>2012</v>
      </c>
      <c r="C6475" t="s">
        <v>12534</v>
      </c>
      <c r="D6475" t="s">
        <v>363</v>
      </c>
      <c r="E6475" t="s">
        <v>33</v>
      </c>
      <c r="F6475" t="s">
        <v>33</v>
      </c>
      <c r="G6475" t="s">
        <v>33</v>
      </c>
      <c r="H6475" t="s">
        <v>33</v>
      </c>
      <c r="I6475" t="s">
        <v>43</v>
      </c>
      <c r="J6475" t="s">
        <v>98</v>
      </c>
      <c r="K6475">
        <v>22.983315000000001</v>
      </c>
      <c r="L6475">
        <v>4.1116650000000003</v>
      </c>
      <c r="M6475">
        <v>15.336</v>
      </c>
      <c r="N6475">
        <v>32.21</v>
      </c>
      <c r="O6475" t="s">
        <v>35</v>
      </c>
      <c r="P6475" t="s">
        <v>13081</v>
      </c>
      <c r="Q6475">
        <v>9.2260000000000009</v>
      </c>
      <c r="R6475">
        <v>7.6470000000000002</v>
      </c>
      <c r="S6475">
        <v>31947</v>
      </c>
      <c r="T6475">
        <v>6485</v>
      </c>
      <c r="U6475">
        <v>21317</v>
      </c>
      <c r="V6475">
        <v>44772</v>
      </c>
      <c r="W6475">
        <v>311</v>
      </c>
      <c r="X6475">
        <v>54</v>
      </c>
      <c r="Y6475">
        <v>0</v>
      </c>
      <c r="Z6475">
        <v>0</v>
      </c>
      <c r="AA6475">
        <v>0</v>
      </c>
      <c r="AB6475">
        <v>1</v>
      </c>
      <c r="AC6475" t="s">
        <v>13082</v>
      </c>
      <c r="AD6475" t="s">
        <v>12534</v>
      </c>
      <c r="AE6475">
        <v>2.96</v>
      </c>
    </row>
    <row r="6476" spans="1:31">
      <c r="A6476" t="s">
        <v>13083</v>
      </c>
      <c r="B6476">
        <v>2012</v>
      </c>
      <c r="C6476" t="s">
        <v>12534</v>
      </c>
      <c r="D6476" t="s">
        <v>363</v>
      </c>
      <c r="E6476" t="s">
        <v>33</v>
      </c>
      <c r="F6476" t="s">
        <v>33</v>
      </c>
      <c r="G6476" t="s">
        <v>33</v>
      </c>
      <c r="H6476" t="s">
        <v>33</v>
      </c>
      <c r="I6476" t="s">
        <v>43</v>
      </c>
      <c r="J6476" t="s">
        <v>101</v>
      </c>
      <c r="K6476">
        <v>22.842238999999999</v>
      </c>
      <c r="L6476">
        <v>2.7218290000000001</v>
      </c>
      <c r="M6476">
        <v>17.672000000000001</v>
      </c>
      <c r="N6476">
        <v>28.701000000000001</v>
      </c>
      <c r="O6476" t="s">
        <v>35</v>
      </c>
      <c r="P6476" t="s">
        <v>12725</v>
      </c>
      <c r="Q6476">
        <v>5.859</v>
      </c>
      <c r="R6476">
        <v>5.17</v>
      </c>
      <c r="S6476">
        <v>33231</v>
      </c>
      <c r="T6476">
        <v>4256</v>
      </c>
      <c r="U6476">
        <v>25710</v>
      </c>
      <c r="V6476">
        <v>41755</v>
      </c>
      <c r="W6476">
        <v>420</v>
      </c>
      <c r="X6476">
        <v>89</v>
      </c>
      <c r="Y6476">
        <v>0</v>
      </c>
      <c r="Z6476">
        <v>0</v>
      </c>
      <c r="AA6476">
        <v>0</v>
      </c>
      <c r="AB6476">
        <v>1</v>
      </c>
      <c r="AC6476" t="s">
        <v>8897</v>
      </c>
      <c r="AD6476" t="s">
        <v>12534</v>
      </c>
      <c r="AE6476">
        <v>1.76</v>
      </c>
    </row>
    <row r="6477" spans="1:31">
      <c r="A6477" t="s">
        <v>13084</v>
      </c>
      <c r="B6477">
        <v>2012</v>
      </c>
      <c r="C6477" t="s">
        <v>12534</v>
      </c>
      <c r="D6477" t="s">
        <v>363</v>
      </c>
      <c r="E6477" t="s">
        <v>33</v>
      </c>
      <c r="F6477" t="s">
        <v>33</v>
      </c>
      <c r="G6477" t="s">
        <v>33</v>
      </c>
      <c r="H6477" t="s">
        <v>33</v>
      </c>
      <c r="I6477" t="s">
        <v>43</v>
      </c>
      <c r="J6477" t="s">
        <v>104</v>
      </c>
      <c r="K6477">
        <v>30.969411999999998</v>
      </c>
      <c r="L6477">
        <v>2.3336049999999999</v>
      </c>
      <c r="M6477">
        <v>26.431999999999999</v>
      </c>
      <c r="N6477">
        <v>35.795999999999999</v>
      </c>
      <c r="O6477" t="s">
        <v>35</v>
      </c>
      <c r="P6477" t="s">
        <v>13085</v>
      </c>
      <c r="Q6477">
        <v>4.8259999999999996</v>
      </c>
      <c r="R6477">
        <v>4.5369999999999999</v>
      </c>
      <c r="S6477">
        <v>45772</v>
      </c>
      <c r="T6477">
        <v>4757</v>
      </c>
      <c r="U6477">
        <v>39066</v>
      </c>
      <c r="V6477">
        <v>52905</v>
      </c>
      <c r="W6477">
        <v>434</v>
      </c>
      <c r="X6477">
        <v>123</v>
      </c>
      <c r="Y6477">
        <v>0</v>
      </c>
      <c r="Z6477">
        <v>0</v>
      </c>
      <c r="AA6477">
        <v>0</v>
      </c>
      <c r="AB6477">
        <v>1</v>
      </c>
      <c r="AC6477" t="s">
        <v>1693</v>
      </c>
      <c r="AD6477" t="s">
        <v>12534</v>
      </c>
      <c r="AE6477">
        <v>1.1000000000000001</v>
      </c>
    </row>
    <row r="6478" spans="1:31">
      <c r="A6478" t="s">
        <v>13086</v>
      </c>
      <c r="B6478">
        <v>2012</v>
      </c>
      <c r="C6478" t="s">
        <v>12534</v>
      </c>
      <c r="D6478" t="s">
        <v>363</v>
      </c>
      <c r="E6478" t="s">
        <v>33</v>
      </c>
      <c r="F6478" t="s">
        <v>33</v>
      </c>
      <c r="G6478" t="s">
        <v>33</v>
      </c>
      <c r="H6478" t="s">
        <v>33</v>
      </c>
      <c r="I6478" t="s">
        <v>43</v>
      </c>
      <c r="J6478" t="s">
        <v>107</v>
      </c>
      <c r="K6478">
        <v>29.976911999999999</v>
      </c>
      <c r="L6478">
        <v>2.4546809999999999</v>
      </c>
      <c r="M6478">
        <v>25.215</v>
      </c>
      <c r="N6478">
        <v>35.082999999999998</v>
      </c>
      <c r="O6478" t="s">
        <v>35</v>
      </c>
      <c r="P6478" t="s">
        <v>13087</v>
      </c>
      <c r="Q6478">
        <v>5.1059999999999999</v>
      </c>
      <c r="R6478">
        <v>4.7619999999999996</v>
      </c>
      <c r="S6478">
        <v>42425</v>
      </c>
      <c r="T6478">
        <v>4175</v>
      </c>
      <c r="U6478">
        <v>35686</v>
      </c>
      <c r="V6478">
        <v>49651</v>
      </c>
      <c r="W6478">
        <v>557</v>
      </c>
      <c r="X6478">
        <v>177</v>
      </c>
      <c r="Y6478">
        <v>0</v>
      </c>
      <c r="Z6478">
        <v>0</v>
      </c>
      <c r="AA6478">
        <v>0</v>
      </c>
      <c r="AB6478">
        <v>1</v>
      </c>
      <c r="AC6478" t="s">
        <v>482</v>
      </c>
      <c r="AD6478" t="s">
        <v>12534</v>
      </c>
      <c r="AE6478">
        <v>1.6</v>
      </c>
    </row>
    <row r="6479" spans="1:31">
      <c r="A6479" t="s">
        <v>13088</v>
      </c>
      <c r="B6479">
        <v>2012</v>
      </c>
      <c r="C6479" t="s">
        <v>12534</v>
      </c>
      <c r="D6479" t="s">
        <v>363</v>
      </c>
      <c r="E6479" t="s">
        <v>33</v>
      </c>
      <c r="F6479" t="s">
        <v>33</v>
      </c>
      <c r="G6479" t="s">
        <v>33</v>
      </c>
      <c r="H6479" t="s">
        <v>33</v>
      </c>
      <c r="I6479" t="s">
        <v>43</v>
      </c>
      <c r="J6479" t="s">
        <v>110</v>
      </c>
      <c r="K6479">
        <v>47.013210000000001</v>
      </c>
      <c r="L6479">
        <v>2.8838119999999998</v>
      </c>
      <c r="M6479">
        <v>41.253999999999998</v>
      </c>
      <c r="N6479">
        <v>52.832000000000001</v>
      </c>
      <c r="O6479" t="s">
        <v>35</v>
      </c>
      <c r="P6479" t="s">
        <v>13089</v>
      </c>
      <c r="Q6479">
        <v>5.819</v>
      </c>
      <c r="R6479">
        <v>5.7590000000000003</v>
      </c>
      <c r="S6479">
        <v>55035</v>
      </c>
      <c r="T6479">
        <v>4728</v>
      </c>
      <c r="U6479">
        <v>48293</v>
      </c>
      <c r="V6479">
        <v>61847</v>
      </c>
      <c r="W6479">
        <v>539</v>
      </c>
      <c r="X6479">
        <v>229</v>
      </c>
      <c r="Y6479">
        <v>0</v>
      </c>
      <c r="Z6479">
        <v>0</v>
      </c>
      <c r="AA6479">
        <v>0</v>
      </c>
      <c r="AB6479">
        <v>1</v>
      </c>
      <c r="AC6479" t="s">
        <v>12629</v>
      </c>
      <c r="AD6479" t="s">
        <v>12534</v>
      </c>
      <c r="AE6479">
        <v>1.8</v>
      </c>
    </row>
    <row r="6480" spans="1:31">
      <c r="A6480" t="s">
        <v>13090</v>
      </c>
      <c r="B6480">
        <v>2012</v>
      </c>
      <c r="C6480" t="s">
        <v>13091</v>
      </c>
      <c r="D6480" t="s">
        <v>33</v>
      </c>
      <c r="E6480" t="s">
        <v>33</v>
      </c>
      <c r="F6480" t="s">
        <v>33</v>
      </c>
      <c r="G6480" t="s">
        <v>33</v>
      </c>
      <c r="H6480" t="s">
        <v>34</v>
      </c>
      <c r="I6480" t="s">
        <v>33</v>
      </c>
      <c r="J6480" t="s">
        <v>33</v>
      </c>
      <c r="K6480">
        <v>0</v>
      </c>
      <c r="L6480">
        <v>0</v>
      </c>
      <c r="M6480">
        <v>0</v>
      </c>
      <c r="N6480">
        <v>2.819</v>
      </c>
      <c r="O6480" t="s">
        <v>35</v>
      </c>
      <c r="P6480" t="s">
        <v>336</v>
      </c>
      <c r="Q6480">
        <v>2.819</v>
      </c>
      <c r="R6480">
        <v>0</v>
      </c>
      <c r="S6480">
        <v>0</v>
      </c>
      <c r="T6480">
        <v>0</v>
      </c>
      <c r="U6480" t="s">
        <v>37</v>
      </c>
      <c r="V6480" t="s">
        <v>37</v>
      </c>
      <c r="W6480">
        <v>129</v>
      </c>
      <c r="X6480">
        <v>0</v>
      </c>
      <c r="Y6480">
        <v>0</v>
      </c>
      <c r="Z6480">
        <v>0</v>
      </c>
      <c r="AA6480">
        <v>0</v>
      </c>
      <c r="AB6480">
        <v>1</v>
      </c>
      <c r="AC6480" t="s">
        <v>38</v>
      </c>
      <c r="AD6480" t="s">
        <v>13091</v>
      </c>
      <c r="AE6480">
        <v>1</v>
      </c>
    </row>
    <row r="6481" spans="1:31">
      <c r="A6481" t="s">
        <v>13092</v>
      </c>
      <c r="B6481">
        <v>2012</v>
      </c>
      <c r="C6481" t="s">
        <v>13091</v>
      </c>
      <c r="D6481" t="s">
        <v>33</v>
      </c>
      <c r="E6481" t="s">
        <v>33</v>
      </c>
      <c r="F6481" t="s">
        <v>33</v>
      </c>
      <c r="G6481" t="s">
        <v>33</v>
      </c>
      <c r="H6481" t="s">
        <v>34</v>
      </c>
      <c r="I6481" t="s">
        <v>40</v>
      </c>
      <c r="J6481" t="s">
        <v>33</v>
      </c>
      <c r="K6481">
        <v>0</v>
      </c>
      <c r="L6481">
        <v>0</v>
      </c>
      <c r="M6481">
        <v>0</v>
      </c>
      <c r="N6481">
        <v>5.8680000000000003</v>
      </c>
      <c r="O6481" t="s">
        <v>35</v>
      </c>
      <c r="P6481" t="s">
        <v>172</v>
      </c>
      <c r="Q6481">
        <v>5.8680000000000003</v>
      </c>
      <c r="R6481">
        <v>0</v>
      </c>
      <c r="S6481">
        <v>0</v>
      </c>
      <c r="T6481">
        <v>0</v>
      </c>
      <c r="U6481" t="s">
        <v>37</v>
      </c>
      <c r="V6481" t="s">
        <v>37</v>
      </c>
      <c r="W6481">
        <v>61</v>
      </c>
      <c r="X6481">
        <v>0</v>
      </c>
      <c r="Y6481">
        <v>0</v>
      </c>
      <c r="Z6481">
        <v>0</v>
      </c>
      <c r="AA6481">
        <v>0</v>
      </c>
      <c r="AB6481">
        <v>1</v>
      </c>
      <c r="AC6481" t="s">
        <v>38</v>
      </c>
      <c r="AD6481" t="s">
        <v>13091</v>
      </c>
      <c r="AE6481">
        <v>1</v>
      </c>
    </row>
    <row r="6482" spans="1:31">
      <c r="A6482" t="s">
        <v>13093</v>
      </c>
      <c r="B6482">
        <v>2012</v>
      </c>
      <c r="C6482" t="s">
        <v>13091</v>
      </c>
      <c r="D6482" t="s">
        <v>33</v>
      </c>
      <c r="E6482" t="s">
        <v>33</v>
      </c>
      <c r="F6482" t="s">
        <v>33</v>
      </c>
      <c r="G6482" t="s">
        <v>33</v>
      </c>
      <c r="H6482" t="s">
        <v>34</v>
      </c>
      <c r="I6482" t="s">
        <v>43</v>
      </c>
      <c r="J6482" t="s">
        <v>33</v>
      </c>
      <c r="K6482">
        <v>0</v>
      </c>
      <c r="L6482">
        <v>0</v>
      </c>
      <c r="M6482">
        <v>0</v>
      </c>
      <c r="N6482">
        <v>5.28</v>
      </c>
      <c r="O6482" t="s">
        <v>35</v>
      </c>
      <c r="P6482" t="s">
        <v>391</v>
      </c>
      <c r="Q6482">
        <v>5.28</v>
      </c>
      <c r="R6482">
        <v>0</v>
      </c>
      <c r="S6482">
        <v>0</v>
      </c>
      <c r="T6482">
        <v>0</v>
      </c>
      <c r="U6482" t="s">
        <v>37</v>
      </c>
      <c r="V6482" t="s">
        <v>37</v>
      </c>
      <c r="W6482">
        <v>68</v>
      </c>
      <c r="X6482">
        <v>0</v>
      </c>
      <c r="Y6482">
        <v>0</v>
      </c>
      <c r="Z6482">
        <v>0</v>
      </c>
      <c r="AA6482">
        <v>0</v>
      </c>
      <c r="AB6482">
        <v>1</v>
      </c>
      <c r="AC6482" t="s">
        <v>38</v>
      </c>
      <c r="AD6482" t="s">
        <v>13091</v>
      </c>
      <c r="AE6482">
        <v>1</v>
      </c>
    </row>
    <row r="6483" spans="1:31">
      <c r="A6483" t="s">
        <v>13094</v>
      </c>
      <c r="B6483">
        <v>2012</v>
      </c>
      <c r="C6483" t="s">
        <v>13091</v>
      </c>
      <c r="D6483" t="s">
        <v>33</v>
      </c>
      <c r="E6483" t="s">
        <v>33</v>
      </c>
      <c r="F6483" t="s">
        <v>33</v>
      </c>
      <c r="G6483" t="s">
        <v>33</v>
      </c>
      <c r="H6483" t="s">
        <v>46</v>
      </c>
      <c r="I6483" t="s">
        <v>33</v>
      </c>
      <c r="J6483" t="s">
        <v>33</v>
      </c>
      <c r="K6483">
        <v>1.5995269999999999</v>
      </c>
      <c r="L6483">
        <v>0.961538</v>
      </c>
      <c r="M6483">
        <v>0.29699999999999999</v>
      </c>
      <c r="N6483">
        <v>4.8179999999999996</v>
      </c>
      <c r="O6483" t="s">
        <v>35</v>
      </c>
      <c r="P6483" t="s">
        <v>13095</v>
      </c>
      <c r="Q6483">
        <v>3.218</v>
      </c>
      <c r="R6483">
        <v>1.302</v>
      </c>
      <c r="S6483">
        <v>2048</v>
      </c>
      <c r="T6483">
        <v>1227</v>
      </c>
      <c r="U6483">
        <v>381</v>
      </c>
      <c r="V6483">
        <v>6169</v>
      </c>
      <c r="W6483">
        <v>444</v>
      </c>
      <c r="X6483">
        <v>5</v>
      </c>
      <c r="Y6483">
        <v>0</v>
      </c>
      <c r="Z6483">
        <v>0</v>
      </c>
      <c r="AA6483">
        <v>0</v>
      </c>
      <c r="AB6483">
        <v>1</v>
      </c>
      <c r="AC6483" t="s">
        <v>1164</v>
      </c>
      <c r="AD6483" t="s">
        <v>13091</v>
      </c>
      <c r="AE6483">
        <v>2.6</v>
      </c>
    </row>
    <row r="6484" spans="1:31">
      <c r="A6484" t="s">
        <v>13096</v>
      </c>
      <c r="B6484">
        <v>2012</v>
      </c>
      <c r="C6484" t="s">
        <v>13091</v>
      </c>
      <c r="D6484" t="s">
        <v>33</v>
      </c>
      <c r="E6484" t="s">
        <v>33</v>
      </c>
      <c r="F6484" t="s">
        <v>33</v>
      </c>
      <c r="G6484" t="s">
        <v>33</v>
      </c>
      <c r="H6484" t="s">
        <v>46</v>
      </c>
      <c r="I6484" t="s">
        <v>40</v>
      </c>
      <c r="J6484" t="s">
        <v>33</v>
      </c>
      <c r="K6484">
        <v>0.74771699999999996</v>
      </c>
      <c r="L6484">
        <v>0.58378399999999997</v>
      </c>
      <c r="M6484">
        <v>6.4000000000000001E-2</v>
      </c>
      <c r="N6484">
        <v>3.0019999999999998</v>
      </c>
      <c r="O6484" t="s">
        <v>35</v>
      </c>
      <c r="P6484" t="s">
        <v>428</v>
      </c>
      <c r="Q6484">
        <v>2.254</v>
      </c>
      <c r="R6484">
        <v>0.68400000000000005</v>
      </c>
      <c r="S6484">
        <v>480</v>
      </c>
      <c r="T6484">
        <v>375</v>
      </c>
      <c r="U6484">
        <v>41</v>
      </c>
      <c r="V6484">
        <v>1927</v>
      </c>
      <c r="W6484">
        <v>269</v>
      </c>
      <c r="X6484">
        <v>2</v>
      </c>
      <c r="Y6484">
        <v>0</v>
      </c>
      <c r="Z6484">
        <v>0</v>
      </c>
      <c r="AA6484">
        <v>0</v>
      </c>
      <c r="AB6484">
        <v>1</v>
      </c>
      <c r="AC6484" t="s">
        <v>76</v>
      </c>
      <c r="AD6484" t="s">
        <v>13091</v>
      </c>
      <c r="AE6484">
        <v>1.23</v>
      </c>
    </row>
    <row r="6485" spans="1:31">
      <c r="A6485" t="s">
        <v>13097</v>
      </c>
      <c r="B6485">
        <v>2012</v>
      </c>
      <c r="C6485" t="s">
        <v>13091</v>
      </c>
      <c r="D6485" t="s">
        <v>33</v>
      </c>
      <c r="E6485" t="s">
        <v>33</v>
      </c>
      <c r="F6485" t="s">
        <v>33</v>
      </c>
      <c r="G6485" t="s">
        <v>33</v>
      </c>
      <c r="H6485" t="s">
        <v>46</v>
      </c>
      <c r="I6485" t="s">
        <v>43</v>
      </c>
      <c r="J6485" t="s">
        <v>33</v>
      </c>
      <c r="K6485">
        <v>2.4559989999999998</v>
      </c>
      <c r="L6485">
        <v>1.665532</v>
      </c>
      <c r="M6485">
        <v>0.33</v>
      </c>
      <c r="N6485">
        <v>8.3030000000000008</v>
      </c>
      <c r="O6485" t="s">
        <v>35</v>
      </c>
      <c r="P6485" t="s">
        <v>1159</v>
      </c>
      <c r="Q6485">
        <v>5.8470000000000004</v>
      </c>
      <c r="R6485">
        <v>2.1259999999999999</v>
      </c>
      <c r="S6485">
        <v>1568</v>
      </c>
      <c r="T6485">
        <v>1059</v>
      </c>
      <c r="U6485">
        <v>211</v>
      </c>
      <c r="V6485">
        <v>5301</v>
      </c>
      <c r="W6485">
        <v>175</v>
      </c>
      <c r="X6485">
        <v>3</v>
      </c>
      <c r="Y6485">
        <v>0</v>
      </c>
      <c r="Z6485">
        <v>0</v>
      </c>
      <c r="AA6485">
        <v>0</v>
      </c>
      <c r="AB6485">
        <v>1</v>
      </c>
      <c r="AC6485" t="s">
        <v>1190</v>
      </c>
      <c r="AD6485" t="s">
        <v>13091</v>
      </c>
      <c r="AE6485">
        <v>2.0099999999999998</v>
      </c>
    </row>
    <row r="6486" spans="1:31">
      <c r="A6486" t="s">
        <v>13098</v>
      </c>
      <c r="B6486">
        <v>2012</v>
      </c>
      <c r="C6486" t="s">
        <v>13091</v>
      </c>
      <c r="D6486" t="s">
        <v>33</v>
      </c>
      <c r="E6486" t="s">
        <v>33</v>
      </c>
      <c r="F6486" t="s">
        <v>33</v>
      </c>
      <c r="G6486" t="s">
        <v>33</v>
      </c>
      <c r="H6486" t="s">
        <v>54</v>
      </c>
      <c r="I6486" t="s">
        <v>33</v>
      </c>
      <c r="J6486" t="s">
        <v>33</v>
      </c>
      <c r="K6486">
        <v>1.301938</v>
      </c>
      <c r="L6486">
        <v>0.366037</v>
      </c>
      <c r="M6486">
        <v>0.68500000000000005</v>
      </c>
      <c r="N6486">
        <v>2.2389999999999999</v>
      </c>
      <c r="O6486" t="s">
        <v>35</v>
      </c>
      <c r="P6486" t="s">
        <v>13099</v>
      </c>
      <c r="Q6486">
        <v>0.93700000000000006</v>
      </c>
      <c r="R6486">
        <v>0.61699999999999999</v>
      </c>
      <c r="S6486">
        <v>3336</v>
      </c>
      <c r="T6486">
        <v>940</v>
      </c>
      <c r="U6486">
        <v>1755</v>
      </c>
      <c r="V6486">
        <v>5736</v>
      </c>
      <c r="W6486">
        <v>988</v>
      </c>
      <c r="X6486">
        <v>16</v>
      </c>
      <c r="Y6486">
        <v>0</v>
      </c>
      <c r="Z6486">
        <v>0</v>
      </c>
      <c r="AA6486">
        <v>0</v>
      </c>
      <c r="AB6486">
        <v>1</v>
      </c>
      <c r="AC6486" t="s">
        <v>496</v>
      </c>
      <c r="AD6486" t="s">
        <v>13091</v>
      </c>
      <c r="AE6486">
        <v>1.03</v>
      </c>
    </row>
    <row r="6487" spans="1:31">
      <c r="A6487" t="s">
        <v>13100</v>
      </c>
      <c r="B6487">
        <v>2012</v>
      </c>
      <c r="C6487" t="s">
        <v>13091</v>
      </c>
      <c r="D6487" t="s">
        <v>33</v>
      </c>
      <c r="E6487" t="s">
        <v>33</v>
      </c>
      <c r="F6487" t="s">
        <v>33</v>
      </c>
      <c r="G6487" t="s">
        <v>33</v>
      </c>
      <c r="H6487" t="s">
        <v>54</v>
      </c>
      <c r="I6487" t="s">
        <v>40</v>
      </c>
      <c r="J6487" t="s">
        <v>33</v>
      </c>
      <c r="K6487">
        <v>2.2009189999999998</v>
      </c>
      <c r="L6487">
        <v>0.69554800000000006</v>
      </c>
      <c r="M6487">
        <v>1.0509999999999999</v>
      </c>
      <c r="N6487">
        <v>4.0330000000000004</v>
      </c>
      <c r="O6487" t="s">
        <v>35</v>
      </c>
      <c r="P6487" t="s">
        <v>13101</v>
      </c>
      <c r="Q6487">
        <v>1.8320000000000001</v>
      </c>
      <c r="R6487">
        <v>1.149</v>
      </c>
      <c r="S6487">
        <v>2698</v>
      </c>
      <c r="T6487">
        <v>848</v>
      </c>
      <c r="U6487">
        <v>1289</v>
      </c>
      <c r="V6487">
        <v>4944</v>
      </c>
      <c r="W6487">
        <v>609</v>
      </c>
      <c r="X6487">
        <v>14</v>
      </c>
      <c r="Y6487">
        <v>0</v>
      </c>
      <c r="Z6487">
        <v>0</v>
      </c>
      <c r="AA6487">
        <v>0</v>
      </c>
      <c r="AB6487">
        <v>1</v>
      </c>
      <c r="AC6487" t="s">
        <v>523</v>
      </c>
      <c r="AD6487" t="s">
        <v>13091</v>
      </c>
      <c r="AE6487">
        <v>1.37</v>
      </c>
    </row>
    <row r="6488" spans="1:31">
      <c r="A6488" t="s">
        <v>13102</v>
      </c>
      <c r="B6488">
        <v>2012</v>
      </c>
      <c r="C6488" t="s">
        <v>13091</v>
      </c>
      <c r="D6488" t="s">
        <v>33</v>
      </c>
      <c r="E6488" t="s">
        <v>33</v>
      </c>
      <c r="F6488" t="s">
        <v>33</v>
      </c>
      <c r="G6488" t="s">
        <v>33</v>
      </c>
      <c r="H6488" t="s">
        <v>54</v>
      </c>
      <c r="I6488" t="s">
        <v>43</v>
      </c>
      <c r="J6488" t="s">
        <v>33</v>
      </c>
      <c r="K6488">
        <v>0.47707899999999998</v>
      </c>
      <c r="L6488">
        <v>0.33743099999999998</v>
      </c>
      <c r="M6488">
        <v>5.8000000000000003E-2</v>
      </c>
      <c r="N6488">
        <v>1.7150000000000001</v>
      </c>
      <c r="O6488" t="s">
        <v>35</v>
      </c>
      <c r="P6488" t="s">
        <v>2327</v>
      </c>
      <c r="Q6488">
        <v>1.238</v>
      </c>
      <c r="R6488">
        <v>0.41899999999999998</v>
      </c>
      <c r="S6488">
        <v>637</v>
      </c>
      <c r="T6488">
        <v>451</v>
      </c>
      <c r="U6488">
        <v>77</v>
      </c>
      <c r="V6488">
        <v>2292</v>
      </c>
      <c r="W6488">
        <v>379</v>
      </c>
      <c r="X6488">
        <v>2</v>
      </c>
      <c r="Y6488">
        <v>0</v>
      </c>
      <c r="Z6488">
        <v>0</v>
      </c>
      <c r="AA6488">
        <v>0</v>
      </c>
      <c r="AB6488">
        <v>1</v>
      </c>
      <c r="AC6488" t="s">
        <v>76</v>
      </c>
      <c r="AD6488" t="s">
        <v>13091</v>
      </c>
      <c r="AE6488">
        <v>0.91</v>
      </c>
    </row>
    <row r="6489" spans="1:31">
      <c r="A6489" t="s">
        <v>13103</v>
      </c>
      <c r="B6489">
        <v>2012</v>
      </c>
      <c r="C6489" t="s">
        <v>13091</v>
      </c>
      <c r="D6489" t="s">
        <v>33</v>
      </c>
      <c r="E6489" t="s">
        <v>33</v>
      </c>
      <c r="F6489" t="s">
        <v>33</v>
      </c>
      <c r="G6489" t="s">
        <v>33</v>
      </c>
      <c r="H6489" t="s">
        <v>62</v>
      </c>
      <c r="I6489" t="s">
        <v>33</v>
      </c>
      <c r="J6489" t="s">
        <v>33</v>
      </c>
      <c r="K6489">
        <v>1.4646790000000001</v>
      </c>
      <c r="L6489">
        <v>0.49901299999999998</v>
      </c>
      <c r="M6489">
        <v>0.65400000000000003</v>
      </c>
      <c r="N6489">
        <v>2.8119999999999998</v>
      </c>
      <c r="O6489" t="s">
        <v>35</v>
      </c>
      <c r="P6489" t="s">
        <v>458</v>
      </c>
      <c r="Q6489">
        <v>1.347</v>
      </c>
      <c r="R6489">
        <v>0.81100000000000005</v>
      </c>
      <c r="S6489">
        <v>3948</v>
      </c>
      <c r="T6489">
        <v>1348</v>
      </c>
      <c r="U6489">
        <v>1762</v>
      </c>
      <c r="V6489">
        <v>7578</v>
      </c>
      <c r="W6489">
        <v>1134</v>
      </c>
      <c r="X6489">
        <v>15</v>
      </c>
      <c r="Y6489">
        <v>0</v>
      </c>
      <c r="Z6489">
        <v>0</v>
      </c>
      <c r="AA6489">
        <v>0</v>
      </c>
      <c r="AB6489">
        <v>1</v>
      </c>
      <c r="AC6489" t="s">
        <v>96</v>
      </c>
      <c r="AD6489" t="s">
        <v>13091</v>
      </c>
      <c r="AE6489">
        <v>1.95</v>
      </c>
    </row>
    <row r="6490" spans="1:31">
      <c r="A6490" t="s">
        <v>13104</v>
      </c>
      <c r="B6490">
        <v>2012</v>
      </c>
      <c r="C6490" t="s">
        <v>13091</v>
      </c>
      <c r="D6490" t="s">
        <v>33</v>
      </c>
      <c r="E6490" t="s">
        <v>33</v>
      </c>
      <c r="F6490" t="s">
        <v>33</v>
      </c>
      <c r="G6490" t="s">
        <v>33</v>
      </c>
      <c r="H6490" t="s">
        <v>62</v>
      </c>
      <c r="I6490" t="s">
        <v>40</v>
      </c>
      <c r="J6490" t="s">
        <v>33</v>
      </c>
      <c r="K6490">
        <v>0.88331599999999999</v>
      </c>
      <c r="L6490">
        <v>0.41134799999999999</v>
      </c>
      <c r="M6490">
        <v>0.26900000000000002</v>
      </c>
      <c r="N6490">
        <v>2.1230000000000002</v>
      </c>
      <c r="O6490" t="s">
        <v>35</v>
      </c>
      <c r="P6490" t="s">
        <v>13105</v>
      </c>
      <c r="Q6490">
        <v>1.24</v>
      </c>
      <c r="R6490">
        <v>0.61399999999999999</v>
      </c>
      <c r="S6490">
        <v>1205</v>
      </c>
      <c r="T6490">
        <v>567</v>
      </c>
      <c r="U6490">
        <v>367</v>
      </c>
      <c r="V6490">
        <v>2897</v>
      </c>
      <c r="W6490">
        <v>681</v>
      </c>
      <c r="X6490">
        <v>7</v>
      </c>
      <c r="Y6490">
        <v>0</v>
      </c>
      <c r="Z6490">
        <v>0</v>
      </c>
      <c r="AA6490">
        <v>0</v>
      </c>
      <c r="AB6490">
        <v>1</v>
      </c>
      <c r="AC6490" t="s">
        <v>83</v>
      </c>
      <c r="AD6490" t="s">
        <v>13091</v>
      </c>
      <c r="AE6490">
        <v>1.31</v>
      </c>
    </row>
    <row r="6491" spans="1:31">
      <c r="A6491" t="s">
        <v>13106</v>
      </c>
      <c r="B6491">
        <v>2012</v>
      </c>
      <c r="C6491" t="s">
        <v>13091</v>
      </c>
      <c r="D6491" t="s">
        <v>33</v>
      </c>
      <c r="E6491" t="s">
        <v>33</v>
      </c>
      <c r="F6491" t="s">
        <v>33</v>
      </c>
      <c r="G6491" t="s">
        <v>33</v>
      </c>
      <c r="H6491" t="s">
        <v>62</v>
      </c>
      <c r="I6491" t="s">
        <v>43</v>
      </c>
      <c r="J6491" t="s">
        <v>33</v>
      </c>
      <c r="K6491">
        <v>2.0605880000000001</v>
      </c>
      <c r="L6491">
        <v>0.86544399999999999</v>
      </c>
      <c r="M6491">
        <v>0.72399999999999998</v>
      </c>
      <c r="N6491">
        <v>4.5540000000000003</v>
      </c>
      <c r="O6491" t="s">
        <v>35</v>
      </c>
      <c r="P6491" t="s">
        <v>1643</v>
      </c>
      <c r="Q6491">
        <v>2.4940000000000002</v>
      </c>
      <c r="R6491">
        <v>1.337</v>
      </c>
      <c r="S6491">
        <v>2743</v>
      </c>
      <c r="T6491">
        <v>1164</v>
      </c>
      <c r="U6491">
        <v>964</v>
      </c>
      <c r="V6491">
        <v>6062</v>
      </c>
      <c r="W6491">
        <v>453</v>
      </c>
      <c r="X6491">
        <v>8</v>
      </c>
      <c r="Y6491">
        <v>0</v>
      </c>
      <c r="Z6491">
        <v>0</v>
      </c>
      <c r="AA6491">
        <v>0</v>
      </c>
      <c r="AB6491">
        <v>1</v>
      </c>
      <c r="AC6491" t="s">
        <v>1155</v>
      </c>
      <c r="AD6491" t="s">
        <v>13091</v>
      </c>
      <c r="AE6491">
        <v>1.68</v>
      </c>
    </row>
    <row r="6492" spans="1:31">
      <c r="A6492" t="s">
        <v>13107</v>
      </c>
      <c r="B6492">
        <v>2012</v>
      </c>
      <c r="C6492" t="s">
        <v>13091</v>
      </c>
      <c r="D6492" t="s">
        <v>33</v>
      </c>
      <c r="E6492" t="s">
        <v>33</v>
      </c>
      <c r="F6492" t="s">
        <v>33</v>
      </c>
      <c r="G6492" t="s">
        <v>33</v>
      </c>
      <c r="H6492" t="s">
        <v>68</v>
      </c>
      <c r="I6492" t="s">
        <v>33</v>
      </c>
      <c r="J6492" t="s">
        <v>33</v>
      </c>
      <c r="K6492">
        <v>0.50265499999999996</v>
      </c>
      <c r="L6492">
        <v>0.18439</v>
      </c>
      <c r="M6492">
        <v>0.20899999999999999</v>
      </c>
      <c r="N6492">
        <v>1.014</v>
      </c>
      <c r="O6492" t="s">
        <v>35</v>
      </c>
      <c r="P6492" t="s">
        <v>13108</v>
      </c>
      <c r="Q6492">
        <v>0.51100000000000001</v>
      </c>
      <c r="R6492">
        <v>0.29399999999999998</v>
      </c>
      <c r="S6492">
        <v>1485</v>
      </c>
      <c r="T6492">
        <v>553</v>
      </c>
      <c r="U6492">
        <v>616</v>
      </c>
      <c r="V6492">
        <v>2994</v>
      </c>
      <c r="W6492">
        <v>1198</v>
      </c>
      <c r="X6492">
        <v>8</v>
      </c>
      <c r="Y6492">
        <v>0</v>
      </c>
      <c r="Z6492">
        <v>0</v>
      </c>
      <c r="AA6492">
        <v>0</v>
      </c>
      <c r="AB6492">
        <v>1</v>
      </c>
      <c r="AC6492" t="s">
        <v>551</v>
      </c>
      <c r="AD6492" t="s">
        <v>13091</v>
      </c>
      <c r="AE6492">
        <v>0.81</v>
      </c>
    </row>
    <row r="6493" spans="1:31">
      <c r="A6493" t="s">
        <v>13109</v>
      </c>
      <c r="B6493">
        <v>2012</v>
      </c>
      <c r="C6493" t="s">
        <v>13091</v>
      </c>
      <c r="D6493" t="s">
        <v>33</v>
      </c>
      <c r="E6493" t="s">
        <v>33</v>
      </c>
      <c r="F6493" t="s">
        <v>33</v>
      </c>
      <c r="G6493" t="s">
        <v>33</v>
      </c>
      <c r="H6493" t="s">
        <v>68</v>
      </c>
      <c r="I6493" t="s">
        <v>40</v>
      </c>
      <c r="J6493" t="s">
        <v>33</v>
      </c>
      <c r="K6493">
        <v>0.50698699999999997</v>
      </c>
      <c r="L6493">
        <v>0.298292</v>
      </c>
      <c r="M6493">
        <v>0.1</v>
      </c>
      <c r="N6493">
        <v>1.504</v>
      </c>
      <c r="O6493" t="s">
        <v>35</v>
      </c>
      <c r="P6493" t="s">
        <v>436</v>
      </c>
      <c r="Q6493">
        <v>0.997</v>
      </c>
      <c r="R6493">
        <v>0.40699999999999997</v>
      </c>
      <c r="S6493">
        <v>755</v>
      </c>
      <c r="T6493">
        <v>447</v>
      </c>
      <c r="U6493">
        <v>149</v>
      </c>
      <c r="V6493">
        <v>2241</v>
      </c>
      <c r="W6493">
        <v>666</v>
      </c>
      <c r="X6493">
        <v>3</v>
      </c>
      <c r="Y6493">
        <v>0</v>
      </c>
      <c r="Z6493">
        <v>0</v>
      </c>
      <c r="AA6493">
        <v>0</v>
      </c>
      <c r="AB6493">
        <v>1</v>
      </c>
      <c r="AC6493" t="s">
        <v>76</v>
      </c>
      <c r="AD6493" t="s">
        <v>13091</v>
      </c>
      <c r="AE6493">
        <v>1.17</v>
      </c>
    </row>
    <row r="6494" spans="1:31">
      <c r="A6494" t="s">
        <v>13110</v>
      </c>
      <c r="B6494">
        <v>2012</v>
      </c>
      <c r="C6494" t="s">
        <v>13091</v>
      </c>
      <c r="D6494" t="s">
        <v>33</v>
      </c>
      <c r="E6494" t="s">
        <v>33</v>
      </c>
      <c r="F6494" t="s">
        <v>33</v>
      </c>
      <c r="G6494" t="s">
        <v>33</v>
      </c>
      <c r="H6494" t="s">
        <v>68</v>
      </c>
      <c r="I6494" t="s">
        <v>43</v>
      </c>
      <c r="J6494" t="s">
        <v>33</v>
      </c>
      <c r="K6494">
        <v>0.498249</v>
      </c>
      <c r="L6494">
        <v>0.227797</v>
      </c>
      <c r="M6494">
        <v>0.156</v>
      </c>
      <c r="N6494">
        <v>1.181</v>
      </c>
      <c r="O6494" t="s">
        <v>35</v>
      </c>
      <c r="P6494" t="s">
        <v>11538</v>
      </c>
      <c r="Q6494">
        <v>0.68300000000000005</v>
      </c>
      <c r="R6494">
        <v>0.34200000000000003</v>
      </c>
      <c r="S6494">
        <v>730</v>
      </c>
      <c r="T6494">
        <v>334</v>
      </c>
      <c r="U6494">
        <v>229</v>
      </c>
      <c r="V6494">
        <v>1729</v>
      </c>
      <c r="W6494">
        <v>532</v>
      </c>
      <c r="X6494">
        <v>5</v>
      </c>
      <c r="Y6494">
        <v>0</v>
      </c>
      <c r="Z6494">
        <v>0</v>
      </c>
      <c r="AA6494">
        <v>0</v>
      </c>
      <c r="AB6494">
        <v>1</v>
      </c>
      <c r="AC6494" t="s">
        <v>76</v>
      </c>
      <c r="AD6494" t="s">
        <v>13091</v>
      </c>
      <c r="AE6494">
        <v>0.56000000000000005</v>
      </c>
    </row>
    <row r="6495" spans="1:31">
      <c r="A6495" t="s">
        <v>13111</v>
      </c>
      <c r="B6495">
        <v>2012</v>
      </c>
      <c r="C6495" t="s">
        <v>13091</v>
      </c>
      <c r="D6495" t="s">
        <v>33</v>
      </c>
      <c r="E6495" t="s">
        <v>33</v>
      </c>
      <c r="F6495" t="s">
        <v>33</v>
      </c>
      <c r="G6495" t="s">
        <v>33</v>
      </c>
      <c r="H6495" t="s">
        <v>74</v>
      </c>
      <c r="I6495" t="s">
        <v>33</v>
      </c>
      <c r="J6495" t="s">
        <v>33</v>
      </c>
      <c r="K6495">
        <v>0.56899</v>
      </c>
      <c r="L6495">
        <v>0.33766200000000002</v>
      </c>
      <c r="M6495">
        <v>0.11</v>
      </c>
      <c r="N6495">
        <v>1.7030000000000001</v>
      </c>
      <c r="O6495" t="s">
        <v>35</v>
      </c>
      <c r="P6495" t="s">
        <v>2327</v>
      </c>
      <c r="Q6495">
        <v>1.1339999999999999</v>
      </c>
      <c r="R6495">
        <v>0.45900000000000002</v>
      </c>
      <c r="S6495">
        <v>1444</v>
      </c>
      <c r="T6495">
        <v>857</v>
      </c>
      <c r="U6495">
        <v>279</v>
      </c>
      <c r="V6495">
        <v>4320</v>
      </c>
      <c r="W6495">
        <v>1047</v>
      </c>
      <c r="X6495">
        <v>5</v>
      </c>
      <c r="Y6495">
        <v>0</v>
      </c>
      <c r="Z6495">
        <v>0</v>
      </c>
      <c r="AA6495">
        <v>0</v>
      </c>
      <c r="AB6495">
        <v>1</v>
      </c>
      <c r="AC6495" t="s">
        <v>48</v>
      </c>
      <c r="AD6495" t="s">
        <v>13091</v>
      </c>
      <c r="AE6495">
        <v>2.11</v>
      </c>
    </row>
    <row r="6496" spans="1:31">
      <c r="A6496" t="s">
        <v>13112</v>
      </c>
      <c r="B6496">
        <v>2012</v>
      </c>
      <c r="C6496" t="s">
        <v>13091</v>
      </c>
      <c r="D6496" t="s">
        <v>33</v>
      </c>
      <c r="E6496" t="s">
        <v>33</v>
      </c>
      <c r="F6496" t="s">
        <v>33</v>
      </c>
      <c r="G6496" t="s">
        <v>33</v>
      </c>
      <c r="H6496" t="s">
        <v>74</v>
      </c>
      <c r="I6496" t="s">
        <v>40</v>
      </c>
      <c r="J6496" t="s">
        <v>33</v>
      </c>
      <c r="K6496">
        <v>0.38286399999999998</v>
      </c>
      <c r="L6496">
        <v>0.221584</v>
      </c>
      <c r="M6496">
        <v>7.8E-2</v>
      </c>
      <c r="N6496">
        <v>1.119</v>
      </c>
      <c r="O6496" t="s">
        <v>35</v>
      </c>
      <c r="P6496" t="s">
        <v>11501</v>
      </c>
      <c r="Q6496">
        <v>0.73599999999999999</v>
      </c>
      <c r="R6496">
        <v>0.30399999999999999</v>
      </c>
      <c r="S6496">
        <v>430</v>
      </c>
      <c r="T6496">
        <v>248</v>
      </c>
      <c r="U6496">
        <v>88</v>
      </c>
      <c r="V6496">
        <v>1255</v>
      </c>
      <c r="W6496">
        <v>565</v>
      </c>
      <c r="X6496">
        <v>3</v>
      </c>
      <c r="Y6496">
        <v>0</v>
      </c>
      <c r="Z6496">
        <v>0</v>
      </c>
      <c r="AA6496">
        <v>0</v>
      </c>
      <c r="AB6496">
        <v>1</v>
      </c>
      <c r="AC6496" t="s">
        <v>56</v>
      </c>
      <c r="AD6496" t="s">
        <v>13091</v>
      </c>
      <c r="AE6496">
        <v>0.73</v>
      </c>
    </row>
    <row r="6497" spans="1:31">
      <c r="A6497" t="s">
        <v>13113</v>
      </c>
      <c r="B6497">
        <v>2012</v>
      </c>
      <c r="C6497" t="s">
        <v>13091</v>
      </c>
      <c r="D6497" t="s">
        <v>33</v>
      </c>
      <c r="E6497" t="s">
        <v>33</v>
      </c>
      <c r="F6497" t="s">
        <v>33</v>
      </c>
      <c r="G6497" t="s">
        <v>33</v>
      </c>
      <c r="H6497" t="s">
        <v>74</v>
      </c>
      <c r="I6497" t="s">
        <v>43</v>
      </c>
      <c r="J6497" t="s">
        <v>33</v>
      </c>
      <c r="K6497">
        <v>0.716553</v>
      </c>
      <c r="L6497">
        <v>0.58132200000000001</v>
      </c>
      <c r="M6497">
        <v>5.1999999999999998E-2</v>
      </c>
      <c r="N6497">
        <v>3.0150000000000001</v>
      </c>
      <c r="O6497" t="s">
        <v>35</v>
      </c>
      <c r="P6497" t="s">
        <v>428</v>
      </c>
      <c r="Q6497">
        <v>2.2989999999999999</v>
      </c>
      <c r="R6497">
        <v>0.66400000000000003</v>
      </c>
      <c r="S6497">
        <v>1014</v>
      </c>
      <c r="T6497">
        <v>822</v>
      </c>
      <c r="U6497">
        <v>74</v>
      </c>
      <c r="V6497">
        <v>4268</v>
      </c>
      <c r="W6497">
        <v>482</v>
      </c>
      <c r="X6497">
        <v>2</v>
      </c>
      <c r="Y6497">
        <v>0</v>
      </c>
      <c r="Z6497">
        <v>0</v>
      </c>
      <c r="AA6497">
        <v>0</v>
      </c>
      <c r="AB6497">
        <v>1</v>
      </c>
      <c r="AC6497" t="s">
        <v>48</v>
      </c>
      <c r="AD6497" t="s">
        <v>13091</v>
      </c>
      <c r="AE6497">
        <v>2.2799999999999998</v>
      </c>
    </row>
    <row r="6498" spans="1:31">
      <c r="A6498" t="s">
        <v>13114</v>
      </c>
      <c r="B6498">
        <v>2012</v>
      </c>
      <c r="C6498" t="s">
        <v>13091</v>
      </c>
      <c r="D6498" t="s">
        <v>33</v>
      </c>
      <c r="E6498" t="s">
        <v>33</v>
      </c>
      <c r="F6498" t="s">
        <v>33</v>
      </c>
      <c r="G6498" t="s">
        <v>33</v>
      </c>
      <c r="H6498" t="s">
        <v>81</v>
      </c>
      <c r="I6498" t="s">
        <v>33</v>
      </c>
      <c r="J6498" t="s">
        <v>33</v>
      </c>
      <c r="K6498">
        <v>0.71330800000000005</v>
      </c>
      <c r="L6498">
        <v>0.456312</v>
      </c>
      <c r="M6498">
        <v>0.114</v>
      </c>
      <c r="N6498">
        <v>2.2999999999999998</v>
      </c>
      <c r="O6498" t="s">
        <v>35</v>
      </c>
      <c r="P6498" t="s">
        <v>10776</v>
      </c>
      <c r="Q6498">
        <v>1.587</v>
      </c>
      <c r="R6498">
        <v>0.59899999999999998</v>
      </c>
      <c r="S6498">
        <v>1275</v>
      </c>
      <c r="T6498">
        <v>821</v>
      </c>
      <c r="U6498">
        <v>204</v>
      </c>
      <c r="V6498">
        <v>4111</v>
      </c>
      <c r="W6498">
        <v>891</v>
      </c>
      <c r="X6498">
        <v>4</v>
      </c>
      <c r="Y6498">
        <v>0</v>
      </c>
      <c r="Z6498">
        <v>0</v>
      </c>
      <c r="AA6498">
        <v>0</v>
      </c>
      <c r="AB6498">
        <v>1</v>
      </c>
      <c r="AC6498" t="s">
        <v>48</v>
      </c>
      <c r="AD6498" t="s">
        <v>13091</v>
      </c>
      <c r="AE6498">
        <v>2.62</v>
      </c>
    </row>
    <row r="6499" spans="1:31">
      <c r="A6499" t="s">
        <v>13115</v>
      </c>
      <c r="B6499">
        <v>2012</v>
      </c>
      <c r="C6499" t="s">
        <v>13091</v>
      </c>
      <c r="D6499" t="s">
        <v>33</v>
      </c>
      <c r="E6499" t="s">
        <v>33</v>
      </c>
      <c r="F6499" t="s">
        <v>33</v>
      </c>
      <c r="G6499" t="s">
        <v>33</v>
      </c>
      <c r="H6499" t="s">
        <v>81</v>
      </c>
      <c r="I6499" t="s">
        <v>40</v>
      </c>
      <c r="J6499" t="s">
        <v>33</v>
      </c>
      <c r="K6499">
        <v>0.81816699999999998</v>
      </c>
      <c r="L6499">
        <v>0.75916700000000004</v>
      </c>
      <c r="M6499">
        <v>3.2000000000000001E-2</v>
      </c>
      <c r="N6499">
        <v>4.069</v>
      </c>
      <c r="O6499" t="s">
        <v>35</v>
      </c>
      <c r="P6499" t="s">
        <v>217</v>
      </c>
      <c r="Q6499">
        <v>3.25</v>
      </c>
      <c r="R6499">
        <v>0.78700000000000003</v>
      </c>
      <c r="S6499">
        <v>632</v>
      </c>
      <c r="T6499">
        <v>588</v>
      </c>
      <c r="U6499">
        <v>24</v>
      </c>
      <c r="V6499">
        <v>3145</v>
      </c>
      <c r="W6499">
        <v>440</v>
      </c>
      <c r="X6499">
        <v>2</v>
      </c>
      <c r="Y6499">
        <v>0</v>
      </c>
      <c r="Z6499">
        <v>0</v>
      </c>
      <c r="AA6499">
        <v>0</v>
      </c>
      <c r="AB6499">
        <v>1</v>
      </c>
      <c r="AC6499" t="s">
        <v>83</v>
      </c>
      <c r="AD6499" t="s">
        <v>13091</v>
      </c>
      <c r="AE6499">
        <v>3.12</v>
      </c>
    </row>
    <row r="6500" spans="1:31">
      <c r="A6500" t="s">
        <v>13116</v>
      </c>
      <c r="B6500">
        <v>2012</v>
      </c>
      <c r="C6500" t="s">
        <v>13091</v>
      </c>
      <c r="D6500" t="s">
        <v>33</v>
      </c>
      <c r="E6500" t="s">
        <v>33</v>
      </c>
      <c r="F6500" t="s">
        <v>33</v>
      </c>
      <c r="G6500" t="s">
        <v>33</v>
      </c>
      <c r="H6500" t="s">
        <v>81</v>
      </c>
      <c r="I6500" t="s">
        <v>43</v>
      </c>
      <c r="J6500" t="s">
        <v>33</v>
      </c>
      <c r="K6500">
        <v>0.63336499999999996</v>
      </c>
      <c r="L6500">
        <v>0.59496199999999999</v>
      </c>
      <c r="M6500">
        <v>2.3E-2</v>
      </c>
      <c r="N6500">
        <v>3.2090000000000001</v>
      </c>
      <c r="O6500" t="s">
        <v>35</v>
      </c>
      <c r="P6500" t="s">
        <v>36</v>
      </c>
      <c r="Q6500">
        <v>2.5750000000000002</v>
      </c>
      <c r="R6500">
        <v>0.61</v>
      </c>
      <c r="S6500">
        <v>642</v>
      </c>
      <c r="T6500">
        <v>605</v>
      </c>
      <c r="U6500">
        <v>23</v>
      </c>
      <c r="V6500">
        <v>3254</v>
      </c>
      <c r="W6500">
        <v>451</v>
      </c>
      <c r="X6500">
        <v>2</v>
      </c>
      <c r="Y6500">
        <v>0</v>
      </c>
      <c r="Z6500">
        <v>0</v>
      </c>
      <c r="AA6500">
        <v>0</v>
      </c>
      <c r="AB6500">
        <v>1</v>
      </c>
      <c r="AC6500" t="s">
        <v>83</v>
      </c>
      <c r="AD6500" t="s">
        <v>13091</v>
      </c>
      <c r="AE6500">
        <v>2.5299999999999998</v>
      </c>
    </row>
    <row r="6501" spans="1:31">
      <c r="A6501" t="s">
        <v>13117</v>
      </c>
      <c r="B6501">
        <v>2012</v>
      </c>
      <c r="C6501" t="s">
        <v>13091</v>
      </c>
      <c r="D6501" t="s">
        <v>33</v>
      </c>
      <c r="E6501" t="s">
        <v>33</v>
      </c>
      <c r="F6501" t="s">
        <v>33</v>
      </c>
      <c r="G6501" t="s">
        <v>33</v>
      </c>
      <c r="H6501" t="s">
        <v>89</v>
      </c>
      <c r="I6501" t="s">
        <v>33</v>
      </c>
      <c r="J6501" t="s">
        <v>33</v>
      </c>
      <c r="K6501">
        <v>6.3549999999999995E-2</v>
      </c>
      <c r="L6501">
        <v>6.5464999999999995E-2</v>
      </c>
      <c r="M6501">
        <v>1E-3</v>
      </c>
      <c r="N6501">
        <v>0.36799999999999999</v>
      </c>
      <c r="O6501" t="s">
        <v>35</v>
      </c>
      <c r="P6501" t="s">
        <v>210</v>
      </c>
      <c r="Q6501">
        <v>0.30499999999999999</v>
      </c>
      <c r="R6501">
        <v>6.2E-2</v>
      </c>
      <c r="S6501">
        <v>76</v>
      </c>
      <c r="T6501">
        <v>79</v>
      </c>
      <c r="U6501">
        <v>2</v>
      </c>
      <c r="V6501">
        <v>443</v>
      </c>
      <c r="W6501">
        <v>650</v>
      </c>
      <c r="X6501">
        <v>1</v>
      </c>
      <c r="Y6501">
        <v>0</v>
      </c>
      <c r="Z6501">
        <v>0</v>
      </c>
      <c r="AA6501">
        <v>0</v>
      </c>
      <c r="AB6501">
        <v>1</v>
      </c>
      <c r="AC6501" t="s">
        <v>144</v>
      </c>
      <c r="AD6501" t="s">
        <v>13091</v>
      </c>
      <c r="AE6501">
        <v>0.44</v>
      </c>
    </row>
    <row r="6502" spans="1:31">
      <c r="A6502" t="s">
        <v>13118</v>
      </c>
      <c r="B6502">
        <v>2012</v>
      </c>
      <c r="C6502" t="s">
        <v>13091</v>
      </c>
      <c r="D6502" t="s">
        <v>33</v>
      </c>
      <c r="E6502" t="s">
        <v>33</v>
      </c>
      <c r="F6502" t="s">
        <v>33</v>
      </c>
      <c r="G6502" t="s">
        <v>33</v>
      </c>
      <c r="H6502" t="s">
        <v>89</v>
      </c>
      <c r="I6502" t="s">
        <v>40</v>
      </c>
      <c r="J6502" t="s">
        <v>33</v>
      </c>
      <c r="K6502">
        <v>0</v>
      </c>
      <c r="L6502">
        <v>0</v>
      </c>
      <c r="M6502">
        <v>0</v>
      </c>
      <c r="N6502">
        <v>1.268</v>
      </c>
      <c r="O6502" t="s">
        <v>35</v>
      </c>
      <c r="P6502" t="s">
        <v>372</v>
      </c>
      <c r="Q6502">
        <v>1.268</v>
      </c>
      <c r="R6502">
        <v>0</v>
      </c>
      <c r="S6502">
        <v>0</v>
      </c>
      <c r="T6502">
        <v>0</v>
      </c>
      <c r="U6502" t="s">
        <v>37</v>
      </c>
      <c r="V6502" t="s">
        <v>37</v>
      </c>
      <c r="W6502">
        <v>289</v>
      </c>
      <c r="X6502">
        <v>0</v>
      </c>
      <c r="Y6502">
        <v>0</v>
      </c>
      <c r="Z6502">
        <v>0</v>
      </c>
      <c r="AA6502">
        <v>0</v>
      </c>
      <c r="AB6502">
        <v>1</v>
      </c>
      <c r="AC6502" t="s">
        <v>38</v>
      </c>
      <c r="AD6502" t="s">
        <v>13091</v>
      </c>
      <c r="AE6502">
        <v>1</v>
      </c>
    </row>
    <row r="6503" spans="1:31">
      <c r="A6503" t="s">
        <v>13119</v>
      </c>
      <c r="B6503">
        <v>2012</v>
      </c>
      <c r="C6503" t="s">
        <v>13091</v>
      </c>
      <c r="D6503" t="s">
        <v>33</v>
      </c>
      <c r="E6503" t="s">
        <v>33</v>
      </c>
      <c r="F6503" t="s">
        <v>33</v>
      </c>
      <c r="G6503" t="s">
        <v>33</v>
      </c>
      <c r="H6503" t="s">
        <v>89</v>
      </c>
      <c r="I6503" t="s">
        <v>43</v>
      </c>
      <c r="J6503" t="s">
        <v>33</v>
      </c>
      <c r="K6503">
        <v>0.108511</v>
      </c>
      <c r="L6503">
        <v>0.111785</v>
      </c>
      <c r="M6503">
        <v>2E-3</v>
      </c>
      <c r="N6503">
        <v>0.628</v>
      </c>
      <c r="O6503" t="s">
        <v>35</v>
      </c>
      <c r="P6503" t="s">
        <v>63</v>
      </c>
      <c r="Q6503">
        <v>0.51900000000000002</v>
      </c>
      <c r="R6503">
        <v>0.106</v>
      </c>
      <c r="S6503">
        <v>76</v>
      </c>
      <c r="T6503">
        <v>79</v>
      </c>
      <c r="U6503">
        <v>2</v>
      </c>
      <c r="V6503">
        <v>442</v>
      </c>
      <c r="W6503">
        <v>361</v>
      </c>
      <c r="X6503">
        <v>1</v>
      </c>
      <c r="Y6503">
        <v>0</v>
      </c>
      <c r="Z6503">
        <v>0</v>
      </c>
      <c r="AA6503">
        <v>0</v>
      </c>
      <c r="AB6503">
        <v>1</v>
      </c>
      <c r="AC6503" t="s">
        <v>144</v>
      </c>
      <c r="AD6503" t="s">
        <v>13091</v>
      </c>
      <c r="AE6503">
        <v>0.42</v>
      </c>
    </row>
    <row r="6504" spans="1:31">
      <c r="A6504" t="s">
        <v>13120</v>
      </c>
      <c r="B6504">
        <v>2012</v>
      </c>
      <c r="C6504" t="s">
        <v>13091</v>
      </c>
      <c r="D6504" t="s">
        <v>33</v>
      </c>
      <c r="E6504" t="s">
        <v>33</v>
      </c>
      <c r="F6504" t="s">
        <v>33</v>
      </c>
      <c r="G6504" t="s">
        <v>33</v>
      </c>
      <c r="H6504" t="s">
        <v>33</v>
      </c>
      <c r="I6504" t="s">
        <v>33</v>
      </c>
      <c r="J6504" t="s">
        <v>33</v>
      </c>
      <c r="K6504">
        <v>0.87972799999999995</v>
      </c>
      <c r="L6504">
        <v>0.16735900000000001</v>
      </c>
      <c r="M6504">
        <v>0.58199999999999996</v>
      </c>
      <c r="N6504">
        <v>1.274</v>
      </c>
      <c r="O6504" t="s">
        <v>35</v>
      </c>
      <c r="P6504" t="s">
        <v>13121</v>
      </c>
      <c r="Q6504">
        <v>0.39400000000000002</v>
      </c>
      <c r="R6504">
        <v>0.29699999999999999</v>
      </c>
      <c r="S6504">
        <v>13611</v>
      </c>
      <c r="T6504">
        <v>2600</v>
      </c>
      <c r="U6504">
        <v>9012</v>
      </c>
      <c r="V6504">
        <v>19712</v>
      </c>
      <c r="W6504">
        <v>6481</v>
      </c>
      <c r="X6504">
        <v>54</v>
      </c>
      <c r="Y6504">
        <v>0</v>
      </c>
      <c r="Z6504">
        <v>0</v>
      </c>
      <c r="AA6504">
        <v>0</v>
      </c>
      <c r="AB6504">
        <v>1</v>
      </c>
      <c r="AC6504" t="s">
        <v>571</v>
      </c>
      <c r="AD6504" t="s">
        <v>13091</v>
      </c>
      <c r="AE6504">
        <v>2.08</v>
      </c>
    </row>
    <row r="6505" spans="1:31">
      <c r="A6505" t="s">
        <v>13122</v>
      </c>
      <c r="B6505">
        <v>2012</v>
      </c>
      <c r="C6505" t="s">
        <v>13091</v>
      </c>
      <c r="D6505" t="s">
        <v>33</v>
      </c>
      <c r="E6505" t="s">
        <v>33</v>
      </c>
      <c r="F6505" t="s">
        <v>33</v>
      </c>
      <c r="G6505" t="s">
        <v>33</v>
      </c>
      <c r="H6505" t="s">
        <v>33</v>
      </c>
      <c r="I6505" t="s">
        <v>33</v>
      </c>
      <c r="J6505" t="s">
        <v>98</v>
      </c>
      <c r="K6505">
        <v>1.4028369999999999</v>
      </c>
      <c r="L6505">
        <v>0.512374</v>
      </c>
      <c r="M6505">
        <v>0.58299999999999996</v>
      </c>
      <c r="N6505">
        <v>2.8159999999999998</v>
      </c>
      <c r="O6505" t="s">
        <v>35</v>
      </c>
      <c r="P6505" t="s">
        <v>13123</v>
      </c>
      <c r="Q6505">
        <v>1.413</v>
      </c>
      <c r="R6505">
        <v>0.81899999999999995</v>
      </c>
      <c r="S6505">
        <v>3777</v>
      </c>
      <c r="T6505">
        <v>1400</v>
      </c>
      <c r="U6505">
        <v>1571</v>
      </c>
      <c r="V6505">
        <v>7581</v>
      </c>
      <c r="W6505">
        <v>705</v>
      </c>
      <c r="X6505">
        <v>10</v>
      </c>
      <c r="Y6505">
        <v>0</v>
      </c>
      <c r="Z6505">
        <v>0</v>
      </c>
      <c r="AA6505">
        <v>0</v>
      </c>
      <c r="AB6505">
        <v>1</v>
      </c>
      <c r="AC6505" t="s">
        <v>96</v>
      </c>
      <c r="AD6505" t="s">
        <v>13091</v>
      </c>
      <c r="AE6505">
        <v>1.34</v>
      </c>
    </row>
    <row r="6506" spans="1:31">
      <c r="A6506" t="s">
        <v>13124</v>
      </c>
      <c r="B6506">
        <v>2012</v>
      </c>
      <c r="C6506" t="s">
        <v>13091</v>
      </c>
      <c r="D6506" t="s">
        <v>33</v>
      </c>
      <c r="E6506" t="s">
        <v>33</v>
      </c>
      <c r="F6506" t="s">
        <v>33</v>
      </c>
      <c r="G6506" t="s">
        <v>33</v>
      </c>
      <c r="H6506" t="s">
        <v>33</v>
      </c>
      <c r="I6506" t="s">
        <v>33</v>
      </c>
      <c r="J6506" t="s">
        <v>101</v>
      </c>
      <c r="K6506">
        <v>1.484248</v>
      </c>
      <c r="L6506">
        <v>0.58860500000000004</v>
      </c>
      <c r="M6506">
        <v>0.56200000000000006</v>
      </c>
      <c r="N6506">
        <v>3.1520000000000001</v>
      </c>
      <c r="O6506" t="s">
        <v>35</v>
      </c>
      <c r="P6506" t="s">
        <v>13125</v>
      </c>
      <c r="Q6506">
        <v>1.6679999999999999</v>
      </c>
      <c r="R6506">
        <v>0.92300000000000004</v>
      </c>
      <c r="S6506">
        <v>4258</v>
      </c>
      <c r="T6506">
        <v>1710</v>
      </c>
      <c r="U6506">
        <v>1611</v>
      </c>
      <c r="V6506">
        <v>9043</v>
      </c>
      <c r="W6506">
        <v>954</v>
      </c>
      <c r="X6506">
        <v>12</v>
      </c>
      <c r="Y6506">
        <v>0</v>
      </c>
      <c r="Z6506">
        <v>0</v>
      </c>
      <c r="AA6506">
        <v>0</v>
      </c>
      <c r="AB6506">
        <v>1</v>
      </c>
      <c r="AC6506" t="s">
        <v>1150</v>
      </c>
      <c r="AD6506" t="s">
        <v>13091</v>
      </c>
      <c r="AE6506">
        <v>2.2599999999999998</v>
      </c>
    </row>
    <row r="6507" spans="1:31">
      <c r="A6507" t="s">
        <v>13126</v>
      </c>
      <c r="B6507">
        <v>2012</v>
      </c>
      <c r="C6507" t="s">
        <v>13091</v>
      </c>
      <c r="D6507" t="s">
        <v>33</v>
      </c>
      <c r="E6507" t="s">
        <v>33</v>
      </c>
      <c r="F6507" t="s">
        <v>33</v>
      </c>
      <c r="G6507" t="s">
        <v>33</v>
      </c>
      <c r="H6507" t="s">
        <v>33</v>
      </c>
      <c r="I6507" t="s">
        <v>33</v>
      </c>
      <c r="J6507" t="s">
        <v>104</v>
      </c>
      <c r="K6507">
        <v>0.72904400000000003</v>
      </c>
      <c r="L6507">
        <v>0.25096600000000002</v>
      </c>
      <c r="M6507">
        <v>0.32300000000000001</v>
      </c>
      <c r="N6507">
        <v>1.41</v>
      </c>
      <c r="O6507" t="s">
        <v>35</v>
      </c>
      <c r="P6507" t="s">
        <v>299</v>
      </c>
      <c r="Q6507">
        <v>0.68100000000000005</v>
      </c>
      <c r="R6507">
        <v>0.40600000000000003</v>
      </c>
      <c r="S6507">
        <v>2256</v>
      </c>
      <c r="T6507">
        <v>760</v>
      </c>
      <c r="U6507">
        <v>999</v>
      </c>
      <c r="V6507">
        <v>4363</v>
      </c>
      <c r="W6507">
        <v>1127</v>
      </c>
      <c r="X6507">
        <v>9</v>
      </c>
      <c r="Y6507">
        <v>0</v>
      </c>
      <c r="Z6507">
        <v>0</v>
      </c>
      <c r="AA6507">
        <v>0</v>
      </c>
      <c r="AB6507">
        <v>1</v>
      </c>
      <c r="AC6507" t="s">
        <v>479</v>
      </c>
      <c r="AD6507" t="s">
        <v>13091</v>
      </c>
      <c r="AE6507">
        <v>0.98</v>
      </c>
    </row>
    <row r="6508" spans="1:31">
      <c r="A6508" t="s">
        <v>13127</v>
      </c>
      <c r="B6508">
        <v>2012</v>
      </c>
      <c r="C6508" t="s">
        <v>13091</v>
      </c>
      <c r="D6508" t="s">
        <v>33</v>
      </c>
      <c r="E6508" t="s">
        <v>33</v>
      </c>
      <c r="F6508" t="s">
        <v>33</v>
      </c>
      <c r="G6508" t="s">
        <v>33</v>
      </c>
      <c r="H6508" t="s">
        <v>33</v>
      </c>
      <c r="I6508" t="s">
        <v>33</v>
      </c>
      <c r="J6508" t="s">
        <v>107</v>
      </c>
      <c r="K6508">
        <v>0.81939700000000004</v>
      </c>
      <c r="L6508">
        <v>0.23295399999999999</v>
      </c>
      <c r="M6508">
        <v>0.42799999999999999</v>
      </c>
      <c r="N6508">
        <v>1.4179999999999999</v>
      </c>
      <c r="O6508" t="s">
        <v>35</v>
      </c>
      <c r="P6508" t="s">
        <v>256</v>
      </c>
      <c r="Q6508">
        <v>0.59899999999999998</v>
      </c>
      <c r="R6508">
        <v>0.39200000000000002</v>
      </c>
      <c r="S6508">
        <v>2647</v>
      </c>
      <c r="T6508">
        <v>744</v>
      </c>
      <c r="U6508">
        <v>1382</v>
      </c>
      <c r="V6508">
        <v>4582</v>
      </c>
      <c r="W6508">
        <v>1590</v>
      </c>
      <c r="X6508">
        <v>17</v>
      </c>
      <c r="Y6508">
        <v>0</v>
      </c>
      <c r="Z6508">
        <v>0</v>
      </c>
      <c r="AA6508">
        <v>0</v>
      </c>
      <c r="AB6508">
        <v>1</v>
      </c>
      <c r="AC6508" t="s">
        <v>523</v>
      </c>
      <c r="AD6508" t="s">
        <v>13091</v>
      </c>
      <c r="AE6508">
        <v>1.06</v>
      </c>
    </row>
    <row r="6509" spans="1:31">
      <c r="A6509" t="s">
        <v>13128</v>
      </c>
      <c r="B6509">
        <v>2012</v>
      </c>
      <c r="C6509" t="s">
        <v>13091</v>
      </c>
      <c r="D6509" t="s">
        <v>33</v>
      </c>
      <c r="E6509" t="s">
        <v>33</v>
      </c>
      <c r="F6509" t="s">
        <v>33</v>
      </c>
      <c r="G6509" t="s">
        <v>33</v>
      </c>
      <c r="H6509" t="s">
        <v>33</v>
      </c>
      <c r="I6509" t="s">
        <v>33</v>
      </c>
      <c r="J6509" t="s">
        <v>110</v>
      </c>
      <c r="K6509">
        <v>0.18774299999999999</v>
      </c>
      <c r="L6509">
        <v>7.6315999999999995E-2</v>
      </c>
      <c r="M6509">
        <v>6.9000000000000006E-2</v>
      </c>
      <c r="N6509">
        <v>0.40699999999999997</v>
      </c>
      <c r="O6509" t="s">
        <v>35</v>
      </c>
      <c r="P6509" t="s">
        <v>13129</v>
      </c>
      <c r="Q6509">
        <v>0.219</v>
      </c>
      <c r="R6509">
        <v>0.11899999999999999</v>
      </c>
      <c r="S6509">
        <v>673</v>
      </c>
      <c r="T6509">
        <v>273</v>
      </c>
      <c r="U6509">
        <v>248</v>
      </c>
      <c r="V6509">
        <v>1460</v>
      </c>
      <c r="W6509">
        <v>2105</v>
      </c>
      <c r="X6509">
        <v>6</v>
      </c>
      <c r="Y6509">
        <v>0</v>
      </c>
      <c r="Z6509">
        <v>0</v>
      </c>
      <c r="AA6509">
        <v>0</v>
      </c>
      <c r="AB6509">
        <v>1</v>
      </c>
      <c r="AC6509" t="s">
        <v>56</v>
      </c>
      <c r="AD6509" t="s">
        <v>13091</v>
      </c>
      <c r="AE6509">
        <v>0.65</v>
      </c>
    </row>
    <row r="6510" spans="1:31">
      <c r="A6510" t="s">
        <v>13130</v>
      </c>
      <c r="B6510">
        <v>2012</v>
      </c>
      <c r="C6510" t="s">
        <v>13091</v>
      </c>
      <c r="D6510" t="s">
        <v>33</v>
      </c>
      <c r="E6510" t="s">
        <v>33</v>
      </c>
      <c r="F6510" t="s">
        <v>33</v>
      </c>
      <c r="G6510" t="s">
        <v>33</v>
      </c>
      <c r="H6510" t="s">
        <v>33</v>
      </c>
      <c r="I6510" t="s">
        <v>40</v>
      </c>
      <c r="J6510" t="s">
        <v>33</v>
      </c>
      <c r="K6510">
        <v>0.85081399999999996</v>
      </c>
      <c r="L6510">
        <v>0.19197400000000001</v>
      </c>
      <c r="M6510">
        <v>0.51700000000000002</v>
      </c>
      <c r="N6510">
        <v>1.3180000000000001</v>
      </c>
      <c r="O6510" t="s">
        <v>35</v>
      </c>
      <c r="P6510" t="s">
        <v>13131</v>
      </c>
      <c r="Q6510">
        <v>0.46800000000000003</v>
      </c>
      <c r="R6510">
        <v>0.33400000000000002</v>
      </c>
      <c r="S6510">
        <v>6201</v>
      </c>
      <c r="T6510">
        <v>1410</v>
      </c>
      <c r="U6510">
        <v>3765</v>
      </c>
      <c r="V6510">
        <v>9608</v>
      </c>
      <c r="W6510">
        <v>3580</v>
      </c>
      <c r="X6510">
        <v>31</v>
      </c>
      <c r="Y6510">
        <v>0</v>
      </c>
      <c r="Z6510">
        <v>0</v>
      </c>
      <c r="AA6510">
        <v>0</v>
      </c>
      <c r="AB6510">
        <v>1</v>
      </c>
      <c r="AC6510" t="s">
        <v>713</v>
      </c>
      <c r="AD6510" t="s">
        <v>13091</v>
      </c>
      <c r="AE6510">
        <v>1.56</v>
      </c>
    </row>
    <row r="6511" spans="1:31">
      <c r="A6511" t="s">
        <v>13132</v>
      </c>
      <c r="B6511">
        <v>2012</v>
      </c>
      <c r="C6511" t="s">
        <v>13091</v>
      </c>
      <c r="D6511" t="s">
        <v>33</v>
      </c>
      <c r="E6511" t="s">
        <v>33</v>
      </c>
      <c r="F6511" t="s">
        <v>33</v>
      </c>
      <c r="G6511" t="s">
        <v>33</v>
      </c>
      <c r="H6511" t="s">
        <v>33</v>
      </c>
      <c r="I6511" t="s">
        <v>40</v>
      </c>
      <c r="J6511" t="s">
        <v>98</v>
      </c>
      <c r="K6511">
        <v>1.552451</v>
      </c>
      <c r="L6511">
        <v>0.71114299999999997</v>
      </c>
      <c r="M6511">
        <v>0.48399999999999999</v>
      </c>
      <c r="N6511">
        <v>3.673</v>
      </c>
      <c r="O6511" t="s">
        <v>35</v>
      </c>
      <c r="P6511" t="s">
        <v>11372</v>
      </c>
      <c r="Q6511">
        <v>2.12</v>
      </c>
      <c r="R6511">
        <v>1.069</v>
      </c>
      <c r="S6511">
        <v>1797</v>
      </c>
      <c r="T6511">
        <v>842</v>
      </c>
      <c r="U6511">
        <v>560</v>
      </c>
      <c r="V6511">
        <v>4250</v>
      </c>
      <c r="W6511">
        <v>352</v>
      </c>
      <c r="X6511">
        <v>6</v>
      </c>
      <c r="Y6511">
        <v>0</v>
      </c>
      <c r="Z6511">
        <v>0</v>
      </c>
      <c r="AA6511">
        <v>0</v>
      </c>
      <c r="AB6511">
        <v>1</v>
      </c>
      <c r="AC6511" t="s">
        <v>479</v>
      </c>
      <c r="AD6511" t="s">
        <v>13091</v>
      </c>
      <c r="AE6511">
        <v>1.1599999999999999</v>
      </c>
    </row>
    <row r="6512" spans="1:31">
      <c r="A6512" t="s">
        <v>13133</v>
      </c>
      <c r="B6512">
        <v>2012</v>
      </c>
      <c r="C6512" t="s">
        <v>13091</v>
      </c>
      <c r="D6512" t="s">
        <v>33</v>
      </c>
      <c r="E6512" t="s">
        <v>33</v>
      </c>
      <c r="F6512" t="s">
        <v>33</v>
      </c>
      <c r="G6512" t="s">
        <v>33</v>
      </c>
      <c r="H6512" t="s">
        <v>33</v>
      </c>
      <c r="I6512" t="s">
        <v>40</v>
      </c>
      <c r="J6512" t="s">
        <v>101</v>
      </c>
      <c r="K6512">
        <v>1.0322249999999999</v>
      </c>
      <c r="L6512">
        <v>0.49937100000000001</v>
      </c>
      <c r="M6512">
        <v>0.29599999999999999</v>
      </c>
      <c r="N6512">
        <v>2.5579999999999998</v>
      </c>
      <c r="O6512" t="s">
        <v>35</v>
      </c>
      <c r="P6512" t="s">
        <v>13134</v>
      </c>
      <c r="Q6512">
        <v>1.526</v>
      </c>
      <c r="R6512">
        <v>0.73599999999999999</v>
      </c>
      <c r="S6512">
        <v>1318</v>
      </c>
      <c r="T6512">
        <v>640</v>
      </c>
      <c r="U6512">
        <v>378</v>
      </c>
      <c r="V6512">
        <v>3266</v>
      </c>
      <c r="W6512">
        <v>489</v>
      </c>
      <c r="X6512">
        <v>5</v>
      </c>
      <c r="Y6512">
        <v>0</v>
      </c>
      <c r="Z6512">
        <v>0</v>
      </c>
      <c r="AA6512">
        <v>0</v>
      </c>
      <c r="AB6512">
        <v>1</v>
      </c>
      <c r="AC6512" t="s">
        <v>83</v>
      </c>
      <c r="AD6512" t="s">
        <v>13091</v>
      </c>
      <c r="AE6512">
        <v>1.19</v>
      </c>
    </row>
    <row r="6513" spans="1:31">
      <c r="A6513" t="s">
        <v>13135</v>
      </c>
      <c r="B6513">
        <v>2012</v>
      </c>
      <c r="C6513" t="s">
        <v>13091</v>
      </c>
      <c r="D6513" t="s">
        <v>33</v>
      </c>
      <c r="E6513" t="s">
        <v>33</v>
      </c>
      <c r="F6513" t="s">
        <v>33</v>
      </c>
      <c r="G6513" t="s">
        <v>33</v>
      </c>
      <c r="H6513" t="s">
        <v>33</v>
      </c>
      <c r="I6513" t="s">
        <v>40</v>
      </c>
      <c r="J6513" t="s">
        <v>104</v>
      </c>
      <c r="K6513">
        <v>0.64044999999999996</v>
      </c>
      <c r="L6513">
        <v>0.34916199999999997</v>
      </c>
      <c r="M6513">
        <v>0.14799999999999999</v>
      </c>
      <c r="N6513">
        <v>1.766</v>
      </c>
      <c r="O6513" t="s">
        <v>35</v>
      </c>
      <c r="P6513" t="s">
        <v>2538</v>
      </c>
      <c r="Q6513">
        <v>1.1259999999999999</v>
      </c>
      <c r="R6513">
        <v>0.49199999999999999</v>
      </c>
      <c r="S6513">
        <v>922</v>
      </c>
      <c r="T6513">
        <v>503</v>
      </c>
      <c r="U6513">
        <v>213</v>
      </c>
      <c r="V6513">
        <v>2542</v>
      </c>
      <c r="W6513">
        <v>604</v>
      </c>
      <c r="X6513">
        <v>4</v>
      </c>
      <c r="Y6513">
        <v>0</v>
      </c>
      <c r="Z6513">
        <v>0</v>
      </c>
      <c r="AA6513">
        <v>0</v>
      </c>
      <c r="AB6513">
        <v>1</v>
      </c>
      <c r="AC6513" t="s">
        <v>83</v>
      </c>
      <c r="AD6513" t="s">
        <v>13091</v>
      </c>
      <c r="AE6513">
        <v>1.1599999999999999</v>
      </c>
    </row>
    <row r="6514" spans="1:31">
      <c r="A6514" t="s">
        <v>13136</v>
      </c>
      <c r="B6514">
        <v>2012</v>
      </c>
      <c r="C6514" t="s">
        <v>13091</v>
      </c>
      <c r="D6514" t="s">
        <v>33</v>
      </c>
      <c r="E6514" t="s">
        <v>33</v>
      </c>
      <c r="F6514" t="s">
        <v>33</v>
      </c>
      <c r="G6514" t="s">
        <v>33</v>
      </c>
      <c r="H6514" t="s">
        <v>33</v>
      </c>
      <c r="I6514" t="s">
        <v>40</v>
      </c>
      <c r="J6514" t="s">
        <v>107</v>
      </c>
      <c r="K6514">
        <v>1.162873</v>
      </c>
      <c r="L6514">
        <v>0.36955199999999999</v>
      </c>
      <c r="M6514">
        <v>0.55400000000000005</v>
      </c>
      <c r="N6514">
        <v>2.141</v>
      </c>
      <c r="O6514" t="s">
        <v>35</v>
      </c>
      <c r="P6514" t="s">
        <v>13137</v>
      </c>
      <c r="Q6514">
        <v>0.97799999999999998</v>
      </c>
      <c r="R6514">
        <v>0.60899999999999999</v>
      </c>
      <c r="S6514">
        <v>1792</v>
      </c>
      <c r="T6514">
        <v>549</v>
      </c>
      <c r="U6514">
        <v>854</v>
      </c>
      <c r="V6514">
        <v>3299</v>
      </c>
      <c r="W6514">
        <v>887</v>
      </c>
      <c r="X6514">
        <v>13</v>
      </c>
      <c r="Y6514">
        <v>0</v>
      </c>
      <c r="Z6514">
        <v>0</v>
      </c>
      <c r="AA6514">
        <v>0</v>
      </c>
      <c r="AB6514">
        <v>1</v>
      </c>
      <c r="AC6514" t="s">
        <v>551</v>
      </c>
      <c r="AD6514" t="s">
        <v>13091</v>
      </c>
      <c r="AE6514">
        <v>1.05</v>
      </c>
    </row>
    <row r="6515" spans="1:31">
      <c r="A6515" t="s">
        <v>13138</v>
      </c>
      <c r="B6515">
        <v>2012</v>
      </c>
      <c r="C6515" t="s">
        <v>13091</v>
      </c>
      <c r="D6515" t="s">
        <v>33</v>
      </c>
      <c r="E6515" t="s">
        <v>33</v>
      </c>
      <c r="F6515" t="s">
        <v>33</v>
      </c>
      <c r="G6515" t="s">
        <v>33</v>
      </c>
      <c r="H6515" t="s">
        <v>33</v>
      </c>
      <c r="I6515" t="s">
        <v>40</v>
      </c>
      <c r="J6515" t="s">
        <v>110</v>
      </c>
      <c r="K6515">
        <v>0.19895199999999999</v>
      </c>
      <c r="L6515">
        <v>0.11690300000000001</v>
      </c>
      <c r="M6515">
        <v>3.9E-2</v>
      </c>
      <c r="N6515">
        <v>0.59099999999999997</v>
      </c>
      <c r="O6515" t="s">
        <v>35</v>
      </c>
      <c r="P6515" t="s">
        <v>63</v>
      </c>
      <c r="Q6515">
        <v>0.39200000000000002</v>
      </c>
      <c r="R6515">
        <v>0.16</v>
      </c>
      <c r="S6515">
        <v>373</v>
      </c>
      <c r="T6515">
        <v>218</v>
      </c>
      <c r="U6515">
        <v>74</v>
      </c>
      <c r="V6515">
        <v>1107</v>
      </c>
      <c r="W6515">
        <v>1248</v>
      </c>
      <c r="X6515">
        <v>3</v>
      </c>
      <c r="Y6515">
        <v>0</v>
      </c>
      <c r="Z6515">
        <v>0</v>
      </c>
      <c r="AA6515">
        <v>0</v>
      </c>
      <c r="AB6515">
        <v>1</v>
      </c>
      <c r="AC6515" t="s">
        <v>56</v>
      </c>
      <c r="AD6515" t="s">
        <v>13091</v>
      </c>
      <c r="AE6515">
        <v>0.86</v>
      </c>
    </row>
    <row r="6516" spans="1:31">
      <c r="A6516" t="s">
        <v>13139</v>
      </c>
      <c r="B6516">
        <v>2012</v>
      </c>
      <c r="C6516" t="s">
        <v>13091</v>
      </c>
      <c r="D6516" t="s">
        <v>33</v>
      </c>
      <c r="E6516" t="s">
        <v>33</v>
      </c>
      <c r="F6516" t="s">
        <v>33</v>
      </c>
      <c r="G6516" t="s">
        <v>33</v>
      </c>
      <c r="H6516" t="s">
        <v>33</v>
      </c>
      <c r="I6516" t="s">
        <v>43</v>
      </c>
      <c r="J6516" t="s">
        <v>33</v>
      </c>
      <c r="K6516">
        <v>0.90547599999999995</v>
      </c>
      <c r="L6516">
        <v>0.241733</v>
      </c>
      <c r="M6516">
        <v>0.495</v>
      </c>
      <c r="N6516">
        <v>1.5169999999999999</v>
      </c>
      <c r="O6516" t="s">
        <v>35</v>
      </c>
      <c r="P6516" t="s">
        <v>13140</v>
      </c>
      <c r="Q6516">
        <v>0.61199999999999999</v>
      </c>
      <c r="R6516">
        <v>0.41099999999999998</v>
      </c>
      <c r="S6516">
        <v>7411</v>
      </c>
      <c r="T6516">
        <v>1977</v>
      </c>
      <c r="U6516">
        <v>4049</v>
      </c>
      <c r="V6516">
        <v>12416</v>
      </c>
      <c r="W6516">
        <v>2901</v>
      </c>
      <c r="X6516">
        <v>23</v>
      </c>
      <c r="Y6516">
        <v>0</v>
      </c>
      <c r="Z6516">
        <v>0</v>
      </c>
      <c r="AA6516">
        <v>0</v>
      </c>
      <c r="AB6516">
        <v>1</v>
      </c>
      <c r="AC6516" t="s">
        <v>1037</v>
      </c>
      <c r="AD6516" t="s">
        <v>13091</v>
      </c>
      <c r="AE6516">
        <v>1.89</v>
      </c>
    </row>
    <row r="6517" spans="1:31">
      <c r="A6517" t="s">
        <v>13141</v>
      </c>
      <c r="B6517">
        <v>2012</v>
      </c>
      <c r="C6517" t="s">
        <v>13091</v>
      </c>
      <c r="D6517" t="s">
        <v>33</v>
      </c>
      <c r="E6517" t="s">
        <v>33</v>
      </c>
      <c r="F6517" t="s">
        <v>33</v>
      </c>
      <c r="G6517" t="s">
        <v>33</v>
      </c>
      <c r="H6517" t="s">
        <v>33</v>
      </c>
      <c r="I6517" t="s">
        <v>43</v>
      </c>
      <c r="J6517" t="s">
        <v>98</v>
      </c>
      <c r="K6517">
        <v>1.2900529999999999</v>
      </c>
      <c r="L6517">
        <v>0.70931699999999998</v>
      </c>
      <c r="M6517">
        <v>0.29299999999999998</v>
      </c>
      <c r="N6517">
        <v>3.5739999999999998</v>
      </c>
      <c r="O6517" t="s">
        <v>35</v>
      </c>
      <c r="P6517" t="s">
        <v>69</v>
      </c>
      <c r="Q6517">
        <v>2.2839999999999998</v>
      </c>
      <c r="R6517">
        <v>0.998</v>
      </c>
      <c r="S6517">
        <v>1980</v>
      </c>
      <c r="T6517">
        <v>1082</v>
      </c>
      <c r="U6517">
        <v>449</v>
      </c>
      <c r="V6517">
        <v>5487</v>
      </c>
      <c r="W6517">
        <v>353</v>
      </c>
      <c r="X6517">
        <v>4</v>
      </c>
      <c r="Y6517">
        <v>0</v>
      </c>
      <c r="Z6517">
        <v>0</v>
      </c>
      <c r="AA6517">
        <v>0</v>
      </c>
      <c r="AB6517">
        <v>1</v>
      </c>
      <c r="AC6517" t="s">
        <v>1190</v>
      </c>
      <c r="AD6517" t="s">
        <v>13091</v>
      </c>
      <c r="AE6517">
        <v>1.39</v>
      </c>
    </row>
    <row r="6518" spans="1:31">
      <c r="A6518" t="s">
        <v>13142</v>
      </c>
      <c r="B6518">
        <v>2012</v>
      </c>
      <c r="C6518" t="s">
        <v>13091</v>
      </c>
      <c r="D6518" t="s">
        <v>33</v>
      </c>
      <c r="E6518" t="s">
        <v>33</v>
      </c>
      <c r="F6518" t="s">
        <v>33</v>
      </c>
      <c r="G6518" t="s">
        <v>33</v>
      </c>
      <c r="H6518" t="s">
        <v>33</v>
      </c>
      <c r="I6518" t="s">
        <v>43</v>
      </c>
      <c r="J6518" t="s">
        <v>101</v>
      </c>
      <c r="K6518">
        <v>1.8465879999999999</v>
      </c>
      <c r="L6518">
        <v>0.85776399999999997</v>
      </c>
      <c r="M6518">
        <v>0.56200000000000006</v>
      </c>
      <c r="N6518">
        <v>4.415</v>
      </c>
      <c r="O6518" t="s">
        <v>35</v>
      </c>
      <c r="P6518" t="s">
        <v>447</v>
      </c>
      <c r="Q6518">
        <v>2.5680000000000001</v>
      </c>
      <c r="R6518">
        <v>1.284</v>
      </c>
      <c r="S6518">
        <v>2941</v>
      </c>
      <c r="T6518">
        <v>1385</v>
      </c>
      <c r="U6518">
        <v>895</v>
      </c>
      <c r="V6518">
        <v>7030</v>
      </c>
      <c r="W6518">
        <v>465</v>
      </c>
      <c r="X6518">
        <v>7</v>
      </c>
      <c r="Y6518">
        <v>0</v>
      </c>
      <c r="Z6518">
        <v>0</v>
      </c>
      <c r="AA6518">
        <v>0</v>
      </c>
      <c r="AB6518">
        <v>1</v>
      </c>
      <c r="AC6518" t="s">
        <v>813</v>
      </c>
      <c r="AD6518" t="s">
        <v>13091</v>
      </c>
      <c r="AE6518">
        <v>1.88</v>
      </c>
    </row>
    <row r="6519" spans="1:31">
      <c r="A6519" t="s">
        <v>13143</v>
      </c>
      <c r="B6519">
        <v>2012</v>
      </c>
      <c r="C6519" t="s">
        <v>13091</v>
      </c>
      <c r="D6519" t="s">
        <v>33</v>
      </c>
      <c r="E6519" t="s">
        <v>33</v>
      </c>
      <c r="F6519" t="s">
        <v>33</v>
      </c>
      <c r="G6519" t="s">
        <v>33</v>
      </c>
      <c r="H6519" t="s">
        <v>33</v>
      </c>
      <c r="I6519" t="s">
        <v>43</v>
      </c>
      <c r="J6519" t="s">
        <v>104</v>
      </c>
      <c r="K6519">
        <v>0.80611100000000002</v>
      </c>
      <c r="L6519">
        <v>0.39495599999999997</v>
      </c>
      <c r="M6519">
        <v>0.22700000000000001</v>
      </c>
      <c r="N6519">
        <v>2.0209999999999999</v>
      </c>
      <c r="O6519" t="s">
        <v>35</v>
      </c>
      <c r="P6519" t="s">
        <v>13144</v>
      </c>
      <c r="Q6519">
        <v>1.2150000000000001</v>
      </c>
      <c r="R6519">
        <v>0.57999999999999996</v>
      </c>
      <c r="S6519">
        <v>1334</v>
      </c>
      <c r="T6519">
        <v>643</v>
      </c>
      <c r="U6519">
        <v>375</v>
      </c>
      <c r="V6519">
        <v>3344</v>
      </c>
      <c r="W6519">
        <v>523</v>
      </c>
      <c r="X6519">
        <v>5</v>
      </c>
      <c r="Y6519">
        <v>0</v>
      </c>
      <c r="Z6519">
        <v>0</v>
      </c>
      <c r="AA6519">
        <v>0</v>
      </c>
      <c r="AB6519">
        <v>1</v>
      </c>
      <c r="AC6519" t="s">
        <v>83</v>
      </c>
      <c r="AD6519" t="s">
        <v>13091</v>
      </c>
      <c r="AE6519">
        <v>1.02</v>
      </c>
    </row>
    <row r="6520" spans="1:31">
      <c r="A6520" t="s">
        <v>13145</v>
      </c>
      <c r="B6520">
        <v>2012</v>
      </c>
      <c r="C6520" t="s">
        <v>13091</v>
      </c>
      <c r="D6520" t="s">
        <v>33</v>
      </c>
      <c r="E6520" t="s">
        <v>33</v>
      </c>
      <c r="F6520" t="s">
        <v>33</v>
      </c>
      <c r="G6520" t="s">
        <v>33</v>
      </c>
      <c r="H6520" t="s">
        <v>33</v>
      </c>
      <c r="I6520" t="s">
        <v>43</v>
      </c>
      <c r="J6520" t="s">
        <v>107</v>
      </c>
      <c r="K6520">
        <v>0.50622900000000004</v>
      </c>
      <c r="L6520">
        <v>0.27102700000000002</v>
      </c>
      <c r="M6520">
        <v>0.122</v>
      </c>
      <c r="N6520">
        <v>1.3740000000000001</v>
      </c>
      <c r="O6520" t="s">
        <v>35</v>
      </c>
      <c r="P6520" t="s">
        <v>2247</v>
      </c>
      <c r="Q6520">
        <v>0.86799999999999999</v>
      </c>
      <c r="R6520">
        <v>0.38500000000000001</v>
      </c>
      <c r="S6520">
        <v>856</v>
      </c>
      <c r="T6520">
        <v>460</v>
      </c>
      <c r="U6520">
        <v>205</v>
      </c>
      <c r="V6520">
        <v>2322</v>
      </c>
      <c r="W6520">
        <v>703</v>
      </c>
      <c r="X6520">
        <v>4</v>
      </c>
      <c r="Y6520">
        <v>0</v>
      </c>
      <c r="Z6520">
        <v>0</v>
      </c>
      <c r="AA6520">
        <v>0</v>
      </c>
      <c r="AB6520">
        <v>1</v>
      </c>
      <c r="AC6520" t="s">
        <v>76</v>
      </c>
      <c r="AD6520" t="s">
        <v>13091</v>
      </c>
      <c r="AE6520">
        <v>1.02</v>
      </c>
    </row>
    <row r="6521" spans="1:31">
      <c r="A6521" t="s">
        <v>13146</v>
      </c>
      <c r="B6521">
        <v>2012</v>
      </c>
      <c r="C6521" t="s">
        <v>13091</v>
      </c>
      <c r="D6521" t="s">
        <v>33</v>
      </c>
      <c r="E6521" t="s">
        <v>33</v>
      </c>
      <c r="F6521" t="s">
        <v>33</v>
      </c>
      <c r="G6521" t="s">
        <v>33</v>
      </c>
      <c r="H6521" t="s">
        <v>33</v>
      </c>
      <c r="I6521" t="s">
        <v>43</v>
      </c>
      <c r="J6521" t="s">
        <v>110</v>
      </c>
      <c r="K6521">
        <v>0.17547299999999999</v>
      </c>
      <c r="L6521">
        <v>0.10906100000000001</v>
      </c>
      <c r="M6521">
        <v>0.03</v>
      </c>
      <c r="N6521">
        <v>0.55100000000000005</v>
      </c>
      <c r="O6521" t="s">
        <v>35</v>
      </c>
      <c r="P6521" t="s">
        <v>63</v>
      </c>
      <c r="Q6521">
        <v>0.376</v>
      </c>
      <c r="R6521">
        <v>0.14499999999999999</v>
      </c>
      <c r="S6521">
        <v>300</v>
      </c>
      <c r="T6521">
        <v>189</v>
      </c>
      <c r="U6521">
        <v>52</v>
      </c>
      <c r="V6521">
        <v>944</v>
      </c>
      <c r="W6521">
        <v>857</v>
      </c>
      <c r="X6521">
        <v>3</v>
      </c>
      <c r="Y6521">
        <v>0</v>
      </c>
      <c r="Z6521">
        <v>0</v>
      </c>
      <c r="AA6521">
        <v>0</v>
      </c>
      <c r="AB6521">
        <v>1</v>
      </c>
      <c r="AC6521" t="s">
        <v>56</v>
      </c>
      <c r="AD6521" t="s">
        <v>13091</v>
      </c>
      <c r="AE6521">
        <v>0.57999999999999996</v>
      </c>
    </row>
    <row r="6522" spans="1:31">
      <c r="A6522" t="s">
        <v>13147</v>
      </c>
      <c r="B6522">
        <v>2012</v>
      </c>
      <c r="C6522" t="s">
        <v>13091</v>
      </c>
      <c r="D6522" t="s">
        <v>33</v>
      </c>
      <c r="E6522" t="s">
        <v>33</v>
      </c>
      <c r="F6522" t="s">
        <v>33</v>
      </c>
      <c r="G6522" t="s">
        <v>133</v>
      </c>
      <c r="H6522" t="s">
        <v>34</v>
      </c>
      <c r="I6522" t="s">
        <v>33</v>
      </c>
      <c r="J6522" t="s">
        <v>33</v>
      </c>
      <c r="K6522">
        <v>0</v>
      </c>
      <c r="L6522">
        <v>0</v>
      </c>
      <c r="M6522">
        <v>0</v>
      </c>
      <c r="N6522">
        <v>6.0609999999999999</v>
      </c>
      <c r="O6522" t="s">
        <v>35</v>
      </c>
      <c r="P6522" t="s">
        <v>318</v>
      </c>
      <c r="Q6522">
        <v>6.0609999999999999</v>
      </c>
      <c r="R6522">
        <v>0</v>
      </c>
      <c r="S6522">
        <v>0</v>
      </c>
      <c r="T6522">
        <v>0</v>
      </c>
      <c r="U6522" t="s">
        <v>37</v>
      </c>
      <c r="V6522" t="s">
        <v>37</v>
      </c>
      <c r="W6522">
        <v>59</v>
      </c>
      <c r="X6522">
        <v>0</v>
      </c>
      <c r="Y6522">
        <v>0</v>
      </c>
      <c r="Z6522">
        <v>0</v>
      </c>
      <c r="AA6522">
        <v>0</v>
      </c>
      <c r="AB6522">
        <v>1</v>
      </c>
      <c r="AC6522" t="s">
        <v>38</v>
      </c>
      <c r="AD6522" t="s">
        <v>13091</v>
      </c>
      <c r="AE6522">
        <v>1</v>
      </c>
    </row>
    <row r="6523" spans="1:31">
      <c r="A6523" t="s">
        <v>13148</v>
      </c>
      <c r="B6523">
        <v>2012</v>
      </c>
      <c r="C6523" t="s">
        <v>13091</v>
      </c>
      <c r="D6523" t="s">
        <v>33</v>
      </c>
      <c r="E6523" t="s">
        <v>33</v>
      </c>
      <c r="F6523" t="s">
        <v>33</v>
      </c>
      <c r="G6523" t="s">
        <v>133</v>
      </c>
      <c r="H6523" t="s">
        <v>34</v>
      </c>
      <c r="I6523" t="s">
        <v>40</v>
      </c>
      <c r="J6523" t="s">
        <v>33</v>
      </c>
      <c r="K6523">
        <v>0</v>
      </c>
      <c r="L6523">
        <v>0</v>
      </c>
      <c r="M6523">
        <v>0</v>
      </c>
      <c r="N6523">
        <v>10.576000000000001</v>
      </c>
      <c r="O6523" t="s">
        <v>35</v>
      </c>
      <c r="P6523" t="s">
        <v>52</v>
      </c>
      <c r="Q6523">
        <v>10.576000000000001</v>
      </c>
      <c r="R6523">
        <v>0</v>
      </c>
      <c r="S6523">
        <v>0</v>
      </c>
      <c r="T6523">
        <v>0</v>
      </c>
      <c r="U6523" t="s">
        <v>37</v>
      </c>
      <c r="V6523" t="s">
        <v>37</v>
      </c>
      <c r="W6523">
        <v>33</v>
      </c>
      <c r="X6523">
        <v>0</v>
      </c>
      <c r="Y6523">
        <v>0</v>
      </c>
      <c r="Z6523">
        <v>0</v>
      </c>
      <c r="AA6523">
        <v>0</v>
      </c>
      <c r="AB6523">
        <v>1</v>
      </c>
      <c r="AC6523" t="s">
        <v>38</v>
      </c>
      <c r="AD6523" t="s">
        <v>13091</v>
      </c>
      <c r="AE6523">
        <v>1</v>
      </c>
    </row>
    <row r="6524" spans="1:31">
      <c r="A6524" t="s">
        <v>13149</v>
      </c>
      <c r="B6524">
        <v>2012</v>
      </c>
      <c r="C6524" t="s">
        <v>13091</v>
      </c>
      <c r="D6524" t="s">
        <v>33</v>
      </c>
      <c r="E6524" t="s">
        <v>33</v>
      </c>
      <c r="F6524" t="s">
        <v>33</v>
      </c>
      <c r="G6524" t="s">
        <v>133</v>
      </c>
      <c r="H6524" t="s">
        <v>46</v>
      </c>
      <c r="I6524" t="s">
        <v>33</v>
      </c>
      <c r="J6524" t="s">
        <v>33</v>
      </c>
      <c r="K6524">
        <v>0.34573100000000001</v>
      </c>
      <c r="L6524">
        <v>0.357157</v>
      </c>
      <c r="M6524">
        <v>7.0000000000000001E-3</v>
      </c>
      <c r="N6524">
        <v>1.996</v>
      </c>
      <c r="O6524" t="s">
        <v>35</v>
      </c>
      <c r="P6524" t="s">
        <v>326</v>
      </c>
      <c r="Q6524">
        <v>1.65</v>
      </c>
      <c r="R6524">
        <v>0.33900000000000002</v>
      </c>
      <c r="S6524">
        <v>140</v>
      </c>
      <c r="T6524">
        <v>144</v>
      </c>
      <c r="U6524">
        <v>3</v>
      </c>
      <c r="V6524">
        <v>810</v>
      </c>
      <c r="W6524">
        <v>178</v>
      </c>
      <c r="X6524">
        <v>1</v>
      </c>
      <c r="Y6524">
        <v>0</v>
      </c>
      <c r="Z6524">
        <v>0</v>
      </c>
      <c r="AA6524">
        <v>0</v>
      </c>
      <c r="AB6524">
        <v>1</v>
      </c>
      <c r="AC6524" t="s">
        <v>56</v>
      </c>
      <c r="AD6524" t="s">
        <v>13091</v>
      </c>
      <c r="AE6524">
        <v>0.66</v>
      </c>
    </row>
    <row r="6525" spans="1:31">
      <c r="A6525" t="s">
        <v>13150</v>
      </c>
      <c r="B6525">
        <v>2012</v>
      </c>
      <c r="C6525" t="s">
        <v>13091</v>
      </c>
      <c r="D6525" t="s">
        <v>33</v>
      </c>
      <c r="E6525" t="s">
        <v>33</v>
      </c>
      <c r="F6525" t="s">
        <v>33</v>
      </c>
      <c r="G6525" t="s">
        <v>133</v>
      </c>
      <c r="H6525" t="s">
        <v>46</v>
      </c>
      <c r="I6525" t="s">
        <v>40</v>
      </c>
      <c r="J6525" t="s">
        <v>33</v>
      </c>
      <c r="K6525">
        <v>0.66065499999999999</v>
      </c>
      <c r="L6525">
        <v>0.68224399999999996</v>
      </c>
      <c r="M6525">
        <v>1.4E-2</v>
      </c>
      <c r="N6525">
        <v>3.782</v>
      </c>
      <c r="O6525" t="s">
        <v>35</v>
      </c>
      <c r="P6525" t="s">
        <v>85</v>
      </c>
      <c r="Q6525">
        <v>3.121</v>
      </c>
      <c r="R6525">
        <v>0.64700000000000002</v>
      </c>
      <c r="S6525">
        <v>140</v>
      </c>
      <c r="T6525">
        <v>144</v>
      </c>
      <c r="U6525">
        <v>3</v>
      </c>
      <c r="V6525">
        <v>803</v>
      </c>
      <c r="W6525">
        <v>109</v>
      </c>
      <c r="X6525">
        <v>1</v>
      </c>
      <c r="Y6525">
        <v>0</v>
      </c>
      <c r="Z6525">
        <v>0</v>
      </c>
      <c r="AA6525">
        <v>0</v>
      </c>
      <c r="AB6525">
        <v>1</v>
      </c>
      <c r="AC6525" t="s">
        <v>56</v>
      </c>
      <c r="AD6525" t="s">
        <v>13091</v>
      </c>
      <c r="AE6525">
        <v>0.77</v>
      </c>
    </row>
    <row r="6526" spans="1:31">
      <c r="A6526" t="s">
        <v>13151</v>
      </c>
      <c r="B6526">
        <v>2012</v>
      </c>
      <c r="C6526" t="s">
        <v>13091</v>
      </c>
      <c r="D6526" t="s">
        <v>33</v>
      </c>
      <c r="E6526" t="s">
        <v>33</v>
      </c>
      <c r="F6526" t="s">
        <v>33</v>
      </c>
      <c r="G6526" t="s">
        <v>133</v>
      </c>
      <c r="H6526" t="s">
        <v>46</v>
      </c>
      <c r="I6526" t="s">
        <v>43</v>
      </c>
      <c r="J6526" t="s">
        <v>33</v>
      </c>
      <c r="K6526">
        <v>0</v>
      </c>
      <c r="L6526">
        <v>0</v>
      </c>
      <c r="M6526">
        <v>0</v>
      </c>
      <c r="N6526">
        <v>5.2060000000000004</v>
      </c>
      <c r="O6526" t="s">
        <v>35</v>
      </c>
      <c r="P6526" t="s">
        <v>2516</v>
      </c>
      <c r="Q6526">
        <v>5.2060000000000004</v>
      </c>
      <c r="R6526">
        <v>0</v>
      </c>
      <c r="S6526">
        <v>0</v>
      </c>
      <c r="T6526">
        <v>0</v>
      </c>
      <c r="U6526" t="s">
        <v>37</v>
      </c>
      <c r="V6526" t="s">
        <v>37</v>
      </c>
      <c r="W6526">
        <v>69</v>
      </c>
      <c r="X6526">
        <v>0</v>
      </c>
      <c r="Y6526">
        <v>0</v>
      </c>
      <c r="Z6526">
        <v>0</v>
      </c>
      <c r="AA6526">
        <v>0</v>
      </c>
      <c r="AB6526">
        <v>1</v>
      </c>
      <c r="AC6526" t="s">
        <v>38</v>
      </c>
      <c r="AD6526" t="s">
        <v>13091</v>
      </c>
      <c r="AE6526">
        <v>1</v>
      </c>
    </row>
    <row r="6527" spans="1:31">
      <c r="A6527" t="s">
        <v>13152</v>
      </c>
      <c r="B6527">
        <v>2012</v>
      </c>
      <c r="C6527" t="s">
        <v>13091</v>
      </c>
      <c r="D6527" t="s">
        <v>33</v>
      </c>
      <c r="E6527" t="s">
        <v>33</v>
      </c>
      <c r="F6527" t="s">
        <v>33</v>
      </c>
      <c r="G6527" t="s">
        <v>133</v>
      </c>
      <c r="H6527" t="s">
        <v>54</v>
      </c>
      <c r="I6527" t="s">
        <v>33</v>
      </c>
      <c r="J6527" t="s">
        <v>33</v>
      </c>
      <c r="K6527">
        <v>1.142388</v>
      </c>
      <c r="L6527">
        <v>0.49407299999999998</v>
      </c>
      <c r="M6527">
        <v>0.38700000000000001</v>
      </c>
      <c r="N6527">
        <v>2.5870000000000002</v>
      </c>
      <c r="O6527" t="s">
        <v>35</v>
      </c>
      <c r="P6527" t="s">
        <v>11370</v>
      </c>
      <c r="Q6527">
        <v>1.444</v>
      </c>
      <c r="R6527">
        <v>0.755</v>
      </c>
      <c r="S6527">
        <v>1012</v>
      </c>
      <c r="T6527">
        <v>440</v>
      </c>
      <c r="U6527">
        <v>343</v>
      </c>
      <c r="V6527">
        <v>2291</v>
      </c>
      <c r="W6527">
        <v>375</v>
      </c>
      <c r="X6527">
        <v>6</v>
      </c>
      <c r="Y6527">
        <v>0</v>
      </c>
      <c r="Z6527">
        <v>0</v>
      </c>
      <c r="AA6527">
        <v>0</v>
      </c>
      <c r="AB6527">
        <v>1</v>
      </c>
      <c r="AC6527" t="s">
        <v>76</v>
      </c>
      <c r="AD6527" t="s">
        <v>13091</v>
      </c>
      <c r="AE6527">
        <v>0.81</v>
      </c>
    </row>
    <row r="6528" spans="1:31">
      <c r="A6528" t="s">
        <v>13153</v>
      </c>
      <c r="B6528">
        <v>2012</v>
      </c>
      <c r="C6528" t="s">
        <v>13091</v>
      </c>
      <c r="D6528" t="s">
        <v>33</v>
      </c>
      <c r="E6528" t="s">
        <v>33</v>
      </c>
      <c r="F6528" t="s">
        <v>33</v>
      </c>
      <c r="G6528" t="s">
        <v>133</v>
      </c>
      <c r="H6528" t="s">
        <v>54</v>
      </c>
      <c r="I6528" t="s">
        <v>40</v>
      </c>
      <c r="J6528" t="s">
        <v>33</v>
      </c>
      <c r="K6528">
        <v>2.3842379999999999</v>
      </c>
      <c r="L6528">
        <v>1.049766</v>
      </c>
      <c r="M6528">
        <v>0.78500000000000003</v>
      </c>
      <c r="N6528">
        <v>5.452</v>
      </c>
      <c r="O6528" t="s">
        <v>35</v>
      </c>
      <c r="P6528" t="s">
        <v>13154</v>
      </c>
      <c r="Q6528">
        <v>3.0680000000000001</v>
      </c>
      <c r="R6528">
        <v>1.599</v>
      </c>
      <c r="S6528">
        <v>1012</v>
      </c>
      <c r="T6528">
        <v>440</v>
      </c>
      <c r="U6528">
        <v>333</v>
      </c>
      <c r="V6528">
        <v>2314</v>
      </c>
      <c r="W6528">
        <v>235</v>
      </c>
      <c r="X6528">
        <v>6</v>
      </c>
      <c r="Y6528">
        <v>0</v>
      </c>
      <c r="Z6528">
        <v>0</v>
      </c>
      <c r="AA6528">
        <v>0</v>
      </c>
      <c r="AB6528">
        <v>1</v>
      </c>
      <c r="AC6528" t="s">
        <v>76</v>
      </c>
      <c r="AD6528" t="s">
        <v>13091</v>
      </c>
      <c r="AE6528">
        <v>1.1100000000000001</v>
      </c>
    </row>
    <row r="6529" spans="1:31">
      <c r="A6529" t="s">
        <v>13155</v>
      </c>
      <c r="B6529">
        <v>2012</v>
      </c>
      <c r="C6529" t="s">
        <v>13091</v>
      </c>
      <c r="D6529" t="s">
        <v>33</v>
      </c>
      <c r="E6529" t="s">
        <v>33</v>
      </c>
      <c r="F6529" t="s">
        <v>33</v>
      </c>
      <c r="G6529" t="s">
        <v>133</v>
      </c>
      <c r="H6529" t="s">
        <v>54</v>
      </c>
      <c r="I6529" t="s">
        <v>43</v>
      </c>
      <c r="J6529" t="s">
        <v>33</v>
      </c>
      <c r="K6529">
        <v>0</v>
      </c>
      <c r="L6529">
        <v>0</v>
      </c>
      <c r="M6529">
        <v>0</v>
      </c>
      <c r="N6529">
        <v>2.601</v>
      </c>
      <c r="O6529" t="s">
        <v>35</v>
      </c>
      <c r="P6529" t="s">
        <v>138</v>
      </c>
      <c r="Q6529">
        <v>2.601</v>
      </c>
      <c r="R6529">
        <v>0</v>
      </c>
      <c r="S6529">
        <v>0</v>
      </c>
      <c r="T6529">
        <v>0</v>
      </c>
      <c r="U6529" t="s">
        <v>37</v>
      </c>
      <c r="V6529" t="s">
        <v>37</v>
      </c>
      <c r="W6529">
        <v>140</v>
      </c>
      <c r="X6529">
        <v>0</v>
      </c>
      <c r="Y6529">
        <v>0</v>
      </c>
      <c r="Z6529">
        <v>0</v>
      </c>
      <c r="AA6529">
        <v>0</v>
      </c>
      <c r="AB6529">
        <v>1</v>
      </c>
      <c r="AC6529" t="s">
        <v>38</v>
      </c>
      <c r="AD6529" t="s">
        <v>13091</v>
      </c>
      <c r="AE6529">
        <v>1</v>
      </c>
    </row>
    <row r="6530" spans="1:31">
      <c r="A6530" t="s">
        <v>13156</v>
      </c>
      <c r="B6530">
        <v>2012</v>
      </c>
      <c r="C6530" t="s">
        <v>13091</v>
      </c>
      <c r="D6530" t="s">
        <v>33</v>
      </c>
      <c r="E6530" t="s">
        <v>33</v>
      </c>
      <c r="F6530" t="s">
        <v>33</v>
      </c>
      <c r="G6530" t="s">
        <v>133</v>
      </c>
      <c r="H6530" t="s">
        <v>62</v>
      </c>
      <c r="I6530" t="s">
        <v>33</v>
      </c>
      <c r="J6530" t="s">
        <v>33</v>
      </c>
      <c r="K6530">
        <v>1.5145740000000001</v>
      </c>
      <c r="L6530">
        <v>1.2472030000000001</v>
      </c>
      <c r="M6530">
        <v>0.10299999999999999</v>
      </c>
      <c r="N6530">
        <v>6.431</v>
      </c>
      <c r="O6530" t="s">
        <v>35</v>
      </c>
      <c r="P6530" t="s">
        <v>6551</v>
      </c>
      <c r="Q6530">
        <v>4.9160000000000004</v>
      </c>
      <c r="R6530">
        <v>1.4119999999999999</v>
      </c>
      <c r="S6530">
        <v>948</v>
      </c>
      <c r="T6530">
        <v>788</v>
      </c>
      <c r="U6530">
        <v>64</v>
      </c>
      <c r="V6530">
        <v>4027</v>
      </c>
      <c r="W6530">
        <v>323</v>
      </c>
      <c r="X6530">
        <v>3</v>
      </c>
      <c r="Y6530">
        <v>0</v>
      </c>
      <c r="Z6530">
        <v>0</v>
      </c>
      <c r="AA6530">
        <v>0</v>
      </c>
      <c r="AB6530">
        <v>1</v>
      </c>
      <c r="AC6530" t="s">
        <v>48</v>
      </c>
      <c r="AD6530" t="s">
        <v>13091</v>
      </c>
      <c r="AE6530">
        <v>3.36</v>
      </c>
    </row>
    <row r="6531" spans="1:31">
      <c r="A6531" t="s">
        <v>13157</v>
      </c>
      <c r="B6531">
        <v>2012</v>
      </c>
      <c r="C6531" t="s">
        <v>13091</v>
      </c>
      <c r="D6531" t="s">
        <v>33</v>
      </c>
      <c r="E6531" t="s">
        <v>33</v>
      </c>
      <c r="F6531" t="s">
        <v>33</v>
      </c>
      <c r="G6531" t="s">
        <v>133</v>
      </c>
      <c r="H6531" t="s">
        <v>62</v>
      </c>
      <c r="I6531" t="s">
        <v>40</v>
      </c>
      <c r="J6531" t="s">
        <v>33</v>
      </c>
      <c r="K6531">
        <v>0.699268</v>
      </c>
      <c r="L6531">
        <v>0.50524899999999995</v>
      </c>
      <c r="M6531">
        <v>7.9000000000000001E-2</v>
      </c>
      <c r="N6531">
        <v>2.5670000000000002</v>
      </c>
      <c r="O6531" t="s">
        <v>35</v>
      </c>
      <c r="P6531" t="s">
        <v>403</v>
      </c>
      <c r="Q6531">
        <v>1.8680000000000001</v>
      </c>
      <c r="R6531">
        <v>0.62</v>
      </c>
      <c r="S6531">
        <v>197</v>
      </c>
      <c r="T6531">
        <v>144</v>
      </c>
      <c r="U6531">
        <v>22</v>
      </c>
      <c r="V6531">
        <v>725</v>
      </c>
      <c r="W6531">
        <v>198</v>
      </c>
      <c r="X6531">
        <v>2</v>
      </c>
      <c r="Y6531">
        <v>0</v>
      </c>
      <c r="Z6531">
        <v>0</v>
      </c>
      <c r="AA6531">
        <v>0</v>
      </c>
      <c r="AB6531">
        <v>1</v>
      </c>
      <c r="AC6531" t="s">
        <v>56</v>
      </c>
      <c r="AD6531" t="s">
        <v>13091</v>
      </c>
      <c r="AE6531">
        <v>0.72</v>
      </c>
    </row>
    <row r="6532" spans="1:31">
      <c r="A6532" t="s">
        <v>13158</v>
      </c>
      <c r="B6532">
        <v>2012</v>
      </c>
      <c r="C6532" t="s">
        <v>13091</v>
      </c>
      <c r="D6532" t="s">
        <v>33</v>
      </c>
      <c r="E6532" t="s">
        <v>33</v>
      </c>
      <c r="F6532" t="s">
        <v>33</v>
      </c>
      <c r="G6532" t="s">
        <v>133</v>
      </c>
      <c r="H6532" t="s">
        <v>62</v>
      </c>
      <c r="I6532" t="s">
        <v>43</v>
      </c>
      <c r="J6532" t="s">
        <v>33</v>
      </c>
      <c r="K6532">
        <v>2.1838340000000001</v>
      </c>
      <c r="L6532">
        <v>2.2689520000000001</v>
      </c>
      <c r="M6532">
        <v>4.1000000000000002E-2</v>
      </c>
      <c r="N6532">
        <v>12.282999999999999</v>
      </c>
      <c r="O6532" t="s">
        <v>35</v>
      </c>
      <c r="P6532" t="s">
        <v>13159</v>
      </c>
      <c r="Q6532">
        <v>10.099</v>
      </c>
      <c r="R6532">
        <v>2.1429999999999998</v>
      </c>
      <c r="S6532">
        <v>751</v>
      </c>
      <c r="T6532">
        <v>782</v>
      </c>
      <c r="U6532">
        <v>14</v>
      </c>
      <c r="V6532">
        <v>4224</v>
      </c>
      <c r="W6532">
        <v>125</v>
      </c>
      <c r="X6532">
        <v>1</v>
      </c>
      <c r="Y6532">
        <v>0</v>
      </c>
      <c r="Z6532">
        <v>0</v>
      </c>
      <c r="AA6532">
        <v>0</v>
      </c>
      <c r="AB6532">
        <v>1</v>
      </c>
      <c r="AC6532" t="s">
        <v>48</v>
      </c>
      <c r="AD6532" t="s">
        <v>13091</v>
      </c>
      <c r="AE6532">
        <v>2.99</v>
      </c>
    </row>
    <row r="6533" spans="1:31">
      <c r="A6533" t="s">
        <v>13160</v>
      </c>
      <c r="B6533">
        <v>2012</v>
      </c>
      <c r="C6533" t="s">
        <v>13091</v>
      </c>
      <c r="D6533" t="s">
        <v>33</v>
      </c>
      <c r="E6533" t="s">
        <v>33</v>
      </c>
      <c r="F6533" t="s">
        <v>33</v>
      </c>
      <c r="G6533" t="s">
        <v>133</v>
      </c>
      <c r="H6533" t="s">
        <v>68</v>
      </c>
      <c r="I6533" t="s">
        <v>33</v>
      </c>
      <c r="J6533" t="s">
        <v>33</v>
      </c>
      <c r="K6533">
        <v>0.26618000000000003</v>
      </c>
      <c r="L6533">
        <v>0.27108900000000002</v>
      </c>
      <c r="M6533">
        <v>6.0000000000000001E-3</v>
      </c>
      <c r="N6533">
        <v>1.5109999999999999</v>
      </c>
      <c r="O6533" t="s">
        <v>35</v>
      </c>
      <c r="P6533" t="s">
        <v>66</v>
      </c>
      <c r="Q6533">
        <v>1.2450000000000001</v>
      </c>
      <c r="R6533">
        <v>0.26</v>
      </c>
      <c r="S6533">
        <v>176</v>
      </c>
      <c r="T6533">
        <v>179</v>
      </c>
      <c r="U6533">
        <v>4</v>
      </c>
      <c r="V6533">
        <v>1002</v>
      </c>
      <c r="W6533">
        <v>333</v>
      </c>
      <c r="X6533">
        <v>1</v>
      </c>
      <c r="Y6533">
        <v>0</v>
      </c>
      <c r="Z6533">
        <v>0</v>
      </c>
      <c r="AA6533">
        <v>0</v>
      </c>
      <c r="AB6533">
        <v>1</v>
      </c>
      <c r="AC6533" t="s">
        <v>56</v>
      </c>
      <c r="AD6533" t="s">
        <v>13091</v>
      </c>
      <c r="AE6533">
        <v>0.92</v>
      </c>
    </row>
    <row r="6534" spans="1:31">
      <c r="A6534" t="s">
        <v>13161</v>
      </c>
      <c r="B6534">
        <v>2012</v>
      </c>
      <c r="C6534" t="s">
        <v>13091</v>
      </c>
      <c r="D6534" t="s">
        <v>33</v>
      </c>
      <c r="E6534" t="s">
        <v>33</v>
      </c>
      <c r="F6534" t="s">
        <v>33</v>
      </c>
      <c r="G6534" t="s">
        <v>133</v>
      </c>
      <c r="H6534" t="s">
        <v>68</v>
      </c>
      <c r="I6534" t="s">
        <v>40</v>
      </c>
      <c r="J6534" t="s">
        <v>33</v>
      </c>
      <c r="K6534">
        <v>0</v>
      </c>
      <c r="L6534">
        <v>0</v>
      </c>
      <c r="M6534">
        <v>0</v>
      </c>
      <c r="N6534">
        <v>2.04</v>
      </c>
      <c r="O6534" t="s">
        <v>35</v>
      </c>
      <c r="P6534" t="s">
        <v>326</v>
      </c>
      <c r="Q6534">
        <v>2.04</v>
      </c>
      <c r="R6534">
        <v>0</v>
      </c>
      <c r="S6534">
        <v>0</v>
      </c>
      <c r="T6534">
        <v>0</v>
      </c>
      <c r="U6534" t="s">
        <v>37</v>
      </c>
      <c r="V6534" t="s">
        <v>37</v>
      </c>
      <c r="W6534">
        <v>179</v>
      </c>
      <c r="X6534">
        <v>0</v>
      </c>
      <c r="Y6534">
        <v>0</v>
      </c>
      <c r="Z6534">
        <v>0</v>
      </c>
      <c r="AA6534">
        <v>0</v>
      </c>
      <c r="AB6534">
        <v>1</v>
      </c>
      <c r="AC6534" t="s">
        <v>38</v>
      </c>
      <c r="AD6534" t="s">
        <v>13091</v>
      </c>
      <c r="AE6534">
        <v>1</v>
      </c>
    </row>
    <row r="6535" spans="1:31">
      <c r="A6535" t="s">
        <v>13162</v>
      </c>
      <c r="B6535">
        <v>2012</v>
      </c>
      <c r="C6535" t="s">
        <v>13091</v>
      </c>
      <c r="D6535" t="s">
        <v>33</v>
      </c>
      <c r="E6535" t="s">
        <v>33</v>
      </c>
      <c r="F6535" t="s">
        <v>33</v>
      </c>
      <c r="G6535" t="s">
        <v>133</v>
      </c>
      <c r="H6535" t="s">
        <v>68</v>
      </c>
      <c r="I6535" t="s">
        <v>43</v>
      </c>
      <c r="J6535" t="s">
        <v>33</v>
      </c>
      <c r="K6535">
        <v>0.473582</v>
      </c>
      <c r="L6535">
        <v>0.48348200000000002</v>
      </c>
      <c r="M6535">
        <v>1.0999999999999999E-2</v>
      </c>
      <c r="N6535">
        <v>2.6819999999999999</v>
      </c>
      <c r="O6535" t="s">
        <v>35</v>
      </c>
      <c r="P6535" t="s">
        <v>150</v>
      </c>
      <c r="Q6535">
        <v>2.2080000000000002</v>
      </c>
      <c r="R6535">
        <v>0.46300000000000002</v>
      </c>
      <c r="S6535">
        <v>176</v>
      </c>
      <c r="T6535">
        <v>179</v>
      </c>
      <c r="U6535">
        <v>4</v>
      </c>
      <c r="V6535">
        <v>999</v>
      </c>
      <c r="W6535">
        <v>154</v>
      </c>
      <c r="X6535">
        <v>1</v>
      </c>
      <c r="Y6535">
        <v>0</v>
      </c>
      <c r="Z6535">
        <v>0</v>
      </c>
      <c r="AA6535">
        <v>0</v>
      </c>
      <c r="AB6535">
        <v>1</v>
      </c>
      <c r="AC6535" t="s">
        <v>56</v>
      </c>
      <c r="AD6535" t="s">
        <v>13091</v>
      </c>
      <c r="AE6535">
        <v>0.76</v>
      </c>
    </row>
    <row r="6536" spans="1:31">
      <c r="A6536" t="s">
        <v>13163</v>
      </c>
      <c r="B6536">
        <v>2012</v>
      </c>
      <c r="C6536" t="s">
        <v>13091</v>
      </c>
      <c r="D6536" t="s">
        <v>33</v>
      </c>
      <c r="E6536" t="s">
        <v>33</v>
      </c>
      <c r="F6536" t="s">
        <v>33</v>
      </c>
      <c r="G6536" t="s">
        <v>133</v>
      </c>
      <c r="H6536" t="s">
        <v>74</v>
      </c>
      <c r="I6536" t="s">
        <v>33</v>
      </c>
      <c r="J6536" t="s">
        <v>33</v>
      </c>
      <c r="K6536">
        <v>0</v>
      </c>
      <c r="L6536">
        <v>0</v>
      </c>
      <c r="M6536">
        <v>0</v>
      </c>
      <c r="N6536">
        <v>1.5189999999999999</v>
      </c>
      <c r="O6536" t="s">
        <v>35</v>
      </c>
      <c r="P6536" t="s">
        <v>66</v>
      </c>
      <c r="Q6536">
        <v>1.5189999999999999</v>
      </c>
      <c r="R6536">
        <v>0</v>
      </c>
      <c r="S6536">
        <v>0</v>
      </c>
      <c r="T6536">
        <v>0</v>
      </c>
      <c r="U6536" t="s">
        <v>37</v>
      </c>
      <c r="V6536" t="s">
        <v>37</v>
      </c>
      <c r="W6536">
        <v>241</v>
      </c>
      <c r="X6536">
        <v>0</v>
      </c>
      <c r="Y6536">
        <v>0</v>
      </c>
      <c r="Z6536">
        <v>0</v>
      </c>
      <c r="AA6536">
        <v>0</v>
      </c>
      <c r="AB6536">
        <v>1</v>
      </c>
      <c r="AC6536" t="s">
        <v>38</v>
      </c>
      <c r="AD6536" t="s">
        <v>13091</v>
      </c>
      <c r="AE6536">
        <v>1</v>
      </c>
    </row>
    <row r="6537" spans="1:31">
      <c r="A6537" t="s">
        <v>13164</v>
      </c>
      <c r="B6537">
        <v>2012</v>
      </c>
      <c r="C6537" t="s">
        <v>13091</v>
      </c>
      <c r="D6537" t="s">
        <v>33</v>
      </c>
      <c r="E6537" t="s">
        <v>33</v>
      </c>
      <c r="F6537" t="s">
        <v>33</v>
      </c>
      <c r="G6537" t="s">
        <v>133</v>
      </c>
      <c r="H6537" t="s">
        <v>74</v>
      </c>
      <c r="I6537" t="s">
        <v>40</v>
      </c>
      <c r="J6537" t="s">
        <v>33</v>
      </c>
      <c r="K6537">
        <v>0</v>
      </c>
      <c r="L6537">
        <v>0</v>
      </c>
      <c r="M6537">
        <v>0</v>
      </c>
      <c r="N6537">
        <v>2.863</v>
      </c>
      <c r="O6537" t="s">
        <v>35</v>
      </c>
      <c r="P6537" t="s">
        <v>307</v>
      </c>
      <c r="Q6537">
        <v>2.863</v>
      </c>
      <c r="R6537">
        <v>0</v>
      </c>
      <c r="S6537">
        <v>0</v>
      </c>
      <c r="T6537">
        <v>0</v>
      </c>
      <c r="U6537" t="s">
        <v>37</v>
      </c>
      <c r="V6537" t="s">
        <v>37</v>
      </c>
      <c r="W6537">
        <v>127</v>
      </c>
      <c r="X6537">
        <v>0</v>
      </c>
      <c r="Y6537">
        <v>0</v>
      </c>
      <c r="Z6537">
        <v>0</v>
      </c>
      <c r="AA6537">
        <v>0</v>
      </c>
      <c r="AB6537">
        <v>1</v>
      </c>
      <c r="AC6537" t="s">
        <v>38</v>
      </c>
      <c r="AD6537" t="s">
        <v>13091</v>
      </c>
      <c r="AE6537">
        <v>1</v>
      </c>
    </row>
    <row r="6538" spans="1:31">
      <c r="A6538" t="s">
        <v>13165</v>
      </c>
      <c r="B6538">
        <v>2012</v>
      </c>
      <c r="C6538" t="s">
        <v>13091</v>
      </c>
      <c r="D6538" t="s">
        <v>33</v>
      </c>
      <c r="E6538" t="s">
        <v>33</v>
      </c>
      <c r="F6538" t="s">
        <v>33</v>
      </c>
      <c r="G6538" t="s">
        <v>133</v>
      </c>
      <c r="H6538" t="s">
        <v>74</v>
      </c>
      <c r="I6538" t="s">
        <v>43</v>
      </c>
      <c r="J6538" t="s">
        <v>33</v>
      </c>
      <c r="K6538">
        <v>0</v>
      </c>
      <c r="L6538">
        <v>0</v>
      </c>
      <c r="M6538">
        <v>0</v>
      </c>
      <c r="N6538">
        <v>3.1840000000000002</v>
      </c>
      <c r="O6538" t="s">
        <v>35</v>
      </c>
      <c r="P6538" t="s">
        <v>36</v>
      </c>
      <c r="Q6538">
        <v>3.1840000000000002</v>
      </c>
      <c r="R6538">
        <v>0</v>
      </c>
      <c r="S6538">
        <v>0</v>
      </c>
      <c r="T6538">
        <v>0</v>
      </c>
      <c r="U6538" t="s">
        <v>37</v>
      </c>
      <c r="V6538" t="s">
        <v>37</v>
      </c>
      <c r="W6538">
        <v>114</v>
      </c>
      <c r="X6538">
        <v>0</v>
      </c>
      <c r="Y6538">
        <v>0</v>
      </c>
      <c r="Z6538">
        <v>0</v>
      </c>
      <c r="AA6538">
        <v>0</v>
      </c>
      <c r="AB6538">
        <v>1</v>
      </c>
      <c r="AC6538" t="s">
        <v>38</v>
      </c>
      <c r="AD6538" t="s">
        <v>13091</v>
      </c>
      <c r="AE6538">
        <v>1</v>
      </c>
    </row>
    <row r="6539" spans="1:31">
      <c r="A6539" t="s">
        <v>13166</v>
      </c>
      <c r="B6539">
        <v>2012</v>
      </c>
      <c r="C6539" t="s">
        <v>13091</v>
      </c>
      <c r="D6539" t="s">
        <v>33</v>
      </c>
      <c r="E6539" t="s">
        <v>33</v>
      </c>
      <c r="F6539" t="s">
        <v>33</v>
      </c>
      <c r="G6539" t="s">
        <v>133</v>
      </c>
      <c r="H6539" t="s">
        <v>81</v>
      </c>
      <c r="I6539" t="s">
        <v>33</v>
      </c>
      <c r="J6539" t="s">
        <v>33</v>
      </c>
      <c r="K6539">
        <v>0.209287</v>
      </c>
      <c r="L6539">
        <v>0.21770100000000001</v>
      </c>
      <c r="M6539">
        <v>4.0000000000000001E-3</v>
      </c>
      <c r="N6539">
        <v>1.222</v>
      </c>
      <c r="O6539" t="s">
        <v>35</v>
      </c>
      <c r="P6539" t="s">
        <v>274</v>
      </c>
      <c r="Q6539">
        <v>1.0129999999999999</v>
      </c>
      <c r="R6539">
        <v>0.20499999999999999</v>
      </c>
      <c r="S6539">
        <v>51</v>
      </c>
      <c r="T6539">
        <v>53</v>
      </c>
      <c r="U6539">
        <v>1</v>
      </c>
      <c r="V6539">
        <v>298</v>
      </c>
      <c r="W6539">
        <v>168</v>
      </c>
      <c r="X6539">
        <v>1</v>
      </c>
      <c r="Y6539">
        <v>0</v>
      </c>
      <c r="Z6539">
        <v>0</v>
      </c>
      <c r="AA6539">
        <v>0</v>
      </c>
      <c r="AB6539">
        <v>1</v>
      </c>
      <c r="AC6539" t="s">
        <v>144</v>
      </c>
      <c r="AD6539" t="s">
        <v>13091</v>
      </c>
      <c r="AE6539">
        <v>0.38</v>
      </c>
    </row>
    <row r="6540" spans="1:31">
      <c r="A6540" t="s">
        <v>13167</v>
      </c>
      <c r="B6540">
        <v>2012</v>
      </c>
      <c r="C6540" t="s">
        <v>13091</v>
      </c>
      <c r="D6540" t="s">
        <v>33</v>
      </c>
      <c r="E6540" t="s">
        <v>33</v>
      </c>
      <c r="F6540" t="s">
        <v>33</v>
      </c>
      <c r="G6540" t="s">
        <v>133</v>
      </c>
      <c r="H6540" t="s">
        <v>81</v>
      </c>
      <c r="I6540" t="s">
        <v>40</v>
      </c>
      <c r="J6540" t="s">
        <v>33</v>
      </c>
      <c r="K6540">
        <v>0</v>
      </c>
      <c r="L6540">
        <v>0</v>
      </c>
      <c r="M6540">
        <v>0</v>
      </c>
      <c r="N6540">
        <v>3.93</v>
      </c>
      <c r="O6540" t="s">
        <v>35</v>
      </c>
      <c r="P6540" t="s">
        <v>248</v>
      </c>
      <c r="Q6540">
        <v>3.93</v>
      </c>
      <c r="R6540">
        <v>0</v>
      </c>
      <c r="S6540">
        <v>0</v>
      </c>
      <c r="T6540">
        <v>0</v>
      </c>
      <c r="U6540" t="s">
        <v>37</v>
      </c>
      <c r="V6540" t="s">
        <v>37</v>
      </c>
      <c r="W6540">
        <v>92</v>
      </c>
      <c r="X6540">
        <v>0</v>
      </c>
      <c r="Y6540">
        <v>0</v>
      </c>
      <c r="Z6540">
        <v>0</v>
      </c>
      <c r="AA6540">
        <v>0</v>
      </c>
      <c r="AB6540">
        <v>1</v>
      </c>
      <c r="AC6540" t="s">
        <v>38</v>
      </c>
      <c r="AD6540" t="s">
        <v>13091</v>
      </c>
      <c r="AE6540">
        <v>1</v>
      </c>
    </row>
    <row r="6541" spans="1:31">
      <c r="A6541" t="s">
        <v>13168</v>
      </c>
      <c r="B6541">
        <v>2012</v>
      </c>
      <c r="C6541" t="s">
        <v>13091</v>
      </c>
      <c r="D6541" t="s">
        <v>33</v>
      </c>
      <c r="E6541" t="s">
        <v>33</v>
      </c>
      <c r="F6541" t="s">
        <v>33</v>
      </c>
      <c r="G6541" t="s">
        <v>133</v>
      </c>
      <c r="H6541" t="s">
        <v>81</v>
      </c>
      <c r="I6541" t="s">
        <v>43</v>
      </c>
      <c r="J6541" t="s">
        <v>33</v>
      </c>
      <c r="K6541">
        <v>0.33728200000000003</v>
      </c>
      <c r="L6541">
        <v>0.353269</v>
      </c>
      <c r="M6541">
        <v>6.0000000000000001E-3</v>
      </c>
      <c r="N6541">
        <v>1.974</v>
      </c>
      <c r="O6541" t="s">
        <v>35</v>
      </c>
      <c r="P6541" t="s">
        <v>326</v>
      </c>
      <c r="Q6541">
        <v>1.637</v>
      </c>
      <c r="R6541">
        <v>0.33100000000000002</v>
      </c>
      <c r="S6541">
        <v>51</v>
      </c>
      <c r="T6541">
        <v>53</v>
      </c>
      <c r="U6541">
        <v>1</v>
      </c>
      <c r="V6541">
        <v>299</v>
      </c>
      <c r="W6541">
        <v>76</v>
      </c>
      <c r="X6541">
        <v>1</v>
      </c>
      <c r="Y6541">
        <v>0</v>
      </c>
      <c r="Z6541">
        <v>0</v>
      </c>
      <c r="AA6541">
        <v>0</v>
      </c>
      <c r="AB6541">
        <v>1</v>
      </c>
      <c r="AC6541" t="s">
        <v>144</v>
      </c>
      <c r="AD6541" t="s">
        <v>13091</v>
      </c>
      <c r="AE6541">
        <v>0.28000000000000003</v>
      </c>
    </row>
    <row r="6542" spans="1:31">
      <c r="A6542" t="s">
        <v>13169</v>
      </c>
      <c r="B6542">
        <v>2012</v>
      </c>
      <c r="C6542" t="s">
        <v>13091</v>
      </c>
      <c r="D6542" t="s">
        <v>33</v>
      </c>
      <c r="E6542" t="s">
        <v>33</v>
      </c>
      <c r="F6542" t="s">
        <v>33</v>
      </c>
      <c r="G6542" t="s">
        <v>133</v>
      </c>
      <c r="H6542" t="s">
        <v>89</v>
      </c>
      <c r="I6542" t="s">
        <v>33</v>
      </c>
      <c r="J6542" t="s">
        <v>33</v>
      </c>
      <c r="K6542">
        <v>0</v>
      </c>
      <c r="L6542">
        <v>0</v>
      </c>
      <c r="M6542">
        <v>0</v>
      </c>
      <c r="N6542">
        <v>5.5170000000000003</v>
      </c>
      <c r="O6542" t="s">
        <v>35</v>
      </c>
      <c r="P6542" t="s">
        <v>224</v>
      </c>
      <c r="Q6542">
        <v>5.5170000000000003</v>
      </c>
      <c r="R6542">
        <v>0</v>
      </c>
      <c r="S6542">
        <v>0</v>
      </c>
      <c r="T6542">
        <v>0</v>
      </c>
      <c r="U6542" t="s">
        <v>37</v>
      </c>
      <c r="V6542" t="s">
        <v>37</v>
      </c>
      <c r="W6542">
        <v>65</v>
      </c>
      <c r="X6542">
        <v>0</v>
      </c>
      <c r="Y6542">
        <v>0</v>
      </c>
      <c r="Z6542">
        <v>0</v>
      </c>
      <c r="AA6542">
        <v>0</v>
      </c>
      <c r="AB6542">
        <v>1</v>
      </c>
      <c r="AC6542" t="s">
        <v>38</v>
      </c>
      <c r="AD6542" t="s">
        <v>13091</v>
      </c>
      <c r="AE6542">
        <v>1</v>
      </c>
    </row>
    <row r="6543" spans="1:31">
      <c r="A6543" t="s">
        <v>13170</v>
      </c>
      <c r="B6543">
        <v>2012</v>
      </c>
      <c r="C6543" t="s">
        <v>13091</v>
      </c>
      <c r="D6543" t="s">
        <v>33</v>
      </c>
      <c r="E6543" t="s">
        <v>33</v>
      </c>
      <c r="F6543" t="s">
        <v>33</v>
      </c>
      <c r="G6543" t="s">
        <v>133</v>
      </c>
      <c r="H6543" t="s">
        <v>89</v>
      </c>
      <c r="I6543" t="s">
        <v>40</v>
      </c>
      <c r="J6543" t="s">
        <v>33</v>
      </c>
      <c r="K6543">
        <v>0</v>
      </c>
      <c r="L6543">
        <v>0</v>
      </c>
      <c r="M6543">
        <v>0</v>
      </c>
      <c r="N6543">
        <v>10.003</v>
      </c>
      <c r="O6543" t="s">
        <v>35</v>
      </c>
      <c r="P6543" t="s">
        <v>343</v>
      </c>
      <c r="Q6543">
        <v>10.003</v>
      </c>
      <c r="R6543">
        <v>0</v>
      </c>
      <c r="S6543">
        <v>0</v>
      </c>
      <c r="T6543">
        <v>0</v>
      </c>
      <c r="U6543" t="s">
        <v>37</v>
      </c>
      <c r="V6543" t="s">
        <v>37</v>
      </c>
      <c r="W6543">
        <v>35</v>
      </c>
      <c r="X6543">
        <v>0</v>
      </c>
      <c r="Y6543">
        <v>0</v>
      </c>
      <c r="Z6543">
        <v>0</v>
      </c>
      <c r="AA6543">
        <v>0</v>
      </c>
      <c r="AB6543">
        <v>1</v>
      </c>
      <c r="AC6543" t="s">
        <v>38</v>
      </c>
      <c r="AD6543" t="s">
        <v>13091</v>
      </c>
      <c r="AE6543">
        <v>1</v>
      </c>
    </row>
    <row r="6544" spans="1:31">
      <c r="A6544" t="s">
        <v>13171</v>
      </c>
      <c r="B6544">
        <v>2012</v>
      </c>
      <c r="C6544" t="s">
        <v>13091</v>
      </c>
      <c r="D6544" t="s">
        <v>33</v>
      </c>
      <c r="E6544" t="s">
        <v>33</v>
      </c>
      <c r="F6544" t="s">
        <v>33</v>
      </c>
      <c r="G6544" t="s">
        <v>133</v>
      </c>
      <c r="H6544" t="s">
        <v>89</v>
      </c>
      <c r="I6544" t="s">
        <v>43</v>
      </c>
      <c r="J6544" t="s">
        <v>33</v>
      </c>
      <c r="K6544">
        <v>0</v>
      </c>
      <c r="L6544">
        <v>0</v>
      </c>
      <c r="M6544">
        <v>0</v>
      </c>
      <c r="N6544">
        <v>11.57</v>
      </c>
      <c r="O6544" t="s">
        <v>35</v>
      </c>
      <c r="P6544" t="s">
        <v>136</v>
      </c>
      <c r="Q6544">
        <v>11.57</v>
      </c>
      <c r="R6544">
        <v>0</v>
      </c>
      <c r="S6544">
        <v>0</v>
      </c>
      <c r="T6544">
        <v>0</v>
      </c>
      <c r="U6544" t="s">
        <v>37</v>
      </c>
      <c r="V6544" t="s">
        <v>37</v>
      </c>
      <c r="W6544">
        <v>30</v>
      </c>
      <c r="X6544">
        <v>0</v>
      </c>
      <c r="Y6544">
        <v>0</v>
      </c>
      <c r="Z6544">
        <v>0</v>
      </c>
      <c r="AA6544">
        <v>0</v>
      </c>
      <c r="AB6544">
        <v>1</v>
      </c>
      <c r="AC6544" t="s">
        <v>38</v>
      </c>
      <c r="AD6544" t="s">
        <v>13091</v>
      </c>
      <c r="AE6544">
        <v>1</v>
      </c>
    </row>
    <row r="6545" spans="1:31">
      <c r="A6545" t="s">
        <v>13172</v>
      </c>
      <c r="B6545">
        <v>2012</v>
      </c>
      <c r="C6545" t="s">
        <v>13091</v>
      </c>
      <c r="D6545" t="s">
        <v>33</v>
      </c>
      <c r="E6545" t="s">
        <v>33</v>
      </c>
      <c r="F6545" t="s">
        <v>33</v>
      </c>
      <c r="G6545" t="s">
        <v>133</v>
      </c>
      <c r="H6545" t="s">
        <v>33</v>
      </c>
      <c r="I6545" t="s">
        <v>33</v>
      </c>
      <c r="J6545" t="s">
        <v>33</v>
      </c>
      <c r="K6545">
        <v>0.67177500000000001</v>
      </c>
      <c r="L6545">
        <v>0.263372</v>
      </c>
      <c r="M6545">
        <v>0.25800000000000001</v>
      </c>
      <c r="N6545">
        <v>1.4179999999999999</v>
      </c>
      <c r="O6545" t="s">
        <v>35</v>
      </c>
      <c r="P6545" t="s">
        <v>299</v>
      </c>
      <c r="Q6545">
        <v>0.746</v>
      </c>
      <c r="R6545">
        <v>0.41299999999999998</v>
      </c>
      <c r="S6545">
        <v>2328</v>
      </c>
      <c r="T6545">
        <v>913</v>
      </c>
      <c r="U6545">
        <v>896</v>
      </c>
      <c r="V6545">
        <v>4913</v>
      </c>
      <c r="W6545">
        <v>1742</v>
      </c>
      <c r="X6545">
        <v>12</v>
      </c>
      <c r="Y6545">
        <v>0</v>
      </c>
      <c r="Z6545">
        <v>0</v>
      </c>
      <c r="AA6545">
        <v>0</v>
      </c>
      <c r="AB6545">
        <v>1</v>
      </c>
      <c r="AC6545" t="s">
        <v>523</v>
      </c>
      <c r="AD6545" t="s">
        <v>13091</v>
      </c>
      <c r="AE6545">
        <v>1.81</v>
      </c>
    </row>
    <row r="6546" spans="1:31">
      <c r="A6546" t="s">
        <v>13173</v>
      </c>
      <c r="B6546">
        <v>2012</v>
      </c>
      <c r="C6546" t="s">
        <v>13091</v>
      </c>
      <c r="D6546" t="s">
        <v>33</v>
      </c>
      <c r="E6546" t="s">
        <v>33</v>
      </c>
      <c r="F6546" t="s">
        <v>33</v>
      </c>
      <c r="G6546" t="s">
        <v>133</v>
      </c>
      <c r="H6546" t="s">
        <v>33</v>
      </c>
      <c r="I6546" t="s">
        <v>40</v>
      </c>
      <c r="J6546" t="s">
        <v>33</v>
      </c>
      <c r="K6546">
        <v>0.84286000000000005</v>
      </c>
      <c r="L6546">
        <v>0.31044100000000002</v>
      </c>
      <c r="M6546">
        <v>0.34799999999999998</v>
      </c>
      <c r="N6546">
        <v>1.7030000000000001</v>
      </c>
      <c r="O6546" t="s">
        <v>35</v>
      </c>
      <c r="P6546" t="s">
        <v>13174</v>
      </c>
      <c r="Q6546">
        <v>0.86</v>
      </c>
      <c r="R6546">
        <v>0.495</v>
      </c>
      <c r="S6546">
        <v>1349</v>
      </c>
      <c r="T6546">
        <v>496</v>
      </c>
      <c r="U6546">
        <v>557</v>
      </c>
      <c r="V6546">
        <v>2727</v>
      </c>
      <c r="W6546">
        <v>1008</v>
      </c>
      <c r="X6546">
        <v>9</v>
      </c>
      <c r="Y6546">
        <v>0</v>
      </c>
      <c r="Z6546">
        <v>0</v>
      </c>
      <c r="AA6546">
        <v>0</v>
      </c>
      <c r="AB6546">
        <v>1</v>
      </c>
      <c r="AC6546" t="s">
        <v>551</v>
      </c>
      <c r="AD6546" t="s">
        <v>13091</v>
      </c>
      <c r="AE6546">
        <v>1.1599999999999999</v>
      </c>
    </row>
    <row r="6547" spans="1:31">
      <c r="A6547" t="s">
        <v>13175</v>
      </c>
      <c r="B6547">
        <v>2012</v>
      </c>
      <c r="C6547" t="s">
        <v>13091</v>
      </c>
      <c r="D6547" t="s">
        <v>33</v>
      </c>
      <c r="E6547" t="s">
        <v>33</v>
      </c>
      <c r="F6547" t="s">
        <v>33</v>
      </c>
      <c r="G6547" t="s">
        <v>133</v>
      </c>
      <c r="H6547" t="s">
        <v>33</v>
      </c>
      <c r="I6547" t="s">
        <v>43</v>
      </c>
      <c r="J6547" t="s">
        <v>33</v>
      </c>
      <c r="K6547">
        <v>0.52485800000000005</v>
      </c>
      <c r="L6547">
        <v>0.43004700000000001</v>
      </c>
      <c r="M6547">
        <v>3.6999999999999998E-2</v>
      </c>
      <c r="N6547">
        <v>2.2410000000000001</v>
      </c>
      <c r="O6547" t="s">
        <v>35</v>
      </c>
      <c r="P6547" t="s">
        <v>146</v>
      </c>
      <c r="Q6547">
        <v>1.716</v>
      </c>
      <c r="R6547">
        <v>0.48799999999999999</v>
      </c>
      <c r="S6547">
        <v>979</v>
      </c>
      <c r="T6547">
        <v>800</v>
      </c>
      <c r="U6547">
        <v>69</v>
      </c>
      <c r="V6547">
        <v>4178</v>
      </c>
      <c r="W6547">
        <v>734</v>
      </c>
      <c r="X6547">
        <v>3</v>
      </c>
      <c r="Y6547">
        <v>0</v>
      </c>
      <c r="Z6547">
        <v>0</v>
      </c>
      <c r="AA6547">
        <v>0</v>
      </c>
      <c r="AB6547">
        <v>1</v>
      </c>
      <c r="AC6547" t="s">
        <v>48</v>
      </c>
      <c r="AD6547" t="s">
        <v>13091</v>
      </c>
      <c r="AE6547">
        <v>2.6</v>
      </c>
    </row>
    <row r="6548" spans="1:31">
      <c r="A6548" t="s">
        <v>13176</v>
      </c>
      <c r="B6548">
        <v>2012</v>
      </c>
      <c r="C6548" t="s">
        <v>13091</v>
      </c>
      <c r="D6548" t="s">
        <v>33</v>
      </c>
      <c r="E6548" t="s">
        <v>33</v>
      </c>
      <c r="F6548" t="s">
        <v>33</v>
      </c>
      <c r="G6548" t="s">
        <v>171</v>
      </c>
      <c r="H6548" t="s">
        <v>34</v>
      </c>
      <c r="I6548" t="s">
        <v>33</v>
      </c>
      <c r="J6548" t="s">
        <v>33</v>
      </c>
      <c r="K6548">
        <v>0</v>
      </c>
      <c r="L6548">
        <v>0</v>
      </c>
      <c r="M6548">
        <v>0</v>
      </c>
      <c r="N6548">
        <v>5.133</v>
      </c>
      <c r="O6548" t="s">
        <v>35</v>
      </c>
      <c r="P6548" t="s">
        <v>47</v>
      </c>
      <c r="Q6548">
        <v>5.133</v>
      </c>
      <c r="R6548">
        <v>0</v>
      </c>
      <c r="S6548">
        <v>0</v>
      </c>
      <c r="T6548">
        <v>0</v>
      </c>
      <c r="U6548" t="s">
        <v>37</v>
      </c>
      <c r="V6548" t="s">
        <v>37</v>
      </c>
      <c r="W6548">
        <v>70</v>
      </c>
      <c r="X6548">
        <v>0</v>
      </c>
      <c r="Y6548">
        <v>0</v>
      </c>
      <c r="Z6548">
        <v>0</v>
      </c>
      <c r="AA6548">
        <v>0</v>
      </c>
      <c r="AB6548">
        <v>1</v>
      </c>
      <c r="AC6548" t="s">
        <v>38</v>
      </c>
      <c r="AD6548" t="s">
        <v>13091</v>
      </c>
      <c r="AE6548">
        <v>1</v>
      </c>
    </row>
    <row r="6549" spans="1:31">
      <c r="A6549" t="s">
        <v>13177</v>
      </c>
      <c r="B6549">
        <v>2012</v>
      </c>
      <c r="C6549" t="s">
        <v>13091</v>
      </c>
      <c r="D6549" t="s">
        <v>33</v>
      </c>
      <c r="E6549" t="s">
        <v>33</v>
      </c>
      <c r="F6549" t="s">
        <v>33</v>
      </c>
      <c r="G6549" t="s">
        <v>171</v>
      </c>
      <c r="H6549" t="s">
        <v>34</v>
      </c>
      <c r="I6549" t="s">
        <v>43</v>
      </c>
      <c r="J6549" t="s">
        <v>33</v>
      </c>
      <c r="K6549">
        <v>0</v>
      </c>
      <c r="L6549">
        <v>0</v>
      </c>
      <c r="M6549">
        <v>0</v>
      </c>
      <c r="N6549">
        <v>8.4079999999999995</v>
      </c>
      <c r="O6549" t="s">
        <v>35</v>
      </c>
      <c r="P6549" t="s">
        <v>3421</v>
      </c>
      <c r="Q6549">
        <v>8.4079999999999995</v>
      </c>
      <c r="R6549">
        <v>0</v>
      </c>
      <c r="S6549">
        <v>0</v>
      </c>
      <c r="T6549">
        <v>0</v>
      </c>
      <c r="U6549" t="s">
        <v>37</v>
      </c>
      <c r="V6549" t="s">
        <v>37</v>
      </c>
      <c r="W6549">
        <v>42</v>
      </c>
      <c r="X6549">
        <v>0</v>
      </c>
      <c r="Y6549">
        <v>0</v>
      </c>
      <c r="Z6549">
        <v>0</v>
      </c>
      <c r="AA6549">
        <v>0</v>
      </c>
      <c r="AB6549">
        <v>1</v>
      </c>
      <c r="AC6549" t="s">
        <v>38</v>
      </c>
      <c r="AD6549" t="s">
        <v>13091</v>
      </c>
      <c r="AE6549">
        <v>1</v>
      </c>
    </row>
    <row r="6550" spans="1:31">
      <c r="A6550" t="s">
        <v>13178</v>
      </c>
      <c r="B6550">
        <v>2012</v>
      </c>
      <c r="C6550" t="s">
        <v>13091</v>
      </c>
      <c r="D6550" t="s">
        <v>33</v>
      </c>
      <c r="E6550" t="s">
        <v>33</v>
      </c>
      <c r="F6550" t="s">
        <v>33</v>
      </c>
      <c r="G6550" t="s">
        <v>171</v>
      </c>
      <c r="H6550" t="s">
        <v>46</v>
      </c>
      <c r="I6550" t="s">
        <v>33</v>
      </c>
      <c r="J6550" t="s">
        <v>33</v>
      </c>
      <c r="K6550">
        <v>2.1812480000000001</v>
      </c>
      <c r="L6550">
        <v>1.2800210000000001</v>
      </c>
      <c r="M6550">
        <v>0.42699999999999999</v>
      </c>
      <c r="N6550">
        <v>6.3940000000000001</v>
      </c>
      <c r="O6550" t="s">
        <v>35</v>
      </c>
      <c r="P6550" t="s">
        <v>11678</v>
      </c>
      <c r="Q6550">
        <v>4.2130000000000001</v>
      </c>
      <c r="R6550">
        <v>1.754</v>
      </c>
      <c r="S6550">
        <v>1908</v>
      </c>
      <c r="T6550">
        <v>1115</v>
      </c>
      <c r="U6550">
        <v>374</v>
      </c>
      <c r="V6550">
        <v>5593</v>
      </c>
      <c r="W6550">
        <v>266</v>
      </c>
      <c r="X6550">
        <v>4</v>
      </c>
      <c r="Y6550">
        <v>0</v>
      </c>
      <c r="Z6550">
        <v>0</v>
      </c>
      <c r="AA6550">
        <v>0</v>
      </c>
      <c r="AB6550">
        <v>1</v>
      </c>
      <c r="AC6550" t="s">
        <v>1164</v>
      </c>
      <c r="AD6550" t="s">
        <v>13091</v>
      </c>
      <c r="AE6550">
        <v>2.0299999999999998</v>
      </c>
    </row>
    <row r="6551" spans="1:31">
      <c r="A6551" t="s">
        <v>13179</v>
      </c>
      <c r="B6551">
        <v>2012</v>
      </c>
      <c r="C6551" t="s">
        <v>13091</v>
      </c>
      <c r="D6551" t="s">
        <v>33</v>
      </c>
      <c r="E6551" t="s">
        <v>33</v>
      </c>
      <c r="F6551" t="s">
        <v>33</v>
      </c>
      <c r="G6551" t="s">
        <v>171</v>
      </c>
      <c r="H6551" t="s">
        <v>46</v>
      </c>
      <c r="I6551" t="s">
        <v>40</v>
      </c>
      <c r="J6551" t="s">
        <v>33</v>
      </c>
      <c r="K6551">
        <v>0.79075399999999996</v>
      </c>
      <c r="L6551">
        <v>0.81273799999999996</v>
      </c>
      <c r="M6551">
        <v>1.7000000000000001E-2</v>
      </c>
      <c r="N6551">
        <v>4.4960000000000004</v>
      </c>
      <c r="O6551" t="s">
        <v>35</v>
      </c>
      <c r="P6551" t="s">
        <v>156</v>
      </c>
      <c r="Q6551">
        <v>3.7050000000000001</v>
      </c>
      <c r="R6551">
        <v>0.77400000000000002</v>
      </c>
      <c r="S6551">
        <v>340</v>
      </c>
      <c r="T6551">
        <v>348</v>
      </c>
      <c r="U6551">
        <v>7</v>
      </c>
      <c r="V6551">
        <v>1931</v>
      </c>
      <c r="W6551">
        <v>160</v>
      </c>
      <c r="X6551">
        <v>1</v>
      </c>
      <c r="Y6551">
        <v>0</v>
      </c>
      <c r="Z6551">
        <v>0</v>
      </c>
      <c r="AA6551">
        <v>0</v>
      </c>
      <c r="AB6551">
        <v>1</v>
      </c>
      <c r="AC6551" t="s">
        <v>76</v>
      </c>
      <c r="AD6551" t="s">
        <v>13091</v>
      </c>
      <c r="AE6551">
        <v>1.34</v>
      </c>
    </row>
    <row r="6552" spans="1:31">
      <c r="A6552" t="s">
        <v>13180</v>
      </c>
      <c r="B6552">
        <v>2012</v>
      </c>
      <c r="C6552" t="s">
        <v>13091</v>
      </c>
      <c r="D6552" t="s">
        <v>33</v>
      </c>
      <c r="E6552" t="s">
        <v>33</v>
      </c>
      <c r="F6552" t="s">
        <v>33</v>
      </c>
      <c r="G6552" t="s">
        <v>171</v>
      </c>
      <c r="H6552" t="s">
        <v>46</v>
      </c>
      <c r="I6552" t="s">
        <v>43</v>
      </c>
      <c r="J6552" t="s">
        <v>33</v>
      </c>
      <c r="K6552">
        <v>3.5235349999999999</v>
      </c>
      <c r="L6552">
        <v>2.387391</v>
      </c>
      <c r="M6552">
        <v>0.47</v>
      </c>
      <c r="N6552">
        <v>11.788</v>
      </c>
      <c r="O6552" t="s">
        <v>35</v>
      </c>
      <c r="P6552" t="s">
        <v>13181</v>
      </c>
      <c r="Q6552">
        <v>8.2650000000000006</v>
      </c>
      <c r="R6552">
        <v>3.0529999999999999</v>
      </c>
      <c r="S6552">
        <v>1568</v>
      </c>
      <c r="T6552">
        <v>1059</v>
      </c>
      <c r="U6552">
        <v>209</v>
      </c>
      <c r="V6552">
        <v>5246</v>
      </c>
      <c r="W6552">
        <v>106</v>
      </c>
      <c r="X6552">
        <v>3</v>
      </c>
      <c r="Y6552">
        <v>0</v>
      </c>
      <c r="Z6552">
        <v>0</v>
      </c>
      <c r="AA6552">
        <v>0</v>
      </c>
      <c r="AB6552">
        <v>1</v>
      </c>
      <c r="AC6552" t="s">
        <v>1190</v>
      </c>
      <c r="AD6552" t="s">
        <v>13091</v>
      </c>
      <c r="AE6552">
        <v>1.76</v>
      </c>
    </row>
    <row r="6553" spans="1:31">
      <c r="A6553" t="s">
        <v>13182</v>
      </c>
      <c r="B6553">
        <v>2012</v>
      </c>
      <c r="C6553" t="s">
        <v>13091</v>
      </c>
      <c r="D6553" t="s">
        <v>33</v>
      </c>
      <c r="E6553" t="s">
        <v>33</v>
      </c>
      <c r="F6553" t="s">
        <v>33</v>
      </c>
      <c r="G6553" t="s">
        <v>171</v>
      </c>
      <c r="H6553" t="s">
        <v>54</v>
      </c>
      <c r="I6553" t="s">
        <v>33</v>
      </c>
      <c r="J6553" t="s">
        <v>33</v>
      </c>
      <c r="K6553">
        <v>1.386225</v>
      </c>
      <c r="L6553">
        <v>0.47145300000000001</v>
      </c>
      <c r="M6553">
        <v>0.62</v>
      </c>
      <c r="N6553">
        <v>2.6579999999999999</v>
      </c>
      <c r="O6553" t="s">
        <v>35</v>
      </c>
      <c r="P6553" t="s">
        <v>11676</v>
      </c>
      <c r="Q6553">
        <v>1.2709999999999999</v>
      </c>
      <c r="R6553">
        <v>0.76600000000000001</v>
      </c>
      <c r="S6553">
        <v>2324</v>
      </c>
      <c r="T6553">
        <v>791</v>
      </c>
      <c r="U6553">
        <v>1040</v>
      </c>
      <c r="V6553">
        <v>4456</v>
      </c>
      <c r="W6553">
        <v>613</v>
      </c>
      <c r="X6553">
        <v>10</v>
      </c>
      <c r="Y6553">
        <v>0</v>
      </c>
      <c r="Z6553">
        <v>0</v>
      </c>
      <c r="AA6553">
        <v>0</v>
      </c>
      <c r="AB6553">
        <v>1</v>
      </c>
      <c r="AC6553" t="s">
        <v>479</v>
      </c>
      <c r="AD6553" t="s">
        <v>13091</v>
      </c>
      <c r="AE6553">
        <v>1</v>
      </c>
    </row>
    <row r="6554" spans="1:31">
      <c r="A6554" t="s">
        <v>13183</v>
      </c>
      <c r="B6554">
        <v>2012</v>
      </c>
      <c r="C6554" t="s">
        <v>13091</v>
      </c>
      <c r="D6554" t="s">
        <v>33</v>
      </c>
      <c r="E6554" t="s">
        <v>33</v>
      </c>
      <c r="F6554" t="s">
        <v>33</v>
      </c>
      <c r="G6554" t="s">
        <v>171</v>
      </c>
      <c r="H6554" t="s">
        <v>54</v>
      </c>
      <c r="I6554" t="s">
        <v>40</v>
      </c>
      <c r="J6554" t="s">
        <v>33</v>
      </c>
      <c r="K6554">
        <v>2.1038760000000001</v>
      </c>
      <c r="L6554">
        <v>0.83190900000000001</v>
      </c>
      <c r="M6554">
        <v>0.79800000000000004</v>
      </c>
      <c r="N6554">
        <v>4.45</v>
      </c>
      <c r="O6554" t="s">
        <v>35</v>
      </c>
      <c r="P6554" t="s">
        <v>2373</v>
      </c>
      <c r="Q6554">
        <v>2.347</v>
      </c>
      <c r="R6554">
        <v>1.306</v>
      </c>
      <c r="S6554">
        <v>1686</v>
      </c>
      <c r="T6554">
        <v>664</v>
      </c>
      <c r="U6554">
        <v>640</v>
      </c>
      <c r="V6554">
        <v>3568</v>
      </c>
      <c r="W6554">
        <v>374</v>
      </c>
      <c r="X6554">
        <v>8</v>
      </c>
      <c r="Y6554">
        <v>0</v>
      </c>
      <c r="Z6554">
        <v>0</v>
      </c>
      <c r="AA6554">
        <v>0</v>
      </c>
      <c r="AB6554">
        <v>1</v>
      </c>
      <c r="AC6554" t="s">
        <v>479</v>
      </c>
      <c r="AD6554" t="s">
        <v>13091</v>
      </c>
      <c r="AE6554">
        <v>1.25</v>
      </c>
    </row>
    <row r="6555" spans="1:31">
      <c r="A6555" t="s">
        <v>13184</v>
      </c>
      <c r="B6555">
        <v>2012</v>
      </c>
      <c r="C6555" t="s">
        <v>13091</v>
      </c>
      <c r="D6555" t="s">
        <v>33</v>
      </c>
      <c r="E6555" t="s">
        <v>33</v>
      </c>
      <c r="F6555" t="s">
        <v>33</v>
      </c>
      <c r="G6555" t="s">
        <v>171</v>
      </c>
      <c r="H6555" t="s">
        <v>54</v>
      </c>
      <c r="I6555" t="s">
        <v>43</v>
      </c>
      <c r="J6555" t="s">
        <v>33</v>
      </c>
      <c r="K6555">
        <v>0.72863999999999995</v>
      </c>
      <c r="L6555">
        <v>0.51400299999999999</v>
      </c>
      <c r="M6555">
        <v>8.8999999999999996E-2</v>
      </c>
      <c r="N6555">
        <v>2.605</v>
      </c>
      <c r="O6555" t="s">
        <v>35</v>
      </c>
      <c r="P6555" t="s">
        <v>403</v>
      </c>
      <c r="Q6555">
        <v>1.8759999999999999</v>
      </c>
      <c r="R6555">
        <v>0.64</v>
      </c>
      <c r="S6555">
        <v>637</v>
      </c>
      <c r="T6555">
        <v>451</v>
      </c>
      <c r="U6555">
        <v>78</v>
      </c>
      <c r="V6555">
        <v>2279</v>
      </c>
      <c r="W6555">
        <v>239</v>
      </c>
      <c r="X6555">
        <v>2</v>
      </c>
      <c r="Y6555">
        <v>0</v>
      </c>
      <c r="Z6555">
        <v>0</v>
      </c>
      <c r="AA6555">
        <v>0</v>
      </c>
      <c r="AB6555">
        <v>1</v>
      </c>
      <c r="AC6555" t="s">
        <v>76</v>
      </c>
      <c r="AD6555" t="s">
        <v>13091</v>
      </c>
      <c r="AE6555">
        <v>0.87</v>
      </c>
    </row>
    <row r="6556" spans="1:31">
      <c r="A6556" t="s">
        <v>13185</v>
      </c>
      <c r="B6556">
        <v>2012</v>
      </c>
      <c r="C6556" t="s">
        <v>13091</v>
      </c>
      <c r="D6556" t="s">
        <v>33</v>
      </c>
      <c r="E6556" t="s">
        <v>33</v>
      </c>
      <c r="F6556" t="s">
        <v>33</v>
      </c>
      <c r="G6556" t="s">
        <v>171</v>
      </c>
      <c r="H6556" t="s">
        <v>62</v>
      </c>
      <c r="I6556" t="s">
        <v>33</v>
      </c>
      <c r="J6556" t="s">
        <v>33</v>
      </c>
      <c r="K6556">
        <v>1.449579</v>
      </c>
      <c r="L6556">
        <v>0.53049000000000002</v>
      </c>
      <c r="M6556">
        <v>0.60099999999999998</v>
      </c>
      <c r="N6556">
        <v>2.9129999999999998</v>
      </c>
      <c r="O6556" t="s">
        <v>35</v>
      </c>
      <c r="P6556" t="s">
        <v>13186</v>
      </c>
      <c r="Q6556">
        <v>1.464</v>
      </c>
      <c r="R6556">
        <v>0.84799999999999998</v>
      </c>
      <c r="S6556">
        <v>3000</v>
      </c>
      <c r="T6556">
        <v>1102</v>
      </c>
      <c r="U6556">
        <v>1244</v>
      </c>
      <c r="V6556">
        <v>6028</v>
      </c>
      <c r="W6556">
        <v>811</v>
      </c>
      <c r="X6556">
        <v>12</v>
      </c>
      <c r="Y6556">
        <v>0</v>
      </c>
      <c r="Z6556">
        <v>0</v>
      </c>
      <c r="AA6556">
        <v>0</v>
      </c>
      <c r="AB6556">
        <v>1</v>
      </c>
      <c r="AC6556" t="s">
        <v>1155</v>
      </c>
      <c r="AD6556" t="s">
        <v>13091</v>
      </c>
      <c r="AE6556">
        <v>1.6</v>
      </c>
    </row>
    <row r="6557" spans="1:31">
      <c r="A6557" t="s">
        <v>13187</v>
      </c>
      <c r="B6557">
        <v>2012</v>
      </c>
      <c r="C6557" t="s">
        <v>13091</v>
      </c>
      <c r="D6557" t="s">
        <v>33</v>
      </c>
      <c r="E6557" t="s">
        <v>33</v>
      </c>
      <c r="F6557" t="s">
        <v>33</v>
      </c>
      <c r="G6557" t="s">
        <v>171</v>
      </c>
      <c r="H6557" t="s">
        <v>62</v>
      </c>
      <c r="I6557" t="s">
        <v>40</v>
      </c>
      <c r="J6557" t="s">
        <v>33</v>
      </c>
      <c r="K6557">
        <v>0.93133299999999997</v>
      </c>
      <c r="L6557">
        <v>0.50876399999999999</v>
      </c>
      <c r="M6557">
        <v>0.214</v>
      </c>
      <c r="N6557">
        <v>2.57</v>
      </c>
      <c r="O6557" t="s">
        <v>35</v>
      </c>
      <c r="P6557" t="s">
        <v>11677</v>
      </c>
      <c r="Q6557">
        <v>1.6379999999999999</v>
      </c>
      <c r="R6557">
        <v>0.71699999999999997</v>
      </c>
      <c r="S6557">
        <v>1008</v>
      </c>
      <c r="T6557">
        <v>556</v>
      </c>
      <c r="U6557">
        <v>232</v>
      </c>
      <c r="V6557">
        <v>2781</v>
      </c>
      <c r="W6557">
        <v>483</v>
      </c>
      <c r="X6557">
        <v>5</v>
      </c>
      <c r="Y6557">
        <v>0</v>
      </c>
      <c r="Z6557">
        <v>0</v>
      </c>
      <c r="AA6557">
        <v>0</v>
      </c>
      <c r="AB6557">
        <v>1</v>
      </c>
      <c r="AC6557" t="s">
        <v>83</v>
      </c>
      <c r="AD6557" t="s">
        <v>13091</v>
      </c>
      <c r="AE6557">
        <v>1.35</v>
      </c>
    </row>
    <row r="6558" spans="1:31">
      <c r="A6558" t="s">
        <v>13188</v>
      </c>
      <c r="B6558">
        <v>2012</v>
      </c>
      <c r="C6558" t="s">
        <v>13091</v>
      </c>
      <c r="D6558" t="s">
        <v>33</v>
      </c>
      <c r="E6558" t="s">
        <v>33</v>
      </c>
      <c r="F6558" t="s">
        <v>33</v>
      </c>
      <c r="G6558" t="s">
        <v>171</v>
      </c>
      <c r="H6558" t="s">
        <v>62</v>
      </c>
      <c r="I6558" t="s">
        <v>43</v>
      </c>
      <c r="J6558" t="s">
        <v>33</v>
      </c>
      <c r="K6558">
        <v>2.0176509999999999</v>
      </c>
      <c r="L6558">
        <v>0.89480800000000005</v>
      </c>
      <c r="M6558">
        <v>0.65800000000000003</v>
      </c>
      <c r="N6558">
        <v>4.6470000000000002</v>
      </c>
      <c r="O6558" t="s">
        <v>35</v>
      </c>
      <c r="P6558" t="s">
        <v>1643</v>
      </c>
      <c r="Q6558">
        <v>2.629</v>
      </c>
      <c r="R6558">
        <v>1.36</v>
      </c>
      <c r="S6558">
        <v>1992</v>
      </c>
      <c r="T6558">
        <v>884</v>
      </c>
      <c r="U6558">
        <v>650</v>
      </c>
      <c r="V6558">
        <v>4587</v>
      </c>
      <c r="W6558">
        <v>328</v>
      </c>
      <c r="X6558">
        <v>7</v>
      </c>
      <c r="Y6558">
        <v>0</v>
      </c>
      <c r="Z6558">
        <v>0</v>
      </c>
      <c r="AA6558">
        <v>0</v>
      </c>
      <c r="AB6558">
        <v>1</v>
      </c>
      <c r="AC6558" t="s">
        <v>523</v>
      </c>
      <c r="AD6558" t="s">
        <v>13091</v>
      </c>
      <c r="AE6558">
        <v>1.32</v>
      </c>
    </row>
    <row r="6559" spans="1:31">
      <c r="A6559" t="s">
        <v>13189</v>
      </c>
      <c r="B6559">
        <v>2012</v>
      </c>
      <c r="C6559" t="s">
        <v>13091</v>
      </c>
      <c r="D6559" t="s">
        <v>33</v>
      </c>
      <c r="E6559" t="s">
        <v>33</v>
      </c>
      <c r="F6559" t="s">
        <v>33</v>
      </c>
      <c r="G6559" t="s">
        <v>171</v>
      </c>
      <c r="H6559" t="s">
        <v>68</v>
      </c>
      <c r="I6559" t="s">
        <v>33</v>
      </c>
      <c r="J6559" t="s">
        <v>33</v>
      </c>
      <c r="K6559">
        <v>0.57105799999999995</v>
      </c>
      <c r="L6559">
        <v>0.22806799999999999</v>
      </c>
      <c r="M6559">
        <v>0.215</v>
      </c>
      <c r="N6559">
        <v>1.2210000000000001</v>
      </c>
      <c r="O6559" t="s">
        <v>35</v>
      </c>
      <c r="P6559" t="s">
        <v>11538</v>
      </c>
      <c r="Q6559">
        <v>0.65</v>
      </c>
      <c r="R6559">
        <v>0.35599999999999998</v>
      </c>
      <c r="S6559">
        <v>1308</v>
      </c>
      <c r="T6559">
        <v>526</v>
      </c>
      <c r="U6559">
        <v>493</v>
      </c>
      <c r="V6559">
        <v>2798</v>
      </c>
      <c r="W6559">
        <v>865</v>
      </c>
      <c r="X6559">
        <v>7</v>
      </c>
      <c r="Y6559">
        <v>0</v>
      </c>
      <c r="Z6559">
        <v>0</v>
      </c>
      <c r="AA6559">
        <v>0</v>
      </c>
      <c r="AB6559">
        <v>1</v>
      </c>
      <c r="AC6559" t="s">
        <v>83</v>
      </c>
      <c r="AD6559" t="s">
        <v>13091</v>
      </c>
      <c r="AE6559">
        <v>0.79</v>
      </c>
    </row>
    <row r="6560" spans="1:31">
      <c r="A6560" t="s">
        <v>13190</v>
      </c>
      <c r="B6560">
        <v>2012</v>
      </c>
      <c r="C6560" t="s">
        <v>13091</v>
      </c>
      <c r="D6560" t="s">
        <v>33</v>
      </c>
      <c r="E6560" t="s">
        <v>33</v>
      </c>
      <c r="F6560" t="s">
        <v>33</v>
      </c>
      <c r="G6560" t="s">
        <v>171</v>
      </c>
      <c r="H6560" t="s">
        <v>68</v>
      </c>
      <c r="I6560" t="s">
        <v>40</v>
      </c>
      <c r="J6560" t="s">
        <v>33</v>
      </c>
      <c r="K6560">
        <v>0.62967799999999996</v>
      </c>
      <c r="L6560">
        <v>0.36973600000000001</v>
      </c>
      <c r="M6560">
        <v>0.125</v>
      </c>
      <c r="N6560">
        <v>1.863</v>
      </c>
      <c r="O6560" t="s">
        <v>35</v>
      </c>
      <c r="P6560" t="s">
        <v>108</v>
      </c>
      <c r="Q6560">
        <v>1.2330000000000001</v>
      </c>
      <c r="R6560">
        <v>0.505</v>
      </c>
      <c r="S6560">
        <v>755</v>
      </c>
      <c r="T6560">
        <v>447</v>
      </c>
      <c r="U6560">
        <v>150</v>
      </c>
      <c r="V6560">
        <v>2235</v>
      </c>
      <c r="W6560">
        <v>487</v>
      </c>
      <c r="X6560">
        <v>3</v>
      </c>
      <c r="Y6560">
        <v>0</v>
      </c>
      <c r="Z6560">
        <v>0</v>
      </c>
      <c r="AA6560">
        <v>0</v>
      </c>
      <c r="AB6560">
        <v>1</v>
      </c>
      <c r="AC6560" t="s">
        <v>76</v>
      </c>
      <c r="AD6560" t="s">
        <v>13091</v>
      </c>
      <c r="AE6560">
        <v>1.06</v>
      </c>
    </row>
    <row r="6561" spans="1:31">
      <c r="A6561" t="s">
        <v>13191</v>
      </c>
      <c r="B6561">
        <v>2012</v>
      </c>
      <c r="C6561" t="s">
        <v>13091</v>
      </c>
      <c r="D6561" t="s">
        <v>33</v>
      </c>
      <c r="E6561" t="s">
        <v>33</v>
      </c>
      <c r="F6561" t="s">
        <v>33</v>
      </c>
      <c r="G6561" t="s">
        <v>171</v>
      </c>
      <c r="H6561" t="s">
        <v>68</v>
      </c>
      <c r="I6561" t="s">
        <v>43</v>
      </c>
      <c r="J6561" t="s">
        <v>33</v>
      </c>
      <c r="K6561">
        <v>0.506664</v>
      </c>
      <c r="L6561">
        <v>0.27211299999999999</v>
      </c>
      <c r="M6561">
        <v>0.121</v>
      </c>
      <c r="N6561">
        <v>1.3779999999999999</v>
      </c>
      <c r="O6561" t="s">
        <v>35</v>
      </c>
      <c r="P6561" t="s">
        <v>2247</v>
      </c>
      <c r="Q6561">
        <v>0.872</v>
      </c>
      <c r="R6561">
        <v>0.38600000000000001</v>
      </c>
      <c r="S6561">
        <v>553</v>
      </c>
      <c r="T6561">
        <v>296</v>
      </c>
      <c r="U6561">
        <v>132</v>
      </c>
      <c r="V6561">
        <v>1505</v>
      </c>
      <c r="W6561">
        <v>378</v>
      </c>
      <c r="X6561">
        <v>4</v>
      </c>
      <c r="Y6561">
        <v>0</v>
      </c>
      <c r="Z6561">
        <v>0</v>
      </c>
      <c r="AA6561">
        <v>0</v>
      </c>
      <c r="AB6561">
        <v>1</v>
      </c>
      <c r="AC6561" t="s">
        <v>76</v>
      </c>
      <c r="AD6561" t="s">
        <v>13091</v>
      </c>
      <c r="AE6561">
        <v>0.55000000000000004</v>
      </c>
    </row>
    <row r="6562" spans="1:31">
      <c r="A6562" t="s">
        <v>13192</v>
      </c>
      <c r="B6562">
        <v>2012</v>
      </c>
      <c r="C6562" t="s">
        <v>13091</v>
      </c>
      <c r="D6562" t="s">
        <v>33</v>
      </c>
      <c r="E6562" t="s">
        <v>33</v>
      </c>
      <c r="F6562" t="s">
        <v>33</v>
      </c>
      <c r="G6562" t="s">
        <v>171</v>
      </c>
      <c r="H6562" t="s">
        <v>74</v>
      </c>
      <c r="I6562" t="s">
        <v>33</v>
      </c>
      <c r="J6562" t="s">
        <v>33</v>
      </c>
      <c r="K6562">
        <v>0.67800400000000005</v>
      </c>
      <c r="L6562">
        <v>0.40218900000000002</v>
      </c>
      <c r="M6562">
        <v>0.13100000000000001</v>
      </c>
      <c r="N6562">
        <v>2.0259999999999998</v>
      </c>
      <c r="O6562" t="s">
        <v>35</v>
      </c>
      <c r="P6562" t="s">
        <v>11675</v>
      </c>
      <c r="Q6562">
        <v>1.3480000000000001</v>
      </c>
      <c r="R6562">
        <v>0.54700000000000004</v>
      </c>
      <c r="S6562">
        <v>1444</v>
      </c>
      <c r="T6562">
        <v>857</v>
      </c>
      <c r="U6562">
        <v>279</v>
      </c>
      <c r="V6562">
        <v>4315</v>
      </c>
      <c r="W6562">
        <v>806</v>
      </c>
      <c r="X6562">
        <v>5</v>
      </c>
      <c r="Y6562">
        <v>0</v>
      </c>
      <c r="Z6562">
        <v>0</v>
      </c>
      <c r="AA6562">
        <v>0</v>
      </c>
      <c r="AB6562">
        <v>1</v>
      </c>
      <c r="AC6562" t="s">
        <v>48</v>
      </c>
      <c r="AD6562" t="s">
        <v>13091</v>
      </c>
      <c r="AE6562">
        <v>1.93</v>
      </c>
    </row>
    <row r="6563" spans="1:31">
      <c r="A6563" t="s">
        <v>13193</v>
      </c>
      <c r="B6563">
        <v>2012</v>
      </c>
      <c r="C6563" t="s">
        <v>13091</v>
      </c>
      <c r="D6563" t="s">
        <v>33</v>
      </c>
      <c r="E6563" t="s">
        <v>33</v>
      </c>
      <c r="F6563" t="s">
        <v>33</v>
      </c>
      <c r="G6563" t="s">
        <v>171</v>
      </c>
      <c r="H6563" t="s">
        <v>74</v>
      </c>
      <c r="I6563" t="s">
        <v>40</v>
      </c>
      <c r="J6563" t="s">
        <v>33</v>
      </c>
      <c r="K6563">
        <v>0.45691599999999999</v>
      </c>
      <c r="L6563">
        <v>0.264789</v>
      </c>
      <c r="M6563">
        <v>9.2999999999999999E-2</v>
      </c>
      <c r="N6563">
        <v>1.3360000000000001</v>
      </c>
      <c r="O6563" t="s">
        <v>35</v>
      </c>
      <c r="P6563" t="s">
        <v>166</v>
      </c>
      <c r="Q6563">
        <v>0.879</v>
      </c>
      <c r="R6563">
        <v>0.36399999999999999</v>
      </c>
      <c r="S6563">
        <v>430</v>
      </c>
      <c r="T6563">
        <v>248</v>
      </c>
      <c r="U6563">
        <v>88</v>
      </c>
      <c r="V6563">
        <v>1256</v>
      </c>
      <c r="W6563">
        <v>438</v>
      </c>
      <c r="X6563">
        <v>3</v>
      </c>
      <c r="Y6563">
        <v>0</v>
      </c>
      <c r="Z6563">
        <v>0</v>
      </c>
      <c r="AA6563">
        <v>0</v>
      </c>
      <c r="AB6563">
        <v>1</v>
      </c>
      <c r="AC6563" t="s">
        <v>56</v>
      </c>
      <c r="AD6563" t="s">
        <v>13091</v>
      </c>
      <c r="AE6563">
        <v>0.67</v>
      </c>
    </row>
    <row r="6564" spans="1:31">
      <c r="A6564" t="s">
        <v>13194</v>
      </c>
      <c r="B6564">
        <v>2012</v>
      </c>
      <c r="C6564" t="s">
        <v>13091</v>
      </c>
      <c r="D6564" t="s">
        <v>33</v>
      </c>
      <c r="E6564" t="s">
        <v>33</v>
      </c>
      <c r="F6564" t="s">
        <v>33</v>
      </c>
      <c r="G6564" t="s">
        <v>171</v>
      </c>
      <c r="H6564" t="s">
        <v>74</v>
      </c>
      <c r="I6564" t="s">
        <v>43</v>
      </c>
      <c r="J6564" t="s">
        <v>33</v>
      </c>
      <c r="K6564">
        <v>0.85280800000000001</v>
      </c>
      <c r="L6564">
        <v>0.69137199999999999</v>
      </c>
      <c r="M6564">
        <v>6.2E-2</v>
      </c>
      <c r="N6564">
        <v>3.5790000000000002</v>
      </c>
      <c r="O6564" t="s">
        <v>35</v>
      </c>
      <c r="P6564" t="s">
        <v>105</v>
      </c>
      <c r="Q6564">
        <v>2.726</v>
      </c>
      <c r="R6564">
        <v>0.79</v>
      </c>
      <c r="S6564">
        <v>1014</v>
      </c>
      <c r="T6564">
        <v>822</v>
      </c>
      <c r="U6564">
        <v>74</v>
      </c>
      <c r="V6564">
        <v>4256</v>
      </c>
      <c r="W6564">
        <v>368</v>
      </c>
      <c r="X6564">
        <v>2</v>
      </c>
      <c r="Y6564">
        <v>0</v>
      </c>
      <c r="Z6564">
        <v>0</v>
      </c>
      <c r="AA6564">
        <v>0</v>
      </c>
      <c r="AB6564">
        <v>1</v>
      </c>
      <c r="AC6564" t="s">
        <v>48</v>
      </c>
      <c r="AD6564" t="s">
        <v>13091</v>
      </c>
      <c r="AE6564">
        <v>2.0699999999999998</v>
      </c>
    </row>
    <row r="6565" spans="1:31">
      <c r="A6565" t="s">
        <v>13195</v>
      </c>
      <c r="B6565">
        <v>2012</v>
      </c>
      <c r="C6565" t="s">
        <v>13091</v>
      </c>
      <c r="D6565" t="s">
        <v>33</v>
      </c>
      <c r="E6565" t="s">
        <v>33</v>
      </c>
      <c r="F6565" t="s">
        <v>33</v>
      </c>
      <c r="G6565" t="s">
        <v>171</v>
      </c>
      <c r="H6565" t="s">
        <v>81</v>
      </c>
      <c r="I6565" t="s">
        <v>33</v>
      </c>
      <c r="J6565" t="s">
        <v>33</v>
      </c>
      <c r="K6565">
        <v>0.79303999999999997</v>
      </c>
      <c r="L6565">
        <v>0.52732199999999996</v>
      </c>
      <c r="M6565">
        <v>0.114</v>
      </c>
      <c r="N6565">
        <v>2.6619999999999999</v>
      </c>
      <c r="O6565" t="s">
        <v>35</v>
      </c>
      <c r="P6565" t="s">
        <v>407</v>
      </c>
      <c r="Q6565">
        <v>1.869</v>
      </c>
      <c r="R6565">
        <v>0.67900000000000005</v>
      </c>
      <c r="S6565">
        <v>1224</v>
      </c>
      <c r="T6565">
        <v>821</v>
      </c>
      <c r="U6565">
        <v>177</v>
      </c>
      <c r="V6565">
        <v>4107</v>
      </c>
      <c r="W6565">
        <v>723</v>
      </c>
      <c r="X6565">
        <v>3</v>
      </c>
      <c r="Y6565">
        <v>0</v>
      </c>
      <c r="Z6565">
        <v>0</v>
      </c>
      <c r="AA6565">
        <v>0</v>
      </c>
      <c r="AB6565">
        <v>1</v>
      </c>
      <c r="AC6565" t="s">
        <v>48</v>
      </c>
      <c r="AD6565" t="s">
        <v>13091</v>
      </c>
      <c r="AE6565">
        <v>2.5499999999999998</v>
      </c>
    </row>
    <row r="6566" spans="1:31">
      <c r="A6566" t="s">
        <v>13196</v>
      </c>
      <c r="B6566">
        <v>2012</v>
      </c>
      <c r="C6566" t="s">
        <v>13091</v>
      </c>
      <c r="D6566" t="s">
        <v>33</v>
      </c>
      <c r="E6566" t="s">
        <v>33</v>
      </c>
      <c r="F6566" t="s">
        <v>33</v>
      </c>
      <c r="G6566" t="s">
        <v>171</v>
      </c>
      <c r="H6566" t="s">
        <v>81</v>
      </c>
      <c r="I6566" t="s">
        <v>40</v>
      </c>
      <c r="J6566" t="s">
        <v>33</v>
      </c>
      <c r="K6566">
        <v>0.92954700000000001</v>
      </c>
      <c r="L6566">
        <v>0.86267499999999997</v>
      </c>
      <c r="M6566">
        <v>3.5999999999999997E-2</v>
      </c>
      <c r="N6566">
        <v>4.6150000000000002</v>
      </c>
      <c r="O6566" t="s">
        <v>35</v>
      </c>
      <c r="P6566" t="s">
        <v>2242</v>
      </c>
      <c r="Q6566">
        <v>3.6850000000000001</v>
      </c>
      <c r="R6566">
        <v>0.89400000000000002</v>
      </c>
      <c r="S6566">
        <v>632</v>
      </c>
      <c r="T6566">
        <v>588</v>
      </c>
      <c r="U6566">
        <v>24</v>
      </c>
      <c r="V6566">
        <v>3140</v>
      </c>
      <c r="W6566">
        <v>348</v>
      </c>
      <c r="X6566">
        <v>2</v>
      </c>
      <c r="Y6566">
        <v>0</v>
      </c>
      <c r="Z6566">
        <v>0</v>
      </c>
      <c r="AA6566">
        <v>0</v>
      </c>
      <c r="AB6566">
        <v>1</v>
      </c>
      <c r="AC6566" t="s">
        <v>83</v>
      </c>
      <c r="AD6566" t="s">
        <v>13091</v>
      </c>
      <c r="AE6566">
        <v>2.8</v>
      </c>
    </row>
    <row r="6567" spans="1:31">
      <c r="A6567" t="s">
        <v>13197</v>
      </c>
      <c r="B6567">
        <v>2012</v>
      </c>
      <c r="C6567" t="s">
        <v>13091</v>
      </c>
      <c r="D6567" t="s">
        <v>33</v>
      </c>
      <c r="E6567" t="s">
        <v>33</v>
      </c>
      <c r="F6567" t="s">
        <v>33</v>
      </c>
      <c r="G6567" t="s">
        <v>171</v>
      </c>
      <c r="H6567" t="s">
        <v>81</v>
      </c>
      <c r="I6567" t="s">
        <v>43</v>
      </c>
      <c r="J6567" t="s">
        <v>33</v>
      </c>
      <c r="K6567">
        <v>0.68535599999999997</v>
      </c>
      <c r="L6567">
        <v>0.69679800000000003</v>
      </c>
      <c r="M6567">
        <v>1.4999999999999999E-2</v>
      </c>
      <c r="N6567">
        <v>3.8559999999999999</v>
      </c>
      <c r="O6567" t="s">
        <v>35</v>
      </c>
      <c r="P6567" t="s">
        <v>248</v>
      </c>
      <c r="Q6567">
        <v>3.17</v>
      </c>
      <c r="R6567">
        <v>0.67</v>
      </c>
      <c r="S6567">
        <v>591</v>
      </c>
      <c r="T6567">
        <v>603</v>
      </c>
      <c r="U6567">
        <v>13</v>
      </c>
      <c r="V6567">
        <v>3325</v>
      </c>
      <c r="W6567">
        <v>375</v>
      </c>
      <c r="X6567">
        <v>1</v>
      </c>
      <c r="Y6567">
        <v>0</v>
      </c>
      <c r="Z6567">
        <v>0</v>
      </c>
      <c r="AA6567">
        <v>0</v>
      </c>
      <c r="AB6567">
        <v>1</v>
      </c>
      <c r="AC6567" t="s">
        <v>83</v>
      </c>
      <c r="AD6567" t="s">
        <v>13091</v>
      </c>
      <c r="AE6567">
        <v>2.67</v>
      </c>
    </row>
    <row r="6568" spans="1:31">
      <c r="A6568" t="s">
        <v>13198</v>
      </c>
      <c r="B6568">
        <v>2012</v>
      </c>
      <c r="C6568" t="s">
        <v>13091</v>
      </c>
      <c r="D6568" t="s">
        <v>33</v>
      </c>
      <c r="E6568" t="s">
        <v>33</v>
      </c>
      <c r="F6568" t="s">
        <v>33</v>
      </c>
      <c r="G6568" t="s">
        <v>171</v>
      </c>
      <c r="H6568" t="s">
        <v>89</v>
      </c>
      <c r="I6568" t="s">
        <v>33</v>
      </c>
      <c r="J6568" t="s">
        <v>33</v>
      </c>
      <c r="K6568">
        <v>6.7990999999999996E-2</v>
      </c>
      <c r="L6568">
        <v>7.0050000000000001E-2</v>
      </c>
      <c r="M6568">
        <v>1E-3</v>
      </c>
      <c r="N6568">
        <v>0.39400000000000002</v>
      </c>
      <c r="O6568" t="s">
        <v>35</v>
      </c>
      <c r="P6568" t="s">
        <v>210</v>
      </c>
      <c r="Q6568">
        <v>0.32600000000000001</v>
      </c>
      <c r="R6568">
        <v>6.7000000000000004E-2</v>
      </c>
      <c r="S6568">
        <v>76</v>
      </c>
      <c r="T6568">
        <v>79</v>
      </c>
      <c r="U6568">
        <v>2</v>
      </c>
      <c r="V6568">
        <v>443</v>
      </c>
      <c r="W6568">
        <v>585</v>
      </c>
      <c r="X6568">
        <v>1</v>
      </c>
      <c r="Y6568">
        <v>0</v>
      </c>
      <c r="Z6568">
        <v>0</v>
      </c>
      <c r="AA6568">
        <v>0</v>
      </c>
      <c r="AB6568">
        <v>1</v>
      </c>
      <c r="AC6568" t="s">
        <v>144</v>
      </c>
      <c r="AD6568" t="s">
        <v>13091</v>
      </c>
      <c r="AE6568">
        <v>0.42</v>
      </c>
    </row>
    <row r="6569" spans="1:31">
      <c r="A6569" t="s">
        <v>13199</v>
      </c>
      <c r="B6569">
        <v>2012</v>
      </c>
      <c r="C6569" t="s">
        <v>13091</v>
      </c>
      <c r="D6569" t="s">
        <v>33</v>
      </c>
      <c r="E6569" t="s">
        <v>33</v>
      </c>
      <c r="F6569" t="s">
        <v>33</v>
      </c>
      <c r="G6569" t="s">
        <v>171</v>
      </c>
      <c r="H6569" t="s">
        <v>89</v>
      </c>
      <c r="I6569" t="s">
        <v>40</v>
      </c>
      <c r="J6569" t="s">
        <v>33</v>
      </c>
      <c r="K6569">
        <v>0</v>
      </c>
      <c r="L6569">
        <v>0</v>
      </c>
      <c r="M6569">
        <v>0</v>
      </c>
      <c r="N6569">
        <v>1.4419999999999999</v>
      </c>
      <c r="O6569" t="s">
        <v>35</v>
      </c>
      <c r="P6569" t="s">
        <v>457</v>
      </c>
      <c r="Q6569">
        <v>1.4419999999999999</v>
      </c>
      <c r="R6569">
        <v>0</v>
      </c>
      <c r="S6569">
        <v>0</v>
      </c>
      <c r="T6569">
        <v>0</v>
      </c>
      <c r="U6569" t="s">
        <v>37</v>
      </c>
      <c r="V6569" t="s">
        <v>37</v>
      </c>
      <c r="W6569">
        <v>254</v>
      </c>
      <c r="X6569">
        <v>0</v>
      </c>
      <c r="Y6569">
        <v>0</v>
      </c>
      <c r="Z6569">
        <v>0</v>
      </c>
      <c r="AA6569">
        <v>0</v>
      </c>
      <c r="AB6569">
        <v>1</v>
      </c>
      <c r="AC6569" t="s">
        <v>38</v>
      </c>
      <c r="AD6569" t="s">
        <v>13091</v>
      </c>
      <c r="AE6569">
        <v>1</v>
      </c>
    </row>
    <row r="6570" spans="1:31">
      <c r="A6570" t="s">
        <v>13200</v>
      </c>
      <c r="B6570">
        <v>2012</v>
      </c>
      <c r="C6570" t="s">
        <v>13091</v>
      </c>
      <c r="D6570" t="s">
        <v>33</v>
      </c>
      <c r="E6570" t="s">
        <v>33</v>
      </c>
      <c r="F6570" t="s">
        <v>33</v>
      </c>
      <c r="G6570" t="s">
        <v>171</v>
      </c>
      <c r="H6570" t="s">
        <v>89</v>
      </c>
      <c r="I6570" t="s">
        <v>43</v>
      </c>
      <c r="J6570" t="s">
        <v>33</v>
      </c>
      <c r="K6570">
        <v>0.115588</v>
      </c>
      <c r="L6570">
        <v>0.11908299999999999</v>
      </c>
      <c r="M6570">
        <v>2E-3</v>
      </c>
      <c r="N6570">
        <v>0.66800000000000004</v>
      </c>
      <c r="O6570" t="s">
        <v>35</v>
      </c>
      <c r="P6570" t="s">
        <v>232</v>
      </c>
      <c r="Q6570">
        <v>0.55300000000000005</v>
      </c>
      <c r="R6570">
        <v>0.113</v>
      </c>
      <c r="S6570">
        <v>76</v>
      </c>
      <c r="T6570">
        <v>79</v>
      </c>
      <c r="U6570">
        <v>2</v>
      </c>
      <c r="V6570">
        <v>442</v>
      </c>
      <c r="W6570">
        <v>331</v>
      </c>
      <c r="X6570">
        <v>1</v>
      </c>
      <c r="Y6570">
        <v>0</v>
      </c>
      <c r="Z6570">
        <v>0</v>
      </c>
      <c r="AA6570">
        <v>0</v>
      </c>
      <c r="AB6570">
        <v>1</v>
      </c>
      <c r="AC6570" t="s">
        <v>144</v>
      </c>
      <c r="AD6570" t="s">
        <v>13091</v>
      </c>
      <c r="AE6570">
        <v>0.41</v>
      </c>
    </row>
    <row r="6571" spans="1:31">
      <c r="A6571" t="s">
        <v>13201</v>
      </c>
      <c r="B6571">
        <v>2012</v>
      </c>
      <c r="C6571" t="s">
        <v>13091</v>
      </c>
      <c r="D6571" t="s">
        <v>33</v>
      </c>
      <c r="E6571" t="s">
        <v>33</v>
      </c>
      <c r="F6571" t="s">
        <v>33</v>
      </c>
      <c r="G6571" t="s">
        <v>171</v>
      </c>
      <c r="H6571" t="s">
        <v>33</v>
      </c>
      <c r="I6571" t="s">
        <v>33</v>
      </c>
      <c r="J6571" t="s">
        <v>33</v>
      </c>
      <c r="K6571">
        <v>0.939747</v>
      </c>
      <c r="L6571">
        <v>0.202847</v>
      </c>
      <c r="M6571">
        <v>0.58499999999999996</v>
      </c>
      <c r="N6571">
        <v>1.429</v>
      </c>
      <c r="O6571" t="s">
        <v>35</v>
      </c>
      <c r="P6571" t="s">
        <v>13202</v>
      </c>
      <c r="Q6571">
        <v>0.48899999999999999</v>
      </c>
      <c r="R6571">
        <v>0.35499999999999998</v>
      </c>
      <c r="S6571">
        <v>11283</v>
      </c>
      <c r="T6571">
        <v>2461</v>
      </c>
      <c r="U6571">
        <v>7019</v>
      </c>
      <c r="V6571">
        <v>17161</v>
      </c>
      <c r="W6571">
        <v>4739</v>
      </c>
      <c r="X6571">
        <v>42</v>
      </c>
      <c r="Y6571">
        <v>0</v>
      </c>
      <c r="Z6571">
        <v>0</v>
      </c>
      <c r="AA6571">
        <v>0</v>
      </c>
      <c r="AB6571">
        <v>1</v>
      </c>
      <c r="AC6571" t="s">
        <v>2263</v>
      </c>
      <c r="AD6571" t="s">
        <v>13091</v>
      </c>
      <c r="AE6571">
        <v>2.09</v>
      </c>
    </row>
    <row r="6572" spans="1:31">
      <c r="A6572" t="s">
        <v>13203</v>
      </c>
      <c r="B6572">
        <v>2012</v>
      </c>
      <c r="C6572" t="s">
        <v>13091</v>
      </c>
      <c r="D6572" t="s">
        <v>33</v>
      </c>
      <c r="E6572" t="s">
        <v>33</v>
      </c>
      <c r="F6572" t="s">
        <v>33</v>
      </c>
      <c r="G6572" t="s">
        <v>171</v>
      </c>
      <c r="H6572" t="s">
        <v>33</v>
      </c>
      <c r="I6572" t="s">
        <v>40</v>
      </c>
      <c r="J6572" t="s">
        <v>33</v>
      </c>
      <c r="K6572">
        <v>0.85305299999999995</v>
      </c>
      <c r="L6572">
        <v>0.22892699999999999</v>
      </c>
      <c r="M6572">
        <v>0.46400000000000002</v>
      </c>
      <c r="N6572">
        <v>1.4330000000000001</v>
      </c>
      <c r="O6572" t="s">
        <v>35</v>
      </c>
      <c r="P6572" t="s">
        <v>13204</v>
      </c>
      <c r="Q6572">
        <v>0.57999999999999996</v>
      </c>
      <c r="R6572">
        <v>0.38900000000000001</v>
      </c>
      <c r="S6572">
        <v>4851</v>
      </c>
      <c r="T6572">
        <v>1314</v>
      </c>
      <c r="U6572">
        <v>2641</v>
      </c>
      <c r="V6572">
        <v>8150</v>
      </c>
      <c r="W6572">
        <v>2572</v>
      </c>
      <c r="X6572">
        <v>22</v>
      </c>
      <c r="Y6572">
        <v>0</v>
      </c>
      <c r="Z6572">
        <v>0</v>
      </c>
      <c r="AA6572">
        <v>0</v>
      </c>
      <c r="AB6572">
        <v>1</v>
      </c>
      <c r="AC6572" t="s">
        <v>495</v>
      </c>
      <c r="AD6572" t="s">
        <v>13091</v>
      </c>
      <c r="AE6572">
        <v>1.59</v>
      </c>
    </row>
    <row r="6573" spans="1:31">
      <c r="A6573" t="s">
        <v>13205</v>
      </c>
      <c r="B6573">
        <v>2012</v>
      </c>
      <c r="C6573" t="s">
        <v>13091</v>
      </c>
      <c r="D6573" t="s">
        <v>33</v>
      </c>
      <c r="E6573" t="s">
        <v>33</v>
      </c>
      <c r="F6573" t="s">
        <v>33</v>
      </c>
      <c r="G6573" t="s">
        <v>171</v>
      </c>
      <c r="H6573" t="s">
        <v>33</v>
      </c>
      <c r="I6573" t="s">
        <v>43</v>
      </c>
      <c r="J6573" t="s">
        <v>33</v>
      </c>
      <c r="K6573">
        <v>1.0177590000000001</v>
      </c>
      <c r="L6573">
        <v>0.28645799999999999</v>
      </c>
      <c r="M6573">
        <v>0.53500000000000003</v>
      </c>
      <c r="N6573">
        <v>1.752</v>
      </c>
      <c r="O6573" t="s">
        <v>35</v>
      </c>
      <c r="P6573" t="s">
        <v>13206</v>
      </c>
      <c r="Q6573">
        <v>0.73399999999999999</v>
      </c>
      <c r="R6573">
        <v>0.48299999999999998</v>
      </c>
      <c r="S6573">
        <v>6432</v>
      </c>
      <c r="T6573">
        <v>1824</v>
      </c>
      <c r="U6573">
        <v>3382</v>
      </c>
      <c r="V6573">
        <v>11072</v>
      </c>
      <c r="W6573">
        <v>2167</v>
      </c>
      <c r="X6573">
        <v>20</v>
      </c>
      <c r="Y6573">
        <v>0</v>
      </c>
      <c r="Z6573">
        <v>0</v>
      </c>
      <c r="AA6573">
        <v>0</v>
      </c>
      <c r="AB6573">
        <v>1</v>
      </c>
      <c r="AC6573" t="s">
        <v>572</v>
      </c>
      <c r="AD6573" t="s">
        <v>13091</v>
      </c>
      <c r="AE6573">
        <v>1.76</v>
      </c>
    </row>
    <row r="6574" spans="1:31">
      <c r="A6574" t="s">
        <v>13207</v>
      </c>
      <c r="B6574">
        <v>2012</v>
      </c>
      <c r="C6574" t="s">
        <v>13091</v>
      </c>
      <c r="D6574" t="s">
        <v>33</v>
      </c>
      <c r="E6574" t="s">
        <v>33</v>
      </c>
      <c r="F6574" t="s">
        <v>214</v>
      </c>
      <c r="G6574" t="s">
        <v>33</v>
      </c>
      <c r="H6574" t="s">
        <v>54</v>
      </c>
      <c r="I6574" t="s">
        <v>33</v>
      </c>
      <c r="J6574" t="s">
        <v>33</v>
      </c>
      <c r="K6574">
        <v>1.5485549999999999</v>
      </c>
      <c r="L6574">
        <v>1.082263</v>
      </c>
      <c r="M6574">
        <v>0.19600000000000001</v>
      </c>
      <c r="N6574">
        <v>5.4080000000000004</v>
      </c>
      <c r="O6574" t="s">
        <v>35</v>
      </c>
      <c r="P6574" t="s">
        <v>6633</v>
      </c>
      <c r="Q6574">
        <v>3.86</v>
      </c>
      <c r="R6574">
        <v>1.353</v>
      </c>
      <c r="S6574">
        <v>400</v>
      </c>
      <c r="T6574">
        <v>280</v>
      </c>
      <c r="U6574">
        <v>51</v>
      </c>
      <c r="V6574">
        <v>1397</v>
      </c>
      <c r="W6574">
        <v>59</v>
      </c>
      <c r="X6574">
        <v>2</v>
      </c>
      <c r="Y6574">
        <v>0</v>
      </c>
      <c r="Z6574">
        <v>0</v>
      </c>
      <c r="AA6574">
        <v>0</v>
      </c>
      <c r="AB6574">
        <v>1</v>
      </c>
      <c r="AC6574" t="s">
        <v>56</v>
      </c>
      <c r="AD6574" t="s">
        <v>13091</v>
      </c>
      <c r="AE6574">
        <v>0.45</v>
      </c>
    </row>
    <row r="6575" spans="1:31">
      <c r="A6575" t="s">
        <v>13208</v>
      </c>
      <c r="B6575">
        <v>2012</v>
      </c>
      <c r="C6575" t="s">
        <v>13091</v>
      </c>
      <c r="D6575" t="s">
        <v>33</v>
      </c>
      <c r="E6575" t="s">
        <v>33</v>
      </c>
      <c r="F6575" t="s">
        <v>214</v>
      </c>
      <c r="G6575" t="s">
        <v>33</v>
      </c>
      <c r="H6575" t="s">
        <v>54</v>
      </c>
      <c r="I6575" t="s">
        <v>43</v>
      </c>
      <c r="J6575" t="s">
        <v>33</v>
      </c>
      <c r="K6575">
        <v>0</v>
      </c>
      <c r="L6575">
        <v>0</v>
      </c>
      <c r="M6575">
        <v>0</v>
      </c>
      <c r="N6575">
        <v>9.0250000000000004</v>
      </c>
      <c r="O6575" t="s">
        <v>35</v>
      </c>
      <c r="P6575" t="s">
        <v>345</v>
      </c>
      <c r="Q6575">
        <v>9.0250000000000004</v>
      </c>
      <c r="R6575">
        <v>0</v>
      </c>
      <c r="S6575">
        <v>0</v>
      </c>
      <c r="T6575">
        <v>0</v>
      </c>
      <c r="U6575" t="s">
        <v>37</v>
      </c>
      <c r="V6575" t="s">
        <v>37</v>
      </c>
      <c r="W6575">
        <v>39</v>
      </c>
      <c r="X6575">
        <v>0</v>
      </c>
      <c r="Y6575">
        <v>0</v>
      </c>
      <c r="Z6575">
        <v>0</v>
      </c>
      <c r="AA6575">
        <v>0</v>
      </c>
      <c r="AB6575">
        <v>1</v>
      </c>
      <c r="AC6575" t="s">
        <v>38</v>
      </c>
      <c r="AD6575" t="s">
        <v>13091</v>
      </c>
      <c r="AE6575">
        <v>1</v>
      </c>
    </row>
    <row r="6576" spans="1:31">
      <c r="A6576" t="s">
        <v>13209</v>
      </c>
      <c r="B6576">
        <v>2012</v>
      </c>
      <c r="C6576" t="s">
        <v>13091</v>
      </c>
      <c r="D6576" t="s">
        <v>33</v>
      </c>
      <c r="E6576" t="s">
        <v>33</v>
      </c>
      <c r="F6576" t="s">
        <v>214</v>
      </c>
      <c r="G6576" t="s">
        <v>33</v>
      </c>
      <c r="H6576" t="s">
        <v>62</v>
      </c>
      <c r="I6576" t="s">
        <v>33</v>
      </c>
      <c r="J6576" t="s">
        <v>33</v>
      </c>
      <c r="K6576">
        <v>0</v>
      </c>
      <c r="L6576">
        <v>0</v>
      </c>
      <c r="M6576">
        <v>0</v>
      </c>
      <c r="N6576">
        <v>9.2509999999999994</v>
      </c>
      <c r="O6576" t="s">
        <v>35</v>
      </c>
      <c r="P6576" t="s">
        <v>6659</v>
      </c>
      <c r="Q6576">
        <v>9.2509999999999994</v>
      </c>
      <c r="R6576">
        <v>0</v>
      </c>
      <c r="S6576">
        <v>0</v>
      </c>
      <c r="T6576">
        <v>0</v>
      </c>
      <c r="U6576" t="s">
        <v>37</v>
      </c>
      <c r="V6576" t="s">
        <v>37</v>
      </c>
      <c r="W6576">
        <v>38</v>
      </c>
      <c r="X6576">
        <v>0</v>
      </c>
      <c r="Y6576">
        <v>0</v>
      </c>
      <c r="Z6576">
        <v>0</v>
      </c>
      <c r="AA6576">
        <v>0</v>
      </c>
      <c r="AB6576">
        <v>1</v>
      </c>
      <c r="AC6576" t="s">
        <v>38</v>
      </c>
      <c r="AD6576" t="s">
        <v>13091</v>
      </c>
      <c r="AE6576">
        <v>1</v>
      </c>
    </row>
    <row r="6577" spans="1:31">
      <c r="A6577" t="s">
        <v>13210</v>
      </c>
      <c r="B6577">
        <v>2012</v>
      </c>
      <c r="C6577" t="s">
        <v>13091</v>
      </c>
      <c r="D6577" t="s">
        <v>33</v>
      </c>
      <c r="E6577" t="s">
        <v>33</v>
      </c>
      <c r="F6577" t="s">
        <v>214</v>
      </c>
      <c r="G6577" t="s">
        <v>33</v>
      </c>
      <c r="H6577" t="s">
        <v>62</v>
      </c>
      <c r="I6577" t="s">
        <v>43</v>
      </c>
      <c r="J6577" t="s">
        <v>33</v>
      </c>
      <c r="K6577">
        <v>0</v>
      </c>
      <c r="L6577">
        <v>0</v>
      </c>
      <c r="M6577">
        <v>0</v>
      </c>
      <c r="N6577">
        <v>11.57</v>
      </c>
      <c r="O6577" t="s">
        <v>35</v>
      </c>
      <c r="P6577" t="s">
        <v>136</v>
      </c>
      <c r="Q6577">
        <v>11.57</v>
      </c>
      <c r="R6577">
        <v>0</v>
      </c>
      <c r="S6577">
        <v>0</v>
      </c>
      <c r="T6577">
        <v>0</v>
      </c>
      <c r="U6577" t="s">
        <v>37</v>
      </c>
      <c r="V6577" t="s">
        <v>37</v>
      </c>
      <c r="W6577">
        <v>30</v>
      </c>
      <c r="X6577">
        <v>0</v>
      </c>
      <c r="Y6577">
        <v>0</v>
      </c>
      <c r="Z6577">
        <v>0</v>
      </c>
      <c r="AA6577">
        <v>0</v>
      </c>
      <c r="AB6577">
        <v>1</v>
      </c>
      <c r="AC6577" t="s">
        <v>38</v>
      </c>
      <c r="AD6577" t="s">
        <v>13091</v>
      </c>
      <c r="AE6577">
        <v>1</v>
      </c>
    </row>
    <row r="6578" spans="1:31">
      <c r="A6578" t="s">
        <v>13211</v>
      </c>
      <c r="B6578">
        <v>2012</v>
      </c>
      <c r="C6578" t="s">
        <v>13091</v>
      </c>
      <c r="D6578" t="s">
        <v>33</v>
      </c>
      <c r="E6578" t="s">
        <v>33</v>
      </c>
      <c r="F6578" t="s">
        <v>214</v>
      </c>
      <c r="G6578" t="s">
        <v>33</v>
      </c>
      <c r="H6578" t="s">
        <v>68</v>
      </c>
      <c r="I6578" t="s">
        <v>33</v>
      </c>
      <c r="J6578" t="s">
        <v>33</v>
      </c>
      <c r="K6578">
        <v>0</v>
      </c>
      <c r="L6578">
        <v>0</v>
      </c>
      <c r="M6578">
        <v>0</v>
      </c>
      <c r="N6578">
        <v>9.7390000000000008</v>
      </c>
      <c r="O6578" t="s">
        <v>35</v>
      </c>
      <c r="P6578" t="s">
        <v>174</v>
      </c>
      <c r="Q6578">
        <v>9.7390000000000008</v>
      </c>
      <c r="R6578">
        <v>0</v>
      </c>
      <c r="S6578">
        <v>0</v>
      </c>
      <c r="T6578">
        <v>0</v>
      </c>
      <c r="U6578" t="s">
        <v>37</v>
      </c>
      <c r="V6578" t="s">
        <v>37</v>
      </c>
      <c r="W6578">
        <v>36</v>
      </c>
      <c r="X6578">
        <v>0</v>
      </c>
      <c r="Y6578">
        <v>0</v>
      </c>
      <c r="Z6578">
        <v>0</v>
      </c>
      <c r="AA6578">
        <v>0</v>
      </c>
      <c r="AB6578">
        <v>1</v>
      </c>
      <c r="AC6578" t="s">
        <v>38</v>
      </c>
      <c r="AD6578" t="s">
        <v>13091</v>
      </c>
      <c r="AE6578">
        <v>1</v>
      </c>
    </row>
    <row r="6579" spans="1:31">
      <c r="A6579" t="s">
        <v>13212</v>
      </c>
      <c r="B6579">
        <v>2012</v>
      </c>
      <c r="C6579" t="s">
        <v>13091</v>
      </c>
      <c r="D6579" t="s">
        <v>33</v>
      </c>
      <c r="E6579" t="s">
        <v>33</v>
      </c>
      <c r="F6579" t="s">
        <v>214</v>
      </c>
      <c r="G6579" t="s">
        <v>33</v>
      </c>
      <c r="H6579" t="s">
        <v>33</v>
      </c>
      <c r="I6579" t="s">
        <v>33</v>
      </c>
      <c r="J6579" t="s">
        <v>33</v>
      </c>
      <c r="K6579">
        <v>0.50645200000000001</v>
      </c>
      <c r="L6579">
        <v>0.35356100000000001</v>
      </c>
      <c r="M6579">
        <v>6.4000000000000001E-2</v>
      </c>
      <c r="N6579">
        <v>1.792</v>
      </c>
      <c r="O6579" t="s">
        <v>35</v>
      </c>
      <c r="P6579" t="s">
        <v>2538</v>
      </c>
      <c r="Q6579">
        <v>1.2849999999999999</v>
      </c>
      <c r="R6579">
        <v>0.443</v>
      </c>
      <c r="S6579">
        <v>400</v>
      </c>
      <c r="T6579">
        <v>280</v>
      </c>
      <c r="U6579">
        <v>50</v>
      </c>
      <c r="V6579">
        <v>1415</v>
      </c>
      <c r="W6579">
        <v>194</v>
      </c>
      <c r="X6579">
        <v>2</v>
      </c>
      <c r="Y6579">
        <v>0</v>
      </c>
      <c r="Z6579">
        <v>0</v>
      </c>
      <c r="AA6579">
        <v>0</v>
      </c>
      <c r="AB6579">
        <v>1</v>
      </c>
      <c r="AC6579" t="s">
        <v>56</v>
      </c>
      <c r="AD6579" t="s">
        <v>13091</v>
      </c>
      <c r="AE6579">
        <v>0.48</v>
      </c>
    </row>
    <row r="6580" spans="1:31">
      <c r="A6580" t="s">
        <v>13213</v>
      </c>
      <c r="B6580">
        <v>2012</v>
      </c>
      <c r="C6580" t="s">
        <v>13091</v>
      </c>
      <c r="D6580" t="s">
        <v>33</v>
      </c>
      <c r="E6580" t="s">
        <v>33</v>
      </c>
      <c r="F6580" t="s">
        <v>214</v>
      </c>
      <c r="G6580" t="s">
        <v>33</v>
      </c>
      <c r="H6580" t="s">
        <v>33</v>
      </c>
      <c r="I6580" t="s">
        <v>40</v>
      </c>
      <c r="J6580" t="s">
        <v>33</v>
      </c>
      <c r="K6580">
        <v>2.3185470000000001</v>
      </c>
      <c r="L6580">
        <v>1.6624369999999999</v>
      </c>
      <c r="M6580">
        <v>0.26800000000000002</v>
      </c>
      <c r="N6580">
        <v>8.2710000000000008</v>
      </c>
      <c r="O6580" t="s">
        <v>35</v>
      </c>
      <c r="P6580" t="s">
        <v>1159</v>
      </c>
      <c r="Q6580">
        <v>5.9530000000000003</v>
      </c>
      <c r="R6580">
        <v>2.0510000000000002</v>
      </c>
      <c r="S6580">
        <v>400</v>
      </c>
      <c r="T6580">
        <v>280</v>
      </c>
      <c r="U6580">
        <v>46</v>
      </c>
      <c r="V6580">
        <v>1427</v>
      </c>
      <c r="W6580">
        <v>55</v>
      </c>
      <c r="X6580">
        <v>2</v>
      </c>
      <c r="Y6580">
        <v>0</v>
      </c>
      <c r="Z6580">
        <v>0</v>
      </c>
      <c r="AA6580">
        <v>0</v>
      </c>
      <c r="AB6580">
        <v>1</v>
      </c>
      <c r="AC6580" t="s">
        <v>56</v>
      </c>
      <c r="AD6580" t="s">
        <v>13091</v>
      </c>
      <c r="AE6580">
        <v>0.66</v>
      </c>
    </row>
    <row r="6581" spans="1:31">
      <c r="A6581" t="s">
        <v>13214</v>
      </c>
      <c r="B6581">
        <v>2012</v>
      </c>
      <c r="C6581" t="s">
        <v>13091</v>
      </c>
      <c r="D6581" t="s">
        <v>33</v>
      </c>
      <c r="E6581" t="s">
        <v>33</v>
      </c>
      <c r="F6581" t="s">
        <v>214</v>
      </c>
      <c r="G6581" t="s">
        <v>33</v>
      </c>
      <c r="H6581" t="s">
        <v>33</v>
      </c>
      <c r="I6581" t="s">
        <v>43</v>
      </c>
      <c r="J6581" t="s">
        <v>33</v>
      </c>
      <c r="K6581">
        <v>0</v>
      </c>
      <c r="L6581">
        <v>0</v>
      </c>
      <c r="M6581">
        <v>0</v>
      </c>
      <c r="N6581">
        <v>2.6190000000000002</v>
      </c>
      <c r="O6581" t="s">
        <v>35</v>
      </c>
      <c r="P6581" t="s">
        <v>138</v>
      </c>
      <c r="Q6581">
        <v>2.6190000000000002</v>
      </c>
      <c r="R6581">
        <v>0</v>
      </c>
      <c r="S6581">
        <v>0</v>
      </c>
      <c r="T6581">
        <v>0</v>
      </c>
      <c r="U6581" t="s">
        <v>37</v>
      </c>
      <c r="V6581" t="s">
        <v>37</v>
      </c>
      <c r="W6581">
        <v>139</v>
      </c>
      <c r="X6581">
        <v>0</v>
      </c>
      <c r="Y6581">
        <v>0</v>
      </c>
      <c r="Z6581">
        <v>0</v>
      </c>
      <c r="AA6581">
        <v>0</v>
      </c>
      <c r="AB6581">
        <v>1</v>
      </c>
      <c r="AC6581" t="s">
        <v>38</v>
      </c>
      <c r="AD6581" t="s">
        <v>13091</v>
      </c>
      <c r="AE6581">
        <v>1</v>
      </c>
    </row>
    <row r="6582" spans="1:31">
      <c r="A6582" t="s">
        <v>13215</v>
      </c>
      <c r="B6582">
        <v>2012</v>
      </c>
      <c r="C6582" t="s">
        <v>13091</v>
      </c>
      <c r="D6582" t="s">
        <v>33</v>
      </c>
      <c r="E6582" t="s">
        <v>33</v>
      </c>
      <c r="F6582" t="s">
        <v>219</v>
      </c>
      <c r="G6582" t="s">
        <v>33</v>
      </c>
      <c r="H6582" t="s">
        <v>34</v>
      </c>
      <c r="I6582" t="s">
        <v>33</v>
      </c>
      <c r="J6582" t="s">
        <v>33</v>
      </c>
      <c r="K6582">
        <v>0</v>
      </c>
      <c r="L6582">
        <v>0</v>
      </c>
      <c r="M6582">
        <v>0</v>
      </c>
      <c r="N6582">
        <v>2.931</v>
      </c>
      <c r="O6582" t="s">
        <v>35</v>
      </c>
      <c r="P6582" t="s">
        <v>307</v>
      </c>
      <c r="Q6582">
        <v>2.931</v>
      </c>
      <c r="R6582">
        <v>0</v>
      </c>
      <c r="S6582">
        <v>0</v>
      </c>
      <c r="T6582">
        <v>0</v>
      </c>
      <c r="U6582" t="s">
        <v>37</v>
      </c>
      <c r="V6582" t="s">
        <v>37</v>
      </c>
      <c r="W6582">
        <v>124</v>
      </c>
      <c r="X6582">
        <v>0</v>
      </c>
      <c r="Y6582">
        <v>0</v>
      </c>
      <c r="Z6582">
        <v>0</v>
      </c>
      <c r="AA6582">
        <v>0</v>
      </c>
      <c r="AB6582">
        <v>1</v>
      </c>
      <c r="AC6582" t="s">
        <v>38</v>
      </c>
      <c r="AD6582" t="s">
        <v>13091</v>
      </c>
      <c r="AE6582">
        <v>1</v>
      </c>
    </row>
    <row r="6583" spans="1:31">
      <c r="A6583" t="s">
        <v>13216</v>
      </c>
      <c r="B6583">
        <v>2012</v>
      </c>
      <c r="C6583" t="s">
        <v>13091</v>
      </c>
      <c r="D6583" t="s">
        <v>33</v>
      </c>
      <c r="E6583" t="s">
        <v>33</v>
      </c>
      <c r="F6583" t="s">
        <v>219</v>
      </c>
      <c r="G6583" t="s">
        <v>33</v>
      </c>
      <c r="H6583" t="s">
        <v>34</v>
      </c>
      <c r="I6583" t="s">
        <v>40</v>
      </c>
      <c r="J6583" t="s">
        <v>33</v>
      </c>
      <c r="K6583">
        <v>0</v>
      </c>
      <c r="L6583">
        <v>0</v>
      </c>
      <c r="M6583">
        <v>0</v>
      </c>
      <c r="N6583">
        <v>5.9630000000000001</v>
      </c>
      <c r="O6583" t="s">
        <v>35</v>
      </c>
      <c r="P6583" t="s">
        <v>1160</v>
      </c>
      <c r="Q6583">
        <v>5.9630000000000001</v>
      </c>
      <c r="R6583">
        <v>0</v>
      </c>
      <c r="S6583">
        <v>0</v>
      </c>
      <c r="T6583">
        <v>0</v>
      </c>
      <c r="U6583" t="s">
        <v>37</v>
      </c>
      <c r="V6583" t="s">
        <v>37</v>
      </c>
      <c r="W6583">
        <v>60</v>
      </c>
      <c r="X6583">
        <v>0</v>
      </c>
      <c r="Y6583">
        <v>0</v>
      </c>
      <c r="Z6583">
        <v>0</v>
      </c>
      <c r="AA6583">
        <v>0</v>
      </c>
      <c r="AB6583">
        <v>1</v>
      </c>
      <c r="AC6583" t="s">
        <v>38</v>
      </c>
      <c r="AD6583" t="s">
        <v>13091</v>
      </c>
      <c r="AE6583">
        <v>1</v>
      </c>
    </row>
    <row r="6584" spans="1:31">
      <c r="A6584" t="s">
        <v>13217</v>
      </c>
      <c r="B6584">
        <v>2012</v>
      </c>
      <c r="C6584" t="s">
        <v>13091</v>
      </c>
      <c r="D6584" t="s">
        <v>33</v>
      </c>
      <c r="E6584" t="s">
        <v>33</v>
      </c>
      <c r="F6584" t="s">
        <v>219</v>
      </c>
      <c r="G6584" t="s">
        <v>33</v>
      </c>
      <c r="H6584" t="s">
        <v>34</v>
      </c>
      <c r="I6584" t="s">
        <v>43</v>
      </c>
      <c r="J6584" t="s">
        <v>33</v>
      </c>
      <c r="K6584">
        <v>0</v>
      </c>
      <c r="L6584">
        <v>0</v>
      </c>
      <c r="M6584">
        <v>0</v>
      </c>
      <c r="N6584">
        <v>5.601</v>
      </c>
      <c r="O6584" t="s">
        <v>35</v>
      </c>
      <c r="P6584" t="s">
        <v>268</v>
      </c>
      <c r="Q6584">
        <v>5.601</v>
      </c>
      <c r="R6584">
        <v>0</v>
      </c>
      <c r="S6584">
        <v>0</v>
      </c>
      <c r="T6584">
        <v>0</v>
      </c>
      <c r="U6584" t="s">
        <v>37</v>
      </c>
      <c r="V6584" t="s">
        <v>37</v>
      </c>
      <c r="W6584">
        <v>64</v>
      </c>
      <c r="X6584">
        <v>0</v>
      </c>
      <c r="Y6584">
        <v>0</v>
      </c>
      <c r="Z6584">
        <v>0</v>
      </c>
      <c r="AA6584">
        <v>0</v>
      </c>
      <c r="AB6584">
        <v>1</v>
      </c>
      <c r="AC6584" t="s">
        <v>38</v>
      </c>
      <c r="AD6584" t="s">
        <v>13091</v>
      </c>
      <c r="AE6584">
        <v>1</v>
      </c>
    </row>
    <row r="6585" spans="1:31">
      <c r="A6585" t="s">
        <v>13218</v>
      </c>
      <c r="B6585">
        <v>2012</v>
      </c>
      <c r="C6585" t="s">
        <v>13091</v>
      </c>
      <c r="D6585" t="s">
        <v>33</v>
      </c>
      <c r="E6585" t="s">
        <v>33</v>
      </c>
      <c r="F6585" t="s">
        <v>219</v>
      </c>
      <c r="G6585" t="s">
        <v>33</v>
      </c>
      <c r="H6585" t="s">
        <v>46</v>
      </c>
      <c r="I6585" t="s">
        <v>33</v>
      </c>
      <c r="J6585" t="s">
        <v>33</v>
      </c>
      <c r="K6585">
        <v>1.697408</v>
      </c>
      <c r="L6585">
        <v>1.0183960000000001</v>
      </c>
      <c r="M6585">
        <v>0.317</v>
      </c>
      <c r="N6585">
        <v>5.0999999999999996</v>
      </c>
      <c r="O6585" t="s">
        <v>35</v>
      </c>
      <c r="P6585" t="s">
        <v>426</v>
      </c>
      <c r="Q6585">
        <v>3.403</v>
      </c>
      <c r="R6585">
        <v>1.381</v>
      </c>
      <c r="S6585">
        <v>2048</v>
      </c>
      <c r="T6585">
        <v>1227</v>
      </c>
      <c r="U6585">
        <v>382</v>
      </c>
      <c r="V6585">
        <v>6154</v>
      </c>
      <c r="W6585">
        <v>428</v>
      </c>
      <c r="X6585">
        <v>5</v>
      </c>
      <c r="Y6585">
        <v>0</v>
      </c>
      <c r="Z6585">
        <v>0</v>
      </c>
      <c r="AA6585">
        <v>0</v>
      </c>
      <c r="AB6585">
        <v>1</v>
      </c>
      <c r="AC6585" t="s">
        <v>1164</v>
      </c>
      <c r="AD6585" t="s">
        <v>13091</v>
      </c>
      <c r="AE6585">
        <v>2.65</v>
      </c>
    </row>
    <row r="6586" spans="1:31">
      <c r="A6586" t="s">
        <v>13219</v>
      </c>
      <c r="B6586">
        <v>2012</v>
      </c>
      <c r="C6586" t="s">
        <v>13091</v>
      </c>
      <c r="D6586" t="s">
        <v>33</v>
      </c>
      <c r="E6586" t="s">
        <v>33</v>
      </c>
      <c r="F6586" t="s">
        <v>219</v>
      </c>
      <c r="G6586" t="s">
        <v>33</v>
      </c>
      <c r="H6586" t="s">
        <v>46</v>
      </c>
      <c r="I6586" t="s">
        <v>40</v>
      </c>
      <c r="J6586" t="s">
        <v>33</v>
      </c>
      <c r="K6586">
        <v>0.815361</v>
      </c>
      <c r="L6586">
        <v>0.63859100000000002</v>
      </c>
      <c r="M6586">
        <v>6.9000000000000006E-2</v>
      </c>
      <c r="N6586">
        <v>3.2829999999999999</v>
      </c>
      <c r="O6586" t="s">
        <v>35</v>
      </c>
      <c r="P6586" t="s">
        <v>6751</v>
      </c>
      <c r="Q6586">
        <v>2.468</v>
      </c>
      <c r="R6586">
        <v>0.747</v>
      </c>
      <c r="S6586">
        <v>480</v>
      </c>
      <c r="T6586">
        <v>375</v>
      </c>
      <c r="U6586">
        <v>40</v>
      </c>
      <c r="V6586">
        <v>1933</v>
      </c>
      <c r="W6586">
        <v>257</v>
      </c>
      <c r="X6586">
        <v>2</v>
      </c>
      <c r="Y6586">
        <v>0</v>
      </c>
      <c r="Z6586">
        <v>0</v>
      </c>
      <c r="AA6586">
        <v>0</v>
      </c>
      <c r="AB6586">
        <v>1</v>
      </c>
      <c r="AC6586" t="s">
        <v>76</v>
      </c>
      <c r="AD6586" t="s">
        <v>13091</v>
      </c>
      <c r="AE6586">
        <v>1.29</v>
      </c>
    </row>
    <row r="6587" spans="1:31">
      <c r="A6587" t="s">
        <v>13220</v>
      </c>
      <c r="B6587">
        <v>2012</v>
      </c>
      <c r="C6587" t="s">
        <v>13091</v>
      </c>
      <c r="D6587" t="s">
        <v>33</v>
      </c>
      <c r="E6587" t="s">
        <v>33</v>
      </c>
      <c r="F6587" t="s">
        <v>219</v>
      </c>
      <c r="G6587" t="s">
        <v>33</v>
      </c>
      <c r="H6587" t="s">
        <v>46</v>
      </c>
      <c r="I6587" t="s">
        <v>43</v>
      </c>
      <c r="J6587" t="s">
        <v>33</v>
      </c>
      <c r="K6587">
        <v>2.5377890000000001</v>
      </c>
      <c r="L6587">
        <v>1.7186999999999999</v>
      </c>
      <c r="M6587">
        <v>0.34200000000000003</v>
      </c>
      <c r="N6587">
        <v>8.5619999999999994</v>
      </c>
      <c r="O6587" t="s">
        <v>35</v>
      </c>
      <c r="P6587" t="s">
        <v>3686</v>
      </c>
      <c r="Q6587">
        <v>6.024</v>
      </c>
      <c r="R6587">
        <v>2.1960000000000002</v>
      </c>
      <c r="S6587">
        <v>1568</v>
      </c>
      <c r="T6587">
        <v>1059</v>
      </c>
      <c r="U6587">
        <v>211</v>
      </c>
      <c r="V6587">
        <v>5290</v>
      </c>
      <c r="W6587">
        <v>171</v>
      </c>
      <c r="X6587">
        <v>3</v>
      </c>
      <c r="Y6587">
        <v>0</v>
      </c>
      <c r="Z6587">
        <v>0</v>
      </c>
      <c r="AA6587">
        <v>0</v>
      </c>
      <c r="AB6587">
        <v>1</v>
      </c>
      <c r="AC6587" t="s">
        <v>1190</v>
      </c>
      <c r="AD6587" t="s">
        <v>13091</v>
      </c>
      <c r="AE6587">
        <v>2.0299999999999998</v>
      </c>
    </row>
    <row r="6588" spans="1:31">
      <c r="A6588" t="s">
        <v>13221</v>
      </c>
      <c r="B6588">
        <v>2012</v>
      </c>
      <c r="C6588" t="s">
        <v>13091</v>
      </c>
      <c r="D6588" t="s">
        <v>33</v>
      </c>
      <c r="E6588" t="s">
        <v>33</v>
      </c>
      <c r="F6588" t="s">
        <v>219</v>
      </c>
      <c r="G6588" t="s">
        <v>33</v>
      </c>
      <c r="H6588" t="s">
        <v>54</v>
      </c>
      <c r="I6588" t="s">
        <v>33</v>
      </c>
      <c r="J6588" t="s">
        <v>33</v>
      </c>
      <c r="K6588">
        <v>1.274281</v>
      </c>
      <c r="L6588">
        <v>0.403368</v>
      </c>
      <c r="M6588">
        <v>0.60899999999999999</v>
      </c>
      <c r="N6588">
        <v>2.34</v>
      </c>
      <c r="O6588" t="s">
        <v>35</v>
      </c>
      <c r="P6588" t="s">
        <v>13222</v>
      </c>
      <c r="Q6588">
        <v>1.0660000000000001</v>
      </c>
      <c r="R6588">
        <v>0.66500000000000004</v>
      </c>
      <c r="S6588">
        <v>2936</v>
      </c>
      <c r="T6588">
        <v>931</v>
      </c>
      <c r="U6588">
        <v>1403</v>
      </c>
      <c r="V6588">
        <v>5391</v>
      </c>
      <c r="W6588">
        <v>929</v>
      </c>
      <c r="X6588">
        <v>14</v>
      </c>
      <c r="Y6588">
        <v>0</v>
      </c>
      <c r="Z6588">
        <v>0</v>
      </c>
      <c r="AA6588">
        <v>0</v>
      </c>
      <c r="AB6588">
        <v>1</v>
      </c>
      <c r="AC6588" t="s">
        <v>523</v>
      </c>
      <c r="AD6588" t="s">
        <v>13091</v>
      </c>
      <c r="AE6588">
        <v>1.2</v>
      </c>
    </row>
    <row r="6589" spans="1:31">
      <c r="A6589" t="s">
        <v>13223</v>
      </c>
      <c r="B6589">
        <v>2012</v>
      </c>
      <c r="C6589" t="s">
        <v>13091</v>
      </c>
      <c r="D6589" t="s">
        <v>33</v>
      </c>
      <c r="E6589" t="s">
        <v>33</v>
      </c>
      <c r="F6589" t="s">
        <v>219</v>
      </c>
      <c r="G6589" t="s">
        <v>33</v>
      </c>
      <c r="H6589" t="s">
        <v>54</v>
      </c>
      <c r="I6589" t="s">
        <v>40</v>
      </c>
      <c r="J6589" t="s">
        <v>33</v>
      </c>
      <c r="K6589">
        <v>1.966207</v>
      </c>
      <c r="L6589">
        <v>0.71169400000000005</v>
      </c>
      <c r="M6589">
        <v>0.82399999999999995</v>
      </c>
      <c r="N6589">
        <v>3.919</v>
      </c>
      <c r="O6589" t="s">
        <v>35</v>
      </c>
      <c r="P6589" t="s">
        <v>13224</v>
      </c>
      <c r="Q6589">
        <v>1.9530000000000001</v>
      </c>
      <c r="R6589">
        <v>1.1419999999999999</v>
      </c>
      <c r="S6589">
        <v>2298</v>
      </c>
      <c r="T6589">
        <v>824</v>
      </c>
      <c r="U6589">
        <v>963</v>
      </c>
      <c r="V6589">
        <v>4581</v>
      </c>
      <c r="W6589">
        <v>589</v>
      </c>
      <c r="X6589">
        <v>12</v>
      </c>
      <c r="Y6589">
        <v>0</v>
      </c>
      <c r="Z6589">
        <v>0</v>
      </c>
      <c r="AA6589">
        <v>0</v>
      </c>
      <c r="AB6589">
        <v>1</v>
      </c>
      <c r="AC6589" t="s">
        <v>523</v>
      </c>
      <c r="AD6589" t="s">
        <v>13091</v>
      </c>
      <c r="AE6589">
        <v>1.55</v>
      </c>
    </row>
    <row r="6590" spans="1:31">
      <c r="A6590" t="s">
        <v>13225</v>
      </c>
      <c r="B6590">
        <v>2012</v>
      </c>
      <c r="C6590" t="s">
        <v>13091</v>
      </c>
      <c r="D6590" t="s">
        <v>33</v>
      </c>
      <c r="E6590" t="s">
        <v>33</v>
      </c>
      <c r="F6590" t="s">
        <v>219</v>
      </c>
      <c r="G6590" t="s">
        <v>33</v>
      </c>
      <c r="H6590" t="s">
        <v>54</v>
      </c>
      <c r="I6590" t="s">
        <v>43</v>
      </c>
      <c r="J6590" t="s">
        <v>33</v>
      </c>
      <c r="K6590">
        <v>0.56166799999999995</v>
      </c>
      <c r="L6590">
        <v>0.39674300000000001</v>
      </c>
      <c r="M6590">
        <v>6.8000000000000005E-2</v>
      </c>
      <c r="N6590">
        <v>2.0150000000000001</v>
      </c>
      <c r="O6590" t="s">
        <v>35</v>
      </c>
      <c r="P6590" t="s">
        <v>11675</v>
      </c>
      <c r="Q6590">
        <v>1.4530000000000001</v>
      </c>
      <c r="R6590">
        <v>0.49399999999999999</v>
      </c>
      <c r="S6590">
        <v>637</v>
      </c>
      <c r="T6590">
        <v>451</v>
      </c>
      <c r="U6590">
        <v>77</v>
      </c>
      <c r="V6590">
        <v>2287</v>
      </c>
      <c r="W6590">
        <v>340</v>
      </c>
      <c r="X6590">
        <v>2</v>
      </c>
      <c r="Y6590">
        <v>0</v>
      </c>
      <c r="Z6590">
        <v>0</v>
      </c>
      <c r="AA6590">
        <v>0</v>
      </c>
      <c r="AB6590">
        <v>1</v>
      </c>
      <c r="AC6590" t="s">
        <v>76</v>
      </c>
      <c r="AD6590" t="s">
        <v>13091</v>
      </c>
      <c r="AE6590">
        <v>0.96</v>
      </c>
    </row>
    <row r="6591" spans="1:31">
      <c r="A6591" t="s">
        <v>13226</v>
      </c>
      <c r="B6591">
        <v>2012</v>
      </c>
      <c r="C6591" t="s">
        <v>13091</v>
      </c>
      <c r="D6591" t="s">
        <v>33</v>
      </c>
      <c r="E6591" t="s">
        <v>33</v>
      </c>
      <c r="F6591" t="s">
        <v>219</v>
      </c>
      <c r="G6591" t="s">
        <v>33</v>
      </c>
      <c r="H6591" t="s">
        <v>62</v>
      </c>
      <c r="I6591" t="s">
        <v>33</v>
      </c>
      <c r="J6591" t="s">
        <v>33</v>
      </c>
      <c r="K6591">
        <v>1.540937</v>
      </c>
      <c r="L6591">
        <v>0.52598</v>
      </c>
      <c r="M6591">
        <v>0.68600000000000005</v>
      </c>
      <c r="N6591">
        <v>2.9609999999999999</v>
      </c>
      <c r="O6591" t="s">
        <v>35</v>
      </c>
      <c r="P6591" t="s">
        <v>11222</v>
      </c>
      <c r="Q6591">
        <v>1.42</v>
      </c>
      <c r="R6591">
        <v>0.85499999999999998</v>
      </c>
      <c r="S6591">
        <v>3948</v>
      </c>
      <c r="T6591">
        <v>1348</v>
      </c>
      <c r="U6591">
        <v>1758</v>
      </c>
      <c r="V6591">
        <v>7586</v>
      </c>
      <c r="W6591">
        <v>1096</v>
      </c>
      <c r="X6591">
        <v>15</v>
      </c>
      <c r="Y6591">
        <v>0</v>
      </c>
      <c r="Z6591">
        <v>0</v>
      </c>
      <c r="AA6591">
        <v>0</v>
      </c>
      <c r="AB6591">
        <v>1</v>
      </c>
      <c r="AC6591" t="s">
        <v>96</v>
      </c>
      <c r="AD6591" t="s">
        <v>13091</v>
      </c>
      <c r="AE6591">
        <v>2</v>
      </c>
    </row>
    <row r="6592" spans="1:31">
      <c r="A6592" t="s">
        <v>13227</v>
      </c>
      <c r="B6592">
        <v>2012</v>
      </c>
      <c r="C6592" t="s">
        <v>13091</v>
      </c>
      <c r="D6592" t="s">
        <v>33</v>
      </c>
      <c r="E6592" t="s">
        <v>33</v>
      </c>
      <c r="F6592" t="s">
        <v>219</v>
      </c>
      <c r="G6592" t="s">
        <v>33</v>
      </c>
      <c r="H6592" t="s">
        <v>62</v>
      </c>
      <c r="I6592" t="s">
        <v>40</v>
      </c>
      <c r="J6592" t="s">
        <v>33</v>
      </c>
      <c r="K6592">
        <v>0.89634100000000005</v>
      </c>
      <c r="L6592">
        <v>0.417238</v>
      </c>
      <c r="M6592">
        <v>0.27300000000000002</v>
      </c>
      <c r="N6592">
        <v>2.153</v>
      </c>
      <c r="O6592" t="s">
        <v>35</v>
      </c>
      <c r="P6592" t="s">
        <v>2272</v>
      </c>
      <c r="Q6592">
        <v>1.2569999999999999</v>
      </c>
      <c r="R6592">
        <v>0.623</v>
      </c>
      <c r="S6592">
        <v>1205</v>
      </c>
      <c r="T6592">
        <v>567</v>
      </c>
      <c r="U6592">
        <v>367</v>
      </c>
      <c r="V6592">
        <v>2895</v>
      </c>
      <c r="W6592">
        <v>673</v>
      </c>
      <c r="X6592">
        <v>7</v>
      </c>
      <c r="Y6592">
        <v>0</v>
      </c>
      <c r="Z6592">
        <v>0</v>
      </c>
      <c r="AA6592">
        <v>0</v>
      </c>
      <c r="AB6592">
        <v>1</v>
      </c>
      <c r="AC6592" t="s">
        <v>83</v>
      </c>
      <c r="AD6592" t="s">
        <v>13091</v>
      </c>
      <c r="AE6592">
        <v>1.32</v>
      </c>
    </row>
    <row r="6593" spans="1:31">
      <c r="A6593" t="s">
        <v>13228</v>
      </c>
      <c r="B6593">
        <v>2012</v>
      </c>
      <c r="C6593" t="s">
        <v>13091</v>
      </c>
      <c r="D6593" t="s">
        <v>33</v>
      </c>
      <c r="E6593" t="s">
        <v>33</v>
      </c>
      <c r="F6593" t="s">
        <v>219</v>
      </c>
      <c r="G6593" t="s">
        <v>33</v>
      </c>
      <c r="H6593" t="s">
        <v>62</v>
      </c>
      <c r="I6593" t="s">
        <v>43</v>
      </c>
      <c r="J6593" t="s">
        <v>33</v>
      </c>
      <c r="K6593">
        <v>2.2527949999999999</v>
      </c>
      <c r="L6593">
        <v>0.94961600000000002</v>
      </c>
      <c r="M6593">
        <v>0.78700000000000003</v>
      </c>
      <c r="N6593">
        <v>4.99</v>
      </c>
      <c r="O6593" t="s">
        <v>35</v>
      </c>
      <c r="P6593" t="s">
        <v>10820</v>
      </c>
      <c r="Q6593">
        <v>2.7370000000000001</v>
      </c>
      <c r="R6593">
        <v>1.466</v>
      </c>
      <c r="S6593">
        <v>2743</v>
      </c>
      <c r="T6593">
        <v>1164</v>
      </c>
      <c r="U6593">
        <v>958</v>
      </c>
      <c r="V6593">
        <v>6076</v>
      </c>
      <c r="W6593">
        <v>423</v>
      </c>
      <c r="X6593">
        <v>8</v>
      </c>
      <c r="Y6593">
        <v>0</v>
      </c>
      <c r="Z6593">
        <v>0</v>
      </c>
      <c r="AA6593">
        <v>0</v>
      </c>
      <c r="AB6593">
        <v>1</v>
      </c>
      <c r="AC6593" t="s">
        <v>1155</v>
      </c>
      <c r="AD6593" t="s">
        <v>13091</v>
      </c>
      <c r="AE6593">
        <v>1.73</v>
      </c>
    </row>
    <row r="6594" spans="1:31">
      <c r="A6594" t="s">
        <v>13229</v>
      </c>
      <c r="B6594">
        <v>2012</v>
      </c>
      <c r="C6594" t="s">
        <v>13091</v>
      </c>
      <c r="D6594" t="s">
        <v>33</v>
      </c>
      <c r="E6594" t="s">
        <v>33</v>
      </c>
      <c r="F6594" t="s">
        <v>219</v>
      </c>
      <c r="G6594" t="s">
        <v>33</v>
      </c>
      <c r="H6594" t="s">
        <v>68</v>
      </c>
      <c r="I6594" t="s">
        <v>33</v>
      </c>
      <c r="J6594" t="s">
        <v>33</v>
      </c>
      <c r="K6594">
        <v>0.52844000000000002</v>
      </c>
      <c r="L6594">
        <v>0.194328</v>
      </c>
      <c r="M6594">
        <v>0.219</v>
      </c>
      <c r="N6594">
        <v>1.0669999999999999</v>
      </c>
      <c r="O6594" t="s">
        <v>35</v>
      </c>
      <c r="P6594" t="s">
        <v>11433</v>
      </c>
      <c r="Q6594">
        <v>0.53900000000000003</v>
      </c>
      <c r="R6594">
        <v>0.31</v>
      </c>
      <c r="S6594">
        <v>1485</v>
      </c>
      <c r="T6594">
        <v>553</v>
      </c>
      <c r="U6594">
        <v>614</v>
      </c>
      <c r="V6594">
        <v>2999</v>
      </c>
      <c r="W6594">
        <v>1162</v>
      </c>
      <c r="X6594">
        <v>8</v>
      </c>
      <c r="Y6594">
        <v>0</v>
      </c>
      <c r="Z6594">
        <v>0</v>
      </c>
      <c r="AA6594">
        <v>0</v>
      </c>
      <c r="AB6594">
        <v>1</v>
      </c>
      <c r="AC6594" t="s">
        <v>551</v>
      </c>
      <c r="AD6594" t="s">
        <v>13091</v>
      </c>
      <c r="AE6594">
        <v>0.83</v>
      </c>
    </row>
    <row r="6595" spans="1:31">
      <c r="A6595" t="s">
        <v>13230</v>
      </c>
      <c r="B6595">
        <v>2012</v>
      </c>
      <c r="C6595" t="s">
        <v>13091</v>
      </c>
      <c r="D6595" t="s">
        <v>33</v>
      </c>
      <c r="E6595" t="s">
        <v>33</v>
      </c>
      <c r="F6595" t="s">
        <v>219</v>
      </c>
      <c r="G6595" t="s">
        <v>33</v>
      </c>
      <c r="H6595" t="s">
        <v>68</v>
      </c>
      <c r="I6595" t="s">
        <v>40</v>
      </c>
      <c r="J6595" t="s">
        <v>33</v>
      </c>
      <c r="K6595">
        <v>0.51372399999999996</v>
      </c>
      <c r="L6595">
        <v>0.30214800000000003</v>
      </c>
      <c r="M6595">
        <v>0.10100000000000001</v>
      </c>
      <c r="N6595">
        <v>1.524</v>
      </c>
      <c r="O6595" t="s">
        <v>35</v>
      </c>
      <c r="P6595" t="s">
        <v>436</v>
      </c>
      <c r="Q6595">
        <v>1.01</v>
      </c>
      <c r="R6595">
        <v>0.41199999999999998</v>
      </c>
      <c r="S6595">
        <v>755</v>
      </c>
      <c r="T6595">
        <v>447</v>
      </c>
      <c r="U6595">
        <v>149</v>
      </c>
      <c r="V6595">
        <v>2240</v>
      </c>
      <c r="W6595">
        <v>658</v>
      </c>
      <c r="X6595">
        <v>3</v>
      </c>
      <c r="Y6595">
        <v>0</v>
      </c>
      <c r="Z6595">
        <v>0</v>
      </c>
      <c r="AA6595">
        <v>0</v>
      </c>
      <c r="AB6595">
        <v>1</v>
      </c>
      <c r="AC6595" t="s">
        <v>76</v>
      </c>
      <c r="AD6595" t="s">
        <v>13091</v>
      </c>
      <c r="AE6595">
        <v>1.17</v>
      </c>
    </row>
    <row r="6596" spans="1:31">
      <c r="A6596" t="s">
        <v>13231</v>
      </c>
      <c r="B6596">
        <v>2012</v>
      </c>
      <c r="C6596" t="s">
        <v>13091</v>
      </c>
      <c r="D6596" t="s">
        <v>33</v>
      </c>
      <c r="E6596" t="s">
        <v>33</v>
      </c>
      <c r="F6596" t="s">
        <v>219</v>
      </c>
      <c r="G6596" t="s">
        <v>33</v>
      </c>
      <c r="H6596" t="s">
        <v>68</v>
      </c>
      <c r="I6596" t="s">
        <v>43</v>
      </c>
      <c r="J6596" t="s">
        <v>33</v>
      </c>
      <c r="K6596">
        <v>0.54458799999999996</v>
      </c>
      <c r="L6596">
        <v>0.24782999999999999</v>
      </c>
      <c r="M6596">
        <v>0.17199999999999999</v>
      </c>
      <c r="N6596">
        <v>1.286</v>
      </c>
      <c r="O6596" t="s">
        <v>35</v>
      </c>
      <c r="P6596" t="s">
        <v>13232</v>
      </c>
      <c r="Q6596">
        <v>0.74099999999999999</v>
      </c>
      <c r="R6596">
        <v>0.372</v>
      </c>
      <c r="S6596">
        <v>730</v>
      </c>
      <c r="T6596">
        <v>334</v>
      </c>
      <c r="U6596">
        <v>231</v>
      </c>
      <c r="V6596">
        <v>1723</v>
      </c>
      <c r="W6596">
        <v>504</v>
      </c>
      <c r="X6596">
        <v>5</v>
      </c>
      <c r="Y6596">
        <v>0</v>
      </c>
      <c r="Z6596">
        <v>0</v>
      </c>
      <c r="AA6596">
        <v>0</v>
      </c>
      <c r="AB6596">
        <v>1</v>
      </c>
      <c r="AC6596" t="s">
        <v>76</v>
      </c>
      <c r="AD6596" t="s">
        <v>13091</v>
      </c>
      <c r="AE6596">
        <v>0.56999999999999995</v>
      </c>
    </row>
    <row r="6597" spans="1:31">
      <c r="A6597" t="s">
        <v>13233</v>
      </c>
      <c r="B6597">
        <v>2012</v>
      </c>
      <c r="C6597" t="s">
        <v>13091</v>
      </c>
      <c r="D6597" t="s">
        <v>33</v>
      </c>
      <c r="E6597" t="s">
        <v>33</v>
      </c>
      <c r="F6597" t="s">
        <v>219</v>
      </c>
      <c r="G6597" t="s">
        <v>33</v>
      </c>
      <c r="H6597" t="s">
        <v>74</v>
      </c>
      <c r="I6597" t="s">
        <v>33</v>
      </c>
      <c r="J6597" t="s">
        <v>33</v>
      </c>
      <c r="K6597">
        <v>0.58666300000000005</v>
      </c>
      <c r="L6597">
        <v>0.34830699999999998</v>
      </c>
      <c r="M6597">
        <v>0.113</v>
      </c>
      <c r="N6597">
        <v>1.756</v>
      </c>
      <c r="O6597" t="s">
        <v>35</v>
      </c>
      <c r="P6597" t="s">
        <v>2538</v>
      </c>
      <c r="Q6597">
        <v>1.169</v>
      </c>
      <c r="R6597">
        <v>0.47299999999999998</v>
      </c>
      <c r="S6597">
        <v>1444</v>
      </c>
      <c r="T6597">
        <v>857</v>
      </c>
      <c r="U6597">
        <v>279</v>
      </c>
      <c r="V6597">
        <v>4322</v>
      </c>
      <c r="W6597">
        <v>1028</v>
      </c>
      <c r="X6597">
        <v>5</v>
      </c>
      <c r="Y6597">
        <v>0</v>
      </c>
      <c r="Z6597">
        <v>0</v>
      </c>
      <c r="AA6597">
        <v>0</v>
      </c>
      <c r="AB6597">
        <v>1</v>
      </c>
      <c r="AC6597" t="s">
        <v>48</v>
      </c>
      <c r="AD6597" t="s">
        <v>13091</v>
      </c>
      <c r="AE6597">
        <v>2.14</v>
      </c>
    </row>
    <row r="6598" spans="1:31">
      <c r="A6598" t="s">
        <v>13234</v>
      </c>
      <c r="B6598">
        <v>2012</v>
      </c>
      <c r="C6598" t="s">
        <v>13091</v>
      </c>
      <c r="D6598" t="s">
        <v>33</v>
      </c>
      <c r="E6598" t="s">
        <v>33</v>
      </c>
      <c r="F6598" t="s">
        <v>219</v>
      </c>
      <c r="G6598" t="s">
        <v>33</v>
      </c>
      <c r="H6598" t="s">
        <v>74</v>
      </c>
      <c r="I6598" t="s">
        <v>40</v>
      </c>
      <c r="J6598" t="s">
        <v>33</v>
      </c>
      <c r="K6598">
        <v>0.38497599999999998</v>
      </c>
      <c r="L6598">
        <v>0.222828</v>
      </c>
      <c r="M6598">
        <v>7.9000000000000001E-2</v>
      </c>
      <c r="N6598">
        <v>1.125</v>
      </c>
      <c r="O6598" t="s">
        <v>35</v>
      </c>
      <c r="P6598" t="s">
        <v>11501</v>
      </c>
      <c r="Q6598">
        <v>0.74</v>
      </c>
      <c r="R6598">
        <v>0.30599999999999999</v>
      </c>
      <c r="S6598">
        <v>430</v>
      </c>
      <c r="T6598">
        <v>248</v>
      </c>
      <c r="U6598">
        <v>88</v>
      </c>
      <c r="V6598">
        <v>1255</v>
      </c>
      <c r="W6598">
        <v>564</v>
      </c>
      <c r="X6598">
        <v>3</v>
      </c>
      <c r="Y6598">
        <v>0</v>
      </c>
      <c r="Z6598">
        <v>0</v>
      </c>
      <c r="AA6598">
        <v>0</v>
      </c>
      <c r="AB6598">
        <v>1</v>
      </c>
      <c r="AC6598" t="s">
        <v>56</v>
      </c>
      <c r="AD6598" t="s">
        <v>13091</v>
      </c>
      <c r="AE6598">
        <v>0.73</v>
      </c>
    </row>
    <row r="6599" spans="1:31">
      <c r="A6599" t="s">
        <v>13235</v>
      </c>
      <c r="B6599">
        <v>2012</v>
      </c>
      <c r="C6599" t="s">
        <v>13091</v>
      </c>
      <c r="D6599" t="s">
        <v>33</v>
      </c>
      <c r="E6599" t="s">
        <v>33</v>
      </c>
      <c r="F6599" t="s">
        <v>219</v>
      </c>
      <c r="G6599" t="s">
        <v>33</v>
      </c>
      <c r="H6599" t="s">
        <v>74</v>
      </c>
      <c r="I6599" t="s">
        <v>43</v>
      </c>
      <c r="J6599" t="s">
        <v>33</v>
      </c>
      <c r="K6599">
        <v>0.75399499999999997</v>
      </c>
      <c r="L6599">
        <v>0.61192000000000002</v>
      </c>
      <c r="M6599">
        <v>5.5E-2</v>
      </c>
      <c r="N6599">
        <v>3.173</v>
      </c>
      <c r="O6599" t="s">
        <v>35</v>
      </c>
      <c r="P6599" t="s">
        <v>2563</v>
      </c>
      <c r="Q6599">
        <v>2.419</v>
      </c>
      <c r="R6599">
        <v>0.69899999999999995</v>
      </c>
      <c r="S6599">
        <v>1014</v>
      </c>
      <c r="T6599">
        <v>822</v>
      </c>
      <c r="U6599">
        <v>74</v>
      </c>
      <c r="V6599">
        <v>4268</v>
      </c>
      <c r="W6599">
        <v>464</v>
      </c>
      <c r="X6599">
        <v>2</v>
      </c>
      <c r="Y6599">
        <v>0</v>
      </c>
      <c r="Z6599">
        <v>0</v>
      </c>
      <c r="AA6599">
        <v>0</v>
      </c>
      <c r="AB6599">
        <v>1</v>
      </c>
      <c r="AC6599" t="s">
        <v>48</v>
      </c>
      <c r="AD6599" t="s">
        <v>13091</v>
      </c>
      <c r="AE6599">
        <v>2.3199999999999998</v>
      </c>
    </row>
    <row r="6600" spans="1:31">
      <c r="A6600" t="s">
        <v>13236</v>
      </c>
      <c r="B6600">
        <v>2012</v>
      </c>
      <c r="C6600" t="s">
        <v>13091</v>
      </c>
      <c r="D6600" t="s">
        <v>33</v>
      </c>
      <c r="E6600" t="s">
        <v>33</v>
      </c>
      <c r="F6600" t="s">
        <v>219</v>
      </c>
      <c r="G6600" t="s">
        <v>33</v>
      </c>
      <c r="H6600" t="s">
        <v>81</v>
      </c>
      <c r="I6600" t="s">
        <v>33</v>
      </c>
      <c r="J6600" t="s">
        <v>33</v>
      </c>
      <c r="K6600">
        <v>0.73811899999999997</v>
      </c>
      <c r="L6600">
        <v>0.47156999999999999</v>
      </c>
      <c r="M6600">
        <v>0.11899999999999999</v>
      </c>
      <c r="N6600">
        <v>2.3769999999999998</v>
      </c>
      <c r="O6600" t="s">
        <v>35</v>
      </c>
      <c r="P6600" t="s">
        <v>169</v>
      </c>
      <c r="Q6600">
        <v>1.639</v>
      </c>
      <c r="R6600">
        <v>0.61899999999999999</v>
      </c>
      <c r="S6600">
        <v>1275</v>
      </c>
      <c r="T6600">
        <v>821</v>
      </c>
      <c r="U6600">
        <v>205</v>
      </c>
      <c r="V6600">
        <v>4105</v>
      </c>
      <c r="W6600">
        <v>875</v>
      </c>
      <c r="X6600">
        <v>4</v>
      </c>
      <c r="Y6600">
        <v>0</v>
      </c>
      <c r="Z6600">
        <v>0</v>
      </c>
      <c r="AA6600">
        <v>0</v>
      </c>
      <c r="AB6600">
        <v>1</v>
      </c>
      <c r="AC6600" t="s">
        <v>48</v>
      </c>
      <c r="AD6600" t="s">
        <v>13091</v>
      </c>
      <c r="AE6600">
        <v>2.65</v>
      </c>
    </row>
    <row r="6601" spans="1:31">
      <c r="A6601" t="s">
        <v>13237</v>
      </c>
      <c r="B6601">
        <v>2012</v>
      </c>
      <c r="C6601" t="s">
        <v>13091</v>
      </c>
      <c r="D6601" t="s">
        <v>33</v>
      </c>
      <c r="E6601" t="s">
        <v>33</v>
      </c>
      <c r="F6601" t="s">
        <v>219</v>
      </c>
      <c r="G6601" t="s">
        <v>33</v>
      </c>
      <c r="H6601" t="s">
        <v>81</v>
      </c>
      <c r="I6601" t="s">
        <v>40</v>
      </c>
      <c r="J6601" t="s">
        <v>33</v>
      </c>
      <c r="K6601">
        <v>0.82664700000000002</v>
      </c>
      <c r="L6601">
        <v>0.767011</v>
      </c>
      <c r="M6601">
        <v>3.2000000000000001E-2</v>
      </c>
      <c r="N6601">
        <v>4.1100000000000003</v>
      </c>
      <c r="O6601" t="s">
        <v>35</v>
      </c>
      <c r="P6601" t="s">
        <v>217</v>
      </c>
      <c r="Q6601">
        <v>3.2829999999999999</v>
      </c>
      <c r="R6601">
        <v>0.79500000000000004</v>
      </c>
      <c r="S6601">
        <v>632</v>
      </c>
      <c r="T6601">
        <v>588</v>
      </c>
      <c r="U6601">
        <v>24</v>
      </c>
      <c r="V6601">
        <v>3144</v>
      </c>
      <c r="W6601">
        <v>436</v>
      </c>
      <c r="X6601">
        <v>2</v>
      </c>
      <c r="Y6601">
        <v>0</v>
      </c>
      <c r="Z6601">
        <v>0</v>
      </c>
      <c r="AA6601">
        <v>0</v>
      </c>
      <c r="AB6601">
        <v>1</v>
      </c>
      <c r="AC6601" t="s">
        <v>83</v>
      </c>
      <c r="AD6601" t="s">
        <v>13091</v>
      </c>
      <c r="AE6601">
        <v>3.12</v>
      </c>
    </row>
    <row r="6602" spans="1:31">
      <c r="A6602" t="s">
        <v>13238</v>
      </c>
      <c r="B6602">
        <v>2012</v>
      </c>
      <c r="C6602" t="s">
        <v>13091</v>
      </c>
      <c r="D6602" t="s">
        <v>33</v>
      </c>
      <c r="E6602" t="s">
        <v>33</v>
      </c>
      <c r="F6602" t="s">
        <v>219</v>
      </c>
      <c r="G6602" t="s">
        <v>33</v>
      </c>
      <c r="H6602" t="s">
        <v>81</v>
      </c>
      <c r="I6602" t="s">
        <v>43</v>
      </c>
      <c r="J6602" t="s">
        <v>33</v>
      </c>
      <c r="K6602">
        <v>0.66769800000000001</v>
      </c>
      <c r="L6602">
        <v>0.62700699999999998</v>
      </c>
      <c r="M6602">
        <v>2.4E-2</v>
      </c>
      <c r="N6602">
        <v>3.38</v>
      </c>
      <c r="O6602" t="s">
        <v>35</v>
      </c>
      <c r="P6602" t="s">
        <v>11547</v>
      </c>
      <c r="Q6602">
        <v>2.7120000000000002</v>
      </c>
      <c r="R6602">
        <v>0.64300000000000002</v>
      </c>
      <c r="S6602">
        <v>642</v>
      </c>
      <c r="T6602">
        <v>605</v>
      </c>
      <c r="U6602">
        <v>23</v>
      </c>
      <c r="V6602">
        <v>3250</v>
      </c>
      <c r="W6602">
        <v>439</v>
      </c>
      <c r="X6602">
        <v>2</v>
      </c>
      <c r="Y6602">
        <v>0</v>
      </c>
      <c r="Z6602">
        <v>0</v>
      </c>
      <c r="AA6602">
        <v>0</v>
      </c>
      <c r="AB6602">
        <v>1</v>
      </c>
      <c r="AC6602" t="s">
        <v>83</v>
      </c>
      <c r="AD6602" t="s">
        <v>13091</v>
      </c>
      <c r="AE6602">
        <v>2.6</v>
      </c>
    </row>
    <row r="6603" spans="1:31">
      <c r="A6603" t="s">
        <v>13239</v>
      </c>
      <c r="B6603">
        <v>2012</v>
      </c>
      <c r="C6603" t="s">
        <v>13091</v>
      </c>
      <c r="D6603" t="s">
        <v>33</v>
      </c>
      <c r="E6603" t="s">
        <v>33</v>
      </c>
      <c r="F6603" t="s">
        <v>219</v>
      </c>
      <c r="G6603" t="s">
        <v>33</v>
      </c>
      <c r="H6603" t="s">
        <v>89</v>
      </c>
      <c r="I6603" t="s">
        <v>33</v>
      </c>
      <c r="J6603" t="s">
        <v>33</v>
      </c>
      <c r="K6603">
        <v>6.4223000000000002E-2</v>
      </c>
      <c r="L6603">
        <v>6.6157999999999995E-2</v>
      </c>
      <c r="M6603">
        <v>1E-3</v>
      </c>
      <c r="N6603">
        <v>0.372</v>
      </c>
      <c r="O6603" t="s">
        <v>35</v>
      </c>
      <c r="P6603" t="s">
        <v>210</v>
      </c>
      <c r="Q6603">
        <v>0.308</v>
      </c>
      <c r="R6603">
        <v>6.3E-2</v>
      </c>
      <c r="S6603">
        <v>76</v>
      </c>
      <c r="T6603">
        <v>79</v>
      </c>
      <c r="U6603">
        <v>2</v>
      </c>
      <c r="V6603">
        <v>443</v>
      </c>
      <c r="W6603">
        <v>645</v>
      </c>
      <c r="X6603">
        <v>1</v>
      </c>
      <c r="Y6603">
        <v>0</v>
      </c>
      <c r="Z6603">
        <v>0</v>
      </c>
      <c r="AA6603">
        <v>0</v>
      </c>
      <c r="AB6603">
        <v>1</v>
      </c>
      <c r="AC6603" t="s">
        <v>144</v>
      </c>
      <c r="AD6603" t="s">
        <v>13091</v>
      </c>
      <c r="AE6603">
        <v>0.44</v>
      </c>
    </row>
    <row r="6604" spans="1:31">
      <c r="A6604" t="s">
        <v>13240</v>
      </c>
      <c r="B6604">
        <v>2012</v>
      </c>
      <c r="C6604" t="s">
        <v>13091</v>
      </c>
      <c r="D6604" t="s">
        <v>33</v>
      </c>
      <c r="E6604" t="s">
        <v>33</v>
      </c>
      <c r="F6604" t="s">
        <v>219</v>
      </c>
      <c r="G6604" t="s">
        <v>33</v>
      </c>
      <c r="H6604" t="s">
        <v>89</v>
      </c>
      <c r="I6604" t="s">
        <v>40</v>
      </c>
      <c r="J6604" t="s">
        <v>33</v>
      </c>
      <c r="K6604">
        <v>0</v>
      </c>
      <c r="L6604">
        <v>0</v>
      </c>
      <c r="M6604">
        <v>0</v>
      </c>
      <c r="N6604">
        <v>1.2729999999999999</v>
      </c>
      <c r="O6604" t="s">
        <v>35</v>
      </c>
      <c r="P6604" t="s">
        <v>372</v>
      </c>
      <c r="Q6604">
        <v>1.2729999999999999</v>
      </c>
      <c r="R6604">
        <v>0</v>
      </c>
      <c r="S6604">
        <v>0</v>
      </c>
      <c r="T6604">
        <v>0</v>
      </c>
      <c r="U6604" t="s">
        <v>37</v>
      </c>
      <c r="V6604" t="s">
        <v>37</v>
      </c>
      <c r="W6604">
        <v>288</v>
      </c>
      <c r="X6604">
        <v>0</v>
      </c>
      <c r="Y6604">
        <v>0</v>
      </c>
      <c r="Z6604">
        <v>0</v>
      </c>
      <c r="AA6604">
        <v>0</v>
      </c>
      <c r="AB6604">
        <v>1</v>
      </c>
      <c r="AC6604" t="s">
        <v>38</v>
      </c>
      <c r="AD6604" t="s">
        <v>13091</v>
      </c>
      <c r="AE6604">
        <v>1</v>
      </c>
    </row>
    <row r="6605" spans="1:31">
      <c r="A6605" t="s">
        <v>13241</v>
      </c>
      <c r="B6605">
        <v>2012</v>
      </c>
      <c r="C6605" t="s">
        <v>13091</v>
      </c>
      <c r="D6605" t="s">
        <v>33</v>
      </c>
      <c r="E6605" t="s">
        <v>33</v>
      </c>
      <c r="F6605" t="s">
        <v>219</v>
      </c>
      <c r="G6605" t="s">
        <v>33</v>
      </c>
      <c r="H6605" t="s">
        <v>89</v>
      </c>
      <c r="I6605" t="s">
        <v>43</v>
      </c>
      <c r="J6605" t="s">
        <v>33</v>
      </c>
      <c r="K6605">
        <v>0.110099</v>
      </c>
      <c r="L6605">
        <v>0.113411</v>
      </c>
      <c r="M6605">
        <v>2E-3</v>
      </c>
      <c r="N6605">
        <v>0.63700000000000001</v>
      </c>
      <c r="O6605" t="s">
        <v>35</v>
      </c>
      <c r="P6605" t="s">
        <v>63</v>
      </c>
      <c r="Q6605">
        <v>0.52700000000000002</v>
      </c>
      <c r="R6605">
        <v>0.108</v>
      </c>
      <c r="S6605">
        <v>76</v>
      </c>
      <c r="T6605">
        <v>79</v>
      </c>
      <c r="U6605">
        <v>2</v>
      </c>
      <c r="V6605">
        <v>442</v>
      </c>
      <c r="W6605">
        <v>357</v>
      </c>
      <c r="X6605">
        <v>1</v>
      </c>
      <c r="Y6605">
        <v>0</v>
      </c>
      <c r="Z6605">
        <v>0</v>
      </c>
      <c r="AA6605">
        <v>0</v>
      </c>
      <c r="AB6605">
        <v>1</v>
      </c>
      <c r="AC6605" t="s">
        <v>144</v>
      </c>
      <c r="AD6605" t="s">
        <v>13091</v>
      </c>
      <c r="AE6605">
        <v>0.42</v>
      </c>
    </row>
    <row r="6606" spans="1:31">
      <c r="A6606" t="s">
        <v>13242</v>
      </c>
      <c r="B6606">
        <v>2012</v>
      </c>
      <c r="C6606" t="s">
        <v>13091</v>
      </c>
      <c r="D6606" t="s">
        <v>33</v>
      </c>
      <c r="E6606" t="s">
        <v>33</v>
      </c>
      <c r="F6606" t="s">
        <v>219</v>
      </c>
      <c r="G6606" t="s">
        <v>33</v>
      </c>
      <c r="H6606" t="s">
        <v>33</v>
      </c>
      <c r="I6606" t="s">
        <v>33</v>
      </c>
      <c r="J6606" t="s">
        <v>33</v>
      </c>
      <c r="K6606">
        <v>0.89981100000000003</v>
      </c>
      <c r="L6606">
        <v>0.177533</v>
      </c>
      <c r="M6606">
        <v>0.58599999999999997</v>
      </c>
      <c r="N6606">
        <v>1.321</v>
      </c>
      <c r="O6606" t="s">
        <v>35</v>
      </c>
      <c r="P6606" t="s">
        <v>13121</v>
      </c>
      <c r="Q6606">
        <v>0.42099999999999999</v>
      </c>
      <c r="R6606">
        <v>0.314</v>
      </c>
      <c r="S6606">
        <v>13211</v>
      </c>
      <c r="T6606">
        <v>2614</v>
      </c>
      <c r="U6606">
        <v>8599</v>
      </c>
      <c r="V6606">
        <v>19393</v>
      </c>
      <c r="W6606">
        <v>6287</v>
      </c>
      <c r="X6606">
        <v>52</v>
      </c>
      <c r="Y6606">
        <v>0</v>
      </c>
      <c r="Z6606">
        <v>0</v>
      </c>
      <c r="AA6606">
        <v>0</v>
      </c>
      <c r="AB6606">
        <v>1</v>
      </c>
      <c r="AC6606" t="s">
        <v>576</v>
      </c>
      <c r="AD6606" t="s">
        <v>13091</v>
      </c>
      <c r="AE6606">
        <v>2.2200000000000002</v>
      </c>
    </row>
    <row r="6607" spans="1:31">
      <c r="A6607" t="s">
        <v>13243</v>
      </c>
      <c r="B6607">
        <v>2012</v>
      </c>
      <c r="C6607" t="s">
        <v>13091</v>
      </c>
      <c r="D6607" t="s">
        <v>33</v>
      </c>
      <c r="E6607" t="s">
        <v>33</v>
      </c>
      <c r="F6607" t="s">
        <v>219</v>
      </c>
      <c r="G6607" t="s">
        <v>33</v>
      </c>
      <c r="H6607" t="s">
        <v>33</v>
      </c>
      <c r="I6607" t="s">
        <v>40</v>
      </c>
      <c r="J6607" t="s">
        <v>33</v>
      </c>
      <c r="K6607">
        <v>0.81521999999999994</v>
      </c>
      <c r="L6607">
        <v>0.19605300000000001</v>
      </c>
      <c r="M6607">
        <v>0.47699999999999998</v>
      </c>
      <c r="N6607">
        <v>1.2989999999999999</v>
      </c>
      <c r="O6607" t="s">
        <v>35</v>
      </c>
      <c r="P6607" t="s">
        <v>13131</v>
      </c>
      <c r="Q6607">
        <v>0.48399999999999999</v>
      </c>
      <c r="R6607">
        <v>0.33800000000000002</v>
      </c>
      <c r="S6607">
        <v>5801</v>
      </c>
      <c r="T6607">
        <v>1398</v>
      </c>
      <c r="U6607">
        <v>3393</v>
      </c>
      <c r="V6607">
        <v>9246</v>
      </c>
      <c r="W6607">
        <v>3525</v>
      </c>
      <c r="X6607">
        <v>29</v>
      </c>
      <c r="Y6607">
        <v>0</v>
      </c>
      <c r="Z6607">
        <v>0</v>
      </c>
      <c r="AA6607">
        <v>0</v>
      </c>
      <c r="AB6607">
        <v>1</v>
      </c>
      <c r="AC6607" t="s">
        <v>1137</v>
      </c>
      <c r="AD6607" t="s">
        <v>13091</v>
      </c>
      <c r="AE6607">
        <v>1.68</v>
      </c>
    </row>
    <row r="6608" spans="1:31">
      <c r="A6608" t="s">
        <v>13244</v>
      </c>
      <c r="B6608">
        <v>2012</v>
      </c>
      <c r="C6608" t="s">
        <v>13091</v>
      </c>
      <c r="D6608" t="s">
        <v>33</v>
      </c>
      <c r="E6608" t="s">
        <v>33</v>
      </c>
      <c r="F6608" t="s">
        <v>219</v>
      </c>
      <c r="G6608" t="s">
        <v>33</v>
      </c>
      <c r="H6608" t="s">
        <v>33</v>
      </c>
      <c r="I6608" t="s">
        <v>43</v>
      </c>
      <c r="J6608" t="s">
        <v>33</v>
      </c>
      <c r="K6608">
        <v>0.97935499999999998</v>
      </c>
      <c r="L6608">
        <v>0.26087399999999999</v>
      </c>
      <c r="M6608">
        <v>0.53600000000000003</v>
      </c>
      <c r="N6608">
        <v>1.639</v>
      </c>
      <c r="O6608" t="s">
        <v>35</v>
      </c>
      <c r="P6608" t="s">
        <v>13245</v>
      </c>
      <c r="Q6608">
        <v>0.66</v>
      </c>
      <c r="R6608">
        <v>0.443</v>
      </c>
      <c r="S6608">
        <v>7411</v>
      </c>
      <c r="T6608">
        <v>1977</v>
      </c>
      <c r="U6608">
        <v>4055</v>
      </c>
      <c r="V6608">
        <v>12401</v>
      </c>
      <c r="W6608">
        <v>2762</v>
      </c>
      <c r="X6608">
        <v>23</v>
      </c>
      <c r="Y6608">
        <v>0</v>
      </c>
      <c r="Z6608">
        <v>0</v>
      </c>
      <c r="AA6608">
        <v>0</v>
      </c>
      <c r="AB6608">
        <v>1</v>
      </c>
      <c r="AC6608" t="s">
        <v>1037</v>
      </c>
      <c r="AD6608" t="s">
        <v>13091</v>
      </c>
      <c r="AE6608">
        <v>1.94</v>
      </c>
    </row>
    <row r="6609" spans="1:31">
      <c r="A6609" t="s">
        <v>13246</v>
      </c>
      <c r="B6609">
        <v>2012</v>
      </c>
      <c r="C6609" t="s">
        <v>13091</v>
      </c>
      <c r="D6609" t="s">
        <v>33</v>
      </c>
      <c r="E6609" t="s">
        <v>261</v>
      </c>
      <c r="F6609" t="s">
        <v>33</v>
      </c>
      <c r="G6609" t="s">
        <v>33</v>
      </c>
      <c r="H6609" t="s">
        <v>34</v>
      </c>
      <c r="I6609" t="s">
        <v>33</v>
      </c>
      <c r="J6609" t="s">
        <v>33</v>
      </c>
      <c r="K6609">
        <v>0</v>
      </c>
      <c r="L6609">
        <v>0</v>
      </c>
      <c r="M6609">
        <v>0</v>
      </c>
      <c r="N6609">
        <v>3.24</v>
      </c>
      <c r="O6609" t="s">
        <v>35</v>
      </c>
      <c r="P6609" t="s">
        <v>36</v>
      </c>
      <c r="Q6609">
        <v>3.24</v>
      </c>
      <c r="R6609">
        <v>0</v>
      </c>
      <c r="S6609">
        <v>0</v>
      </c>
      <c r="T6609">
        <v>0</v>
      </c>
      <c r="U6609" t="s">
        <v>37</v>
      </c>
      <c r="V6609" t="s">
        <v>37</v>
      </c>
      <c r="W6609">
        <v>112</v>
      </c>
      <c r="X6609">
        <v>0</v>
      </c>
      <c r="Y6609">
        <v>0</v>
      </c>
      <c r="Z6609">
        <v>0</v>
      </c>
      <c r="AA6609">
        <v>0</v>
      </c>
      <c r="AB6609">
        <v>1</v>
      </c>
      <c r="AC6609" t="s">
        <v>38</v>
      </c>
      <c r="AD6609" t="s">
        <v>13091</v>
      </c>
      <c r="AE6609">
        <v>1</v>
      </c>
    </row>
    <row r="6610" spans="1:31">
      <c r="A6610" t="s">
        <v>13247</v>
      </c>
      <c r="B6610">
        <v>2012</v>
      </c>
      <c r="C6610" t="s">
        <v>13091</v>
      </c>
      <c r="D6610" t="s">
        <v>33</v>
      </c>
      <c r="E6610" t="s">
        <v>261</v>
      </c>
      <c r="F6610" t="s">
        <v>33</v>
      </c>
      <c r="G6610" t="s">
        <v>33</v>
      </c>
      <c r="H6610" t="s">
        <v>34</v>
      </c>
      <c r="I6610" t="s">
        <v>40</v>
      </c>
      <c r="J6610" t="s">
        <v>33</v>
      </c>
      <c r="K6610">
        <v>0</v>
      </c>
      <c r="L6610">
        <v>0</v>
      </c>
      <c r="M6610">
        <v>0</v>
      </c>
      <c r="N6610">
        <v>6.8479999999999999</v>
      </c>
      <c r="O6610" t="s">
        <v>35</v>
      </c>
      <c r="P6610" t="s">
        <v>134</v>
      </c>
      <c r="Q6610">
        <v>6.8479999999999999</v>
      </c>
      <c r="R6610">
        <v>0</v>
      </c>
      <c r="S6610">
        <v>0</v>
      </c>
      <c r="T6610">
        <v>0</v>
      </c>
      <c r="U6610" t="s">
        <v>37</v>
      </c>
      <c r="V6610" t="s">
        <v>37</v>
      </c>
      <c r="W6610">
        <v>52</v>
      </c>
      <c r="X6610">
        <v>0</v>
      </c>
      <c r="Y6610">
        <v>0</v>
      </c>
      <c r="Z6610">
        <v>0</v>
      </c>
      <c r="AA6610">
        <v>0</v>
      </c>
      <c r="AB6610">
        <v>1</v>
      </c>
      <c r="AC6610" t="s">
        <v>38</v>
      </c>
      <c r="AD6610" t="s">
        <v>13091</v>
      </c>
      <c r="AE6610">
        <v>1</v>
      </c>
    </row>
    <row r="6611" spans="1:31">
      <c r="A6611" t="s">
        <v>13248</v>
      </c>
      <c r="B6611">
        <v>2012</v>
      </c>
      <c r="C6611" t="s">
        <v>13091</v>
      </c>
      <c r="D6611" t="s">
        <v>33</v>
      </c>
      <c r="E6611" t="s">
        <v>261</v>
      </c>
      <c r="F6611" t="s">
        <v>33</v>
      </c>
      <c r="G6611" t="s">
        <v>33</v>
      </c>
      <c r="H6611" t="s">
        <v>34</v>
      </c>
      <c r="I6611" t="s">
        <v>43</v>
      </c>
      <c r="J6611" t="s">
        <v>33</v>
      </c>
      <c r="K6611">
        <v>0</v>
      </c>
      <c r="L6611">
        <v>0</v>
      </c>
      <c r="M6611">
        <v>0</v>
      </c>
      <c r="N6611">
        <v>5.9630000000000001</v>
      </c>
      <c r="O6611" t="s">
        <v>35</v>
      </c>
      <c r="P6611" t="s">
        <v>1160</v>
      </c>
      <c r="Q6611">
        <v>5.9630000000000001</v>
      </c>
      <c r="R6611">
        <v>0</v>
      </c>
      <c r="S6611">
        <v>0</v>
      </c>
      <c r="T6611">
        <v>0</v>
      </c>
      <c r="U6611" t="s">
        <v>37</v>
      </c>
      <c r="V6611" t="s">
        <v>37</v>
      </c>
      <c r="W6611">
        <v>60</v>
      </c>
      <c r="X6611">
        <v>0</v>
      </c>
      <c r="Y6611">
        <v>0</v>
      </c>
      <c r="Z6611">
        <v>0</v>
      </c>
      <c r="AA6611">
        <v>0</v>
      </c>
      <c r="AB6611">
        <v>1</v>
      </c>
      <c r="AC6611" t="s">
        <v>38</v>
      </c>
      <c r="AD6611" t="s">
        <v>13091</v>
      </c>
      <c r="AE6611">
        <v>1</v>
      </c>
    </row>
    <row r="6612" spans="1:31">
      <c r="A6612" t="s">
        <v>13249</v>
      </c>
      <c r="B6612">
        <v>2012</v>
      </c>
      <c r="C6612" t="s">
        <v>13091</v>
      </c>
      <c r="D6612" t="s">
        <v>33</v>
      </c>
      <c r="E6612" t="s">
        <v>261</v>
      </c>
      <c r="F6612" t="s">
        <v>33</v>
      </c>
      <c r="G6612" t="s">
        <v>33</v>
      </c>
      <c r="H6612" t="s">
        <v>46</v>
      </c>
      <c r="I6612" t="s">
        <v>33</v>
      </c>
      <c r="J6612" t="s">
        <v>33</v>
      </c>
      <c r="K6612">
        <v>1.627731</v>
      </c>
      <c r="L6612">
        <v>0.95346200000000003</v>
      </c>
      <c r="M6612">
        <v>0.32100000000000001</v>
      </c>
      <c r="N6612">
        <v>4.78</v>
      </c>
      <c r="O6612" t="s">
        <v>35</v>
      </c>
      <c r="P6612" t="s">
        <v>13095</v>
      </c>
      <c r="Q6612">
        <v>3.1520000000000001</v>
      </c>
      <c r="R6612">
        <v>1.306</v>
      </c>
      <c r="S6612">
        <v>1908</v>
      </c>
      <c r="T6612">
        <v>1115</v>
      </c>
      <c r="U6612">
        <v>377</v>
      </c>
      <c r="V6612">
        <v>5602</v>
      </c>
      <c r="W6612">
        <v>396</v>
      </c>
      <c r="X6612">
        <v>4</v>
      </c>
      <c r="Y6612">
        <v>0</v>
      </c>
      <c r="Z6612">
        <v>0</v>
      </c>
      <c r="AA6612">
        <v>0</v>
      </c>
      <c r="AB6612">
        <v>1</v>
      </c>
      <c r="AC6612" t="s">
        <v>1164</v>
      </c>
      <c r="AD6612" t="s">
        <v>13091</v>
      </c>
      <c r="AE6612">
        <v>2.2400000000000002</v>
      </c>
    </row>
    <row r="6613" spans="1:31">
      <c r="A6613" t="s">
        <v>13250</v>
      </c>
      <c r="B6613">
        <v>2012</v>
      </c>
      <c r="C6613" t="s">
        <v>13091</v>
      </c>
      <c r="D6613" t="s">
        <v>33</v>
      </c>
      <c r="E6613" t="s">
        <v>261</v>
      </c>
      <c r="F6613" t="s">
        <v>33</v>
      </c>
      <c r="G6613" t="s">
        <v>33</v>
      </c>
      <c r="H6613" t="s">
        <v>46</v>
      </c>
      <c r="I6613" t="s">
        <v>40</v>
      </c>
      <c r="J6613" t="s">
        <v>33</v>
      </c>
      <c r="K6613">
        <v>0.56990300000000005</v>
      </c>
      <c r="L6613">
        <v>0.58424799999999999</v>
      </c>
      <c r="M6613">
        <v>1.2E-2</v>
      </c>
      <c r="N6613">
        <v>3.246</v>
      </c>
      <c r="O6613" t="s">
        <v>35</v>
      </c>
      <c r="P6613" t="s">
        <v>36</v>
      </c>
      <c r="Q6613">
        <v>2.6760000000000002</v>
      </c>
      <c r="R6613">
        <v>0.55800000000000005</v>
      </c>
      <c r="S6613">
        <v>340</v>
      </c>
      <c r="T6613">
        <v>348</v>
      </c>
      <c r="U6613">
        <v>7</v>
      </c>
      <c r="V6613">
        <v>1935</v>
      </c>
      <c r="W6613">
        <v>242</v>
      </c>
      <c r="X6613">
        <v>1</v>
      </c>
      <c r="Y6613">
        <v>0</v>
      </c>
      <c r="Z6613">
        <v>0</v>
      </c>
      <c r="AA6613">
        <v>0</v>
      </c>
      <c r="AB6613">
        <v>1</v>
      </c>
      <c r="AC6613" t="s">
        <v>76</v>
      </c>
      <c r="AD6613" t="s">
        <v>13091</v>
      </c>
      <c r="AE6613">
        <v>1.45</v>
      </c>
    </row>
    <row r="6614" spans="1:31">
      <c r="A6614" t="s">
        <v>13251</v>
      </c>
      <c r="B6614">
        <v>2012</v>
      </c>
      <c r="C6614" t="s">
        <v>13091</v>
      </c>
      <c r="D6614" t="s">
        <v>33</v>
      </c>
      <c r="E6614" t="s">
        <v>261</v>
      </c>
      <c r="F6614" t="s">
        <v>33</v>
      </c>
      <c r="G6614" t="s">
        <v>33</v>
      </c>
      <c r="H6614" t="s">
        <v>46</v>
      </c>
      <c r="I6614" t="s">
        <v>43</v>
      </c>
      <c r="J6614" t="s">
        <v>33</v>
      </c>
      <c r="K6614">
        <v>2.7224949999999999</v>
      </c>
      <c r="L6614">
        <v>1.845332</v>
      </c>
      <c r="M6614">
        <v>0.36499999999999999</v>
      </c>
      <c r="N6614">
        <v>9.1780000000000008</v>
      </c>
      <c r="O6614" t="s">
        <v>35</v>
      </c>
      <c r="P6614" t="s">
        <v>13252</v>
      </c>
      <c r="Q6614">
        <v>6.4550000000000001</v>
      </c>
      <c r="R6614">
        <v>2.3570000000000002</v>
      </c>
      <c r="S6614">
        <v>1568</v>
      </c>
      <c r="T6614">
        <v>1059</v>
      </c>
      <c r="U6614">
        <v>210</v>
      </c>
      <c r="V6614">
        <v>5286</v>
      </c>
      <c r="W6614">
        <v>154</v>
      </c>
      <c r="X6614">
        <v>3</v>
      </c>
      <c r="Y6614">
        <v>0</v>
      </c>
      <c r="Z6614">
        <v>0</v>
      </c>
      <c r="AA6614">
        <v>0</v>
      </c>
      <c r="AB6614">
        <v>1</v>
      </c>
      <c r="AC6614" t="s">
        <v>1190</v>
      </c>
      <c r="AD6614" t="s">
        <v>13091</v>
      </c>
      <c r="AE6614">
        <v>1.97</v>
      </c>
    </row>
    <row r="6615" spans="1:31">
      <c r="A6615" t="s">
        <v>13253</v>
      </c>
      <c r="B6615">
        <v>2012</v>
      </c>
      <c r="C6615" t="s">
        <v>13091</v>
      </c>
      <c r="D6615" t="s">
        <v>33</v>
      </c>
      <c r="E6615" t="s">
        <v>261</v>
      </c>
      <c r="F6615" t="s">
        <v>33</v>
      </c>
      <c r="G6615" t="s">
        <v>33</v>
      </c>
      <c r="H6615" t="s">
        <v>54</v>
      </c>
      <c r="I6615" t="s">
        <v>33</v>
      </c>
      <c r="J6615" t="s">
        <v>33</v>
      </c>
      <c r="K6615">
        <v>1.3057879999999999</v>
      </c>
      <c r="L6615">
        <v>0.396868</v>
      </c>
      <c r="M6615">
        <v>0.64600000000000002</v>
      </c>
      <c r="N6615">
        <v>2.343</v>
      </c>
      <c r="O6615" t="s">
        <v>35</v>
      </c>
      <c r="P6615" t="s">
        <v>13222</v>
      </c>
      <c r="Q6615">
        <v>1.0369999999999999</v>
      </c>
      <c r="R6615">
        <v>0.66</v>
      </c>
      <c r="S6615">
        <v>2994</v>
      </c>
      <c r="T6615">
        <v>912</v>
      </c>
      <c r="U6615">
        <v>1481</v>
      </c>
      <c r="V6615">
        <v>5371</v>
      </c>
      <c r="W6615">
        <v>873</v>
      </c>
      <c r="X6615">
        <v>14</v>
      </c>
      <c r="Y6615">
        <v>0</v>
      </c>
      <c r="Z6615">
        <v>0</v>
      </c>
      <c r="AA6615">
        <v>0</v>
      </c>
      <c r="AB6615">
        <v>1</v>
      </c>
      <c r="AC6615" t="s">
        <v>523</v>
      </c>
      <c r="AD6615" t="s">
        <v>13091</v>
      </c>
      <c r="AE6615">
        <v>1.07</v>
      </c>
    </row>
    <row r="6616" spans="1:31">
      <c r="A6616" t="s">
        <v>13254</v>
      </c>
      <c r="B6616">
        <v>2012</v>
      </c>
      <c r="C6616" t="s">
        <v>13091</v>
      </c>
      <c r="D6616" t="s">
        <v>33</v>
      </c>
      <c r="E6616" t="s">
        <v>261</v>
      </c>
      <c r="F6616" t="s">
        <v>33</v>
      </c>
      <c r="G6616" t="s">
        <v>33</v>
      </c>
      <c r="H6616" t="s">
        <v>54</v>
      </c>
      <c r="I6616" t="s">
        <v>40</v>
      </c>
      <c r="J6616" t="s">
        <v>33</v>
      </c>
      <c r="K6616">
        <v>2.1935310000000001</v>
      </c>
      <c r="L6616">
        <v>0.756332</v>
      </c>
      <c r="M6616">
        <v>0.96599999999999997</v>
      </c>
      <c r="N6616">
        <v>4.2359999999999998</v>
      </c>
      <c r="O6616" t="s">
        <v>35</v>
      </c>
      <c r="P6616" t="s">
        <v>10818</v>
      </c>
      <c r="Q6616">
        <v>2.0430000000000001</v>
      </c>
      <c r="R6616">
        <v>1.228</v>
      </c>
      <c r="S6616">
        <v>2356</v>
      </c>
      <c r="T6616">
        <v>809</v>
      </c>
      <c r="U6616">
        <v>1038</v>
      </c>
      <c r="V6616">
        <v>4550</v>
      </c>
      <c r="W6616">
        <v>542</v>
      </c>
      <c r="X6616">
        <v>12</v>
      </c>
      <c r="Y6616">
        <v>0</v>
      </c>
      <c r="Z6616">
        <v>0</v>
      </c>
      <c r="AA6616">
        <v>0</v>
      </c>
      <c r="AB6616">
        <v>1</v>
      </c>
      <c r="AC6616" t="s">
        <v>523</v>
      </c>
      <c r="AD6616" t="s">
        <v>13091</v>
      </c>
      <c r="AE6616">
        <v>1.44</v>
      </c>
    </row>
    <row r="6617" spans="1:31">
      <c r="A6617" t="s">
        <v>13255</v>
      </c>
      <c r="B6617">
        <v>2012</v>
      </c>
      <c r="C6617" t="s">
        <v>13091</v>
      </c>
      <c r="D6617" t="s">
        <v>33</v>
      </c>
      <c r="E6617" t="s">
        <v>261</v>
      </c>
      <c r="F6617" t="s">
        <v>33</v>
      </c>
      <c r="G6617" t="s">
        <v>33</v>
      </c>
      <c r="H6617" t="s">
        <v>54</v>
      </c>
      <c r="I6617" t="s">
        <v>43</v>
      </c>
      <c r="J6617" t="s">
        <v>33</v>
      </c>
      <c r="K6617">
        <v>0.52315999999999996</v>
      </c>
      <c r="L6617">
        <v>0.369921</v>
      </c>
      <c r="M6617">
        <v>6.3E-2</v>
      </c>
      <c r="N6617">
        <v>1.879</v>
      </c>
      <c r="O6617" t="s">
        <v>35</v>
      </c>
      <c r="P6617" t="s">
        <v>108</v>
      </c>
      <c r="Q6617">
        <v>1.3560000000000001</v>
      </c>
      <c r="R6617">
        <v>0.46</v>
      </c>
      <c r="S6617">
        <v>637</v>
      </c>
      <c r="T6617">
        <v>451</v>
      </c>
      <c r="U6617">
        <v>77</v>
      </c>
      <c r="V6617">
        <v>2290</v>
      </c>
      <c r="W6617">
        <v>331</v>
      </c>
      <c r="X6617">
        <v>2</v>
      </c>
      <c r="Y6617">
        <v>0</v>
      </c>
      <c r="Z6617">
        <v>0</v>
      </c>
      <c r="AA6617">
        <v>0</v>
      </c>
      <c r="AB6617">
        <v>1</v>
      </c>
      <c r="AC6617" t="s">
        <v>76</v>
      </c>
      <c r="AD6617" t="s">
        <v>13091</v>
      </c>
      <c r="AE6617">
        <v>0.87</v>
      </c>
    </row>
    <row r="6618" spans="1:31">
      <c r="A6618" t="s">
        <v>13256</v>
      </c>
      <c r="B6618">
        <v>2012</v>
      </c>
      <c r="C6618" t="s">
        <v>13091</v>
      </c>
      <c r="D6618" t="s">
        <v>33</v>
      </c>
      <c r="E6618" t="s">
        <v>261</v>
      </c>
      <c r="F6618" t="s">
        <v>33</v>
      </c>
      <c r="G6618" t="s">
        <v>33</v>
      </c>
      <c r="H6618" t="s">
        <v>62</v>
      </c>
      <c r="I6618" t="s">
        <v>33</v>
      </c>
      <c r="J6618" t="s">
        <v>33</v>
      </c>
      <c r="K6618">
        <v>1.3196399999999999</v>
      </c>
      <c r="L6618">
        <v>0.47395599999999999</v>
      </c>
      <c r="M6618">
        <v>0.55900000000000005</v>
      </c>
      <c r="N6618">
        <v>2.62</v>
      </c>
      <c r="O6618" t="s">
        <v>35</v>
      </c>
      <c r="P6618" t="s">
        <v>446</v>
      </c>
      <c r="Q6618">
        <v>1.3009999999999999</v>
      </c>
      <c r="R6618">
        <v>0.76100000000000001</v>
      </c>
      <c r="S6618">
        <v>3338</v>
      </c>
      <c r="T6618">
        <v>1199</v>
      </c>
      <c r="U6618">
        <v>1413</v>
      </c>
      <c r="V6618">
        <v>6629</v>
      </c>
      <c r="W6618">
        <v>1060</v>
      </c>
      <c r="X6618">
        <v>12</v>
      </c>
      <c r="Y6618">
        <v>0</v>
      </c>
      <c r="Z6618">
        <v>0</v>
      </c>
      <c r="AA6618">
        <v>0</v>
      </c>
      <c r="AB6618">
        <v>1</v>
      </c>
      <c r="AC6618" t="s">
        <v>813</v>
      </c>
      <c r="AD6618" t="s">
        <v>13091</v>
      </c>
      <c r="AE6618">
        <v>1.83</v>
      </c>
    </row>
    <row r="6619" spans="1:31">
      <c r="A6619" t="s">
        <v>13257</v>
      </c>
      <c r="B6619">
        <v>2012</v>
      </c>
      <c r="C6619" t="s">
        <v>13091</v>
      </c>
      <c r="D6619" t="s">
        <v>33</v>
      </c>
      <c r="E6619" t="s">
        <v>261</v>
      </c>
      <c r="F6619" t="s">
        <v>33</v>
      </c>
      <c r="G6619" t="s">
        <v>33</v>
      </c>
      <c r="H6619" t="s">
        <v>62</v>
      </c>
      <c r="I6619" t="s">
        <v>40</v>
      </c>
      <c r="J6619" t="s">
        <v>33</v>
      </c>
      <c r="K6619">
        <v>0.46034700000000001</v>
      </c>
      <c r="L6619">
        <v>0.26357000000000003</v>
      </c>
      <c r="M6619">
        <v>9.6000000000000002E-2</v>
      </c>
      <c r="N6619">
        <v>1.331</v>
      </c>
      <c r="O6619" t="s">
        <v>35</v>
      </c>
      <c r="P6619" t="s">
        <v>166</v>
      </c>
      <c r="Q6619">
        <v>0.87</v>
      </c>
      <c r="R6619">
        <v>0.36399999999999999</v>
      </c>
      <c r="S6619">
        <v>595</v>
      </c>
      <c r="T6619">
        <v>343</v>
      </c>
      <c r="U6619">
        <v>125</v>
      </c>
      <c r="V6619">
        <v>1721</v>
      </c>
      <c r="W6619">
        <v>639</v>
      </c>
      <c r="X6619">
        <v>4</v>
      </c>
      <c r="Y6619">
        <v>0</v>
      </c>
      <c r="Z6619">
        <v>0</v>
      </c>
      <c r="AA6619">
        <v>0</v>
      </c>
      <c r="AB6619">
        <v>1</v>
      </c>
      <c r="AC6619" t="s">
        <v>76</v>
      </c>
      <c r="AD6619" t="s">
        <v>13091</v>
      </c>
      <c r="AE6619">
        <v>0.97</v>
      </c>
    </row>
    <row r="6620" spans="1:31">
      <c r="A6620" t="s">
        <v>13258</v>
      </c>
      <c r="B6620">
        <v>2012</v>
      </c>
      <c r="C6620" t="s">
        <v>13091</v>
      </c>
      <c r="D6620" t="s">
        <v>33</v>
      </c>
      <c r="E6620" t="s">
        <v>261</v>
      </c>
      <c r="F6620" t="s">
        <v>33</v>
      </c>
      <c r="G6620" t="s">
        <v>33</v>
      </c>
      <c r="H6620" t="s">
        <v>62</v>
      </c>
      <c r="I6620" t="s">
        <v>43</v>
      </c>
      <c r="J6620" t="s">
        <v>33</v>
      </c>
      <c r="K6620">
        <v>2.2184370000000002</v>
      </c>
      <c r="L6620">
        <v>0.93138100000000001</v>
      </c>
      <c r="M6620">
        <v>0.77900000000000003</v>
      </c>
      <c r="N6620">
        <v>4.9000000000000004</v>
      </c>
      <c r="O6620" t="s">
        <v>35</v>
      </c>
      <c r="P6620" t="s">
        <v>6752</v>
      </c>
      <c r="Q6620">
        <v>2.681</v>
      </c>
      <c r="R6620">
        <v>1.4390000000000001</v>
      </c>
      <c r="S6620">
        <v>2743</v>
      </c>
      <c r="T6620">
        <v>1164</v>
      </c>
      <c r="U6620">
        <v>963</v>
      </c>
      <c r="V6620">
        <v>6058</v>
      </c>
      <c r="W6620">
        <v>421</v>
      </c>
      <c r="X6620">
        <v>8</v>
      </c>
      <c r="Y6620">
        <v>0</v>
      </c>
      <c r="Z6620">
        <v>0</v>
      </c>
      <c r="AA6620">
        <v>0</v>
      </c>
      <c r="AB6620">
        <v>1</v>
      </c>
      <c r="AC6620" t="s">
        <v>1155</v>
      </c>
      <c r="AD6620" t="s">
        <v>13091</v>
      </c>
      <c r="AE6620">
        <v>1.68</v>
      </c>
    </row>
    <row r="6621" spans="1:31">
      <c r="A6621" t="s">
        <v>13259</v>
      </c>
      <c r="B6621">
        <v>2012</v>
      </c>
      <c r="C6621" t="s">
        <v>13091</v>
      </c>
      <c r="D6621" t="s">
        <v>33</v>
      </c>
      <c r="E6621" t="s">
        <v>261</v>
      </c>
      <c r="F6621" t="s">
        <v>33</v>
      </c>
      <c r="G6621" t="s">
        <v>33</v>
      </c>
      <c r="H6621" t="s">
        <v>68</v>
      </c>
      <c r="I6621" t="s">
        <v>33</v>
      </c>
      <c r="J6621" t="s">
        <v>33</v>
      </c>
      <c r="K6621">
        <v>0.491149</v>
      </c>
      <c r="L6621">
        <v>0.19173999999999999</v>
      </c>
      <c r="M6621">
        <v>0.19</v>
      </c>
      <c r="N6621">
        <v>1.034</v>
      </c>
      <c r="O6621" t="s">
        <v>35</v>
      </c>
      <c r="P6621" t="s">
        <v>13108</v>
      </c>
      <c r="Q6621">
        <v>0.54300000000000004</v>
      </c>
      <c r="R6621">
        <v>0.30099999999999999</v>
      </c>
      <c r="S6621">
        <v>1383</v>
      </c>
      <c r="T6621">
        <v>546</v>
      </c>
      <c r="U6621">
        <v>535</v>
      </c>
      <c r="V6621">
        <v>2912</v>
      </c>
      <c r="W6621">
        <v>1144</v>
      </c>
      <c r="X6621">
        <v>7</v>
      </c>
      <c r="Y6621">
        <v>0</v>
      </c>
      <c r="Z6621">
        <v>0</v>
      </c>
      <c r="AA6621">
        <v>0</v>
      </c>
      <c r="AB6621">
        <v>1</v>
      </c>
      <c r="AC6621" t="s">
        <v>551</v>
      </c>
      <c r="AD6621" t="s">
        <v>13091</v>
      </c>
      <c r="AE6621">
        <v>0.86</v>
      </c>
    </row>
    <row r="6622" spans="1:31">
      <c r="A6622" t="s">
        <v>13260</v>
      </c>
      <c r="B6622">
        <v>2012</v>
      </c>
      <c r="C6622" t="s">
        <v>13091</v>
      </c>
      <c r="D6622" t="s">
        <v>33</v>
      </c>
      <c r="E6622" t="s">
        <v>261</v>
      </c>
      <c r="F6622" t="s">
        <v>33</v>
      </c>
      <c r="G6622" t="s">
        <v>33</v>
      </c>
      <c r="H6622" t="s">
        <v>68</v>
      </c>
      <c r="I6622" t="s">
        <v>40</v>
      </c>
      <c r="J6622" t="s">
        <v>33</v>
      </c>
      <c r="K6622">
        <v>0.53383700000000001</v>
      </c>
      <c r="L6622">
        <v>0.31432300000000002</v>
      </c>
      <c r="M6622">
        <v>0.105</v>
      </c>
      <c r="N6622">
        <v>1.585</v>
      </c>
      <c r="O6622" t="s">
        <v>35</v>
      </c>
      <c r="P6622" t="s">
        <v>2573</v>
      </c>
      <c r="Q6622">
        <v>1.0509999999999999</v>
      </c>
      <c r="R6622">
        <v>0.42899999999999999</v>
      </c>
      <c r="S6622">
        <v>755</v>
      </c>
      <c r="T6622">
        <v>447</v>
      </c>
      <c r="U6622">
        <v>149</v>
      </c>
      <c r="V6622">
        <v>2242</v>
      </c>
      <c r="W6622">
        <v>638</v>
      </c>
      <c r="X6622">
        <v>3</v>
      </c>
      <c r="Y6622">
        <v>0</v>
      </c>
      <c r="Z6622">
        <v>0</v>
      </c>
      <c r="AA6622">
        <v>0</v>
      </c>
      <c r="AB6622">
        <v>1</v>
      </c>
      <c r="AC6622" t="s">
        <v>76</v>
      </c>
      <c r="AD6622" t="s">
        <v>13091</v>
      </c>
      <c r="AE6622">
        <v>1.19</v>
      </c>
    </row>
    <row r="6623" spans="1:31">
      <c r="A6623" t="s">
        <v>13261</v>
      </c>
      <c r="B6623">
        <v>2012</v>
      </c>
      <c r="C6623" t="s">
        <v>13091</v>
      </c>
      <c r="D6623" t="s">
        <v>33</v>
      </c>
      <c r="E6623" t="s">
        <v>261</v>
      </c>
      <c r="F6623" t="s">
        <v>33</v>
      </c>
      <c r="G6623" t="s">
        <v>33</v>
      </c>
      <c r="H6623" t="s">
        <v>68</v>
      </c>
      <c r="I6623" t="s">
        <v>43</v>
      </c>
      <c r="J6623" t="s">
        <v>33</v>
      </c>
      <c r="K6623">
        <v>0.448073</v>
      </c>
      <c r="L6623">
        <v>0.22733200000000001</v>
      </c>
      <c r="M6623">
        <v>0.11899999999999999</v>
      </c>
      <c r="N6623">
        <v>1.159</v>
      </c>
      <c r="O6623" t="s">
        <v>35</v>
      </c>
      <c r="P6623" t="s">
        <v>2531</v>
      </c>
      <c r="Q6623">
        <v>0.71099999999999997</v>
      </c>
      <c r="R6623">
        <v>0.32900000000000001</v>
      </c>
      <c r="S6623">
        <v>628</v>
      </c>
      <c r="T6623">
        <v>319</v>
      </c>
      <c r="U6623">
        <v>167</v>
      </c>
      <c r="V6623">
        <v>1625</v>
      </c>
      <c r="W6623">
        <v>506</v>
      </c>
      <c r="X6623">
        <v>4</v>
      </c>
      <c r="Y6623">
        <v>0</v>
      </c>
      <c r="Z6623">
        <v>0</v>
      </c>
      <c r="AA6623">
        <v>0</v>
      </c>
      <c r="AB6623">
        <v>1</v>
      </c>
      <c r="AC6623" t="s">
        <v>76</v>
      </c>
      <c r="AD6623" t="s">
        <v>13091</v>
      </c>
      <c r="AE6623">
        <v>0.59</v>
      </c>
    </row>
    <row r="6624" spans="1:31">
      <c r="A6624" t="s">
        <v>13262</v>
      </c>
      <c r="B6624">
        <v>2012</v>
      </c>
      <c r="C6624" t="s">
        <v>13091</v>
      </c>
      <c r="D6624" t="s">
        <v>33</v>
      </c>
      <c r="E6624" t="s">
        <v>261</v>
      </c>
      <c r="F6624" t="s">
        <v>33</v>
      </c>
      <c r="G6624" t="s">
        <v>33</v>
      </c>
      <c r="H6624" t="s">
        <v>74</v>
      </c>
      <c r="I6624" t="s">
        <v>33</v>
      </c>
      <c r="J6624" t="s">
        <v>33</v>
      </c>
      <c r="K6624">
        <v>0.59203799999999995</v>
      </c>
      <c r="L6624">
        <v>0.351385</v>
      </c>
      <c r="M6624">
        <v>0.114</v>
      </c>
      <c r="N6624">
        <v>1.7709999999999999</v>
      </c>
      <c r="O6624" t="s">
        <v>35</v>
      </c>
      <c r="P6624" t="s">
        <v>2538</v>
      </c>
      <c r="Q6624">
        <v>1.179</v>
      </c>
      <c r="R6624">
        <v>0.47799999999999998</v>
      </c>
      <c r="S6624">
        <v>1444</v>
      </c>
      <c r="T6624">
        <v>857</v>
      </c>
      <c r="U6624">
        <v>279</v>
      </c>
      <c r="V6624">
        <v>4320</v>
      </c>
      <c r="W6624">
        <v>1004</v>
      </c>
      <c r="X6624">
        <v>5</v>
      </c>
      <c r="Y6624">
        <v>0</v>
      </c>
      <c r="Z6624">
        <v>0</v>
      </c>
      <c r="AA6624">
        <v>0</v>
      </c>
      <c r="AB6624">
        <v>1</v>
      </c>
      <c r="AC6624" t="s">
        <v>48</v>
      </c>
      <c r="AD6624" t="s">
        <v>13091</v>
      </c>
      <c r="AE6624">
        <v>2.1</v>
      </c>
    </row>
    <row r="6625" spans="1:31">
      <c r="A6625" t="s">
        <v>13263</v>
      </c>
      <c r="B6625">
        <v>2012</v>
      </c>
      <c r="C6625" t="s">
        <v>13091</v>
      </c>
      <c r="D6625" t="s">
        <v>33</v>
      </c>
      <c r="E6625" t="s">
        <v>261</v>
      </c>
      <c r="F6625" t="s">
        <v>33</v>
      </c>
      <c r="G6625" t="s">
        <v>33</v>
      </c>
      <c r="H6625" t="s">
        <v>74</v>
      </c>
      <c r="I6625" t="s">
        <v>40</v>
      </c>
      <c r="J6625" t="s">
        <v>33</v>
      </c>
      <c r="K6625">
        <v>0.39899699999999999</v>
      </c>
      <c r="L6625">
        <v>0.23099500000000001</v>
      </c>
      <c r="M6625">
        <v>8.2000000000000003E-2</v>
      </c>
      <c r="N6625">
        <v>1.1659999999999999</v>
      </c>
      <c r="O6625" t="s">
        <v>35</v>
      </c>
      <c r="P6625" t="s">
        <v>2531</v>
      </c>
      <c r="Q6625">
        <v>0.76700000000000002</v>
      </c>
      <c r="R6625">
        <v>0.317</v>
      </c>
      <c r="S6625">
        <v>430</v>
      </c>
      <c r="T6625">
        <v>248</v>
      </c>
      <c r="U6625">
        <v>88</v>
      </c>
      <c r="V6625">
        <v>1255</v>
      </c>
      <c r="W6625">
        <v>545</v>
      </c>
      <c r="X6625">
        <v>3</v>
      </c>
      <c r="Y6625">
        <v>0</v>
      </c>
      <c r="Z6625">
        <v>0</v>
      </c>
      <c r="AA6625">
        <v>0</v>
      </c>
      <c r="AB6625">
        <v>1</v>
      </c>
      <c r="AC6625" t="s">
        <v>56</v>
      </c>
      <c r="AD6625" t="s">
        <v>13091</v>
      </c>
      <c r="AE6625">
        <v>0.73</v>
      </c>
    </row>
    <row r="6626" spans="1:31">
      <c r="A6626" t="s">
        <v>13264</v>
      </c>
      <c r="B6626">
        <v>2012</v>
      </c>
      <c r="C6626" t="s">
        <v>13091</v>
      </c>
      <c r="D6626" t="s">
        <v>33</v>
      </c>
      <c r="E6626" t="s">
        <v>261</v>
      </c>
      <c r="F6626" t="s">
        <v>33</v>
      </c>
      <c r="G6626" t="s">
        <v>33</v>
      </c>
      <c r="H6626" t="s">
        <v>74</v>
      </c>
      <c r="I6626" t="s">
        <v>43</v>
      </c>
      <c r="J6626" t="s">
        <v>33</v>
      </c>
      <c r="K6626">
        <v>0.74465400000000004</v>
      </c>
      <c r="L6626">
        <v>0.60422100000000001</v>
      </c>
      <c r="M6626">
        <v>5.3999999999999999E-2</v>
      </c>
      <c r="N6626">
        <v>3.133</v>
      </c>
      <c r="O6626" t="s">
        <v>35</v>
      </c>
      <c r="P6626" t="s">
        <v>2403</v>
      </c>
      <c r="Q6626">
        <v>2.3879999999999999</v>
      </c>
      <c r="R6626">
        <v>0.69</v>
      </c>
      <c r="S6626">
        <v>1014</v>
      </c>
      <c r="T6626">
        <v>822</v>
      </c>
      <c r="U6626">
        <v>74</v>
      </c>
      <c r="V6626">
        <v>4267</v>
      </c>
      <c r="W6626">
        <v>459</v>
      </c>
      <c r="X6626">
        <v>2</v>
      </c>
      <c r="Y6626">
        <v>0</v>
      </c>
      <c r="Z6626">
        <v>0</v>
      </c>
      <c r="AA6626">
        <v>0</v>
      </c>
      <c r="AB6626">
        <v>1</v>
      </c>
      <c r="AC6626" t="s">
        <v>48</v>
      </c>
      <c r="AD6626" t="s">
        <v>13091</v>
      </c>
      <c r="AE6626">
        <v>2.2599999999999998</v>
      </c>
    </row>
    <row r="6627" spans="1:31">
      <c r="A6627" t="s">
        <v>13265</v>
      </c>
      <c r="B6627">
        <v>2012</v>
      </c>
      <c r="C6627" t="s">
        <v>13091</v>
      </c>
      <c r="D6627" t="s">
        <v>33</v>
      </c>
      <c r="E6627" t="s">
        <v>261</v>
      </c>
      <c r="F6627" t="s">
        <v>33</v>
      </c>
      <c r="G6627" t="s">
        <v>33</v>
      </c>
      <c r="H6627" t="s">
        <v>81</v>
      </c>
      <c r="I6627" t="s">
        <v>33</v>
      </c>
      <c r="J6627" t="s">
        <v>33</v>
      </c>
      <c r="K6627">
        <v>0.73327900000000001</v>
      </c>
      <c r="L6627">
        <v>0.46864099999999997</v>
      </c>
      <c r="M6627">
        <v>0.11799999999999999</v>
      </c>
      <c r="N6627">
        <v>2.3620000000000001</v>
      </c>
      <c r="O6627" t="s">
        <v>35</v>
      </c>
      <c r="P6627" t="s">
        <v>169</v>
      </c>
      <c r="Q6627">
        <v>1.629</v>
      </c>
      <c r="R6627">
        <v>0.61499999999999999</v>
      </c>
      <c r="S6627">
        <v>1275</v>
      </c>
      <c r="T6627">
        <v>821</v>
      </c>
      <c r="U6627">
        <v>205</v>
      </c>
      <c r="V6627">
        <v>4106</v>
      </c>
      <c r="W6627">
        <v>866</v>
      </c>
      <c r="X6627">
        <v>4</v>
      </c>
      <c r="Y6627">
        <v>0</v>
      </c>
      <c r="Z6627">
        <v>0</v>
      </c>
      <c r="AA6627">
        <v>0</v>
      </c>
      <c r="AB6627">
        <v>1</v>
      </c>
      <c r="AC6627" t="s">
        <v>48</v>
      </c>
      <c r="AD6627" t="s">
        <v>13091</v>
      </c>
      <c r="AE6627">
        <v>2.61</v>
      </c>
    </row>
    <row r="6628" spans="1:31">
      <c r="A6628" t="s">
        <v>13266</v>
      </c>
      <c r="B6628">
        <v>2012</v>
      </c>
      <c r="C6628" t="s">
        <v>13091</v>
      </c>
      <c r="D6628" t="s">
        <v>33</v>
      </c>
      <c r="E6628" t="s">
        <v>261</v>
      </c>
      <c r="F6628" t="s">
        <v>33</v>
      </c>
      <c r="G6628" t="s">
        <v>33</v>
      </c>
      <c r="H6628" t="s">
        <v>81</v>
      </c>
      <c r="I6628" t="s">
        <v>40</v>
      </c>
      <c r="J6628" t="s">
        <v>33</v>
      </c>
      <c r="K6628">
        <v>0.84006899999999995</v>
      </c>
      <c r="L6628">
        <v>0.77938600000000002</v>
      </c>
      <c r="M6628">
        <v>3.2000000000000001E-2</v>
      </c>
      <c r="N6628">
        <v>4.1749999999999998</v>
      </c>
      <c r="O6628" t="s">
        <v>35</v>
      </c>
      <c r="P6628" t="s">
        <v>140</v>
      </c>
      <c r="Q6628">
        <v>3.335</v>
      </c>
      <c r="R6628">
        <v>0.80800000000000005</v>
      </c>
      <c r="S6628">
        <v>632</v>
      </c>
      <c r="T6628">
        <v>588</v>
      </c>
      <c r="U6628">
        <v>24</v>
      </c>
      <c r="V6628">
        <v>3143</v>
      </c>
      <c r="W6628">
        <v>429</v>
      </c>
      <c r="X6628">
        <v>2</v>
      </c>
      <c r="Y6628">
        <v>0</v>
      </c>
      <c r="Z6628">
        <v>0</v>
      </c>
      <c r="AA6628">
        <v>0</v>
      </c>
      <c r="AB6628">
        <v>1</v>
      </c>
      <c r="AC6628" t="s">
        <v>83</v>
      </c>
      <c r="AD6628" t="s">
        <v>13091</v>
      </c>
      <c r="AE6628">
        <v>3.12</v>
      </c>
    </row>
    <row r="6629" spans="1:31">
      <c r="A6629" t="s">
        <v>13267</v>
      </c>
      <c r="B6629">
        <v>2012</v>
      </c>
      <c r="C6629" t="s">
        <v>13091</v>
      </c>
      <c r="D6629" t="s">
        <v>33</v>
      </c>
      <c r="E6629" t="s">
        <v>261</v>
      </c>
      <c r="F6629" t="s">
        <v>33</v>
      </c>
      <c r="G6629" t="s">
        <v>33</v>
      </c>
      <c r="H6629" t="s">
        <v>81</v>
      </c>
      <c r="I6629" t="s">
        <v>43</v>
      </c>
      <c r="J6629" t="s">
        <v>33</v>
      </c>
      <c r="K6629">
        <v>0.65169299999999997</v>
      </c>
      <c r="L6629">
        <v>0.61202000000000001</v>
      </c>
      <c r="M6629">
        <v>2.4E-2</v>
      </c>
      <c r="N6629">
        <v>3.3</v>
      </c>
      <c r="O6629" t="s">
        <v>35</v>
      </c>
      <c r="P6629" t="s">
        <v>215</v>
      </c>
      <c r="Q6629">
        <v>2.6480000000000001</v>
      </c>
      <c r="R6629">
        <v>0.628</v>
      </c>
      <c r="S6629">
        <v>642</v>
      </c>
      <c r="T6629">
        <v>605</v>
      </c>
      <c r="U6629">
        <v>23</v>
      </c>
      <c r="V6629">
        <v>3251</v>
      </c>
      <c r="W6629">
        <v>437</v>
      </c>
      <c r="X6629">
        <v>2</v>
      </c>
      <c r="Y6629">
        <v>0</v>
      </c>
      <c r="Z6629">
        <v>0</v>
      </c>
      <c r="AA6629">
        <v>0</v>
      </c>
      <c r="AB6629">
        <v>1</v>
      </c>
      <c r="AC6629" t="s">
        <v>83</v>
      </c>
      <c r="AD6629" t="s">
        <v>13091</v>
      </c>
      <c r="AE6629">
        <v>2.52</v>
      </c>
    </row>
    <row r="6630" spans="1:31">
      <c r="A6630" t="s">
        <v>13268</v>
      </c>
      <c r="B6630">
        <v>2012</v>
      </c>
      <c r="C6630" t="s">
        <v>13091</v>
      </c>
      <c r="D6630" t="s">
        <v>33</v>
      </c>
      <c r="E6630" t="s">
        <v>261</v>
      </c>
      <c r="F6630" t="s">
        <v>33</v>
      </c>
      <c r="G6630" t="s">
        <v>33</v>
      </c>
      <c r="H6630" t="s">
        <v>89</v>
      </c>
      <c r="I6630" t="s">
        <v>33</v>
      </c>
      <c r="J6630" t="s">
        <v>33</v>
      </c>
      <c r="K6630">
        <v>6.4169000000000004E-2</v>
      </c>
      <c r="L6630">
        <v>6.6104999999999997E-2</v>
      </c>
      <c r="M6630">
        <v>1E-3</v>
      </c>
      <c r="N6630">
        <v>0.372</v>
      </c>
      <c r="O6630" t="s">
        <v>35</v>
      </c>
      <c r="P6630" t="s">
        <v>210</v>
      </c>
      <c r="Q6630">
        <v>0.308</v>
      </c>
      <c r="R6630">
        <v>6.3E-2</v>
      </c>
      <c r="S6630">
        <v>76</v>
      </c>
      <c r="T6630">
        <v>79</v>
      </c>
      <c r="U6630">
        <v>2</v>
      </c>
      <c r="V6630">
        <v>443</v>
      </c>
      <c r="W6630">
        <v>644</v>
      </c>
      <c r="X6630">
        <v>1</v>
      </c>
      <c r="Y6630">
        <v>0</v>
      </c>
      <c r="Z6630">
        <v>0</v>
      </c>
      <c r="AA6630">
        <v>0</v>
      </c>
      <c r="AB6630">
        <v>1</v>
      </c>
      <c r="AC6630" t="s">
        <v>144</v>
      </c>
      <c r="AD6630" t="s">
        <v>13091</v>
      </c>
      <c r="AE6630">
        <v>0.44</v>
      </c>
    </row>
    <row r="6631" spans="1:31">
      <c r="A6631" t="s">
        <v>13269</v>
      </c>
      <c r="B6631">
        <v>2012</v>
      </c>
      <c r="C6631" t="s">
        <v>13091</v>
      </c>
      <c r="D6631" t="s">
        <v>33</v>
      </c>
      <c r="E6631" t="s">
        <v>261</v>
      </c>
      <c r="F6631" t="s">
        <v>33</v>
      </c>
      <c r="G6631" t="s">
        <v>33</v>
      </c>
      <c r="H6631" t="s">
        <v>89</v>
      </c>
      <c r="I6631" t="s">
        <v>40</v>
      </c>
      <c r="J6631" t="s">
        <v>33</v>
      </c>
      <c r="K6631">
        <v>0</v>
      </c>
      <c r="L6631">
        <v>0</v>
      </c>
      <c r="M6631">
        <v>0</v>
      </c>
      <c r="N6631">
        <v>1.2769999999999999</v>
      </c>
      <c r="O6631" t="s">
        <v>35</v>
      </c>
      <c r="P6631" t="s">
        <v>372</v>
      </c>
      <c r="Q6631">
        <v>1.2769999999999999</v>
      </c>
      <c r="R6631">
        <v>0</v>
      </c>
      <c r="S6631">
        <v>0</v>
      </c>
      <c r="T6631">
        <v>0</v>
      </c>
      <c r="U6631" t="s">
        <v>37</v>
      </c>
      <c r="V6631" t="s">
        <v>37</v>
      </c>
      <c r="W6631">
        <v>287</v>
      </c>
      <c r="X6631">
        <v>0</v>
      </c>
      <c r="Y6631">
        <v>0</v>
      </c>
      <c r="Z6631">
        <v>0</v>
      </c>
      <c r="AA6631">
        <v>0</v>
      </c>
      <c r="AB6631">
        <v>1</v>
      </c>
      <c r="AC6631" t="s">
        <v>38</v>
      </c>
      <c r="AD6631" t="s">
        <v>13091</v>
      </c>
      <c r="AE6631">
        <v>1</v>
      </c>
    </row>
    <row r="6632" spans="1:31">
      <c r="A6632" t="s">
        <v>13270</v>
      </c>
      <c r="B6632">
        <v>2012</v>
      </c>
      <c r="C6632" t="s">
        <v>13091</v>
      </c>
      <c r="D6632" t="s">
        <v>33</v>
      </c>
      <c r="E6632" t="s">
        <v>261</v>
      </c>
      <c r="F6632" t="s">
        <v>33</v>
      </c>
      <c r="G6632" t="s">
        <v>33</v>
      </c>
      <c r="H6632" t="s">
        <v>89</v>
      </c>
      <c r="I6632" t="s">
        <v>43</v>
      </c>
      <c r="J6632" t="s">
        <v>33</v>
      </c>
      <c r="K6632">
        <v>0.109599</v>
      </c>
      <c r="L6632">
        <v>0.112899</v>
      </c>
      <c r="M6632">
        <v>2E-3</v>
      </c>
      <c r="N6632">
        <v>0.63400000000000001</v>
      </c>
      <c r="O6632" t="s">
        <v>35</v>
      </c>
      <c r="P6632" t="s">
        <v>63</v>
      </c>
      <c r="Q6632">
        <v>0.52400000000000002</v>
      </c>
      <c r="R6632">
        <v>0.107</v>
      </c>
      <c r="S6632">
        <v>76</v>
      </c>
      <c r="T6632">
        <v>79</v>
      </c>
      <c r="U6632">
        <v>2</v>
      </c>
      <c r="V6632">
        <v>442</v>
      </c>
      <c r="W6632">
        <v>357</v>
      </c>
      <c r="X6632">
        <v>1</v>
      </c>
      <c r="Y6632">
        <v>0</v>
      </c>
      <c r="Z6632">
        <v>0</v>
      </c>
      <c r="AA6632">
        <v>0</v>
      </c>
      <c r="AB6632">
        <v>1</v>
      </c>
      <c r="AC6632" t="s">
        <v>144</v>
      </c>
      <c r="AD6632" t="s">
        <v>13091</v>
      </c>
      <c r="AE6632">
        <v>0.41</v>
      </c>
    </row>
    <row r="6633" spans="1:31">
      <c r="A6633" t="s">
        <v>13271</v>
      </c>
      <c r="B6633">
        <v>2012</v>
      </c>
      <c r="C6633" t="s">
        <v>13091</v>
      </c>
      <c r="D6633" t="s">
        <v>33</v>
      </c>
      <c r="E6633" t="s">
        <v>261</v>
      </c>
      <c r="F6633" t="s">
        <v>33</v>
      </c>
      <c r="G6633" t="s">
        <v>33</v>
      </c>
      <c r="H6633" t="s">
        <v>33</v>
      </c>
      <c r="I6633" t="s">
        <v>33</v>
      </c>
      <c r="J6633" t="s">
        <v>33</v>
      </c>
      <c r="K6633">
        <v>0.85106700000000002</v>
      </c>
      <c r="L6633">
        <v>0.166071</v>
      </c>
      <c r="M6633">
        <v>0.55700000000000005</v>
      </c>
      <c r="N6633">
        <v>1.244</v>
      </c>
      <c r="O6633" t="s">
        <v>35</v>
      </c>
      <c r="P6633" t="s">
        <v>13272</v>
      </c>
      <c r="Q6633">
        <v>0.39300000000000002</v>
      </c>
      <c r="R6633">
        <v>0.29399999999999998</v>
      </c>
      <c r="S6633">
        <v>12418</v>
      </c>
      <c r="T6633">
        <v>2438</v>
      </c>
      <c r="U6633">
        <v>8126</v>
      </c>
      <c r="V6633">
        <v>18153</v>
      </c>
      <c r="W6633">
        <v>6099</v>
      </c>
      <c r="X6633">
        <v>47</v>
      </c>
      <c r="Y6633">
        <v>0</v>
      </c>
      <c r="Z6633">
        <v>0</v>
      </c>
      <c r="AA6633">
        <v>0</v>
      </c>
      <c r="AB6633">
        <v>1</v>
      </c>
      <c r="AC6633" t="s">
        <v>1177</v>
      </c>
      <c r="AD6633" t="s">
        <v>13091</v>
      </c>
      <c r="AE6633">
        <v>1.99</v>
      </c>
    </row>
    <row r="6634" spans="1:31">
      <c r="A6634" t="s">
        <v>13273</v>
      </c>
      <c r="B6634">
        <v>2012</v>
      </c>
      <c r="C6634" t="s">
        <v>13091</v>
      </c>
      <c r="D6634" t="s">
        <v>33</v>
      </c>
      <c r="E6634" t="s">
        <v>261</v>
      </c>
      <c r="F6634" t="s">
        <v>33</v>
      </c>
      <c r="G6634" t="s">
        <v>33</v>
      </c>
      <c r="H6634" t="s">
        <v>33</v>
      </c>
      <c r="I6634" t="s">
        <v>40</v>
      </c>
      <c r="J6634" t="s">
        <v>33</v>
      </c>
      <c r="K6634">
        <v>0.74538700000000002</v>
      </c>
      <c r="L6634">
        <v>0.18173800000000001</v>
      </c>
      <c r="M6634">
        <v>0.432</v>
      </c>
      <c r="N6634">
        <v>1.196</v>
      </c>
      <c r="O6634" t="s">
        <v>35</v>
      </c>
      <c r="P6634" t="s">
        <v>13274</v>
      </c>
      <c r="Q6634">
        <v>0.45</v>
      </c>
      <c r="R6634">
        <v>0.313</v>
      </c>
      <c r="S6634">
        <v>5109</v>
      </c>
      <c r="T6634">
        <v>1253</v>
      </c>
      <c r="U6634">
        <v>2964</v>
      </c>
      <c r="V6634">
        <v>8194</v>
      </c>
      <c r="W6634">
        <v>3374</v>
      </c>
      <c r="X6634">
        <v>25</v>
      </c>
      <c r="Y6634">
        <v>0</v>
      </c>
      <c r="Z6634">
        <v>0</v>
      </c>
      <c r="AA6634">
        <v>0</v>
      </c>
      <c r="AB6634">
        <v>1</v>
      </c>
      <c r="AC6634" t="s">
        <v>495</v>
      </c>
      <c r="AD6634" t="s">
        <v>13091</v>
      </c>
      <c r="AE6634">
        <v>1.51</v>
      </c>
    </row>
    <row r="6635" spans="1:31">
      <c r="A6635" t="s">
        <v>13275</v>
      </c>
      <c r="B6635">
        <v>2012</v>
      </c>
      <c r="C6635" t="s">
        <v>13091</v>
      </c>
      <c r="D6635" t="s">
        <v>33</v>
      </c>
      <c r="E6635" t="s">
        <v>261</v>
      </c>
      <c r="F6635" t="s">
        <v>33</v>
      </c>
      <c r="G6635" t="s">
        <v>33</v>
      </c>
      <c r="H6635" t="s">
        <v>33</v>
      </c>
      <c r="I6635" t="s">
        <v>43</v>
      </c>
      <c r="J6635" t="s">
        <v>33</v>
      </c>
      <c r="K6635">
        <v>0.94467500000000004</v>
      </c>
      <c r="L6635">
        <v>0.25474400000000003</v>
      </c>
      <c r="M6635">
        <v>0.51300000000000001</v>
      </c>
      <c r="N6635">
        <v>1.591</v>
      </c>
      <c r="O6635" t="s">
        <v>35</v>
      </c>
      <c r="P6635" t="s">
        <v>13245</v>
      </c>
      <c r="Q6635">
        <v>0.64600000000000002</v>
      </c>
      <c r="R6635">
        <v>0.432</v>
      </c>
      <c r="S6635">
        <v>7309</v>
      </c>
      <c r="T6635">
        <v>1976</v>
      </c>
      <c r="U6635">
        <v>3966</v>
      </c>
      <c r="V6635">
        <v>12308</v>
      </c>
      <c r="W6635">
        <v>2725</v>
      </c>
      <c r="X6635">
        <v>22</v>
      </c>
      <c r="Y6635">
        <v>0</v>
      </c>
      <c r="Z6635">
        <v>0</v>
      </c>
      <c r="AA6635">
        <v>0</v>
      </c>
      <c r="AB6635">
        <v>1</v>
      </c>
      <c r="AC6635" t="s">
        <v>1037</v>
      </c>
      <c r="AD6635" t="s">
        <v>13091</v>
      </c>
      <c r="AE6635">
        <v>1.89</v>
      </c>
    </row>
    <row r="6636" spans="1:31">
      <c r="A6636" t="s">
        <v>13276</v>
      </c>
      <c r="B6636">
        <v>2012</v>
      </c>
      <c r="C6636" t="s">
        <v>13091</v>
      </c>
      <c r="D6636" t="s">
        <v>33</v>
      </c>
      <c r="E6636" t="s">
        <v>305</v>
      </c>
      <c r="F6636" t="s">
        <v>33</v>
      </c>
      <c r="G6636" t="s">
        <v>33</v>
      </c>
      <c r="H6636" t="s">
        <v>46</v>
      </c>
      <c r="I6636" t="s">
        <v>33</v>
      </c>
      <c r="J6636" t="s">
        <v>33</v>
      </c>
      <c r="K6636">
        <v>1.2945180000000001</v>
      </c>
      <c r="L6636">
        <v>1.347529</v>
      </c>
      <c r="M6636">
        <v>2.5999999999999999E-2</v>
      </c>
      <c r="N6636">
        <v>7.35</v>
      </c>
      <c r="O6636" t="s">
        <v>35</v>
      </c>
      <c r="P6636" t="s">
        <v>453</v>
      </c>
      <c r="Q6636">
        <v>6.0549999999999997</v>
      </c>
      <c r="R6636">
        <v>1.2689999999999999</v>
      </c>
      <c r="S6636">
        <v>140</v>
      </c>
      <c r="T6636">
        <v>144</v>
      </c>
      <c r="U6636">
        <v>3</v>
      </c>
      <c r="V6636">
        <v>797</v>
      </c>
      <c r="W6636">
        <v>48</v>
      </c>
      <c r="X6636">
        <v>1</v>
      </c>
      <c r="Y6636">
        <v>0</v>
      </c>
      <c r="Z6636">
        <v>0</v>
      </c>
      <c r="AA6636">
        <v>0</v>
      </c>
      <c r="AB6636">
        <v>1</v>
      </c>
      <c r="AC6636" t="s">
        <v>56</v>
      </c>
      <c r="AD6636" t="s">
        <v>13091</v>
      </c>
      <c r="AE6636">
        <v>0.67</v>
      </c>
    </row>
    <row r="6637" spans="1:31">
      <c r="A6637" t="s">
        <v>13277</v>
      </c>
      <c r="B6637">
        <v>2012</v>
      </c>
      <c r="C6637" t="s">
        <v>13091</v>
      </c>
      <c r="D6637" t="s">
        <v>33</v>
      </c>
      <c r="E6637" t="s">
        <v>305</v>
      </c>
      <c r="F6637" t="s">
        <v>33</v>
      </c>
      <c r="G6637" t="s">
        <v>33</v>
      </c>
      <c r="H6637" t="s">
        <v>54</v>
      </c>
      <c r="I6637" t="s">
        <v>33</v>
      </c>
      <c r="J6637" t="s">
        <v>33</v>
      </c>
      <c r="K6637">
        <v>1.2691859999999999</v>
      </c>
      <c r="L6637">
        <v>0.95452599999999999</v>
      </c>
      <c r="M6637">
        <v>0.125</v>
      </c>
      <c r="N6637">
        <v>4.8419999999999996</v>
      </c>
      <c r="O6637" t="s">
        <v>35</v>
      </c>
      <c r="P6637" t="s">
        <v>315</v>
      </c>
      <c r="Q6637">
        <v>3.573</v>
      </c>
      <c r="R6637">
        <v>1.145</v>
      </c>
      <c r="S6637">
        <v>342</v>
      </c>
      <c r="T6637">
        <v>257</v>
      </c>
      <c r="U6637">
        <v>34</v>
      </c>
      <c r="V6637">
        <v>1305</v>
      </c>
      <c r="W6637">
        <v>115</v>
      </c>
      <c r="X6637">
        <v>2</v>
      </c>
      <c r="Y6637">
        <v>0</v>
      </c>
      <c r="Z6637">
        <v>0</v>
      </c>
      <c r="AA6637">
        <v>0</v>
      </c>
      <c r="AB6637">
        <v>1</v>
      </c>
      <c r="AC6637" t="s">
        <v>56</v>
      </c>
      <c r="AD6637" t="s">
        <v>13091</v>
      </c>
      <c r="AE6637">
        <v>0.83</v>
      </c>
    </row>
    <row r="6638" spans="1:31">
      <c r="A6638" t="s">
        <v>13278</v>
      </c>
      <c r="B6638">
        <v>2012</v>
      </c>
      <c r="C6638" t="s">
        <v>13091</v>
      </c>
      <c r="D6638" t="s">
        <v>33</v>
      </c>
      <c r="E6638" t="s">
        <v>305</v>
      </c>
      <c r="F6638" t="s">
        <v>33</v>
      </c>
      <c r="G6638" t="s">
        <v>33</v>
      </c>
      <c r="H6638" t="s">
        <v>54</v>
      </c>
      <c r="I6638" t="s">
        <v>40</v>
      </c>
      <c r="J6638" t="s">
        <v>33</v>
      </c>
      <c r="K6638">
        <v>2.2532009999999998</v>
      </c>
      <c r="L6638">
        <v>1.7008939999999999</v>
      </c>
      <c r="M6638">
        <v>0.217</v>
      </c>
      <c r="N6638">
        <v>8.5280000000000005</v>
      </c>
      <c r="O6638" t="s">
        <v>35</v>
      </c>
      <c r="P6638" t="s">
        <v>2570</v>
      </c>
      <c r="Q6638">
        <v>6.2750000000000004</v>
      </c>
      <c r="R6638">
        <v>2.036</v>
      </c>
      <c r="S6638">
        <v>342</v>
      </c>
      <c r="T6638">
        <v>257</v>
      </c>
      <c r="U6638">
        <v>33</v>
      </c>
      <c r="V6638">
        <v>1295</v>
      </c>
      <c r="W6638">
        <v>67</v>
      </c>
      <c r="X6638">
        <v>2</v>
      </c>
      <c r="Y6638">
        <v>0</v>
      </c>
      <c r="Z6638">
        <v>0</v>
      </c>
      <c r="AA6638">
        <v>0</v>
      </c>
      <c r="AB6638">
        <v>1</v>
      </c>
      <c r="AC6638" t="s">
        <v>56</v>
      </c>
      <c r="AD6638" t="s">
        <v>13091</v>
      </c>
      <c r="AE6638">
        <v>0.87</v>
      </c>
    </row>
    <row r="6639" spans="1:31">
      <c r="A6639" t="s">
        <v>13279</v>
      </c>
      <c r="B6639">
        <v>2012</v>
      </c>
      <c r="C6639" t="s">
        <v>13091</v>
      </c>
      <c r="D6639" t="s">
        <v>33</v>
      </c>
      <c r="E6639" t="s">
        <v>305</v>
      </c>
      <c r="F6639" t="s">
        <v>33</v>
      </c>
      <c r="G6639" t="s">
        <v>33</v>
      </c>
      <c r="H6639" t="s">
        <v>54</v>
      </c>
      <c r="I6639" t="s">
        <v>43</v>
      </c>
      <c r="J6639" t="s">
        <v>33</v>
      </c>
      <c r="K6639">
        <v>0</v>
      </c>
      <c r="L6639">
        <v>0</v>
      </c>
      <c r="M6639">
        <v>0</v>
      </c>
      <c r="N6639">
        <v>7.3970000000000002</v>
      </c>
      <c r="O6639" t="s">
        <v>35</v>
      </c>
      <c r="P6639" t="s">
        <v>264</v>
      </c>
      <c r="Q6639">
        <v>7.3970000000000002</v>
      </c>
      <c r="R6639">
        <v>0</v>
      </c>
      <c r="S6639">
        <v>0</v>
      </c>
      <c r="T6639">
        <v>0</v>
      </c>
      <c r="U6639" t="s">
        <v>37</v>
      </c>
      <c r="V6639" t="s">
        <v>37</v>
      </c>
      <c r="W6639">
        <v>48</v>
      </c>
      <c r="X6639">
        <v>0</v>
      </c>
      <c r="Y6639">
        <v>0</v>
      </c>
      <c r="Z6639">
        <v>0</v>
      </c>
      <c r="AA6639">
        <v>0</v>
      </c>
      <c r="AB6639">
        <v>1</v>
      </c>
      <c r="AC6639" t="s">
        <v>38</v>
      </c>
      <c r="AD6639" t="s">
        <v>13091</v>
      </c>
      <c r="AE6639">
        <v>1</v>
      </c>
    </row>
    <row r="6640" spans="1:31">
      <c r="A6640" t="s">
        <v>13280</v>
      </c>
      <c r="B6640">
        <v>2012</v>
      </c>
      <c r="C6640" t="s">
        <v>13091</v>
      </c>
      <c r="D6640" t="s">
        <v>33</v>
      </c>
      <c r="E6640" t="s">
        <v>305</v>
      </c>
      <c r="F6640" t="s">
        <v>33</v>
      </c>
      <c r="G6640" t="s">
        <v>33</v>
      </c>
      <c r="H6640" t="s">
        <v>62</v>
      </c>
      <c r="I6640" t="s">
        <v>33</v>
      </c>
      <c r="J6640" t="s">
        <v>33</v>
      </c>
      <c r="K6640">
        <v>3.6763150000000002</v>
      </c>
      <c r="L6640">
        <v>2.7734999999999999</v>
      </c>
      <c r="M6640">
        <v>0.34499999999999997</v>
      </c>
      <c r="N6640">
        <v>13.741</v>
      </c>
      <c r="O6640" t="s">
        <v>35</v>
      </c>
      <c r="P6640" t="s">
        <v>10731</v>
      </c>
      <c r="Q6640">
        <v>10.064</v>
      </c>
      <c r="R6640">
        <v>3.331</v>
      </c>
      <c r="S6640">
        <v>610</v>
      </c>
      <c r="T6640">
        <v>451</v>
      </c>
      <c r="U6640">
        <v>57</v>
      </c>
      <c r="V6640">
        <v>2279</v>
      </c>
      <c r="W6640">
        <v>74</v>
      </c>
      <c r="X6640">
        <v>3</v>
      </c>
      <c r="Y6640">
        <v>0</v>
      </c>
      <c r="Z6640">
        <v>0</v>
      </c>
      <c r="AA6640">
        <v>0</v>
      </c>
      <c r="AB6640">
        <v>1</v>
      </c>
      <c r="AC6640" t="s">
        <v>76</v>
      </c>
      <c r="AD6640" t="s">
        <v>13091</v>
      </c>
      <c r="AE6640">
        <v>1.59</v>
      </c>
    </row>
    <row r="6641" spans="1:31">
      <c r="A6641" t="s">
        <v>13281</v>
      </c>
      <c r="B6641">
        <v>2012</v>
      </c>
      <c r="C6641" t="s">
        <v>13091</v>
      </c>
      <c r="D6641" t="s">
        <v>33</v>
      </c>
      <c r="E6641" t="s">
        <v>305</v>
      </c>
      <c r="F6641" t="s">
        <v>33</v>
      </c>
      <c r="G6641" t="s">
        <v>33</v>
      </c>
      <c r="H6641" t="s">
        <v>62</v>
      </c>
      <c r="I6641" t="s">
        <v>40</v>
      </c>
      <c r="J6641" t="s">
        <v>33</v>
      </c>
      <c r="K6641">
        <v>8.5680910000000008</v>
      </c>
      <c r="L6641">
        <v>6.2748020000000002</v>
      </c>
      <c r="M6641">
        <v>0.83899999999999997</v>
      </c>
      <c r="N6641">
        <v>29.545999999999999</v>
      </c>
      <c r="O6641" t="s">
        <v>35</v>
      </c>
      <c r="P6641" t="s">
        <v>13282</v>
      </c>
      <c r="Q6641">
        <v>20.978000000000002</v>
      </c>
      <c r="R6641">
        <v>7.73</v>
      </c>
      <c r="S6641">
        <v>610</v>
      </c>
      <c r="T6641">
        <v>451</v>
      </c>
      <c r="U6641">
        <v>60</v>
      </c>
      <c r="V6641">
        <v>2103</v>
      </c>
      <c r="W6641">
        <v>42</v>
      </c>
      <c r="X6641">
        <v>3</v>
      </c>
      <c r="Y6641">
        <v>0</v>
      </c>
      <c r="Z6641">
        <v>0</v>
      </c>
      <c r="AA6641">
        <v>0</v>
      </c>
      <c r="AB6641">
        <v>1</v>
      </c>
      <c r="AC6641" t="s">
        <v>76</v>
      </c>
      <c r="AD6641" t="s">
        <v>13091</v>
      </c>
      <c r="AE6641">
        <v>2.06</v>
      </c>
    </row>
    <row r="6642" spans="1:31">
      <c r="A6642" t="s">
        <v>13283</v>
      </c>
      <c r="B6642">
        <v>2012</v>
      </c>
      <c r="C6642" t="s">
        <v>13091</v>
      </c>
      <c r="D6642" t="s">
        <v>33</v>
      </c>
      <c r="E6642" t="s">
        <v>305</v>
      </c>
      <c r="F6642" t="s">
        <v>33</v>
      </c>
      <c r="G6642" t="s">
        <v>33</v>
      </c>
      <c r="H6642" t="s">
        <v>62</v>
      </c>
      <c r="I6642" t="s">
        <v>43</v>
      </c>
      <c r="J6642" t="s">
        <v>33</v>
      </c>
      <c r="K6642">
        <v>0</v>
      </c>
      <c r="L6642">
        <v>0</v>
      </c>
      <c r="M6642">
        <v>0</v>
      </c>
      <c r="N6642">
        <v>10.888</v>
      </c>
      <c r="O6642" t="s">
        <v>35</v>
      </c>
      <c r="P6642" t="s">
        <v>365</v>
      </c>
      <c r="Q6642">
        <v>10.888</v>
      </c>
      <c r="R6642">
        <v>0</v>
      </c>
      <c r="S6642">
        <v>0</v>
      </c>
      <c r="T6642">
        <v>0</v>
      </c>
      <c r="U6642" t="s">
        <v>37</v>
      </c>
      <c r="V6642" t="s">
        <v>37</v>
      </c>
      <c r="W6642">
        <v>32</v>
      </c>
      <c r="X6642">
        <v>0</v>
      </c>
      <c r="Y6642">
        <v>0</v>
      </c>
      <c r="Z6642">
        <v>0</v>
      </c>
      <c r="AA6642">
        <v>0</v>
      </c>
      <c r="AB6642">
        <v>1</v>
      </c>
      <c r="AC6642" t="s">
        <v>38</v>
      </c>
      <c r="AD6642" t="s">
        <v>13091</v>
      </c>
      <c r="AE6642">
        <v>1</v>
      </c>
    </row>
    <row r="6643" spans="1:31">
      <c r="A6643" t="s">
        <v>13284</v>
      </c>
      <c r="B6643">
        <v>2012</v>
      </c>
      <c r="C6643" t="s">
        <v>13091</v>
      </c>
      <c r="D6643" t="s">
        <v>33</v>
      </c>
      <c r="E6643" t="s">
        <v>305</v>
      </c>
      <c r="F6643" t="s">
        <v>33</v>
      </c>
      <c r="G6643" t="s">
        <v>33</v>
      </c>
      <c r="H6643" t="s">
        <v>68</v>
      </c>
      <c r="I6643" t="s">
        <v>33</v>
      </c>
      <c r="J6643" t="s">
        <v>33</v>
      </c>
      <c r="K6643">
        <v>0.73869499999999999</v>
      </c>
      <c r="L6643">
        <v>0.77742299999999998</v>
      </c>
      <c r="M6643">
        <v>1.4E-2</v>
      </c>
      <c r="N6643">
        <v>4.306</v>
      </c>
      <c r="O6643" t="s">
        <v>35</v>
      </c>
      <c r="P6643" t="s">
        <v>152</v>
      </c>
      <c r="Q6643">
        <v>3.5670000000000002</v>
      </c>
      <c r="R6643">
        <v>0.72499999999999998</v>
      </c>
      <c r="S6643">
        <v>101</v>
      </c>
      <c r="T6643">
        <v>105</v>
      </c>
      <c r="U6643">
        <v>2</v>
      </c>
      <c r="V6643">
        <v>591</v>
      </c>
      <c r="W6643">
        <v>54</v>
      </c>
      <c r="X6643">
        <v>1</v>
      </c>
      <c r="Y6643">
        <v>0</v>
      </c>
      <c r="Z6643">
        <v>0</v>
      </c>
      <c r="AA6643">
        <v>0</v>
      </c>
      <c r="AB6643">
        <v>1</v>
      </c>
      <c r="AC6643" t="s">
        <v>56</v>
      </c>
      <c r="AD6643" t="s">
        <v>13091</v>
      </c>
      <c r="AE6643">
        <v>0.44</v>
      </c>
    </row>
    <row r="6644" spans="1:31">
      <c r="A6644" t="s">
        <v>13285</v>
      </c>
      <c r="B6644">
        <v>2012</v>
      </c>
      <c r="C6644" t="s">
        <v>13091</v>
      </c>
      <c r="D6644" t="s">
        <v>33</v>
      </c>
      <c r="E6644" t="s">
        <v>305</v>
      </c>
      <c r="F6644" t="s">
        <v>33</v>
      </c>
      <c r="G6644" t="s">
        <v>33</v>
      </c>
      <c r="H6644" t="s">
        <v>74</v>
      </c>
      <c r="I6644" t="s">
        <v>33</v>
      </c>
      <c r="J6644" t="s">
        <v>33</v>
      </c>
      <c r="K6644">
        <v>0</v>
      </c>
      <c r="L6644">
        <v>0</v>
      </c>
      <c r="M6644">
        <v>0</v>
      </c>
      <c r="N6644">
        <v>8.2210000000000001</v>
      </c>
      <c r="O6644" t="s">
        <v>35</v>
      </c>
      <c r="P6644" t="s">
        <v>91</v>
      </c>
      <c r="Q6644">
        <v>8.2210000000000001</v>
      </c>
      <c r="R6644">
        <v>0</v>
      </c>
      <c r="S6644">
        <v>0</v>
      </c>
      <c r="T6644">
        <v>0</v>
      </c>
      <c r="U6644" t="s">
        <v>37</v>
      </c>
      <c r="V6644" t="s">
        <v>37</v>
      </c>
      <c r="W6644">
        <v>43</v>
      </c>
      <c r="X6644">
        <v>0</v>
      </c>
      <c r="Y6644">
        <v>0</v>
      </c>
      <c r="Z6644">
        <v>0</v>
      </c>
      <c r="AA6644">
        <v>0</v>
      </c>
      <c r="AB6644">
        <v>1</v>
      </c>
      <c r="AC6644" t="s">
        <v>38</v>
      </c>
      <c r="AD6644" t="s">
        <v>13091</v>
      </c>
      <c r="AE6644">
        <v>1</v>
      </c>
    </row>
    <row r="6645" spans="1:31">
      <c r="A6645" t="s">
        <v>13286</v>
      </c>
      <c r="B6645">
        <v>2012</v>
      </c>
      <c r="C6645" t="s">
        <v>13091</v>
      </c>
      <c r="D6645" t="s">
        <v>33</v>
      </c>
      <c r="E6645" t="s">
        <v>305</v>
      </c>
      <c r="F6645" t="s">
        <v>33</v>
      </c>
      <c r="G6645" t="s">
        <v>33</v>
      </c>
      <c r="H6645" t="s">
        <v>33</v>
      </c>
      <c r="I6645" t="s">
        <v>33</v>
      </c>
      <c r="J6645" t="s">
        <v>33</v>
      </c>
      <c r="K6645">
        <v>1.354179</v>
      </c>
      <c r="L6645">
        <v>0.60203899999999999</v>
      </c>
      <c r="M6645">
        <v>0.441</v>
      </c>
      <c r="N6645">
        <v>3.1309999999999998</v>
      </c>
      <c r="O6645" t="s">
        <v>35</v>
      </c>
      <c r="P6645" t="s">
        <v>13287</v>
      </c>
      <c r="Q6645">
        <v>1.7769999999999999</v>
      </c>
      <c r="R6645">
        <v>0.91300000000000003</v>
      </c>
      <c r="S6645">
        <v>1194</v>
      </c>
      <c r="T6645">
        <v>526</v>
      </c>
      <c r="U6645">
        <v>389</v>
      </c>
      <c r="V6645">
        <v>2760</v>
      </c>
      <c r="W6645">
        <v>382</v>
      </c>
      <c r="X6645">
        <v>7</v>
      </c>
      <c r="Y6645">
        <v>0</v>
      </c>
      <c r="Z6645">
        <v>0</v>
      </c>
      <c r="AA6645">
        <v>0</v>
      </c>
      <c r="AB6645">
        <v>1</v>
      </c>
      <c r="AC6645" t="s">
        <v>83</v>
      </c>
      <c r="AD6645" t="s">
        <v>13091</v>
      </c>
      <c r="AE6645">
        <v>1.03</v>
      </c>
    </row>
    <row r="6646" spans="1:31">
      <c r="A6646" t="s">
        <v>13288</v>
      </c>
      <c r="B6646">
        <v>2012</v>
      </c>
      <c r="C6646" t="s">
        <v>13091</v>
      </c>
      <c r="D6646" t="s">
        <v>33</v>
      </c>
      <c r="E6646" t="s">
        <v>305</v>
      </c>
      <c r="F6646" t="s">
        <v>33</v>
      </c>
      <c r="G6646" t="s">
        <v>33</v>
      </c>
      <c r="H6646" t="s">
        <v>33</v>
      </c>
      <c r="I6646" t="s">
        <v>40</v>
      </c>
      <c r="J6646" t="s">
        <v>33</v>
      </c>
      <c r="K6646">
        <v>2.5139779999999998</v>
      </c>
      <c r="L6646">
        <v>1.1979169999999999</v>
      </c>
      <c r="M6646">
        <v>0.73399999999999999</v>
      </c>
      <c r="N6646">
        <v>6.117</v>
      </c>
      <c r="O6646" t="s">
        <v>35</v>
      </c>
      <c r="P6646" t="s">
        <v>2340</v>
      </c>
      <c r="Q6646">
        <v>3.6030000000000002</v>
      </c>
      <c r="R6646">
        <v>1.78</v>
      </c>
      <c r="S6646">
        <v>1092</v>
      </c>
      <c r="T6646">
        <v>518</v>
      </c>
      <c r="U6646">
        <v>319</v>
      </c>
      <c r="V6646">
        <v>2657</v>
      </c>
      <c r="W6646">
        <v>206</v>
      </c>
      <c r="X6646">
        <v>6</v>
      </c>
      <c r="Y6646">
        <v>0</v>
      </c>
      <c r="Z6646">
        <v>0</v>
      </c>
      <c r="AA6646">
        <v>0</v>
      </c>
      <c r="AB6646">
        <v>1</v>
      </c>
      <c r="AC6646" t="s">
        <v>83</v>
      </c>
      <c r="AD6646" t="s">
        <v>13091</v>
      </c>
      <c r="AE6646">
        <v>1.2</v>
      </c>
    </row>
    <row r="6647" spans="1:31">
      <c r="A6647" t="s">
        <v>13289</v>
      </c>
      <c r="B6647">
        <v>2012</v>
      </c>
      <c r="C6647" t="s">
        <v>13091</v>
      </c>
      <c r="D6647" t="s">
        <v>33</v>
      </c>
      <c r="E6647" t="s">
        <v>305</v>
      </c>
      <c r="F6647" t="s">
        <v>33</v>
      </c>
      <c r="G6647" t="s">
        <v>33</v>
      </c>
      <c r="H6647" t="s">
        <v>33</v>
      </c>
      <c r="I6647" t="s">
        <v>43</v>
      </c>
      <c r="J6647" t="s">
        <v>33</v>
      </c>
      <c r="K6647">
        <v>0.22692000000000001</v>
      </c>
      <c r="L6647">
        <v>0.23618500000000001</v>
      </c>
      <c r="M6647">
        <v>4.0000000000000001E-3</v>
      </c>
      <c r="N6647">
        <v>1.3260000000000001</v>
      </c>
      <c r="O6647" t="s">
        <v>35</v>
      </c>
      <c r="P6647" t="s">
        <v>372</v>
      </c>
      <c r="Q6647">
        <v>1.099</v>
      </c>
      <c r="R6647">
        <v>0.222</v>
      </c>
      <c r="S6647">
        <v>101</v>
      </c>
      <c r="T6647">
        <v>105</v>
      </c>
      <c r="U6647">
        <v>2</v>
      </c>
      <c r="V6647">
        <v>593</v>
      </c>
      <c r="W6647">
        <v>176</v>
      </c>
      <c r="X6647">
        <v>1</v>
      </c>
      <c r="Y6647">
        <v>0</v>
      </c>
      <c r="Z6647">
        <v>0</v>
      </c>
      <c r="AA6647">
        <v>0</v>
      </c>
      <c r="AB6647">
        <v>1</v>
      </c>
      <c r="AC6647" t="s">
        <v>56</v>
      </c>
      <c r="AD6647" t="s">
        <v>13091</v>
      </c>
      <c r="AE6647">
        <v>0.43</v>
      </c>
    </row>
    <row r="6648" spans="1:31">
      <c r="A6648" t="s">
        <v>13290</v>
      </c>
      <c r="B6648">
        <v>2012</v>
      </c>
      <c r="C6648" t="s">
        <v>13091</v>
      </c>
      <c r="D6648" t="s">
        <v>317</v>
      </c>
      <c r="E6648" t="s">
        <v>33</v>
      </c>
      <c r="F6648" t="s">
        <v>33</v>
      </c>
      <c r="G6648" t="s">
        <v>33</v>
      </c>
      <c r="H6648" t="s">
        <v>34</v>
      </c>
      <c r="I6648" t="s">
        <v>33</v>
      </c>
      <c r="J6648" t="s">
        <v>33</v>
      </c>
      <c r="K6648">
        <v>0</v>
      </c>
      <c r="L6648">
        <v>0</v>
      </c>
      <c r="M6648">
        <v>0</v>
      </c>
      <c r="N6648">
        <v>5.5170000000000003</v>
      </c>
      <c r="O6648" t="s">
        <v>35</v>
      </c>
      <c r="P6648" t="s">
        <v>224</v>
      </c>
      <c r="Q6648">
        <v>5.5170000000000003</v>
      </c>
      <c r="R6648">
        <v>0</v>
      </c>
      <c r="S6648">
        <v>0</v>
      </c>
      <c r="T6648">
        <v>0</v>
      </c>
      <c r="U6648" t="s">
        <v>37</v>
      </c>
      <c r="V6648" t="s">
        <v>37</v>
      </c>
      <c r="W6648">
        <v>65</v>
      </c>
      <c r="X6648">
        <v>0</v>
      </c>
      <c r="Y6648">
        <v>0</v>
      </c>
      <c r="Z6648">
        <v>0</v>
      </c>
      <c r="AA6648">
        <v>0</v>
      </c>
      <c r="AB6648">
        <v>1</v>
      </c>
      <c r="AC6648" t="s">
        <v>38</v>
      </c>
      <c r="AD6648" t="s">
        <v>13091</v>
      </c>
      <c r="AE6648">
        <v>1</v>
      </c>
    </row>
    <row r="6649" spans="1:31">
      <c r="A6649" t="s">
        <v>13291</v>
      </c>
      <c r="B6649">
        <v>2012</v>
      </c>
      <c r="C6649" t="s">
        <v>13091</v>
      </c>
      <c r="D6649" t="s">
        <v>317</v>
      </c>
      <c r="E6649" t="s">
        <v>33</v>
      </c>
      <c r="F6649" t="s">
        <v>33</v>
      </c>
      <c r="G6649" t="s">
        <v>33</v>
      </c>
      <c r="H6649" t="s">
        <v>34</v>
      </c>
      <c r="I6649" t="s">
        <v>40</v>
      </c>
      <c r="J6649" t="s">
        <v>33</v>
      </c>
      <c r="K6649">
        <v>0</v>
      </c>
      <c r="L6649">
        <v>0</v>
      </c>
      <c r="M6649">
        <v>0</v>
      </c>
      <c r="N6649">
        <v>9.7390000000000008</v>
      </c>
      <c r="O6649" t="s">
        <v>35</v>
      </c>
      <c r="P6649" t="s">
        <v>174</v>
      </c>
      <c r="Q6649">
        <v>9.7390000000000008</v>
      </c>
      <c r="R6649">
        <v>0</v>
      </c>
      <c r="S6649">
        <v>0</v>
      </c>
      <c r="T6649">
        <v>0</v>
      </c>
      <c r="U6649" t="s">
        <v>37</v>
      </c>
      <c r="V6649" t="s">
        <v>37</v>
      </c>
      <c r="W6649">
        <v>36</v>
      </c>
      <c r="X6649">
        <v>0</v>
      </c>
      <c r="Y6649">
        <v>0</v>
      </c>
      <c r="Z6649">
        <v>0</v>
      </c>
      <c r="AA6649">
        <v>0</v>
      </c>
      <c r="AB6649">
        <v>1</v>
      </c>
      <c r="AC6649" t="s">
        <v>38</v>
      </c>
      <c r="AD6649" t="s">
        <v>13091</v>
      </c>
      <c r="AE6649">
        <v>1</v>
      </c>
    </row>
    <row r="6650" spans="1:31">
      <c r="A6650" t="s">
        <v>13292</v>
      </c>
      <c r="B6650">
        <v>2012</v>
      </c>
      <c r="C6650" t="s">
        <v>13091</v>
      </c>
      <c r="D6650" t="s">
        <v>317</v>
      </c>
      <c r="E6650" t="s">
        <v>33</v>
      </c>
      <c r="F6650" t="s">
        <v>33</v>
      </c>
      <c r="G6650" t="s">
        <v>33</v>
      </c>
      <c r="H6650" t="s">
        <v>46</v>
      </c>
      <c r="I6650" t="s">
        <v>33</v>
      </c>
      <c r="J6650" t="s">
        <v>33</v>
      </c>
      <c r="K6650">
        <v>0</v>
      </c>
      <c r="L6650">
        <v>0</v>
      </c>
      <c r="M6650">
        <v>0</v>
      </c>
      <c r="N6650">
        <v>1.8640000000000001</v>
      </c>
      <c r="O6650" t="s">
        <v>35</v>
      </c>
      <c r="P6650" t="s">
        <v>50</v>
      </c>
      <c r="Q6650">
        <v>1.8640000000000001</v>
      </c>
      <c r="R6650">
        <v>0</v>
      </c>
      <c r="S6650">
        <v>0</v>
      </c>
      <c r="T6650">
        <v>0</v>
      </c>
      <c r="U6650" t="s">
        <v>37</v>
      </c>
      <c r="V6650" t="s">
        <v>37</v>
      </c>
      <c r="W6650">
        <v>196</v>
      </c>
      <c r="X6650">
        <v>0</v>
      </c>
      <c r="Y6650">
        <v>0</v>
      </c>
      <c r="Z6650">
        <v>0</v>
      </c>
      <c r="AA6650">
        <v>0</v>
      </c>
      <c r="AB6650">
        <v>1</v>
      </c>
      <c r="AC6650" t="s">
        <v>38</v>
      </c>
      <c r="AD6650" t="s">
        <v>13091</v>
      </c>
      <c r="AE6650">
        <v>1</v>
      </c>
    </row>
    <row r="6651" spans="1:31">
      <c r="A6651" t="s">
        <v>13293</v>
      </c>
      <c r="B6651">
        <v>2012</v>
      </c>
      <c r="C6651" t="s">
        <v>13091</v>
      </c>
      <c r="D6651" t="s">
        <v>317</v>
      </c>
      <c r="E6651" t="s">
        <v>33</v>
      </c>
      <c r="F6651" t="s">
        <v>33</v>
      </c>
      <c r="G6651" t="s">
        <v>33</v>
      </c>
      <c r="H6651" t="s">
        <v>46</v>
      </c>
      <c r="I6651" t="s">
        <v>40</v>
      </c>
      <c r="J6651" t="s">
        <v>33</v>
      </c>
      <c r="K6651">
        <v>0</v>
      </c>
      <c r="L6651">
        <v>0</v>
      </c>
      <c r="M6651">
        <v>0</v>
      </c>
      <c r="N6651">
        <v>2.7770000000000001</v>
      </c>
      <c r="O6651" t="s">
        <v>35</v>
      </c>
      <c r="P6651" t="s">
        <v>336</v>
      </c>
      <c r="Q6651">
        <v>2.7770000000000001</v>
      </c>
      <c r="R6651">
        <v>0</v>
      </c>
      <c r="S6651">
        <v>0</v>
      </c>
      <c r="T6651">
        <v>0</v>
      </c>
      <c r="U6651" t="s">
        <v>37</v>
      </c>
      <c r="V6651" t="s">
        <v>37</v>
      </c>
      <c r="W6651">
        <v>131</v>
      </c>
      <c r="X6651">
        <v>0</v>
      </c>
      <c r="Y6651">
        <v>0</v>
      </c>
      <c r="Z6651">
        <v>0</v>
      </c>
      <c r="AA6651">
        <v>0</v>
      </c>
      <c r="AB6651">
        <v>1</v>
      </c>
      <c r="AC6651" t="s">
        <v>38</v>
      </c>
      <c r="AD6651" t="s">
        <v>13091</v>
      </c>
      <c r="AE6651">
        <v>1</v>
      </c>
    </row>
    <row r="6652" spans="1:31">
      <c r="A6652" t="s">
        <v>13294</v>
      </c>
      <c r="B6652">
        <v>2012</v>
      </c>
      <c r="C6652" t="s">
        <v>13091</v>
      </c>
      <c r="D6652" t="s">
        <v>317</v>
      </c>
      <c r="E6652" t="s">
        <v>33</v>
      </c>
      <c r="F6652" t="s">
        <v>33</v>
      </c>
      <c r="G6652" t="s">
        <v>33</v>
      </c>
      <c r="H6652" t="s">
        <v>46</v>
      </c>
      <c r="I6652" t="s">
        <v>43</v>
      </c>
      <c r="J6652" t="s">
        <v>33</v>
      </c>
      <c r="K6652">
        <v>0</v>
      </c>
      <c r="L6652">
        <v>0</v>
      </c>
      <c r="M6652">
        <v>0</v>
      </c>
      <c r="N6652">
        <v>5.5170000000000003</v>
      </c>
      <c r="O6652" t="s">
        <v>35</v>
      </c>
      <c r="P6652" t="s">
        <v>224</v>
      </c>
      <c r="Q6652">
        <v>5.5170000000000003</v>
      </c>
      <c r="R6652">
        <v>0</v>
      </c>
      <c r="S6652">
        <v>0</v>
      </c>
      <c r="T6652">
        <v>0</v>
      </c>
      <c r="U6652" t="s">
        <v>37</v>
      </c>
      <c r="V6652" t="s">
        <v>37</v>
      </c>
      <c r="W6652">
        <v>65</v>
      </c>
      <c r="X6652">
        <v>0</v>
      </c>
      <c r="Y6652">
        <v>0</v>
      </c>
      <c r="Z6652">
        <v>0</v>
      </c>
      <c r="AA6652">
        <v>0</v>
      </c>
      <c r="AB6652">
        <v>1</v>
      </c>
      <c r="AC6652" t="s">
        <v>38</v>
      </c>
      <c r="AD6652" t="s">
        <v>13091</v>
      </c>
      <c r="AE6652">
        <v>1</v>
      </c>
    </row>
    <row r="6653" spans="1:31">
      <c r="A6653" t="s">
        <v>13295</v>
      </c>
      <c r="B6653">
        <v>2012</v>
      </c>
      <c r="C6653" t="s">
        <v>13091</v>
      </c>
      <c r="D6653" t="s">
        <v>317</v>
      </c>
      <c r="E6653" t="s">
        <v>33</v>
      </c>
      <c r="F6653" t="s">
        <v>33</v>
      </c>
      <c r="G6653" t="s">
        <v>33</v>
      </c>
      <c r="H6653" t="s">
        <v>54</v>
      </c>
      <c r="I6653" t="s">
        <v>33</v>
      </c>
      <c r="J6653" t="s">
        <v>33</v>
      </c>
      <c r="K6653">
        <v>1.168191</v>
      </c>
      <c r="L6653">
        <v>0.60339799999999999</v>
      </c>
      <c r="M6653">
        <v>0.29899999999999999</v>
      </c>
      <c r="N6653">
        <v>3.0609999999999999</v>
      </c>
      <c r="O6653" t="s">
        <v>35</v>
      </c>
      <c r="P6653" t="s">
        <v>13296</v>
      </c>
      <c r="Q6653">
        <v>1.8919999999999999</v>
      </c>
      <c r="R6653">
        <v>0.86899999999999999</v>
      </c>
      <c r="S6653">
        <v>748</v>
      </c>
      <c r="T6653">
        <v>391</v>
      </c>
      <c r="U6653">
        <v>191</v>
      </c>
      <c r="V6653">
        <v>1959</v>
      </c>
      <c r="W6653">
        <v>357</v>
      </c>
      <c r="X6653">
        <v>5</v>
      </c>
      <c r="Y6653">
        <v>0</v>
      </c>
      <c r="Z6653">
        <v>0</v>
      </c>
      <c r="AA6653">
        <v>0</v>
      </c>
      <c r="AB6653">
        <v>1</v>
      </c>
      <c r="AC6653" t="s">
        <v>76</v>
      </c>
      <c r="AD6653" t="s">
        <v>13091</v>
      </c>
      <c r="AE6653">
        <v>1.1200000000000001</v>
      </c>
    </row>
    <row r="6654" spans="1:31">
      <c r="A6654" t="s">
        <v>13297</v>
      </c>
      <c r="B6654">
        <v>2012</v>
      </c>
      <c r="C6654" t="s">
        <v>13091</v>
      </c>
      <c r="D6654" t="s">
        <v>317</v>
      </c>
      <c r="E6654" t="s">
        <v>33</v>
      </c>
      <c r="F6654" t="s">
        <v>33</v>
      </c>
      <c r="G6654" t="s">
        <v>33</v>
      </c>
      <c r="H6654" t="s">
        <v>54</v>
      </c>
      <c r="I6654" t="s">
        <v>40</v>
      </c>
      <c r="J6654" t="s">
        <v>33</v>
      </c>
      <c r="K6654">
        <v>2.0126040000000001</v>
      </c>
      <c r="L6654">
        <v>1.04759</v>
      </c>
      <c r="M6654">
        <v>0.505</v>
      </c>
      <c r="N6654">
        <v>5.2889999999999997</v>
      </c>
      <c r="O6654" t="s">
        <v>35</v>
      </c>
      <c r="P6654" t="s">
        <v>13298</v>
      </c>
      <c r="Q6654">
        <v>3.2759999999999998</v>
      </c>
      <c r="R6654">
        <v>1.5069999999999999</v>
      </c>
      <c r="S6654">
        <v>748</v>
      </c>
      <c r="T6654">
        <v>391</v>
      </c>
      <c r="U6654">
        <v>188</v>
      </c>
      <c r="V6654">
        <v>1965</v>
      </c>
      <c r="W6654">
        <v>257</v>
      </c>
      <c r="X6654">
        <v>5</v>
      </c>
      <c r="Y6654">
        <v>0</v>
      </c>
      <c r="Z6654">
        <v>0</v>
      </c>
      <c r="AA6654">
        <v>0</v>
      </c>
      <c r="AB6654">
        <v>1</v>
      </c>
      <c r="AC6654" t="s">
        <v>76</v>
      </c>
      <c r="AD6654" t="s">
        <v>13091</v>
      </c>
      <c r="AE6654">
        <v>1.42</v>
      </c>
    </row>
    <row r="6655" spans="1:31">
      <c r="A6655" t="s">
        <v>13299</v>
      </c>
      <c r="B6655">
        <v>2012</v>
      </c>
      <c r="C6655" t="s">
        <v>13091</v>
      </c>
      <c r="D6655" t="s">
        <v>317</v>
      </c>
      <c r="E6655" t="s">
        <v>33</v>
      </c>
      <c r="F6655" t="s">
        <v>33</v>
      </c>
      <c r="G6655" t="s">
        <v>33</v>
      </c>
      <c r="H6655" t="s">
        <v>54</v>
      </c>
      <c r="I6655" t="s">
        <v>43</v>
      </c>
      <c r="J6655" t="s">
        <v>33</v>
      </c>
      <c r="K6655">
        <v>0</v>
      </c>
      <c r="L6655">
        <v>0</v>
      </c>
      <c r="M6655">
        <v>0</v>
      </c>
      <c r="N6655">
        <v>3.6219999999999999</v>
      </c>
      <c r="O6655" t="s">
        <v>35</v>
      </c>
      <c r="P6655" t="s">
        <v>158</v>
      </c>
      <c r="Q6655">
        <v>3.6219999999999999</v>
      </c>
      <c r="R6655">
        <v>0</v>
      </c>
      <c r="S6655">
        <v>0</v>
      </c>
      <c r="T6655">
        <v>0</v>
      </c>
      <c r="U6655" t="s">
        <v>37</v>
      </c>
      <c r="V6655" t="s">
        <v>37</v>
      </c>
      <c r="W6655">
        <v>100</v>
      </c>
      <c r="X6655">
        <v>0</v>
      </c>
      <c r="Y6655">
        <v>0</v>
      </c>
      <c r="Z6655">
        <v>0</v>
      </c>
      <c r="AA6655">
        <v>0</v>
      </c>
      <c r="AB6655">
        <v>1</v>
      </c>
      <c r="AC6655" t="s">
        <v>38</v>
      </c>
      <c r="AD6655" t="s">
        <v>13091</v>
      </c>
      <c r="AE6655">
        <v>1</v>
      </c>
    </row>
    <row r="6656" spans="1:31">
      <c r="A6656" t="s">
        <v>13300</v>
      </c>
      <c r="B6656">
        <v>2012</v>
      </c>
      <c r="C6656" t="s">
        <v>13091</v>
      </c>
      <c r="D6656" t="s">
        <v>317</v>
      </c>
      <c r="E6656" t="s">
        <v>33</v>
      </c>
      <c r="F6656" t="s">
        <v>33</v>
      </c>
      <c r="G6656" t="s">
        <v>33</v>
      </c>
      <c r="H6656" t="s">
        <v>62</v>
      </c>
      <c r="I6656" t="s">
        <v>33</v>
      </c>
      <c r="J6656" t="s">
        <v>33</v>
      </c>
      <c r="K6656">
        <v>2.2404099999999998</v>
      </c>
      <c r="L6656">
        <v>1.4578679999999999</v>
      </c>
      <c r="M6656">
        <v>0.33800000000000002</v>
      </c>
      <c r="N6656">
        <v>7.2779999999999996</v>
      </c>
      <c r="O6656" t="s">
        <v>35</v>
      </c>
      <c r="P6656" t="s">
        <v>7451</v>
      </c>
      <c r="Q6656">
        <v>5.0369999999999999</v>
      </c>
      <c r="R6656">
        <v>1.9019999999999999</v>
      </c>
      <c r="S6656">
        <v>1295</v>
      </c>
      <c r="T6656">
        <v>846</v>
      </c>
      <c r="U6656">
        <v>195</v>
      </c>
      <c r="V6656">
        <v>4207</v>
      </c>
      <c r="W6656">
        <v>361</v>
      </c>
      <c r="X6656">
        <v>4</v>
      </c>
      <c r="Y6656">
        <v>0</v>
      </c>
      <c r="Z6656">
        <v>0</v>
      </c>
      <c r="AA6656">
        <v>0</v>
      </c>
      <c r="AB6656">
        <v>1</v>
      </c>
      <c r="AC6656" t="s">
        <v>48</v>
      </c>
      <c r="AD6656" t="s">
        <v>13091</v>
      </c>
      <c r="AE6656">
        <v>3.49</v>
      </c>
    </row>
    <row r="6657" spans="1:31">
      <c r="A6657" t="s">
        <v>13301</v>
      </c>
      <c r="B6657">
        <v>2012</v>
      </c>
      <c r="C6657" t="s">
        <v>13091</v>
      </c>
      <c r="D6657" t="s">
        <v>317</v>
      </c>
      <c r="E6657" t="s">
        <v>33</v>
      </c>
      <c r="F6657" t="s">
        <v>33</v>
      </c>
      <c r="G6657" t="s">
        <v>33</v>
      </c>
      <c r="H6657" t="s">
        <v>62</v>
      </c>
      <c r="I6657" t="s">
        <v>40</v>
      </c>
      <c r="J6657" t="s">
        <v>33</v>
      </c>
      <c r="K6657">
        <v>0.412775</v>
      </c>
      <c r="L6657">
        <v>0.43181199999999997</v>
      </c>
      <c r="M6657">
        <v>8.0000000000000002E-3</v>
      </c>
      <c r="N6657">
        <v>2.4239999999999999</v>
      </c>
      <c r="O6657" t="s">
        <v>35</v>
      </c>
      <c r="P6657" t="s">
        <v>187</v>
      </c>
      <c r="Q6657">
        <v>2.0110000000000001</v>
      </c>
      <c r="R6657">
        <v>0.40500000000000003</v>
      </c>
      <c r="S6657">
        <v>135</v>
      </c>
      <c r="T6657">
        <v>141</v>
      </c>
      <c r="U6657">
        <v>3</v>
      </c>
      <c r="V6657">
        <v>792</v>
      </c>
      <c r="W6657">
        <v>242</v>
      </c>
      <c r="X6657">
        <v>1</v>
      </c>
      <c r="Y6657">
        <v>0</v>
      </c>
      <c r="Z6657">
        <v>0</v>
      </c>
      <c r="AA6657">
        <v>0</v>
      </c>
      <c r="AB6657">
        <v>1</v>
      </c>
      <c r="AC6657" t="s">
        <v>56</v>
      </c>
      <c r="AD6657" t="s">
        <v>13091</v>
      </c>
      <c r="AE6657">
        <v>1.0900000000000001</v>
      </c>
    </row>
    <row r="6658" spans="1:31">
      <c r="A6658" t="s">
        <v>13302</v>
      </c>
      <c r="B6658">
        <v>2012</v>
      </c>
      <c r="C6658" t="s">
        <v>13091</v>
      </c>
      <c r="D6658" t="s">
        <v>317</v>
      </c>
      <c r="E6658" t="s">
        <v>33</v>
      </c>
      <c r="F6658" t="s">
        <v>33</v>
      </c>
      <c r="G6658" t="s">
        <v>33</v>
      </c>
      <c r="H6658" t="s">
        <v>62</v>
      </c>
      <c r="I6658" t="s">
        <v>43</v>
      </c>
      <c r="J6658" t="s">
        <v>33</v>
      </c>
      <c r="K6658">
        <v>4.6145329999999998</v>
      </c>
      <c r="L6658">
        <v>3.2923279999999999</v>
      </c>
      <c r="M6658">
        <v>0.51400000000000001</v>
      </c>
      <c r="N6658">
        <v>16.161999999999999</v>
      </c>
      <c r="O6658" t="s">
        <v>35</v>
      </c>
      <c r="P6658" t="s">
        <v>4501</v>
      </c>
      <c r="Q6658">
        <v>11.548</v>
      </c>
      <c r="R6658">
        <v>4.0999999999999996</v>
      </c>
      <c r="S6658">
        <v>1160</v>
      </c>
      <c r="T6658">
        <v>833</v>
      </c>
      <c r="U6658">
        <v>129</v>
      </c>
      <c r="V6658">
        <v>4063</v>
      </c>
      <c r="W6658">
        <v>119</v>
      </c>
      <c r="X6658">
        <v>3</v>
      </c>
      <c r="Y6658">
        <v>0</v>
      </c>
      <c r="Z6658">
        <v>0</v>
      </c>
      <c r="AA6658">
        <v>0</v>
      </c>
      <c r="AB6658">
        <v>1</v>
      </c>
      <c r="AC6658" t="s">
        <v>48</v>
      </c>
      <c r="AD6658" t="s">
        <v>13091</v>
      </c>
      <c r="AE6658">
        <v>2.91</v>
      </c>
    </row>
    <row r="6659" spans="1:31">
      <c r="A6659" t="s">
        <v>13303</v>
      </c>
      <c r="B6659">
        <v>2012</v>
      </c>
      <c r="C6659" t="s">
        <v>13091</v>
      </c>
      <c r="D6659" t="s">
        <v>317</v>
      </c>
      <c r="E6659" t="s">
        <v>33</v>
      </c>
      <c r="F6659" t="s">
        <v>33</v>
      </c>
      <c r="G6659" t="s">
        <v>33</v>
      </c>
      <c r="H6659" t="s">
        <v>68</v>
      </c>
      <c r="I6659" t="s">
        <v>33</v>
      </c>
      <c r="J6659" t="s">
        <v>33</v>
      </c>
      <c r="K6659">
        <v>0.37951600000000002</v>
      </c>
      <c r="L6659">
        <v>0.40336499999999997</v>
      </c>
      <c r="M6659">
        <v>6.0000000000000001E-3</v>
      </c>
      <c r="N6659">
        <v>2.282</v>
      </c>
      <c r="O6659" t="s">
        <v>35</v>
      </c>
      <c r="P6659" t="s">
        <v>330</v>
      </c>
      <c r="Q6659">
        <v>1.903</v>
      </c>
      <c r="R6659">
        <v>0.373</v>
      </c>
      <c r="S6659">
        <v>208</v>
      </c>
      <c r="T6659">
        <v>221</v>
      </c>
      <c r="U6659">
        <v>3</v>
      </c>
      <c r="V6659">
        <v>1252</v>
      </c>
      <c r="W6659">
        <v>349</v>
      </c>
      <c r="X6659">
        <v>1</v>
      </c>
      <c r="Y6659">
        <v>0</v>
      </c>
      <c r="Z6659">
        <v>0</v>
      </c>
      <c r="AA6659">
        <v>0</v>
      </c>
      <c r="AB6659">
        <v>1</v>
      </c>
      <c r="AC6659" t="s">
        <v>56</v>
      </c>
      <c r="AD6659" t="s">
        <v>13091</v>
      </c>
      <c r="AE6659">
        <v>1.5</v>
      </c>
    </row>
    <row r="6660" spans="1:31">
      <c r="A6660" t="s">
        <v>13304</v>
      </c>
      <c r="B6660">
        <v>2012</v>
      </c>
      <c r="C6660" t="s">
        <v>13091</v>
      </c>
      <c r="D6660" t="s">
        <v>317</v>
      </c>
      <c r="E6660" t="s">
        <v>33</v>
      </c>
      <c r="F6660" t="s">
        <v>33</v>
      </c>
      <c r="G6660" t="s">
        <v>33</v>
      </c>
      <c r="H6660" t="s">
        <v>68</v>
      </c>
      <c r="I6660" t="s">
        <v>40</v>
      </c>
      <c r="J6660" t="s">
        <v>33</v>
      </c>
      <c r="K6660">
        <v>0.69540100000000005</v>
      </c>
      <c r="L6660">
        <v>0.73801499999999998</v>
      </c>
      <c r="M6660">
        <v>1.2E-2</v>
      </c>
      <c r="N6660">
        <v>4.1440000000000001</v>
      </c>
      <c r="O6660" t="s">
        <v>35</v>
      </c>
      <c r="P6660" t="s">
        <v>217</v>
      </c>
      <c r="Q6660">
        <v>3.448</v>
      </c>
      <c r="R6660">
        <v>0.68400000000000005</v>
      </c>
      <c r="S6660">
        <v>208</v>
      </c>
      <c r="T6660">
        <v>221</v>
      </c>
      <c r="U6660">
        <v>4</v>
      </c>
      <c r="V6660">
        <v>1241</v>
      </c>
      <c r="W6660">
        <v>213</v>
      </c>
      <c r="X6660">
        <v>1</v>
      </c>
      <c r="Y6660">
        <v>0</v>
      </c>
      <c r="Z6660">
        <v>0</v>
      </c>
      <c r="AA6660">
        <v>0</v>
      </c>
      <c r="AB6660">
        <v>1</v>
      </c>
      <c r="AC6660" t="s">
        <v>56</v>
      </c>
      <c r="AD6660" t="s">
        <v>13091</v>
      </c>
      <c r="AE6660">
        <v>1.67</v>
      </c>
    </row>
    <row r="6661" spans="1:31">
      <c r="A6661" t="s">
        <v>13305</v>
      </c>
      <c r="B6661">
        <v>2012</v>
      </c>
      <c r="C6661" t="s">
        <v>13091</v>
      </c>
      <c r="D6661" t="s">
        <v>317</v>
      </c>
      <c r="E6661" t="s">
        <v>33</v>
      </c>
      <c r="F6661" t="s">
        <v>33</v>
      </c>
      <c r="G6661" t="s">
        <v>33</v>
      </c>
      <c r="H6661" t="s">
        <v>68</v>
      </c>
      <c r="I6661" t="s">
        <v>43</v>
      </c>
      <c r="J6661" t="s">
        <v>33</v>
      </c>
      <c r="K6661">
        <v>0</v>
      </c>
      <c r="L6661">
        <v>0</v>
      </c>
      <c r="M6661">
        <v>0</v>
      </c>
      <c r="N6661">
        <v>2.6760000000000002</v>
      </c>
      <c r="O6661" t="s">
        <v>35</v>
      </c>
      <c r="P6661" t="s">
        <v>150</v>
      </c>
      <c r="Q6661">
        <v>2.6760000000000002</v>
      </c>
      <c r="R6661">
        <v>0</v>
      </c>
      <c r="S6661">
        <v>0</v>
      </c>
      <c r="T6661">
        <v>0</v>
      </c>
      <c r="U6661" t="s">
        <v>37</v>
      </c>
      <c r="V6661" t="s">
        <v>37</v>
      </c>
      <c r="W6661">
        <v>136</v>
      </c>
      <c r="X6661">
        <v>0</v>
      </c>
      <c r="Y6661">
        <v>0</v>
      </c>
      <c r="Z6661">
        <v>0</v>
      </c>
      <c r="AA6661">
        <v>0</v>
      </c>
      <c r="AB6661">
        <v>1</v>
      </c>
      <c r="AC6661" t="s">
        <v>38</v>
      </c>
      <c r="AD6661" t="s">
        <v>13091</v>
      </c>
      <c r="AE6661">
        <v>1</v>
      </c>
    </row>
    <row r="6662" spans="1:31">
      <c r="A6662" t="s">
        <v>13306</v>
      </c>
      <c r="B6662">
        <v>2012</v>
      </c>
      <c r="C6662" t="s">
        <v>13091</v>
      </c>
      <c r="D6662" t="s">
        <v>317</v>
      </c>
      <c r="E6662" t="s">
        <v>33</v>
      </c>
      <c r="F6662" t="s">
        <v>33</v>
      </c>
      <c r="G6662" t="s">
        <v>33</v>
      </c>
      <c r="H6662" t="s">
        <v>74</v>
      </c>
      <c r="I6662" t="s">
        <v>33</v>
      </c>
      <c r="J6662" t="s">
        <v>33</v>
      </c>
      <c r="K6662">
        <v>0.519173</v>
      </c>
      <c r="L6662">
        <v>0.54827300000000001</v>
      </c>
      <c r="M6662">
        <v>8.9999999999999993E-3</v>
      </c>
      <c r="N6662">
        <v>3.0830000000000002</v>
      </c>
      <c r="O6662" t="s">
        <v>35</v>
      </c>
      <c r="P6662" t="s">
        <v>413</v>
      </c>
      <c r="Q6662">
        <v>2.5640000000000001</v>
      </c>
      <c r="R6662">
        <v>0.51</v>
      </c>
      <c r="S6662">
        <v>163</v>
      </c>
      <c r="T6662">
        <v>172</v>
      </c>
      <c r="U6662">
        <v>3</v>
      </c>
      <c r="V6662">
        <v>969</v>
      </c>
      <c r="W6662">
        <v>238</v>
      </c>
      <c r="X6662">
        <v>1</v>
      </c>
      <c r="Y6662">
        <v>0</v>
      </c>
      <c r="Z6662">
        <v>0</v>
      </c>
      <c r="AA6662">
        <v>0</v>
      </c>
      <c r="AB6662">
        <v>1</v>
      </c>
      <c r="AC6662" t="s">
        <v>56</v>
      </c>
      <c r="AD6662" t="s">
        <v>13091</v>
      </c>
      <c r="AE6662">
        <v>1.38</v>
      </c>
    </row>
    <row r="6663" spans="1:31">
      <c r="A6663" t="s">
        <v>13307</v>
      </c>
      <c r="B6663">
        <v>2012</v>
      </c>
      <c r="C6663" t="s">
        <v>13091</v>
      </c>
      <c r="D6663" t="s">
        <v>317</v>
      </c>
      <c r="E6663" t="s">
        <v>33</v>
      </c>
      <c r="F6663" t="s">
        <v>33</v>
      </c>
      <c r="G6663" t="s">
        <v>33</v>
      </c>
      <c r="H6663" t="s">
        <v>74</v>
      </c>
      <c r="I6663" t="s">
        <v>40</v>
      </c>
      <c r="J6663" t="s">
        <v>33</v>
      </c>
      <c r="K6663">
        <v>0.924454</v>
      </c>
      <c r="L6663">
        <v>0.97741400000000001</v>
      </c>
      <c r="M6663">
        <v>1.6E-2</v>
      </c>
      <c r="N6663">
        <v>5.4480000000000004</v>
      </c>
      <c r="O6663" t="s">
        <v>35</v>
      </c>
      <c r="P6663" t="s">
        <v>200</v>
      </c>
      <c r="Q6663">
        <v>4.524</v>
      </c>
      <c r="R6663">
        <v>0.90800000000000003</v>
      </c>
      <c r="S6663">
        <v>163</v>
      </c>
      <c r="T6663">
        <v>172</v>
      </c>
      <c r="U6663">
        <v>3</v>
      </c>
      <c r="V6663">
        <v>961</v>
      </c>
      <c r="W6663">
        <v>140</v>
      </c>
      <c r="X6663">
        <v>1</v>
      </c>
      <c r="Y6663">
        <v>0</v>
      </c>
      <c r="Z6663">
        <v>0</v>
      </c>
      <c r="AA6663">
        <v>0</v>
      </c>
      <c r="AB6663">
        <v>1</v>
      </c>
      <c r="AC6663" t="s">
        <v>56</v>
      </c>
      <c r="AD6663" t="s">
        <v>13091</v>
      </c>
      <c r="AE6663">
        <v>1.45</v>
      </c>
    </row>
    <row r="6664" spans="1:31">
      <c r="A6664" t="s">
        <v>13308</v>
      </c>
      <c r="B6664">
        <v>2012</v>
      </c>
      <c r="C6664" t="s">
        <v>13091</v>
      </c>
      <c r="D6664" t="s">
        <v>317</v>
      </c>
      <c r="E6664" t="s">
        <v>33</v>
      </c>
      <c r="F6664" t="s">
        <v>33</v>
      </c>
      <c r="G6664" t="s">
        <v>33</v>
      </c>
      <c r="H6664" t="s">
        <v>74</v>
      </c>
      <c r="I6664" t="s">
        <v>43</v>
      </c>
      <c r="J6664" t="s">
        <v>33</v>
      </c>
      <c r="K6664">
        <v>0</v>
      </c>
      <c r="L6664">
        <v>0</v>
      </c>
      <c r="M6664">
        <v>0</v>
      </c>
      <c r="N6664">
        <v>3.694</v>
      </c>
      <c r="O6664" t="s">
        <v>35</v>
      </c>
      <c r="P6664" t="s">
        <v>262</v>
      </c>
      <c r="Q6664">
        <v>3.694</v>
      </c>
      <c r="R6664">
        <v>0</v>
      </c>
      <c r="S6664">
        <v>0</v>
      </c>
      <c r="T6664">
        <v>0</v>
      </c>
      <c r="U6664" t="s">
        <v>37</v>
      </c>
      <c r="V6664" t="s">
        <v>37</v>
      </c>
      <c r="W6664">
        <v>98</v>
      </c>
      <c r="X6664">
        <v>0</v>
      </c>
      <c r="Y6664">
        <v>0</v>
      </c>
      <c r="Z6664">
        <v>0</v>
      </c>
      <c r="AA6664">
        <v>0</v>
      </c>
      <c r="AB6664">
        <v>1</v>
      </c>
      <c r="AC6664" t="s">
        <v>38</v>
      </c>
      <c r="AD6664" t="s">
        <v>13091</v>
      </c>
      <c r="AE6664">
        <v>1</v>
      </c>
    </row>
    <row r="6665" spans="1:31">
      <c r="A6665" t="s">
        <v>13309</v>
      </c>
      <c r="B6665">
        <v>2012</v>
      </c>
      <c r="C6665" t="s">
        <v>13091</v>
      </c>
      <c r="D6665" t="s">
        <v>317</v>
      </c>
      <c r="E6665" t="s">
        <v>33</v>
      </c>
      <c r="F6665" t="s">
        <v>33</v>
      </c>
      <c r="G6665" t="s">
        <v>33</v>
      </c>
      <c r="H6665" t="s">
        <v>81</v>
      </c>
      <c r="I6665" t="s">
        <v>33</v>
      </c>
      <c r="J6665" t="s">
        <v>33</v>
      </c>
      <c r="K6665">
        <v>0.33288000000000001</v>
      </c>
      <c r="L6665">
        <v>0.34564400000000001</v>
      </c>
      <c r="M6665">
        <v>7.0000000000000001E-3</v>
      </c>
      <c r="N6665">
        <v>1.9339999999999999</v>
      </c>
      <c r="O6665" t="s">
        <v>35</v>
      </c>
      <c r="P6665" t="s">
        <v>50</v>
      </c>
      <c r="Q6665">
        <v>1.601</v>
      </c>
      <c r="R6665">
        <v>0.32600000000000001</v>
      </c>
      <c r="S6665">
        <v>51</v>
      </c>
      <c r="T6665">
        <v>53</v>
      </c>
      <c r="U6665">
        <v>1</v>
      </c>
      <c r="V6665">
        <v>297</v>
      </c>
      <c r="W6665">
        <v>153</v>
      </c>
      <c r="X6665">
        <v>1</v>
      </c>
      <c r="Y6665">
        <v>0</v>
      </c>
      <c r="Z6665">
        <v>0</v>
      </c>
      <c r="AA6665">
        <v>0</v>
      </c>
      <c r="AB6665">
        <v>1</v>
      </c>
      <c r="AC6665" t="s">
        <v>144</v>
      </c>
      <c r="AD6665" t="s">
        <v>13091</v>
      </c>
      <c r="AE6665">
        <v>0.55000000000000004</v>
      </c>
    </row>
    <row r="6666" spans="1:31">
      <c r="A6666" t="s">
        <v>13310</v>
      </c>
      <c r="B6666">
        <v>2012</v>
      </c>
      <c r="C6666" t="s">
        <v>13091</v>
      </c>
      <c r="D6666" t="s">
        <v>317</v>
      </c>
      <c r="E6666" t="s">
        <v>33</v>
      </c>
      <c r="F6666" t="s">
        <v>33</v>
      </c>
      <c r="G6666" t="s">
        <v>33</v>
      </c>
      <c r="H6666" t="s">
        <v>81</v>
      </c>
      <c r="I6666" t="s">
        <v>40</v>
      </c>
      <c r="J6666" t="s">
        <v>33</v>
      </c>
      <c r="K6666">
        <v>0</v>
      </c>
      <c r="L6666">
        <v>0</v>
      </c>
      <c r="M6666">
        <v>0</v>
      </c>
      <c r="N6666">
        <v>3.8889999999999998</v>
      </c>
      <c r="O6666" t="s">
        <v>35</v>
      </c>
      <c r="P6666" t="s">
        <v>248</v>
      </c>
      <c r="Q6666">
        <v>3.8889999999999998</v>
      </c>
      <c r="R6666">
        <v>0</v>
      </c>
      <c r="S6666">
        <v>0</v>
      </c>
      <c r="T6666">
        <v>0</v>
      </c>
      <c r="U6666" t="s">
        <v>37</v>
      </c>
      <c r="V6666" t="s">
        <v>37</v>
      </c>
      <c r="W6666">
        <v>93</v>
      </c>
      <c r="X6666">
        <v>0</v>
      </c>
      <c r="Y6666">
        <v>0</v>
      </c>
      <c r="Z6666">
        <v>0</v>
      </c>
      <c r="AA6666">
        <v>0</v>
      </c>
      <c r="AB6666">
        <v>1</v>
      </c>
      <c r="AC6666" t="s">
        <v>38</v>
      </c>
      <c r="AD6666" t="s">
        <v>13091</v>
      </c>
      <c r="AE6666">
        <v>1</v>
      </c>
    </row>
    <row r="6667" spans="1:31">
      <c r="A6667" t="s">
        <v>13311</v>
      </c>
      <c r="B6667">
        <v>2012</v>
      </c>
      <c r="C6667" t="s">
        <v>13091</v>
      </c>
      <c r="D6667" t="s">
        <v>317</v>
      </c>
      <c r="E6667" t="s">
        <v>33</v>
      </c>
      <c r="F6667" t="s">
        <v>33</v>
      </c>
      <c r="G6667" t="s">
        <v>33</v>
      </c>
      <c r="H6667" t="s">
        <v>81</v>
      </c>
      <c r="I6667" t="s">
        <v>43</v>
      </c>
      <c r="J6667" t="s">
        <v>33</v>
      </c>
      <c r="K6667">
        <v>0.68325100000000005</v>
      </c>
      <c r="L6667">
        <v>0.71162000000000003</v>
      </c>
      <c r="M6667">
        <v>1.4E-2</v>
      </c>
      <c r="N6667">
        <v>3.9350000000000001</v>
      </c>
      <c r="O6667" t="s">
        <v>35</v>
      </c>
      <c r="P6667" t="s">
        <v>248</v>
      </c>
      <c r="Q6667">
        <v>3.2519999999999998</v>
      </c>
      <c r="R6667">
        <v>0.67</v>
      </c>
      <c r="S6667">
        <v>51</v>
      </c>
      <c r="T6667">
        <v>53</v>
      </c>
      <c r="U6667">
        <v>1</v>
      </c>
      <c r="V6667">
        <v>294</v>
      </c>
      <c r="W6667">
        <v>60</v>
      </c>
      <c r="X6667">
        <v>1</v>
      </c>
      <c r="Y6667">
        <v>0</v>
      </c>
      <c r="Z6667">
        <v>0</v>
      </c>
      <c r="AA6667">
        <v>0</v>
      </c>
      <c r="AB6667">
        <v>1</v>
      </c>
      <c r="AC6667" t="s">
        <v>144</v>
      </c>
      <c r="AD6667" t="s">
        <v>13091</v>
      </c>
      <c r="AE6667">
        <v>0.44</v>
      </c>
    </row>
    <row r="6668" spans="1:31">
      <c r="A6668" t="s">
        <v>13312</v>
      </c>
      <c r="B6668">
        <v>2012</v>
      </c>
      <c r="C6668" t="s">
        <v>13091</v>
      </c>
      <c r="D6668" t="s">
        <v>317</v>
      </c>
      <c r="E6668" t="s">
        <v>33</v>
      </c>
      <c r="F6668" t="s">
        <v>33</v>
      </c>
      <c r="G6668" t="s">
        <v>33</v>
      </c>
      <c r="H6668" t="s">
        <v>89</v>
      </c>
      <c r="I6668" t="s">
        <v>33</v>
      </c>
      <c r="J6668" t="s">
        <v>33</v>
      </c>
      <c r="K6668">
        <v>0</v>
      </c>
      <c r="L6668">
        <v>0</v>
      </c>
      <c r="M6668">
        <v>0</v>
      </c>
      <c r="N6668">
        <v>4.8630000000000004</v>
      </c>
      <c r="O6668" t="s">
        <v>35</v>
      </c>
      <c r="P6668" t="s">
        <v>411</v>
      </c>
      <c r="Q6668">
        <v>4.8630000000000004</v>
      </c>
      <c r="R6668">
        <v>0</v>
      </c>
      <c r="S6668">
        <v>0</v>
      </c>
      <c r="T6668">
        <v>0</v>
      </c>
      <c r="U6668" t="s">
        <v>37</v>
      </c>
      <c r="V6668" t="s">
        <v>37</v>
      </c>
      <c r="W6668">
        <v>74</v>
      </c>
      <c r="X6668">
        <v>0</v>
      </c>
      <c r="Y6668">
        <v>0</v>
      </c>
      <c r="Z6668">
        <v>0</v>
      </c>
      <c r="AA6668">
        <v>0</v>
      </c>
      <c r="AB6668">
        <v>1</v>
      </c>
      <c r="AC6668" t="s">
        <v>38</v>
      </c>
      <c r="AD6668" t="s">
        <v>13091</v>
      </c>
      <c r="AE6668">
        <v>1</v>
      </c>
    </row>
    <row r="6669" spans="1:31">
      <c r="A6669" t="s">
        <v>13313</v>
      </c>
      <c r="B6669">
        <v>2012</v>
      </c>
      <c r="C6669" t="s">
        <v>13091</v>
      </c>
      <c r="D6669" t="s">
        <v>317</v>
      </c>
      <c r="E6669" t="s">
        <v>33</v>
      </c>
      <c r="F6669" t="s">
        <v>33</v>
      </c>
      <c r="G6669" t="s">
        <v>33</v>
      </c>
      <c r="H6669" t="s">
        <v>89</v>
      </c>
      <c r="I6669" t="s">
        <v>40</v>
      </c>
      <c r="J6669" t="s">
        <v>33</v>
      </c>
      <c r="K6669">
        <v>0</v>
      </c>
      <c r="L6669">
        <v>0</v>
      </c>
      <c r="M6669">
        <v>0</v>
      </c>
      <c r="N6669">
        <v>8.6039999999999992</v>
      </c>
      <c r="O6669" t="s">
        <v>35</v>
      </c>
      <c r="P6669" t="s">
        <v>3167</v>
      </c>
      <c r="Q6669">
        <v>8.6039999999999992</v>
      </c>
      <c r="R6669">
        <v>0</v>
      </c>
      <c r="S6669">
        <v>0</v>
      </c>
      <c r="T6669">
        <v>0</v>
      </c>
      <c r="U6669" t="s">
        <v>37</v>
      </c>
      <c r="V6669" t="s">
        <v>37</v>
      </c>
      <c r="W6669">
        <v>41</v>
      </c>
      <c r="X6669">
        <v>0</v>
      </c>
      <c r="Y6669">
        <v>0</v>
      </c>
      <c r="Z6669">
        <v>0</v>
      </c>
      <c r="AA6669">
        <v>0</v>
      </c>
      <c r="AB6669">
        <v>1</v>
      </c>
      <c r="AC6669" t="s">
        <v>38</v>
      </c>
      <c r="AD6669" t="s">
        <v>13091</v>
      </c>
      <c r="AE6669">
        <v>1</v>
      </c>
    </row>
    <row r="6670" spans="1:31">
      <c r="A6670" t="s">
        <v>13314</v>
      </c>
      <c r="B6670">
        <v>2012</v>
      </c>
      <c r="C6670" t="s">
        <v>13091</v>
      </c>
      <c r="D6670" t="s">
        <v>317</v>
      </c>
      <c r="E6670" t="s">
        <v>33</v>
      </c>
      <c r="F6670" t="s">
        <v>33</v>
      </c>
      <c r="G6670" t="s">
        <v>33</v>
      </c>
      <c r="H6670" t="s">
        <v>89</v>
      </c>
      <c r="I6670" t="s">
        <v>43</v>
      </c>
      <c r="J6670" t="s">
        <v>33</v>
      </c>
      <c r="K6670">
        <v>0</v>
      </c>
      <c r="L6670">
        <v>0</v>
      </c>
      <c r="M6670">
        <v>0</v>
      </c>
      <c r="N6670">
        <v>10.576000000000001</v>
      </c>
      <c r="O6670" t="s">
        <v>35</v>
      </c>
      <c r="P6670" t="s">
        <v>52</v>
      </c>
      <c r="Q6670">
        <v>10.576000000000001</v>
      </c>
      <c r="R6670">
        <v>0</v>
      </c>
      <c r="S6670">
        <v>0</v>
      </c>
      <c r="T6670">
        <v>0</v>
      </c>
      <c r="U6670" t="s">
        <v>37</v>
      </c>
      <c r="V6670" t="s">
        <v>37</v>
      </c>
      <c r="W6670">
        <v>33</v>
      </c>
      <c r="X6670">
        <v>0</v>
      </c>
      <c r="Y6670">
        <v>0</v>
      </c>
      <c r="Z6670">
        <v>0</v>
      </c>
      <c r="AA6670">
        <v>0</v>
      </c>
      <c r="AB6670">
        <v>1</v>
      </c>
      <c r="AC6670" t="s">
        <v>38</v>
      </c>
      <c r="AD6670" t="s">
        <v>13091</v>
      </c>
      <c r="AE6670">
        <v>1</v>
      </c>
    </row>
    <row r="6671" spans="1:31">
      <c r="A6671" t="s">
        <v>13315</v>
      </c>
      <c r="B6671">
        <v>2012</v>
      </c>
      <c r="C6671" t="s">
        <v>13091</v>
      </c>
      <c r="D6671" t="s">
        <v>317</v>
      </c>
      <c r="E6671" t="s">
        <v>33</v>
      </c>
      <c r="F6671" t="s">
        <v>33</v>
      </c>
      <c r="G6671" t="s">
        <v>33</v>
      </c>
      <c r="H6671" t="s">
        <v>33</v>
      </c>
      <c r="I6671" t="s">
        <v>33</v>
      </c>
      <c r="J6671" t="s">
        <v>33</v>
      </c>
      <c r="K6671">
        <v>0.865568</v>
      </c>
      <c r="L6671">
        <v>0.34211599999999998</v>
      </c>
      <c r="M6671">
        <v>0.33</v>
      </c>
      <c r="N6671">
        <v>1.837</v>
      </c>
      <c r="O6671" t="s">
        <v>35</v>
      </c>
      <c r="P6671" t="s">
        <v>13316</v>
      </c>
      <c r="Q6671">
        <v>0.97099999999999997</v>
      </c>
      <c r="R6671">
        <v>0.53600000000000003</v>
      </c>
      <c r="S6671">
        <v>2465</v>
      </c>
      <c r="T6671">
        <v>975</v>
      </c>
      <c r="U6671">
        <v>939</v>
      </c>
      <c r="V6671">
        <v>5231</v>
      </c>
      <c r="W6671">
        <v>1793</v>
      </c>
      <c r="X6671">
        <v>12</v>
      </c>
      <c r="Y6671">
        <v>0</v>
      </c>
      <c r="Z6671">
        <v>0</v>
      </c>
      <c r="AA6671">
        <v>0</v>
      </c>
      <c r="AB6671">
        <v>1</v>
      </c>
      <c r="AC6671" t="s">
        <v>523</v>
      </c>
      <c r="AD6671" t="s">
        <v>13091</v>
      </c>
      <c r="AE6671">
        <v>2.44</v>
      </c>
    </row>
    <row r="6672" spans="1:31">
      <c r="A6672" t="s">
        <v>13317</v>
      </c>
      <c r="B6672">
        <v>2012</v>
      </c>
      <c r="C6672" t="s">
        <v>13091</v>
      </c>
      <c r="D6672" t="s">
        <v>317</v>
      </c>
      <c r="E6672" t="s">
        <v>33</v>
      </c>
      <c r="F6672" t="s">
        <v>33</v>
      </c>
      <c r="G6672" t="s">
        <v>33</v>
      </c>
      <c r="H6672" t="s">
        <v>33</v>
      </c>
      <c r="I6672" t="s">
        <v>33</v>
      </c>
      <c r="J6672" t="s">
        <v>98</v>
      </c>
      <c r="K6672">
        <v>1.4321729999999999</v>
      </c>
      <c r="L6672">
        <v>1.061045</v>
      </c>
      <c r="M6672">
        <v>0.14799999999999999</v>
      </c>
      <c r="N6672">
        <v>5.3579999999999997</v>
      </c>
      <c r="O6672" t="s">
        <v>35</v>
      </c>
      <c r="P6672" t="s">
        <v>13318</v>
      </c>
      <c r="Q6672">
        <v>3.9260000000000002</v>
      </c>
      <c r="R6672">
        <v>1.284</v>
      </c>
      <c r="S6672">
        <v>347</v>
      </c>
      <c r="T6672">
        <v>258</v>
      </c>
      <c r="U6672">
        <v>36</v>
      </c>
      <c r="V6672">
        <v>1300</v>
      </c>
      <c r="W6672">
        <v>93</v>
      </c>
      <c r="X6672">
        <v>2</v>
      </c>
      <c r="Y6672">
        <v>0</v>
      </c>
      <c r="Z6672">
        <v>0</v>
      </c>
      <c r="AA6672">
        <v>0</v>
      </c>
      <c r="AB6672">
        <v>1</v>
      </c>
      <c r="AC6672" t="s">
        <v>56</v>
      </c>
      <c r="AD6672" t="s">
        <v>13091</v>
      </c>
      <c r="AE6672">
        <v>0.73</v>
      </c>
    </row>
    <row r="6673" spans="1:31">
      <c r="A6673" t="s">
        <v>13319</v>
      </c>
      <c r="B6673">
        <v>2012</v>
      </c>
      <c r="C6673" t="s">
        <v>13091</v>
      </c>
      <c r="D6673" t="s">
        <v>317</v>
      </c>
      <c r="E6673" t="s">
        <v>33</v>
      </c>
      <c r="F6673" t="s">
        <v>33</v>
      </c>
      <c r="G6673" t="s">
        <v>33</v>
      </c>
      <c r="H6673" t="s">
        <v>33</v>
      </c>
      <c r="I6673" t="s">
        <v>33</v>
      </c>
      <c r="J6673" t="s">
        <v>101</v>
      </c>
      <c r="K6673">
        <v>3.8138160000000001</v>
      </c>
      <c r="L6673">
        <v>3.3301080000000001</v>
      </c>
      <c r="M6673">
        <v>0.19</v>
      </c>
      <c r="N6673">
        <v>16.841000000000001</v>
      </c>
      <c r="O6673" t="s">
        <v>35</v>
      </c>
      <c r="P6673" t="s">
        <v>13320</v>
      </c>
      <c r="Q6673">
        <v>13.026999999999999</v>
      </c>
      <c r="R6673">
        <v>3.6240000000000001</v>
      </c>
      <c r="S6673">
        <v>916</v>
      </c>
      <c r="T6673">
        <v>797</v>
      </c>
      <c r="U6673">
        <v>46</v>
      </c>
      <c r="V6673">
        <v>4045</v>
      </c>
      <c r="W6673">
        <v>104</v>
      </c>
      <c r="X6673">
        <v>2</v>
      </c>
      <c r="Y6673">
        <v>0</v>
      </c>
      <c r="Z6673">
        <v>0</v>
      </c>
      <c r="AA6673">
        <v>0</v>
      </c>
      <c r="AB6673">
        <v>1</v>
      </c>
      <c r="AC6673" t="s">
        <v>48</v>
      </c>
      <c r="AD6673" t="s">
        <v>13091</v>
      </c>
      <c r="AE6673">
        <v>3.11</v>
      </c>
    </row>
    <row r="6674" spans="1:31">
      <c r="A6674" t="s">
        <v>13321</v>
      </c>
      <c r="B6674">
        <v>2012</v>
      </c>
      <c r="C6674" t="s">
        <v>13091</v>
      </c>
      <c r="D6674" t="s">
        <v>317</v>
      </c>
      <c r="E6674" t="s">
        <v>33</v>
      </c>
      <c r="F6674" t="s">
        <v>33</v>
      </c>
      <c r="G6674" t="s">
        <v>33</v>
      </c>
      <c r="H6674" t="s">
        <v>33</v>
      </c>
      <c r="I6674" t="s">
        <v>33</v>
      </c>
      <c r="J6674" t="s">
        <v>104</v>
      </c>
      <c r="K6674">
        <v>1.5546690000000001</v>
      </c>
      <c r="L6674">
        <v>1.1403490000000001</v>
      </c>
      <c r="M6674">
        <v>0.16500000000000001</v>
      </c>
      <c r="N6674">
        <v>5.7640000000000002</v>
      </c>
      <c r="O6674" t="s">
        <v>35</v>
      </c>
      <c r="P6674" t="s">
        <v>13322</v>
      </c>
      <c r="Q6674">
        <v>4.21</v>
      </c>
      <c r="R6674">
        <v>1.39</v>
      </c>
      <c r="S6674">
        <v>539</v>
      </c>
      <c r="T6674">
        <v>393</v>
      </c>
      <c r="U6674">
        <v>57</v>
      </c>
      <c r="V6674">
        <v>1999</v>
      </c>
      <c r="W6674">
        <v>203</v>
      </c>
      <c r="X6674">
        <v>2</v>
      </c>
      <c r="Y6674">
        <v>0</v>
      </c>
      <c r="Z6674">
        <v>0</v>
      </c>
      <c r="AA6674">
        <v>0</v>
      </c>
      <c r="AB6674">
        <v>1</v>
      </c>
      <c r="AC6674" t="s">
        <v>76</v>
      </c>
      <c r="AD6674" t="s">
        <v>13091</v>
      </c>
      <c r="AE6674">
        <v>1.72</v>
      </c>
    </row>
    <row r="6675" spans="1:31">
      <c r="A6675" t="s">
        <v>13323</v>
      </c>
      <c r="B6675">
        <v>2012</v>
      </c>
      <c r="C6675" t="s">
        <v>13091</v>
      </c>
      <c r="D6675" t="s">
        <v>317</v>
      </c>
      <c r="E6675" t="s">
        <v>33</v>
      </c>
      <c r="F6675" t="s">
        <v>33</v>
      </c>
      <c r="G6675" t="s">
        <v>33</v>
      </c>
      <c r="H6675" t="s">
        <v>33</v>
      </c>
      <c r="I6675" t="s">
        <v>33</v>
      </c>
      <c r="J6675" t="s">
        <v>107</v>
      </c>
      <c r="K6675">
        <v>0.75544100000000003</v>
      </c>
      <c r="L6675">
        <v>0.39859899999999998</v>
      </c>
      <c r="M6675">
        <v>0.186</v>
      </c>
      <c r="N6675">
        <v>2.0209999999999999</v>
      </c>
      <c r="O6675" t="s">
        <v>35</v>
      </c>
      <c r="P6675" t="s">
        <v>13144</v>
      </c>
      <c r="Q6675">
        <v>1.2649999999999999</v>
      </c>
      <c r="R6675">
        <v>0.56899999999999995</v>
      </c>
      <c r="S6675">
        <v>473</v>
      </c>
      <c r="T6675">
        <v>247</v>
      </c>
      <c r="U6675">
        <v>117</v>
      </c>
      <c r="V6675">
        <v>1265</v>
      </c>
      <c r="W6675">
        <v>416</v>
      </c>
      <c r="X6675">
        <v>4</v>
      </c>
      <c r="Y6675">
        <v>0</v>
      </c>
      <c r="Z6675">
        <v>0</v>
      </c>
      <c r="AA6675">
        <v>0</v>
      </c>
      <c r="AB6675">
        <v>1</v>
      </c>
      <c r="AC6675" t="s">
        <v>56</v>
      </c>
      <c r="AD6675" t="s">
        <v>13091</v>
      </c>
      <c r="AE6675">
        <v>0.88</v>
      </c>
    </row>
    <row r="6676" spans="1:31">
      <c r="A6676" t="s">
        <v>13324</v>
      </c>
      <c r="B6676">
        <v>2012</v>
      </c>
      <c r="C6676" t="s">
        <v>13091</v>
      </c>
      <c r="D6676" t="s">
        <v>317</v>
      </c>
      <c r="E6676" t="s">
        <v>33</v>
      </c>
      <c r="F6676" t="s">
        <v>33</v>
      </c>
      <c r="G6676" t="s">
        <v>33</v>
      </c>
      <c r="H6676" t="s">
        <v>33</v>
      </c>
      <c r="I6676" t="s">
        <v>33</v>
      </c>
      <c r="J6676" t="s">
        <v>110</v>
      </c>
      <c r="K6676">
        <v>0.13618</v>
      </c>
      <c r="L6676">
        <v>0.10382</v>
      </c>
      <c r="M6676">
        <v>1.2999999999999999E-2</v>
      </c>
      <c r="N6676">
        <v>0.53500000000000003</v>
      </c>
      <c r="O6676" t="s">
        <v>35</v>
      </c>
      <c r="P6676" t="s">
        <v>120</v>
      </c>
      <c r="Q6676">
        <v>0.39900000000000002</v>
      </c>
      <c r="R6676">
        <v>0.123</v>
      </c>
      <c r="S6676">
        <v>190</v>
      </c>
      <c r="T6676">
        <v>145</v>
      </c>
      <c r="U6676">
        <v>18</v>
      </c>
      <c r="V6676">
        <v>745</v>
      </c>
      <c r="W6676">
        <v>977</v>
      </c>
      <c r="X6676">
        <v>2</v>
      </c>
      <c r="Y6676">
        <v>0</v>
      </c>
      <c r="Z6676">
        <v>0</v>
      </c>
      <c r="AA6676">
        <v>0</v>
      </c>
      <c r="AB6676">
        <v>1</v>
      </c>
      <c r="AC6676" t="s">
        <v>56</v>
      </c>
      <c r="AD6676" t="s">
        <v>13091</v>
      </c>
      <c r="AE6676">
        <v>0.77</v>
      </c>
    </row>
    <row r="6677" spans="1:31">
      <c r="A6677" t="s">
        <v>13325</v>
      </c>
      <c r="B6677">
        <v>2012</v>
      </c>
      <c r="C6677" t="s">
        <v>13091</v>
      </c>
      <c r="D6677" t="s">
        <v>317</v>
      </c>
      <c r="E6677" t="s">
        <v>33</v>
      </c>
      <c r="F6677" t="s">
        <v>33</v>
      </c>
      <c r="G6677" t="s">
        <v>33</v>
      </c>
      <c r="H6677" t="s">
        <v>33</v>
      </c>
      <c r="I6677" t="s">
        <v>40</v>
      </c>
      <c r="J6677" t="s">
        <v>33</v>
      </c>
      <c r="K6677">
        <v>0.797481</v>
      </c>
      <c r="L6677">
        <v>0.31336599999999998</v>
      </c>
      <c r="M6677">
        <v>0.30599999999999999</v>
      </c>
      <c r="N6677">
        <v>1.6850000000000001</v>
      </c>
      <c r="O6677" t="s">
        <v>35</v>
      </c>
      <c r="P6677" t="s">
        <v>13174</v>
      </c>
      <c r="Q6677">
        <v>0.88800000000000001</v>
      </c>
      <c r="R6677">
        <v>0.49199999999999999</v>
      </c>
      <c r="S6677">
        <v>1254</v>
      </c>
      <c r="T6677">
        <v>493</v>
      </c>
      <c r="U6677">
        <v>481</v>
      </c>
      <c r="V6677">
        <v>2650</v>
      </c>
      <c r="W6677">
        <v>1153</v>
      </c>
      <c r="X6677">
        <v>8</v>
      </c>
      <c r="Y6677">
        <v>0</v>
      </c>
      <c r="Z6677">
        <v>0</v>
      </c>
      <c r="AA6677">
        <v>0</v>
      </c>
      <c r="AB6677">
        <v>1</v>
      </c>
      <c r="AC6677" t="s">
        <v>83</v>
      </c>
      <c r="AD6677" t="s">
        <v>13091</v>
      </c>
      <c r="AE6677">
        <v>1.43</v>
      </c>
    </row>
    <row r="6678" spans="1:31">
      <c r="A6678" t="s">
        <v>13326</v>
      </c>
      <c r="B6678">
        <v>2012</v>
      </c>
      <c r="C6678" t="s">
        <v>13091</v>
      </c>
      <c r="D6678" t="s">
        <v>317</v>
      </c>
      <c r="E6678" t="s">
        <v>33</v>
      </c>
      <c r="F6678" t="s">
        <v>33</v>
      </c>
      <c r="G6678" t="s">
        <v>33</v>
      </c>
      <c r="H6678" t="s">
        <v>33</v>
      </c>
      <c r="I6678" t="s">
        <v>40</v>
      </c>
      <c r="J6678" t="s">
        <v>98</v>
      </c>
      <c r="K6678">
        <v>3.5658820000000002</v>
      </c>
      <c r="L6678">
        <v>2.6853850000000001</v>
      </c>
      <c r="M6678">
        <v>0.34200000000000003</v>
      </c>
      <c r="N6678">
        <v>13.27</v>
      </c>
      <c r="O6678" t="s">
        <v>35</v>
      </c>
      <c r="P6678" t="s">
        <v>13327</v>
      </c>
      <c r="Q6678">
        <v>9.7040000000000006</v>
      </c>
      <c r="R6678">
        <v>3.2240000000000002</v>
      </c>
      <c r="S6678">
        <v>347</v>
      </c>
      <c r="T6678">
        <v>258</v>
      </c>
      <c r="U6678">
        <v>33</v>
      </c>
      <c r="V6678">
        <v>1293</v>
      </c>
      <c r="W6678">
        <v>51</v>
      </c>
      <c r="X6678">
        <v>2</v>
      </c>
      <c r="Y6678">
        <v>0</v>
      </c>
      <c r="Z6678">
        <v>0</v>
      </c>
      <c r="AA6678">
        <v>0</v>
      </c>
      <c r="AB6678">
        <v>1</v>
      </c>
      <c r="AC6678" t="s">
        <v>56</v>
      </c>
      <c r="AD6678" t="s">
        <v>13091</v>
      </c>
      <c r="AE6678">
        <v>1.05</v>
      </c>
    </row>
    <row r="6679" spans="1:31">
      <c r="A6679" t="s">
        <v>13328</v>
      </c>
      <c r="B6679">
        <v>2012</v>
      </c>
      <c r="C6679" t="s">
        <v>13091</v>
      </c>
      <c r="D6679" t="s">
        <v>317</v>
      </c>
      <c r="E6679" t="s">
        <v>33</v>
      </c>
      <c r="F6679" t="s">
        <v>33</v>
      </c>
      <c r="G6679" t="s">
        <v>33</v>
      </c>
      <c r="H6679" t="s">
        <v>33</v>
      </c>
      <c r="I6679" t="s">
        <v>40</v>
      </c>
      <c r="J6679" t="s">
        <v>101</v>
      </c>
      <c r="K6679">
        <v>0</v>
      </c>
      <c r="L6679">
        <v>0</v>
      </c>
      <c r="M6679">
        <v>0</v>
      </c>
      <c r="N6679">
        <v>6.0609999999999999</v>
      </c>
      <c r="O6679" t="s">
        <v>35</v>
      </c>
      <c r="P6679" t="s">
        <v>318</v>
      </c>
      <c r="Q6679">
        <v>6.0609999999999999</v>
      </c>
      <c r="R6679">
        <v>0</v>
      </c>
      <c r="S6679">
        <v>0</v>
      </c>
      <c r="T6679">
        <v>0</v>
      </c>
      <c r="U6679" t="s">
        <v>37</v>
      </c>
      <c r="V6679" t="s">
        <v>37</v>
      </c>
      <c r="W6679">
        <v>59</v>
      </c>
      <c r="X6679">
        <v>0</v>
      </c>
      <c r="Y6679">
        <v>0</v>
      </c>
      <c r="Z6679">
        <v>0</v>
      </c>
      <c r="AA6679">
        <v>0</v>
      </c>
      <c r="AB6679">
        <v>1</v>
      </c>
      <c r="AC6679" t="s">
        <v>38</v>
      </c>
      <c r="AD6679" t="s">
        <v>13091</v>
      </c>
      <c r="AE6679">
        <v>1</v>
      </c>
    </row>
    <row r="6680" spans="1:31">
      <c r="A6680" t="s">
        <v>13329</v>
      </c>
      <c r="B6680">
        <v>2012</v>
      </c>
      <c r="C6680" t="s">
        <v>13091</v>
      </c>
      <c r="D6680" t="s">
        <v>317</v>
      </c>
      <c r="E6680" t="s">
        <v>33</v>
      </c>
      <c r="F6680" t="s">
        <v>33</v>
      </c>
      <c r="G6680" t="s">
        <v>33</v>
      </c>
      <c r="H6680" t="s">
        <v>33</v>
      </c>
      <c r="I6680" t="s">
        <v>40</v>
      </c>
      <c r="J6680" t="s">
        <v>104</v>
      </c>
      <c r="K6680">
        <v>1.732707</v>
      </c>
      <c r="L6680">
        <v>1.7908459999999999</v>
      </c>
      <c r="M6680">
        <v>3.4000000000000002E-2</v>
      </c>
      <c r="N6680">
        <v>9.75</v>
      </c>
      <c r="O6680" t="s">
        <v>35</v>
      </c>
      <c r="P6680" t="s">
        <v>174</v>
      </c>
      <c r="Q6680">
        <v>8.0169999999999995</v>
      </c>
      <c r="R6680">
        <v>1.698</v>
      </c>
      <c r="S6680">
        <v>295</v>
      </c>
      <c r="T6680">
        <v>303</v>
      </c>
      <c r="U6680">
        <v>6</v>
      </c>
      <c r="V6680">
        <v>1659</v>
      </c>
      <c r="W6680">
        <v>114</v>
      </c>
      <c r="X6680">
        <v>1</v>
      </c>
      <c r="Y6680">
        <v>0</v>
      </c>
      <c r="Z6680">
        <v>0</v>
      </c>
      <c r="AA6680">
        <v>0</v>
      </c>
      <c r="AB6680">
        <v>1</v>
      </c>
      <c r="AC6680" t="s">
        <v>76</v>
      </c>
      <c r="AD6680" t="s">
        <v>13091</v>
      </c>
      <c r="AE6680">
        <v>2.13</v>
      </c>
    </row>
    <row r="6681" spans="1:31">
      <c r="A6681" t="s">
        <v>13330</v>
      </c>
      <c r="B6681">
        <v>2012</v>
      </c>
      <c r="C6681" t="s">
        <v>13091</v>
      </c>
      <c r="D6681" t="s">
        <v>317</v>
      </c>
      <c r="E6681" t="s">
        <v>33</v>
      </c>
      <c r="F6681" t="s">
        <v>33</v>
      </c>
      <c r="G6681" t="s">
        <v>33</v>
      </c>
      <c r="H6681" t="s">
        <v>33</v>
      </c>
      <c r="I6681" t="s">
        <v>40</v>
      </c>
      <c r="J6681" t="s">
        <v>107</v>
      </c>
      <c r="K6681">
        <v>1.3460920000000001</v>
      </c>
      <c r="L6681">
        <v>0.71389499999999995</v>
      </c>
      <c r="M6681">
        <v>0.32800000000000001</v>
      </c>
      <c r="N6681">
        <v>3.6059999999999999</v>
      </c>
      <c r="O6681" t="s">
        <v>35</v>
      </c>
      <c r="P6681" t="s">
        <v>69</v>
      </c>
      <c r="Q6681">
        <v>2.2599999999999998</v>
      </c>
      <c r="R6681">
        <v>1.018</v>
      </c>
      <c r="S6681">
        <v>473</v>
      </c>
      <c r="T6681">
        <v>247</v>
      </c>
      <c r="U6681">
        <v>115</v>
      </c>
      <c r="V6681">
        <v>1267</v>
      </c>
      <c r="W6681">
        <v>270</v>
      </c>
      <c r="X6681">
        <v>4</v>
      </c>
      <c r="Y6681">
        <v>0</v>
      </c>
      <c r="Z6681">
        <v>0</v>
      </c>
      <c r="AA6681">
        <v>0</v>
      </c>
      <c r="AB6681">
        <v>1</v>
      </c>
      <c r="AC6681" t="s">
        <v>56</v>
      </c>
      <c r="AD6681" t="s">
        <v>13091</v>
      </c>
      <c r="AE6681">
        <v>1.03</v>
      </c>
    </row>
    <row r="6682" spans="1:31">
      <c r="A6682" t="s">
        <v>13331</v>
      </c>
      <c r="B6682">
        <v>2012</v>
      </c>
      <c r="C6682" t="s">
        <v>13091</v>
      </c>
      <c r="D6682" t="s">
        <v>317</v>
      </c>
      <c r="E6682" t="s">
        <v>33</v>
      </c>
      <c r="F6682" t="s">
        <v>33</v>
      </c>
      <c r="G6682" t="s">
        <v>33</v>
      </c>
      <c r="H6682" t="s">
        <v>33</v>
      </c>
      <c r="I6682" t="s">
        <v>40</v>
      </c>
      <c r="J6682" t="s">
        <v>110</v>
      </c>
      <c r="K6682">
        <v>0.162825</v>
      </c>
      <c r="L6682">
        <v>0.16944300000000001</v>
      </c>
      <c r="M6682">
        <v>3.0000000000000001E-3</v>
      </c>
      <c r="N6682">
        <v>0.95499999999999996</v>
      </c>
      <c r="O6682" t="s">
        <v>35</v>
      </c>
      <c r="P6682" t="s">
        <v>184</v>
      </c>
      <c r="Q6682">
        <v>0.79200000000000004</v>
      </c>
      <c r="R6682">
        <v>0.16</v>
      </c>
      <c r="S6682">
        <v>139</v>
      </c>
      <c r="T6682">
        <v>144</v>
      </c>
      <c r="U6682">
        <v>3</v>
      </c>
      <c r="V6682">
        <v>813</v>
      </c>
      <c r="W6682">
        <v>659</v>
      </c>
      <c r="X6682">
        <v>1</v>
      </c>
      <c r="Y6682">
        <v>0</v>
      </c>
      <c r="Z6682">
        <v>0</v>
      </c>
      <c r="AA6682">
        <v>0</v>
      </c>
      <c r="AB6682">
        <v>1</v>
      </c>
      <c r="AC6682" t="s">
        <v>56</v>
      </c>
      <c r="AD6682" t="s">
        <v>13091</v>
      </c>
      <c r="AE6682">
        <v>1.1599999999999999</v>
      </c>
    </row>
    <row r="6683" spans="1:31">
      <c r="A6683" t="s">
        <v>13332</v>
      </c>
      <c r="B6683">
        <v>2012</v>
      </c>
      <c r="C6683" t="s">
        <v>13091</v>
      </c>
      <c r="D6683" t="s">
        <v>317</v>
      </c>
      <c r="E6683" t="s">
        <v>33</v>
      </c>
      <c r="F6683" t="s">
        <v>33</v>
      </c>
      <c r="G6683" t="s">
        <v>33</v>
      </c>
      <c r="H6683" t="s">
        <v>33</v>
      </c>
      <c r="I6683" t="s">
        <v>43</v>
      </c>
      <c r="J6683" t="s">
        <v>33</v>
      </c>
      <c r="K6683">
        <v>0.94949300000000003</v>
      </c>
      <c r="L6683">
        <v>0.65579699999999996</v>
      </c>
      <c r="M6683">
        <v>0.122</v>
      </c>
      <c r="N6683">
        <v>3.3159999999999998</v>
      </c>
      <c r="O6683" t="s">
        <v>35</v>
      </c>
      <c r="P6683" t="s">
        <v>6751</v>
      </c>
      <c r="Q6683">
        <v>2.367</v>
      </c>
      <c r="R6683">
        <v>0.82699999999999996</v>
      </c>
      <c r="S6683">
        <v>1211</v>
      </c>
      <c r="T6683">
        <v>836</v>
      </c>
      <c r="U6683">
        <v>156</v>
      </c>
      <c r="V6683">
        <v>4230</v>
      </c>
      <c r="W6683">
        <v>640</v>
      </c>
      <c r="X6683">
        <v>4</v>
      </c>
      <c r="Y6683">
        <v>0</v>
      </c>
      <c r="Z6683">
        <v>0</v>
      </c>
      <c r="AA6683">
        <v>0</v>
      </c>
      <c r="AB6683">
        <v>1</v>
      </c>
      <c r="AC6683" t="s">
        <v>48</v>
      </c>
      <c r="AD6683" t="s">
        <v>13091</v>
      </c>
      <c r="AE6683">
        <v>2.92</v>
      </c>
    </row>
    <row r="6684" spans="1:31">
      <c r="A6684" t="s">
        <v>13333</v>
      </c>
      <c r="B6684">
        <v>2012</v>
      </c>
      <c r="C6684" t="s">
        <v>13091</v>
      </c>
      <c r="D6684" t="s">
        <v>317</v>
      </c>
      <c r="E6684" t="s">
        <v>33</v>
      </c>
      <c r="F6684" t="s">
        <v>33</v>
      </c>
      <c r="G6684" t="s">
        <v>33</v>
      </c>
      <c r="H6684" t="s">
        <v>33</v>
      </c>
      <c r="I6684" t="s">
        <v>43</v>
      </c>
      <c r="J6684" t="s">
        <v>98</v>
      </c>
      <c r="K6684">
        <v>0</v>
      </c>
      <c r="L6684">
        <v>0</v>
      </c>
      <c r="M6684">
        <v>0</v>
      </c>
      <c r="N6684">
        <v>8.4079999999999995</v>
      </c>
      <c r="O6684" t="s">
        <v>35</v>
      </c>
      <c r="P6684" t="s">
        <v>3421</v>
      </c>
      <c r="Q6684">
        <v>8.4079999999999995</v>
      </c>
      <c r="R6684">
        <v>0</v>
      </c>
      <c r="S6684">
        <v>0</v>
      </c>
      <c r="T6684">
        <v>0</v>
      </c>
      <c r="U6684" t="s">
        <v>37</v>
      </c>
      <c r="V6684" t="s">
        <v>37</v>
      </c>
      <c r="W6684">
        <v>42</v>
      </c>
      <c r="X6684">
        <v>0</v>
      </c>
      <c r="Y6684">
        <v>0</v>
      </c>
      <c r="Z6684">
        <v>0</v>
      </c>
      <c r="AA6684">
        <v>0</v>
      </c>
      <c r="AB6684">
        <v>1</v>
      </c>
      <c r="AC6684" t="s">
        <v>38</v>
      </c>
      <c r="AD6684" t="s">
        <v>13091</v>
      </c>
      <c r="AE6684">
        <v>1</v>
      </c>
    </row>
    <row r="6685" spans="1:31">
      <c r="A6685" t="s">
        <v>13334</v>
      </c>
      <c r="B6685">
        <v>2012</v>
      </c>
      <c r="C6685" t="s">
        <v>13091</v>
      </c>
      <c r="D6685" t="s">
        <v>317</v>
      </c>
      <c r="E6685" t="s">
        <v>33</v>
      </c>
      <c r="F6685" t="s">
        <v>33</v>
      </c>
      <c r="G6685" t="s">
        <v>33</v>
      </c>
      <c r="H6685" t="s">
        <v>33</v>
      </c>
      <c r="I6685" t="s">
        <v>43</v>
      </c>
      <c r="J6685" t="s">
        <v>101</v>
      </c>
      <c r="K6685">
        <v>6.6562929999999998</v>
      </c>
      <c r="L6685">
        <v>5.845415</v>
      </c>
      <c r="M6685">
        <v>0.31</v>
      </c>
      <c r="N6685">
        <v>28.326000000000001</v>
      </c>
      <c r="O6685" t="s">
        <v>35</v>
      </c>
      <c r="P6685" t="s">
        <v>13335</v>
      </c>
      <c r="Q6685">
        <v>21.67</v>
      </c>
      <c r="R6685">
        <v>6.3470000000000004</v>
      </c>
      <c r="S6685">
        <v>916</v>
      </c>
      <c r="T6685">
        <v>797</v>
      </c>
      <c r="U6685">
        <v>43</v>
      </c>
      <c r="V6685">
        <v>3898</v>
      </c>
      <c r="W6685">
        <v>45</v>
      </c>
      <c r="X6685">
        <v>2</v>
      </c>
      <c r="Y6685">
        <v>0</v>
      </c>
      <c r="Z6685">
        <v>0</v>
      </c>
      <c r="AA6685">
        <v>0</v>
      </c>
      <c r="AB6685">
        <v>1</v>
      </c>
      <c r="AC6685" t="s">
        <v>48</v>
      </c>
      <c r="AD6685" t="s">
        <v>13091</v>
      </c>
      <c r="AE6685">
        <v>2.42</v>
      </c>
    </row>
    <row r="6686" spans="1:31">
      <c r="A6686" t="s">
        <v>13336</v>
      </c>
      <c r="B6686">
        <v>2012</v>
      </c>
      <c r="C6686" t="s">
        <v>13091</v>
      </c>
      <c r="D6686" t="s">
        <v>317</v>
      </c>
      <c r="E6686" t="s">
        <v>33</v>
      </c>
      <c r="F6686" t="s">
        <v>33</v>
      </c>
      <c r="G6686" t="s">
        <v>33</v>
      </c>
      <c r="H6686" t="s">
        <v>33</v>
      </c>
      <c r="I6686" t="s">
        <v>43</v>
      </c>
      <c r="J6686" t="s">
        <v>104</v>
      </c>
      <c r="K6686">
        <v>1.3830450000000001</v>
      </c>
      <c r="L6686">
        <v>1.456771</v>
      </c>
      <c r="M6686">
        <v>2.5000000000000001E-2</v>
      </c>
      <c r="N6686">
        <v>8.0190000000000001</v>
      </c>
      <c r="O6686" t="s">
        <v>35</v>
      </c>
      <c r="P6686" t="s">
        <v>162</v>
      </c>
      <c r="Q6686">
        <v>6.6360000000000001</v>
      </c>
      <c r="R6686">
        <v>1.359</v>
      </c>
      <c r="S6686">
        <v>244</v>
      </c>
      <c r="T6686">
        <v>256</v>
      </c>
      <c r="U6686">
        <v>4</v>
      </c>
      <c r="V6686">
        <v>1416</v>
      </c>
      <c r="W6686">
        <v>89</v>
      </c>
      <c r="X6686">
        <v>1</v>
      </c>
      <c r="Y6686">
        <v>0</v>
      </c>
      <c r="Z6686">
        <v>0</v>
      </c>
      <c r="AA6686">
        <v>0</v>
      </c>
      <c r="AB6686">
        <v>1</v>
      </c>
      <c r="AC6686" t="s">
        <v>56</v>
      </c>
      <c r="AD6686" t="s">
        <v>13091</v>
      </c>
      <c r="AE6686">
        <v>1.37</v>
      </c>
    </row>
    <row r="6687" spans="1:31">
      <c r="A6687" t="s">
        <v>13337</v>
      </c>
      <c r="B6687">
        <v>2012</v>
      </c>
      <c r="C6687" t="s">
        <v>13091</v>
      </c>
      <c r="D6687" t="s">
        <v>317</v>
      </c>
      <c r="E6687" t="s">
        <v>33</v>
      </c>
      <c r="F6687" t="s">
        <v>33</v>
      </c>
      <c r="G6687" t="s">
        <v>33</v>
      </c>
      <c r="H6687" t="s">
        <v>33</v>
      </c>
      <c r="I6687" t="s">
        <v>43</v>
      </c>
      <c r="J6687" t="s">
        <v>107</v>
      </c>
      <c r="K6687">
        <v>0</v>
      </c>
      <c r="L6687">
        <v>0</v>
      </c>
      <c r="M6687">
        <v>0</v>
      </c>
      <c r="N6687">
        <v>2.4950000000000001</v>
      </c>
      <c r="O6687" t="s">
        <v>35</v>
      </c>
      <c r="P6687" t="s">
        <v>115</v>
      </c>
      <c r="Q6687">
        <v>2.4950000000000001</v>
      </c>
      <c r="R6687">
        <v>0</v>
      </c>
      <c r="S6687">
        <v>0</v>
      </c>
      <c r="T6687">
        <v>0</v>
      </c>
      <c r="U6687" t="s">
        <v>37</v>
      </c>
      <c r="V6687" t="s">
        <v>37</v>
      </c>
      <c r="W6687">
        <v>146</v>
      </c>
      <c r="X6687">
        <v>0</v>
      </c>
      <c r="Y6687">
        <v>0</v>
      </c>
      <c r="Z6687">
        <v>0</v>
      </c>
      <c r="AA6687">
        <v>0</v>
      </c>
      <c r="AB6687">
        <v>1</v>
      </c>
      <c r="AC6687" t="s">
        <v>38</v>
      </c>
      <c r="AD6687" t="s">
        <v>13091</v>
      </c>
      <c r="AE6687">
        <v>1</v>
      </c>
    </row>
    <row r="6688" spans="1:31">
      <c r="A6688" t="s">
        <v>13338</v>
      </c>
      <c r="B6688">
        <v>2012</v>
      </c>
      <c r="C6688" t="s">
        <v>13091</v>
      </c>
      <c r="D6688" t="s">
        <v>317</v>
      </c>
      <c r="E6688" t="s">
        <v>33</v>
      </c>
      <c r="F6688" t="s">
        <v>33</v>
      </c>
      <c r="G6688" t="s">
        <v>33</v>
      </c>
      <c r="H6688" t="s">
        <v>33</v>
      </c>
      <c r="I6688" t="s">
        <v>43</v>
      </c>
      <c r="J6688" t="s">
        <v>110</v>
      </c>
      <c r="K6688">
        <v>9.4321000000000002E-2</v>
      </c>
      <c r="L6688">
        <v>9.7988000000000006E-2</v>
      </c>
      <c r="M6688">
        <v>2E-3</v>
      </c>
      <c r="N6688">
        <v>0.55200000000000005</v>
      </c>
      <c r="O6688" t="s">
        <v>35</v>
      </c>
      <c r="P6688" t="s">
        <v>63</v>
      </c>
      <c r="Q6688">
        <v>0.45800000000000002</v>
      </c>
      <c r="R6688">
        <v>9.1999999999999998E-2</v>
      </c>
      <c r="S6688">
        <v>51</v>
      </c>
      <c r="T6688">
        <v>53</v>
      </c>
      <c r="U6688">
        <v>1</v>
      </c>
      <c r="V6688">
        <v>299</v>
      </c>
      <c r="W6688">
        <v>318</v>
      </c>
      <c r="X6688">
        <v>1</v>
      </c>
      <c r="Y6688">
        <v>0</v>
      </c>
      <c r="Z6688">
        <v>0</v>
      </c>
      <c r="AA6688">
        <v>0</v>
      </c>
      <c r="AB6688">
        <v>1</v>
      </c>
      <c r="AC6688" t="s">
        <v>144</v>
      </c>
      <c r="AD6688" t="s">
        <v>13091</v>
      </c>
      <c r="AE6688">
        <v>0.32</v>
      </c>
    </row>
    <row r="6689" spans="1:31">
      <c r="A6689" t="s">
        <v>13339</v>
      </c>
      <c r="B6689">
        <v>2012</v>
      </c>
      <c r="C6689" t="s">
        <v>13091</v>
      </c>
      <c r="D6689" t="s">
        <v>363</v>
      </c>
      <c r="E6689" t="s">
        <v>33</v>
      </c>
      <c r="F6689" t="s">
        <v>33</v>
      </c>
      <c r="G6689" t="s">
        <v>33</v>
      </c>
      <c r="H6689" t="s">
        <v>34</v>
      </c>
      <c r="I6689" t="s">
        <v>33</v>
      </c>
      <c r="J6689" t="s">
        <v>33</v>
      </c>
      <c r="K6689">
        <v>0</v>
      </c>
      <c r="L6689">
        <v>0</v>
      </c>
      <c r="M6689">
        <v>0</v>
      </c>
      <c r="N6689">
        <v>5.601</v>
      </c>
      <c r="O6689" t="s">
        <v>35</v>
      </c>
      <c r="P6689" t="s">
        <v>268</v>
      </c>
      <c r="Q6689">
        <v>5.601</v>
      </c>
      <c r="R6689">
        <v>0</v>
      </c>
      <c r="S6689">
        <v>0</v>
      </c>
      <c r="T6689">
        <v>0</v>
      </c>
      <c r="U6689" t="s">
        <v>37</v>
      </c>
      <c r="V6689" t="s">
        <v>37</v>
      </c>
      <c r="W6689">
        <v>64</v>
      </c>
      <c r="X6689">
        <v>0</v>
      </c>
      <c r="Y6689">
        <v>0</v>
      </c>
      <c r="Z6689">
        <v>0</v>
      </c>
      <c r="AA6689">
        <v>0</v>
      </c>
      <c r="AB6689">
        <v>1</v>
      </c>
      <c r="AC6689" t="s">
        <v>38</v>
      </c>
      <c r="AD6689" t="s">
        <v>13091</v>
      </c>
      <c r="AE6689">
        <v>1</v>
      </c>
    </row>
    <row r="6690" spans="1:31">
      <c r="A6690" t="s">
        <v>13340</v>
      </c>
      <c r="B6690">
        <v>2012</v>
      </c>
      <c r="C6690" t="s">
        <v>13091</v>
      </c>
      <c r="D6690" t="s">
        <v>363</v>
      </c>
      <c r="E6690" t="s">
        <v>33</v>
      </c>
      <c r="F6690" t="s">
        <v>33</v>
      </c>
      <c r="G6690" t="s">
        <v>33</v>
      </c>
      <c r="H6690" t="s">
        <v>34</v>
      </c>
      <c r="I6690" t="s">
        <v>43</v>
      </c>
      <c r="J6690" t="s">
        <v>33</v>
      </c>
      <c r="K6690">
        <v>0</v>
      </c>
      <c r="L6690">
        <v>0</v>
      </c>
      <c r="M6690">
        <v>0</v>
      </c>
      <c r="N6690">
        <v>9.0250000000000004</v>
      </c>
      <c r="O6690" t="s">
        <v>35</v>
      </c>
      <c r="P6690" t="s">
        <v>345</v>
      </c>
      <c r="Q6690">
        <v>9.0250000000000004</v>
      </c>
      <c r="R6690">
        <v>0</v>
      </c>
      <c r="S6690">
        <v>0</v>
      </c>
      <c r="T6690">
        <v>0</v>
      </c>
      <c r="U6690" t="s">
        <v>37</v>
      </c>
      <c r="V6690" t="s">
        <v>37</v>
      </c>
      <c r="W6690">
        <v>39</v>
      </c>
      <c r="X6690">
        <v>0</v>
      </c>
      <c r="Y6690">
        <v>0</v>
      </c>
      <c r="Z6690">
        <v>0</v>
      </c>
      <c r="AA6690">
        <v>0</v>
      </c>
      <c r="AB6690">
        <v>1</v>
      </c>
      <c r="AC6690" t="s">
        <v>38</v>
      </c>
      <c r="AD6690" t="s">
        <v>13091</v>
      </c>
      <c r="AE6690">
        <v>1</v>
      </c>
    </row>
    <row r="6691" spans="1:31">
      <c r="A6691" t="s">
        <v>13341</v>
      </c>
      <c r="B6691">
        <v>2012</v>
      </c>
      <c r="C6691" t="s">
        <v>13091</v>
      </c>
      <c r="D6691" t="s">
        <v>363</v>
      </c>
      <c r="E6691" t="s">
        <v>33</v>
      </c>
      <c r="F6691" t="s">
        <v>33</v>
      </c>
      <c r="G6691" t="s">
        <v>33</v>
      </c>
      <c r="H6691" t="s">
        <v>46</v>
      </c>
      <c r="I6691" t="s">
        <v>33</v>
      </c>
      <c r="J6691" t="s">
        <v>33</v>
      </c>
      <c r="K6691">
        <v>2.2590919999999999</v>
      </c>
      <c r="L6691">
        <v>1.3627929999999999</v>
      </c>
      <c r="M6691">
        <v>0.41499999999999998</v>
      </c>
      <c r="N6691">
        <v>6.798</v>
      </c>
      <c r="O6691" t="s">
        <v>35</v>
      </c>
      <c r="P6691" t="s">
        <v>13342</v>
      </c>
      <c r="Q6691">
        <v>4.5389999999999997</v>
      </c>
      <c r="R6691">
        <v>1.845</v>
      </c>
      <c r="S6691">
        <v>2048</v>
      </c>
      <c r="T6691">
        <v>1227</v>
      </c>
      <c r="U6691">
        <v>376</v>
      </c>
      <c r="V6691">
        <v>6163</v>
      </c>
      <c r="W6691">
        <v>248</v>
      </c>
      <c r="X6691">
        <v>5</v>
      </c>
      <c r="Y6691">
        <v>0</v>
      </c>
      <c r="Z6691">
        <v>0</v>
      </c>
      <c r="AA6691">
        <v>0</v>
      </c>
      <c r="AB6691">
        <v>1</v>
      </c>
      <c r="AC6691" t="s">
        <v>1164</v>
      </c>
      <c r="AD6691" t="s">
        <v>13091</v>
      </c>
      <c r="AE6691">
        <v>2.08</v>
      </c>
    </row>
    <row r="6692" spans="1:31">
      <c r="A6692" t="s">
        <v>13343</v>
      </c>
      <c r="B6692">
        <v>2012</v>
      </c>
      <c r="C6692" t="s">
        <v>13091</v>
      </c>
      <c r="D6692" t="s">
        <v>363</v>
      </c>
      <c r="E6692" t="s">
        <v>33</v>
      </c>
      <c r="F6692" t="s">
        <v>33</v>
      </c>
      <c r="G6692" t="s">
        <v>33</v>
      </c>
      <c r="H6692" t="s">
        <v>46</v>
      </c>
      <c r="I6692" t="s">
        <v>40</v>
      </c>
      <c r="J6692" t="s">
        <v>33</v>
      </c>
      <c r="K6692">
        <v>1.0799300000000001</v>
      </c>
      <c r="L6692">
        <v>0.84895500000000002</v>
      </c>
      <c r="M6692">
        <v>0.09</v>
      </c>
      <c r="N6692">
        <v>4.3479999999999999</v>
      </c>
      <c r="O6692" t="s">
        <v>35</v>
      </c>
      <c r="P6692" t="s">
        <v>13344</v>
      </c>
      <c r="Q6692">
        <v>3.2679999999999998</v>
      </c>
      <c r="R6692">
        <v>0.99</v>
      </c>
      <c r="S6692">
        <v>480</v>
      </c>
      <c r="T6692">
        <v>375</v>
      </c>
      <c r="U6692">
        <v>40</v>
      </c>
      <c r="V6692">
        <v>1932</v>
      </c>
      <c r="W6692">
        <v>138</v>
      </c>
      <c r="X6692">
        <v>2</v>
      </c>
      <c r="Y6692">
        <v>0</v>
      </c>
      <c r="Z6692">
        <v>0</v>
      </c>
      <c r="AA6692">
        <v>0</v>
      </c>
      <c r="AB6692">
        <v>1</v>
      </c>
      <c r="AC6692" t="s">
        <v>76</v>
      </c>
      <c r="AD6692" t="s">
        <v>13091</v>
      </c>
      <c r="AE6692">
        <v>0.92</v>
      </c>
    </row>
    <row r="6693" spans="1:31">
      <c r="A6693" t="s">
        <v>13345</v>
      </c>
      <c r="B6693">
        <v>2012</v>
      </c>
      <c r="C6693" t="s">
        <v>13091</v>
      </c>
      <c r="D6693" t="s">
        <v>363</v>
      </c>
      <c r="E6693" t="s">
        <v>33</v>
      </c>
      <c r="F6693" t="s">
        <v>33</v>
      </c>
      <c r="G6693" t="s">
        <v>33</v>
      </c>
      <c r="H6693" t="s">
        <v>46</v>
      </c>
      <c r="I6693" t="s">
        <v>43</v>
      </c>
      <c r="J6693" t="s">
        <v>33</v>
      </c>
      <c r="K6693">
        <v>3.3932470000000001</v>
      </c>
      <c r="L6693">
        <v>2.299029</v>
      </c>
      <c r="M6693">
        <v>0.45400000000000001</v>
      </c>
      <c r="N6693">
        <v>11.364000000000001</v>
      </c>
      <c r="O6693" t="s">
        <v>35</v>
      </c>
      <c r="P6693" t="s">
        <v>13346</v>
      </c>
      <c r="Q6693">
        <v>7.9710000000000001</v>
      </c>
      <c r="R6693">
        <v>2.94</v>
      </c>
      <c r="S6693">
        <v>1568</v>
      </c>
      <c r="T6693">
        <v>1059</v>
      </c>
      <c r="U6693">
        <v>210</v>
      </c>
      <c r="V6693">
        <v>5252</v>
      </c>
      <c r="W6693">
        <v>110</v>
      </c>
      <c r="X6693">
        <v>3</v>
      </c>
      <c r="Y6693">
        <v>0</v>
      </c>
      <c r="Z6693">
        <v>0</v>
      </c>
      <c r="AA6693">
        <v>0</v>
      </c>
      <c r="AB6693">
        <v>1</v>
      </c>
      <c r="AC6693" t="s">
        <v>1190</v>
      </c>
      <c r="AD6693" t="s">
        <v>13091</v>
      </c>
      <c r="AE6693">
        <v>1.76</v>
      </c>
    </row>
    <row r="6694" spans="1:31">
      <c r="A6694" t="s">
        <v>13347</v>
      </c>
      <c r="B6694">
        <v>2012</v>
      </c>
      <c r="C6694" t="s">
        <v>13091</v>
      </c>
      <c r="D6694" t="s">
        <v>363</v>
      </c>
      <c r="E6694" t="s">
        <v>33</v>
      </c>
      <c r="F6694" t="s">
        <v>33</v>
      </c>
      <c r="G6694" t="s">
        <v>33</v>
      </c>
      <c r="H6694" t="s">
        <v>54</v>
      </c>
      <c r="I6694" t="s">
        <v>33</v>
      </c>
      <c r="J6694" t="s">
        <v>33</v>
      </c>
      <c r="K6694">
        <v>1.3464830000000001</v>
      </c>
      <c r="L6694">
        <v>0.42116100000000001</v>
      </c>
      <c r="M6694">
        <v>0.65</v>
      </c>
      <c r="N6694">
        <v>2.4550000000000001</v>
      </c>
      <c r="O6694" t="s">
        <v>35</v>
      </c>
      <c r="P6694" t="s">
        <v>122</v>
      </c>
      <c r="Q6694">
        <v>1.109</v>
      </c>
      <c r="R6694">
        <v>0.69599999999999995</v>
      </c>
      <c r="S6694">
        <v>2588</v>
      </c>
      <c r="T6694">
        <v>810</v>
      </c>
      <c r="U6694">
        <v>1250</v>
      </c>
      <c r="V6694">
        <v>4719</v>
      </c>
      <c r="W6694">
        <v>631</v>
      </c>
      <c r="X6694">
        <v>11</v>
      </c>
      <c r="Y6694">
        <v>0</v>
      </c>
      <c r="Z6694">
        <v>0</v>
      </c>
      <c r="AA6694">
        <v>0</v>
      </c>
      <c r="AB6694">
        <v>1</v>
      </c>
      <c r="AC6694" t="s">
        <v>523</v>
      </c>
      <c r="AD6694" t="s">
        <v>13091</v>
      </c>
      <c r="AE6694">
        <v>0.84</v>
      </c>
    </row>
    <row r="6695" spans="1:31">
      <c r="A6695" t="s">
        <v>13348</v>
      </c>
      <c r="B6695">
        <v>2012</v>
      </c>
      <c r="C6695" t="s">
        <v>13091</v>
      </c>
      <c r="D6695" t="s">
        <v>363</v>
      </c>
      <c r="E6695" t="s">
        <v>33</v>
      </c>
      <c r="F6695" t="s">
        <v>33</v>
      </c>
      <c r="G6695" t="s">
        <v>33</v>
      </c>
      <c r="H6695" t="s">
        <v>54</v>
      </c>
      <c r="I6695" t="s">
        <v>40</v>
      </c>
      <c r="J6695" t="s">
        <v>33</v>
      </c>
      <c r="K6695">
        <v>2.2828089999999999</v>
      </c>
      <c r="L6695">
        <v>0.81653399999999998</v>
      </c>
      <c r="M6695">
        <v>0.96899999999999997</v>
      </c>
      <c r="N6695">
        <v>4.5110000000000001</v>
      </c>
      <c r="O6695" t="s">
        <v>35</v>
      </c>
      <c r="P6695" t="s">
        <v>13349</v>
      </c>
      <c r="Q6695">
        <v>2.2280000000000002</v>
      </c>
      <c r="R6695">
        <v>1.3140000000000001</v>
      </c>
      <c r="S6695">
        <v>1950</v>
      </c>
      <c r="T6695">
        <v>702</v>
      </c>
      <c r="U6695">
        <v>828</v>
      </c>
      <c r="V6695">
        <v>3854</v>
      </c>
      <c r="W6695">
        <v>352</v>
      </c>
      <c r="X6695">
        <v>9</v>
      </c>
      <c r="Y6695">
        <v>0</v>
      </c>
      <c r="Z6695">
        <v>0</v>
      </c>
      <c r="AA6695">
        <v>0</v>
      </c>
      <c r="AB6695">
        <v>1</v>
      </c>
      <c r="AC6695" t="s">
        <v>479</v>
      </c>
      <c r="AD6695" t="s">
        <v>13091</v>
      </c>
      <c r="AE6695">
        <v>1.05</v>
      </c>
    </row>
    <row r="6696" spans="1:31">
      <c r="A6696" t="s">
        <v>13350</v>
      </c>
      <c r="B6696">
        <v>2012</v>
      </c>
      <c r="C6696" t="s">
        <v>13091</v>
      </c>
      <c r="D6696" t="s">
        <v>363</v>
      </c>
      <c r="E6696" t="s">
        <v>33</v>
      </c>
      <c r="F6696" t="s">
        <v>33</v>
      </c>
      <c r="G6696" t="s">
        <v>33</v>
      </c>
      <c r="H6696" t="s">
        <v>54</v>
      </c>
      <c r="I6696" t="s">
        <v>43</v>
      </c>
      <c r="J6696" t="s">
        <v>33</v>
      </c>
      <c r="K6696">
        <v>0.59710099999999999</v>
      </c>
      <c r="L6696">
        <v>0.42237200000000003</v>
      </c>
      <c r="M6696">
        <v>7.1999999999999995E-2</v>
      </c>
      <c r="N6696">
        <v>2.1440000000000001</v>
      </c>
      <c r="O6696" t="s">
        <v>35</v>
      </c>
      <c r="P6696" t="s">
        <v>431</v>
      </c>
      <c r="Q6696">
        <v>1.5469999999999999</v>
      </c>
      <c r="R6696">
        <v>0.52500000000000002</v>
      </c>
      <c r="S6696">
        <v>637</v>
      </c>
      <c r="T6696">
        <v>451</v>
      </c>
      <c r="U6696">
        <v>77</v>
      </c>
      <c r="V6696">
        <v>2289</v>
      </c>
      <c r="W6696">
        <v>279</v>
      </c>
      <c r="X6696">
        <v>2</v>
      </c>
      <c r="Y6696">
        <v>0</v>
      </c>
      <c r="Z6696">
        <v>0</v>
      </c>
      <c r="AA6696">
        <v>0</v>
      </c>
      <c r="AB6696">
        <v>1</v>
      </c>
      <c r="AC6696" t="s">
        <v>76</v>
      </c>
      <c r="AD6696" t="s">
        <v>13091</v>
      </c>
      <c r="AE6696">
        <v>0.84</v>
      </c>
    </row>
    <row r="6697" spans="1:31">
      <c r="A6697" t="s">
        <v>13351</v>
      </c>
      <c r="B6697">
        <v>2012</v>
      </c>
      <c r="C6697" t="s">
        <v>13091</v>
      </c>
      <c r="D6697" t="s">
        <v>363</v>
      </c>
      <c r="E6697" t="s">
        <v>33</v>
      </c>
      <c r="F6697" t="s">
        <v>33</v>
      </c>
      <c r="G6697" t="s">
        <v>33</v>
      </c>
      <c r="H6697" t="s">
        <v>62</v>
      </c>
      <c r="I6697" t="s">
        <v>33</v>
      </c>
      <c r="J6697" t="s">
        <v>33</v>
      </c>
      <c r="K6697">
        <v>1.252926</v>
      </c>
      <c r="L6697">
        <v>0.464283</v>
      </c>
      <c r="M6697">
        <v>0.51300000000000001</v>
      </c>
      <c r="N6697">
        <v>2.54</v>
      </c>
      <c r="O6697" t="s">
        <v>35</v>
      </c>
      <c r="P6697" t="s">
        <v>11371</v>
      </c>
      <c r="Q6697">
        <v>1.2869999999999999</v>
      </c>
      <c r="R6697">
        <v>0.74</v>
      </c>
      <c r="S6697">
        <v>2653</v>
      </c>
      <c r="T6697">
        <v>986</v>
      </c>
      <c r="U6697">
        <v>1087</v>
      </c>
      <c r="V6697">
        <v>5378</v>
      </c>
      <c r="W6697">
        <v>773</v>
      </c>
      <c r="X6697">
        <v>11</v>
      </c>
      <c r="Y6697">
        <v>0</v>
      </c>
      <c r="Z6697">
        <v>0</v>
      </c>
      <c r="AA6697">
        <v>0</v>
      </c>
      <c r="AB6697">
        <v>1</v>
      </c>
      <c r="AC6697" t="s">
        <v>523</v>
      </c>
      <c r="AD6697" t="s">
        <v>13091</v>
      </c>
      <c r="AE6697">
        <v>1.35</v>
      </c>
    </row>
    <row r="6698" spans="1:31">
      <c r="A6698" t="s">
        <v>13352</v>
      </c>
      <c r="B6698">
        <v>2012</v>
      </c>
      <c r="C6698" t="s">
        <v>13091</v>
      </c>
      <c r="D6698" t="s">
        <v>363</v>
      </c>
      <c r="E6698" t="s">
        <v>33</v>
      </c>
      <c r="F6698" t="s">
        <v>33</v>
      </c>
      <c r="G6698" t="s">
        <v>33</v>
      </c>
      <c r="H6698" t="s">
        <v>62</v>
      </c>
      <c r="I6698" t="s">
        <v>40</v>
      </c>
      <c r="J6698" t="s">
        <v>33</v>
      </c>
      <c r="K6698">
        <v>1.0313939999999999</v>
      </c>
      <c r="L6698">
        <v>0.51763499999999996</v>
      </c>
      <c r="M6698">
        <v>0.27800000000000002</v>
      </c>
      <c r="N6698">
        <v>2.637</v>
      </c>
      <c r="O6698" t="s">
        <v>35</v>
      </c>
      <c r="P6698" t="s">
        <v>13134</v>
      </c>
      <c r="Q6698">
        <v>1.6060000000000001</v>
      </c>
      <c r="R6698">
        <v>0.753</v>
      </c>
      <c r="S6698">
        <v>1070</v>
      </c>
      <c r="T6698">
        <v>543</v>
      </c>
      <c r="U6698">
        <v>288</v>
      </c>
      <c r="V6698">
        <v>2737</v>
      </c>
      <c r="W6698">
        <v>439</v>
      </c>
      <c r="X6698">
        <v>6</v>
      </c>
      <c r="Y6698">
        <v>0</v>
      </c>
      <c r="Z6698">
        <v>0</v>
      </c>
      <c r="AA6698">
        <v>0</v>
      </c>
      <c r="AB6698">
        <v>1</v>
      </c>
      <c r="AC6698" t="s">
        <v>83</v>
      </c>
      <c r="AD6698" t="s">
        <v>13091</v>
      </c>
      <c r="AE6698">
        <v>1.1499999999999999</v>
      </c>
    </row>
    <row r="6699" spans="1:31">
      <c r="A6699" t="s">
        <v>13353</v>
      </c>
      <c r="B6699">
        <v>2012</v>
      </c>
      <c r="C6699" t="s">
        <v>13091</v>
      </c>
      <c r="D6699" t="s">
        <v>363</v>
      </c>
      <c r="E6699" t="s">
        <v>33</v>
      </c>
      <c r="F6699" t="s">
        <v>33</v>
      </c>
      <c r="G6699" t="s">
        <v>33</v>
      </c>
      <c r="H6699" t="s">
        <v>62</v>
      </c>
      <c r="I6699" t="s">
        <v>43</v>
      </c>
      <c r="J6699" t="s">
        <v>33</v>
      </c>
      <c r="K6699">
        <v>1.4658659999999999</v>
      </c>
      <c r="L6699">
        <v>0.772895</v>
      </c>
      <c r="M6699">
        <v>0.36</v>
      </c>
      <c r="N6699">
        <v>3.9060000000000001</v>
      </c>
      <c r="O6699" t="s">
        <v>35</v>
      </c>
      <c r="P6699" t="s">
        <v>12168</v>
      </c>
      <c r="Q6699">
        <v>2.44</v>
      </c>
      <c r="R6699">
        <v>1.105</v>
      </c>
      <c r="S6699">
        <v>1583</v>
      </c>
      <c r="T6699">
        <v>837</v>
      </c>
      <c r="U6699">
        <v>389</v>
      </c>
      <c r="V6699">
        <v>4218</v>
      </c>
      <c r="W6699">
        <v>334</v>
      </c>
      <c r="X6699">
        <v>5</v>
      </c>
      <c r="Y6699">
        <v>0</v>
      </c>
      <c r="Z6699">
        <v>0</v>
      </c>
      <c r="AA6699">
        <v>0</v>
      </c>
      <c r="AB6699">
        <v>1</v>
      </c>
      <c r="AC6699" t="s">
        <v>48</v>
      </c>
      <c r="AD6699" t="s">
        <v>13091</v>
      </c>
      <c r="AE6699">
        <v>1.38</v>
      </c>
    </row>
    <row r="6700" spans="1:31">
      <c r="A6700" t="s">
        <v>13354</v>
      </c>
      <c r="B6700">
        <v>2012</v>
      </c>
      <c r="C6700" t="s">
        <v>13091</v>
      </c>
      <c r="D6700" t="s">
        <v>363</v>
      </c>
      <c r="E6700" t="s">
        <v>33</v>
      </c>
      <c r="F6700" t="s">
        <v>33</v>
      </c>
      <c r="G6700" t="s">
        <v>33</v>
      </c>
      <c r="H6700" t="s">
        <v>68</v>
      </c>
      <c r="I6700" t="s">
        <v>33</v>
      </c>
      <c r="J6700" t="s">
        <v>33</v>
      </c>
      <c r="K6700">
        <v>0.53074100000000002</v>
      </c>
      <c r="L6700">
        <v>0.212232</v>
      </c>
      <c r="M6700">
        <v>0.2</v>
      </c>
      <c r="N6700">
        <v>1.1359999999999999</v>
      </c>
      <c r="O6700" t="s">
        <v>35</v>
      </c>
      <c r="P6700" t="s">
        <v>11433</v>
      </c>
      <c r="Q6700">
        <v>0.60499999999999998</v>
      </c>
      <c r="R6700">
        <v>0.33100000000000002</v>
      </c>
      <c r="S6700">
        <v>1277</v>
      </c>
      <c r="T6700">
        <v>518</v>
      </c>
      <c r="U6700">
        <v>480</v>
      </c>
      <c r="V6700">
        <v>2733</v>
      </c>
      <c r="W6700">
        <v>849</v>
      </c>
      <c r="X6700">
        <v>7</v>
      </c>
      <c r="Y6700">
        <v>0</v>
      </c>
      <c r="Z6700">
        <v>0</v>
      </c>
      <c r="AA6700">
        <v>0</v>
      </c>
      <c r="AB6700">
        <v>1</v>
      </c>
      <c r="AC6700" t="s">
        <v>83</v>
      </c>
      <c r="AD6700" t="s">
        <v>13091</v>
      </c>
      <c r="AE6700">
        <v>0.72</v>
      </c>
    </row>
    <row r="6701" spans="1:31">
      <c r="A6701" t="s">
        <v>13355</v>
      </c>
      <c r="B6701">
        <v>2012</v>
      </c>
      <c r="C6701" t="s">
        <v>13091</v>
      </c>
      <c r="D6701" t="s">
        <v>363</v>
      </c>
      <c r="E6701" t="s">
        <v>33</v>
      </c>
      <c r="F6701" t="s">
        <v>33</v>
      </c>
      <c r="G6701" t="s">
        <v>33</v>
      </c>
      <c r="H6701" t="s">
        <v>68</v>
      </c>
      <c r="I6701" t="s">
        <v>40</v>
      </c>
      <c r="J6701" t="s">
        <v>33</v>
      </c>
      <c r="K6701">
        <v>0.45959</v>
      </c>
      <c r="L6701">
        <v>0.33668100000000001</v>
      </c>
      <c r="M6701">
        <v>4.9000000000000002E-2</v>
      </c>
      <c r="N6701">
        <v>1.72</v>
      </c>
      <c r="O6701" t="s">
        <v>35</v>
      </c>
      <c r="P6701" t="s">
        <v>117</v>
      </c>
      <c r="Q6701">
        <v>1.26</v>
      </c>
      <c r="R6701">
        <v>0.41</v>
      </c>
      <c r="S6701">
        <v>547</v>
      </c>
      <c r="T6701">
        <v>404</v>
      </c>
      <c r="U6701">
        <v>59</v>
      </c>
      <c r="V6701">
        <v>2047</v>
      </c>
      <c r="W6701">
        <v>453</v>
      </c>
      <c r="X6701">
        <v>2</v>
      </c>
      <c r="Y6701">
        <v>0</v>
      </c>
      <c r="Z6701">
        <v>0</v>
      </c>
      <c r="AA6701">
        <v>0</v>
      </c>
      <c r="AB6701">
        <v>1</v>
      </c>
      <c r="AC6701" t="s">
        <v>76</v>
      </c>
      <c r="AD6701" t="s">
        <v>13091</v>
      </c>
      <c r="AE6701">
        <v>1.1200000000000001</v>
      </c>
    </row>
    <row r="6702" spans="1:31">
      <c r="A6702" t="s">
        <v>13356</v>
      </c>
      <c r="B6702">
        <v>2012</v>
      </c>
      <c r="C6702" t="s">
        <v>13091</v>
      </c>
      <c r="D6702" t="s">
        <v>363</v>
      </c>
      <c r="E6702" t="s">
        <v>33</v>
      </c>
      <c r="F6702" t="s">
        <v>33</v>
      </c>
      <c r="G6702" t="s">
        <v>33</v>
      </c>
      <c r="H6702" t="s">
        <v>68</v>
      </c>
      <c r="I6702" t="s">
        <v>43</v>
      </c>
      <c r="J6702" t="s">
        <v>33</v>
      </c>
      <c r="K6702">
        <v>0.60043100000000005</v>
      </c>
      <c r="L6702">
        <v>0.275314</v>
      </c>
      <c r="M6702">
        <v>0.188</v>
      </c>
      <c r="N6702">
        <v>1.4259999999999999</v>
      </c>
      <c r="O6702" t="s">
        <v>35</v>
      </c>
      <c r="P6702" t="s">
        <v>13357</v>
      </c>
      <c r="Q6702">
        <v>0.82499999999999996</v>
      </c>
      <c r="R6702">
        <v>0.41299999999999998</v>
      </c>
      <c r="S6702">
        <v>730</v>
      </c>
      <c r="T6702">
        <v>334</v>
      </c>
      <c r="U6702">
        <v>228</v>
      </c>
      <c r="V6702">
        <v>1732</v>
      </c>
      <c r="W6702">
        <v>396</v>
      </c>
      <c r="X6702">
        <v>5</v>
      </c>
      <c r="Y6702">
        <v>0</v>
      </c>
      <c r="Z6702">
        <v>0</v>
      </c>
      <c r="AA6702">
        <v>0</v>
      </c>
      <c r="AB6702">
        <v>1</v>
      </c>
      <c r="AC6702" t="s">
        <v>76</v>
      </c>
      <c r="AD6702" t="s">
        <v>13091</v>
      </c>
      <c r="AE6702">
        <v>0.5</v>
      </c>
    </row>
    <row r="6703" spans="1:31">
      <c r="A6703" t="s">
        <v>13358</v>
      </c>
      <c r="B6703">
        <v>2012</v>
      </c>
      <c r="C6703" t="s">
        <v>13091</v>
      </c>
      <c r="D6703" t="s">
        <v>363</v>
      </c>
      <c r="E6703" t="s">
        <v>33</v>
      </c>
      <c r="F6703" t="s">
        <v>33</v>
      </c>
      <c r="G6703" t="s">
        <v>33</v>
      </c>
      <c r="H6703" t="s">
        <v>74</v>
      </c>
      <c r="I6703" t="s">
        <v>33</v>
      </c>
      <c r="J6703" t="s">
        <v>33</v>
      </c>
      <c r="K6703">
        <v>0.57603099999999996</v>
      </c>
      <c r="L6703">
        <v>0.38085200000000002</v>
      </c>
      <c r="M6703">
        <v>8.5000000000000006E-2</v>
      </c>
      <c r="N6703">
        <v>1.925</v>
      </c>
      <c r="O6703" t="s">
        <v>35</v>
      </c>
      <c r="P6703" t="s">
        <v>108</v>
      </c>
      <c r="Q6703">
        <v>1.349</v>
      </c>
      <c r="R6703">
        <v>0.49099999999999999</v>
      </c>
      <c r="S6703">
        <v>1281</v>
      </c>
      <c r="T6703">
        <v>845</v>
      </c>
      <c r="U6703">
        <v>188</v>
      </c>
      <c r="V6703">
        <v>4279</v>
      </c>
      <c r="W6703">
        <v>809</v>
      </c>
      <c r="X6703">
        <v>4</v>
      </c>
      <c r="Y6703">
        <v>0</v>
      </c>
      <c r="Z6703">
        <v>0</v>
      </c>
      <c r="AA6703">
        <v>0</v>
      </c>
      <c r="AB6703">
        <v>1</v>
      </c>
      <c r="AC6703" t="s">
        <v>48</v>
      </c>
      <c r="AD6703" t="s">
        <v>13091</v>
      </c>
      <c r="AE6703">
        <v>2.0499999999999998</v>
      </c>
    </row>
    <row r="6704" spans="1:31">
      <c r="A6704" t="s">
        <v>13359</v>
      </c>
      <c r="B6704">
        <v>2012</v>
      </c>
      <c r="C6704" t="s">
        <v>13091</v>
      </c>
      <c r="D6704" t="s">
        <v>363</v>
      </c>
      <c r="E6704" t="s">
        <v>33</v>
      </c>
      <c r="F6704" t="s">
        <v>33</v>
      </c>
      <c r="G6704" t="s">
        <v>33</v>
      </c>
      <c r="H6704" t="s">
        <v>74</v>
      </c>
      <c r="I6704" t="s">
        <v>40</v>
      </c>
      <c r="J6704" t="s">
        <v>33</v>
      </c>
      <c r="K6704">
        <v>0.28178599999999998</v>
      </c>
      <c r="L6704">
        <v>0.219698</v>
      </c>
      <c r="M6704">
        <v>2.4E-2</v>
      </c>
      <c r="N6704">
        <v>1.135</v>
      </c>
      <c r="O6704" t="s">
        <v>35</v>
      </c>
      <c r="P6704" t="s">
        <v>58</v>
      </c>
      <c r="Q6704">
        <v>0.85299999999999998</v>
      </c>
      <c r="R6704">
        <v>0.25700000000000001</v>
      </c>
      <c r="S6704">
        <v>266</v>
      </c>
      <c r="T6704">
        <v>208</v>
      </c>
      <c r="U6704">
        <v>23</v>
      </c>
      <c r="V6704">
        <v>1073</v>
      </c>
      <c r="W6704">
        <v>425</v>
      </c>
      <c r="X6704">
        <v>2</v>
      </c>
      <c r="Y6704">
        <v>0</v>
      </c>
      <c r="Z6704">
        <v>0</v>
      </c>
      <c r="AA6704">
        <v>0</v>
      </c>
      <c r="AB6704">
        <v>1</v>
      </c>
      <c r="AC6704" t="s">
        <v>56</v>
      </c>
      <c r="AD6704" t="s">
        <v>13091</v>
      </c>
      <c r="AE6704">
        <v>0.73</v>
      </c>
    </row>
    <row r="6705" spans="1:31">
      <c r="A6705" t="s">
        <v>13360</v>
      </c>
      <c r="B6705">
        <v>2012</v>
      </c>
      <c r="C6705" t="s">
        <v>13091</v>
      </c>
      <c r="D6705" t="s">
        <v>363</v>
      </c>
      <c r="E6705" t="s">
        <v>33</v>
      </c>
      <c r="F6705" t="s">
        <v>33</v>
      </c>
      <c r="G6705" t="s">
        <v>33</v>
      </c>
      <c r="H6705" t="s">
        <v>74</v>
      </c>
      <c r="I6705" t="s">
        <v>43</v>
      </c>
      <c r="J6705" t="s">
        <v>33</v>
      </c>
      <c r="K6705">
        <v>0.79382200000000003</v>
      </c>
      <c r="L6705">
        <v>0.64403600000000005</v>
      </c>
      <c r="M6705">
        <v>5.8000000000000003E-2</v>
      </c>
      <c r="N6705">
        <v>3.3370000000000002</v>
      </c>
      <c r="O6705" t="s">
        <v>35</v>
      </c>
      <c r="P6705" t="s">
        <v>6751</v>
      </c>
      <c r="Q6705">
        <v>2.5430000000000001</v>
      </c>
      <c r="R6705">
        <v>0.73599999999999999</v>
      </c>
      <c r="S6705">
        <v>1014</v>
      </c>
      <c r="T6705">
        <v>822</v>
      </c>
      <c r="U6705">
        <v>74</v>
      </c>
      <c r="V6705">
        <v>4263</v>
      </c>
      <c r="W6705">
        <v>384</v>
      </c>
      <c r="X6705">
        <v>2</v>
      </c>
      <c r="Y6705">
        <v>0</v>
      </c>
      <c r="Z6705">
        <v>0</v>
      </c>
      <c r="AA6705">
        <v>0</v>
      </c>
      <c r="AB6705">
        <v>1</v>
      </c>
      <c r="AC6705" t="s">
        <v>48</v>
      </c>
      <c r="AD6705" t="s">
        <v>13091</v>
      </c>
      <c r="AE6705">
        <v>2.02</v>
      </c>
    </row>
    <row r="6706" spans="1:31">
      <c r="A6706" t="s">
        <v>13361</v>
      </c>
      <c r="B6706">
        <v>2012</v>
      </c>
      <c r="C6706" t="s">
        <v>13091</v>
      </c>
      <c r="D6706" t="s">
        <v>363</v>
      </c>
      <c r="E6706" t="s">
        <v>33</v>
      </c>
      <c r="F6706" t="s">
        <v>33</v>
      </c>
      <c r="G6706" t="s">
        <v>33</v>
      </c>
      <c r="H6706" t="s">
        <v>81</v>
      </c>
      <c r="I6706" t="s">
        <v>33</v>
      </c>
      <c r="J6706" t="s">
        <v>33</v>
      </c>
      <c r="K6706">
        <v>0.74904499999999996</v>
      </c>
      <c r="L6706">
        <v>0.49947900000000001</v>
      </c>
      <c r="M6706">
        <v>0.107</v>
      </c>
      <c r="N6706">
        <v>2.5230000000000001</v>
      </c>
      <c r="O6706" t="s">
        <v>35</v>
      </c>
      <c r="P6706" t="s">
        <v>456</v>
      </c>
      <c r="Q6706">
        <v>1.774</v>
      </c>
      <c r="R6706">
        <v>0.64200000000000002</v>
      </c>
      <c r="S6706">
        <v>1224</v>
      </c>
      <c r="T6706">
        <v>821</v>
      </c>
      <c r="U6706">
        <v>175</v>
      </c>
      <c r="V6706">
        <v>4121</v>
      </c>
      <c r="W6706">
        <v>738</v>
      </c>
      <c r="X6706">
        <v>3</v>
      </c>
      <c r="Y6706">
        <v>0</v>
      </c>
      <c r="Z6706">
        <v>0</v>
      </c>
      <c r="AA6706">
        <v>0</v>
      </c>
      <c r="AB6706">
        <v>1</v>
      </c>
      <c r="AC6706" t="s">
        <v>48</v>
      </c>
      <c r="AD6706" t="s">
        <v>13091</v>
      </c>
      <c r="AE6706">
        <v>2.4700000000000002</v>
      </c>
    </row>
    <row r="6707" spans="1:31">
      <c r="A6707" t="s">
        <v>13362</v>
      </c>
      <c r="B6707">
        <v>2012</v>
      </c>
      <c r="C6707" t="s">
        <v>13091</v>
      </c>
      <c r="D6707" t="s">
        <v>363</v>
      </c>
      <c r="E6707" t="s">
        <v>33</v>
      </c>
      <c r="F6707" t="s">
        <v>33</v>
      </c>
      <c r="G6707" t="s">
        <v>33</v>
      </c>
      <c r="H6707" t="s">
        <v>81</v>
      </c>
      <c r="I6707" t="s">
        <v>40</v>
      </c>
      <c r="J6707" t="s">
        <v>33</v>
      </c>
      <c r="K6707">
        <v>0.91089500000000001</v>
      </c>
      <c r="L6707">
        <v>0.84527600000000003</v>
      </c>
      <c r="M6707">
        <v>3.5000000000000003E-2</v>
      </c>
      <c r="N6707">
        <v>4.5229999999999997</v>
      </c>
      <c r="O6707" t="s">
        <v>35</v>
      </c>
      <c r="P6707" t="s">
        <v>156</v>
      </c>
      <c r="Q6707">
        <v>3.6120000000000001</v>
      </c>
      <c r="R6707">
        <v>0.876</v>
      </c>
      <c r="S6707">
        <v>632</v>
      </c>
      <c r="T6707">
        <v>588</v>
      </c>
      <c r="U6707">
        <v>24</v>
      </c>
      <c r="V6707">
        <v>3140</v>
      </c>
      <c r="W6707">
        <v>347</v>
      </c>
      <c r="X6707">
        <v>2</v>
      </c>
      <c r="Y6707">
        <v>0</v>
      </c>
      <c r="Z6707">
        <v>0</v>
      </c>
      <c r="AA6707">
        <v>0</v>
      </c>
      <c r="AB6707">
        <v>1</v>
      </c>
      <c r="AC6707" t="s">
        <v>83</v>
      </c>
      <c r="AD6707" t="s">
        <v>13091</v>
      </c>
      <c r="AE6707">
        <v>2.74</v>
      </c>
    </row>
    <row r="6708" spans="1:31">
      <c r="A6708" t="s">
        <v>13363</v>
      </c>
      <c r="B6708">
        <v>2012</v>
      </c>
      <c r="C6708" t="s">
        <v>13091</v>
      </c>
      <c r="D6708" t="s">
        <v>363</v>
      </c>
      <c r="E6708" t="s">
        <v>33</v>
      </c>
      <c r="F6708" t="s">
        <v>33</v>
      </c>
      <c r="G6708" t="s">
        <v>33</v>
      </c>
      <c r="H6708" t="s">
        <v>81</v>
      </c>
      <c r="I6708" t="s">
        <v>43</v>
      </c>
      <c r="J6708" t="s">
        <v>33</v>
      </c>
      <c r="K6708">
        <v>0.62939400000000001</v>
      </c>
      <c r="L6708">
        <v>0.64032500000000003</v>
      </c>
      <c r="M6708">
        <v>1.4E-2</v>
      </c>
      <c r="N6708">
        <v>3.548</v>
      </c>
      <c r="O6708" t="s">
        <v>35</v>
      </c>
      <c r="P6708" t="s">
        <v>2411</v>
      </c>
      <c r="Q6708">
        <v>2.9180000000000001</v>
      </c>
      <c r="R6708">
        <v>0.61499999999999999</v>
      </c>
      <c r="S6708">
        <v>591</v>
      </c>
      <c r="T6708">
        <v>603</v>
      </c>
      <c r="U6708">
        <v>13</v>
      </c>
      <c r="V6708">
        <v>3332</v>
      </c>
      <c r="W6708">
        <v>391</v>
      </c>
      <c r="X6708">
        <v>1</v>
      </c>
      <c r="Y6708">
        <v>0</v>
      </c>
      <c r="Z6708">
        <v>0</v>
      </c>
      <c r="AA6708">
        <v>0</v>
      </c>
      <c r="AB6708">
        <v>1</v>
      </c>
      <c r="AC6708" t="s">
        <v>83</v>
      </c>
      <c r="AD6708" t="s">
        <v>13091</v>
      </c>
      <c r="AE6708">
        <v>2.56</v>
      </c>
    </row>
    <row r="6709" spans="1:31">
      <c r="A6709" t="s">
        <v>13364</v>
      </c>
      <c r="B6709">
        <v>2012</v>
      </c>
      <c r="C6709" t="s">
        <v>13091</v>
      </c>
      <c r="D6709" t="s">
        <v>363</v>
      </c>
      <c r="E6709" t="s">
        <v>33</v>
      </c>
      <c r="F6709" t="s">
        <v>33</v>
      </c>
      <c r="G6709" t="s">
        <v>33</v>
      </c>
      <c r="H6709" t="s">
        <v>89</v>
      </c>
      <c r="I6709" t="s">
        <v>33</v>
      </c>
      <c r="J6709" t="s">
        <v>33</v>
      </c>
      <c r="K6709">
        <v>6.8000000000000005E-2</v>
      </c>
      <c r="L6709">
        <v>7.0053000000000004E-2</v>
      </c>
      <c r="M6709">
        <v>1E-3</v>
      </c>
      <c r="N6709">
        <v>0.39400000000000002</v>
      </c>
      <c r="O6709" t="s">
        <v>35</v>
      </c>
      <c r="P6709" t="s">
        <v>210</v>
      </c>
      <c r="Q6709">
        <v>0.32600000000000001</v>
      </c>
      <c r="R6709">
        <v>6.7000000000000004E-2</v>
      </c>
      <c r="S6709">
        <v>76</v>
      </c>
      <c r="T6709">
        <v>79</v>
      </c>
      <c r="U6709">
        <v>2</v>
      </c>
      <c r="V6709">
        <v>443</v>
      </c>
      <c r="W6709">
        <v>576</v>
      </c>
      <c r="X6709">
        <v>1</v>
      </c>
      <c r="Y6709">
        <v>0</v>
      </c>
      <c r="Z6709">
        <v>0</v>
      </c>
      <c r="AA6709">
        <v>0</v>
      </c>
      <c r="AB6709">
        <v>1</v>
      </c>
      <c r="AC6709" t="s">
        <v>144</v>
      </c>
      <c r="AD6709" t="s">
        <v>13091</v>
      </c>
      <c r="AE6709">
        <v>0.42</v>
      </c>
    </row>
    <row r="6710" spans="1:31">
      <c r="A6710" t="s">
        <v>13365</v>
      </c>
      <c r="B6710">
        <v>2012</v>
      </c>
      <c r="C6710" t="s">
        <v>13091</v>
      </c>
      <c r="D6710" t="s">
        <v>363</v>
      </c>
      <c r="E6710" t="s">
        <v>33</v>
      </c>
      <c r="F6710" t="s">
        <v>33</v>
      </c>
      <c r="G6710" t="s">
        <v>33</v>
      </c>
      <c r="H6710" t="s">
        <v>89</v>
      </c>
      <c r="I6710" t="s">
        <v>40</v>
      </c>
      <c r="J6710" t="s">
        <v>33</v>
      </c>
      <c r="K6710">
        <v>0</v>
      </c>
      <c r="L6710">
        <v>0</v>
      </c>
      <c r="M6710">
        <v>0</v>
      </c>
      <c r="N6710">
        <v>1.476</v>
      </c>
      <c r="O6710" t="s">
        <v>35</v>
      </c>
      <c r="P6710" t="s">
        <v>66</v>
      </c>
      <c r="Q6710">
        <v>1.476</v>
      </c>
      <c r="R6710">
        <v>0</v>
      </c>
      <c r="S6710">
        <v>0</v>
      </c>
      <c r="T6710">
        <v>0</v>
      </c>
      <c r="U6710" t="s">
        <v>37</v>
      </c>
      <c r="V6710" t="s">
        <v>37</v>
      </c>
      <c r="W6710">
        <v>248</v>
      </c>
      <c r="X6710">
        <v>0</v>
      </c>
      <c r="Y6710">
        <v>0</v>
      </c>
      <c r="Z6710">
        <v>0</v>
      </c>
      <c r="AA6710">
        <v>0</v>
      </c>
      <c r="AB6710">
        <v>1</v>
      </c>
      <c r="AC6710" t="s">
        <v>38</v>
      </c>
      <c r="AD6710" t="s">
        <v>13091</v>
      </c>
      <c r="AE6710">
        <v>1</v>
      </c>
    </row>
    <row r="6711" spans="1:31">
      <c r="A6711" t="s">
        <v>13366</v>
      </c>
      <c r="B6711">
        <v>2012</v>
      </c>
      <c r="C6711" t="s">
        <v>13091</v>
      </c>
      <c r="D6711" t="s">
        <v>363</v>
      </c>
      <c r="E6711" t="s">
        <v>33</v>
      </c>
      <c r="F6711" t="s">
        <v>33</v>
      </c>
      <c r="G6711" t="s">
        <v>33</v>
      </c>
      <c r="H6711" t="s">
        <v>89</v>
      </c>
      <c r="I6711" t="s">
        <v>43</v>
      </c>
      <c r="J6711" t="s">
        <v>33</v>
      </c>
      <c r="K6711">
        <v>0.114937</v>
      </c>
      <c r="L6711">
        <v>0.11845700000000001</v>
      </c>
      <c r="M6711">
        <v>2E-3</v>
      </c>
      <c r="N6711">
        <v>0.66500000000000004</v>
      </c>
      <c r="O6711" t="s">
        <v>35</v>
      </c>
      <c r="P6711" t="s">
        <v>232</v>
      </c>
      <c r="Q6711">
        <v>0.55000000000000004</v>
      </c>
      <c r="R6711">
        <v>0.113</v>
      </c>
      <c r="S6711">
        <v>76</v>
      </c>
      <c r="T6711">
        <v>79</v>
      </c>
      <c r="U6711">
        <v>2</v>
      </c>
      <c r="V6711">
        <v>442</v>
      </c>
      <c r="W6711">
        <v>328</v>
      </c>
      <c r="X6711">
        <v>1</v>
      </c>
      <c r="Y6711">
        <v>0</v>
      </c>
      <c r="Z6711">
        <v>0</v>
      </c>
      <c r="AA6711">
        <v>0</v>
      </c>
      <c r="AB6711">
        <v>1</v>
      </c>
      <c r="AC6711" t="s">
        <v>144</v>
      </c>
      <c r="AD6711" t="s">
        <v>13091</v>
      </c>
      <c r="AE6711">
        <v>0.4</v>
      </c>
    </row>
    <row r="6712" spans="1:31">
      <c r="A6712" t="s">
        <v>13367</v>
      </c>
      <c r="B6712">
        <v>2012</v>
      </c>
      <c r="C6712" t="s">
        <v>13091</v>
      </c>
      <c r="D6712" t="s">
        <v>363</v>
      </c>
      <c r="E6712" t="s">
        <v>33</v>
      </c>
      <c r="F6712" t="s">
        <v>33</v>
      </c>
      <c r="G6712" t="s">
        <v>33</v>
      </c>
      <c r="H6712" t="s">
        <v>33</v>
      </c>
      <c r="I6712" t="s">
        <v>33</v>
      </c>
      <c r="J6712" t="s">
        <v>33</v>
      </c>
      <c r="K6712">
        <v>0.88292300000000001</v>
      </c>
      <c r="L6712">
        <v>0.18595999999999999</v>
      </c>
      <c r="M6712">
        <v>0.55600000000000005</v>
      </c>
      <c r="N6712">
        <v>1.329</v>
      </c>
      <c r="O6712" t="s">
        <v>35</v>
      </c>
      <c r="P6712" t="s">
        <v>13121</v>
      </c>
      <c r="Q6712">
        <v>0.44700000000000001</v>
      </c>
      <c r="R6712">
        <v>0.32700000000000001</v>
      </c>
      <c r="S6712">
        <v>11146</v>
      </c>
      <c r="T6712">
        <v>2367</v>
      </c>
      <c r="U6712">
        <v>7024</v>
      </c>
      <c r="V6712">
        <v>16784</v>
      </c>
      <c r="W6712">
        <v>4688</v>
      </c>
      <c r="X6712">
        <v>42</v>
      </c>
      <c r="Y6712">
        <v>0</v>
      </c>
      <c r="Z6712">
        <v>0</v>
      </c>
      <c r="AA6712">
        <v>0</v>
      </c>
      <c r="AB6712">
        <v>1</v>
      </c>
      <c r="AC6712" t="s">
        <v>2263</v>
      </c>
      <c r="AD6712" t="s">
        <v>13091</v>
      </c>
      <c r="AE6712">
        <v>1.85</v>
      </c>
    </row>
    <row r="6713" spans="1:31">
      <c r="A6713" t="s">
        <v>13368</v>
      </c>
      <c r="B6713">
        <v>2012</v>
      </c>
      <c r="C6713" t="s">
        <v>13091</v>
      </c>
      <c r="D6713" t="s">
        <v>363</v>
      </c>
      <c r="E6713" t="s">
        <v>33</v>
      </c>
      <c r="F6713" t="s">
        <v>33</v>
      </c>
      <c r="G6713" t="s">
        <v>33</v>
      </c>
      <c r="H6713" t="s">
        <v>33</v>
      </c>
      <c r="I6713" t="s">
        <v>33</v>
      </c>
      <c r="J6713" t="s">
        <v>98</v>
      </c>
      <c r="K6713">
        <v>1.399932</v>
      </c>
      <c r="L6713">
        <v>0.55262900000000004</v>
      </c>
      <c r="M6713">
        <v>0.53300000000000003</v>
      </c>
      <c r="N6713">
        <v>2.9630000000000001</v>
      </c>
      <c r="O6713" t="s">
        <v>35</v>
      </c>
      <c r="P6713" t="s">
        <v>13369</v>
      </c>
      <c r="Q6713">
        <v>1.5629999999999999</v>
      </c>
      <c r="R6713">
        <v>0.86699999999999999</v>
      </c>
      <c r="S6713">
        <v>3430</v>
      </c>
      <c r="T6713">
        <v>1372</v>
      </c>
      <c r="U6713">
        <v>1306</v>
      </c>
      <c r="V6713">
        <v>7260</v>
      </c>
      <c r="W6713">
        <v>612</v>
      </c>
      <c r="X6713">
        <v>8</v>
      </c>
      <c r="Y6713">
        <v>0</v>
      </c>
      <c r="Z6713">
        <v>0</v>
      </c>
      <c r="AA6713">
        <v>0</v>
      </c>
      <c r="AB6713">
        <v>1</v>
      </c>
      <c r="AC6713" t="s">
        <v>813</v>
      </c>
      <c r="AD6713" t="s">
        <v>13091</v>
      </c>
      <c r="AE6713">
        <v>1.35</v>
      </c>
    </row>
    <row r="6714" spans="1:31">
      <c r="A6714" t="s">
        <v>13370</v>
      </c>
      <c r="B6714">
        <v>2012</v>
      </c>
      <c r="C6714" t="s">
        <v>13091</v>
      </c>
      <c r="D6714" t="s">
        <v>363</v>
      </c>
      <c r="E6714" t="s">
        <v>33</v>
      </c>
      <c r="F6714" t="s">
        <v>33</v>
      </c>
      <c r="G6714" t="s">
        <v>33</v>
      </c>
      <c r="H6714" t="s">
        <v>33</v>
      </c>
      <c r="I6714" t="s">
        <v>33</v>
      </c>
      <c r="J6714" t="s">
        <v>101</v>
      </c>
      <c r="K6714">
        <v>1.271412</v>
      </c>
      <c r="L6714">
        <v>0.578017</v>
      </c>
      <c r="M6714">
        <v>0.40100000000000002</v>
      </c>
      <c r="N6714">
        <v>2.9940000000000002</v>
      </c>
      <c r="O6714" t="s">
        <v>35</v>
      </c>
      <c r="P6714" t="s">
        <v>11439</v>
      </c>
      <c r="Q6714">
        <v>1.7230000000000001</v>
      </c>
      <c r="R6714">
        <v>0.871</v>
      </c>
      <c r="S6714">
        <v>3342</v>
      </c>
      <c r="T6714">
        <v>1545</v>
      </c>
      <c r="U6714">
        <v>1054</v>
      </c>
      <c r="V6714">
        <v>7871</v>
      </c>
      <c r="W6714">
        <v>850</v>
      </c>
      <c r="X6714">
        <v>10</v>
      </c>
      <c r="Y6714">
        <v>0</v>
      </c>
      <c r="Z6714">
        <v>0</v>
      </c>
      <c r="AA6714">
        <v>0</v>
      </c>
      <c r="AB6714">
        <v>1</v>
      </c>
      <c r="AC6714" t="s">
        <v>1143</v>
      </c>
      <c r="AD6714" t="s">
        <v>13091</v>
      </c>
      <c r="AE6714">
        <v>2.2599999999999998</v>
      </c>
    </row>
    <row r="6715" spans="1:31">
      <c r="A6715" t="s">
        <v>13371</v>
      </c>
      <c r="B6715">
        <v>2012</v>
      </c>
      <c r="C6715" t="s">
        <v>13091</v>
      </c>
      <c r="D6715" t="s">
        <v>363</v>
      </c>
      <c r="E6715" t="s">
        <v>33</v>
      </c>
      <c r="F6715" t="s">
        <v>33</v>
      </c>
      <c r="G6715" t="s">
        <v>33</v>
      </c>
      <c r="H6715" t="s">
        <v>33</v>
      </c>
      <c r="I6715" t="s">
        <v>33</v>
      </c>
      <c r="J6715" t="s">
        <v>104</v>
      </c>
      <c r="K6715">
        <v>0.62482199999999999</v>
      </c>
      <c r="L6715">
        <v>0.25967400000000002</v>
      </c>
      <c r="M6715">
        <v>0.224</v>
      </c>
      <c r="N6715">
        <v>1.3759999999999999</v>
      </c>
      <c r="O6715" t="s">
        <v>35</v>
      </c>
      <c r="P6715" t="s">
        <v>13357</v>
      </c>
      <c r="Q6715">
        <v>0.751</v>
      </c>
      <c r="R6715">
        <v>0.40100000000000002</v>
      </c>
      <c r="S6715">
        <v>1716</v>
      </c>
      <c r="T6715">
        <v>703</v>
      </c>
      <c r="U6715">
        <v>615</v>
      </c>
      <c r="V6715">
        <v>3779</v>
      </c>
      <c r="W6715">
        <v>924</v>
      </c>
      <c r="X6715">
        <v>7</v>
      </c>
      <c r="Y6715">
        <v>0</v>
      </c>
      <c r="Z6715">
        <v>0</v>
      </c>
      <c r="AA6715">
        <v>0</v>
      </c>
      <c r="AB6715">
        <v>1</v>
      </c>
      <c r="AC6715" t="s">
        <v>479</v>
      </c>
      <c r="AD6715" t="s">
        <v>13091</v>
      </c>
      <c r="AE6715">
        <v>1</v>
      </c>
    </row>
    <row r="6716" spans="1:31">
      <c r="A6716" t="s">
        <v>13372</v>
      </c>
      <c r="B6716">
        <v>2012</v>
      </c>
      <c r="C6716" t="s">
        <v>13091</v>
      </c>
      <c r="D6716" t="s">
        <v>363</v>
      </c>
      <c r="E6716" t="s">
        <v>33</v>
      </c>
      <c r="F6716" t="s">
        <v>33</v>
      </c>
      <c r="G6716" t="s">
        <v>33</v>
      </c>
      <c r="H6716" t="s">
        <v>33</v>
      </c>
      <c r="I6716" t="s">
        <v>33</v>
      </c>
      <c r="J6716" t="s">
        <v>107</v>
      </c>
      <c r="K6716">
        <v>0.83477199999999996</v>
      </c>
      <c r="L6716">
        <v>0.252193</v>
      </c>
      <c r="M6716">
        <v>0.41499999999999998</v>
      </c>
      <c r="N6716">
        <v>1.494</v>
      </c>
      <c r="O6716" t="s">
        <v>35</v>
      </c>
      <c r="P6716" t="s">
        <v>454</v>
      </c>
      <c r="Q6716">
        <v>0.65900000000000003</v>
      </c>
      <c r="R6716">
        <v>0.41899999999999998</v>
      </c>
      <c r="S6716">
        <v>2174</v>
      </c>
      <c r="T6716">
        <v>649</v>
      </c>
      <c r="U6716">
        <v>1082</v>
      </c>
      <c r="V6716">
        <v>3890</v>
      </c>
      <c r="W6716">
        <v>1174</v>
      </c>
      <c r="X6716">
        <v>13</v>
      </c>
      <c r="Y6716">
        <v>0</v>
      </c>
      <c r="Z6716">
        <v>0</v>
      </c>
      <c r="AA6716">
        <v>0</v>
      </c>
      <c r="AB6716">
        <v>1</v>
      </c>
      <c r="AC6716" t="s">
        <v>479</v>
      </c>
      <c r="AD6716" t="s">
        <v>13091</v>
      </c>
      <c r="AE6716">
        <v>0.9</v>
      </c>
    </row>
    <row r="6717" spans="1:31">
      <c r="A6717" t="s">
        <v>13373</v>
      </c>
      <c r="B6717">
        <v>2012</v>
      </c>
      <c r="C6717" t="s">
        <v>13091</v>
      </c>
      <c r="D6717" t="s">
        <v>363</v>
      </c>
      <c r="E6717" t="s">
        <v>33</v>
      </c>
      <c r="F6717" t="s">
        <v>33</v>
      </c>
      <c r="G6717" t="s">
        <v>33</v>
      </c>
      <c r="H6717" t="s">
        <v>33</v>
      </c>
      <c r="I6717" t="s">
        <v>33</v>
      </c>
      <c r="J6717" t="s">
        <v>110</v>
      </c>
      <c r="K6717">
        <v>0.220466</v>
      </c>
      <c r="L6717">
        <v>0.111438</v>
      </c>
      <c r="M6717">
        <v>5.8999999999999997E-2</v>
      </c>
      <c r="N6717">
        <v>0.56899999999999995</v>
      </c>
      <c r="O6717" t="s">
        <v>35</v>
      </c>
      <c r="P6717" t="s">
        <v>13374</v>
      </c>
      <c r="Q6717">
        <v>0.34899999999999998</v>
      </c>
      <c r="R6717">
        <v>0.16200000000000001</v>
      </c>
      <c r="S6717">
        <v>484</v>
      </c>
      <c r="T6717">
        <v>245</v>
      </c>
      <c r="U6717">
        <v>129</v>
      </c>
      <c r="V6717">
        <v>1249</v>
      </c>
      <c r="W6717">
        <v>1128</v>
      </c>
      <c r="X6717">
        <v>4</v>
      </c>
      <c r="Y6717">
        <v>0</v>
      </c>
      <c r="Z6717">
        <v>0</v>
      </c>
      <c r="AA6717">
        <v>0</v>
      </c>
      <c r="AB6717">
        <v>1</v>
      </c>
      <c r="AC6717" t="s">
        <v>56</v>
      </c>
      <c r="AD6717" t="s">
        <v>13091</v>
      </c>
      <c r="AE6717">
        <v>0.64</v>
      </c>
    </row>
    <row r="6718" spans="1:31">
      <c r="A6718" t="s">
        <v>13375</v>
      </c>
      <c r="B6718">
        <v>2012</v>
      </c>
      <c r="C6718" t="s">
        <v>13091</v>
      </c>
      <c r="D6718" t="s">
        <v>363</v>
      </c>
      <c r="E6718" t="s">
        <v>33</v>
      </c>
      <c r="F6718" t="s">
        <v>33</v>
      </c>
      <c r="G6718" t="s">
        <v>33</v>
      </c>
      <c r="H6718" t="s">
        <v>33</v>
      </c>
      <c r="I6718" t="s">
        <v>40</v>
      </c>
      <c r="J6718" t="s">
        <v>33</v>
      </c>
      <c r="K6718">
        <v>0.86548599999999998</v>
      </c>
      <c r="L6718">
        <v>0.225772</v>
      </c>
      <c r="M6718">
        <v>0.48099999999999998</v>
      </c>
      <c r="N6718">
        <v>1.4339999999999999</v>
      </c>
      <c r="O6718" t="s">
        <v>35</v>
      </c>
      <c r="P6718" t="s">
        <v>13204</v>
      </c>
      <c r="Q6718">
        <v>0.56799999999999995</v>
      </c>
      <c r="R6718">
        <v>0.38500000000000001</v>
      </c>
      <c r="S6718">
        <v>4947</v>
      </c>
      <c r="T6718">
        <v>1306</v>
      </c>
      <c r="U6718">
        <v>2747</v>
      </c>
      <c r="V6718">
        <v>8193</v>
      </c>
      <c r="W6718">
        <v>2427</v>
      </c>
      <c r="X6718">
        <v>23</v>
      </c>
      <c r="Y6718">
        <v>0</v>
      </c>
      <c r="Z6718">
        <v>0</v>
      </c>
      <c r="AA6718">
        <v>0</v>
      </c>
      <c r="AB6718">
        <v>1</v>
      </c>
      <c r="AC6718" t="s">
        <v>495</v>
      </c>
      <c r="AD6718" t="s">
        <v>13091</v>
      </c>
      <c r="AE6718">
        <v>1.44</v>
      </c>
    </row>
    <row r="6719" spans="1:31">
      <c r="A6719" t="s">
        <v>13376</v>
      </c>
      <c r="B6719">
        <v>2012</v>
      </c>
      <c r="C6719" t="s">
        <v>13091</v>
      </c>
      <c r="D6719" t="s">
        <v>363</v>
      </c>
      <c r="E6719" t="s">
        <v>33</v>
      </c>
      <c r="F6719" t="s">
        <v>33</v>
      </c>
      <c r="G6719" t="s">
        <v>33</v>
      </c>
      <c r="H6719" t="s">
        <v>33</v>
      </c>
      <c r="I6719" t="s">
        <v>40</v>
      </c>
      <c r="J6719" t="s">
        <v>98</v>
      </c>
      <c r="K6719">
        <v>1.367329</v>
      </c>
      <c r="L6719">
        <v>0.734761</v>
      </c>
      <c r="M6719">
        <v>0.32400000000000001</v>
      </c>
      <c r="N6719">
        <v>3.7069999999999999</v>
      </c>
      <c r="O6719" t="s">
        <v>35</v>
      </c>
      <c r="P6719" t="s">
        <v>444</v>
      </c>
      <c r="Q6719">
        <v>2.34</v>
      </c>
      <c r="R6719">
        <v>1.0429999999999999</v>
      </c>
      <c r="S6719">
        <v>1449</v>
      </c>
      <c r="T6719">
        <v>796</v>
      </c>
      <c r="U6719">
        <v>344</v>
      </c>
      <c r="V6719">
        <v>3929</v>
      </c>
      <c r="W6719">
        <v>301</v>
      </c>
      <c r="X6719">
        <v>4</v>
      </c>
      <c r="Y6719">
        <v>0</v>
      </c>
      <c r="Z6719">
        <v>0</v>
      </c>
      <c r="AA6719">
        <v>0</v>
      </c>
      <c r="AB6719">
        <v>1</v>
      </c>
      <c r="AC6719" t="s">
        <v>48</v>
      </c>
      <c r="AD6719" t="s">
        <v>13091</v>
      </c>
      <c r="AE6719">
        <v>1.2</v>
      </c>
    </row>
    <row r="6720" spans="1:31">
      <c r="A6720" t="s">
        <v>13377</v>
      </c>
      <c r="B6720">
        <v>2012</v>
      </c>
      <c r="C6720" t="s">
        <v>13091</v>
      </c>
      <c r="D6720" t="s">
        <v>363</v>
      </c>
      <c r="E6720" t="s">
        <v>33</v>
      </c>
      <c r="F6720" t="s">
        <v>33</v>
      </c>
      <c r="G6720" t="s">
        <v>33</v>
      </c>
      <c r="H6720" t="s">
        <v>33</v>
      </c>
      <c r="I6720" t="s">
        <v>40</v>
      </c>
      <c r="J6720" t="s">
        <v>101</v>
      </c>
      <c r="K6720">
        <v>1.122406</v>
      </c>
      <c r="L6720">
        <v>0.54278899999999997</v>
      </c>
      <c r="M6720">
        <v>0.32200000000000001</v>
      </c>
      <c r="N6720">
        <v>2.78</v>
      </c>
      <c r="O6720" t="s">
        <v>35</v>
      </c>
      <c r="P6720" t="s">
        <v>11327</v>
      </c>
      <c r="Q6720">
        <v>1.657</v>
      </c>
      <c r="R6720">
        <v>0.80100000000000005</v>
      </c>
      <c r="S6720">
        <v>1318</v>
      </c>
      <c r="T6720">
        <v>640</v>
      </c>
      <c r="U6720">
        <v>378</v>
      </c>
      <c r="V6720">
        <v>3263</v>
      </c>
      <c r="W6720">
        <v>430</v>
      </c>
      <c r="X6720">
        <v>5</v>
      </c>
      <c r="Y6720">
        <v>0</v>
      </c>
      <c r="Z6720">
        <v>0</v>
      </c>
      <c r="AA6720">
        <v>0</v>
      </c>
      <c r="AB6720">
        <v>1</v>
      </c>
      <c r="AC6720" t="s">
        <v>83</v>
      </c>
      <c r="AD6720" t="s">
        <v>13091</v>
      </c>
      <c r="AE6720">
        <v>1.1399999999999999</v>
      </c>
    </row>
    <row r="6721" spans="1:31">
      <c r="A6721" t="s">
        <v>13378</v>
      </c>
      <c r="B6721">
        <v>2012</v>
      </c>
      <c r="C6721" t="s">
        <v>13091</v>
      </c>
      <c r="D6721" t="s">
        <v>363</v>
      </c>
      <c r="E6721" t="s">
        <v>33</v>
      </c>
      <c r="F6721" t="s">
        <v>33</v>
      </c>
      <c r="G6721" t="s">
        <v>33</v>
      </c>
      <c r="H6721" t="s">
        <v>33</v>
      </c>
      <c r="I6721" t="s">
        <v>40</v>
      </c>
      <c r="J6721" t="s">
        <v>104</v>
      </c>
      <c r="K6721">
        <v>0.49395800000000001</v>
      </c>
      <c r="L6721">
        <v>0.32407999999999998</v>
      </c>
      <c r="M6721">
        <v>7.3999999999999996E-2</v>
      </c>
      <c r="N6721">
        <v>1.637</v>
      </c>
      <c r="O6721" t="s">
        <v>35</v>
      </c>
      <c r="P6721" t="s">
        <v>2573</v>
      </c>
      <c r="Q6721">
        <v>1.143</v>
      </c>
      <c r="R6721">
        <v>0.42</v>
      </c>
      <c r="S6721">
        <v>627</v>
      </c>
      <c r="T6721">
        <v>411</v>
      </c>
      <c r="U6721">
        <v>94</v>
      </c>
      <c r="V6721">
        <v>2078</v>
      </c>
      <c r="W6721">
        <v>490</v>
      </c>
      <c r="X6721">
        <v>3</v>
      </c>
      <c r="Y6721">
        <v>0</v>
      </c>
      <c r="Z6721">
        <v>0</v>
      </c>
      <c r="AA6721">
        <v>0</v>
      </c>
      <c r="AB6721">
        <v>1</v>
      </c>
      <c r="AC6721" t="s">
        <v>76</v>
      </c>
      <c r="AD6721" t="s">
        <v>13091</v>
      </c>
      <c r="AE6721">
        <v>1.04</v>
      </c>
    </row>
    <row r="6722" spans="1:31">
      <c r="A6722" t="s">
        <v>13379</v>
      </c>
      <c r="B6722">
        <v>2012</v>
      </c>
      <c r="C6722" t="s">
        <v>13091</v>
      </c>
      <c r="D6722" t="s">
        <v>363</v>
      </c>
      <c r="E6722" t="s">
        <v>33</v>
      </c>
      <c r="F6722" t="s">
        <v>33</v>
      </c>
      <c r="G6722" t="s">
        <v>33</v>
      </c>
      <c r="H6722" t="s">
        <v>33</v>
      </c>
      <c r="I6722" t="s">
        <v>40</v>
      </c>
      <c r="J6722" t="s">
        <v>107</v>
      </c>
      <c r="K6722">
        <v>1.108743</v>
      </c>
      <c r="L6722">
        <v>0.43379400000000001</v>
      </c>
      <c r="M6722">
        <v>0.42699999999999999</v>
      </c>
      <c r="N6722">
        <v>2.3340000000000001</v>
      </c>
      <c r="O6722" t="s">
        <v>35</v>
      </c>
      <c r="P6722" t="s">
        <v>11613</v>
      </c>
      <c r="Q6722">
        <v>1.2250000000000001</v>
      </c>
      <c r="R6722">
        <v>0.68200000000000005</v>
      </c>
      <c r="S6722">
        <v>1319</v>
      </c>
      <c r="T6722">
        <v>507</v>
      </c>
      <c r="U6722">
        <v>508</v>
      </c>
      <c r="V6722">
        <v>2776</v>
      </c>
      <c r="W6722">
        <v>617</v>
      </c>
      <c r="X6722">
        <v>9</v>
      </c>
      <c r="Y6722">
        <v>0</v>
      </c>
      <c r="Z6722">
        <v>0</v>
      </c>
      <c r="AA6722">
        <v>0</v>
      </c>
      <c r="AB6722">
        <v>1</v>
      </c>
      <c r="AC6722" t="s">
        <v>551</v>
      </c>
      <c r="AD6722" t="s">
        <v>13091</v>
      </c>
      <c r="AE6722">
        <v>1.06</v>
      </c>
    </row>
    <row r="6723" spans="1:31">
      <c r="A6723" t="s">
        <v>13380</v>
      </c>
      <c r="B6723">
        <v>2012</v>
      </c>
      <c r="C6723" t="s">
        <v>13091</v>
      </c>
      <c r="D6723" t="s">
        <v>363</v>
      </c>
      <c r="E6723" t="s">
        <v>33</v>
      </c>
      <c r="F6723" t="s">
        <v>33</v>
      </c>
      <c r="G6723" t="s">
        <v>33</v>
      </c>
      <c r="H6723" t="s">
        <v>33</v>
      </c>
      <c r="I6723" t="s">
        <v>40</v>
      </c>
      <c r="J6723" t="s">
        <v>110</v>
      </c>
      <c r="K6723">
        <v>0.228988</v>
      </c>
      <c r="L6723">
        <v>0.16950200000000001</v>
      </c>
      <c r="M6723">
        <v>2.4E-2</v>
      </c>
      <c r="N6723">
        <v>0.86899999999999999</v>
      </c>
      <c r="O6723" t="s">
        <v>35</v>
      </c>
      <c r="P6723" t="s">
        <v>55</v>
      </c>
      <c r="Q6723">
        <v>0.64</v>
      </c>
      <c r="R6723">
        <v>0.20499999999999999</v>
      </c>
      <c r="S6723">
        <v>234</v>
      </c>
      <c r="T6723">
        <v>173</v>
      </c>
      <c r="U6723">
        <v>24</v>
      </c>
      <c r="V6723">
        <v>889</v>
      </c>
      <c r="W6723">
        <v>589</v>
      </c>
      <c r="X6723">
        <v>2</v>
      </c>
      <c r="Y6723">
        <v>0</v>
      </c>
      <c r="Z6723">
        <v>0</v>
      </c>
      <c r="AA6723">
        <v>0</v>
      </c>
      <c r="AB6723">
        <v>1</v>
      </c>
      <c r="AC6723" t="s">
        <v>56</v>
      </c>
      <c r="AD6723" t="s">
        <v>13091</v>
      </c>
      <c r="AE6723">
        <v>0.74</v>
      </c>
    </row>
    <row r="6724" spans="1:31">
      <c r="A6724" t="s">
        <v>13381</v>
      </c>
      <c r="B6724">
        <v>2012</v>
      </c>
      <c r="C6724" t="s">
        <v>13091</v>
      </c>
      <c r="D6724" t="s">
        <v>363</v>
      </c>
      <c r="E6724" t="s">
        <v>33</v>
      </c>
      <c r="F6724" t="s">
        <v>33</v>
      </c>
      <c r="G6724" t="s">
        <v>33</v>
      </c>
      <c r="H6724" t="s">
        <v>33</v>
      </c>
      <c r="I6724" t="s">
        <v>43</v>
      </c>
      <c r="J6724" t="s">
        <v>33</v>
      </c>
      <c r="K6724">
        <v>0.89734800000000003</v>
      </c>
      <c r="L6724">
        <v>0.258662</v>
      </c>
      <c r="M6724">
        <v>0.46400000000000002</v>
      </c>
      <c r="N6724">
        <v>1.5649999999999999</v>
      </c>
      <c r="O6724" t="s">
        <v>35</v>
      </c>
      <c r="P6724" t="s">
        <v>13245</v>
      </c>
      <c r="Q6724">
        <v>0.66700000000000004</v>
      </c>
      <c r="R6724">
        <v>0.434</v>
      </c>
      <c r="S6724">
        <v>6200</v>
      </c>
      <c r="T6724">
        <v>1787</v>
      </c>
      <c r="U6724">
        <v>3202</v>
      </c>
      <c r="V6724">
        <v>10809</v>
      </c>
      <c r="W6724">
        <v>2261</v>
      </c>
      <c r="X6724">
        <v>19</v>
      </c>
      <c r="Y6724">
        <v>0</v>
      </c>
      <c r="Z6724">
        <v>0</v>
      </c>
      <c r="AA6724">
        <v>0</v>
      </c>
      <c r="AB6724">
        <v>1</v>
      </c>
      <c r="AC6724" t="s">
        <v>572</v>
      </c>
      <c r="AD6724" t="s">
        <v>13091</v>
      </c>
      <c r="AE6724">
        <v>1.7</v>
      </c>
    </row>
    <row r="6725" spans="1:31">
      <c r="A6725" t="s">
        <v>13382</v>
      </c>
      <c r="B6725">
        <v>2012</v>
      </c>
      <c r="C6725" t="s">
        <v>13091</v>
      </c>
      <c r="D6725" t="s">
        <v>363</v>
      </c>
      <c r="E6725" t="s">
        <v>33</v>
      </c>
      <c r="F6725" t="s">
        <v>33</v>
      </c>
      <c r="G6725" t="s">
        <v>33</v>
      </c>
      <c r="H6725" t="s">
        <v>33</v>
      </c>
      <c r="I6725" t="s">
        <v>43</v>
      </c>
      <c r="J6725" t="s">
        <v>98</v>
      </c>
      <c r="K6725">
        <v>1.42479</v>
      </c>
      <c r="L6725">
        <v>0.78391900000000003</v>
      </c>
      <c r="M6725">
        <v>0.32200000000000001</v>
      </c>
      <c r="N6725">
        <v>3.9470000000000001</v>
      </c>
      <c r="O6725" t="s">
        <v>35</v>
      </c>
      <c r="P6725" t="s">
        <v>10963</v>
      </c>
      <c r="Q6725">
        <v>2.5219999999999998</v>
      </c>
      <c r="R6725">
        <v>1.1020000000000001</v>
      </c>
      <c r="S6725">
        <v>1980</v>
      </c>
      <c r="T6725">
        <v>1082</v>
      </c>
      <c r="U6725">
        <v>448</v>
      </c>
      <c r="V6725">
        <v>5486</v>
      </c>
      <c r="W6725">
        <v>311</v>
      </c>
      <c r="X6725">
        <v>4</v>
      </c>
      <c r="Y6725">
        <v>0</v>
      </c>
      <c r="Z6725">
        <v>0</v>
      </c>
      <c r="AA6725">
        <v>0</v>
      </c>
      <c r="AB6725">
        <v>1</v>
      </c>
      <c r="AC6725" t="s">
        <v>1190</v>
      </c>
      <c r="AD6725" t="s">
        <v>13091</v>
      </c>
      <c r="AE6725">
        <v>1.36</v>
      </c>
    </row>
    <row r="6726" spans="1:31">
      <c r="A6726" t="s">
        <v>13383</v>
      </c>
      <c r="B6726">
        <v>2012</v>
      </c>
      <c r="C6726" t="s">
        <v>13091</v>
      </c>
      <c r="D6726" t="s">
        <v>363</v>
      </c>
      <c r="E6726" t="s">
        <v>33</v>
      </c>
      <c r="F6726" t="s">
        <v>33</v>
      </c>
      <c r="G6726" t="s">
        <v>33</v>
      </c>
      <c r="H6726" t="s">
        <v>33</v>
      </c>
      <c r="I6726" t="s">
        <v>43</v>
      </c>
      <c r="J6726" t="s">
        <v>101</v>
      </c>
      <c r="K6726">
        <v>1.391648</v>
      </c>
      <c r="L6726">
        <v>0.78011299999999995</v>
      </c>
      <c r="M6726">
        <v>0.30299999999999999</v>
      </c>
      <c r="N6726">
        <v>3.9239999999999999</v>
      </c>
      <c r="O6726" t="s">
        <v>35</v>
      </c>
      <c r="P6726" t="s">
        <v>10963</v>
      </c>
      <c r="Q6726">
        <v>2.5329999999999999</v>
      </c>
      <c r="R6726">
        <v>1.089</v>
      </c>
      <c r="S6726">
        <v>2025</v>
      </c>
      <c r="T6726">
        <v>1154</v>
      </c>
      <c r="U6726">
        <v>441</v>
      </c>
      <c r="V6726">
        <v>5709</v>
      </c>
      <c r="W6726">
        <v>420</v>
      </c>
      <c r="X6726">
        <v>5</v>
      </c>
      <c r="Y6726">
        <v>0</v>
      </c>
      <c r="Z6726">
        <v>0</v>
      </c>
      <c r="AA6726">
        <v>0</v>
      </c>
      <c r="AB6726">
        <v>1</v>
      </c>
      <c r="AC6726" t="s">
        <v>1164</v>
      </c>
      <c r="AD6726" t="s">
        <v>13091</v>
      </c>
      <c r="AE6726">
        <v>1.86</v>
      </c>
    </row>
    <row r="6727" spans="1:31">
      <c r="A6727" t="s">
        <v>13384</v>
      </c>
      <c r="B6727">
        <v>2012</v>
      </c>
      <c r="C6727" t="s">
        <v>13091</v>
      </c>
      <c r="D6727" t="s">
        <v>363</v>
      </c>
      <c r="E6727" t="s">
        <v>33</v>
      </c>
      <c r="F6727" t="s">
        <v>33</v>
      </c>
      <c r="G6727" t="s">
        <v>33</v>
      </c>
      <c r="H6727" t="s">
        <v>33</v>
      </c>
      <c r="I6727" t="s">
        <v>43</v>
      </c>
      <c r="J6727" t="s">
        <v>104</v>
      </c>
      <c r="K6727">
        <v>0.73718799999999995</v>
      </c>
      <c r="L6727">
        <v>0.42043799999999998</v>
      </c>
      <c r="M6727">
        <v>0.156</v>
      </c>
      <c r="N6727">
        <v>2.1190000000000002</v>
      </c>
      <c r="O6727" t="s">
        <v>35</v>
      </c>
      <c r="P6727" t="s">
        <v>13385</v>
      </c>
      <c r="Q6727">
        <v>1.3819999999999999</v>
      </c>
      <c r="R6727">
        <v>0.58199999999999996</v>
      </c>
      <c r="S6727">
        <v>1090</v>
      </c>
      <c r="T6727">
        <v>612</v>
      </c>
      <c r="U6727">
        <v>230</v>
      </c>
      <c r="V6727">
        <v>3132</v>
      </c>
      <c r="W6727">
        <v>434</v>
      </c>
      <c r="X6727">
        <v>4</v>
      </c>
      <c r="Y6727">
        <v>0</v>
      </c>
      <c r="Z6727">
        <v>0</v>
      </c>
      <c r="AA6727">
        <v>0</v>
      </c>
      <c r="AB6727">
        <v>1</v>
      </c>
      <c r="AC6727" t="s">
        <v>83</v>
      </c>
      <c r="AD6727" t="s">
        <v>13091</v>
      </c>
      <c r="AE6727">
        <v>1.05</v>
      </c>
    </row>
    <row r="6728" spans="1:31">
      <c r="A6728" t="s">
        <v>13386</v>
      </c>
      <c r="B6728">
        <v>2012</v>
      </c>
      <c r="C6728" t="s">
        <v>13091</v>
      </c>
      <c r="D6728" t="s">
        <v>363</v>
      </c>
      <c r="E6728" t="s">
        <v>33</v>
      </c>
      <c r="F6728" t="s">
        <v>33</v>
      </c>
      <c r="G6728" t="s">
        <v>33</v>
      </c>
      <c r="H6728" t="s">
        <v>33</v>
      </c>
      <c r="I6728" t="s">
        <v>43</v>
      </c>
      <c r="J6728" t="s">
        <v>107</v>
      </c>
      <c r="K6728">
        <v>0.60450800000000005</v>
      </c>
      <c r="L6728">
        <v>0.32425199999999998</v>
      </c>
      <c r="M6728">
        <v>0.14499999999999999</v>
      </c>
      <c r="N6728">
        <v>1.643</v>
      </c>
      <c r="O6728" t="s">
        <v>35</v>
      </c>
      <c r="P6728" t="s">
        <v>2573</v>
      </c>
      <c r="Q6728">
        <v>1.038</v>
      </c>
      <c r="R6728">
        <v>0.46</v>
      </c>
      <c r="S6728">
        <v>856</v>
      </c>
      <c r="T6728">
        <v>460</v>
      </c>
      <c r="U6728">
        <v>205</v>
      </c>
      <c r="V6728">
        <v>2325</v>
      </c>
      <c r="W6728">
        <v>557</v>
      </c>
      <c r="X6728">
        <v>4</v>
      </c>
      <c r="Y6728">
        <v>0</v>
      </c>
      <c r="Z6728">
        <v>0</v>
      </c>
      <c r="AA6728">
        <v>0</v>
      </c>
      <c r="AB6728">
        <v>1</v>
      </c>
      <c r="AC6728" t="s">
        <v>76</v>
      </c>
      <c r="AD6728" t="s">
        <v>13091</v>
      </c>
      <c r="AE6728">
        <v>0.97</v>
      </c>
    </row>
    <row r="6729" spans="1:31">
      <c r="A6729" t="s">
        <v>13387</v>
      </c>
      <c r="B6729">
        <v>2012</v>
      </c>
      <c r="C6729" t="s">
        <v>13091</v>
      </c>
      <c r="D6729" t="s">
        <v>363</v>
      </c>
      <c r="E6729" t="s">
        <v>33</v>
      </c>
      <c r="F6729" t="s">
        <v>33</v>
      </c>
      <c r="G6729" t="s">
        <v>33</v>
      </c>
      <c r="H6729" t="s">
        <v>33</v>
      </c>
      <c r="I6729" t="s">
        <v>43</v>
      </c>
      <c r="J6729" t="s">
        <v>110</v>
      </c>
      <c r="K6729">
        <v>0.21301600000000001</v>
      </c>
      <c r="L6729">
        <v>0.153422</v>
      </c>
      <c r="M6729">
        <v>2.4E-2</v>
      </c>
      <c r="N6729">
        <v>0.78300000000000003</v>
      </c>
      <c r="O6729" t="s">
        <v>35</v>
      </c>
      <c r="P6729" t="s">
        <v>143</v>
      </c>
      <c r="Q6729">
        <v>0.56999999999999995</v>
      </c>
      <c r="R6729">
        <v>0.189</v>
      </c>
      <c r="S6729">
        <v>249</v>
      </c>
      <c r="T6729">
        <v>181</v>
      </c>
      <c r="U6729">
        <v>28</v>
      </c>
      <c r="V6729">
        <v>917</v>
      </c>
      <c r="W6729">
        <v>539</v>
      </c>
      <c r="X6729">
        <v>2</v>
      </c>
      <c r="Y6729">
        <v>0</v>
      </c>
      <c r="Z6729">
        <v>0</v>
      </c>
      <c r="AA6729">
        <v>0</v>
      </c>
      <c r="AB6729">
        <v>1</v>
      </c>
      <c r="AC6729" t="s">
        <v>56</v>
      </c>
      <c r="AD6729" t="s">
        <v>13091</v>
      </c>
      <c r="AE6729">
        <v>0.6</v>
      </c>
    </row>
    <row r="6730" spans="1:31">
      <c r="A6730" t="s">
        <v>13394</v>
      </c>
      <c r="B6730">
        <v>2012</v>
      </c>
      <c r="C6730" t="s">
        <v>13395</v>
      </c>
      <c r="D6730" t="s">
        <v>33</v>
      </c>
      <c r="E6730" t="s">
        <v>33</v>
      </c>
      <c r="F6730" t="s">
        <v>33</v>
      </c>
      <c r="G6730" t="s">
        <v>33</v>
      </c>
      <c r="H6730" t="s">
        <v>34</v>
      </c>
      <c r="I6730" t="s">
        <v>33</v>
      </c>
      <c r="J6730" t="s">
        <v>33</v>
      </c>
      <c r="K6730">
        <v>2.4520330000000001</v>
      </c>
      <c r="L6730">
        <v>1.255387</v>
      </c>
      <c r="M6730">
        <v>0.63500000000000001</v>
      </c>
      <c r="N6730">
        <v>6.33</v>
      </c>
      <c r="O6730" t="s">
        <v>35</v>
      </c>
      <c r="P6730" t="s">
        <v>13396</v>
      </c>
      <c r="Q6730">
        <v>3.8780000000000001</v>
      </c>
      <c r="R6730">
        <v>1.8169999999999999</v>
      </c>
      <c r="S6730">
        <v>1111</v>
      </c>
      <c r="T6730">
        <v>569</v>
      </c>
      <c r="U6730">
        <v>288</v>
      </c>
      <c r="V6730">
        <v>2867</v>
      </c>
      <c r="W6730">
        <v>129</v>
      </c>
      <c r="X6730">
        <v>5</v>
      </c>
      <c r="Y6730">
        <v>0</v>
      </c>
      <c r="Z6730">
        <v>0</v>
      </c>
      <c r="AA6730">
        <v>0</v>
      </c>
      <c r="AB6730">
        <v>1</v>
      </c>
      <c r="AC6730" t="s">
        <v>83</v>
      </c>
      <c r="AD6730" t="s">
        <v>13395</v>
      </c>
      <c r="AE6730">
        <v>0.84</v>
      </c>
    </row>
    <row r="6731" spans="1:31">
      <c r="A6731" t="s">
        <v>13397</v>
      </c>
      <c r="B6731">
        <v>2012</v>
      </c>
      <c r="C6731" t="s">
        <v>13395</v>
      </c>
      <c r="D6731" t="s">
        <v>33</v>
      </c>
      <c r="E6731" t="s">
        <v>33</v>
      </c>
      <c r="F6731" t="s">
        <v>33</v>
      </c>
      <c r="G6731" t="s">
        <v>33</v>
      </c>
      <c r="H6731" t="s">
        <v>34</v>
      </c>
      <c r="I6731" t="s">
        <v>40</v>
      </c>
      <c r="J6731" t="s">
        <v>33</v>
      </c>
      <c r="K6731">
        <v>0.74512400000000001</v>
      </c>
      <c r="L6731">
        <v>0.76682300000000003</v>
      </c>
      <c r="M6731">
        <v>1.6E-2</v>
      </c>
      <c r="N6731">
        <v>4.218</v>
      </c>
      <c r="O6731" t="s">
        <v>35</v>
      </c>
      <c r="P6731" t="s">
        <v>140</v>
      </c>
      <c r="Q6731">
        <v>3.4729999999999999</v>
      </c>
      <c r="R6731">
        <v>0.72899999999999998</v>
      </c>
      <c r="S6731">
        <v>128</v>
      </c>
      <c r="T6731">
        <v>131</v>
      </c>
      <c r="U6731">
        <v>3</v>
      </c>
      <c r="V6731">
        <v>727</v>
      </c>
      <c r="W6731">
        <v>61</v>
      </c>
      <c r="X6731">
        <v>1</v>
      </c>
      <c r="Y6731">
        <v>0</v>
      </c>
      <c r="Z6731">
        <v>0</v>
      </c>
      <c r="AA6731">
        <v>0</v>
      </c>
      <c r="AB6731">
        <v>1</v>
      </c>
      <c r="AC6731" t="s">
        <v>56</v>
      </c>
      <c r="AD6731" t="s">
        <v>13395</v>
      </c>
      <c r="AE6731">
        <v>0.48</v>
      </c>
    </row>
    <row r="6732" spans="1:31">
      <c r="A6732" t="s">
        <v>13398</v>
      </c>
      <c r="B6732">
        <v>2012</v>
      </c>
      <c r="C6732" t="s">
        <v>13395</v>
      </c>
      <c r="D6732" t="s">
        <v>33</v>
      </c>
      <c r="E6732" t="s">
        <v>33</v>
      </c>
      <c r="F6732" t="s">
        <v>33</v>
      </c>
      <c r="G6732" t="s">
        <v>33</v>
      </c>
      <c r="H6732" t="s">
        <v>34</v>
      </c>
      <c r="I6732" t="s">
        <v>43</v>
      </c>
      <c r="J6732" t="s">
        <v>33</v>
      </c>
      <c r="K6732">
        <v>3.501506</v>
      </c>
      <c r="L6732">
        <v>1.9621299999999999</v>
      </c>
      <c r="M6732">
        <v>0.75900000000000001</v>
      </c>
      <c r="N6732">
        <v>9.7189999999999994</v>
      </c>
      <c r="O6732" t="s">
        <v>35</v>
      </c>
      <c r="P6732" t="s">
        <v>11018</v>
      </c>
      <c r="Q6732">
        <v>6.218</v>
      </c>
      <c r="R6732">
        <v>2.742</v>
      </c>
      <c r="S6732">
        <v>982</v>
      </c>
      <c r="T6732">
        <v>554</v>
      </c>
      <c r="U6732">
        <v>213</v>
      </c>
      <c r="V6732">
        <v>2726</v>
      </c>
      <c r="W6732">
        <v>68</v>
      </c>
      <c r="X6732">
        <v>4</v>
      </c>
      <c r="Y6732">
        <v>0</v>
      </c>
      <c r="Z6732">
        <v>0</v>
      </c>
      <c r="AA6732">
        <v>0</v>
      </c>
      <c r="AB6732">
        <v>1</v>
      </c>
      <c r="AC6732" t="s">
        <v>83</v>
      </c>
      <c r="AD6732" t="s">
        <v>13395</v>
      </c>
      <c r="AE6732">
        <v>0.76</v>
      </c>
    </row>
    <row r="6733" spans="1:31">
      <c r="A6733" t="s">
        <v>13399</v>
      </c>
      <c r="B6733">
        <v>2012</v>
      </c>
      <c r="C6733" t="s">
        <v>13395</v>
      </c>
      <c r="D6733" t="s">
        <v>33</v>
      </c>
      <c r="E6733" t="s">
        <v>33</v>
      </c>
      <c r="F6733" t="s">
        <v>33</v>
      </c>
      <c r="G6733" t="s">
        <v>33</v>
      </c>
      <c r="H6733" t="s">
        <v>46</v>
      </c>
      <c r="I6733" t="s">
        <v>33</v>
      </c>
      <c r="J6733" t="s">
        <v>33</v>
      </c>
      <c r="K6733">
        <v>3.9392839999999998</v>
      </c>
      <c r="L6733">
        <v>1.5739190000000001</v>
      </c>
      <c r="M6733">
        <v>1.464</v>
      </c>
      <c r="N6733">
        <v>8.3620000000000001</v>
      </c>
      <c r="O6733" t="s">
        <v>35</v>
      </c>
      <c r="P6733" t="s">
        <v>13400</v>
      </c>
      <c r="Q6733">
        <v>4.4219999999999997</v>
      </c>
      <c r="R6733">
        <v>2.4750000000000001</v>
      </c>
      <c r="S6733">
        <v>5044</v>
      </c>
      <c r="T6733">
        <v>2050</v>
      </c>
      <c r="U6733">
        <v>1874</v>
      </c>
      <c r="V6733">
        <v>10706</v>
      </c>
      <c r="W6733">
        <v>444</v>
      </c>
      <c r="X6733">
        <v>12</v>
      </c>
      <c r="Y6733">
        <v>0</v>
      </c>
      <c r="Z6733">
        <v>0</v>
      </c>
      <c r="AA6733">
        <v>0</v>
      </c>
      <c r="AB6733">
        <v>1</v>
      </c>
      <c r="AC6733" t="s">
        <v>1273</v>
      </c>
      <c r="AD6733" t="s">
        <v>13395</v>
      </c>
      <c r="AE6733">
        <v>2.9</v>
      </c>
    </row>
    <row r="6734" spans="1:31">
      <c r="A6734" t="s">
        <v>13401</v>
      </c>
      <c r="B6734">
        <v>2012</v>
      </c>
      <c r="C6734" t="s">
        <v>13395</v>
      </c>
      <c r="D6734" t="s">
        <v>33</v>
      </c>
      <c r="E6734" t="s">
        <v>33</v>
      </c>
      <c r="F6734" t="s">
        <v>33</v>
      </c>
      <c r="G6734" t="s">
        <v>33</v>
      </c>
      <c r="H6734" t="s">
        <v>46</v>
      </c>
      <c r="I6734" t="s">
        <v>40</v>
      </c>
      <c r="J6734" t="s">
        <v>33</v>
      </c>
      <c r="K6734">
        <v>5.0599499999999997</v>
      </c>
      <c r="L6734">
        <v>2.144844</v>
      </c>
      <c r="M6734">
        <v>1.7330000000000001</v>
      </c>
      <c r="N6734">
        <v>11.167999999999999</v>
      </c>
      <c r="O6734" t="s">
        <v>35</v>
      </c>
      <c r="P6734" t="s">
        <v>4542</v>
      </c>
      <c r="Q6734">
        <v>6.1079999999999997</v>
      </c>
      <c r="R6734">
        <v>3.327</v>
      </c>
      <c r="S6734">
        <v>3248</v>
      </c>
      <c r="T6734">
        <v>1429</v>
      </c>
      <c r="U6734">
        <v>1113</v>
      </c>
      <c r="V6734">
        <v>7170</v>
      </c>
      <c r="W6734">
        <v>269</v>
      </c>
      <c r="X6734">
        <v>7</v>
      </c>
      <c r="Y6734">
        <v>0</v>
      </c>
      <c r="Z6734">
        <v>0</v>
      </c>
      <c r="AA6734">
        <v>0</v>
      </c>
      <c r="AB6734">
        <v>1</v>
      </c>
      <c r="AC6734" t="s">
        <v>813</v>
      </c>
      <c r="AD6734" t="s">
        <v>13395</v>
      </c>
      <c r="AE6734">
        <v>2.57</v>
      </c>
    </row>
    <row r="6735" spans="1:31">
      <c r="A6735" t="s">
        <v>13402</v>
      </c>
      <c r="B6735">
        <v>2012</v>
      </c>
      <c r="C6735" t="s">
        <v>13395</v>
      </c>
      <c r="D6735" t="s">
        <v>33</v>
      </c>
      <c r="E6735" t="s">
        <v>33</v>
      </c>
      <c r="F6735" t="s">
        <v>33</v>
      </c>
      <c r="G6735" t="s">
        <v>33</v>
      </c>
      <c r="H6735" t="s">
        <v>46</v>
      </c>
      <c r="I6735" t="s">
        <v>43</v>
      </c>
      <c r="J6735" t="s">
        <v>33</v>
      </c>
      <c r="K6735">
        <v>2.8124850000000001</v>
      </c>
      <c r="L6735">
        <v>1.7655799999999999</v>
      </c>
      <c r="M6735">
        <v>0.46600000000000003</v>
      </c>
      <c r="N6735">
        <v>8.766</v>
      </c>
      <c r="O6735" t="s">
        <v>35</v>
      </c>
      <c r="P6735" t="s">
        <v>13403</v>
      </c>
      <c r="Q6735">
        <v>5.9539999999999997</v>
      </c>
      <c r="R6735">
        <v>2.347</v>
      </c>
      <c r="S6735">
        <v>1796</v>
      </c>
      <c r="T6735">
        <v>1134</v>
      </c>
      <c r="U6735">
        <v>297</v>
      </c>
      <c r="V6735">
        <v>5597</v>
      </c>
      <c r="W6735">
        <v>175</v>
      </c>
      <c r="X6735">
        <v>5</v>
      </c>
      <c r="Y6735">
        <v>0</v>
      </c>
      <c r="Z6735">
        <v>0</v>
      </c>
      <c r="AA6735">
        <v>0</v>
      </c>
      <c r="AB6735">
        <v>1</v>
      </c>
      <c r="AC6735" t="s">
        <v>1164</v>
      </c>
      <c r="AD6735" t="s">
        <v>13395</v>
      </c>
      <c r="AE6735">
        <v>1.98</v>
      </c>
    </row>
    <row r="6736" spans="1:31">
      <c r="A6736" t="s">
        <v>13404</v>
      </c>
      <c r="B6736">
        <v>2012</v>
      </c>
      <c r="C6736" t="s">
        <v>13395</v>
      </c>
      <c r="D6736" t="s">
        <v>33</v>
      </c>
      <c r="E6736" t="s">
        <v>33</v>
      </c>
      <c r="F6736" t="s">
        <v>33</v>
      </c>
      <c r="G6736" t="s">
        <v>33</v>
      </c>
      <c r="H6736" t="s">
        <v>54</v>
      </c>
      <c r="I6736" t="s">
        <v>33</v>
      </c>
      <c r="J6736" t="s">
        <v>33</v>
      </c>
      <c r="K6736">
        <v>2.0896520000000001</v>
      </c>
      <c r="L6736">
        <v>0.73571299999999995</v>
      </c>
      <c r="M6736">
        <v>0.90100000000000002</v>
      </c>
      <c r="N6736">
        <v>4.0910000000000002</v>
      </c>
      <c r="O6736" t="s">
        <v>35</v>
      </c>
      <c r="P6736" t="s">
        <v>13405</v>
      </c>
      <c r="Q6736">
        <v>2.0009999999999999</v>
      </c>
      <c r="R6736">
        <v>1.1890000000000001</v>
      </c>
      <c r="S6736">
        <v>5354</v>
      </c>
      <c r="T6736">
        <v>1888</v>
      </c>
      <c r="U6736">
        <v>2308</v>
      </c>
      <c r="V6736">
        <v>10482</v>
      </c>
      <c r="W6736">
        <v>988</v>
      </c>
      <c r="X6736">
        <v>15</v>
      </c>
      <c r="Y6736">
        <v>0</v>
      </c>
      <c r="Z6736">
        <v>0</v>
      </c>
      <c r="AA6736">
        <v>0</v>
      </c>
      <c r="AB6736">
        <v>1</v>
      </c>
      <c r="AC6736" t="s">
        <v>1692</v>
      </c>
      <c r="AD6736" t="s">
        <v>13395</v>
      </c>
      <c r="AE6736">
        <v>2.61</v>
      </c>
    </row>
    <row r="6737" spans="1:31">
      <c r="A6737" t="s">
        <v>13406</v>
      </c>
      <c r="B6737">
        <v>2012</v>
      </c>
      <c r="C6737" t="s">
        <v>13395</v>
      </c>
      <c r="D6737" t="s">
        <v>33</v>
      </c>
      <c r="E6737" t="s">
        <v>33</v>
      </c>
      <c r="F6737" t="s">
        <v>33</v>
      </c>
      <c r="G6737" t="s">
        <v>33</v>
      </c>
      <c r="H6737" t="s">
        <v>54</v>
      </c>
      <c r="I6737" t="s">
        <v>40</v>
      </c>
      <c r="J6737" t="s">
        <v>33</v>
      </c>
      <c r="K6737">
        <v>1.3589450000000001</v>
      </c>
      <c r="L6737">
        <v>0.51598299999999997</v>
      </c>
      <c r="M6737">
        <v>0.54200000000000004</v>
      </c>
      <c r="N6737">
        <v>2.8</v>
      </c>
      <c r="O6737" t="s">
        <v>35</v>
      </c>
      <c r="P6737" t="s">
        <v>10764</v>
      </c>
      <c r="Q6737">
        <v>1.4410000000000001</v>
      </c>
      <c r="R6737">
        <v>0.81699999999999995</v>
      </c>
      <c r="S6737">
        <v>1666</v>
      </c>
      <c r="T6737">
        <v>632</v>
      </c>
      <c r="U6737">
        <v>664</v>
      </c>
      <c r="V6737">
        <v>3433</v>
      </c>
      <c r="W6737">
        <v>609</v>
      </c>
      <c r="X6737">
        <v>8</v>
      </c>
      <c r="Y6737">
        <v>0</v>
      </c>
      <c r="Z6737">
        <v>0</v>
      </c>
      <c r="AA6737">
        <v>0</v>
      </c>
      <c r="AB6737">
        <v>1</v>
      </c>
      <c r="AC6737" t="s">
        <v>551</v>
      </c>
      <c r="AD6737" t="s">
        <v>13395</v>
      </c>
      <c r="AE6737">
        <v>1.21</v>
      </c>
    </row>
    <row r="6738" spans="1:31">
      <c r="A6738" t="s">
        <v>13407</v>
      </c>
      <c r="B6738">
        <v>2012</v>
      </c>
      <c r="C6738" t="s">
        <v>13395</v>
      </c>
      <c r="D6738" t="s">
        <v>33</v>
      </c>
      <c r="E6738" t="s">
        <v>33</v>
      </c>
      <c r="F6738" t="s">
        <v>33</v>
      </c>
      <c r="G6738" t="s">
        <v>33</v>
      </c>
      <c r="H6738" t="s">
        <v>54</v>
      </c>
      <c r="I6738" t="s">
        <v>43</v>
      </c>
      <c r="J6738" t="s">
        <v>33</v>
      </c>
      <c r="K6738">
        <v>2.7601119999999999</v>
      </c>
      <c r="L6738">
        <v>1.360341</v>
      </c>
      <c r="M6738">
        <v>0.75900000000000001</v>
      </c>
      <c r="N6738">
        <v>6.9059999999999997</v>
      </c>
      <c r="O6738" t="s">
        <v>35</v>
      </c>
      <c r="P6738" t="s">
        <v>13408</v>
      </c>
      <c r="Q6738">
        <v>4.1459999999999999</v>
      </c>
      <c r="R6738">
        <v>2.0009999999999999</v>
      </c>
      <c r="S6738">
        <v>3688</v>
      </c>
      <c r="T6738">
        <v>1816</v>
      </c>
      <c r="U6738">
        <v>1014</v>
      </c>
      <c r="V6738">
        <v>9227</v>
      </c>
      <c r="W6738">
        <v>379</v>
      </c>
      <c r="X6738">
        <v>7</v>
      </c>
      <c r="Y6738">
        <v>0</v>
      </c>
      <c r="Z6738">
        <v>0</v>
      </c>
      <c r="AA6738">
        <v>0</v>
      </c>
      <c r="AB6738">
        <v>1</v>
      </c>
      <c r="AC6738" t="s">
        <v>3467</v>
      </c>
      <c r="AD6738" t="s">
        <v>13395</v>
      </c>
      <c r="AE6738">
        <v>2.61</v>
      </c>
    </row>
    <row r="6739" spans="1:31">
      <c r="A6739" t="s">
        <v>13409</v>
      </c>
      <c r="B6739">
        <v>2012</v>
      </c>
      <c r="C6739" t="s">
        <v>13395</v>
      </c>
      <c r="D6739" t="s">
        <v>33</v>
      </c>
      <c r="E6739" t="s">
        <v>33</v>
      </c>
      <c r="F6739" t="s">
        <v>33</v>
      </c>
      <c r="G6739" t="s">
        <v>33</v>
      </c>
      <c r="H6739" t="s">
        <v>62</v>
      </c>
      <c r="I6739" t="s">
        <v>33</v>
      </c>
      <c r="J6739" t="s">
        <v>33</v>
      </c>
      <c r="K6739">
        <v>1.1911389999999999</v>
      </c>
      <c r="L6739">
        <v>0.41367700000000002</v>
      </c>
      <c r="M6739">
        <v>0.52200000000000002</v>
      </c>
      <c r="N6739">
        <v>2.3149999999999999</v>
      </c>
      <c r="O6739" t="s">
        <v>35</v>
      </c>
      <c r="P6739" t="s">
        <v>13410</v>
      </c>
      <c r="Q6739">
        <v>1.1240000000000001</v>
      </c>
      <c r="R6739">
        <v>0.66900000000000004</v>
      </c>
      <c r="S6739">
        <v>3211</v>
      </c>
      <c r="T6739">
        <v>1114</v>
      </c>
      <c r="U6739">
        <v>1407</v>
      </c>
      <c r="V6739">
        <v>6241</v>
      </c>
      <c r="W6739">
        <v>1134</v>
      </c>
      <c r="X6739">
        <v>13</v>
      </c>
      <c r="Y6739">
        <v>0</v>
      </c>
      <c r="Z6739">
        <v>0</v>
      </c>
      <c r="AA6739">
        <v>0</v>
      </c>
      <c r="AB6739">
        <v>1</v>
      </c>
      <c r="AC6739" t="s">
        <v>1155</v>
      </c>
      <c r="AD6739" t="s">
        <v>13395</v>
      </c>
      <c r="AE6739">
        <v>1.65</v>
      </c>
    </row>
    <row r="6740" spans="1:31">
      <c r="A6740" t="s">
        <v>13411</v>
      </c>
      <c r="B6740">
        <v>2012</v>
      </c>
      <c r="C6740" t="s">
        <v>13395</v>
      </c>
      <c r="D6740" t="s">
        <v>33</v>
      </c>
      <c r="E6740" t="s">
        <v>33</v>
      </c>
      <c r="F6740" t="s">
        <v>33</v>
      </c>
      <c r="G6740" t="s">
        <v>33</v>
      </c>
      <c r="H6740" t="s">
        <v>62</v>
      </c>
      <c r="I6740" t="s">
        <v>40</v>
      </c>
      <c r="J6740" t="s">
        <v>33</v>
      </c>
      <c r="K6740">
        <v>1.0419879999999999</v>
      </c>
      <c r="L6740">
        <v>0.44445200000000001</v>
      </c>
      <c r="M6740">
        <v>0.36</v>
      </c>
      <c r="N6740">
        <v>2.3359999999999999</v>
      </c>
      <c r="O6740" t="s">
        <v>35</v>
      </c>
      <c r="P6740" t="s">
        <v>11613</v>
      </c>
      <c r="Q6740">
        <v>1.294</v>
      </c>
      <c r="R6740">
        <v>0.68200000000000005</v>
      </c>
      <c r="S6740">
        <v>1422</v>
      </c>
      <c r="T6740">
        <v>604</v>
      </c>
      <c r="U6740">
        <v>491</v>
      </c>
      <c r="V6740">
        <v>3188</v>
      </c>
      <c r="W6740">
        <v>681</v>
      </c>
      <c r="X6740">
        <v>7</v>
      </c>
      <c r="Y6740">
        <v>0</v>
      </c>
      <c r="Z6740">
        <v>0</v>
      </c>
      <c r="AA6740">
        <v>0</v>
      </c>
      <c r="AB6740">
        <v>1</v>
      </c>
      <c r="AC6740" t="s">
        <v>83</v>
      </c>
      <c r="AD6740" t="s">
        <v>13395</v>
      </c>
      <c r="AE6740">
        <v>1.3</v>
      </c>
    </row>
    <row r="6741" spans="1:31">
      <c r="A6741" t="s">
        <v>13412</v>
      </c>
      <c r="B6741">
        <v>2012</v>
      </c>
      <c r="C6741" t="s">
        <v>13395</v>
      </c>
      <c r="D6741" t="s">
        <v>33</v>
      </c>
      <c r="E6741" t="s">
        <v>33</v>
      </c>
      <c r="F6741" t="s">
        <v>33</v>
      </c>
      <c r="G6741" t="s">
        <v>33</v>
      </c>
      <c r="H6741" t="s">
        <v>62</v>
      </c>
      <c r="I6741" t="s">
        <v>43</v>
      </c>
      <c r="J6741" t="s">
        <v>33</v>
      </c>
      <c r="K6741">
        <v>1.344022</v>
      </c>
      <c r="L6741">
        <v>0.66531899999999999</v>
      </c>
      <c r="M6741">
        <v>0.37</v>
      </c>
      <c r="N6741">
        <v>3.3929999999999998</v>
      </c>
      <c r="O6741" t="s">
        <v>35</v>
      </c>
      <c r="P6741" t="s">
        <v>429</v>
      </c>
      <c r="Q6741">
        <v>2.0489999999999999</v>
      </c>
      <c r="R6741">
        <v>0.97399999999999998</v>
      </c>
      <c r="S6741">
        <v>1789</v>
      </c>
      <c r="T6741">
        <v>887</v>
      </c>
      <c r="U6741">
        <v>493</v>
      </c>
      <c r="V6741">
        <v>4516</v>
      </c>
      <c r="W6741">
        <v>453</v>
      </c>
      <c r="X6741">
        <v>6</v>
      </c>
      <c r="Y6741">
        <v>0</v>
      </c>
      <c r="Z6741">
        <v>0</v>
      </c>
      <c r="AA6741">
        <v>0</v>
      </c>
      <c r="AB6741">
        <v>1</v>
      </c>
      <c r="AC6741" t="s">
        <v>1190</v>
      </c>
      <c r="AD6741" t="s">
        <v>13395</v>
      </c>
      <c r="AE6741">
        <v>1.51</v>
      </c>
    </row>
    <row r="6742" spans="1:31">
      <c r="A6742" t="s">
        <v>13413</v>
      </c>
      <c r="B6742">
        <v>2012</v>
      </c>
      <c r="C6742" t="s">
        <v>13395</v>
      </c>
      <c r="D6742" t="s">
        <v>33</v>
      </c>
      <c r="E6742" t="s">
        <v>33</v>
      </c>
      <c r="F6742" t="s">
        <v>33</v>
      </c>
      <c r="G6742" t="s">
        <v>33</v>
      </c>
      <c r="H6742" t="s">
        <v>68</v>
      </c>
      <c r="I6742" t="s">
        <v>33</v>
      </c>
      <c r="J6742" t="s">
        <v>33</v>
      </c>
      <c r="K6742">
        <v>0.56395700000000004</v>
      </c>
      <c r="L6742">
        <v>0.19922400000000001</v>
      </c>
      <c r="M6742">
        <v>0.24299999999999999</v>
      </c>
      <c r="N6742">
        <v>1.109</v>
      </c>
      <c r="O6742" t="s">
        <v>35</v>
      </c>
      <c r="P6742" t="s">
        <v>11433</v>
      </c>
      <c r="Q6742">
        <v>0.54500000000000004</v>
      </c>
      <c r="R6742">
        <v>0.32100000000000001</v>
      </c>
      <c r="S6742">
        <v>1666</v>
      </c>
      <c r="T6742">
        <v>586</v>
      </c>
      <c r="U6742">
        <v>719</v>
      </c>
      <c r="V6742">
        <v>3277</v>
      </c>
      <c r="W6742">
        <v>1198</v>
      </c>
      <c r="X6742">
        <v>9</v>
      </c>
      <c r="Y6742">
        <v>0</v>
      </c>
      <c r="Z6742">
        <v>0</v>
      </c>
      <c r="AA6742">
        <v>0</v>
      </c>
      <c r="AB6742">
        <v>1</v>
      </c>
      <c r="AC6742" t="s">
        <v>551</v>
      </c>
      <c r="AD6742" t="s">
        <v>13395</v>
      </c>
      <c r="AE6742">
        <v>0.85</v>
      </c>
    </row>
    <row r="6743" spans="1:31">
      <c r="A6743" t="s">
        <v>13414</v>
      </c>
      <c r="B6743">
        <v>2012</v>
      </c>
      <c r="C6743" t="s">
        <v>13395</v>
      </c>
      <c r="D6743" t="s">
        <v>33</v>
      </c>
      <c r="E6743" t="s">
        <v>33</v>
      </c>
      <c r="F6743" t="s">
        <v>33</v>
      </c>
      <c r="G6743" t="s">
        <v>33</v>
      </c>
      <c r="H6743" t="s">
        <v>68</v>
      </c>
      <c r="I6743" t="s">
        <v>40</v>
      </c>
      <c r="J6743" t="s">
        <v>33</v>
      </c>
      <c r="K6743">
        <v>0.62608399999999997</v>
      </c>
      <c r="L6743">
        <v>0.28851199999999999</v>
      </c>
      <c r="M6743">
        <v>0.19400000000000001</v>
      </c>
      <c r="N6743">
        <v>1.4930000000000001</v>
      </c>
      <c r="O6743" t="s">
        <v>35</v>
      </c>
      <c r="P6743" t="s">
        <v>13415</v>
      </c>
      <c r="Q6743">
        <v>0.86699999999999999</v>
      </c>
      <c r="R6743">
        <v>0.432</v>
      </c>
      <c r="S6743">
        <v>933</v>
      </c>
      <c r="T6743">
        <v>429</v>
      </c>
      <c r="U6743">
        <v>289</v>
      </c>
      <c r="V6743">
        <v>2224</v>
      </c>
      <c r="W6743">
        <v>666</v>
      </c>
      <c r="X6743">
        <v>5</v>
      </c>
      <c r="Y6743">
        <v>0</v>
      </c>
      <c r="Z6743">
        <v>0</v>
      </c>
      <c r="AA6743">
        <v>0</v>
      </c>
      <c r="AB6743">
        <v>1</v>
      </c>
      <c r="AC6743" t="s">
        <v>76</v>
      </c>
      <c r="AD6743" t="s">
        <v>13395</v>
      </c>
      <c r="AE6743">
        <v>0.89</v>
      </c>
    </row>
    <row r="6744" spans="1:31">
      <c r="A6744" t="s">
        <v>13416</v>
      </c>
      <c r="B6744">
        <v>2012</v>
      </c>
      <c r="C6744" t="s">
        <v>13395</v>
      </c>
      <c r="D6744" t="s">
        <v>33</v>
      </c>
      <c r="E6744" t="s">
        <v>33</v>
      </c>
      <c r="F6744" t="s">
        <v>33</v>
      </c>
      <c r="G6744" t="s">
        <v>33</v>
      </c>
      <c r="H6744" t="s">
        <v>68</v>
      </c>
      <c r="I6744" t="s">
        <v>43</v>
      </c>
      <c r="J6744" t="s">
        <v>33</v>
      </c>
      <c r="K6744">
        <v>0.50075899999999995</v>
      </c>
      <c r="L6744">
        <v>0.25658799999999998</v>
      </c>
      <c r="M6744">
        <v>0.13100000000000001</v>
      </c>
      <c r="N6744">
        <v>1.3069999999999999</v>
      </c>
      <c r="O6744" t="s">
        <v>35</v>
      </c>
      <c r="P6744" t="s">
        <v>166</v>
      </c>
      <c r="Q6744">
        <v>0.80600000000000005</v>
      </c>
      <c r="R6744">
        <v>0.37</v>
      </c>
      <c r="S6744">
        <v>733</v>
      </c>
      <c r="T6744">
        <v>378</v>
      </c>
      <c r="U6744">
        <v>191</v>
      </c>
      <c r="V6744">
        <v>1913</v>
      </c>
      <c r="W6744">
        <v>532</v>
      </c>
      <c r="X6744">
        <v>4</v>
      </c>
      <c r="Y6744">
        <v>0</v>
      </c>
      <c r="Z6744">
        <v>0</v>
      </c>
      <c r="AA6744">
        <v>0</v>
      </c>
      <c r="AB6744">
        <v>1</v>
      </c>
      <c r="AC6744" t="s">
        <v>76</v>
      </c>
      <c r="AD6744" t="s">
        <v>13395</v>
      </c>
      <c r="AE6744">
        <v>0.7</v>
      </c>
    </row>
    <row r="6745" spans="1:31">
      <c r="A6745" t="s">
        <v>13417</v>
      </c>
      <c r="B6745">
        <v>2012</v>
      </c>
      <c r="C6745" t="s">
        <v>13395</v>
      </c>
      <c r="D6745" t="s">
        <v>33</v>
      </c>
      <c r="E6745" t="s">
        <v>33</v>
      </c>
      <c r="F6745" t="s">
        <v>33</v>
      </c>
      <c r="G6745" t="s">
        <v>33</v>
      </c>
      <c r="H6745" t="s">
        <v>74</v>
      </c>
      <c r="I6745" t="s">
        <v>33</v>
      </c>
      <c r="J6745" t="s">
        <v>33</v>
      </c>
      <c r="K6745">
        <v>0.39245200000000002</v>
      </c>
      <c r="L6745">
        <v>0.221383</v>
      </c>
      <c r="M6745">
        <v>8.5000000000000006E-2</v>
      </c>
      <c r="N6745">
        <v>1.119</v>
      </c>
      <c r="O6745" t="s">
        <v>35</v>
      </c>
      <c r="P6745" t="s">
        <v>11501</v>
      </c>
      <c r="Q6745">
        <v>0.72699999999999998</v>
      </c>
      <c r="R6745">
        <v>0.308</v>
      </c>
      <c r="S6745">
        <v>996</v>
      </c>
      <c r="T6745">
        <v>563</v>
      </c>
      <c r="U6745">
        <v>215</v>
      </c>
      <c r="V6745">
        <v>2840</v>
      </c>
      <c r="W6745">
        <v>1047</v>
      </c>
      <c r="X6745">
        <v>4</v>
      </c>
      <c r="Y6745">
        <v>0</v>
      </c>
      <c r="Z6745">
        <v>0</v>
      </c>
      <c r="AA6745">
        <v>0</v>
      </c>
      <c r="AB6745">
        <v>1</v>
      </c>
      <c r="AC6745" t="s">
        <v>83</v>
      </c>
      <c r="AD6745" t="s">
        <v>13395</v>
      </c>
      <c r="AE6745">
        <v>1.31</v>
      </c>
    </row>
    <row r="6746" spans="1:31">
      <c r="A6746" t="s">
        <v>13418</v>
      </c>
      <c r="B6746">
        <v>2012</v>
      </c>
      <c r="C6746" t="s">
        <v>13395</v>
      </c>
      <c r="D6746" t="s">
        <v>33</v>
      </c>
      <c r="E6746" t="s">
        <v>33</v>
      </c>
      <c r="F6746" t="s">
        <v>33</v>
      </c>
      <c r="G6746" t="s">
        <v>33</v>
      </c>
      <c r="H6746" t="s">
        <v>74</v>
      </c>
      <c r="I6746" t="s">
        <v>40</v>
      </c>
      <c r="J6746" t="s">
        <v>33</v>
      </c>
      <c r="K6746">
        <v>0.39514700000000003</v>
      </c>
      <c r="L6746">
        <v>0.347578</v>
      </c>
      <c r="M6746">
        <v>0.02</v>
      </c>
      <c r="N6746">
        <v>1.845</v>
      </c>
      <c r="O6746" t="s">
        <v>35</v>
      </c>
      <c r="P6746" t="s">
        <v>276</v>
      </c>
      <c r="Q6746">
        <v>1.45</v>
      </c>
      <c r="R6746">
        <v>0.375</v>
      </c>
      <c r="S6746">
        <v>443</v>
      </c>
      <c r="T6746">
        <v>390</v>
      </c>
      <c r="U6746">
        <v>23</v>
      </c>
      <c r="V6746">
        <v>2070</v>
      </c>
      <c r="W6746">
        <v>565</v>
      </c>
      <c r="X6746">
        <v>2</v>
      </c>
      <c r="Y6746">
        <v>0</v>
      </c>
      <c r="Z6746">
        <v>0</v>
      </c>
      <c r="AA6746">
        <v>0</v>
      </c>
      <c r="AB6746">
        <v>1</v>
      </c>
      <c r="AC6746" t="s">
        <v>76</v>
      </c>
      <c r="AD6746" t="s">
        <v>13395</v>
      </c>
      <c r="AE6746">
        <v>1.73</v>
      </c>
    </row>
    <row r="6747" spans="1:31">
      <c r="A6747" t="s">
        <v>13419</v>
      </c>
      <c r="B6747">
        <v>2012</v>
      </c>
      <c r="C6747" t="s">
        <v>13395</v>
      </c>
      <c r="D6747" t="s">
        <v>33</v>
      </c>
      <c r="E6747" t="s">
        <v>33</v>
      </c>
      <c r="F6747" t="s">
        <v>33</v>
      </c>
      <c r="G6747" t="s">
        <v>33</v>
      </c>
      <c r="H6747" t="s">
        <v>74</v>
      </c>
      <c r="I6747" t="s">
        <v>43</v>
      </c>
      <c r="J6747" t="s">
        <v>33</v>
      </c>
      <c r="K6747">
        <v>0.39031500000000002</v>
      </c>
      <c r="L6747">
        <v>0.28144999999999998</v>
      </c>
      <c r="M6747">
        <v>4.3999999999999997E-2</v>
      </c>
      <c r="N6747">
        <v>1.4350000000000001</v>
      </c>
      <c r="O6747" t="s">
        <v>35</v>
      </c>
      <c r="P6747" t="s">
        <v>457</v>
      </c>
      <c r="Q6747">
        <v>1.0449999999999999</v>
      </c>
      <c r="R6747">
        <v>0.34599999999999997</v>
      </c>
      <c r="S6747">
        <v>552</v>
      </c>
      <c r="T6747">
        <v>396</v>
      </c>
      <c r="U6747">
        <v>63</v>
      </c>
      <c r="V6747">
        <v>2032</v>
      </c>
      <c r="W6747">
        <v>482</v>
      </c>
      <c r="X6747">
        <v>2</v>
      </c>
      <c r="Y6747">
        <v>0</v>
      </c>
      <c r="Z6747">
        <v>0</v>
      </c>
      <c r="AA6747">
        <v>0</v>
      </c>
      <c r="AB6747">
        <v>1</v>
      </c>
      <c r="AC6747" t="s">
        <v>76</v>
      </c>
      <c r="AD6747" t="s">
        <v>13395</v>
      </c>
      <c r="AE6747">
        <v>0.98</v>
      </c>
    </row>
    <row r="6748" spans="1:31">
      <c r="A6748" t="s">
        <v>13420</v>
      </c>
      <c r="B6748">
        <v>2012</v>
      </c>
      <c r="C6748" t="s">
        <v>13395</v>
      </c>
      <c r="D6748" t="s">
        <v>33</v>
      </c>
      <c r="E6748" t="s">
        <v>33</v>
      </c>
      <c r="F6748" t="s">
        <v>33</v>
      </c>
      <c r="G6748" t="s">
        <v>33</v>
      </c>
      <c r="H6748" t="s">
        <v>81</v>
      </c>
      <c r="I6748" t="s">
        <v>33</v>
      </c>
      <c r="J6748" t="s">
        <v>33</v>
      </c>
      <c r="K6748">
        <v>0.28418100000000002</v>
      </c>
      <c r="L6748">
        <v>0.26161000000000001</v>
      </c>
      <c r="M6748">
        <v>1.2E-2</v>
      </c>
      <c r="N6748">
        <v>1.41</v>
      </c>
      <c r="O6748" t="s">
        <v>35</v>
      </c>
      <c r="P6748" t="s">
        <v>457</v>
      </c>
      <c r="Q6748">
        <v>1.1259999999999999</v>
      </c>
      <c r="R6748">
        <v>0.27300000000000002</v>
      </c>
      <c r="S6748">
        <v>508</v>
      </c>
      <c r="T6748">
        <v>468</v>
      </c>
      <c r="U6748">
        <v>21</v>
      </c>
      <c r="V6748">
        <v>2519</v>
      </c>
      <c r="W6748">
        <v>891</v>
      </c>
      <c r="X6748">
        <v>2</v>
      </c>
      <c r="Y6748">
        <v>0</v>
      </c>
      <c r="Z6748">
        <v>0</v>
      </c>
      <c r="AA6748">
        <v>0</v>
      </c>
      <c r="AB6748">
        <v>1</v>
      </c>
      <c r="AC6748" t="s">
        <v>83</v>
      </c>
      <c r="AD6748" t="s">
        <v>13395</v>
      </c>
      <c r="AE6748">
        <v>2.15</v>
      </c>
    </row>
    <row r="6749" spans="1:31">
      <c r="A6749" t="s">
        <v>13421</v>
      </c>
      <c r="B6749">
        <v>2012</v>
      </c>
      <c r="C6749" t="s">
        <v>13395</v>
      </c>
      <c r="D6749" t="s">
        <v>33</v>
      </c>
      <c r="E6749" t="s">
        <v>33</v>
      </c>
      <c r="F6749" t="s">
        <v>33</v>
      </c>
      <c r="G6749" t="s">
        <v>33</v>
      </c>
      <c r="H6749" t="s">
        <v>81</v>
      </c>
      <c r="I6749" t="s">
        <v>40</v>
      </c>
      <c r="J6749" t="s">
        <v>33</v>
      </c>
      <c r="K6749">
        <v>0</v>
      </c>
      <c r="L6749">
        <v>0</v>
      </c>
      <c r="M6749">
        <v>0</v>
      </c>
      <c r="N6749">
        <v>0.83499999999999996</v>
      </c>
      <c r="O6749" t="s">
        <v>35</v>
      </c>
      <c r="P6749" t="s">
        <v>143</v>
      </c>
      <c r="Q6749">
        <v>0.83499999999999996</v>
      </c>
      <c r="R6749">
        <v>0</v>
      </c>
      <c r="S6749">
        <v>0</v>
      </c>
      <c r="T6749">
        <v>0</v>
      </c>
      <c r="U6749" t="s">
        <v>37</v>
      </c>
      <c r="V6749" t="s">
        <v>37</v>
      </c>
      <c r="W6749">
        <v>440</v>
      </c>
      <c r="X6749">
        <v>0</v>
      </c>
      <c r="Y6749">
        <v>0</v>
      </c>
      <c r="Z6749">
        <v>0</v>
      </c>
      <c r="AA6749">
        <v>0</v>
      </c>
      <c r="AB6749">
        <v>1</v>
      </c>
      <c r="AC6749" t="s">
        <v>38</v>
      </c>
      <c r="AD6749" t="s">
        <v>13395</v>
      </c>
      <c r="AE6749">
        <v>1</v>
      </c>
    </row>
    <row r="6750" spans="1:31">
      <c r="A6750" t="s">
        <v>13422</v>
      </c>
      <c r="B6750">
        <v>2012</v>
      </c>
      <c r="C6750" t="s">
        <v>13395</v>
      </c>
      <c r="D6750" t="s">
        <v>33</v>
      </c>
      <c r="E6750" t="s">
        <v>33</v>
      </c>
      <c r="F6750" t="s">
        <v>33</v>
      </c>
      <c r="G6750" t="s">
        <v>33</v>
      </c>
      <c r="H6750" t="s">
        <v>81</v>
      </c>
      <c r="I6750" t="s">
        <v>43</v>
      </c>
      <c r="J6750" t="s">
        <v>33</v>
      </c>
      <c r="K6750">
        <v>0.500834</v>
      </c>
      <c r="L6750">
        <v>0.46104600000000001</v>
      </c>
      <c r="M6750">
        <v>0.02</v>
      </c>
      <c r="N6750">
        <v>2.476</v>
      </c>
      <c r="O6750" t="s">
        <v>35</v>
      </c>
      <c r="P6750" t="s">
        <v>115</v>
      </c>
      <c r="Q6750">
        <v>1.9750000000000001</v>
      </c>
      <c r="R6750">
        <v>0.48</v>
      </c>
      <c r="S6750">
        <v>508</v>
      </c>
      <c r="T6750">
        <v>468</v>
      </c>
      <c r="U6750">
        <v>21</v>
      </c>
      <c r="V6750">
        <v>2510</v>
      </c>
      <c r="W6750">
        <v>451</v>
      </c>
      <c r="X6750">
        <v>2</v>
      </c>
      <c r="Y6750">
        <v>0</v>
      </c>
      <c r="Z6750">
        <v>0</v>
      </c>
      <c r="AA6750">
        <v>0</v>
      </c>
      <c r="AB6750">
        <v>1</v>
      </c>
      <c r="AC6750" t="s">
        <v>83</v>
      </c>
      <c r="AD6750" t="s">
        <v>13395</v>
      </c>
      <c r="AE6750">
        <v>1.92</v>
      </c>
    </row>
    <row r="6751" spans="1:31">
      <c r="A6751" t="s">
        <v>13423</v>
      </c>
      <c r="B6751">
        <v>2012</v>
      </c>
      <c r="C6751" t="s">
        <v>13395</v>
      </c>
      <c r="D6751" t="s">
        <v>33</v>
      </c>
      <c r="E6751" t="s">
        <v>33</v>
      </c>
      <c r="F6751" t="s">
        <v>33</v>
      </c>
      <c r="G6751" t="s">
        <v>33</v>
      </c>
      <c r="H6751" t="s">
        <v>89</v>
      </c>
      <c r="I6751" t="s">
        <v>33</v>
      </c>
      <c r="J6751" t="s">
        <v>33</v>
      </c>
      <c r="K6751">
        <v>0.49830200000000002</v>
      </c>
      <c r="L6751">
        <v>0.39577899999999999</v>
      </c>
      <c r="M6751">
        <v>0.04</v>
      </c>
      <c r="N6751">
        <v>2.0489999999999999</v>
      </c>
      <c r="O6751" t="s">
        <v>35</v>
      </c>
      <c r="P6751" t="s">
        <v>326</v>
      </c>
      <c r="Q6751">
        <v>1.5509999999999999</v>
      </c>
      <c r="R6751">
        <v>0.45800000000000002</v>
      </c>
      <c r="S6751">
        <v>599</v>
      </c>
      <c r="T6751">
        <v>476</v>
      </c>
      <c r="U6751">
        <v>48</v>
      </c>
      <c r="V6751">
        <v>2465</v>
      </c>
      <c r="W6751">
        <v>650</v>
      </c>
      <c r="X6751">
        <v>2</v>
      </c>
      <c r="Y6751">
        <v>0</v>
      </c>
      <c r="Z6751">
        <v>0</v>
      </c>
      <c r="AA6751">
        <v>0</v>
      </c>
      <c r="AB6751">
        <v>1</v>
      </c>
      <c r="AC6751" t="s">
        <v>76</v>
      </c>
      <c r="AD6751" t="s">
        <v>13395</v>
      </c>
      <c r="AE6751">
        <v>2.0499999999999998</v>
      </c>
    </row>
    <row r="6752" spans="1:31">
      <c r="A6752" t="s">
        <v>13424</v>
      </c>
      <c r="B6752">
        <v>2012</v>
      </c>
      <c r="C6752" t="s">
        <v>13395</v>
      </c>
      <c r="D6752" t="s">
        <v>33</v>
      </c>
      <c r="E6752" t="s">
        <v>33</v>
      </c>
      <c r="F6752" t="s">
        <v>33</v>
      </c>
      <c r="G6752" t="s">
        <v>33</v>
      </c>
      <c r="H6752" t="s">
        <v>89</v>
      </c>
      <c r="I6752" t="s">
        <v>40</v>
      </c>
      <c r="J6752" t="s">
        <v>33</v>
      </c>
      <c r="K6752">
        <v>0.33251399999999998</v>
      </c>
      <c r="L6752">
        <v>0.33865499999999998</v>
      </c>
      <c r="M6752">
        <v>7.0000000000000001E-3</v>
      </c>
      <c r="N6752">
        <v>1.885</v>
      </c>
      <c r="O6752" t="s">
        <v>35</v>
      </c>
      <c r="P6752" t="s">
        <v>50</v>
      </c>
      <c r="Q6752">
        <v>1.5529999999999999</v>
      </c>
      <c r="R6752">
        <v>0.32500000000000001</v>
      </c>
      <c r="S6752">
        <v>166</v>
      </c>
      <c r="T6752">
        <v>169</v>
      </c>
      <c r="U6752">
        <v>4</v>
      </c>
      <c r="V6752">
        <v>940</v>
      </c>
      <c r="W6752">
        <v>289</v>
      </c>
      <c r="X6752">
        <v>1</v>
      </c>
      <c r="Y6752">
        <v>0</v>
      </c>
      <c r="Z6752">
        <v>0</v>
      </c>
      <c r="AA6752">
        <v>0</v>
      </c>
      <c r="AB6752">
        <v>1</v>
      </c>
      <c r="AC6752" t="s">
        <v>56</v>
      </c>
      <c r="AD6752" t="s">
        <v>13395</v>
      </c>
      <c r="AE6752">
        <v>1</v>
      </c>
    </row>
    <row r="6753" spans="1:31">
      <c r="A6753" t="s">
        <v>13425</v>
      </c>
      <c r="B6753">
        <v>2012</v>
      </c>
      <c r="C6753" t="s">
        <v>13395</v>
      </c>
      <c r="D6753" t="s">
        <v>33</v>
      </c>
      <c r="E6753" t="s">
        <v>33</v>
      </c>
      <c r="F6753" t="s">
        <v>33</v>
      </c>
      <c r="G6753" t="s">
        <v>33</v>
      </c>
      <c r="H6753" t="s">
        <v>89</v>
      </c>
      <c r="I6753" t="s">
        <v>43</v>
      </c>
      <c r="J6753" t="s">
        <v>33</v>
      </c>
      <c r="K6753">
        <v>0.61559299999999995</v>
      </c>
      <c r="L6753">
        <v>0.642594</v>
      </c>
      <c r="M6753">
        <v>1.2E-2</v>
      </c>
      <c r="N6753">
        <v>3.5950000000000002</v>
      </c>
      <c r="O6753" t="s">
        <v>35</v>
      </c>
      <c r="P6753" t="s">
        <v>158</v>
      </c>
      <c r="Q6753">
        <v>2.9790000000000001</v>
      </c>
      <c r="R6753">
        <v>0.60399999999999998</v>
      </c>
      <c r="S6753">
        <v>434</v>
      </c>
      <c r="T6753">
        <v>452</v>
      </c>
      <c r="U6753">
        <v>8</v>
      </c>
      <c r="V6753">
        <v>2533</v>
      </c>
      <c r="W6753">
        <v>361</v>
      </c>
      <c r="X6753">
        <v>1</v>
      </c>
      <c r="Y6753">
        <v>0</v>
      </c>
      <c r="Z6753">
        <v>0</v>
      </c>
      <c r="AA6753">
        <v>0</v>
      </c>
      <c r="AB6753">
        <v>1</v>
      </c>
      <c r="AC6753" t="s">
        <v>83</v>
      </c>
      <c r="AD6753" t="s">
        <v>13395</v>
      </c>
      <c r="AE6753">
        <v>2.4300000000000002</v>
      </c>
    </row>
    <row r="6754" spans="1:31">
      <c r="A6754" t="s">
        <v>13426</v>
      </c>
      <c r="B6754">
        <v>2012</v>
      </c>
      <c r="C6754" t="s">
        <v>13395</v>
      </c>
      <c r="D6754" t="s">
        <v>33</v>
      </c>
      <c r="E6754" t="s">
        <v>33</v>
      </c>
      <c r="F6754" t="s">
        <v>33</v>
      </c>
      <c r="G6754" t="s">
        <v>33</v>
      </c>
      <c r="H6754" t="s">
        <v>33</v>
      </c>
      <c r="I6754" t="s">
        <v>33</v>
      </c>
      <c r="J6754" t="s">
        <v>33</v>
      </c>
      <c r="K6754">
        <v>1.1949129999999999</v>
      </c>
      <c r="L6754">
        <v>0.20002800000000001</v>
      </c>
      <c r="M6754">
        <v>0.83499999999999996</v>
      </c>
      <c r="N6754">
        <v>1.6559999999999999</v>
      </c>
      <c r="O6754" t="s">
        <v>35</v>
      </c>
      <c r="P6754" t="s">
        <v>13427</v>
      </c>
      <c r="Q6754">
        <v>0.46100000000000002</v>
      </c>
      <c r="R6754">
        <v>0.36</v>
      </c>
      <c r="S6754">
        <v>18488</v>
      </c>
      <c r="T6754">
        <v>3104</v>
      </c>
      <c r="U6754">
        <v>12918</v>
      </c>
      <c r="V6754">
        <v>25621</v>
      </c>
      <c r="W6754">
        <v>6481</v>
      </c>
      <c r="X6754">
        <v>62</v>
      </c>
      <c r="Y6754">
        <v>0</v>
      </c>
      <c r="Z6754">
        <v>0</v>
      </c>
      <c r="AA6754">
        <v>0</v>
      </c>
      <c r="AB6754">
        <v>1</v>
      </c>
      <c r="AC6754" t="s">
        <v>3073</v>
      </c>
      <c r="AD6754" t="s">
        <v>13395</v>
      </c>
      <c r="AE6754">
        <v>2.2000000000000002</v>
      </c>
    </row>
    <row r="6755" spans="1:31">
      <c r="A6755" t="s">
        <v>13428</v>
      </c>
      <c r="B6755">
        <v>2012</v>
      </c>
      <c r="C6755" t="s">
        <v>13395</v>
      </c>
      <c r="D6755" t="s">
        <v>33</v>
      </c>
      <c r="E6755" t="s">
        <v>33</v>
      </c>
      <c r="F6755" t="s">
        <v>33</v>
      </c>
      <c r="G6755" t="s">
        <v>33</v>
      </c>
      <c r="H6755" t="s">
        <v>33</v>
      </c>
      <c r="I6755" t="s">
        <v>33</v>
      </c>
      <c r="J6755" t="s">
        <v>98</v>
      </c>
      <c r="K6755">
        <v>0.49317899999999998</v>
      </c>
      <c r="L6755">
        <v>0.308224</v>
      </c>
      <c r="M6755">
        <v>8.4000000000000005E-2</v>
      </c>
      <c r="N6755">
        <v>1.5549999999999999</v>
      </c>
      <c r="O6755" t="s">
        <v>35</v>
      </c>
      <c r="P6755" t="s">
        <v>2573</v>
      </c>
      <c r="Q6755">
        <v>1.0609999999999999</v>
      </c>
      <c r="R6755">
        <v>0.40899999999999997</v>
      </c>
      <c r="S6755">
        <v>1328</v>
      </c>
      <c r="T6755">
        <v>835</v>
      </c>
      <c r="U6755">
        <v>227</v>
      </c>
      <c r="V6755">
        <v>4186</v>
      </c>
      <c r="W6755">
        <v>705</v>
      </c>
      <c r="X6755">
        <v>4</v>
      </c>
      <c r="Y6755">
        <v>0</v>
      </c>
      <c r="Z6755">
        <v>0</v>
      </c>
      <c r="AA6755">
        <v>0</v>
      </c>
      <c r="AB6755">
        <v>1</v>
      </c>
      <c r="AC6755" t="s">
        <v>48</v>
      </c>
      <c r="AD6755" t="s">
        <v>13395</v>
      </c>
      <c r="AE6755">
        <v>1.36</v>
      </c>
    </row>
    <row r="6756" spans="1:31">
      <c r="A6756" t="s">
        <v>13429</v>
      </c>
      <c r="B6756">
        <v>2012</v>
      </c>
      <c r="C6756" t="s">
        <v>13395</v>
      </c>
      <c r="D6756" t="s">
        <v>33</v>
      </c>
      <c r="E6756" t="s">
        <v>33</v>
      </c>
      <c r="F6756" t="s">
        <v>33</v>
      </c>
      <c r="G6756" t="s">
        <v>33</v>
      </c>
      <c r="H6756" t="s">
        <v>33</v>
      </c>
      <c r="I6756" t="s">
        <v>33</v>
      </c>
      <c r="J6756" t="s">
        <v>101</v>
      </c>
      <c r="K6756">
        <v>1.638917</v>
      </c>
      <c r="L6756">
        <v>0.70789100000000005</v>
      </c>
      <c r="M6756">
        <v>0.55500000000000005</v>
      </c>
      <c r="N6756">
        <v>3.7050000000000001</v>
      </c>
      <c r="O6756" t="s">
        <v>35</v>
      </c>
      <c r="P6756" t="s">
        <v>13430</v>
      </c>
      <c r="Q6756">
        <v>2.0659999999999998</v>
      </c>
      <c r="R6756">
        <v>1.0840000000000001</v>
      </c>
      <c r="S6756">
        <v>4702</v>
      </c>
      <c r="T6756">
        <v>2012</v>
      </c>
      <c r="U6756">
        <v>1592</v>
      </c>
      <c r="V6756">
        <v>10629</v>
      </c>
      <c r="W6756">
        <v>954</v>
      </c>
      <c r="X6756">
        <v>11</v>
      </c>
      <c r="Y6756">
        <v>0</v>
      </c>
      <c r="Z6756">
        <v>0</v>
      </c>
      <c r="AA6756">
        <v>0</v>
      </c>
      <c r="AB6756">
        <v>1</v>
      </c>
      <c r="AC6756" t="s">
        <v>1273</v>
      </c>
      <c r="AD6756" t="s">
        <v>13395</v>
      </c>
      <c r="AE6756">
        <v>2.96</v>
      </c>
    </row>
    <row r="6757" spans="1:31">
      <c r="A6757" t="s">
        <v>13431</v>
      </c>
      <c r="B6757">
        <v>2012</v>
      </c>
      <c r="C6757" t="s">
        <v>13395</v>
      </c>
      <c r="D6757" t="s">
        <v>33</v>
      </c>
      <c r="E6757" t="s">
        <v>33</v>
      </c>
      <c r="F6757" t="s">
        <v>33</v>
      </c>
      <c r="G6757" t="s">
        <v>33</v>
      </c>
      <c r="H6757" t="s">
        <v>33</v>
      </c>
      <c r="I6757" t="s">
        <v>33</v>
      </c>
      <c r="J6757" t="s">
        <v>104</v>
      </c>
      <c r="K6757">
        <v>1.529058</v>
      </c>
      <c r="L6757">
        <v>0.59963900000000003</v>
      </c>
      <c r="M6757">
        <v>0.58599999999999997</v>
      </c>
      <c r="N6757">
        <v>3.222</v>
      </c>
      <c r="O6757" t="s">
        <v>35</v>
      </c>
      <c r="P6757" t="s">
        <v>13125</v>
      </c>
      <c r="Q6757">
        <v>1.6930000000000001</v>
      </c>
      <c r="R6757">
        <v>0.94299999999999995</v>
      </c>
      <c r="S6757">
        <v>4731</v>
      </c>
      <c r="T6757">
        <v>1831</v>
      </c>
      <c r="U6757">
        <v>1814</v>
      </c>
      <c r="V6757">
        <v>9967</v>
      </c>
      <c r="W6757">
        <v>1127</v>
      </c>
      <c r="X6757">
        <v>12</v>
      </c>
      <c r="Y6757">
        <v>0</v>
      </c>
      <c r="Z6757">
        <v>0</v>
      </c>
      <c r="AA6757">
        <v>0</v>
      </c>
      <c r="AB6757">
        <v>1</v>
      </c>
      <c r="AC6757" t="s">
        <v>1692</v>
      </c>
      <c r="AD6757" t="s">
        <v>13395</v>
      </c>
      <c r="AE6757">
        <v>2.69</v>
      </c>
    </row>
    <row r="6758" spans="1:31">
      <c r="A6758" t="s">
        <v>13432</v>
      </c>
      <c r="B6758">
        <v>2012</v>
      </c>
      <c r="C6758" t="s">
        <v>13395</v>
      </c>
      <c r="D6758" t="s">
        <v>33</v>
      </c>
      <c r="E6758" t="s">
        <v>33</v>
      </c>
      <c r="F6758" t="s">
        <v>33</v>
      </c>
      <c r="G6758" t="s">
        <v>33</v>
      </c>
      <c r="H6758" t="s">
        <v>33</v>
      </c>
      <c r="I6758" t="s">
        <v>33</v>
      </c>
      <c r="J6758" t="s">
        <v>107</v>
      </c>
      <c r="K6758">
        <v>1.588541</v>
      </c>
      <c r="L6758">
        <v>0.41753400000000002</v>
      </c>
      <c r="M6758">
        <v>0.877</v>
      </c>
      <c r="N6758">
        <v>2.6389999999999998</v>
      </c>
      <c r="O6758" t="s">
        <v>35</v>
      </c>
      <c r="P6758" t="s">
        <v>11536</v>
      </c>
      <c r="Q6758">
        <v>1.0509999999999999</v>
      </c>
      <c r="R6758">
        <v>0.71199999999999997</v>
      </c>
      <c r="S6758">
        <v>5132</v>
      </c>
      <c r="T6758">
        <v>1341</v>
      </c>
      <c r="U6758">
        <v>2832</v>
      </c>
      <c r="V6758">
        <v>8527</v>
      </c>
      <c r="W6758">
        <v>1590</v>
      </c>
      <c r="X6758">
        <v>22</v>
      </c>
      <c r="Y6758">
        <v>0</v>
      </c>
      <c r="Z6758">
        <v>0</v>
      </c>
      <c r="AA6758">
        <v>0</v>
      </c>
      <c r="AB6758">
        <v>1</v>
      </c>
      <c r="AC6758" t="s">
        <v>1137</v>
      </c>
      <c r="AD6758" t="s">
        <v>13395</v>
      </c>
      <c r="AE6758">
        <v>1.77</v>
      </c>
    </row>
    <row r="6759" spans="1:31">
      <c r="A6759" t="s">
        <v>13433</v>
      </c>
      <c r="B6759">
        <v>2012</v>
      </c>
      <c r="C6759" t="s">
        <v>13395</v>
      </c>
      <c r="D6759" t="s">
        <v>33</v>
      </c>
      <c r="E6759" t="s">
        <v>33</v>
      </c>
      <c r="F6759" t="s">
        <v>33</v>
      </c>
      <c r="G6759" t="s">
        <v>33</v>
      </c>
      <c r="H6759" t="s">
        <v>33</v>
      </c>
      <c r="I6759" t="s">
        <v>33</v>
      </c>
      <c r="J6759" t="s">
        <v>110</v>
      </c>
      <c r="K6759">
        <v>0.72367599999999999</v>
      </c>
      <c r="L6759">
        <v>0.22497300000000001</v>
      </c>
      <c r="M6759">
        <v>0.35199999999999998</v>
      </c>
      <c r="N6759">
        <v>1.3160000000000001</v>
      </c>
      <c r="O6759" t="s">
        <v>35</v>
      </c>
      <c r="P6759" t="s">
        <v>95</v>
      </c>
      <c r="Q6759">
        <v>0.59299999999999997</v>
      </c>
      <c r="R6759">
        <v>0.372</v>
      </c>
      <c r="S6759">
        <v>2595</v>
      </c>
      <c r="T6759">
        <v>811</v>
      </c>
      <c r="U6759">
        <v>1261</v>
      </c>
      <c r="V6759">
        <v>4721</v>
      </c>
      <c r="W6759">
        <v>2105</v>
      </c>
      <c r="X6759">
        <v>13</v>
      </c>
      <c r="Y6759">
        <v>0</v>
      </c>
      <c r="Z6759">
        <v>0</v>
      </c>
      <c r="AA6759">
        <v>0</v>
      </c>
      <c r="AB6759">
        <v>1</v>
      </c>
      <c r="AC6759" t="s">
        <v>523</v>
      </c>
      <c r="AD6759" t="s">
        <v>13395</v>
      </c>
      <c r="AE6759">
        <v>1.48</v>
      </c>
    </row>
    <row r="6760" spans="1:31">
      <c r="A6760" t="s">
        <v>13434</v>
      </c>
      <c r="B6760">
        <v>2012</v>
      </c>
      <c r="C6760" t="s">
        <v>13395</v>
      </c>
      <c r="D6760" t="s">
        <v>33</v>
      </c>
      <c r="E6760" t="s">
        <v>33</v>
      </c>
      <c r="F6760" t="s">
        <v>33</v>
      </c>
      <c r="G6760" t="s">
        <v>33</v>
      </c>
      <c r="H6760" t="s">
        <v>33</v>
      </c>
      <c r="I6760" t="s">
        <v>40</v>
      </c>
      <c r="J6760" t="s">
        <v>33</v>
      </c>
      <c r="K6760">
        <v>1.0985549999999999</v>
      </c>
      <c r="L6760">
        <v>0.238653</v>
      </c>
      <c r="M6760">
        <v>0.68100000000000005</v>
      </c>
      <c r="N6760">
        <v>1.675</v>
      </c>
      <c r="O6760" t="s">
        <v>35</v>
      </c>
      <c r="P6760" t="s">
        <v>13435</v>
      </c>
      <c r="Q6760">
        <v>0.57599999999999996</v>
      </c>
      <c r="R6760">
        <v>0.41799999999999998</v>
      </c>
      <c r="S6760">
        <v>8006</v>
      </c>
      <c r="T6760">
        <v>1744</v>
      </c>
      <c r="U6760">
        <v>4963</v>
      </c>
      <c r="V6760">
        <v>12207</v>
      </c>
      <c r="W6760">
        <v>3580</v>
      </c>
      <c r="X6760">
        <v>31</v>
      </c>
      <c r="Y6760">
        <v>0</v>
      </c>
      <c r="Z6760">
        <v>0</v>
      </c>
      <c r="AA6760">
        <v>0</v>
      </c>
      <c r="AB6760">
        <v>1</v>
      </c>
      <c r="AC6760" t="s">
        <v>761</v>
      </c>
      <c r="AD6760" t="s">
        <v>13395</v>
      </c>
      <c r="AE6760">
        <v>1.88</v>
      </c>
    </row>
    <row r="6761" spans="1:31">
      <c r="A6761" t="s">
        <v>13436</v>
      </c>
      <c r="B6761">
        <v>2012</v>
      </c>
      <c r="C6761" t="s">
        <v>13395</v>
      </c>
      <c r="D6761" t="s">
        <v>33</v>
      </c>
      <c r="E6761" t="s">
        <v>33</v>
      </c>
      <c r="F6761" t="s">
        <v>33</v>
      </c>
      <c r="G6761" t="s">
        <v>33</v>
      </c>
      <c r="H6761" t="s">
        <v>33</v>
      </c>
      <c r="I6761" t="s">
        <v>40</v>
      </c>
      <c r="J6761" t="s">
        <v>98</v>
      </c>
      <c r="K6761">
        <v>0.38197799999999998</v>
      </c>
      <c r="L6761">
        <v>0.28645900000000002</v>
      </c>
      <c r="M6761">
        <v>3.7999999999999999E-2</v>
      </c>
      <c r="N6761">
        <v>1.4690000000000001</v>
      </c>
      <c r="O6761" t="s">
        <v>35</v>
      </c>
      <c r="P6761" t="s">
        <v>66</v>
      </c>
      <c r="Q6761">
        <v>1.087</v>
      </c>
      <c r="R6761">
        <v>0.34399999999999997</v>
      </c>
      <c r="S6761">
        <v>442</v>
      </c>
      <c r="T6761">
        <v>333</v>
      </c>
      <c r="U6761">
        <v>44</v>
      </c>
      <c r="V6761">
        <v>1700</v>
      </c>
      <c r="W6761">
        <v>352</v>
      </c>
      <c r="X6761">
        <v>2</v>
      </c>
      <c r="Y6761">
        <v>0</v>
      </c>
      <c r="Z6761">
        <v>0</v>
      </c>
      <c r="AA6761">
        <v>0</v>
      </c>
      <c r="AB6761">
        <v>1</v>
      </c>
      <c r="AC6761" t="s">
        <v>76</v>
      </c>
      <c r="AD6761" t="s">
        <v>13395</v>
      </c>
      <c r="AE6761">
        <v>0.76</v>
      </c>
    </row>
    <row r="6762" spans="1:31">
      <c r="A6762" t="s">
        <v>13437</v>
      </c>
      <c r="B6762">
        <v>2012</v>
      </c>
      <c r="C6762" t="s">
        <v>13395</v>
      </c>
      <c r="D6762" t="s">
        <v>33</v>
      </c>
      <c r="E6762" t="s">
        <v>33</v>
      </c>
      <c r="F6762" t="s">
        <v>33</v>
      </c>
      <c r="G6762" t="s">
        <v>33</v>
      </c>
      <c r="H6762" t="s">
        <v>33</v>
      </c>
      <c r="I6762" t="s">
        <v>40</v>
      </c>
      <c r="J6762" t="s">
        <v>101</v>
      </c>
      <c r="K6762">
        <v>1.803388</v>
      </c>
      <c r="L6762">
        <v>0.84498899999999999</v>
      </c>
      <c r="M6762">
        <v>0.54200000000000004</v>
      </c>
      <c r="N6762">
        <v>4.343</v>
      </c>
      <c r="O6762" t="s">
        <v>35</v>
      </c>
      <c r="P6762" t="s">
        <v>6509</v>
      </c>
      <c r="Q6762">
        <v>2.5390000000000001</v>
      </c>
      <c r="R6762">
        <v>1.262</v>
      </c>
      <c r="S6762">
        <v>2302</v>
      </c>
      <c r="T6762">
        <v>1082</v>
      </c>
      <c r="U6762">
        <v>692</v>
      </c>
      <c r="V6762">
        <v>5543</v>
      </c>
      <c r="W6762">
        <v>489</v>
      </c>
      <c r="X6762">
        <v>7</v>
      </c>
      <c r="Y6762">
        <v>0</v>
      </c>
      <c r="Z6762">
        <v>0</v>
      </c>
      <c r="AA6762">
        <v>0</v>
      </c>
      <c r="AB6762">
        <v>1</v>
      </c>
      <c r="AC6762" t="s">
        <v>1155</v>
      </c>
      <c r="AD6762" t="s">
        <v>13395</v>
      </c>
      <c r="AE6762">
        <v>1.97</v>
      </c>
    </row>
    <row r="6763" spans="1:31">
      <c r="A6763" t="s">
        <v>13438</v>
      </c>
      <c r="B6763">
        <v>2012</v>
      </c>
      <c r="C6763" t="s">
        <v>13395</v>
      </c>
      <c r="D6763" t="s">
        <v>33</v>
      </c>
      <c r="E6763" t="s">
        <v>33</v>
      </c>
      <c r="F6763" t="s">
        <v>33</v>
      </c>
      <c r="G6763" t="s">
        <v>33</v>
      </c>
      <c r="H6763" t="s">
        <v>33</v>
      </c>
      <c r="I6763" t="s">
        <v>40</v>
      </c>
      <c r="J6763" t="s">
        <v>104</v>
      </c>
      <c r="K6763">
        <v>1.2780499999999999</v>
      </c>
      <c r="L6763">
        <v>0.56053299999999995</v>
      </c>
      <c r="M6763">
        <v>0.42499999999999999</v>
      </c>
      <c r="N6763">
        <v>2.9249999999999998</v>
      </c>
      <c r="O6763" t="s">
        <v>35</v>
      </c>
      <c r="P6763" t="s">
        <v>13439</v>
      </c>
      <c r="Q6763">
        <v>1.647</v>
      </c>
      <c r="R6763">
        <v>0.85399999999999998</v>
      </c>
      <c r="S6763">
        <v>1839</v>
      </c>
      <c r="T6763">
        <v>800</v>
      </c>
      <c r="U6763">
        <v>611</v>
      </c>
      <c r="V6763">
        <v>4211</v>
      </c>
      <c r="W6763">
        <v>604</v>
      </c>
      <c r="X6763">
        <v>6</v>
      </c>
      <c r="Y6763">
        <v>0</v>
      </c>
      <c r="Z6763">
        <v>0</v>
      </c>
      <c r="AA6763">
        <v>0</v>
      </c>
      <c r="AB6763">
        <v>1</v>
      </c>
      <c r="AC6763" t="s">
        <v>479</v>
      </c>
      <c r="AD6763" t="s">
        <v>13395</v>
      </c>
      <c r="AE6763">
        <v>1.5</v>
      </c>
    </row>
    <row r="6764" spans="1:31">
      <c r="A6764" t="s">
        <v>13440</v>
      </c>
      <c r="B6764">
        <v>2012</v>
      </c>
      <c r="C6764" t="s">
        <v>13395</v>
      </c>
      <c r="D6764" t="s">
        <v>33</v>
      </c>
      <c r="E6764" t="s">
        <v>33</v>
      </c>
      <c r="F6764" t="s">
        <v>33</v>
      </c>
      <c r="G6764" t="s">
        <v>33</v>
      </c>
      <c r="H6764" t="s">
        <v>33</v>
      </c>
      <c r="I6764" t="s">
        <v>40</v>
      </c>
      <c r="J6764" t="s">
        <v>107</v>
      </c>
      <c r="K6764">
        <v>1.801223</v>
      </c>
      <c r="L6764">
        <v>0.68761000000000005</v>
      </c>
      <c r="M6764">
        <v>0.71199999999999997</v>
      </c>
      <c r="N6764">
        <v>3.722</v>
      </c>
      <c r="O6764" t="s">
        <v>35</v>
      </c>
      <c r="P6764" t="s">
        <v>2571</v>
      </c>
      <c r="Q6764">
        <v>1.921</v>
      </c>
      <c r="R6764">
        <v>1.089</v>
      </c>
      <c r="S6764">
        <v>2775</v>
      </c>
      <c r="T6764">
        <v>1049</v>
      </c>
      <c r="U6764">
        <v>1097</v>
      </c>
      <c r="V6764">
        <v>5736</v>
      </c>
      <c r="W6764">
        <v>887</v>
      </c>
      <c r="X6764">
        <v>11</v>
      </c>
      <c r="Y6764">
        <v>0</v>
      </c>
      <c r="Z6764">
        <v>0</v>
      </c>
      <c r="AA6764">
        <v>0</v>
      </c>
      <c r="AB6764">
        <v>1</v>
      </c>
      <c r="AC6764" t="s">
        <v>1155</v>
      </c>
      <c r="AD6764" t="s">
        <v>13395</v>
      </c>
      <c r="AE6764">
        <v>2.37</v>
      </c>
    </row>
    <row r="6765" spans="1:31">
      <c r="A6765" t="s">
        <v>13441</v>
      </c>
      <c r="B6765">
        <v>2012</v>
      </c>
      <c r="C6765" t="s">
        <v>13395</v>
      </c>
      <c r="D6765" t="s">
        <v>33</v>
      </c>
      <c r="E6765" t="s">
        <v>33</v>
      </c>
      <c r="F6765" t="s">
        <v>33</v>
      </c>
      <c r="G6765" t="s">
        <v>33</v>
      </c>
      <c r="H6765" t="s">
        <v>33</v>
      </c>
      <c r="I6765" t="s">
        <v>40</v>
      </c>
      <c r="J6765" t="s">
        <v>110</v>
      </c>
      <c r="K6765">
        <v>0.34537400000000001</v>
      </c>
      <c r="L6765">
        <v>0.18694</v>
      </c>
      <c r="M6765">
        <v>8.1000000000000003E-2</v>
      </c>
      <c r="N6765">
        <v>0.94799999999999995</v>
      </c>
      <c r="O6765" t="s">
        <v>35</v>
      </c>
      <c r="P6765" t="s">
        <v>13442</v>
      </c>
      <c r="Q6765">
        <v>0.60199999999999998</v>
      </c>
      <c r="R6765">
        <v>0.26400000000000001</v>
      </c>
      <c r="S6765">
        <v>647</v>
      </c>
      <c r="T6765">
        <v>350</v>
      </c>
      <c r="U6765">
        <v>152</v>
      </c>
      <c r="V6765">
        <v>1776</v>
      </c>
      <c r="W6765">
        <v>1248</v>
      </c>
      <c r="X6765">
        <v>5</v>
      </c>
      <c r="Y6765">
        <v>0</v>
      </c>
      <c r="Z6765">
        <v>0</v>
      </c>
      <c r="AA6765">
        <v>0</v>
      </c>
      <c r="AB6765">
        <v>1</v>
      </c>
      <c r="AC6765" t="s">
        <v>76</v>
      </c>
      <c r="AD6765" t="s">
        <v>13395</v>
      </c>
      <c r="AE6765">
        <v>1.27</v>
      </c>
    </row>
    <row r="6766" spans="1:31">
      <c r="A6766" t="s">
        <v>13443</v>
      </c>
      <c r="B6766">
        <v>2012</v>
      </c>
      <c r="C6766" t="s">
        <v>13395</v>
      </c>
      <c r="D6766" t="s">
        <v>33</v>
      </c>
      <c r="E6766" t="s">
        <v>33</v>
      </c>
      <c r="F6766" t="s">
        <v>33</v>
      </c>
      <c r="G6766" t="s">
        <v>33</v>
      </c>
      <c r="H6766" t="s">
        <v>33</v>
      </c>
      <c r="I6766" t="s">
        <v>43</v>
      </c>
      <c r="J6766" t="s">
        <v>33</v>
      </c>
      <c r="K6766">
        <v>1.2807170000000001</v>
      </c>
      <c r="L6766">
        <v>0.26914900000000003</v>
      </c>
      <c r="M6766">
        <v>0.80800000000000005</v>
      </c>
      <c r="N6766">
        <v>1.9259999999999999</v>
      </c>
      <c r="O6766" t="s">
        <v>35</v>
      </c>
      <c r="P6766" t="s">
        <v>13444</v>
      </c>
      <c r="Q6766">
        <v>0.64600000000000002</v>
      </c>
      <c r="R6766">
        <v>0.47299999999999998</v>
      </c>
      <c r="S6766">
        <v>10482</v>
      </c>
      <c r="T6766">
        <v>2200</v>
      </c>
      <c r="U6766">
        <v>6611</v>
      </c>
      <c r="V6766">
        <v>15766</v>
      </c>
      <c r="W6766">
        <v>2901</v>
      </c>
      <c r="X6766">
        <v>31</v>
      </c>
      <c r="Y6766">
        <v>0</v>
      </c>
      <c r="Z6766">
        <v>0</v>
      </c>
      <c r="AA6766">
        <v>0</v>
      </c>
      <c r="AB6766">
        <v>1</v>
      </c>
      <c r="AC6766" t="s">
        <v>3061</v>
      </c>
      <c r="AD6766" t="s">
        <v>13395</v>
      </c>
      <c r="AE6766">
        <v>1.66</v>
      </c>
    </row>
    <row r="6767" spans="1:31">
      <c r="A6767" t="s">
        <v>13445</v>
      </c>
      <c r="B6767">
        <v>2012</v>
      </c>
      <c r="C6767" t="s">
        <v>13395</v>
      </c>
      <c r="D6767" t="s">
        <v>33</v>
      </c>
      <c r="E6767" t="s">
        <v>33</v>
      </c>
      <c r="F6767" t="s">
        <v>33</v>
      </c>
      <c r="G6767" t="s">
        <v>33</v>
      </c>
      <c r="H6767" t="s">
        <v>33</v>
      </c>
      <c r="I6767" t="s">
        <v>43</v>
      </c>
      <c r="J6767" t="s">
        <v>98</v>
      </c>
      <c r="K6767">
        <v>0.57700499999999999</v>
      </c>
      <c r="L6767">
        <v>0.49276700000000001</v>
      </c>
      <c r="M6767">
        <v>3.4000000000000002E-2</v>
      </c>
      <c r="N6767">
        <v>2.589</v>
      </c>
      <c r="O6767" t="s">
        <v>35</v>
      </c>
      <c r="P6767" t="s">
        <v>138</v>
      </c>
      <c r="Q6767">
        <v>2.012</v>
      </c>
      <c r="R6767">
        <v>0.54300000000000004</v>
      </c>
      <c r="S6767">
        <v>886</v>
      </c>
      <c r="T6767">
        <v>759</v>
      </c>
      <c r="U6767">
        <v>52</v>
      </c>
      <c r="V6767">
        <v>3974</v>
      </c>
      <c r="W6767">
        <v>353</v>
      </c>
      <c r="X6767">
        <v>2</v>
      </c>
      <c r="Y6767">
        <v>0</v>
      </c>
      <c r="Z6767">
        <v>0</v>
      </c>
      <c r="AA6767">
        <v>0</v>
      </c>
      <c r="AB6767">
        <v>1</v>
      </c>
      <c r="AC6767" t="s">
        <v>48</v>
      </c>
      <c r="AD6767" t="s">
        <v>13395</v>
      </c>
      <c r="AE6767">
        <v>1.49</v>
      </c>
    </row>
    <row r="6768" spans="1:31">
      <c r="A6768" t="s">
        <v>13446</v>
      </c>
      <c r="B6768">
        <v>2012</v>
      </c>
      <c r="C6768" t="s">
        <v>13395</v>
      </c>
      <c r="D6768" t="s">
        <v>33</v>
      </c>
      <c r="E6768" t="s">
        <v>33</v>
      </c>
      <c r="F6768" t="s">
        <v>33</v>
      </c>
      <c r="G6768" t="s">
        <v>33</v>
      </c>
      <c r="H6768" t="s">
        <v>33</v>
      </c>
      <c r="I6768" t="s">
        <v>43</v>
      </c>
      <c r="J6768" t="s">
        <v>101</v>
      </c>
      <c r="K6768">
        <v>1.5070779999999999</v>
      </c>
      <c r="L6768">
        <v>0.84040400000000004</v>
      </c>
      <c r="M6768">
        <v>0.33100000000000002</v>
      </c>
      <c r="N6768">
        <v>4.2270000000000003</v>
      </c>
      <c r="O6768" t="s">
        <v>35</v>
      </c>
      <c r="P6768" t="s">
        <v>11588</v>
      </c>
      <c r="Q6768">
        <v>2.72</v>
      </c>
      <c r="R6768">
        <v>1.1759999999999999</v>
      </c>
      <c r="S6768">
        <v>2400</v>
      </c>
      <c r="T6768">
        <v>1322</v>
      </c>
      <c r="U6768">
        <v>527</v>
      </c>
      <c r="V6768">
        <v>6732</v>
      </c>
      <c r="W6768">
        <v>465</v>
      </c>
      <c r="X6768">
        <v>4</v>
      </c>
      <c r="Y6768">
        <v>0</v>
      </c>
      <c r="Z6768">
        <v>0</v>
      </c>
      <c r="AA6768">
        <v>0</v>
      </c>
      <c r="AB6768">
        <v>1</v>
      </c>
      <c r="AC6768" t="s">
        <v>813</v>
      </c>
      <c r="AD6768" t="s">
        <v>13395</v>
      </c>
      <c r="AE6768">
        <v>2.21</v>
      </c>
    </row>
    <row r="6769" spans="1:31">
      <c r="A6769" t="s">
        <v>13447</v>
      </c>
      <c r="B6769">
        <v>2012</v>
      </c>
      <c r="C6769" t="s">
        <v>13395</v>
      </c>
      <c r="D6769" t="s">
        <v>33</v>
      </c>
      <c r="E6769" t="s">
        <v>33</v>
      </c>
      <c r="F6769" t="s">
        <v>33</v>
      </c>
      <c r="G6769" t="s">
        <v>33</v>
      </c>
      <c r="H6769" t="s">
        <v>33</v>
      </c>
      <c r="I6769" t="s">
        <v>43</v>
      </c>
      <c r="J6769" t="s">
        <v>104</v>
      </c>
      <c r="K6769">
        <v>1.7474069999999999</v>
      </c>
      <c r="L6769">
        <v>1.032125</v>
      </c>
      <c r="M6769">
        <v>0.33800000000000002</v>
      </c>
      <c r="N6769">
        <v>5.1710000000000003</v>
      </c>
      <c r="O6769" t="s">
        <v>35</v>
      </c>
      <c r="P6769" t="s">
        <v>3342</v>
      </c>
      <c r="Q6769">
        <v>3.4239999999999999</v>
      </c>
      <c r="R6769">
        <v>1.41</v>
      </c>
      <c r="S6769">
        <v>2891</v>
      </c>
      <c r="T6769">
        <v>1703</v>
      </c>
      <c r="U6769">
        <v>559</v>
      </c>
      <c r="V6769">
        <v>8555</v>
      </c>
      <c r="W6769">
        <v>523</v>
      </c>
      <c r="X6769">
        <v>6</v>
      </c>
      <c r="Y6769">
        <v>0</v>
      </c>
      <c r="Z6769">
        <v>0</v>
      </c>
      <c r="AA6769">
        <v>0</v>
      </c>
      <c r="AB6769">
        <v>1</v>
      </c>
      <c r="AC6769" t="s">
        <v>3467</v>
      </c>
      <c r="AD6769" t="s">
        <v>13395</v>
      </c>
      <c r="AE6769">
        <v>3.24</v>
      </c>
    </row>
    <row r="6770" spans="1:31">
      <c r="A6770" t="s">
        <v>13448</v>
      </c>
      <c r="B6770">
        <v>2012</v>
      </c>
      <c r="C6770" t="s">
        <v>13395</v>
      </c>
      <c r="D6770" t="s">
        <v>33</v>
      </c>
      <c r="E6770" t="s">
        <v>33</v>
      </c>
      <c r="F6770" t="s">
        <v>33</v>
      </c>
      <c r="G6770" t="s">
        <v>33</v>
      </c>
      <c r="H6770" t="s">
        <v>33</v>
      </c>
      <c r="I6770" t="s">
        <v>43</v>
      </c>
      <c r="J6770" t="s">
        <v>107</v>
      </c>
      <c r="K6770">
        <v>1.3946270000000001</v>
      </c>
      <c r="L6770">
        <v>0.461592</v>
      </c>
      <c r="M6770">
        <v>0.64</v>
      </c>
      <c r="N6770">
        <v>2.63</v>
      </c>
      <c r="O6770" t="s">
        <v>35</v>
      </c>
      <c r="P6770" t="s">
        <v>446</v>
      </c>
      <c r="Q6770">
        <v>1.2350000000000001</v>
      </c>
      <c r="R6770">
        <v>0.755</v>
      </c>
      <c r="S6770">
        <v>2357</v>
      </c>
      <c r="T6770">
        <v>786</v>
      </c>
      <c r="U6770">
        <v>1082</v>
      </c>
      <c r="V6770">
        <v>4444</v>
      </c>
      <c r="W6770">
        <v>703</v>
      </c>
      <c r="X6770">
        <v>11</v>
      </c>
      <c r="Y6770">
        <v>0</v>
      </c>
      <c r="Z6770">
        <v>0</v>
      </c>
      <c r="AA6770">
        <v>0</v>
      </c>
      <c r="AB6770">
        <v>1</v>
      </c>
      <c r="AC6770" t="s">
        <v>479</v>
      </c>
      <c r="AD6770" t="s">
        <v>13395</v>
      </c>
      <c r="AE6770">
        <v>1.0900000000000001</v>
      </c>
    </row>
    <row r="6771" spans="1:31">
      <c r="A6771" t="s">
        <v>13449</v>
      </c>
      <c r="B6771">
        <v>2012</v>
      </c>
      <c r="C6771" t="s">
        <v>13395</v>
      </c>
      <c r="D6771" t="s">
        <v>33</v>
      </c>
      <c r="E6771" t="s">
        <v>33</v>
      </c>
      <c r="F6771" t="s">
        <v>33</v>
      </c>
      <c r="G6771" t="s">
        <v>33</v>
      </c>
      <c r="H6771" t="s">
        <v>33</v>
      </c>
      <c r="I6771" t="s">
        <v>43</v>
      </c>
      <c r="J6771" t="s">
        <v>110</v>
      </c>
      <c r="K6771">
        <v>1.1377409999999999</v>
      </c>
      <c r="L6771">
        <v>0.43772499999999998</v>
      </c>
      <c r="M6771">
        <v>0.44700000000000001</v>
      </c>
      <c r="N6771">
        <v>2.367</v>
      </c>
      <c r="O6771" t="s">
        <v>35</v>
      </c>
      <c r="P6771" t="s">
        <v>13450</v>
      </c>
      <c r="Q6771">
        <v>1.2290000000000001</v>
      </c>
      <c r="R6771">
        <v>0.69099999999999995</v>
      </c>
      <c r="S6771">
        <v>1948</v>
      </c>
      <c r="T6771">
        <v>756</v>
      </c>
      <c r="U6771">
        <v>765</v>
      </c>
      <c r="V6771">
        <v>4053</v>
      </c>
      <c r="W6771">
        <v>857</v>
      </c>
      <c r="X6771">
        <v>8</v>
      </c>
      <c r="Y6771">
        <v>0</v>
      </c>
      <c r="Z6771">
        <v>0</v>
      </c>
      <c r="AA6771">
        <v>0</v>
      </c>
      <c r="AB6771">
        <v>1</v>
      </c>
      <c r="AC6771" t="s">
        <v>479</v>
      </c>
      <c r="AD6771" t="s">
        <v>13395</v>
      </c>
      <c r="AE6771">
        <v>1.46</v>
      </c>
    </row>
    <row r="6772" spans="1:31">
      <c r="A6772" t="s">
        <v>13451</v>
      </c>
      <c r="B6772">
        <v>2012</v>
      </c>
      <c r="C6772" t="s">
        <v>13395</v>
      </c>
      <c r="D6772" t="s">
        <v>33</v>
      </c>
      <c r="E6772" t="s">
        <v>33</v>
      </c>
      <c r="F6772" t="s">
        <v>33</v>
      </c>
      <c r="G6772" t="s">
        <v>133</v>
      </c>
      <c r="H6772" t="s">
        <v>34</v>
      </c>
      <c r="I6772" t="s">
        <v>33</v>
      </c>
      <c r="J6772" t="s">
        <v>33</v>
      </c>
      <c r="K6772">
        <v>1.090562</v>
      </c>
      <c r="L6772">
        <v>1.1260950000000001</v>
      </c>
      <c r="M6772">
        <v>2.3E-2</v>
      </c>
      <c r="N6772">
        <v>6.1630000000000003</v>
      </c>
      <c r="O6772" t="s">
        <v>35</v>
      </c>
      <c r="P6772" t="s">
        <v>44</v>
      </c>
      <c r="Q6772">
        <v>5.0720000000000001</v>
      </c>
      <c r="R6772">
        <v>1.0680000000000001</v>
      </c>
      <c r="S6772">
        <v>168</v>
      </c>
      <c r="T6772">
        <v>172</v>
      </c>
      <c r="U6772">
        <v>4</v>
      </c>
      <c r="V6772">
        <v>951</v>
      </c>
      <c r="W6772">
        <v>59</v>
      </c>
      <c r="X6772">
        <v>1</v>
      </c>
      <c r="Y6772">
        <v>0</v>
      </c>
      <c r="Z6772">
        <v>0</v>
      </c>
      <c r="AA6772">
        <v>0</v>
      </c>
      <c r="AB6772">
        <v>1</v>
      </c>
      <c r="AC6772" t="s">
        <v>56</v>
      </c>
      <c r="AD6772" t="s">
        <v>13395</v>
      </c>
      <c r="AE6772">
        <v>0.68</v>
      </c>
    </row>
    <row r="6773" spans="1:31">
      <c r="A6773" t="s">
        <v>13452</v>
      </c>
      <c r="B6773">
        <v>2012</v>
      </c>
      <c r="C6773" t="s">
        <v>13395</v>
      </c>
      <c r="D6773" t="s">
        <v>33</v>
      </c>
      <c r="E6773" t="s">
        <v>33</v>
      </c>
      <c r="F6773" t="s">
        <v>33</v>
      </c>
      <c r="G6773" t="s">
        <v>133</v>
      </c>
      <c r="H6773" t="s">
        <v>34</v>
      </c>
      <c r="I6773" t="s">
        <v>40</v>
      </c>
      <c r="J6773" t="s">
        <v>33</v>
      </c>
      <c r="K6773">
        <v>0</v>
      </c>
      <c r="L6773">
        <v>0</v>
      </c>
      <c r="M6773">
        <v>0</v>
      </c>
      <c r="N6773">
        <v>10.576000000000001</v>
      </c>
      <c r="O6773" t="s">
        <v>35</v>
      </c>
      <c r="P6773" t="s">
        <v>52</v>
      </c>
      <c r="Q6773">
        <v>10.576000000000001</v>
      </c>
      <c r="R6773">
        <v>0</v>
      </c>
      <c r="S6773">
        <v>0</v>
      </c>
      <c r="T6773">
        <v>0</v>
      </c>
      <c r="U6773" t="s">
        <v>37</v>
      </c>
      <c r="V6773" t="s">
        <v>37</v>
      </c>
      <c r="W6773">
        <v>33</v>
      </c>
      <c r="X6773">
        <v>0</v>
      </c>
      <c r="Y6773">
        <v>0</v>
      </c>
      <c r="Z6773">
        <v>0</v>
      </c>
      <c r="AA6773">
        <v>0</v>
      </c>
      <c r="AB6773">
        <v>1</v>
      </c>
      <c r="AC6773" t="s">
        <v>38</v>
      </c>
      <c r="AD6773" t="s">
        <v>13395</v>
      </c>
      <c r="AE6773">
        <v>1</v>
      </c>
    </row>
    <row r="6774" spans="1:31">
      <c r="A6774" t="s">
        <v>13453</v>
      </c>
      <c r="B6774">
        <v>2012</v>
      </c>
      <c r="C6774" t="s">
        <v>13395</v>
      </c>
      <c r="D6774" t="s">
        <v>33</v>
      </c>
      <c r="E6774" t="s">
        <v>33</v>
      </c>
      <c r="F6774" t="s">
        <v>33</v>
      </c>
      <c r="G6774" t="s">
        <v>133</v>
      </c>
      <c r="H6774" t="s">
        <v>46</v>
      </c>
      <c r="I6774" t="s">
        <v>33</v>
      </c>
      <c r="J6774" t="s">
        <v>33</v>
      </c>
      <c r="K6774">
        <v>5.4940490000000004</v>
      </c>
      <c r="L6774">
        <v>3.9058739999999998</v>
      </c>
      <c r="M6774">
        <v>0.60799999999999998</v>
      </c>
      <c r="N6774">
        <v>19.062000000000001</v>
      </c>
      <c r="O6774" t="s">
        <v>35</v>
      </c>
      <c r="P6774" t="s">
        <v>13454</v>
      </c>
      <c r="Q6774">
        <v>13.568</v>
      </c>
      <c r="R6774">
        <v>4.8860000000000001</v>
      </c>
      <c r="S6774">
        <v>2229</v>
      </c>
      <c r="T6774">
        <v>1597</v>
      </c>
      <c r="U6774">
        <v>247</v>
      </c>
      <c r="V6774">
        <v>7735</v>
      </c>
      <c r="W6774">
        <v>178</v>
      </c>
      <c r="X6774">
        <v>4</v>
      </c>
      <c r="Y6774">
        <v>0</v>
      </c>
      <c r="Z6774">
        <v>0</v>
      </c>
      <c r="AA6774">
        <v>0</v>
      </c>
      <c r="AB6774">
        <v>1</v>
      </c>
      <c r="AC6774" t="s">
        <v>3523</v>
      </c>
      <c r="AD6774" t="s">
        <v>13395</v>
      </c>
      <c r="AE6774">
        <v>5.2</v>
      </c>
    </row>
    <row r="6775" spans="1:31">
      <c r="A6775" t="s">
        <v>13455</v>
      </c>
      <c r="B6775">
        <v>2012</v>
      </c>
      <c r="C6775" t="s">
        <v>13395</v>
      </c>
      <c r="D6775" t="s">
        <v>33</v>
      </c>
      <c r="E6775" t="s">
        <v>33</v>
      </c>
      <c r="F6775" t="s">
        <v>33</v>
      </c>
      <c r="G6775" t="s">
        <v>133</v>
      </c>
      <c r="H6775" t="s">
        <v>46</v>
      </c>
      <c r="I6775" t="s">
        <v>40</v>
      </c>
      <c r="J6775" t="s">
        <v>33</v>
      </c>
      <c r="K6775">
        <v>4.3324639999999999</v>
      </c>
      <c r="L6775">
        <v>3.3242229999999999</v>
      </c>
      <c r="M6775">
        <v>0.375</v>
      </c>
      <c r="N6775">
        <v>16.434999999999999</v>
      </c>
      <c r="O6775" t="s">
        <v>35</v>
      </c>
      <c r="P6775" t="s">
        <v>13456</v>
      </c>
      <c r="Q6775">
        <v>12.102</v>
      </c>
      <c r="R6775">
        <v>3.9580000000000002</v>
      </c>
      <c r="S6775">
        <v>920</v>
      </c>
      <c r="T6775">
        <v>697</v>
      </c>
      <c r="U6775">
        <v>80</v>
      </c>
      <c r="V6775">
        <v>3490</v>
      </c>
      <c r="W6775">
        <v>109</v>
      </c>
      <c r="X6775">
        <v>2</v>
      </c>
      <c r="Y6775">
        <v>0</v>
      </c>
      <c r="Z6775">
        <v>0</v>
      </c>
      <c r="AA6775">
        <v>0</v>
      </c>
      <c r="AB6775">
        <v>1</v>
      </c>
      <c r="AC6775" t="s">
        <v>83</v>
      </c>
      <c r="AD6775" t="s">
        <v>13395</v>
      </c>
      <c r="AE6775">
        <v>2.88</v>
      </c>
    </row>
    <row r="6776" spans="1:31">
      <c r="A6776" t="s">
        <v>13457</v>
      </c>
      <c r="B6776">
        <v>2012</v>
      </c>
      <c r="C6776" t="s">
        <v>13395</v>
      </c>
      <c r="D6776" t="s">
        <v>33</v>
      </c>
      <c r="E6776" t="s">
        <v>33</v>
      </c>
      <c r="F6776" t="s">
        <v>33</v>
      </c>
      <c r="G6776" t="s">
        <v>133</v>
      </c>
      <c r="H6776" t="s">
        <v>46</v>
      </c>
      <c r="I6776" t="s">
        <v>43</v>
      </c>
      <c r="J6776" t="s">
        <v>33</v>
      </c>
      <c r="K6776">
        <v>6.7692610000000002</v>
      </c>
      <c r="L6776">
        <v>5.6372910000000003</v>
      </c>
      <c r="M6776">
        <v>0.39900000000000002</v>
      </c>
      <c r="N6776">
        <v>27.271000000000001</v>
      </c>
      <c r="O6776" t="s">
        <v>35</v>
      </c>
      <c r="P6776" t="s">
        <v>13458</v>
      </c>
      <c r="Q6776">
        <v>20.501999999999999</v>
      </c>
      <c r="R6776">
        <v>6.3710000000000004</v>
      </c>
      <c r="S6776">
        <v>1309</v>
      </c>
      <c r="T6776">
        <v>1109</v>
      </c>
      <c r="U6776">
        <v>77</v>
      </c>
      <c r="V6776">
        <v>5275</v>
      </c>
      <c r="W6776">
        <v>69</v>
      </c>
      <c r="X6776">
        <v>2</v>
      </c>
      <c r="Y6776">
        <v>0</v>
      </c>
      <c r="Z6776">
        <v>0</v>
      </c>
      <c r="AA6776">
        <v>0</v>
      </c>
      <c r="AB6776">
        <v>1</v>
      </c>
      <c r="AC6776" t="s">
        <v>1190</v>
      </c>
      <c r="AD6776" t="s">
        <v>13395</v>
      </c>
      <c r="AE6776">
        <v>3.42</v>
      </c>
    </row>
    <row r="6777" spans="1:31">
      <c r="A6777" t="s">
        <v>13459</v>
      </c>
      <c r="B6777">
        <v>2012</v>
      </c>
      <c r="C6777" t="s">
        <v>13395</v>
      </c>
      <c r="D6777" t="s">
        <v>33</v>
      </c>
      <c r="E6777" t="s">
        <v>33</v>
      </c>
      <c r="F6777" t="s">
        <v>33</v>
      </c>
      <c r="G6777" t="s">
        <v>133</v>
      </c>
      <c r="H6777" t="s">
        <v>54</v>
      </c>
      <c r="I6777" t="s">
        <v>33</v>
      </c>
      <c r="J6777" t="s">
        <v>33</v>
      </c>
      <c r="K6777">
        <v>1.0963799999999999</v>
      </c>
      <c r="L6777">
        <v>0.57776899999999998</v>
      </c>
      <c r="M6777">
        <v>0.27</v>
      </c>
      <c r="N6777">
        <v>2.9249999999999998</v>
      </c>
      <c r="O6777" t="s">
        <v>35</v>
      </c>
      <c r="P6777" t="s">
        <v>13460</v>
      </c>
      <c r="Q6777">
        <v>1.829</v>
      </c>
      <c r="R6777">
        <v>0.82599999999999996</v>
      </c>
      <c r="S6777">
        <v>971</v>
      </c>
      <c r="T6777">
        <v>500</v>
      </c>
      <c r="U6777">
        <v>240</v>
      </c>
      <c r="V6777">
        <v>2591</v>
      </c>
      <c r="W6777">
        <v>375</v>
      </c>
      <c r="X6777">
        <v>4</v>
      </c>
      <c r="Y6777">
        <v>0</v>
      </c>
      <c r="Z6777">
        <v>0</v>
      </c>
      <c r="AA6777">
        <v>0</v>
      </c>
      <c r="AB6777">
        <v>1</v>
      </c>
      <c r="AC6777" t="s">
        <v>83</v>
      </c>
      <c r="AD6777" t="s">
        <v>13395</v>
      </c>
      <c r="AE6777">
        <v>1.1499999999999999</v>
      </c>
    </row>
    <row r="6778" spans="1:31">
      <c r="A6778" t="s">
        <v>13461</v>
      </c>
      <c r="B6778">
        <v>2012</v>
      </c>
      <c r="C6778" t="s">
        <v>13395</v>
      </c>
      <c r="D6778" t="s">
        <v>33</v>
      </c>
      <c r="E6778" t="s">
        <v>33</v>
      </c>
      <c r="F6778" t="s">
        <v>33</v>
      </c>
      <c r="G6778" t="s">
        <v>133</v>
      </c>
      <c r="H6778" t="s">
        <v>54</v>
      </c>
      <c r="I6778" t="s">
        <v>40</v>
      </c>
      <c r="J6778" t="s">
        <v>33</v>
      </c>
      <c r="K6778">
        <v>1.643805</v>
      </c>
      <c r="L6778">
        <v>0.99866699999999997</v>
      </c>
      <c r="M6778">
        <v>0.29799999999999999</v>
      </c>
      <c r="N6778">
        <v>4.9969999999999999</v>
      </c>
      <c r="O6778" t="s">
        <v>35</v>
      </c>
      <c r="P6778" t="s">
        <v>2239</v>
      </c>
      <c r="Q6778">
        <v>3.3530000000000002</v>
      </c>
      <c r="R6778">
        <v>1.345</v>
      </c>
      <c r="S6778">
        <v>698</v>
      </c>
      <c r="T6778">
        <v>421</v>
      </c>
      <c r="U6778">
        <v>127</v>
      </c>
      <c r="V6778">
        <v>2120</v>
      </c>
      <c r="W6778">
        <v>235</v>
      </c>
      <c r="X6778">
        <v>3</v>
      </c>
      <c r="Y6778">
        <v>0</v>
      </c>
      <c r="Z6778">
        <v>0</v>
      </c>
      <c r="AA6778">
        <v>0</v>
      </c>
      <c r="AB6778">
        <v>1</v>
      </c>
      <c r="AC6778" t="s">
        <v>76</v>
      </c>
      <c r="AD6778" t="s">
        <v>13395</v>
      </c>
      <c r="AE6778">
        <v>1.44</v>
      </c>
    </row>
    <row r="6779" spans="1:31">
      <c r="A6779" t="s">
        <v>13462</v>
      </c>
      <c r="B6779">
        <v>2012</v>
      </c>
      <c r="C6779" t="s">
        <v>13395</v>
      </c>
      <c r="D6779" t="s">
        <v>33</v>
      </c>
      <c r="E6779" t="s">
        <v>33</v>
      </c>
      <c r="F6779" t="s">
        <v>33</v>
      </c>
      <c r="G6779" t="s">
        <v>133</v>
      </c>
      <c r="H6779" t="s">
        <v>54</v>
      </c>
      <c r="I6779" t="s">
        <v>43</v>
      </c>
      <c r="J6779" t="s">
        <v>33</v>
      </c>
      <c r="K6779">
        <v>0.59279899999999996</v>
      </c>
      <c r="L6779">
        <v>0.61112500000000003</v>
      </c>
      <c r="M6779">
        <v>1.2E-2</v>
      </c>
      <c r="N6779">
        <v>3.3940000000000001</v>
      </c>
      <c r="O6779" t="s">
        <v>35</v>
      </c>
      <c r="P6779" t="s">
        <v>11547</v>
      </c>
      <c r="Q6779">
        <v>2.8010000000000002</v>
      </c>
      <c r="R6779">
        <v>0.57999999999999996</v>
      </c>
      <c r="S6779">
        <v>273</v>
      </c>
      <c r="T6779">
        <v>281</v>
      </c>
      <c r="U6779">
        <v>6</v>
      </c>
      <c r="V6779">
        <v>1566</v>
      </c>
      <c r="W6779">
        <v>140</v>
      </c>
      <c r="X6779">
        <v>1</v>
      </c>
      <c r="Y6779">
        <v>0</v>
      </c>
      <c r="Z6779">
        <v>0</v>
      </c>
      <c r="AA6779">
        <v>0</v>
      </c>
      <c r="AB6779">
        <v>1</v>
      </c>
      <c r="AC6779" t="s">
        <v>76</v>
      </c>
      <c r="AD6779" t="s">
        <v>13395</v>
      </c>
      <c r="AE6779">
        <v>0.88</v>
      </c>
    </row>
    <row r="6780" spans="1:31">
      <c r="A6780" t="s">
        <v>13463</v>
      </c>
      <c r="B6780">
        <v>2012</v>
      </c>
      <c r="C6780" t="s">
        <v>13395</v>
      </c>
      <c r="D6780" t="s">
        <v>33</v>
      </c>
      <c r="E6780" t="s">
        <v>33</v>
      </c>
      <c r="F6780" t="s">
        <v>33</v>
      </c>
      <c r="G6780" t="s">
        <v>133</v>
      </c>
      <c r="H6780" t="s">
        <v>62</v>
      </c>
      <c r="I6780" t="s">
        <v>33</v>
      </c>
      <c r="J6780" t="s">
        <v>33</v>
      </c>
      <c r="K6780">
        <v>0.92845500000000003</v>
      </c>
      <c r="L6780">
        <v>0.56543299999999996</v>
      </c>
      <c r="M6780">
        <v>0.16900000000000001</v>
      </c>
      <c r="N6780">
        <v>2.8420000000000001</v>
      </c>
      <c r="O6780" t="s">
        <v>35</v>
      </c>
      <c r="P6780" t="s">
        <v>2236</v>
      </c>
      <c r="Q6780">
        <v>1.913</v>
      </c>
      <c r="R6780">
        <v>0.76</v>
      </c>
      <c r="S6780">
        <v>581</v>
      </c>
      <c r="T6780">
        <v>357</v>
      </c>
      <c r="U6780">
        <v>106</v>
      </c>
      <c r="V6780">
        <v>1780</v>
      </c>
      <c r="W6780">
        <v>323</v>
      </c>
      <c r="X6780">
        <v>3</v>
      </c>
      <c r="Y6780">
        <v>0</v>
      </c>
      <c r="Z6780">
        <v>0</v>
      </c>
      <c r="AA6780">
        <v>0</v>
      </c>
      <c r="AB6780">
        <v>1</v>
      </c>
      <c r="AC6780" t="s">
        <v>76</v>
      </c>
      <c r="AD6780" t="s">
        <v>13395</v>
      </c>
      <c r="AE6780">
        <v>1.1200000000000001</v>
      </c>
    </row>
    <row r="6781" spans="1:31">
      <c r="A6781" t="s">
        <v>13464</v>
      </c>
      <c r="B6781">
        <v>2012</v>
      </c>
      <c r="C6781" t="s">
        <v>13395</v>
      </c>
      <c r="D6781" t="s">
        <v>33</v>
      </c>
      <c r="E6781" t="s">
        <v>33</v>
      </c>
      <c r="F6781" t="s">
        <v>33</v>
      </c>
      <c r="G6781" t="s">
        <v>133</v>
      </c>
      <c r="H6781" t="s">
        <v>62</v>
      </c>
      <c r="I6781" t="s">
        <v>40</v>
      </c>
      <c r="J6781" t="s">
        <v>33</v>
      </c>
      <c r="K6781">
        <v>2.0595159999999999</v>
      </c>
      <c r="L6781">
        <v>1.2549220000000001</v>
      </c>
      <c r="M6781">
        <v>0.37</v>
      </c>
      <c r="N6781">
        <v>6.2619999999999996</v>
      </c>
      <c r="O6781" t="s">
        <v>35</v>
      </c>
      <c r="P6781" t="s">
        <v>289</v>
      </c>
      <c r="Q6781">
        <v>4.2030000000000003</v>
      </c>
      <c r="R6781">
        <v>1.6890000000000001</v>
      </c>
      <c r="S6781">
        <v>581</v>
      </c>
      <c r="T6781">
        <v>357</v>
      </c>
      <c r="U6781">
        <v>104</v>
      </c>
      <c r="V6781">
        <v>1768</v>
      </c>
      <c r="W6781">
        <v>198</v>
      </c>
      <c r="X6781">
        <v>3</v>
      </c>
      <c r="Y6781">
        <v>0</v>
      </c>
      <c r="Z6781">
        <v>0</v>
      </c>
      <c r="AA6781">
        <v>0</v>
      </c>
      <c r="AB6781">
        <v>1</v>
      </c>
      <c r="AC6781" t="s">
        <v>76</v>
      </c>
      <c r="AD6781" t="s">
        <v>13395</v>
      </c>
      <c r="AE6781">
        <v>1.54</v>
      </c>
    </row>
    <row r="6782" spans="1:31">
      <c r="A6782" t="s">
        <v>13465</v>
      </c>
      <c r="B6782">
        <v>2012</v>
      </c>
      <c r="C6782" t="s">
        <v>13395</v>
      </c>
      <c r="D6782" t="s">
        <v>33</v>
      </c>
      <c r="E6782" t="s">
        <v>33</v>
      </c>
      <c r="F6782" t="s">
        <v>33</v>
      </c>
      <c r="G6782" t="s">
        <v>133</v>
      </c>
      <c r="H6782" t="s">
        <v>62</v>
      </c>
      <c r="I6782" t="s">
        <v>43</v>
      </c>
      <c r="J6782" t="s">
        <v>33</v>
      </c>
      <c r="K6782">
        <v>0</v>
      </c>
      <c r="L6782">
        <v>0</v>
      </c>
      <c r="M6782">
        <v>0</v>
      </c>
      <c r="N6782">
        <v>2.9079999999999999</v>
      </c>
      <c r="O6782" t="s">
        <v>35</v>
      </c>
      <c r="P6782" t="s">
        <v>307</v>
      </c>
      <c r="Q6782">
        <v>2.9079999999999999</v>
      </c>
      <c r="R6782">
        <v>0</v>
      </c>
      <c r="S6782">
        <v>0</v>
      </c>
      <c r="T6782">
        <v>0</v>
      </c>
      <c r="U6782" t="s">
        <v>37</v>
      </c>
      <c r="V6782" t="s">
        <v>37</v>
      </c>
      <c r="W6782">
        <v>125</v>
      </c>
      <c r="X6782">
        <v>0</v>
      </c>
      <c r="Y6782">
        <v>0</v>
      </c>
      <c r="Z6782">
        <v>0</v>
      </c>
      <c r="AA6782">
        <v>0</v>
      </c>
      <c r="AB6782">
        <v>1</v>
      </c>
      <c r="AC6782" t="s">
        <v>38</v>
      </c>
      <c r="AD6782" t="s">
        <v>13395</v>
      </c>
      <c r="AE6782">
        <v>1</v>
      </c>
    </row>
    <row r="6783" spans="1:31">
      <c r="A6783" t="s">
        <v>13466</v>
      </c>
      <c r="B6783">
        <v>2012</v>
      </c>
      <c r="C6783" t="s">
        <v>13395</v>
      </c>
      <c r="D6783" t="s">
        <v>33</v>
      </c>
      <c r="E6783" t="s">
        <v>33</v>
      </c>
      <c r="F6783" t="s">
        <v>33</v>
      </c>
      <c r="G6783" t="s">
        <v>133</v>
      </c>
      <c r="H6783" t="s">
        <v>68</v>
      </c>
      <c r="I6783" t="s">
        <v>33</v>
      </c>
      <c r="J6783" t="s">
        <v>33</v>
      </c>
      <c r="K6783">
        <v>0.21673400000000001</v>
      </c>
      <c r="L6783">
        <v>0.224527</v>
      </c>
      <c r="M6783">
        <v>4.0000000000000001E-3</v>
      </c>
      <c r="N6783">
        <v>1.2609999999999999</v>
      </c>
      <c r="O6783" t="s">
        <v>35</v>
      </c>
      <c r="P6783" t="s">
        <v>372</v>
      </c>
      <c r="Q6783">
        <v>1.044</v>
      </c>
      <c r="R6783">
        <v>0.21199999999999999</v>
      </c>
      <c r="S6783">
        <v>144</v>
      </c>
      <c r="T6783">
        <v>149</v>
      </c>
      <c r="U6783">
        <v>3</v>
      </c>
      <c r="V6783">
        <v>836</v>
      </c>
      <c r="W6783">
        <v>333</v>
      </c>
      <c r="X6783">
        <v>1</v>
      </c>
      <c r="Y6783">
        <v>0</v>
      </c>
      <c r="Z6783">
        <v>0</v>
      </c>
      <c r="AA6783">
        <v>0</v>
      </c>
      <c r="AB6783">
        <v>1</v>
      </c>
      <c r="AC6783" t="s">
        <v>56</v>
      </c>
      <c r="AD6783" t="s">
        <v>13395</v>
      </c>
      <c r="AE6783">
        <v>0.77</v>
      </c>
    </row>
    <row r="6784" spans="1:31">
      <c r="A6784" t="s">
        <v>13467</v>
      </c>
      <c r="B6784">
        <v>2012</v>
      </c>
      <c r="C6784" t="s">
        <v>13395</v>
      </c>
      <c r="D6784" t="s">
        <v>33</v>
      </c>
      <c r="E6784" t="s">
        <v>33</v>
      </c>
      <c r="F6784" t="s">
        <v>33</v>
      </c>
      <c r="G6784" t="s">
        <v>133</v>
      </c>
      <c r="H6784" t="s">
        <v>68</v>
      </c>
      <c r="I6784" t="s">
        <v>40</v>
      </c>
      <c r="J6784" t="s">
        <v>33</v>
      </c>
      <c r="K6784">
        <v>0.49489100000000003</v>
      </c>
      <c r="L6784">
        <v>0.51417100000000004</v>
      </c>
      <c r="M6784">
        <v>0.01</v>
      </c>
      <c r="N6784">
        <v>2.8719999999999999</v>
      </c>
      <c r="O6784" t="s">
        <v>35</v>
      </c>
      <c r="P6784" t="s">
        <v>307</v>
      </c>
      <c r="Q6784">
        <v>2.3769999999999998</v>
      </c>
      <c r="R6784">
        <v>0.48499999999999999</v>
      </c>
      <c r="S6784">
        <v>144</v>
      </c>
      <c r="T6784">
        <v>149</v>
      </c>
      <c r="U6784">
        <v>3</v>
      </c>
      <c r="V6784">
        <v>834</v>
      </c>
      <c r="W6784">
        <v>179</v>
      </c>
      <c r="X6784">
        <v>1</v>
      </c>
      <c r="Y6784">
        <v>0</v>
      </c>
      <c r="Z6784">
        <v>0</v>
      </c>
      <c r="AA6784">
        <v>0</v>
      </c>
      <c r="AB6784">
        <v>1</v>
      </c>
      <c r="AC6784" t="s">
        <v>56</v>
      </c>
      <c r="AD6784" t="s">
        <v>13395</v>
      </c>
      <c r="AE6784">
        <v>0.96</v>
      </c>
    </row>
    <row r="6785" spans="1:31">
      <c r="A6785" t="s">
        <v>13468</v>
      </c>
      <c r="B6785">
        <v>2012</v>
      </c>
      <c r="C6785" t="s">
        <v>13395</v>
      </c>
      <c r="D6785" t="s">
        <v>33</v>
      </c>
      <c r="E6785" t="s">
        <v>33</v>
      </c>
      <c r="F6785" t="s">
        <v>33</v>
      </c>
      <c r="G6785" t="s">
        <v>133</v>
      </c>
      <c r="H6785" t="s">
        <v>68</v>
      </c>
      <c r="I6785" t="s">
        <v>43</v>
      </c>
      <c r="J6785" t="s">
        <v>33</v>
      </c>
      <c r="K6785">
        <v>0</v>
      </c>
      <c r="L6785">
        <v>0</v>
      </c>
      <c r="M6785">
        <v>0</v>
      </c>
      <c r="N6785">
        <v>2.367</v>
      </c>
      <c r="O6785" t="s">
        <v>35</v>
      </c>
      <c r="P6785" t="s">
        <v>187</v>
      </c>
      <c r="Q6785">
        <v>2.367</v>
      </c>
      <c r="R6785">
        <v>0</v>
      </c>
      <c r="S6785">
        <v>0</v>
      </c>
      <c r="T6785">
        <v>0</v>
      </c>
      <c r="U6785" t="s">
        <v>37</v>
      </c>
      <c r="V6785" t="s">
        <v>37</v>
      </c>
      <c r="W6785">
        <v>154</v>
      </c>
      <c r="X6785">
        <v>0</v>
      </c>
      <c r="Y6785">
        <v>0</v>
      </c>
      <c r="Z6785">
        <v>0</v>
      </c>
      <c r="AA6785">
        <v>0</v>
      </c>
      <c r="AB6785">
        <v>1</v>
      </c>
      <c r="AC6785" t="s">
        <v>38</v>
      </c>
      <c r="AD6785" t="s">
        <v>13395</v>
      </c>
      <c r="AE6785">
        <v>1</v>
      </c>
    </row>
    <row r="6786" spans="1:31">
      <c r="A6786" t="s">
        <v>13469</v>
      </c>
      <c r="B6786">
        <v>2012</v>
      </c>
      <c r="C6786" t="s">
        <v>13395</v>
      </c>
      <c r="D6786" t="s">
        <v>33</v>
      </c>
      <c r="E6786" t="s">
        <v>33</v>
      </c>
      <c r="F6786" t="s">
        <v>33</v>
      </c>
      <c r="G6786" t="s">
        <v>133</v>
      </c>
      <c r="H6786" t="s">
        <v>74</v>
      </c>
      <c r="I6786" t="s">
        <v>33</v>
      </c>
      <c r="J6786" t="s">
        <v>33</v>
      </c>
      <c r="K6786">
        <v>0</v>
      </c>
      <c r="L6786">
        <v>0</v>
      </c>
      <c r="M6786">
        <v>0</v>
      </c>
      <c r="N6786">
        <v>1.5189999999999999</v>
      </c>
      <c r="O6786" t="s">
        <v>35</v>
      </c>
      <c r="P6786" t="s">
        <v>66</v>
      </c>
      <c r="Q6786">
        <v>1.5189999999999999</v>
      </c>
      <c r="R6786">
        <v>0</v>
      </c>
      <c r="S6786">
        <v>0</v>
      </c>
      <c r="T6786">
        <v>0</v>
      </c>
      <c r="U6786" t="s">
        <v>37</v>
      </c>
      <c r="V6786" t="s">
        <v>37</v>
      </c>
      <c r="W6786">
        <v>241</v>
      </c>
      <c r="X6786">
        <v>0</v>
      </c>
      <c r="Y6786">
        <v>0</v>
      </c>
      <c r="Z6786">
        <v>0</v>
      </c>
      <c r="AA6786">
        <v>0</v>
      </c>
      <c r="AB6786">
        <v>1</v>
      </c>
      <c r="AC6786" t="s">
        <v>38</v>
      </c>
      <c r="AD6786" t="s">
        <v>13395</v>
      </c>
      <c r="AE6786">
        <v>1</v>
      </c>
    </row>
    <row r="6787" spans="1:31">
      <c r="A6787" t="s">
        <v>13470</v>
      </c>
      <c r="B6787">
        <v>2012</v>
      </c>
      <c r="C6787" t="s">
        <v>13395</v>
      </c>
      <c r="D6787" t="s">
        <v>33</v>
      </c>
      <c r="E6787" t="s">
        <v>33</v>
      </c>
      <c r="F6787" t="s">
        <v>33</v>
      </c>
      <c r="G6787" t="s">
        <v>133</v>
      </c>
      <c r="H6787" t="s">
        <v>74</v>
      </c>
      <c r="I6787" t="s">
        <v>40</v>
      </c>
      <c r="J6787" t="s">
        <v>33</v>
      </c>
      <c r="K6787">
        <v>0</v>
      </c>
      <c r="L6787">
        <v>0</v>
      </c>
      <c r="M6787">
        <v>0</v>
      </c>
      <c r="N6787">
        <v>2.863</v>
      </c>
      <c r="O6787" t="s">
        <v>35</v>
      </c>
      <c r="P6787" t="s">
        <v>307</v>
      </c>
      <c r="Q6787">
        <v>2.863</v>
      </c>
      <c r="R6787">
        <v>0</v>
      </c>
      <c r="S6787">
        <v>0</v>
      </c>
      <c r="T6787">
        <v>0</v>
      </c>
      <c r="U6787" t="s">
        <v>37</v>
      </c>
      <c r="V6787" t="s">
        <v>37</v>
      </c>
      <c r="W6787">
        <v>127</v>
      </c>
      <c r="X6787">
        <v>0</v>
      </c>
      <c r="Y6787">
        <v>0</v>
      </c>
      <c r="Z6787">
        <v>0</v>
      </c>
      <c r="AA6787">
        <v>0</v>
      </c>
      <c r="AB6787">
        <v>1</v>
      </c>
      <c r="AC6787" t="s">
        <v>38</v>
      </c>
      <c r="AD6787" t="s">
        <v>13395</v>
      </c>
      <c r="AE6787">
        <v>1</v>
      </c>
    </row>
    <row r="6788" spans="1:31">
      <c r="A6788" t="s">
        <v>13471</v>
      </c>
      <c r="B6788">
        <v>2012</v>
      </c>
      <c r="C6788" t="s">
        <v>13395</v>
      </c>
      <c r="D6788" t="s">
        <v>33</v>
      </c>
      <c r="E6788" t="s">
        <v>33</v>
      </c>
      <c r="F6788" t="s">
        <v>33</v>
      </c>
      <c r="G6788" t="s">
        <v>133</v>
      </c>
      <c r="H6788" t="s">
        <v>74</v>
      </c>
      <c r="I6788" t="s">
        <v>43</v>
      </c>
      <c r="J6788" t="s">
        <v>33</v>
      </c>
      <c r="K6788">
        <v>0</v>
      </c>
      <c r="L6788">
        <v>0</v>
      </c>
      <c r="M6788">
        <v>0</v>
      </c>
      <c r="N6788">
        <v>3.1840000000000002</v>
      </c>
      <c r="O6788" t="s">
        <v>35</v>
      </c>
      <c r="P6788" t="s">
        <v>36</v>
      </c>
      <c r="Q6788">
        <v>3.1840000000000002</v>
      </c>
      <c r="R6788">
        <v>0</v>
      </c>
      <c r="S6788">
        <v>0</v>
      </c>
      <c r="T6788">
        <v>0</v>
      </c>
      <c r="U6788" t="s">
        <v>37</v>
      </c>
      <c r="V6788" t="s">
        <v>37</v>
      </c>
      <c r="W6788">
        <v>114</v>
      </c>
      <c r="X6788">
        <v>0</v>
      </c>
      <c r="Y6788">
        <v>0</v>
      </c>
      <c r="Z6788">
        <v>0</v>
      </c>
      <c r="AA6788">
        <v>0</v>
      </c>
      <c r="AB6788">
        <v>1</v>
      </c>
      <c r="AC6788" t="s">
        <v>38</v>
      </c>
      <c r="AD6788" t="s">
        <v>13395</v>
      </c>
      <c r="AE6788">
        <v>1</v>
      </c>
    </row>
    <row r="6789" spans="1:31">
      <c r="A6789" t="s">
        <v>13472</v>
      </c>
      <c r="B6789">
        <v>2012</v>
      </c>
      <c r="C6789" t="s">
        <v>13395</v>
      </c>
      <c r="D6789" t="s">
        <v>33</v>
      </c>
      <c r="E6789" t="s">
        <v>33</v>
      </c>
      <c r="F6789" t="s">
        <v>33</v>
      </c>
      <c r="G6789" t="s">
        <v>133</v>
      </c>
      <c r="H6789" t="s">
        <v>81</v>
      </c>
      <c r="I6789" t="s">
        <v>33</v>
      </c>
      <c r="J6789" t="s">
        <v>33</v>
      </c>
      <c r="K6789">
        <v>2.0806</v>
      </c>
      <c r="L6789">
        <v>1.9196340000000001</v>
      </c>
      <c r="M6789">
        <v>8.1000000000000003E-2</v>
      </c>
      <c r="N6789">
        <v>10.071</v>
      </c>
      <c r="O6789" t="s">
        <v>35</v>
      </c>
      <c r="P6789" t="s">
        <v>6491</v>
      </c>
      <c r="Q6789">
        <v>7.9909999999999997</v>
      </c>
      <c r="R6789">
        <v>2</v>
      </c>
      <c r="S6789">
        <v>508</v>
      </c>
      <c r="T6789">
        <v>468</v>
      </c>
      <c r="U6789">
        <v>20</v>
      </c>
      <c r="V6789">
        <v>2458</v>
      </c>
      <c r="W6789">
        <v>168</v>
      </c>
      <c r="X6789">
        <v>2</v>
      </c>
      <c r="Y6789">
        <v>0</v>
      </c>
      <c r="Z6789">
        <v>0</v>
      </c>
      <c r="AA6789">
        <v>0</v>
      </c>
      <c r="AB6789">
        <v>1</v>
      </c>
      <c r="AC6789" t="s">
        <v>76</v>
      </c>
      <c r="AD6789" t="s">
        <v>13395</v>
      </c>
      <c r="AE6789">
        <v>3.02</v>
      </c>
    </row>
    <row r="6790" spans="1:31">
      <c r="A6790" t="s">
        <v>13473</v>
      </c>
      <c r="B6790">
        <v>2012</v>
      </c>
      <c r="C6790" t="s">
        <v>13395</v>
      </c>
      <c r="D6790" t="s">
        <v>33</v>
      </c>
      <c r="E6790" t="s">
        <v>33</v>
      </c>
      <c r="F6790" t="s">
        <v>33</v>
      </c>
      <c r="G6790" t="s">
        <v>133</v>
      </c>
      <c r="H6790" t="s">
        <v>81</v>
      </c>
      <c r="I6790" t="s">
        <v>40</v>
      </c>
      <c r="J6790" t="s">
        <v>33</v>
      </c>
      <c r="K6790">
        <v>0</v>
      </c>
      <c r="L6790">
        <v>0</v>
      </c>
      <c r="M6790">
        <v>0</v>
      </c>
      <c r="N6790">
        <v>3.93</v>
      </c>
      <c r="O6790" t="s">
        <v>35</v>
      </c>
      <c r="P6790" t="s">
        <v>248</v>
      </c>
      <c r="Q6790">
        <v>3.93</v>
      </c>
      <c r="R6790">
        <v>0</v>
      </c>
      <c r="S6790">
        <v>0</v>
      </c>
      <c r="T6790">
        <v>0</v>
      </c>
      <c r="U6790" t="s">
        <v>37</v>
      </c>
      <c r="V6790" t="s">
        <v>37</v>
      </c>
      <c r="W6790">
        <v>92</v>
      </c>
      <c r="X6790">
        <v>0</v>
      </c>
      <c r="Y6790">
        <v>0</v>
      </c>
      <c r="Z6790">
        <v>0</v>
      </c>
      <c r="AA6790">
        <v>0</v>
      </c>
      <c r="AB6790">
        <v>1</v>
      </c>
      <c r="AC6790" t="s">
        <v>38</v>
      </c>
      <c r="AD6790" t="s">
        <v>13395</v>
      </c>
      <c r="AE6790">
        <v>1</v>
      </c>
    </row>
    <row r="6791" spans="1:31">
      <c r="A6791" t="s">
        <v>13474</v>
      </c>
      <c r="B6791">
        <v>2012</v>
      </c>
      <c r="C6791" t="s">
        <v>13395</v>
      </c>
      <c r="D6791" t="s">
        <v>33</v>
      </c>
      <c r="E6791" t="s">
        <v>33</v>
      </c>
      <c r="F6791" t="s">
        <v>33</v>
      </c>
      <c r="G6791" t="s">
        <v>133</v>
      </c>
      <c r="H6791" t="s">
        <v>81</v>
      </c>
      <c r="I6791" t="s">
        <v>43</v>
      </c>
      <c r="J6791" t="s">
        <v>33</v>
      </c>
      <c r="K6791">
        <v>3.35304</v>
      </c>
      <c r="L6791">
        <v>3.1226500000000001</v>
      </c>
      <c r="M6791">
        <v>0.122</v>
      </c>
      <c r="N6791">
        <v>16.058</v>
      </c>
      <c r="O6791" t="s">
        <v>35</v>
      </c>
      <c r="P6791" t="s">
        <v>13475</v>
      </c>
      <c r="Q6791">
        <v>12.705</v>
      </c>
      <c r="R6791">
        <v>3.2309999999999999</v>
      </c>
      <c r="S6791">
        <v>508</v>
      </c>
      <c r="T6791">
        <v>468</v>
      </c>
      <c r="U6791">
        <v>18</v>
      </c>
      <c r="V6791">
        <v>2432</v>
      </c>
      <c r="W6791">
        <v>76</v>
      </c>
      <c r="X6791">
        <v>2</v>
      </c>
      <c r="Y6791">
        <v>0</v>
      </c>
      <c r="Z6791">
        <v>0</v>
      </c>
      <c r="AA6791">
        <v>0</v>
      </c>
      <c r="AB6791">
        <v>1</v>
      </c>
      <c r="AC6791" t="s">
        <v>76</v>
      </c>
      <c r="AD6791" t="s">
        <v>13395</v>
      </c>
      <c r="AE6791">
        <v>2.2599999999999998</v>
      </c>
    </row>
    <row r="6792" spans="1:31">
      <c r="A6792" t="s">
        <v>13476</v>
      </c>
      <c r="B6792">
        <v>2012</v>
      </c>
      <c r="C6792" t="s">
        <v>13395</v>
      </c>
      <c r="D6792" t="s">
        <v>33</v>
      </c>
      <c r="E6792" t="s">
        <v>33</v>
      </c>
      <c r="F6792" t="s">
        <v>33</v>
      </c>
      <c r="G6792" t="s">
        <v>133</v>
      </c>
      <c r="H6792" t="s">
        <v>89</v>
      </c>
      <c r="I6792" t="s">
        <v>33</v>
      </c>
      <c r="J6792" t="s">
        <v>33</v>
      </c>
      <c r="K6792">
        <v>5.5196509999999996</v>
      </c>
      <c r="L6792">
        <v>5.7326110000000003</v>
      </c>
      <c r="M6792">
        <v>9.4E-2</v>
      </c>
      <c r="N6792">
        <v>29.082000000000001</v>
      </c>
      <c r="O6792" t="s">
        <v>35</v>
      </c>
      <c r="P6792" t="s">
        <v>13477</v>
      </c>
      <c r="Q6792">
        <v>23.562000000000001</v>
      </c>
      <c r="R6792">
        <v>5.4260000000000002</v>
      </c>
      <c r="S6792">
        <v>434</v>
      </c>
      <c r="T6792">
        <v>452</v>
      </c>
      <c r="U6792">
        <v>7</v>
      </c>
      <c r="V6792">
        <v>2285</v>
      </c>
      <c r="W6792">
        <v>65</v>
      </c>
      <c r="X6792">
        <v>1</v>
      </c>
      <c r="Y6792">
        <v>0</v>
      </c>
      <c r="Z6792">
        <v>0</v>
      </c>
      <c r="AA6792">
        <v>0</v>
      </c>
      <c r="AB6792">
        <v>1</v>
      </c>
      <c r="AC6792" t="s">
        <v>76</v>
      </c>
      <c r="AD6792" t="s">
        <v>13395</v>
      </c>
      <c r="AE6792">
        <v>4.03</v>
      </c>
    </row>
    <row r="6793" spans="1:31">
      <c r="A6793" t="s">
        <v>13478</v>
      </c>
      <c r="B6793">
        <v>2012</v>
      </c>
      <c r="C6793" t="s">
        <v>13395</v>
      </c>
      <c r="D6793" t="s">
        <v>33</v>
      </c>
      <c r="E6793" t="s">
        <v>33</v>
      </c>
      <c r="F6793" t="s">
        <v>33</v>
      </c>
      <c r="G6793" t="s">
        <v>133</v>
      </c>
      <c r="H6793" t="s">
        <v>89</v>
      </c>
      <c r="I6793" t="s">
        <v>40</v>
      </c>
      <c r="J6793" t="s">
        <v>33</v>
      </c>
      <c r="K6793">
        <v>0</v>
      </c>
      <c r="L6793">
        <v>0</v>
      </c>
      <c r="M6793">
        <v>0</v>
      </c>
      <c r="N6793">
        <v>10.003</v>
      </c>
      <c r="O6793" t="s">
        <v>35</v>
      </c>
      <c r="P6793" t="s">
        <v>343</v>
      </c>
      <c r="Q6793">
        <v>10.003</v>
      </c>
      <c r="R6793">
        <v>0</v>
      </c>
      <c r="S6793">
        <v>0</v>
      </c>
      <c r="T6793">
        <v>0</v>
      </c>
      <c r="U6793" t="s">
        <v>37</v>
      </c>
      <c r="V6793" t="s">
        <v>37</v>
      </c>
      <c r="W6793">
        <v>35</v>
      </c>
      <c r="X6793">
        <v>0</v>
      </c>
      <c r="Y6793">
        <v>0</v>
      </c>
      <c r="Z6793">
        <v>0</v>
      </c>
      <c r="AA6793">
        <v>0</v>
      </c>
      <c r="AB6793">
        <v>1</v>
      </c>
      <c r="AC6793" t="s">
        <v>38</v>
      </c>
      <c r="AD6793" t="s">
        <v>13395</v>
      </c>
      <c r="AE6793">
        <v>1</v>
      </c>
    </row>
    <row r="6794" spans="1:31">
      <c r="A6794" t="s">
        <v>13479</v>
      </c>
      <c r="B6794">
        <v>2012</v>
      </c>
      <c r="C6794" t="s">
        <v>13395</v>
      </c>
      <c r="D6794" t="s">
        <v>33</v>
      </c>
      <c r="E6794" t="s">
        <v>33</v>
      </c>
      <c r="F6794" t="s">
        <v>33</v>
      </c>
      <c r="G6794" t="s">
        <v>133</v>
      </c>
      <c r="H6794" t="s">
        <v>89</v>
      </c>
      <c r="I6794" t="s">
        <v>43</v>
      </c>
      <c r="J6794" t="s">
        <v>33</v>
      </c>
      <c r="K6794">
        <v>10.054303000000001</v>
      </c>
      <c r="L6794">
        <v>10.488697</v>
      </c>
      <c r="M6794">
        <v>0.14699999999999999</v>
      </c>
      <c r="N6794">
        <v>48.387</v>
      </c>
      <c r="O6794" t="s">
        <v>35</v>
      </c>
      <c r="P6794" t="s">
        <v>13480</v>
      </c>
      <c r="Q6794">
        <v>38.332999999999998</v>
      </c>
      <c r="R6794">
        <v>9.907</v>
      </c>
      <c r="S6794">
        <v>434</v>
      </c>
      <c r="T6794">
        <v>452</v>
      </c>
      <c r="U6794">
        <v>6</v>
      </c>
      <c r="V6794">
        <v>2087</v>
      </c>
      <c r="W6794">
        <v>30</v>
      </c>
      <c r="X6794">
        <v>1</v>
      </c>
      <c r="Y6794">
        <v>0</v>
      </c>
      <c r="Z6794">
        <v>0</v>
      </c>
      <c r="AA6794">
        <v>0</v>
      </c>
      <c r="AB6794">
        <v>1</v>
      </c>
      <c r="AC6794" t="s">
        <v>76</v>
      </c>
      <c r="AD6794" t="s">
        <v>13395</v>
      </c>
      <c r="AE6794">
        <v>3.53</v>
      </c>
    </row>
    <row r="6795" spans="1:31">
      <c r="A6795" t="s">
        <v>13481</v>
      </c>
      <c r="B6795">
        <v>2012</v>
      </c>
      <c r="C6795" t="s">
        <v>13395</v>
      </c>
      <c r="D6795" t="s">
        <v>33</v>
      </c>
      <c r="E6795" t="s">
        <v>33</v>
      </c>
      <c r="F6795" t="s">
        <v>33</v>
      </c>
      <c r="G6795" t="s">
        <v>133</v>
      </c>
      <c r="H6795" t="s">
        <v>33</v>
      </c>
      <c r="I6795" t="s">
        <v>33</v>
      </c>
      <c r="J6795" t="s">
        <v>33</v>
      </c>
      <c r="K6795">
        <v>1.4530369999999999</v>
      </c>
      <c r="L6795">
        <v>0.57342400000000004</v>
      </c>
      <c r="M6795">
        <v>0.55300000000000005</v>
      </c>
      <c r="N6795">
        <v>3.0760000000000001</v>
      </c>
      <c r="O6795" t="s">
        <v>35</v>
      </c>
      <c r="P6795" t="s">
        <v>13482</v>
      </c>
      <c r="Q6795">
        <v>1.623</v>
      </c>
      <c r="R6795">
        <v>0.9</v>
      </c>
      <c r="S6795">
        <v>5035</v>
      </c>
      <c r="T6795">
        <v>1982</v>
      </c>
      <c r="U6795">
        <v>1916</v>
      </c>
      <c r="V6795">
        <v>10659</v>
      </c>
      <c r="W6795">
        <v>1742</v>
      </c>
      <c r="X6795">
        <v>16</v>
      </c>
      <c r="Y6795">
        <v>0</v>
      </c>
      <c r="Z6795">
        <v>0</v>
      </c>
      <c r="AA6795">
        <v>0</v>
      </c>
      <c r="AB6795">
        <v>1</v>
      </c>
      <c r="AC6795" t="s">
        <v>1273</v>
      </c>
      <c r="AD6795" t="s">
        <v>13395</v>
      </c>
      <c r="AE6795">
        <v>4</v>
      </c>
    </row>
    <row r="6796" spans="1:31">
      <c r="A6796" t="s">
        <v>13483</v>
      </c>
      <c r="B6796">
        <v>2012</v>
      </c>
      <c r="C6796" t="s">
        <v>13395</v>
      </c>
      <c r="D6796" t="s">
        <v>33</v>
      </c>
      <c r="E6796" t="s">
        <v>33</v>
      </c>
      <c r="F6796" t="s">
        <v>33</v>
      </c>
      <c r="G6796" t="s">
        <v>133</v>
      </c>
      <c r="H6796" t="s">
        <v>33</v>
      </c>
      <c r="I6796" t="s">
        <v>40</v>
      </c>
      <c r="J6796" t="s">
        <v>33</v>
      </c>
      <c r="K6796">
        <v>1.4632080000000001</v>
      </c>
      <c r="L6796">
        <v>0.61049399999999998</v>
      </c>
      <c r="M6796">
        <v>0.51900000000000002</v>
      </c>
      <c r="N6796">
        <v>3.2240000000000002</v>
      </c>
      <c r="O6796" t="s">
        <v>35</v>
      </c>
      <c r="P6796" t="s">
        <v>2556</v>
      </c>
      <c r="Q6796">
        <v>1.7609999999999999</v>
      </c>
      <c r="R6796">
        <v>0.94399999999999995</v>
      </c>
      <c r="S6796">
        <v>2343</v>
      </c>
      <c r="T6796">
        <v>972</v>
      </c>
      <c r="U6796">
        <v>832</v>
      </c>
      <c r="V6796">
        <v>5162</v>
      </c>
      <c r="W6796">
        <v>1008</v>
      </c>
      <c r="X6796">
        <v>9</v>
      </c>
      <c r="Y6796">
        <v>0</v>
      </c>
      <c r="Z6796">
        <v>0</v>
      </c>
      <c r="AA6796">
        <v>0</v>
      </c>
      <c r="AB6796">
        <v>1</v>
      </c>
      <c r="AC6796" t="s">
        <v>523</v>
      </c>
      <c r="AD6796" t="s">
        <v>13395</v>
      </c>
      <c r="AE6796">
        <v>2.6</v>
      </c>
    </row>
    <row r="6797" spans="1:31">
      <c r="A6797" t="s">
        <v>13484</v>
      </c>
      <c r="B6797">
        <v>2012</v>
      </c>
      <c r="C6797" t="s">
        <v>13395</v>
      </c>
      <c r="D6797" t="s">
        <v>33</v>
      </c>
      <c r="E6797" t="s">
        <v>33</v>
      </c>
      <c r="F6797" t="s">
        <v>33</v>
      </c>
      <c r="G6797" t="s">
        <v>133</v>
      </c>
      <c r="H6797" t="s">
        <v>33</v>
      </c>
      <c r="I6797" t="s">
        <v>43</v>
      </c>
      <c r="J6797" t="s">
        <v>33</v>
      </c>
      <c r="K6797">
        <v>1.4443029999999999</v>
      </c>
      <c r="L6797">
        <v>0.68835599999999997</v>
      </c>
      <c r="M6797">
        <v>0.42299999999999999</v>
      </c>
      <c r="N6797">
        <v>3.532</v>
      </c>
      <c r="O6797" t="s">
        <v>35</v>
      </c>
      <c r="P6797" t="s">
        <v>241</v>
      </c>
      <c r="Q6797">
        <v>2.0880000000000001</v>
      </c>
      <c r="R6797">
        <v>1.0209999999999999</v>
      </c>
      <c r="S6797">
        <v>2693</v>
      </c>
      <c r="T6797">
        <v>1288</v>
      </c>
      <c r="U6797">
        <v>789</v>
      </c>
      <c r="V6797">
        <v>6585</v>
      </c>
      <c r="W6797">
        <v>734</v>
      </c>
      <c r="X6797">
        <v>7</v>
      </c>
      <c r="Y6797">
        <v>0</v>
      </c>
      <c r="Z6797">
        <v>0</v>
      </c>
      <c r="AA6797">
        <v>0</v>
      </c>
      <c r="AB6797">
        <v>1</v>
      </c>
      <c r="AC6797" t="s">
        <v>813</v>
      </c>
      <c r="AD6797" t="s">
        <v>13395</v>
      </c>
      <c r="AE6797">
        <v>2.44</v>
      </c>
    </row>
    <row r="6798" spans="1:31">
      <c r="A6798" t="s">
        <v>13485</v>
      </c>
      <c r="B6798">
        <v>2012</v>
      </c>
      <c r="C6798" t="s">
        <v>13395</v>
      </c>
      <c r="D6798" t="s">
        <v>33</v>
      </c>
      <c r="E6798" t="s">
        <v>33</v>
      </c>
      <c r="F6798" t="s">
        <v>33</v>
      </c>
      <c r="G6798" t="s">
        <v>171</v>
      </c>
      <c r="H6798" t="s">
        <v>34</v>
      </c>
      <c r="I6798" t="s">
        <v>33</v>
      </c>
      <c r="J6798" t="s">
        <v>33</v>
      </c>
      <c r="K6798">
        <v>3.1559740000000001</v>
      </c>
      <c r="L6798">
        <v>1.834781</v>
      </c>
      <c r="M6798">
        <v>0.63300000000000001</v>
      </c>
      <c r="N6798">
        <v>9.0790000000000006</v>
      </c>
      <c r="O6798" t="s">
        <v>35</v>
      </c>
      <c r="P6798" t="s">
        <v>13486</v>
      </c>
      <c r="Q6798">
        <v>5.923</v>
      </c>
      <c r="R6798">
        <v>2.5230000000000001</v>
      </c>
      <c r="S6798">
        <v>942</v>
      </c>
      <c r="T6798">
        <v>546</v>
      </c>
      <c r="U6798">
        <v>189</v>
      </c>
      <c r="V6798">
        <v>2711</v>
      </c>
      <c r="W6798">
        <v>70</v>
      </c>
      <c r="X6798">
        <v>4</v>
      </c>
      <c r="Y6798">
        <v>0</v>
      </c>
      <c r="Z6798">
        <v>0</v>
      </c>
      <c r="AA6798">
        <v>0</v>
      </c>
      <c r="AB6798">
        <v>1</v>
      </c>
      <c r="AC6798" t="s">
        <v>83</v>
      </c>
      <c r="AD6798" t="s">
        <v>13395</v>
      </c>
      <c r="AE6798">
        <v>0.76</v>
      </c>
    </row>
    <row r="6799" spans="1:31">
      <c r="A6799" t="s">
        <v>13487</v>
      </c>
      <c r="B6799">
        <v>2012</v>
      </c>
      <c r="C6799" t="s">
        <v>13395</v>
      </c>
      <c r="D6799" t="s">
        <v>33</v>
      </c>
      <c r="E6799" t="s">
        <v>33</v>
      </c>
      <c r="F6799" t="s">
        <v>33</v>
      </c>
      <c r="G6799" t="s">
        <v>171</v>
      </c>
      <c r="H6799" t="s">
        <v>34</v>
      </c>
      <c r="I6799" t="s">
        <v>43</v>
      </c>
      <c r="J6799" t="s">
        <v>33</v>
      </c>
      <c r="K6799">
        <v>3.913106</v>
      </c>
      <c r="L6799">
        <v>2.5745140000000002</v>
      </c>
      <c r="M6799">
        <v>0.57799999999999996</v>
      </c>
      <c r="N6799">
        <v>12.577999999999999</v>
      </c>
      <c r="O6799" t="s">
        <v>35</v>
      </c>
      <c r="P6799" t="s">
        <v>11035</v>
      </c>
      <c r="Q6799">
        <v>8.6649999999999991</v>
      </c>
      <c r="R6799">
        <v>3.335</v>
      </c>
      <c r="S6799">
        <v>814</v>
      </c>
      <c r="T6799">
        <v>531</v>
      </c>
      <c r="U6799">
        <v>120</v>
      </c>
      <c r="V6799">
        <v>2616</v>
      </c>
      <c r="W6799">
        <v>42</v>
      </c>
      <c r="X6799">
        <v>3</v>
      </c>
      <c r="Y6799">
        <v>0</v>
      </c>
      <c r="Z6799">
        <v>0</v>
      </c>
      <c r="AA6799">
        <v>0</v>
      </c>
      <c r="AB6799">
        <v>1</v>
      </c>
      <c r="AC6799" t="s">
        <v>83</v>
      </c>
      <c r="AD6799" t="s">
        <v>13395</v>
      </c>
      <c r="AE6799">
        <v>0.72</v>
      </c>
    </row>
    <row r="6800" spans="1:31">
      <c r="A6800" t="s">
        <v>13488</v>
      </c>
      <c r="B6800">
        <v>2012</v>
      </c>
      <c r="C6800" t="s">
        <v>13395</v>
      </c>
      <c r="D6800" t="s">
        <v>33</v>
      </c>
      <c r="E6800" t="s">
        <v>33</v>
      </c>
      <c r="F6800" t="s">
        <v>33</v>
      </c>
      <c r="G6800" t="s">
        <v>171</v>
      </c>
      <c r="H6800" t="s">
        <v>46</v>
      </c>
      <c r="I6800" t="s">
        <v>33</v>
      </c>
      <c r="J6800" t="s">
        <v>33</v>
      </c>
      <c r="K6800">
        <v>3.217924</v>
      </c>
      <c r="L6800">
        <v>1.4544649999999999</v>
      </c>
      <c r="M6800">
        <v>1.0149999999999999</v>
      </c>
      <c r="N6800">
        <v>7.4930000000000003</v>
      </c>
      <c r="O6800" t="s">
        <v>35</v>
      </c>
      <c r="P6800" t="s">
        <v>11336</v>
      </c>
      <c r="Q6800">
        <v>4.2750000000000004</v>
      </c>
      <c r="R6800">
        <v>2.2029999999999998</v>
      </c>
      <c r="S6800">
        <v>2814</v>
      </c>
      <c r="T6800">
        <v>1308</v>
      </c>
      <c r="U6800">
        <v>888</v>
      </c>
      <c r="V6800">
        <v>6554</v>
      </c>
      <c r="W6800">
        <v>266</v>
      </c>
      <c r="X6800">
        <v>8</v>
      </c>
      <c r="Y6800">
        <v>0</v>
      </c>
      <c r="Z6800">
        <v>0</v>
      </c>
      <c r="AA6800">
        <v>0</v>
      </c>
      <c r="AB6800">
        <v>1</v>
      </c>
      <c r="AC6800" t="s">
        <v>813</v>
      </c>
      <c r="AD6800" t="s">
        <v>13395</v>
      </c>
      <c r="AE6800">
        <v>1.8</v>
      </c>
    </row>
    <row r="6801" spans="1:31">
      <c r="A6801" t="s">
        <v>13489</v>
      </c>
      <c r="B6801">
        <v>2012</v>
      </c>
      <c r="C6801" t="s">
        <v>13395</v>
      </c>
      <c r="D6801" t="s">
        <v>33</v>
      </c>
      <c r="E6801" t="s">
        <v>33</v>
      </c>
      <c r="F6801" t="s">
        <v>33</v>
      </c>
      <c r="G6801" t="s">
        <v>171</v>
      </c>
      <c r="H6801" t="s">
        <v>46</v>
      </c>
      <c r="I6801" t="s">
        <v>40</v>
      </c>
      <c r="J6801" t="s">
        <v>33</v>
      </c>
      <c r="K6801">
        <v>5.4195630000000001</v>
      </c>
      <c r="L6801">
        <v>2.8376199999999998</v>
      </c>
      <c r="M6801">
        <v>1.3149999999999999</v>
      </c>
      <c r="N6801">
        <v>14.103999999999999</v>
      </c>
      <c r="O6801" t="s">
        <v>35</v>
      </c>
      <c r="P6801" t="s">
        <v>11032</v>
      </c>
      <c r="Q6801">
        <v>8.6839999999999993</v>
      </c>
      <c r="R6801">
        <v>4.1040000000000001</v>
      </c>
      <c r="S6801">
        <v>2328</v>
      </c>
      <c r="T6801">
        <v>1277</v>
      </c>
      <c r="U6801">
        <v>565</v>
      </c>
      <c r="V6801">
        <v>6059</v>
      </c>
      <c r="W6801">
        <v>160</v>
      </c>
      <c r="X6801">
        <v>5</v>
      </c>
      <c r="Y6801">
        <v>0</v>
      </c>
      <c r="Z6801">
        <v>0</v>
      </c>
      <c r="AA6801">
        <v>0</v>
      </c>
      <c r="AB6801">
        <v>1</v>
      </c>
      <c r="AC6801" t="s">
        <v>1155</v>
      </c>
      <c r="AD6801" t="s">
        <v>13395</v>
      </c>
      <c r="AE6801">
        <v>2.5</v>
      </c>
    </row>
    <row r="6802" spans="1:31">
      <c r="A6802" t="s">
        <v>13490</v>
      </c>
      <c r="B6802">
        <v>2012</v>
      </c>
      <c r="C6802" t="s">
        <v>13395</v>
      </c>
      <c r="D6802" t="s">
        <v>33</v>
      </c>
      <c r="E6802" t="s">
        <v>33</v>
      </c>
      <c r="F6802" t="s">
        <v>33</v>
      </c>
      <c r="G6802" t="s">
        <v>171</v>
      </c>
      <c r="H6802" t="s">
        <v>46</v>
      </c>
      <c r="I6802" t="s">
        <v>43</v>
      </c>
      <c r="J6802" t="s">
        <v>33</v>
      </c>
      <c r="K6802">
        <v>1.0926130000000001</v>
      </c>
      <c r="L6802">
        <v>0.65397799999999995</v>
      </c>
      <c r="M6802">
        <v>0.20799999999999999</v>
      </c>
      <c r="N6802">
        <v>3.274</v>
      </c>
      <c r="O6802" t="s">
        <v>35</v>
      </c>
      <c r="P6802" t="s">
        <v>2549</v>
      </c>
      <c r="Q6802">
        <v>2.1819999999999999</v>
      </c>
      <c r="R6802">
        <v>0.88500000000000001</v>
      </c>
      <c r="S6802">
        <v>486</v>
      </c>
      <c r="T6802">
        <v>290</v>
      </c>
      <c r="U6802">
        <v>93</v>
      </c>
      <c r="V6802">
        <v>1457</v>
      </c>
      <c r="W6802">
        <v>106</v>
      </c>
      <c r="X6802">
        <v>3</v>
      </c>
      <c r="Y6802">
        <v>0</v>
      </c>
      <c r="Z6802">
        <v>0</v>
      </c>
      <c r="AA6802">
        <v>0</v>
      </c>
      <c r="AB6802">
        <v>1</v>
      </c>
      <c r="AC6802" t="s">
        <v>56</v>
      </c>
      <c r="AD6802" t="s">
        <v>13395</v>
      </c>
      <c r="AE6802">
        <v>0.42</v>
      </c>
    </row>
    <row r="6803" spans="1:31">
      <c r="A6803" t="s">
        <v>13491</v>
      </c>
      <c r="B6803">
        <v>2012</v>
      </c>
      <c r="C6803" t="s">
        <v>13395</v>
      </c>
      <c r="D6803" t="s">
        <v>33</v>
      </c>
      <c r="E6803" t="s">
        <v>33</v>
      </c>
      <c r="F6803" t="s">
        <v>33</v>
      </c>
      <c r="G6803" t="s">
        <v>171</v>
      </c>
      <c r="H6803" t="s">
        <v>54</v>
      </c>
      <c r="I6803" t="s">
        <v>33</v>
      </c>
      <c r="J6803" t="s">
        <v>33</v>
      </c>
      <c r="K6803">
        <v>2.614382</v>
      </c>
      <c r="L6803">
        <v>1.1219380000000001</v>
      </c>
      <c r="M6803">
        <v>0.89</v>
      </c>
      <c r="N6803">
        <v>5.8650000000000002</v>
      </c>
      <c r="O6803" t="s">
        <v>35</v>
      </c>
      <c r="P6803" t="s">
        <v>13492</v>
      </c>
      <c r="Q6803">
        <v>3.2509999999999999</v>
      </c>
      <c r="R6803">
        <v>1.7250000000000001</v>
      </c>
      <c r="S6803">
        <v>4383</v>
      </c>
      <c r="T6803">
        <v>1870</v>
      </c>
      <c r="U6803">
        <v>1491</v>
      </c>
      <c r="V6803">
        <v>9833</v>
      </c>
      <c r="W6803">
        <v>613</v>
      </c>
      <c r="X6803">
        <v>11</v>
      </c>
      <c r="Y6803">
        <v>0</v>
      </c>
      <c r="Z6803">
        <v>0</v>
      </c>
      <c r="AA6803">
        <v>0</v>
      </c>
      <c r="AB6803">
        <v>1</v>
      </c>
      <c r="AC6803" t="s">
        <v>3462</v>
      </c>
      <c r="AD6803" t="s">
        <v>13395</v>
      </c>
      <c r="AE6803">
        <v>3.03</v>
      </c>
    </row>
    <row r="6804" spans="1:31">
      <c r="A6804" t="s">
        <v>13493</v>
      </c>
      <c r="B6804">
        <v>2012</v>
      </c>
      <c r="C6804" t="s">
        <v>13395</v>
      </c>
      <c r="D6804" t="s">
        <v>33</v>
      </c>
      <c r="E6804" t="s">
        <v>33</v>
      </c>
      <c r="F6804" t="s">
        <v>33</v>
      </c>
      <c r="G6804" t="s">
        <v>171</v>
      </c>
      <c r="H6804" t="s">
        <v>54</v>
      </c>
      <c r="I6804" t="s">
        <v>40</v>
      </c>
      <c r="J6804" t="s">
        <v>33</v>
      </c>
      <c r="K6804">
        <v>1.2081489999999999</v>
      </c>
      <c r="L6804">
        <v>0.60516000000000003</v>
      </c>
      <c r="M6804">
        <v>0.32600000000000001</v>
      </c>
      <c r="N6804">
        <v>3.0819999999999999</v>
      </c>
      <c r="O6804" t="s">
        <v>35</v>
      </c>
      <c r="P6804" t="s">
        <v>13296</v>
      </c>
      <c r="Q6804">
        <v>1.873</v>
      </c>
      <c r="R6804">
        <v>0.88200000000000001</v>
      </c>
      <c r="S6804">
        <v>968</v>
      </c>
      <c r="T6804">
        <v>489</v>
      </c>
      <c r="U6804">
        <v>262</v>
      </c>
      <c r="V6804">
        <v>2470</v>
      </c>
      <c r="W6804">
        <v>374</v>
      </c>
      <c r="X6804">
        <v>5</v>
      </c>
      <c r="Y6804">
        <v>0</v>
      </c>
      <c r="Z6804">
        <v>0</v>
      </c>
      <c r="AA6804">
        <v>0</v>
      </c>
      <c r="AB6804">
        <v>1</v>
      </c>
      <c r="AC6804" t="s">
        <v>76</v>
      </c>
      <c r="AD6804" t="s">
        <v>13395</v>
      </c>
      <c r="AE6804">
        <v>1.1399999999999999</v>
      </c>
    </row>
    <row r="6805" spans="1:31">
      <c r="A6805" t="s">
        <v>13494</v>
      </c>
      <c r="B6805">
        <v>2012</v>
      </c>
      <c r="C6805" t="s">
        <v>13395</v>
      </c>
      <c r="D6805" t="s">
        <v>33</v>
      </c>
      <c r="E6805" t="s">
        <v>33</v>
      </c>
      <c r="F6805" t="s">
        <v>33</v>
      </c>
      <c r="G6805" t="s">
        <v>171</v>
      </c>
      <c r="H6805" t="s">
        <v>54</v>
      </c>
      <c r="I6805" t="s">
        <v>43</v>
      </c>
      <c r="J6805" t="s">
        <v>33</v>
      </c>
      <c r="K6805">
        <v>3.9029189999999998</v>
      </c>
      <c r="L6805">
        <v>2.0851000000000002</v>
      </c>
      <c r="M6805">
        <v>0.92</v>
      </c>
      <c r="N6805">
        <v>10.411</v>
      </c>
      <c r="O6805" t="s">
        <v>35</v>
      </c>
      <c r="P6805" t="s">
        <v>13495</v>
      </c>
      <c r="Q6805">
        <v>6.5090000000000003</v>
      </c>
      <c r="R6805">
        <v>2.9830000000000001</v>
      </c>
      <c r="S6805">
        <v>3414</v>
      </c>
      <c r="T6805">
        <v>1817</v>
      </c>
      <c r="U6805">
        <v>805</v>
      </c>
      <c r="V6805">
        <v>9108</v>
      </c>
      <c r="W6805">
        <v>239</v>
      </c>
      <c r="X6805">
        <v>6</v>
      </c>
      <c r="Y6805">
        <v>0</v>
      </c>
      <c r="Z6805">
        <v>0</v>
      </c>
      <c r="AA6805">
        <v>0</v>
      </c>
      <c r="AB6805">
        <v>1</v>
      </c>
      <c r="AC6805" t="s">
        <v>3467</v>
      </c>
      <c r="AD6805" t="s">
        <v>13395</v>
      </c>
      <c r="AE6805">
        <v>2.76</v>
      </c>
    </row>
    <row r="6806" spans="1:31">
      <c r="A6806" t="s">
        <v>13496</v>
      </c>
      <c r="B6806">
        <v>2012</v>
      </c>
      <c r="C6806" t="s">
        <v>13395</v>
      </c>
      <c r="D6806" t="s">
        <v>33</v>
      </c>
      <c r="E6806" t="s">
        <v>33</v>
      </c>
      <c r="F6806" t="s">
        <v>33</v>
      </c>
      <c r="G6806" t="s">
        <v>171</v>
      </c>
      <c r="H6806" t="s">
        <v>62</v>
      </c>
      <c r="I6806" t="s">
        <v>33</v>
      </c>
      <c r="J6806" t="s">
        <v>33</v>
      </c>
      <c r="K6806">
        <v>1.2706360000000001</v>
      </c>
      <c r="L6806">
        <v>0.51577099999999998</v>
      </c>
      <c r="M6806">
        <v>0.46800000000000003</v>
      </c>
      <c r="N6806">
        <v>2.7450000000000001</v>
      </c>
      <c r="O6806" t="s">
        <v>35</v>
      </c>
      <c r="P6806" t="s">
        <v>13388</v>
      </c>
      <c r="Q6806">
        <v>1.474</v>
      </c>
      <c r="R6806">
        <v>0.80300000000000005</v>
      </c>
      <c r="S6806">
        <v>2629</v>
      </c>
      <c r="T6806">
        <v>1069</v>
      </c>
      <c r="U6806">
        <v>968</v>
      </c>
      <c r="V6806">
        <v>5680</v>
      </c>
      <c r="W6806">
        <v>811</v>
      </c>
      <c r="X6806">
        <v>10</v>
      </c>
      <c r="Y6806">
        <v>0</v>
      </c>
      <c r="Z6806">
        <v>0</v>
      </c>
      <c r="AA6806">
        <v>0</v>
      </c>
      <c r="AB6806">
        <v>1</v>
      </c>
      <c r="AC6806" t="s">
        <v>1155</v>
      </c>
      <c r="AD6806" t="s">
        <v>13395</v>
      </c>
      <c r="AE6806">
        <v>1.72</v>
      </c>
    </row>
    <row r="6807" spans="1:31">
      <c r="A6807" t="s">
        <v>13497</v>
      </c>
      <c r="B6807">
        <v>2012</v>
      </c>
      <c r="C6807" t="s">
        <v>13395</v>
      </c>
      <c r="D6807" t="s">
        <v>33</v>
      </c>
      <c r="E6807" t="s">
        <v>33</v>
      </c>
      <c r="F6807" t="s">
        <v>33</v>
      </c>
      <c r="G6807" t="s">
        <v>171</v>
      </c>
      <c r="H6807" t="s">
        <v>62</v>
      </c>
      <c r="I6807" t="s">
        <v>40</v>
      </c>
      <c r="J6807" t="s">
        <v>33</v>
      </c>
      <c r="K6807">
        <v>0.77651999999999999</v>
      </c>
      <c r="L6807">
        <v>0.45016699999999998</v>
      </c>
      <c r="M6807">
        <v>0.158</v>
      </c>
      <c r="N6807">
        <v>2.2679999999999998</v>
      </c>
      <c r="O6807" t="s">
        <v>35</v>
      </c>
      <c r="P6807" t="s">
        <v>13393</v>
      </c>
      <c r="Q6807">
        <v>1.4910000000000001</v>
      </c>
      <c r="R6807">
        <v>0.61899999999999999</v>
      </c>
      <c r="S6807">
        <v>840</v>
      </c>
      <c r="T6807">
        <v>487</v>
      </c>
      <c r="U6807">
        <v>171</v>
      </c>
      <c r="V6807">
        <v>2454</v>
      </c>
      <c r="W6807">
        <v>483</v>
      </c>
      <c r="X6807">
        <v>4</v>
      </c>
      <c r="Y6807">
        <v>0</v>
      </c>
      <c r="Z6807">
        <v>0</v>
      </c>
      <c r="AA6807">
        <v>0</v>
      </c>
      <c r="AB6807">
        <v>1</v>
      </c>
      <c r="AC6807" t="s">
        <v>76</v>
      </c>
      <c r="AD6807" t="s">
        <v>13395</v>
      </c>
      <c r="AE6807">
        <v>1.27</v>
      </c>
    </row>
    <row r="6808" spans="1:31">
      <c r="A6808" t="s">
        <v>13498</v>
      </c>
      <c r="B6808">
        <v>2012</v>
      </c>
      <c r="C6808" t="s">
        <v>13395</v>
      </c>
      <c r="D6808" t="s">
        <v>33</v>
      </c>
      <c r="E6808" t="s">
        <v>33</v>
      </c>
      <c r="F6808" t="s">
        <v>33</v>
      </c>
      <c r="G6808" t="s">
        <v>171</v>
      </c>
      <c r="H6808" t="s">
        <v>62</v>
      </c>
      <c r="I6808" t="s">
        <v>43</v>
      </c>
      <c r="J6808" t="s">
        <v>33</v>
      </c>
      <c r="K6808">
        <v>1.8122579999999999</v>
      </c>
      <c r="L6808">
        <v>0.89829499999999995</v>
      </c>
      <c r="M6808">
        <v>0.497</v>
      </c>
      <c r="N6808">
        <v>4.5709999999999997</v>
      </c>
      <c r="O6808" t="s">
        <v>35</v>
      </c>
      <c r="P6808" t="s">
        <v>11381</v>
      </c>
      <c r="Q6808">
        <v>2.758</v>
      </c>
      <c r="R6808">
        <v>1.3149999999999999</v>
      </c>
      <c r="S6808">
        <v>1789</v>
      </c>
      <c r="T6808">
        <v>887</v>
      </c>
      <c r="U6808">
        <v>490</v>
      </c>
      <c r="V6808">
        <v>4512</v>
      </c>
      <c r="W6808">
        <v>328</v>
      </c>
      <c r="X6808">
        <v>6</v>
      </c>
      <c r="Y6808">
        <v>0</v>
      </c>
      <c r="Z6808">
        <v>0</v>
      </c>
      <c r="AA6808">
        <v>0</v>
      </c>
      <c r="AB6808">
        <v>1</v>
      </c>
      <c r="AC6808" t="s">
        <v>1190</v>
      </c>
      <c r="AD6808" t="s">
        <v>13395</v>
      </c>
      <c r="AE6808">
        <v>1.48</v>
      </c>
    </row>
    <row r="6809" spans="1:31">
      <c r="A6809" t="s">
        <v>13499</v>
      </c>
      <c r="B6809">
        <v>2012</v>
      </c>
      <c r="C6809" t="s">
        <v>13395</v>
      </c>
      <c r="D6809" t="s">
        <v>33</v>
      </c>
      <c r="E6809" t="s">
        <v>33</v>
      </c>
      <c r="F6809" t="s">
        <v>33</v>
      </c>
      <c r="G6809" t="s">
        <v>171</v>
      </c>
      <c r="H6809" t="s">
        <v>68</v>
      </c>
      <c r="I6809" t="s">
        <v>33</v>
      </c>
      <c r="J6809" t="s">
        <v>33</v>
      </c>
      <c r="K6809">
        <v>0.66439499999999996</v>
      </c>
      <c r="L6809">
        <v>0.246702</v>
      </c>
      <c r="M6809">
        <v>0.27200000000000002</v>
      </c>
      <c r="N6809">
        <v>1.35</v>
      </c>
      <c r="O6809" t="s">
        <v>35</v>
      </c>
      <c r="P6809" t="s">
        <v>299</v>
      </c>
      <c r="Q6809">
        <v>0.68600000000000005</v>
      </c>
      <c r="R6809">
        <v>0.39200000000000002</v>
      </c>
      <c r="S6809">
        <v>1522</v>
      </c>
      <c r="T6809">
        <v>565</v>
      </c>
      <c r="U6809">
        <v>623</v>
      </c>
      <c r="V6809">
        <v>3094</v>
      </c>
      <c r="W6809">
        <v>865</v>
      </c>
      <c r="X6809">
        <v>8</v>
      </c>
      <c r="Y6809">
        <v>0</v>
      </c>
      <c r="Z6809">
        <v>0</v>
      </c>
      <c r="AA6809">
        <v>0</v>
      </c>
      <c r="AB6809">
        <v>1</v>
      </c>
      <c r="AC6809" t="s">
        <v>551</v>
      </c>
      <c r="AD6809" t="s">
        <v>13395</v>
      </c>
      <c r="AE6809">
        <v>0.8</v>
      </c>
    </row>
    <row r="6810" spans="1:31">
      <c r="A6810" t="s">
        <v>13500</v>
      </c>
      <c r="B6810">
        <v>2012</v>
      </c>
      <c r="C6810" t="s">
        <v>13395</v>
      </c>
      <c r="D6810" t="s">
        <v>33</v>
      </c>
      <c r="E6810" t="s">
        <v>33</v>
      </c>
      <c r="F6810" t="s">
        <v>33</v>
      </c>
      <c r="G6810" t="s">
        <v>171</v>
      </c>
      <c r="H6810" t="s">
        <v>68</v>
      </c>
      <c r="I6810" t="s">
        <v>40</v>
      </c>
      <c r="J6810" t="s">
        <v>33</v>
      </c>
      <c r="K6810">
        <v>0.65783199999999997</v>
      </c>
      <c r="L6810">
        <v>0.33793299999999998</v>
      </c>
      <c r="M6810">
        <v>0.17100000000000001</v>
      </c>
      <c r="N6810">
        <v>1.7190000000000001</v>
      </c>
      <c r="O6810" t="s">
        <v>35</v>
      </c>
      <c r="P6810" t="s">
        <v>2578</v>
      </c>
      <c r="Q6810">
        <v>1.0609999999999999</v>
      </c>
      <c r="R6810">
        <v>0.48699999999999999</v>
      </c>
      <c r="S6810">
        <v>789</v>
      </c>
      <c r="T6810">
        <v>405</v>
      </c>
      <c r="U6810">
        <v>205</v>
      </c>
      <c r="V6810">
        <v>2062</v>
      </c>
      <c r="W6810">
        <v>487</v>
      </c>
      <c r="X6810">
        <v>4</v>
      </c>
      <c r="Y6810">
        <v>0</v>
      </c>
      <c r="Z6810">
        <v>0</v>
      </c>
      <c r="AA6810">
        <v>0</v>
      </c>
      <c r="AB6810">
        <v>1</v>
      </c>
      <c r="AC6810" t="s">
        <v>76</v>
      </c>
      <c r="AD6810" t="s">
        <v>13395</v>
      </c>
      <c r="AE6810">
        <v>0.85</v>
      </c>
    </row>
    <row r="6811" spans="1:31">
      <c r="A6811" t="s">
        <v>13501</v>
      </c>
      <c r="B6811">
        <v>2012</v>
      </c>
      <c r="C6811" t="s">
        <v>13395</v>
      </c>
      <c r="D6811" t="s">
        <v>33</v>
      </c>
      <c r="E6811" t="s">
        <v>33</v>
      </c>
      <c r="F6811" t="s">
        <v>33</v>
      </c>
      <c r="G6811" t="s">
        <v>171</v>
      </c>
      <c r="H6811" t="s">
        <v>68</v>
      </c>
      <c r="I6811" t="s">
        <v>43</v>
      </c>
      <c r="J6811" t="s">
        <v>33</v>
      </c>
      <c r="K6811">
        <v>0.67160299999999995</v>
      </c>
      <c r="L6811">
        <v>0.34339500000000001</v>
      </c>
      <c r="M6811">
        <v>0.17599999999999999</v>
      </c>
      <c r="N6811">
        <v>1.7470000000000001</v>
      </c>
      <c r="O6811" t="s">
        <v>35</v>
      </c>
      <c r="P6811" t="s">
        <v>2578</v>
      </c>
      <c r="Q6811">
        <v>1.0760000000000001</v>
      </c>
      <c r="R6811">
        <v>0.496</v>
      </c>
      <c r="S6811">
        <v>733</v>
      </c>
      <c r="T6811">
        <v>378</v>
      </c>
      <c r="U6811">
        <v>192</v>
      </c>
      <c r="V6811">
        <v>1908</v>
      </c>
      <c r="W6811">
        <v>378</v>
      </c>
      <c r="X6811">
        <v>4</v>
      </c>
      <c r="Y6811">
        <v>0</v>
      </c>
      <c r="Z6811">
        <v>0</v>
      </c>
      <c r="AA6811">
        <v>0</v>
      </c>
      <c r="AB6811">
        <v>1</v>
      </c>
      <c r="AC6811" t="s">
        <v>76</v>
      </c>
      <c r="AD6811" t="s">
        <v>13395</v>
      </c>
      <c r="AE6811">
        <v>0.67</v>
      </c>
    </row>
    <row r="6812" spans="1:31">
      <c r="A6812" t="s">
        <v>13502</v>
      </c>
      <c r="B6812">
        <v>2012</v>
      </c>
      <c r="C6812" t="s">
        <v>13395</v>
      </c>
      <c r="D6812" t="s">
        <v>33</v>
      </c>
      <c r="E6812" t="s">
        <v>33</v>
      </c>
      <c r="F6812" t="s">
        <v>33</v>
      </c>
      <c r="G6812" t="s">
        <v>171</v>
      </c>
      <c r="H6812" t="s">
        <v>74</v>
      </c>
      <c r="I6812" t="s">
        <v>33</v>
      </c>
      <c r="J6812" t="s">
        <v>33</v>
      </c>
      <c r="K6812">
        <v>0.46764299999999998</v>
      </c>
      <c r="L6812">
        <v>0.26411400000000002</v>
      </c>
      <c r="M6812">
        <v>0.10100000000000001</v>
      </c>
      <c r="N6812">
        <v>1.3340000000000001</v>
      </c>
      <c r="O6812" t="s">
        <v>35</v>
      </c>
      <c r="P6812" t="s">
        <v>166</v>
      </c>
      <c r="Q6812">
        <v>0.86699999999999999</v>
      </c>
      <c r="R6812">
        <v>0.36699999999999999</v>
      </c>
      <c r="S6812">
        <v>996</v>
      </c>
      <c r="T6812">
        <v>563</v>
      </c>
      <c r="U6812">
        <v>215</v>
      </c>
      <c r="V6812">
        <v>2841</v>
      </c>
      <c r="W6812">
        <v>806</v>
      </c>
      <c r="X6812">
        <v>4</v>
      </c>
      <c r="Y6812">
        <v>0</v>
      </c>
      <c r="Z6812">
        <v>0</v>
      </c>
      <c r="AA6812">
        <v>0</v>
      </c>
      <c r="AB6812">
        <v>1</v>
      </c>
      <c r="AC6812" t="s">
        <v>83</v>
      </c>
      <c r="AD6812" t="s">
        <v>13395</v>
      </c>
      <c r="AE6812">
        <v>1.21</v>
      </c>
    </row>
    <row r="6813" spans="1:31">
      <c r="A6813" t="s">
        <v>13503</v>
      </c>
      <c r="B6813">
        <v>2012</v>
      </c>
      <c r="C6813" t="s">
        <v>13395</v>
      </c>
      <c r="D6813" t="s">
        <v>33</v>
      </c>
      <c r="E6813" t="s">
        <v>33</v>
      </c>
      <c r="F6813" t="s">
        <v>33</v>
      </c>
      <c r="G6813" t="s">
        <v>171</v>
      </c>
      <c r="H6813" t="s">
        <v>74</v>
      </c>
      <c r="I6813" t="s">
        <v>40</v>
      </c>
      <c r="J6813" t="s">
        <v>33</v>
      </c>
      <c r="K6813">
        <v>0.47157399999999999</v>
      </c>
      <c r="L6813">
        <v>0.41474800000000001</v>
      </c>
      <c r="M6813">
        <v>2.4E-2</v>
      </c>
      <c r="N6813">
        <v>2.1989999999999998</v>
      </c>
      <c r="O6813" t="s">
        <v>35</v>
      </c>
      <c r="P6813" t="s">
        <v>146</v>
      </c>
      <c r="Q6813">
        <v>1.7270000000000001</v>
      </c>
      <c r="R6813">
        <v>0.44700000000000001</v>
      </c>
      <c r="S6813">
        <v>443</v>
      </c>
      <c r="T6813">
        <v>390</v>
      </c>
      <c r="U6813">
        <v>23</v>
      </c>
      <c r="V6813">
        <v>2067</v>
      </c>
      <c r="W6813">
        <v>438</v>
      </c>
      <c r="X6813">
        <v>2</v>
      </c>
      <c r="Y6813">
        <v>0</v>
      </c>
      <c r="Z6813">
        <v>0</v>
      </c>
      <c r="AA6813">
        <v>0</v>
      </c>
      <c r="AB6813">
        <v>1</v>
      </c>
      <c r="AC6813" t="s">
        <v>76</v>
      </c>
      <c r="AD6813" t="s">
        <v>13395</v>
      </c>
      <c r="AE6813">
        <v>1.6</v>
      </c>
    </row>
    <row r="6814" spans="1:31">
      <c r="A6814" t="s">
        <v>13504</v>
      </c>
      <c r="B6814">
        <v>2012</v>
      </c>
      <c r="C6814" t="s">
        <v>13395</v>
      </c>
      <c r="D6814" t="s">
        <v>33</v>
      </c>
      <c r="E6814" t="s">
        <v>33</v>
      </c>
      <c r="F6814" t="s">
        <v>33</v>
      </c>
      <c r="G6814" t="s">
        <v>171</v>
      </c>
      <c r="H6814" t="s">
        <v>74</v>
      </c>
      <c r="I6814" t="s">
        <v>43</v>
      </c>
      <c r="J6814" t="s">
        <v>33</v>
      </c>
      <c r="K6814">
        <v>0.46453499999999998</v>
      </c>
      <c r="L6814">
        <v>0.335094</v>
      </c>
      <c r="M6814">
        <v>5.2999999999999999E-2</v>
      </c>
      <c r="N6814">
        <v>1.7070000000000001</v>
      </c>
      <c r="O6814" t="s">
        <v>35</v>
      </c>
      <c r="P6814" t="s">
        <v>2327</v>
      </c>
      <c r="Q6814">
        <v>1.2430000000000001</v>
      </c>
      <c r="R6814">
        <v>0.41199999999999998</v>
      </c>
      <c r="S6814">
        <v>552</v>
      </c>
      <c r="T6814">
        <v>396</v>
      </c>
      <c r="U6814">
        <v>63</v>
      </c>
      <c r="V6814">
        <v>2030</v>
      </c>
      <c r="W6814">
        <v>368</v>
      </c>
      <c r="X6814">
        <v>2</v>
      </c>
      <c r="Y6814">
        <v>0</v>
      </c>
      <c r="Z6814">
        <v>0</v>
      </c>
      <c r="AA6814">
        <v>0</v>
      </c>
      <c r="AB6814">
        <v>1</v>
      </c>
      <c r="AC6814" t="s">
        <v>76</v>
      </c>
      <c r="AD6814" t="s">
        <v>13395</v>
      </c>
      <c r="AE6814">
        <v>0.89</v>
      </c>
    </row>
    <row r="6815" spans="1:31">
      <c r="A6815" t="s">
        <v>13505</v>
      </c>
      <c r="B6815">
        <v>2012</v>
      </c>
      <c r="C6815" t="s">
        <v>13395</v>
      </c>
      <c r="D6815" t="s">
        <v>33</v>
      </c>
      <c r="E6815" t="s">
        <v>33</v>
      </c>
      <c r="F6815" t="s">
        <v>33</v>
      </c>
      <c r="G6815" t="s">
        <v>171</v>
      </c>
      <c r="H6815" t="s">
        <v>81</v>
      </c>
      <c r="I6815" t="s">
        <v>33</v>
      </c>
      <c r="J6815" t="s">
        <v>33</v>
      </c>
      <c r="K6815">
        <v>0</v>
      </c>
      <c r="L6815">
        <v>0</v>
      </c>
      <c r="M6815">
        <v>0</v>
      </c>
      <c r="N6815">
        <v>0.50900000000000001</v>
      </c>
      <c r="O6815" t="s">
        <v>35</v>
      </c>
      <c r="P6815" t="s">
        <v>120</v>
      </c>
      <c r="Q6815">
        <v>0.50900000000000001</v>
      </c>
      <c r="R6815">
        <v>0</v>
      </c>
      <c r="S6815">
        <v>0</v>
      </c>
      <c r="T6815">
        <v>0</v>
      </c>
      <c r="U6815" t="s">
        <v>37</v>
      </c>
      <c r="V6815" t="s">
        <v>37</v>
      </c>
      <c r="W6815">
        <v>723</v>
      </c>
      <c r="X6815">
        <v>0</v>
      </c>
      <c r="Y6815">
        <v>0</v>
      </c>
      <c r="Z6815">
        <v>0</v>
      </c>
      <c r="AA6815">
        <v>0</v>
      </c>
      <c r="AB6815">
        <v>1</v>
      </c>
      <c r="AC6815" t="s">
        <v>38</v>
      </c>
      <c r="AD6815" t="s">
        <v>13395</v>
      </c>
      <c r="AE6815">
        <v>1</v>
      </c>
    </row>
    <row r="6816" spans="1:31">
      <c r="A6816" t="s">
        <v>13506</v>
      </c>
      <c r="B6816">
        <v>2012</v>
      </c>
      <c r="C6816" t="s">
        <v>13395</v>
      </c>
      <c r="D6816" t="s">
        <v>33</v>
      </c>
      <c r="E6816" t="s">
        <v>33</v>
      </c>
      <c r="F6816" t="s">
        <v>33</v>
      </c>
      <c r="G6816" t="s">
        <v>171</v>
      </c>
      <c r="H6816" t="s">
        <v>81</v>
      </c>
      <c r="I6816" t="s">
        <v>40</v>
      </c>
      <c r="J6816" t="s">
        <v>33</v>
      </c>
      <c r="K6816">
        <v>0</v>
      </c>
      <c r="L6816">
        <v>0</v>
      </c>
      <c r="M6816">
        <v>0</v>
      </c>
      <c r="N6816">
        <v>1.054</v>
      </c>
      <c r="O6816" t="s">
        <v>35</v>
      </c>
      <c r="P6816" t="s">
        <v>58</v>
      </c>
      <c r="Q6816">
        <v>1.054</v>
      </c>
      <c r="R6816">
        <v>0</v>
      </c>
      <c r="S6816">
        <v>0</v>
      </c>
      <c r="T6816">
        <v>0</v>
      </c>
      <c r="U6816" t="s">
        <v>37</v>
      </c>
      <c r="V6816" t="s">
        <v>37</v>
      </c>
      <c r="W6816">
        <v>348</v>
      </c>
      <c r="X6816">
        <v>0</v>
      </c>
      <c r="Y6816">
        <v>0</v>
      </c>
      <c r="Z6816">
        <v>0</v>
      </c>
      <c r="AA6816">
        <v>0</v>
      </c>
      <c r="AB6816">
        <v>1</v>
      </c>
      <c r="AC6816" t="s">
        <v>38</v>
      </c>
      <c r="AD6816" t="s">
        <v>13395</v>
      </c>
      <c r="AE6816">
        <v>1</v>
      </c>
    </row>
    <row r="6817" spans="1:31">
      <c r="A6817" t="s">
        <v>13507</v>
      </c>
      <c r="B6817">
        <v>2012</v>
      </c>
      <c r="C6817" t="s">
        <v>13395</v>
      </c>
      <c r="D6817" t="s">
        <v>33</v>
      </c>
      <c r="E6817" t="s">
        <v>33</v>
      </c>
      <c r="F6817" t="s">
        <v>33</v>
      </c>
      <c r="G6817" t="s">
        <v>171</v>
      </c>
      <c r="H6817" t="s">
        <v>81</v>
      </c>
      <c r="I6817" t="s">
        <v>43</v>
      </c>
      <c r="J6817" t="s">
        <v>33</v>
      </c>
      <c r="K6817">
        <v>0</v>
      </c>
      <c r="L6817">
        <v>0</v>
      </c>
      <c r="M6817">
        <v>0</v>
      </c>
      <c r="N6817">
        <v>0.97899999999999998</v>
      </c>
      <c r="O6817" t="s">
        <v>35</v>
      </c>
      <c r="P6817" t="s">
        <v>184</v>
      </c>
      <c r="Q6817">
        <v>0.97899999999999998</v>
      </c>
      <c r="R6817">
        <v>0</v>
      </c>
      <c r="S6817">
        <v>0</v>
      </c>
      <c r="T6817">
        <v>0</v>
      </c>
      <c r="U6817" t="s">
        <v>37</v>
      </c>
      <c r="V6817" t="s">
        <v>37</v>
      </c>
      <c r="W6817">
        <v>375</v>
      </c>
      <c r="X6817">
        <v>0</v>
      </c>
      <c r="Y6817">
        <v>0</v>
      </c>
      <c r="Z6817">
        <v>0</v>
      </c>
      <c r="AA6817">
        <v>0</v>
      </c>
      <c r="AB6817">
        <v>1</v>
      </c>
      <c r="AC6817" t="s">
        <v>38</v>
      </c>
      <c r="AD6817" t="s">
        <v>13395</v>
      </c>
      <c r="AE6817">
        <v>1</v>
      </c>
    </row>
    <row r="6818" spans="1:31">
      <c r="A6818" t="s">
        <v>13508</v>
      </c>
      <c r="B6818">
        <v>2012</v>
      </c>
      <c r="C6818" t="s">
        <v>13395</v>
      </c>
      <c r="D6818" t="s">
        <v>33</v>
      </c>
      <c r="E6818" t="s">
        <v>33</v>
      </c>
      <c r="F6818" t="s">
        <v>33</v>
      </c>
      <c r="G6818" t="s">
        <v>171</v>
      </c>
      <c r="H6818" t="s">
        <v>89</v>
      </c>
      <c r="I6818" t="s">
        <v>33</v>
      </c>
      <c r="J6818" t="s">
        <v>33</v>
      </c>
      <c r="K6818">
        <v>0.14740200000000001</v>
      </c>
      <c r="L6818">
        <v>0.14993699999999999</v>
      </c>
      <c r="M6818">
        <v>3.0000000000000001E-3</v>
      </c>
      <c r="N6818">
        <v>0.83799999999999997</v>
      </c>
      <c r="O6818" t="s">
        <v>35</v>
      </c>
      <c r="P6818" t="s">
        <v>143</v>
      </c>
      <c r="Q6818">
        <v>0.69</v>
      </c>
      <c r="R6818">
        <v>0.14399999999999999</v>
      </c>
      <c r="S6818">
        <v>166</v>
      </c>
      <c r="T6818">
        <v>169</v>
      </c>
      <c r="U6818">
        <v>4</v>
      </c>
      <c r="V6818">
        <v>942</v>
      </c>
      <c r="W6818">
        <v>585</v>
      </c>
      <c r="X6818">
        <v>1</v>
      </c>
      <c r="Y6818">
        <v>0</v>
      </c>
      <c r="Z6818">
        <v>0</v>
      </c>
      <c r="AA6818">
        <v>0</v>
      </c>
      <c r="AB6818">
        <v>1</v>
      </c>
      <c r="AC6818" t="s">
        <v>56</v>
      </c>
      <c r="AD6818" t="s">
        <v>13395</v>
      </c>
      <c r="AE6818">
        <v>0.89</v>
      </c>
    </row>
    <row r="6819" spans="1:31">
      <c r="A6819" t="s">
        <v>13509</v>
      </c>
      <c r="B6819">
        <v>2012</v>
      </c>
      <c r="C6819" t="s">
        <v>13395</v>
      </c>
      <c r="D6819" t="s">
        <v>33</v>
      </c>
      <c r="E6819" t="s">
        <v>33</v>
      </c>
      <c r="F6819" t="s">
        <v>33</v>
      </c>
      <c r="G6819" t="s">
        <v>171</v>
      </c>
      <c r="H6819" t="s">
        <v>89</v>
      </c>
      <c r="I6819" t="s">
        <v>40</v>
      </c>
      <c r="J6819" t="s">
        <v>33</v>
      </c>
      <c r="K6819">
        <v>0.35796499999999998</v>
      </c>
      <c r="L6819">
        <v>0.36482399999999998</v>
      </c>
      <c r="M6819">
        <v>8.0000000000000002E-3</v>
      </c>
      <c r="N6819">
        <v>2.0299999999999998</v>
      </c>
      <c r="O6819" t="s">
        <v>35</v>
      </c>
      <c r="P6819" t="s">
        <v>326</v>
      </c>
      <c r="Q6819">
        <v>1.6719999999999999</v>
      </c>
      <c r="R6819">
        <v>0.35</v>
      </c>
      <c r="S6819">
        <v>166</v>
      </c>
      <c r="T6819">
        <v>169</v>
      </c>
      <c r="U6819">
        <v>4</v>
      </c>
      <c r="V6819">
        <v>940</v>
      </c>
      <c r="W6819">
        <v>254</v>
      </c>
      <c r="X6819">
        <v>1</v>
      </c>
      <c r="Y6819">
        <v>0</v>
      </c>
      <c r="Z6819">
        <v>0</v>
      </c>
      <c r="AA6819">
        <v>0</v>
      </c>
      <c r="AB6819">
        <v>1</v>
      </c>
      <c r="AC6819" t="s">
        <v>56</v>
      </c>
      <c r="AD6819" t="s">
        <v>13395</v>
      </c>
      <c r="AE6819">
        <v>0.94</v>
      </c>
    </row>
    <row r="6820" spans="1:31">
      <c r="A6820" t="s">
        <v>13510</v>
      </c>
      <c r="B6820">
        <v>2012</v>
      </c>
      <c r="C6820" t="s">
        <v>13395</v>
      </c>
      <c r="D6820" t="s">
        <v>33</v>
      </c>
      <c r="E6820" t="s">
        <v>33</v>
      </c>
      <c r="F6820" t="s">
        <v>33</v>
      </c>
      <c r="G6820" t="s">
        <v>171</v>
      </c>
      <c r="H6820" t="s">
        <v>89</v>
      </c>
      <c r="I6820" t="s">
        <v>43</v>
      </c>
      <c r="J6820" t="s">
        <v>33</v>
      </c>
      <c r="K6820">
        <v>0</v>
      </c>
      <c r="L6820">
        <v>0</v>
      </c>
      <c r="M6820">
        <v>0</v>
      </c>
      <c r="N6820">
        <v>1.1080000000000001</v>
      </c>
      <c r="O6820" t="s">
        <v>35</v>
      </c>
      <c r="P6820" t="s">
        <v>58</v>
      </c>
      <c r="Q6820">
        <v>1.1080000000000001</v>
      </c>
      <c r="R6820">
        <v>0</v>
      </c>
      <c r="S6820">
        <v>0</v>
      </c>
      <c r="T6820">
        <v>0</v>
      </c>
      <c r="U6820" t="s">
        <v>37</v>
      </c>
      <c r="V6820" t="s">
        <v>37</v>
      </c>
      <c r="W6820">
        <v>331</v>
      </c>
      <c r="X6820">
        <v>0</v>
      </c>
      <c r="Y6820">
        <v>0</v>
      </c>
      <c r="Z6820">
        <v>0</v>
      </c>
      <c r="AA6820">
        <v>0</v>
      </c>
      <c r="AB6820">
        <v>1</v>
      </c>
      <c r="AC6820" t="s">
        <v>38</v>
      </c>
      <c r="AD6820" t="s">
        <v>13395</v>
      </c>
      <c r="AE6820">
        <v>1</v>
      </c>
    </row>
    <row r="6821" spans="1:31">
      <c r="A6821" t="s">
        <v>13511</v>
      </c>
      <c r="B6821">
        <v>2012</v>
      </c>
      <c r="C6821" t="s">
        <v>13395</v>
      </c>
      <c r="D6821" t="s">
        <v>33</v>
      </c>
      <c r="E6821" t="s">
        <v>33</v>
      </c>
      <c r="F6821" t="s">
        <v>33</v>
      </c>
      <c r="G6821" t="s">
        <v>171</v>
      </c>
      <c r="H6821" t="s">
        <v>33</v>
      </c>
      <c r="I6821" t="s">
        <v>33</v>
      </c>
      <c r="J6821" t="s">
        <v>33</v>
      </c>
      <c r="K6821">
        <v>1.1204130000000001</v>
      </c>
      <c r="L6821">
        <v>0.230598</v>
      </c>
      <c r="M6821">
        <v>0.71399999999999997</v>
      </c>
      <c r="N6821">
        <v>1.671</v>
      </c>
      <c r="O6821" t="s">
        <v>35</v>
      </c>
      <c r="P6821" t="s">
        <v>13435</v>
      </c>
      <c r="Q6821">
        <v>0.55100000000000005</v>
      </c>
      <c r="R6821">
        <v>0.40600000000000003</v>
      </c>
      <c r="S6821">
        <v>13453</v>
      </c>
      <c r="T6821">
        <v>2770</v>
      </c>
      <c r="U6821">
        <v>8576</v>
      </c>
      <c r="V6821">
        <v>20070</v>
      </c>
      <c r="W6821">
        <v>4739</v>
      </c>
      <c r="X6821">
        <v>46</v>
      </c>
      <c r="Y6821">
        <v>0</v>
      </c>
      <c r="Z6821">
        <v>0</v>
      </c>
      <c r="AA6821">
        <v>0</v>
      </c>
      <c r="AB6821">
        <v>1</v>
      </c>
      <c r="AC6821" t="s">
        <v>571</v>
      </c>
      <c r="AD6821" t="s">
        <v>13395</v>
      </c>
      <c r="AE6821">
        <v>2.27</v>
      </c>
    </row>
    <row r="6822" spans="1:31">
      <c r="A6822" t="s">
        <v>13512</v>
      </c>
      <c r="B6822">
        <v>2012</v>
      </c>
      <c r="C6822" t="s">
        <v>13395</v>
      </c>
      <c r="D6822" t="s">
        <v>33</v>
      </c>
      <c r="E6822" t="s">
        <v>33</v>
      </c>
      <c r="F6822" t="s">
        <v>33</v>
      </c>
      <c r="G6822" t="s">
        <v>171</v>
      </c>
      <c r="H6822" t="s">
        <v>33</v>
      </c>
      <c r="I6822" t="s">
        <v>40</v>
      </c>
      <c r="J6822" t="s">
        <v>33</v>
      </c>
      <c r="K6822">
        <v>0.99589499999999997</v>
      </c>
      <c r="L6822">
        <v>0.270926</v>
      </c>
      <c r="M6822">
        <v>0.53700000000000003</v>
      </c>
      <c r="N6822">
        <v>1.6839999999999999</v>
      </c>
      <c r="O6822" t="s">
        <v>35</v>
      </c>
      <c r="P6822" t="s">
        <v>13513</v>
      </c>
      <c r="Q6822">
        <v>0.68799999999999994</v>
      </c>
      <c r="R6822">
        <v>0.45900000000000002</v>
      </c>
      <c r="S6822">
        <v>5664</v>
      </c>
      <c r="T6822">
        <v>1553</v>
      </c>
      <c r="U6822">
        <v>3053</v>
      </c>
      <c r="V6822">
        <v>9579</v>
      </c>
      <c r="W6822">
        <v>2572</v>
      </c>
      <c r="X6822">
        <v>22</v>
      </c>
      <c r="Y6822">
        <v>0</v>
      </c>
      <c r="Z6822">
        <v>0</v>
      </c>
      <c r="AA6822">
        <v>0</v>
      </c>
      <c r="AB6822">
        <v>1</v>
      </c>
      <c r="AC6822" t="s">
        <v>753</v>
      </c>
      <c r="AD6822" t="s">
        <v>13395</v>
      </c>
      <c r="AE6822">
        <v>1.91</v>
      </c>
    </row>
    <row r="6823" spans="1:31">
      <c r="A6823" t="s">
        <v>13514</v>
      </c>
      <c r="B6823">
        <v>2012</v>
      </c>
      <c r="C6823" t="s">
        <v>13395</v>
      </c>
      <c r="D6823" t="s">
        <v>33</v>
      </c>
      <c r="E6823" t="s">
        <v>33</v>
      </c>
      <c r="F6823" t="s">
        <v>33</v>
      </c>
      <c r="G6823" t="s">
        <v>171</v>
      </c>
      <c r="H6823" t="s">
        <v>33</v>
      </c>
      <c r="I6823" t="s">
        <v>43</v>
      </c>
      <c r="J6823" t="s">
        <v>33</v>
      </c>
      <c r="K6823">
        <v>1.232459</v>
      </c>
      <c r="L6823">
        <v>0.32652900000000001</v>
      </c>
      <c r="M6823">
        <v>0.67700000000000005</v>
      </c>
      <c r="N6823">
        <v>2.056</v>
      </c>
      <c r="O6823" t="s">
        <v>35</v>
      </c>
      <c r="P6823" t="s">
        <v>13515</v>
      </c>
      <c r="Q6823">
        <v>0.82399999999999995</v>
      </c>
      <c r="R6823">
        <v>0.55600000000000005</v>
      </c>
      <c r="S6823">
        <v>7789</v>
      </c>
      <c r="T6823">
        <v>2051</v>
      </c>
      <c r="U6823">
        <v>4277</v>
      </c>
      <c r="V6823">
        <v>12996</v>
      </c>
      <c r="W6823">
        <v>2167</v>
      </c>
      <c r="X6823">
        <v>24</v>
      </c>
      <c r="Y6823">
        <v>0</v>
      </c>
      <c r="Z6823">
        <v>0</v>
      </c>
      <c r="AA6823">
        <v>0</v>
      </c>
      <c r="AB6823">
        <v>1</v>
      </c>
      <c r="AC6823" t="s">
        <v>1139</v>
      </c>
      <c r="AD6823" t="s">
        <v>13395</v>
      </c>
      <c r="AE6823">
        <v>1.9</v>
      </c>
    </row>
    <row r="6824" spans="1:31">
      <c r="A6824" t="s">
        <v>13516</v>
      </c>
      <c r="B6824">
        <v>2012</v>
      </c>
      <c r="C6824" t="s">
        <v>13395</v>
      </c>
      <c r="D6824" t="s">
        <v>33</v>
      </c>
      <c r="E6824" t="s">
        <v>33</v>
      </c>
      <c r="F6824" t="s">
        <v>214</v>
      </c>
      <c r="G6824" t="s">
        <v>33</v>
      </c>
      <c r="H6824" t="s">
        <v>54</v>
      </c>
      <c r="I6824" t="s">
        <v>33</v>
      </c>
      <c r="J6824" t="s">
        <v>33</v>
      </c>
      <c r="K6824">
        <v>1.028154</v>
      </c>
      <c r="L6824">
        <v>1.052198</v>
      </c>
      <c r="M6824">
        <v>2.3E-2</v>
      </c>
      <c r="N6824">
        <v>5.7460000000000004</v>
      </c>
      <c r="O6824" t="s">
        <v>35</v>
      </c>
      <c r="P6824" t="s">
        <v>3747</v>
      </c>
      <c r="Q6824">
        <v>4.718</v>
      </c>
      <c r="R6824">
        <v>1.0049999999999999</v>
      </c>
      <c r="S6824">
        <v>266</v>
      </c>
      <c r="T6824">
        <v>269</v>
      </c>
      <c r="U6824">
        <v>6</v>
      </c>
      <c r="V6824">
        <v>1485</v>
      </c>
      <c r="W6824">
        <v>59</v>
      </c>
      <c r="X6824">
        <v>1</v>
      </c>
      <c r="Y6824">
        <v>0</v>
      </c>
      <c r="Z6824">
        <v>0</v>
      </c>
      <c r="AA6824">
        <v>0</v>
      </c>
      <c r="AB6824">
        <v>1</v>
      </c>
      <c r="AC6824" t="s">
        <v>56</v>
      </c>
      <c r="AD6824" t="s">
        <v>13395</v>
      </c>
      <c r="AE6824">
        <v>0.63</v>
      </c>
    </row>
    <row r="6825" spans="1:31">
      <c r="A6825" t="s">
        <v>13517</v>
      </c>
      <c r="B6825">
        <v>2012</v>
      </c>
      <c r="C6825" t="s">
        <v>13395</v>
      </c>
      <c r="D6825" t="s">
        <v>33</v>
      </c>
      <c r="E6825" t="s">
        <v>33</v>
      </c>
      <c r="F6825" t="s">
        <v>214</v>
      </c>
      <c r="G6825" t="s">
        <v>33</v>
      </c>
      <c r="H6825" t="s">
        <v>54</v>
      </c>
      <c r="I6825" t="s">
        <v>43</v>
      </c>
      <c r="J6825" t="s">
        <v>33</v>
      </c>
      <c r="K6825">
        <v>0</v>
      </c>
      <c r="L6825">
        <v>0</v>
      </c>
      <c r="M6825">
        <v>0</v>
      </c>
      <c r="N6825">
        <v>9.0250000000000004</v>
      </c>
      <c r="O6825" t="s">
        <v>35</v>
      </c>
      <c r="P6825" t="s">
        <v>345</v>
      </c>
      <c r="Q6825">
        <v>9.0250000000000004</v>
      </c>
      <c r="R6825">
        <v>0</v>
      </c>
      <c r="S6825">
        <v>0</v>
      </c>
      <c r="T6825">
        <v>0</v>
      </c>
      <c r="U6825" t="s">
        <v>37</v>
      </c>
      <c r="V6825" t="s">
        <v>37</v>
      </c>
      <c r="W6825">
        <v>39</v>
      </c>
      <c r="X6825">
        <v>0</v>
      </c>
      <c r="Y6825">
        <v>0</v>
      </c>
      <c r="Z6825">
        <v>0</v>
      </c>
      <c r="AA6825">
        <v>0</v>
      </c>
      <c r="AB6825">
        <v>1</v>
      </c>
      <c r="AC6825" t="s">
        <v>38</v>
      </c>
      <c r="AD6825" t="s">
        <v>13395</v>
      </c>
      <c r="AE6825">
        <v>1</v>
      </c>
    </row>
    <row r="6826" spans="1:31">
      <c r="A6826" t="s">
        <v>13518</v>
      </c>
      <c r="B6826">
        <v>2012</v>
      </c>
      <c r="C6826" t="s">
        <v>13395</v>
      </c>
      <c r="D6826" t="s">
        <v>33</v>
      </c>
      <c r="E6826" t="s">
        <v>33</v>
      </c>
      <c r="F6826" t="s">
        <v>214</v>
      </c>
      <c r="G6826" t="s">
        <v>33</v>
      </c>
      <c r="H6826" t="s">
        <v>62</v>
      </c>
      <c r="I6826" t="s">
        <v>33</v>
      </c>
      <c r="J6826" t="s">
        <v>33</v>
      </c>
      <c r="K6826">
        <v>0</v>
      </c>
      <c r="L6826">
        <v>0</v>
      </c>
      <c r="M6826">
        <v>0</v>
      </c>
      <c r="N6826">
        <v>9.2509999999999994</v>
      </c>
      <c r="O6826" t="s">
        <v>35</v>
      </c>
      <c r="P6826" t="s">
        <v>6659</v>
      </c>
      <c r="Q6826">
        <v>9.2509999999999994</v>
      </c>
      <c r="R6826">
        <v>0</v>
      </c>
      <c r="S6826">
        <v>0</v>
      </c>
      <c r="T6826">
        <v>0</v>
      </c>
      <c r="U6826" t="s">
        <v>37</v>
      </c>
      <c r="V6826" t="s">
        <v>37</v>
      </c>
      <c r="W6826">
        <v>38</v>
      </c>
      <c r="X6826">
        <v>0</v>
      </c>
      <c r="Y6826">
        <v>0</v>
      </c>
      <c r="Z6826">
        <v>0</v>
      </c>
      <c r="AA6826">
        <v>0</v>
      </c>
      <c r="AB6826">
        <v>1</v>
      </c>
      <c r="AC6826" t="s">
        <v>38</v>
      </c>
      <c r="AD6826" t="s">
        <v>13395</v>
      </c>
      <c r="AE6826">
        <v>1</v>
      </c>
    </row>
    <row r="6827" spans="1:31">
      <c r="A6827" t="s">
        <v>13519</v>
      </c>
      <c r="B6827">
        <v>2012</v>
      </c>
      <c r="C6827" t="s">
        <v>13395</v>
      </c>
      <c r="D6827" t="s">
        <v>33</v>
      </c>
      <c r="E6827" t="s">
        <v>33</v>
      </c>
      <c r="F6827" t="s">
        <v>214</v>
      </c>
      <c r="G6827" t="s">
        <v>33</v>
      </c>
      <c r="H6827" t="s">
        <v>62</v>
      </c>
      <c r="I6827" t="s">
        <v>43</v>
      </c>
      <c r="J6827" t="s">
        <v>33</v>
      </c>
      <c r="K6827">
        <v>0</v>
      </c>
      <c r="L6827">
        <v>0</v>
      </c>
      <c r="M6827">
        <v>0</v>
      </c>
      <c r="N6827">
        <v>11.57</v>
      </c>
      <c r="O6827" t="s">
        <v>35</v>
      </c>
      <c r="P6827" t="s">
        <v>136</v>
      </c>
      <c r="Q6827">
        <v>11.57</v>
      </c>
      <c r="R6827">
        <v>0</v>
      </c>
      <c r="S6827">
        <v>0</v>
      </c>
      <c r="T6827">
        <v>0</v>
      </c>
      <c r="U6827" t="s">
        <v>37</v>
      </c>
      <c r="V6827" t="s">
        <v>37</v>
      </c>
      <c r="W6827">
        <v>30</v>
      </c>
      <c r="X6827">
        <v>0</v>
      </c>
      <c r="Y6827">
        <v>0</v>
      </c>
      <c r="Z6827">
        <v>0</v>
      </c>
      <c r="AA6827">
        <v>0</v>
      </c>
      <c r="AB6827">
        <v>1</v>
      </c>
      <c r="AC6827" t="s">
        <v>38</v>
      </c>
      <c r="AD6827" t="s">
        <v>13395</v>
      </c>
      <c r="AE6827">
        <v>1</v>
      </c>
    </row>
    <row r="6828" spans="1:31">
      <c r="A6828" t="s">
        <v>13520</v>
      </c>
      <c r="B6828">
        <v>2012</v>
      </c>
      <c r="C6828" t="s">
        <v>13395</v>
      </c>
      <c r="D6828" t="s">
        <v>33</v>
      </c>
      <c r="E6828" t="s">
        <v>33</v>
      </c>
      <c r="F6828" t="s">
        <v>214</v>
      </c>
      <c r="G6828" t="s">
        <v>33</v>
      </c>
      <c r="H6828" t="s">
        <v>68</v>
      </c>
      <c r="I6828" t="s">
        <v>33</v>
      </c>
      <c r="J6828" t="s">
        <v>33</v>
      </c>
      <c r="K6828">
        <v>0</v>
      </c>
      <c r="L6828">
        <v>0</v>
      </c>
      <c r="M6828">
        <v>0</v>
      </c>
      <c r="N6828">
        <v>9.7390000000000008</v>
      </c>
      <c r="O6828" t="s">
        <v>35</v>
      </c>
      <c r="P6828" t="s">
        <v>174</v>
      </c>
      <c r="Q6828">
        <v>9.7390000000000008</v>
      </c>
      <c r="R6828">
        <v>0</v>
      </c>
      <c r="S6828">
        <v>0</v>
      </c>
      <c r="T6828">
        <v>0</v>
      </c>
      <c r="U6828" t="s">
        <v>37</v>
      </c>
      <c r="V6828" t="s">
        <v>37</v>
      </c>
      <c r="W6828">
        <v>36</v>
      </c>
      <c r="X6828">
        <v>0</v>
      </c>
      <c r="Y6828">
        <v>0</v>
      </c>
      <c r="Z6828">
        <v>0</v>
      </c>
      <c r="AA6828">
        <v>0</v>
      </c>
      <c r="AB6828">
        <v>1</v>
      </c>
      <c r="AC6828" t="s">
        <v>38</v>
      </c>
      <c r="AD6828" t="s">
        <v>13395</v>
      </c>
      <c r="AE6828">
        <v>1</v>
      </c>
    </row>
    <row r="6829" spans="1:31">
      <c r="A6829" t="s">
        <v>13521</v>
      </c>
      <c r="B6829">
        <v>2012</v>
      </c>
      <c r="C6829" t="s">
        <v>13395</v>
      </c>
      <c r="D6829" t="s">
        <v>33</v>
      </c>
      <c r="E6829" t="s">
        <v>33</v>
      </c>
      <c r="F6829" t="s">
        <v>214</v>
      </c>
      <c r="G6829" t="s">
        <v>33</v>
      </c>
      <c r="H6829" t="s">
        <v>33</v>
      </c>
      <c r="I6829" t="s">
        <v>33</v>
      </c>
      <c r="J6829" t="s">
        <v>33</v>
      </c>
      <c r="K6829">
        <v>1.574667</v>
      </c>
      <c r="L6829">
        <v>0.96467999999999998</v>
      </c>
      <c r="M6829">
        <v>0.28100000000000003</v>
      </c>
      <c r="N6829">
        <v>4.8259999999999996</v>
      </c>
      <c r="O6829" t="s">
        <v>35</v>
      </c>
      <c r="P6829" t="s">
        <v>13095</v>
      </c>
      <c r="Q6829">
        <v>3.2519999999999998</v>
      </c>
      <c r="R6829">
        <v>1.294</v>
      </c>
      <c r="S6829">
        <v>1244</v>
      </c>
      <c r="T6829">
        <v>756</v>
      </c>
      <c r="U6829">
        <v>222</v>
      </c>
      <c r="V6829">
        <v>3813</v>
      </c>
      <c r="W6829">
        <v>194</v>
      </c>
      <c r="X6829">
        <v>3</v>
      </c>
      <c r="Y6829">
        <v>0</v>
      </c>
      <c r="Z6829">
        <v>0</v>
      </c>
      <c r="AA6829">
        <v>0</v>
      </c>
      <c r="AB6829">
        <v>1</v>
      </c>
      <c r="AC6829" t="s">
        <v>48</v>
      </c>
      <c r="AD6829" t="s">
        <v>13395</v>
      </c>
      <c r="AE6829">
        <v>1.1599999999999999</v>
      </c>
    </row>
    <row r="6830" spans="1:31">
      <c r="A6830" t="s">
        <v>13522</v>
      </c>
      <c r="B6830">
        <v>2012</v>
      </c>
      <c r="C6830" t="s">
        <v>13395</v>
      </c>
      <c r="D6830" t="s">
        <v>33</v>
      </c>
      <c r="E6830" t="s">
        <v>33</v>
      </c>
      <c r="F6830" t="s">
        <v>214</v>
      </c>
      <c r="G6830" t="s">
        <v>33</v>
      </c>
      <c r="H6830" t="s">
        <v>33</v>
      </c>
      <c r="I6830" t="s">
        <v>40</v>
      </c>
      <c r="J6830" t="s">
        <v>33</v>
      </c>
      <c r="K6830">
        <v>4.695303</v>
      </c>
      <c r="L6830">
        <v>3.6244360000000002</v>
      </c>
      <c r="M6830">
        <v>0.40100000000000002</v>
      </c>
      <c r="N6830">
        <v>17.777999999999999</v>
      </c>
      <c r="O6830" t="s">
        <v>35</v>
      </c>
      <c r="P6830" t="s">
        <v>13523</v>
      </c>
      <c r="Q6830">
        <v>13.082000000000001</v>
      </c>
      <c r="R6830">
        <v>4.2939999999999996</v>
      </c>
      <c r="S6830">
        <v>810</v>
      </c>
      <c r="T6830">
        <v>619</v>
      </c>
      <c r="U6830">
        <v>69</v>
      </c>
      <c r="V6830">
        <v>3068</v>
      </c>
      <c r="W6830">
        <v>55</v>
      </c>
      <c r="X6830">
        <v>2</v>
      </c>
      <c r="Y6830">
        <v>0</v>
      </c>
      <c r="Z6830">
        <v>0</v>
      </c>
      <c r="AA6830">
        <v>0</v>
      </c>
      <c r="AB6830">
        <v>1</v>
      </c>
      <c r="AC6830" t="s">
        <v>83</v>
      </c>
      <c r="AD6830" t="s">
        <v>13395</v>
      </c>
      <c r="AE6830">
        <v>1.59</v>
      </c>
    </row>
    <row r="6831" spans="1:31">
      <c r="A6831" t="s">
        <v>13524</v>
      </c>
      <c r="B6831">
        <v>2012</v>
      </c>
      <c r="C6831" t="s">
        <v>13395</v>
      </c>
      <c r="D6831" t="s">
        <v>33</v>
      </c>
      <c r="E6831" t="s">
        <v>33</v>
      </c>
      <c r="F6831" t="s">
        <v>214</v>
      </c>
      <c r="G6831" t="s">
        <v>33</v>
      </c>
      <c r="H6831" t="s">
        <v>33</v>
      </c>
      <c r="I6831" t="s">
        <v>43</v>
      </c>
      <c r="J6831" t="s">
        <v>33</v>
      </c>
      <c r="K6831">
        <v>0.70250000000000001</v>
      </c>
      <c r="L6831">
        <v>0.73336800000000002</v>
      </c>
      <c r="M6831">
        <v>1.2999999999999999E-2</v>
      </c>
      <c r="N6831">
        <v>4.0839999999999996</v>
      </c>
      <c r="O6831" t="s">
        <v>35</v>
      </c>
      <c r="P6831" t="s">
        <v>217</v>
      </c>
      <c r="Q6831">
        <v>3.3820000000000001</v>
      </c>
      <c r="R6831">
        <v>0.68899999999999995</v>
      </c>
      <c r="S6831">
        <v>434</v>
      </c>
      <c r="T6831">
        <v>452</v>
      </c>
      <c r="U6831">
        <v>8</v>
      </c>
      <c r="V6831">
        <v>2522</v>
      </c>
      <c r="W6831">
        <v>139</v>
      </c>
      <c r="X6831">
        <v>1</v>
      </c>
      <c r="Y6831">
        <v>0</v>
      </c>
      <c r="Z6831">
        <v>0</v>
      </c>
      <c r="AA6831">
        <v>0</v>
      </c>
      <c r="AB6831">
        <v>1</v>
      </c>
      <c r="AC6831" t="s">
        <v>83</v>
      </c>
      <c r="AD6831" t="s">
        <v>13395</v>
      </c>
      <c r="AE6831">
        <v>1.06</v>
      </c>
    </row>
    <row r="6832" spans="1:31">
      <c r="A6832" t="s">
        <v>13525</v>
      </c>
      <c r="B6832">
        <v>2012</v>
      </c>
      <c r="C6832" t="s">
        <v>13395</v>
      </c>
      <c r="D6832" t="s">
        <v>33</v>
      </c>
      <c r="E6832" t="s">
        <v>33</v>
      </c>
      <c r="F6832" t="s">
        <v>219</v>
      </c>
      <c r="G6832" t="s">
        <v>33</v>
      </c>
      <c r="H6832" t="s">
        <v>34</v>
      </c>
      <c r="I6832" t="s">
        <v>33</v>
      </c>
      <c r="J6832" t="s">
        <v>33</v>
      </c>
      <c r="K6832">
        <v>2.6330260000000001</v>
      </c>
      <c r="L6832">
        <v>1.338802</v>
      </c>
      <c r="M6832">
        <v>0.69</v>
      </c>
      <c r="N6832">
        <v>6.7519999999999998</v>
      </c>
      <c r="O6832" t="s">
        <v>35</v>
      </c>
      <c r="P6832" t="s">
        <v>4544</v>
      </c>
      <c r="Q6832">
        <v>4.1189999999999998</v>
      </c>
      <c r="R6832">
        <v>1.9430000000000001</v>
      </c>
      <c r="S6832">
        <v>1111</v>
      </c>
      <c r="T6832">
        <v>569</v>
      </c>
      <c r="U6832">
        <v>291</v>
      </c>
      <c r="V6832">
        <v>2848</v>
      </c>
      <c r="W6832">
        <v>124</v>
      </c>
      <c r="X6832">
        <v>5</v>
      </c>
      <c r="Y6832">
        <v>0</v>
      </c>
      <c r="Z6832">
        <v>0</v>
      </c>
      <c r="AA6832">
        <v>0</v>
      </c>
      <c r="AB6832">
        <v>1</v>
      </c>
      <c r="AC6832" t="s">
        <v>83</v>
      </c>
      <c r="AD6832" t="s">
        <v>13395</v>
      </c>
      <c r="AE6832">
        <v>0.86</v>
      </c>
    </row>
    <row r="6833" spans="1:31">
      <c r="A6833" t="s">
        <v>13526</v>
      </c>
      <c r="B6833">
        <v>2012</v>
      </c>
      <c r="C6833" t="s">
        <v>13395</v>
      </c>
      <c r="D6833" t="s">
        <v>33</v>
      </c>
      <c r="E6833" t="s">
        <v>33</v>
      </c>
      <c r="F6833" t="s">
        <v>219</v>
      </c>
      <c r="G6833" t="s">
        <v>33</v>
      </c>
      <c r="H6833" t="s">
        <v>34</v>
      </c>
      <c r="I6833" t="s">
        <v>40</v>
      </c>
      <c r="J6833" t="s">
        <v>33</v>
      </c>
      <c r="K6833">
        <v>0.77332999999999996</v>
      </c>
      <c r="L6833">
        <v>0.79524099999999998</v>
      </c>
      <c r="M6833">
        <v>1.7000000000000001E-2</v>
      </c>
      <c r="N6833">
        <v>4.37</v>
      </c>
      <c r="O6833" t="s">
        <v>35</v>
      </c>
      <c r="P6833" t="s">
        <v>360</v>
      </c>
      <c r="Q6833">
        <v>3.597</v>
      </c>
      <c r="R6833">
        <v>0.75700000000000001</v>
      </c>
      <c r="S6833">
        <v>128</v>
      </c>
      <c r="T6833">
        <v>131</v>
      </c>
      <c r="U6833">
        <v>3</v>
      </c>
      <c r="V6833">
        <v>726</v>
      </c>
      <c r="W6833">
        <v>60</v>
      </c>
      <c r="X6833">
        <v>1</v>
      </c>
      <c r="Y6833">
        <v>0</v>
      </c>
      <c r="Z6833">
        <v>0</v>
      </c>
      <c r="AA6833">
        <v>0</v>
      </c>
      <c r="AB6833">
        <v>1</v>
      </c>
      <c r="AC6833" t="s">
        <v>56</v>
      </c>
      <c r="AD6833" t="s">
        <v>13395</v>
      </c>
      <c r="AE6833">
        <v>0.49</v>
      </c>
    </row>
    <row r="6834" spans="1:31">
      <c r="A6834" t="s">
        <v>13527</v>
      </c>
      <c r="B6834">
        <v>2012</v>
      </c>
      <c r="C6834" t="s">
        <v>13395</v>
      </c>
      <c r="D6834" t="s">
        <v>33</v>
      </c>
      <c r="E6834" t="s">
        <v>33</v>
      </c>
      <c r="F6834" t="s">
        <v>219</v>
      </c>
      <c r="G6834" t="s">
        <v>33</v>
      </c>
      <c r="H6834" t="s">
        <v>34</v>
      </c>
      <c r="I6834" t="s">
        <v>43</v>
      </c>
      <c r="J6834" t="s">
        <v>33</v>
      </c>
      <c r="K6834">
        <v>3.8418049999999999</v>
      </c>
      <c r="L6834">
        <v>2.1366779999999999</v>
      </c>
      <c r="M6834">
        <v>0.84399999999999997</v>
      </c>
      <c r="N6834">
        <v>10.57</v>
      </c>
      <c r="O6834" t="s">
        <v>35</v>
      </c>
      <c r="P6834" t="s">
        <v>2493</v>
      </c>
      <c r="Q6834">
        <v>6.7279999999999998</v>
      </c>
      <c r="R6834">
        <v>2.9969999999999999</v>
      </c>
      <c r="S6834">
        <v>982</v>
      </c>
      <c r="T6834">
        <v>554</v>
      </c>
      <c r="U6834">
        <v>216</v>
      </c>
      <c r="V6834">
        <v>2702</v>
      </c>
      <c r="W6834">
        <v>64</v>
      </c>
      <c r="X6834">
        <v>4</v>
      </c>
      <c r="Y6834">
        <v>0</v>
      </c>
      <c r="Z6834">
        <v>0</v>
      </c>
      <c r="AA6834">
        <v>0</v>
      </c>
      <c r="AB6834">
        <v>1</v>
      </c>
      <c r="AC6834" t="s">
        <v>83</v>
      </c>
      <c r="AD6834" t="s">
        <v>13395</v>
      </c>
      <c r="AE6834">
        <v>0.78</v>
      </c>
    </row>
    <row r="6835" spans="1:31">
      <c r="A6835" t="s">
        <v>13528</v>
      </c>
      <c r="B6835">
        <v>2012</v>
      </c>
      <c r="C6835" t="s">
        <v>13395</v>
      </c>
      <c r="D6835" t="s">
        <v>33</v>
      </c>
      <c r="E6835" t="s">
        <v>33</v>
      </c>
      <c r="F6835" t="s">
        <v>219</v>
      </c>
      <c r="G6835" t="s">
        <v>33</v>
      </c>
      <c r="H6835" t="s">
        <v>46</v>
      </c>
      <c r="I6835" t="s">
        <v>33</v>
      </c>
      <c r="J6835" t="s">
        <v>33</v>
      </c>
      <c r="K6835">
        <v>3.7290160000000001</v>
      </c>
      <c r="L6835">
        <v>1.6077129999999999</v>
      </c>
      <c r="M6835">
        <v>1.2549999999999999</v>
      </c>
      <c r="N6835">
        <v>8.3680000000000003</v>
      </c>
      <c r="O6835" t="s">
        <v>35</v>
      </c>
      <c r="P6835" t="s">
        <v>10690</v>
      </c>
      <c r="Q6835">
        <v>4.6390000000000002</v>
      </c>
      <c r="R6835">
        <v>2.4740000000000002</v>
      </c>
      <c r="S6835">
        <v>4499</v>
      </c>
      <c r="T6835">
        <v>1971</v>
      </c>
      <c r="U6835">
        <v>1514</v>
      </c>
      <c r="V6835">
        <v>10097</v>
      </c>
      <c r="W6835">
        <v>428</v>
      </c>
      <c r="X6835">
        <v>11</v>
      </c>
      <c r="Y6835">
        <v>0</v>
      </c>
      <c r="Z6835">
        <v>0</v>
      </c>
      <c r="AA6835">
        <v>0</v>
      </c>
      <c r="AB6835">
        <v>1</v>
      </c>
      <c r="AC6835" t="s">
        <v>1692</v>
      </c>
      <c r="AD6835" t="s">
        <v>13395</v>
      </c>
      <c r="AE6835">
        <v>3.07</v>
      </c>
    </row>
    <row r="6836" spans="1:31">
      <c r="A6836" t="s">
        <v>13529</v>
      </c>
      <c r="B6836">
        <v>2012</v>
      </c>
      <c r="C6836" t="s">
        <v>13395</v>
      </c>
      <c r="D6836" t="s">
        <v>33</v>
      </c>
      <c r="E6836" t="s">
        <v>33</v>
      </c>
      <c r="F6836" t="s">
        <v>219</v>
      </c>
      <c r="G6836" t="s">
        <v>33</v>
      </c>
      <c r="H6836" t="s">
        <v>46</v>
      </c>
      <c r="I6836" t="s">
        <v>40</v>
      </c>
      <c r="J6836" t="s">
        <v>33</v>
      </c>
      <c r="K6836">
        <v>4.5926819999999999</v>
      </c>
      <c r="L6836">
        <v>2.1726580000000002</v>
      </c>
      <c r="M6836">
        <v>1.339</v>
      </c>
      <c r="N6836">
        <v>11.038</v>
      </c>
      <c r="O6836" t="s">
        <v>35</v>
      </c>
      <c r="P6836" t="s">
        <v>5952</v>
      </c>
      <c r="Q6836">
        <v>6.4450000000000003</v>
      </c>
      <c r="R6836">
        <v>3.254</v>
      </c>
      <c r="S6836">
        <v>2704</v>
      </c>
      <c r="T6836">
        <v>1329</v>
      </c>
      <c r="U6836">
        <v>788</v>
      </c>
      <c r="V6836">
        <v>6498</v>
      </c>
      <c r="W6836">
        <v>257</v>
      </c>
      <c r="X6836">
        <v>6</v>
      </c>
      <c r="Y6836">
        <v>0</v>
      </c>
      <c r="Z6836">
        <v>0</v>
      </c>
      <c r="AA6836">
        <v>0</v>
      </c>
      <c r="AB6836">
        <v>1</v>
      </c>
      <c r="AC6836" t="s">
        <v>1155</v>
      </c>
      <c r="AD6836" t="s">
        <v>13395</v>
      </c>
      <c r="AE6836">
        <v>2.76</v>
      </c>
    </row>
    <row r="6837" spans="1:31">
      <c r="A6837" t="s">
        <v>13530</v>
      </c>
      <c r="B6837">
        <v>2012</v>
      </c>
      <c r="C6837" t="s">
        <v>13395</v>
      </c>
      <c r="D6837" t="s">
        <v>33</v>
      </c>
      <c r="E6837" t="s">
        <v>33</v>
      </c>
      <c r="F6837" t="s">
        <v>219</v>
      </c>
      <c r="G6837" t="s">
        <v>33</v>
      </c>
      <c r="H6837" t="s">
        <v>46</v>
      </c>
      <c r="I6837" t="s">
        <v>43</v>
      </c>
      <c r="J6837" t="s">
        <v>33</v>
      </c>
      <c r="K6837">
        <v>2.9061469999999998</v>
      </c>
      <c r="L6837">
        <v>1.834209</v>
      </c>
      <c r="M6837">
        <v>0.47399999999999998</v>
      </c>
      <c r="N6837">
        <v>9.1010000000000009</v>
      </c>
      <c r="O6837" t="s">
        <v>35</v>
      </c>
      <c r="P6837" t="s">
        <v>3713</v>
      </c>
      <c r="Q6837">
        <v>6.1950000000000003</v>
      </c>
      <c r="R6837">
        <v>2.4319999999999999</v>
      </c>
      <c r="S6837">
        <v>1796</v>
      </c>
      <c r="T6837">
        <v>1134</v>
      </c>
      <c r="U6837">
        <v>293</v>
      </c>
      <c r="V6837">
        <v>5624</v>
      </c>
      <c r="W6837">
        <v>171</v>
      </c>
      <c r="X6837">
        <v>5</v>
      </c>
      <c r="Y6837">
        <v>0</v>
      </c>
      <c r="Z6837">
        <v>0</v>
      </c>
      <c r="AA6837">
        <v>0</v>
      </c>
      <c r="AB6837">
        <v>1</v>
      </c>
      <c r="AC6837" t="s">
        <v>1164</v>
      </c>
      <c r="AD6837" t="s">
        <v>13395</v>
      </c>
      <c r="AE6837">
        <v>2.0299999999999998</v>
      </c>
    </row>
    <row r="6838" spans="1:31">
      <c r="A6838" t="s">
        <v>13531</v>
      </c>
      <c r="B6838">
        <v>2012</v>
      </c>
      <c r="C6838" t="s">
        <v>13395</v>
      </c>
      <c r="D6838" t="s">
        <v>33</v>
      </c>
      <c r="E6838" t="s">
        <v>33</v>
      </c>
      <c r="F6838" t="s">
        <v>219</v>
      </c>
      <c r="G6838" t="s">
        <v>33</v>
      </c>
      <c r="H6838" t="s">
        <v>54</v>
      </c>
      <c r="I6838" t="s">
        <v>33</v>
      </c>
      <c r="J6838" t="s">
        <v>33</v>
      </c>
      <c r="K6838">
        <v>2.2086950000000001</v>
      </c>
      <c r="L6838">
        <v>0.81403899999999996</v>
      </c>
      <c r="M6838">
        <v>0.90700000000000003</v>
      </c>
      <c r="N6838">
        <v>4.4539999999999997</v>
      </c>
      <c r="O6838" t="s">
        <v>35</v>
      </c>
      <c r="P6838" t="s">
        <v>6463</v>
      </c>
      <c r="Q6838">
        <v>2.2450000000000001</v>
      </c>
      <c r="R6838">
        <v>1.302</v>
      </c>
      <c r="S6838">
        <v>5088</v>
      </c>
      <c r="T6838">
        <v>1879</v>
      </c>
      <c r="U6838">
        <v>2089</v>
      </c>
      <c r="V6838">
        <v>10261</v>
      </c>
      <c r="W6838">
        <v>929</v>
      </c>
      <c r="X6838">
        <v>14</v>
      </c>
      <c r="Y6838">
        <v>0</v>
      </c>
      <c r="Z6838">
        <v>0</v>
      </c>
      <c r="AA6838">
        <v>0</v>
      </c>
      <c r="AB6838">
        <v>1</v>
      </c>
      <c r="AC6838" t="s">
        <v>1692</v>
      </c>
      <c r="AD6838" t="s">
        <v>13395</v>
      </c>
      <c r="AE6838">
        <v>2.85</v>
      </c>
    </row>
    <row r="6839" spans="1:31">
      <c r="A6839" t="s">
        <v>13532</v>
      </c>
      <c r="B6839">
        <v>2012</v>
      </c>
      <c r="C6839" t="s">
        <v>13395</v>
      </c>
      <c r="D6839" t="s">
        <v>33</v>
      </c>
      <c r="E6839" t="s">
        <v>33</v>
      </c>
      <c r="F6839" t="s">
        <v>219</v>
      </c>
      <c r="G6839" t="s">
        <v>33</v>
      </c>
      <c r="H6839" t="s">
        <v>54</v>
      </c>
      <c r="I6839" t="s">
        <v>40</v>
      </c>
      <c r="J6839" t="s">
        <v>33</v>
      </c>
      <c r="K6839">
        <v>1.198107</v>
      </c>
      <c r="L6839">
        <v>0.49143399999999998</v>
      </c>
      <c r="M6839">
        <v>0.435</v>
      </c>
      <c r="N6839">
        <v>2.6080000000000001</v>
      </c>
      <c r="O6839" t="s">
        <v>35</v>
      </c>
      <c r="P6839" t="s">
        <v>11370</v>
      </c>
      <c r="Q6839">
        <v>1.41</v>
      </c>
      <c r="R6839">
        <v>0.76300000000000001</v>
      </c>
      <c r="S6839">
        <v>1400</v>
      </c>
      <c r="T6839">
        <v>574</v>
      </c>
      <c r="U6839">
        <v>509</v>
      </c>
      <c r="V6839">
        <v>3048</v>
      </c>
      <c r="W6839">
        <v>589</v>
      </c>
      <c r="X6839">
        <v>7</v>
      </c>
      <c r="Y6839">
        <v>0</v>
      </c>
      <c r="Z6839">
        <v>0</v>
      </c>
      <c r="AA6839">
        <v>0</v>
      </c>
      <c r="AB6839">
        <v>1</v>
      </c>
      <c r="AC6839" t="s">
        <v>551</v>
      </c>
      <c r="AD6839" t="s">
        <v>13395</v>
      </c>
      <c r="AE6839">
        <v>1.2</v>
      </c>
    </row>
    <row r="6840" spans="1:31">
      <c r="A6840" t="s">
        <v>13533</v>
      </c>
      <c r="B6840">
        <v>2012</v>
      </c>
      <c r="C6840" t="s">
        <v>13395</v>
      </c>
      <c r="D6840" t="s">
        <v>33</v>
      </c>
      <c r="E6840" t="s">
        <v>33</v>
      </c>
      <c r="F6840" t="s">
        <v>219</v>
      </c>
      <c r="G6840" t="s">
        <v>33</v>
      </c>
      <c r="H6840" t="s">
        <v>54</v>
      </c>
      <c r="I6840" t="s">
        <v>43</v>
      </c>
      <c r="J6840" t="s">
        <v>33</v>
      </c>
      <c r="K6840">
        <v>3.249495</v>
      </c>
      <c r="L6840">
        <v>1.596176</v>
      </c>
      <c r="M6840">
        <v>0.89600000000000002</v>
      </c>
      <c r="N6840">
        <v>8.093</v>
      </c>
      <c r="O6840" t="s">
        <v>35</v>
      </c>
      <c r="P6840" t="s">
        <v>13534</v>
      </c>
      <c r="Q6840">
        <v>4.843</v>
      </c>
      <c r="R6840">
        <v>2.3530000000000002</v>
      </c>
      <c r="S6840">
        <v>3688</v>
      </c>
      <c r="T6840">
        <v>1816</v>
      </c>
      <c r="U6840">
        <v>1017</v>
      </c>
      <c r="V6840">
        <v>9185</v>
      </c>
      <c r="W6840">
        <v>340</v>
      </c>
      <c r="X6840">
        <v>7</v>
      </c>
      <c r="Y6840">
        <v>0</v>
      </c>
      <c r="Z6840">
        <v>0</v>
      </c>
      <c r="AA6840">
        <v>0</v>
      </c>
      <c r="AB6840">
        <v>1</v>
      </c>
      <c r="AC6840" t="s">
        <v>3467</v>
      </c>
      <c r="AD6840" t="s">
        <v>13395</v>
      </c>
      <c r="AE6840">
        <v>2.75</v>
      </c>
    </row>
    <row r="6841" spans="1:31">
      <c r="A6841" t="s">
        <v>13535</v>
      </c>
      <c r="B6841">
        <v>2012</v>
      </c>
      <c r="C6841" t="s">
        <v>13395</v>
      </c>
      <c r="D6841" t="s">
        <v>33</v>
      </c>
      <c r="E6841" t="s">
        <v>33</v>
      </c>
      <c r="F6841" t="s">
        <v>219</v>
      </c>
      <c r="G6841" t="s">
        <v>33</v>
      </c>
      <c r="H6841" t="s">
        <v>62</v>
      </c>
      <c r="I6841" t="s">
        <v>33</v>
      </c>
      <c r="J6841" t="s">
        <v>33</v>
      </c>
      <c r="K6841">
        <v>1.2531559999999999</v>
      </c>
      <c r="L6841">
        <v>0.43532100000000001</v>
      </c>
      <c r="M6841">
        <v>0.54900000000000004</v>
      </c>
      <c r="N6841">
        <v>2.4359999999999999</v>
      </c>
      <c r="O6841" t="s">
        <v>35</v>
      </c>
      <c r="P6841" t="s">
        <v>13536</v>
      </c>
      <c r="Q6841">
        <v>1.1830000000000001</v>
      </c>
      <c r="R6841">
        <v>0.70399999999999996</v>
      </c>
      <c r="S6841">
        <v>3211</v>
      </c>
      <c r="T6841">
        <v>1114</v>
      </c>
      <c r="U6841">
        <v>1407</v>
      </c>
      <c r="V6841">
        <v>6241</v>
      </c>
      <c r="W6841">
        <v>1096</v>
      </c>
      <c r="X6841">
        <v>13</v>
      </c>
      <c r="Y6841">
        <v>0</v>
      </c>
      <c r="Z6841">
        <v>0</v>
      </c>
      <c r="AA6841">
        <v>0</v>
      </c>
      <c r="AB6841">
        <v>1</v>
      </c>
      <c r="AC6841" t="s">
        <v>1155</v>
      </c>
      <c r="AD6841" t="s">
        <v>13395</v>
      </c>
      <c r="AE6841">
        <v>1.68</v>
      </c>
    </row>
    <row r="6842" spans="1:31">
      <c r="A6842" t="s">
        <v>13537</v>
      </c>
      <c r="B6842">
        <v>2012</v>
      </c>
      <c r="C6842" t="s">
        <v>13395</v>
      </c>
      <c r="D6842" t="s">
        <v>33</v>
      </c>
      <c r="E6842" t="s">
        <v>33</v>
      </c>
      <c r="F6842" t="s">
        <v>219</v>
      </c>
      <c r="G6842" t="s">
        <v>33</v>
      </c>
      <c r="H6842" t="s">
        <v>62</v>
      </c>
      <c r="I6842" t="s">
        <v>40</v>
      </c>
      <c r="J6842" t="s">
        <v>33</v>
      </c>
      <c r="K6842">
        <v>1.057353</v>
      </c>
      <c r="L6842">
        <v>0.45029999999999998</v>
      </c>
      <c r="M6842">
        <v>0.36599999999999999</v>
      </c>
      <c r="N6842">
        <v>2.3679999999999999</v>
      </c>
      <c r="O6842" t="s">
        <v>35</v>
      </c>
      <c r="P6842" t="s">
        <v>13450</v>
      </c>
      <c r="Q6842">
        <v>1.3109999999999999</v>
      </c>
      <c r="R6842">
        <v>0.69099999999999995</v>
      </c>
      <c r="S6842">
        <v>1422</v>
      </c>
      <c r="T6842">
        <v>604</v>
      </c>
      <c r="U6842">
        <v>492</v>
      </c>
      <c r="V6842">
        <v>3184</v>
      </c>
      <c r="W6842">
        <v>673</v>
      </c>
      <c r="X6842">
        <v>7</v>
      </c>
      <c r="Y6842">
        <v>0</v>
      </c>
      <c r="Z6842">
        <v>0</v>
      </c>
      <c r="AA6842">
        <v>0</v>
      </c>
      <c r="AB6842">
        <v>1</v>
      </c>
      <c r="AC6842" t="s">
        <v>83</v>
      </c>
      <c r="AD6842" t="s">
        <v>13395</v>
      </c>
      <c r="AE6842">
        <v>1.3</v>
      </c>
    </row>
    <row r="6843" spans="1:31">
      <c r="A6843" t="s">
        <v>13538</v>
      </c>
      <c r="B6843">
        <v>2012</v>
      </c>
      <c r="C6843" t="s">
        <v>13395</v>
      </c>
      <c r="D6843" t="s">
        <v>33</v>
      </c>
      <c r="E6843" t="s">
        <v>33</v>
      </c>
      <c r="F6843" t="s">
        <v>219</v>
      </c>
      <c r="G6843" t="s">
        <v>33</v>
      </c>
      <c r="H6843" t="s">
        <v>62</v>
      </c>
      <c r="I6843" t="s">
        <v>43</v>
      </c>
      <c r="J6843" t="s">
        <v>33</v>
      </c>
      <c r="K6843">
        <v>1.46939</v>
      </c>
      <c r="L6843">
        <v>0.72758999999999996</v>
      </c>
      <c r="M6843">
        <v>0.40400000000000003</v>
      </c>
      <c r="N6843">
        <v>3.7080000000000002</v>
      </c>
      <c r="O6843" t="s">
        <v>35</v>
      </c>
      <c r="P6843" t="s">
        <v>236</v>
      </c>
      <c r="Q6843">
        <v>2.2389999999999999</v>
      </c>
      <c r="R6843">
        <v>1.0649999999999999</v>
      </c>
      <c r="S6843">
        <v>1789</v>
      </c>
      <c r="T6843">
        <v>887</v>
      </c>
      <c r="U6843">
        <v>492</v>
      </c>
      <c r="V6843">
        <v>4515</v>
      </c>
      <c r="W6843">
        <v>423</v>
      </c>
      <c r="X6843">
        <v>6</v>
      </c>
      <c r="Y6843">
        <v>0</v>
      </c>
      <c r="Z6843">
        <v>0</v>
      </c>
      <c r="AA6843">
        <v>0</v>
      </c>
      <c r="AB6843">
        <v>1</v>
      </c>
      <c r="AC6843" t="s">
        <v>1190</v>
      </c>
      <c r="AD6843" t="s">
        <v>13395</v>
      </c>
      <c r="AE6843">
        <v>1.54</v>
      </c>
    </row>
    <row r="6844" spans="1:31">
      <c r="A6844" t="s">
        <v>13539</v>
      </c>
      <c r="B6844">
        <v>2012</v>
      </c>
      <c r="C6844" t="s">
        <v>13395</v>
      </c>
      <c r="D6844" t="s">
        <v>33</v>
      </c>
      <c r="E6844" t="s">
        <v>33</v>
      </c>
      <c r="F6844" t="s">
        <v>219</v>
      </c>
      <c r="G6844" t="s">
        <v>33</v>
      </c>
      <c r="H6844" t="s">
        <v>68</v>
      </c>
      <c r="I6844" t="s">
        <v>33</v>
      </c>
      <c r="J6844" t="s">
        <v>33</v>
      </c>
      <c r="K6844">
        <v>0.59288700000000005</v>
      </c>
      <c r="L6844">
        <v>0.20927899999999999</v>
      </c>
      <c r="M6844">
        <v>0.25600000000000001</v>
      </c>
      <c r="N6844">
        <v>1.1659999999999999</v>
      </c>
      <c r="O6844" t="s">
        <v>35</v>
      </c>
      <c r="P6844" t="s">
        <v>13540</v>
      </c>
      <c r="Q6844">
        <v>0.57299999999999995</v>
      </c>
      <c r="R6844">
        <v>0.33700000000000002</v>
      </c>
      <c r="S6844">
        <v>1666</v>
      </c>
      <c r="T6844">
        <v>586</v>
      </c>
      <c r="U6844">
        <v>720</v>
      </c>
      <c r="V6844">
        <v>3275</v>
      </c>
      <c r="W6844">
        <v>1162</v>
      </c>
      <c r="X6844">
        <v>9</v>
      </c>
      <c r="Y6844">
        <v>0</v>
      </c>
      <c r="Z6844">
        <v>0</v>
      </c>
      <c r="AA6844">
        <v>0</v>
      </c>
      <c r="AB6844">
        <v>1</v>
      </c>
      <c r="AC6844" t="s">
        <v>551</v>
      </c>
      <c r="AD6844" t="s">
        <v>13395</v>
      </c>
      <c r="AE6844">
        <v>0.86</v>
      </c>
    </row>
    <row r="6845" spans="1:31">
      <c r="A6845" t="s">
        <v>13541</v>
      </c>
      <c r="B6845">
        <v>2012</v>
      </c>
      <c r="C6845" t="s">
        <v>13395</v>
      </c>
      <c r="D6845" t="s">
        <v>33</v>
      </c>
      <c r="E6845" t="s">
        <v>33</v>
      </c>
      <c r="F6845" t="s">
        <v>219</v>
      </c>
      <c r="G6845" t="s">
        <v>33</v>
      </c>
      <c r="H6845" t="s">
        <v>68</v>
      </c>
      <c r="I6845" t="s">
        <v>40</v>
      </c>
      <c r="J6845" t="s">
        <v>33</v>
      </c>
      <c r="K6845">
        <v>0.63440300000000005</v>
      </c>
      <c r="L6845">
        <v>0.29231699999999999</v>
      </c>
      <c r="M6845">
        <v>0.19700000000000001</v>
      </c>
      <c r="N6845">
        <v>1.5129999999999999</v>
      </c>
      <c r="O6845" t="s">
        <v>35</v>
      </c>
      <c r="P6845" t="s">
        <v>13415</v>
      </c>
      <c r="Q6845">
        <v>0.878</v>
      </c>
      <c r="R6845">
        <v>0.438</v>
      </c>
      <c r="S6845">
        <v>933</v>
      </c>
      <c r="T6845">
        <v>429</v>
      </c>
      <c r="U6845">
        <v>289</v>
      </c>
      <c r="V6845">
        <v>2224</v>
      </c>
      <c r="W6845">
        <v>658</v>
      </c>
      <c r="X6845">
        <v>5</v>
      </c>
      <c r="Y6845">
        <v>0</v>
      </c>
      <c r="Z6845">
        <v>0</v>
      </c>
      <c r="AA6845">
        <v>0</v>
      </c>
      <c r="AB6845">
        <v>1</v>
      </c>
      <c r="AC6845" t="s">
        <v>76</v>
      </c>
      <c r="AD6845" t="s">
        <v>13395</v>
      </c>
      <c r="AE6845">
        <v>0.89</v>
      </c>
    </row>
    <row r="6846" spans="1:31">
      <c r="A6846" t="s">
        <v>13542</v>
      </c>
      <c r="B6846">
        <v>2012</v>
      </c>
      <c r="C6846" t="s">
        <v>13395</v>
      </c>
      <c r="D6846" t="s">
        <v>33</v>
      </c>
      <c r="E6846" t="s">
        <v>33</v>
      </c>
      <c r="F6846" t="s">
        <v>219</v>
      </c>
      <c r="G6846" t="s">
        <v>33</v>
      </c>
      <c r="H6846" t="s">
        <v>68</v>
      </c>
      <c r="I6846" t="s">
        <v>43</v>
      </c>
      <c r="J6846" t="s">
        <v>33</v>
      </c>
      <c r="K6846">
        <v>0.54733200000000004</v>
      </c>
      <c r="L6846">
        <v>0.28007700000000002</v>
      </c>
      <c r="M6846">
        <v>0.14299999999999999</v>
      </c>
      <c r="N6846">
        <v>1.4259999999999999</v>
      </c>
      <c r="O6846" t="s">
        <v>35</v>
      </c>
      <c r="P6846" t="s">
        <v>2247</v>
      </c>
      <c r="Q6846">
        <v>0.879</v>
      </c>
      <c r="R6846">
        <v>0.40400000000000003</v>
      </c>
      <c r="S6846">
        <v>733</v>
      </c>
      <c r="T6846">
        <v>378</v>
      </c>
      <c r="U6846">
        <v>192</v>
      </c>
      <c r="V6846">
        <v>1911</v>
      </c>
      <c r="W6846">
        <v>504</v>
      </c>
      <c r="X6846">
        <v>4</v>
      </c>
      <c r="Y6846">
        <v>0</v>
      </c>
      <c r="Z6846">
        <v>0</v>
      </c>
      <c r="AA6846">
        <v>0</v>
      </c>
      <c r="AB6846">
        <v>1</v>
      </c>
      <c r="AC6846" t="s">
        <v>76</v>
      </c>
      <c r="AD6846" t="s">
        <v>13395</v>
      </c>
      <c r="AE6846">
        <v>0.72</v>
      </c>
    </row>
    <row r="6847" spans="1:31">
      <c r="A6847" t="s">
        <v>13543</v>
      </c>
      <c r="B6847">
        <v>2012</v>
      </c>
      <c r="C6847" t="s">
        <v>13395</v>
      </c>
      <c r="D6847" t="s">
        <v>33</v>
      </c>
      <c r="E6847" t="s">
        <v>33</v>
      </c>
      <c r="F6847" t="s">
        <v>219</v>
      </c>
      <c r="G6847" t="s">
        <v>33</v>
      </c>
      <c r="H6847" t="s">
        <v>74</v>
      </c>
      <c r="I6847" t="s">
        <v>33</v>
      </c>
      <c r="J6847" t="s">
        <v>33</v>
      </c>
      <c r="K6847">
        <v>0.404642</v>
      </c>
      <c r="L6847">
        <v>0.22817699999999999</v>
      </c>
      <c r="M6847">
        <v>8.7999999999999995E-2</v>
      </c>
      <c r="N6847">
        <v>1.153</v>
      </c>
      <c r="O6847" t="s">
        <v>35</v>
      </c>
      <c r="P6847" t="s">
        <v>2531</v>
      </c>
      <c r="Q6847">
        <v>0.749</v>
      </c>
      <c r="R6847">
        <v>0.317</v>
      </c>
      <c r="S6847">
        <v>996</v>
      </c>
      <c r="T6847">
        <v>563</v>
      </c>
      <c r="U6847">
        <v>215</v>
      </c>
      <c r="V6847">
        <v>2838</v>
      </c>
      <c r="W6847">
        <v>1028</v>
      </c>
      <c r="X6847">
        <v>4</v>
      </c>
      <c r="Y6847">
        <v>0</v>
      </c>
      <c r="Z6847">
        <v>0</v>
      </c>
      <c r="AA6847">
        <v>0</v>
      </c>
      <c r="AB6847">
        <v>1</v>
      </c>
      <c r="AC6847" t="s">
        <v>83</v>
      </c>
      <c r="AD6847" t="s">
        <v>13395</v>
      </c>
      <c r="AE6847">
        <v>1.33</v>
      </c>
    </row>
    <row r="6848" spans="1:31">
      <c r="A6848" t="s">
        <v>13544</v>
      </c>
      <c r="B6848">
        <v>2012</v>
      </c>
      <c r="C6848" t="s">
        <v>13395</v>
      </c>
      <c r="D6848" t="s">
        <v>33</v>
      </c>
      <c r="E6848" t="s">
        <v>33</v>
      </c>
      <c r="F6848" t="s">
        <v>219</v>
      </c>
      <c r="G6848" t="s">
        <v>33</v>
      </c>
      <c r="H6848" t="s">
        <v>74</v>
      </c>
      <c r="I6848" t="s">
        <v>40</v>
      </c>
      <c r="J6848" t="s">
        <v>33</v>
      </c>
      <c r="K6848">
        <v>0.39732699999999999</v>
      </c>
      <c r="L6848">
        <v>0.34950900000000001</v>
      </c>
      <c r="M6848">
        <v>0.02</v>
      </c>
      <c r="N6848">
        <v>1.855</v>
      </c>
      <c r="O6848" t="s">
        <v>35</v>
      </c>
      <c r="P6848" t="s">
        <v>50</v>
      </c>
      <c r="Q6848">
        <v>1.458</v>
      </c>
      <c r="R6848">
        <v>0.377</v>
      </c>
      <c r="S6848">
        <v>443</v>
      </c>
      <c r="T6848">
        <v>390</v>
      </c>
      <c r="U6848">
        <v>23</v>
      </c>
      <c r="V6848">
        <v>2070</v>
      </c>
      <c r="W6848">
        <v>564</v>
      </c>
      <c r="X6848">
        <v>2</v>
      </c>
      <c r="Y6848">
        <v>0</v>
      </c>
      <c r="Z6848">
        <v>0</v>
      </c>
      <c r="AA6848">
        <v>0</v>
      </c>
      <c r="AB6848">
        <v>1</v>
      </c>
      <c r="AC6848" t="s">
        <v>76</v>
      </c>
      <c r="AD6848" t="s">
        <v>13395</v>
      </c>
      <c r="AE6848">
        <v>1.74</v>
      </c>
    </row>
    <row r="6849" spans="1:31">
      <c r="A6849" t="s">
        <v>13545</v>
      </c>
      <c r="B6849">
        <v>2012</v>
      </c>
      <c r="C6849" t="s">
        <v>13395</v>
      </c>
      <c r="D6849" t="s">
        <v>33</v>
      </c>
      <c r="E6849" t="s">
        <v>33</v>
      </c>
      <c r="F6849" t="s">
        <v>219</v>
      </c>
      <c r="G6849" t="s">
        <v>33</v>
      </c>
      <c r="H6849" t="s">
        <v>74</v>
      </c>
      <c r="I6849" t="s">
        <v>43</v>
      </c>
      <c r="J6849" t="s">
        <v>33</v>
      </c>
      <c r="K6849">
        <v>0.41071099999999999</v>
      </c>
      <c r="L6849">
        <v>0.29603499999999999</v>
      </c>
      <c r="M6849">
        <v>4.7E-2</v>
      </c>
      <c r="N6849">
        <v>1.5089999999999999</v>
      </c>
      <c r="O6849" t="s">
        <v>35</v>
      </c>
      <c r="P6849" t="s">
        <v>66</v>
      </c>
      <c r="Q6849">
        <v>1.099</v>
      </c>
      <c r="R6849">
        <v>0.36399999999999999</v>
      </c>
      <c r="S6849">
        <v>552</v>
      </c>
      <c r="T6849">
        <v>396</v>
      </c>
      <c r="U6849">
        <v>63</v>
      </c>
      <c r="V6849">
        <v>2030</v>
      </c>
      <c r="W6849">
        <v>464</v>
      </c>
      <c r="X6849">
        <v>2</v>
      </c>
      <c r="Y6849">
        <v>0</v>
      </c>
      <c r="Z6849">
        <v>0</v>
      </c>
      <c r="AA6849">
        <v>0</v>
      </c>
      <c r="AB6849">
        <v>1</v>
      </c>
      <c r="AC6849" t="s">
        <v>76</v>
      </c>
      <c r="AD6849" t="s">
        <v>13395</v>
      </c>
      <c r="AE6849">
        <v>0.99</v>
      </c>
    </row>
    <row r="6850" spans="1:31">
      <c r="A6850" t="s">
        <v>13546</v>
      </c>
      <c r="B6850">
        <v>2012</v>
      </c>
      <c r="C6850" t="s">
        <v>13395</v>
      </c>
      <c r="D6850" t="s">
        <v>33</v>
      </c>
      <c r="E6850" t="s">
        <v>33</v>
      </c>
      <c r="F6850" t="s">
        <v>219</v>
      </c>
      <c r="G6850" t="s">
        <v>33</v>
      </c>
      <c r="H6850" t="s">
        <v>81</v>
      </c>
      <c r="I6850" t="s">
        <v>33</v>
      </c>
      <c r="J6850" t="s">
        <v>33</v>
      </c>
      <c r="K6850">
        <v>0.29406599999999999</v>
      </c>
      <c r="L6850">
        <v>0.27076499999999998</v>
      </c>
      <c r="M6850">
        <v>1.2E-2</v>
      </c>
      <c r="N6850">
        <v>1.4590000000000001</v>
      </c>
      <c r="O6850" t="s">
        <v>35</v>
      </c>
      <c r="P6850" t="s">
        <v>66</v>
      </c>
      <c r="Q6850">
        <v>1.165</v>
      </c>
      <c r="R6850">
        <v>0.28199999999999997</v>
      </c>
      <c r="S6850">
        <v>508</v>
      </c>
      <c r="T6850">
        <v>468</v>
      </c>
      <c r="U6850">
        <v>21</v>
      </c>
      <c r="V6850">
        <v>2520</v>
      </c>
      <c r="W6850">
        <v>875</v>
      </c>
      <c r="X6850">
        <v>2</v>
      </c>
      <c r="Y6850">
        <v>0</v>
      </c>
      <c r="Z6850">
        <v>0</v>
      </c>
      <c r="AA6850">
        <v>0</v>
      </c>
      <c r="AB6850">
        <v>1</v>
      </c>
      <c r="AC6850" t="s">
        <v>83</v>
      </c>
      <c r="AD6850" t="s">
        <v>13395</v>
      </c>
      <c r="AE6850">
        <v>2.19</v>
      </c>
    </row>
    <row r="6851" spans="1:31">
      <c r="A6851" t="s">
        <v>13547</v>
      </c>
      <c r="B6851">
        <v>2012</v>
      </c>
      <c r="C6851" t="s">
        <v>13395</v>
      </c>
      <c r="D6851" t="s">
        <v>33</v>
      </c>
      <c r="E6851" t="s">
        <v>33</v>
      </c>
      <c r="F6851" t="s">
        <v>219</v>
      </c>
      <c r="G6851" t="s">
        <v>33</v>
      </c>
      <c r="H6851" t="s">
        <v>81</v>
      </c>
      <c r="I6851" t="s">
        <v>40</v>
      </c>
      <c r="J6851" t="s">
        <v>33</v>
      </c>
      <c r="K6851">
        <v>0</v>
      </c>
      <c r="L6851">
        <v>0</v>
      </c>
      <c r="M6851">
        <v>0</v>
      </c>
      <c r="N6851">
        <v>0.84299999999999997</v>
      </c>
      <c r="O6851" t="s">
        <v>35</v>
      </c>
      <c r="P6851" t="s">
        <v>143</v>
      </c>
      <c r="Q6851">
        <v>0.84299999999999997</v>
      </c>
      <c r="R6851">
        <v>0</v>
      </c>
      <c r="S6851">
        <v>0</v>
      </c>
      <c r="T6851">
        <v>0</v>
      </c>
      <c r="U6851" t="s">
        <v>37</v>
      </c>
      <c r="V6851" t="s">
        <v>37</v>
      </c>
      <c r="W6851">
        <v>436</v>
      </c>
      <c r="X6851">
        <v>0</v>
      </c>
      <c r="Y6851">
        <v>0</v>
      </c>
      <c r="Z6851">
        <v>0</v>
      </c>
      <c r="AA6851">
        <v>0</v>
      </c>
      <c r="AB6851">
        <v>1</v>
      </c>
      <c r="AC6851" t="s">
        <v>38</v>
      </c>
      <c r="AD6851" t="s">
        <v>13395</v>
      </c>
      <c r="AE6851">
        <v>1</v>
      </c>
    </row>
    <row r="6852" spans="1:31">
      <c r="A6852" t="s">
        <v>13548</v>
      </c>
      <c r="B6852">
        <v>2012</v>
      </c>
      <c r="C6852" t="s">
        <v>13395</v>
      </c>
      <c r="D6852" t="s">
        <v>33</v>
      </c>
      <c r="E6852" t="s">
        <v>33</v>
      </c>
      <c r="F6852" t="s">
        <v>219</v>
      </c>
      <c r="G6852" t="s">
        <v>33</v>
      </c>
      <c r="H6852" t="s">
        <v>81</v>
      </c>
      <c r="I6852" t="s">
        <v>43</v>
      </c>
      <c r="J6852" t="s">
        <v>33</v>
      </c>
      <c r="K6852">
        <v>0.52798299999999998</v>
      </c>
      <c r="L6852">
        <v>0.48630800000000002</v>
      </c>
      <c r="M6852">
        <v>2.1000000000000001E-2</v>
      </c>
      <c r="N6852">
        <v>2.6110000000000002</v>
      </c>
      <c r="O6852" t="s">
        <v>35</v>
      </c>
      <c r="P6852" t="s">
        <v>138</v>
      </c>
      <c r="Q6852">
        <v>2.0830000000000002</v>
      </c>
      <c r="R6852">
        <v>0.50700000000000001</v>
      </c>
      <c r="S6852">
        <v>508</v>
      </c>
      <c r="T6852">
        <v>468</v>
      </c>
      <c r="U6852">
        <v>21</v>
      </c>
      <c r="V6852">
        <v>2511</v>
      </c>
      <c r="W6852">
        <v>439</v>
      </c>
      <c r="X6852">
        <v>2</v>
      </c>
      <c r="Y6852">
        <v>0</v>
      </c>
      <c r="Z6852">
        <v>0</v>
      </c>
      <c r="AA6852">
        <v>0</v>
      </c>
      <c r="AB6852">
        <v>1</v>
      </c>
      <c r="AC6852" t="s">
        <v>83</v>
      </c>
      <c r="AD6852" t="s">
        <v>13395</v>
      </c>
      <c r="AE6852">
        <v>1.97</v>
      </c>
    </row>
    <row r="6853" spans="1:31">
      <c r="A6853" t="s">
        <v>13549</v>
      </c>
      <c r="B6853">
        <v>2012</v>
      </c>
      <c r="C6853" t="s">
        <v>13395</v>
      </c>
      <c r="D6853" t="s">
        <v>33</v>
      </c>
      <c r="E6853" t="s">
        <v>33</v>
      </c>
      <c r="F6853" t="s">
        <v>219</v>
      </c>
      <c r="G6853" t="s">
        <v>33</v>
      </c>
      <c r="H6853" t="s">
        <v>89</v>
      </c>
      <c r="I6853" t="s">
        <v>33</v>
      </c>
      <c r="J6853" t="s">
        <v>33</v>
      </c>
      <c r="K6853">
        <v>0.13923099999999999</v>
      </c>
      <c r="L6853">
        <v>0.14158999999999999</v>
      </c>
      <c r="M6853">
        <v>3.0000000000000001E-3</v>
      </c>
      <c r="N6853">
        <v>0.79100000000000004</v>
      </c>
      <c r="O6853" t="s">
        <v>35</v>
      </c>
      <c r="P6853" t="s">
        <v>143</v>
      </c>
      <c r="Q6853">
        <v>0.65200000000000002</v>
      </c>
      <c r="R6853">
        <v>0.13600000000000001</v>
      </c>
      <c r="S6853">
        <v>166</v>
      </c>
      <c r="T6853">
        <v>169</v>
      </c>
      <c r="U6853">
        <v>4</v>
      </c>
      <c r="V6853">
        <v>942</v>
      </c>
      <c r="W6853">
        <v>645</v>
      </c>
      <c r="X6853">
        <v>1</v>
      </c>
      <c r="Y6853">
        <v>0</v>
      </c>
      <c r="Z6853">
        <v>0</v>
      </c>
      <c r="AA6853">
        <v>0</v>
      </c>
      <c r="AB6853">
        <v>1</v>
      </c>
      <c r="AC6853" t="s">
        <v>56</v>
      </c>
      <c r="AD6853" t="s">
        <v>13395</v>
      </c>
      <c r="AE6853">
        <v>0.93</v>
      </c>
    </row>
    <row r="6854" spans="1:31">
      <c r="A6854" t="s">
        <v>13550</v>
      </c>
      <c r="B6854">
        <v>2012</v>
      </c>
      <c r="C6854" t="s">
        <v>13395</v>
      </c>
      <c r="D6854" t="s">
        <v>33</v>
      </c>
      <c r="E6854" t="s">
        <v>33</v>
      </c>
      <c r="F6854" t="s">
        <v>219</v>
      </c>
      <c r="G6854" t="s">
        <v>33</v>
      </c>
      <c r="H6854" t="s">
        <v>89</v>
      </c>
      <c r="I6854" t="s">
        <v>40</v>
      </c>
      <c r="J6854" t="s">
        <v>33</v>
      </c>
      <c r="K6854">
        <v>0.334144</v>
      </c>
      <c r="L6854">
        <v>0.34031899999999998</v>
      </c>
      <c r="M6854">
        <v>8.0000000000000002E-3</v>
      </c>
      <c r="N6854">
        <v>1.8939999999999999</v>
      </c>
      <c r="O6854" t="s">
        <v>35</v>
      </c>
      <c r="P6854" t="s">
        <v>50</v>
      </c>
      <c r="Q6854">
        <v>1.56</v>
      </c>
      <c r="R6854">
        <v>0.32700000000000001</v>
      </c>
      <c r="S6854">
        <v>166</v>
      </c>
      <c r="T6854">
        <v>169</v>
      </c>
      <c r="U6854">
        <v>4</v>
      </c>
      <c r="V6854">
        <v>940</v>
      </c>
      <c r="W6854">
        <v>288</v>
      </c>
      <c r="X6854">
        <v>1</v>
      </c>
      <c r="Y6854">
        <v>0</v>
      </c>
      <c r="Z6854">
        <v>0</v>
      </c>
      <c r="AA6854">
        <v>0</v>
      </c>
      <c r="AB6854">
        <v>1</v>
      </c>
      <c r="AC6854" t="s">
        <v>56</v>
      </c>
      <c r="AD6854" t="s">
        <v>13395</v>
      </c>
      <c r="AE6854">
        <v>1</v>
      </c>
    </row>
    <row r="6855" spans="1:31">
      <c r="A6855" t="s">
        <v>13551</v>
      </c>
      <c r="B6855">
        <v>2012</v>
      </c>
      <c r="C6855" t="s">
        <v>13395</v>
      </c>
      <c r="D6855" t="s">
        <v>33</v>
      </c>
      <c r="E6855" t="s">
        <v>33</v>
      </c>
      <c r="F6855" t="s">
        <v>219</v>
      </c>
      <c r="G6855" t="s">
        <v>33</v>
      </c>
      <c r="H6855" t="s">
        <v>89</v>
      </c>
      <c r="I6855" t="s">
        <v>43</v>
      </c>
      <c r="J6855" t="s">
        <v>33</v>
      </c>
      <c r="K6855">
        <v>0</v>
      </c>
      <c r="L6855">
        <v>0</v>
      </c>
      <c r="M6855">
        <v>0</v>
      </c>
      <c r="N6855">
        <v>1.028</v>
      </c>
      <c r="O6855" t="s">
        <v>35</v>
      </c>
      <c r="P6855" t="s">
        <v>184</v>
      </c>
      <c r="Q6855">
        <v>1.028</v>
      </c>
      <c r="R6855">
        <v>0</v>
      </c>
      <c r="S6855">
        <v>0</v>
      </c>
      <c r="T6855">
        <v>0</v>
      </c>
      <c r="U6855" t="s">
        <v>37</v>
      </c>
      <c r="V6855" t="s">
        <v>37</v>
      </c>
      <c r="W6855">
        <v>357</v>
      </c>
      <c r="X6855">
        <v>0</v>
      </c>
      <c r="Y6855">
        <v>0</v>
      </c>
      <c r="Z6855">
        <v>0</v>
      </c>
      <c r="AA6855">
        <v>0</v>
      </c>
      <c r="AB6855">
        <v>1</v>
      </c>
      <c r="AC6855" t="s">
        <v>38</v>
      </c>
      <c r="AD6855" t="s">
        <v>13395</v>
      </c>
      <c r="AE6855">
        <v>1</v>
      </c>
    </row>
    <row r="6856" spans="1:31">
      <c r="A6856" t="s">
        <v>13552</v>
      </c>
      <c r="B6856">
        <v>2012</v>
      </c>
      <c r="C6856" t="s">
        <v>13395</v>
      </c>
      <c r="D6856" t="s">
        <v>33</v>
      </c>
      <c r="E6856" t="s">
        <v>33</v>
      </c>
      <c r="F6856" t="s">
        <v>219</v>
      </c>
      <c r="G6856" t="s">
        <v>33</v>
      </c>
      <c r="H6856" t="s">
        <v>33</v>
      </c>
      <c r="I6856" t="s">
        <v>33</v>
      </c>
      <c r="J6856" t="s">
        <v>33</v>
      </c>
      <c r="K6856">
        <v>1.1744810000000001</v>
      </c>
      <c r="L6856">
        <v>0.206789</v>
      </c>
      <c r="M6856">
        <v>0.80400000000000005</v>
      </c>
      <c r="N6856">
        <v>1.655</v>
      </c>
      <c r="O6856" t="s">
        <v>35</v>
      </c>
      <c r="P6856" t="s">
        <v>13427</v>
      </c>
      <c r="Q6856">
        <v>0.48099999999999998</v>
      </c>
      <c r="R6856">
        <v>0.37</v>
      </c>
      <c r="S6856">
        <v>17244</v>
      </c>
      <c r="T6856">
        <v>3037</v>
      </c>
      <c r="U6856">
        <v>11806</v>
      </c>
      <c r="V6856">
        <v>24300</v>
      </c>
      <c r="W6856">
        <v>6287</v>
      </c>
      <c r="X6856">
        <v>59</v>
      </c>
      <c r="Y6856">
        <v>0</v>
      </c>
      <c r="Z6856">
        <v>0</v>
      </c>
      <c r="AA6856">
        <v>0</v>
      </c>
      <c r="AB6856">
        <v>1</v>
      </c>
      <c r="AC6856" t="s">
        <v>3227</v>
      </c>
      <c r="AD6856" t="s">
        <v>13395</v>
      </c>
      <c r="AE6856">
        <v>2.3199999999999998</v>
      </c>
    </row>
    <row r="6857" spans="1:31">
      <c r="A6857" t="s">
        <v>13553</v>
      </c>
      <c r="B6857">
        <v>2012</v>
      </c>
      <c r="C6857" t="s">
        <v>13395</v>
      </c>
      <c r="D6857" t="s">
        <v>33</v>
      </c>
      <c r="E6857" t="s">
        <v>33</v>
      </c>
      <c r="F6857" t="s">
        <v>219</v>
      </c>
      <c r="G6857" t="s">
        <v>33</v>
      </c>
      <c r="H6857" t="s">
        <v>33</v>
      </c>
      <c r="I6857" t="s">
        <v>40</v>
      </c>
      <c r="J6857" t="s">
        <v>33</v>
      </c>
      <c r="K6857">
        <v>1.0113319999999999</v>
      </c>
      <c r="L6857">
        <v>0.22540199999999999</v>
      </c>
      <c r="M6857">
        <v>0.61799999999999999</v>
      </c>
      <c r="N6857">
        <v>1.5589999999999999</v>
      </c>
      <c r="O6857" t="s">
        <v>35</v>
      </c>
      <c r="P6857" t="s">
        <v>13392</v>
      </c>
      <c r="Q6857">
        <v>0.54700000000000004</v>
      </c>
      <c r="R6857">
        <v>0.39300000000000002</v>
      </c>
      <c r="S6857">
        <v>7196</v>
      </c>
      <c r="T6857">
        <v>1605</v>
      </c>
      <c r="U6857">
        <v>4399</v>
      </c>
      <c r="V6857">
        <v>11091</v>
      </c>
      <c r="W6857">
        <v>3525</v>
      </c>
      <c r="X6857">
        <v>29</v>
      </c>
      <c r="Y6857">
        <v>0</v>
      </c>
      <c r="Z6857">
        <v>0</v>
      </c>
      <c r="AA6857">
        <v>0</v>
      </c>
      <c r="AB6857">
        <v>1</v>
      </c>
      <c r="AC6857" t="s">
        <v>573</v>
      </c>
      <c r="AD6857" t="s">
        <v>13395</v>
      </c>
      <c r="AE6857">
        <v>1.79</v>
      </c>
    </row>
    <row r="6858" spans="1:31">
      <c r="A6858" t="s">
        <v>13554</v>
      </c>
      <c r="B6858">
        <v>2012</v>
      </c>
      <c r="C6858" t="s">
        <v>13395</v>
      </c>
      <c r="D6858" t="s">
        <v>33</v>
      </c>
      <c r="E6858" t="s">
        <v>33</v>
      </c>
      <c r="F6858" t="s">
        <v>219</v>
      </c>
      <c r="G6858" t="s">
        <v>33</v>
      </c>
      <c r="H6858" t="s">
        <v>33</v>
      </c>
      <c r="I6858" t="s">
        <v>43</v>
      </c>
      <c r="J6858" t="s">
        <v>33</v>
      </c>
      <c r="K6858">
        <v>1.327895</v>
      </c>
      <c r="L6858">
        <v>0.29171799999999998</v>
      </c>
      <c r="M6858">
        <v>0.81799999999999995</v>
      </c>
      <c r="N6858">
        <v>2.0339999999999998</v>
      </c>
      <c r="O6858" t="s">
        <v>35</v>
      </c>
      <c r="P6858" t="s">
        <v>13555</v>
      </c>
      <c r="Q6858">
        <v>0.70599999999999996</v>
      </c>
      <c r="R6858">
        <v>0.51</v>
      </c>
      <c r="S6858">
        <v>10048</v>
      </c>
      <c r="T6858">
        <v>2201</v>
      </c>
      <c r="U6858">
        <v>6189</v>
      </c>
      <c r="V6858">
        <v>15390</v>
      </c>
      <c r="W6858">
        <v>2762</v>
      </c>
      <c r="X6858">
        <v>30</v>
      </c>
      <c r="Y6858">
        <v>0</v>
      </c>
      <c r="Z6858">
        <v>0</v>
      </c>
      <c r="AA6858">
        <v>0</v>
      </c>
      <c r="AB6858">
        <v>1</v>
      </c>
      <c r="AC6858" t="s">
        <v>510</v>
      </c>
      <c r="AD6858" t="s">
        <v>13395</v>
      </c>
      <c r="AE6858">
        <v>1.79</v>
      </c>
    </row>
    <row r="6859" spans="1:31">
      <c r="A6859" t="s">
        <v>13556</v>
      </c>
      <c r="B6859">
        <v>2012</v>
      </c>
      <c r="C6859" t="s">
        <v>13395</v>
      </c>
      <c r="D6859" t="s">
        <v>33</v>
      </c>
      <c r="E6859" t="s">
        <v>261</v>
      </c>
      <c r="F6859" t="s">
        <v>33</v>
      </c>
      <c r="G6859" t="s">
        <v>33</v>
      </c>
      <c r="H6859" t="s">
        <v>34</v>
      </c>
      <c r="I6859" t="s">
        <v>33</v>
      </c>
      <c r="J6859" t="s">
        <v>33</v>
      </c>
      <c r="K6859">
        <v>1.8240989999999999</v>
      </c>
      <c r="L6859">
        <v>1.2541869999999999</v>
      </c>
      <c r="M6859">
        <v>0.23799999999999999</v>
      </c>
      <c r="N6859">
        <v>6.2750000000000004</v>
      </c>
      <c r="O6859" t="s">
        <v>35</v>
      </c>
      <c r="P6859" t="s">
        <v>12233</v>
      </c>
      <c r="Q6859">
        <v>4.4509999999999996</v>
      </c>
      <c r="R6859">
        <v>1.5860000000000001</v>
      </c>
      <c r="S6859">
        <v>751</v>
      </c>
      <c r="T6859">
        <v>512</v>
      </c>
      <c r="U6859">
        <v>98</v>
      </c>
      <c r="V6859">
        <v>2583</v>
      </c>
      <c r="W6859">
        <v>112</v>
      </c>
      <c r="X6859">
        <v>3</v>
      </c>
      <c r="Y6859">
        <v>0</v>
      </c>
      <c r="Z6859">
        <v>0</v>
      </c>
      <c r="AA6859">
        <v>0</v>
      </c>
      <c r="AB6859">
        <v>1</v>
      </c>
      <c r="AC6859" t="s">
        <v>83</v>
      </c>
      <c r="AD6859" t="s">
        <v>13395</v>
      </c>
      <c r="AE6859">
        <v>0.97</v>
      </c>
    </row>
    <row r="6860" spans="1:31">
      <c r="A6860" t="s">
        <v>13557</v>
      </c>
      <c r="B6860">
        <v>2012</v>
      </c>
      <c r="C6860" t="s">
        <v>13395</v>
      </c>
      <c r="D6860" t="s">
        <v>33</v>
      </c>
      <c r="E6860" t="s">
        <v>261</v>
      </c>
      <c r="F6860" t="s">
        <v>33</v>
      </c>
      <c r="G6860" t="s">
        <v>33</v>
      </c>
      <c r="H6860" t="s">
        <v>34</v>
      </c>
      <c r="I6860" t="s">
        <v>40</v>
      </c>
      <c r="J6860" t="s">
        <v>33</v>
      </c>
      <c r="K6860">
        <v>0.84589499999999995</v>
      </c>
      <c r="L6860">
        <v>0.87463599999999997</v>
      </c>
      <c r="M6860">
        <v>1.7999999999999999E-2</v>
      </c>
      <c r="N6860">
        <v>4.8010000000000002</v>
      </c>
      <c r="O6860" t="s">
        <v>35</v>
      </c>
      <c r="P6860" t="s">
        <v>2565</v>
      </c>
      <c r="Q6860">
        <v>3.9550000000000001</v>
      </c>
      <c r="R6860">
        <v>0.82799999999999996</v>
      </c>
      <c r="S6860">
        <v>128</v>
      </c>
      <c r="T6860">
        <v>131</v>
      </c>
      <c r="U6860">
        <v>3</v>
      </c>
      <c r="V6860">
        <v>729</v>
      </c>
      <c r="W6860">
        <v>52</v>
      </c>
      <c r="X6860">
        <v>1</v>
      </c>
      <c r="Y6860">
        <v>0</v>
      </c>
      <c r="Z6860">
        <v>0</v>
      </c>
      <c r="AA6860">
        <v>0</v>
      </c>
      <c r="AB6860">
        <v>1</v>
      </c>
      <c r="AC6860" t="s">
        <v>56</v>
      </c>
      <c r="AD6860" t="s">
        <v>13395</v>
      </c>
      <c r="AE6860">
        <v>0.47</v>
      </c>
    </row>
    <row r="6861" spans="1:31">
      <c r="A6861" t="s">
        <v>13558</v>
      </c>
      <c r="B6861">
        <v>2012</v>
      </c>
      <c r="C6861" t="s">
        <v>13395</v>
      </c>
      <c r="D6861" t="s">
        <v>33</v>
      </c>
      <c r="E6861" t="s">
        <v>261</v>
      </c>
      <c r="F6861" t="s">
        <v>33</v>
      </c>
      <c r="G6861" t="s">
        <v>33</v>
      </c>
      <c r="H6861" t="s">
        <v>34</v>
      </c>
      <c r="I6861" t="s">
        <v>43</v>
      </c>
      <c r="J6861" t="s">
        <v>33</v>
      </c>
      <c r="K6861">
        <v>2.3962880000000002</v>
      </c>
      <c r="L6861">
        <v>1.9340310000000001</v>
      </c>
      <c r="M6861">
        <v>0.17899999999999999</v>
      </c>
      <c r="N6861">
        <v>9.766</v>
      </c>
      <c r="O6861" t="s">
        <v>35</v>
      </c>
      <c r="P6861" t="s">
        <v>13559</v>
      </c>
      <c r="Q6861">
        <v>7.37</v>
      </c>
      <c r="R6861">
        <v>2.218</v>
      </c>
      <c r="S6861">
        <v>622</v>
      </c>
      <c r="T6861">
        <v>496</v>
      </c>
      <c r="U6861">
        <v>46</v>
      </c>
      <c r="V6861">
        <v>2536</v>
      </c>
      <c r="W6861">
        <v>60</v>
      </c>
      <c r="X6861">
        <v>2</v>
      </c>
      <c r="Y6861">
        <v>0</v>
      </c>
      <c r="Z6861">
        <v>0</v>
      </c>
      <c r="AA6861">
        <v>0</v>
      </c>
      <c r="AB6861">
        <v>1</v>
      </c>
      <c r="AC6861" t="s">
        <v>83</v>
      </c>
      <c r="AD6861" t="s">
        <v>13395</v>
      </c>
      <c r="AE6861">
        <v>0.94</v>
      </c>
    </row>
    <row r="6862" spans="1:31">
      <c r="A6862" t="s">
        <v>13560</v>
      </c>
      <c r="B6862">
        <v>2012</v>
      </c>
      <c r="C6862" t="s">
        <v>13395</v>
      </c>
      <c r="D6862" t="s">
        <v>33</v>
      </c>
      <c r="E6862" t="s">
        <v>261</v>
      </c>
      <c r="F6862" t="s">
        <v>33</v>
      </c>
      <c r="G6862" t="s">
        <v>33</v>
      </c>
      <c r="H6862" t="s">
        <v>46</v>
      </c>
      <c r="I6862" t="s">
        <v>33</v>
      </c>
      <c r="J6862" t="s">
        <v>33</v>
      </c>
      <c r="K6862">
        <v>4.0797109999999996</v>
      </c>
      <c r="L6862">
        <v>1.717004</v>
      </c>
      <c r="M6862">
        <v>1.417</v>
      </c>
      <c r="N6862">
        <v>8.9849999999999994</v>
      </c>
      <c r="O6862" t="s">
        <v>35</v>
      </c>
      <c r="P6862" t="s">
        <v>4563</v>
      </c>
      <c r="Q6862">
        <v>4.9050000000000002</v>
      </c>
      <c r="R6862">
        <v>2.6629999999999998</v>
      </c>
      <c r="S6862">
        <v>4782</v>
      </c>
      <c r="T6862">
        <v>2031</v>
      </c>
      <c r="U6862">
        <v>1660</v>
      </c>
      <c r="V6862">
        <v>10530</v>
      </c>
      <c r="W6862">
        <v>396</v>
      </c>
      <c r="X6862">
        <v>11</v>
      </c>
      <c r="Y6862">
        <v>0</v>
      </c>
      <c r="Z6862">
        <v>0</v>
      </c>
      <c r="AA6862">
        <v>0</v>
      </c>
      <c r="AB6862">
        <v>1</v>
      </c>
      <c r="AC6862" t="s">
        <v>1273</v>
      </c>
      <c r="AD6862" t="s">
        <v>13395</v>
      </c>
      <c r="AE6862">
        <v>2.98</v>
      </c>
    </row>
    <row r="6863" spans="1:31">
      <c r="A6863" t="s">
        <v>13561</v>
      </c>
      <c r="B6863">
        <v>2012</v>
      </c>
      <c r="C6863" t="s">
        <v>13395</v>
      </c>
      <c r="D6863" t="s">
        <v>33</v>
      </c>
      <c r="E6863" t="s">
        <v>261</v>
      </c>
      <c r="F6863" t="s">
        <v>33</v>
      </c>
      <c r="G6863" t="s">
        <v>33</v>
      </c>
      <c r="H6863" t="s">
        <v>46</v>
      </c>
      <c r="I6863" t="s">
        <v>40</v>
      </c>
      <c r="J6863" t="s">
        <v>33</v>
      </c>
      <c r="K6863">
        <v>5.4494160000000003</v>
      </c>
      <c r="L6863">
        <v>2.300071</v>
      </c>
      <c r="M6863">
        <v>1.875</v>
      </c>
      <c r="N6863">
        <v>11.977</v>
      </c>
      <c r="O6863" t="s">
        <v>35</v>
      </c>
      <c r="P6863" t="s">
        <v>13562</v>
      </c>
      <c r="Q6863">
        <v>6.5270000000000001</v>
      </c>
      <c r="R6863">
        <v>3.5750000000000002</v>
      </c>
      <c r="S6863">
        <v>3248</v>
      </c>
      <c r="T6863">
        <v>1429</v>
      </c>
      <c r="U6863">
        <v>1118</v>
      </c>
      <c r="V6863">
        <v>7139</v>
      </c>
      <c r="W6863">
        <v>242</v>
      </c>
      <c r="X6863">
        <v>7</v>
      </c>
      <c r="Y6863">
        <v>0</v>
      </c>
      <c r="Z6863">
        <v>0</v>
      </c>
      <c r="AA6863">
        <v>0</v>
      </c>
      <c r="AB6863">
        <v>1</v>
      </c>
      <c r="AC6863" t="s">
        <v>813</v>
      </c>
      <c r="AD6863" t="s">
        <v>13395</v>
      </c>
      <c r="AE6863">
        <v>2.4700000000000002</v>
      </c>
    </row>
    <row r="6864" spans="1:31">
      <c r="A6864" t="s">
        <v>13563</v>
      </c>
      <c r="B6864">
        <v>2012</v>
      </c>
      <c r="C6864" t="s">
        <v>13395</v>
      </c>
      <c r="D6864" t="s">
        <v>33</v>
      </c>
      <c r="E6864" t="s">
        <v>261</v>
      </c>
      <c r="F6864" t="s">
        <v>33</v>
      </c>
      <c r="G6864" t="s">
        <v>33</v>
      </c>
      <c r="H6864" t="s">
        <v>46</v>
      </c>
      <c r="I6864" t="s">
        <v>43</v>
      </c>
      <c r="J6864" t="s">
        <v>33</v>
      </c>
      <c r="K6864">
        <v>2.662182</v>
      </c>
      <c r="L6864">
        <v>1.9294899999999999</v>
      </c>
      <c r="M6864">
        <v>0.28899999999999998</v>
      </c>
      <c r="N6864">
        <v>9.6449999999999996</v>
      </c>
      <c r="O6864" t="s">
        <v>35</v>
      </c>
      <c r="P6864" t="s">
        <v>2421</v>
      </c>
      <c r="Q6864">
        <v>6.9820000000000002</v>
      </c>
      <c r="R6864">
        <v>2.3730000000000002</v>
      </c>
      <c r="S6864">
        <v>1533</v>
      </c>
      <c r="T6864">
        <v>1107</v>
      </c>
      <c r="U6864">
        <v>167</v>
      </c>
      <c r="V6864">
        <v>5555</v>
      </c>
      <c r="W6864">
        <v>154</v>
      </c>
      <c r="X6864">
        <v>4</v>
      </c>
      <c r="Y6864">
        <v>0</v>
      </c>
      <c r="Z6864">
        <v>0</v>
      </c>
      <c r="AA6864">
        <v>0</v>
      </c>
      <c r="AB6864">
        <v>1</v>
      </c>
      <c r="AC6864" t="s">
        <v>1164</v>
      </c>
      <c r="AD6864" t="s">
        <v>13395</v>
      </c>
      <c r="AE6864">
        <v>2.2000000000000002</v>
      </c>
    </row>
    <row r="6865" spans="1:31">
      <c r="A6865" t="s">
        <v>13564</v>
      </c>
      <c r="B6865">
        <v>2012</v>
      </c>
      <c r="C6865" t="s">
        <v>13395</v>
      </c>
      <c r="D6865" t="s">
        <v>33</v>
      </c>
      <c r="E6865" t="s">
        <v>261</v>
      </c>
      <c r="F6865" t="s">
        <v>33</v>
      </c>
      <c r="G6865" t="s">
        <v>33</v>
      </c>
      <c r="H6865" t="s">
        <v>54</v>
      </c>
      <c r="I6865" t="s">
        <v>33</v>
      </c>
      <c r="J6865" t="s">
        <v>33</v>
      </c>
      <c r="K6865">
        <v>2.2160009999999999</v>
      </c>
      <c r="L6865">
        <v>0.82440899999999995</v>
      </c>
      <c r="M6865">
        <v>0.90100000000000002</v>
      </c>
      <c r="N6865">
        <v>4.4969999999999999</v>
      </c>
      <c r="O6865" t="s">
        <v>35</v>
      </c>
      <c r="P6865" t="s">
        <v>6463</v>
      </c>
      <c r="Q6865">
        <v>2.2810000000000001</v>
      </c>
      <c r="R6865">
        <v>1.3149999999999999</v>
      </c>
      <c r="S6865">
        <v>5080</v>
      </c>
      <c r="T6865">
        <v>1890</v>
      </c>
      <c r="U6865">
        <v>2065</v>
      </c>
      <c r="V6865">
        <v>10309</v>
      </c>
      <c r="W6865">
        <v>873</v>
      </c>
      <c r="X6865">
        <v>14</v>
      </c>
      <c r="Y6865">
        <v>0</v>
      </c>
      <c r="Z6865">
        <v>0</v>
      </c>
      <c r="AA6865">
        <v>0</v>
      </c>
      <c r="AB6865">
        <v>1</v>
      </c>
      <c r="AC6865" t="s">
        <v>1692</v>
      </c>
      <c r="AD6865" t="s">
        <v>13395</v>
      </c>
      <c r="AE6865">
        <v>2.74</v>
      </c>
    </row>
    <row r="6866" spans="1:31">
      <c r="A6866" t="s">
        <v>13565</v>
      </c>
      <c r="B6866">
        <v>2012</v>
      </c>
      <c r="C6866" t="s">
        <v>13395</v>
      </c>
      <c r="D6866" t="s">
        <v>33</v>
      </c>
      <c r="E6866" t="s">
        <v>261</v>
      </c>
      <c r="F6866" t="s">
        <v>33</v>
      </c>
      <c r="G6866" t="s">
        <v>33</v>
      </c>
      <c r="H6866" t="s">
        <v>54</v>
      </c>
      <c r="I6866" t="s">
        <v>40</v>
      </c>
      <c r="J6866" t="s">
        <v>33</v>
      </c>
      <c r="K6866">
        <v>1.5509809999999999</v>
      </c>
      <c r="L6866">
        <v>0.58865199999999995</v>
      </c>
      <c r="M6866">
        <v>0.61799999999999999</v>
      </c>
      <c r="N6866">
        <v>3.1930000000000001</v>
      </c>
      <c r="O6866" t="s">
        <v>35</v>
      </c>
      <c r="P6866" t="s">
        <v>13125</v>
      </c>
      <c r="Q6866">
        <v>1.6419999999999999</v>
      </c>
      <c r="R6866">
        <v>0.93300000000000005</v>
      </c>
      <c r="S6866">
        <v>1666</v>
      </c>
      <c r="T6866">
        <v>632</v>
      </c>
      <c r="U6866">
        <v>664</v>
      </c>
      <c r="V6866">
        <v>3430</v>
      </c>
      <c r="W6866">
        <v>542</v>
      </c>
      <c r="X6866">
        <v>8</v>
      </c>
      <c r="Y6866">
        <v>0</v>
      </c>
      <c r="Z6866">
        <v>0</v>
      </c>
      <c r="AA6866">
        <v>0</v>
      </c>
      <c r="AB6866">
        <v>1</v>
      </c>
      <c r="AC6866" t="s">
        <v>551</v>
      </c>
      <c r="AD6866" t="s">
        <v>13395</v>
      </c>
      <c r="AE6866">
        <v>1.23</v>
      </c>
    </row>
    <row r="6867" spans="1:31">
      <c r="A6867" t="s">
        <v>13566</v>
      </c>
      <c r="B6867">
        <v>2012</v>
      </c>
      <c r="C6867" t="s">
        <v>13395</v>
      </c>
      <c r="D6867" t="s">
        <v>33</v>
      </c>
      <c r="E6867" t="s">
        <v>261</v>
      </c>
      <c r="F6867" t="s">
        <v>33</v>
      </c>
      <c r="G6867" t="s">
        <v>33</v>
      </c>
      <c r="H6867" t="s">
        <v>54</v>
      </c>
      <c r="I6867" t="s">
        <v>43</v>
      </c>
      <c r="J6867" t="s">
        <v>33</v>
      </c>
      <c r="K6867">
        <v>2.8022779999999998</v>
      </c>
      <c r="L6867">
        <v>1.4942580000000001</v>
      </c>
      <c r="M6867">
        <v>0.66800000000000004</v>
      </c>
      <c r="N6867">
        <v>7.5019999999999998</v>
      </c>
      <c r="O6867" t="s">
        <v>35</v>
      </c>
      <c r="P6867" t="s">
        <v>72</v>
      </c>
      <c r="Q6867">
        <v>4.6989999999999998</v>
      </c>
      <c r="R6867">
        <v>2.1349999999999998</v>
      </c>
      <c r="S6867">
        <v>3414</v>
      </c>
      <c r="T6867">
        <v>1817</v>
      </c>
      <c r="U6867">
        <v>813</v>
      </c>
      <c r="V6867">
        <v>9140</v>
      </c>
      <c r="W6867">
        <v>331</v>
      </c>
      <c r="X6867">
        <v>6</v>
      </c>
      <c r="Y6867">
        <v>0</v>
      </c>
      <c r="Z6867">
        <v>0</v>
      </c>
      <c r="AA6867">
        <v>0</v>
      </c>
      <c r="AB6867">
        <v>1</v>
      </c>
      <c r="AC6867" t="s">
        <v>3467</v>
      </c>
      <c r="AD6867" t="s">
        <v>13395</v>
      </c>
      <c r="AE6867">
        <v>2.71</v>
      </c>
    </row>
    <row r="6868" spans="1:31">
      <c r="A6868" t="s">
        <v>13567</v>
      </c>
      <c r="B6868">
        <v>2012</v>
      </c>
      <c r="C6868" t="s">
        <v>13395</v>
      </c>
      <c r="D6868" t="s">
        <v>33</v>
      </c>
      <c r="E6868" t="s">
        <v>261</v>
      </c>
      <c r="F6868" t="s">
        <v>33</v>
      </c>
      <c r="G6868" t="s">
        <v>33</v>
      </c>
      <c r="H6868" t="s">
        <v>62</v>
      </c>
      <c r="I6868" t="s">
        <v>33</v>
      </c>
      <c r="J6868" t="s">
        <v>33</v>
      </c>
      <c r="K6868">
        <v>0.904254</v>
      </c>
      <c r="L6868">
        <v>0.34525699999999998</v>
      </c>
      <c r="M6868">
        <v>0.35899999999999999</v>
      </c>
      <c r="N6868">
        <v>1.8720000000000001</v>
      </c>
      <c r="O6868" t="s">
        <v>35</v>
      </c>
      <c r="P6868" t="s">
        <v>13568</v>
      </c>
      <c r="Q6868">
        <v>0.96799999999999997</v>
      </c>
      <c r="R6868">
        <v>0.54600000000000004</v>
      </c>
      <c r="S6868">
        <v>2287</v>
      </c>
      <c r="T6868">
        <v>868</v>
      </c>
      <c r="U6868">
        <v>907</v>
      </c>
      <c r="V6868">
        <v>4736</v>
      </c>
      <c r="W6868">
        <v>1060</v>
      </c>
      <c r="X6868">
        <v>11</v>
      </c>
      <c r="Y6868">
        <v>0</v>
      </c>
      <c r="Z6868">
        <v>0</v>
      </c>
      <c r="AA6868">
        <v>0</v>
      </c>
      <c r="AB6868">
        <v>1</v>
      </c>
      <c r="AC6868" t="s">
        <v>523</v>
      </c>
      <c r="AD6868" t="s">
        <v>13395</v>
      </c>
      <c r="AE6868">
        <v>1.41</v>
      </c>
    </row>
    <row r="6869" spans="1:31">
      <c r="A6869" t="s">
        <v>13569</v>
      </c>
      <c r="B6869">
        <v>2012</v>
      </c>
      <c r="C6869" t="s">
        <v>13395</v>
      </c>
      <c r="D6869" t="s">
        <v>33</v>
      </c>
      <c r="E6869" t="s">
        <v>261</v>
      </c>
      <c r="F6869" t="s">
        <v>33</v>
      </c>
      <c r="G6869" t="s">
        <v>33</v>
      </c>
      <c r="H6869" t="s">
        <v>62</v>
      </c>
      <c r="I6869" t="s">
        <v>40</v>
      </c>
      <c r="J6869" t="s">
        <v>33</v>
      </c>
      <c r="K6869">
        <v>0.91753399999999996</v>
      </c>
      <c r="L6869">
        <v>0.42855500000000002</v>
      </c>
      <c r="M6869">
        <v>0.27800000000000002</v>
      </c>
      <c r="N6869">
        <v>2.21</v>
      </c>
      <c r="O6869" t="s">
        <v>35</v>
      </c>
      <c r="P6869" t="s">
        <v>2272</v>
      </c>
      <c r="Q6869">
        <v>1.2929999999999999</v>
      </c>
      <c r="R6869">
        <v>0.63900000000000001</v>
      </c>
      <c r="S6869">
        <v>1187</v>
      </c>
      <c r="T6869">
        <v>547</v>
      </c>
      <c r="U6869">
        <v>360</v>
      </c>
      <c r="V6869">
        <v>2858</v>
      </c>
      <c r="W6869">
        <v>639</v>
      </c>
      <c r="X6869">
        <v>6</v>
      </c>
      <c r="Y6869">
        <v>0</v>
      </c>
      <c r="Z6869">
        <v>0</v>
      </c>
      <c r="AA6869">
        <v>0</v>
      </c>
      <c r="AB6869">
        <v>1</v>
      </c>
      <c r="AC6869" t="s">
        <v>83</v>
      </c>
      <c r="AD6869" t="s">
        <v>13395</v>
      </c>
      <c r="AE6869">
        <v>1.29</v>
      </c>
    </row>
    <row r="6870" spans="1:31">
      <c r="A6870" t="s">
        <v>13570</v>
      </c>
      <c r="B6870">
        <v>2012</v>
      </c>
      <c r="C6870" t="s">
        <v>13395</v>
      </c>
      <c r="D6870" t="s">
        <v>33</v>
      </c>
      <c r="E6870" t="s">
        <v>261</v>
      </c>
      <c r="F6870" t="s">
        <v>33</v>
      </c>
      <c r="G6870" t="s">
        <v>33</v>
      </c>
      <c r="H6870" t="s">
        <v>62</v>
      </c>
      <c r="I6870" t="s">
        <v>43</v>
      </c>
      <c r="J6870" t="s">
        <v>33</v>
      </c>
      <c r="K6870">
        <v>0.89036300000000002</v>
      </c>
      <c r="L6870">
        <v>0.46205400000000002</v>
      </c>
      <c r="M6870">
        <v>0.22600000000000001</v>
      </c>
      <c r="N6870">
        <v>2.3450000000000002</v>
      </c>
      <c r="O6870" t="s">
        <v>35</v>
      </c>
      <c r="P6870" t="s">
        <v>13393</v>
      </c>
      <c r="Q6870">
        <v>1.4550000000000001</v>
      </c>
      <c r="R6870">
        <v>0.66400000000000003</v>
      </c>
      <c r="S6870">
        <v>1101</v>
      </c>
      <c r="T6870">
        <v>571</v>
      </c>
      <c r="U6870">
        <v>280</v>
      </c>
      <c r="V6870">
        <v>2900</v>
      </c>
      <c r="W6870">
        <v>421</v>
      </c>
      <c r="X6870">
        <v>5</v>
      </c>
      <c r="Y6870">
        <v>0</v>
      </c>
      <c r="Z6870">
        <v>0</v>
      </c>
      <c r="AA6870">
        <v>0</v>
      </c>
      <c r="AB6870">
        <v>1</v>
      </c>
      <c r="AC6870" t="s">
        <v>83</v>
      </c>
      <c r="AD6870" t="s">
        <v>13395</v>
      </c>
      <c r="AE6870">
        <v>1.02</v>
      </c>
    </row>
    <row r="6871" spans="1:31">
      <c r="A6871" t="s">
        <v>13571</v>
      </c>
      <c r="B6871">
        <v>2012</v>
      </c>
      <c r="C6871" t="s">
        <v>13395</v>
      </c>
      <c r="D6871" t="s">
        <v>33</v>
      </c>
      <c r="E6871" t="s">
        <v>261</v>
      </c>
      <c r="F6871" t="s">
        <v>33</v>
      </c>
      <c r="G6871" t="s">
        <v>33</v>
      </c>
      <c r="H6871" t="s">
        <v>68</v>
      </c>
      <c r="I6871" t="s">
        <v>33</v>
      </c>
      <c r="J6871" t="s">
        <v>33</v>
      </c>
      <c r="K6871">
        <v>0.54045200000000004</v>
      </c>
      <c r="L6871">
        <v>0.201235</v>
      </c>
      <c r="M6871">
        <v>0.221</v>
      </c>
      <c r="N6871">
        <v>1.101</v>
      </c>
      <c r="O6871" t="s">
        <v>35</v>
      </c>
      <c r="P6871" t="s">
        <v>11433</v>
      </c>
      <c r="Q6871">
        <v>0.56000000000000005</v>
      </c>
      <c r="R6871">
        <v>0.32</v>
      </c>
      <c r="S6871">
        <v>1522</v>
      </c>
      <c r="T6871">
        <v>565</v>
      </c>
      <c r="U6871">
        <v>621</v>
      </c>
      <c r="V6871">
        <v>3101</v>
      </c>
      <c r="W6871">
        <v>1144</v>
      </c>
      <c r="X6871">
        <v>8</v>
      </c>
      <c r="Y6871">
        <v>0</v>
      </c>
      <c r="Z6871">
        <v>0</v>
      </c>
      <c r="AA6871">
        <v>0</v>
      </c>
      <c r="AB6871">
        <v>1</v>
      </c>
      <c r="AC6871" t="s">
        <v>551</v>
      </c>
      <c r="AD6871" t="s">
        <v>13395</v>
      </c>
      <c r="AE6871">
        <v>0.86</v>
      </c>
    </row>
    <row r="6872" spans="1:31">
      <c r="A6872" t="s">
        <v>13572</v>
      </c>
      <c r="B6872">
        <v>2012</v>
      </c>
      <c r="C6872" t="s">
        <v>13395</v>
      </c>
      <c r="D6872" t="s">
        <v>33</v>
      </c>
      <c r="E6872" t="s">
        <v>261</v>
      </c>
      <c r="F6872" t="s">
        <v>33</v>
      </c>
      <c r="G6872" t="s">
        <v>33</v>
      </c>
      <c r="H6872" t="s">
        <v>68</v>
      </c>
      <c r="I6872" t="s">
        <v>40</v>
      </c>
      <c r="J6872" t="s">
        <v>33</v>
      </c>
      <c r="K6872">
        <v>0.55770699999999995</v>
      </c>
      <c r="L6872">
        <v>0.28584300000000001</v>
      </c>
      <c r="M6872">
        <v>0.14499999999999999</v>
      </c>
      <c r="N6872">
        <v>1.4550000000000001</v>
      </c>
      <c r="O6872" t="s">
        <v>35</v>
      </c>
      <c r="P6872" t="s">
        <v>436</v>
      </c>
      <c r="Q6872">
        <v>0.89800000000000002</v>
      </c>
      <c r="R6872">
        <v>0.41299999999999998</v>
      </c>
      <c r="S6872">
        <v>789</v>
      </c>
      <c r="T6872">
        <v>405</v>
      </c>
      <c r="U6872">
        <v>205</v>
      </c>
      <c r="V6872">
        <v>2059</v>
      </c>
      <c r="W6872">
        <v>638</v>
      </c>
      <c r="X6872">
        <v>4</v>
      </c>
      <c r="Y6872">
        <v>0</v>
      </c>
      <c r="Z6872">
        <v>0</v>
      </c>
      <c r="AA6872">
        <v>0</v>
      </c>
      <c r="AB6872">
        <v>1</v>
      </c>
      <c r="AC6872" t="s">
        <v>76</v>
      </c>
      <c r="AD6872" t="s">
        <v>13395</v>
      </c>
      <c r="AE6872">
        <v>0.94</v>
      </c>
    </row>
    <row r="6873" spans="1:31">
      <c r="A6873" t="s">
        <v>13573</v>
      </c>
      <c r="B6873">
        <v>2012</v>
      </c>
      <c r="C6873" t="s">
        <v>13395</v>
      </c>
      <c r="D6873" t="s">
        <v>33</v>
      </c>
      <c r="E6873" t="s">
        <v>261</v>
      </c>
      <c r="F6873" t="s">
        <v>33</v>
      </c>
      <c r="G6873" t="s">
        <v>33</v>
      </c>
      <c r="H6873" t="s">
        <v>68</v>
      </c>
      <c r="I6873" t="s">
        <v>43</v>
      </c>
      <c r="J6873" t="s">
        <v>33</v>
      </c>
      <c r="K6873">
        <v>0.52303999999999995</v>
      </c>
      <c r="L6873">
        <v>0.26811299999999999</v>
      </c>
      <c r="M6873">
        <v>0.13600000000000001</v>
      </c>
      <c r="N6873">
        <v>1.365</v>
      </c>
      <c r="O6873" t="s">
        <v>35</v>
      </c>
      <c r="P6873" t="s">
        <v>2247</v>
      </c>
      <c r="Q6873">
        <v>0.84199999999999997</v>
      </c>
      <c r="R6873">
        <v>0.38700000000000001</v>
      </c>
      <c r="S6873">
        <v>733</v>
      </c>
      <c r="T6873">
        <v>378</v>
      </c>
      <c r="U6873">
        <v>191</v>
      </c>
      <c r="V6873">
        <v>1914</v>
      </c>
      <c r="W6873">
        <v>506</v>
      </c>
      <c r="X6873">
        <v>4</v>
      </c>
      <c r="Y6873">
        <v>0</v>
      </c>
      <c r="Z6873">
        <v>0</v>
      </c>
      <c r="AA6873">
        <v>0</v>
      </c>
      <c r="AB6873">
        <v>1</v>
      </c>
      <c r="AC6873" t="s">
        <v>76</v>
      </c>
      <c r="AD6873" t="s">
        <v>13395</v>
      </c>
      <c r="AE6873">
        <v>0.7</v>
      </c>
    </row>
    <row r="6874" spans="1:31">
      <c r="A6874" t="s">
        <v>13574</v>
      </c>
      <c r="B6874">
        <v>2012</v>
      </c>
      <c r="C6874" t="s">
        <v>13395</v>
      </c>
      <c r="D6874" t="s">
        <v>33</v>
      </c>
      <c r="E6874" t="s">
        <v>261</v>
      </c>
      <c r="F6874" t="s">
        <v>33</v>
      </c>
      <c r="G6874" t="s">
        <v>33</v>
      </c>
      <c r="H6874" t="s">
        <v>74</v>
      </c>
      <c r="I6874" t="s">
        <v>33</v>
      </c>
      <c r="J6874" t="s">
        <v>33</v>
      </c>
      <c r="K6874">
        <v>0.255469</v>
      </c>
      <c r="L6874">
        <v>0.16483999999999999</v>
      </c>
      <c r="M6874">
        <v>0.04</v>
      </c>
      <c r="N6874">
        <v>0.83399999999999996</v>
      </c>
      <c r="O6874" t="s">
        <v>35</v>
      </c>
      <c r="P6874" t="s">
        <v>143</v>
      </c>
      <c r="Q6874">
        <v>0.57799999999999996</v>
      </c>
      <c r="R6874">
        <v>0.215</v>
      </c>
      <c r="S6874">
        <v>623</v>
      </c>
      <c r="T6874">
        <v>401</v>
      </c>
      <c r="U6874">
        <v>98</v>
      </c>
      <c r="V6874">
        <v>2033</v>
      </c>
      <c r="W6874">
        <v>1004</v>
      </c>
      <c r="X6874">
        <v>3</v>
      </c>
      <c r="Y6874">
        <v>0</v>
      </c>
      <c r="Z6874">
        <v>0</v>
      </c>
      <c r="AA6874">
        <v>0</v>
      </c>
      <c r="AB6874">
        <v>1</v>
      </c>
      <c r="AC6874" t="s">
        <v>76</v>
      </c>
      <c r="AD6874" t="s">
        <v>13395</v>
      </c>
      <c r="AE6874">
        <v>1.07</v>
      </c>
    </row>
    <row r="6875" spans="1:31">
      <c r="A6875" t="s">
        <v>13575</v>
      </c>
      <c r="B6875">
        <v>2012</v>
      </c>
      <c r="C6875" t="s">
        <v>13395</v>
      </c>
      <c r="D6875" t="s">
        <v>33</v>
      </c>
      <c r="E6875" t="s">
        <v>261</v>
      </c>
      <c r="F6875" t="s">
        <v>33</v>
      </c>
      <c r="G6875" t="s">
        <v>33</v>
      </c>
      <c r="H6875" t="s">
        <v>74</v>
      </c>
      <c r="I6875" t="s">
        <v>40</v>
      </c>
      <c r="J6875" t="s">
        <v>33</v>
      </c>
      <c r="K6875">
        <v>6.5544000000000005E-2</v>
      </c>
      <c r="L6875">
        <v>6.6805000000000003E-2</v>
      </c>
      <c r="M6875">
        <v>1E-3</v>
      </c>
      <c r="N6875">
        <v>0.374</v>
      </c>
      <c r="O6875" t="s">
        <v>35</v>
      </c>
      <c r="P6875" t="s">
        <v>210</v>
      </c>
      <c r="Q6875">
        <v>0.309</v>
      </c>
      <c r="R6875">
        <v>6.4000000000000001E-2</v>
      </c>
      <c r="S6875">
        <v>71</v>
      </c>
      <c r="T6875">
        <v>72</v>
      </c>
      <c r="U6875">
        <v>2</v>
      </c>
      <c r="V6875">
        <v>403</v>
      </c>
      <c r="W6875">
        <v>545</v>
      </c>
      <c r="X6875">
        <v>1</v>
      </c>
      <c r="Y6875">
        <v>0</v>
      </c>
      <c r="Z6875">
        <v>0</v>
      </c>
      <c r="AA6875">
        <v>0</v>
      </c>
      <c r="AB6875">
        <v>1</v>
      </c>
      <c r="AC6875" t="s">
        <v>144</v>
      </c>
      <c r="AD6875" t="s">
        <v>13395</v>
      </c>
      <c r="AE6875">
        <v>0.37</v>
      </c>
    </row>
    <row r="6876" spans="1:31">
      <c r="A6876" t="s">
        <v>13576</v>
      </c>
      <c r="B6876">
        <v>2012</v>
      </c>
      <c r="C6876" t="s">
        <v>13395</v>
      </c>
      <c r="D6876" t="s">
        <v>33</v>
      </c>
      <c r="E6876" t="s">
        <v>261</v>
      </c>
      <c r="F6876" t="s">
        <v>33</v>
      </c>
      <c r="G6876" t="s">
        <v>33</v>
      </c>
      <c r="H6876" t="s">
        <v>74</v>
      </c>
      <c r="I6876" t="s">
        <v>43</v>
      </c>
      <c r="J6876" t="s">
        <v>33</v>
      </c>
      <c r="K6876">
        <v>0.40562199999999998</v>
      </c>
      <c r="L6876">
        <v>0.29255700000000001</v>
      </c>
      <c r="M6876">
        <v>4.5999999999999999E-2</v>
      </c>
      <c r="N6876">
        <v>1.492</v>
      </c>
      <c r="O6876" t="s">
        <v>35</v>
      </c>
      <c r="P6876" t="s">
        <v>66</v>
      </c>
      <c r="Q6876">
        <v>1.0860000000000001</v>
      </c>
      <c r="R6876">
        <v>0.36</v>
      </c>
      <c r="S6876">
        <v>552</v>
      </c>
      <c r="T6876">
        <v>396</v>
      </c>
      <c r="U6876">
        <v>63</v>
      </c>
      <c r="V6876">
        <v>2032</v>
      </c>
      <c r="W6876">
        <v>459</v>
      </c>
      <c r="X6876">
        <v>2</v>
      </c>
      <c r="Y6876">
        <v>0</v>
      </c>
      <c r="Z6876">
        <v>0</v>
      </c>
      <c r="AA6876">
        <v>0</v>
      </c>
      <c r="AB6876">
        <v>1</v>
      </c>
      <c r="AC6876" t="s">
        <v>76</v>
      </c>
      <c r="AD6876" t="s">
        <v>13395</v>
      </c>
      <c r="AE6876">
        <v>0.97</v>
      </c>
    </row>
    <row r="6877" spans="1:31">
      <c r="A6877" t="s">
        <v>13577</v>
      </c>
      <c r="B6877">
        <v>2012</v>
      </c>
      <c r="C6877" t="s">
        <v>13395</v>
      </c>
      <c r="D6877" t="s">
        <v>33</v>
      </c>
      <c r="E6877" t="s">
        <v>261</v>
      </c>
      <c r="F6877" t="s">
        <v>33</v>
      </c>
      <c r="G6877" t="s">
        <v>33</v>
      </c>
      <c r="H6877" t="s">
        <v>81</v>
      </c>
      <c r="I6877" t="s">
        <v>33</v>
      </c>
      <c r="J6877" t="s">
        <v>33</v>
      </c>
      <c r="K6877">
        <v>0.26118400000000003</v>
      </c>
      <c r="L6877">
        <v>0.26553599999999999</v>
      </c>
      <c r="M6877">
        <v>6.0000000000000001E-3</v>
      </c>
      <c r="N6877">
        <v>1.4810000000000001</v>
      </c>
      <c r="O6877" t="s">
        <v>35</v>
      </c>
      <c r="P6877" t="s">
        <v>66</v>
      </c>
      <c r="Q6877">
        <v>1.22</v>
      </c>
      <c r="R6877">
        <v>0.255</v>
      </c>
      <c r="S6877">
        <v>454</v>
      </c>
      <c r="T6877">
        <v>461</v>
      </c>
      <c r="U6877">
        <v>10</v>
      </c>
      <c r="V6877">
        <v>2575</v>
      </c>
      <c r="W6877">
        <v>866</v>
      </c>
      <c r="X6877">
        <v>1</v>
      </c>
      <c r="Y6877">
        <v>0</v>
      </c>
      <c r="Z6877">
        <v>0</v>
      </c>
      <c r="AA6877">
        <v>0</v>
      </c>
      <c r="AB6877">
        <v>1</v>
      </c>
      <c r="AC6877" t="s">
        <v>83</v>
      </c>
      <c r="AD6877" t="s">
        <v>13395</v>
      </c>
      <c r="AE6877">
        <v>2.34</v>
      </c>
    </row>
    <row r="6878" spans="1:31">
      <c r="A6878" t="s">
        <v>13578</v>
      </c>
      <c r="B6878">
        <v>2012</v>
      </c>
      <c r="C6878" t="s">
        <v>13395</v>
      </c>
      <c r="D6878" t="s">
        <v>33</v>
      </c>
      <c r="E6878" t="s">
        <v>261</v>
      </c>
      <c r="F6878" t="s">
        <v>33</v>
      </c>
      <c r="G6878" t="s">
        <v>33</v>
      </c>
      <c r="H6878" t="s">
        <v>81</v>
      </c>
      <c r="I6878" t="s">
        <v>40</v>
      </c>
      <c r="J6878" t="s">
        <v>33</v>
      </c>
      <c r="K6878">
        <v>0</v>
      </c>
      <c r="L6878">
        <v>0</v>
      </c>
      <c r="M6878">
        <v>0</v>
      </c>
      <c r="N6878">
        <v>0.85599999999999998</v>
      </c>
      <c r="O6878" t="s">
        <v>35</v>
      </c>
      <c r="P6878" t="s">
        <v>55</v>
      </c>
      <c r="Q6878">
        <v>0.85599999999999998</v>
      </c>
      <c r="R6878">
        <v>0</v>
      </c>
      <c r="S6878">
        <v>0</v>
      </c>
      <c r="T6878">
        <v>0</v>
      </c>
      <c r="U6878" t="s">
        <v>37</v>
      </c>
      <c r="V6878" t="s">
        <v>37</v>
      </c>
      <c r="W6878">
        <v>429</v>
      </c>
      <c r="X6878">
        <v>0</v>
      </c>
      <c r="Y6878">
        <v>0</v>
      </c>
      <c r="Z6878">
        <v>0</v>
      </c>
      <c r="AA6878">
        <v>0</v>
      </c>
      <c r="AB6878">
        <v>1</v>
      </c>
      <c r="AC6878" t="s">
        <v>38</v>
      </c>
      <c r="AD6878" t="s">
        <v>13395</v>
      </c>
      <c r="AE6878">
        <v>1</v>
      </c>
    </row>
    <row r="6879" spans="1:31">
      <c r="A6879" t="s">
        <v>13579</v>
      </c>
      <c r="B6879">
        <v>2012</v>
      </c>
      <c r="C6879" t="s">
        <v>13395</v>
      </c>
      <c r="D6879" t="s">
        <v>33</v>
      </c>
      <c r="E6879" t="s">
        <v>261</v>
      </c>
      <c r="F6879" t="s">
        <v>33</v>
      </c>
      <c r="G6879" t="s">
        <v>33</v>
      </c>
      <c r="H6879" t="s">
        <v>81</v>
      </c>
      <c r="I6879" t="s">
        <v>43</v>
      </c>
      <c r="J6879" t="s">
        <v>33</v>
      </c>
      <c r="K6879">
        <v>0.460725</v>
      </c>
      <c r="L6879">
        <v>0.46833399999999997</v>
      </c>
      <c r="M6879">
        <v>0.01</v>
      </c>
      <c r="N6879">
        <v>2.6019999999999999</v>
      </c>
      <c r="O6879" t="s">
        <v>35</v>
      </c>
      <c r="P6879" t="s">
        <v>138</v>
      </c>
      <c r="Q6879">
        <v>2.141</v>
      </c>
      <c r="R6879">
        <v>0.45</v>
      </c>
      <c r="S6879">
        <v>454</v>
      </c>
      <c r="T6879">
        <v>461</v>
      </c>
      <c r="U6879">
        <v>10</v>
      </c>
      <c r="V6879">
        <v>2564</v>
      </c>
      <c r="W6879">
        <v>437</v>
      </c>
      <c r="X6879">
        <v>1</v>
      </c>
      <c r="Y6879">
        <v>0</v>
      </c>
      <c r="Z6879">
        <v>0</v>
      </c>
      <c r="AA6879">
        <v>0</v>
      </c>
      <c r="AB6879">
        <v>1</v>
      </c>
      <c r="AC6879" t="s">
        <v>83</v>
      </c>
      <c r="AD6879" t="s">
        <v>13395</v>
      </c>
      <c r="AE6879">
        <v>2.09</v>
      </c>
    </row>
    <row r="6880" spans="1:31">
      <c r="A6880" t="s">
        <v>13580</v>
      </c>
      <c r="B6880">
        <v>2012</v>
      </c>
      <c r="C6880" t="s">
        <v>13395</v>
      </c>
      <c r="D6880" t="s">
        <v>33</v>
      </c>
      <c r="E6880" t="s">
        <v>261</v>
      </c>
      <c r="F6880" t="s">
        <v>33</v>
      </c>
      <c r="G6880" t="s">
        <v>33</v>
      </c>
      <c r="H6880" t="s">
        <v>89</v>
      </c>
      <c r="I6880" t="s">
        <v>33</v>
      </c>
      <c r="J6880" t="s">
        <v>33</v>
      </c>
      <c r="K6880">
        <v>0.50314899999999996</v>
      </c>
      <c r="L6880">
        <v>0.39969500000000002</v>
      </c>
      <c r="M6880">
        <v>0.04</v>
      </c>
      <c r="N6880">
        <v>2.069</v>
      </c>
      <c r="O6880" t="s">
        <v>35</v>
      </c>
      <c r="P6880" t="s">
        <v>181</v>
      </c>
      <c r="Q6880">
        <v>1.5660000000000001</v>
      </c>
      <c r="R6880">
        <v>0.46300000000000002</v>
      </c>
      <c r="S6880">
        <v>599</v>
      </c>
      <c r="T6880">
        <v>476</v>
      </c>
      <c r="U6880">
        <v>48</v>
      </c>
      <c r="V6880">
        <v>2466</v>
      </c>
      <c r="W6880">
        <v>644</v>
      </c>
      <c r="X6880">
        <v>2</v>
      </c>
      <c r="Y6880">
        <v>0</v>
      </c>
      <c r="Z6880">
        <v>0</v>
      </c>
      <c r="AA6880">
        <v>0</v>
      </c>
      <c r="AB6880">
        <v>1</v>
      </c>
      <c r="AC6880" t="s">
        <v>76</v>
      </c>
      <c r="AD6880" t="s">
        <v>13395</v>
      </c>
      <c r="AE6880">
        <v>2.0499999999999998</v>
      </c>
    </row>
    <row r="6881" spans="1:31">
      <c r="A6881" t="s">
        <v>13581</v>
      </c>
      <c r="B6881">
        <v>2012</v>
      </c>
      <c r="C6881" t="s">
        <v>13395</v>
      </c>
      <c r="D6881" t="s">
        <v>33</v>
      </c>
      <c r="E6881" t="s">
        <v>261</v>
      </c>
      <c r="F6881" t="s">
        <v>33</v>
      </c>
      <c r="G6881" t="s">
        <v>33</v>
      </c>
      <c r="H6881" t="s">
        <v>89</v>
      </c>
      <c r="I6881" t="s">
        <v>40</v>
      </c>
      <c r="J6881" t="s">
        <v>33</v>
      </c>
      <c r="K6881">
        <v>0.33560800000000002</v>
      </c>
      <c r="L6881">
        <v>0.34189199999999997</v>
      </c>
      <c r="M6881">
        <v>8.0000000000000002E-3</v>
      </c>
      <c r="N6881">
        <v>1.903</v>
      </c>
      <c r="O6881" t="s">
        <v>35</v>
      </c>
      <c r="P6881" t="s">
        <v>50</v>
      </c>
      <c r="Q6881">
        <v>1.5680000000000001</v>
      </c>
      <c r="R6881">
        <v>0.32800000000000001</v>
      </c>
      <c r="S6881">
        <v>166</v>
      </c>
      <c r="T6881">
        <v>169</v>
      </c>
      <c r="U6881">
        <v>4</v>
      </c>
      <c r="V6881">
        <v>940</v>
      </c>
      <c r="W6881">
        <v>287</v>
      </c>
      <c r="X6881">
        <v>1</v>
      </c>
      <c r="Y6881">
        <v>0</v>
      </c>
      <c r="Z6881">
        <v>0</v>
      </c>
      <c r="AA6881">
        <v>0</v>
      </c>
      <c r="AB6881">
        <v>1</v>
      </c>
      <c r="AC6881" t="s">
        <v>56</v>
      </c>
      <c r="AD6881" t="s">
        <v>13395</v>
      </c>
      <c r="AE6881">
        <v>1</v>
      </c>
    </row>
    <row r="6882" spans="1:31">
      <c r="A6882" t="s">
        <v>13582</v>
      </c>
      <c r="B6882">
        <v>2012</v>
      </c>
      <c r="C6882" t="s">
        <v>13395</v>
      </c>
      <c r="D6882" t="s">
        <v>33</v>
      </c>
      <c r="E6882" t="s">
        <v>261</v>
      </c>
      <c r="F6882" t="s">
        <v>33</v>
      </c>
      <c r="G6882" t="s">
        <v>33</v>
      </c>
      <c r="H6882" t="s">
        <v>89</v>
      </c>
      <c r="I6882" t="s">
        <v>43</v>
      </c>
      <c r="J6882" t="s">
        <v>33</v>
      </c>
      <c r="K6882">
        <v>0.62176500000000001</v>
      </c>
      <c r="L6882">
        <v>0.64919800000000005</v>
      </c>
      <c r="M6882">
        <v>1.2E-2</v>
      </c>
      <c r="N6882">
        <v>3.6320000000000001</v>
      </c>
      <c r="O6882" t="s">
        <v>35</v>
      </c>
      <c r="P6882" t="s">
        <v>158</v>
      </c>
      <c r="Q6882">
        <v>3.01</v>
      </c>
      <c r="R6882">
        <v>0.61</v>
      </c>
      <c r="S6882">
        <v>434</v>
      </c>
      <c r="T6882">
        <v>452</v>
      </c>
      <c r="U6882">
        <v>8</v>
      </c>
      <c r="V6882">
        <v>2533</v>
      </c>
      <c r="W6882">
        <v>357</v>
      </c>
      <c r="X6882">
        <v>1</v>
      </c>
      <c r="Y6882">
        <v>0</v>
      </c>
      <c r="Z6882">
        <v>0</v>
      </c>
      <c r="AA6882">
        <v>0</v>
      </c>
      <c r="AB6882">
        <v>1</v>
      </c>
      <c r="AC6882" t="s">
        <v>83</v>
      </c>
      <c r="AD6882" t="s">
        <v>13395</v>
      </c>
      <c r="AE6882">
        <v>2.4300000000000002</v>
      </c>
    </row>
    <row r="6883" spans="1:31">
      <c r="A6883" t="s">
        <v>13583</v>
      </c>
      <c r="B6883">
        <v>2012</v>
      </c>
      <c r="C6883" t="s">
        <v>13395</v>
      </c>
      <c r="D6883" t="s">
        <v>33</v>
      </c>
      <c r="E6883" t="s">
        <v>261</v>
      </c>
      <c r="F6883" t="s">
        <v>33</v>
      </c>
      <c r="G6883" t="s">
        <v>33</v>
      </c>
      <c r="H6883" t="s">
        <v>33</v>
      </c>
      <c r="I6883" t="s">
        <v>33</v>
      </c>
      <c r="J6883" t="s">
        <v>33</v>
      </c>
      <c r="K6883">
        <v>1.1033539999999999</v>
      </c>
      <c r="L6883">
        <v>0.214727</v>
      </c>
      <c r="M6883">
        <v>0.72299999999999998</v>
      </c>
      <c r="N6883">
        <v>1.611</v>
      </c>
      <c r="O6883" t="s">
        <v>35</v>
      </c>
      <c r="P6883" t="s">
        <v>13390</v>
      </c>
      <c r="Q6883">
        <v>0.50800000000000001</v>
      </c>
      <c r="R6883">
        <v>0.38100000000000001</v>
      </c>
      <c r="S6883">
        <v>16099</v>
      </c>
      <c r="T6883">
        <v>3138</v>
      </c>
      <c r="U6883">
        <v>10545</v>
      </c>
      <c r="V6883">
        <v>23509</v>
      </c>
      <c r="W6883">
        <v>6099</v>
      </c>
      <c r="X6883">
        <v>53</v>
      </c>
      <c r="Y6883">
        <v>0</v>
      </c>
      <c r="Z6883">
        <v>0</v>
      </c>
      <c r="AA6883">
        <v>0</v>
      </c>
      <c r="AB6883">
        <v>1</v>
      </c>
      <c r="AC6883" t="s">
        <v>10459</v>
      </c>
      <c r="AD6883" t="s">
        <v>13395</v>
      </c>
      <c r="AE6883">
        <v>2.58</v>
      </c>
    </row>
    <row r="6884" spans="1:31">
      <c r="A6884" t="s">
        <v>13584</v>
      </c>
      <c r="B6884">
        <v>2012</v>
      </c>
      <c r="C6884" t="s">
        <v>13395</v>
      </c>
      <c r="D6884" t="s">
        <v>33</v>
      </c>
      <c r="E6884" t="s">
        <v>261</v>
      </c>
      <c r="F6884" t="s">
        <v>33</v>
      </c>
      <c r="G6884" t="s">
        <v>33</v>
      </c>
      <c r="H6884" t="s">
        <v>33</v>
      </c>
      <c r="I6884" t="s">
        <v>40</v>
      </c>
      <c r="J6884" t="s">
        <v>33</v>
      </c>
      <c r="K6884">
        <v>1.0585279999999999</v>
      </c>
      <c r="L6884">
        <v>0.24912599999999999</v>
      </c>
      <c r="M6884">
        <v>0.627</v>
      </c>
      <c r="N6884">
        <v>1.671</v>
      </c>
      <c r="O6884" t="s">
        <v>35</v>
      </c>
      <c r="P6884" t="s">
        <v>13391</v>
      </c>
      <c r="Q6884">
        <v>0.61199999999999999</v>
      </c>
      <c r="R6884">
        <v>0.43099999999999999</v>
      </c>
      <c r="S6884">
        <v>7255</v>
      </c>
      <c r="T6884">
        <v>1717</v>
      </c>
      <c r="U6884">
        <v>4298</v>
      </c>
      <c r="V6884">
        <v>11449</v>
      </c>
      <c r="W6884">
        <v>3374</v>
      </c>
      <c r="X6884">
        <v>28</v>
      </c>
      <c r="Y6884">
        <v>0</v>
      </c>
      <c r="Z6884">
        <v>0</v>
      </c>
      <c r="AA6884">
        <v>0</v>
      </c>
      <c r="AB6884">
        <v>1</v>
      </c>
      <c r="AC6884" t="s">
        <v>573</v>
      </c>
      <c r="AD6884" t="s">
        <v>13395</v>
      </c>
      <c r="AE6884">
        <v>2</v>
      </c>
    </row>
    <row r="6885" spans="1:31">
      <c r="A6885" t="s">
        <v>13585</v>
      </c>
      <c r="B6885">
        <v>2012</v>
      </c>
      <c r="C6885" t="s">
        <v>13395</v>
      </c>
      <c r="D6885" t="s">
        <v>33</v>
      </c>
      <c r="E6885" t="s">
        <v>261</v>
      </c>
      <c r="F6885" t="s">
        <v>33</v>
      </c>
      <c r="G6885" t="s">
        <v>33</v>
      </c>
      <c r="H6885" t="s">
        <v>33</v>
      </c>
      <c r="I6885" t="s">
        <v>43</v>
      </c>
      <c r="J6885" t="s">
        <v>33</v>
      </c>
      <c r="K6885">
        <v>1.143059</v>
      </c>
      <c r="L6885">
        <v>0.28161000000000003</v>
      </c>
      <c r="M6885">
        <v>0.65900000000000003</v>
      </c>
      <c r="N6885">
        <v>1.8420000000000001</v>
      </c>
      <c r="O6885" t="s">
        <v>35</v>
      </c>
      <c r="P6885" t="s">
        <v>13586</v>
      </c>
      <c r="Q6885">
        <v>0.69899999999999995</v>
      </c>
      <c r="R6885">
        <v>0.48499999999999999</v>
      </c>
      <c r="S6885">
        <v>8844</v>
      </c>
      <c r="T6885">
        <v>2180</v>
      </c>
      <c r="U6885">
        <v>5095</v>
      </c>
      <c r="V6885">
        <v>14251</v>
      </c>
      <c r="W6885">
        <v>2725</v>
      </c>
      <c r="X6885">
        <v>25</v>
      </c>
      <c r="Y6885">
        <v>0</v>
      </c>
      <c r="Z6885">
        <v>0</v>
      </c>
      <c r="AA6885">
        <v>0</v>
      </c>
      <c r="AB6885">
        <v>1</v>
      </c>
      <c r="AC6885" t="s">
        <v>1131</v>
      </c>
      <c r="AD6885" t="s">
        <v>13395</v>
      </c>
      <c r="AE6885">
        <v>1.91</v>
      </c>
    </row>
    <row r="6886" spans="1:31">
      <c r="A6886" t="s">
        <v>13587</v>
      </c>
      <c r="B6886">
        <v>2012</v>
      </c>
      <c r="C6886" t="s">
        <v>13395</v>
      </c>
      <c r="D6886" t="s">
        <v>33</v>
      </c>
      <c r="E6886" t="s">
        <v>305</v>
      </c>
      <c r="F6886" t="s">
        <v>33</v>
      </c>
      <c r="G6886" t="s">
        <v>33</v>
      </c>
      <c r="H6886" t="s">
        <v>46</v>
      </c>
      <c r="I6886" t="s">
        <v>33</v>
      </c>
      <c r="J6886" t="s">
        <v>33</v>
      </c>
      <c r="K6886">
        <v>2.4206370000000001</v>
      </c>
      <c r="L6886">
        <v>2.4959169999999999</v>
      </c>
      <c r="M6886">
        <v>0.05</v>
      </c>
      <c r="N6886">
        <v>13.31</v>
      </c>
      <c r="O6886" t="s">
        <v>35</v>
      </c>
      <c r="P6886" t="s">
        <v>13588</v>
      </c>
      <c r="Q6886">
        <v>10.888999999999999</v>
      </c>
      <c r="R6886">
        <v>2.371</v>
      </c>
      <c r="S6886">
        <v>262</v>
      </c>
      <c r="T6886">
        <v>268</v>
      </c>
      <c r="U6886">
        <v>5</v>
      </c>
      <c r="V6886">
        <v>1442</v>
      </c>
      <c r="W6886">
        <v>48</v>
      </c>
      <c r="X6886">
        <v>1</v>
      </c>
      <c r="Y6886">
        <v>0</v>
      </c>
      <c r="Z6886">
        <v>0</v>
      </c>
      <c r="AA6886">
        <v>0</v>
      </c>
      <c r="AB6886">
        <v>1</v>
      </c>
      <c r="AC6886" t="s">
        <v>56</v>
      </c>
      <c r="AD6886" t="s">
        <v>13395</v>
      </c>
      <c r="AE6886">
        <v>1.24</v>
      </c>
    </row>
    <row r="6887" spans="1:31">
      <c r="A6887" t="s">
        <v>13589</v>
      </c>
      <c r="B6887">
        <v>2012</v>
      </c>
      <c r="C6887" t="s">
        <v>13395</v>
      </c>
      <c r="D6887" t="s">
        <v>33</v>
      </c>
      <c r="E6887" t="s">
        <v>305</v>
      </c>
      <c r="F6887" t="s">
        <v>33</v>
      </c>
      <c r="G6887" t="s">
        <v>33</v>
      </c>
      <c r="H6887" t="s">
        <v>54</v>
      </c>
      <c r="I6887" t="s">
        <v>33</v>
      </c>
      <c r="J6887" t="s">
        <v>33</v>
      </c>
      <c r="K6887">
        <v>1.014742</v>
      </c>
      <c r="L6887">
        <v>1.0527029999999999</v>
      </c>
      <c r="M6887">
        <v>0.02</v>
      </c>
      <c r="N6887">
        <v>5.8109999999999999</v>
      </c>
      <c r="O6887" t="s">
        <v>35</v>
      </c>
      <c r="P6887" t="s">
        <v>11112</v>
      </c>
      <c r="Q6887">
        <v>4.7960000000000003</v>
      </c>
      <c r="R6887">
        <v>0.995</v>
      </c>
      <c r="S6887">
        <v>273</v>
      </c>
      <c r="T6887">
        <v>281</v>
      </c>
      <c r="U6887">
        <v>5</v>
      </c>
      <c r="V6887">
        <v>1566</v>
      </c>
      <c r="W6887">
        <v>115</v>
      </c>
      <c r="X6887">
        <v>1</v>
      </c>
      <c r="Y6887">
        <v>0</v>
      </c>
      <c r="Z6887">
        <v>0</v>
      </c>
      <c r="AA6887">
        <v>0</v>
      </c>
      <c r="AB6887">
        <v>1</v>
      </c>
      <c r="AC6887" t="s">
        <v>76</v>
      </c>
      <c r="AD6887" t="s">
        <v>13395</v>
      </c>
      <c r="AE6887">
        <v>1.26</v>
      </c>
    </row>
    <row r="6888" spans="1:31">
      <c r="A6888" t="s">
        <v>13590</v>
      </c>
      <c r="B6888">
        <v>2012</v>
      </c>
      <c r="C6888" t="s">
        <v>13395</v>
      </c>
      <c r="D6888" t="s">
        <v>33</v>
      </c>
      <c r="E6888" t="s">
        <v>305</v>
      </c>
      <c r="F6888" t="s">
        <v>33</v>
      </c>
      <c r="G6888" t="s">
        <v>33</v>
      </c>
      <c r="H6888" t="s">
        <v>54</v>
      </c>
      <c r="I6888" t="s">
        <v>40</v>
      </c>
      <c r="J6888" t="s">
        <v>33</v>
      </c>
      <c r="K6888">
        <v>0</v>
      </c>
      <c r="L6888">
        <v>0</v>
      </c>
      <c r="M6888">
        <v>0</v>
      </c>
      <c r="N6888">
        <v>5.3570000000000002</v>
      </c>
      <c r="O6888" t="s">
        <v>35</v>
      </c>
      <c r="P6888" t="s">
        <v>200</v>
      </c>
      <c r="Q6888">
        <v>5.3570000000000002</v>
      </c>
      <c r="R6888">
        <v>0</v>
      </c>
      <c r="S6888">
        <v>0</v>
      </c>
      <c r="T6888">
        <v>0</v>
      </c>
      <c r="U6888" t="s">
        <v>37</v>
      </c>
      <c r="V6888" t="s">
        <v>37</v>
      </c>
      <c r="W6888">
        <v>67</v>
      </c>
      <c r="X6888">
        <v>0</v>
      </c>
      <c r="Y6888">
        <v>0</v>
      </c>
      <c r="Z6888">
        <v>0</v>
      </c>
      <c r="AA6888">
        <v>0</v>
      </c>
      <c r="AB6888">
        <v>1</v>
      </c>
      <c r="AC6888" t="s">
        <v>38</v>
      </c>
      <c r="AD6888" t="s">
        <v>13395</v>
      </c>
      <c r="AE6888">
        <v>1</v>
      </c>
    </row>
    <row r="6889" spans="1:31">
      <c r="A6889" t="s">
        <v>13591</v>
      </c>
      <c r="B6889">
        <v>2012</v>
      </c>
      <c r="C6889" t="s">
        <v>13395</v>
      </c>
      <c r="D6889" t="s">
        <v>33</v>
      </c>
      <c r="E6889" t="s">
        <v>305</v>
      </c>
      <c r="F6889" t="s">
        <v>33</v>
      </c>
      <c r="G6889" t="s">
        <v>33</v>
      </c>
      <c r="H6889" t="s">
        <v>54</v>
      </c>
      <c r="I6889" t="s">
        <v>43</v>
      </c>
      <c r="J6889" t="s">
        <v>33</v>
      </c>
      <c r="K6889">
        <v>2.3235589999999999</v>
      </c>
      <c r="L6889">
        <v>2.4292280000000002</v>
      </c>
      <c r="M6889">
        <v>4.2999999999999997E-2</v>
      </c>
      <c r="N6889">
        <v>13.031000000000001</v>
      </c>
      <c r="O6889" t="s">
        <v>35</v>
      </c>
      <c r="P6889" t="s">
        <v>13592</v>
      </c>
      <c r="Q6889">
        <v>10.708</v>
      </c>
      <c r="R6889">
        <v>2.2799999999999998</v>
      </c>
      <c r="S6889">
        <v>273</v>
      </c>
      <c r="T6889">
        <v>281</v>
      </c>
      <c r="U6889">
        <v>5</v>
      </c>
      <c r="V6889">
        <v>1534</v>
      </c>
      <c r="W6889">
        <v>48</v>
      </c>
      <c r="X6889">
        <v>1</v>
      </c>
      <c r="Y6889">
        <v>0</v>
      </c>
      <c r="Z6889">
        <v>0</v>
      </c>
      <c r="AA6889">
        <v>0</v>
      </c>
      <c r="AB6889">
        <v>1</v>
      </c>
      <c r="AC6889" t="s">
        <v>76</v>
      </c>
      <c r="AD6889" t="s">
        <v>13395</v>
      </c>
      <c r="AE6889">
        <v>1.22</v>
      </c>
    </row>
    <row r="6890" spans="1:31">
      <c r="A6890" t="s">
        <v>13593</v>
      </c>
      <c r="B6890">
        <v>2012</v>
      </c>
      <c r="C6890" t="s">
        <v>13395</v>
      </c>
      <c r="D6890" t="s">
        <v>33</v>
      </c>
      <c r="E6890" t="s">
        <v>305</v>
      </c>
      <c r="F6890" t="s">
        <v>33</v>
      </c>
      <c r="G6890" t="s">
        <v>33</v>
      </c>
      <c r="H6890" t="s">
        <v>62</v>
      </c>
      <c r="I6890" t="s">
        <v>33</v>
      </c>
      <c r="J6890" t="s">
        <v>33</v>
      </c>
      <c r="K6890">
        <v>5.565753</v>
      </c>
      <c r="L6890">
        <v>4.5723799999999999</v>
      </c>
      <c r="M6890">
        <v>0.35799999999999998</v>
      </c>
      <c r="N6890">
        <v>22.411999999999999</v>
      </c>
      <c r="O6890" t="s">
        <v>35</v>
      </c>
      <c r="P6890" t="s">
        <v>13594</v>
      </c>
      <c r="Q6890">
        <v>16.847000000000001</v>
      </c>
      <c r="R6890">
        <v>5.2080000000000002</v>
      </c>
      <c r="S6890">
        <v>923</v>
      </c>
      <c r="T6890">
        <v>757</v>
      </c>
      <c r="U6890">
        <v>59</v>
      </c>
      <c r="V6890">
        <v>3718</v>
      </c>
      <c r="W6890">
        <v>74</v>
      </c>
      <c r="X6890">
        <v>2</v>
      </c>
      <c r="Y6890">
        <v>0</v>
      </c>
      <c r="Z6890">
        <v>0</v>
      </c>
      <c r="AA6890">
        <v>0</v>
      </c>
      <c r="AB6890">
        <v>1</v>
      </c>
      <c r="AC6890" t="s">
        <v>48</v>
      </c>
      <c r="AD6890" t="s">
        <v>13395</v>
      </c>
      <c r="AE6890">
        <v>2.9</v>
      </c>
    </row>
    <row r="6891" spans="1:31">
      <c r="A6891" t="s">
        <v>13595</v>
      </c>
      <c r="B6891">
        <v>2012</v>
      </c>
      <c r="C6891" t="s">
        <v>13395</v>
      </c>
      <c r="D6891" t="s">
        <v>33</v>
      </c>
      <c r="E6891" t="s">
        <v>305</v>
      </c>
      <c r="F6891" t="s">
        <v>33</v>
      </c>
      <c r="G6891" t="s">
        <v>33</v>
      </c>
      <c r="H6891" t="s">
        <v>62</v>
      </c>
      <c r="I6891" t="s">
        <v>40</v>
      </c>
      <c r="J6891" t="s">
        <v>33</v>
      </c>
      <c r="K6891">
        <v>3.30315</v>
      </c>
      <c r="L6891">
        <v>3.4719609999999999</v>
      </c>
      <c r="M6891">
        <v>5.8000000000000003E-2</v>
      </c>
      <c r="N6891">
        <v>18.294</v>
      </c>
      <c r="O6891" t="s">
        <v>35</v>
      </c>
      <c r="P6891" t="s">
        <v>13596</v>
      </c>
      <c r="Q6891">
        <v>14.991</v>
      </c>
      <c r="R6891">
        <v>3.2450000000000001</v>
      </c>
      <c r="S6891">
        <v>235</v>
      </c>
      <c r="T6891">
        <v>245</v>
      </c>
      <c r="U6891">
        <v>4</v>
      </c>
      <c r="V6891">
        <v>1302</v>
      </c>
      <c r="W6891">
        <v>42</v>
      </c>
      <c r="X6891">
        <v>1</v>
      </c>
      <c r="Y6891">
        <v>0</v>
      </c>
      <c r="Z6891">
        <v>0</v>
      </c>
      <c r="AA6891">
        <v>0</v>
      </c>
      <c r="AB6891">
        <v>1</v>
      </c>
      <c r="AC6891" t="s">
        <v>56</v>
      </c>
      <c r="AD6891" t="s">
        <v>13395</v>
      </c>
      <c r="AE6891">
        <v>1.55</v>
      </c>
    </row>
    <row r="6892" spans="1:31">
      <c r="A6892" t="s">
        <v>13597</v>
      </c>
      <c r="B6892">
        <v>2012</v>
      </c>
      <c r="C6892" t="s">
        <v>13395</v>
      </c>
      <c r="D6892" t="s">
        <v>33</v>
      </c>
      <c r="E6892" t="s">
        <v>305</v>
      </c>
      <c r="F6892" t="s">
        <v>33</v>
      </c>
      <c r="G6892" t="s">
        <v>33</v>
      </c>
      <c r="H6892" t="s">
        <v>62</v>
      </c>
      <c r="I6892" t="s">
        <v>43</v>
      </c>
      <c r="J6892" t="s">
        <v>33</v>
      </c>
      <c r="K6892">
        <v>7.2661660000000001</v>
      </c>
      <c r="L6892">
        <v>7.8521510000000001</v>
      </c>
      <c r="M6892">
        <v>9.0999999999999998E-2</v>
      </c>
      <c r="N6892">
        <v>38.402000000000001</v>
      </c>
      <c r="O6892" t="s">
        <v>35</v>
      </c>
      <c r="P6892" t="s">
        <v>13598</v>
      </c>
      <c r="Q6892">
        <v>31.135999999999999</v>
      </c>
      <c r="R6892">
        <v>7.1760000000000002</v>
      </c>
      <c r="S6892">
        <v>688</v>
      </c>
      <c r="T6892">
        <v>723</v>
      </c>
      <c r="U6892">
        <v>9</v>
      </c>
      <c r="V6892">
        <v>3637</v>
      </c>
      <c r="W6892">
        <v>32</v>
      </c>
      <c r="X6892">
        <v>1</v>
      </c>
      <c r="Y6892">
        <v>0</v>
      </c>
      <c r="Z6892">
        <v>0</v>
      </c>
      <c r="AA6892">
        <v>0</v>
      </c>
      <c r="AB6892">
        <v>1</v>
      </c>
      <c r="AC6892" t="s">
        <v>48</v>
      </c>
      <c r="AD6892" t="s">
        <v>13395</v>
      </c>
      <c r="AE6892">
        <v>2.84</v>
      </c>
    </row>
    <row r="6893" spans="1:31">
      <c r="A6893" t="s">
        <v>13599</v>
      </c>
      <c r="B6893">
        <v>2012</v>
      </c>
      <c r="C6893" t="s">
        <v>13395</v>
      </c>
      <c r="D6893" t="s">
        <v>33</v>
      </c>
      <c r="E6893" t="s">
        <v>305</v>
      </c>
      <c r="F6893" t="s">
        <v>33</v>
      </c>
      <c r="G6893" t="s">
        <v>33</v>
      </c>
      <c r="H6893" t="s">
        <v>68</v>
      </c>
      <c r="I6893" t="s">
        <v>33</v>
      </c>
      <c r="J6893" t="s">
        <v>33</v>
      </c>
      <c r="K6893">
        <v>1.0461530000000001</v>
      </c>
      <c r="L6893">
        <v>1.0980829999999999</v>
      </c>
      <c r="M6893">
        <v>0.02</v>
      </c>
      <c r="N6893">
        <v>6.0430000000000001</v>
      </c>
      <c r="O6893" t="s">
        <v>35</v>
      </c>
      <c r="P6893" t="s">
        <v>1160</v>
      </c>
      <c r="Q6893">
        <v>4.9969999999999999</v>
      </c>
      <c r="R6893">
        <v>1.026</v>
      </c>
      <c r="S6893">
        <v>144</v>
      </c>
      <c r="T6893">
        <v>149</v>
      </c>
      <c r="U6893">
        <v>3</v>
      </c>
      <c r="V6893">
        <v>830</v>
      </c>
      <c r="W6893">
        <v>54</v>
      </c>
      <c r="X6893">
        <v>1</v>
      </c>
      <c r="Y6893">
        <v>0</v>
      </c>
      <c r="Z6893">
        <v>0</v>
      </c>
      <c r="AA6893">
        <v>0</v>
      </c>
      <c r="AB6893">
        <v>1</v>
      </c>
      <c r="AC6893" t="s">
        <v>56</v>
      </c>
      <c r="AD6893" t="s">
        <v>13395</v>
      </c>
      <c r="AE6893">
        <v>0.62</v>
      </c>
    </row>
    <row r="6894" spans="1:31">
      <c r="A6894" t="s">
        <v>13600</v>
      </c>
      <c r="B6894">
        <v>2012</v>
      </c>
      <c r="C6894" t="s">
        <v>13395</v>
      </c>
      <c r="D6894" t="s">
        <v>33</v>
      </c>
      <c r="E6894" t="s">
        <v>305</v>
      </c>
      <c r="F6894" t="s">
        <v>33</v>
      </c>
      <c r="G6894" t="s">
        <v>33</v>
      </c>
      <c r="H6894" t="s">
        <v>74</v>
      </c>
      <c r="I6894" t="s">
        <v>33</v>
      </c>
      <c r="J6894" t="s">
        <v>33</v>
      </c>
      <c r="K6894">
        <v>3.774162</v>
      </c>
      <c r="L6894">
        <v>3.96644</v>
      </c>
      <c r="M6894">
        <v>6.5000000000000002E-2</v>
      </c>
      <c r="N6894">
        <v>20.728000000000002</v>
      </c>
      <c r="O6894" t="s">
        <v>35</v>
      </c>
      <c r="P6894" t="s">
        <v>13601</v>
      </c>
      <c r="Q6894">
        <v>16.954000000000001</v>
      </c>
      <c r="R6894">
        <v>3.7090000000000001</v>
      </c>
      <c r="S6894">
        <v>373</v>
      </c>
      <c r="T6894">
        <v>384</v>
      </c>
      <c r="U6894">
        <v>6</v>
      </c>
      <c r="V6894">
        <v>2048</v>
      </c>
      <c r="W6894">
        <v>43</v>
      </c>
      <c r="X6894">
        <v>1</v>
      </c>
      <c r="Y6894">
        <v>0</v>
      </c>
      <c r="Z6894">
        <v>0</v>
      </c>
      <c r="AA6894">
        <v>0</v>
      </c>
      <c r="AB6894">
        <v>1</v>
      </c>
      <c r="AC6894" t="s">
        <v>76</v>
      </c>
      <c r="AD6894" t="s">
        <v>13395</v>
      </c>
      <c r="AE6894">
        <v>1.82</v>
      </c>
    </row>
    <row r="6895" spans="1:31">
      <c r="A6895" t="s">
        <v>13602</v>
      </c>
      <c r="B6895">
        <v>2012</v>
      </c>
      <c r="C6895" t="s">
        <v>13395</v>
      </c>
      <c r="D6895" t="s">
        <v>33</v>
      </c>
      <c r="E6895" t="s">
        <v>305</v>
      </c>
      <c r="F6895" t="s">
        <v>33</v>
      </c>
      <c r="G6895" t="s">
        <v>33</v>
      </c>
      <c r="H6895" t="s">
        <v>33</v>
      </c>
      <c r="I6895" t="s">
        <v>33</v>
      </c>
      <c r="J6895" t="s">
        <v>33</v>
      </c>
      <c r="K6895">
        <v>2.7105649999999999</v>
      </c>
      <c r="L6895">
        <v>0.99039600000000005</v>
      </c>
      <c r="M6895">
        <v>1.123</v>
      </c>
      <c r="N6895">
        <v>5.4269999999999996</v>
      </c>
      <c r="O6895" t="s">
        <v>35</v>
      </c>
      <c r="P6895" t="s">
        <v>4392</v>
      </c>
      <c r="Q6895">
        <v>2.7170000000000001</v>
      </c>
      <c r="R6895">
        <v>1.5880000000000001</v>
      </c>
      <c r="S6895">
        <v>2389</v>
      </c>
      <c r="T6895">
        <v>889</v>
      </c>
      <c r="U6895">
        <v>990</v>
      </c>
      <c r="V6895">
        <v>4784</v>
      </c>
      <c r="W6895">
        <v>382</v>
      </c>
      <c r="X6895">
        <v>9</v>
      </c>
      <c r="Y6895">
        <v>0</v>
      </c>
      <c r="Z6895">
        <v>0</v>
      </c>
      <c r="AA6895">
        <v>0</v>
      </c>
      <c r="AB6895">
        <v>1</v>
      </c>
      <c r="AC6895" t="s">
        <v>523</v>
      </c>
      <c r="AD6895" t="s">
        <v>13395</v>
      </c>
      <c r="AE6895">
        <v>1.42</v>
      </c>
    </row>
    <row r="6896" spans="1:31">
      <c r="A6896" t="s">
        <v>13603</v>
      </c>
      <c r="B6896">
        <v>2012</v>
      </c>
      <c r="C6896" t="s">
        <v>13395</v>
      </c>
      <c r="D6896" t="s">
        <v>33</v>
      </c>
      <c r="E6896" t="s">
        <v>305</v>
      </c>
      <c r="F6896" t="s">
        <v>33</v>
      </c>
      <c r="G6896" t="s">
        <v>33</v>
      </c>
      <c r="H6896" t="s">
        <v>33</v>
      </c>
      <c r="I6896" t="s">
        <v>40</v>
      </c>
      <c r="J6896" t="s">
        <v>33</v>
      </c>
      <c r="K6896">
        <v>1.7300009999999999</v>
      </c>
      <c r="L6896">
        <v>1.0775189999999999</v>
      </c>
      <c r="M6896">
        <v>0.29499999999999998</v>
      </c>
      <c r="N6896">
        <v>5.3869999999999996</v>
      </c>
      <c r="O6896" t="s">
        <v>35</v>
      </c>
      <c r="P6896" t="s">
        <v>13604</v>
      </c>
      <c r="Q6896">
        <v>3.657</v>
      </c>
      <c r="R6896">
        <v>1.4350000000000001</v>
      </c>
      <c r="S6896">
        <v>752</v>
      </c>
      <c r="T6896">
        <v>469</v>
      </c>
      <c r="U6896">
        <v>128</v>
      </c>
      <c r="V6896">
        <v>2340</v>
      </c>
      <c r="W6896">
        <v>206</v>
      </c>
      <c r="X6896">
        <v>3</v>
      </c>
      <c r="Y6896">
        <v>0</v>
      </c>
      <c r="Z6896">
        <v>0</v>
      </c>
      <c r="AA6896">
        <v>0</v>
      </c>
      <c r="AB6896">
        <v>1</v>
      </c>
      <c r="AC6896" t="s">
        <v>76</v>
      </c>
      <c r="AD6896" t="s">
        <v>13395</v>
      </c>
      <c r="AE6896">
        <v>1.4</v>
      </c>
    </row>
    <row r="6897" spans="1:31">
      <c r="A6897" t="s">
        <v>13605</v>
      </c>
      <c r="B6897">
        <v>2012</v>
      </c>
      <c r="C6897" t="s">
        <v>13395</v>
      </c>
      <c r="D6897" t="s">
        <v>33</v>
      </c>
      <c r="E6897" t="s">
        <v>305</v>
      </c>
      <c r="F6897" t="s">
        <v>33</v>
      </c>
      <c r="G6897" t="s">
        <v>33</v>
      </c>
      <c r="H6897" t="s">
        <v>33</v>
      </c>
      <c r="I6897" t="s">
        <v>43</v>
      </c>
      <c r="J6897" t="s">
        <v>33</v>
      </c>
      <c r="K6897">
        <v>3.6636169999999999</v>
      </c>
      <c r="L6897">
        <v>1.7696240000000001</v>
      </c>
      <c r="M6897">
        <v>1.0389999999999999</v>
      </c>
      <c r="N6897">
        <v>8.9760000000000009</v>
      </c>
      <c r="O6897" t="s">
        <v>35</v>
      </c>
      <c r="P6897" t="s">
        <v>13606</v>
      </c>
      <c r="Q6897">
        <v>5.3120000000000003</v>
      </c>
      <c r="R6897">
        <v>2.6240000000000001</v>
      </c>
      <c r="S6897">
        <v>1638</v>
      </c>
      <c r="T6897">
        <v>799</v>
      </c>
      <c r="U6897">
        <v>465</v>
      </c>
      <c r="V6897">
        <v>4012</v>
      </c>
      <c r="W6897">
        <v>176</v>
      </c>
      <c r="X6897">
        <v>6</v>
      </c>
      <c r="Y6897">
        <v>0</v>
      </c>
      <c r="Z6897">
        <v>0</v>
      </c>
      <c r="AA6897">
        <v>0</v>
      </c>
      <c r="AB6897">
        <v>1</v>
      </c>
      <c r="AC6897" t="s">
        <v>48</v>
      </c>
      <c r="AD6897" t="s">
        <v>13395</v>
      </c>
      <c r="AE6897">
        <v>1.55</v>
      </c>
    </row>
    <row r="6898" spans="1:31">
      <c r="A6898" t="s">
        <v>13607</v>
      </c>
      <c r="B6898">
        <v>2012</v>
      </c>
      <c r="C6898" t="s">
        <v>13395</v>
      </c>
      <c r="D6898" t="s">
        <v>317</v>
      </c>
      <c r="E6898" t="s">
        <v>33</v>
      </c>
      <c r="F6898" t="s">
        <v>33</v>
      </c>
      <c r="G6898" t="s">
        <v>33</v>
      </c>
      <c r="H6898" t="s">
        <v>34</v>
      </c>
      <c r="I6898" t="s">
        <v>33</v>
      </c>
      <c r="J6898" t="s">
        <v>33</v>
      </c>
      <c r="K6898">
        <v>2.1752899999999999</v>
      </c>
      <c r="L6898">
        <v>1.614714</v>
      </c>
      <c r="M6898">
        <v>0.223</v>
      </c>
      <c r="N6898">
        <v>8.0830000000000002</v>
      </c>
      <c r="O6898" t="s">
        <v>35</v>
      </c>
      <c r="P6898" t="s">
        <v>4642</v>
      </c>
      <c r="Q6898">
        <v>5.9080000000000004</v>
      </c>
      <c r="R6898">
        <v>1.952</v>
      </c>
      <c r="S6898">
        <v>350</v>
      </c>
      <c r="T6898">
        <v>260</v>
      </c>
      <c r="U6898">
        <v>36</v>
      </c>
      <c r="V6898">
        <v>1302</v>
      </c>
      <c r="W6898">
        <v>65</v>
      </c>
      <c r="X6898">
        <v>2</v>
      </c>
      <c r="Y6898">
        <v>0</v>
      </c>
      <c r="Z6898">
        <v>0</v>
      </c>
      <c r="AA6898">
        <v>0</v>
      </c>
      <c r="AB6898">
        <v>1</v>
      </c>
      <c r="AC6898" t="s">
        <v>56</v>
      </c>
      <c r="AD6898" t="s">
        <v>13395</v>
      </c>
      <c r="AE6898">
        <v>0.78</v>
      </c>
    </row>
    <row r="6899" spans="1:31">
      <c r="A6899" t="s">
        <v>13608</v>
      </c>
      <c r="B6899">
        <v>2012</v>
      </c>
      <c r="C6899" t="s">
        <v>13395</v>
      </c>
      <c r="D6899" t="s">
        <v>317</v>
      </c>
      <c r="E6899" t="s">
        <v>33</v>
      </c>
      <c r="F6899" t="s">
        <v>33</v>
      </c>
      <c r="G6899" t="s">
        <v>33</v>
      </c>
      <c r="H6899" t="s">
        <v>34</v>
      </c>
      <c r="I6899" t="s">
        <v>40</v>
      </c>
      <c r="J6899" t="s">
        <v>33</v>
      </c>
      <c r="K6899">
        <v>0</v>
      </c>
      <c r="L6899">
        <v>0</v>
      </c>
      <c r="M6899">
        <v>0</v>
      </c>
      <c r="N6899">
        <v>9.7390000000000008</v>
      </c>
      <c r="O6899" t="s">
        <v>35</v>
      </c>
      <c r="P6899" t="s">
        <v>174</v>
      </c>
      <c r="Q6899">
        <v>9.7390000000000008</v>
      </c>
      <c r="R6899">
        <v>0</v>
      </c>
      <c r="S6899">
        <v>0</v>
      </c>
      <c r="T6899">
        <v>0</v>
      </c>
      <c r="U6899" t="s">
        <v>37</v>
      </c>
      <c r="V6899" t="s">
        <v>37</v>
      </c>
      <c r="W6899">
        <v>36</v>
      </c>
      <c r="X6899">
        <v>0</v>
      </c>
      <c r="Y6899">
        <v>0</v>
      </c>
      <c r="Z6899">
        <v>0</v>
      </c>
      <c r="AA6899">
        <v>0</v>
      </c>
      <c r="AB6899">
        <v>1</v>
      </c>
      <c r="AC6899" t="s">
        <v>38</v>
      </c>
      <c r="AD6899" t="s">
        <v>13395</v>
      </c>
      <c r="AE6899">
        <v>1</v>
      </c>
    </row>
    <row r="6900" spans="1:31">
      <c r="A6900" t="s">
        <v>13609</v>
      </c>
      <c r="B6900">
        <v>2012</v>
      </c>
      <c r="C6900" t="s">
        <v>13395</v>
      </c>
      <c r="D6900" t="s">
        <v>317</v>
      </c>
      <c r="E6900" t="s">
        <v>33</v>
      </c>
      <c r="F6900" t="s">
        <v>33</v>
      </c>
      <c r="G6900" t="s">
        <v>33</v>
      </c>
      <c r="H6900" t="s">
        <v>46</v>
      </c>
      <c r="I6900" t="s">
        <v>33</v>
      </c>
      <c r="J6900" t="s">
        <v>33</v>
      </c>
      <c r="K6900">
        <v>4.4936680000000004</v>
      </c>
      <c r="L6900">
        <v>3.8985180000000001</v>
      </c>
      <c r="M6900">
        <v>0.22500000000000001</v>
      </c>
      <c r="N6900">
        <v>19.579999999999998</v>
      </c>
      <c r="O6900" t="s">
        <v>35</v>
      </c>
      <c r="P6900" t="s">
        <v>13610</v>
      </c>
      <c r="Q6900">
        <v>15.087</v>
      </c>
      <c r="R6900">
        <v>4.2690000000000001</v>
      </c>
      <c r="S6900">
        <v>1680</v>
      </c>
      <c r="T6900">
        <v>1457</v>
      </c>
      <c r="U6900">
        <v>84</v>
      </c>
      <c r="V6900">
        <v>7320</v>
      </c>
      <c r="W6900">
        <v>196</v>
      </c>
      <c r="X6900">
        <v>4</v>
      </c>
      <c r="Y6900">
        <v>0</v>
      </c>
      <c r="Z6900">
        <v>0</v>
      </c>
      <c r="AA6900">
        <v>0</v>
      </c>
      <c r="AB6900">
        <v>1</v>
      </c>
      <c r="AC6900" t="s">
        <v>1163</v>
      </c>
      <c r="AD6900" t="s">
        <v>13395</v>
      </c>
      <c r="AE6900">
        <v>6.91</v>
      </c>
    </row>
    <row r="6901" spans="1:31">
      <c r="A6901" t="s">
        <v>13611</v>
      </c>
      <c r="B6901">
        <v>2012</v>
      </c>
      <c r="C6901" t="s">
        <v>13395</v>
      </c>
      <c r="D6901" t="s">
        <v>317</v>
      </c>
      <c r="E6901" t="s">
        <v>33</v>
      </c>
      <c r="F6901" t="s">
        <v>33</v>
      </c>
      <c r="G6901" t="s">
        <v>33</v>
      </c>
      <c r="H6901" t="s">
        <v>46</v>
      </c>
      <c r="I6901" t="s">
        <v>40</v>
      </c>
      <c r="J6901" t="s">
        <v>33</v>
      </c>
      <c r="K6901">
        <v>3.2042959999999998</v>
      </c>
      <c r="L6901">
        <v>2.1761490000000001</v>
      </c>
      <c r="M6901">
        <v>0.42499999999999999</v>
      </c>
      <c r="N6901">
        <v>10.781000000000001</v>
      </c>
      <c r="O6901" t="s">
        <v>35</v>
      </c>
      <c r="P6901" t="s">
        <v>1651</v>
      </c>
      <c r="Q6901">
        <v>7.5759999999999996</v>
      </c>
      <c r="R6901">
        <v>2.7789999999999999</v>
      </c>
      <c r="S6901">
        <v>633</v>
      </c>
      <c r="T6901">
        <v>427</v>
      </c>
      <c r="U6901">
        <v>84</v>
      </c>
      <c r="V6901">
        <v>2129</v>
      </c>
      <c r="W6901">
        <v>131</v>
      </c>
      <c r="X6901">
        <v>3</v>
      </c>
      <c r="Y6901">
        <v>0</v>
      </c>
      <c r="Z6901">
        <v>0</v>
      </c>
      <c r="AA6901">
        <v>0</v>
      </c>
      <c r="AB6901">
        <v>1</v>
      </c>
      <c r="AC6901" t="s">
        <v>76</v>
      </c>
      <c r="AD6901" t="s">
        <v>13395</v>
      </c>
      <c r="AE6901">
        <v>1.98</v>
      </c>
    </row>
    <row r="6902" spans="1:31">
      <c r="A6902" t="s">
        <v>13612</v>
      </c>
      <c r="B6902">
        <v>2012</v>
      </c>
      <c r="C6902" t="s">
        <v>13395</v>
      </c>
      <c r="D6902" t="s">
        <v>317</v>
      </c>
      <c r="E6902" t="s">
        <v>33</v>
      </c>
      <c r="F6902" t="s">
        <v>33</v>
      </c>
      <c r="G6902" t="s">
        <v>33</v>
      </c>
      <c r="H6902" t="s">
        <v>46</v>
      </c>
      <c r="I6902" t="s">
        <v>43</v>
      </c>
      <c r="J6902" t="s">
        <v>33</v>
      </c>
      <c r="K6902">
        <v>5.9375439999999999</v>
      </c>
      <c r="L6902">
        <v>6.1190300000000004</v>
      </c>
      <c r="M6902">
        <v>0.105</v>
      </c>
      <c r="N6902">
        <v>30.763000000000002</v>
      </c>
      <c r="O6902" t="s">
        <v>35</v>
      </c>
      <c r="P6902" t="s">
        <v>13613</v>
      </c>
      <c r="Q6902">
        <v>24.824999999999999</v>
      </c>
      <c r="R6902">
        <v>5.8319999999999999</v>
      </c>
      <c r="S6902">
        <v>1047</v>
      </c>
      <c r="T6902">
        <v>1075</v>
      </c>
      <c r="U6902">
        <v>19</v>
      </c>
      <c r="V6902">
        <v>5425</v>
      </c>
      <c r="W6902">
        <v>65</v>
      </c>
      <c r="X6902">
        <v>1</v>
      </c>
      <c r="Y6902">
        <v>0</v>
      </c>
      <c r="Z6902">
        <v>0</v>
      </c>
      <c r="AA6902">
        <v>0</v>
      </c>
      <c r="AB6902">
        <v>1</v>
      </c>
      <c r="AC6902" t="s">
        <v>1190</v>
      </c>
      <c r="AD6902" t="s">
        <v>13395</v>
      </c>
      <c r="AE6902">
        <v>4.29</v>
      </c>
    </row>
    <row r="6903" spans="1:31">
      <c r="A6903" t="s">
        <v>13614</v>
      </c>
      <c r="B6903">
        <v>2012</v>
      </c>
      <c r="C6903" t="s">
        <v>13395</v>
      </c>
      <c r="D6903" t="s">
        <v>317</v>
      </c>
      <c r="E6903" t="s">
        <v>33</v>
      </c>
      <c r="F6903" t="s">
        <v>33</v>
      </c>
      <c r="G6903" t="s">
        <v>33</v>
      </c>
      <c r="H6903" t="s">
        <v>54</v>
      </c>
      <c r="I6903" t="s">
        <v>33</v>
      </c>
      <c r="J6903" t="s">
        <v>33</v>
      </c>
      <c r="K6903">
        <v>1.743889</v>
      </c>
      <c r="L6903">
        <v>1.2057290000000001</v>
      </c>
      <c r="M6903">
        <v>0.222</v>
      </c>
      <c r="N6903">
        <v>6.0579999999999998</v>
      </c>
      <c r="O6903" t="s">
        <v>35</v>
      </c>
      <c r="P6903" t="s">
        <v>6695</v>
      </c>
      <c r="Q6903">
        <v>4.3140000000000001</v>
      </c>
      <c r="R6903">
        <v>1.522</v>
      </c>
      <c r="S6903">
        <v>1116</v>
      </c>
      <c r="T6903">
        <v>771</v>
      </c>
      <c r="U6903">
        <v>142</v>
      </c>
      <c r="V6903">
        <v>3878</v>
      </c>
      <c r="W6903">
        <v>357</v>
      </c>
      <c r="X6903">
        <v>3</v>
      </c>
      <c r="Y6903">
        <v>0</v>
      </c>
      <c r="Z6903">
        <v>0</v>
      </c>
      <c r="AA6903">
        <v>0</v>
      </c>
      <c r="AB6903">
        <v>1</v>
      </c>
      <c r="AC6903" t="s">
        <v>48</v>
      </c>
      <c r="AD6903" t="s">
        <v>13395</v>
      </c>
      <c r="AE6903">
        <v>3.02</v>
      </c>
    </row>
    <row r="6904" spans="1:31">
      <c r="A6904" t="s">
        <v>13615</v>
      </c>
      <c r="B6904">
        <v>2012</v>
      </c>
      <c r="C6904" t="s">
        <v>13395</v>
      </c>
      <c r="D6904" t="s">
        <v>317</v>
      </c>
      <c r="E6904" t="s">
        <v>33</v>
      </c>
      <c r="F6904" t="s">
        <v>33</v>
      </c>
      <c r="G6904" t="s">
        <v>33</v>
      </c>
      <c r="H6904" t="s">
        <v>54</v>
      </c>
      <c r="I6904" t="s">
        <v>40</v>
      </c>
      <c r="J6904" t="s">
        <v>33</v>
      </c>
      <c r="K6904">
        <v>1.1624760000000001</v>
      </c>
      <c r="L6904">
        <v>0.84927299999999994</v>
      </c>
      <c r="M6904">
        <v>0.125</v>
      </c>
      <c r="N6904">
        <v>4.3070000000000004</v>
      </c>
      <c r="O6904" t="s">
        <v>35</v>
      </c>
      <c r="P6904" t="s">
        <v>13344</v>
      </c>
      <c r="Q6904">
        <v>3.145</v>
      </c>
      <c r="R6904">
        <v>1.0369999999999999</v>
      </c>
      <c r="S6904">
        <v>432</v>
      </c>
      <c r="T6904">
        <v>315</v>
      </c>
      <c r="U6904">
        <v>47</v>
      </c>
      <c r="V6904">
        <v>1600</v>
      </c>
      <c r="W6904">
        <v>257</v>
      </c>
      <c r="X6904">
        <v>2</v>
      </c>
      <c r="Y6904">
        <v>0</v>
      </c>
      <c r="Z6904">
        <v>0</v>
      </c>
      <c r="AA6904">
        <v>0</v>
      </c>
      <c r="AB6904">
        <v>1</v>
      </c>
      <c r="AC6904" t="s">
        <v>76</v>
      </c>
      <c r="AD6904" t="s">
        <v>13395</v>
      </c>
      <c r="AE6904">
        <v>1.61</v>
      </c>
    </row>
    <row r="6905" spans="1:31">
      <c r="A6905" t="s">
        <v>13616</v>
      </c>
      <c r="B6905">
        <v>2012</v>
      </c>
      <c r="C6905" t="s">
        <v>13395</v>
      </c>
      <c r="D6905" t="s">
        <v>317</v>
      </c>
      <c r="E6905" t="s">
        <v>33</v>
      </c>
      <c r="F6905" t="s">
        <v>33</v>
      </c>
      <c r="G6905" t="s">
        <v>33</v>
      </c>
      <c r="H6905" t="s">
        <v>54</v>
      </c>
      <c r="I6905" t="s">
        <v>43</v>
      </c>
      <c r="J6905" t="s">
        <v>33</v>
      </c>
      <c r="K6905">
        <v>2.548235</v>
      </c>
      <c r="L6905">
        <v>2.6102630000000002</v>
      </c>
      <c r="M6905">
        <v>5.1999999999999998E-2</v>
      </c>
      <c r="N6905">
        <v>13.961</v>
      </c>
      <c r="O6905" t="s">
        <v>35</v>
      </c>
      <c r="P6905" t="s">
        <v>11108</v>
      </c>
      <c r="Q6905">
        <v>11.413</v>
      </c>
      <c r="R6905">
        <v>2.496</v>
      </c>
      <c r="S6905">
        <v>684</v>
      </c>
      <c r="T6905">
        <v>699</v>
      </c>
      <c r="U6905">
        <v>14</v>
      </c>
      <c r="V6905">
        <v>3749</v>
      </c>
      <c r="W6905">
        <v>100</v>
      </c>
      <c r="X6905">
        <v>1</v>
      </c>
      <c r="Y6905">
        <v>0</v>
      </c>
      <c r="Z6905">
        <v>0</v>
      </c>
      <c r="AA6905">
        <v>0</v>
      </c>
      <c r="AB6905">
        <v>1</v>
      </c>
      <c r="AC6905" t="s">
        <v>48</v>
      </c>
      <c r="AD6905" t="s">
        <v>13395</v>
      </c>
      <c r="AE6905">
        <v>2.72</v>
      </c>
    </row>
    <row r="6906" spans="1:31">
      <c r="A6906" t="s">
        <v>13617</v>
      </c>
      <c r="B6906">
        <v>2012</v>
      </c>
      <c r="C6906" t="s">
        <v>13395</v>
      </c>
      <c r="D6906" t="s">
        <v>317</v>
      </c>
      <c r="E6906" t="s">
        <v>33</v>
      </c>
      <c r="F6906" t="s">
        <v>33</v>
      </c>
      <c r="G6906" t="s">
        <v>33</v>
      </c>
      <c r="H6906" t="s">
        <v>62</v>
      </c>
      <c r="I6906" t="s">
        <v>33</v>
      </c>
      <c r="J6906" t="s">
        <v>33</v>
      </c>
      <c r="K6906">
        <v>1.1505019999999999</v>
      </c>
      <c r="L6906">
        <v>0.67166899999999996</v>
      </c>
      <c r="M6906">
        <v>0.23</v>
      </c>
      <c r="N6906">
        <v>3.375</v>
      </c>
      <c r="O6906" t="s">
        <v>35</v>
      </c>
      <c r="P6906" t="s">
        <v>11391</v>
      </c>
      <c r="Q6906">
        <v>2.2250000000000001</v>
      </c>
      <c r="R6906">
        <v>0.92100000000000004</v>
      </c>
      <c r="S6906">
        <v>665</v>
      </c>
      <c r="T6906">
        <v>384</v>
      </c>
      <c r="U6906">
        <v>133</v>
      </c>
      <c r="V6906">
        <v>1951</v>
      </c>
      <c r="W6906">
        <v>361</v>
      </c>
      <c r="X6906">
        <v>4</v>
      </c>
      <c r="Y6906">
        <v>0</v>
      </c>
      <c r="Z6906">
        <v>0</v>
      </c>
      <c r="AA6906">
        <v>0</v>
      </c>
      <c r="AB6906">
        <v>1</v>
      </c>
      <c r="AC6906" t="s">
        <v>76</v>
      </c>
      <c r="AD6906" t="s">
        <v>13395</v>
      </c>
      <c r="AE6906">
        <v>1.43</v>
      </c>
    </row>
    <row r="6907" spans="1:31">
      <c r="A6907" t="s">
        <v>13618</v>
      </c>
      <c r="B6907">
        <v>2012</v>
      </c>
      <c r="C6907" t="s">
        <v>13395</v>
      </c>
      <c r="D6907" t="s">
        <v>317</v>
      </c>
      <c r="E6907" t="s">
        <v>33</v>
      </c>
      <c r="F6907" t="s">
        <v>33</v>
      </c>
      <c r="G6907" t="s">
        <v>33</v>
      </c>
      <c r="H6907" t="s">
        <v>62</v>
      </c>
      <c r="I6907" t="s">
        <v>40</v>
      </c>
      <c r="J6907" t="s">
        <v>33</v>
      </c>
      <c r="K6907">
        <v>2.0361750000000001</v>
      </c>
      <c r="L6907">
        <v>1.191894</v>
      </c>
      <c r="M6907">
        <v>0.40200000000000002</v>
      </c>
      <c r="N6907">
        <v>5.9580000000000002</v>
      </c>
      <c r="O6907" t="s">
        <v>35</v>
      </c>
      <c r="P6907" t="s">
        <v>4220</v>
      </c>
      <c r="Q6907">
        <v>3.9220000000000002</v>
      </c>
      <c r="R6907">
        <v>1.6339999999999999</v>
      </c>
      <c r="S6907">
        <v>665</v>
      </c>
      <c r="T6907">
        <v>384</v>
      </c>
      <c r="U6907">
        <v>131</v>
      </c>
      <c r="V6907">
        <v>1946</v>
      </c>
      <c r="W6907">
        <v>242</v>
      </c>
      <c r="X6907">
        <v>4</v>
      </c>
      <c r="Y6907">
        <v>0</v>
      </c>
      <c r="Z6907">
        <v>0</v>
      </c>
      <c r="AA6907">
        <v>0</v>
      </c>
      <c r="AB6907">
        <v>1</v>
      </c>
      <c r="AC6907" t="s">
        <v>76</v>
      </c>
      <c r="AD6907" t="s">
        <v>13395</v>
      </c>
      <c r="AE6907">
        <v>1.72</v>
      </c>
    </row>
    <row r="6908" spans="1:31">
      <c r="A6908" t="s">
        <v>13619</v>
      </c>
      <c r="B6908">
        <v>2012</v>
      </c>
      <c r="C6908" t="s">
        <v>13395</v>
      </c>
      <c r="D6908" t="s">
        <v>317</v>
      </c>
      <c r="E6908" t="s">
        <v>33</v>
      </c>
      <c r="F6908" t="s">
        <v>33</v>
      </c>
      <c r="G6908" t="s">
        <v>33</v>
      </c>
      <c r="H6908" t="s">
        <v>62</v>
      </c>
      <c r="I6908" t="s">
        <v>43</v>
      </c>
      <c r="J6908" t="s">
        <v>33</v>
      </c>
      <c r="K6908">
        <v>0</v>
      </c>
      <c r="L6908">
        <v>0</v>
      </c>
      <c r="M6908">
        <v>0</v>
      </c>
      <c r="N6908">
        <v>3.052</v>
      </c>
      <c r="O6908" t="s">
        <v>35</v>
      </c>
      <c r="P6908" t="s">
        <v>413</v>
      </c>
      <c r="Q6908">
        <v>3.052</v>
      </c>
      <c r="R6908">
        <v>0</v>
      </c>
      <c r="S6908">
        <v>0</v>
      </c>
      <c r="T6908">
        <v>0</v>
      </c>
      <c r="U6908" t="s">
        <v>37</v>
      </c>
      <c r="V6908" t="s">
        <v>37</v>
      </c>
      <c r="W6908">
        <v>119</v>
      </c>
      <c r="X6908">
        <v>0</v>
      </c>
      <c r="Y6908">
        <v>0</v>
      </c>
      <c r="Z6908">
        <v>0</v>
      </c>
      <c r="AA6908">
        <v>0</v>
      </c>
      <c r="AB6908">
        <v>1</v>
      </c>
      <c r="AC6908" t="s">
        <v>38</v>
      </c>
      <c r="AD6908" t="s">
        <v>13395</v>
      </c>
      <c r="AE6908">
        <v>1</v>
      </c>
    </row>
    <row r="6909" spans="1:31">
      <c r="A6909" t="s">
        <v>13620</v>
      </c>
      <c r="B6909">
        <v>2012</v>
      </c>
      <c r="C6909" t="s">
        <v>13395</v>
      </c>
      <c r="D6909" t="s">
        <v>317</v>
      </c>
      <c r="E6909" t="s">
        <v>33</v>
      </c>
      <c r="F6909" t="s">
        <v>33</v>
      </c>
      <c r="G6909" t="s">
        <v>33</v>
      </c>
      <c r="H6909" t="s">
        <v>68</v>
      </c>
      <c r="I6909" t="s">
        <v>33</v>
      </c>
      <c r="J6909" t="s">
        <v>33</v>
      </c>
      <c r="K6909">
        <v>0</v>
      </c>
      <c r="L6909">
        <v>0</v>
      </c>
      <c r="M6909">
        <v>0</v>
      </c>
      <c r="N6909">
        <v>1.0509999999999999</v>
      </c>
      <c r="O6909" t="s">
        <v>35</v>
      </c>
      <c r="P6909" t="s">
        <v>58</v>
      </c>
      <c r="Q6909">
        <v>1.0509999999999999</v>
      </c>
      <c r="R6909">
        <v>0</v>
      </c>
      <c r="S6909">
        <v>0</v>
      </c>
      <c r="T6909">
        <v>0</v>
      </c>
      <c r="U6909" t="s">
        <v>37</v>
      </c>
      <c r="V6909" t="s">
        <v>37</v>
      </c>
      <c r="W6909">
        <v>349</v>
      </c>
      <c r="X6909">
        <v>0</v>
      </c>
      <c r="Y6909">
        <v>0</v>
      </c>
      <c r="Z6909">
        <v>0</v>
      </c>
      <c r="AA6909">
        <v>0</v>
      </c>
      <c r="AB6909">
        <v>1</v>
      </c>
      <c r="AC6909" t="s">
        <v>38</v>
      </c>
      <c r="AD6909" t="s">
        <v>13395</v>
      </c>
      <c r="AE6909">
        <v>1</v>
      </c>
    </row>
    <row r="6910" spans="1:31">
      <c r="A6910" t="s">
        <v>13621</v>
      </c>
      <c r="B6910">
        <v>2012</v>
      </c>
      <c r="C6910" t="s">
        <v>13395</v>
      </c>
      <c r="D6910" t="s">
        <v>317</v>
      </c>
      <c r="E6910" t="s">
        <v>33</v>
      </c>
      <c r="F6910" t="s">
        <v>33</v>
      </c>
      <c r="G6910" t="s">
        <v>33</v>
      </c>
      <c r="H6910" t="s">
        <v>68</v>
      </c>
      <c r="I6910" t="s">
        <v>40</v>
      </c>
      <c r="J6910" t="s">
        <v>33</v>
      </c>
      <c r="K6910">
        <v>0</v>
      </c>
      <c r="L6910">
        <v>0</v>
      </c>
      <c r="M6910">
        <v>0</v>
      </c>
      <c r="N6910">
        <v>1.7170000000000001</v>
      </c>
      <c r="O6910" t="s">
        <v>35</v>
      </c>
      <c r="P6910" t="s">
        <v>117</v>
      </c>
      <c r="Q6910">
        <v>1.7170000000000001</v>
      </c>
      <c r="R6910">
        <v>0</v>
      </c>
      <c r="S6910">
        <v>0</v>
      </c>
      <c r="T6910">
        <v>0</v>
      </c>
      <c r="U6910" t="s">
        <v>37</v>
      </c>
      <c r="V6910" t="s">
        <v>37</v>
      </c>
      <c r="W6910">
        <v>213</v>
      </c>
      <c r="X6910">
        <v>0</v>
      </c>
      <c r="Y6910">
        <v>0</v>
      </c>
      <c r="Z6910">
        <v>0</v>
      </c>
      <c r="AA6910">
        <v>0</v>
      </c>
      <c r="AB6910">
        <v>1</v>
      </c>
      <c r="AC6910" t="s">
        <v>38</v>
      </c>
      <c r="AD6910" t="s">
        <v>13395</v>
      </c>
      <c r="AE6910">
        <v>1</v>
      </c>
    </row>
    <row r="6911" spans="1:31">
      <c r="A6911" t="s">
        <v>13622</v>
      </c>
      <c r="B6911">
        <v>2012</v>
      </c>
      <c r="C6911" t="s">
        <v>13395</v>
      </c>
      <c r="D6911" t="s">
        <v>317</v>
      </c>
      <c r="E6911" t="s">
        <v>33</v>
      </c>
      <c r="F6911" t="s">
        <v>33</v>
      </c>
      <c r="G6911" t="s">
        <v>33</v>
      </c>
      <c r="H6911" t="s">
        <v>68</v>
      </c>
      <c r="I6911" t="s">
        <v>43</v>
      </c>
      <c r="J6911" t="s">
        <v>33</v>
      </c>
      <c r="K6911">
        <v>0</v>
      </c>
      <c r="L6911">
        <v>0</v>
      </c>
      <c r="M6911">
        <v>0</v>
      </c>
      <c r="N6911">
        <v>2.6760000000000002</v>
      </c>
      <c r="O6911" t="s">
        <v>35</v>
      </c>
      <c r="P6911" t="s">
        <v>150</v>
      </c>
      <c r="Q6911">
        <v>2.6760000000000002</v>
      </c>
      <c r="R6911">
        <v>0</v>
      </c>
      <c r="S6911">
        <v>0</v>
      </c>
      <c r="T6911">
        <v>0</v>
      </c>
      <c r="U6911" t="s">
        <v>37</v>
      </c>
      <c r="V6911" t="s">
        <v>37</v>
      </c>
      <c r="W6911">
        <v>136</v>
      </c>
      <c r="X6911">
        <v>0</v>
      </c>
      <c r="Y6911">
        <v>0</v>
      </c>
      <c r="Z6911">
        <v>0</v>
      </c>
      <c r="AA6911">
        <v>0</v>
      </c>
      <c r="AB6911">
        <v>1</v>
      </c>
      <c r="AC6911" t="s">
        <v>38</v>
      </c>
      <c r="AD6911" t="s">
        <v>13395</v>
      </c>
      <c r="AE6911">
        <v>1</v>
      </c>
    </row>
    <row r="6912" spans="1:31">
      <c r="A6912" t="s">
        <v>13623</v>
      </c>
      <c r="B6912">
        <v>2012</v>
      </c>
      <c r="C6912" t="s">
        <v>13395</v>
      </c>
      <c r="D6912" t="s">
        <v>317</v>
      </c>
      <c r="E6912" t="s">
        <v>33</v>
      </c>
      <c r="F6912" t="s">
        <v>33</v>
      </c>
      <c r="G6912" t="s">
        <v>33</v>
      </c>
      <c r="H6912" t="s">
        <v>74</v>
      </c>
      <c r="I6912" t="s">
        <v>33</v>
      </c>
      <c r="J6912" t="s">
        <v>33</v>
      </c>
      <c r="K6912">
        <v>0</v>
      </c>
      <c r="L6912">
        <v>0</v>
      </c>
      <c r="M6912">
        <v>0</v>
      </c>
      <c r="N6912">
        <v>1.538</v>
      </c>
      <c r="O6912" t="s">
        <v>35</v>
      </c>
      <c r="P6912" t="s">
        <v>66</v>
      </c>
      <c r="Q6912">
        <v>1.538</v>
      </c>
      <c r="R6912">
        <v>0</v>
      </c>
      <c r="S6912">
        <v>0</v>
      </c>
      <c r="T6912">
        <v>0</v>
      </c>
      <c r="U6912" t="s">
        <v>37</v>
      </c>
      <c r="V6912" t="s">
        <v>37</v>
      </c>
      <c r="W6912">
        <v>238</v>
      </c>
      <c r="X6912">
        <v>0</v>
      </c>
      <c r="Y6912">
        <v>0</v>
      </c>
      <c r="Z6912">
        <v>0</v>
      </c>
      <c r="AA6912">
        <v>0</v>
      </c>
      <c r="AB6912">
        <v>1</v>
      </c>
      <c r="AC6912" t="s">
        <v>38</v>
      </c>
      <c r="AD6912" t="s">
        <v>13395</v>
      </c>
      <c r="AE6912">
        <v>1</v>
      </c>
    </row>
    <row r="6913" spans="1:31">
      <c r="A6913" t="s">
        <v>13624</v>
      </c>
      <c r="B6913">
        <v>2012</v>
      </c>
      <c r="C6913" t="s">
        <v>13395</v>
      </c>
      <c r="D6913" t="s">
        <v>317</v>
      </c>
      <c r="E6913" t="s">
        <v>33</v>
      </c>
      <c r="F6913" t="s">
        <v>33</v>
      </c>
      <c r="G6913" t="s">
        <v>33</v>
      </c>
      <c r="H6913" t="s">
        <v>74</v>
      </c>
      <c r="I6913" t="s">
        <v>40</v>
      </c>
      <c r="J6913" t="s">
        <v>33</v>
      </c>
      <c r="K6913">
        <v>0</v>
      </c>
      <c r="L6913">
        <v>0</v>
      </c>
      <c r="M6913">
        <v>0</v>
      </c>
      <c r="N6913">
        <v>2.601</v>
      </c>
      <c r="O6913" t="s">
        <v>35</v>
      </c>
      <c r="P6913" t="s">
        <v>138</v>
      </c>
      <c r="Q6913">
        <v>2.601</v>
      </c>
      <c r="R6913">
        <v>0</v>
      </c>
      <c r="S6913">
        <v>0</v>
      </c>
      <c r="T6913">
        <v>0</v>
      </c>
      <c r="U6913" t="s">
        <v>37</v>
      </c>
      <c r="V6913" t="s">
        <v>37</v>
      </c>
      <c r="W6913">
        <v>140</v>
      </c>
      <c r="X6913">
        <v>0</v>
      </c>
      <c r="Y6913">
        <v>0</v>
      </c>
      <c r="Z6913">
        <v>0</v>
      </c>
      <c r="AA6913">
        <v>0</v>
      </c>
      <c r="AB6913">
        <v>1</v>
      </c>
      <c r="AC6913" t="s">
        <v>38</v>
      </c>
      <c r="AD6913" t="s">
        <v>13395</v>
      </c>
      <c r="AE6913">
        <v>1</v>
      </c>
    </row>
    <row r="6914" spans="1:31">
      <c r="A6914" t="s">
        <v>13625</v>
      </c>
      <c r="B6914">
        <v>2012</v>
      </c>
      <c r="C6914" t="s">
        <v>13395</v>
      </c>
      <c r="D6914" t="s">
        <v>317</v>
      </c>
      <c r="E6914" t="s">
        <v>33</v>
      </c>
      <c r="F6914" t="s">
        <v>33</v>
      </c>
      <c r="G6914" t="s">
        <v>33</v>
      </c>
      <c r="H6914" t="s">
        <v>74</v>
      </c>
      <c r="I6914" t="s">
        <v>43</v>
      </c>
      <c r="J6914" t="s">
        <v>33</v>
      </c>
      <c r="K6914">
        <v>0</v>
      </c>
      <c r="L6914">
        <v>0</v>
      </c>
      <c r="M6914">
        <v>0</v>
      </c>
      <c r="N6914">
        <v>3.694</v>
      </c>
      <c r="O6914" t="s">
        <v>35</v>
      </c>
      <c r="P6914" t="s">
        <v>262</v>
      </c>
      <c r="Q6914">
        <v>3.694</v>
      </c>
      <c r="R6914">
        <v>0</v>
      </c>
      <c r="S6914">
        <v>0</v>
      </c>
      <c r="T6914">
        <v>0</v>
      </c>
      <c r="U6914" t="s">
        <v>37</v>
      </c>
      <c r="V6914" t="s">
        <v>37</v>
      </c>
      <c r="W6914">
        <v>98</v>
      </c>
      <c r="X6914">
        <v>0</v>
      </c>
      <c r="Y6914">
        <v>0</v>
      </c>
      <c r="Z6914">
        <v>0</v>
      </c>
      <c r="AA6914">
        <v>0</v>
      </c>
      <c r="AB6914">
        <v>1</v>
      </c>
      <c r="AC6914" t="s">
        <v>38</v>
      </c>
      <c r="AD6914" t="s">
        <v>13395</v>
      </c>
      <c r="AE6914">
        <v>1</v>
      </c>
    </row>
    <row r="6915" spans="1:31">
      <c r="A6915" t="s">
        <v>13626</v>
      </c>
      <c r="B6915">
        <v>2012</v>
      </c>
      <c r="C6915" t="s">
        <v>13395</v>
      </c>
      <c r="D6915" t="s">
        <v>317</v>
      </c>
      <c r="E6915" t="s">
        <v>33</v>
      </c>
      <c r="F6915" t="s">
        <v>33</v>
      </c>
      <c r="G6915" t="s">
        <v>33</v>
      </c>
      <c r="H6915" t="s">
        <v>81</v>
      </c>
      <c r="I6915" t="s">
        <v>33</v>
      </c>
      <c r="J6915" t="s">
        <v>33</v>
      </c>
      <c r="K6915">
        <v>0</v>
      </c>
      <c r="L6915">
        <v>0</v>
      </c>
      <c r="M6915">
        <v>0</v>
      </c>
      <c r="N6915">
        <v>2.3820000000000001</v>
      </c>
      <c r="O6915" t="s">
        <v>35</v>
      </c>
      <c r="P6915" t="s">
        <v>187</v>
      </c>
      <c r="Q6915">
        <v>2.3820000000000001</v>
      </c>
      <c r="R6915">
        <v>0</v>
      </c>
      <c r="S6915">
        <v>0</v>
      </c>
      <c r="T6915">
        <v>0</v>
      </c>
      <c r="U6915" t="s">
        <v>37</v>
      </c>
      <c r="V6915" t="s">
        <v>37</v>
      </c>
      <c r="W6915">
        <v>153</v>
      </c>
      <c r="X6915">
        <v>0</v>
      </c>
      <c r="Y6915">
        <v>0</v>
      </c>
      <c r="Z6915">
        <v>0</v>
      </c>
      <c r="AA6915">
        <v>0</v>
      </c>
      <c r="AB6915">
        <v>1</v>
      </c>
      <c r="AC6915" t="s">
        <v>38</v>
      </c>
      <c r="AD6915" t="s">
        <v>13395</v>
      </c>
      <c r="AE6915">
        <v>1</v>
      </c>
    </row>
    <row r="6916" spans="1:31">
      <c r="A6916" t="s">
        <v>13627</v>
      </c>
      <c r="B6916">
        <v>2012</v>
      </c>
      <c r="C6916" t="s">
        <v>13395</v>
      </c>
      <c r="D6916" t="s">
        <v>317</v>
      </c>
      <c r="E6916" t="s">
        <v>33</v>
      </c>
      <c r="F6916" t="s">
        <v>33</v>
      </c>
      <c r="G6916" t="s">
        <v>33</v>
      </c>
      <c r="H6916" t="s">
        <v>81</v>
      </c>
      <c r="I6916" t="s">
        <v>40</v>
      </c>
      <c r="J6916" t="s">
        <v>33</v>
      </c>
      <c r="K6916">
        <v>0</v>
      </c>
      <c r="L6916">
        <v>0</v>
      </c>
      <c r="M6916">
        <v>0</v>
      </c>
      <c r="N6916">
        <v>3.8889999999999998</v>
      </c>
      <c r="O6916" t="s">
        <v>35</v>
      </c>
      <c r="P6916" t="s">
        <v>248</v>
      </c>
      <c r="Q6916">
        <v>3.8889999999999998</v>
      </c>
      <c r="R6916">
        <v>0</v>
      </c>
      <c r="S6916">
        <v>0</v>
      </c>
      <c r="T6916">
        <v>0</v>
      </c>
      <c r="U6916" t="s">
        <v>37</v>
      </c>
      <c r="V6916" t="s">
        <v>37</v>
      </c>
      <c r="W6916">
        <v>93</v>
      </c>
      <c r="X6916">
        <v>0</v>
      </c>
      <c r="Y6916">
        <v>0</v>
      </c>
      <c r="Z6916">
        <v>0</v>
      </c>
      <c r="AA6916">
        <v>0</v>
      </c>
      <c r="AB6916">
        <v>1</v>
      </c>
      <c r="AC6916" t="s">
        <v>38</v>
      </c>
      <c r="AD6916" t="s">
        <v>13395</v>
      </c>
      <c r="AE6916">
        <v>1</v>
      </c>
    </row>
    <row r="6917" spans="1:31">
      <c r="A6917" t="s">
        <v>13628</v>
      </c>
      <c r="B6917">
        <v>2012</v>
      </c>
      <c r="C6917" t="s">
        <v>13395</v>
      </c>
      <c r="D6917" t="s">
        <v>317</v>
      </c>
      <c r="E6917" t="s">
        <v>33</v>
      </c>
      <c r="F6917" t="s">
        <v>33</v>
      </c>
      <c r="G6917" t="s">
        <v>33</v>
      </c>
      <c r="H6917" t="s">
        <v>81</v>
      </c>
      <c r="I6917" t="s">
        <v>43</v>
      </c>
      <c r="J6917" t="s">
        <v>33</v>
      </c>
      <c r="K6917">
        <v>0</v>
      </c>
      <c r="L6917">
        <v>0</v>
      </c>
      <c r="M6917">
        <v>0</v>
      </c>
      <c r="N6917">
        <v>5.9630000000000001</v>
      </c>
      <c r="O6917" t="s">
        <v>35</v>
      </c>
      <c r="P6917" t="s">
        <v>1160</v>
      </c>
      <c r="Q6917">
        <v>5.9630000000000001</v>
      </c>
      <c r="R6917">
        <v>0</v>
      </c>
      <c r="S6917">
        <v>0</v>
      </c>
      <c r="T6917">
        <v>0</v>
      </c>
      <c r="U6917" t="s">
        <v>37</v>
      </c>
      <c r="V6917" t="s">
        <v>37</v>
      </c>
      <c r="W6917">
        <v>60</v>
      </c>
      <c r="X6917">
        <v>0</v>
      </c>
      <c r="Y6917">
        <v>0</v>
      </c>
      <c r="Z6917">
        <v>0</v>
      </c>
      <c r="AA6917">
        <v>0</v>
      </c>
      <c r="AB6917">
        <v>1</v>
      </c>
      <c r="AC6917" t="s">
        <v>38</v>
      </c>
      <c r="AD6917" t="s">
        <v>13395</v>
      </c>
      <c r="AE6917">
        <v>1</v>
      </c>
    </row>
    <row r="6918" spans="1:31">
      <c r="A6918" t="s">
        <v>13629</v>
      </c>
      <c r="B6918">
        <v>2012</v>
      </c>
      <c r="C6918" t="s">
        <v>13395</v>
      </c>
      <c r="D6918" t="s">
        <v>317</v>
      </c>
      <c r="E6918" t="s">
        <v>33</v>
      </c>
      <c r="F6918" t="s">
        <v>33</v>
      </c>
      <c r="G6918" t="s">
        <v>33</v>
      </c>
      <c r="H6918" t="s">
        <v>89</v>
      </c>
      <c r="I6918" t="s">
        <v>33</v>
      </c>
      <c r="J6918" t="s">
        <v>33</v>
      </c>
      <c r="K6918">
        <v>0</v>
      </c>
      <c r="L6918">
        <v>0</v>
      </c>
      <c r="M6918">
        <v>0</v>
      </c>
      <c r="N6918">
        <v>4.8630000000000004</v>
      </c>
      <c r="O6918" t="s">
        <v>35</v>
      </c>
      <c r="P6918" t="s">
        <v>411</v>
      </c>
      <c r="Q6918">
        <v>4.8630000000000004</v>
      </c>
      <c r="R6918">
        <v>0</v>
      </c>
      <c r="S6918">
        <v>0</v>
      </c>
      <c r="T6918">
        <v>0</v>
      </c>
      <c r="U6918" t="s">
        <v>37</v>
      </c>
      <c r="V6918" t="s">
        <v>37</v>
      </c>
      <c r="W6918">
        <v>74</v>
      </c>
      <c r="X6918">
        <v>0</v>
      </c>
      <c r="Y6918">
        <v>0</v>
      </c>
      <c r="Z6918">
        <v>0</v>
      </c>
      <c r="AA6918">
        <v>0</v>
      </c>
      <c r="AB6918">
        <v>1</v>
      </c>
      <c r="AC6918" t="s">
        <v>38</v>
      </c>
      <c r="AD6918" t="s">
        <v>13395</v>
      </c>
      <c r="AE6918">
        <v>1</v>
      </c>
    </row>
    <row r="6919" spans="1:31">
      <c r="A6919" t="s">
        <v>13630</v>
      </c>
      <c r="B6919">
        <v>2012</v>
      </c>
      <c r="C6919" t="s">
        <v>13395</v>
      </c>
      <c r="D6919" t="s">
        <v>317</v>
      </c>
      <c r="E6919" t="s">
        <v>33</v>
      </c>
      <c r="F6919" t="s">
        <v>33</v>
      </c>
      <c r="G6919" t="s">
        <v>33</v>
      </c>
      <c r="H6919" t="s">
        <v>89</v>
      </c>
      <c r="I6919" t="s">
        <v>40</v>
      </c>
      <c r="J6919" t="s">
        <v>33</v>
      </c>
      <c r="K6919">
        <v>0</v>
      </c>
      <c r="L6919">
        <v>0</v>
      </c>
      <c r="M6919">
        <v>0</v>
      </c>
      <c r="N6919">
        <v>8.6039999999999992</v>
      </c>
      <c r="O6919" t="s">
        <v>35</v>
      </c>
      <c r="P6919" t="s">
        <v>3167</v>
      </c>
      <c r="Q6919">
        <v>8.6039999999999992</v>
      </c>
      <c r="R6919">
        <v>0</v>
      </c>
      <c r="S6919">
        <v>0</v>
      </c>
      <c r="T6919">
        <v>0</v>
      </c>
      <c r="U6919" t="s">
        <v>37</v>
      </c>
      <c r="V6919" t="s">
        <v>37</v>
      </c>
      <c r="W6919">
        <v>41</v>
      </c>
      <c r="X6919">
        <v>0</v>
      </c>
      <c r="Y6919">
        <v>0</v>
      </c>
      <c r="Z6919">
        <v>0</v>
      </c>
      <c r="AA6919">
        <v>0</v>
      </c>
      <c r="AB6919">
        <v>1</v>
      </c>
      <c r="AC6919" t="s">
        <v>38</v>
      </c>
      <c r="AD6919" t="s">
        <v>13395</v>
      </c>
      <c r="AE6919">
        <v>1</v>
      </c>
    </row>
    <row r="6920" spans="1:31">
      <c r="A6920" t="s">
        <v>13631</v>
      </c>
      <c r="B6920">
        <v>2012</v>
      </c>
      <c r="C6920" t="s">
        <v>13395</v>
      </c>
      <c r="D6920" t="s">
        <v>317</v>
      </c>
      <c r="E6920" t="s">
        <v>33</v>
      </c>
      <c r="F6920" t="s">
        <v>33</v>
      </c>
      <c r="G6920" t="s">
        <v>33</v>
      </c>
      <c r="H6920" t="s">
        <v>89</v>
      </c>
      <c r="I6920" t="s">
        <v>43</v>
      </c>
      <c r="J6920" t="s">
        <v>33</v>
      </c>
      <c r="K6920">
        <v>0</v>
      </c>
      <c r="L6920">
        <v>0</v>
      </c>
      <c r="M6920">
        <v>0</v>
      </c>
      <c r="N6920">
        <v>10.576000000000001</v>
      </c>
      <c r="O6920" t="s">
        <v>35</v>
      </c>
      <c r="P6920" t="s">
        <v>52</v>
      </c>
      <c r="Q6920">
        <v>10.576000000000001</v>
      </c>
      <c r="R6920">
        <v>0</v>
      </c>
      <c r="S6920">
        <v>0</v>
      </c>
      <c r="T6920">
        <v>0</v>
      </c>
      <c r="U6920" t="s">
        <v>37</v>
      </c>
      <c r="V6920" t="s">
        <v>37</v>
      </c>
      <c r="W6920">
        <v>33</v>
      </c>
      <c r="X6920">
        <v>0</v>
      </c>
      <c r="Y6920">
        <v>0</v>
      </c>
      <c r="Z6920">
        <v>0</v>
      </c>
      <c r="AA6920">
        <v>0</v>
      </c>
      <c r="AB6920">
        <v>1</v>
      </c>
      <c r="AC6920" t="s">
        <v>38</v>
      </c>
      <c r="AD6920" t="s">
        <v>13395</v>
      </c>
      <c r="AE6920">
        <v>1</v>
      </c>
    </row>
    <row r="6921" spans="1:31">
      <c r="A6921" t="s">
        <v>13632</v>
      </c>
      <c r="B6921">
        <v>2012</v>
      </c>
      <c r="C6921" t="s">
        <v>13395</v>
      </c>
      <c r="D6921" t="s">
        <v>317</v>
      </c>
      <c r="E6921" t="s">
        <v>33</v>
      </c>
      <c r="F6921" t="s">
        <v>33</v>
      </c>
      <c r="G6921" t="s">
        <v>33</v>
      </c>
      <c r="H6921" t="s">
        <v>33</v>
      </c>
      <c r="I6921" t="s">
        <v>33</v>
      </c>
      <c r="J6921" t="s">
        <v>33</v>
      </c>
      <c r="K6921">
        <v>1.338287</v>
      </c>
      <c r="L6921">
        <v>0.65495499999999995</v>
      </c>
      <c r="M6921">
        <v>0.375</v>
      </c>
      <c r="N6921">
        <v>3.3479999999999999</v>
      </c>
      <c r="O6921" t="s">
        <v>35</v>
      </c>
      <c r="P6921" t="s">
        <v>6527</v>
      </c>
      <c r="Q6921">
        <v>2.0099999999999998</v>
      </c>
      <c r="R6921">
        <v>0.96299999999999997</v>
      </c>
      <c r="S6921">
        <v>3812</v>
      </c>
      <c r="T6921">
        <v>1869</v>
      </c>
      <c r="U6921">
        <v>1069</v>
      </c>
      <c r="V6921">
        <v>9536</v>
      </c>
      <c r="W6921">
        <v>1793</v>
      </c>
      <c r="X6921">
        <v>13</v>
      </c>
      <c r="Y6921">
        <v>0</v>
      </c>
      <c r="Z6921">
        <v>0</v>
      </c>
      <c r="AA6921">
        <v>0</v>
      </c>
      <c r="AB6921">
        <v>1</v>
      </c>
      <c r="AC6921" t="s">
        <v>3462</v>
      </c>
      <c r="AD6921" t="s">
        <v>13395</v>
      </c>
      <c r="AE6921">
        <v>5.82</v>
      </c>
    </row>
    <row r="6922" spans="1:31">
      <c r="A6922" t="s">
        <v>13633</v>
      </c>
      <c r="B6922">
        <v>2012</v>
      </c>
      <c r="C6922" t="s">
        <v>13395</v>
      </c>
      <c r="D6922" t="s">
        <v>317</v>
      </c>
      <c r="E6922" t="s">
        <v>33</v>
      </c>
      <c r="F6922" t="s">
        <v>33</v>
      </c>
      <c r="G6922" t="s">
        <v>33</v>
      </c>
      <c r="H6922" t="s">
        <v>33</v>
      </c>
      <c r="I6922" t="s">
        <v>33</v>
      </c>
      <c r="J6922" t="s">
        <v>98</v>
      </c>
      <c r="K6922">
        <v>1.821982</v>
      </c>
      <c r="L6922">
        <v>1.3783939999999999</v>
      </c>
      <c r="M6922">
        <v>0.17399999999999999</v>
      </c>
      <c r="N6922">
        <v>6.9560000000000004</v>
      </c>
      <c r="O6922" t="s">
        <v>35</v>
      </c>
      <c r="P6922" t="s">
        <v>13634</v>
      </c>
      <c r="Q6922">
        <v>5.1340000000000003</v>
      </c>
      <c r="R6922">
        <v>1.6479999999999999</v>
      </c>
      <c r="S6922">
        <v>442</v>
      </c>
      <c r="T6922">
        <v>333</v>
      </c>
      <c r="U6922">
        <v>42</v>
      </c>
      <c r="V6922">
        <v>1688</v>
      </c>
      <c r="W6922">
        <v>93</v>
      </c>
      <c r="X6922">
        <v>2</v>
      </c>
      <c r="Y6922">
        <v>0</v>
      </c>
      <c r="Z6922">
        <v>0</v>
      </c>
      <c r="AA6922">
        <v>0</v>
      </c>
      <c r="AB6922">
        <v>1</v>
      </c>
      <c r="AC6922" t="s">
        <v>76</v>
      </c>
      <c r="AD6922" t="s">
        <v>13395</v>
      </c>
      <c r="AE6922">
        <v>0.98</v>
      </c>
    </row>
    <row r="6923" spans="1:31">
      <c r="A6923" t="s">
        <v>13635</v>
      </c>
      <c r="B6923">
        <v>2012</v>
      </c>
      <c r="C6923" t="s">
        <v>13395</v>
      </c>
      <c r="D6923" t="s">
        <v>317</v>
      </c>
      <c r="E6923" t="s">
        <v>33</v>
      </c>
      <c r="F6923" t="s">
        <v>33</v>
      </c>
      <c r="G6923" t="s">
        <v>33</v>
      </c>
      <c r="H6923" t="s">
        <v>33</v>
      </c>
      <c r="I6923" t="s">
        <v>33</v>
      </c>
      <c r="J6923" t="s">
        <v>101</v>
      </c>
      <c r="K6923">
        <v>7.2093610000000004</v>
      </c>
      <c r="L6923">
        <v>5.427403</v>
      </c>
      <c r="M6923">
        <v>0.63600000000000001</v>
      </c>
      <c r="N6923">
        <v>26.071000000000002</v>
      </c>
      <c r="O6923" t="s">
        <v>35</v>
      </c>
      <c r="P6923" t="s">
        <v>13636</v>
      </c>
      <c r="Q6923">
        <v>18.861999999999998</v>
      </c>
      <c r="R6923">
        <v>6.5730000000000004</v>
      </c>
      <c r="S6923">
        <v>1731</v>
      </c>
      <c r="T6923">
        <v>1294</v>
      </c>
      <c r="U6923">
        <v>153</v>
      </c>
      <c r="V6923">
        <v>6262</v>
      </c>
      <c r="W6923">
        <v>104</v>
      </c>
      <c r="X6923">
        <v>2</v>
      </c>
      <c r="Y6923">
        <v>0</v>
      </c>
      <c r="Z6923">
        <v>0</v>
      </c>
      <c r="AA6923">
        <v>0</v>
      </c>
      <c r="AB6923">
        <v>1</v>
      </c>
      <c r="AC6923" t="s">
        <v>1164</v>
      </c>
      <c r="AD6923" t="s">
        <v>13395</v>
      </c>
      <c r="AE6923">
        <v>4.54</v>
      </c>
    </row>
    <row r="6924" spans="1:31">
      <c r="A6924" t="s">
        <v>13637</v>
      </c>
      <c r="B6924">
        <v>2012</v>
      </c>
      <c r="C6924" t="s">
        <v>13395</v>
      </c>
      <c r="D6924" t="s">
        <v>317</v>
      </c>
      <c r="E6924" t="s">
        <v>33</v>
      </c>
      <c r="F6924" t="s">
        <v>33</v>
      </c>
      <c r="G6924" t="s">
        <v>33</v>
      </c>
      <c r="H6924" t="s">
        <v>33</v>
      </c>
      <c r="I6924" t="s">
        <v>33</v>
      </c>
      <c r="J6924" t="s">
        <v>104</v>
      </c>
      <c r="K6924">
        <v>1.8880950000000001</v>
      </c>
      <c r="L6924">
        <v>1.3844080000000001</v>
      </c>
      <c r="M6924">
        <v>0.19900000000000001</v>
      </c>
      <c r="N6924">
        <v>6.9790000000000001</v>
      </c>
      <c r="O6924" t="s">
        <v>35</v>
      </c>
      <c r="P6924" t="s">
        <v>13634</v>
      </c>
      <c r="Q6924">
        <v>5.09</v>
      </c>
      <c r="R6924">
        <v>1.6890000000000001</v>
      </c>
      <c r="S6924">
        <v>655</v>
      </c>
      <c r="T6924">
        <v>487</v>
      </c>
      <c r="U6924">
        <v>69</v>
      </c>
      <c r="V6924">
        <v>2420</v>
      </c>
      <c r="W6924">
        <v>203</v>
      </c>
      <c r="X6924">
        <v>2</v>
      </c>
      <c r="Y6924">
        <v>0</v>
      </c>
      <c r="Z6924">
        <v>0</v>
      </c>
      <c r="AA6924">
        <v>0</v>
      </c>
      <c r="AB6924">
        <v>1</v>
      </c>
      <c r="AC6924" t="s">
        <v>76</v>
      </c>
      <c r="AD6924" t="s">
        <v>13395</v>
      </c>
      <c r="AE6924">
        <v>2.09</v>
      </c>
    </row>
    <row r="6925" spans="1:31">
      <c r="A6925" t="s">
        <v>13638</v>
      </c>
      <c r="B6925">
        <v>2012</v>
      </c>
      <c r="C6925" t="s">
        <v>13395</v>
      </c>
      <c r="D6925" t="s">
        <v>317</v>
      </c>
      <c r="E6925" t="s">
        <v>33</v>
      </c>
      <c r="F6925" t="s">
        <v>33</v>
      </c>
      <c r="G6925" t="s">
        <v>33</v>
      </c>
      <c r="H6925" t="s">
        <v>33</v>
      </c>
      <c r="I6925" t="s">
        <v>33</v>
      </c>
      <c r="J6925" t="s">
        <v>107</v>
      </c>
      <c r="K6925">
        <v>0.70608599999999999</v>
      </c>
      <c r="L6925">
        <v>0.429425</v>
      </c>
      <c r="M6925">
        <v>0.129</v>
      </c>
      <c r="N6925">
        <v>2.1619999999999999</v>
      </c>
      <c r="O6925" t="s">
        <v>35</v>
      </c>
      <c r="P6925" t="s">
        <v>102</v>
      </c>
      <c r="Q6925">
        <v>1.456</v>
      </c>
      <c r="R6925">
        <v>0.57699999999999996</v>
      </c>
      <c r="S6925">
        <v>442</v>
      </c>
      <c r="T6925">
        <v>266</v>
      </c>
      <c r="U6925">
        <v>81</v>
      </c>
      <c r="V6925">
        <v>1354</v>
      </c>
      <c r="W6925">
        <v>416</v>
      </c>
      <c r="X6925">
        <v>3</v>
      </c>
      <c r="Y6925">
        <v>0</v>
      </c>
      <c r="Z6925">
        <v>0</v>
      </c>
      <c r="AA6925">
        <v>0</v>
      </c>
      <c r="AB6925">
        <v>1</v>
      </c>
      <c r="AC6925" t="s">
        <v>56</v>
      </c>
      <c r="AD6925" t="s">
        <v>13395</v>
      </c>
      <c r="AE6925">
        <v>1.0900000000000001</v>
      </c>
    </row>
    <row r="6926" spans="1:31">
      <c r="A6926" t="s">
        <v>13639</v>
      </c>
      <c r="B6926">
        <v>2012</v>
      </c>
      <c r="C6926" t="s">
        <v>13395</v>
      </c>
      <c r="D6926" t="s">
        <v>317</v>
      </c>
      <c r="E6926" t="s">
        <v>33</v>
      </c>
      <c r="F6926" t="s">
        <v>33</v>
      </c>
      <c r="G6926" t="s">
        <v>33</v>
      </c>
      <c r="H6926" t="s">
        <v>33</v>
      </c>
      <c r="I6926" t="s">
        <v>33</v>
      </c>
      <c r="J6926" t="s">
        <v>110</v>
      </c>
      <c r="K6926">
        <v>0.388658</v>
      </c>
      <c r="L6926">
        <v>0.21407000000000001</v>
      </c>
      <c r="M6926">
        <v>8.7999999999999995E-2</v>
      </c>
      <c r="N6926">
        <v>1.0840000000000001</v>
      </c>
      <c r="O6926" t="s">
        <v>35</v>
      </c>
      <c r="P6926" t="s">
        <v>11501</v>
      </c>
      <c r="Q6926">
        <v>0.69499999999999995</v>
      </c>
      <c r="R6926">
        <v>0.3</v>
      </c>
      <c r="S6926">
        <v>541</v>
      </c>
      <c r="T6926">
        <v>299</v>
      </c>
      <c r="U6926">
        <v>123</v>
      </c>
      <c r="V6926">
        <v>1509</v>
      </c>
      <c r="W6926">
        <v>977</v>
      </c>
      <c r="X6926">
        <v>4</v>
      </c>
      <c r="Y6926">
        <v>0</v>
      </c>
      <c r="Z6926">
        <v>0</v>
      </c>
      <c r="AA6926">
        <v>0</v>
      </c>
      <c r="AB6926">
        <v>1</v>
      </c>
      <c r="AC6926" t="s">
        <v>76</v>
      </c>
      <c r="AD6926" t="s">
        <v>13395</v>
      </c>
      <c r="AE6926">
        <v>1.1599999999999999</v>
      </c>
    </row>
    <row r="6927" spans="1:31">
      <c r="A6927" t="s">
        <v>13640</v>
      </c>
      <c r="B6927">
        <v>2012</v>
      </c>
      <c r="C6927" t="s">
        <v>13395</v>
      </c>
      <c r="D6927" t="s">
        <v>317</v>
      </c>
      <c r="E6927" t="s">
        <v>33</v>
      </c>
      <c r="F6927" t="s">
        <v>33</v>
      </c>
      <c r="G6927" t="s">
        <v>33</v>
      </c>
      <c r="H6927" t="s">
        <v>33</v>
      </c>
      <c r="I6927" t="s">
        <v>40</v>
      </c>
      <c r="J6927" t="s">
        <v>33</v>
      </c>
      <c r="K6927">
        <v>1.1000449999999999</v>
      </c>
      <c r="L6927">
        <v>0.474441</v>
      </c>
      <c r="M6927">
        <v>0.374</v>
      </c>
      <c r="N6927">
        <v>2.488</v>
      </c>
      <c r="O6927" t="s">
        <v>35</v>
      </c>
      <c r="P6927" t="s">
        <v>2313</v>
      </c>
      <c r="Q6927">
        <v>1.3879999999999999</v>
      </c>
      <c r="R6927">
        <v>0.72599999999999998</v>
      </c>
      <c r="S6927">
        <v>1730</v>
      </c>
      <c r="T6927">
        <v>742</v>
      </c>
      <c r="U6927">
        <v>588</v>
      </c>
      <c r="V6927">
        <v>3912</v>
      </c>
      <c r="W6927">
        <v>1153</v>
      </c>
      <c r="X6927">
        <v>9</v>
      </c>
      <c r="Y6927">
        <v>0</v>
      </c>
      <c r="Z6927">
        <v>0</v>
      </c>
      <c r="AA6927">
        <v>0</v>
      </c>
      <c r="AB6927">
        <v>1</v>
      </c>
      <c r="AC6927" t="s">
        <v>479</v>
      </c>
      <c r="AD6927" t="s">
        <v>13395</v>
      </c>
      <c r="AE6927">
        <v>2.38</v>
      </c>
    </row>
    <row r="6928" spans="1:31">
      <c r="A6928" t="s">
        <v>13641</v>
      </c>
      <c r="B6928">
        <v>2012</v>
      </c>
      <c r="C6928" t="s">
        <v>13395</v>
      </c>
      <c r="D6928" t="s">
        <v>317</v>
      </c>
      <c r="E6928" t="s">
        <v>33</v>
      </c>
      <c r="F6928" t="s">
        <v>33</v>
      </c>
      <c r="G6928" t="s">
        <v>33</v>
      </c>
      <c r="H6928" t="s">
        <v>33</v>
      </c>
      <c r="I6928" t="s">
        <v>40</v>
      </c>
      <c r="J6928" t="s">
        <v>98</v>
      </c>
      <c r="K6928">
        <v>4.5364449999999996</v>
      </c>
      <c r="L6928">
        <v>3.4400249999999999</v>
      </c>
      <c r="M6928">
        <v>0.41699999999999998</v>
      </c>
      <c r="N6928">
        <v>16.861000000000001</v>
      </c>
      <c r="O6928" t="s">
        <v>35</v>
      </c>
      <c r="P6928" t="s">
        <v>11491</v>
      </c>
      <c r="Q6928">
        <v>12.324</v>
      </c>
      <c r="R6928">
        <v>4.12</v>
      </c>
      <c r="S6928">
        <v>442</v>
      </c>
      <c r="T6928">
        <v>333</v>
      </c>
      <c r="U6928">
        <v>41</v>
      </c>
      <c r="V6928">
        <v>1643</v>
      </c>
      <c r="W6928">
        <v>51</v>
      </c>
      <c r="X6928">
        <v>2</v>
      </c>
      <c r="Y6928">
        <v>0</v>
      </c>
      <c r="Z6928">
        <v>0</v>
      </c>
      <c r="AA6928">
        <v>0</v>
      </c>
      <c r="AB6928">
        <v>1</v>
      </c>
      <c r="AC6928" t="s">
        <v>76</v>
      </c>
      <c r="AD6928" t="s">
        <v>13395</v>
      </c>
      <c r="AE6928">
        <v>1.37</v>
      </c>
    </row>
    <row r="6929" spans="1:31">
      <c r="A6929" t="s">
        <v>13642</v>
      </c>
      <c r="B6929">
        <v>2012</v>
      </c>
      <c r="C6929" t="s">
        <v>13395</v>
      </c>
      <c r="D6929" t="s">
        <v>317</v>
      </c>
      <c r="E6929" t="s">
        <v>33</v>
      </c>
      <c r="F6929" t="s">
        <v>33</v>
      </c>
      <c r="G6929" t="s">
        <v>33</v>
      </c>
      <c r="H6929" t="s">
        <v>33</v>
      </c>
      <c r="I6929" t="s">
        <v>40</v>
      </c>
      <c r="J6929" t="s">
        <v>101</v>
      </c>
      <c r="K6929">
        <v>0</v>
      </c>
      <c r="L6929">
        <v>0</v>
      </c>
      <c r="M6929">
        <v>0</v>
      </c>
      <c r="N6929">
        <v>6.0609999999999999</v>
      </c>
      <c r="O6929" t="s">
        <v>35</v>
      </c>
      <c r="P6929" t="s">
        <v>318</v>
      </c>
      <c r="Q6929">
        <v>6.0609999999999999</v>
      </c>
      <c r="R6929">
        <v>0</v>
      </c>
      <c r="S6929">
        <v>0</v>
      </c>
      <c r="T6929">
        <v>0</v>
      </c>
      <c r="U6929" t="s">
        <v>37</v>
      </c>
      <c r="V6929" t="s">
        <v>37</v>
      </c>
      <c r="W6929">
        <v>59</v>
      </c>
      <c r="X6929">
        <v>0</v>
      </c>
      <c r="Y6929">
        <v>0</v>
      </c>
      <c r="Z6929">
        <v>0</v>
      </c>
      <c r="AA6929">
        <v>0</v>
      </c>
      <c r="AB6929">
        <v>1</v>
      </c>
      <c r="AC6929" t="s">
        <v>38</v>
      </c>
      <c r="AD6929" t="s">
        <v>13395</v>
      </c>
      <c r="AE6929">
        <v>1</v>
      </c>
    </row>
    <row r="6930" spans="1:31">
      <c r="A6930" t="s">
        <v>13643</v>
      </c>
      <c r="B6930">
        <v>2012</v>
      </c>
      <c r="C6930" t="s">
        <v>13395</v>
      </c>
      <c r="D6930" t="s">
        <v>317</v>
      </c>
      <c r="E6930" t="s">
        <v>33</v>
      </c>
      <c r="F6930" t="s">
        <v>33</v>
      </c>
      <c r="G6930" t="s">
        <v>33</v>
      </c>
      <c r="H6930" t="s">
        <v>33</v>
      </c>
      <c r="I6930" t="s">
        <v>40</v>
      </c>
      <c r="J6930" t="s">
        <v>104</v>
      </c>
      <c r="K6930">
        <v>3.8467639999999999</v>
      </c>
      <c r="L6930">
        <v>2.8320789999999998</v>
      </c>
      <c r="M6930">
        <v>0.39</v>
      </c>
      <c r="N6930">
        <v>14.016999999999999</v>
      </c>
      <c r="O6930" t="s">
        <v>35</v>
      </c>
      <c r="P6930" t="s">
        <v>13644</v>
      </c>
      <c r="Q6930">
        <v>10.17</v>
      </c>
      <c r="R6930">
        <v>3.4569999999999999</v>
      </c>
      <c r="S6930">
        <v>655</v>
      </c>
      <c r="T6930">
        <v>487</v>
      </c>
      <c r="U6930">
        <v>66</v>
      </c>
      <c r="V6930">
        <v>2386</v>
      </c>
      <c r="W6930">
        <v>114</v>
      </c>
      <c r="X6930">
        <v>2</v>
      </c>
      <c r="Y6930">
        <v>0</v>
      </c>
      <c r="Z6930">
        <v>0</v>
      </c>
      <c r="AA6930">
        <v>0</v>
      </c>
      <c r="AB6930">
        <v>1</v>
      </c>
      <c r="AC6930" t="s">
        <v>76</v>
      </c>
      <c r="AD6930" t="s">
        <v>13395</v>
      </c>
      <c r="AE6930">
        <v>2.4500000000000002</v>
      </c>
    </row>
    <row r="6931" spans="1:31">
      <c r="A6931" t="s">
        <v>13645</v>
      </c>
      <c r="B6931">
        <v>2012</v>
      </c>
      <c r="C6931" t="s">
        <v>13395</v>
      </c>
      <c r="D6931" t="s">
        <v>317</v>
      </c>
      <c r="E6931" t="s">
        <v>33</v>
      </c>
      <c r="F6931" t="s">
        <v>33</v>
      </c>
      <c r="G6931" t="s">
        <v>33</v>
      </c>
      <c r="H6931" t="s">
        <v>33</v>
      </c>
      <c r="I6931" t="s">
        <v>40</v>
      </c>
      <c r="J6931" t="s">
        <v>107</v>
      </c>
      <c r="K6931">
        <v>0.80593199999999998</v>
      </c>
      <c r="L6931">
        <v>0.59653800000000001</v>
      </c>
      <c r="M6931">
        <v>8.3000000000000004E-2</v>
      </c>
      <c r="N6931">
        <v>3.04</v>
      </c>
      <c r="O6931" t="s">
        <v>35</v>
      </c>
      <c r="P6931" t="s">
        <v>428</v>
      </c>
      <c r="Q6931">
        <v>2.234</v>
      </c>
      <c r="R6931">
        <v>0.72199999999999998</v>
      </c>
      <c r="S6931">
        <v>283</v>
      </c>
      <c r="T6931">
        <v>210</v>
      </c>
      <c r="U6931">
        <v>29</v>
      </c>
      <c r="V6931">
        <v>1068</v>
      </c>
      <c r="W6931">
        <v>270</v>
      </c>
      <c r="X6931">
        <v>2</v>
      </c>
      <c r="Y6931">
        <v>0</v>
      </c>
      <c r="Z6931">
        <v>0</v>
      </c>
      <c r="AA6931">
        <v>0</v>
      </c>
      <c r="AB6931">
        <v>1</v>
      </c>
      <c r="AC6931" t="s">
        <v>56</v>
      </c>
      <c r="AD6931" t="s">
        <v>13395</v>
      </c>
      <c r="AE6931">
        <v>1.2</v>
      </c>
    </row>
    <row r="6932" spans="1:31">
      <c r="A6932" t="s">
        <v>13646</v>
      </c>
      <c r="B6932">
        <v>2012</v>
      </c>
      <c r="C6932" t="s">
        <v>13395</v>
      </c>
      <c r="D6932" t="s">
        <v>317</v>
      </c>
      <c r="E6932" t="s">
        <v>33</v>
      </c>
      <c r="F6932" t="s">
        <v>33</v>
      </c>
      <c r="G6932" t="s">
        <v>33</v>
      </c>
      <c r="H6932" t="s">
        <v>33</v>
      </c>
      <c r="I6932" t="s">
        <v>40</v>
      </c>
      <c r="J6932" t="s">
        <v>110</v>
      </c>
      <c r="K6932">
        <v>0.41103800000000001</v>
      </c>
      <c r="L6932">
        <v>0.264739</v>
      </c>
      <c r="M6932">
        <v>6.5000000000000002E-2</v>
      </c>
      <c r="N6932">
        <v>1.337</v>
      </c>
      <c r="O6932" t="s">
        <v>35</v>
      </c>
      <c r="P6932" t="s">
        <v>166</v>
      </c>
      <c r="Q6932">
        <v>0.92600000000000005</v>
      </c>
      <c r="R6932">
        <v>0.34599999999999997</v>
      </c>
      <c r="S6932">
        <v>350</v>
      </c>
      <c r="T6932">
        <v>226</v>
      </c>
      <c r="U6932">
        <v>55</v>
      </c>
      <c r="V6932">
        <v>1138</v>
      </c>
      <c r="W6932">
        <v>659</v>
      </c>
      <c r="X6932">
        <v>3</v>
      </c>
      <c r="Y6932">
        <v>0</v>
      </c>
      <c r="Z6932">
        <v>0</v>
      </c>
      <c r="AA6932">
        <v>0</v>
      </c>
      <c r="AB6932">
        <v>1</v>
      </c>
      <c r="AC6932" t="s">
        <v>56</v>
      </c>
      <c r="AD6932" t="s">
        <v>13395</v>
      </c>
      <c r="AE6932">
        <v>1.1299999999999999</v>
      </c>
    </row>
    <row r="6933" spans="1:31">
      <c r="A6933" t="s">
        <v>13647</v>
      </c>
      <c r="B6933">
        <v>2012</v>
      </c>
      <c r="C6933" t="s">
        <v>13395</v>
      </c>
      <c r="D6933" t="s">
        <v>317</v>
      </c>
      <c r="E6933" t="s">
        <v>33</v>
      </c>
      <c r="F6933" t="s">
        <v>33</v>
      </c>
      <c r="G6933" t="s">
        <v>33</v>
      </c>
      <c r="H6933" t="s">
        <v>33</v>
      </c>
      <c r="I6933" t="s">
        <v>43</v>
      </c>
      <c r="J6933" t="s">
        <v>33</v>
      </c>
      <c r="K6933">
        <v>1.6319440000000001</v>
      </c>
      <c r="L6933">
        <v>1.0292559999999999</v>
      </c>
      <c r="M6933">
        <v>0.26900000000000002</v>
      </c>
      <c r="N6933">
        <v>5.157</v>
      </c>
      <c r="O6933" t="s">
        <v>35</v>
      </c>
      <c r="P6933" t="s">
        <v>3342</v>
      </c>
      <c r="Q6933">
        <v>3.5259999999999998</v>
      </c>
      <c r="R6933">
        <v>1.363</v>
      </c>
      <c r="S6933">
        <v>2082</v>
      </c>
      <c r="T6933">
        <v>1315</v>
      </c>
      <c r="U6933">
        <v>343</v>
      </c>
      <c r="V6933">
        <v>6579</v>
      </c>
      <c r="W6933">
        <v>640</v>
      </c>
      <c r="X6933">
        <v>4</v>
      </c>
      <c r="Y6933">
        <v>0</v>
      </c>
      <c r="Z6933">
        <v>0</v>
      </c>
      <c r="AA6933">
        <v>0</v>
      </c>
      <c r="AB6933">
        <v>1</v>
      </c>
      <c r="AC6933" t="s">
        <v>1163</v>
      </c>
      <c r="AD6933" t="s">
        <v>13395</v>
      </c>
      <c r="AE6933">
        <v>4.22</v>
      </c>
    </row>
    <row r="6934" spans="1:31">
      <c r="A6934" t="s">
        <v>13648</v>
      </c>
      <c r="B6934">
        <v>2012</v>
      </c>
      <c r="C6934" t="s">
        <v>13395</v>
      </c>
      <c r="D6934" t="s">
        <v>317</v>
      </c>
      <c r="E6934" t="s">
        <v>33</v>
      </c>
      <c r="F6934" t="s">
        <v>33</v>
      </c>
      <c r="G6934" t="s">
        <v>33</v>
      </c>
      <c r="H6934" t="s">
        <v>33</v>
      </c>
      <c r="I6934" t="s">
        <v>43</v>
      </c>
      <c r="J6934" t="s">
        <v>98</v>
      </c>
      <c r="K6934">
        <v>0</v>
      </c>
      <c r="L6934">
        <v>0</v>
      </c>
      <c r="M6934">
        <v>0</v>
      </c>
      <c r="N6934">
        <v>8.4079999999999995</v>
      </c>
      <c r="O6934" t="s">
        <v>35</v>
      </c>
      <c r="P6934" t="s">
        <v>3421</v>
      </c>
      <c r="Q6934">
        <v>8.4079999999999995</v>
      </c>
      <c r="R6934">
        <v>0</v>
      </c>
      <c r="S6934">
        <v>0</v>
      </c>
      <c r="T6934">
        <v>0</v>
      </c>
      <c r="U6934" t="s">
        <v>37</v>
      </c>
      <c r="V6934" t="s">
        <v>37</v>
      </c>
      <c r="W6934">
        <v>42</v>
      </c>
      <c r="X6934">
        <v>0</v>
      </c>
      <c r="Y6934">
        <v>0</v>
      </c>
      <c r="Z6934">
        <v>0</v>
      </c>
      <c r="AA6934">
        <v>0</v>
      </c>
      <c r="AB6934">
        <v>1</v>
      </c>
      <c r="AC6934" t="s">
        <v>38</v>
      </c>
      <c r="AD6934" t="s">
        <v>13395</v>
      </c>
      <c r="AE6934">
        <v>1</v>
      </c>
    </row>
    <row r="6935" spans="1:31">
      <c r="A6935" t="s">
        <v>13649</v>
      </c>
      <c r="B6935">
        <v>2012</v>
      </c>
      <c r="C6935" t="s">
        <v>13395</v>
      </c>
      <c r="D6935" t="s">
        <v>317</v>
      </c>
      <c r="E6935" t="s">
        <v>33</v>
      </c>
      <c r="F6935" t="s">
        <v>33</v>
      </c>
      <c r="G6935" t="s">
        <v>33</v>
      </c>
      <c r="H6935" t="s">
        <v>33</v>
      </c>
      <c r="I6935" t="s">
        <v>43</v>
      </c>
      <c r="J6935" t="s">
        <v>101</v>
      </c>
      <c r="K6935">
        <v>12.582572000000001</v>
      </c>
      <c r="L6935">
        <v>9.2687240000000006</v>
      </c>
      <c r="M6935">
        <v>1.1120000000000001</v>
      </c>
      <c r="N6935">
        <v>42.026000000000003</v>
      </c>
      <c r="O6935" t="s">
        <v>35</v>
      </c>
      <c r="P6935" t="s">
        <v>13650</v>
      </c>
      <c r="Q6935">
        <v>29.443000000000001</v>
      </c>
      <c r="R6935">
        <v>11.47</v>
      </c>
      <c r="S6935">
        <v>1731</v>
      </c>
      <c r="T6935">
        <v>1294</v>
      </c>
      <c r="U6935">
        <v>153</v>
      </c>
      <c r="V6935">
        <v>5783</v>
      </c>
      <c r="W6935">
        <v>45</v>
      </c>
      <c r="X6935">
        <v>2</v>
      </c>
      <c r="Y6935">
        <v>0</v>
      </c>
      <c r="Z6935">
        <v>0</v>
      </c>
      <c r="AA6935">
        <v>0</v>
      </c>
      <c r="AB6935">
        <v>1</v>
      </c>
      <c r="AC6935" t="s">
        <v>1164</v>
      </c>
      <c r="AD6935" t="s">
        <v>13395</v>
      </c>
      <c r="AE6935">
        <v>3.44</v>
      </c>
    </row>
    <row r="6936" spans="1:31">
      <c r="A6936" t="s">
        <v>13651</v>
      </c>
      <c r="B6936">
        <v>2012</v>
      </c>
      <c r="C6936" t="s">
        <v>13395</v>
      </c>
      <c r="D6936" t="s">
        <v>317</v>
      </c>
      <c r="E6936" t="s">
        <v>33</v>
      </c>
      <c r="F6936" t="s">
        <v>33</v>
      </c>
      <c r="G6936" t="s">
        <v>33</v>
      </c>
      <c r="H6936" t="s">
        <v>33</v>
      </c>
      <c r="I6936" t="s">
        <v>43</v>
      </c>
      <c r="J6936" t="s">
        <v>104</v>
      </c>
      <c r="K6936">
        <v>0</v>
      </c>
      <c r="L6936">
        <v>0</v>
      </c>
      <c r="M6936">
        <v>0</v>
      </c>
      <c r="N6936">
        <v>4.0599999999999996</v>
      </c>
      <c r="O6936" t="s">
        <v>35</v>
      </c>
      <c r="P6936" t="s">
        <v>217</v>
      </c>
      <c r="Q6936">
        <v>4.0599999999999996</v>
      </c>
      <c r="R6936">
        <v>0</v>
      </c>
      <c r="S6936">
        <v>0</v>
      </c>
      <c r="T6936">
        <v>0</v>
      </c>
      <c r="U6936" t="s">
        <v>37</v>
      </c>
      <c r="V6936" t="s">
        <v>37</v>
      </c>
      <c r="W6936">
        <v>89</v>
      </c>
      <c r="X6936">
        <v>0</v>
      </c>
      <c r="Y6936">
        <v>0</v>
      </c>
      <c r="Z6936">
        <v>0</v>
      </c>
      <c r="AA6936">
        <v>0</v>
      </c>
      <c r="AB6936">
        <v>1</v>
      </c>
      <c r="AC6936" t="s">
        <v>38</v>
      </c>
      <c r="AD6936" t="s">
        <v>13395</v>
      </c>
      <c r="AE6936">
        <v>1</v>
      </c>
    </row>
    <row r="6937" spans="1:31">
      <c r="A6937" t="s">
        <v>13652</v>
      </c>
      <c r="B6937">
        <v>2012</v>
      </c>
      <c r="C6937" t="s">
        <v>13395</v>
      </c>
      <c r="D6937" t="s">
        <v>317</v>
      </c>
      <c r="E6937" t="s">
        <v>33</v>
      </c>
      <c r="F6937" t="s">
        <v>33</v>
      </c>
      <c r="G6937" t="s">
        <v>33</v>
      </c>
      <c r="H6937" t="s">
        <v>33</v>
      </c>
      <c r="I6937" t="s">
        <v>43</v>
      </c>
      <c r="J6937" t="s">
        <v>107</v>
      </c>
      <c r="K6937">
        <v>0.57838299999999998</v>
      </c>
      <c r="L6937">
        <v>0.61052700000000004</v>
      </c>
      <c r="M6937">
        <v>0.01</v>
      </c>
      <c r="N6937">
        <v>3.423</v>
      </c>
      <c r="O6937" t="s">
        <v>35</v>
      </c>
      <c r="P6937" t="s">
        <v>11547</v>
      </c>
      <c r="Q6937">
        <v>2.8439999999999999</v>
      </c>
      <c r="R6937">
        <v>0.56799999999999995</v>
      </c>
      <c r="S6937">
        <v>159</v>
      </c>
      <c r="T6937">
        <v>166</v>
      </c>
      <c r="U6937">
        <v>3</v>
      </c>
      <c r="V6937">
        <v>940</v>
      </c>
      <c r="W6937">
        <v>146</v>
      </c>
      <c r="X6937">
        <v>1</v>
      </c>
      <c r="Y6937">
        <v>0</v>
      </c>
      <c r="Z6937">
        <v>0</v>
      </c>
      <c r="AA6937">
        <v>0</v>
      </c>
      <c r="AB6937">
        <v>1</v>
      </c>
      <c r="AC6937" t="s">
        <v>56</v>
      </c>
      <c r="AD6937" t="s">
        <v>13395</v>
      </c>
      <c r="AE6937">
        <v>0.94</v>
      </c>
    </row>
    <row r="6938" spans="1:31">
      <c r="A6938" t="s">
        <v>13653</v>
      </c>
      <c r="B6938">
        <v>2012</v>
      </c>
      <c r="C6938" t="s">
        <v>13395</v>
      </c>
      <c r="D6938" t="s">
        <v>317</v>
      </c>
      <c r="E6938" t="s">
        <v>33</v>
      </c>
      <c r="F6938" t="s">
        <v>33</v>
      </c>
      <c r="G6938" t="s">
        <v>33</v>
      </c>
      <c r="H6938" t="s">
        <v>33</v>
      </c>
      <c r="I6938" t="s">
        <v>43</v>
      </c>
      <c r="J6938" t="s">
        <v>110</v>
      </c>
      <c r="K6938">
        <v>0.35350100000000001</v>
      </c>
      <c r="L6938">
        <v>0.36645299999999997</v>
      </c>
      <c r="M6938">
        <v>7.0000000000000001E-3</v>
      </c>
      <c r="N6938">
        <v>2.0529999999999999</v>
      </c>
      <c r="O6938" t="s">
        <v>35</v>
      </c>
      <c r="P6938" t="s">
        <v>181</v>
      </c>
      <c r="Q6938">
        <v>1.7</v>
      </c>
      <c r="R6938">
        <v>0.34599999999999997</v>
      </c>
      <c r="S6938">
        <v>191</v>
      </c>
      <c r="T6938">
        <v>198</v>
      </c>
      <c r="U6938">
        <v>4</v>
      </c>
      <c r="V6938">
        <v>1112</v>
      </c>
      <c r="W6938">
        <v>318</v>
      </c>
      <c r="X6938">
        <v>1</v>
      </c>
      <c r="Y6938">
        <v>0</v>
      </c>
      <c r="Z6938">
        <v>0</v>
      </c>
      <c r="AA6938">
        <v>0</v>
      </c>
      <c r="AB6938">
        <v>1</v>
      </c>
      <c r="AC6938" t="s">
        <v>56</v>
      </c>
      <c r="AD6938" t="s">
        <v>13395</v>
      </c>
      <c r="AE6938">
        <v>1.21</v>
      </c>
    </row>
    <row r="6939" spans="1:31">
      <c r="A6939" t="s">
        <v>13654</v>
      </c>
      <c r="B6939">
        <v>2012</v>
      </c>
      <c r="C6939" t="s">
        <v>13395</v>
      </c>
      <c r="D6939" t="s">
        <v>363</v>
      </c>
      <c r="E6939" t="s">
        <v>33</v>
      </c>
      <c r="F6939" t="s">
        <v>33</v>
      </c>
      <c r="G6939" t="s">
        <v>33</v>
      </c>
      <c r="H6939" t="s">
        <v>34</v>
      </c>
      <c r="I6939" t="s">
        <v>33</v>
      </c>
      <c r="J6939" t="s">
        <v>33</v>
      </c>
      <c r="K6939">
        <v>2.6047570000000002</v>
      </c>
      <c r="L6939">
        <v>1.759474</v>
      </c>
      <c r="M6939">
        <v>0.35799999999999998</v>
      </c>
      <c r="N6939">
        <v>8.7149999999999999</v>
      </c>
      <c r="O6939" t="s">
        <v>35</v>
      </c>
      <c r="P6939" t="s">
        <v>4283</v>
      </c>
      <c r="Q6939">
        <v>6.11</v>
      </c>
      <c r="R6939">
        <v>2.246</v>
      </c>
      <c r="S6939">
        <v>760</v>
      </c>
      <c r="T6939">
        <v>515</v>
      </c>
      <c r="U6939">
        <v>105</v>
      </c>
      <c r="V6939">
        <v>2543</v>
      </c>
      <c r="W6939">
        <v>64</v>
      </c>
      <c r="X6939">
        <v>3</v>
      </c>
      <c r="Y6939">
        <v>0</v>
      </c>
      <c r="Z6939">
        <v>0</v>
      </c>
      <c r="AA6939">
        <v>0</v>
      </c>
      <c r="AB6939">
        <v>1</v>
      </c>
      <c r="AC6939" t="s">
        <v>83</v>
      </c>
      <c r="AD6939" t="s">
        <v>13395</v>
      </c>
      <c r="AE6939">
        <v>0.77</v>
      </c>
    </row>
    <row r="6940" spans="1:31">
      <c r="A6940" t="s">
        <v>13655</v>
      </c>
      <c r="B6940">
        <v>2012</v>
      </c>
      <c r="C6940" t="s">
        <v>13395</v>
      </c>
      <c r="D6940" t="s">
        <v>363</v>
      </c>
      <c r="E6940" t="s">
        <v>33</v>
      </c>
      <c r="F6940" t="s">
        <v>33</v>
      </c>
      <c r="G6940" t="s">
        <v>33</v>
      </c>
      <c r="H6940" t="s">
        <v>34</v>
      </c>
      <c r="I6940" t="s">
        <v>43</v>
      </c>
      <c r="J6940" t="s">
        <v>33</v>
      </c>
      <c r="K6940">
        <v>3.1231390000000001</v>
      </c>
      <c r="L6940">
        <v>2.4862329999999999</v>
      </c>
      <c r="M6940">
        <v>0.247</v>
      </c>
      <c r="N6940">
        <v>12.372999999999999</v>
      </c>
      <c r="O6940" t="s">
        <v>35</v>
      </c>
      <c r="P6940" t="s">
        <v>13656</v>
      </c>
      <c r="Q6940">
        <v>9.25</v>
      </c>
      <c r="R6940">
        <v>2.8759999999999999</v>
      </c>
      <c r="S6940">
        <v>632</v>
      </c>
      <c r="T6940">
        <v>499</v>
      </c>
      <c r="U6940">
        <v>50</v>
      </c>
      <c r="V6940">
        <v>2503</v>
      </c>
      <c r="W6940">
        <v>39</v>
      </c>
      <c r="X6940">
        <v>2</v>
      </c>
      <c r="Y6940">
        <v>0</v>
      </c>
      <c r="Z6940">
        <v>0</v>
      </c>
      <c r="AA6940">
        <v>0</v>
      </c>
      <c r="AB6940">
        <v>1</v>
      </c>
      <c r="AC6940" t="s">
        <v>83</v>
      </c>
      <c r="AD6940" t="s">
        <v>13395</v>
      </c>
      <c r="AE6940">
        <v>0.78</v>
      </c>
    </row>
    <row r="6941" spans="1:31">
      <c r="A6941" t="s">
        <v>13657</v>
      </c>
      <c r="B6941">
        <v>2012</v>
      </c>
      <c r="C6941" t="s">
        <v>13395</v>
      </c>
      <c r="D6941" t="s">
        <v>363</v>
      </c>
      <c r="E6941" t="s">
        <v>33</v>
      </c>
      <c r="F6941" t="s">
        <v>33</v>
      </c>
      <c r="G6941" t="s">
        <v>33</v>
      </c>
      <c r="H6941" t="s">
        <v>46</v>
      </c>
      <c r="I6941" t="s">
        <v>33</v>
      </c>
      <c r="J6941" t="s">
        <v>33</v>
      </c>
      <c r="K6941">
        <v>3.7106840000000001</v>
      </c>
      <c r="L6941">
        <v>1.51692</v>
      </c>
      <c r="M6941">
        <v>1.3420000000000001</v>
      </c>
      <c r="N6941">
        <v>8.0039999999999996</v>
      </c>
      <c r="O6941" t="s">
        <v>35</v>
      </c>
      <c r="P6941" t="s">
        <v>6739</v>
      </c>
      <c r="Q6941">
        <v>4.2939999999999996</v>
      </c>
      <c r="R6941">
        <v>2.3679999999999999</v>
      </c>
      <c r="S6941">
        <v>3364</v>
      </c>
      <c r="T6941">
        <v>1425</v>
      </c>
      <c r="U6941">
        <v>1217</v>
      </c>
      <c r="V6941">
        <v>7257</v>
      </c>
      <c r="W6941">
        <v>248</v>
      </c>
      <c r="X6941">
        <v>8</v>
      </c>
      <c r="Y6941">
        <v>0</v>
      </c>
      <c r="Z6941">
        <v>0</v>
      </c>
      <c r="AA6941">
        <v>0</v>
      </c>
      <c r="AB6941">
        <v>1</v>
      </c>
      <c r="AC6941" t="s">
        <v>813</v>
      </c>
      <c r="AD6941" t="s">
        <v>13395</v>
      </c>
      <c r="AE6941">
        <v>1.59</v>
      </c>
    </row>
    <row r="6942" spans="1:31">
      <c r="A6942" t="s">
        <v>13658</v>
      </c>
      <c r="B6942">
        <v>2012</v>
      </c>
      <c r="C6942" t="s">
        <v>13395</v>
      </c>
      <c r="D6942" t="s">
        <v>363</v>
      </c>
      <c r="E6942" t="s">
        <v>33</v>
      </c>
      <c r="F6942" t="s">
        <v>33</v>
      </c>
      <c r="G6942" t="s">
        <v>33</v>
      </c>
      <c r="H6942" t="s">
        <v>46</v>
      </c>
      <c r="I6942" t="s">
        <v>40</v>
      </c>
      <c r="J6942" t="s">
        <v>33</v>
      </c>
      <c r="K6942">
        <v>5.8844219999999998</v>
      </c>
      <c r="L6942">
        <v>2.939654</v>
      </c>
      <c r="M6942">
        <v>1.554</v>
      </c>
      <c r="N6942">
        <v>14.691000000000001</v>
      </c>
      <c r="O6942" t="s">
        <v>35</v>
      </c>
      <c r="P6942" t="s">
        <v>13659</v>
      </c>
      <c r="Q6942">
        <v>8.8070000000000004</v>
      </c>
      <c r="R6942">
        <v>4.33</v>
      </c>
      <c r="S6942">
        <v>2615</v>
      </c>
      <c r="T6942">
        <v>1370</v>
      </c>
      <c r="U6942">
        <v>691</v>
      </c>
      <c r="V6942">
        <v>6530</v>
      </c>
      <c r="W6942">
        <v>138</v>
      </c>
      <c r="X6942">
        <v>4</v>
      </c>
      <c r="Y6942">
        <v>0</v>
      </c>
      <c r="Z6942">
        <v>0</v>
      </c>
      <c r="AA6942">
        <v>0</v>
      </c>
      <c r="AB6942">
        <v>1</v>
      </c>
      <c r="AC6942" t="s">
        <v>813</v>
      </c>
      <c r="AD6942" t="s">
        <v>13395</v>
      </c>
      <c r="AE6942">
        <v>2.14</v>
      </c>
    </row>
    <row r="6943" spans="1:31">
      <c r="A6943" t="s">
        <v>13660</v>
      </c>
      <c r="B6943">
        <v>2012</v>
      </c>
      <c r="C6943" t="s">
        <v>13395</v>
      </c>
      <c r="D6943" t="s">
        <v>363</v>
      </c>
      <c r="E6943" t="s">
        <v>33</v>
      </c>
      <c r="F6943" t="s">
        <v>33</v>
      </c>
      <c r="G6943" t="s">
        <v>33</v>
      </c>
      <c r="H6943" t="s">
        <v>46</v>
      </c>
      <c r="I6943" t="s">
        <v>43</v>
      </c>
      <c r="J6943" t="s">
        <v>33</v>
      </c>
      <c r="K6943">
        <v>1.6199129999999999</v>
      </c>
      <c r="L6943">
        <v>0.80876400000000004</v>
      </c>
      <c r="M6943">
        <v>0.441</v>
      </c>
      <c r="N6943">
        <v>4.1029999999999998</v>
      </c>
      <c r="O6943" t="s">
        <v>35</v>
      </c>
      <c r="P6943" t="s">
        <v>449</v>
      </c>
      <c r="Q6943">
        <v>2.4830000000000001</v>
      </c>
      <c r="R6943">
        <v>1.1779999999999999</v>
      </c>
      <c r="S6943">
        <v>749</v>
      </c>
      <c r="T6943">
        <v>381</v>
      </c>
      <c r="U6943">
        <v>204</v>
      </c>
      <c r="V6943">
        <v>1896</v>
      </c>
      <c r="W6943">
        <v>110</v>
      </c>
      <c r="X6943">
        <v>4</v>
      </c>
      <c r="Y6943">
        <v>0</v>
      </c>
      <c r="Z6943">
        <v>0</v>
      </c>
      <c r="AA6943">
        <v>0</v>
      </c>
      <c r="AB6943">
        <v>1</v>
      </c>
      <c r="AC6943" t="s">
        <v>76</v>
      </c>
      <c r="AD6943" t="s">
        <v>13395</v>
      </c>
      <c r="AE6943">
        <v>0.45</v>
      </c>
    </row>
    <row r="6944" spans="1:31">
      <c r="A6944" t="s">
        <v>13661</v>
      </c>
      <c r="B6944">
        <v>2012</v>
      </c>
      <c r="C6944" t="s">
        <v>13395</v>
      </c>
      <c r="D6944" t="s">
        <v>363</v>
      </c>
      <c r="E6944" t="s">
        <v>33</v>
      </c>
      <c r="F6944" t="s">
        <v>33</v>
      </c>
      <c r="G6944" t="s">
        <v>33</v>
      </c>
      <c r="H6944" t="s">
        <v>54</v>
      </c>
      <c r="I6944" t="s">
        <v>33</v>
      </c>
      <c r="J6944" t="s">
        <v>33</v>
      </c>
      <c r="K6944">
        <v>2.2048100000000002</v>
      </c>
      <c r="L6944">
        <v>0.91799900000000001</v>
      </c>
      <c r="M6944">
        <v>0.78300000000000003</v>
      </c>
      <c r="N6944">
        <v>4.8410000000000002</v>
      </c>
      <c r="O6944" t="s">
        <v>35</v>
      </c>
      <c r="P6944" t="s">
        <v>1170</v>
      </c>
      <c r="Q6944">
        <v>2.637</v>
      </c>
      <c r="R6944">
        <v>1.4219999999999999</v>
      </c>
      <c r="S6944">
        <v>4238</v>
      </c>
      <c r="T6944">
        <v>1775</v>
      </c>
      <c r="U6944">
        <v>1504</v>
      </c>
      <c r="V6944">
        <v>9305</v>
      </c>
      <c r="W6944">
        <v>631</v>
      </c>
      <c r="X6944">
        <v>12</v>
      </c>
      <c r="Y6944">
        <v>0</v>
      </c>
      <c r="Z6944">
        <v>0</v>
      </c>
      <c r="AA6944">
        <v>0</v>
      </c>
      <c r="AB6944">
        <v>1</v>
      </c>
      <c r="AC6944" t="s">
        <v>1150</v>
      </c>
      <c r="AD6944" t="s">
        <v>13395</v>
      </c>
      <c r="AE6944">
        <v>2.46</v>
      </c>
    </row>
    <row r="6945" spans="1:31">
      <c r="A6945" t="s">
        <v>13662</v>
      </c>
      <c r="B6945">
        <v>2012</v>
      </c>
      <c r="C6945" t="s">
        <v>13395</v>
      </c>
      <c r="D6945" t="s">
        <v>363</v>
      </c>
      <c r="E6945" t="s">
        <v>33</v>
      </c>
      <c r="F6945" t="s">
        <v>33</v>
      </c>
      <c r="G6945" t="s">
        <v>33</v>
      </c>
      <c r="H6945" t="s">
        <v>54</v>
      </c>
      <c r="I6945" t="s">
        <v>40</v>
      </c>
      <c r="J6945" t="s">
        <v>33</v>
      </c>
      <c r="K6945">
        <v>1.4443809999999999</v>
      </c>
      <c r="L6945">
        <v>0.64368099999999995</v>
      </c>
      <c r="M6945">
        <v>0.46899999999999997</v>
      </c>
      <c r="N6945">
        <v>3.3439999999999999</v>
      </c>
      <c r="O6945" t="s">
        <v>35</v>
      </c>
      <c r="P6945" t="s">
        <v>13663</v>
      </c>
      <c r="Q6945">
        <v>1.9</v>
      </c>
      <c r="R6945">
        <v>0.97499999999999998</v>
      </c>
      <c r="S6945">
        <v>1234</v>
      </c>
      <c r="T6945">
        <v>551</v>
      </c>
      <c r="U6945">
        <v>401</v>
      </c>
      <c r="V6945">
        <v>2858</v>
      </c>
      <c r="W6945">
        <v>352</v>
      </c>
      <c r="X6945">
        <v>6</v>
      </c>
      <c r="Y6945">
        <v>0</v>
      </c>
      <c r="Z6945">
        <v>0</v>
      </c>
      <c r="AA6945">
        <v>0</v>
      </c>
      <c r="AB6945">
        <v>1</v>
      </c>
      <c r="AC6945" t="s">
        <v>83</v>
      </c>
      <c r="AD6945" t="s">
        <v>13395</v>
      </c>
      <c r="AE6945">
        <v>1.02</v>
      </c>
    </row>
    <row r="6946" spans="1:31">
      <c r="A6946" t="s">
        <v>13664</v>
      </c>
      <c r="B6946">
        <v>2012</v>
      </c>
      <c r="C6946" t="s">
        <v>13395</v>
      </c>
      <c r="D6946" t="s">
        <v>363</v>
      </c>
      <c r="E6946" t="s">
        <v>33</v>
      </c>
      <c r="F6946" t="s">
        <v>33</v>
      </c>
      <c r="G6946" t="s">
        <v>33</v>
      </c>
      <c r="H6946" t="s">
        <v>54</v>
      </c>
      <c r="I6946" t="s">
        <v>43</v>
      </c>
      <c r="J6946" t="s">
        <v>33</v>
      </c>
      <c r="K6946">
        <v>2.813415</v>
      </c>
      <c r="L6946">
        <v>1.5921400000000001</v>
      </c>
      <c r="M6946">
        <v>0.59399999999999997</v>
      </c>
      <c r="N6946">
        <v>7.9459999999999997</v>
      </c>
      <c r="O6946" t="s">
        <v>35</v>
      </c>
      <c r="P6946" t="s">
        <v>13665</v>
      </c>
      <c r="Q6946">
        <v>5.133</v>
      </c>
      <c r="R6946">
        <v>2.2200000000000002</v>
      </c>
      <c r="S6946">
        <v>3003</v>
      </c>
      <c r="T6946">
        <v>1701</v>
      </c>
      <c r="U6946">
        <v>634</v>
      </c>
      <c r="V6946">
        <v>8483</v>
      </c>
      <c r="W6946">
        <v>279</v>
      </c>
      <c r="X6946">
        <v>6</v>
      </c>
      <c r="Y6946">
        <v>0</v>
      </c>
      <c r="Z6946">
        <v>0</v>
      </c>
      <c r="AA6946">
        <v>0</v>
      </c>
      <c r="AB6946">
        <v>1</v>
      </c>
      <c r="AC6946" t="s">
        <v>1143</v>
      </c>
      <c r="AD6946" t="s">
        <v>13395</v>
      </c>
      <c r="AE6946">
        <v>2.58</v>
      </c>
    </row>
    <row r="6947" spans="1:31">
      <c r="A6947" t="s">
        <v>13666</v>
      </c>
      <c r="B6947">
        <v>2012</v>
      </c>
      <c r="C6947" t="s">
        <v>13395</v>
      </c>
      <c r="D6947" t="s">
        <v>363</v>
      </c>
      <c r="E6947" t="s">
        <v>33</v>
      </c>
      <c r="F6947" t="s">
        <v>33</v>
      </c>
      <c r="G6947" t="s">
        <v>33</v>
      </c>
      <c r="H6947" t="s">
        <v>62</v>
      </c>
      <c r="I6947" t="s">
        <v>33</v>
      </c>
      <c r="J6947" t="s">
        <v>33</v>
      </c>
      <c r="K6947">
        <v>1.202232</v>
      </c>
      <c r="L6947">
        <v>0.49842599999999998</v>
      </c>
      <c r="M6947">
        <v>0.43099999999999999</v>
      </c>
      <c r="N6947">
        <v>2.6379999999999999</v>
      </c>
      <c r="O6947" t="s">
        <v>35</v>
      </c>
      <c r="P6947" t="s">
        <v>11370</v>
      </c>
      <c r="Q6947">
        <v>1.4359999999999999</v>
      </c>
      <c r="R6947">
        <v>0.77100000000000002</v>
      </c>
      <c r="S6947">
        <v>2546</v>
      </c>
      <c r="T6947">
        <v>1061</v>
      </c>
      <c r="U6947">
        <v>912</v>
      </c>
      <c r="V6947">
        <v>5586</v>
      </c>
      <c r="W6947">
        <v>773</v>
      </c>
      <c r="X6947">
        <v>9</v>
      </c>
      <c r="Y6947">
        <v>0</v>
      </c>
      <c r="Z6947">
        <v>0</v>
      </c>
      <c r="AA6947">
        <v>0</v>
      </c>
      <c r="AB6947">
        <v>1</v>
      </c>
      <c r="AC6947" t="s">
        <v>1155</v>
      </c>
      <c r="AD6947" t="s">
        <v>13395</v>
      </c>
      <c r="AE6947">
        <v>1.61</v>
      </c>
    </row>
    <row r="6948" spans="1:31">
      <c r="A6948" t="s">
        <v>13667</v>
      </c>
      <c r="B6948">
        <v>2012</v>
      </c>
      <c r="C6948" t="s">
        <v>13395</v>
      </c>
      <c r="D6948" t="s">
        <v>363</v>
      </c>
      <c r="E6948" t="s">
        <v>33</v>
      </c>
      <c r="F6948" t="s">
        <v>33</v>
      </c>
      <c r="G6948" t="s">
        <v>33</v>
      </c>
      <c r="H6948" t="s">
        <v>62</v>
      </c>
      <c r="I6948" t="s">
        <v>40</v>
      </c>
      <c r="J6948" t="s">
        <v>33</v>
      </c>
      <c r="K6948">
        <v>0.72911899999999996</v>
      </c>
      <c r="L6948">
        <v>0.43749399999999999</v>
      </c>
      <c r="M6948">
        <v>0.13700000000000001</v>
      </c>
      <c r="N6948">
        <v>2.202</v>
      </c>
      <c r="O6948" t="s">
        <v>35</v>
      </c>
      <c r="P6948" t="s">
        <v>102</v>
      </c>
      <c r="Q6948">
        <v>1.4730000000000001</v>
      </c>
      <c r="R6948">
        <v>0.59199999999999997</v>
      </c>
      <c r="S6948">
        <v>757</v>
      </c>
      <c r="T6948">
        <v>457</v>
      </c>
      <c r="U6948">
        <v>142</v>
      </c>
      <c r="V6948">
        <v>2286</v>
      </c>
      <c r="W6948">
        <v>439</v>
      </c>
      <c r="X6948">
        <v>3</v>
      </c>
      <c r="Y6948">
        <v>0</v>
      </c>
      <c r="Z6948">
        <v>0</v>
      </c>
      <c r="AA6948">
        <v>0</v>
      </c>
      <c r="AB6948">
        <v>1</v>
      </c>
      <c r="AC6948" t="s">
        <v>76</v>
      </c>
      <c r="AD6948" t="s">
        <v>13395</v>
      </c>
      <c r="AE6948">
        <v>1.1599999999999999</v>
      </c>
    </row>
    <row r="6949" spans="1:31">
      <c r="A6949" t="s">
        <v>13668</v>
      </c>
      <c r="B6949">
        <v>2012</v>
      </c>
      <c r="C6949" t="s">
        <v>13395</v>
      </c>
      <c r="D6949" t="s">
        <v>363</v>
      </c>
      <c r="E6949" t="s">
        <v>33</v>
      </c>
      <c r="F6949" t="s">
        <v>33</v>
      </c>
      <c r="G6949" t="s">
        <v>33</v>
      </c>
      <c r="H6949" t="s">
        <v>62</v>
      </c>
      <c r="I6949" t="s">
        <v>43</v>
      </c>
      <c r="J6949" t="s">
        <v>33</v>
      </c>
      <c r="K6949">
        <v>1.6569970000000001</v>
      </c>
      <c r="L6949">
        <v>0.82114399999999999</v>
      </c>
      <c r="M6949">
        <v>0.45500000000000002</v>
      </c>
      <c r="N6949">
        <v>4.181</v>
      </c>
      <c r="O6949" t="s">
        <v>35</v>
      </c>
      <c r="P6949" t="s">
        <v>13669</v>
      </c>
      <c r="Q6949">
        <v>2.524</v>
      </c>
      <c r="R6949">
        <v>1.202</v>
      </c>
      <c r="S6949">
        <v>1789</v>
      </c>
      <c r="T6949">
        <v>887</v>
      </c>
      <c r="U6949">
        <v>491</v>
      </c>
      <c r="V6949">
        <v>4514</v>
      </c>
      <c r="W6949">
        <v>334</v>
      </c>
      <c r="X6949">
        <v>6</v>
      </c>
      <c r="Y6949">
        <v>0</v>
      </c>
      <c r="Z6949">
        <v>0</v>
      </c>
      <c r="AA6949">
        <v>0</v>
      </c>
      <c r="AB6949">
        <v>1</v>
      </c>
      <c r="AC6949" t="s">
        <v>1190</v>
      </c>
      <c r="AD6949" t="s">
        <v>13395</v>
      </c>
      <c r="AE6949">
        <v>1.38</v>
      </c>
    </row>
    <row r="6950" spans="1:31">
      <c r="A6950" t="s">
        <v>13670</v>
      </c>
      <c r="B6950">
        <v>2012</v>
      </c>
      <c r="C6950" t="s">
        <v>13395</v>
      </c>
      <c r="D6950" t="s">
        <v>363</v>
      </c>
      <c r="E6950" t="s">
        <v>33</v>
      </c>
      <c r="F6950" t="s">
        <v>33</v>
      </c>
      <c r="G6950" t="s">
        <v>33</v>
      </c>
      <c r="H6950" t="s">
        <v>68</v>
      </c>
      <c r="I6950" t="s">
        <v>33</v>
      </c>
      <c r="J6950" t="s">
        <v>33</v>
      </c>
      <c r="K6950">
        <v>0.69258399999999998</v>
      </c>
      <c r="L6950">
        <v>0.24460299999999999</v>
      </c>
      <c r="M6950">
        <v>0.29899999999999999</v>
      </c>
      <c r="N6950">
        <v>1.3620000000000001</v>
      </c>
      <c r="O6950" t="s">
        <v>35</v>
      </c>
      <c r="P6950" t="s">
        <v>299</v>
      </c>
      <c r="Q6950">
        <v>0.66900000000000004</v>
      </c>
      <c r="R6950">
        <v>0.39400000000000002</v>
      </c>
      <c r="S6950">
        <v>1666</v>
      </c>
      <c r="T6950">
        <v>586</v>
      </c>
      <c r="U6950">
        <v>719</v>
      </c>
      <c r="V6950">
        <v>3275</v>
      </c>
      <c r="W6950">
        <v>849</v>
      </c>
      <c r="X6950">
        <v>9</v>
      </c>
      <c r="Y6950">
        <v>0</v>
      </c>
      <c r="Z6950">
        <v>0</v>
      </c>
      <c r="AA6950">
        <v>0</v>
      </c>
      <c r="AB6950">
        <v>1</v>
      </c>
      <c r="AC6950" t="s">
        <v>551</v>
      </c>
      <c r="AD6950" t="s">
        <v>13395</v>
      </c>
      <c r="AE6950">
        <v>0.74</v>
      </c>
    </row>
    <row r="6951" spans="1:31">
      <c r="A6951" t="s">
        <v>13671</v>
      </c>
      <c r="B6951">
        <v>2012</v>
      </c>
      <c r="C6951" t="s">
        <v>13395</v>
      </c>
      <c r="D6951" t="s">
        <v>363</v>
      </c>
      <c r="E6951" t="s">
        <v>33</v>
      </c>
      <c r="F6951" t="s">
        <v>33</v>
      </c>
      <c r="G6951" t="s">
        <v>33</v>
      </c>
      <c r="H6951" t="s">
        <v>68</v>
      </c>
      <c r="I6951" t="s">
        <v>40</v>
      </c>
      <c r="J6951" t="s">
        <v>33</v>
      </c>
      <c r="K6951">
        <v>0.783578</v>
      </c>
      <c r="L6951">
        <v>0.361759</v>
      </c>
      <c r="M6951">
        <v>0.24199999999999999</v>
      </c>
      <c r="N6951">
        <v>1.87</v>
      </c>
      <c r="O6951" t="s">
        <v>35</v>
      </c>
      <c r="P6951" t="s">
        <v>11430</v>
      </c>
      <c r="Q6951">
        <v>1.0860000000000001</v>
      </c>
      <c r="R6951">
        <v>0.54100000000000004</v>
      </c>
      <c r="S6951">
        <v>933</v>
      </c>
      <c r="T6951">
        <v>429</v>
      </c>
      <c r="U6951">
        <v>288</v>
      </c>
      <c r="V6951">
        <v>2226</v>
      </c>
      <c r="W6951">
        <v>453</v>
      </c>
      <c r="X6951">
        <v>5</v>
      </c>
      <c r="Y6951">
        <v>0</v>
      </c>
      <c r="Z6951">
        <v>0</v>
      </c>
      <c r="AA6951">
        <v>0</v>
      </c>
      <c r="AB6951">
        <v>1</v>
      </c>
      <c r="AC6951" t="s">
        <v>76</v>
      </c>
      <c r="AD6951" t="s">
        <v>13395</v>
      </c>
      <c r="AE6951">
        <v>0.76</v>
      </c>
    </row>
    <row r="6952" spans="1:31">
      <c r="A6952" t="s">
        <v>13672</v>
      </c>
      <c r="B6952">
        <v>2012</v>
      </c>
      <c r="C6952" t="s">
        <v>13395</v>
      </c>
      <c r="D6952" t="s">
        <v>363</v>
      </c>
      <c r="E6952" t="s">
        <v>33</v>
      </c>
      <c r="F6952" t="s">
        <v>33</v>
      </c>
      <c r="G6952" t="s">
        <v>33</v>
      </c>
      <c r="H6952" t="s">
        <v>68</v>
      </c>
      <c r="I6952" t="s">
        <v>43</v>
      </c>
      <c r="J6952" t="s">
        <v>33</v>
      </c>
      <c r="K6952">
        <v>0.60345599999999999</v>
      </c>
      <c r="L6952">
        <v>0.30936000000000002</v>
      </c>
      <c r="M6952">
        <v>0.157</v>
      </c>
      <c r="N6952">
        <v>1.5740000000000001</v>
      </c>
      <c r="O6952" t="s">
        <v>35</v>
      </c>
      <c r="P6952" t="s">
        <v>13673</v>
      </c>
      <c r="Q6952">
        <v>0.97099999999999997</v>
      </c>
      <c r="R6952">
        <v>0.44600000000000001</v>
      </c>
      <c r="S6952">
        <v>733</v>
      </c>
      <c r="T6952">
        <v>378</v>
      </c>
      <c r="U6952">
        <v>191</v>
      </c>
      <c r="V6952">
        <v>1913</v>
      </c>
      <c r="W6952">
        <v>396</v>
      </c>
      <c r="X6952">
        <v>4</v>
      </c>
      <c r="Y6952">
        <v>0</v>
      </c>
      <c r="Z6952">
        <v>0</v>
      </c>
      <c r="AA6952">
        <v>0</v>
      </c>
      <c r="AB6952">
        <v>1</v>
      </c>
      <c r="AC6952" t="s">
        <v>76</v>
      </c>
      <c r="AD6952" t="s">
        <v>13395</v>
      </c>
      <c r="AE6952">
        <v>0.63</v>
      </c>
    </row>
    <row r="6953" spans="1:31">
      <c r="A6953" t="s">
        <v>13674</v>
      </c>
      <c r="B6953">
        <v>2012</v>
      </c>
      <c r="C6953" t="s">
        <v>13395</v>
      </c>
      <c r="D6953" t="s">
        <v>363</v>
      </c>
      <c r="E6953" t="s">
        <v>33</v>
      </c>
      <c r="F6953" t="s">
        <v>33</v>
      </c>
      <c r="G6953" t="s">
        <v>33</v>
      </c>
      <c r="H6953" t="s">
        <v>74</v>
      </c>
      <c r="I6953" t="s">
        <v>33</v>
      </c>
      <c r="J6953" t="s">
        <v>33</v>
      </c>
      <c r="K6953">
        <v>0.44792500000000002</v>
      </c>
      <c r="L6953">
        <v>0.252749</v>
      </c>
      <c r="M6953">
        <v>9.7000000000000003E-2</v>
      </c>
      <c r="N6953">
        <v>1.2769999999999999</v>
      </c>
      <c r="O6953" t="s">
        <v>35</v>
      </c>
      <c r="P6953" t="s">
        <v>166</v>
      </c>
      <c r="Q6953">
        <v>0.82899999999999996</v>
      </c>
      <c r="R6953">
        <v>0.35099999999999998</v>
      </c>
      <c r="S6953">
        <v>996</v>
      </c>
      <c r="T6953">
        <v>563</v>
      </c>
      <c r="U6953">
        <v>215</v>
      </c>
      <c r="V6953">
        <v>2839</v>
      </c>
      <c r="W6953">
        <v>809</v>
      </c>
      <c r="X6953">
        <v>4</v>
      </c>
      <c r="Y6953">
        <v>0</v>
      </c>
      <c r="Z6953">
        <v>0</v>
      </c>
      <c r="AA6953">
        <v>0</v>
      </c>
      <c r="AB6953">
        <v>1</v>
      </c>
      <c r="AC6953" t="s">
        <v>83</v>
      </c>
      <c r="AD6953" t="s">
        <v>13395</v>
      </c>
      <c r="AE6953">
        <v>1.1599999999999999</v>
      </c>
    </row>
    <row r="6954" spans="1:31">
      <c r="A6954" t="s">
        <v>13675</v>
      </c>
      <c r="B6954">
        <v>2012</v>
      </c>
      <c r="C6954" t="s">
        <v>13395</v>
      </c>
      <c r="D6954" t="s">
        <v>363</v>
      </c>
      <c r="E6954" t="s">
        <v>33</v>
      </c>
      <c r="F6954" t="s">
        <v>33</v>
      </c>
      <c r="G6954" t="s">
        <v>33</v>
      </c>
      <c r="H6954" t="s">
        <v>74</v>
      </c>
      <c r="I6954" t="s">
        <v>40</v>
      </c>
      <c r="J6954" t="s">
        <v>33</v>
      </c>
      <c r="K6954">
        <v>0.46889399999999998</v>
      </c>
      <c r="L6954">
        <v>0.41282999999999997</v>
      </c>
      <c r="M6954">
        <v>2.4E-2</v>
      </c>
      <c r="N6954">
        <v>2.1890000000000001</v>
      </c>
      <c r="O6954" t="s">
        <v>35</v>
      </c>
      <c r="P6954" t="s">
        <v>146</v>
      </c>
      <c r="Q6954">
        <v>1.72</v>
      </c>
      <c r="R6954">
        <v>0.44500000000000001</v>
      </c>
      <c r="S6954">
        <v>443</v>
      </c>
      <c r="T6954">
        <v>390</v>
      </c>
      <c r="U6954">
        <v>23</v>
      </c>
      <c r="V6954">
        <v>2070</v>
      </c>
      <c r="W6954">
        <v>425</v>
      </c>
      <c r="X6954">
        <v>2</v>
      </c>
      <c r="Y6954">
        <v>0</v>
      </c>
      <c r="Z6954">
        <v>0</v>
      </c>
      <c r="AA6954">
        <v>0</v>
      </c>
      <c r="AB6954">
        <v>1</v>
      </c>
      <c r="AC6954" t="s">
        <v>76</v>
      </c>
      <c r="AD6954" t="s">
        <v>13395</v>
      </c>
      <c r="AE6954">
        <v>1.55</v>
      </c>
    </row>
    <row r="6955" spans="1:31">
      <c r="A6955" t="s">
        <v>13676</v>
      </c>
      <c r="B6955">
        <v>2012</v>
      </c>
      <c r="C6955" t="s">
        <v>13395</v>
      </c>
      <c r="D6955" t="s">
        <v>363</v>
      </c>
      <c r="E6955" t="s">
        <v>33</v>
      </c>
      <c r="F6955" t="s">
        <v>33</v>
      </c>
      <c r="G6955" t="s">
        <v>33</v>
      </c>
      <c r="H6955" t="s">
        <v>74</v>
      </c>
      <c r="I6955" t="s">
        <v>43</v>
      </c>
      <c r="J6955" t="s">
        <v>33</v>
      </c>
      <c r="K6955">
        <v>0.43240499999999998</v>
      </c>
      <c r="L6955">
        <v>0.311809</v>
      </c>
      <c r="M6955">
        <v>4.9000000000000002E-2</v>
      </c>
      <c r="N6955">
        <v>1.589</v>
      </c>
      <c r="O6955" t="s">
        <v>35</v>
      </c>
      <c r="P6955" t="s">
        <v>60</v>
      </c>
      <c r="Q6955">
        <v>1.157</v>
      </c>
      <c r="R6955">
        <v>0.38300000000000001</v>
      </c>
      <c r="S6955">
        <v>552</v>
      </c>
      <c r="T6955">
        <v>396</v>
      </c>
      <c r="U6955">
        <v>63</v>
      </c>
      <c r="V6955">
        <v>2030</v>
      </c>
      <c r="W6955">
        <v>384</v>
      </c>
      <c r="X6955">
        <v>2</v>
      </c>
      <c r="Y6955">
        <v>0</v>
      </c>
      <c r="Z6955">
        <v>0</v>
      </c>
      <c r="AA6955">
        <v>0</v>
      </c>
      <c r="AB6955">
        <v>1</v>
      </c>
      <c r="AC6955" t="s">
        <v>76</v>
      </c>
      <c r="AD6955" t="s">
        <v>13395</v>
      </c>
      <c r="AE6955">
        <v>0.86</v>
      </c>
    </row>
    <row r="6956" spans="1:31">
      <c r="A6956" t="s">
        <v>13677</v>
      </c>
      <c r="B6956">
        <v>2012</v>
      </c>
      <c r="C6956" t="s">
        <v>13395</v>
      </c>
      <c r="D6956" t="s">
        <v>363</v>
      </c>
      <c r="E6956" t="s">
        <v>33</v>
      </c>
      <c r="F6956" t="s">
        <v>33</v>
      </c>
      <c r="G6956" t="s">
        <v>33</v>
      </c>
      <c r="H6956" t="s">
        <v>81</v>
      </c>
      <c r="I6956" t="s">
        <v>33</v>
      </c>
      <c r="J6956" t="s">
        <v>33</v>
      </c>
      <c r="K6956">
        <v>0.31087700000000001</v>
      </c>
      <c r="L6956">
        <v>0.28618300000000002</v>
      </c>
      <c r="M6956">
        <v>1.2999999999999999E-2</v>
      </c>
      <c r="N6956">
        <v>1.5409999999999999</v>
      </c>
      <c r="O6956" t="s">
        <v>35</v>
      </c>
      <c r="P6956" t="s">
        <v>66</v>
      </c>
      <c r="Q6956">
        <v>1.2310000000000001</v>
      </c>
      <c r="R6956">
        <v>0.29799999999999999</v>
      </c>
      <c r="S6956">
        <v>508</v>
      </c>
      <c r="T6956">
        <v>468</v>
      </c>
      <c r="U6956">
        <v>21</v>
      </c>
      <c r="V6956">
        <v>2518</v>
      </c>
      <c r="W6956">
        <v>738</v>
      </c>
      <c r="X6956">
        <v>2</v>
      </c>
      <c r="Y6956">
        <v>0</v>
      </c>
      <c r="Z6956">
        <v>0</v>
      </c>
      <c r="AA6956">
        <v>0</v>
      </c>
      <c r="AB6956">
        <v>1</v>
      </c>
      <c r="AC6956" t="s">
        <v>83</v>
      </c>
      <c r="AD6956" t="s">
        <v>13395</v>
      </c>
      <c r="AE6956">
        <v>1.95</v>
      </c>
    </row>
    <row r="6957" spans="1:31">
      <c r="A6957" t="s">
        <v>13678</v>
      </c>
      <c r="B6957">
        <v>2012</v>
      </c>
      <c r="C6957" t="s">
        <v>13395</v>
      </c>
      <c r="D6957" t="s">
        <v>363</v>
      </c>
      <c r="E6957" t="s">
        <v>33</v>
      </c>
      <c r="F6957" t="s">
        <v>33</v>
      </c>
      <c r="G6957" t="s">
        <v>33</v>
      </c>
      <c r="H6957" t="s">
        <v>81</v>
      </c>
      <c r="I6957" t="s">
        <v>40</v>
      </c>
      <c r="J6957" t="s">
        <v>33</v>
      </c>
      <c r="K6957">
        <v>0</v>
      </c>
      <c r="L6957">
        <v>0</v>
      </c>
      <c r="M6957">
        <v>0</v>
      </c>
      <c r="N6957">
        <v>1.0569999999999999</v>
      </c>
      <c r="O6957" t="s">
        <v>35</v>
      </c>
      <c r="P6957" t="s">
        <v>58</v>
      </c>
      <c r="Q6957">
        <v>1.0569999999999999</v>
      </c>
      <c r="R6957">
        <v>0</v>
      </c>
      <c r="S6957">
        <v>0</v>
      </c>
      <c r="T6957">
        <v>0</v>
      </c>
      <c r="U6957" t="s">
        <v>37</v>
      </c>
      <c r="V6957" t="s">
        <v>37</v>
      </c>
      <c r="W6957">
        <v>347</v>
      </c>
      <c r="X6957">
        <v>0</v>
      </c>
      <c r="Y6957">
        <v>0</v>
      </c>
      <c r="Z6957">
        <v>0</v>
      </c>
      <c r="AA6957">
        <v>0</v>
      </c>
      <c r="AB6957">
        <v>1</v>
      </c>
      <c r="AC6957" t="s">
        <v>38</v>
      </c>
      <c r="AD6957" t="s">
        <v>13395</v>
      </c>
      <c r="AE6957">
        <v>1</v>
      </c>
    </row>
    <row r="6958" spans="1:31">
      <c r="A6958" t="s">
        <v>13679</v>
      </c>
      <c r="B6958">
        <v>2012</v>
      </c>
      <c r="C6958" t="s">
        <v>13395</v>
      </c>
      <c r="D6958" t="s">
        <v>363</v>
      </c>
      <c r="E6958" t="s">
        <v>33</v>
      </c>
      <c r="F6958" t="s">
        <v>33</v>
      </c>
      <c r="G6958" t="s">
        <v>33</v>
      </c>
      <c r="H6958" t="s">
        <v>81</v>
      </c>
      <c r="I6958" t="s">
        <v>43</v>
      </c>
      <c r="J6958" t="s">
        <v>33</v>
      </c>
      <c r="K6958">
        <v>0.54070300000000004</v>
      </c>
      <c r="L6958">
        <v>0.49770700000000001</v>
      </c>
      <c r="M6958">
        <v>2.1999999999999999E-2</v>
      </c>
      <c r="N6958">
        <v>2.67</v>
      </c>
      <c r="O6958" t="s">
        <v>35</v>
      </c>
      <c r="P6958" t="s">
        <v>150</v>
      </c>
      <c r="Q6958">
        <v>2.13</v>
      </c>
      <c r="R6958">
        <v>0.51900000000000002</v>
      </c>
      <c r="S6958">
        <v>508</v>
      </c>
      <c r="T6958">
        <v>468</v>
      </c>
      <c r="U6958">
        <v>21</v>
      </c>
      <c r="V6958">
        <v>2508</v>
      </c>
      <c r="W6958">
        <v>391</v>
      </c>
      <c r="X6958">
        <v>2</v>
      </c>
      <c r="Y6958">
        <v>0</v>
      </c>
      <c r="Z6958">
        <v>0</v>
      </c>
      <c r="AA6958">
        <v>0</v>
      </c>
      <c r="AB6958">
        <v>1</v>
      </c>
      <c r="AC6958" t="s">
        <v>83</v>
      </c>
      <c r="AD6958" t="s">
        <v>13395</v>
      </c>
      <c r="AE6958">
        <v>1.8</v>
      </c>
    </row>
    <row r="6959" spans="1:31">
      <c r="A6959" t="s">
        <v>13680</v>
      </c>
      <c r="B6959">
        <v>2012</v>
      </c>
      <c r="C6959" t="s">
        <v>13395</v>
      </c>
      <c r="D6959" t="s">
        <v>363</v>
      </c>
      <c r="E6959" t="s">
        <v>33</v>
      </c>
      <c r="F6959" t="s">
        <v>33</v>
      </c>
      <c r="G6959" t="s">
        <v>33</v>
      </c>
      <c r="H6959" t="s">
        <v>89</v>
      </c>
      <c r="I6959" t="s">
        <v>33</v>
      </c>
      <c r="J6959" t="s">
        <v>33</v>
      </c>
      <c r="K6959">
        <v>0.53318900000000002</v>
      </c>
      <c r="L6959">
        <v>0.42357299999999998</v>
      </c>
      <c r="M6959">
        <v>4.2999999999999997E-2</v>
      </c>
      <c r="N6959">
        <v>2.1920000000000002</v>
      </c>
      <c r="O6959" t="s">
        <v>35</v>
      </c>
      <c r="P6959" t="s">
        <v>146</v>
      </c>
      <c r="Q6959">
        <v>1.659</v>
      </c>
      <c r="R6959">
        <v>0.49099999999999999</v>
      </c>
      <c r="S6959">
        <v>599</v>
      </c>
      <c r="T6959">
        <v>476</v>
      </c>
      <c r="U6959">
        <v>48</v>
      </c>
      <c r="V6959">
        <v>2465</v>
      </c>
      <c r="W6959">
        <v>576</v>
      </c>
      <c r="X6959">
        <v>2</v>
      </c>
      <c r="Y6959">
        <v>0</v>
      </c>
      <c r="Z6959">
        <v>0</v>
      </c>
      <c r="AA6959">
        <v>0</v>
      </c>
      <c r="AB6959">
        <v>1</v>
      </c>
      <c r="AC6959" t="s">
        <v>76</v>
      </c>
      <c r="AD6959" t="s">
        <v>13395</v>
      </c>
      <c r="AE6959">
        <v>1.95</v>
      </c>
    </row>
    <row r="6960" spans="1:31">
      <c r="A6960" t="s">
        <v>13681</v>
      </c>
      <c r="B6960">
        <v>2012</v>
      </c>
      <c r="C6960" t="s">
        <v>13395</v>
      </c>
      <c r="D6960" t="s">
        <v>363</v>
      </c>
      <c r="E6960" t="s">
        <v>33</v>
      </c>
      <c r="F6960" t="s">
        <v>33</v>
      </c>
      <c r="G6960" t="s">
        <v>33</v>
      </c>
      <c r="H6960" t="s">
        <v>89</v>
      </c>
      <c r="I6960" t="s">
        <v>40</v>
      </c>
      <c r="J6960" t="s">
        <v>33</v>
      </c>
      <c r="K6960">
        <v>0.36099300000000001</v>
      </c>
      <c r="L6960">
        <v>0.36790299999999998</v>
      </c>
      <c r="M6960">
        <v>8.0000000000000002E-3</v>
      </c>
      <c r="N6960">
        <v>2.0470000000000002</v>
      </c>
      <c r="O6960" t="s">
        <v>35</v>
      </c>
      <c r="P6960" t="s">
        <v>326</v>
      </c>
      <c r="Q6960">
        <v>1.6859999999999999</v>
      </c>
      <c r="R6960">
        <v>0.35299999999999998</v>
      </c>
      <c r="S6960">
        <v>166</v>
      </c>
      <c r="T6960">
        <v>169</v>
      </c>
      <c r="U6960">
        <v>4</v>
      </c>
      <c r="V6960">
        <v>940</v>
      </c>
      <c r="W6960">
        <v>248</v>
      </c>
      <c r="X6960">
        <v>1</v>
      </c>
      <c r="Y6960">
        <v>0</v>
      </c>
      <c r="Z6960">
        <v>0</v>
      </c>
      <c r="AA6960">
        <v>0</v>
      </c>
      <c r="AB6960">
        <v>1</v>
      </c>
      <c r="AC6960" t="s">
        <v>56</v>
      </c>
      <c r="AD6960" t="s">
        <v>13395</v>
      </c>
      <c r="AE6960">
        <v>0.93</v>
      </c>
    </row>
    <row r="6961" spans="1:31">
      <c r="A6961" t="s">
        <v>13682</v>
      </c>
      <c r="B6961">
        <v>2012</v>
      </c>
      <c r="C6961" t="s">
        <v>13395</v>
      </c>
      <c r="D6961" t="s">
        <v>363</v>
      </c>
      <c r="E6961" t="s">
        <v>33</v>
      </c>
      <c r="F6961" t="s">
        <v>33</v>
      </c>
      <c r="G6961" t="s">
        <v>33</v>
      </c>
      <c r="H6961" t="s">
        <v>89</v>
      </c>
      <c r="I6961" t="s">
        <v>43</v>
      </c>
      <c r="J6961" t="s">
        <v>33</v>
      </c>
      <c r="K6961">
        <v>0.65204899999999999</v>
      </c>
      <c r="L6961">
        <v>0.68110099999999996</v>
      </c>
      <c r="M6961">
        <v>1.2E-2</v>
      </c>
      <c r="N6961">
        <v>3.8079999999999998</v>
      </c>
      <c r="O6961" t="s">
        <v>35</v>
      </c>
      <c r="P6961" t="s">
        <v>85</v>
      </c>
      <c r="Q6961">
        <v>3.1560000000000001</v>
      </c>
      <c r="R6961">
        <v>0.64</v>
      </c>
      <c r="S6961">
        <v>434</v>
      </c>
      <c r="T6961">
        <v>452</v>
      </c>
      <c r="U6961">
        <v>8</v>
      </c>
      <c r="V6961">
        <v>2533</v>
      </c>
      <c r="W6961">
        <v>328</v>
      </c>
      <c r="X6961">
        <v>1</v>
      </c>
      <c r="Y6961">
        <v>0</v>
      </c>
      <c r="Z6961">
        <v>0</v>
      </c>
      <c r="AA6961">
        <v>0</v>
      </c>
      <c r="AB6961">
        <v>1</v>
      </c>
      <c r="AC6961" t="s">
        <v>83</v>
      </c>
      <c r="AD6961" t="s">
        <v>13395</v>
      </c>
      <c r="AE6961">
        <v>2.34</v>
      </c>
    </row>
    <row r="6962" spans="1:31">
      <c r="A6962" t="s">
        <v>13683</v>
      </c>
      <c r="B6962">
        <v>2012</v>
      </c>
      <c r="C6962" t="s">
        <v>13395</v>
      </c>
      <c r="D6962" t="s">
        <v>363</v>
      </c>
      <c r="E6962" t="s">
        <v>33</v>
      </c>
      <c r="F6962" t="s">
        <v>33</v>
      </c>
      <c r="G6962" t="s">
        <v>33</v>
      </c>
      <c r="H6962" t="s">
        <v>33</v>
      </c>
      <c r="I6962" t="s">
        <v>33</v>
      </c>
      <c r="J6962" t="s">
        <v>33</v>
      </c>
      <c r="K6962">
        <v>1.162568</v>
      </c>
      <c r="L6962">
        <v>0.19708600000000001</v>
      </c>
      <c r="M6962">
        <v>0.80800000000000005</v>
      </c>
      <c r="N6962">
        <v>1.6180000000000001</v>
      </c>
      <c r="O6962" t="s">
        <v>35</v>
      </c>
      <c r="P6962" t="s">
        <v>13684</v>
      </c>
      <c r="Q6962">
        <v>0.45500000000000002</v>
      </c>
      <c r="R6962">
        <v>0.35399999999999998</v>
      </c>
      <c r="S6962">
        <v>14677</v>
      </c>
      <c r="T6962">
        <v>2498</v>
      </c>
      <c r="U6962">
        <v>10204</v>
      </c>
      <c r="V6962">
        <v>20423</v>
      </c>
      <c r="W6962">
        <v>4688</v>
      </c>
      <c r="X6962">
        <v>49</v>
      </c>
      <c r="Y6962">
        <v>0</v>
      </c>
      <c r="Z6962">
        <v>0</v>
      </c>
      <c r="AA6962">
        <v>0</v>
      </c>
      <c r="AB6962">
        <v>1</v>
      </c>
      <c r="AC6962" t="s">
        <v>514</v>
      </c>
      <c r="AD6962" t="s">
        <v>13395</v>
      </c>
      <c r="AE6962">
        <v>1.58</v>
      </c>
    </row>
    <row r="6963" spans="1:31">
      <c r="A6963" t="s">
        <v>13685</v>
      </c>
      <c r="B6963">
        <v>2012</v>
      </c>
      <c r="C6963" t="s">
        <v>13395</v>
      </c>
      <c r="D6963" t="s">
        <v>363</v>
      </c>
      <c r="E6963" t="s">
        <v>33</v>
      </c>
      <c r="F6963" t="s">
        <v>33</v>
      </c>
      <c r="G6963" t="s">
        <v>33</v>
      </c>
      <c r="H6963" t="s">
        <v>33</v>
      </c>
      <c r="I6963" t="s">
        <v>33</v>
      </c>
      <c r="J6963" t="s">
        <v>98</v>
      </c>
      <c r="K6963">
        <v>0.36157899999999998</v>
      </c>
      <c r="L6963">
        <v>0.30981199999999998</v>
      </c>
      <c r="M6963">
        <v>2.1000000000000001E-2</v>
      </c>
      <c r="N6963">
        <v>1.6339999999999999</v>
      </c>
      <c r="O6963" t="s">
        <v>35</v>
      </c>
      <c r="P6963" t="s">
        <v>60</v>
      </c>
      <c r="Q6963">
        <v>1.272</v>
      </c>
      <c r="R6963">
        <v>0.34100000000000003</v>
      </c>
      <c r="S6963">
        <v>886</v>
      </c>
      <c r="T6963">
        <v>759</v>
      </c>
      <c r="U6963">
        <v>51</v>
      </c>
      <c r="V6963">
        <v>4003</v>
      </c>
      <c r="W6963">
        <v>612</v>
      </c>
      <c r="X6963">
        <v>2</v>
      </c>
      <c r="Y6963">
        <v>0</v>
      </c>
      <c r="Z6963">
        <v>0</v>
      </c>
      <c r="AA6963">
        <v>0</v>
      </c>
      <c r="AB6963">
        <v>1</v>
      </c>
      <c r="AC6963" t="s">
        <v>48</v>
      </c>
      <c r="AD6963" t="s">
        <v>13395</v>
      </c>
      <c r="AE6963">
        <v>1.63</v>
      </c>
    </row>
    <row r="6964" spans="1:31">
      <c r="A6964" t="s">
        <v>13686</v>
      </c>
      <c r="B6964">
        <v>2012</v>
      </c>
      <c r="C6964" t="s">
        <v>13395</v>
      </c>
      <c r="D6964" t="s">
        <v>363</v>
      </c>
      <c r="E6964" t="s">
        <v>33</v>
      </c>
      <c r="F6964" t="s">
        <v>33</v>
      </c>
      <c r="G6964" t="s">
        <v>33</v>
      </c>
      <c r="H6964" t="s">
        <v>33</v>
      </c>
      <c r="I6964" t="s">
        <v>33</v>
      </c>
      <c r="J6964" t="s">
        <v>101</v>
      </c>
      <c r="K6964">
        <v>1.1299859999999999</v>
      </c>
      <c r="L6964">
        <v>0.45299299999999998</v>
      </c>
      <c r="M6964">
        <v>0.42299999999999999</v>
      </c>
      <c r="N6964">
        <v>2.42</v>
      </c>
      <c r="O6964" t="s">
        <v>35</v>
      </c>
      <c r="P6964" t="s">
        <v>13450</v>
      </c>
      <c r="Q6964">
        <v>1.29</v>
      </c>
      <c r="R6964">
        <v>0.70699999999999996</v>
      </c>
      <c r="S6964">
        <v>2970</v>
      </c>
      <c r="T6964">
        <v>1185</v>
      </c>
      <c r="U6964">
        <v>1111</v>
      </c>
      <c r="V6964">
        <v>6362</v>
      </c>
      <c r="W6964">
        <v>850</v>
      </c>
      <c r="X6964">
        <v>9</v>
      </c>
      <c r="Y6964">
        <v>0</v>
      </c>
      <c r="Z6964">
        <v>0</v>
      </c>
      <c r="AA6964">
        <v>0</v>
      </c>
      <c r="AB6964">
        <v>1</v>
      </c>
      <c r="AC6964" t="s">
        <v>1155</v>
      </c>
      <c r="AD6964" t="s">
        <v>13395</v>
      </c>
      <c r="AE6964">
        <v>1.56</v>
      </c>
    </row>
    <row r="6965" spans="1:31">
      <c r="A6965" t="s">
        <v>13687</v>
      </c>
      <c r="B6965">
        <v>2012</v>
      </c>
      <c r="C6965" t="s">
        <v>13395</v>
      </c>
      <c r="D6965" t="s">
        <v>363</v>
      </c>
      <c r="E6965" t="s">
        <v>33</v>
      </c>
      <c r="F6965" t="s">
        <v>33</v>
      </c>
      <c r="G6965" t="s">
        <v>33</v>
      </c>
      <c r="H6965" t="s">
        <v>33</v>
      </c>
      <c r="I6965" t="s">
        <v>33</v>
      </c>
      <c r="J6965" t="s">
        <v>104</v>
      </c>
      <c r="K6965">
        <v>1.483735</v>
      </c>
      <c r="L6965">
        <v>0.658775</v>
      </c>
      <c r="M6965">
        <v>0.48399999999999999</v>
      </c>
      <c r="N6965">
        <v>3.4279999999999999</v>
      </c>
      <c r="O6965" t="s">
        <v>35</v>
      </c>
      <c r="P6965" t="s">
        <v>2270</v>
      </c>
      <c r="Q6965">
        <v>1.944</v>
      </c>
      <c r="R6965">
        <v>1</v>
      </c>
      <c r="S6965">
        <v>4076</v>
      </c>
      <c r="T6965">
        <v>1791</v>
      </c>
      <c r="U6965">
        <v>1329</v>
      </c>
      <c r="V6965">
        <v>9416</v>
      </c>
      <c r="W6965">
        <v>924</v>
      </c>
      <c r="X6965">
        <v>10</v>
      </c>
      <c r="Y6965">
        <v>0</v>
      </c>
      <c r="Z6965">
        <v>0</v>
      </c>
      <c r="AA6965">
        <v>0</v>
      </c>
      <c r="AB6965">
        <v>1</v>
      </c>
      <c r="AC6965" t="s">
        <v>3467</v>
      </c>
      <c r="AD6965" t="s">
        <v>13395</v>
      </c>
      <c r="AE6965">
        <v>2.74</v>
      </c>
    </row>
    <row r="6966" spans="1:31">
      <c r="A6966" t="s">
        <v>13688</v>
      </c>
      <c r="B6966">
        <v>2012</v>
      </c>
      <c r="C6966" t="s">
        <v>13395</v>
      </c>
      <c r="D6966" t="s">
        <v>363</v>
      </c>
      <c r="E6966" t="s">
        <v>33</v>
      </c>
      <c r="F6966" t="s">
        <v>33</v>
      </c>
      <c r="G6966" t="s">
        <v>33</v>
      </c>
      <c r="H6966" t="s">
        <v>33</v>
      </c>
      <c r="I6966" t="s">
        <v>33</v>
      </c>
      <c r="J6966" t="s">
        <v>107</v>
      </c>
      <c r="K6966">
        <v>1.8006819999999999</v>
      </c>
      <c r="L6966">
        <v>0.50782700000000003</v>
      </c>
      <c r="M6966">
        <v>0.94399999999999995</v>
      </c>
      <c r="N6966">
        <v>3.1</v>
      </c>
      <c r="O6966" t="s">
        <v>35</v>
      </c>
      <c r="P6966" t="s">
        <v>13689</v>
      </c>
      <c r="Q6966">
        <v>1.2989999999999999</v>
      </c>
      <c r="R6966">
        <v>0.85599999999999998</v>
      </c>
      <c r="S6966">
        <v>4690</v>
      </c>
      <c r="T6966">
        <v>1330</v>
      </c>
      <c r="U6966">
        <v>2460</v>
      </c>
      <c r="V6966">
        <v>8075</v>
      </c>
      <c r="W6966">
        <v>1174</v>
      </c>
      <c r="X6966">
        <v>19</v>
      </c>
      <c r="Y6966">
        <v>0</v>
      </c>
      <c r="Z6966">
        <v>0</v>
      </c>
      <c r="AA6966">
        <v>0</v>
      </c>
      <c r="AB6966">
        <v>1</v>
      </c>
      <c r="AC6966" t="s">
        <v>96</v>
      </c>
      <c r="AD6966" t="s">
        <v>13395</v>
      </c>
      <c r="AE6966">
        <v>1.71</v>
      </c>
    </row>
    <row r="6967" spans="1:31">
      <c r="A6967" t="s">
        <v>13690</v>
      </c>
      <c r="B6967">
        <v>2012</v>
      </c>
      <c r="C6967" t="s">
        <v>13395</v>
      </c>
      <c r="D6967" t="s">
        <v>363</v>
      </c>
      <c r="E6967" t="s">
        <v>33</v>
      </c>
      <c r="F6967" t="s">
        <v>33</v>
      </c>
      <c r="G6967" t="s">
        <v>33</v>
      </c>
      <c r="H6967" t="s">
        <v>33</v>
      </c>
      <c r="I6967" t="s">
        <v>33</v>
      </c>
      <c r="J6967" t="s">
        <v>110</v>
      </c>
      <c r="K6967">
        <v>0.93628599999999995</v>
      </c>
      <c r="L6967">
        <v>0.34404499999999999</v>
      </c>
      <c r="M6967">
        <v>0.38700000000000001</v>
      </c>
      <c r="N6967">
        <v>1.889</v>
      </c>
      <c r="O6967" t="s">
        <v>35</v>
      </c>
      <c r="P6967" t="s">
        <v>13568</v>
      </c>
      <c r="Q6967">
        <v>0.95299999999999996</v>
      </c>
      <c r="R6967">
        <v>0.54900000000000004</v>
      </c>
      <c r="S6967">
        <v>2054</v>
      </c>
      <c r="T6967">
        <v>756</v>
      </c>
      <c r="U6967">
        <v>850</v>
      </c>
      <c r="V6967">
        <v>4144</v>
      </c>
      <c r="W6967">
        <v>1128</v>
      </c>
      <c r="X6967">
        <v>9</v>
      </c>
      <c r="Y6967">
        <v>0</v>
      </c>
      <c r="Z6967">
        <v>0</v>
      </c>
      <c r="AA6967">
        <v>0</v>
      </c>
      <c r="AB6967">
        <v>1</v>
      </c>
      <c r="AC6967" t="s">
        <v>479</v>
      </c>
      <c r="AD6967" t="s">
        <v>13395</v>
      </c>
      <c r="AE6967">
        <v>1.44</v>
      </c>
    </row>
    <row r="6968" spans="1:31">
      <c r="A6968" t="s">
        <v>13691</v>
      </c>
      <c r="B6968">
        <v>2012</v>
      </c>
      <c r="C6968" t="s">
        <v>13395</v>
      </c>
      <c r="D6968" t="s">
        <v>363</v>
      </c>
      <c r="E6968" t="s">
        <v>33</v>
      </c>
      <c r="F6968" t="s">
        <v>33</v>
      </c>
      <c r="G6968" t="s">
        <v>33</v>
      </c>
      <c r="H6968" t="s">
        <v>33</v>
      </c>
      <c r="I6968" t="s">
        <v>40</v>
      </c>
      <c r="J6968" t="s">
        <v>33</v>
      </c>
      <c r="K6968">
        <v>1.0981460000000001</v>
      </c>
      <c r="L6968">
        <v>0.28765400000000002</v>
      </c>
      <c r="M6968">
        <v>0.60799999999999998</v>
      </c>
      <c r="N6968">
        <v>1.8220000000000001</v>
      </c>
      <c r="O6968" t="s">
        <v>35</v>
      </c>
      <c r="P6968" t="s">
        <v>13692</v>
      </c>
      <c r="Q6968">
        <v>0.72399999999999998</v>
      </c>
      <c r="R6968">
        <v>0.49</v>
      </c>
      <c r="S6968">
        <v>6277</v>
      </c>
      <c r="T6968">
        <v>1649</v>
      </c>
      <c r="U6968">
        <v>3474</v>
      </c>
      <c r="V6968">
        <v>10415</v>
      </c>
      <c r="W6968">
        <v>2427</v>
      </c>
      <c r="X6968">
        <v>22</v>
      </c>
      <c r="Y6968">
        <v>0</v>
      </c>
      <c r="Z6968">
        <v>0</v>
      </c>
      <c r="AA6968">
        <v>0</v>
      </c>
      <c r="AB6968">
        <v>1</v>
      </c>
      <c r="AC6968" t="s">
        <v>753</v>
      </c>
      <c r="AD6968" t="s">
        <v>13395</v>
      </c>
      <c r="AE6968">
        <v>1.85</v>
      </c>
    </row>
    <row r="6969" spans="1:31">
      <c r="A6969" t="s">
        <v>13693</v>
      </c>
      <c r="B6969">
        <v>2012</v>
      </c>
      <c r="C6969" t="s">
        <v>13395</v>
      </c>
      <c r="D6969" t="s">
        <v>363</v>
      </c>
      <c r="E6969" t="s">
        <v>33</v>
      </c>
      <c r="F6969" t="s">
        <v>33</v>
      </c>
      <c r="G6969" t="s">
        <v>33</v>
      </c>
      <c r="H6969" t="s">
        <v>33</v>
      </c>
      <c r="I6969" t="s">
        <v>40</v>
      </c>
      <c r="J6969" t="s">
        <v>98</v>
      </c>
      <c r="K6969">
        <v>0</v>
      </c>
      <c r="L6969">
        <v>0</v>
      </c>
      <c r="M6969">
        <v>0</v>
      </c>
      <c r="N6969">
        <v>1.218</v>
      </c>
      <c r="O6969" t="s">
        <v>35</v>
      </c>
      <c r="P6969" t="s">
        <v>274</v>
      </c>
      <c r="Q6969">
        <v>1.218</v>
      </c>
      <c r="R6969">
        <v>0</v>
      </c>
      <c r="S6969">
        <v>0</v>
      </c>
      <c r="T6969">
        <v>0</v>
      </c>
      <c r="U6969" t="s">
        <v>37</v>
      </c>
      <c r="V6969" t="s">
        <v>37</v>
      </c>
      <c r="W6969">
        <v>301</v>
      </c>
      <c r="X6969">
        <v>0</v>
      </c>
      <c r="Y6969">
        <v>0</v>
      </c>
      <c r="Z6969">
        <v>0</v>
      </c>
      <c r="AA6969">
        <v>0</v>
      </c>
      <c r="AB6969">
        <v>1</v>
      </c>
      <c r="AC6969" t="s">
        <v>38</v>
      </c>
      <c r="AD6969" t="s">
        <v>13395</v>
      </c>
      <c r="AE6969">
        <v>1</v>
      </c>
    </row>
    <row r="6970" spans="1:31">
      <c r="A6970" t="s">
        <v>13694</v>
      </c>
      <c r="B6970">
        <v>2012</v>
      </c>
      <c r="C6970" t="s">
        <v>13395</v>
      </c>
      <c r="D6970" t="s">
        <v>363</v>
      </c>
      <c r="E6970" t="s">
        <v>33</v>
      </c>
      <c r="F6970" t="s">
        <v>33</v>
      </c>
      <c r="G6970" t="s">
        <v>33</v>
      </c>
      <c r="H6970" t="s">
        <v>33</v>
      </c>
      <c r="I6970" t="s">
        <v>40</v>
      </c>
      <c r="J6970" t="s">
        <v>101</v>
      </c>
      <c r="K6970">
        <v>1.9609430000000001</v>
      </c>
      <c r="L6970">
        <v>0.918068</v>
      </c>
      <c r="M6970">
        <v>0.58899999999999997</v>
      </c>
      <c r="N6970">
        <v>4.7160000000000002</v>
      </c>
      <c r="O6970" t="s">
        <v>35</v>
      </c>
      <c r="P6970" t="s">
        <v>2251</v>
      </c>
      <c r="Q6970">
        <v>2.7549999999999999</v>
      </c>
      <c r="R6970">
        <v>1.3720000000000001</v>
      </c>
      <c r="S6970">
        <v>2302</v>
      </c>
      <c r="T6970">
        <v>1082</v>
      </c>
      <c r="U6970">
        <v>692</v>
      </c>
      <c r="V6970">
        <v>5536</v>
      </c>
      <c r="W6970">
        <v>430</v>
      </c>
      <c r="X6970">
        <v>7</v>
      </c>
      <c r="Y6970">
        <v>0</v>
      </c>
      <c r="Z6970">
        <v>0</v>
      </c>
      <c r="AA6970">
        <v>0</v>
      </c>
      <c r="AB6970">
        <v>1</v>
      </c>
      <c r="AC6970" t="s">
        <v>1155</v>
      </c>
      <c r="AD6970" t="s">
        <v>13395</v>
      </c>
      <c r="AE6970">
        <v>1.88</v>
      </c>
    </row>
    <row r="6971" spans="1:31">
      <c r="A6971" t="s">
        <v>13695</v>
      </c>
      <c r="B6971">
        <v>2012</v>
      </c>
      <c r="C6971" t="s">
        <v>13395</v>
      </c>
      <c r="D6971" t="s">
        <v>363</v>
      </c>
      <c r="E6971" t="s">
        <v>33</v>
      </c>
      <c r="F6971" t="s">
        <v>33</v>
      </c>
      <c r="G6971" t="s">
        <v>33</v>
      </c>
      <c r="H6971" t="s">
        <v>33</v>
      </c>
      <c r="I6971" t="s">
        <v>40</v>
      </c>
      <c r="J6971" t="s">
        <v>104</v>
      </c>
      <c r="K6971">
        <v>0.93353900000000001</v>
      </c>
      <c r="L6971">
        <v>0.51069699999999996</v>
      </c>
      <c r="M6971">
        <v>0.214</v>
      </c>
      <c r="N6971">
        <v>2.5790000000000002</v>
      </c>
      <c r="O6971" t="s">
        <v>35</v>
      </c>
      <c r="P6971" t="s">
        <v>11677</v>
      </c>
      <c r="Q6971">
        <v>1.6459999999999999</v>
      </c>
      <c r="R6971">
        <v>0.71899999999999997</v>
      </c>
      <c r="S6971">
        <v>1185</v>
      </c>
      <c r="T6971">
        <v>644</v>
      </c>
      <c r="U6971">
        <v>272</v>
      </c>
      <c r="V6971">
        <v>3273</v>
      </c>
      <c r="W6971">
        <v>490</v>
      </c>
      <c r="X6971">
        <v>4</v>
      </c>
      <c r="Y6971">
        <v>0</v>
      </c>
      <c r="Z6971">
        <v>0</v>
      </c>
      <c r="AA6971">
        <v>0</v>
      </c>
      <c r="AB6971">
        <v>1</v>
      </c>
      <c r="AC6971" t="s">
        <v>83</v>
      </c>
      <c r="AD6971" t="s">
        <v>13395</v>
      </c>
      <c r="AE6971">
        <v>1.38</v>
      </c>
    </row>
    <row r="6972" spans="1:31">
      <c r="A6972" t="s">
        <v>13696</v>
      </c>
      <c r="B6972">
        <v>2012</v>
      </c>
      <c r="C6972" t="s">
        <v>13395</v>
      </c>
      <c r="D6972" t="s">
        <v>363</v>
      </c>
      <c r="E6972" t="s">
        <v>33</v>
      </c>
      <c r="F6972" t="s">
        <v>33</v>
      </c>
      <c r="G6972" t="s">
        <v>33</v>
      </c>
      <c r="H6972" t="s">
        <v>33</v>
      </c>
      <c r="I6972" t="s">
        <v>40</v>
      </c>
      <c r="J6972" t="s">
        <v>107</v>
      </c>
      <c r="K6972">
        <v>2.0952679999999999</v>
      </c>
      <c r="L6972">
        <v>0.88934999999999997</v>
      </c>
      <c r="M6972">
        <v>0.72499999999999998</v>
      </c>
      <c r="N6972">
        <v>4.6680000000000001</v>
      </c>
      <c r="O6972" t="s">
        <v>35</v>
      </c>
      <c r="P6972" t="s">
        <v>13697</v>
      </c>
      <c r="Q6972">
        <v>2.573</v>
      </c>
      <c r="R6972">
        <v>1.37</v>
      </c>
      <c r="S6972">
        <v>2492</v>
      </c>
      <c r="T6972">
        <v>1058</v>
      </c>
      <c r="U6972">
        <v>863</v>
      </c>
      <c r="V6972">
        <v>5553</v>
      </c>
      <c r="W6972">
        <v>617</v>
      </c>
      <c r="X6972">
        <v>9</v>
      </c>
      <c r="Y6972">
        <v>0</v>
      </c>
      <c r="Z6972">
        <v>0</v>
      </c>
      <c r="AA6972">
        <v>0</v>
      </c>
      <c r="AB6972">
        <v>1</v>
      </c>
      <c r="AC6972" t="s">
        <v>1155</v>
      </c>
      <c r="AD6972" t="s">
        <v>13395</v>
      </c>
      <c r="AE6972">
        <v>2.38</v>
      </c>
    </row>
    <row r="6973" spans="1:31">
      <c r="A6973" t="s">
        <v>13698</v>
      </c>
      <c r="B6973">
        <v>2012</v>
      </c>
      <c r="C6973" t="s">
        <v>13395</v>
      </c>
      <c r="D6973" t="s">
        <v>363</v>
      </c>
      <c r="E6973" t="s">
        <v>33</v>
      </c>
      <c r="F6973" t="s">
        <v>33</v>
      </c>
      <c r="G6973" t="s">
        <v>33</v>
      </c>
      <c r="H6973" t="s">
        <v>33</v>
      </c>
      <c r="I6973" t="s">
        <v>40</v>
      </c>
      <c r="J6973" t="s">
        <v>110</v>
      </c>
      <c r="K6973">
        <v>0.29078100000000001</v>
      </c>
      <c r="L6973">
        <v>0.23569899999999999</v>
      </c>
      <c r="M6973">
        <v>2.1999999999999999E-2</v>
      </c>
      <c r="N6973">
        <v>1.228</v>
      </c>
      <c r="O6973" t="s">
        <v>35</v>
      </c>
      <c r="P6973" t="s">
        <v>274</v>
      </c>
      <c r="Q6973">
        <v>0.93700000000000006</v>
      </c>
      <c r="R6973">
        <v>0.26900000000000002</v>
      </c>
      <c r="S6973">
        <v>298</v>
      </c>
      <c r="T6973">
        <v>240</v>
      </c>
      <c r="U6973">
        <v>22</v>
      </c>
      <c r="V6973">
        <v>1256</v>
      </c>
      <c r="W6973">
        <v>589</v>
      </c>
      <c r="X6973">
        <v>2</v>
      </c>
      <c r="Y6973">
        <v>0</v>
      </c>
      <c r="Z6973">
        <v>0</v>
      </c>
      <c r="AA6973">
        <v>0</v>
      </c>
      <c r="AB6973">
        <v>1</v>
      </c>
      <c r="AC6973" t="s">
        <v>56</v>
      </c>
      <c r="AD6973" t="s">
        <v>13395</v>
      </c>
      <c r="AE6973">
        <v>1.1299999999999999</v>
      </c>
    </row>
    <row r="6974" spans="1:31">
      <c r="A6974" t="s">
        <v>13699</v>
      </c>
      <c r="B6974">
        <v>2012</v>
      </c>
      <c r="C6974" t="s">
        <v>13395</v>
      </c>
      <c r="D6974" t="s">
        <v>363</v>
      </c>
      <c r="E6974" t="s">
        <v>33</v>
      </c>
      <c r="F6974" t="s">
        <v>33</v>
      </c>
      <c r="G6974" t="s">
        <v>33</v>
      </c>
      <c r="H6974" t="s">
        <v>33</v>
      </c>
      <c r="I6974" t="s">
        <v>43</v>
      </c>
      <c r="J6974" t="s">
        <v>33</v>
      </c>
      <c r="K6974">
        <v>1.2158640000000001</v>
      </c>
      <c r="L6974">
        <v>0.28408499999999998</v>
      </c>
      <c r="M6974">
        <v>0.72299999999999998</v>
      </c>
      <c r="N6974">
        <v>1.9119999999999999</v>
      </c>
      <c r="O6974" t="s">
        <v>35</v>
      </c>
      <c r="P6974" t="s">
        <v>13700</v>
      </c>
      <c r="Q6974">
        <v>0.69699999999999995</v>
      </c>
      <c r="R6974">
        <v>0.49299999999999999</v>
      </c>
      <c r="S6974">
        <v>8400</v>
      </c>
      <c r="T6974">
        <v>1961</v>
      </c>
      <c r="U6974">
        <v>4997</v>
      </c>
      <c r="V6974">
        <v>13212</v>
      </c>
      <c r="W6974">
        <v>2261</v>
      </c>
      <c r="X6974">
        <v>27</v>
      </c>
      <c r="Y6974">
        <v>0</v>
      </c>
      <c r="Z6974">
        <v>0</v>
      </c>
      <c r="AA6974">
        <v>0</v>
      </c>
      <c r="AB6974">
        <v>1</v>
      </c>
      <c r="AC6974" t="s">
        <v>575</v>
      </c>
      <c r="AD6974" t="s">
        <v>13395</v>
      </c>
      <c r="AE6974">
        <v>1.52</v>
      </c>
    </row>
    <row r="6975" spans="1:31">
      <c r="A6975" t="s">
        <v>13701</v>
      </c>
      <c r="B6975">
        <v>2012</v>
      </c>
      <c r="C6975" t="s">
        <v>13395</v>
      </c>
      <c r="D6975" t="s">
        <v>363</v>
      </c>
      <c r="E6975" t="s">
        <v>33</v>
      </c>
      <c r="F6975" t="s">
        <v>33</v>
      </c>
      <c r="G6975" t="s">
        <v>33</v>
      </c>
      <c r="H6975" t="s">
        <v>33</v>
      </c>
      <c r="I6975" t="s">
        <v>43</v>
      </c>
      <c r="J6975" t="s">
        <v>98</v>
      </c>
      <c r="K6975">
        <v>0.63726899999999997</v>
      </c>
      <c r="L6975">
        <v>0.54541799999999996</v>
      </c>
      <c r="M6975">
        <v>3.6999999999999998E-2</v>
      </c>
      <c r="N6975">
        <v>2.8639999999999999</v>
      </c>
      <c r="O6975" t="s">
        <v>35</v>
      </c>
      <c r="P6975" t="s">
        <v>307</v>
      </c>
      <c r="Q6975">
        <v>2.2269999999999999</v>
      </c>
      <c r="R6975">
        <v>0.6</v>
      </c>
      <c r="S6975">
        <v>886</v>
      </c>
      <c r="T6975">
        <v>759</v>
      </c>
      <c r="U6975">
        <v>52</v>
      </c>
      <c r="V6975">
        <v>3981</v>
      </c>
      <c r="W6975">
        <v>311</v>
      </c>
      <c r="X6975">
        <v>2</v>
      </c>
      <c r="Y6975">
        <v>0</v>
      </c>
      <c r="Z6975">
        <v>0</v>
      </c>
      <c r="AA6975">
        <v>0</v>
      </c>
      <c r="AB6975">
        <v>1</v>
      </c>
      <c r="AC6975" t="s">
        <v>48</v>
      </c>
      <c r="AD6975" t="s">
        <v>13395</v>
      </c>
      <c r="AE6975">
        <v>1.46</v>
      </c>
    </row>
    <row r="6976" spans="1:31">
      <c r="A6976" t="s">
        <v>13702</v>
      </c>
      <c r="B6976">
        <v>2012</v>
      </c>
      <c r="C6976" t="s">
        <v>13395</v>
      </c>
      <c r="D6976" t="s">
        <v>363</v>
      </c>
      <c r="E6976" t="s">
        <v>33</v>
      </c>
      <c r="F6976" t="s">
        <v>33</v>
      </c>
      <c r="G6976" t="s">
        <v>33</v>
      </c>
      <c r="H6976" t="s">
        <v>33</v>
      </c>
      <c r="I6976" t="s">
        <v>43</v>
      </c>
      <c r="J6976" t="s">
        <v>101</v>
      </c>
      <c r="K6976">
        <v>0.45946999999999999</v>
      </c>
      <c r="L6976">
        <v>0.34625899999999998</v>
      </c>
      <c r="M6976">
        <v>4.4999999999999998E-2</v>
      </c>
      <c r="N6976">
        <v>1.776</v>
      </c>
      <c r="O6976" t="s">
        <v>35</v>
      </c>
      <c r="P6976" t="s">
        <v>276</v>
      </c>
      <c r="Q6976">
        <v>1.3160000000000001</v>
      </c>
      <c r="R6976">
        <v>0.41499999999999998</v>
      </c>
      <c r="S6976">
        <v>668</v>
      </c>
      <c r="T6976">
        <v>501</v>
      </c>
      <c r="U6976">
        <v>65</v>
      </c>
      <c r="V6976">
        <v>2583</v>
      </c>
      <c r="W6976">
        <v>420</v>
      </c>
      <c r="X6976">
        <v>2</v>
      </c>
      <c r="Y6976">
        <v>0</v>
      </c>
      <c r="Z6976">
        <v>0</v>
      </c>
      <c r="AA6976">
        <v>0</v>
      </c>
      <c r="AB6976">
        <v>1</v>
      </c>
      <c r="AC6976" t="s">
        <v>83</v>
      </c>
      <c r="AD6976" t="s">
        <v>13395</v>
      </c>
      <c r="AE6976">
        <v>1.1000000000000001</v>
      </c>
    </row>
    <row r="6977" spans="1:31">
      <c r="A6977" t="s">
        <v>13703</v>
      </c>
      <c r="B6977">
        <v>2012</v>
      </c>
      <c r="C6977" t="s">
        <v>13395</v>
      </c>
      <c r="D6977" t="s">
        <v>363</v>
      </c>
      <c r="E6977" t="s">
        <v>33</v>
      </c>
      <c r="F6977" t="s">
        <v>33</v>
      </c>
      <c r="G6977" t="s">
        <v>33</v>
      </c>
      <c r="H6977" t="s">
        <v>33</v>
      </c>
      <c r="I6977" t="s">
        <v>43</v>
      </c>
      <c r="J6977" t="s">
        <v>104</v>
      </c>
      <c r="K6977">
        <v>1.956161</v>
      </c>
      <c r="L6977">
        <v>1.153627</v>
      </c>
      <c r="M6977">
        <v>0.379</v>
      </c>
      <c r="N6977">
        <v>5.7729999999999997</v>
      </c>
      <c r="O6977" t="s">
        <v>35</v>
      </c>
      <c r="P6977" t="s">
        <v>11386</v>
      </c>
      <c r="Q6977">
        <v>3.8159999999999998</v>
      </c>
      <c r="R6977">
        <v>1.577</v>
      </c>
      <c r="S6977">
        <v>2891</v>
      </c>
      <c r="T6977">
        <v>1703</v>
      </c>
      <c r="U6977">
        <v>560</v>
      </c>
      <c r="V6977">
        <v>8532</v>
      </c>
      <c r="W6977">
        <v>434</v>
      </c>
      <c r="X6977">
        <v>6</v>
      </c>
      <c r="Y6977">
        <v>0</v>
      </c>
      <c r="Z6977">
        <v>0</v>
      </c>
      <c r="AA6977">
        <v>0</v>
      </c>
      <c r="AB6977">
        <v>1</v>
      </c>
      <c r="AC6977" t="s">
        <v>3467</v>
      </c>
      <c r="AD6977" t="s">
        <v>13395</v>
      </c>
      <c r="AE6977">
        <v>3</v>
      </c>
    </row>
    <row r="6978" spans="1:31">
      <c r="A6978" t="s">
        <v>13704</v>
      </c>
      <c r="B6978">
        <v>2012</v>
      </c>
      <c r="C6978" t="s">
        <v>13395</v>
      </c>
      <c r="D6978" t="s">
        <v>363</v>
      </c>
      <c r="E6978" t="s">
        <v>33</v>
      </c>
      <c r="F6978" t="s">
        <v>33</v>
      </c>
      <c r="G6978" t="s">
        <v>33</v>
      </c>
      <c r="H6978" t="s">
        <v>33</v>
      </c>
      <c r="I6978" t="s">
        <v>43</v>
      </c>
      <c r="J6978" t="s">
        <v>107</v>
      </c>
      <c r="K6978">
        <v>1.5530919999999999</v>
      </c>
      <c r="L6978">
        <v>0.53053899999999998</v>
      </c>
      <c r="M6978">
        <v>0.69099999999999995</v>
      </c>
      <c r="N6978">
        <v>2.9849999999999999</v>
      </c>
      <c r="O6978" t="s">
        <v>35</v>
      </c>
      <c r="P6978" t="s">
        <v>11222</v>
      </c>
      <c r="Q6978">
        <v>1.4319999999999999</v>
      </c>
      <c r="R6978">
        <v>0.86199999999999999</v>
      </c>
      <c r="S6978">
        <v>2198</v>
      </c>
      <c r="T6978">
        <v>760</v>
      </c>
      <c r="U6978">
        <v>979</v>
      </c>
      <c r="V6978">
        <v>4224</v>
      </c>
      <c r="W6978">
        <v>557</v>
      </c>
      <c r="X6978">
        <v>10</v>
      </c>
      <c r="Y6978">
        <v>0</v>
      </c>
      <c r="Z6978">
        <v>0</v>
      </c>
      <c r="AA6978">
        <v>0</v>
      </c>
      <c r="AB6978">
        <v>1</v>
      </c>
      <c r="AC6978" t="s">
        <v>479</v>
      </c>
      <c r="AD6978" t="s">
        <v>13395</v>
      </c>
      <c r="AE6978">
        <v>1.02</v>
      </c>
    </row>
    <row r="6979" spans="1:31">
      <c r="A6979" t="s">
        <v>13705</v>
      </c>
      <c r="B6979">
        <v>2012</v>
      </c>
      <c r="C6979" t="s">
        <v>13395</v>
      </c>
      <c r="D6979" t="s">
        <v>363</v>
      </c>
      <c r="E6979" t="s">
        <v>33</v>
      </c>
      <c r="F6979" t="s">
        <v>33</v>
      </c>
      <c r="G6979" t="s">
        <v>33</v>
      </c>
      <c r="H6979" t="s">
        <v>33</v>
      </c>
      <c r="I6979" t="s">
        <v>43</v>
      </c>
      <c r="J6979" t="s">
        <v>110</v>
      </c>
      <c r="K6979">
        <v>1.5005470000000001</v>
      </c>
      <c r="L6979">
        <v>0.62419500000000006</v>
      </c>
      <c r="M6979">
        <v>0.53500000000000003</v>
      </c>
      <c r="N6979">
        <v>3.298</v>
      </c>
      <c r="O6979" t="s">
        <v>35</v>
      </c>
      <c r="P6979" t="s">
        <v>13663</v>
      </c>
      <c r="Q6979">
        <v>1.7969999999999999</v>
      </c>
      <c r="R6979">
        <v>0.96599999999999997</v>
      </c>
      <c r="S6979">
        <v>1757</v>
      </c>
      <c r="T6979">
        <v>732</v>
      </c>
      <c r="U6979">
        <v>626</v>
      </c>
      <c r="V6979">
        <v>3861</v>
      </c>
      <c r="W6979">
        <v>539</v>
      </c>
      <c r="X6979">
        <v>7</v>
      </c>
      <c r="Y6979">
        <v>0</v>
      </c>
      <c r="Z6979">
        <v>0</v>
      </c>
      <c r="AA6979">
        <v>0</v>
      </c>
      <c r="AB6979">
        <v>1</v>
      </c>
      <c r="AC6979" t="s">
        <v>479</v>
      </c>
      <c r="AD6979" t="s">
        <v>13395</v>
      </c>
      <c r="AE6979">
        <v>1.42</v>
      </c>
    </row>
    <row r="6980" spans="1:31">
      <c r="A6980" t="s">
        <v>13713</v>
      </c>
      <c r="B6980">
        <v>2012</v>
      </c>
      <c r="C6980" t="s">
        <v>13714</v>
      </c>
      <c r="D6980" t="s">
        <v>33</v>
      </c>
      <c r="E6980" t="s">
        <v>33</v>
      </c>
      <c r="F6980" t="s">
        <v>33</v>
      </c>
      <c r="G6980" t="s">
        <v>33</v>
      </c>
      <c r="H6980" t="s">
        <v>34</v>
      </c>
      <c r="I6980" t="s">
        <v>33</v>
      </c>
      <c r="J6980" t="s">
        <v>33</v>
      </c>
      <c r="K6980">
        <v>17.036069000000001</v>
      </c>
      <c r="L6980">
        <v>4.8776060000000001</v>
      </c>
      <c r="M6980">
        <v>8.5549999999999997</v>
      </c>
      <c r="N6980">
        <v>28.965</v>
      </c>
      <c r="O6980" t="s">
        <v>35</v>
      </c>
      <c r="P6980" t="s">
        <v>13715</v>
      </c>
      <c r="Q6980">
        <v>11.929</v>
      </c>
      <c r="R6980">
        <v>8.4809999999999999</v>
      </c>
      <c r="S6980">
        <v>7716</v>
      </c>
      <c r="T6980">
        <v>2278</v>
      </c>
      <c r="U6980">
        <v>3875</v>
      </c>
      <c r="V6980">
        <v>13119</v>
      </c>
      <c r="W6980">
        <v>129</v>
      </c>
      <c r="X6980">
        <v>20</v>
      </c>
      <c r="Y6980">
        <v>0</v>
      </c>
      <c r="Z6980">
        <v>0</v>
      </c>
      <c r="AA6980">
        <v>0</v>
      </c>
      <c r="AB6980">
        <v>1</v>
      </c>
      <c r="AC6980" t="s">
        <v>1139</v>
      </c>
      <c r="AD6980" t="s">
        <v>13714</v>
      </c>
      <c r="AE6980">
        <v>2.15</v>
      </c>
    </row>
    <row r="6981" spans="1:31">
      <c r="A6981" t="s">
        <v>13716</v>
      </c>
      <c r="B6981">
        <v>2012</v>
      </c>
      <c r="C6981" t="s">
        <v>13714</v>
      </c>
      <c r="D6981" t="s">
        <v>33</v>
      </c>
      <c r="E6981" t="s">
        <v>33</v>
      </c>
      <c r="F6981" t="s">
        <v>33</v>
      </c>
      <c r="G6981" t="s">
        <v>33</v>
      </c>
      <c r="H6981" t="s">
        <v>34</v>
      </c>
      <c r="I6981" t="s">
        <v>40</v>
      </c>
      <c r="J6981" t="s">
        <v>33</v>
      </c>
      <c r="K6981">
        <v>10.832886</v>
      </c>
      <c r="L6981">
        <v>4.7257249999999997</v>
      </c>
      <c r="M6981">
        <v>3.4870000000000001</v>
      </c>
      <c r="N6981">
        <v>23.896999999999998</v>
      </c>
      <c r="O6981" t="s">
        <v>35</v>
      </c>
      <c r="P6981" t="s">
        <v>13717</v>
      </c>
      <c r="Q6981">
        <v>13.065</v>
      </c>
      <c r="R6981">
        <v>7.3460000000000001</v>
      </c>
      <c r="S6981">
        <v>1868</v>
      </c>
      <c r="T6981">
        <v>800</v>
      </c>
      <c r="U6981">
        <v>601</v>
      </c>
      <c r="V6981">
        <v>4121</v>
      </c>
      <c r="W6981">
        <v>61</v>
      </c>
      <c r="X6981">
        <v>8</v>
      </c>
      <c r="Y6981">
        <v>0</v>
      </c>
      <c r="Z6981">
        <v>0</v>
      </c>
      <c r="AA6981">
        <v>0</v>
      </c>
      <c r="AB6981">
        <v>1</v>
      </c>
      <c r="AC6981" t="s">
        <v>479</v>
      </c>
      <c r="AD6981" t="s">
        <v>13714</v>
      </c>
      <c r="AE6981">
        <v>1.39</v>
      </c>
    </row>
    <row r="6982" spans="1:31">
      <c r="A6982" t="s">
        <v>13718</v>
      </c>
      <c r="B6982">
        <v>2012</v>
      </c>
      <c r="C6982" t="s">
        <v>13714</v>
      </c>
      <c r="D6982" t="s">
        <v>33</v>
      </c>
      <c r="E6982" t="s">
        <v>33</v>
      </c>
      <c r="F6982" t="s">
        <v>33</v>
      </c>
      <c r="G6982" t="s">
        <v>33</v>
      </c>
      <c r="H6982" t="s">
        <v>34</v>
      </c>
      <c r="I6982" t="s">
        <v>43</v>
      </c>
      <c r="J6982" t="s">
        <v>33</v>
      </c>
      <c r="K6982">
        <v>20.850021999999999</v>
      </c>
      <c r="L6982">
        <v>7.0145989999999996</v>
      </c>
      <c r="M6982">
        <v>8.8859999999999992</v>
      </c>
      <c r="N6982">
        <v>38.180999999999997</v>
      </c>
      <c r="O6982" t="s">
        <v>35</v>
      </c>
      <c r="P6982" t="s">
        <v>13719</v>
      </c>
      <c r="Q6982">
        <v>17.331</v>
      </c>
      <c r="R6982">
        <v>11.964</v>
      </c>
      <c r="S6982">
        <v>5848</v>
      </c>
      <c r="T6982">
        <v>2062</v>
      </c>
      <c r="U6982">
        <v>2492</v>
      </c>
      <c r="V6982">
        <v>10709</v>
      </c>
      <c r="W6982">
        <v>68</v>
      </c>
      <c r="X6982">
        <v>12</v>
      </c>
      <c r="Y6982">
        <v>0</v>
      </c>
      <c r="Z6982">
        <v>0</v>
      </c>
      <c r="AA6982">
        <v>0</v>
      </c>
      <c r="AB6982">
        <v>1</v>
      </c>
      <c r="AC6982" t="s">
        <v>1273</v>
      </c>
      <c r="AD6982" t="s">
        <v>13714</v>
      </c>
      <c r="AE6982">
        <v>2</v>
      </c>
    </row>
    <row r="6983" spans="1:31">
      <c r="A6983" t="s">
        <v>13720</v>
      </c>
      <c r="B6983">
        <v>2012</v>
      </c>
      <c r="C6983" t="s">
        <v>13714</v>
      </c>
      <c r="D6983" t="s">
        <v>33</v>
      </c>
      <c r="E6983" t="s">
        <v>33</v>
      </c>
      <c r="F6983" t="s">
        <v>33</v>
      </c>
      <c r="G6983" t="s">
        <v>33</v>
      </c>
      <c r="H6983" t="s">
        <v>46</v>
      </c>
      <c r="I6983" t="s">
        <v>33</v>
      </c>
      <c r="J6983" t="s">
        <v>33</v>
      </c>
      <c r="K6983">
        <v>4.6397269999999997</v>
      </c>
      <c r="L6983">
        <v>1.198226</v>
      </c>
      <c r="M6983">
        <v>2.58</v>
      </c>
      <c r="N6983">
        <v>7.6189999999999998</v>
      </c>
      <c r="O6983" t="s">
        <v>35</v>
      </c>
      <c r="P6983" t="s">
        <v>13721</v>
      </c>
      <c r="Q6983">
        <v>2.98</v>
      </c>
      <c r="R6983">
        <v>2.06</v>
      </c>
      <c r="S6983">
        <v>5941</v>
      </c>
      <c r="T6983">
        <v>1561</v>
      </c>
      <c r="U6983">
        <v>3303</v>
      </c>
      <c r="V6983">
        <v>9756</v>
      </c>
      <c r="W6983">
        <v>444</v>
      </c>
      <c r="X6983">
        <v>20</v>
      </c>
      <c r="Y6983">
        <v>0</v>
      </c>
      <c r="Z6983">
        <v>0</v>
      </c>
      <c r="AA6983">
        <v>0</v>
      </c>
      <c r="AB6983">
        <v>1</v>
      </c>
      <c r="AC6983" t="s">
        <v>753</v>
      </c>
      <c r="AD6983" t="s">
        <v>13714</v>
      </c>
      <c r="AE6983">
        <v>1.44</v>
      </c>
    </row>
    <row r="6984" spans="1:31">
      <c r="A6984" t="s">
        <v>13722</v>
      </c>
      <c r="B6984">
        <v>2012</v>
      </c>
      <c r="C6984" t="s">
        <v>13714</v>
      </c>
      <c r="D6984" t="s">
        <v>33</v>
      </c>
      <c r="E6984" t="s">
        <v>33</v>
      </c>
      <c r="F6984" t="s">
        <v>33</v>
      </c>
      <c r="G6984" t="s">
        <v>33</v>
      </c>
      <c r="H6984" t="s">
        <v>46</v>
      </c>
      <c r="I6984" t="s">
        <v>40</v>
      </c>
      <c r="J6984" t="s">
        <v>33</v>
      </c>
      <c r="K6984">
        <v>4.4040439999999998</v>
      </c>
      <c r="L6984">
        <v>1.588139</v>
      </c>
      <c r="M6984">
        <v>1.841</v>
      </c>
      <c r="N6984">
        <v>8.7129999999999992</v>
      </c>
      <c r="O6984" t="s">
        <v>35</v>
      </c>
      <c r="P6984" t="s">
        <v>13723</v>
      </c>
      <c r="Q6984">
        <v>4.3090000000000002</v>
      </c>
      <c r="R6984">
        <v>2.5630000000000002</v>
      </c>
      <c r="S6984">
        <v>2827</v>
      </c>
      <c r="T6984">
        <v>1033</v>
      </c>
      <c r="U6984">
        <v>1182</v>
      </c>
      <c r="V6984">
        <v>5593</v>
      </c>
      <c r="W6984">
        <v>269</v>
      </c>
      <c r="X6984">
        <v>11</v>
      </c>
      <c r="Y6984">
        <v>0</v>
      </c>
      <c r="Z6984">
        <v>0</v>
      </c>
      <c r="AA6984">
        <v>0</v>
      </c>
      <c r="AB6984">
        <v>1</v>
      </c>
      <c r="AC6984" t="s">
        <v>1155</v>
      </c>
      <c r="AD6984" t="s">
        <v>13714</v>
      </c>
      <c r="AE6984">
        <v>1.61</v>
      </c>
    </row>
    <row r="6985" spans="1:31">
      <c r="A6985" t="s">
        <v>13724</v>
      </c>
      <c r="B6985">
        <v>2012</v>
      </c>
      <c r="C6985" t="s">
        <v>13714</v>
      </c>
      <c r="D6985" t="s">
        <v>33</v>
      </c>
      <c r="E6985" t="s">
        <v>33</v>
      </c>
      <c r="F6985" t="s">
        <v>33</v>
      </c>
      <c r="G6985" t="s">
        <v>33</v>
      </c>
      <c r="H6985" t="s">
        <v>46</v>
      </c>
      <c r="I6985" t="s">
        <v>43</v>
      </c>
      <c r="J6985" t="s">
        <v>33</v>
      </c>
      <c r="K6985">
        <v>4.8766999999999996</v>
      </c>
      <c r="L6985">
        <v>1.891866</v>
      </c>
      <c r="M6985">
        <v>1.8759999999999999</v>
      </c>
      <c r="N6985">
        <v>10.109</v>
      </c>
      <c r="O6985" t="s">
        <v>35</v>
      </c>
      <c r="P6985" t="s">
        <v>3808</v>
      </c>
      <c r="Q6985">
        <v>5.2329999999999997</v>
      </c>
      <c r="R6985">
        <v>3.0009999999999999</v>
      </c>
      <c r="S6985">
        <v>3114</v>
      </c>
      <c r="T6985">
        <v>1206</v>
      </c>
      <c r="U6985">
        <v>1197</v>
      </c>
      <c r="V6985">
        <v>6454</v>
      </c>
      <c r="W6985">
        <v>175</v>
      </c>
      <c r="X6985">
        <v>9</v>
      </c>
      <c r="Y6985">
        <v>0</v>
      </c>
      <c r="Z6985">
        <v>0</v>
      </c>
      <c r="AA6985">
        <v>0</v>
      </c>
      <c r="AB6985">
        <v>1</v>
      </c>
      <c r="AC6985" t="s">
        <v>1155</v>
      </c>
      <c r="AD6985" t="s">
        <v>13714</v>
      </c>
      <c r="AE6985">
        <v>1.34</v>
      </c>
    </row>
    <row r="6986" spans="1:31">
      <c r="A6986" t="s">
        <v>13725</v>
      </c>
      <c r="B6986">
        <v>2012</v>
      </c>
      <c r="C6986" t="s">
        <v>13714</v>
      </c>
      <c r="D6986" t="s">
        <v>33</v>
      </c>
      <c r="E6986" t="s">
        <v>33</v>
      </c>
      <c r="F6986" t="s">
        <v>33</v>
      </c>
      <c r="G6986" t="s">
        <v>33</v>
      </c>
      <c r="H6986" t="s">
        <v>54</v>
      </c>
      <c r="I6986" t="s">
        <v>33</v>
      </c>
      <c r="J6986" t="s">
        <v>33</v>
      </c>
      <c r="K6986">
        <v>4.5633480000000004</v>
      </c>
      <c r="L6986">
        <v>0.76244400000000001</v>
      </c>
      <c r="M6986">
        <v>3.1850000000000001</v>
      </c>
      <c r="N6986">
        <v>6.3120000000000003</v>
      </c>
      <c r="O6986" t="s">
        <v>35</v>
      </c>
      <c r="P6986" t="s">
        <v>13726</v>
      </c>
      <c r="Q6986">
        <v>1.7490000000000001</v>
      </c>
      <c r="R6986">
        <v>1.379</v>
      </c>
      <c r="S6986">
        <v>11692</v>
      </c>
      <c r="T6986">
        <v>1922</v>
      </c>
      <c r="U6986">
        <v>8160</v>
      </c>
      <c r="V6986">
        <v>16172</v>
      </c>
      <c r="W6986">
        <v>988</v>
      </c>
      <c r="X6986">
        <v>42</v>
      </c>
      <c r="Y6986">
        <v>0</v>
      </c>
      <c r="Z6986">
        <v>0</v>
      </c>
      <c r="AA6986">
        <v>0</v>
      </c>
      <c r="AB6986">
        <v>1</v>
      </c>
      <c r="AC6986" t="s">
        <v>591</v>
      </c>
      <c r="AD6986" t="s">
        <v>13714</v>
      </c>
      <c r="AE6986">
        <v>1.32</v>
      </c>
    </row>
    <row r="6987" spans="1:31">
      <c r="A6987" t="s">
        <v>13727</v>
      </c>
      <c r="B6987">
        <v>2012</v>
      </c>
      <c r="C6987" t="s">
        <v>13714</v>
      </c>
      <c r="D6987" t="s">
        <v>33</v>
      </c>
      <c r="E6987" t="s">
        <v>33</v>
      </c>
      <c r="F6987" t="s">
        <v>33</v>
      </c>
      <c r="G6987" t="s">
        <v>33</v>
      </c>
      <c r="H6987" t="s">
        <v>54</v>
      </c>
      <c r="I6987" t="s">
        <v>40</v>
      </c>
      <c r="J6987" t="s">
        <v>33</v>
      </c>
      <c r="K6987">
        <v>4.0460789999999998</v>
      </c>
      <c r="L6987">
        <v>0.99838899999999997</v>
      </c>
      <c r="M6987">
        <v>2.3199999999999998</v>
      </c>
      <c r="N6987">
        <v>6.508</v>
      </c>
      <c r="O6987" t="s">
        <v>35</v>
      </c>
      <c r="P6987" t="s">
        <v>13728</v>
      </c>
      <c r="Q6987">
        <v>2.4620000000000002</v>
      </c>
      <c r="R6987">
        <v>1.726</v>
      </c>
      <c r="S6987">
        <v>4960</v>
      </c>
      <c r="T6987">
        <v>1226</v>
      </c>
      <c r="U6987">
        <v>2844</v>
      </c>
      <c r="V6987">
        <v>7978</v>
      </c>
      <c r="W6987">
        <v>609</v>
      </c>
      <c r="X6987">
        <v>23</v>
      </c>
      <c r="Y6987">
        <v>0</v>
      </c>
      <c r="Z6987">
        <v>0</v>
      </c>
      <c r="AA6987">
        <v>0</v>
      </c>
      <c r="AB6987">
        <v>1</v>
      </c>
      <c r="AC6987" t="s">
        <v>495</v>
      </c>
      <c r="AD6987" t="s">
        <v>13714</v>
      </c>
      <c r="AE6987">
        <v>1.56</v>
      </c>
    </row>
    <row r="6988" spans="1:31">
      <c r="A6988" t="s">
        <v>13729</v>
      </c>
      <c r="B6988">
        <v>2012</v>
      </c>
      <c r="C6988" t="s">
        <v>13714</v>
      </c>
      <c r="D6988" t="s">
        <v>33</v>
      </c>
      <c r="E6988" t="s">
        <v>33</v>
      </c>
      <c r="F6988" t="s">
        <v>33</v>
      </c>
      <c r="G6988" t="s">
        <v>33</v>
      </c>
      <c r="H6988" t="s">
        <v>54</v>
      </c>
      <c r="I6988" t="s">
        <v>43</v>
      </c>
      <c r="J6988" t="s">
        <v>33</v>
      </c>
      <c r="K6988">
        <v>5.0379680000000002</v>
      </c>
      <c r="L6988">
        <v>1.2041569999999999</v>
      </c>
      <c r="M6988">
        <v>2.944</v>
      </c>
      <c r="N6988">
        <v>7.9790000000000001</v>
      </c>
      <c r="O6988" t="s">
        <v>35</v>
      </c>
      <c r="P6988" t="s">
        <v>11002</v>
      </c>
      <c r="Q6988">
        <v>2.9409999999999998</v>
      </c>
      <c r="R6988">
        <v>2.0939999999999999</v>
      </c>
      <c r="S6988">
        <v>6731</v>
      </c>
      <c r="T6988">
        <v>1606</v>
      </c>
      <c r="U6988">
        <v>3933</v>
      </c>
      <c r="V6988">
        <v>10661</v>
      </c>
      <c r="W6988">
        <v>379</v>
      </c>
      <c r="X6988">
        <v>19</v>
      </c>
      <c r="Y6988">
        <v>0</v>
      </c>
      <c r="Z6988">
        <v>0</v>
      </c>
      <c r="AA6988">
        <v>0</v>
      </c>
      <c r="AB6988">
        <v>1</v>
      </c>
      <c r="AC6988" t="s">
        <v>573</v>
      </c>
      <c r="AD6988" t="s">
        <v>13714</v>
      </c>
      <c r="AE6988">
        <v>1.1499999999999999</v>
      </c>
    </row>
    <row r="6989" spans="1:31">
      <c r="A6989" t="s">
        <v>13730</v>
      </c>
      <c r="B6989">
        <v>2012</v>
      </c>
      <c r="C6989" t="s">
        <v>13714</v>
      </c>
      <c r="D6989" t="s">
        <v>33</v>
      </c>
      <c r="E6989" t="s">
        <v>33</v>
      </c>
      <c r="F6989" t="s">
        <v>33</v>
      </c>
      <c r="G6989" t="s">
        <v>33</v>
      </c>
      <c r="H6989" t="s">
        <v>62</v>
      </c>
      <c r="I6989" t="s">
        <v>33</v>
      </c>
      <c r="J6989" t="s">
        <v>33</v>
      </c>
      <c r="K6989">
        <v>3.7971110000000001</v>
      </c>
      <c r="L6989">
        <v>0.79291100000000003</v>
      </c>
      <c r="M6989">
        <v>2.3969999999999998</v>
      </c>
      <c r="N6989">
        <v>5.6879999999999997</v>
      </c>
      <c r="O6989" t="s">
        <v>35</v>
      </c>
      <c r="P6989" t="s">
        <v>13731</v>
      </c>
      <c r="Q6989">
        <v>1.891</v>
      </c>
      <c r="R6989">
        <v>1.4</v>
      </c>
      <c r="S6989">
        <v>10235</v>
      </c>
      <c r="T6989">
        <v>2202</v>
      </c>
      <c r="U6989">
        <v>6461</v>
      </c>
      <c r="V6989">
        <v>15333</v>
      </c>
      <c r="W6989">
        <v>1134</v>
      </c>
      <c r="X6989">
        <v>40</v>
      </c>
      <c r="Y6989">
        <v>0</v>
      </c>
      <c r="Z6989">
        <v>0</v>
      </c>
      <c r="AA6989">
        <v>0</v>
      </c>
      <c r="AB6989">
        <v>1</v>
      </c>
      <c r="AC6989" t="s">
        <v>510</v>
      </c>
      <c r="AD6989" t="s">
        <v>13714</v>
      </c>
      <c r="AE6989">
        <v>1.95</v>
      </c>
    </row>
    <row r="6990" spans="1:31">
      <c r="A6990" t="s">
        <v>13732</v>
      </c>
      <c r="B6990">
        <v>2012</v>
      </c>
      <c r="C6990" t="s">
        <v>13714</v>
      </c>
      <c r="D6990" t="s">
        <v>33</v>
      </c>
      <c r="E6990" t="s">
        <v>33</v>
      </c>
      <c r="F6990" t="s">
        <v>33</v>
      </c>
      <c r="G6990" t="s">
        <v>33</v>
      </c>
      <c r="H6990" t="s">
        <v>62</v>
      </c>
      <c r="I6990" t="s">
        <v>40</v>
      </c>
      <c r="J6990" t="s">
        <v>33</v>
      </c>
      <c r="K6990">
        <v>2.9146909999999999</v>
      </c>
      <c r="L6990">
        <v>0.90148700000000004</v>
      </c>
      <c r="M6990">
        <v>1.4159999999999999</v>
      </c>
      <c r="N6990">
        <v>5.27</v>
      </c>
      <c r="O6990" t="s">
        <v>35</v>
      </c>
      <c r="P6990" t="s">
        <v>13733</v>
      </c>
      <c r="Q6990">
        <v>2.3559999999999999</v>
      </c>
      <c r="R6990">
        <v>1.498</v>
      </c>
      <c r="S6990">
        <v>3977</v>
      </c>
      <c r="T6990">
        <v>1223</v>
      </c>
      <c r="U6990">
        <v>1932</v>
      </c>
      <c r="V6990">
        <v>7191</v>
      </c>
      <c r="W6990">
        <v>681</v>
      </c>
      <c r="X6990">
        <v>20</v>
      </c>
      <c r="Y6990">
        <v>0</v>
      </c>
      <c r="Z6990">
        <v>0</v>
      </c>
      <c r="AA6990">
        <v>0</v>
      </c>
      <c r="AB6990">
        <v>1</v>
      </c>
      <c r="AC6990" t="s">
        <v>208</v>
      </c>
      <c r="AD6990" t="s">
        <v>13714</v>
      </c>
      <c r="AE6990">
        <v>1.95</v>
      </c>
    </row>
    <row r="6991" spans="1:31">
      <c r="A6991" t="s">
        <v>13734</v>
      </c>
      <c r="B6991">
        <v>2012</v>
      </c>
      <c r="C6991" t="s">
        <v>13714</v>
      </c>
      <c r="D6991" t="s">
        <v>33</v>
      </c>
      <c r="E6991" t="s">
        <v>33</v>
      </c>
      <c r="F6991" t="s">
        <v>33</v>
      </c>
      <c r="G6991" t="s">
        <v>33</v>
      </c>
      <c r="H6991" t="s">
        <v>62</v>
      </c>
      <c r="I6991" t="s">
        <v>43</v>
      </c>
      <c r="J6991" t="s">
        <v>33</v>
      </c>
      <c r="K6991">
        <v>4.7016099999999996</v>
      </c>
      <c r="L6991">
        <v>1.3347979999999999</v>
      </c>
      <c r="M6991">
        <v>2.4409999999999998</v>
      </c>
      <c r="N6991">
        <v>8.0950000000000006</v>
      </c>
      <c r="O6991" t="s">
        <v>35</v>
      </c>
      <c r="P6991" t="s">
        <v>13735</v>
      </c>
      <c r="Q6991">
        <v>3.3940000000000001</v>
      </c>
      <c r="R6991">
        <v>2.2610000000000001</v>
      </c>
      <c r="S6991">
        <v>6258</v>
      </c>
      <c r="T6991">
        <v>1863</v>
      </c>
      <c r="U6991">
        <v>3249</v>
      </c>
      <c r="V6991">
        <v>10775</v>
      </c>
      <c r="W6991">
        <v>453</v>
      </c>
      <c r="X6991">
        <v>20</v>
      </c>
      <c r="Y6991">
        <v>0</v>
      </c>
      <c r="Z6991">
        <v>0</v>
      </c>
      <c r="AA6991">
        <v>0</v>
      </c>
      <c r="AB6991">
        <v>1</v>
      </c>
      <c r="AC6991" t="s">
        <v>572</v>
      </c>
      <c r="AD6991" t="s">
        <v>13714</v>
      </c>
      <c r="AE6991">
        <v>1.8</v>
      </c>
    </row>
    <row r="6992" spans="1:31">
      <c r="A6992" t="s">
        <v>13736</v>
      </c>
      <c r="B6992">
        <v>2012</v>
      </c>
      <c r="C6992" t="s">
        <v>13714</v>
      </c>
      <c r="D6992" t="s">
        <v>33</v>
      </c>
      <c r="E6992" t="s">
        <v>33</v>
      </c>
      <c r="F6992" t="s">
        <v>33</v>
      </c>
      <c r="G6992" t="s">
        <v>33</v>
      </c>
      <c r="H6992" t="s">
        <v>68</v>
      </c>
      <c r="I6992" t="s">
        <v>33</v>
      </c>
      <c r="J6992" t="s">
        <v>33</v>
      </c>
      <c r="K6992">
        <v>3.7783890000000002</v>
      </c>
      <c r="L6992">
        <v>0.72614299999999998</v>
      </c>
      <c r="M6992">
        <v>2.484</v>
      </c>
      <c r="N6992">
        <v>5.4850000000000003</v>
      </c>
      <c r="O6992" t="s">
        <v>35</v>
      </c>
      <c r="P6992" t="s">
        <v>13737</v>
      </c>
      <c r="Q6992">
        <v>1.706</v>
      </c>
      <c r="R6992">
        <v>1.294</v>
      </c>
      <c r="S6992">
        <v>11162</v>
      </c>
      <c r="T6992">
        <v>2161</v>
      </c>
      <c r="U6992">
        <v>7339</v>
      </c>
      <c r="V6992">
        <v>16202</v>
      </c>
      <c r="W6992">
        <v>1198</v>
      </c>
      <c r="X6992">
        <v>39</v>
      </c>
      <c r="Y6992">
        <v>0</v>
      </c>
      <c r="Z6992">
        <v>0</v>
      </c>
      <c r="AA6992">
        <v>0</v>
      </c>
      <c r="AB6992">
        <v>1</v>
      </c>
      <c r="AC6992" t="s">
        <v>3061</v>
      </c>
      <c r="AD6992" t="s">
        <v>13714</v>
      </c>
      <c r="AE6992">
        <v>1.74</v>
      </c>
    </row>
    <row r="6993" spans="1:31">
      <c r="A6993" t="s">
        <v>13738</v>
      </c>
      <c r="B6993">
        <v>2012</v>
      </c>
      <c r="C6993" t="s">
        <v>13714</v>
      </c>
      <c r="D6993" t="s">
        <v>33</v>
      </c>
      <c r="E6993" t="s">
        <v>33</v>
      </c>
      <c r="F6993" t="s">
        <v>33</v>
      </c>
      <c r="G6993" t="s">
        <v>33</v>
      </c>
      <c r="H6993" t="s">
        <v>68</v>
      </c>
      <c r="I6993" t="s">
        <v>40</v>
      </c>
      <c r="J6993" t="s">
        <v>33</v>
      </c>
      <c r="K6993">
        <v>2.013064</v>
      </c>
      <c r="L6993">
        <v>0.69401199999999996</v>
      </c>
      <c r="M6993">
        <v>0.88700000000000001</v>
      </c>
      <c r="N6993">
        <v>3.8889999999999998</v>
      </c>
      <c r="O6993" t="s">
        <v>35</v>
      </c>
      <c r="P6993" t="s">
        <v>13739</v>
      </c>
      <c r="Q6993">
        <v>1.8759999999999999</v>
      </c>
      <c r="R6993">
        <v>1.1259999999999999</v>
      </c>
      <c r="S6993">
        <v>2999</v>
      </c>
      <c r="T6993">
        <v>1039</v>
      </c>
      <c r="U6993">
        <v>1321</v>
      </c>
      <c r="V6993">
        <v>5793</v>
      </c>
      <c r="W6993">
        <v>666</v>
      </c>
      <c r="X6993">
        <v>14</v>
      </c>
      <c r="Y6993">
        <v>0</v>
      </c>
      <c r="Z6993">
        <v>0</v>
      </c>
      <c r="AA6993">
        <v>0</v>
      </c>
      <c r="AB6993">
        <v>1</v>
      </c>
      <c r="AC6993" t="s">
        <v>1155</v>
      </c>
      <c r="AD6993" t="s">
        <v>13714</v>
      </c>
      <c r="AE6993">
        <v>1.62</v>
      </c>
    </row>
    <row r="6994" spans="1:31">
      <c r="A6994" t="s">
        <v>13740</v>
      </c>
      <c r="B6994">
        <v>2012</v>
      </c>
      <c r="C6994" t="s">
        <v>13714</v>
      </c>
      <c r="D6994" t="s">
        <v>33</v>
      </c>
      <c r="E6994" t="s">
        <v>33</v>
      </c>
      <c r="F6994" t="s">
        <v>33</v>
      </c>
      <c r="G6994" t="s">
        <v>33</v>
      </c>
      <c r="H6994" t="s">
        <v>68</v>
      </c>
      <c r="I6994" t="s">
        <v>43</v>
      </c>
      <c r="J6994" t="s">
        <v>33</v>
      </c>
      <c r="K6994">
        <v>5.5741829999999997</v>
      </c>
      <c r="L6994">
        <v>1.3179270000000001</v>
      </c>
      <c r="M6994">
        <v>3.2759999999999998</v>
      </c>
      <c r="N6994">
        <v>8.7840000000000007</v>
      </c>
      <c r="O6994" t="s">
        <v>35</v>
      </c>
      <c r="P6994" t="s">
        <v>13741</v>
      </c>
      <c r="Q6994">
        <v>3.21</v>
      </c>
      <c r="R6994">
        <v>2.298</v>
      </c>
      <c r="S6994">
        <v>8163</v>
      </c>
      <c r="T6994">
        <v>1967</v>
      </c>
      <c r="U6994">
        <v>4797</v>
      </c>
      <c r="V6994">
        <v>12863</v>
      </c>
      <c r="W6994">
        <v>532</v>
      </c>
      <c r="X6994">
        <v>25</v>
      </c>
      <c r="Y6994">
        <v>0</v>
      </c>
      <c r="Z6994">
        <v>0</v>
      </c>
      <c r="AA6994">
        <v>0</v>
      </c>
      <c r="AB6994">
        <v>1</v>
      </c>
      <c r="AC6994" t="s">
        <v>575</v>
      </c>
      <c r="AD6994" t="s">
        <v>13714</v>
      </c>
      <c r="AE6994">
        <v>1.75</v>
      </c>
    </row>
    <row r="6995" spans="1:31">
      <c r="A6995" t="s">
        <v>13742</v>
      </c>
      <c r="B6995">
        <v>2012</v>
      </c>
      <c r="C6995" t="s">
        <v>13714</v>
      </c>
      <c r="D6995" t="s">
        <v>33</v>
      </c>
      <c r="E6995" t="s">
        <v>33</v>
      </c>
      <c r="F6995" t="s">
        <v>33</v>
      </c>
      <c r="G6995" t="s">
        <v>33</v>
      </c>
      <c r="H6995" t="s">
        <v>74</v>
      </c>
      <c r="I6995" t="s">
        <v>33</v>
      </c>
      <c r="J6995" t="s">
        <v>33</v>
      </c>
      <c r="K6995">
        <v>2.2671519999999998</v>
      </c>
      <c r="L6995">
        <v>0.64822900000000006</v>
      </c>
      <c r="M6995">
        <v>1.1759999999999999</v>
      </c>
      <c r="N6995">
        <v>3.93</v>
      </c>
      <c r="O6995" t="s">
        <v>35</v>
      </c>
      <c r="P6995" t="s">
        <v>13743</v>
      </c>
      <c r="Q6995">
        <v>1.663</v>
      </c>
      <c r="R6995">
        <v>1.0920000000000001</v>
      </c>
      <c r="S6995">
        <v>5753</v>
      </c>
      <c r="T6995">
        <v>1661</v>
      </c>
      <c r="U6995">
        <v>2983</v>
      </c>
      <c r="V6995">
        <v>9971</v>
      </c>
      <c r="W6995">
        <v>1047</v>
      </c>
      <c r="X6995">
        <v>21</v>
      </c>
      <c r="Y6995">
        <v>0</v>
      </c>
      <c r="Z6995">
        <v>0</v>
      </c>
      <c r="AA6995">
        <v>0</v>
      </c>
      <c r="AB6995">
        <v>1</v>
      </c>
      <c r="AC6995" t="s">
        <v>753</v>
      </c>
      <c r="AD6995" t="s">
        <v>13714</v>
      </c>
      <c r="AE6995">
        <v>1.98</v>
      </c>
    </row>
    <row r="6996" spans="1:31">
      <c r="A6996" t="s">
        <v>13744</v>
      </c>
      <c r="B6996">
        <v>2012</v>
      </c>
      <c r="C6996" t="s">
        <v>13714</v>
      </c>
      <c r="D6996" t="s">
        <v>33</v>
      </c>
      <c r="E6996" t="s">
        <v>33</v>
      </c>
      <c r="F6996" t="s">
        <v>33</v>
      </c>
      <c r="G6996" t="s">
        <v>33</v>
      </c>
      <c r="H6996" t="s">
        <v>74</v>
      </c>
      <c r="I6996" t="s">
        <v>40</v>
      </c>
      <c r="J6996" t="s">
        <v>33</v>
      </c>
      <c r="K6996">
        <v>3.0785809999999998</v>
      </c>
      <c r="L6996">
        <v>1.035747</v>
      </c>
      <c r="M6996">
        <v>1.385</v>
      </c>
      <c r="N6996">
        <v>5.8479999999999999</v>
      </c>
      <c r="O6996" t="s">
        <v>35</v>
      </c>
      <c r="P6996" t="s">
        <v>10716</v>
      </c>
      <c r="Q6996">
        <v>2.7690000000000001</v>
      </c>
      <c r="R6996">
        <v>1.6930000000000001</v>
      </c>
      <c r="S6996">
        <v>3455</v>
      </c>
      <c r="T6996">
        <v>1160</v>
      </c>
      <c r="U6996">
        <v>1554</v>
      </c>
      <c r="V6996">
        <v>6562</v>
      </c>
      <c r="W6996">
        <v>565</v>
      </c>
      <c r="X6996">
        <v>14</v>
      </c>
      <c r="Y6996">
        <v>0</v>
      </c>
      <c r="Z6996">
        <v>0</v>
      </c>
      <c r="AA6996">
        <v>0</v>
      </c>
      <c r="AB6996">
        <v>1</v>
      </c>
      <c r="AC6996" t="s">
        <v>208</v>
      </c>
      <c r="AD6996" t="s">
        <v>13714</v>
      </c>
      <c r="AE6996">
        <v>2.0299999999999998</v>
      </c>
    </row>
    <row r="6997" spans="1:31">
      <c r="A6997" t="s">
        <v>13745</v>
      </c>
      <c r="B6997">
        <v>2012</v>
      </c>
      <c r="C6997" t="s">
        <v>13714</v>
      </c>
      <c r="D6997" t="s">
        <v>33</v>
      </c>
      <c r="E6997" t="s">
        <v>33</v>
      </c>
      <c r="F6997" t="s">
        <v>33</v>
      </c>
      <c r="G6997" t="s">
        <v>33</v>
      </c>
      <c r="H6997" t="s">
        <v>74</v>
      </c>
      <c r="I6997" t="s">
        <v>43</v>
      </c>
      <c r="J6997" t="s">
        <v>33</v>
      </c>
      <c r="K6997">
        <v>1.623839</v>
      </c>
      <c r="L6997">
        <v>0.81288899999999997</v>
      </c>
      <c r="M6997">
        <v>0.438</v>
      </c>
      <c r="N6997">
        <v>4.1349999999999998</v>
      </c>
      <c r="O6997" t="s">
        <v>35</v>
      </c>
      <c r="P6997" t="s">
        <v>449</v>
      </c>
      <c r="Q6997">
        <v>2.5110000000000001</v>
      </c>
      <c r="R6997">
        <v>1.1859999999999999</v>
      </c>
      <c r="S6997">
        <v>2298</v>
      </c>
      <c r="T6997">
        <v>1150</v>
      </c>
      <c r="U6997">
        <v>620</v>
      </c>
      <c r="V6997">
        <v>5852</v>
      </c>
      <c r="W6997">
        <v>482</v>
      </c>
      <c r="X6997">
        <v>7</v>
      </c>
      <c r="Y6997">
        <v>0</v>
      </c>
      <c r="Z6997">
        <v>0</v>
      </c>
      <c r="AA6997">
        <v>0</v>
      </c>
      <c r="AB6997">
        <v>1</v>
      </c>
      <c r="AC6997" t="s">
        <v>1155</v>
      </c>
      <c r="AD6997" t="s">
        <v>13714</v>
      </c>
      <c r="AE6997">
        <v>1.99</v>
      </c>
    </row>
    <row r="6998" spans="1:31">
      <c r="A6998" t="s">
        <v>13746</v>
      </c>
      <c r="B6998">
        <v>2012</v>
      </c>
      <c r="C6998" t="s">
        <v>13714</v>
      </c>
      <c r="D6998" t="s">
        <v>33</v>
      </c>
      <c r="E6998" t="s">
        <v>33</v>
      </c>
      <c r="F6998" t="s">
        <v>33</v>
      </c>
      <c r="G6998" t="s">
        <v>33</v>
      </c>
      <c r="H6998" t="s">
        <v>81</v>
      </c>
      <c r="I6998" t="s">
        <v>33</v>
      </c>
      <c r="J6998" t="s">
        <v>33</v>
      </c>
      <c r="K6998">
        <v>0.25797999999999999</v>
      </c>
      <c r="L6998">
        <v>0.128054</v>
      </c>
      <c r="M6998">
        <v>7.0999999999999994E-2</v>
      </c>
      <c r="N6998">
        <v>0.65500000000000003</v>
      </c>
      <c r="O6998" t="s">
        <v>35</v>
      </c>
      <c r="P6998" t="s">
        <v>13747</v>
      </c>
      <c r="Q6998">
        <v>0.39800000000000002</v>
      </c>
      <c r="R6998">
        <v>0.187</v>
      </c>
      <c r="S6998">
        <v>461</v>
      </c>
      <c r="T6998">
        <v>228</v>
      </c>
      <c r="U6998">
        <v>127</v>
      </c>
      <c r="V6998">
        <v>1171</v>
      </c>
      <c r="W6998">
        <v>891</v>
      </c>
      <c r="X6998">
        <v>5</v>
      </c>
      <c r="Y6998">
        <v>0</v>
      </c>
      <c r="Z6998">
        <v>0</v>
      </c>
      <c r="AA6998">
        <v>0</v>
      </c>
      <c r="AB6998">
        <v>1</v>
      </c>
      <c r="AC6998" t="s">
        <v>56</v>
      </c>
      <c r="AD6998" t="s">
        <v>13714</v>
      </c>
      <c r="AE6998">
        <v>0.56999999999999995</v>
      </c>
    </row>
    <row r="6999" spans="1:31">
      <c r="A6999" t="s">
        <v>13748</v>
      </c>
      <c r="B6999">
        <v>2012</v>
      </c>
      <c r="C6999" t="s">
        <v>13714</v>
      </c>
      <c r="D6999" t="s">
        <v>33</v>
      </c>
      <c r="E6999" t="s">
        <v>33</v>
      </c>
      <c r="F6999" t="s">
        <v>33</v>
      </c>
      <c r="G6999" t="s">
        <v>33</v>
      </c>
      <c r="H6999" t="s">
        <v>81</v>
      </c>
      <c r="I6999" t="s">
        <v>40</v>
      </c>
      <c r="J6999" t="s">
        <v>33</v>
      </c>
      <c r="K6999">
        <v>0.14632500000000001</v>
      </c>
      <c r="L6999">
        <v>0.112375</v>
      </c>
      <c r="M6999">
        <v>1.2999999999999999E-2</v>
      </c>
      <c r="N6999">
        <v>0.57999999999999996</v>
      </c>
      <c r="O6999" t="s">
        <v>35</v>
      </c>
      <c r="P6999" t="s">
        <v>63</v>
      </c>
      <c r="Q6999">
        <v>0.433</v>
      </c>
      <c r="R6999">
        <v>0.13300000000000001</v>
      </c>
      <c r="S6999">
        <v>113</v>
      </c>
      <c r="T6999">
        <v>87</v>
      </c>
      <c r="U6999">
        <v>10</v>
      </c>
      <c r="V6999">
        <v>448</v>
      </c>
      <c r="W6999">
        <v>440</v>
      </c>
      <c r="X6999">
        <v>2</v>
      </c>
      <c r="Y6999">
        <v>0</v>
      </c>
      <c r="Z6999">
        <v>0</v>
      </c>
      <c r="AA6999">
        <v>0</v>
      </c>
      <c r="AB6999">
        <v>1</v>
      </c>
      <c r="AC6999" t="s">
        <v>144</v>
      </c>
      <c r="AD6999" t="s">
        <v>13714</v>
      </c>
      <c r="AE6999">
        <v>0.38</v>
      </c>
    </row>
    <row r="7000" spans="1:31">
      <c r="A7000" t="s">
        <v>13749</v>
      </c>
      <c r="B7000">
        <v>2012</v>
      </c>
      <c r="C7000" t="s">
        <v>13714</v>
      </c>
      <c r="D7000" t="s">
        <v>33</v>
      </c>
      <c r="E7000" t="s">
        <v>33</v>
      </c>
      <c r="F7000" t="s">
        <v>33</v>
      </c>
      <c r="G7000" t="s">
        <v>33</v>
      </c>
      <c r="H7000" t="s">
        <v>81</v>
      </c>
      <c r="I7000" t="s">
        <v>43</v>
      </c>
      <c r="J7000" t="s">
        <v>33</v>
      </c>
      <c r="K7000">
        <v>0.34310400000000002</v>
      </c>
      <c r="L7000">
        <v>0.20877100000000001</v>
      </c>
      <c r="M7000">
        <v>6.3E-2</v>
      </c>
      <c r="N7000">
        <v>1.0529999999999999</v>
      </c>
      <c r="O7000" t="s">
        <v>35</v>
      </c>
      <c r="P7000" t="s">
        <v>11501</v>
      </c>
      <c r="Q7000">
        <v>0.71</v>
      </c>
      <c r="R7000">
        <v>0.28000000000000003</v>
      </c>
      <c r="S7000">
        <v>348</v>
      </c>
      <c r="T7000">
        <v>211</v>
      </c>
      <c r="U7000">
        <v>64</v>
      </c>
      <c r="V7000">
        <v>1068</v>
      </c>
      <c r="W7000">
        <v>451</v>
      </c>
      <c r="X7000">
        <v>3</v>
      </c>
      <c r="Y7000">
        <v>0</v>
      </c>
      <c r="Z7000">
        <v>0</v>
      </c>
      <c r="AA7000">
        <v>0</v>
      </c>
      <c r="AB7000">
        <v>1</v>
      </c>
      <c r="AC7000" t="s">
        <v>56</v>
      </c>
      <c r="AD7000" t="s">
        <v>13714</v>
      </c>
      <c r="AE7000">
        <v>0.56999999999999995</v>
      </c>
    </row>
    <row r="7001" spans="1:31">
      <c r="A7001" t="s">
        <v>13750</v>
      </c>
      <c r="B7001">
        <v>2012</v>
      </c>
      <c r="C7001" t="s">
        <v>13714</v>
      </c>
      <c r="D7001" t="s">
        <v>33</v>
      </c>
      <c r="E7001" t="s">
        <v>33</v>
      </c>
      <c r="F7001" t="s">
        <v>33</v>
      </c>
      <c r="G7001" t="s">
        <v>33</v>
      </c>
      <c r="H7001" t="s">
        <v>89</v>
      </c>
      <c r="I7001" t="s">
        <v>33</v>
      </c>
      <c r="J7001" t="s">
        <v>33</v>
      </c>
      <c r="K7001">
        <v>0.39988899999999999</v>
      </c>
      <c r="L7001">
        <v>0.20829800000000001</v>
      </c>
      <c r="M7001">
        <v>0.10100000000000001</v>
      </c>
      <c r="N7001">
        <v>1.0589999999999999</v>
      </c>
      <c r="O7001" t="s">
        <v>35</v>
      </c>
      <c r="P7001" t="s">
        <v>11501</v>
      </c>
      <c r="Q7001">
        <v>0.65900000000000003</v>
      </c>
      <c r="R7001">
        <v>0.29899999999999999</v>
      </c>
      <c r="S7001">
        <v>481</v>
      </c>
      <c r="T7001">
        <v>251</v>
      </c>
      <c r="U7001">
        <v>122</v>
      </c>
      <c r="V7001">
        <v>1274</v>
      </c>
      <c r="W7001">
        <v>650</v>
      </c>
      <c r="X7001">
        <v>4</v>
      </c>
      <c r="Y7001">
        <v>0</v>
      </c>
      <c r="Z7001">
        <v>0</v>
      </c>
      <c r="AA7001">
        <v>0</v>
      </c>
      <c r="AB7001">
        <v>1</v>
      </c>
      <c r="AC7001" t="s">
        <v>56</v>
      </c>
      <c r="AD7001" t="s">
        <v>13714</v>
      </c>
      <c r="AE7001">
        <v>0.71</v>
      </c>
    </row>
    <row r="7002" spans="1:31">
      <c r="A7002" t="s">
        <v>13751</v>
      </c>
      <c r="B7002">
        <v>2012</v>
      </c>
      <c r="C7002" t="s">
        <v>13714</v>
      </c>
      <c r="D7002" t="s">
        <v>33</v>
      </c>
      <c r="E7002" t="s">
        <v>33</v>
      </c>
      <c r="F7002" t="s">
        <v>33</v>
      </c>
      <c r="G7002" t="s">
        <v>33</v>
      </c>
      <c r="H7002" t="s">
        <v>89</v>
      </c>
      <c r="I7002" t="s">
        <v>40</v>
      </c>
      <c r="J7002" t="s">
        <v>33</v>
      </c>
      <c r="K7002">
        <v>0.52674699999999997</v>
      </c>
      <c r="L7002">
        <v>0.384191</v>
      </c>
      <c r="M7002">
        <v>5.8000000000000003E-2</v>
      </c>
      <c r="N7002">
        <v>1.9590000000000001</v>
      </c>
      <c r="O7002" t="s">
        <v>35</v>
      </c>
      <c r="P7002" t="s">
        <v>11675</v>
      </c>
      <c r="Q7002">
        <v>1.4319999999999999</v>
      </c>
      <c r="R7002">
        <v>0.46899999999999997</v>
      </c>
      <c r="S7002">
        <v>263</v>
      </c>
      <c r="T7002">
        <v>190</v>
      </c>
      <c r="U7002">
        <v>29</v>
      </c>
      <c r="V7002">
        <v>976</v>
      </c>
      <c r="W7002">
        <v>289</v>
      </c>
      <c r="X7002">
        <v>2</v>
      </c>
      <c r="Y7002">
        <v>0</v>
      </c>
      <c r="Z7002">
        <v>0</v>
      </c>
      <c r="AA7002">
        <v>0</v>
      </c>
      <c r="AB7002">
        <v>1</v>
      </c>
      <c r="AC7002" t="s">
        <v>56</v>
      </c>
      <c r="AD7002" t="s">
        <v>13714</v>
      </c>
      <c r="AE7002">
        <v>0.81</v>
      </c>
    </row>
    <row r="7003" spans="1:31">
      <c r="A7003" t="s">
        <v>13752</v>
      </c>
      <c r="B7003">
        <v>2012</v>
      </c>
      <c r="C7003" t="s">
        <v>13714</v>
      </c>
      <c r="D7003" t="s">
        <v>33</v>
      </c>
      <c r="E7003" t="s">
        <v>33</v>
      </c>
      <c r="F7003" t="s">
        <v>33</v>
      </c>
      <c r="G7003" t="s">
        <v>33</v>
      </c>
      <c r="H7003" t="s">
        <v>89</v>
      </c>
      <c r="I7003" t="s">
        <v>43</v>
      </c>
      <c r="J7003" t="s">
        <v>33</v>
      </c>
      <c r="K7003">
        <v>0.310141</v>
      </c>
      <c r="L7003">
        <v>0.22695100000000001</v>
      </c>
      <c r="M7003">
        <v>3.4000000000000002E-2</v>
      </c>
      <c r="N7003">
        <v>1.1599999999999999</v>
      </c>
      <c r="O7003" t="s">
        <v>35</v>
      </c>
      <c r="P7003" t="s">
        <v>274</v>
      </c>
      <c r="Q7003">
        <v>0.85</v>
      </c>
      <c r="R7003">
        <v>0.27700000000000002</v>
      </c>
      <c r="S7003">
        <v>219</v>
      </c>
      <c r="T7003">
        <v>160</v>
      </c>
      <c r="U7003">
        <v>24</v>
      </c>
      <c r="V7003">
        <v>817</v>
      </c>
      <c r="W7003">
        <v>361</v>
      </c>
      <c r="X7003">
        <v>2</v>
      </c>
      <c r="Y7003">
        <v>0</v>
      </c>
      <c r="Z7003">
        <v>0</v>
      </c>
      <c r="AA7003">
        <v>0</v>
      </c>
      <c r="AB7003">
        <v>1</v>
      </c>
      <c r="AC7003" t="s">
        <v>56</v>
      </c>
      <c r="AD7003" t="s">
        <v>13714</v>
      </c>
      <c r="AE7003">
        <v>0.6</v>
      </c>
    </row>
    <row r="7004" spans="1:31">
      <c r="A7004" t="s">
        <v>13753</v>
      </c>
      <c r="B7004">
        <v>2012</v>
      </c>
      <c r="C7004" t="s">
        <v>13714</v>
      </c>
      <c r="D7004" t="s">
        <v>33</v>
      </c>
      <c r="E7004" t="s">
        <v>33</v>
      </c>
      <c r="F7004" t="s">
        <v>33</v>
      </c>
      <c r="G7004" t="s">
        <v>33</v>
      </c>
      <c r="H7004" t="s">
        <v>33</v>
      </c>
      <c r="I7004" t="s">
        <v>33</v>
      </c>
      <c r="J7004" t="s">
        <v>33</v>
      </c>
      <c r="K7004">
        <v>3.453894</v>
      </c>
      <c r="L7004">
        <v>0.30494199999999999</v>
      </c>
      <c r="M7004">
        <v>2.8809999999999998</v>
      </c>
      <c r="N7004">
        <v>4.1050000000000004</v>
      </c>
      <c r="O7004" t="s">
        <v>35</v>
      </c>
      <c r="P7004" t="s">
        <v>13754</v>
      </c>
      <c r="Q7004">
        <v>0.65100000000000002</v>
      </c>
      <c r="R7004">
        <v>0.57299999999999995</v>
      </c>
      <c r="S7004">
        <v>53440</v>
      </c>
      <c r="T7004">
        <v>4795</v>
      </c>
      <c r="U7004">
        <v>44569</v>
      </c>
      <c r="V7004">
        <v>63509</v>
      </c>
      <c r="W7004">
        <v>6481</v>
      </c>
      <c r="X7004">
        <v>191</v>
      </c>
      <c r="Y7004">
        <v>0</v>
      </c>
      <c r="Z7004">
        <v>0</v>
      </c>
      <c r="AA7004">
        <v>0</v>
      </c>
      <c r="AB7004">
        <v>1</v>
      </c>
      <c r="AC7004" t="s">
        <v>13755</v>
      </c>
      <c r="AD7004" t="s">
        <v>13714</v>
      </c>
      <c r="AE7004">
        <v>1.81</v>
      </c>
    </row>
    <row r="7005" spans="1:31">
      <c r="A7005" t="s">
        <v>13756</v>
      </c>
      <c r="B7005">
        <v>2012</v>
      </c>
      <c r="C7005" t="s">
        <v>13714</v>
      </c>
      <c r="D7005" t="s">
        <v>33</v>
      </c>
      <c r="E7005" t="s">
        <v>33</v>
      </c>
      <c r="F7005" t="s">
        <v>33</v>
      </c>
      <c r="G7005" t="s">
        <v>33</v>
      </c>
      <c r="H7005" t="s">
        <v>33</v>
      </c>
      <c r="I7005" t="s">
        <v>33</v>
      </c>
      <c r="J7005" t="s">
        <v>98</v>
      </c>
      <c r="K7005">
        <v>3.1821660000000001</v>
      </c>
      <c r="L7005">
        <v>0.69281599999999999</v>
      </c>
      <c r="M7005">
        <v>1.966</v>
      </c>
      <c r="N7005">
        <v>4.8490000000000002</v>
      </c>
      <c r="O7005" t="s">
        <v>35</v>
      </c>
      <c r="P7005" t="s">
        <v>13757</v>
      </c>
      <c r="Q7005">
        <v>1.667</v>
      </c>
      <c r="R7005">
        <v>1.216</v>
      </c>
      <c r="S7005">
        <v>8568</v>
      </c>
      <c r="T7005">
        <v>1956</v>
      </c>
      <c r="U7005">
        <v>5294</v>
      </c>
      <c r="V7005">
        <v>13057</v>
      </c>
      <c r="W7005">
        <v>705</v>
      </c>
      <c r="X7005">
        <v>20</v>
      </c>
      <c r="Y7005">
        <v>0</v>
      </c>
      <c r="Z7005">
        <v>0</v>
      </c>
      <c r="AA7005">
        <v>0</v>
      </c>
      <c r="AB7005">
        <v>1</v>
      </c>
      <c r="AC7005" t="s">
        <v>575</v>
      </c>
      <c r="AD7005" t="s">
        <v>13714</v>
      </c>
      <c r="AE7005">
        <v>1.1000000000000001</v>
      </c>
    </row>
    <row r="7006" spans="1:31">
      <c r="A7006" t="s">
        <v>13758</v>
      </c>
      <c r="B7006">
        <v>2012</v>
      </c>
      <c r="C7006" t="s">
        <v>13714</v>
      </c>
      <c r="D7006" t="s">
        <v>33</v>
      </c>
      <c r="E7006" t="s">
        <v>33</v>
      </c>
      <c r="F7006" t="s">
        <v>33</v>
      </c>
      <c r="G7006" t="s">
        <v>33</v>
      </c>
      <c r="H7006" t="s">
        <v>33</v>
      </c>
      <c r="I7006" t="s">
        <v>33</v>
      </c>
      <c r="J7006" t="s">
        <v>101</v>
      </c>
      <c r="K7006">
        <v>4.0470790000000001</v>
      </c>
      <c r="L7006">
        <v>0.97060900000000006</v>
      </c>
      <c r="M7006">
        <v>2.3620000000000001</v>
      </c>
      <c r="N7006">
        <v>6.4260000000000002</v>
      </c>
      <c r="O7006" t="s">
        <v>35</v>
      </c>
      <c r="P7006" t="s">
        <v>13759</v>
      </c>
      <c r="Q7006">
        <v>2.379</v>
      </c>
      <c r="R7006">
        <v>1.6850000000000001</v>
      </c>
      <c r="S7006">
        <v>11611</v>
      </c>
      <c r="T7006">
        <v>2812</v>
      </c>
      <c r="U7006">
        <v>6776</v>
      </c>
      <c r="V7006">
        <v>18437</v>
      </c>
      <c r="W7006">
        <v>954</v>
      </c>
      <c r="X7006">
        <v>25</v>
      </c>
      <c r="Y7006">
        <v>0</v>
      </c>
      <c r="Z7006">
        <v>0</v>
      </c>
      <c r="AA7006">
        <v>0</v>
      </c>
      <c r="AB7006">
        <v>1</v>
      </c>
      <c r="AC7006" t="s">
        <v>1168</v>
      </c>
      <c r="AD7006" t="s">
        <v>13714</v>
      </c>
      <c r="AE7006">
        <v>2.31</v>
      </c>
    </row>
    <row r="7007" spans="1:31">
      <c r="A7007" t="s">
        <v>13760</v>
      </c>
      <c r="B7007">
        <v>2012</v>
      </c>
      <c r="C7007" t="s">
        <v>13714</v>
      </c>
      <c r="D7007" t="s">
        <v>33</v>
      </c>
      <c r="E7007" t="s">
        <v>33</v>
      </c>
      <c r="F7007" t="s">
        <v>33</v>
      </c>
      <c r="G7007" t="s">
        <v>33</v>
      </c>
      <c r="H7007" t="s">
        <v>33</v>
      </c>
      <c r="I7007" t="s">
        <v>33</v>
      </c>
      <c r="J7007" t="s">
        <v>104</v>
      </c>
      <c r="K7007">
        <v>3.3172519999999999</v>
      </c>
      <c r="L7007">
        <v>0.77140500000000001</v>
      </c>
      <c r="M7007">
        <v>1.974</v>
      </c>
      <c r="N7007">
        <v>5.1989999999999998</v>
      </c>
      <c r="O7007" t="s">
        <v>35</v>
      </c>
      <c r="P7007" t="s">
        <v>13761</v>
      </c>
      <c r="Q7007">
        <v>1.8819999999999999</v>
      </c>
      <c r="R7007">
        <v>1.343</v>
      </c>
      <c r="S7007">
        <v>10263</v>
      </c>
      <c r="T7007">
        <v>2381</v>
      </c>
      <c r="U7007">
        <v>6108</v>
      </c>
      <c r="V7007">
        <v>16084</v>
      </c>
      <c r="W7007">
        <v>1127</v>
      </c>
      <c r="X7007">
        <v>37</v>
      </c>
      <c r="Y7007">
        <v>0</v>
      </c>
      <c r="Z7007">
        <v>0</v>
      </c>
      <c r="AA7007">
        <v>0</v>
      </c>
      <c r="AB7007">
        <v>1</v>
      </c>
      <c r="AC7007" t="s">
        <v>2282</v>
      </c>
      <c r="AD7007" t="s">
        <v>13714</v>
      </c>
      <c r="AE7007">
        <v>2.09</v>
      </c>
    </row>
    <row r="7008" spans="1:31">
      <c r="A7008" t="s">
        <v>13762</v>
      </c>
      <c r="B7008">
        <v>2012</v>
      </c>
      <c r="C7008" t="s">
        <v>13714</v>
      </c>
      <c r="D7008" t="s">
        <v>33</v>
      </c>
      <c r="E7008" t="s">
        <v>33</v>
      </c>
      <c r="F7008" t="s">
        <v>33</v>
      </c>
      <c r="G7008" t="s">
        <v>33</v>
      </c>
      <c r="H7008" t="s">
        <v>33</v>
      </c>
      <c r="I7008" t="s">
        <v>33</v>
      </c>
      <c r="J7008" t="s">
        <v>107</v>
      </c>
      <c r="K7008">
        <v>3.7203110000000001</v>
      </c>
      <c r="L7008">
        <v>0.67651600000000001</v>
      </c>
      <c r="M7008">
        <v>2.508</v>
      </c>
      <c r="N7008">
        <v>5.2949999999999999</v>
      </c>
      <c r="O7008" t="s">
        <v>35</v>
      </c>
      <c r="P7008" t="s">
        <v>13763</v>
      </c>
      <c r="Q7008">
        <v>1.575</v>
      </c>
      <c r="R7008">
        <v>1.212</v>
      </c>
      <c r="S7008">
        <v>12020</v>
      </c>
      <c r="T7008">
        <v>2141</v>
      </c>
      <c r="U7008">
        <v>8103</v>
      </c>
      <c r="V7008">
        <v>17108</v>
      </c>
      <c r="W7008">
        <v>1590</v>
      </c>
      <c r="X7008">
        <v>43</v>
      </c>
      <c r="Y7008">
        <v>0</v>
      </c>
      <c r="Z7008">
        <v>0</v>
      </c>
      <c r="AA7008">
        <v>0</v>
      </c>
      <c r="AB7008">
        <v>1</v>
      </c>
      <c r="AC7008" t="s">
        <v>1147</v>
      </c>
      <c r="AD7008" t="s">
        <v>13714</v>
      </c>
      <c r="AE7008">
        <v>2.0299999999999998</v>
      </c>
    </row>
    <row r="7009" spans="1:31">
      <c r="A7009" t="s">
        <v>13764</v>
      </c>
      <c r="B7009">
        <v>2012</v>
      </c>
      <c r="C7009" t="s">
        <v>13714</v>
      </c>
      <c r="D7009" t="s">
        <v>33</v>
      </c>
      <c r="E7009" t="s">
        <v>33</v>
      </c>
      <c r="F7009" t="s">
        <v>33</v>
      </c>
      <c r="G7009" t="s">
        <v>33</v>
      </c>
      <c r="H7009" t="s">
        <v>33</v>
      </c>
      <c r="I7009" t="s">
        <v>33</v>
      </c>
      <c r="J7009" t="s">
        <v>110</v>
      </c>
      <c r="K7009">
        <v>3.061226</v>
      </c>
      <c r="L7009">
        <v>0.554813</v>
      </c>
      <c r="M7009">
        <v>2.0680000000000001</v>
      </c>
      <c r="N7009">
        <v>4.3529999999999998</v>
      </c>
      <c r="O7009" t="s">
        <v>35</v>
      </c>
      <c r="P7009" t="s">
        <v>11027</v>
      </c>
      <c r="Q7009">
        <v>1.292</v>
      </c>
      <c r="R7009">
        <v>0.99399999999999999</v>
      </c>
      <c r="S7009">
        <v>10978</v>
      </c>
      <c r="T7009">
        <v>1960</v>
      </c>
      <c r="U7009">
        <v>7415</v>
      </c>
      <c r="V7009">
        <v>15612</v>
      </c>
      <c r="W7009">
        <v>2105</v>
      </c>
      <c r="X7009">
        <v>66</v>
      </c>
      <c r="Y7009">
        <v>0</v>
      </c>
      <c r="Z7009">
        <v>0</v>
      </c>
      <c r="AA7009">
        <v>0</v>
      </c>
      <c r="AB7009">
        <v>1</v>
      </c>
      <c r="AC7009" t="s">
        <v>3061</v>
      </c>
      <c r="AD7009" t="s">
        <v>13714</v>
      </c>
      <c r="AE7009">
        <v>2.1800000000000002</v>
      </c>
    </row>
    <row r="7010" spans="1:31">
      <c r="A7010" t="s">
        <v>13765</v>
      </c>
      <c r="B7010">
        <v>2012</v>
      </c>
      <c r="C7010" t="s">
        <v>13714</v>
      </c>
      <c r="D7010" t="s">
        <v>33</v>
      </c>
      <c r="E7010" t="s">
        <v>33</v>
      </c>
      <c r="F7010" t="s">
        <v>33</v>
      </c>
      <c r="G7010" t="s">
        <v>33</v>
      </c>
      <c r="H7010" t="s">
        <v>33</v>
      </c>
      <c r="I7010" t="s">
        <v>40</v>
      </c>
      <c r="J7010" t="s">
        <v>33</v>
      </c>
      <c r="K7010">
        <v>2.8075480000000002</v>
      </c>
      <c r="L7010">
        <v>0.34741100000000003</v>
      </c>
      <c r="M7010">
        <v>2.1659999999999999</v>
      </c>
      <c r="N7010">
        <v>3.5750000000000002</v>
      </c>
      <c r="O7010" t="s">
        <v>35</v>
      </c>
      <c r="P7010" t="s">
        <v>13766</v>
      </c>
      <c r="Q7010">
        <v>0.76700000000000002</v>
      </c>
      <c r="R7010">
        <v>0.64100000000000001</v>
      </c>
      <c r="S7010">
        <v>20461</v>
      </c>
      <c r="T7010">
        <v>2502</v>
      </c>
      <c r="U7010">
        <v>15788</v>
      </c>
      <c r="V7010">
        <v>26051</v>
      </c>
      <c r="W7010">
        <v>3580</v>
      </c>
      <c r="X7010">
        <v>94</v>
      </c>
      <c r="Y7010">
        <v>0</v>
      </c>
      <c r="Z7010">
        <v>0</v>
      </c>
      <c r="AA7010">
        <v>0</v>
      </c>
      <c r="AB7010">
        <v>1</v>
      </c>
      <c r="AC7010" t="s">
        <v>776</v>
      </c>
      <c r="AD7010" t="s">
        <v>13714</v>
      </c>
      <c r="AE7010">
        <v>1.58</v>
      </c>
    </row>
    <row r="7011" spans="1:31">
      <c r="A7011" t="s">
        <v>13767</v>
      </c>
      <c r="B7011">
        <v>2012</v>
      </c>
      <c r="C7011" t="s">
        <v>13714</v>
      </c>
      <c r="D7011" t="s">
        <v>33</v>
      </c>
      <c r="E7011" t="s">
        <v>33</v>
      </c>
      <c r="F7011" t="s">
        <v>33</v>
      </c>
      <c r="G7011" t="s">
        <v>33</v>
      </c>
      <c r="H7011" t="s">
        <v>33</v>
      </c>
      <c r="I7011" t="s">
        <v>40</v>
      </c>
      <c r="J7011" t="s">
        <v>98</v>
      </c>
      <c r="K7011">
        <v>2.1001080000000001</v>
      </c>
      <c r="L7011">
        <v>0.93090300000000004</v>
      </c>
      <c r="M7011">
        <v>0.68500000000000005</v>
      </c>
      <c r="N7011">
        <v>4.8339999999999996</v>
      </c>
      <c r="O7011" t="s">
        <v>35</v>
      </c>
      <c r="P7011" t="s">
        <v>13768</v>
      </c>
      <c r="Q7011">
        <v>2.734</v>
      </c>
      <c r="R7011">
        <v>1.415</v>
      </c>
      <c r="S7011">
        <v>2430</v>
      </c>
      <c r="T7011">
        <v>1092</v>
      </c>
      <c r="U7011">
        <v>793</v>
      </c>
      <c r="V7011">
        <v>5594</v>
      </c>
      <c r="W7011">
        <v>352</v>
      </c>
      <c r="X7011">
        <v>6</v>
      </c>
      <c r="Y7011">
        <v>0</v>
      </c>
      <c r="Z7011">
        <v>0</v>
      </c>
      <c r="AA7011">
        <v>0</v>
      </c>
      <c r="AB7011">
        <v>1</v>
      </c>
      <c r="AC7011" t="s">
        <v>1155</v>
      </c>
      <c r="AD7011" t="s">
        <v>13714</v>
      </c>
      <c r="AE7011">
        <v>1.48</v>
      </c>
    </row>
    <row r="7012" spans="1:31">
      <c r="A7012" t="s">
        <v>13769</v>
      </c>
      <c r="B7012">
        <v>2012</v>
      </c>
      <c r="C7012" t="s">
        <v>13714</v>
      </c>
      <c r="D7012" t="s">
        <v>33</v>
      </c>
      <c r="E7012" t="s">
        <v>33</v>
      </c>
      <c r="F7012" t="s">
        <v>33</v>
      </c>
      <c r="G7012" t="s">
        <v>33</v>
      </c>
      <c r="H7012" t="s">
        <v>33</v>
      </c>
      <c r="I7012" t="s">
        <v>40</v>
      </c>
      <c r="J7012" t="s">
        <v>101</v>
      </c>
      <c r="K7012">
        <v>2.4823900000000001</v>
      </c>
      <c r="L7012">
        <v>0.96580100000000002</v>
      </c>
      <c r="M7012">
        <v>0.95799999999999996</v>
      </c>
      <c r="N7012">
        <v>5.1890000000000001</v>
      </c>
      <c r="O7012" t="s">
        <v>35</v>
      </c>
      <c r="P7012" t="s">
        <v>7453</v>
      </c>
      <c r="Q7012">
        <v>2.7069999999999999</v>
      </c>
      <c r="R7012">
        <v>1.524</v>
      </c>
      <c r="S7012">
        <v>3169</v>
      </c>
      <c r="T7012">
        <v>1196</v>
      </c>
      <c r="U7012">
        <v>1223</v>
      </c>
      <c r="V7012">
        <v>6624</v>
      </c>
      <c r="W7012">
        <v>489</v>
      </c>
      <c r="X7012">
        <v>9</v>
      </c>
      <c r="Y7012">
        <v>0</v>
      </c>
      <c r="Z7012">
        <v>0</v>
      </c>
      <c r="AA7012">
        <v>0</v>
      </c>
      <c r="AB7012">
        <v>1</v>
      </c>
      <c r="AC7012" t="s">
        <v>813</v>
      </c>
      <c r="AD7012" t="s">
        <v>13714</v>
      </c>
      <c r="AE7012">
        <v>1.88</v>
      </c>
    </row>
    <row r="7013" spans="1:31">
      <c r="A7013" t="s">
        <v>13770</v>
      </c>
      <c r="B7013">
        <v>2012</v>
      </c>
      <c r="C7013" t="s">
        <v>13714</v>
      </c>
      <c r="D7013" t="s">
        <v>33</v>
      </c>
      <c r="E7013" t="s">
        <v>33</v>
      </c>
      <c r="F7013" t="s">
        <v>33</v>
      </c>
      <c r="G7013" t="s">
        <v>33</v>
      </c>
      <c r="H7013" t="s">
        <v>33</v>
      </c>
      <c r="I7013" t="s">
        <v>40</v>
      </c>
      <c r="J7013" t="s">
        <v>104</v>
      </c>
      <c r="K7013">
        <v>3.4866570000000001</v>
      </c>
      <c r="L7013">
        <v>1.0063200000000001</v>
      </c>
      <c r="M7013">
        <v>1.7909999999999999</v>
      </c>
      <c r="N7013">
        <v>6.0650000000000004</v>
      </c>
      <c r="O7013" t="s">
        <v>35</v>
      </c>
      <c r="P7013" t="s">
        <v>13771</v>
      </c>
      <c r="Q7013">
        <v>2.5779999999999998</v>
      </c>
      <c r="R7013">
        <v>1.696</v>
      </c>
      <c r="S7013">
        <v>5018</v>
      </c>
      <c r="T7013">
        <v>1465</v>
      </c>
      <c r="U7013">
        <v>2578</v>
      </c>
      <c r="V7013">
        <v>8729</v>
      </c>
      <c r="W7013">
        <v>604</v>
      </c>
      <c r="X7013">
        <v>22</v>
      </c>
      <c r="Y7013">
        <v>0</v>
      </c>
      <c r="Z7013">
        <v>0</v>
      </c>
      <c r="AA7013">
        <v>0</v>
      </c>
      <c r="AB7013">
        <v>1</v>
      </c>
      <c r="AC7013" t="s">
        <v>1137</v>
      </c>
      <c r="AD7013" t="s">
        <v>13714</v>
      </c>
      <c r="AE7013">
        <v>1.81</v>
      </c>
    </row>
    <row r="7014" spans="1:31">
      <c r="A7014" t="s">
        <v>13772</v>
      </c>
      <c r="B7014">
        <v>2012</v>
      </c>
      <c r="C7014" t="s">
        <v>13714</v>
      </c>
      <c r="D7014" t="s">
        <v>33</v>
      </c>
      <c r="E7014" t="s">
        <v>33</v>
      </c>
      <c r="F7014" t="s">
        <v>33</v>
      </c>
      <c r="G7014" t="s">
        <v>33</v>
      </c>
      <c r="H7014" t="s">
        <v>33</v>
      </c>
      <c r="I7014" t="s">
        <v>40</v>
      </c>
      <c r="J7014" t="s">
        <v>107</v>
      </c>
      <c r="K7014">
        <v>2.355334</v>
      </c>
      <c r="L7014">
        <v>0.63754599999999995</v>
      </c>
      <c r="M7014">
        <v>1.272</v>
      </c>
      <c r="N7014">
        <v>3.968</v>
      </c>
      <c r="O7014" t="s">
        <v>35</v>
      </c>
      <c r="P7014" t="s">
        <v>13773</v>
      </c>
      <c r="Q7014">
        <v>1.6120000000000001</v>
      </c>
      <c r="R7014">
        <v>1.0840000000000001</v>
      </c>
      <c r="S7014">
        <v>3629</v>
      </c>
      <c r="T7014">
        <v>989</v>
      </c>
      <c r="U7014">
        <v>1960</v>
      </c>
      <c r="V7014">
        <v>6114</v>
      </c>
      <c r="W7014">
        <v>887</v>
      </c>
      <c r="X7014">
        <v>18</v>
      </c>
      <c r="Y7014">
        <v>0</v>
      </c>
      <c r="Z7014">
        <v>0</v>
      </c>
      <c r="AA7014">
        <v>0</v>
      </c>
      <c r="AB7014">
        <v>1</v>
      </c>
      <c r="AC7014" t="s">
        <v>496</v>
      </c>
      <c r="AD7014" t="s">
        <v>13714</v>
      </c>
      <c r="AE7014">
        <v>1.57</v>
      </c>
    </row>
    <row r="7015" spans="1:31">
      <c r="A7015" t="s">
        <v>13774</v>
      </c>
      <c r="B7015">
        <v>2012</v>
      </c>
      <c r="C7015" t="s">
        <v>13714</v>
      </c>
      <c r="D7015" t="s">
        <v>33</v>
      </c>
      <c r="E7015" t="s">
        <v>33</v>
      </c>
      <c r="F7015" t="s">
        <v>33</v>
      </c>
      <c r="G7015" t="s">
        <v>33</v>
      </c>
      <c r="H7015" t="s">
        <v>33</v>
      </c>
      <c r="I7015" t="s">
        <v>40</v>
      </c>
      <c r="J7015" t="s">
        <v>110</v>
      </c>
      <c r="K7015">
        <v>3.3161459999999998</v>
      </c>
      <c r="L7015">
        <v>0.72320399999999996</v>
      </c>
      <c r="M7015">
        <v>2.0470000000000002</v>
      </c>
      <c r="N7015">
        <v>5.0570000000000004</v>
      </c>
      <c r="O7015" t="s">
        <v>35</v>
      </c>
      <c r="P7015" t="s">
        <v>13775</v>
      </c>
      <c r="Q7015">
        <v>1.7410000000000001</v>
      </c>
      <c r="R7015">
        <v>1.2689999999999999</v>
      </c>
      <c r="S7015">
        <v>6215</v>
      </c>
      <c r="T7015">
        <v>1343</v>
      </c>
      <c r="U7015">
        <v>3836</v>
      </c>
      <c r="V7015">
        <v>9478</v>
      </c>
      <c r="W7015">
        <v>1248</v>
      </c>
      <c r="X7015">
        <v>39</v>
      </c>
      <c r="Y7015">
        <v>0</v>
      </c>
      <c r="Z7015">
        <v>0</v>
      </c>
      <c r="AA7015">
        <v>0</v>
      </c>
      <c r="AB7015">
        <v>1</v>
      </c>
      <c r="AC7015" t="s">
        <v>553</v>
      </c>
      <c r="AD7015" t="s">
        <v>13714</v>
      </c>
      <c r="AE7015">
        <v>2.0299999999999998</v>
      </c>
    </row>
    <row r="7016" spans="1:31">
      <c r="A7016" t="s">
        <v>13776</v>
      </c>
      <c r="B7016">
        <v>2012</v>
      </c>
      <c r="C7016" t="s">
        <v>13714</v>
      </c>
      <c r="D7016" t="s">
        <v>33</v>
      </c>
      <c r="E7016" t="s">
        <v>33</v>
      </c>
      <c r="F7016" t="s">
        <v>33</v>
      </c>
      <c r="G7016" t="s">
        <v>33</v>
      </c>
      <c r="H7016" t="s">
        <v>33</v>
      </c>
      <c r="I7016" t="s">
        <v>43</v>
      </c>
      <c r="J7016" t="s">
        <v>33</v>
      </c>
      <c r="K7016">
        <v>4.0294489999999996</v>
      </c>
      <c r="L7016">
        <v>0.489174</v>
      </c>
      <c r="M7016">
        <v>3.1240000000000001</v>
      </c>
      <c r="N7016">
        <v>5.1059999999999999</v>
      </c>
      <c r="O7016" t="s">
        <v>35</v>
      </c>
      <c r="P7016" t="s">
        <v>13777</v>
      </c>
      <c r="Q7016">
        <v>1.077</v>
      </c>
      <c r="R7016">
        <v>0.90500000000000003</v>
      </c>
      <c r="S7016">
        <v>32979</v>
      </c>
      <c r="T7016">
        <v>4042</v>
      </c>
      <c r="U7016">
        <v>25570</v>
      </c>
      <c r="V7016">
        <v>41789</v>
      </c>
      <c r="W7016">
        <v>2901</v>
      </c>
      <c r="X7016">
        <v>97</v>
      </c>
      <c r="Y7016">
        <v>0</v>
      </c>
      <c r="Z7016">
        <v>0</v>
      </c>
      <c r="AA7016">
        <v>0</v>
      </c>
      <c r="AB7016">
        <v>1</v>
      </c>
      <c r="AC7016" t="s">
        <v>8897</v>
      </c>
      <c r="AD7016" t="s">
        <v>13714</v>
      </c>
      <c r="AE7016">
        <v>1.79</v>
      </c>
    </row>
    <row r="7017" spans="1:31">
      <c r="A7017" t="s">
        <v>13778</v>
      </c>
      <c r="B7017">
        <v>2012</v>
      </c>
      <c r="C7017" t="s">
        <v>13714</v>
      </c>
      <c r="D7017" t="s">
        <v>33</v>
      </c>
      <c r="E7017" t="s">
        <v>33</v>
      </c>
      <c r="F7017" t="s">
        <v>33</v>
      </c>
      <c r="G7017" t="s">
        <v>33</v>
      </c>
      <c r="H7017" t="s">
        <v>33</v>
      </c>
      <c r="I7017" t="s">
        <v>43</v>
      </c>
      <c r="J7017" t="s">
        <v>98</v>
      </c>
      <c r="K7017">
        <v>3.9978560000000001</v>
      </c>
      <c r="L7017">
        <v>1.1404160000000001</v>
      </c>
      <c r="M7017">
        <v>2.0710000000000002</v>
      </c>
      <c r="N7017">
        <v>6.9050000000000002</v>
      </c>
      <c r="O7017" t="s">
        <v>35</v>
      </c>
      <c r="P7017" t="s">
        <v>13779</v>
      </c>
      <c r="Q7017">
        <v>2.907</v>
      </c>
      <c r="R7017">
        <v>1.927</v>
      </c>
      <c r="S7017">
        <v>6137</v>
      </c>
      <c r="T7017">
        <v>1809</v>
      </c>
      <c r="U7017">
        <v>3180</v>
      </c>
      <c r="V7017">
        <v>10600</v>
      </c>
      <c r="W7017">
        <v>353</v>
      </c>
      <c r="X7017">
        <v>14</v>
      </c>
      <c r="Y7017">
        <v>0</v>
      </c>
      <c r="Z7017">
        <v>0</v>
      </c>
      <c r="AA7017">
        <v>0</v>
      </c>
      <c r="AB7017">
        <v>1</v>
      </c>
      <c r="AC7017" t="s">
        <v>572</v>
      </c>
      <c r="AD7017" t="s">
        <v>13714</v>
      </c>
      <c r="AE7017">
        <v>1.19</v>
      </c>
    </row>
    <row r="7018" spans="1:31">
      <c r="A7018" t="s">
        <v>13780</v>
      </c>
      <c r="B7018">
        <v>2012</v>
      </c>
      <c r="C7018" t="s">
        <v>13714</v>
      </c>
      <c r="D7018" t="s">
        <v>33</v>
      </c>
      <c r="E7018" t="s">
        <v>33</v>
      </c>
      <c r="F7018" t="s">
        <v>33</v>
      </c>
      <c r="G7018" t="s">
        <v>33</v>
      </c>
      <c r="H7018" t="s">
        <v>33</v>
      </c>
      <c r="I7018" t="s">
        <v>43</v>
      </c>
      <c r="J7018" t="s">
        <v>101</v>
      </c>
      <c r="K7018">
        <v>5.3013260000000004</v>
      </c>
      <c r="L7018">
        <v>1.613062</v>
      </c>
      <c r="M7018">
        <v>2.5990000000000002</v>
      </c>
      <c r="N7018">
        <v>9.468</v>
      </c>
      <c r="O7018" t="s">
        <v>35</v>
      </c>
      <c r="P7018" t="s">
        <v>10727</v>
      </c>
      <c r="Q7018">
        <v>4.1660000000000004</v>
      </c>
      <c r="R7018">
        <v>2.7029999999999998</v>
      </c>
      <c r="S7018">
        <v>8442</v>
      </c>
      <c r="T7018">
        <v>2613</v>
      </c>
      <c r="U7018">
        <v>4138</v>
      </c>
      <c r="V7018">
        <v>15077</v>
      </c>
      <c r="W7018">
        <v>465</v>
      </c>
      <c r="X7018">
        <v>16</v>
      </c>
      <c r="Y7018">
        <v>0</v>
      </c>
      <c r="Z7018">
        <v>0</v>
      </c>
      <c r="AA7018">
        <v>0</v>
      </c>
      <c r="AB7018">
        <v>1</v>
      </c>
      <c r="AC7018" t="s">
        <v>1702</v>
      </c>
      <c r="AD7018" t="s">
        <v>13714</v>
      </c>
      <c r="AE7018">
        <v>2.4</v>
      </c>
    </row>
    <row r="7019" spans="1:31">
      <c r="A7019" t="s">
        <v>13781</v>
      </c>
      <c r="B7019">
        <v>2012</v>
      </c>
      <c r="C7019" t="s">
        <v>13714</v>
      </c>
      <c r="D7019" t="s">
        <v>33</v>
      </c>
      <c r="E7019" t="s">
        <v>33</v>
      </c>
      <c r="F7019" t="s">
        <v>33</v>
      </c>
      <c r="G7019" t="s">
        <v>33</v>
      </c>
      <c r="H7019" t="s">
        <v>33</v>
      </c>
      <c r="I7019" t="s">
        <v>43</v>
      </c>
      <c r="J7019" t="s">
        <v>104</v>
      </c>
      <c r="K7019">
        <v>3.169889</v>
      </c>
      <c r="L7019">
        <v>1.2003349999999999</v>
      </c>
      <c r="M7019">
        <v>1.2589999999999999</v>
      </c>
      <c r="N7019">
        <v>6.4960000000000004</v>
      </c>
      <c r="O7019" t="s">
        <v>35</v>
      </c>
      <c r="P7019" t="s">
        <v>13782</v>
      </c>
      <c r="Q7019">
        <v>3.3260000000000001</v>
      </c>
      <c r="R7019">
        <v>1.911</v>
      </c>
      <c r="S7019">
        <v>5245</v>
      </c>
      <c r="T7019">
        <v>2013</v>
      </c>
      <c r="U7019">
        <v>2084</v>
      </c>
      <c r="V7019">
        <v>10747</v>
      </c>
      <c r="W7019">
        <v>523</v>
      </c>
      <c r="X7019">
        <v>15</v>
      </c>
      <c r="Y7019">
        <v>0</v>
      </c>
      <c r="Z7019">
        <v>0</v>
      </c>
      <c r="AA7019">
        <v>0</v>
      </c>
      <c r="AB7019">
        <v>1</v>
      </c>
      <c r="AC7019" t="s">
        <v>1273</v>
      </c>
      <c r="AD7019" t="s">
        <v>13714</v>
      </c>
      <c r="AE7019">
        <v>2.4500000000000002</v>
      </c>
    </row>
    <row r="7020" spans="1:31">
      <c r="A7020" t="s">
        <v>13783</v>
      </c>
      <c r="B7020">
        <v>2012</v>
      </c>
      <c r="C7020" t="s">
        <v>13714</v>
      </c>
      <c r="D7020" t="s">
        <v>33</v>
      </c>
      <c r="E7020" t="s">
        <v>33</v>
      </c>
      <c r="F7020" t="s">
        <v>33</v>
      </c>
      <c r="G7020" t="s">
        <v>33</v>
      </c>
      <c r="H7020" t="s">
        <v>33</v>
      </c>
      <c r="I7020" t="s">
        <v>43</v>
      </c>
      <c r="J7020" t="s">
        <v>107</v>
      </c>
      <c r="K7020">
        <v>4.9648430000000001</v>
      </c>
      <c r="L7020">
        <v>1.157289</v>
      </c>
      <c r="M7020">
        <v>2.9449999999999998</v>
      </c>
      <c r="N7020">
        <v>7.7789999999999999</v>
      </c>
      <c r="O7020" t="s">
        <v>35</v>
      </c>
      <c r="P7020" t="s">
        <v>13784</v>
      </c>
      <c r="Q7020">
        <v>2.8140000000000001</v>
      </c>
      <c r="R7020">
        <v>2.02</v>
      </c>
      <c r="S7020">
        <v>8391</v>
      </c>
      <c r="T7020">
        <v>1969</v>
      </c>
      <c r="U7020">
        <v>4977</v>
      </c>
      <c r="V7020">
        <v>13147</v>
      </c>
      <c r="W7020">
        <v>703</v>
      </c>
      <c r="X7020">
        <v>25</v>
      </c>
      <c r="Y7020">
        <v>0</v>
      </c>
      <c r="Z7020">
        <v>0</v>
      </c>
      <c r="AA7020">
        <v>0</v>
      </c>
      <c r="AB7020">
        <v>1</v>
      </c>
      <c r="AC7020" t="s">
        <v>575</v>
      </c>
      <c r="AD7020" t="s">
        <v>13714</v>
      </c>
      <c r="AE7020">
        <v>1.99</v>
      </c>
    </row>
    <row r="7021" spans="1:31">
      <c r="A7021" t="s">
        <v>13785</v>
      </c>
      <c r="B7021">
        <v>2012</v>
      </c>
      <c r="C7021" t="s">
        <v>13714</v>
      </c>
      <c r="D7021" t="s">
        <v>33</v>
      </c>
      <c r="E7021" t="s">
        <v>33</v>
      </c>
      <c r="F7021" t="s">
        <v>33</v>
      </c>
      <c r="G7021" t="s">
        <v>33</v>
      </c>
      <c r="H7021" t="s">
        <v>33</v>
      </c>
      <c r="I7021" t="s">
        <v>43</v>
      </c>
      <c r="J7021" t="s">
        <v>110</v>
      </c>
      <c r="K7021">
        <v>2.7822070000000001</v>
      </c>
      <c r="L7021">
        <v>0.71982599999999997</v>
      </c>
      <c r="M7021">
        <v>1.5489999999999999</v>
      </c>
      <c r="N7021">
        <v>4.5810000000000004</v>
      </c>
      <c r="O7021" t="s">
        <v>35</v>
      </c>
      <c r="P7021" t="s">
        <v>13786</v>
      </c>
      <c r="Q7021">
        <v>1.7989999999999999</v>
      </c>
      <c r="R7021">
        <v>1.2330000000000001</v>
      </c>
      <c r="S7021">
        <v>4764</v>
      </c>
      <c r="T7021">
        <v>1223</v>
      </c>
      <c r="U7021">
        <v>2652</v>
      </c>
      <c r="V7021">
        <v>7844</v>
      </c>
      <c r="W7021">
        <v>857</v>
      </c>
      <c r="X7021">
        <v>27</v>
      </c>
      <c r="Y7021">
        <v>0</v>
      </c>
      <c r="Z7021">
        <v>0</v>
      </c>
      <c r="AA7021">
        <v>0</v>
      </c>
      <c r="AB7021">
        <v>1</v>
      </c>
      <c r="AC7021" t="s">
        <v>495</v>
      </c>
      <c r="AD7021" t="s">
        <v>13714</v>
      </c>
      <c r="AE7021">
        <v>1.64</v>
      </c>
    </row>
    <row r="7022" spans="1:31">
      <c r="A7022" t="s">
        <v>13787</v>
      </c>
      <c r="B7022">
        <v>2012</v>
      </c>
      <c r="C7022" t="s">
        <v>13714</v>
      </c>
      <c r="D7022" t="s">
        <v>33</v>
      </c>
      <c r="E7022" t="s">
        <v>33</v>
      </c>
      <c r="F7022" t="s">
        <v>33</v>
      </c>
      <c r="G7022" t="s">
        <v>133</v>
      </c>
      <c r="H7022" t="s">
        <v>34</v>
      </c>
      <c r="I7022" t="s">
        <v>33</v>
      </c>
      <c r="J7022" t="s">
        <v>33</v>
      </c>
      <c r="K7022">
        <v>8.1178880000000007</v>
      </c>
      <c r="L7022">
        <v>4.9949909999999997</v>
      </c>
      <c r="M7022">
        <v>1.3520000000000001</v>
      </c>
      <c r="N7022">
        <v>23.904</v>
      </c>
      <c r="O7022" t="s">
        <v>35</v>
      </c>
      <c r="P7022" t="s">
        <v>13788</v>
      </c>
      <c r="Q7022">
        <v>15.786</v>
      </c>
      <c r="R7022">
        <v>6.766</v>
      </c>
      <c r="S7022">
        <v>1253</v>
      </c>
      <c r="T7022">
        <v>771</v>
      </c>
      <c r="U7022">
        <v>209</v>
      </c>
      <c r="V7022">
        <v>3690</v>
      </c>
      <c r="W7022">
        <v>59</v>
      </c>
      <c r="X7022">
        <v>6</v>
      </c>
      <c r="Y7022">
        <v>0</v>
      </c>
      <c r="Z7022">
        <v>0</v>
      </c>
      <c r="AA7022">
        <v>0</v>
      </c>
      <c r="AB7022">
        <v>1</v>
      </c>
      <c r="AC7022" t="s">
        <v>48</v>
      </c>
      <c r="AD7022" t="s">
        <v>13714</v>
      </c>
      <c r="AE7022">
        <v>1.94</v>
      </c>
    </row>
    <row r="7023" spans="1:31">
      <c r="A7023" t="s">
        <v>13789</v>
      </c>
      <c r="B7023">
        <v>2012</v>
      </c>
      <c r="C7023" t="s">
        <v>13714</v>
      </c>
      <c r="D7023" t="s">
        <v>33</v>
      </c>
      <c r="E7023" t="s">
        <v>33</v>
      </c>
      <c r="F7023" t="s">
        <v>33</v>
      </c>
      <c r="G7023" t="s">
        <v>133</v>
      </c>
      <c r="H7023" t="s">
        <v>34</v>
      </c>
      <c r="I7023" t="s">
        <v>40</v>
      </c>
      <c r="J7023" t="s">
        <v>33</v>
      </c>
      <c r="K7023">
        <v>6.5541549999999997</v>
      </c>
      <c r="L7023">
        <v>5.3930850000000001</v>
      </c>
      <c r="M7023">
        <v>0.42499999999999999</v>
      </c>
      <c r="N7023">
        <v>25.905000000000001</v>
      </c>
      <c r="O7023" t="s">
        <v>35</v>
      </c>
      <c r="P7023" t="s">
        <v>13790</v>
      </c>
      <c r="Q7023">
        <v>19.350999999999999</v>
      </c>
      <c r="R7023">
        <v>6.1289999999999996</v>
      </c>
      <c r="S7023">
        <v>536</v>
      </c>
      <c r="T7023">
        <v>437</v>
      </c>
      <c r="U7023">
        <v>35</v>
      </c>
      <c r="V7023">
        <v>2120</v>
      </c>
      <c r="W7023">
        <v>33</v>
      </c>
      <c r="X7023">
        <v>2</v>
      </c>
      <c r="Y7023">
        <v>0</v>
      </c>
      <c r="Z7023">
        <v>0</v>
      </c>
      <c r="AA7023">
        <v>0</v>
      </c>
      <c r="AB7023">
        <v>1</v>
      </c>
      <c r="AC7023" t="s">
        <v>76</v>
      </c>
      <c r="AD7023" t="s">
        <v>13714</v>
      </c>
      <c r="AE7023">
        <v>1.52</v>
      </c>
    </row>
    <row r="7024" spans="1:31">
      <c r="A7024" t="s">
        <v>13791</v>
      </c>
      <c r="B7024">
        <v>2012</v>
      </c>
      <c r="C7024" t="s">
        <v>13714</v>
      </c>
      <c r="D7024" t="s">
        <v>33</v>
      </c>
      <c r="E7024" t="s">
        <v>33</v>
      </c>
      <c r="F7024" t="s">
        <v>33</v>
      </c>
      <c r="G7024" t="s">
        <v>133</v>
      </c>
      <c r="H7024" t="s">
        <v>46</v>
      </c>
      <c r="I7024" t="s">
        <v>33</v>
      </c>
      <c r="J7024" t="s">
        <v>33</v>
      </c>
      <c r="K7024">
        <v>4.1352229999999999</v>
      </c>
      <c r="L7024">
        <v>1.69295</v>
      </c>
      <c r="M7024">
        <v>1.492</v>
      </c>
      <c r="N7024">
        <v>8.9149999999999991</v>
      </c>
      <c r="O7024" t="s">
        <v>35</v>
      </c>
      <c r="P7024" t="s">
        <v>13792</v>
      </c>
      <c r="Q7024">
        <v>4.78</v>
      </c>
      <c r="R7024">
        <v>2.6429999999999998</v>
      </c>
      <c r="S7024">
        <v>1678</v>
      </c>
      <c r="T7024">
        <v>712</v>
      </c>
      <c r="U7024">
        <v>605</v>
      </c>
      <c r="V7024">
        <v>3618</v>
      </c>
      <c r="W7024">
        <v>178</v>
      </c>
      <c r="X7024">
        <v>7</v>
      </c>
      <c r="Y7024">
        <v>0</v>
      </c>
      <c r="Z7024">
        <v>0</v>
      </c>
      <c r="AA7024">
        <v>0</v>
      </c>
      <c r="AB7024">
        <v>1</v>
      </c>
      <c r="AC7024" t="s">
        <v>479</v>
      </c>
      <c r="AD7024" t="s">
        <v>13714</v>
      </c>
      <c r="AE7024">
        <v>1.28</v>
      </c>
    </row>
    <row r="7025" spans="1:31">
      <c r="A7025" t="s">
        <v>13793</v>
      </c>
      <c r="B7025">
        <v>2012</v>
      </c>
      <c r="C7025" t="s">
        <v>13714</v>
      </c>
      <c r="D7025" t="s">
        <v>33</v>
      </c>
      <c r="E7025" t="s">
        <v>33</v>
      </c>
      <c r="F7025" t="s">
        <v>33</v>
      </c>
      <c r="G7025" t="s">
        <v>133</v>
      </c>
      <c r="H7025" t="s">
        <v>46</v>
      </c>
      <c r="I7025" t="s">
        <v>40</v>
      </c>
      <c r="J7025" t="s">
        <v>33</v>
      </c>
      <c r="K7025">
        <v>6.2348239999999997</v>
      </c>
      <c r="L7025">
        <v>3.0989620000000002</v>
      </c>
      <c r="M7025">
        <v>1.661</v>
      </c>
      <c r="N7025">
        <v>15.468999999999999</v>
      </c>
      <c r="O7025" t="s">
        <v>35</v>
      </c>
      <c r="P7025" t="s">
        <v>13794</v>
      </c>
      <c r="Q7025">
        <v>9.234</v>
      </c>
      <c r="R7025">
        <v>4.5739999999999998</v>
      </c>
      <c r="S7025">
        <v>1324</v>
      </c>
      <c r="T7025">
        <v>676</v>
      </c>
      <c r="U7025">
        <v>353</v>
      </c>
      <c r="V7025">
        <v>3285</v>
      </c>
      <c r="W7025">
        <v>109</v>
      </c>
      <c r="X7025">
        <v>5</v>
      </c>
      <c r="Y7025">
        <v>0</v>
      </c>
      <c r="Z7025">
        <v>0</v>
      </c>
      <c r="AA7025">
        <v>0</v>
      </c>
      <c r="AB7025">
        <v>1</v>
      </c>
      <c r="AC7025" t="s">
        <v>83</v>
      </c>
      <c r="AD7025" t="s">
        <v>13714</v>
      </c>
      <c r="AE7025">
        <v>1.77</v>
      </c>
    </row>
    <row r="7026" spans="1:31">
      <c r="A7026" t="s">
        <v>13795</v>
      </c>
      <c r="B7026">
        <v>2012</v>
      </c>
      <c r="C7026" t="s">
        <v>13714</v>
      </c>
      <c r="D7026" t="s">
        <v>33</v>
      </c>
      <c r="E7026" t="s">
        <v>33</v>
      </c>
      <c r="F7026" t="s">
        <v>33</v>
      </c>
      <c r="G7026" t="s">
        <v>133</v>
      </c>
      <c r="H7026" t="s">
        <v>46</v>
      </c>
      <c r="I7026" t="s">
        <v>43</v>
      </c>
      <c r="J7026" t="s">
        <v>33</v>
      </c>
      <c r="K7026">
        <v>1.830236</v>
      </c>
      <c r="L7026">
        <v>1.31687</v>
      </c>
      <c r="M7026">
        <v>0.20899999999999999</v>
      </c>
      <c r="N7026">
        <v>6.593</v>
      </c>
      <c r="O7026" t="s">
        <v>35</v>
      </c>
      <c r="P7026" t="s">
        <v>10773</v>
      </c>
      <c r="Q7026">
        <v>4.7629999999999999</v>
      </c>
      <c r="R7026">
        <v>1.621</v>
      </c>
      <c r="S7026">
        <v>354</v>
      </c>
      <c r="T7026">
        <v>253</v>
      </c>
      <c r="U7026">
        <v>40</v>
      </c>
      <c r="V7026">
        <v>1275</v>
      </c>
      <c r="W7026">
        <v>69</v>
      </c>
      <c r="X7026">
        <v>2</v>
      </c>
      <c r="Y7026">
        <v>0</v>
      </c>
      <c r="Z7026">
        <v>0</v>
      </c>
      <c r="AA7026">
        <v>0</v>
      </c>
      <c r="AB7026">
        <v>1</v>
      </c>
      <c r="AC7026" t="s">
        <v>56</v>
      </c>
      <c r="AD7026" t="s">
        <v>13714</v>
      </c>
      <c r="AE7026">
        <v>0.66</v>
      </c>
    </row>
    <row r="7027" spans="1:31">
      <c r="A7027" t="s">
        <v>13796</v>
      </c>
      <c r="B7027">
        <v>2012</v>
      </c>
      <c r="C7027" t="s">
        <v>13714</v>
      </c>
      <c r="D7027" t="s">
        <v>33</v>
      </c>
      <c r="E7027" t="s">
        <v>33</v>
      </c>
      <c r="F7027" t="s">
        <v>33</v>
      </c>
      <c r="G7027" t="s">
        <v>133</v>
      </c>
      <c r="H7027" t="s">
        <v>54</v>
      </c>
      <c r="I7027" t="s">
        <v>33</v>
      </c>
      <c r="J7027" t="s">
        <v>33</v>
      </c>
      <c r="K7027">
        <v>6.0404489999999997</v>
      </c>
      <c r="L7027">
        <v>1.6599839999999999</v>
      </c>
      <c r="M7027">
        <v>3.206</v>
      </c>
      <c r="N7027">
        <v>10.212</v>
      </c>
      <c r="O7027" t="s">
        <v>35</v>
      </c>
      <c r="P7027" t="s">
        <v>13797</v>
      </c>
      <c r="Q7027">
        <v>4.1719999999999997</v>
      </c>
      <c r="R7027">
        <v>2.8340000000000001</v>
      </c>
      <c r="S7027">
        <v>5350</v>
      </c>
      <c r="T7027">
        <v>1475</v>
      </c>
      <c r="U7027">
        <v>2840</v>
      </c>
      <c r="V7027">
        <v>9045</v>
      </c>
      <c r="W7027">
        <v>375</v>
      </c>
      <c r="X7027">
        <v>20</v>
      </c>
      <c r="Y7027">
        <v>0</v>
      </c>
      <c r="Z7027">
        <v>0</v>
      </c>
      <c r="AA7027">
        <v>0</v>
      </c>
      <c r="AB7027">
        <v>1</v>
      </c>
      <c r="AC7027" t="s">
        <v>1137</v>
      </c>
      <c r="AD7027" t="s">
        <v>13714</v>
      </c>
      <c r="AE7027">
        <v>1.82</v>
      </c>
    </row>
    <row r="7028" spans="1:31">
      <c r="A7028" t="s">
        <v>13798</v>
      </c>
      <c r="B7028">
        <v>2012</v>
      </c>
      <c r="C7028" t="s">
        <v>13714</v>
      </c>
      <c r="D7028" t="s">
        <v>33</v>
      </c>
      <c r="E7028" t="s">
        <v>33</v>
      </c>
      <c r="F7028" t="s">
        <v>33</v>
      </c>
      <c r="G7028" t="s">
        <v>133</v>
      </c>
      <c r="H7028" t="s">
        <v>54</v>
      </c>
      <c r="I7028" t="s">
        <v>40</v>
      </c>
      <c r="J7028" t="s">
        <v>33</v>
      </c>
      <c r="K7028">
        <v>5.3452520000000003</v>
      </c>
      <c r="L7028">
        <v>1.9124699999999999</v>
      </c>
      <c r="M7028">
        <v>2.2469999999999999</v>
      </c>
      <c r="N7028">
        <v>10.502000000000001</v>
      </c>
      <c r="O7028" t="s">
        <v>35</v>
      </c>
      <c r="P7028" t="s">
        <v>6867</v>
      </c>
      <c r="Q7028">
        <v>5.157</v>
      </c>
      <c r="R7028">
        <v>3.0979999999999999</v>
      </c>
      <c r="S7028">
        <v>2268</v>
      </c>
      <c r="T7028">
        <v>822</v>
      </c>
      <c r="U7028">
        <v>954</v>
      </c>
      <c r="V7028">
        <v>4457</v>
      </c>
      <c r="W7028">
        <v>235</v>
      </c>
      <c r="X7028">
        <v>11</v>
      </c>
      <c r="Y7028">
        <v>0</v>
      </c>
      <c r="Z7028">
        <v>0</v>
      </c>
      <c r="AA7028">
        <v>0</v>
      </c>
      <c r="AB7028">
        <v>1</v>
      </c>
      <c r="AC7028" t="s">
        <v>479</v>
      </c>
      <c r="AD7028" t="s">
        <v>13714</v>
      </c>
      <c r="AE7028">
        <v>1.69</v>
      </c>
    </row>
    <row r="7029" spans="1:31">
      <c r="A7029" t="s">
        <v>13799</v>
      </c>
      <c r="B7029">
        <v>2012</v>
      </c>
      <c r="C7029" t="s">
        <v>13714</v>
      </c>
      <c r="D7029" t="s">
        <v>33</v>
      </c>
      <c r="E7029" t="s">
        <v>33</v>
      </c>
      <c r="F7029" t="s">
        <v>33</v>
      </c>
      <c r="G7029" t="s">
        <v>133</v>
      </c>
      <c r="H7029" t="s">
        <v>54</v>
      </c>
      <c r="I7029" t="s">
        <v>43</v>
      </c>
      <c r="J7029" t="s">
        <v>33</v>
      </c>
      <c r="K7029">
        <v>6.6799670000000004</v>
      </c>
      <c r="L7029">
        <v>2.6916259999999999</v>
      </c>
      <c r="M7029">
        <v>2.4350000000000001</v>
      </c>
      <c r="N7029">
        <v>14.147</v>
      </c>
      <c r="O7029" t="s">
        <v>35</v>
      </c>
      <c r="P7029" t="s">
        <v>13800</v>
      </c>
      <c r="Q7029">
        <v>7.4669999999999996</v>
      </c>
      <c r="R7029">
        <v>4.2450000000000001</v>
      </c>
      <c r="S7029">
        <v>3081</v>
      </c>
      <c r="T7029">
        <v>1271</v>
      </c>
      <c r="U7029">
        <v>1123</v>
      </c>
      <c r="V7029">
        <v>6526</v>
      </c>
      <c r="W7029">
        <v>140</v>
      </c>
      <c r="X7029">
        <v>9</v>
      </c>
      <c r="Y7029">
        <v>0</v>
      </c>
      <c r="Z7029">
        <v>0</v>
      </c>
      <c r="AA7029">
        <v>0</v>
      </c>
      <c r="AB7029">
        <v>1</v>
      </c>
      <c r="AC7029" t="s">
        <v>813</v>
      </c>
      <c r="AD7029" t="s">
        <v>13714</v>
      </c>
      <c r="AE7029">
        <v>1.62</v>
      </c>
    </row>
    <row r="7030" spans="1:31">
      <c r="A7030" t="s">
        <v>13801</v>
      </c>
      <c r="B7030">
        <v>2012</v>
      </c>
      <c r="C7030" t="s">
        <v>13714</v>
      </c>
      <c r="D7030" t="s">
        <v>33</v>
      </c>
      <c r="E7030" t="s">
        <v>33</v>
      </c>
      <c r="F7030" t="s">
        <v>33</v>
      </c>
      <c r="G7030" t="s">
        <v>133</v>
      </c>
      <c r="H7030" t="s">
        <v>62</v>
      </c>
      <c r="I7030" t="s">
        <v>33</v>
      </c>
      <c r="J7030" t="s">
        <v>33</v>
      </c>
      <c r="K7030">
        <v>2.9403169999999998</v>
      </c>
      <c r="L7030">
        <v>1.104949</v>
      </c>
      <c r="M7030">
        <v>1.18</v>
      </c>
      <c r="N7030">
        <v>5.9950000000000001</v>
      </c>
      <c r="O7030" t="s">
        <v>35</v>
      </c>
      <c r="P7030" t="s">
        <v>4110</v>
      </c>
      <c r="Q7030">
        <v>3.0539999999999998</v>
      </c>
      <c r="R7030">
        <v>1.76</v>
      </c>
      <c r="S7030">
        <v>1841</v>
      </c>
      <c r="T7030">
        <v>705</v>
      </c>
      <c r="U7030">
        <v>739</v>
      </c>
      <c r="V7030">
        <v>3754</v>
      </c>
      <c r="W7030">
        <v>323</v>
      </c>
      <c r="X7030">
        <v>12</v>
      </c>
      <c r="Y7030">
        <v>0</v>
      </c>
      <c r="Z7030">
        <v>0</v>
      </c>
      <c r="AA7030">
        <v>0</v>
      </c>
      <c r="AB7030">
        <v>1</v>
      </c>
      <c r="AC7030" t="s">
        <v>479</v>
      </c>
      <c r="AD7030" t="s">
        <v>13714</v>
      </c>
      <c r="AE7030">
        <v>1.38</v>
      </c>
    </row>
    <row r="7031" spans="1:31">
      <c r="A7031" t="s">
        <v>13802</v>
      </c>
      <c r="B7031">
        <v>2012</v>
      </c>
      <c r="C7031" t="s">
        <v>13714</v>
      </c>
      <c r="D7031" t="s">
        <v>33</v>
      </c>
      <c r="E7031" t="s">
        <v>33</v>
      </c>
      <c r="F7031" t="s">
        <v>33</v>
      </c>
      <c r="G7031" t="s">
        <v>133</v>
      </c>
      <c r="H7031" t="s">
        <v>62</v>
      </c>
      <c r="I7031" t="s">
        <v>40</v>
      </c>
      <c r="J7031" t="s">
        <v>33</v>
      </c>
      <c r="K7031">
        <v>3.8432050000000002</v>
      </c>
      <c r="L7031">
        <v>2.0737100000000002</v>
      </c>
      <c r="M7031">
        <v>0.88900000000000001</v>
      </c>
      <c r="N7031">
        <v>10.340999999999999</v>
      </c>
      <c r="O7031" t="s">
        <v>35</v>
      </c>
      <c r="P7031" t="s">
        <v>12325</v>
      </c>
      <c r="Q7031">
        <v>6.4980000000000002</v>
      </c>
      <c r="R7031">
        <v>2.9540000000000002</v>
      </c>
      <c r="S7031">
        <v>1085</v>
      </c>
      <c r="T7031">
        <v>591</v>
      </c>
      <c r="U7031">
        <v>251</v>
      </c>
      <c r="V7031">
        <v>2919</v>
      </c>
      <c r="W7031">
        <v>198</v>
      </c>
      <c r="X7031">
        <v>7</v>
      </c>
      <c r="Y7031">
        <v>0</v>
      </c>
      <c r="Z7031">
        <v>0</v>
      </c>
      <c r="AA7031">
        <v>0</v>
      </c>
      <c r="AB7031">
        <v>1</v>
      </c>
      <c r="AC7031" t="s">
        <v>83</v>
      </c>
      <c r="AD7031" t="s">
        <v>13714</v>
      </c>
      <c r="AE7031">
        <v>2.29</v>
      </c>
    </row>
    <row r="7032" spans="1:31">
      <c r="A7032" t="s">
        <v>13803</v>
      </c>
      <c r="B7032">
        <v>2012</v>
      </c>
      <c r="C7032" t="s">
        <v>13714</v>
      </c>
      <c r="D7032" t="s">
        <v>33</v>
      </c>
      <c r="E7032" t="s">
        <v>33</v>
      </c>
      <c r="F7032" t="s">
        <v>33</v>
      </c>
      <c r="G7032" t="s">
        <v>133</v>
      </c>
      <c r="H7032" t="s">
        <v>62</v>
      </c>
      <c r="I7032" t="s">
        <v>43</v>
      </c>
      <c r="J7032" t="s">
        <v>33</v>
      </c>
      <c r="K7032">
        <v>2.199163</v>
      </c>
      <c r="L7032">
        <v>1.1070340000000001</v>
      </c>
      <c r="M7032">
        <v>0.58799999999999997</v>
      </c>
      <c r="N7032">
        <v>5.6</v>
      </c>
      <c r="O7032" t="s">
        <v>35</v>
      </c>
      <c r="P7032" t="s">
        <v>11387</v>
      </c>
      <c r="Q7032">
        <v>3.4009999999999998</v>
      </c>
      <c r="R7032">
        <v>1.611</v>
      </c>
      <c r="S7032">
        <v>756</v>
      </c>
      <c r="T7032">
        <v>384</v>
      </c>
      <c r="U7032">
        <v>202</v>
      </c>
      <c r="V7032">
        <v>1926</v>
      </c>
      <c r="W7032">
        <v>125</v>
      </c>
      <c r="X7032">
        <v>5</v>
      </c>
      <c r="Y7032">
        <v>0</v>
      </c>
      <c r="Z7032">
        <v>0</v>
      </c>
      <c r="AA7032">
        <v>0</v>
      </c>
      <c r="AB7032">
        <v>1</v>
      </c>
      <c r="AC7032" t="s">
        <v>76</v>
      </c>
      <c r="AD7032" t="s">
        <v>13714</v>
      </c>
      <c r="AE7032">
        <v>0.71</v>
      </c>
    </row>
    <row r="7033" spans="1:31">
      <c r="A7033" t="s">
        <v>13804</v>
      </c>
      <c r="B7033">
        <v>2012</v>
      </c>
      <c r="C7033" t="s">
        <v>13714</v>
      </c>
      <c r="D7033" t="s">
        <v>33</v>
      </c>
      <c r="E7033" t="s">
        <v>33</v>
      </c>
      <c r="F7033" t="s">
        <v>33</v>
      </c>
      <c r="G7033" t="s">
        <v>133</v>
      </c>
      <c r="H7033" t="s">
        <v>68</v>
      </c>
      <c r="I7033" t="s">
        <v>33</v>
      </c>
      <c r="J7033" t="s">
        <v>33</v>
      </c>
      <c r="K7033">
        <v>2.4907339999999998</v>
      </c>
      <c r="L7033">
        <v>0.90507800000000005</v>
      </c>
      <c r="M7033">
        <v>1.0389999999999999</v>
      </c>
      <c r="N7033">
        <v>4.97</v>
      </c>
      <c r="O7033" t="s">
        <v>35</v>
      </c>
      <c r="P7033" t="s">
        <v>13805</v>
      </c>
      <c r="Q7033">
        <v>2.48</v>
      </c>
      <c r="R7033">
        <v>1.452</v>
      </c>
      <c r="S7033">
        <v>1651</v>
      </c>
      <c r="T7033">
        <v>608</v>
      </c>
      <c r="U7033">
        <v>688</v>
      </c>
      <c r="V7033">
        <v>3294</v>
      </c>
      <c r="W7033">
        <v>333</v>
      </c>
      <c r="X7033">
        <v>10</v>
      </c>
      <c r="Y7033">
        <v>0</v>
      </c>
      <c r="Z7033">
        <v>0</v>
      </c>
      <c r="AA7033">
        <v>0</v>
      </c>
      <c r="AB7033">
        <v>1</v>
      </c>
      <c r="AC7033" t="s">
        <v>551</v>
      </c>
      <c r="AD7033" t="s">
        <v>13714</v>
      </c>
      <c r="AE7033">
        <v>1.1200000000000001</v>
      </c>
    </row>
    <row r="7034" spans="1:31">
      <c r="A7034" t="s">
        <v>13806</v>
      </c>
      <c r="B7034">
        <v>2012</v>
      </c>
      <c r="C7034" t="s">
        <v>13714</v>
      </c>
      <c r="D7034" t="s">
        <v>33</v>
      </c>
      <c r="E7034" t="s">
        <v>33</v>
      </c>
      <c r="F7034" t="s">
        <v>33</v>
      </c>
      <c r="G7034" t="s">
        <v>133</v>
      </c>
      <c r="H7034" t="s">
        <v>68</v>
      </c>
      <c r="I7034" t="s">
        <v>40</v>
      </c>
      <c r="J7034" t="s">
        <v>33</v>
      </c>
      <c r="K7034">
        <v>0.53061000000000003</v>
      </c>
      <c r="L7034">
        <v>0.56427000000000005</v>
      </c>
      <c r="M7034">
        <v>8.9999999999999993E-3</v>
      </c>
      <c r="N7034">
        <v>3.1779999999999999</v>
      </c>
      <c r="O7034" t="s">
        <v>35</v>
      </c>
      <c r="P7034" t="s">
        <v>36</v>
      </c>
      <c r="Q7034">
        <v>2.6480000000000001</v>
      </c>
      <c r="R7034">
        <v>0.52200000000000002</v>
      </c>
      <c r="S7034">
        <v>154</v>
      </c>
      <c r="T7034">
        <v>162</v>
      </c>
      <c r="U7034">
        <v>3</v>
      </c>
      <c r="V7034">
        <v>923</v>
      </c>
      <c r="W7034">
        <v>179</v>
      </c>
      <c r="X7034">
        <v>1</v>
      </c>
      <c r="Y7034">
        <v>0</v>
      </c>
      <c r="Z7034">
        <v>0</v>
      </c>
      <c r="AA7034">
        <v>0</v>
      </c>
      <c r="AB7034">
        <v>1</v>
      </c>
      <c r="AC7034" t="s">
        <v>56</v>
      </c>
      <c r="AD7034" t="s">
        <v>13714</v>
      </c>
      <c r="AE7034">
        <v>1.07</v>
      </c>
    </row>
    <row r="7035" spans="1:31">
      <c r="A7035" t="s">
        <v>13807</v>
      </c>
      <c r="B7035">
        <v>2012</v>
      </c>
      <c r="C7035" t="s">
        <v>13714</v>
      </c>
      <c r="D7035" t="s">
        <v>33</v>
      </c>
      <c r="E7035" t="s">
        <v>33</v>
      </c>
      <c r="F7035" t="s">
        <v>33</v>
      </c>
      <c r="G7035" t="s">
        <v>133</v>
      </c>
      <c r="H7035" t="s">
        <v>68</v>
      </c>
      <c r="I7035" t="s">
        <v>43</v>
      </c>
      <c r="J7035" t="s">
        <v>33</v>
      </c>
      <c r="K7035">
        <v>4.0180239999999996</v>
      </c>
      <c r="L7035">
        <v>1.5582659999999999</v>
      </c>
      <c r="M7035">
        <v>1.552</v>
      </c>
      <c r="N7035">
        <v>8.3409999999999993</v>
      </c>
      <c r="O7035" t="s">
        <v>35</v>
      </c>
      <c r="P7035" t="s">
        <v>11241</v>
      </c>
      <c r="Q7035">
        <v>4.3230000000000004</v>
      </c>
      <c r="R7035">
        <v>2.4660000000000002</v>
      </c>
      <c r="S7035">
        <v>1497</v>
      </c>
      <c r="T7035">
        <v>589</v>
      </c>
      <c r="U7035">
        <v>578</v>
      </c>
      <c r="V7035">
        <v>3107</v>
      </c>
      <c r="W7035">
        <v>154</v>
      </c>
      <c r="X7035">
        <v>9</v>
      </c>
      <c r="Y7035">
        <v>0</v>
      </c>
      <c r="Z7035">
        <v>0</v>
      </c>
      <c r="AA7035">
        <v>0</v>
      </c>
      <c r="AB7035">
        <v>1</v>
      </c>
      <c r="AC7035" t="s">
        <v>551</v>
      </c>
      <c r="AD7035" t="s">
        <v>13714</v>
      </c>
      <c r="AE7035">
        <v>0.96</v>
      </c>
    </row>
    <row r="7036" spans="1:31">
      <c r="A7036" t="s">
        <v>13808</v>
      </c>
      <c r="B7036">
        <v>2012</v>
      </c>
      <c r="C7036" t="s">
        <v>13714</v>
      </c>
      <c r="D7036" t="s">
        <v>33</v>
      </c>
      <c r="E7036" t="s">
        <v>33</v>
      </c>
      <c r="F7036" t="s">
        <v>33</v>
      </c>
      <c r="G7036" t="s">
        <v>133</v>
      </c>
      <c r="H7036" t="s">
        <v>74</v>
      </c>
      <c r="I7036" t="s">
        <v>33</v>
      </c>
      <c r="J7036" t="s">
        <v>33</v>
      </c>
      <c r="K7036">
        <v>6.1926959999999998</v>
      </c>
      <c r="L7036">
        <v>2.9575809999999998</v>
      </c>
      <c r="M7036">
        <v>1.76</v>
      </c>
      <c r="N7036">
        <v>14.913</v>
      </c>
      <c r="O7036" t="s">
        <v>35</v>
      </c>
      <c r="P7036" t="s">
        <v>4606</v>
      </c>
      <c r="Q7036">
        <v>8.7200000000000006</v>
      </c>
      <c r="R7036">
        <v>4.4329999999999998</v>
      </c>
      <c r="S7036">
        <v>2527</v>
      </c>
      <c r="T7036">
        <v>1219</v>
      </c>
      <c r="U7036">
        <v>718</v>
      </c>
      <c r="V7036">
        <v>6084</v>
      </c>
      <c r="W7036">
        <v>241</v>
      </c>
      <c r="X7036">
        <v>8</v>
      </c>
      <c r="Y7036">
        <v>0</v>
      </c>
      <c r="Z7036">
        <v>0</v>
      </c>
      <c r="AA7036">
        <v>0</v>
      </c>
      <c r="AB7036">
        <v>1</v>
      </c>
      <c r="AC7036" t="s">
        <v>1155</v>
      </c>
      <c r="AD7036" t="s">
        <v>13714</v>
      </c>
      <c r="AE7036">
        <v>3.61</v>
      </c>
    </row>
    <row r="7037" spans="1:31">
      <c r="A7037" t="s">
        <v>13809</v>
      </c>
      <c r="B7037">
        <v>2012</v>
      </c>
      <c r="C7037" t="s">
        <v>13714</v>
      </c>
      <c r="D7037" t="s">
        <v>33</v>
      </c>
      <c r="E7037" t="s">
        <v>33</v>
      </c>
      <c r="F7037" t="s">
        <v>33</v>
      </c>
      <c r="G7037" t="s">
        <v>133</v>
      </c>
      <c r="H7037" t="s">
        <v>74</v>
      </c>
      <c r="I7037" t="s">
        <v>40</v>
      </c>
      <c r="J7037" t="s">
        <v>33</v>
      </c>
      <c r="K7037">
        <v>8.3897150000000007</v>
      </c>
      <c r="L7037">
        <v>4.4969229999999998</v>
      </c>
      <c r="M7037">
        <v>1.899</v>
      </c>
      <c r="N7037">
        <v>21.960999999999999</v>
      </c>
      <c r="O7037" t="s">
        <v>35</v>
      </c>
      <c r="P7037" t="s">
        <v>13810</v>
      </c>
      <c r="Q7037">
        <v>13.571</v>
      </c>
      <c r="R7037">
        <v>6.4909999999999997</v>
      </c>
      <c r="S7037">
        <v>1526</v>
      </c>
      <c r="T7037">
        <v>827</v>
      </c>
      <c r="U7037">
        <v>345</v>
      </c>
      <c r="V7037">
        <v>3994</v>
      </c>
      <c r="W7037">
        <v>127</v>
      </c>
      <c r="X7037">
        <v>6</v>
      </c>
      <c r="Y7037">
        <v>0</v>
      </c>
      <c r="Z7037">
        <v>0</v>
      </c>
      <c r="AA7037">
        <v>0</v>
      </c>
      <c r="AB7037">
        <v>1</v>
      </c>
      <c r="AC7037" t="s">
        <v>48</v>
      </c>
      <c r="AD7037" t="s">
        <v>13714</v>
      </c>
      <c r="AE7037">
        <v>3.32</v>
      </c>
    </row>
    <row r="7038" spans="1:31">
      <c r="A7038" t="s">
        <v>13811</v>
      </c>
      <c r="B7038">
        <v>2012</v>
      </c>
      <c r="C7038" t="s">
        <v>13714</v>
      </c>
      <c r="D7038" t="s">
        <v>33</v>
      </c>
      <c r="E7038" t="s">
        <v>33</v>
      </c>
      <c r="F7038" t="s">
        <v>33</v>
      </c>
      <c r="G7038" t="s">
        <v>133</v>
      </c>
      <c r="H7038" t="s">
        <v>74</v>
      </c>
      <c r="I7038" t="s">
        <v>43</v>
      </c>
      <c r="J7038" t="s">
        <v>33</v>
      </c>
      <c r="K7038">
        <v>4.4258300000000004</v>
      </c>
      <c r="L7038">
        <v>4.0731270000000004</v>
      </c>
      <c r="M7038">
        <v>0.16500000000000001</v>
      </c>
      <c r="N7038">
        <v>20.637</v>
      </c>
      <c r="O7038" t="s">
        <v>35</v>
      </c>
      <c r="P7038" t="s">
        <v>13812</v>
      </c>
      <c r="Q7038">
        <v>16.210999999999999</v>
      </c>
      <c r="R7038">
        <v>4.2610000000000001</v>
      </c>
      <c r="S7038">
        <v>1001</v>
      </c>
      <c r="T7038">
        <v>919</v>
      </c>
      <c r="U7038">
        <v>37</v>
      </c>
      <c r="V7038">
        <v>4667</v>
      </c>
      <c r="W7038">
        <v>114</v>
      </c>
      <c r="X7038">
        <v>2</v>
      </c>
      <c r="Y7038">
        <v>0</v>
      </c>
      <c r="Z7038">
        <v>0</v>
      </c>
      <c r="AA7038">
        <v>0</v>
      </c>
      <c r="AB7038">
        <v>1</v>
      </c>
      <c r="AC7038" t="s">
        <v>1190</v>
      </c>
      <c r="AD7038" t="s">
        <v>13714</v>
      </c>
      <c r="AE7038">
        <v>4.43</v>
      </c>
    </row>
    <row r="7039" spans="1:31">
      <c r="A7039" t="s">
        <v>13813</v>
      </c>
      <c r="B7039">
        <v>2012</v>
      </c>
      <c r="C7039" t="s">
        <v>13714</v>
      </c>
      <c r="D7039" t="s">
        <v>33</v>
      </c>
      <c r="E7039" t="s">
        <v>33</v>
      </c>
      <c r="F7039" t="s">
        <v>33</v>
      </c>
      <c r="G7039" t="s">
        <v>133</v>
      </c>
      <c r="H7039" t="s">
        <v>81</v>
      </c>
      <c r="I7039" t="s">
        <v>33</v>
      </c>
      <c r="J7039" t="s">
        <v>33</v>
      </c>
      <c r="K7039">
        <v>1.081669</v>
      </c>
      <c r="L7039">
        <v>0.72275599999999995</v>
      </c>
      <c r="M7039">
        <v>0.154</v>
      </c>
      <c r="N7039">
        <v>3.6339999999999999</v>
      </c>
      <c r="O7039" t="s">
        <v>35</v>
      </c>
      <c r="P7039" t="s">
        <v>1183</v>
      </c>
      <c r="Q7039">
        <v>2.552</v>
      </c>
      <c r="R7039">
        <v>0.92700000000000005</v>
      </c>
      <c r="S7039">
        <v>264</v>
      </c>
      <c r="T7039">
        <v>175</v>
      </c>
      <c r="U7039">
        <v>38</v>
      </c>
      <c r="V7039">
        <v>887</v>
      </c>
      <c r="W7039">
        <v>168</v>
      </c>
      <c r="X7039">
        <v>3</v>
      </c>
      <c r="Y7039">
        <v>0</v>
      </c>
      <c r="Z7039">
        <v>0</v>
      </c>
      <c r="AA7039">
        <v>0</v>
      </c>
      <c r="AB7039">
        <v>1</v>
      </c>
      <c r="AC7039" t="s">
        <v>56</v>
      </c>
      <c r="AD7039" t="s">
        <v>13714</v>
      </c>
      <c r="AE7039">
        <v>0.82</v>
      </c>
    </row>
    <row r="7040" spans="1:31">
      <c r="A7040" t="s">
        <v>13814</v>
      </c>
      <c r="B7040">
        <v>2012</v>
      </c>
      <c r="C7040" t="s">
        <v>13714</v>
      </c>
      <c r="D7040" t="s">
        <v>33</v>
      </c>
      <c r="E7040" t="s">
        <v>33</v>
      </c>
      <c r="F7040" t="s">
        <v>33</v>
      </c>
      <c r="G7040" t="s">
        <v>133</v>
      </c>
      <c r="H7040" t="s">
        <v>81</v>
      </c>
      <c r="I7040" t="s">
        <v>40</v>
      </c>
      <c r="J7040" t="s">
        <v>33</v>
      </c>
      <c r="K7040">
        <v>1.221195</v>
      </c>
      <c r="L7040">
        <v>0.92851899999999998</v>
      </c>
      <c r="M7040">
        <v>0.11600000000000001</v>
      </c>
      <c r="N7040">
        <v>4.7140000000000004</v>
      </c>
      <c r="O7040" t="s">
        <v>35</v>
      </c>
      <c r="P7040" t="s">
        <v>6545</v>
      </c>
      <c r="Q7040">
        <v>3.492</v>
      </c>
      <c r="R7040">
        <v>1.105</v>
      </c>
      <c r="S7040">
        <v>113</v>
      </c>
      <c r="T7040">
        <v>87</v>
      </c>
      <c r="U7040">
        <v>11</v>
      </c>
      <c r="V7040">
        <v>437</v>
      </c>
      <c r="W7040">
        <v>92</v>
      </c>
      <c r="X7040">
        <v>2</v>
      </c>
      <c r="Y7040">
        <v>0</v>
      </c>
      <c r="Z7040">
        <v>0</v>
      </c>
      <c r="AA7040">
        <v>0</v>
      </c>
      <c r="AB7040">
        <v>1</v>
      </c>
      <c r="AC7040" t="s">
        <v>144</v>
      </c>
      <c r="AD7040" t="s">
        <v>13714</v>
      </c>
      <c r="AE7040">
        <v>0.65</v>
      </c>
    </row>
    <row r="7041" spans="1:31">
      <c r="A7041" t="s">
        <v>13815</v>
      </c>
      <c r="B7041">
        <v>2012</v>
      </c>
      <c r="C7041" t="s">
        <v>13714</v>
      </c>
      <c r="D7041" t="s">
        <v>33</v>
      </c>
      <c r="E7041" t="s">
        <v>33</v>
      </c>
      <c r="F7041" t="s">
        <v>33</v>
      </c>
      <c r="G7041" t="s">
        <v>133</v>
      </c>
      <c r="H7041" t="s">
        <v>81</v>
      </c>
      <c r="I7041" t="s">
        <v>43</v>
      </c>
      <c r="J7041" t="s">
        <v>33</v>
      </c>
      <c r="K7041">
        <v>0.99633899999999997</v>
      </c>
      <c r="L7041">
        <v>1.0290029999999999</v>
      </c>
      <c r="M7041">
        <v>2.1000000000000001E-2</v>
      </c>
      <c r="N7041">
        <v>5.6550000000000002</v>
      </c>
      <c r="O7041" t="s">
        <v>35</v>
      </c>
      <c r="P7041" t="s">
        <v>3747</v>
      </c>
      <c r="Q7041">
        <v>4.6589999999999998</v>
      </c>
      <c r="R7041">
        <v>0.97599999999999998</v>
      </c>
      <c r="S7041">
        <v>151</v>
      </c>
      <c r="T7041">
        <v>154</v>
      </c>
      <c r="U7041">
        <v>3</v>
      </c>
      <c r="V7041">
        <v>857</v>
      </c>
      <c r="W7041">
        <v>76</v>
      </c>
      <c r="X7041">
        <v>1</v>
      </c>
      <c r="Y7041">
        <v>0</v>
      </c>
      <c r="Z7041">
        <v>0</v>
      </c>
      <c r="AA7041">
        <v>0</v>
      </c>
      <c r="AB7041">
        <v>1</v>
      </c>
      <c r="AC7041" t="s">
        <v>56</v>
      </c>
      <c r="AD7041" t="s">
        <v>13714</v>
      </c>
      <c r="AE7041">
        <v>0.81</v>
      </c>
    </row>
    <row r="7042" spans="1:31">
      <c r="A7042" t="s">
        <v>13816</v>
      </c>
      <c r="B7042">
        <v>2012</v>
      </c>
      <c r="C7042" t="s">
        <v>13714</v>
      </c>
      <c r="D7042" t="s">
        <v>33</v>
      </c>
      <c r="E7042" t="s">
        <v>33</v>
      </c>
      <c r="F7042" t="s">
        <v>33</v>
      </c>
      <c r="G7042" t="s">
        <v>133</v>
      </c>
      <c r="H7042" t="s">
        <v>89</v>
      </c>
      <c r="I7042" t="s">
        <v>33</v>
      </c>
      <c r="J7042" t="s">
        <v>33</v>
      </c>
      <c r="K7042">
        <v>0</v>
      </c>
      <c r="L7042">
        <v>0</v>
      </c>
      <c r="M7042">
        <v>0</v>
      </c>
      <c r="N7042">
        <v>5.5170000000000003</v>
      </c>
      <c r="O7042" t="s">
        <v>35</v>
      </c>
      <c r="P7042" t="s">
        <v>224</v>
      </c>
      <c r="Q7042">
        <v>5.5170000000000003</v>
      </c>
      <c r="R7042">
        <v>0</v>
      </c>
      <c r="S7042">
        <v>0</v>
      </c>
      <c r="T7042">
        <v>0</v>
      </c>
      <c r="U7042" t="s">
        <v>37</v>
      </c>
      <c r="V7042" t="s">
        <v>37</v>
      </c>
      <c r="W7042">
        <v>65</v>
      </c>
      <c r="X7042">
        <v>0</v>
      </c>
      <c r="Y7042">
        <v>0</v>
      </c>
      <c r="Z7042">
        <v>0</v>
      </c>
      <c r="AA7042">
        <v>0</v>
      </c>
      <c r="AB7042">
        <v>1</v>
      </c>
      <c r="AC7042" t="s">
        <v>38</v>
      </c>
      <c r="AD7042" t="s">
        <v>13714</v>
      </c>
      <c r="AE7042">
        <v>1</v>
      </c>
    </row>
    <row r="7043" spans="1:31">
      <c r="A7043" t="s">
        <v>13817</v>
      </c>
      <c r="B7043">
        <v>2012</v>
      </c>
      <c r="C7043" t="s">
        <v>13714</v>
      </c>
      <c r="D7043" t="s">
        <v>33</v>
      </c>
      <c r="E7043" t="s">
        <v>33</v>
      </c>
      <c r="F7043" t="s">
        <v>33</v>
      </c>
      <c r="G7043" t="s">
        <v>133</v>
      </c>
      <c r="H7043" t="s">
        <v>89</v>
      </c>
      <c r="I7043" t="s">
        <v>40</v>
      </c>
      <c r="J7043" t="s">
        <v>33</v>
      </c>
      <c r="K7043">
        <v>0</v>
      </c>
      <c r="L7043">
        <v>0</v>
      </c>
      <c r="M7043">
        <v>0</v>
      </c>
      <c r="N7043">
        <v>10.003</v>
      </c>
      <c r="O7043" t="s">
        <v>35</v>
      </c>
      <c r="P7043" t="s">
        <v>343</v>
      </c>
      <c r="Q7043">
        <v>10.003</v>
      </c>
      <c r="R7043">
        <v>0</v>
      </c>
      <c r="S7043">
        <v>0</v>
      </c>
      <c r="T7043">
        <v>0</v>
      </c>
      <c r="U7043" t="s">
        <v>37</v>
      </c>
      <c r="V7043" t="s">
        <v>37</v>
      </c>
      <c r="W7043">
        <v>35</v>
      </c>
      <c r="X7043">
        <v>0</v>
      </c>
      <c r="Y7043">
        <v>0</v>
      </c>
      <c r="Z7043">
        <v>0</v>
      </c>
      <c r="AA7043">
        <v>0</v>
      </c>
      <c r="AB7043">
        <v>1</v>
      </c>
      <c r="AC7043" t="s">
        <v>38</v>
      </c>
      <c r="AD7043" t="s">
        <v>13714</v>
      </c>
      <c r="AE7043">
        <v>1</v>
      </c>
    </row>
    <row r="7044" spans="1:31">
      <c r="A7044" t="s">
        <v>13818</v>
      </c>
      <c r="B7044">
        <v>2012</v>
      </c>
      <c r="C7044" t="s">
        <v>13714</v>
      </c>
      <c r="D7044" t="s">
        <v>33</v>
      </c>
      <c r="E7044" t="s">
        <v>33</v>
      </c>
      <c r="F7044" t="s">
        <v>33</v>
      </c>
      <c r="G7044" t="s">
        <v>133</v>
      </c>
      <c r="H7044" t="s">
        <v>89</v>
      </c>
      <c r="I7044" t="s">
        <v>43</v>
      </c>
      <c r="J7044" t="s">
        <v>33</v>
      </c>
      <c r="K7044">
        <v>0</v>
      </c>
      <c r="L7044">
        <v>0</v>
      </c>
      <c r="M7044">
        <v>0</v>
      </c>
      <c r="N7044">
        <v>11.57</v>
      </c>
      <c r="O7044" t="s">
        <v>35</v>
      </c>
      <c r="P7044" t="s">
        <v>136</v>
      </c>
      <c r="Q7044">
        <v>11.57</v>
      </c>
      <c r="R7044">
        <v>0</v>
      </c>
      <c r="S7044">
        <v>0</v>
      </c>
      <c r="T7044">
        <v>0</v>
      </c>
      <c r="U7044" t="s">
        <v>37</v>
      </c>
      <c r="V7044" t="s">
        <v>37</v>
      </c>
      <c r="W7044">
        <v>30</v>
      </c>
      <c r="X7044">
        <v>0</v>
      </c>
      <c r="Y7044">
        <v>0</v>
      </c>
      <c r="Z7044">
        <v>0</v>
      </c>
      <c r="AA7044">
        <v>0</v>
      </c>
      <c r="AB7044">
        <v>1</v>
      </c>
      <c r="AC7044" t="s">
        <v>38</v>
      </c>
      <c r="AD7044" t="s">
        <v>13714</v>
      </c>
      <c r="AE7044">
        <v>1</v>
      </c>
    </row>
    <row r="7045" spans="1:31">
      <c r="A7045" t="s">
        <v>13819</v>
      </c>
      <c r="B7045">
        <v>2012</v>
      </c>
      <c r="C7045" t="s">
        <v>13714</v>
      </c>
      <c r="D7045" t="s">
        <v>33</v>
      </c>
      <c r="E7045" t="s">
        <v>33</v>
      </c>
      <c r="F7045" t="s">
        <v>33</v>
      </c>
      <c r="G7045" t="s">
        <v>133</v>
      </c>
      <c r="H7045" t="s">
        <v>33</v>
      </c>
      <c r="I7045" t="s">
        <v>33</v>
      </c>
      <c r="J7045" t="s">
        <v>33</v>
      </c>
      <c r="K7045">
        <v>4.2025009999999998</v>
      </c>
      <c r="L7045">
        <v>0.74160199999999998</v>
      </c>
      <c r="M7045">
        <v>2.8690000000000002</v>
      </c>
      <c r="N7045">
        <v>5.9189999999999996</v>
      </c>
      <c r="O7045" t="s">
        <v>35</v>
      </c>
      <c r="P7045" t="s">
        <v>13820</v>
      </c>
      <c r="Q7045">
        <v>1.7170000000000001</v>
      </c>
      <c r="R7045">
        <v>1.3340000000000001</v>
      </c>
      <c r="S7045">
        <v>14563</v>
      </c>
      <c r="T7045">
        <v>2596</v>
      </c>
      <c r="U7045">
        <v>9941</v>
      </c>
      <c r="V7045">
        <v>20513</v>
      </c>
      <c r="W7045">
        <v>1742</v>
      </c>
      <c r="X7045">
        <v>66</v>
      </c>
      <c r="Y7045">
        <v>0</v>
      </c>
      <c r="Z7045">
        <v>0</v>
      </c>
      <c r="AA7045">
        <v>0</v>
      </c>
      <c r="AB7045">
        <v>1</v>
      </c>
      <c r="AC7045" t="s">
        <v>4629</v>
      </c>
      <c r="AD7045" t="s">
        <v>13714</v>
      </c>
      <c r="AE7045">
        <v>2.38</v>
      </c>
    </row>
    <row r="7046" spans="1:31">
      <c r="A7046" t="s">
        <v>13821</v>
      </c>
      <c r="B7046">
        <v>2012</v>
      </c>
      <c r="C7046" t="s">
        <v>13714</v>
      </c>
      <c r="D7046" t="s">
        <v>33</v>
      </c>
      <c r="E7046" t="s">
        <v>33</v>
      </c>
      <c r="F7046" t="s">
        <v>33</v>
      </c>
      <c r="G7046" t="s">
        <v>133</v>
      </c>
      <c r="H7046" t="s">
        <v>33</v>
      </c>
      <c r="I7046" t="s">
        <v>40</v>
      </c>
      <c r="J7046" t="s">
        <v>33</v>
      </c>
      <c r="K7046">
        <v>4.3762400000000001</v>
      </c>
      <c r="L7046">
        <v>1.0020770000000001</v>
      </c>
      <c r="M7046">
        <v>2.625</v>
      </c>
      <c r="N7046">
        <v>6.8079999999999998</v>
      </c>
      <c r="O7046" t="s">
        <v>35</v>
      </c>
      <c r="P7046" t="s">
        <v>11388</v>
      </c>
      <c r="Q7046">
        <v>2.431</v>
      </c>
      <c r="R7046">
        <v>1.752</v>
      </c>
      <c r="S7046">
        <v>7007</v>
      </c>
      <c r="T7046">
        <v>1646</v>
      </c>
      <c r="U7046">
        <v>4202</v>
      </c>
      <c r="V7046">
        <v>10899</v>
      </c>
      <c r="W7046">
        <v>1008</v>
      </c>
      <c r="X7046">
        <v>34</v>
      </c>
      <c r="Y7046">
        <v>0</v>
      </c>
      <c r="Z7046">
        <v>0</v>
      </c>
      <c r="AA7046">
        <v>0</v>
      </c>
      <c r="AB7046">
        <v>1</v>
      </c>
      <c r="AC7046" t="s">
        <v>573</v>
      </c>
      <c r="AD7046" t="s">
        <v>13714</v>
      </c>
      <c r="AE7046">
        <v>2.42</v>
      </c>
    </row>
    <row r="7047" spans="1:31">
      <c r="A7047" t="s">
        <v>13822</v>
      </c>
      <c r="B7047">
        <v>2012</v>
      </c>
      <c r="C7047" t="s">
        <v>13714</v>
      </c>
      <c r="D7047" t="s">
        <v>33</v>
      </c>
      <c r="E7047" t="s">
        <v>33</v>
      </c>
      <c r="F7047" t="s">
        <v>33</v>
      </c>
      <c r="G7047" t="s">
        <v>133</v>
      </c>
      <c r="H7047" t="s">
        <v>33</v>
      </c>
      <c r="I7047" t="s">
        <v>43</v>
      </c>
      <c r="J7047" t="s">
        <v>33</v>
      </c>
      <c r="K7047">
        <v>4.0533049999999999</v>
      </c>
      <c r="L7047">
        <v>0.97248400000000002</v>
      </c>
      <c r="M7047">
        <v>2.3650000000000002</v>
      </c>
      <c r="N7047">
        <v>6.4370000000000003</v>
      </c>
      <c r="O7047" t="s">
        <v>35</v>
      </c>
      <c r="P7047" t="s">
        <v>13759</v>
      </c>
      <c r="Q7047">
        <v>2.3839999999999999</v>
      </c>
      <c r="R7047">
        <v>1.6879999999999999</v>
      </c>
      <c r="S7047">
        <v>7557</v>
      </c>
      <c r="T7047">
        <v>1844</v>
      </c>
      <c r="U7047">
        <v>4410</v>
      </c>
      <c r="V7047">
        <v>12001</v>
      </c>
      <c r="W7047">
        <v>734</v>
      </c>
      <c r="X7047">
        <v>32</v>
      </c>
      <c r="Y7047">
        <v>0</v>
      </c>
      <c r="Z7047">
        <v>0</v>
      </c>
      <c r="AA7047">
        <v>0</v>
      </c>
      <c r="AB7047">
        <v>1</v>
      </c>
      <c r="AC7047" t="s">
        <v>1037</v>
      </c>
      <c r="AD7047" t="s">
        <v>13714</v>
      </c>
      <c r="AE7047">
        <v>1.78</v>
      </c>
    </row>
    <row r="7048" spans="1:31">
      <c r="A7048" t="s">
        <v>13823</v>
      </c>
      <c r="B7048">
        <v>2012</v>
      </c>
      <c r="C7048" t="s">
        <v>13714</v>
      </c>
      <c r="D7048" t="s">
        <v>33</v>
      </c>
      <c r="E7048" t="s">
        <v>33</v>
      </c>
      <c r="F7048" t="s">
        <v>33</v>
      </c>
      <c r="G7048" t="s">
        <v>171</v>
      </c>
      <c r="H7048" t="s">
        <v>34</v>
      </c>
      <c r="I7048" t="s">
        <v>33</v>
      </c>
      <c r="J7048" t="s">
        <v>33</v>
      </c>
      <c r="K7048">
        <v>21.647167</v>
      </c>
      <c r="L7048">
        <v>6.5973870000000003</v>
      </c>
      <c r="M7048">
        <v>10.166</v>
      </c>
      <c r="N7048">
        <v>37.610999999999997</v>
      </c>
      <c r="O7048" t="s">
        <v>35</v>
      </c>
      <c r="P7048" t="s">
        <v>13824</v>
      </c>
      <c r="Q7048">
        <v>15.964</v>
      </c>
      <c r="R7048">
        <v>11.481</v>
      </c>
      <c r="S7048">
        <v>6463</v>
      </c>
      <c r="T7048">
        <v>2124</v>
      </c>
      <c r="U7048">
        <v>3035</v>
      </c>
      <c r="V7048">
        <v>11229</v>
      </c>
      <c r="W7048">
        <v>70</v>
      </c>
      <c r="X7048">
        <v>14</v>
      </c>
      <c r="Y7048">
        <v>0</v>
      </c>
      <c r="Z7048">
        <v>0</v>
      </c>
      <c r="AA7048">
        <v>0</v>
      </c>
      <c r="AB7048">
        <v>1</v>
      </c>
      <c r="AC7048" t="s">
        <v>572</v>
      </c>
      <c r="AD7048" t="s">
        <v>13714</v>
      </c>
      <c r="AE7048">
        <v>1.77</v>
      </c>
    </row>
    <row r="7049" spans="1:31">
      <c r="A7049" t="s">
        <v>13825</v>
      </c>
      <c r="B7049">
        <v>2012</v>
      </c>
      <c r="C7049" t="s">
        <v>13714</v>
      </c>
      <c r="D7049" t="s">
        <v>33</v>
      </c>
      <c r="E7049" t="s">
        <v>33</v>
      </c>
      <c r="F7049" t="s">
        <v>33</v>
      </c>
      <c r="G7049" t="s">
        <v>171</v>
      </c>
      <c r="H7049" t="s">
        <v>34</v>
      </c>
      <c r="I7049" t="s">
        <v>43</v>
      </c>
      <c r="J7049" t="s">
        <v>33</v>
      </c>
      <c r="K7049">
        <v>24.674893999999998</v>
      </c>
      <c r="L7049">
        <v>8.7873699999999992</v>
      </c>
      <c r="M7049">
        <v>9.7200000000000006</v>
      </c>
      <c r="N7049">
        <v>46.027000000000001</v>
      </c>
      <c r="O7049" t="s">
        <v>35</v>
      </c>
      <c r="P7049" t="s">
        <v>13826</v>
      </c>
      <c r="Q7049">
        <v>21.353000000000002</v>
      </c>
      <c r="R7049">
        <v>14.955</v>
      </c>
      <c r="S7049">
        <v>5131</v>
      </c>
      <c r="T7049">
        <v>1984</v>
      </c>
      <c r="U7049">
        <v>2021</v>
      </c>
      <c r="V7049">
        <v>9571</v>
      </c>
      <c r="W7049">
        <v>42</v>
      </c>
      <c r="X7049">
        <v>8</v>
      </c>
      <c r="Y7049">
        <v>0</v>
      </c>
      <c r="Z7049">
        <v>0</v>
      </c>
      <c r="AA7049">
        <v>0</v>
      </c>
      <c r="AB7049">
        <v>1</v>
      </c>
      <c r="AC7049" t="s">
        <v>1692</v>
      </c>
      <c r="AD7049" t="s">
        <v>13714</v>
      </c>
      <c r="AE7049">
        <v>1.7</v>
      </c>
    </row>
    <row r="7050" spans="1:31">
      <c r="A7050" t="s">
        <v>13827</v>
      </c>
      <c r="B7050">
        <v>2012</v>
      </c>
      <c r="C7050" t="s">
        <v>13714</v>
      </c>
      <c r="D7050" t="s">
        <v>33</v>
      </c>
      <c r="E7050" t="s">
        <v>33</v>
      </c>
      <c r="F7050" t="s">
        <v>33</v>
      </c>
      <c r="G7050" t="s">
        <v>171</v>
      </c>
      <c r="H7050" t="s">
        <v>46</v>
      </c>
      <c r="I7050" t="s">
        <v>33</v>
      </c>
      <c r="J7050" t="s">
        <v>33</v>
      </c>
      <c r="K7050">
        <v>4.8738000000000001</v>
      </c>
      <c r="L7050">
        <v>1.618088</v>
      </c>
      <c r="M7050">
        <v>2.2120000000000002</v>
      </c>
      <c r="N7050">
        <v>9.1530000000000005</v>
      </c>
      <c r="O7050" t="s">
        <v>35</v>
      </c>
      <c r="P7050" t="s">
        <v>13828</v>
      </c>
      <c r="Q7050">
        <v>4.2789999999999999</v>
      </c>
      <c r="R7050">
        <v>2.661</v>
      </c>
      <c r="S7050">
        <v>4263</v>
      </c>
      <c r="T7050">
        <v>1407</v>
      </c>
      <c r="U7050">
        <v>1935</v>
      </c>
      <c r="V7050">
        <v>8006</v>
      </c>
      <c r="W7050">
        <v>266</v>
      </c>
      <c r="X7050">
        <v>13</v>
      </c>
      <c r="Y7050">
        <v>0</v>
      </c>
      <c r="Z7050">
        <v>0</v>
      </c>
      <c r="AA7050">
        <v>0</v>
      </c>
      <c r="AB7050">
        <v>1</v>
      </c>
      <c r="AC7050" t="s">
        <v>96</v>
      </c>
      <c r="AD7050" t="s">
        <v>13714</v>
      </c>
      <c r="AE7050">
        <v>1.5</v>
      </c>
    </row>
    <row r="7051" spans="1:31">
      <c r="A7051" t="s">
        <v>13829</v>
      </c>
      <c r="B7051">
        <v>2012</v>
      </c>
      <c r="C7051" t="s">
        <v>13714</v>
      </c>
      <c r="D7051" t="s">
        <v>33</v>
      </c>
      <c r="E7051" t="s">
        <v>33</v>
      </c>
      <c r="F7051" t="s">
        <v>33</v>
      </c>
      <c r="G7051" t="s">
        <v>171</v>
      </c>
      <c r="H7051" t="s">
        <v>46</v>
      </c>
      <c r="I7051" t="s">
        <v>40</v>
      </c>
      <c r="J7051" t="s">
        <v>33</v>
      </c>
      <c r="K7051">
        <v>3.4990480000000002</v>
      </c>
      <c r="L7051">
        <v>1.8468519999999999</v>
      </c>
      <c r="M7051">
        <v>0.84799999999999998</v>
      </c>
      <c r="N7051">
        <v>9.2430000000000003</v>
      </c>
      <c r="O7051" t="s">
        <v>35</v>
      </c>
      <c r="P7051" t="s">
        <v>2419</v>
      </c>
      <c r="Q7051">
        <v>5.7439999999999998</v>
      </c>
      <c r="R7051">
        <v>2.6509999999999998</v>
      </c>
      <c r="S7051">
        <v>1503</v>
      </c>
      <c r="T7051">
        <v>788</v>
      </c>
      <c r="U7051">
        <v>364</v>
      </c>
      <c r="V7051">
        <v>3971</v>
      </c>
      <c r="W7051">
        <v>160</v>
      </c>
      <c r="X7051">
        <v>6</v>
      </c>
      <c r="Y7051">
        <v>0</v>
      </c>
      <c r="Z7051">
        <v>0</v>
      </c>
      <c r="AA7051">
        <v>0</v>
      </c>
      <c r="AB7051">
        <v>1</v>
      </c>
      <c r="AC7051" t="s">
        <v>48</v>
      </c>
      <c r="AD7051" t="s">
        <v>13714</v>
      </c>
      <c r="AE7051">
        <v>1.61</v>
      </c>
    </row>
    <row r="7052" spans="1:31">
      <c r="A7052" t="s">
        <v>13830</v>
      </c>
      <c r="B7052">
        <v>2012</v>
      </c>
      <c r="C7052" t="s">
        <v>13714</v>
      </c>
      <c r="D7052" t="s">
        <v>33</v>
      </c>
      <c r="E7052" t="s">
        <v>33</v>
      </c>
      <c r="F7052" t="s">
        <v>33</v>
      </c>
      <c r="G7052" t="s">
        <v>171</v>
      </c>
      <c r="H7052" t="s">
        <v>46</v>
      </c>
      <c r="I7052" t="s">
        <v>43</v>
      </c>
      <c r="J7052" t="s">
        <v>33</v>
      </c>
      <c r="K7052">
        <v>6.2008910000000004</v>
      </c>
      <c r="L7052">
        <v>2.659125</v>
      </c>
      <c r="M7052">
        <v>2.0870000000000002</v>
      </c>
      <c r="N7052">
        <v>13.731999999999999</v>
      </c>
      <c r="O7052" t="s">
        <v>35</v>
      </c>
      <c r="P7052" t="s">
        <v>13831</v>
      </c>
      <c r="Q7052">
        <v>7.5309999999999997</v>
      </c>
      <c r="R7052">
        <v>4.1139999999999999</v>
      </c>
      <c r="S7052">
        <v>2760</v>
      </c>
      <c r="T7052">
        <v>1190</v>
      </c>
      <c r="U7052">
        <v>929</v>
      </c>
      <c r="V7052">
        <v>6111</v>
      </c>
      <c r="W7052">
        <v>106</v>
      </c>
      <c r="X7052">
        <v>7</v>
      </c>
      <c r="Y7052">
        <v>0</v>
      </c>
      <c r="Z7052">
        <v>0</v>
      </c>
      <c r="AA7052">
        <v>0</v>
      </c>
      <c r="AB7052">
        <v>1</v>
      </c>
      <c r="AC7052" t="s">
        <v>1155</v>
      </c>
      <c r="AD7052" t="s">
        <v>13714</v>
      </c>
      <c r="AE7052">
        <v>1.28</v>
      </c>
    </row>
    <row r="7053" spans="1:31">
      <c r="A7053" t="s">
        <v>13832</v>
      </c>
      <c r="B7053">
        <v>2012</v>
      </c>
      <c r="C7053" t="s">
        <v>13714</v>
      </c>
      <c r="D7053" t="s">
        <v>33</v>
      </c>
      <c r="E7053" t="s">
        <v>33</v>
      </c>
      <c r="F7053" t="s">
        <v>33</v>
      </c>
      <c r="G7053" t="s">
        <v>171</v>
      </c>
      <c r="H7053" t="s">
        <v>54</v>
      </c>
      <c r="I7053" t="s">
        <v>33</v>
      </c>
      <c r="J7053" t="s">
        <v>33</v>
      </c>
      <c r="K7053">
        <v>3.7830189999999999</v>
      </c>
      <c r="L7053">
        <v>0.88813900000000001</v>
      </c>
      <c r="M7053">
        <v>2.238</v>
      </c>
      <c r="N7053">
        <v>5.9509999999999996</v>
      </c>
      <c r="O7053" t="s">
        <v>35</v>
      </c>
      <c r="P7053" t="s">
        <v>2560</v>
      </c>
      <c r="Q7053">
        <v>2.1680000000000001</v>
      </c>
      <c r="R7053">
        <v>1.5449999999999999</v>
      </c>
      <c r="S7053">
        <v>6342</v>
      </c>
      <c r="T7053">
        <v>1479</v>
      </c>
      <c r="U7053">
        <v>3752</v>
      </c>
      <c r="V7053">
        <v>9976</v>
      </c>
      <c r="W7053">
        <v>613</v>
      </c>
      <c r="X7053">
        <v>22</v>
      </c>
      <c r="Y7053">
        <v>0</v>
      </c>
      <c r="Z7053">
        <v>0</v>
      </c>
      <c r="AA7053">
        <v>0</v>
      </c>
      <c r="AB7053">
        <v>1</v>
      </c>
      <c r="AC7053" t="s">
        <v>713</v>
      </c>
      <c r="AD7053" t="s">
        <v>13714</v>
      </c>
      <c r="AE7053">
        <v>1.33</v>
      </c>
    </row>
    <row r="7054" spans="1:31">
      <c r="A7054" t="s">
        <v>13833</v>
      </c>
      <c r="B7054">
        <v>2012</v>
      </c>
      <c r="C7054" t="s">
        <v>13714</v>
      </c>
      <c r="D7054" t="s">
        <v>33</v>
      </c>
      <c r="E7054" t="s">
        <v>33</v>
      </c>
      <c r="F7054" t="s">
        <v>33</v>
      </c>
      <c r="G7054" t="s">
        <v>171</v>
      </c>
      <c r="H7054" t="s">
        <v>54</v>
      </c>
      <c r="I7054" t="s">
        <v>40</v>
      </c>
      <c r="J7054" t="s">
        <v>33</v>
      </c>
      <c r="K7054">
        <v>3.358339</v>
      </c>
      <c r="L7054">
        <v>1.154469</v>
      </c>
      <c r="M7054">
        <v>1.4790000000000001</v>
      </c>
      <c r="N7054">
        <v>6.46</v>
      </c>
      <c r="O7054" t="s">
        <v>35</v>
      </c>
      <c r="P7054" t="s">
        <v>13834</v>
      </c>
      <c r="Q7054">
        <v>3.101</v>
      </c>
      <c r="R7054">
        <v>1.879</v>
      </c>
      <c r="S7054">
        <v>2692</v>
      </c>
      <c r="T7054">
        <v>941</v>
      </c>
      <c r="U7054">
        <v>1186</v>
      </c>
      <c r="V7054">
        <v>5178</v>
      </c>
      <c r="W7054">
        <v>374</v>
      </c>
      <c r="X7054">
        <v>12</v>
      </c>
      <c r="Y7054">
        <v>0</v>
      </c>
      <c r="Z7054">
        <v>0</v>
      </c>
      <c r="AA7054">
        <v>0</v>
      </c>
      <c r="AB7054">
        <v>1</v>
      </c>
      <c r="AC7054" t="s">
        <v>523</v>
      </c>
      <c r="AD7054" t="s">
        <v>13714</v>
      </c>
      <c r="AE7054">
        <v>1.53</v>
      </c>
    </row>
    <row r="7055" spans="1:31">
      <c r="A7055" t="s">
        <v>13835</v>
      </c>
      <c r="B7055">
        <v>2012</v>
      </c>
      <c r="C7055" t="s">
        <v>13714</v>
      </c>
      <c r="D7055" t="s">
        <v>33</v>
      </c>
      <c r="E7055" t="s">
        <v>33</v>
      </c>
      <c r="F7055" t="s">
        <v>33</v>
      </c>
      <c r="G7055" t="s">
        <v>171</v>
      </c>
      <c r="H7055" t="s">
        <v>54</v>
      </c>
      <c r="I7055" t="s">
        <v>43</v>
      </c>
      <c r="J7055" t="s">
        <v>33</v>
      </c>
      <c r="K7055">
        <v>4.1721550000000001</v>
      </c>
      <c r="L7055">
        <v>1.3644179999999999</v>
      </c>
      <c r="M7055">
        <v>1.925</v>
      </c>
      <c r="N7055">
        <v>7.7729999999999997</v>
      </c>
      <c r="O7055" t="s">
        <v>35</v>
      </c>
      <c r="P7055" t="s">
        <v>11037</v>
      </c>
      <c r="Q7055">
        <v>3.6</v>
      </c>
      <c r="R7055">
        <v>2.2469999999999999</v>
      </c>
      <c r="S7055">
        <v>3650</v>
      </c>
      <c r="T7055">
        <v>1207</v>
      </c>
      <c r="U7055">
        <v>1684</v>
      </c>
      <c r="V7055">
        <v>6800</v>
      </c>
      <c r="W7055">
        <v>239</v>
      </c>
      <c r="X7055">
        <v>10</v>
      </c>
      <c r="Y7055">
        <v>0</v>
      </c>
      <c r="Z7055">
        <v>0</v>
      </c>
      <c r="AA7055">
        <v>0</v>
      </c>
      <c r="AB7055">
        <v>1</v>
      </c>
      <c r="AC7055" t="s">
        <v>208</v>
      </c>
      <c r="AD7055" t="s">
        <v>13714</v>
      </c>
      <c r="AE7055">
        <v>1.1100000000000001</v>
      </c>
    </row>
    <row r="7056" spans="1:31">
      <c r="A7056" t="s">
        <v>13836</v>
      </c>
      <c r="B7056">
        <v>2012</v>
      </c>
      <c r="C7056" t="s">
        <v>13714</v>
      </c>
      <c r="D7056" t="s">
        <v>33</v>
      </c>
      <c r="E7056" t="s">
        <v>33</v>
      </c>
      <c r="F7056" t="s">
        <v>33</v>
      </c>
      <c r="G7056" t="s">
        <v>171</v>
      </c>
      <c r="H7056" t="s">
        <v>62</v>
      </c>
      <c r="I7056" t="s">
        <v>33</v>
      </c>
      <c r="J7056" t="s">
        <v>33</v>
      </c>
      <c r="K7056">
        <v>4.0564049999999998</v>
      </c>
      <c r="L7056">
        <v>0.98222500000000001</v>
      </c>
      <c r="M7056">
        <v>2.3540000000000001</v>
      </c>
      <c r="N7056">
        <v>6.4690000000000003</v>
      </c>
      <c r="O7056" t="s">
        <v>35</v>
      </c>
      <c r="P7056" t="s">
        <v>7173</v>
      </c>
      <c r="Q7056">
        <v>2.4119999999999999</v>
      </c>
      <c r="R7056">
        <v>1.7030000000000001</v>
      </c>
      <c r="S7056">
        <v>8394</v>
      </c>
      <c r="T7056">
        <v>2079</v>
      </c>
      <c r="U7056">
        <v>4870</v>
      </c>
      <c r="V7056">
        <v>13386</v>
      </c>
      <c r="W7056">
        <v>811</v>
      </c>
      <c r="X7056">
        <v>28</v>
      </c>
      <c r="Y7056">
        <v>0</v>
      </c>
      <c r="Z7056">
        <v>0</v>
      </c>
      <c r="AA7056">
        <v>0</v>
      </c>
      <c r="AB7056">
        <v>1</v>
      </c>
      <c r="AC7056" t="s">
        <v>575</v>
      </c>
      <c r="AD7056" t="s">
        <v>13714</v>
      </c>
      <c r="AE7056">
        <v>2.0099999999999998</v>
      </c>
    </row>
    <row r="7057" spans="1:31">
      <c r="A7057" t="s">
        <v>13837</v>
      </c>
      <c r="B7057">
        <v>2012</v>
      </c>
      <c r="C7057" t="s">
        <v>13714</v>
      </c>
      <c r="D7057" t="s">
        <v>33</v>
      </c>
      <c r="E7057" t="s">
        <v>33</v>
      </c>
      <c r="F7057" t="s">
        <v>33</v>
      </c>
      <c r="G7057" t="s">
        <v>171</v>
      </c>
      <c r="H7057" t="s">
        <v>62</v>
      </c>
      <c r="I7057" t="s">
        <v>40</v>
      </c>
      <c r="J7057" t="s">
        <v>33</v>
      </c>
      <c r="K7057">
        <v>2.672447</v>
      </c>
      <c r="L7057">
        <v>0.99218600000000001</v>
      </c>
      <c r="M7057">
        <v>1.0880000000000001</v>
      </c>
      <c r="N7057">
        <v>5.4089999999999998</v>
      </c>
      <c r="O7057" t="s">
        <v>35</v>
      </c>
      <c r="P7057" t="s">
        <v>4392</v>
      </c>
      <c r="Q7057">
        <v>2.7370000000000001</v>
      </c>
      <c r="R7057">
        <v>1.585</v>
      </c>
      <c r="S7057">
        <v>2892</v>
      </c>
      <c r="T7057">
        <v>1065</v>
      </c>
      <c r="U7057">
        <v>1177</v>
      </c>
      <c r="V7057">
        <v>5853</v>
      </c>
      <c r="W7057">
        <v>483</v>
      </c>
      <c r="X7057">
        <v>13</v>
      </c>
      <c r="Y7057">
        <v>0</v>
      </c>
      <c r="Z7057">
        <v>0</v>
      </c>
      <c r="AA7057">
        <v>0</v>
      </c>
      <c r="AB7057">
        <v>1</v>
      </c>
      <c r="AC7057" t="s">
        <v>1155</v>
      </c>
      <c r="AD7057" t="s">
        <v>13714</v>
      </c>
      <c r="AE7057">
        <v>1.82</v>
      </c>
    </row>
    <row r="7058" spans="1:31">
      <c r="A7058" t="s">
        <v>13838</v>
      </c>
      <c r="B7058">
        <v>2012</v>
      </c>
      <c r="C7058" t="s">
        <v>13714</v>
      </c>
      <c r="D7058" t="s">
        <v>33</v>
      </c>
      <c r="E7058" t="s">
        <v>33</v>
      </c>
      <c r="F7058" t="s">
        <v>33</v>
      </c>
      <c r="G7058" t="s">
        <v>171</v>
      </c>
      <c r="H7058" t="s">
        <v>62</v>
      </c>
      <c r="I7058" t="s">
        <v>43</v>
      </c>
      <c r="J7058" t="s">
        <v>33</v>
      </c>
      <c r="K7058">
        <v>5.573423</v>
      </c>
      <c r="L7058">
        <v>1.756856</v>
      </c>
      <c r="M7058">
        <v>2.6480000000000001</v>
      </c>
      <c r="N7058">
        <v>10.147</v>
      </c>
      <c r="O7058" t="s">
        <v>35</v>
      </c>
      <c r="P7058" t="s">
        <v>13839</v>
      </c>
      <c r="Q7058">
        <v>4.5730000000000004</v>
      </c>
      <c r="R7058">
        <v>2.9249999999999998</v>
      </c>
      <c r="S7058">
        <v>5502</v>
      </c>
      <c r="T7058">
        <v>1819</v>
      </c>
      <c r="U7058">
        <v>2614</v>
      </c>
      <c r="V7058">
        <v>10017</v>
      </c>
      <c r="W7058">
        <v>328</v>
      </c>
      <c r="X7058">
        <v>15</v>
      </c>
      <c r="Y7058">
        <v>0</v>
      </c>
      <c r="Z7058">
        <v>0</v>
      </c>
      <c r="AA7058">
        <v>0</v>
      </c>
      <c r="AB7058">
        <v>1</v>
      </c>
      <c r="AC7058" t="s">
        <v>753</v>
      </c>
      <c r="AD7058" t="s">
        <v>13714</v>
      </c>
      <c r="AE7058">
        <v>1.92</v>
      </c>
    </row>
    <row r="7059" spans="1:31">
      <c r="A7059" t="s">
        <v>13840</v>
      </c>
      <c r="B7059">
        <v>2012</v>
      </c>
      <c r="C7059" t="s">
        <v>13714</v>
      </c>
      <c r="D7059" t="s">
        <v>33</v>
      </c>
      <c r="E7059" t="s">
        <v>33</v>
      </c>
      <c r="F7059" t="s">
        <v>33</v>
      </c>
      <c r="G7059" t="s">
        <v>171</v>
      </c>
      <c r="H7059" t="s">
        <v>68</v>
      </c>
      <c r="I7059" t="s">
        <v>33</v>
      </c>
      <c r="J7059" t="s">
        <v>33</v>
      </c>
      <c r="K7059">
        <v>4.1508539999999998</v>
      </c>
      <c r="L7059">
        <v>0.91184399999999999</v>
      </c>
      <c r="M7059">
        <v>2.5499999999999998</v>
      </c>
      <c r="N7059">
        <v>6.3460000000000001</v>
      </c>
      <c r="O7059" t="s">
        <v>35</v>
      </c>
      <c r="P7059" t="s">
        <v>13841</v>
      </c>
      <c r="Q7059">
        <v>2.1949999999999998</v>
      </c>
      <c r="R7059">
        <v>1.601</v>
      </c>
      <c r="S7059">
        <v>9511</v>
      </c>
      <c r="T7059">
        <v>2097</v>
      </c>
      <c r="U7059">
        <v>5842</v>
      </c>
      <c r="V7059">
        <v>14540</v>
      </c>
      <c r="W7059">
        <v>865</v>
      </c>
      <c r="X7059">
        <v>29</v>
      </c>
      <c r="Y7059">
        <v>0</v>
      </c>
      <c r="Z7059">
        <v>0</v>
      </c>
      <c r="AA7059">
        <v>0</v>
      </c>
      <c r="AB7059">
        <v>1</v>
      </c>
      <c r="AC7059" t="s">
        <v>510</v>
      </c>
      <c r="AD7059" t="s">
        <v>13714</v>
      </c>
      <c r="AE7059">
        <v>1.81</v>
      </c>
    </row>
    <row r="7060" spans="1:31">
      <c r="A7060" t="s">
        <v>13842</v>
      </c>
      <c r="B7060">
        <v>2012</v>
      </c>
      <c r="C7060" t="s">
        <v>13714</v>
      </c>
      <c r="D7060" t="s">
        <v>33</v>
      </c>
      <c r="E7060" t="s">
        <v>33</v>
      </c>
      <c r="F7060" t="s">
        <v>33</v>
      </c>
      <c r="G7060" t="s">
        <v>171</v>
      </c>
      <c r="H7060" t="s">
        <v>68</v>
      </c>
      <c r="I7060" t="s">
        <v>40</v>
      </c>
      <c r="J7060" t="s">
        <v>33</v>
      </c>
      <c r="K7060">
        <v>2.3718170000000001</v>
      </c>
      <c r="L7060">
        <v>0.84828400000000004</v>
      </c>
      <c r="M7060">
        <v>1.006</v>
      </c>
      <c r="N7060">
        <v>4.6870000000000003</v>
      </c>
      <c r="O7060" t="s">
        <v>35</v>
      </c>
      <c r="P7060" t="s">
        <v>6738</v>
      </c>
      <c r="Q7060">
        <v>2.3149999999999999</v>
      </c>
      <c r="R7060">
        <v>1.3660000000000001</v>
      </c>
      <c r="S7060">
        <v>2845</v>
      </c>
      <c r="T7060">
        <v>1028</v>
      </c>
      <c r="U7060">
        <v>1206</v>
      </c>
      <c r="V7060">
        <v>5621</v>
      </c>
      <c r="W7060">
        <v>487</v>
      </c>
      <c r="X7060">
        <v>13</v>
      </c>
      <c r="Y7060">
        <v>0</v>
      </c>
      <c r="Z7060">
        <v>0</v>
      </c>
      <c r="AA7060">
        <v>0</v>
      </c>
      <c r="AB7060">
        <v>1</v>
      </c>
      <c r="AC7060" t="s">
        <v>1155</v>
      </c>
      <c r="AD7060" t="s">
        <v>13714</v>
      </c>
      <c r="AE7060">
        <v>1.51</v>
      </c>
    </row>
    <row r="7061" spans="1:31">
      <c r="A7061" t="s">
        <v>13843</v>
      </c>
      <c r="B7061">
        <v>2012</v>
      </c>
      <c r="C7061" t="s">
        <v>13714</v>
      </c>
      <c r="D7061" t="s">
        <v>33</v>
      </c>
      <c r="E7061" t="s">
        <v>33</v>
      </c>
      <c r="F7061" t="s">
        <v>33</v>
      </c>
      <c r="G7061" t="s">
        <v>171</v>
      </c>
      <c r="H7061" t="s">
        <v>68</v>
      </c>
      <c r="I7061" t="s">
        <v>43</v>
      </c>
      <c r="J7061" t="s">
        <v>33</v>
      </c>
      <c r="K7061">
        <v>6.1050979999999999</v>
      </c>
      <c r="L7061">
        <v>1.7348440000000001</v>
      </c>
      <c r="M7061">
        <v>3.1589999999999998</v>
      </c>
      <c r="N7061">
        <v>10.499000000000001</v>
      </c>
      <c r="O7061" t="s">
        <v>35</v>
      </c>
      <c r="P7061" t="s">
        <v>13844</v>
      </c>
      <c r="Q7061">
        <v>4.3940000000000001</v>
      </c>
      <c r="R7061">
        <v>2.9460000000000002</v>
      </c>
      <c r="S7061">
        <v>6666</v>
      </c>
      <c r="T7061">
        <v>1917</v>
      </c>
      <c r="U7061">
        <v>3449</v>
      </c>
      <c r="V7061">
        <v>11464</v>
      </c>
      <c r="W7061">
        <v>378</v>
      </c>
      <c r="X7061">
        <v>16</v>
      </c>
      <c r="Y7061">
        <v>0</v>
      </c>
      <c r="Z7061">
        <v>0</v>
      </c>
      <c r="AA7061">
        <v>0</v>
      </c>
      <c r="AB7061">
        <v>1</v>
      </c>
      <c r="AC7061" t="s">
        <v>572</v>
      </c>
      <c r="AD7061" t="s">
        <v>13714</v>
      </c>
      <c r="AE7061">
        <v>1.98</v>
      </c>
    </row>
    <row r="7062" spans="1:31">
      <c r="A7062" t="s">
        <v>13845</v>
      </c>
      <c r="B7062">
        <v>2012</v>
      </c>
      <c r="C7062" t="s">
        <v>13714</v>
      </c>
      <c r="D7062" t="s">
        <v>33</v>
      </c>
      <c r="E7062" t="s">
        <v>33</v>
      </c>
      <c r="F7062" t="s">
        <v>33</v>
      </c>
      <c r="G7062" t="s">
        <v>171</v>
      </c>
      <c r="H7062" t="s">
        <v>74</v>
      </c>
      <c r="I7062" t="s">
        <v>33</v>
      </c>
      <c r="J7062" t="s">
        <v>33</v>
      </c>
      <c r="K7062">
        <v>1.5150440000000001</v>
      </c>
      <c r="L7062">
        <v>0.51275099999999996</v>
      </c>
      <c r="M7062">
        <v>0.68100000000000005</v>
      </c>
      <c r="N7062">
        <v>2.8959999999999999</v>
      </c>
      <c r="O7062" t="s">
        <v>35</v>
      </c>
      <c r="P7062" t="s">
        <v>11181</v>
      </c>
      <c r="Q7062">
        <v>1.381</v>
      </c>
      <c r="R7062">
        <v>0.83399999999999996</v>
      </c>
      <c r="S7062">
        <v>3226</v>
      </c>
      <c r="T7062">
        <v>1106</v>
      </c>
      <c r="U7062">
        <v>1449</v>
      </c>
      <c r="V7062">
        <v>6166</v>
      </c>
      <c r="W7062">
        <v>806</v>
      </c>
      <c r="X7062">
        <v>13</v>
      </c>
      <c r="Y7062">
        <v>0</v>
      </c>
      <c r="Z7062">
        <v>0</v>
      </c>
      <c r="AA7062">
        <v>0</v>
      </c>
      <c r="AB7062">
        <v>1</v>
      </c>
      <c r="AC7062" t="s">
        <v>1155</v>
      </c>
      <c r="AD7062" t="s">
        <v>13714</v>
      </c>
      <c r="AE7062">
        <v>1.42</v>
      </c>
    </row>
    <row r="7063" spans="1:31">
      <c r="A7063" t="s">
        <v>13846</v>
      </c>
      <c r="B7063">
        <v>2012</v>
      </c>
      <c r="C7063" t="s">
        <v>13714</v>
      </c>
      <c r="D7063" t="s">
        <v>33</v>
      </c>
      <c r="E7063" t="s">
        <v>33</v>
      </c>
      <c r="F7063" t="s">
        <v>33</v>
      </c>
      <c r="G7063" t="s">
        <v>171</v>
      </c>
      <c r="H7063" t="s">
        <v>74</v>
      </c>
      <c r="I7063" t="s">
        <v>40</v>
      </c>
      <c r="J7063" t="s">
        <v>33</v>
      </c>
      <c r="K7063">
        <v>2.0513279999999998</v>
      </c>
      <c r="L7063">
        <v>0.90686299999999997</v>
      </c>
      <c r="M7063">
        <v>0.67200000000000004</v>
      </c>
      <c r="N7063">
        <v>4.7130000000000001</v>
      </c>
      <c r="O7063" t="s">
        <v>35</v>
      </c>
      <c r="P7063" t="s">
        <v>13697</v>
      </c>
      <c r="Q7063">
        <v>2.6619999999999999</v>
      </c>
      <c r="R7063">
        <v>1.38</v>
      </c>
      <c r="S7063">
        <v>1929</v>
      </c>
      <c r="T7063">
        <v>851</v>
      </c>
      <c r="U7063">
        <v>631</v>
      </c>
      <c r="V7063">
        <v>4432</v>
      </c>
      <c r="W7063">
        <v>438</v>
      </c>
      <c r="X7063">
        <v>8</v>
      </c>
      <c r="Y7063">
        <v>0</v>
      </c>
      <c r="Z7063">
        <v>0</v>
      </c>
      <c r="AA7063">
        <v>0</v>
      </c>
      <c r="AB7063">
        <v>1</v>
      </c>
      <c r="AC7063" t="s">
        <v>479</v>
      </c>
      <c r="AD7063" t="s">
        <v>13714</v>
      </c>
      <c r="AE7063">
        <v>1.79</v>
      </c>
    </row>
    <row r="7064" spans="1:31">
      <c r="A7064" t="s">
        <v>13847</v>
      </c>
      <c r="B7064">
        <v>2012</v>
      </c>
      <c r="C7064" t="s">
        <v>13714</v>
      </c>
      <c r="D7064" t="s">
        <v>33</v>
      </c>
      <c r="E7064" t="s">
        <v>33</v>
      </c>
      <c r="F7064" t="s">
        <v>33</v>
      </c>
      <c r="G7064" t="s">
        <v>171</v>
      </c>
      <c r="H7064" t="s">
        <v>74</v>
      </c>
      <c r="I7064" t="s">
        <v>43</v>
      </c>
      <c r="J7064" t="s">
        <v>33</v>
      </c>
      <c r="K7064">
        <v>1.091032</v>
      </c>
      <c r="L7064">
        <v>0.58877400000000002</v>
      </c>
      <c r="M7064">
        <v>0.25700000000000001</v>
      </c>
      <c r="N7064">
        <v>2.9740000000000002</v>
      </c>
      <c r="O7064" t="s">
        <v>35</v>
      </c>
      <c r="P7064" t="s">
        <v>11385</v>
      </c>
      <c r="Q7064">
        <v>1.883</v>
      </c>
      <c r="R7064">
        <v>0.83399999999999996</v>
      </c>
      <c r="S7064">
        <v>1297</v>
      </c>
      <c r="T7064">
        <v>703</v>
      </c>
      <c r="U7064">
        <v>306</v>
      </c>
      <c r="V7064">
        <v>3537</v>
      </c>
      <c r="W7064">
        <v>368</v>
      </c>
      <c r="X7064">
        <v>5</v>
      </c>
      <c r="Y7064">
        <v>0</v>
      </c>
      <c r="Z7064">
        <v>0</v>
      </c>
      <c r="AA7064">
        <v>0</v>
      </c>
      <c r="AB7064">
        <v>1</v>
      </c>
      <c r="AC7064" t="s">
        <v>48</v>
      </c>
      <c r="AD7064" t="s">
        <v>13714</v>
      </c>
      <c r="AE7064">
        <v>1.18</v>
      </c>
    </row>
    <row r="7065" spans="1:31">
      <c r="A7065" t="s">
        <v>13848</v>
      </c>
      <c r="B7065">
        <v>2012</v>
      </c>
      <c r="C7065" t="s">
        <v>13714</v>
      </c>
      <c r="D7065" t="s">
        <v>33</v>
      </c>
      <c r="E7065" t="s">
        <v>33</v>
      </c>
      <c r="F7065" t="s">
        <v>33</v>
      </c>
      <c r="G7065" t="s">
        <v>171</v>
      </c>
      <c r="H7065" t="s">
        <v>81</v>
      </c>
      <c r="I7065" t="s">
        <v>33</v>
      </c>
      <c r="J7065" t="s">
        <v>33</v>
      </c>
      <c r="K7065">
        <v>0.12767800000000001</v>
      </c>
      <c r="L7065">
        <v>9.1148999999999994E-2</v>
      </c>
      <c r="M7065">
        <v>1.4999999999999999E-2</v>
      </c>
      <c r="N7065">
        <v>0.46500000000000002</v>
      </c>
      <c r="O7065" t="s">
        <v>35</v>
      </c>
      <c r="P7065" t="s">
        <v>120</v>
      </c>
      <c r="Q7065">
        <v>0.33800000000000002</v>
      </c>
      <c r="R7065">
        <v>0.113</v>
      </c>
      <c r="S7065">
        <v>197</v>
      </c>
      <c r="T7065">
        <v>140</v>
      </c>
      <c r="U7065">
        <v>23</v>
      </c>
      <c r="V7065">
        <v>718</v>
      </c>
      <c r="W7065">
        <v>723</v>
      </c>
      <c r="X7065">
        <v>2</v>
      </c>
      <c r="Y7065">
        <v>0</v>
      </c>
      <c r="Z7065">
        <v>0</v>
      </c>
      <c r="AA7065">
        <v>0</v>
      </c>
      <c r="AB7065">
        <v>1</v>
      </c>
      <c r="AC7065" t="s">
        <v>56</v>
      </c>
      <c r="AD7065" t="s">
        <v>13714</v>
      </c>
      <c r="AE7065">
        <v>0.47</v>
      </c>
    </row>
    <row r="7066" spans="1:31">
      <c r="A7066" t="s">
        <v>13849</v>
      </c>
      <c r="B7066">
        <v>2012</v>
      </c>
      <c r="C7066" t="s">
        <v>13714</v>
      </c>
      <c r="D7066" t="s">
        <v>33</v>
      </c>
      <c r="E7066" t="s">
        <v>33</v>
      </c>
      <c r="F7066" t="s">
        <v>33</v>
      </c>
      <c r="G7066" t="s">
        <v>171</v>
      </c>
      <c r="H7066" t="s">
        <v>81</v>
      </c>
      <c r="I7066" t="s">
        <v>40</v>
      </c>
      <c r="J7066" t="s">
        <v>33</v>
      </c>
      <c r="K7066">
        <v>0</v>
      </c>
      <c r="L7066">
        <v>0</v>
      </c>
      <c r="M7066">
        <v>0</v>
      </c>
      <c r="N7066">
        <v>1.054</v>
      </c>
      <c r="O7066" t="s">
        <v>35</v>
      </c>
      <c r="P7066" t="s">
        <v>58</v>
      </c>
      <c r="Q7066">
        <v>1.054</v>
      </c>
      <c r="R7066">
        <v>0</v>
      </c>
      <c r="S7066">
        <v>0</v>
      </c>
      <c r="T7066">
        <v>0</v>
      </c>
      <c r="U7066" t="s">
        <v>37</v>
      </c>
      <c r="V7066" t="s">
        <v>37</v>
      </c>
      <c r="W7066">
        <v>348</v>
      </c>
      <c r="X7066">
        <v>0</v>
      </c>
      <c r="Y7066">
        <v>0</v>
      </c>
      <c r="Z7066">
        <v>0</v>
      </c>
      <c r="AA7066">
        <v>0</v>
      </c>
      <c r="AB7066">
        <v>1</v>
      </c>
      <c r="AC7066" t="s">
        <v>38</v>
      </c>
      <c r="AD7066" t="s">
        <v>13714</v>
      </c>
      <c r="AE7066">
        <v>1</v>
      </c>
    </row>
    <row r="7067" spans="1:31">
      <c r="A7067" t="s">
        <v>13850</v>
      </c>
      <c r="B7067">
        <v>2012</v>
      </c>
      <c r="C7067" t="s">
        <v>13714</v>
      </c>
      <c r="D7067" t="s">
        <v>33</v>
      </c>
      <c r="E7067" t="s">
        <v>33</v>
      </c>
      <c r="F7067" t="s">
        <v>33</v>
      </c>
      <c r="G7067" t="s">
        <v>171</v>
      </c>
      <c r="H7067" t="s">
        <v>81</v>
      </c>
      <c r="I7067" t="s">
        <v>43</v>
      </c>
      <c r="J7067" t="s">
        <v>33</v>
      </c>
      <c r="K7067">
        <v>0.22839899999999999</v>
      </c>
      <c r="L7067">
        <v>0.162693</v>
      </c>
      <c r="M7067">
        <v>2.7E-2</v>
      </c>
      <c r="N7067">
        <v>0.82899999999999996</v>
      </c>
      <c r="O7067" t="s">
        <v>35</v>
      </c>
      <c r="P7067" t="s">
        <v>143</v>
      </c>
      <c r="Q7067">
        <v>0.60099999999999998</v>
      </c>
      <c r="R7067">
        <v>0.20100000000000001</v>
      </c>
      <c r="S7067">
        <v>197</v>
      </c>
      <c r="T7067">
        <v>140</v>
      </c>
      <c r="U7067">
        <v>23</v>
      </c>
      <c r="V7067">
        <v>715</v>
      </c>
      <c r="W7067">
        <v>375</v>
      </c>
      <c r="X7067">
        <v>2</v>
      </c>
      <c r="Y7067">
        <v>0</v>
      </c>
      <c r="Z7067">
        <v>0</v>
      </c>
      <c r="AA7067">
        <v>0</v>
      </c>
      <c r="AB7067">
        <v>1</v>
      </c>
      <c r="AC7067" t="s">
        <v>56</v>
      </c>
      <c r="AD7067" t="s">
        <v>13714</v>
      </c>
      <c r="AE7067">
        <v>0.43</v>
      </c>
    </row>
    <row r="7068" spans="1:31">
      <c r="A7068" t="s">
        <v>13851</v>
      </c>
      <c r="B7068">
        <v>2012</v>
      </c>
      <c r="C7068" t="s">
        <v>13714</v>
      </c>
      <c r="D7068" t="s">
        <v>33</v>
      </c>
      <c r="E7068" t="s">
        <v>33</v>
      </c>
      <c r="F7068" t="s">
        <v>33</v>
      </c>
      <c r="G7068" t="s">
        <v>171</v>
      </c>
      <c r="H7068" t="s">
        <v>89</v>
      </c>
      <c r="I7068" t="s">
        <v>33</v>
      </c>
      <c r="J7068" t="s">
        <v>33</v>
      </c>
      <c r="K7068">
        <v>0.42783399999999999</v>
      </c>
      <c r="L7068">
        <v>0.22267600000000001</v>
      </c>
      <c r="M7068">
        <v>0.108</v>
      </c>
      <c r="N7068">
        <v>1.1319999999999999</v>
      </c>
      <c r="O7068" t="s">
        <v>35</v>
      </c>
      <c r="P7068" t="s">
        <v>11501</v>
      </c>
      <c r="Q7068">
        <v>0.70399999999999996</v>
      </c>
      <c r="R7068">
        <v>0.31900000000000001</v>
      </c>
      <c r="S7068">
        <v>481</v>
      </c>
      <c r="T7068">
        <v>251</v>
      </c>
      <c r="U7068">
        <v>122</v>
      </c>
      <c r="V7068">
        <v>1273</v>
      </c>
      <c r="W7068">
        <v>585</v>
      </c>
      <c r="X7068">
        <v>4</v>
      </c>
      <c r="Y7068">
        <v>0</v>
      </c>
      <c r="Z7068">
        <v>0</v>
      </c>
      <c r="AA7068">
        <v>0</v>
      </c>
      <c r="AB7068">
        <v>1</v>
      </c>
      <c r="AC7068" t="s">
        <v>56</v>
      </c>
      <c r="AD7068" t="s">
        <v>13714</v>
      </c>
      <c r="AE7068">
        <v>0.68</v>
      </c>
    </row>
    <row r="7069" spans="1:31">
      <c r="A7069" t="s">
        <v>13852</v>
      </c>
      <c r="B7069">
        <v>2012</v>
      </c>
      <c r="C7069" t="s">
        <v>13714</v>
      </c>
      <c r="D7069" t="s">
        <v>33</v>
      </c>
      <c r="E7069" t="s">
        <v>33</v>
      </c>
      <c r="F7069" t="s">
        <v>33</v>
      </c>
      <c r="G7069" t="s">
        <v>171</v>
      </c>
      <c r="H7069" t="s">
        <v>89</v>
      </c>
      <c r="I7069" t="s">
        <v>40</v>
      </c>
      <c r="J7069" t="s">
        <v>33</v>
      </c>
      <c r="K7069">
        <v>0.56706500000000004</v>
      </c>
      <c r="L7069">
        <v>0.41363</v>
      </c>
      <c r="M7069">
        <v>6.2E-2</v>
      </c>
      <c r="N7069">
        <v>2.1070000000000002</v>
      </c>
      <c r="O7069" t="s">
        <v>35</v>
      </c>
      <c r="P7069" t="s">
        <v>431</v>
      </c>
      <c r="Q7069">
        <v>1.54</v>
      </c>
      <c r="R7069">
        <v>0.505</v>
      </c>
      <c r="S7069">
        <v>263</v>
      </c>
      <c r="T7069">
        <v>190</v>
      </c>
      <c r="U7069">
        <v>29</v>
      </c>
      <c r="V7069">
        <v>976</v>
      </c>
      <c r="W7069">
        <v>254</v>
      </c>
      <c r="X7069">
        <v>2</v>
      </c>
      <c r="Y7069">
        <v>0</v>
      </c>
      <c r="Z7069">
        <v>0</v>
      </c>
      <c r="AA7069">
        <v>0</v>
      </c>
      <c r="AB7069">
        <v>1</v>
      </c>
      <c r="AC7069" t="s">
        <v>56</v>
      </c>
      <c r="AD7069" t="s">
        <v>13714</v>
      </c>
      <c r="AE7069">
        <v>0.77</v>
      </c>
    </row>
    <row r="7070" spans="1:31">
      <c r="A7070" t="s">
        <v>13853</v>
      </c>
      <c r="B7070">
        <v>2012</v>
      </c>
      <c r="C7070" t="s">
        <v>13714</v>
      </c>
      <c r="D7070" t="s">
        <v>33</v>
      </c>
      <c r="E7070" t="s">
        <v>33</v>
      </c>
      <c r="F7070" t="s">
        <v>33</v>
      </c>
      <c r="G7070" t="s">
        <v>171</v>
      </c>
      <c r="H7070" t="s">
        <v>89</v>
      </c>
      <c r="I7070" t="s">
        <v>43</v>
      </c>
      <c r="J7070" t="s">
        <v>33</v>
      </c>
      <c r="K7070">
        <v>0.33036799999999999</v>
      </c>
      <c r="L7070">
        <v>0.24174499999999999</v>
      </c>
      <c r="M7070">
        <v>3.5999999999999997E-2</v>
      </c>
      <c r="N7070">
        <v>1.2350000000000001</v>
      </c>
      <c r="O7070" t="s">
        <v>35</v>
      </c>
      <c r="P7070" t="s">
        <v>274</v>
      </c>
      <c r="Q7070">
        <v>0.90500000000000003</v>
      </c>
      <c r="R7070">
        <v>0.29499999999999998</v>
      </c>
      <c r="S7070">
        <v>219</v>
      </c>
      <c r="T7070">
        <v>160</v>
      </c>
      <c r="U7070">
        <v>24</v>
      </c>
      <c r="V7070">
        <v>817</v>
      </c>
      <c r="W7070">
        <v>331</v>
      </c>
      <c r="X7070">
        <v>2</v>
      </c>
      <c r="Y7070">
        <v>0</v>
      </c>
      <c r="Z7070">
        <v>0</v>
      </c>
      <c r="AA7070">
        <v>0</v>
      </c>
      <c r="AB7070">
        <v>1</v>
      </c>
      <c r="AC7070" t="s">
        <v>56</v>
      </c>
      <c r="AD7070" t="s">
        <v>13714</v>
      </c>
      <c r="AE7070">
        <v>0.59</v>
      </c>
    </row>
    <row r="7071" spans="1:31">
      <c r="A7071" t="s">
        <v>13854</v>
      </c>
      <c r="B7071">
        <v>2012</v>
      </c>
      <c r="C7071" t="s">
        <v>13714</v>
      </c>
      <c r="D7071" t="s">
        <v>33</v>
      </c>
      <c r="E7071" t="s">
        <v>33</v>
      </c>
      <c r="F7071" t="s">
        <v>33</v>
      </c>
      <c r="G7071" t="s">
        <v>171</v>
      </c>
      <c r="H7071" t="s">
        <v>33</v>
      </c>
      <c r="I7071" t="s">
        <v>33</v>
      </c>
      <c r="J7071" t="s">
        <v>33</v>
      </c>
      <c r="K7071">
        <v>3.2378309999999999</v>
      </c>
      <c r="L7071">
        <v>0.32581399999999999</v>
      </c>
      <c r="M7071">
        <v>2.629</v>
      </c>
      <c r="N7071">
        <v>3.9409999999999998</v>
      </c>
      <c r="O7071" t="s">
        <v>35</v>
      </c>
      <c r="P7071" t="s">
        <v>13855</v>
      </c>
      <c r="Q7071">
        <v>0.70399999999999996</v>
      </c>
      <c r="R7071">
        <v>0.60899999999999999</v>
      </c>
      <c r="S7071">
        <v>38876</v>
      </c>
      <c r="T7071">
        <v>4012</v>
      </c>
      <c r="U7071">
        <v>31567</v>
      </c>
      <c r="V7071">
        <v>47324</v>
      </c>
      <c r="W7071">
        <v>4739</v>
      </c>
      <c r="X7071">
        <v>125</v>
      </c>
      <c r="Y7071">
        <v>0</v>
      </c>
      <c r="Z7071">
        <v>0</v>
      </c>
      <c r="AA7071">
        <v>0</v>
      </c>
      <c r="AB7071">
        <v>1</v>
      </c>
      <c r="AC7071" t="s">
        <v>1040</v>
      </c>
      <c r="AD7071" t="s">
        <v>13714</v>
      </c>
      <c r="AE7071">
        <v>1.61</v>
      </c>
    </row>
    <row r="7072" spans="1:31">
      <c r="A7072" t="s">
        <v>13856</v>
      </c>
      <c r="B7072">
        <v>2012</v>
      </c>
      <c r="C7072" t="s">
        <v>13714</v>
      </c>
      <c r="D7072" t="s">
        <v>33</v>
      </c>
      <c r="E7072" t="s">
        <v>33</v>
      </c>
      <c r="F7072" t="s">
        <v>33</v>
      </c>
      <c r="G7072" t="s">
        <v>171</v>
      </c>
      <c r="H7072" t="s">
        <v>33</v>
      </c>
      <c r="I7072" t="s">
        <v>40</v>
      </c>
      <c r="J7072" t="s">
        <v>33</v>
      </c>
      <c r="K7072">
        <v>2.365917</v>
      </c>
      <c r="L7072">
        <v>0.35732799999999998</v>
      </c>
      <c r="M7072">
        <v>1.716</v>
      </c>
      <c r="N7072">
        <v>3.1760000000000002</v>
      </c>
      <c r="O7072" t="s">
        <v>35</v>
      </c>
      <c r="P7072" t="s">
        <v>13857</v>
      </c>
      <c r="Q7072">
        <v>0.81</v>
      </c>
      <c r="R7072">
        <v>0.65</v>
      </c>
      <c r="S7072">
        <v>13455</v>
      </c>
      <c r="T7072">
        <v>2049</v>
      </c>
      <c r="U7072">
        <v>9760</v>
      </c>
      <c r="V7072">
        <v>18060</v>
      </c>
      <c r="W7072">
        <v>2572</v>
      </c>
      <c r="X7072">
        <v>60</v>
      </c>
      <c r="Y7072">
        <v>0</v>
      </c>
      <c r="Z7072">
        <v>0</v>
      </c>
      <c r="AA7072">
        <v>0</v>
      </c>
      <c r="AB7072">
        <v>1</v>
      </c>
      <c r="AC7072" t="s">
        <v>462</v>
      </c>
      <c r="AD7072" t="s">
        <v>13714</v>
      </c>
      <c r="AE7072">
        <v>1.42</v>
      </c>
    </row>
    <row r="7073" spans="1:31">
      <c r="A7073" t="s">
        <v>13858</v>
      </c>
      <c r="B7073">
        <v>2012</v>
      </c>
      <c r="C7073" t="s">
        <v>13714</v>
      </c>
      <c r="D7073" t="s">
        <v>33</v>
      </c>
      <c r="E7073" t="s">
        <v>33</v>
      </c>
      <c r="F7073" t="s">
        <v>33</v>
      </c>
      <c r="G7073" t="s">
        <v>171</v>
      </c>
      <c r="H7073" t="s">
        <v>33</v>
      </c>
      <c r="I7073" t="s">
        <v>43</v>
      </c>
      <c r="J7073" t="s">
        <v>33</v>
      </c>
      <c r="K7073">
        <v>4.0224120000000001</v>
      </c>
      <c r="L7073">
        <v>0.54760500000000001</v>
      </c>
      <c r="M7073">
        <v>3.0169999999999999</v>
      </c>
      <c r="N7073">
        <v>5.2439999999999998</v>
      </c>
      <c r="O7073" t="s">
        <v>35</v>
      </c>
      <c r="P7073" t="s">
        <v>13859</v>
      </c>
      <c r="Q7073">
        <v>1.222</v>
      </c>
      <c r="R7073">
        <v>1.006</v>
      </c>
      <c r="S7073">
        <v>25422</v>
      </c>
      <c r="T7073">
        <v>3523</v>
      </c>
      <c r="U7073">
        <v>19066</v>
      </c>
      <c r="V7073">
        <v>33143</v>
      </c>
      <c r="W7073">
        <v>2167</v>
      </c>
      <c r="X7073">
        <v>65</v>
      </c>
      <c r="Y7073">
        <v>0</v>
      </c>
      <c r="Z7073">
        <v>0</v>
      </c>
      <c r="AA7073">
        <v>0</v>
      </c>
      <c r="AB7073">
        <v>1</v>
      </c>
      <c r="AC7073" t="s">
        <v>490</v>
      </c>
      <c r="AD7073" t="s">
        <v>13714</v>
      </c>
      <c r="AE7073">
        <v>1.68</v>
      </c>
    </row>
    <row r="7074" spans="1:31">
      <c r="A7074" t="s">
        <v>13860</v>
      </c>
      <c r="B7074">
        <v>2012</v>
      </c>
      <c r="C7074" t="s">
        <v>13714</v>
      </c>
      <c r="D7074" t="s">
        <v>33</v>
      </c>
      <c r="E7074" t="s">
        <v>33</v>
      </c>
      <c r="F7074" t="s">
        <v>214</v>
      </c>
      <c r="G7074" t="s">
        <v>33</v>
      </c>
      <c r="H7074" t="s">
        <v>54</v>
      </c>
      <c r="I7074" t="s">
        <v>33</v>
      </c>
      <c r="J7074" t="s">
        <v>33</v>
      </c>
      <c r="K7074">
        <v>6.1061750000000004</v>
      </c>
      <c r="L7074">
        <v>3.7095829999999999</v>
      </c>
      <c r="M7074">
        <v>1.075</v>
      </c>
      <c r="N7074">
        <v>17.988</v>
      </c>
      <c r="O7074" t="s">
        <v>35</v>
      </c>
      <c r="P7074" t="s">
        <v>6754</v>
      </c>
      <c r="Q7074">
        <v>11.882</v>
      </c>
      <c r="R7074">
        <v>5.0309999999999997</v>
      </c>
      <c r="S7074">
        <v>1578</v>
      </c>
      <c r="T7074">
        <v>957</v>
      </c>
      <c r="U7074">
        <v>278</v>
      </c>
      <c r="V7074">
        <v>4647</v>
      </c>
      <c r="W7074">
        <v>59</v>
      </c>
      <c r="X7074">
        <v>4</v>
      </c>
      <c r="Y7074">
        <v>0</v>
      </c>
      <c r="Z7074">
        <v>0</v>
      </c>
      <c r="AA7074">
        <v>0</v>
      </c>
      <c r="AB7074">
        <v>1</v>
      </c>
      <c r="AC7074" t="s">
        <v>1190</v>
      </c>
      <c r="AD7074" t="s">
        <v>13714</v>
      </c>
      <c r="AE7074">
        <v>1.39</v>
      </c>
    </row>
    <row r="7075" spans="1:31">
      <c r="A7075" t="s">
        <v>13861</v>
      </c>
      <c r="B7075">
        <v>2012</v>
      </c>
      <c r="C7075" t="s">
        <v>13714</v>
      </c>
      <c r="D7075" t="s">
        <v>33</v>
      </c>
      <c r="E7075" t="s">
        <v>33</v>
      </c>
      <c r="F7075" t="s">
        <v>214</v>
      </c>
      <c r="G7075" t="s">
        <v>33</v>
      </c>
      <c r="H7075" t="s">
        <v>54</v>
      </c>
      <c r="I7075" t="s">
        <v>43</v>
      </c>
      <c r="J7075" t="s">
        <v>33</v>
      </c>
      <c r="K7075">
        <v>4.939095</v>
      </c>
      <c r="L7075">
        <v>4.175662</v>
      </c>
      <c r="M7075">
        <v>0.29099999999999998</v>
      </c>
      <c r="N7075">
        <v>20.539000000000001</v>
      </c>
      <c r="O7075" t="s">
        <v>35</v>
      </c>
      <c r="P7075" t="s">
        <v>13862</v>
      </c>
      <c r="Q7075">
        <v>15.6</v>
      </c>
      <c r="R7075">
        <v>4.6479999999999997</v>
      </c>
      <c r="S7075">
        <v>994</v>
      </c>
      <c r="T7075">
        <v>825</v>
      </c>
      <c r="U7075">
        <v>59</v>
      </c>
      <c r="V7075">
        <v>4133</v>
      </c>
      <c r="W7075">
        <v>39</v>
      </c>
      <c r="X7075">
        <v>2</v>
      </c>
      <c r="Y7075">
        <v>0</v>
      </c>
      <c r="Z7075">
        <v>0</v>
      </c>
      <c r="AA7075">
        <v>0</v>
      </c>
      <c r="AB7075">
        <v>1</v>
      </c>
      <c r="AC7075" t="s">
        <v>48</v>
      </c>
      <c r="AD7075" t="s">
        <v>13714</v>
      </c>
      <c r="AE7075">
        <v>1.41</v>
      </c>
    </row>
    <row r="7076" spans="1:31">
      <c r="A7076" t="s">
        <v>13863</v>
      </c>
      <c r="B7076">
        <v>2012</v>
      </c>
      <c r="C7076" t="s">
        <v>13714</v>
      </c>
      <c r="D7076" t="s">
        <v>33</v>
      </c>
      <c r="E7076" t="s">
        <v>33</v>
      </c>
      <c r="F7076" t="s">
        <v>214</v>
      </c>
      <c r="G7076" t="s">
        <v>33</v>
      </c>
      <c r="H7076" t="s">
        <v>62</v>
      </c>
      <c r="I7076" t="s">
        <v>33</v>
      </c>
      <c r="J7076" t="s">
        <v>33</v>
      </c>
      <c r="K7076">
        <v>3.434485</v>
      </c>
      <c r="L7076">
        <v>2.5107680000000001</v>
      </c>
      <c r="M7076">
        <v>0.37</v>
      </c>
      <c r="N7076">
        <v>12.343999999999999</v>
      </c>
      <c r="O7076" t="s">
        <v>35</v>
      </c>
      <c r="P7076" t="s">
        <v>13864</v>
      </c>
      <c r="Q7076">
        <v>8.91</v>
      </c>
      <c r="R7076">
        <v>3.0640000000000001</v>
      </c>
      <c r="S7076">
        <v>458</v>
      </c>
      <c r="T7076">
        <v>337</v>
      </c>
      <c r="U7076">
        <v>49</v>
      </c>
      <c r="V7076">
        <v>1647</v>
      </c>
      <c r="W7076">
        <v>38</v>
      </c>
      <c r="X7076">
        <v>2</v>
      </c>
      <c r="Y7076">
        <v>0</v>
      </c>
      <c r="Z7076">
        <v>0</v>
      </c>
      <c r="AA7076">
        <v>0</v>
      </c>
      <c r="AB7076">
        <v>1</v>
      </c>
      <c r="AC7076" t="s">
        <v>76</v>
      </c>
      <c r="AD7076" t="s">
        <v>13714</v>
      </c>
      <c r="AE7076">
        <v>0.7</v>
      </c>
    </row>
    <row r="7077" spans="1:31">
      <c r="A7077" t="s">
        <v>13865</v>
      </c>
      <c r="B7077">
        <v>2012</v>
      </c>
      <c r="C7077" t="s">
        <v>13714</v>
      </c>
      <c r="D7077" t="s">
        <v>33</v>
      </c>
      <c r="E7077" t="s">
        <v>33</v>
      </c>
      <c r="F7077" t="s">
        <v>214</v>
      </c>
      <c r="G7077" t="s">
        <v>33</v>
      </c>
      <c r="H7077" t="s">
        <v>62</v>
      </c>
      <c r="I7077" t="s">
        <v>43</v>
      </c>
      <c r="J7077" t="s">
        <v>33</v>
      </c>
      <c r="K7077">
        <v>4.0340939999999996</v>
      </c>
      <c r="L7077">
        <v>2.9523060000000001</v>
      </c>
      <c r="M7077">
        <v>0.435</v>
      </c>
      <c r="N7077">
        <v>14.388</v>
      </c>
      <c r="O7077" t="s">
        <v>35</v>
      </c>
      <c r="P7077" t="s">
        <v>13866</v>
      </c>
      <c r="Q7077">
        <v>10.353999999999999</v>
      </c>
      <c r="R7077">
        <v>3.5990000000000002</v>
      </c>
      <c r="S7077">
        <v>458</v>
      </c>
      <c r="T7077">
        <v>337</v>
      </c>
      <c r="U7077">
        <v>49</v>
      </c>
      <c r="V7077">
        <v>1634</v>
      </c>
      <c r="W7077">
        <v>30</v>
      </c>
      <c r="X7077">
        <v>2</v>
      </c>
      <c r="Y7077">
        <v>0</v>
      </c>
      <c r="Z7077">
        <v>0</v>
      </c>
      <c r="AA7077">
        <v>0</v>
      </c>
      <c r="AB7077">
        <v>1</v>
      </c>
      <c r="AC7077" t="s">
        <v>76</v>
      </c>
      <c r="AD7077" t="s">
        <v>13714</v>
      </c>
      <c r="AE7077">
        <v>0.65</v>
      </c>
    </row>
    <row r="7078" spans="1:31">
      <c r="A7078" t="s">
        <v>13867</v>
      </c>
      <c r="B7078">
        <v>2012</v>
      </c>
      <c r="C7078" t="s">
        <v>13714</v>
      </c>
      <c r="D7078" t="s">
        <v>33</v>
      </c>
      <c r="E7078" t="s">
        <v>33</v>
      </c>
      <c r="F7078" t="s">
        <v>214</v>
      </c>
      <c r="G7078" t="s">
        <v>33</v>
      </c>
      <c r="H7078" t="s">
        <v>68</v>
      </c>
      <c r="I7078" t="s">
        <v>33</v>
      </c>
      <c r="J7078" t="s">
        <v>33</v>
      </c>
      <c r="K7078">
        <v>4.9734509999999998</v>
      </c>
      <c r="L7078">
        <v>3.7069679999999998</v>
      </c>
      <c r="M7078">
        <v>0.49</v>
      </c>
      <c r="N7078">
        <v>17.995999999999999</v>
      </c>
      <c r="O7078" t="s">
        <v>35</v>
      </c>
      <c r="P7078" t="s">
        <v>3815</v>
      </c>
      <c r="Q7078">
        <v>13.022</v>
      </c>
      <c r="R7078">
        <v>4.4829999999999997</v>
      </c>
      <c r="S7078">
        <v>717</v>
      </c>
      <c r="T7078">
        <v>516</v>
      </c>
      <c r="U7078">
        <v>71</v>
      </c>
      <c r="V7078">
        <v>2594</v>
      </c>
      <c r="W7078">
        <v>36</v>
      </c>
      <c r="X7078">
        <v>2</v>
      </c>
      <c r="Y7078">
        <v>0</v>
      </c>
      <c r="Z7078">
        <v>0</v>
      </c>
      <c r="AA7078">
        <v>0</v>
      </c>
      <c r="AB7078">
        <v>1</v>
      </c>
      <c r="AC7078" t="s">
        <v>83</v>
      </c>
      <c r="AD7078" t="s">
        <v>13714</v>
      </c>
      <c r="AE7078">
        <v>1.02</v>
      </c>
    </row>
    <row r="7079" spans="1:31">
      <c r="A7079" t="s">
        <v>13868</v>
      </c>
      <c r="B7079">
        <v>2012</v>
      </c>
      <c r="C7079" t="s">
        <v>13714</v>
      </c>
      <c r="D7079" t="s">
        <v>33</v>
      </c>
      <c r="E7079" t="s">
        <v>33</v>
      </c>
      <c r="F7079" t="s">
        <v>214</v>
      </c>
      <c r="G7079" t="s">
        <v>33</v>
      </c>
      <c r="H7079" t="s">
        <v>33</v>
      </c>
      <c r="I7079" t="s">
        <v>33</v>
      </c>
      <c r="J7079" t="s">
        <v>33</v>
      </c>
      <c r="K7079">
        <v>6.5459370000000003</v>
      </c>
      <c r="L7079">
        <v>2.1357050000000002</v>
      </c>
      <c r="M7079">
        <v>3.0089999999999999</v>
      </c>
      <c r="N7079">
        <v>12.131</v>
      </c>
      <c r="O7079" t="s">
        <v>35</v>
      </c>
      <c r="P7079" t="s">
        <v>13869</v>
      </c>
      <c r="Q7079">
        <v>5.5860000000000003</v>
      </c>
      <c r="R7079">
        <v>3.5369999999999999</v>
      </c>
      <c r="S7079">
        <v>5171</v>
      </c>
      <c r="T7079">
        <v>1633</v>
      </c>
      <c r="U7079">
        <v>2377</v>
      </c>
      <c r="V7079">
        <v>9583</v>
      </c>
      <c r="W7079">
        <v>194</v>
      </c>
      <c r="X7079">
        <v>13</v>
      </c>
      <c r="Y7079">
        <v>0</v>
      </c>
      <c r="Z7079">
        <v>0</v>
      </c>
      <c r="AA7079">
        <v>0</v>
      </c>
      <c r="AB7079">
        <v>1</v>
      </c>
      <c r="AC7079" t="s">
        <v>1692</v>
      </c>
      <c r="AD7079" t="s">
        <v>13714</v>
      </c>
      <c r="AE7079">
        <v>1.44</v>
      </c>
    </row>
    <row r="7080" spans="1:31">
      <c r="A7080" t="s">
        <v>13870</v>
      </c>
      <c r="B7080">
        <v>2012</v>
      </c>
      <c r="C7080" t="s">
        <v>13714</v>
      </c>
      <c r="D7080" t="s">
        <v>33</v>
      </c>
      <c r="E7080" t="s">
        <v>33</v>
      </c>
      <c r="F7080" t="s">
        <v>214</v>
      </c>
      <c r="G7080" t="s">
        <v>33</v>
      </c>
      <c r="H7080" t="s">
        <v>33</v>
      </c>
      <c r="I7080" t="s">
        <v>40</v>
      </c>
      <c r="J7080" t="s">
        <v>33</v>
      </c>
      <c r="K7080">
        <v>11.59797</v>
      </c>
      <c r="L7080">
        <v>5.5738519999999996</v>
      </c>
      <c r="M7080">
        <v>3.18</v>
      </c>
      <c r="N7080">
        <v>27.358000000000001</v>
      </c>
      <c r="O7080" t="s">
        <v>35</v>
      </c>
      <c r="P7080" t="s">
        <v>7109</v>
      </c>
      <c r="Q7080">
        <v>15.76</v>
      </c>
      <c r="R7080">
        <v>8.4179999999999993</v>
      </c>
      <c r="S7080">
        <v>2001</v>
      </c>
      <c r="T7080">
        <v>993</v>
      </c>
      <c r="U7080">
        <v>549</v>
      </c>
      <c r="V7080">
        <v>4721</v>
      </c>
      <c r="W7080">
        <v>55</v>
      </c>
      <c r="X7080">
        <v>5</v>
      </c>
      <c r="Y7080">
        <v>0</v>
      </c>
      <c r="Z7080">
        <v>0</v>
      </c>
      <c r="AA7080">
        <v>0</v>
      </c>
      <c r="AB7080">
        <v>1</v>
      </c>
      <c r="AC7080" t="s">
        <v>523</v>
      </c>
      <c r="AD7080" t="s">
        <v>13714</v>
      </c>
      <c r="AE7080">
        <v>1.64</v>
      </c>
    </row>
    <row r="7081" spans="1:31">
      <c r="A7081" t="s">
        <v>13871</v>
      </c>
      <c r="B7081">
        <v>2012</v>
      </c>
      <c r="C7081" t="s">
        <v>13714</v>
      </c>
      <c r="D7081" t="s">
        <v>33</v>
      </c>
      <c r="E7081" t="s">
        <v>33</v>
      </c>
      <c r="F7081" t="s">
        <v>214</v>
      </c>
      <c r="G7081" t="s">
        <v>33</v>
      </c>
      <c r="H7081" t="s">
        <v>33</v>
      </c>
      <c r="I7081" t="s">
        <v>43</v>
      </c>
      <c r="J7081" t="s">
        <v>33</v>
      </c>
      <c r="K7081">
        <v>5.1339740000000003</v>
      </c>
      <c r="L7081">
        <v>2.1719560000000002</v>
      </c>
      <c r="M7081">
        <v>1.7669999999999999</v>
      </c>
      <c r="N7081">
        <v>11.298999999999999</v>
      </c>
      <c r="O7081" t="s">
        <v>35</v>
      </c>
      <c r="P7081" t="s">
        <v>4303</v>
      </c>
      <c r="Q7081">
        <v>6.165</v>
      </c>
      <c r="R7081">
        <v>3.367</v>
      </c>
      <c r="S7081">
        <v>3170</v>
      </c>
      <c r="T7081">
        <v>1309</v>
      </c>
      <c r="U7081">
        <v>1091</v>
      </c>
      <c r="V7081">
        <v>6976</v>
      </c>
      <c r="W7081">
        <v>139</v>
      </c>
      <c r="X7081">
        <v>8</v>
      </c>
      <c r="Y7081">
        <v>0</v>
      </c>
      <c r="Z7081">
        <v>0</v>
      </c>
      <c r="AA7081">
        <v>0</v>
      </c>
      <c r="AB7081">
        <v>1</v>
      </c>
      <c r="AC7081" t="s">
        <v>813</v>
      </c>
      <c r="AD7081" t="s">
        <v>13714</v>
      </c>
      <c r="AE7081">
        <v>1.34</v>
      </c>
    </row>
    <row r="7082" spans="1:31">
      <c r="A7082" t="s">
        <v>13872</v>
      </c>
      <c r="B7082">
        <v>2012</v>
      </c>
      <c r="C7082" t="s">
        <v>13714</v>
      </c>
      <c r="D7082" t="s">
        <v>33</v>
      </c>
      <c r="E7082" t="s">
        <v>33</v>
      </c>
      <c r="F7082" t="s">
        <v>219</v>
      </c>
      <c r="G7082" t="s">
        <v>33</v>
      </c>
      <c r="H7082" t="s">
        <v>34</v>
      </c>
      <c r="I7082" t="s">
        <v>33</v>
      </c>
      <c r="J7082" t="s">
        <v>33</v>
      </c>
      <c r="K7082">
        <v>18.293555999999999</v>
      </c>
      <c r="L7082">
        <v>5.0824259999999999</v>
      </c>
      <c r="M7082">
        <v>9.3870000000000005</v>
      </c>
      <c r="N7082">
        <v>30.597000000000001</v>
      </c>
      <c r="O7082" t="s">
        <v>35</v>
      </c>
      <c r="P7082" t="s">
        <v>13873</v>
      </c>
      <c r="Q7082">
        <v>12.303000000000001</v>
      </c>
      <c r="R7082">
        <v>8.9060000000000006</v>
      </c>
      <c r="S7082">
        <v>7716</v>
      </c>
      <c r="T7082">
        <v>2278</v>
      </c>
      <c r="U7082">
        <v>3959</v>
      </c>
      <c r="V7082">
        <v>12905</v>
      </c>
      <c r="W7082">
        <v>124</v>
      </c>
      <c r="X7082">
        <v>20</v>
      </c>
      <c r="Y7082">
        <v>0</v>
      </c>
      <c r="Z7082">
        <v>0</v>
      </c>
      <c r="AA7082">
        <v>0</v>
      </c>
      <c r="AB7082">
        <v>1</v>
      </c>
      <c r="AC7082" t="s">
        <v>1139</v>
      </c>
      <c r="AD7082" t="s">
        <v>13714</v>
      </c>
      <c r="AE7082">
        <v>2.13</v>
      </c>
    </row>
    <row r="7083" spans="1:31">
      <c r="A7083" t="s">
        <v>13874</v>
      </c>
      <c r="B7083">
        <v>2012</v>
      </c>
      <c r="C7083" t="s">
        <v>13714</v>
      </c>
      <c r="D7083" t="s">
        <v>33</v>
      </c>
      <c r="E7083" t="s">
        <v>33</v>
      </c>
      <c r="F7083" t="s">
        <v>219</v>
      </c>
      <c r="G7083" t="s">
        <v>33</v>
      </c>
      <c r="H7083" t="s">
        <v>34</v>
      </c>
      <c r="I7083" t="s">
        <v>40</v>
      </c>
      <c r="J7083" t="s">
        <v>33</v>
      </c>
      <c r="K7083">
        <v>11.242948999999999</v>
      </c>
      <c r="L7083">
        <v>4.8407859999999996</v>
      </c>
      <c r="M7083">
        <v>3.681</v>
      </c>
      <c r="N7083">
        <v>24.542000000000002</v>
      </c>
      <c r="O7083" t="s">
        <v>35</v>
      </c>
      <c r="P7083" t="s">
        <v>13875</v>
      </c>
      <c r="Q7083">
        <v>13.298999999999999</v>
      </c>
      <c r="R7083">
        <v>7.5620000000000003</v>
      </c>
      <c r="S7083">
        <v>1868</v>
      </c>
      <c r="T7083">
        <v>800</v>
      </c>
      <c r="U7083">
        <v>612</v>
      </c>
      <c r="V7083">
        <v>4078</v>
      </c>
      <c r="W7083">
        <v>60</v>
      </c>
      <c r="X7083">
        <v>8</v>
      </c>
      <c r="Y7083">
        <v>0</v>
      </c>
      <c r="Z7083">
        <v>0</v>
      </c>
      <c r="AA7083">
        <v>0</v>
      </c>
      <c r="AB7083">
        <v>1</v>
      </c>
      <c r="AC7083" t="s">
        <v>479</v>
      </c>
      <c r="AD7083" t="s">
        <v>13714</v>
      </c>
      <c r="AE7083">
        <v>1.39</v>
      </c>
    </row>
    <row r="7084" spans="1:31">
      <c r="A7084" t="s">
        <v>13876</v>
      </c>
      <c r="B7084">
        <v>2012</v>
      </c>
      <c r="C7084" t="s">
        <v>13714</v>
      </c>
      <c r="D7084" t="s">
        <v>33</v>
      </c>
      <c r="E7084" t="s">
        <v>33</v>
      </c>
      <c r="F7084" t="s">
        <v>219</v>
      </c>
      <c r="G7084" t="s">
        <v>33</v>
      </c>
      <c r="H7084" t="s">
        <v>34</v>
      </c>
      <c r="I7084" t="s">
        <v>43</v>
      </c>
      <c r="J7084" t="s">
        <v>33</v>
      </c>
      <c r="K7084">
        <v>22.876365</v>
      </c>
      <c r="L7084">
        <v>7.4635490000000004</v>
      </c>
      <c r="M7084">
        <v>9.9939999999999998</v>
      </c>
      <c r="N7084">
        <v>41.024999999999999</v>
      </c>
      <c r="O7084" t="s">
        <v>35</v>
      </c>
      <c r="P7084" t="s">
        <v>13877</v>
      </c>
      <c r="Q7084">
        <v>18.149000000000001</v>
      </c>
      <c r="R7084">
        <v>12.882</v>
      </c>
      <c r="S7084">
        <v>5848</v>
      </c>
      <c r="T7084">
        <v>2062</v>
      </c>
      <c r="U7084">
        <v>2555</v>
      </c>
      <c r="V7084">
        <v>10487</v>
      </c>
      <c r="W7084">
        <v>64</v>
      </c>
      <c r="X7084">
        <v>12</v>
      </c>
      <c r="Y7084">
        <v>0</v>
      </c>
      <c r="Z7084">
        <v>0</v>
      </c>
      <c r="AA7084">
        <v>0</v>
      </c>
      <c r="AB7084">
        <v>1</v>
      </c>
      <c r="AC7084" t="s">
        <v>753</v>
      </c>
      <c r="AD7084" t="s">
        <v>13714</v>
      </c>
      <c r="AE7084">
        <v>1.99</v>
      </c>
    </row>
    <row r="7085" spans="1:31">
      <c r="A7085" t="s">
        <v>13878</v>
      </c>
      <c r="B7085">
        <v>2012</v>
      </c>
      <c r="C7085" t="s">
        <v>13714</v>
      </c>
      <c r="D7085" t="s">
        <v>33</v>
      </c>
      <c r="E7085" t="s">
        <v>33</v>
      </c>
      <c r="F7085" t="s">
        <v>219</v>
      </c>
      <c r="G7085" t="s">
        <v>33</v>
      </c>
      <c r="H7085" t="s">
        <v>46</v>
      </c>
      <c r="I7085" t="s">
        <v>33</v>
      </c>
      <c r="J7085" t="s">
        <v>33</v>
      </c>
      <c r="K7085">
        <v>3.7487740000000001</v>
      </c>
      <c r="L7085">
        <v>1.1213059999999999</v>
      </c>
      <c r="M7085">
        <v>1.871</v>
      </c>
      <c r="N7085">
        <v>6.6449999999999996</v>
      </c>
      <c r="O7085" t="s">
        <v>35</v>
      </c>
      <c r="P7085" t="s">
        <v>13879</v>
      </c>
      <c r="Q7085">
        <v>2.8959999999999999</v>
      </c>
      <c r="R7085">
        <v>1.8779999999999999</v>
      </c>
      <c r="S7085">
        <v>4523</v>
      </c>
      <c r="T7085">
        <v>1349</v>
      </c>
      <c r="U7085">
        <v>2257</v>
      </c>
      <c r="V7085">
        <v>8017</v>
      </c>
      <c r="W7085">
        <v>428</v>
      </c>
      <c r="X7085">
        <v>17</v>
      </c>
      <c r="Y7085">
        <v>0</v>
      </c>
      <c r="Z7085">
        <v>0</v>
      </c>
      <c r="AA7085">
        <v>0</v>
      </c>
      <c r="AB7085">
        <v>1</v>
      </c>
      <c r="AC7085" t="s">
        <v>96</v>
      </c>
      <c r="AD7085" t="s">
        <v>13714</v>
      </c>
      <c r="AE7085">
        <v>1.49</v>
      </c>
    </row>
    <row r="7086" spans="1:31">
      <c r="A7086" t="s">
        <v>13880</v>
      </c>
      <c r="B7086">
        <v>2012</v>
      </c>
      <c r="C7086" t="s">
        <v>13714</v>
      </c>
      <c r="D7086" t="s">
        <v>33</v>
      </c>
      <c r="E7086" t="s">
        <v>33</v>
      </c>
      <c r="F7086" t="s">
        <v>219</v>
      </c>
      <c r="G7086" t="s">
        <v>33</v>
      </c>
      <c r="H7086" t="s">
        <v>46</v>
      </c>
      <c r="I7086" t="s">
        <v>40</v>
      </c>
      <c r="J7086" t="s">
        <v>33</v>
      </c>
      <c r="K7086">
        <v>2.394469</v>
      </c>
      <c r="L7086">
        <v>1.042055</v>
      </c>
      <c r="M7086">
        <v>0.80100000000000005</v>
      </c>
      <c r="N7086">
        <v>5.4279999999999999</v>
      </c>
      <c r="O7086" t="s">
        <v>35</v>
      </c>
      <c r="P7086" t="s">
        <v>13881</v>
      </c>
      <c r="Q7086">
        <v>3.0329999999999999</v>
      </c>
      <c r="R7086">
        <v>1.593</v>
      </c>
      <c r="S7086">
        <v>1410</v>
      </c>
      <c r="T7086">
        <v>603</v>
      </c>
      <c r="U7086">
        <v>472</v>
      </c>
      <c r="V7086">
        <v>3195</v>
      </c>
      <c r="W7086">
        <v>257</v>
      </c>
      <c r="X7086">
        <v>8</v>
      </c>
      <c r="Y7086">
        <v>0</v>
      </c>
      <c r="Z7086">
        <v>0</v>
      </c>
      <c r="AA7086">
        <v>0</v>
      </c>
      <c r="AB7086">
        <v>1</v>
      </c>
      <c r="AC7086" t="s">
        <v>83</v>
      </c>
      <c r="AD7086" t="s">
        <v>13714</v>
      </c>
      <c r="AE7086">
        <v>1.19</v>
      </c>
    </row>
    <row r="7087" spans="1:31">
      <c r="A7087" t="s">
        <v>13882</v>
      </c>
      <c r="B7087">
        <v>2012</v>
      </c>
      <c r="C7087" t="s">
        <v>13714</v>
      </c>
      <c r="D7087" t="s">
        <v>33</v>
      </c>
      <c r="E7087" t="s">
        <v>33</v>
      </c>
      <c r="F7087" t="s">
        <v>219</v>
      </c>
      <c r="G7087" t="s">
        <v>33</v>
      </c>
      <c r="H7087" t="s">
        <v>46</v>
      </c>
      <c r="I7087" t="s">
        <v>43</v>
      </c>
      <c r="J7087" t="s">
        <v>33</v>
      </c>
      <c r="K7087">
        <v>5.039104</v>
      </c>
      <c r="L7087">
        <v>1.9449719999999999</v>
      </c>
      <c r="M7087">
        <v>1.9490000000000001</v>
      </c>
      <c r="N7087">
        <v>10.406000000000001</v>
      </c>
      <c r="O7087" t="s">
        <v>35</v>
      </c>
      <c r="P7087" t="s">
        <v>13883</v>
      </c>
      <c r="Q7087">
        <v>5.367</v>
      </c>
      <c r="R7087">
        <v>3.09</v>
      </c>
      <c r="S7087">
        <v>3114</v>
      </c>
      <c r="T7087">
        <v>1206</v>
      </c>
      <c r="U7087">
        <v>1204</v>
      </c>
      <c r="V7087">
        <v>6430</v>
      </c>
      <c r="W7087">
        <v>171</v>
      </c>
      <c r="X7087">
        <v>9</v>
      </c>
      <c r="Y7087">
        <v>0</v>
      </c>
      <c r="Z7087">
        <v>0</v>
      </c>
      <c r="AA7087">
        <v>0</v>
      </c>
      <c r="AB7087">
        <v>1</v>
      </c>
      <c r="AC7087" t="s">
        <v>1155</v>
      </c>
      <c r="AD7087" t="s">
        <v>13714</v>
      </c>
      <c r="AE7087">
        <v>1.34</v>
      </c>
    </row>
    <row r="7088" spans="1:31">
      <c r="A7088" t="s">
        <v>13884</v>
      </c>
      <c r="B7088">
        <v>2012</v>
      </c>
      <c r="C7088" t="s">
        <v>13714</v>
      </c>
      <c r="D7088" t="s">
        <v>33</v>
      </c>
      <c r="E7088" t="s">
        <v>33</v>
      </c>
      <c r="F7088" t="s">
        <v>219</v>
      </c>
      <c r="G7088" t="s">
        <v>33</v>
      </c>
      <c r="H7088" t="s">
        <v>54</v>
      </c>
      <c r="I7088" t="s">
        <v>33</v>
      </c>
      <c r="J7088" t="s">
        <v>33</v>
      </c>
      <c r="K7088">
        <v>4.3903270000000001</v>
      </c>
      <c r="L7088">
        <v>0.78875200000000001</v>
      </c>
      <c r="M7088">
        <v>2.9740000000000002</v>
      </c>
      <c r="N7088">
        <v>6.2210000000000001</v>
      </c>
      <c r="O7088" t="s">
        <v>35</v>
      </c>
      <c r="P7088" t="s">
        <v>13885</v>
      </c>
      <c r="Q7088">
        <v>1.83</v>
      </c>
      <c r="R7088">
        <v>1.4159999999999999</v>
      </c>
      <c r="S7088">
        <v>10114</v>
      </c>
      <c r="T7088">
        <v>1768</v>
      </c>
      <c r="U7088">
        <v>6851</v>
      </c>
      <c r="V7088">
        <v>14331</v>
      </c>
      <c r="W7088">
        <v>929</v>
      </c>
      <c r="X7088">
        <v>38</v>
      </c>
      <c r="Y7088">
        <v>0</v>
      </c>
      <c r="Z7088">
        <v>0</v>
      </c>
      <c r="AA7088">
        <v>0</v>
      </c>
      <c r="AB7088">
        <v>1</v>
      </c>
      <c r="AC7088" t="s">
        <v>584</v>
      </c>
      <c r="AD7088" t="s">
        <v>13714</v>
      </c>
      <c r="AE7088">
        <v>1.38</v>
      </c>
    </row>
    <row r="7089" spans="1:31">
      <c r="A7089" t="s">
        <v>13886</v>
      </c>
      <c r="B7089">
        <v>2012</v>
      </c>
      <c r="C7089" t="s">
        <v>13714</v>
      </c>
      <c r="D7089" t="s">
        <v>33</v>
      </c>
      <c r="E7089" t="s">
        <v>33</v>
      </c>
      <c r="F7089" t="s">
        <v>219</v>
      </c>
      <c r="G7089" t="s">
        <v>33</v>
      </c>
      <c r="H7089" t="s">
        <v>54</v>
      </c>
      <c r="I7089" t="s">
        <v>40</v>
      </c>
      <c r="J7089" t="s">
        <v>33</v>
      </c>
      <c r="K7089">
        <v>3.7444649999999999</v>
      </c>
      <c r="L7089">
        <v>0.98157000000000005</v>
      </c>
      <c r="M7089">
        <v>2.0640000000000001</v>
      </c>
      <c r="N7089">
        <v>6.1989999999999998</v>
      </c>
      <c r="O7089" t="s">
        <v>35</v>
      </c>
      <c r="P7089" t="s">
        <v>13887</v>
      </c>
      <c r="Q7089">
        <v>2.4550000000000001</v>
      </c>
      <c r="R7089">
        <v>1.681</v>
      </c>
      <c r="S7089">
        <v>4377</v>
      </c>
      <c r="T7089">
        <v>1149</v>
      </c>
      <c r="U7089">
        <v>2412</v>
      </c>
      <c r="V7089">
        <v>7246</v>
      </c>
      <c r="W7089">
        <v>589</v>
      </c>
      <c r="X7089">
        <v>21</v>
      </c>
      <c r="Y7089">
        <v>0</v>
      </c>
      <c r="Z7089">
        <v>0</v>
      </c>
      <c r="AA7089">
        <v>0</v>
      </c>
      <c r="AB7089">
        <v>1</v>
      </c>
      <c r="AC7089" t="s">
        <v>208</v>
      </c>
      <c r="AD7089" t="s">
        <v>13714</v>
      </c>
      <c r="AE7089">
        <v>1.57</v>
      </c>
    </row>
    <row r="7090" spans="1:31">
      <c r="A7090" t="s">
        <v>13888</v>
      </c>
      <c r="B7090">
        <v>2012</v>
      </c>
      <c r="C7090" t="s">
        <v>13714</v>
      </c>
      <c r="D7090" t="s">
        <v>33</v>
      </c>
      <c r="E7090" t="s">
        <v>33</v>
      </c>
      <c r="F7090" t="s">
        <v>219</v>
      </c>
      <c r="G7090" t="s">
        <v>33</v>
      </c>
      <c r="H7090" t="s">
        <v>54</v>
      </c>
      <c r="I7090" t="s">
        <v>43</v>
      </c>
      <c r="J7090" t="s">
        <v>33</v>
      </c>
      <c r="K7090">
        <v>5.0554990000000002</v>
      </c>
      <c r="L7090">
        <v>1.2491559999999999</v>
      </c>
      <c r="M7090">
        <v>2.8929999999999998</v>
      </c>
      <c r="N7090">
        <v>8.1270000000000007</v>
      </c>
      <c r="O7090" t="s">
        <v>35</v>
      </c>
      <c r="P7090" t="s">
        <v>13889</v>
      </c>
      <c r="Q7090">
        <v>3.0720000000000001</v>
      </c>
      <c r="R7090">
        <v>2.1619999999999999</v>
      </c>
      <c r="S7090">
        <v>5737</v>
      </c>
      <c r="T7090">
        <v>1420</v>
      </c>
      <c r="U7090">
        <v>3284</v>
      </c>
      <c r="V7090">
        <v>9224</v>
      </c>
      <c r="W7090">
        <v>340</v>
      </c>
      <c r="X7090">
        <v>17</v>
      </c>
      <c r="Y7090">
        <v>0</v>
      </c>
      <c r="Z7090">
        <v>0</v>
      </c>
      <c r="AA7090">
        <v>0</v>
      </c>
      <c r="AB7090">
        <v>1</v>
      </c>
      <c r="AC7090" t="s">
        <v>1137</v>
      </c>
      <c r="AD7090" t="s">
        <v>13714</v>
      </c>
      <c r="AE7090">
        <v>1.1000000000000001</v>
      </c>
    </row>
    <row r="7091" spans="1:31">
      <c r="A7091" t="s">
        <v>13890</v>
      </c>
      <c r="B7091">
        <v>2012</v>
      </c>
      <c r="C7091" t="s">
        <v>13714</v>
      </c>
      <c r="D7091" t="s">
        <v>33</v>
      </c>
      <c r="E7091" t="s">
        <v>33</v>
      </c>
      <c r="F7091" t="s">
        <v>219</v>
      </c>
      <c r="G7091" t="s">
        <v>33</v>
      </c>
      <c r="H7091" t="s">
        <v>62</v>
      </c>
      <c r="I7091" t="s">
        <v>33</v>
      </c>
      <c r="J7091" t="s">
        <v>33</v>
      </c>
      <c r="K7091">
        <v>3.8159909999999999</v>
      </c>
      <c r="L7091">
        <v>0.82504599999999995</v>
      </c>
      <c r="M7091">
        <v>2.3650000000000002</v>
      </c>
      <c r="N7091">
        <v>5.7969999999999997</v>
      </c>
      <c r="O7091" t="s">
        <v>35</v>
      </c>
      <c r="P7091" t="s">
        <v>13891</v>
      </c>
      <c r="Q7091">
        <v>1.9810000000000001</v>
      </c>
      <c r="R7091">
        <v>1.4510000000000001</v>
      </c>
      <c r="S7091">
        <v>9777</v>
      </c>
      <c r="T7091">
        <v>2180</v>
      </c>
      <c r="U7091">
        <v>6059</v>
      </c>
      <c r="V7091">
        <v>14853</v>
      </c>
      <c r="W7091">
        <v>1096</v>
      </c>
      <c r="X7091">
        <v>38</v>
      </c>
      <c r="Y7091">
        <v>0</v>
      </c>
      <c r="Z7091">
        <v>0</v>
      </c>
      <c r="AA7091">
        <v>0</v>
      </c>
      <c r="AB7091">
        <v>1</v>
      </c>
      <c r="AC7091" t="s">
        <v>510</v>
      </c>
      <c r="AD7091" t="s">
        <v>13714</v>
      </c>
      <c r="AE7091">
        <v>2.0299999999999998</v>
      </c>
    </row>
    <row r="7092" spans="1:31">
      <c r="A7092" t="s">
        <v>13892</v>
      </c>
      <c r="B7092">
        <v>2012</v>
      </c>
      <c r="C7092" t="s">
        <v>13714</v>
      </c>
      <c r="D7092" t="s">
        <v>33</v>
      </c>
      <c r="E7092" t="s">
        <v>33</v>
      </c>
      <c r="F7092" t="s">
        <v>219</v>
      </c>
      <c r="G7092" t="s">
        <v>33</v>
      </c>
      <c r="H7092" t="s">
        <v>62</v>
      </c>
      <c r="I7092" t="s">
        <v>40</v>
      </c>
      <c r="J7092" t="s">
        <v>33</v>
      </c>
      <c r="K7092">
        <v>2.9576720000000001</v>
      </c>
      <c r="L7092">
        <v>0.91370899999999999</v>
      </c>
      <c r="M7092">
        <v>1.4379999999999999</v>
      </c>
      <c r="N7092">
        <v>5.3440000000000003</v>
      </c>
      <c r="O7092" t="s">
        <v>35</v>
      </c>
      <c r="P7092" t="s">
        <v>13733</v>
      </c>
      <c r="Q7092">
        <v>2.3860000000000001</v>
      </c>
      <c r="R7092">
        <v>1.5189999999999999</v>
      </c>
      <c r="S7092">
        <v>3977</v>
      </c>
      <c r="T7092">
        <v>1223</v>
      </c>
      <c r="U7092">
        <v>1934</v>
      </c>
      <c r="V7092">
        <v>7185</v>
      </c>
      <c r="W7092">
        <v>673</v>
      </c>
      <c r="X7092">
        <v>20</v>
      </c>
      <c r="Y7092">
        <v>0</v>
      </c>
      <c r="Z7092">
        <v>0</v>
      </c>
      <c r="AA7092">
        <v>0</v>
      </c>
      <c r="AB7092">
        <v>1</v>
      </c>
      <c r="AC7092" t="s">
        <v>208</v>
      </c>
      <c r="AD7092" t="s">
        <v>13714</v>
      </c>
      <c r="AE7092">
        <v>1.95</v>
      </c>
    </row>
    <row r="7093" spans="1:31">
      <c r="A7093" t="s">
        <v>13893</v>
      </c>
      <c r="B7093">
        <v>2012</v>
      </c>
      <c r="C7093" t="s">
        <v>13714</v>
      </c>
      <c r="D7093" t="s">
        <v>33</v>
      </c>
      <c r="E7093" t="s">
        <v>33</v>
      </c>
      <c r="F7093" t="s">
        <v>219</v>
      </c>
      <c r="G7093" t="s">
        <v>33</v>
      </c>
      <c r="H7093" t="s">
        <v>62</v>
      </c>
      <c r="I7093" t="s">
        <v>43</v>
      </c>
      <c r="J7093" t="s">
        <v>33</v>
      </c>
      <c r="K7093">
        <v>4.7638749999999996</v>
      </c>
      <c r="L7093">
        <v>1.4407589999999999</v>
      </c>
      <c r="M7093">
        <v>2.35</v>
      </c>
      <c r="N7093">
        <v>8.4849999999999994</v>
      </c>
      <c r="O7093" t="s">
        <v>35</v>
      </c>
      <c r="P7093" t="s">
        <v>3441</v>
      </c>
      <c r="Q7093">
        <v>3.7210000000000001</v>
      </c>
      <c r="R7093">
        <v>2.4140000000000001</v>
      </c>
      <c r="S7093">
        <v>5800</v>
      </c>
      <c r="T7093">
        <v>1839</v>
      </c>
      <c r="U7093">
        <v>2861</v>
      </c>
      <c r="V7093">
        <v>10330</v>
      </c>
      <c r="W7093">
        <v>423</v>
      </c>
      <c r="X7093">
        <v>18</v>
      </c>
      <c r="Y7093">
        <v>0</v>
      </c>
      <c r="Z7093">
        <v>0</v>
      </c>
      <c r="AA7093">
        <v>0</v>
      </c>
      <c r="AB7093">
        <v>1</v>
      </c>
      <c r="AC7093" t="s">
        <v>753</v>
      </c>
      <c r="AD7093" t="s">
        <v>13714</v>
      </c>
      <c r="AE7093">
        <v>1.93</v>
      </c>
    </row>
    <row r="7094" spans="1:31">
      <c r="A7094" t="s">
        <v>13894</v>
      </c>
      <c r="B7094">
        <v>2012</v>
      </c>
      <c r="C7094" t="s">
        <v>13714</v>
      </c>
      <c r="D7094" t="s">
        <v>33</v>
      </c>
      <c r="E7094" t="s">
        <v>33</v>
      </c>
      <c r="F7094" t="s">
        <v>219</v>
      </c>
      <c r="G7094" t="s">
        <v>33</v>
      </c>
      <c r="H7094" t="s">
        <v>68</v>
      </c>
      <c r="I7094" t="s">
        <v>33</v>
      </c>
      <c r="J7094" t="s">
        <v>33</v>
      </c>
      <c r="K7094">
        <v>3.7170860000000001</v>
      </c>
      <c r="L7094">
        <v>0.74937799999999999</v>
      </c>
      <c r="M7094">
        <v>2.3889999999999998</v>
      </c>
      <c r="N7094">
        <v>5.4930000000000003</v>
      </c>
      <c r="O7094" t="s">
        <v>35</v>
      </c>
      <c r="P7094" t="s">
        <v>13895</v>
      </c>
      <c r="Q7094">
        <v>1.776</v>
      </c>
      <c r="R7094">
        <v>1.3280000000000001</v>
      </c>
      <c r="S7094">
        <v>10445</v>
      </c>
      <c r="T7094">
        <v>2107</v>
      </c>
      <c r="U7094">
        <v>6712</v>
      </c>
      <c r="V7094">
        <v>15435</v>
      </c>
      <c r="W7094">
        <v>1162</v>
      </c>
      <c r="X7094">
        <v>37</v>
      </c>
      <c r="Y7094">
        <v>0</v>
      </c>
      <c r="Z7094">
        <v>0</v>
      </c>
      <c r="AA7094">
        <v>0</v>
      </c>
      <c r="AB7094">
        <v>1</v>
      </c>
      <c r="AC7094" t="s">
        <v>1181</v>
      </c>
      <c r="AD7094" t="s">
        <v>13714</v>
      </c>
      <c r="AE7094">
        <v>1.82</v>
      </c>
    </row>
    <row r="7095" spans="1:31">
      <c r="A7095" t="s">
        <v>13896</v>
      </c>
      <c r="B7095">
        <v>2012</v>
      </c>
      <c r="C7095" t="s">
        <v>13714</v>
      </c>
      <c r="D7095" t="s">
        <v>33</v>
      </c>
      <c r="E7095" t="s">
        <v>33</v>
      </c>
      <c r="F7095" t="s">
        <v>219</v>
      </c>
      <c r="G7095" t="s">
        <v>33</v>
      </c>
      <c r="H7095" t="s">
        <v>68</v>
      </c>
      <c r="I7095" t="s">
        <v>40</v>
      </c>
      <c r="J7095" t="s">
        <v>33</v>
      </c>
      <c r="K7095">
        <v>2.039812</v>
      </c>
      <c r="L7095">
        <v>0.70208899999999996</v>
      </c>
      <c r="M7095">
        <v>0.9</v>
      </c>
      <c r="N7095">
        <v>3.9359999999999999</v>
      </c>
      <c r="O7095" t="s">
        <v>35</v>
      </c>
      <c r="P7095" t="s">
        <v>13739</v>
      </c>
      <c r="Q7095">
        <v>1.897</v>
      </c>
      <c r="R7095">
        <v>1.1399999999999999</v>
      </c>
      <c r="S7095">
        <v>2999</v>
      </c>
      <c r="T7095">
        <v>1039</v>
      </c>
      <c r="U7095">
        <v>1323</v>
      </c>
      <c r="V7095">
        <v>5787</v>
      </c>
      <c r="W7095">
        <v>658</v>
      </c>
      <c r="X7095">
        <v>14</v>
      </c>
      <c r="Y7095">
        <v>0</v>
      </c>
      <c r="Z7095">
        <v>0</v>
      </c>
      <c r="AA7095">
        <v>0</v>
      </c>
      <c r="AB7095">
        <v>1</v>
      </c>
      <c r="AC7095" t="s">
        <v>1155</v>
      </c>
      <c r="AD7095" t="s">
        <v>13714</v>
      </c>
      <c r="AE7095">
        <v>1.62</v>
      </c>
    </row>
    <row r="7096" spans="1:31">
      <c r="A7096" t="s">
        <v>13897</v>
      </c>
      <c r="B7096">
        <v>2012</v>
      </c>
      <c r="C7096" t="s">
        <v>13714</v>
      </c>
      <c r="D7096" t="s">
        <v>33</v>
      </c>
      <c r="E7096" t="s">
        <v>33</v>
      </c>
      <c r="F7096" t="s">
        <v>219</v>
      </c>
      <c r="G7096" t="s">
        <v>33</v>
      </c>
      <c r="H7096" t="s">
        <v>68</v>
      </c>
      <c r="I7096" t="s">
        <v>43</v>
      </c>
      <c r="J7096" t="s">
        <v>33</v>
      </c>
      <c r="K7096">
        <v>5.5575390000000002</v>
      </c>
      <c r="L7096">
        <v>1.407011</v>
      </c>
      <c r="M7096">
        <v>3.1269999999999998</v>
      </c>
      <c r="N7096">
        <v>9.0340000000000007</v>
      </c>
      <c r="O7096" t="s">
        <v>35</v>
      </c>
      <c r="P7096" t="s">
        <v>13898</v>
      </c>
      <c r="Q7096">
        <v>3.4769999999999999</v>
      </c>
      <c r="R7096">
        <v>2.4300000000000002</v>
      </c>
      <c r="S7096">
        <v>7446</v>
      </c>
      <c r="T7096">
        <v>1911</v>
      </c>
      <c r="U7096">
        <v>4190</v>
      </c>
      <c r="V7096">
        <v>12104</v>
      </c>
      <c r="W7096">
        <v>504</v>
      </c>
      <c r="X7096">
        <v>23</v>
      </c>
      <c r="Y7096">
        <v>0</v>
      </c>
      <c r="Z7096">
        <v>0</v>
      </c>
      <c r="AA7096">
        <v>0</v>
      </c>
      <c r="AB7096">
        <v>1</v>
      </c>
      <c r="AC7096" t="s">
        <v>1037</v>
      </c>
      <c r="AD7096" t="s">
        <v>13714</v>
      </c>
      <c r="AE7096">
        <v>1.9</v>
      </c>
    </row>
    <row r="7097" spans="1:31">
      <c r="A7097" t="s">
        <v>13899</v>
      </c>
      <c r="B7097">
        <v>2012</v>
      </c>
      <c r="C7097" t="s">
        <v>13714</v>
      </c>
      <c r="D7097" t="s">
        <v>33</v>
      </c>
      <c r="E7097" t="s">
        <v>33</v>
      </c>
      <c r="F7097" t="s">
        <v>219</v>
      </c>
      <c r="G7097" t="s">
        <v>33</v>
      </c>
      <c r="H7097" t="s">
        <v>74</v>
      </c>
      <c r="I7097" t="s">
        <v>33</v>
      </c>
      <c r="J7097" t="s">
        <v>33</v>
      </c>
      <c r="K7097">
        <v>1.9308989999999999</v>
      </c>
      <c r="L7097">
        <v>0.570967</v>
      </c>
      <c r="M7097">
        <v>0.97599999999999998</v>
      </c>
      <c r="N7097">
        <v>3.4089999999999998</v>
      </c>
      <c r="O7097" t="s">
        <v>35</v>
      </c>
      <c r="P7097" t="s">
        <v>13900</v>
      </c>
      <c r="Q7097">
        <v>1.478</v>
      </c>
      <c r="R7097">
        <v>0.95499999999999996</v>
      </c>
      <c r="S7097">
        <v>4752</v>
      </c>
      <c r="T7097">
        <v>1427</v>
      </c>
      <c r="U7097">
        <v>2401</v>
      </c>
      <c r="V7097">
        <v>8391</v>
      </c>
      <c r="W7097">
        <v>1028</v>
      </c>
      <c r="X7097">
        <v>19</v>
      </c>
      <c r="Y7097">
        <v>0</v>
      </c>
      <c r="Z7097">
        <v>0</v>
      </c>
      <c r="AA7097">
        <v>0</v>
      </c>
      <c r="AB7097">
        <v>1</v>
      </c>
      <c r="AC7097" t="s">
        <v>96</v>
      </c>
      <c r="AD7097" t="s">
        <v>13714</v>
      </c>
      <c r="AE7097">
        <v>1.77</v>
      </c>
    </row>
    <row r="7098" spans="1:31">
      <c r="A7098" t="s">
        <v>13901</v>
      </c>
      <c r="B7098">
        <v>2012</v>
      </c>
      <c r="C7098" t="s">
        <v>13714</v>
      </c>
      <c r="D7098" t="s">
        <v>33</v>
      </c>
      <c r="E7098" t="s">
        <v>33</v>
      </c>
      <c r="F7098" t="s">
        <v>219</v>
      </c>
      <c r="G7098" t="s">
        <v>33</v>
      </c>
      <c r="H7098" t="s">
        <v>74</v>
      </c>
      <c r="I7098" t="s">
        <v>40</v>
      </c>
      <c r="J7098" t="s">
        <v>33</v>
      </c>
      <c r="K7098">
        <v>3.0955629999999998</v>
      </c>
      <c r="L7098">
        <v>1.040265</v>
      </c>
      <c r="M7098">
        <v>1.3939999999999999</v>
      </c>
      <c r="N7098">
        <v>5.8760000000000003</v>
      </c>
      <c r="O7098" t="s">
        <v>35</v>
      </c>
      <c r="P7098" t="s">
        <v>13709</v>
      </c>
      <c r="Q7098">
        <v>2.78</v>
      </c>
      <c r="R7098">
        <v>1.7010000000000001</v>
      </c>
      <c r="S7098">
        <v>3455</v>
      </c>
      <c r="T7098">
        <v>1160</v>
      </c>
      <c r="U7098">
        <v>1556</v>
      </c>
      <c r="V7098">
        <v>6557</v>
      </c>
      <c r="W7098">
        <v>564</v>
      </c>
      <c r="X7098">
        <v>14</v>
      </c>
      <c r="Y7098">
        <v>0</v>
      </c>
      <c r="Z7098">
        <v>0</v>
      </c>
      <c r="AA7098">
        <v>0</v>
      </c>
      <c r="AB7098">
        <v>1</v>
      </c>
      <c r="AC7098" t="s">
        <v>208</v>
      </c>
      <c r="AD7098" t="s">
        <v>13714</v>
      </c>
      <c r="AE7098">
        <v>2.0299999999999998</v>
      </c>
    </row>
    <row r="7099" spans="1:31">
      <c r="A7099" t="s">
        <v>13902</v>
      </c>
      <c r="B7099">
        <v>2012</v>
      </c>
      <c r="C7099" t="s">
        <v>13714</v>
      </c>
      <c r="D7099" t="s">
        <v>33</v>
      </c>
      <c r="E7099" t="s">
        <v>33</v>
      </c>
      <c r="F7099" t="s">
        <v>219</v>
      </c>
      <c r="G7099" t="s">
        <v>33</v>
      </c>
      <c r="H7099" t="s">
        <v>74</v>
      </c>
      <c r="I7099" t="s">
        <v>43</v>
      </c>
      <c r="J7099" t="s">
        <v>33</v>
      </c>
      <c r="K7099">
        <v>0.96461699999999995</v>
      </c>
      <c r="L7099">
        <v>0.52157299999999995</v>
      </c>
      <c r="M7099">
        <v>0.22700000000000001</v>
      </c>
      <c r="N7099">
        <v>2.6360000000000001</v>
      </c>
      <c r="O7099" t="s">
        <v>35</v>
      </c>
      <c r="P7099" t="s">
        <v>11677</v>
      </c>
      <c r="Q7099">
        <v>1.671</v>
      </c>
      <c r="R7099">
        <v>0.73799999999999999</v>
      </c>
      <c r="S7099">
        <v>1297</v>
      </c>
      <c r="T7099">
        <v>703</v>
      </c>
      <c r="U7099">
        <v>305</v>
      </c>
      <c r="V7099">
        <v>3546</v>
      </c>
      <c r="W7099">
        <v>464</v>
      </c>
      <c r="X7099">
        <v>5</v>
      </c>
      <c r="Y7099">
        <v>0</v>
      </c>
      <c r="Z7099">
        <v>0</v>
      </c>
      <c r="AA7099">
        <v>0</v>
      </c>
      <c r="AB7099">
        <v>1</v>
      </c>
      <c r="AC7099" t="s">
        <v>48</v>
      </c>
      <c r="AD7099" t="s">
        <v>13714</v>
      </c>
      <c r="AE7099">
        <v>1.32</v>
      </c>
    </row>
    <row r="7100" spans="1:31">
      <c r="A7100" t="s">
        <v>13903</v>
      </c>
      <c r="B7100">
        <v>2012</v>
      </c>
      <c r="C7100" t="s">
        <v>13714</v>
      </c>
      <c r="D7100" t="s">
        <v>33</v>
      </c>
      <c r="E7100" t="s">
        <v>33</v>
      </c>
      <c r="F7100" t="s">
        <v>219</v>
      </c>
      <c r="G7100" t="s">
        <v>33</v>
      </c>
      <c r="H7100" t="s">
        <v>81</v>
      </c>
      <c r="I7100" t="s">
        <v>33</v>
      </c>
      <c r="J7100" t="s">
        <v>33</v>
      </c>
      <c r="K7100">
        <v>0.26695400000000002</v>
      </c>
      <c r="L7100">
        <v>0.13269300000000001</v>
      </c>
      <c r="M7100">
        <v>7.2999999999999995E-2</v>
      </c>
      <c r="N7100">
        <v>0.67900000000000005</v>
      </c>
      <c r="O7100" t="s">
        <v>35</v>
      </c>
      <c r="P7100" t="s">
        <v>13747</v>
      </c>
      <c r="Q7100">
        <v>0.41199999999999998</v>
      </c>
      <c r="R7100">
        <v>0.19400000000000001</v>
      </c>
      <c r="S7100">
        <v>461</v>
      </c>
      <c r="T7100">
        <v>228</v>
      </c>
      <c r="U7100">
        <v>127</v>
      </c>
      <c r="V7100">
        <v>1173</v>
      </c>
      <c r="W7100">
        <v>875</v>
      </c>
      <c r="X7100">
        <v>5</v>
      </c>
      <c r="Y7100">
        <v>0</v>
      </c>
      <c r="Z7100">
        <v>0</v>
      </c>
      <c r="AA7100">
        <v>0</v>
      </c>
      <c r="AB7100">
        <v>1</v>
      </c>
      <c r="AC7100" t="s">
        <v>56</v>
      </c>
      <c r="AD7100" t="s">
        <v>13714</v>
      </c>
      <c r="AE7100">
        <v>0.57999999999999996</v>
      </c>
    </row>
    <row r="7101" spans="1:31">
      <c r="A7101" t="s">
        <v>13904</v>
      </c>
      <c r="B7101">
        <v>2012</v>
      </c>
      <c r="C7101" t="s">
        <v>13714</v>
      </c>
      <c r="D7101" t="s">
        <v>33</v>
      </c>
      <c r="E7101" t="s">
        <v>33</v>
      </c>
      <c r="F7101" t="s">
        <v>219</v>
      </c>
      <c r="G7101" t="s">
        <v>33</v>
      </c>
      <c r="H7101" t="s">
        <v>81</v>
      </c>
      <c r="I7101" t="s">
        <v>40</v>
      </c>
      <c r="J7101" t="s">
        <v>33</v>
      </c>
      <c r="K7101">
        <v>0.147842</v>
      </c>
      <c r="L7101">
        <v>0.113561</v>
      </c>
      <c r="M7101">
        <v>1.4E-2</v>
      </c>
      <c r="N7101">
        <v>0.58599999999999997</v>
      </c>
      <c r="O7101" t="s">
        <v>35</v>
      </c>
      <c r="P7101" t="s">
        <v>63</v>
      </c>
      <c r="Q7101">
        <v>0.438</v>
      </c>
      <c r="R7101">
        <v>0.13400000000000001</v>
      </c>
      <c r="S7101">
        <v>113</v>
      </c>
      <c r="T7101">
        <v>87</v>
      </c>
      <c r="U7101">
        <v>10</v>
      </c>
      <c r="V7101">
        <v>448</v>
      </c>
      <c r="W7101">
        <v>436</v>
      </c>
      <c r="X7101">
        <v>2</v>
      </c>
      <c r="Y7101">
        <v>0</v>
      </c>
      <c r="Z7101">
        <v>0</v>
      </c>
      <c r="AA7101">
        <v>0</v>
      </c>
      <c r="AB7101">
        <v>1</v>
      </c>
      <c r="AC7101" t="s">
        <v>144</v>
      </c>
      <c r="AD7101" t="s">
        <v>13714</v>
      </c>
      <c r="AE7101">
        <v>0.38</v>
      </c>
    </row>
    <row r="7102" spans="1:31">
      <c r="A7102" t="s">
        <v>13905</v>
      </c>
      <c r="B7102">
        <v>2012</v>
      </c>
      <c r="C7102" t="s">
        <v>13714</v>
      </c>
      <c r="D7102" t="s">
        <v>33</v>
      </c>
      <c r="E7102" t="s">
        <v>33</v>
      </c>
      <c r="F7102" t="s">
        <v>219</v>
      </c>
      <c r="G7102" t="s">
        <v>33</v>
      </c>
      <c r="H7102" t="s">
        <v>81</v>
      </c>
      <c r="I7102" t="s">
        <v>43</v>
      </c>
      <c r="J7102" t="s">
        <v>33</v>
      </c>
      <c r="K7102">
        <v>0.361703</v>
      </c>
      <c r="L7102">
        <v>0.22057499999999999</v>
      </c>
      <c r="M7102">
        <v>6.6000000000000003E-2</v>
      </c>
      <c r="N7102">
        <v>1.1120000000000001</v>
      </c>
      <c r="O7102" t="s">
        <v>35</v>
      </c>
      <c r="P7102" t="s">
        <v>11501</v>
      </c>
      <c r="Q7102">
        <v>0.751</v>
      </c>
      <c r="R7102">
        <v>0.29599999999999999</v>
      </c>
      <c r="S7102">
        <v>348</v>
      </c>
      <c r="T7102">
        <v>211</v>
      </c>
      <c r="U7102">
        <v>63</v>
      </c>
      <c r="V7102">
        <v>1070</v>
      </c>
      <c r="W7102">
        <v>439</v>
      </c>
      <c r="X7102">
        <v>3</v>
      </c>
      <c r="Y7102">
        <v>0</v>
      </c>
      <c r="Z7102">
        <v>0</v>
      </c>
      <c r="AA7102">
        <v>0</v>
      </c>
      <c r="AB7102">
        <v>1</v>
      </c>
      <c r="AC7102" t="s">
        <v>56</v>
      </c>
      <c r="AD7102" t="s">
        <v>13714</v>
      </c>
      <c r="AE7102">
        <v>0.59</v>
      </c>
    </row>
    <row r="7103" spans="1:31">
      <c r="A7103" t="s">
        <v>13906</v>
      </c>
      <c r="B7103">
        <v>2012</v>
      </c>
      <c r="C7103" t="s">
        <v>13714</v>
      </c>
      <c r="D7103" t="s">
        <v>33</v>
      </c>
      <c r="E7103" t="s">
        <v>33</v>
      </c>
      <c r="F7103" t="s">
        <v>219</v>
      </c>
      <c r="G7103" t="s">
        <v>33</v>
      </c>
      <c r="H7103" t="s">
        <v>89</v>
      </c>
      <c r="I7103" t="s">
        <v>33</v>
      </c>
      <c r="J7103" t="s">
        <v>33</v>
      </c>
      <c r="K7103">
        <v>0.40411900000000001</v>
      </c>
      <c r="L7103">
        <v>0.210449</v>
      </c>
      <c r="M7103">
        <v>0.10199999999999999</v>
      </c>
      <c r="N7103">
        <v>1.07</v>
      </c>
      <c r="O7103" t="s">
        <v>35</v>
      </c>
      <c r="P7103" t="s">
        <v>11501</v>
      </c>
      <c r="Q7103">
        <v>0.66600000000000004</v>
      </c>
      <c r="R7103">
        <v>0.30199999999999999</v>
      </c>
      <c r="S7103">
        <v>481</v>
      </c>
      <c r="T7103">
        <v>251</v>
      </c>
      <c r="U7103">
        <v>122</v>
      </c>
      <c r="V7103">
        <v>1274</v>
      </c>
      <c r="W7103">
        <v>645</v>
      </c>
      <c r="X7103">
        <v>4</v>
      </c>
      <c r="Y7103">
        <v>0</v>
      </c>
      <c r="Z7103">
        <v>0</v>
      </c>
      <c r="AA7103">
        <v>0</v>
      </c>
      <c r="AB7103">
        <v>1</v>
      </c>
      <c r="AC7103" t="s">
        <v>56</v>
      </c>
      <c r="AD7103" t="s">
        <v>13714</v>
      </c>
      <c r="AE7103">
        <v>0.71</v>
      </c>
    </row>
    <row r="7104" spans="1:31">
      <c r="A7104" t="s">
        <v>13907</v>
      </c>
      <c r="B7104">
        <v>2012</v>
      </c>
      <c r="C7104" t="s">
        <v>13714</v>
      </c>
      <c r="D7104" t="s">
        <v>33</v>
      </c>
      <c r="E7104" t="s">
        <v>33</v>
      </c>
      <c r="F7104" t="s">
        <v>219</v>
      </c>
      <c r="G7104" t="s">
        <v>33</v>
      </c>
      <c r="H7104" t="s">
        <v>89</v>
      </c>
      <c r="I7104" t="s">
        <v>40</v>
      </c>
      <c r="J7104" t="s">
        <v>33</v>
      </c>
      <c r="K7104">
        <v>0.52932800000000002</v>
      </c>
      <c r="L7104">
        <v>0.38592100000000001</v>
      </c>
      <c r="M7104">
        <v>5.8000000000000003E-2</v>
      </c>
      <c r="N7104">
        <v>1.9670000000000001</v>
      </c>
      <c r="O7104" t="s">
        <v>35</v>
      </c>
      <c r="P7104" t="s">
        <v>11675</v>
      </c>
      <c r="Q7104">
        <v>1.4379999999999999</v>
      </c>
      <c r="R7104">
        <v>0.47099999999999997</v>
      </c>
      <c r="S7104">
        <v>263</v>
      </c>
      <c r="T7104">
        <v>190</v>
      </c>
      <c r="U7104">
        <v>29</v>
      </c>
      <c r="V7104">
        <v>976</v>
      </c>
      <c r="W7104">
        <v>288</v>
      </c>
      <c r="X7104">
        <v>2</v>
      </c>
      <c r="Y7104">
        <v>0</v>
      </c>
      <c r="Z7104">
        <v>0</v>
      </c>
      <c r="AA7104">
        <v>0</v>
      </c>
      <c r="AB7104">
        <v>1</v>
      </c>
      <c r="AC7104" t="s">
        <v>56</v>
      </c>
      <c r="AD7104" t="s">
        <v>13714</v>
      </c>
      <c r="AE7104">
        <v>0.81</v>
      </c>
    </row>
    <row r="7105" spans="1:31">
      <c r="A7105" t="s">
        <v>13908</v>
      </c>
      <c r="B7105">
        <v>2012</v>
      </c>
      <c r="C7105" t="s">
        <v>13714</v>
      </c>
      <c r="D7105" t="s">
        <v>33</v>
      </c>
      <c r="E7105" t="s">
        <v>33</v>
      </c>
      <c r="F7105" t="s">
        <v>219</v>
      </c>
      <c r="G7105" t="s">
        <v>33</v>
      </c>
      <c r="H7105" t="s">
        <v>89</v>
      </c>
      <c r="I7105" t="s">
        <v>43</v>
      </c>
      <c r="J7105" t="s">
        <v>33</v>
      </c>
      <c r="K7105">
        <v>0.31467800000000001</v>
      </c>
      <c r="L7105">
        <v>0.23030900000000001</v>
      </c>
      <c r="M7105">
        <v>3.4000000000000002E-2</v>
      </c>
      <c r="N7105">
        <v>1.177</v>
      </c>
      <c r="O7105" t="s">
        <v>35</v>
      </c>
      <c r="P7105" t="s">
        <v>274</v>
      </c>
      <c r="Q7105">
        <v>0.86199999999999999</v>
      </c>
      <c r="R7105">
        <v>0.28100000000000003</v>
      </c>
      <c r="S7105">
        <v>219</v>
      </c>
      <c r="T7105">
        <v>160</v>
      </c>
      <c r="U7105">
        <v>24</v>
      </c>
      <c r="V7105">
        <v>817</v>
      </c>
      <c r="W7105">
        <v>357</v>
      </c>
      <c r="X7105">
        <v>2</v>
      </c>
      <c r="Y7105">
        <v>0</v>
      </c>
      <c r="Z7105">
        <v>0</v>
      </c>
      <c r="AA7105">
        <v>0</v>
      </c>
      <c r="AB7105">
        <v>1</v>
      </c>
      <c r="AC7105" t="s">
        <v>56</v>
      </c>
      <c r="AD7105" t="s">
        <v>13714</v>
      </c>
      <c r="AE7105">
        <v>0.6</v>
      </c>
    </row>
    <row r="7106" spans="1:31">
      <c r="A7106" t="s">
        <v>13909</v>
      </c>
      <c r="B7106">
        <v>2012</v>
      </c>
      <c r="C7106" t="s">
        <v>13714</v>
      </c>
      <c r="D7106" t="s">
        <v>33</v>
      </c>
      <c r="E7106" t="s">
        <v>33</v>
      </c>
      <c r="F7106" t="s">
        <v>219</v>
      </c>
      <c r="G7106" t="s">
        <v>33</v>
      </c>
      <c r="H7106" t="s">
        <v>33</v>
      </c>
      <c r="I7106" t="s">
        <v>33</v>
      </c>
      <c r="J7106" t="s">
        <v>33</v>
      </c>
      <c r="K7106">
        <v>3.2875329999999998</v>
      </c>
      <c r="L7106">
        <v>0.29200399999999999</v>
      </c>
      <c r="M7106">
        <v>2.7389999999999999</v>
      </c>
      <c r="N7106">
        <v>3.911</v>
      </c>
      <c r="O7106" t="s">
        <v>35</v>
      </c>
      <c r="P7106" t="s">
        <v>13910</v>
      </c>
      <c r="Q7106">
        <v>0.624</v>
      </c>
      <c r="R7106">
        <v>0.54900000000000004</v>
      </c>
      <c r="S7106">
        <v>48269</v>
      </c>
      <c r="T7106">
        <v>4355</v>
      </c>
      <c r="U7106">
        <v>40211</v>
      </c>
      <c r="V7106">
        <v>57424</v>
      </c>
      <c r="W7106">
        <v>6287</v>
      </c>
      <c r="X7106">
        <v>178</v>
      </c>
      <c r="Y7106">
        <v>0</v>
      </c>
      <c r="Z7106">
        <v>0</v>
      </c>
      <c r="AA7106">
        <v>0</v>
      </c>
      <c r="AB7106">
        <v>1</v>
      </c>
      <c r="AC7106" t="s">
        <v>534</v>
      </c>
      <c r="AD7106" t="s">
        <v>13714</v>
      </c>
      <c r="AE7106">
        <v>1.69</v>
      </c>
    </row>
    <row r="7107" spans="1:31">
      <c r="A7107" t="s">
        <v>13911</v>
      </c>
      <c r="B7107">
        <v>2012</v>
      </c>
      <c r="C7107" t="s">
        <v>13714</v>
      </c>
      <c r="D7107" t="s">
        <v>33</v>
      </c>
      <c r="E7107" t="s">
        <v>33</v>
      </c>
      <c r="F7107" t="s">
        <v>219</v>
      </c>
      <c r="G7107" t="s">
        <v>33</v>
      </c>
      <c r="H7107" t="s">
        <v>33</v>
      </c>
      <c r="I7107" t="s">
        <v>40</v>
      </c>
      <c r="J7107" t="s">
        <v>33</v>
      </c>
      <c r="K7107">
        <v>2.5943740000000002</v>
      </c>
      <c r="L7107">
        <v>0.33208599999999999</v>
      </c>
      <c r="M7107">
        <v>1.9830000000000001</v>
      </c>
      <c r="N7107">
        <v>3.331</v>
      </c>
      <c r="O7107" t="s">
        <v>35</v>
      </c>
      <c r="P7107" t="s">
        <v>13912</v>
      </c>
      <c r="Q7107">
        <v>0.73599999999999999</v>
      </c>
      <c r="R7107">
        <v>0.61099999999999999</v>
      </c>
      <c r="S7107">
        <v>18460</v>
      </c>
      <c r="T7107">
        <v>2330</v>
      </c>
      <c r="U7107">
        <v>14109</v>
      </c>
      <c r="V7107">
        <v>23699</v>
      </c>
      <c r="W7107">
        <v>3525</v>
      </c>
      <c r="X7107">
        <v>89</v>
      </c>
      <c r="Y7107">
        <v>0</v>
      </c>
      <c r="Z7107">
        <v>0</v>
      </c>
      <c r="AA7107">
        <v>0</v>
      </c>
      <c r="AB7107">
        <v>1</v>
      </c>
      <c r="AC7107" t="s">
        <v>4054</v>
      </c>
      <c r="AD7107" t="s">
        <v>13714</v>
      </c>
      <c r="AE7107">
        <v>1.54</v>
      </c>
    </row>
    <row r="7108" spans="1:31">
      <c r="A7108" t="s">
        <v>13913</v>
      </c>
      <c r="B7108">
        <v>2012</v>
      </c>
      <c r="C7108" t="s">
        <v>13714</v>
      </c>
      <c r="D7108" t="s">
        <v>33</v>
      </c>
      <c r="E7108" t="s">
        <v>33</v>
      </c>
      <c r="F7108" t="s">
        <v>219</v>
      </c>
      <c r="G7108" t="s">
        <v>33</v>
      </c>
      <c r="H7108" t="s">
        <v>33</v>
      </c>
      <c r="I7108" t="s">
        <v>43</v>
      </c>
      <c r="J7108" t="s">
        <v>33</v>
      </c>
      <c r="K7108">
        <v>3.9393289999999999</v>
      </c>
      <c r="L7108">
        <v>0.46376600000000001</v>
      </c>
      <c r="M7108">
        <v>3.08</v>
      </c>
      <c r="N7108">
        <v>4.9569999999999999</v>
      </c>
      <c r="O7108" t="s">
        <v>35</v>
      </c>
      <c r="P7108" t="s">
        <v>13914</v>
      </c>
      <c r="Q7108">
        <v>1.0169999999999999</v>
      </c>
      <c r="R7108">
        <v>0.86</v>
      </c>
      <c r="S7108">
        <v>29809</v>
      </c>
      <c r="T7108">
        <v>3573</v>
      </c>
      <c r="U7108">
        <v>23304</v>
      </c>
      <c r="V7108">
        <v>37506</v>
      </c>
      <c r="W7108">
        <v>2762</v>
      </c>
      <c r="X7108">
        <v>89</v>
      </c>
      <c r="Y7108">
        <v>0</v>
      </c>
      <c r="Z7108">
        <v>0</v>
      </c>
      <c r="AA7108">
        <v>0</v>
      </c>
      <c r="AB7108">
        <v>1</v>
      </c>
      <c r="AC7108" t="s">
        <v>5860</v>
      </c>
      <c r="AD7108" t="s">
        <v>13714</v>
      </c>
      <c r="AE7108">
        <v>1.57</v>
      </c>
    </row>
    <row r="7109" spans="1:31">
      <c r="A7109" t="s">
        <v>13915</v>
      </c>
      <c r="B7109">
        <v>2012</v>
      </c>
      <c r="C7109" t="s">
        <v>13714</v>
      </c>
      <c r="D7109" t="s">
        <v>33</v>
      </c>
      <c r="E7109" t="s">
        <v>261</v>
      </c>
      <c r="F7109" t="s">
        <v>33</v>
      </c>
      <c r="G7109" t="s">
        <v>33</v>
      </c>
      <c r="H7109" t="s">
        <v>34</v>
      </c>
      <c r="I7109" t="s">
        <v>33</v>
      </c>
      <c r="J7109" t="s">
        <v>33</v>
      </c>
      <c r="K7109">
        <v>17.995602000000002</v>
      </c>
      <c r="L7109">
        <v>5.2882170000000004</v>
      </c>
      <c r="M7109">
        <v>8.8179999999999996</v>
      </c>
      <c r="N7109">
        <v>30.937999999999999</v>
      </c>
      <c r="O7109" t="s">
        <v>35</v>
      </c>
      <c r="P7109" t="s">
        <v>13916</v>
      </c>
      <c r="Q7109">
        <v>12.943</v>
      </c>
      <c r="R7109">
        <v>9.1780000000000008</v>
      </c>
      <c r="S7109">
        <v>7407</v>
      </c>
      <c r="T7109">
        <v>2252</v>
      </c>
      <c r="U7109">
        <v>3629</v>
      </c>
      <c r="V7109">
        <v>12734</v>
      </c>
      <c r="W7109">
        <v>112</v>
      </c>
      <c r="X7109">
        <v>18</v>
      </c>
      <c r="Y7109">
        <v>0</v>
      </c>
      <c r="Z7109">
        <v>0</v>
      </c>
      <c r="AA7109">
        <v>0</v>
      </c>
      <c r="AB7109">
        <v>1</v>
      </c>
      <c r="AC7109" t="s">
        <v>1139</v>
      </c>
      <c r="AD7109" t="s">
        <v>13714</v>
      </c>
      <c r="AE7109">
        <v>2.1</v>
      </c>
    </row>
    <row r="7110" spans="1:31">
      <c r="A7110" t="s">
        <v>13917</v>
      </c>
      <c r="B7110">
        <v>2012</v>
      </c>
      <c r="C7110" t="s">
        <v>13714</v>
      </c>
      <c r="D7110" t="s">
        <v>33</v>
      </c>
      <c r="E7110" t="s">
        <v>261</v>
      </c>
      <c r="F7110" t="s">
        <v>33</v>
      </c>
      <c r="G7110" t="s">
        <v>33</v>
      </c>
      <c r="H7110" t="s">
        <v>34</v>
      </c>
      <c r="I7110" t="s">
        <v>40</v>
      </c>
      <c r="J7110" t="s">
        <v>33</v>
      </c>
      <c r="K7110">
        <v>11.433953000000001</v>
      </c>
      <c r="L7110">
        <v>5.3345089999999997</v>
      </c>
      <c r="M7110">
        <v>3.3050000000000002</v>
      </c>
      <c r="N7110">
        <v>26.391999999999999</v>
      </c>
      <c r="O7110" t="s">
        <v>35</v>
      </c>
      <c r="P7110" t="s">
        <v>13918</v>
      </c>
      <c r="Q7110">
        <v>14.958</v>
      </c>
      <c r="R7110">
        <v>8.1289999999999996</v>
      </c>
      <c r="S7110">
        <v>1737</v>
      </c>
      <c r="T7110">
        <v>784</v>
      </c>
      <c r="U7110">
        <v>502</v>
      </c>
      <c r="V7110">
        <v>4009</v>
      </c>
      <c r="W7110">
        <v>52</v>
      </c>
      <c r="X7110">
        <v>7</v>
      </c>
      <c r="Y7110">
        <v>0</v>
      </c>
      <c r="Z7110">
        <v>0</v>
      </c>
      <c r="AA7110">
        <v>0</v>
      </c>
      <c r="AB7110">
        <v>1</v>
      </c>
      <c r="AC7110" t="s">
        <v>479</v>
      </c>
      <c r="AD7110" t="s">
        <v>13714</v>
      </c>
      <c r="AE7110">
        <v>1.43</v>
      </c>
    </row>
    <row r="7111" spans="1:31">
      <c r="A7111" t="s">
        <v>13919</v>
      </c>
      <c r="B7111">
        <v>2012</v>
      </c>
      <c r="C7111" t="s">
        <v>13714</v>
      </c>
      <c r="D7111" t="s">
        <v>33</v>
      </c>
      <c r="E7111" t="s">
        <v>261</v>
      </c>
      <c r="F7111" t="s">
        <v>33</v>
      </c>
      <c r="G7111" t="s">
        <v>33</v>
      </c>
      <c r="H7111" t="s">
        <v>34</v>
      </c>
      <c r="I7111" t="s">
        <v>43</v>
      </c>
      <c r="J7111" t="s">
        <v>33</v>
      </c>
      <c r="K7111">
        <v>21.833766000000001</v>
      </c>
      <c r="L7111">
        <v>7.3851699999999996</v>
      </c>
      <c r="M7111">
        <v>9.2210000000000001</v>
      </c>
      <c r="N7111">
        <v>39.985999999999997</v>
      </c>
      <c r="O7111" t="s">
        <v>35</v>
      </c>
      <c r="P7111" t="s">
        <v>13920</v>
      </c>
      <c r="Q7111">
        <v>18.152999999999999</v>
      </c>
      <c r="R7111">
        <v>12.613</v>
      </c>
      <c r="S7111">
        <v>5670</v>
      </c>
      <c r="T7111">
        <v>2021</v>
      </c>
      <c r="U7111">
        <v>2394</v>
      </c>
      <c r="V7111">
        <v>10384</v>
      </c>
      <c r="W7111">
        <v>60</v>
      </c>
      <c r="X7111">
        <v>11</v>
      </c>
      <c r="Y7111">
        <v>0</v>
      </c>
      <c r="Z7111">
        <v>0</v>
      </c>
      <c r="AA7111">
        <v>0</v>
      </c>
      <c r="AB7111">
        <v>1</v>
      </c>
      <c r="AC7111" t="s">
        <v>1692</v>
      </c>
      <c r="AD7111" t="s">
        <v>13714</v>
      </c>
      <c r="AE7111">
        <v>1.89</v>
      </c>
    </row>
    <row r="7112" spans="1:31">
      <c r="A7112" t="s">
        <v>13921</v>
      </c>
      <c r="B7112">
        <v>2012</v>
      </c>
      <c r="C7112" t="s">
        <v>13714</v>
      </c>
      <c r="D7112" t="s">
        <v>33</v>
      </c>
      <c r="E7112" t="s">
        <v>261</v>
      </c>
      <c r="F7112" t="s">
        <v>33</v>
      </c>
      <c r="G7112" t="s">
        <v>33</v>
      </c>
      <c r="H7112" t="s">
        <v>46</v>
      </c>
      <c r="I7112" t="s">
        <v>33</v>
      </c>
      <c r="J7112" t="s">
        <v>33</v>
      </c>
      <c r="K7112">
        <v>4.6350619999999996</v>
      </c>
      <c r="L7112">
        <v>1.2970029999999999</v>
      </c>
      <c r="M7112">
        <v>2.4340000000000002</v>
      </c>
      <c r="N7112">
        <v>7.9210000000000003</v>
      </c>
      <c r="O7112" t="s">
        <v>35</v>
      </c>
      <c r="P7112" t="s">
        <v>12530</v>
      </c>
      <c r="Q7112">
        <v>3.286</v>
      </c>
      <c r="R7112">
        <v>2.2010000000000001</v>
      </c>
      <c r="S7112">
        <v>5433</v>
      </c>
      <c r="T7112">
        <v>1549</v>
      </c>
      <c r="U7112">
        <v>2852</v>
      </c>
      <c r="V7112">
        <v>9284</v>
      </c>
      <c r="W7112">
        <v>396</v>
      </c>
      <c r="X7112">
        <v>17</v>
      </c>
      <c r="Y7112">
        <v>0</v>
      </c>
      <c r="Z7112">
        <v>0</v>
      </c>
      <c r="AA7112">
        <v>0</v>
      </c>
      <c r="AB7112">
        <v>1</v>
      </c>
      <c r="AC7112" t="s">
        <v>1137</v>
      </c>
      <c r="AD7112" t="s">
        <v>13714</v>
      </c>
      <c r="AE7112">
        <v>1.5</v>
      </c>
    </row>
    <row r="7113" spans="1:31">
      <c r="A7113" t="s">
        <v>13922</v>
      </c>
      <c r="B7113">
        <v>2012</v>
      </c>
      <c r="C7113" t="s">
        <v>13714</v>
      </c>
      <c r="D7113" t="s">
        <v>33</v>
      </c>
      <c r="E7113" t="s">
        <v>261</v>
      </c>
      <c r="F7113" t="s">
        <v>33</v>
      </c>
      <c r="G7113" t="s">
        <v>33</v>
      </c>
      <c r="H7113" t="s">
        <v>46</v>
      </c>
      <c r="I7113" t="s">
        <v>40</v>
      </c>
      <c r="J7113" t="s">
        <v>33</v>
      </c>
      <c r="K7113">
        <v>4.4842110000000002</v>
      </c>
      <c r="L7113">
        <v>1.7009590000000001</v>
      </c>
      <c r="M7113">
        <v>1.772</v>
      </c>
      <c r="N7113">
        <v>9.1679999999999993</v>
      </c>
      <c r="O7113" t="s">
        <v>35</v>
      </c>
      <c r="P7113" t="s">
        <v>4541</v>
      </c>
      <c r="Q7113">
        <v>4.6840000000000002</v>
      </c>
      <c r="R7113">
        <v>2.7120000000000002</v>
      </c>
      <c r="S7113">
        <v>2673</v>
      </c>
      <c r="T7113">
        <v>1029</v>
      </c>
      <c r="U7113">
        <v>1056</v>
      </c>
      <c r="V7113">
        <v>5465</v>
      </c>
      <c r="W7113">
        <v>242</v>
      </c>
      <c r="X7113">
        <v>10</v>
      </c>
      <c r="Y7113">
        <v>0</v>
      </c>
      <c r="Z7113">
        <v>0</v>
      </c>
      <c r="AA7113">
        <v>0</v>
      </c>
      <c r="AB7113">
        <v>1</v>
      </c>
      <c r="AC7113" t="s">
        <v>523</v>
      </c>
      <c r="AD7113" t="s">
        <v>13714</v>
      </c>
      <c r="AE7113">
        <v>1.63</v>
      </c>
    </row>
    <row r="7114" spans="1:31">
      <c r="A7114" t="s">
        <v>13923</v>
      </c>
      <c r="B7114">
        <v>2012</v>
      </c>
      <c r="C7114" t="s">
        <v>13714</v>
      </c>
      <c r="D7114" t="s">
        <v>33</v>
      </c>
      <c r="E7114" t="s">
        <v>261</v>
      </c>
      <c r="F7114" t="s">
        <v>33</v>
      </c>
      <c r="G7114" t="s">
        <v>33</v>
      </c>
      <c r="H7114" t="s">
        <v>46</v>
      </c>
      <c r="I7114" t="s">
        <v>43</v>
      </c>
      <c r="J7114" t="s">
        <v>33</v>
      </c>
      <c r="K7114">
        <v>4.7911809999999999</v>
      </c>
      <c r="L7114">
        <v>2.0611120000000001</v>
      </c>
      <c r="M7114">
        <v>1.613</v>
      </c>
      <c r="N7114">
        <v>10.686999999999999</v>
      </c>
      <c r="O7114" t="s">
        <v>35</v>
      </c>
      <c r="P7114" t="s">
        <v>11673</v>
      </c>
      <c r="Q7114">
        <v>5.8959999999999999</v>
      </c>
      <c r="R7114">
        <v>3.1779999999999999</v>
      </c>
      <c r="S7114">
        <v>2760</v>
      </c>
      <c r="T7114">
        <v>1190</v>
      </c>
      <c r="U7114">
        <v>929</v>
      </c>
      <c r="V7114">
        <v>6155</v>
      </c>
      <c r="W7114">
        <v>154</v>
      </c>
      <c r="X7114">
        <v>7</v>
      </c>
      <c r="Y7114">
        <v>0</v>
      </c>
      <c r="Z7114">
        <v>0</v>
      </c>
      <c r="AA7114">
        <v>0</v>
      </c>
      <c r="AB7114">
        <v>1</v>
      </c>
      <c r="AC7114" t="s">
        <v>1155</v>
      </c>
      <c r="AD7114" t="s">
        <v>13714</v>
      </c>
      <c r="AE7114">
        <v>1.42</v>
      </c>
    </row>
    <row r="7115" spans="1:31">
      <c r="A7115" t="s">
        <v>13924</v>
      </c>
      <c r="B7115">
        <v>2012</v>
      </c>
      <c r="C7115" t="s">
        <v>13714</v>
      </c>
      <c r="D7115" t="s">
        <v>33</v>
      </c>
      <c r="E7115" t="s">
        <v>261</v>
      </c>
      <c r="F7115" t="s">
        <v>33</v>
      </c>
      <c r="G7115" t="s">
        <v>33</v>
      </c>
      <c r="H7115" t="s">
        <v>54</v>
      </c>
      <c r="I7115" t="s">
        <v>33</v>
      </c>
      <c r="J7115" t="s">
        <v>33</v>
      </c>
      <c r="K7115">
        <v>4.3206790000000002</v>
      </c>
      <c r="L7115">
        <v>0.829287</v>
      </c>
      <c r="M7115">
        <v>2.8420000000000001</v>
      </c>
      <c r="N7115">
        <v>6.2670000000000003</v>
      </c>
      <c r="O7115" t="s">
        <v>35</v>
      </c>
      <c r="P7115" t="s">
        <v>13925</v>
      </c>
      <c r="Q7115">
        <v>1.946</v>
      </c>
      <c r="R7115">
        <v>1.4790000000000001</v>
      </c>
      <c r="S7115">
        <v>9906</v>
      </c>
      <c r="T7115">
        <v>1895</v>
      </c>
      <c r="U7115">
        <v>6515</v>
      </c>
      <c r="V7115">
        <v>14367</v>
      </c>
      <c r="W7115">
        <v>873</v>
      </c>
      <c r="X7115">
        <v>33</v>
      </c>
      <c r="Y7115">
        <v>0</v>
      </c>
      <c r="Z7115">
        <v>0</v>
      </c>
      <c r="AA7115">
        <v>0</v>
      </c>
      <c r="AB7115">
        <v>1</v>
      </c>
      <c r="AC7115" t="s">
        <v>584</v>
      </c>
      <c r="AD7115" t="s">
        <v>13714</v>
      </c>
      <c r="AE7115">
        <v>1.45</v>
      </c>
    </row>
    <row r="7116" spans="1:31">
      <c r="A7116" t="s">
        <v>13926</v>
      </c>
      <c r="B7116">
        <v>2012</v>
      </c>
      <c r="C7116" t="s">
        <v>13714</v>
      </c>
      <c r="D7116" t="s">
        <v>33</v>
      </c>
      <c r="E7116" t="s">
        <v>261</v>
      </c>
      <c r="F7116" t="s">
        <v>33</v>
      </c>
      <c r="G7116" t="s">
        <v>33</v>
      </c>
      <c r="H7116" t="s">
        <v>54</v>
      </c>
      <c r="I7116" t="s">
        <v>40</v>
      </c>
      <c r="J7116" t="s">
        <v>33</v>
      </c>
      <c r="K7116">
        <v>3.8268559999999998</v>
      </c>
      <c r="L7116">
        <v>1.0827100000000001</v>
      </c>
      <c r="M7116">
        <v>1.9950000000000001</v>
      </c>
      <c r="N7116">
        <v>6.5839999999999996</v>
      </c>
      <c r="O7116" t="s">
        <v>35</v>
      </c>
      <c r="P7116" t="s">
        <v>13927</v>
      </c>
      <c r="Q7116">
        <v>2.7570000000000001</v>
      </c>
      <c r="R7116">
        <v>1.8320000000000001</v>
      </c>
      <c r="S7116">
        <v>4111</v>
      </c>
      <c r="T7116">
        <v>1169</v>
      </c>
      <c r="U7116">
        <v>2143</v>
      </c>
      <c r="V7116">
        <v>7072</v>
      </c>
      <c r="W7116">
        <v>542</v>
      </c>
      <c r="X7116">
        <v>18</v>
      </c>
      <c r="Y7116">
        <v>0</v>
      </c>
      <c r="Z7116">
        <v>0</v>
      </c>
      <c r="AA7116">
        <v>0</v>
      </c>
      <c r="AB7116">
        <v>1</v>
      </c>
      <c r="AC7116" t="s">
        <v>208</v>
      </c>
      <c r="AD7116" t="s">
        <v>13714</v>
      </c>
      <c r="AE7116">
        <v>1.72</v>
      </c>
    </row>
    <row r="7117" spans="1:31">
      <c r="A7117" t="s">
        <v>13928</v>
      </c>
      <c r="B7117">
        <v>2012</v>
      </c>
      <c r="C7117" t="s">
        <v>13714</v>
      </c>
      <c r="D7117" t="s">
        <v>33</v>
      </c>
      <c r="E7117" t="s">
        <v>261</v>
      </c>
      <c r="F7117" t="s">
        <v>33</v>
      </c>
      <c r="G7117" t="s">
        <v>33</v>
      </c>
      <c r="H7117" t="s">
        <v>54</v>
      </c>
      <c r="I7117" t="s">
        <v>43</v>
      </c>
      <c r="J7117" t="s">
        <v>33</v>
      </c>
      <c r="K7117">
        <v>4.7560289999999998</v>
      </c>
      <c r="L7117">
        <v>1.28189</v>
      </c>
      <c r="M7117">
        <v>2.5670000000000002</v>
      </c>
      <c r="N7117">
        <v>7.9729999999999999</v>
      </c>
      <c r="O7117" t="s">
        <v>35</v>
      </c>
      <c r="P7117" t="s">
        <v>4539</v>
      </c>
      <c r="Q7117">
        <v>3.2170000000000001</v>
      </c>
      <c r="R7117">
        <v>2.1890000000000001</v>
      </c>
      <c r="S7117">
        <v>5795</v>
      </c>
      <c r="T7117">
        <v>1571</v>
      </c>
      <c r="U7117">
        <v>3128</v>
      </c>
      <c r="V7117">
        <v>9714</v>
      </c>
      <c r="W7117">
        <v>331</v>
      </c>
      <c r="X7117">
        <v>15</v>
      </c>
      <c r="Y7117">
        <v>0</v>
      </c>
      <c r="Z7117">
        <v>0</v>
      </c>
      <c r="AA7117">
        <v>0</v>
      </c>
      <c r="AB7117">
        <v>1</v>
      </c>
      <c r="AC7117" t="s">
        <v>753</v>
      </c>
      <c r="AD7117" t="s">
        <v>13714</v>
      </c>
      <c r="AE7117">
        <v>1.2</v>
      </c>
    </row>
    <row r="7118" spans="1:31">
      <c r="A7118" t="s">
        <v>13929</v>
      </c>
      <c r="B7118">
        <v>2012</v>
      </c>
      <c r="C7118" t="s">
        <v>13714</v>
      </c>
      <c r="D7118" t="s">
        <v>33</v>
      </c>
      <c r="E7118" t="s">
        <v>261</v>
      </c>
      <c r="F7118" t="s">
        <v>33</v>
      </c>
      <c r="G7118" t="s">
        <v>33</v>
      </c>
      <c r="H7118" t="s">
        <v>62</v>
      </c>
      <c r="I7118" t="s">
        <v>33</v>
      </c>
      <c r="J7118" t="s">
        <v>33</v>
      </c>
      <c r="K7118">
        <v>3.9601660000000001</v>
      </c>
      <c r="L7118">
        <v>0.85175599999999996</v>
      </c>
      <c r="M7118">
        <v>2.4609999999999999</v>
      </c>
      <c r="N7118">
        <v>6.0030000000000001</v>
      </c>
      <c r="O7118" t="s">
        <v>35</v>
      </c>
      <c r="P7118" t="s">
        <v>11086</v>
      </c>
      <c r="Q7118">
        <v>2.0430000000000001</v>
      </c>
      <c r="R7118">
        <v>1.4990000000000001</v>
      </c>
      <c r="S7118">
        <v>10018</v>
      </c>
      <c r="T7118">
        <v>2207</v>
      </c>
      <c r="U7118">
        <v>6225</v>
      </c>
      <c r="V7118">
        <v>15184</v>
      </c>
      <c r="W7118">
        <v>1060</v>
      </c>
      <c r="X7118">
        <v>38</v>
      </c>
      <c r="Y7118">
        <v>0</v>
      </c>
      <c r="Z7118">
        <v>0</v>
      </c>
      <c r="AA7118">
        <v>0</v>
      </c>
      <c r="AB7118">
        <v>1</v>
      </c>
      <c r="AC7118" t="s">
        <v>510</v>
      </c>
      <c r="AD7118" t="s">
        <v>13714</v>
      </c>
      <c r="AE7118">
        <v>2.02</v>
      </c>
    </row>
    <row r="7119" spans="1:31">
      <c r="A7119" t="s">
        <v>13930</v>
      </c>
      <c r="B7119">
        <v>2012</v>
      </c>
      <c r="C7119" t="s">
        <v>13714</v>
      </c>
      <c r="D7119" t="s">
        <v>33</v>
      </c>
      <c r="E7119" t="s">
        <v>261</v>
      </c>
      <c r="F7119" t="s">
        <v>33</v>
      </c>
      <c r="G7119" t="s">
        <v>33</v>
      </c>
      <c r="H7119" t="s">
        <v>62</v>
      </c>
      <c r="I7119" t="s">
        <v>40</v>
      </c>
      <c r="J7119" t="s">
        <v>33</v>
      </c>
      <c r="K7119">
        <v>2.9956830000000001</v>
      </c>
      <c r="L7119">
        <v>0.95138500000000004</v>
      </c>
      <c r="M7119">
        <v>1.4219999999999999</v>
      </c>
      <c r="N7119">
        <v>5.4989999999999997</v>
      </c>
      <c r="O7119" t="s">
        <v>35</v>
      </c>
      <c r="P7119" t="s">
        <v>13931</v>
      </c>
      <c r="Q7119">
        <v>2.5030000000000001</v>
      </c>
      <c r="R7119">
        <v>1.5740000000000001</v>
      </c>
      <c r="S7119">
        <v>3874</v>
      </c>
      <c r="T7119">
        <v>1222</v>
      </c>
      <c r="U7119">
        <v>1839</v>
      </c>
      <c r="V7119">
        <v>7111</v>
      </c>
      <c r="W7119">
        <v>639</v>
      </c>
      <c r="X7119">
        <v>19</v>
      </c>
      <c r="Y7119">
        <v>0</v>
      </c>
      <c r="Z7119">
        <v>0</v>
      </c>
      <c r="AA7119">
        <v>0</v>
      </c>
      <c r="AB7119">
        <v>1</v>
      </c>
      <c r="AC7119" t="s">
        <v>208</v>
      </c>
      <c r="AD7119" t="s">
        <v>13714</v>
      </c>
      <c r="AE7119">
        <v>1.99</v>
      </c>
    </row>
    <row r="7120" spans="1:31">
      <c r="A7120" t="s">
        <v>13932</v>
      </c>
      <c r="B7120">
        <v>2012</v>
      </c>
      <c r="C7120" t="s">
        <v>13714</v>
      </c>
      <c r="D7120" t="s">
        <v>33</v>
      </c>
      <c r="E7120" t="s">
        <v>261</v>
      </c>
      <c r="F7120" t="s">
        <v>33</v>
      </c>
      <c r="G7120" t="s">
        <v>33</v>
      </c>
      <c r="H7120" t="s">
        <v>62</v>
      </c>
      <c r="I7120" t="s">
        <v>43</v>
      </c>
      <c r="J7120" t="s">
        <v>33</v>
      </c>
      <c r="K7120">
        <v>4.9689880000000004</v>
      </c>
      <c r="L7120">
        <v>1.440178</v>
      </c>
      <c r="M7120">
        <v>2.5369999999999999</v>
      </c>
      <c r="N7120">
        <v>8.6460000000000008</v>
      </c>
      <c r="O7120" t="s">
        <v>35</v>
      </c>
      <c r="P7120" t="s">
        <v>3244</v>
      </c>
      <c r="Q7120">
        <v>3.677</v>
      </c>
      <c r="R7120">
        <v>2.4319999999999999</v>
      </c>
      <c r="S7120">
        <v>6143</v>
      </c>
      <c r="T7120">
        <v>1859</v>
      </c>
      <c r="U7120">
        <v>3137</v>
      </c>
      <c r="V7120">
        <v>10690</v>
      </c>
      <c r="W7120">
        <v>421</v>
      </c>
      <c r="X7120">
        <v>19</v>
      </c>
      <c r="Y7120">
        <v>0</v>
      </c>
      <c r="Z7120">
        <v>0</v>
      </c>
      <c r="AA7120">
        <v>0</v>
      </c>
      <c r="AB7120">
        <v>1</v>
      </c>
      <c r="AC7120" t="s">
        <v>572</v>
      </c>
      <c r="AD7120" t="s">
        <v>13714</v>
      </c>
      <c r="AE7120">
        <v>1.84</v>
      </c>
    </row>
    <row r="7121" spans="1:31">
      <c r="A7121" t="s">
        <v>13933</v>
      </c>
      <c r="B7121">
        <v>2012</v>
      </c>
      <c r="C7121" t="s">
        <v>13714</v>
      </c>
      <c r="D7121" t="s">
        <v>33</v>
      </c>
      <c r="E7121" t="s">
        <v>261</v>
      </c>
      <c r="F7121" t="s">
        <v>33</v>
      </c>
      <c r="G7121" t="s">
        <v>33</v>
      </c>
      <c r="H7121" t="s">
        <v>68</v>
      </c>
      <c r="I7121" t="s">
        <v>33</v>
      </c>
      <c r="J7121" t="s">
        <v>33</v>
      </c>
      <c r="K7121">
        <v>3.9625750000000002</v>
      </c>
      <c r="L7121">
        <v>0.75952200000000003</v>
      </c>
      <c r="M7121">
        <v>2.6080000000000001</v>
      </c>
      <c r="N7121">
        <v>5.7460000000000004</v>
      </c>
      <c r="O7121" t="s">
        <v>35</v>
      </c>
      <c r="P7121" t="s">
        <v>13934</v>
      </c>
      <c r="Q7121">
        <v>1.7829999999999999</v>
      </c>
      <c r="R7121">
        <v>1.3540000000000001</v>
      </c>
      <c r="S7121">
        <v>11162</v>
      </c>
      <c r="T7121">
        <v>2161</v>
      </c>
      <c r="U7121">
        <v>7347</v>
      </c>
      <c r="V7121">
        <v>16185</v>
      </c>
      <c r="W7121">
        <v>1144</v>
      </c>
      <c r="X7121">
        <v>39</v>
      </c>
      <c r="Y7121">
        <v>0</v>
      </c>
      <c r="Z7121">
        <v>0</v>
      </c>
      <c r="AA7121">
        <v>0</v>
      </c>
      <c r="AB7121">
        <v>1</v>
      </c>
      <c r="AC7121" t="s">
        <v>3061</v>
      </c>
      <c r="AD7121" t="s">
        <v>13714</v>
      </c>
      <c r="AE7121">
        <v>1.73</v>
      </c>
    </row>
    <row r="7122" spans="1:31">
      <c r="A7122" t="s">
        <v>13935</v>
      </c>
      <c r="B7122">
        <v>2012</v>
      </c>
      <c r="C7122" t="s">
        <v>13714</v>
      </c>
      <c r="D7122" t="s">
        <v>33</v>
      </c>
      <c r="E7122" t="s">
        <v>261</v>
      </c>
      <c r="F7122" t="s">
        <v>33</v>
      </c>
      <c r="G7122" t="s">
        <v>33</v>
      </c>
      <c r="H7122" t="s">
        <v>68</v>
      </c>
      <c r="I7122" t="s">
        <v>40</v>
      </c>
      <c r="J7122" t="s">
        <v>33</v>
      </c>
      <c r="K7122">
        <v>2.119678</v>
      </c>
      <c r="L7122">
        <v>0.72728599999999999</v>
      </c>
      <c r="M7122">
        <v>0.93799999999999994</v>
      </c>
      <c r="N7122">
        <v>4.0819999999999999</v>
      </c>
      <c r="O7122" t="s">
        <v>35</v>
      </c>
      <c r="P7122" t="s">
        <v>13405</v>
      </c>
      <c r="Q7122">
        <v>1.962</v>
      </c>
      <c r="R7122">
        <v>1.1819999999999999</v>
      </c>
      <c r="S7122">
        <v>2999</v>
      </c>
      <c r="T7122">
        <v>1039</v>
      </c>
      <c r="U7122">
        <v>1327</v>
      </c>
      <c r="V7122">
        <v>5775</v>
      </c>
      <c r="W7122">
        <v>638</v>
      </c>
      <c r="X7122">
        <v>14</v>
      </c>
      <c r="Y7122">
        <v>0</v>
      </c>
      <c r="Z7122">
        <v>0</v>
      </c>
      <c r="AA7122">
        <v>0</v>
      </c>
      <c r="AB7122">
        <v>1</v>
      </c>
      <c r="AC7122" t="s">
        <v>1155</v>
      </c>
      <c r="AD7122" t="s">
        <v>13714</v>
      </c>
      <c r="AE7122">
        <v>1.62</v>
      </c>
    </row>
    <row r="7123" spans="1:31">
      <c r="A7123" t="s">
        <v>13936</v>
      </c>
      <c r="B7123">
        <v>2012</v>
      </c>
      <c r="C7123" t="s">
        <v>13714</v>
      </c>
      <c r="D7123" t="s">
        <v>33</v>
      </c>
      <c r="E7123" t="s">
        <v>261</v>
      </c>
      <c r="F7123" t="s">
        <v>33</v>
      </c>
      <c r="G7123" t="s">
        <v>33</v>
      </c>
      <c r="H7123" t="s">
        <v>68</v>
      </c>
      <c r="I7123" t="s">
        <v>43</v>
      </c>
      <c r="J7123" t="s">
        <v>33</v>
      </c>
      <c r="K7123">
        <v>5.8222050000000003</v>
      </c>
      <c r="L7123">
        <v>1.3787</v>
      </c>
      <c r="M7123">
        <v>3.4169999999999998</v>
      </c>
      <c r="N7123">
        <v>9.1790000000000003</v>
      </c>
      <c r="O7123" t="s">
        <v>35</v>
      </c>
      <c r="P7123" t="s">
        <v>1153</v>
      </c>
      <c r="Q7123">
        <v>3.3570000000000002</v>
      </c>
      <c r="R7123">
        <v>2.4049999999999998</v>
      </c>
      <c r="S7123">
        <v>8163</v>
      </c>
      <c r="T7123">
        <v>1967</v>
      </c>
      <c r="U7123">
        <v>4791</v>
      </c>
      <c r="V7123">
        <v>12869</v>
      </c>
      <c r="W7123">
        <v>506</v>
      </c>
      <c r="X7123">
        <v>25</v>
      </c>
      <c r="Y7123">
        <v>0</v>
      </c>
      <c r="Z7123">
        <v>0</v>
      </c>
      <c r="AA7123">
        <v>0</v>
      </c>
      <c r="AB7123">
        <v>1</v>
      </c>
      <c r="AC7123" t="s">
        <v>575</v>
      </c>
      <c r="AD7123" t="s">
        <v>13714</v>
      </c>
      <c r="AE7123">
        <v>1.75</v>
      </c>
    </row>
    <row r="7124" spans="1:31">
      <c r="A7124" t="s">
        <v>13937</v>
      </c>
      <c r="B7124">
        <v>2012</v>
      </c>
      <c r="C7124" t="s">
        <v>13714</v>
      </c>
      <c r="D7124" t="s">
        <v>33</v>
      </c>
      <c r="E7124" t="s">
        <v>261</v>
      </c>
      <c r="F7124" t="s">
        <v>33</v>
      </c>
      <c r="G7124" t="s">
        <v>33</v>
      </c>
      <c r="H7124" t="s">
        <v>74</v>
      </c>
      <c r="I7124" t="s">
        <v>33</v>
      </c>
      <c r="J7124" t="s">
        <v>33</v>
      </c>
      <c r="K7124">
        <v>2.3589880000000001</v>
      </c>
      <c r="L7124">
        <v>0.67317000000000005</v>
      </c>
      <c r="M7124">
        <v>1.2250000000000001</v>
      </c>
      <c r="N7124">
        <v>4.0839999999999996</v>
      </c>
      <c r="O7124" t="s">
        <v>35</v>
      </c>
      <c r="P7124" t="s">
        <v>13938</v>
      </c>
      <c r="Q7124">
        <v>1.7250000000000001</v>
      </c>
      <c r="R7124">
        <v>1.1339999999999999</v>
      </c>
      <c r="S7124">
        <v>5753</v>
      </c>
      <c r="T7124">
        <v>1661</v>
      </c>
      <c r="U7124">
        <v>2987</v>
      </c>
      <c r="V7124">
        <v>9960</v>
      </c>
      <c r="W7124">
        <v>1004</v>
      </c>
      <c r="X7124">
        <v>21</v>
      </c>
      <c r="Y7124">
        <v>0</v>
      </c>
      <c r="Z7124">
        <v>0</v>
      </c>
      <c r="AA7124">
        <v>0</v>
      </c>
      <c r="AB7124">
        <v>1</v>
      </c>
      <c r="AC7124" t="s">
        <v>753</v>
      </c>
      <c r="AD7124" t="s">
        <v>13714</v>
      </c>
      <c r="AE7124">
        <v>1.97</v>
      </c>
    </row>
    <row r="7125" spans="1:31">
      <c r="A7125" t="s">
        <v>13939</v>
      </c>
      <c r="B7125">
        <v>2012</v>
      </c>
      <c r="C7125" t="s">
        <v>13714</v>
      </c>
      <c r="D7125" t="s">
        <v>33</v>
      </c>
      <c r="E7125" t="s">
        <v>261</v>
      </c>
      <c r="F7125" t="s">
        <v>33</v>
      </c>
      <c r="G7125" t="s">
        <v>33</v>
      </c>
      <c r="H7125" t="s">
        <v>74</v>
      </c>
      <c r="I7125" t="s">
        <v>40</v>
      </c>
      <c r="J7125" t="s">
        <v>33</v>
      </c>
      <c r="K7125">
        <v>3.2083089999999999</v>
      </c>
      <c r="L7125">
        <v>1.0746579999999999</v>
      </c>
      <c r="M7125">
        <v>1.4490000000000001</v>
      </c>
      <c r="N7125">
        <v>6.077</v>
      </c>
      <c r="O7125" t="s">
        <v>35</v>
      </c>
      <c r="P7125" t="s">
        <v>11026</v>
      </c>
      <c r="Q7125">
        <v>2.8679999999999999</v>
      </c>
      <c r="R7125">
        <v>1.7589999999999999</v>
      </c>
      <c r="S7125">
        <v>3455</v>
      </c>
      <c r="T7125">
        <v>1160</v>
      </c>
      <c r="U7125">
        <v>1561</v>
      </c>
      <c r="V7125">
        <v>6543</v>
      </c>
      <c r="W7125">
        <v>545</v>
      </c>
      <c r="X7125">
        <v>14</v>
      </c>
      <c r="Y7125">
        <v>0</v>
      </c>
      <c r="Z7125">
        <v>0</v>
      </c>
      <c r="AA7125">
        <v>0</v>
      </c>
      <c r="AB7125">
        <v>1</v>
      </c>
      <c r="AC7125" t="s">
        <v>208</v>
      </c>
      <c r="AD7125" t="s">
        <v>13714</v>
      </c>
      <c r="AE7125">
        <v>2.02</v>
      </c>
    </row>
    <row r="7126" spans="1:31">
      <c r="A7126" t="s">
        <v>13940</v>
      </c>
      <c r="B7126">
        <v>2012</v>
      </c>
      <c r="C7126" t="s">
        <v>13714</v>
      </c>
      <c r="D7126" t="s">
        <v>33</v>
      </c>
      <c r="E7126" t="s">
        <v>261</v>
      </c>
      <c r="F7126" t="s">
        <v>33</v>
      </c>
      <c r="G7126" t="s">
        <v>33</v>
      </c>
      <c r="H7126" t="s">
        <v>74</v>
      </c>
      <c r="I7126" t="s">
        <v>43</v>
      </c>
      <c r="J7126" t="s">
        <v>33</v>
      </c>
      <c r="K7126">
        <v>1.687521</v>
      </c>
      <c r="L7126">
        <v>0.844333</v>
      </c>
      <c r="M7126">
        <v>0.45500000000000002</v>
      </c>
      <c r="N7126">
        <v>4.2939999999999996</v>
      </c>
      <c r="O7126" t="s">
        <v>35</v>
      </c>
      <c r="P7126" t="s">
        <v>6509</v>
      </c>
      <c r="Q7126">
        <v>2.6059999999999999</v>
      </c>
      <c r="R7126">
        <v>1.232</v>
      </c>
      <c r="S7126">
        <v>2298</v>
      </c>
      <c r="T7126">
        <v>1150</v>
      </c>
      <c r="U7126">
        <v>620</v>
      </c>
      <c r="V7126">
        <v>5848</v>
      </c>
      <c r="W7126">
        <v>459</v>
      </c>
      <c r="X7126">
        <v>7</v>
      </c>
      <c r="Y7126">
        <v>0</v>
      </c>
      <c r="Z7126">
        <v>0</v>
      </c>
      <c r="AA7126">
        <v>0</v>
      </c>
      <c r="AB7126">
        <v>1</v>
      </c>
      <c r="AC7126" t="s">
        <v>1155</v>
      </c>
      <c r="AD7126" t="s">
        <v>13714</v>
      </c>
      <c r="AE7126">
        <v>1.97</v>
      </c>
    </row>
    <row r="7127" spans="1:31">
      <c r="A7127" t="s">
        <v>13941</v>
      </c>
      <c r="B7127">
        <v>2012</v>
      </c>
      <c r="C7127" t="s">
        <v>13714</v>
      </c>
      <c r="D7127" t="s">
        <v>33</v>
      </c>
      <c r="E7127" t="s">
        <v>261</v>
      </c>
      <c r="F7127" t="s">
        <v>33</v>
      </c>
      <c r="G7127" t="s">
        <v>33</v>
      </c>
      <c r="H7127" t="s">
        <v>81</v>
      </c>
      <c r="I7127" t="s">
        <v>33</v>
      </c>
      <c r="J7127" t="s">
        <v>33</v>
      </c>
      <c r="K7127">
        <v>0.178396</v>
      </c>
      <c r="L7127">
        <v>9.5552999999999999E-2</v>
      </c>
      <c r="M7127">
        <v>4.2999999999999997E-2</v>
      </c>
      <c r="N7127">
        <v>0.48499999999999999</v>
      </c>
      <c r="O7127" t="s">
        <v>35</v>
      </c>
      <c r="P7127" t="s">
        <v>120</v>
      </c>
      <c r="Q7127">
        <v>0.307</v>
      </c>
      <c r="R7127">
        <v>0.13600000000000001</v>
      </c>
      <c r="S7127">
        <v>310</v>
      </c>
      <c r="T7127">
        <v>166</v>
      </c>
      <c r="U7127">
        <v>75</v>
      </c>
      <c r="V7127">
        <v>843</v>
      </c>
      <c r="W7127">
        <v>866</v>
      </c>
      <c r="X7127">
        <v>4</v>
      </c>
      <c r="Y7127">
        <v>0</v>
      </c>
      <c r="Z7127">
        <v>0</v>
      </c>
      <c r="AA7127">
        <v>0</v>
      </c>
      <c r="AB7127">
        <v>1</v>
      </c>
      <c r="AC7127" t="s">
        <v>56</v>
      </c>
      <c r="AD7127" t="s">
        <v>13714</v>
      </c>
      <c r="AE7127">
        <v>0.44</v>
      </c>
    </row>
    <row r="7128" spans="1:31">
      <c r="A7128" t="s">
        <v>13942</v>
      </c>
      <c r="B7128">
        <v>2012</v>
      </c>
      <c r="C7128" t="s">
        <v>13714</v>
      </c>
      <c r="D7128" t="s">
        <v>33</v>
      </c>
      <c r="E7128" t="s">
        <v>261</v>
      </c>
      <c r="F7128" t="s">
        <v>33</v>
      </c>
      <c r="G7128" t="s">
        <v>33</v>
      </c>
      <c r="H7128" t="s">
        <v>81</v>
      </c>
      <c r="I7128" t="s">
        <v>40</v>
      </c>
      <c r="J7128" t="s">
        <v>33</v>
      </c>
      <c r="K7128">
        <v>0.15024199999999999</v>
      </c>
      <c r="L7128">
        <v>0.115367</v>
      </c>
      <c r="M7128">
        <v>1.4E-2</v>
      </c>
      <c r="N7128">
        <v>0.59499999999999997</v>
      </c>
      <c r="O7128" t="s">
        <v>35</v>
      </c>
      <c r="P7128" t="s">
        <v>63</v>
      </c>
      <c r="Q7128">
        <v>0.44500000000000001</v>
      </c>
      <c r="R7128">
        <v>0.13600000000000001</v>
      </c>
      <c r="S7128">
        <v>113</v>
      </c>
      <c r="T7128">
        <v>87</v>
      </c>
      <c r="U7128">
        <v>10</v>
      </c>
      <c r="V7128">
        <v>448</v>
      </c>
      <c r="W7128">
        <v>429</v>
      </c>
      <c r="X7128">
        <v>2</v>
      </c>
      <c r="Y7128">
        <v>0</v>
      </c>
      <c r="Z7128">
        <v>0</v>
      </c>
      <c r="AA7128">
        <v>0</v>
      </c>
      <c r="AB7128">
        <v>1</v>
      </c>
      <c r="AC7128" t="s">
        <v>144</v>
      </c>
      <c r="AD7128" t="s">
        <v>13714</v>
      </c>
      <c r="AE7128">
        <v>0.38</v>
      </c>
    </row>
    <row r="7129" spans="1:31">
      <c r="A7129" t="s">
        <v>13943</v>
      </c>
      <c r="B7129">
        <v>2012</v>
      </c>
      <c r="C7129" t="s">
        <v>13714</v>
      </c>
      <c r="D7129" t="s">
        <v>33</v>
      </c>
      <c r="E7129" t="s">
        <v>261</v>
      </c>
      <c r="F7129" t="s">
        <v>33</v>
      </c>
      <c r="G7129" t="s">
        <v>33</v>
      </c>
      <c r="H7129" t="s">
        <v>81</v>
      </c>
      <c r="I7129" t="s">
        <v>43</v>
      </c>
      <c r="J7129" t="s">
        <v>33</v>
      </c>
      <c r="K7129">
        <v>0.199905</v>
      </c>
      <c r="L7129">
        <v>0.142425</v>
      </c>
      <c r="M7129">
        <v>2.4E-2</v>
      </c>
      <c r="N7129">
        <v>0.72599999999999998</v>
      </c>
      <c r="O7129" t="s">
        <v>35</v>
      </c>
      <c r="P7129" t="s">
        <v>232</v>
      </c>
      <c r="Q7129">
        <v>0.52600000000000002</v>
      </c>
      <c r="R7129">
        <v>0.17599999999999999</v>
      </c>
      <c r="S7129">
        <v>197</v>
      </c>
      <c r="T7129">
        <v>140</v>
      </c>
      <c r="U7129">
        <v>23</v>
      </c>
      <c r="V7129">
        <v>716</v>
      </c>
      <c r="W7129">
        <v>437</v>
      </c>
      <c r="X7129">
        <v>2</v>
      </c>
      <c r="Y7129">
        <v>0</v>
      </c>
      <c r="Z7129">
        <v>0</v>
      </c>
      <c r="AA7129">
        <v>0</v>
      </c>
      <c r="AB7129">
        <v>1</v>
      </c>
      <c r="AC7129" t="s">
        <v>56</v>
      </c>
      <c r="AD7129" t="s">
        <v>13714</v>
      </c>
      <c r="AE7129">
        <v>0.44</v>
      </c>
    </row>
    <row r="7130" spans="1:31">
      <c r="A7130" t="s">
        <v>13944</v>
      </c>
      <c r="B7130">
        <v>2012</v>
      </c>
      <c r="C7130" t="s">
        <v>13714</v>
      </c>
      <c r="D7130" t="s">
        <v>33</v>
      </c>
      <c r="E7130" t="s">
        <v>261</v>
      </c>
      <c r="F7130" t="s">
        <v>33</v>
      </c>
      <c r="G7130" t="s">
        <v>33</v>
      </c>
      <c r="H7130" t="s">
        <v>89</v>
      </c>
      <c r="I7130" t="s">
        <v>33</v>
      </c>
      <c r="J7130" t="s">
        <v>33</v>
      </c>
      <c r="K7130">
        <v>0.403779</v>
      </c>
      <c r="L7130">
        <v>0.21032600000000001</v>
      </c>
      <c r="M7130">
        <v>0.10199999999999999</v>
      </c>
      <c r="N7130">
        <v>1.07</v>
      </c>
      <c r="O7130" t="s">
        <v>35</v>
      </c>
      <c r="P7130" t="s">
        <v>11501</v>
      </c>
      <c r="Q7130">
        <v>0.66600000000000004</v>
      </c>
      <c r="R7130">
        <v>0.30199999999999999</v>
      </c>
      <c r="S7130">
        <v>481</v>
      </c>
      <c r="T7130">
        <v>251</v>
      </c>
      <c r="U7130">
        <v>122</v>
      </c>
      <c r="V7130">
        <v>1274</v>
      </c>
      <c r="W7130">
        <v>644</v>
      </c>
      <c r="X7130">
        <v>4</v>
      </c>
      <c r="Y7130">
        <v>0</v>
      </c>
      <c r="Z7130">
        <v>0</v>
      </c>
      <c r="AA7130">
        <v>0</v>
      </c>
      <c r="AB7130">
        <v>1</v>
      </c>
      <c r="AC7130" t="s">
        <v>56</v>
      </c>
      <c r="AD7130" t="s">
        <v>13714</v>
      </c>
      <c r="AE7130">
        <v>0.71</v>
      </c>
    </row>
    <row r="7131" spans="1:31">
      <c r="A7131" t="s">
        <v>13945</v>
      </c>
      <c r="B7131">
        <v>2012</v>
      </c>
      <c r="C7131" t="s">
        <v>13714</v>
      </c>
      <c r="D7131" t="s">
        <v>33</v>
      </c>
      <c r="E7131" t="s">
        <v>261</v>
      </c>
      <c r="F7131" t="s">
        <v>33</v>
      </c>
      <c r="G7131" t="s">
        <v>33</v>
      </c>
      <c r="H7131" t="s">
        <v>89</v>
      </c>
      <c r="I7131" t="s">
        <v>40</v>
      </c>
      <c r="J7131" t="s">
        <v>33</v>
      </c>
      <c r="K7131">
        <v>0.53164699999999998</v>
      </c>
      <c r="L7131">
        <v>0.38778299999999999</v>
      </c>
      <c r="M7131">
        <v>5.8000000000000003E-2</v>
      </c>
      <c r="N7131">
        <v>1.9770000000000001</v>
      </c>
      <c r="O7131" t="s">
        <v>35</v>
      </c>
      <c r="P7131" t="s">
        <v>11675</v>
      </c>
      <c r="Q7131">
        <v>1.4450000000000001</v>
      </c>
      <c r="R7131">
        <v>0.47399999999999998</v>
      </c>
      <c r="S7131">
        <v>263</v>
      </c>
      <c r="T7131">
        <v>190</v>
      </c>
      <c r="U7131">
        <v>29</v>
      </c>
      <c r="V7131">
        <v>976</v>
      </c>
      <c r="W7131">
        <v>287</v>
      </c>
      <c r="X7131">
        <v>2</v>
      </c>
      <c r="Y7131">
        <v>0</v>
      </c>
      <c r="Z7131">
        <v>0</v>
      </c>
      <c r="AA7131">
        <v>0</v>
      </c>
      <c r="AB7131">
        <v>1</v>
      </c>
      <c r="AC7131" t="s">
        <v>56</v>
      </c>
      <c r="AD7131" t="s">
        <v>13714</v>
      </c>
      <c r="AE7131">
        <v>0.81</v>
      </c>
    </row>
    <row r="7132" spans="1:31">
      <c r="A7132" t="s">
        <v>13946</v>
      </c>
      <c r="B7132">
        <v>2012</v>
      </c>
      <c r="C7132" t="s">
        <v>13714</v>
      </c>
      <c r="D7132" t="s">
        <v>33</v>
      </c>
      <c r="E7132" t="s">
        <v>261</v>
      </c>
      <c r="F7132" t="s">
        <v>33</v>
      </c>
      <c r="G7132" t="s">
        <v>33</v>
      </c>
      <c r="H7132" t="s">
        <v>89</v>
      </c>
      <c r="I7132" t="s">
        <v>43</v>
      </c>
      <c r="J7132" t="s">
        <v>33</v>
      </c>
      <c r="K7132">
        <v>0.31324999999999997</v>
      </c>
      <c r="L7132">
        <v>0.22922999999999999</v>
      </c>
      <c r="M7132">
        <v>3.4000000000000002E-2</v>
      </c>
      <c r="N7132">
        <v>1.1719999999999999</v>
      </c>
      <c r="O7132" t="s">
        <v>35</v>
      </c>
      <c r="P7132" t="s">
        <v>274</v>
      </c>
      <c r="Q7132">
        <v>0.85799999999999998</v>
      </c>
      <c r="R7132">
        <v>0.27900000000000003</v>
      </c>
      <c r="S7132">
        <v>219</v>
      </c>
      <c r="T7132">
        <v>160</v>
      </c>
      <c r="U7132">
        <v>24</v>
      </c>
      <c r="V7132">
        <v>817</v>
      </c>
      <c r="W7132">
        <v>357</v>
      </c>
      <c r="X7132">
        <v>2</v>
      </c>
      <c r="Y7132">
        <v>0</v>
      </c>
      <c r="Z7132">
        <v>0</v>
      </c>
      <c r="AA7132">
        <v>0</v>
      </c>
      <c r="AB7132">
        <v>1</v>
      </c>
      <c r="AC7132" t="s">
        <v>56</v>
      </c>
      <c r="AD7132" t="s">
        <v>13714</v>
      </c>
      <c r="AE7132">
        <v>0.6</v>
      </c>
    </row>
    <row r="7133" spans="1:31">
      <c r="A7133" t="s">
        <v>13947</v>
      </c>
      <c r="B7133">
        <v>2012</v>
      </c>
      <c r="C7133" t="s">
        <v>13714</v>
      </c>
      <c r="D7133" t="s">
        <v>33</v>
      </c>
      <c r="E7133" t="s">
        <v>261</v>
      </c>
      <c r="F7133" t="s">
        <v>33</v>
      </c>
      <c r="G7133" t="s">
        <v>33</v>
      </c>
      <c r="H7133" t="s">
        <v>33</v>
      </c>
      <c r="I7133" t="s">
        <v>33</v>
      </c>
      <c r="J7133" t="s">
        <v>33</v>
      </c>
      <c r="K7133">
        <v>3.458863</v>
      </c>
      <c r="L7133">
        <v>0.32289699999999999</v>
      </c>
      <c r="M7133">
        <v>2.8530000000000002</v>
      </c>
      <c r="N7133">
        <v>4.1509999999999998</v>
      </c>
      <c r="O7133" t="s">
        <v>35</v>
      </c>
      <c r="P7133" t="s">
        <v>13948</v>
      </c>
      <c r="Q7133">
        <v>0.69199999999999995</v>
      </c>
      <c r="R7133">
        <v>0.60599999999999998</v>
      </c>
      <c r="S7133">
        <v>50468</v>
      </c>
      <c r="T7133">
        <v>4787</v>
      </c>
      <c r="U7133">
        <v>41632</v>
      </c>
      <c r="V7133">
        <v>60571</v>
      </c>
      <c r="W7133">
        <v>6099</v>
      </c>
      <c r="X7133">
        <v>174</v>
      </c>
      <c r="Y7133">
        <v>0</v>
      </c>
      <c r="Z7133">
        <v>0</v>
      </c>
      <c r="AA7133">
        <v>0</v>
      </c>
      <c r="AB7133">
        <v>1</v>
      </c>
      <c r="AC7133" t="s">
        <v>10051</v>
      </c>
      <c r="AD7133" t="s">
        <v>13714</v>
      </c>
      <c r="AE7133">
        <v>1.9</v>
      </c>
    </row>
    <row r="7134" spans="1:31">
      <c r="A7134" t="s">
        <v>13949</v>
      </c>
      <c r="B7134">
        <v>2012</v>
      </c>
      <c r="C7134" t="s">
        <v>13714</v>
      </c>
      <c r="D7134" t="s">
        <v>33</v>
      </c>
      <c r="E7134" t="s">
        <v>261</v>
      </c>
      <c r="F7134" t="s">
        <v>33</v>
      </c>
      <c r="G7134" t="s">
        <v>33</v>
      </c>
      <c r="H7134" t="s">
        <v>33</v>
      </c>
      <c r="I7134" t="s">
        <v>40</v>
      </c>
      <c r="J7134" t="s">
        <v>33</v>
      </c>
      <c r="K7134">
        <v>2.8048959999999998</v>
      </c>
      <c r="L7134">
        <v>0.37149799999999999</v>
      </c>
      <c r="M7134">
        <v>2.1219999999999999</v>
      </c>
      <c r="N7134">
        <v>3.6320000000000001</v>
      </c>
      <c r="O7134" t="s">
        <v>35</v>
      </c>
      <c r="P7134" t="s">
        <v>13950</v>
      </c>
      <c r="Q7134">
        <v>0.82699999999999996</v>
      </c>
      <c r="R7134">
        <v>0.68300000000000005</v>
      </c>
      <c r="S7134">
        <v>19223</v>
      </c>
      <c r="T7134">
        <v>2534</v>
      </c>
      <c r="U7134">
        <v>14545</v>
      </c>
      <c r="V7134">
        <v>24891</v>
      </c>
      <c r="W7134">
        <v>3374</v>
      </c>
      <c r="X7134">
        <v>86</v>
      </c>
      <c r="Y7134">
        <v>0</v>
      </c>
      <c r="Z7134">
        <v>0</v>
      </c>
      <c r="AA7134">
        <v>0</v>
      </c>
      <c r="AB7134">
        <v>1</v>
      </c>
      <c r="AC7134" t="s">
        <v>824</v>
      </c>
      <c r="AD7134" t="s">
        <v>13714</v>
      </c>
      <c r="AE7134">
        <v>1.71</v>
      </c>
    </row>
    <row r="7135" spans="1:31">
      <c r="A7135" t="s">
        <v>13951</v>
      </c>
      <c r="B7135">
        <v>2012</v>
      </c>
      <c r="C7135" t="s">
        <v>13714</v>
      </c>
      <c r="D7135" t="s">
        <v>33</v>
      </c>
      <c r="E7135" t="s">
        <v>261</v>
      </c>
      <c r="F7135" t="s">
        <v>33</v>
      </c>
      <c r="G7135" t="s">
        <v>33</v>
      </c>
      <c r="H7135" t="s">
        <v>33</v>
      </c>
      <c r="I7135" t="s">
        <v>43</v>
      </c>
      <c r="J7135" t="s">
        <v>33</v>
      </c>
      <c r="K7135">
        <v>4.0381260000000001</v>
      </c>
      <c r="L7135">
        <v>0.516428</v>
      </c>
      <c r="M7135">
        <v>3.0859999999999999</v>
      </c>
      <c r="N7135">
        <v>5.1820000000000004</v>
      </c>
      <c r="O7135" t="s">
        <v>35</v>
      </c>
      <c r="P7135" t="s">
        <v>13952</v>
      </c>
      <c r="Q7135">
        <v>1.143</v>
      </c>
      <c r="R7135">
        <v>0.95199999999999996</v>
      </c>
      <c r="S7135">
        <v>31245</v>
      </c>
      <c r="T7135">
        <v>4014</v>
      </c>
      <c r="U7135">
        <v>23875</v>
      </c>
      <c r="V7135">
        <v>40092</v>
      </c>
      <c r="W7135">
        <v>2725</v>
      </c>
      <c r="X7135">
        <v>88</v>
      </c>
      <c r="Y7135">
        <v>0</v>
      </c>
      <c r="Z7135">
        <v>0</v>
      </c>
      <c r="AA7135">
        <v>0</v>
      </c>
      <c r="AB7135">
        <v>1</v>
      </c>
      <c r="AC7135" t="s">
        <v>1161</v>
      </c>
      <c r="AD7135" t="s">
        <v>13714</v>
      </c>
      <c r="AE7135">
        <v>1.87</v>
      </c>
    </row>
    <row r="7136" spans="1:31">
      <c r="A7136" t="s">
        <v>13953</v>
      </c>
      <c r="B7136">
        <v>2012</v>
      </c>
      <c r="C7136" t="s">
        <v>13714</v>
      </c>
      <c r="D7136" t="s">
        <v>33</v>
      </c>
      <c r="E7136" t="s">
        <v>305</v>
      </c>
      <c r="F7136" t="s">
        <v>33</v>
      </c>
      <c r="G7136" t="s">
        <v>33</v>
      </c>
      <c r="H7136" t="s">
        <v>46</v>
      </c>
      <c r="I7136" t="s">
        <v>33</v>
      </c>
      <c r="J7136" t="s">
        <v>33</v>
      </c>
      <c r="K7136">
        <v>4.6901719999999996</v>
      </c>
      <c r="L7136">
        <v>2.7496230000000002</v>
      </c>
      <c r="M7136">
        <v>0.91700000000000004</v>
      </c>
      <c r="N7136">
        <v>13.45</v>
      </c>
      <c r="O7136" t="s">
        <v>35</v>
      </c>
      <c r="P7136" t="s">
        <v>13954</v>
      </c>
      <c r="Q7136">
        <v>8.76</v>
      </c>
      <c r="R7136">
        <v>3.7730000000000001</v>
      </c>
      <c r="S7136">
        <v>508</v>
      </c>
      <c r="T7136">
        <v>290</v>
      </c>
      <c r="U7136">
        <v>99</v>
      </c>
      <c r="V7136">
        <v>1458</v>
      </c>
      <c r="W7136">
        <v>48</v>
      </c>
      <c r="X7136">
        <v>3</v>
      </c>
      <c r="Y7136">
        <v>0</v>
      </c>
      <c r="Z7136">
        <v>0</v>
      </c>
      <c r="AA7136">
        <v>0</v>
      </c>
      <c r="AB7136">
        <v>1</v>
      </c>
      <c r="AC7136" t="s">
        <v>56</v>
      </c>
      <c r="AD7136" t="s">
        <v>13714</v>
      </c>
      <c r="AE7136">
        <v>0.79</v>
      </c>
    </row>
    <row r="7137" spans="1:31">
      <c r="A7137" t="s">
        <v>13955</v>
      </c>
      <c r="B7137">
        <v>2012</v>
      </c>
      <c r="C7137" t="s">
        <v>13714</v>
      </c>
      <c r="D7137" t="s">
        <v>33</v>
      </c>
      <c r="E7137" t="s">
        <v>305</v>
      </c>
      <c r="F7137" t="s">
        <v>33</v>
      </c>
      <c r="G7137" t="s">
        <v>33</v>
      </c>
      <c r="H7137" t="s">
        <v>54</v>
      </c>
      <c r="I7137" t="s">
        <v>33</v>
      </c>
      <c r="J7137" t="s">
        <v>33</v>
      </c>
      <c r="K7137">
        <v>6.6278519999999999</v>
      </c>
      <c r="L7137">
        <v>2.4765410000000001</v>
      </c>
      <c r="M7137">
        <v>2.65</v>
      </c>
      <c r="N7137">
        <v>13.337999999999999</v>
      </c>
      <c r="O7137" t="s">
        <v>35</v>
      </c>
      <c r="P7137" t="s">
        <v>13956</v>
      </c>
      <c r="Q7137">
        <v>6.71</v>
      </c>
      <c r="R7137">
        <v>3.9780000000000002</v>
      </c>
      <c r="S7137">
        <v>1786</v>
      </c>
      <c r="T7137">
        <v>691</v>
      </c>
      <c r="U7137">
        <v>714</v>
      </c>
      <c r="V7137">
        <v>3594</v>
      </c>
      <c r="W7137">
        <v>115</v>
      </c>
      <c r="X7137">
        <v>9</v>
      </c>
      <c r="Y7137">
        <v>0</v>
      </c>
      <c r="Z7137">
        <v>0</v>
      </c>
      <c r="AA7137">
        <v>0</v>
      </c>
      <c r="AB7137">
        <v>1</v>
      </c>
      <c r="AC7137" t="s">
        <v>479</v>
      </c>
      <c r="AD7137" t="s">
        <v>13714</v>
      </c>
      <c r="AE7137">
        <v>1.1299999999999999</v>
      </c>
    </row>
    <row r="7138" spans="1:31">
      <c r="A7138" t="s">
        <v>13957</v>
      </c>
      <c r="B7138">
        <v>2012</v>
      </c>
      <c r="C7138" t="s">
        <v>13714</v>
      </c>
      <c r="D7138" t="s">
        <v>33</v>
      </c>
      <c r="E7138" t="s">
        <v>305</v>
      </c>
      <c r="F7138" t="s">
        <v>33</v>
      </c>
      <c r="G7138" t="s">
        <v>33</v>
      </c>
      <c r="H7138" t="s">
        <v>54</v>
      </c>
      <c r="I7138" t="s">
        <v>40</v>
      </c>
      <c r="J7138" t="s">
        <v>33</v>
      </c>
      <c r="K7138">
        <v>5.5974019999999998</v>
      </c>
      <c r="L7138">
        <v>2.8277160000000001</v>
      </c>
      <c r="M7138">
        <v>1.462</v>
      </c>
      <c r="N7138">
        <v>14.074</v>
      </c>
      <c r="O7138" t="s">
        <v>35</v>
      </c>
      <c r="P7138" t="s">
        <v>13958</v>
      </c>
      <c r="Q7138">
        <v>8.4770000000000003</v>
      </c>
      <c r="R7138">
        <v>4.1349999999999998</v>
      </c>
      <c r="S7138">
        <v>850</v>
      </c>
      <c r="T7138">
        <v>439</v>
      </c>
      <c r="U7138">
        <v>222</v>
      </c>
      <c r="V7138">
        <v>2136</v>
      </c>
      <c r="W7138">
        <v>67</v>
      </c>
      <c r="X7138">
        <v>5</v>
      </c>
      <c r="Y7138">
        <v>0</v>
      </c>
      <c r="Z7138">
        <v>0</v>
      </c>
      <c r="AA7138">
        <v>0</v>
      </c>
      <c r="AB7138">
        <v>1</v>
      </c>
      <c r="AC7138" t="s">
        <v>76</v>
      </c>
      <c r="AD7138" t="s">
        <v>13714</v>
      </c>
      <c r="AE7138">
        <v>1</v>
      </c>
    </row>
    <row r="7139" spans="1:31">
      <c r="A7139" t="s">
        <v>13959</v>
      </c>
      <c r="B7139">
        <v>2012</v>
      </c>
      <c r="C7139" t="s">
        <v>13714</v>
      </c>
      <c r="D7139" t="s">
        <v>33</v>
      </c>
      <c r="E7139" t="s">
        <v>305</v>
      </c>
      <c r="F7139" t="s">
        <v>33</v>
      </c>
      <c r="G7139" t="s">
        <v>33</v>
      </c>
      <c r="H7139" t="s">
        <v>54</v>
      </c>
      <c r="I7139" t="s">
        <v>43</v>
      </c>
      <c r="J7139" t="s">
        <v>33</v>
      </c>
      <c r="K7139">
        <v>7.9569289999999997</v>
      </c>
      <c r="L7139">
        <v>4.4305440000000003</v>
      </c>
      <c r="M7139">
        <v>1.6910000000000001</v>
      </c>
      <c r="N7139">
        <v>21.434999999999999</v>
      </c>
      <c r="O7139" t="s">
        <v>35</v>
      </c>
      <c r="P7139" t="s">
        <v>7419</v>
      </c>
      <c r="Q7139">
        <v>13.478</v>
      </c>
      <c r="R7139">
        <v>6.266</v>
      </c>
      <c r="S7139">
        <v>936</v>
      </c>
      <c r="T7139">
        <v>523</v>
      </c>
      <c r="U7139">
        <v>199</v>
      </c>
      <c r="V7139">
        <v>2523</v>
      </c>
      <c r="W7139">
        <v>48</v>
      </c>
      <c r="X7139">
        <v>4</v>
      </c>
      <c r="Y7139">
        <v>0</v>
      </c>
      <c r="Z7139">
        <v>0</v>
      </c>
      <c r="AA7139">
        <v>0</v>
      </c>
      <c r="AB7139">
        <v>1</v>
      </c>
      <c r="AC7139" t="s">
        <v>83</v>
      </c>
      <c r="AD7139" t="s">
        <v>13714</v>
      </c>
      <c r="AE7139">
        <v>1.26</v>
      </c>
    </row>
    <row r="7140" spans="1:31">
      <c r="A7140" t="s">
        <v>13960</v>
      </c>
      <c r="B7140">
        <v>2012</v>
      </c>
      <c r="C7140" t="s">
        <v>13714</v>
      </c>
      <c r="D7140" t="s">
        <v>33</v>
      </c>
      <c r="E7140" t="s">
        <v>305</v>
      </c>
      <c r="F7140" t="s">
        <v>33</v>
      </c>
      <c r="G7140" t="s">
        <v>33</v>
      </c>
      <c r="H7140" t="s">
        <v>62</v>
      </c>
      <c r="I7140" t="s">
        <v>33</v>
      </c>
      <c r="J7140" t="s">
        <v>33</v>
      </c>
      <c r="K7140">
        <v>1.310748</v>
      </c>
      <c r="L7140">
        <v>1.03033</v>
      </c>
      <c r="M7140">
        <v>0.11</v>
      </c>
      <c r="N7140">
        <v>5.2460000000000004</v>
      </c>
      <c r="O7140" t="s">
        <v>35</v>
      </c>
      <c r="P7140" t="s">
        <v>6514</v>
      </c>
      <c r="Q7140">
        <v>3.9350000000000001</v>
      </c>
      <c r="R7140">
        <v>1.2010000000000001</v>
      </c>
      <c r="S7140">
        <v>217</v>
      </c>
      <c r="T7140">
        <v>168</v>
      </c>
      <c r="U7140">
        <v>18</v>
      </c>
      <c r="V7140">
        <v>870</v>
      </c>
      <c r="W7140">
        <v>74</v>
      </c>
      <c r="X7140">
        <v>2</v>
      </c>
      <c r="Y7140">
        <v>0</v>
      </c>
      <c r="Z7140">
        <v>0</v>
      </c>
      <c r="AA7140">
        <v>0</v>
      </c>
      <c r="AB7140">
        <v>1</v>
      </c>
      <c r="AC7140" t="s">
        <v>56</v>
      </c>
      <c r="AD7140" t="s">
        <v>13714</v>
      </c>
      <c r="AE7140">
        <v>0.6</v>
      </c>
    </row>
    <row r="7141" spans="1:31">
      <c r="A7141" t="s">
        <v>13961</v>
      </c>
      <c r="B7141">
        <v>2012</v>
      </c>
      <c r="C7141" t="s">
        <v>13714</v>
      </c>
      <c r="D7141" t="s">
        <v>33</v>
      </c>
      <c r="E7141" t="s">
        <v>305</v>
      </c>
      <c r="F7141" t="s">
        <v>33</v>
      </c>
      <c r="G7141" t="s">
        <v>33</v>
      </c>
      <c r="H7141" t="s">
        <v>62</v>
      </c>
      <c r="I7141" t="s">
        <v>40</v>
      </c>
      <c r="J7141" t="s">
        <v>33</v>
      </c>
      <c r="K7141">
        <v>1.4431879999999999</v>
      </c>
      <c r="L7141">
        <v>1.715023</v>
      </c>
      <c r="M7141">
        <v>0.01</v>
      </c>
      <c r="N7141">
        <v>9.7929999999999993</v>
      </c>
      <c r="O7141" t="s">
        <v>35</v>
      </c>
      <c r="P7141" t="s">
        <v>11028</v>
      </c>
      <c r="Q7141">
        <v>8.35</v>
      </c>
      <c r="R7141">
        <v>1.4330000000000001</v>
      </c>
      <c r="S7141">
        <v>103</v>
      </c>
      <c r="T7141">
        <v>121</v>
      </c>
      <c r="U7141">
        <v>1</v>
      </c>
      <c r="V7141">
        <v>697</v>
      </c>
      <c r="W7141">
        <v>42</v>
      </c>
      <c r="X7141">
        <v>1</v>
      </c>
      <c r="Y7141">
        <v>0</v>
      </c>
      <c r="Z7141">
        <v>0</v>
      </c>
      <c r="AA7141">
        <v>0</v>
      </c>
      <c r="AB7141">
        <v>1</v>
      </c>
      <c r="AC7141" t="s">
        <v>56</v>
      </c>
      <c r="AD7141" t="s">
        <v>13714</v>
      </c>
      <c r="AE7141">
        <v>0.85</v>
      </c>
    </row>
    <row r="7142" spans="1:31">
      <c r="A7142" t="s">
        <v>13962</v>
      </c>
      <c r="B7142">
        <v>2012</v>
      </c>
      <c r="C7142" t="s">
        <v>13714</v>
      </c>
      <c r="D7142" t="s">
        <v>33</v>
      </c>
      <c r="E7142" t="s">
        <v>305</v>
      </c>
      <c r="F7142" t="s">
        <v>33</v>
      </c>
      <c r="G7142" t="s">
        <v>33</v>
      </c>
      <c r="H7142" t="s">
        <v>62</v>
      </c>
      <c r="I7142" t="s">
        <v>43</v>
      </c>
      <c r="J7142" t="s">
        <v>33</v>
      </c>
      <c r="K7142">
        <v>1.211214</v>
      </c>
      <c r="L7142">
        <v>1.2781670000000001</v>
      </c>
      <c r="M7142">
        <v>2.3E-2</v>
      </c>
      <c r="N7142">
        <v>6.9649999999999999</v>
      </c>
      <c r="O7142" t="s">
        <v>35</v>
      </c>
      <c r="P7142" t="s">
        <v>266</v>
      </c>
      <c r="Q7142">
        <v>5.7539999999999996</v>
      </c>
      <c r="R7142">
        <v>1.1879999999999999</v>
      </c>
      <c r="S7142">
        <v>115</v>
      </c>
      <c r="T7142">
        <v>117</v>
      </c>
      <c r="U7142">
        <v>2</v>
      </c>
      <c r="V7142">
        <v>660</v>
      </c>
      <c r="W7142">
        <v>32</v>
      </c>
      <c r="X7142">
        <v>1</v>
      </c>
      <c r="Y7142">
        <v>0</v>
      </c>
      <c r="Z7142">
        <v>0</v>
      </c>
      <c r="AA7142">
        <v>0</v>
      </c>
      <c r="AB7142">
        <v>1</v>
      </c>
      <c r="AC7142" t="s">
        <v>56</v>
      </c>
      <c r="AD7142" t="s">
        <v>13714</v>
      </c>
      <c r="AE7142">
        <v>0.42</v>
      </c>
    </row>
    <row r="7143" spans="1:31">
      <c r="A7143" t="s">
        <v>13963</v>
      </c>
      <c r="B7143">
        <v>2012</v>
      </c>
      <c r="C7143" t="s">
        <v>13714</v>
      </c>
      <c r="D7143" t="s">
        <v>33</v>
      </c>
      <c r="E7143" t="s">
        <v>305</v>
      </c>
      <c r="F7143" t="s">
        <v>33</v>
      </c>
      <c r="G7143" t="s">
        <v>33</v>
      </c>
      <c r="H7143" t="s">
        <v>68</v>
      </c>
      <c r="I7143" t="s">
        <v>33</v>
      </c>
      <c r="J7143" t="s">
        <v>33</v>
      </c>
      <c r="K7143">
        <v>0</v>
      </c>
      <c r="L7143">
        <v>0</v>
      </c>
      <c r="M7143">
        <v>0</v>
      </c>
      <c r="N7143">
        <v>6.6029999999999998</v>
      </c>
      <c r="O7143" t="s">
        <v>35</v>
      </c>
      <c r="P7143" t="s">
        <v>221</v>
      </c>
      <c r="Q7143">
        <v>6.6029999999999998</v>
      </c>
      <c r="R7143">
        <v>0</v>
      </c>
      <c r="S7143">
        <v>0</v>
      </c>
      <c r="T7143">
        <v>0</v>
      </c>
      <c r="U7143" t="s">
        <v>37</v>
      </c>
      <c r="V7143" t="s">
        <v>37</v>
      </c>
      <c r="W7143">
        <v>54</v>
      </c>
      <c r="X7143">
        <v>0</v>
      </c>
      <c r="Y7143">
        <v>0</v>
      </c>
      <c r="Z7143">
        <v>0</v>
      </c>
      <c r="AA7143">
        <v>0</v>
      </c>
      <c r="AB7143">
        <v>1</v>
      </c>
      <c r="AC7143" t="s">
        <v>38</v>
      </c>
      <c r="AD7143" t="s">
        <v>13714</v>
      </c>
      <c r="AE7143">
        <v>1</v>
      </c>
    </row>
    <row r="7144" spans="1:31">
      <c r="A7144" t="s">
        <v>13964</v>
      </c>
      <c r="B7144">
        <v>2012</v>
      </c>
      <c r="C7144" t="s">
        <v>13714</v>
      </c>
      <c r="D7144" t="s">
        <v>33</v>
      </c>
      <c r="E7144" t="s">
        <v>305</v>
      </c>
      <c r="F7144" t="s">
        <v>33</v>
      </c>
      <c r="G7144" t="s">
        <v>33</v>
      </c>
      <c r="H7144" t="s">
        <v>74</v>
      </c>
      <c r="I7144" t="s">
        <v>33</v>
      </c>
      <c r="J7144" t="s">
        <v>33</v>
      </c>
      <c r="K7144">
        <v>0</v>
      </c>
      <c r="L7144">
        <v>0</v>
      </c>
      <c r="M7144">
        <v>0</v>
      </c>
      <c r="N7144">
        <v>8.2210000000000001</v>
      </c>
      <c r="O7144" t="s">
        <v>35</v>
      </c>
      <c r="P7144" t="s">
        <v>91</v>
      </c>
      <c r="Q7144">
        <v>8.2210000000000001</v>
      </c>
      <c r="R7144">
        <v>0</v>
      </c>
      <c r="S7144">
        <v>0</v>
      </c>
      <c r="T7144">
        <v>0</v>
      </c>
      <c r="U7144" t="s">
        <v>37</v>
      </c>
      <c r="V7144" t="s">
        <v>37</v>
      </c>
      <c r="W7144">
        <v>43</v>
      </c>
      <c r="X7144">
        <v>0</v>
      </c>
      <c r="Y7144">
        <v>0</v>
      </c>
      <c r="Z7144">
        <v>0</v>
      </c>
      <c r="AA7144">
        <v>0</v>
      </c>
      <c r="AB7144">
        <v>1</v>
      </c>
      <c r="AC7144" t="s">
        <v>38</v>
      </c>
      <c r="AD7144" t="s">
        <v>13714</v>
      </c>
      <c r="AE7144">
        <v>1</v>
      </c>
    </row>
    <row r="7145" spans="1:31">
      <c r="A7145" t="s">
        <v>13965</v>
      </c>
      <c r="B7145">
        <v>2012</v>
      </c>
      <c r="C7145" t="s">
        <v>13714</v>
      </c>
      <c r="D7145" t="s">
        <v>33</v>
      </c>
      <c r="E7145" t="s">
        <v>305</v>
      </c>
      <c r="F7145" t="s">
        <v>33</v>
      </c>
      <c r="G7145" t="s">
        <v>33</v>
      </c>
      <c r="H7145" t="s">
        <v>33</v>
      </c>
      <c r="I7145" t="s">
        <v>33</v>
      </c>
      <c r="J7145" t="s">
        <v>33</v>
      </c>
      <c r="K7145">
        <v>3.3716360000000001</v>
      </c>
      <c r="L7145">
        <v>0.93712099999999998</v>
      </c>
      <c r="M7145">
        <v>1.784</v>
      </c>
      <c r="N7145">
        <v>5.7489999999999997</v>
      </c>
      <c r="O7145" t="s">
        <v>35</v>
      </c>
      <c r="P7145" t="s">
        <v>13966</v>
      </c>
      <c r="Q7145">
        <v>2.3780000000000001</v>
      </c>
      <c r="R7145">
        <v>1.5880000000000001</v>
      </c>
      <c r="S7145">
        <v>2972</v>
      </c>
      <c r="T7145">
        <v>840</v>
      </c>
      <c r="U7145">
        <v>1572</v>
      </c>
      <c r="V7145">
        <v>5067</v>
      </c>
      <c r="W7145">
        <v>382</v>
      </c>
      <c r="X7145">
        <v>17</v>
      </c>
      <c r="Y7145">
        <v>0</v>
      </c>
      <c r="Z7145">
        <v>0</v>
      </c>
      <c r="AA7145">
        <v>0</v>
      </c>
      <c r="AB7145">
        <v>1</v>
      </c>
      <c r="AC7145" t="s">
        <v>477</v>
      </c>
      <c r="AD7145" t="s">
        <v>13714</v>
      </c>
      <c r="AE7145">
        <v>1.03</v>
      </c>
    </row>
    <row r="7146" spans="1:31">
      <c r="A7146" t="s">
        <v>13967</v>
      </c>
      <c r="B7146">
        <v>2012</v>
      </c>
      <c r="C7146" t="s">
        <v>13714</v>
      </c>
      <c r="D7146" t="s">
        <v>33</v>
      </c>
      <c r="E7146" t="s">
        <v>305</v>
      </c>
      <c r="F7146" t="s">
        <v>33</v>
      </c>
      <c r="G7146" t="s">
        <v>33</v>
      </c>
      <c r="H7146" t="s">
        <v>33</v>
      </c>
      <c r="I7146" t="s">
        <v>40</v>
      </c>
      <c r="J7146" t="s">
        <v>33</v>
      </c>
      <c r="K7146">
        <v>2.8493729999999999</v>
      </c>
      <c r="L7146">
        <v>1.107737</v>
      </c>
      <c r="M7146">
        <v>1.101</v>
      </c>
      <c r="N7146">
        <v>5.9429999999999996</v>
      </c>
      <c r="O7146" t="s">
        <v>35</v>
      </c>
      <c r="P7146" t="s">
        <v>11064</v>
      </c>
      <c r="Q7146">
        <v>3.093</v>
      </c>
      <c r="R7146">
        <v>1.748</v>
      </c>
      <c r="S7146">
        <v>1238</v>
      </c>
      <c r="T7146">
        <v>484</v>
      </c>
      <c r="U7146">
        <v>478</v>
      </c>
      <c r="V7146">
        <v>2582</v>
      </c>
      <c r="W7146">
        <v>206</v>
      </c>
      <c r="X7146">
        <v>8</v>
      </c>
      <c r="Y7146">
        <v>0</v>
      </c>
      <c r="Z7146">
        <v>0</v>
      </c>
      <c r="AA7146">
        <v>0</v>
      </c>
      <c r="AB7146">
        <v>1</v>
      </c>
      <c r="AC7146" t="s">
        <v>83</v>
      </c>
      <c r="AD7146" t="s">
        <v>13714</v>
      </c>
      <c r="AE7146">
        <v>0.91</v>
      </c>
    </row>
    <row r="7147" spans="1:31">
      <c r="A7147" t="s">
        <v>13968</v>
      </c>
      <c r="B7147">
        <v>2012</v>
      </c>
      <c r="C7147" t="s">
        <v>13714</v>
      </c>
      <c r="D7147" t="s">
        <v>33</v>
      </c>
      <c r="E7147" t="s">
        <v>305</v>
      </c>
      <c r="F7147" t="s">
        <v>33</v>
      </c>
      <c r="G7147" t="s">
        <v>33</v>
      </c>
      <c r="H7147" t="s">
        <v>33</v>
      </c>
      <c r="I7147" t="s">
        <v>43</v>
      </c>
      <c r="J7147" t="s">
        <v>33</v>
      </c>
      <c r="K7147">
        <v>3.8792460000000002</v>
      </c>
      <c r="L7147">
        <v>1.6571400000000001</v>
      </c>
      <c r="M7147">
        <v>1.3240000000000001</v>
      </c>
      <c r="N7147">
        <v>8.6319999999999997</v>
      </c>
      <c r="O7147" t="s">
        <v>35</v>
      </c>
      <c r="P7147" t="s">
        <v>2249</v>
      </c>
      <c r="Q7147">
        <v>4.7519999999999998</v>
      </c>
      <c r="R7147">
        <v>2.5550000000000002</v>
      </c>
      <c r="S7147">
        <v>1734</v>
      </c>
      <c r="T7147">
        <v>741</v>
      </c>
      <c r="U7147">
        <v>592</v>
      </c>
      <c r="V7147">
        <v>3858</v>
      </c>
      <c r="W7147">
        <v>176</v>
      </c>
      <c r="X7147">
        <v>9</v>
      </c>
      <c r="Y7147">
        <v>0</v>
      </c>
      <c r="Z7147">
        <v>0</v>
      </c>
      <c r="AA7147">
        <v>0</v>
      </c>
      <c r="AB7147">
        <v>1</v>
      </c>
      <c r="AC7147" t="s">
        <v>479</v>
      </c>
      <c r="AD7147" t="s">
        <v>13714</v>
      </c>
      <c r="AE7147">
        <v>1.29</v>
      </c>
    </row>
    <row r="7148" spans="1:31">
      <c r="A7148" t="s">
        <v>13969</v>
      </c>
      <c r="B7148">
        <v>2012</v>
      </c>
      <c r="C7148" t="s">
        <v>13714</v>
      </c>
      <c r="D7148" t="s">
        <v>317</v>
      </c>
      <c r="E7148" t="s">
        <v>33</v>
      </c>
      <c r="F7148" t="s">
        <v>33</v>
      </c>
      <c r="G7148" t="s">
        <v>33</v>
      </c>
      <c r="H7148" t="s">
        <v>34</v>
      </c>
      <c r="I7148" t="s">
        <v>33</v>
      </c>
      <c r="J7148" t="s">
        <v>33</v>
      </c>
      <c r="K7148">
        <v>12.853298000000001</v>
      </c>
      <c r="L7148">
        <v>5.7133260000000003</v>
      </c>
      <c r="M7148">
        <v>3.968</v>
      </c>
      <c r="N7148">
        <v>28.553000000000001</v>
      </c>
      <c r="O7148" t="s">
        <v>35</v>
      </c>
      <c r="P7148" t="s">
        <v>13970</v>
      </c>
      <c r="Q7148">
        <v>15.7</v>
      </c>
      <c r="R7148">
        <v>8.8859999999999992</v>
      </c>
      <c r="S7148">
        <v>2070</v>
      </c>
      <c r="T7148">
        <v>937</v>
      </c>
      <c r="U7148">
        <v>639</v>
      </c>
      <c r="V7148">
        <v>4599</v>
      </c>
      <c r="W7148">
        <v>65</v>
      </c>
      <c r="X7148">
        <v>9</v>
      </c>
      <c r="Y7148">
        <v>0</v>
      </c>
      <c r="Z7148">
        <v>0</v>
      </c>
      <c r="AA7148">
        <v>0</v>
      </c>
      <c r="AB7148">
        <v>1</v>
      </c>
      <c r="AC7148" t="s">
        <v>523</v>
      </c>
      <c r="AD7148" t="s">
        <v>13714</v>
      </c>
      <c r="AE7148">
        <v>1.87</v>
      </c>
    </row>
    <row r="7149" spans="1:31">
      <c r="A7149" t="s">
        <v>13971</v>
      </c>
      <c r="B7149">
        <v>2012</v>
      </c>
      <c r="C7149" t="s">
        <v>13714</v>
      </c>
      <c r="D7149" t="s">
        <v>317</v>
      </c>
      <c r="E7149" t="s">
        <v>33</v>
      </c>
      <c r="F7149" t="s">
        <v>33</v>
      </c>
      <c r="G7149" t="s">
        <v>33</v>
      </c>
      <c r="H7149" t="s">
        <v>34</v>
      </c>
      <c r="I7149" t="s">
        <v>40</v>
      </c>
      <c r="J7149" t="s">
        <v>33</v>
      </c>
      <c r="K7149">
        <v>11.309989</v>
      </c>
      <c r="L7149">
        <v>6.6485700000000003</v>
      </c>
      <c r="M7149">
        <v>2.0649999999999999</v>
      </c>
      <c r="N7149">
        <v>31.231999999999999</v>
      </c>
      <c r="O7149" t="s">
        <v>35</v>
      </c>
      <c r="P7149" t="s">
        <v>13972</v>
      </c>
      <c r="Q7149">
        <v>19.922000000000001</v>
      </c>
      <c r="R7149">
        <v>9.2449999999999992</v>
      </c>
      <c r="S7149">
        <v>937</v>
      </c>
      <c r="T7149">
        <v>572</v>
      </c>
      <c r="U7149">
        <v>171</v>
      </c>
      <c r="V7149">
        <v>2588</v>
      </c>
      <c r="W7149">
        <v>36</v>
      </c>
      <c r="X7149">
        <v>4</v>
      </c>
      <c r="Y7149">
        <v>0</v>
      </c>
      <c r="Z7149">
        <v>0</v>
      </c>
      <c r="AA7149">
        <v>0</v>
      </c>
      <c r="AB7149">
        <v>1</v>
      </c>
      <c r="AC7149" t="s">
        <v>83</v>
      </c>
      <c r="AD7149" t="s">
        <v>13714</v>
      </c>
      <c r="AE7149">
        <v>1.54</v>
      </c>
    </row>
    <row r="7150" spans="1:31">
      <c r="A7150" t="s">
        <v>13973</v>
      </c>
      <c r="B7150">
        <v>2012</v>
      </c>
      <c r="C7150" t="s">
        <v>13714</v>
      </c>
      <c r="D7150" t="s">
        <v>317</v>
      </c>
      <c r="E7150" t="s">
        <v>33</v>
      </c>
      <c r="F7150" t="s">
        <v>33</v>
      </c>
      <c r="G7150" t="s">
        <v>33</v>
      </c>
      <c r="H7150" t="s">
        <v>46</v>
      </c>
      <c r="I7150" t="s">
        <v>33</v>
      </c>
      <c r="J7150" t="s">
        <v>33</v>
      </c>
      <c r="K7150">
        <v>1.5854330000000001</v>
      </c>
      <c r="L7150">
        <v>0.95955100000000004</v>
      </c>
      <c r="M7150">
        <v>0.29099999999999998</v>
      </c>
      <c r="N7150">
        <v>4.8010000000000002</v>
      </c>
      <c r="O7150" t="s">
        <v>35</v>
      </c>
      <c r="P7150" t="s">
        <v>13095</v>
      </c>
      <c r="Q7150">
        <v>3.2160000000000002</v>
      </c>
      <c r="R7150">
        <v>1.294</v>
      </c>
      <c r="S7150">
        <v>593</v>
      </c>
      <c r="T7150">
        <v>361</v>
      </c>
      <c r="U7150">
        <v>109</v>
      </c>
      <c r="V7150">
        <v>1795</v>
      </c>
      <c r="W7150">
        <v>196</v>
      </c>
      <c r="X7150">
        <v>4</v>
      </c>
      <c r="Y7150">
        <v>0</v>
      </c>
      <c r="Z7150">
        <v>0</v>
      </c>
      <c r="AA7150">
        <v>0</v>
      </c>
      <c r="AB7150">
        <v>1</v>
      </c>
      <c r="AC7150" t="s">
        <v>76</v>
      </c>
      <c r="AD7150" t="s">
        <v>13714</v>
      </c>
      <c r="AE7150">
        <v>1.1499999999999999</v>
      </c>
    </row>
    <row r="7151" spans="1:31">
      <c r="A7151" t="s">
        <v>13974</v>
      </c>
      <c r="B7151">
        <v>2012</v>
      </c>
      <c r="C7151" t="s">
        <v>13714</v>
      </c>
      <c r="D7151" t="s">
        <v>317</v>
      </c>
      <c r="E7151" t="s">
        <v>33</v>
      </c>
      <c r="F7151" t="s">
        <v>33</v>
      </c>
      <c r="G7151" t="s">
        <v>33</v>
      </c>
      <c r="H7151" t="s">
        <v>46</v>
      </c>
      <c r="I7151" t="s">
        <v>40</v>
      </c>
      <c r="J7151" t="s">
        <v>33</v>
      </c>
      <c r="K7151">
        <v>3.0012150000000002</v>
      </c>
      <c r="L7151">
        <v>1.809102</v>
      </c>
      <c r="M7151">
        <v>0.55000000000000004</v>
      </c>
      <c r="N7151">
        <v>8.9719999999999995</v>
      </c>
      <c r="O7151" t="s">
        <v>35</v>
      </c>
      <c r="P7151" t="s">
        <v>3669</v>
      </c>
      <c r="Q7151">
        <v>5.9710000000000001</v>
      </c>
      <c r="R7151">
        <v>2.4510000000000001</v>
      </c>
      <c r="S7151">
        <v>593</v>
      </c>
      <c r="T7151">
        <v>361</v>
      </c>
      <c r="U7151">
        <v>109</v>
      </c>
      <c r="V7151">
        <v>1772</v>
      </c>
      <c r="W7151">
        <v>131</v>
      </c>
      <c r="X7151">
        <v>4</v>
      </c>
      <c r="Y7151">
        <v>0</v>
      </c>
      <c r="Z7151">
        <v>0</v>
      </c>
      <c r="AA7151">
        <v>0</v>
      </c>
      <c r="AB7151">
        <v>1</v>
      </c>
      <c r="AC7151" t="s">
        <v>76</v>
      </c>
      <c r="AD7151" t="s">
        <v>13714</v>
      </c>
      <c r="AE7151">
        <v>1.46</v>
      </c>
    </row>
    <row r="7152" spans="1:31">
      <c r="A7152" t="s">
        <v>13975</v>
      </c>
      <c r="B7152">
        <v>2012</v>
      </c>
      <c r="C7152" t="s">
        <v>13714</v>
      </c>
      <c r="D7152" t="s">
        <v>317</v>
      </c>
      <c r="E7152" t="s">
        <v>33</v>
      </c>
      <c r="F7152" t="s">
        <v>33</v>
      </c>
      <c r="G7152" t="s">
        <v>33</v>
      </c>
      <c r="H7152" t="s">
        <v>46</v>
      </c>
      <c r="I7152" t="s">
        <v>43</v>
      </c>
      <c r="J7152" t="s">
        <v>33</v>
      </c>
      <c r="K7152">
        <v>0</v>
      </c>
      <c r="L7152">
        <v>0</v>
      </c>
      <c r="M7152">
        <v>0</v>
      </c>
      <c r="N7152">
        <v>5.5170000000000003</v>
      </c>
      <c r="O7152" t="s">
        <v>35</v>
      </c>
      <c r="P7152" t="s">
        <v>224</v>
      </c>
      <c r="Q7152">
        <v>5.5170000000000003</v>
      </c>
      <c r="R7152">
        <v>0</v>
      </c>
      <c r="S7152">
        <v>0</v>
      </c>
      <c r="T7152">
        <v>0</v>
      </c>
      <c r="U7152" t="s">
        <v>37</v>
      </c>
      <c r="V7152" t="s">
        <v>37</v>
      </c>
      <c r="W7152">
        <v>65</v>
      </c>
      <c r="X7152">
        <v>0</v>
      </c>
      <c r="Y7152">
        <v>0</v>
      </c>
      <c r="Z7152">
        <v>0</v>
      </c>
      <c r="AA7152">
        <v>0</v>
      </c>
      <c r="AB7152">
        <v>1</v>
      </c>
      <c r="AC7152" t="s">
        <v>38</v>
      </c>
      <c r="AD7152" t="s">
        <v>13714</v>
      </c>
      <c r="AE7152">
        <v>1</v>
      </c>
    </row>
    <row r="7153" spans="1:31">
      <c r="A7153" t="s">
        <v>13976</v>
      </c>
      <c r="B7153">
        <v>2012</v>
      </c>
      <c r="C7153" t="s">
        <v>13714</v>
      </c>
      <c r="D7153" t="s">
        <v>317</v>
      </c>
      <c r="E7153" t="s">
        <v>33</v>
      </c>
      <c r="F7153" t="s">
        <v>33</v>
      </c>
      <c r="G7153" t="s">
        <v>33</v>
      </c>
      <c r="H7153" t="s">
        <v>54</v>
      </c>
      <c r="I7153" t="s">
        <v>33</v>
      </c>
      <c r="J7153" t="s">
        <v>33</v>
      </c>
      <c r="K7153">
        <v>3.8086890000000002</v>
      </c>
      <c r="L7153">
        <v>1.2570250000000001</v>
      </c>
      <c r="M7153">
        <v>1.7430000000000001</v>
      </c>
      <c r="N7153">
        <v>7.141</v>
      </c>
      <c r="O7153" t="s">
        <v>35</v>
      </c>
      <c r="P7153" t="s">
        <v>1648</v>
      </c>
      <c r="Q7153">
        <v>3.3319999999999999</v>
      </c>
      <c r="R7153">
        <v>2.0659999999999998</v>
      </c>
      <c r="S7153">
        <v>2438</v>
      </c>
      <c r="T7153">
        <v>798</v>
      </c>
      <c r="U7153">
        <v>1116</v>
      </c>
      <c r="V7153">
        <v>4571</v>
      </c>
      <c r="W7153">
        <v>357</v>
      </c>
      <c r="X7153">
        <v>15</v>
      </c>
      <c r="Y7153">
        <v>0</v>
      </c>
      <c r="Z7153">
        <v>0</v>
      </c>
      <c r="AA7153">
        <v>0</v>
      </c>
      <c r="AB7153">
        <v>1</v>
      </c>
      <c r="AC7153" t="s">
        <v>523</v>
      </c>
      <c r="AD7153" t="s">
        <v>13714</v>
      </c>
      <c r="AE7153">
        <v>1.54</v>
      </c>
    </row>
    <row r="7154" spans="1:31">
      <c r="A7154" t="s">
        <v>13977</v>
      </c>
      <c r="B7154">
        <v>2012</v>
      </c>
      <c r="C7154" t="s">
        <v>13714</v>
      </c>
      <c r="D7154" t="s">
        <v>317</v>
      </c>
      <c r="E7154" t="s">
        <v>33</v>
      </c>
      <c r="F7154" t="s">
        <v>33</v>
      </c>
      <c r="G7154" t="s">
        <v>33</v>
      </c>
      <c r="H7154" t="s">
        <v>54</v>
      </c>
      <c r="I7154" t="s">
        <v>40</v>
      </c>
      <c r="J7154" t="s">
        <v>33</v>
      </c>
      <c r="K7154">
        <v>4.4450419999999999</v>
      </c>
      <c r="L7154">
        <v>1.7737799999999999</v>
      </c>
      <c r="M7154">
        <v>1.653</v>
      </c>
      <c r="N7154">
        <v>9.4109999999999996</v>
      </c>
      <c r="O7154" t="s">
        <v>35</v>
      </c>
      <c r="P7154" t="s">
        <v>9864</v>
      </c>
      <c r="Q7154">
        <v>4.9660000000000002</v>
      </c>
      <c r="R7154">
        <v>2.7919999999999998</v>
      </c>
      <c r="S7154">
        <v>1652</v>
      </c>
      <c r="T7154">
        <v>664</v>
      </c>
      <c r="U7154">
        <v>614</v>
      </c>
      <c r="V7154">
        <v>3496</v>
      </c>
      <c r="W7154">
        <v>257</v>
      </c>
      <c r="X7154">
        <v>11</v>
      </c>
      <c r="Y7154">
        <v>0</v>
      </c>
      <c r="Z7154">
        <v>0</v>
      </c>
      <c r="AA7154">
        <v>0</v>
      </c>
      <c r="AB7154">
        <v>1</v>
      </c>
      <c r="AC7154" t="s">
        <v>551</v>
      </c>
      <c r="AD7154" t="s">
        <v>13714</v>
      </c>
      <c r="AE7154">
        <v>1.9</v>
      </c>
    </row>
    <row r="7155" spans="1:31">
      <c r="A7155" t="s">
        <v>13978</v>
      </c>
      <c r="B7155">
        <v>2012</v>
      </c>
      <c r="C7155" t="s">
        <v>13714</v>
      </c>
      <c r="D7155" t="s">
        <v>317</v>
      </c>
      <c r="E7155" t="s">
        <v>33</v>
      </c>
      <c r="F7155" t="s">
        <v>33</v>
      </c>
      <c r="G7155" t="s">
        <v>33</v>
      </c>
      <c r="H7155" t="s">
        <v>54</v>
      </c>
      <c r="I7155" t="s">
        <v>43</v>
      </c>
      <c r="J7155" t="s">
        <v>33</v>
      </c>
      <c r="K7155">
        <v>2.928337</v>
      </c>
      <c r="L7155">
        <v>1.6696340000000001</v>
      </c>
      <c r="M7155">
        <v>0.61199999999999999</v>
      </c>
      <c r="N7155">
        <v>8.2989999999999995</v>
      </c>
      <c r="O7155" t="s">
        <v>35</v>
      </c>
      <c r="P7155" t="s">
        <v>12529</v>
      </c>
      <c r="Q7155">
        <v>5.3710000000000004</v>
      </c>
      <c r="R7155">
        <v>2.3170000000000002</v>
      </c>
      <c r="S7155">
        <v>786</v>
      </c>
      <c r="T7155">
        <v>449</v>
      </c>
      <c r="U7155">
        <v>164</v>
      </c>
      <c r="V7155">
        <v>2229</v>
      </c>
      <c r="W7155">
        <v>100</v>
      </c>
      <c r="X7155">
        <v>4</v>
      </c>
      <c r="Y7155">
        <v>0</v>
      </c>
      <c r="Z7155">
        <v>0</v>
      </c>
      <c r="AA7155">
        <v>0</v>
      </c>
      <c r="AB7155">
        <v>1</v>
      </c>
      <c r="AC7155" t="s">
        <v>76</v>
      </c>
      <c r="AD7155" t="s">
        <v>13714</v>
      </c>
      <c r="AE7155">
        <v>0.97</v>
      </c>
    </row>
    <row r="7156" spans="1:31">
      <c r="A7156" t="s">
        <v>13979</v>
      </c>
      <c r="B7156">
        <v>2012</v>
      </c>
      <c r="C7156" t="s">
        <v>13714</v>
      </c>
      <c r="D7156" t="s">
        <v>317</v>
      </c>
      <c r="E7156" t="s">
        <v>33</v>
      </c>
      <c r="F7156" t="s">
        <v>33</v>
      </c>
      <c r="G7156" t="s">
        <v>33</v>
      </c>
      <c r="H7156" t="s">
        <v>62</v>
      </c>
      <c r="I7156" t="s">
        <v>33</v>
      </c>
      <c r="J7156" t="s">
        <v>33</v>
      </c>
      <c r="K7156">
        <v>3.8348140000000002</v>
      </c>
      <c r="L7156">
        <v>1.3470819999999999</v>
      </c>
      <c r="M7156">
        <v>1.65</v>
      </c>
      <c r="N7156">
        <v>7.4710000000000001</v>
      </c>
      <c r="O7156" t="s">
        <v>35</v>
      </c>
      <c r="P7156" t="s">
        <v>13980</v>
      </c>
      <c r="Q7156">
        <v>3.6360000000000001</v>
      </c>
      <c r="R7156">
        <v>2.1850000000000001</v>
      </c>
      <c r="S7156">
        <v>2217</v>
      </c>
      <c r="T7156">
        <v>782</v>
      </c>
      <c r="U7156">
        <v>954</v>
      </c>
      <c r="V7156">
        <v>4318</v>
      </c>
      <c r="W7156">
        <v>361</v>
      </c>
      <c r="X7156">
        <v>15</v>
      </c>
      <c r="Y7156">
        <v>0</v>
      </c>
      <c r="Z7156">
        <v>0</v>
      </c>
      <c r="AA7156">
        <v>0</v>
      </c>
      <c r="AB7156">
        <v>1</v>
      </c>
      <c r="AC7156" t="s">
        <v>479</v>
      </c>
      <c r="AD7156" t="s">
        <v>13714</v>
      </c>
      <c r="AE7156">
        <v>1.77</v>
      </c>
    </row>
    <row r="7157" spans="1:31">
      <c r="A7157" t="s">
        <v>13981</v>
      </c>
      <c r="B7157">
        <v>2012</v>
      </c>
      <c r="C7157" t="s">
        <v>13714</v>
      </c>
      <c r="D7157" t="s">
        <v>317</v>
      </c>
      <c r="E7157" t="s">
        <v>33</v>
      </c>
      <c r="F7157" t="s">
        <v>33</v>
      </c>
      <c r="G7157" t="s">
        <v>33</v>
      </c>
      <c r="H7157" t="s">
        <v>62</v>
      </c>
      <c r="I7157" t="s">
        <v>40</v>
      </c>
      <c r="J7157" t="s">
        <v>33</v>
      </c>
      <c r="K7157">
        <v>4.7179320000000002</v>
      </c>
      <c r="L7157">
        <v>1.8794709999999999</v>
      </c>
      <c r="M7157">
        <v>1.756</v>
      </c>
      <c r="N7157">
        <v>9.9689999999999994</v>
      </c>
      <c r="O7157" t="s">
        <v>35</v>
      </c>
      <c r="P7157" t="s">
        <v>2265</v>
      </c>
      <c r="Q7157">
        <v>5.2510000000000003</v>
      </c>
      <c r="R7157">
        <v>2.9620000000000002</v>
      </c>
      <c r="S7157">
        <v>1541</v>
      </c>
      <c r="T7157">
        <v>622</v>
      </c>
      <c r="U7157">
        <v>574</v>
      </c>
      <c r="V7157">
        <v>3256</v>
      </c>
      <c r="W7157">
        <v>242</v>
      </c>
      <c r="X7157">
        <v>11</v>
      </c>
      <c r="Y7157">
        <v>0</v>
      </c>
      <c r="Z7157">
        <v>0</v>
      </c>
      <c r="AA7157">
        <v>0</v>
      </c>
      <c r="AB7157">
        <v>1</v>
      </c>
      <c r="AC7157" t="s">
        <v>551</v>
      </c>
      <c r="AD7157" t="s">
        <v>13714</v>
      </c>
      <c r="AE7157">
        <v>1.89</v>
      </c>
    </row>
    <row r="7158" spans="1:31">
      <c r="A7158" t="s">
        <v>13982</v>
      </c>
      <c r="B7158">
        <v>2012</v>
      </c>
      <c r="C7158" t="s">
        <v>13714</v>
      </c>
      <c r="D7158" t="s">
        <v>317</v>
      </c>
      <c r="E7158" t="s">
        <v>33</v>
      </c>
      <c r="F7158" t="s">
        <v>33</v>
      </c>
      <c r="G7158" t="s">
        <v>33</v>
      </c>
      <c r="H7158" t="s">
        <v>62</v>
      </c>
      <c r="I7158" t="s">
        <v>43</v>
      </c>
      <c r="J7158" t="s">
        <v>33</v>
      </c>
      <c r="K7158">
        <v>2.6876340000000001</v>
      </c>
      <c r="L7158">
        <v>1.840082</v>
      </c>
      <c r="M7158">
        <v>0.35099999999999998</v>
      </c>
      <c r="N7158">
        <v>9.1489999999999991</v>
      </c>
      <c r="O7158" t="s">
        <v>35</v>
      </c>
      <c r="P7158" t="s">
        <v>13983</v>
      </c>
      <c r="Q7158">
        <v>6.4619999999999997</v>
      </c>
      <c r="R7158">
        <v>2.3370000000000002</v>
      </c>
      <c r="S7158">
        <v>676</v>
      </c>
      <c r="T7158">
        <v>459</v>
      </c>
      <c r="U7158">
        <v>88</v>
      </c>
      <c r="V7158">
        <v>2300</v>
      </c>
      <c r="W7158">
        <v>119</v>
      </c>
      <c r="X7158">
        <v>4</v>
      </c>
      <c r="Y7158">
        <v>0</v>
      </c>
      <c r="Z7158">
        <v>0</v>
      </c>
      <c r="AA7158">
        <v>0</v>
      </c>
      <c r="AB7158">
        <v>1</v>
      </c>
      <c r="AC7158" t="s">
        <v>76</v>
      </c>
      <c r="AD7158" t="s">
        <v>13714</v>
      </c>
      <c r="AE7158">
        <v>1.53</v>
      </c>
    </row>
    <row r="7159" spans="1:31">
      <c r="A7159" t="s">
        <v>13984</v>
      </c>
      <c r="B7159">
        <v>2012</v>
      </c>
      <c r="C7159" t="s">
        <v>13714</v>
      </c>
      <c r="D7159" t="s">
        <v>317</v>
      </c>
      <c r="E7159" t="s">
        <v>33</v>
      </c>
      <c r="F7159" t="s">
        <v>33</v>
      </c>
      <c r="G7159" t="s">
        <v>33</v>
      </c>
      <c r="H7159" t="s">
        <v>68</v>
      </c>
      <c r="I7159" t="s">
        <v>33</v>
      </c>
      <c r="J7159" t="s">
        <v>33</v>
      </c>
      <c r="K7159">
        <v>3.5240089999999999</v>
      </c>
      <c r="L7159">
        <v>1.3151660000000001</v>
      </c>
      <c r="M7159">
        <v>1.4219999999999999</v>
      </c>
      <c r="N7159">
        <v>7.1440000000000001</v>
      </c>
      <c r="O7159" t="s">
        <v>35</v>
      </c>
      <c r="P7159" t="s">
        <v>13985</v>
      </c>
      <c r="Q7159">
        <v>3.62</v>
      </c>
      <c r="R7159">
        <v>2.1019999999999999</v>
      </c>
      <c r="S7159">
        <v>1933</v>
      </c>
      <c r="T7159">
        <v>728</v>
      </c>
      <c r="U7159">
        <v>780</v>
      </c>
      <c r="V7159">
        <v>3919</v>
      </c>
      <c r="W7159">
        <v>349</v>
      </c>
      <c r="X7159">
        <v>13</v>
      </c>
      <c r="Y7159">
        <v>0</v>
      </c>
      <c r="Z7159">
        <v>0</v>
      </c>
      <c r="AA7159">
        <v>0</v>
      </c>
      <c r="AB7159">
        <v>1</v>
      </c>
      <c r="AC7159" t="s">
        <v>479</v>
      </c>
      <c r="AD7159" t="s">
        <v>13714</v>
      </c>
      <c r="AE7159">
        <v>1.77</v>
      </c>
    </row>
    <row r="7160" spans="1:31">
      <c r="A7160" t="s">
        <v>13986</v>
      </c>
      <c r="B7160">
        <v>2012</v>
      </c>
      <c r="C7160" t="s">
        <v>13714</v>
      </c>
      <c r="D7160" t="s">
        <v>317</v>
      </c>
      <c r="E7160" t="s">
        <v>33</v>
      </c>
      <c r="F7160" t="s">
        <v>33</v>
      </c>
      <c r="G7160" t="s">
        <v>33</v>
      </c>
      <c r="H7160" t="s">
        <v>68</v>
      </c>
      <c r="I7160" t="s">
        <v>40</v>
      </c>
      <c r="J7160" t="s">
        <v>33</v>
      </c>
      <c r="K7160">
        <v>1.312378</v>
      </c>
      <c r="L7160">
        <v>0.71150899999999995</v>
      </c>
      <c r="M7160">
        <v>0.307</v>
      </c>
      <c r="N7160">
        <v>3.5859999999999999</v>
      </c>
      <c r="O7160" t="s">
        <v>35</v>
      </c>
      <c r="P7160" t="s">
        <v>69</v>
      </c>
      <c r="Q7160">
        <v>2.2730000000000001</v>
      </c>
      <c r="R7160">
        <v>1.006</v>
      </c>
      <c r="S7160">
        <v>393</v>
      </c>
      <c r="T7160">
        <v>213</v>
      </c>
      <c r="U7160">
        <v>92</v>
      </c>
      <c r="V7160">
        <v>1074</v>
      </c>
      <c r="W7160">
        <v>213</v>
      </c>
      <c r="X7160">
        <v>4</v>
      </c>
      <c r="Y7160">
        <v>0</v>
      </c>
      <c r="Z7160">
        <v>0</v>
      </c>
      <c r="AA7160">
        <v>0</v>
      </c>
      <c r="AB7160">
        <v>1</v>
      </c>
      <c r="AC7160" t="s">
        <v>56</v>
      </c>
      <c r="AD7160" t="s">
        <v>13714</v>
      </c>
      <c r="AE7160">
        <v>0.83</v>
      </c>
    </row>
    <row r="7161" spans="1:31">
      <c r="A7161" t="s">
        <v>13987</v>
      </c>
      <c r="B7161">
        <v>2012</v>
      </c>
      <c r="C7161" t="s">
        <v>13714</v>
      </c>
      <c r="D7161" t="s">
        <v>317</v>
      </c>
      <c r="E7161" t="s">
        <v>33</v>
      </c>
      <c r="F7161" t="s">
        <v>33</v>
      </c>
      <c r="G7161" t="s">
        <v>33</v>
      </c>
      <c r="H7161" t="s">
        <v>68</v>
      </c>
      <c r="I7161" t="s">
        <v>43</v>
      </c>
      <c r="J7161" t="s">
        <v>33</v>
      </c>
      <c r="K7161">
        <v>6.181152</v>
      </c>
      <c r="L7161">
        <v>2.805463</v>
      </c>
      <c r="M7161">
        <v>1.911</v>
      </c>
      <c r="N7161">
        <v>14.291</v>
      </c>
      <c r="O7161" t="s">
        <v>35</v>
      </c>
      <c r="P7161" t="s">
        <v>13988</v>
      </c>
      <c r="Q7161">
        <v>8.11</v>
      </c>
      <c r="R7161">
        <v>4.2699999999999996</v>
      </c>
      <c r="S7161">
        <v>1540</v>
      </c>
      <c r="T7161">
        <v>708</v>
      </c>
      <c r="U7161">
        <v>476</v>
      </c>
      <c r="V7161">
        <v>3561</v>
      </c>
      <c r="W7161">
        <v>136</v>
      </c>
      <c r="X7161">
        <v>9</v>
      </c>
      <c r="Y7161">
        <v>0</v>
      </c>
      <c r="Z7161">
        <v>0</v>
      </c>
      <c r="AA7161">
        <v>0</v>
      </c>
      <c r="AB7161">
        <v>1</v>
      </c>
      <c r="AC7161" t="s">
        <v>48</v>
      </c>
      <c r="AD7161" t="s">
        <v>13714</v>
      </c>
      <c r="AE7161">
        <v>1.83</v>
      </c>
    </row>
    <row r="7162" spans="1:31">
      <c r="A7162" t="s">
        <v>13989</v>
      </c>
      <c r="B7162">
        <v>2012</v>
      </c>
      <c r="C7162" t="s">
        <v>13714</v>
      </c>
      <c r="D7162" t="s">
        <v>317</v>
      </c>
      <c r="E7162" t="s">
        <v>33</v>
      </c>
      <c r="F7162" t="s">
        <v>33</v>
      </c>
      <c r="G7162" t="s">
        <v>33</v>
      </c>
      <c r="H7162" t="s">
        <v>74</v>
      </c>
      <c r="I7162" t="s">
        <v>33</v>
      </c>
      <c r="J7162" t="s">
        <v>33</v>
      </c>
      <c r="K7162">
        <v>2.3303120000000002</v>
      </c>
      <c r="L7162">
        <v>1.6309469999999999</v>
      </c>
      <c r="M7162">
        <v>0.28399999999999997</v>
      </c>
      <c r="N7162">
        <v>8.16</v>
      </c>
      <c r="O7162" t="s">
        <v>35</v>
      </c>
      <c r="P7162" t="s">
        <v>1646</v>
      </c>
      <c r="Q7162">
        <v>5.83</v>
      </c>
      <c r="R7162">
        <v>2.0459999999999998</v>
      </c>
      <c r="S7162">
        <v>732</v>
      </c>
      <c r="T7162">
        <v>512</v>
      </c>
      <c r="U7162">
        <v>89</v>
      </c>
      <c r="V7162">
        <v>2564</v>
      </c>
      <c r="W7162">
        <v>238</v>
      </c>
      <c r="X7162">
        <v>4</v>
      </c>
      <c r="Y7162">
        <v>0</v>
      </c>
      <c r="Z7162">
        <v>0</v>
      </c>
      <c r="AA7162">
        <v>0</v>
      </c>
      <c r="AB7162">
        <v>1</v>
      </c>
      <c r="AC7162" t="s">
        <v>83</v>
      </c>
      <c r="AD7162" t="s">
        <v>13714</v>
      </c>
      <c r="AE7162">
        <v>2.77</v>
      </c>
    </row>
    <row r="7163" spans="1:31">
      <c r="A7163" t="s">
        <v>13990</v>
      </c>
      <c r="B7163">
        <v>2012</v>
      </c>
      <c r="C7163" t="s">
        <v>13714</v>
      </c>
      <c r="D7163" t="s">
        <v>317</v>
      </c>
      <c r="E7163" t="s">
        <v>33</v>
      </c>
      <c r="F7163" t="s">
        <v>33</v>
      </c>
      <c r="G7163" t="s">
        <v>33</v>
      </c>
      <c r="H7163" t="s">
        <v>74</v>
      </c>
      <c r="I7163" t="s">
        <v>40</v>
      </c>
      <c r="J7163" t="s">
        <v>33</v>
      </c>
      <c r="K7163">
        <v>4.1494179999999998</v>
      </c>
      <c r="L7163">
        <v>2.9001920000000001</v>
      </c>
      <c r="M7163">
        <v>0.497</v>
      </c>
      <c r="N7163">
        <v>14.287000000000001</v>
      </c>
      <c r="O7163" t="s">
        <v>35</v>
      </c>
      <c r="P7163" t="s">
        <v>13991</v>
      </c>
      <c r="Q7163">
        <v>10.138</v>
      </c>
      <c r="R7163">
        <v>3.6520000000000001</v>
      </c>
      <c r="S7163">
        <v>732</v>
      </c>
      <c r="T7163">
        <v>512</v>
      </c>
      <c r="U7163">
        <v>88</v>
      </c>
      <c r="V7163">
        <v>2521</v>
      </c>
      <c r="W7163">
        <v>140</v>
      </c>
      <c r="X7163">
        <v>4</v>
      </c>
      <c r="Y7163">
        <v>0</v>
      </c>
      <c r="Z7163">
        <v>0</v>
      </c>
      <c r="AA7163">
        <v>0</v>
      </c>
      <c r="AB7163">
        <v>1</v>
      </c>
      <c r="AC7163" t="s">
        <v>83</v>
      </c>
      <c r="AD7163" t="s">
        <v>13714</v>
      </c>
      <c r="AE7163">
        <v>2.94</v>
      </c>
    </row>
    <row r="7164" spans="1:31">
      <c r="A7164" t="s">
        <v>13992</v>
      </c>
      <c r="B7164">
        <v>2012</v>
      </c>
      <c r="C7164" t="s">
        <v>13714</v>
      </c>
      <c r="D7164" t="s">
        <v>317</v>
      </c>
      <c r="E7164" t="s">
        <v>33</v>
      </c>
      <c r="F7164" t="s">
        <v>33</v>
      </c>
      <c r="G7164" t="s">
        <v>33</v>
      </c>
      <c r="H7164" t="s">
        <v>74</v>
      </c>
      <c r="I7164" t="s">
        <v>43</v>
      </c>
      <c r="J7164" t="s">
        <v>33</v>
      </c>
      <c r="K7164">
        <v>0</v>
      </c>
      <c r="L7164">
        <v>0</v>
      </c>
      <c r="M7164">
        <v>0</v>
      </c>
      <c r="N7164">
        <v>3.694</v>
      </c>
      <c r="O7164" t="s">
        <v>35</v>
      </c>
      <c r="P7164" t="s">
        <v>262</v>
      </c>
      <c r="Q7164">
        <v>3.694</v>
      </c>
      <c r="R7164">
        <v>0</v>
      </c>
      <c r="S7164">
        <v>0</v>
      </c>
      <c r="T7164">
        <v>0</v>
      </c>
      <c r="U7164" t="s">
        <v>37</v>
      </c>
      <c r="V7164" t="s">
        <v>37</v>
      </c>
      <c r="W7164">
        <v>98</v>
      </c>
      <c r="X7164">
        <v>0</v>
      </c>
      <c r="Y7164">
        <v>0</v>
      </c>
      <c r="Z7164">
        <v>0</v>
      </c>
      <c r="AA7164">
        <v>0</v>
      </c>
      <c r="AB7164">
        <v>1</v>
      </c>
      <c r="AC7164" t="s">
        <v>38</v>
      </c>
      <c r="AD7164" t="s">
        <v>13714</v>
      </c>
      <c r="AE7164">
        <v>1</v>
      </c>
    </row>
    <row r="7165" spans="1:31">
      <c r="A7165" t="s">
        <v>13993</v>
      </c>
      <c r="B7165">
        <v>2012</v>
      </c>
      <c r="C7165" t="s">
        <v>13714</v>
      </c>
      <c r="D7165" t="s">
        <v>317</v>
      </c>
      <c r="E7165" t="s">
        <v>33</v>
      </c>
      <c r="F7165" t="s">
        <v>33</v>
      </c>
      <c r="G7165" t="s">
        <v>33</v>
      </c>
      <c r="H7165" t="s">
        <v>81</v>
      </c>
      <c r="I7165" t="s">
        <v>33</v>
      </c>
      <c r="J7165" t="s">
        <v>33</v>
      </c>
      <c r="K7165">
        <v>0.73710299999999995</v>
      </c>
      <c r="L7165">
        <v>0.57106599999999996</v>
      </c>
      <c r="M7165">
        <v>6.5000000000000002E-2</v>
      </c>
      <c r="N7165">
        <v>2.9279999999999999</v>
      </c>
      <c r="O7165" t="s">
        <v>35</v>
      </c>
      <c r="P7165" t="s">
        <v>2330</v>
      </c>
      <c r="Q7165">
        <v>2.1909999999999998</v>
      </c>
      <c r="R7165">
        <v>0.67200000000000004</v>
      </c>
      <c r="S7165">
        <v>113</v>
      </c>
      <c r="T7165">
        <v>87</v>
      </c>
      <c r="U7165">
        <v>10</v>
      </c>
      <c r="V7165">
        <v>449</v>
      </c>
      <c r="W7165">
        <v>153</v>
      </c>
      <c r="X7165">
        <v>2</v>
      </c>
      <c r="Y7165">
        <v>0</v>
      </c>
      <c r="Z7165">
        <v>0</v>
      </c>
      <c r="AA7165">
        <v>0</v>
      </c>
      <c r="AB7165">
        <v>1</v>
      </c>
      <c r="AC7165" t="s">
        <v>144</v>
      </c>
      <c r="AD7165" t="s">
        <v>13714</v>
      </c>
      <c r="AE7165">
        <v>0.68</v>
      </c>
    </row>
    <row r="7166" spans="1:31">
      <c r="A7166" t="s">
        <v>13994</v>
      </c>
      <c r="B7166">
        <v>2012</v>
      </c>
      <c r="C7166" t="s">
        <v>13714</v>
      </c>
      <c r="D7166" t="s">
        <v>317</v>
      </c>
      <c r="E7166" t="s">
        <v>33</v>
      </c>
      <c r="F7166" t="s">
        <v>33</v>
      </c>
      <c r="G7166" t="s">
        <v>33</v>
      </c>
      <c r="H7166" t="s">
        <v>81</v>
      </c>
      <c r="I7166" t="s">
        <v>40</v>
      </c>
      <c r="J7166" t="s">
        <v>33</v>
      </c>
      <c r="K7166">
        <v>1.4374070000000001</v>
      </c>
      <c r="L7166">
        <v>1.103731</v>
      </c>
      <c r="M7166">
        <v>0.13100000000000001</v>
      </c>
      <c r="N7166">
        <v>5.601</v>
      </c>
      <c r="O7166" t="s">
        <v>35</v>
      </c>
      <c r="P7166" t="s">
        <v>13995</v>
      </c>
      <c r="Q7166">
        <v>4.1630000000000003</v>
      </c>
      <c r="R7166">
        <v>1.3069999999999999</v>
      </c>
      <c r="S7166">
        <v>113</v>
      </c>
      <c r="T7166">
        <v>87</v>
      </c>
      <c r="U7166">
        <v>10</v>
      </c>
      <c r="V7166">
        <v>441</v>
      </c>
      <c r="W7166">
        <v>93</v>
      </c>
      <c r="X7166">
        <v>2</v>
      </c>
      <c r="Y7166">
        <v>0</v>
      </c>
      <c r="Z7166">
        <v>0</v>
      </c>
      <c r="AA7166">
        <v>0</v>
      </c>
      <c r="AB7166">
        <v>1</v>
      </c>
      <c r="AC7166" t="s">
        <v>144</v>
      </c>
      <c r="AD7166" t="s">
        <v>13714</v>
      </c>
      <c r="AE7166">
        <v>0.79</v>
      </c>
    </row>
    <row r="7167" spans="1:31">
      <c r="A7167" t="s">
        <v>13996</v>
      </c>
      <c r="B7167">
        <v>2012</v>
      </c>
      <c r="C7167" t="s">
        <v>13714</v>
      </c>
      <c r="D7167" t="s">
        <v>317</v>
      </c>
      <c r="E7167" t="s">
        <v>33</v>
      </c>
      <c r="F7167" t="s">
        <v>33</v>
      </c>
      <c r="G7167" t="s">
        <v>33</v>
      </c>
      <c r="H7167" t="s">
        <v>81</v>
      </c>
      <c r="I7167" t="s">
        <v>43</v>
      </c>
      <c r="J7167" t="s">
        <v>33</v>
      </c>
      <c r="K7167">
        <v>0</v>
      </c>
      <c r="L7167">
        <v>0</v>
      </c>
      <c r="M7167">
        <v>0</v>
      </c>
      <c r="N7167">
        <v>5.9630000000000001</v>
      </c>
      <c r="O7167" t="s">
        <v>35</v>
      </c>
      <c r="P7167" t="s">
        <v>1160</v>
      </c>
      <c r="Q7167">
        <v>5.9630000000000001</v>
      </c>
      <c r="R7167">
        <v>0</v>
      </c>
      <c r="S7167">
        <v>0</v>
      </c>
      <c r="T7167">
        <v>0</v>
      </c>
      <c r="U7167" t="s">
        <v>37</v>
      </c>
      <c r="V7167" t="s">
        <v>37</v>
      </c>
      <c r="W7167">
        <v>60</v>
      </c>
      <c r="X7167">
        <v>0</v>
      </c>
      <c r="Y7167">
        <v>0</v>
      </c>
      <c r="Z7167">
        <v>0</v>
      </c>
      <c r="AA7167">
        <v>0</v>
      </c>
      <c r="AB7167">
        <v>1</v>
      </c>
      <c r="AC7167" t="s">
        <v>38</v>
      </c>
      <c r="AD7167" t="s">
        <v>13714</v>
      </c>
      <c r="AE7167">
        <v>1</v>
      </c>
    </row>
    <row r="7168" spans="1:31">
      <c r="A7168" t="s">
        <v>13997</v>
      </c>
      <c r="B7168">
        <v>2012</v>
      </c>
      <c r="C7168" t="s">
        <v>13714</v>
      </c>
      <c r="D7168" t="s">
        <v>317</v>
      </c>
      <c r="E7168" t="s">
        <v>33</v>
      </c>
      <c r="F7168" t="s">
        <v>33</v>
      </c>
      <c r="G7168" t="s">
        <v>33</v>
      </c>
      <c r="H7168" t="s">
        <v>89</v>
      </c>
      <c r="I7168" t="s">
        <v>33</v>
      </c>
      <c r="J7168" t="s">
        <v>33</v>
      </c>
      <c r="K7168">
        <v>0</v>
      </c>
      <c r="L7168">
        <v>0</v>
      </c>
      <c r="M7168">
        <v>0</v>
      </c>
      <c r="N7168">
        <v>4.8630000000000004</v>
      </c>
      <c r="O7168" t="s">
        <v>35</v>
      </c>
      <c r="P7168" t="s">
        <v>411</v>
      </c>
      <c r="Q7168">
        <v>4.8630000000000004</v>
      </c>
      <c r="R7168">
        <v>0</v>
      </c>
      <c r="S7168">
        <v>0</v>
      </c>
      <c r="T7168">
        <v>0</v>
      </c>
      <c r="U7168" t="s">
        <v>37</v>
      </c>
      <c r="V7168" t="s">
        <v>37</v>
      </c>
      <c r="W7168">
        <v>74</v>
      </c>
      <c r="X7168">
        <v>0</v>
      </c>
      <c r="Y7168">
        <v>0</v>
      </c>
      <c r="Z7168">
        <v>0</v>
      </c>
      <c r="AA7168">
        <v>0</v>
      </c>
      <c r="AB7168">
        <v>1</v>
      </c>
      <c r="AC7168" t="s">
        <v>38</v>
      </c>
      <c r="AD7168" t="s">
        <v>13714</v>
      </c>
      <c r="AE7168">
        <v>1</v>
      </c>
    </row>
    <row r="7169" spans="1:31">
      <c r="A7169" t="s">
        <v>13998</v>
      </c>
      <c r="B7169">
        <v>2012</v>
      </c>
      <c r="C7169" t="s">
        <v>13714</v>
      </c>
      <c r="D7169" t="s">
        <v>317</v>
      </c>
      <c r="E7169" t="s">
        <v>33</v>
      </c>
      <c r="F7169" t="s">
        <v>33</v>
      </c>
      <c r="G7169" t="s">
        <v>33</v>
      </c>
      <c r="H7169" t="s">
        <v>89</v>
      </c>
      <c r="I7169" t="s">
        <v>40</v>
      </c>
      <c r="J7169" t="s">
        <v>33</v>
      </c>
      <c r="K7169">
        <v>0</v>
      </c>
      <c r="L7169">
        <v>0</v>
      </c>
      <c r="M7169">
        <v>0</v>
      </c>
      <c r="N7169">
        <v>8.6039999999999992</v>
      </c>
      <c r="O7169" t="s">
        <v>35</v>
      </c>
      <c r="P7169" t="s">
        <v>3167</v>
      </c>
      <c r="Q7169">
        <v>8.6039999999999992</v>
      </c>
      <c r="R7169">
        <v>0</v>
      </c>
      <c r="S7169">
        <v>0</v>
      </c>
      <c r="T7169">
        <v>0</v>
      </c>
      <c r="U7169" t="s">
        <v>37</v>
      </c>
      <c r="V7169" t="s">
        <v>37</v>
      </c>
      <c r="W7169">
        <v>41</v>
      </c>
      <c r="X7169">
        <v>0</v>
      </c>
      <c r="Y7169">
        <v>0</v>
      </c>
      <c r="Z7169">
        <v>0</v>
      </c>
      <c r="AA7169">
        <v>0</v>
      </c>
      <c r="AB7169">
        <v>1</v>
      </c>
      <c r="AC7169" t="s">
        <v>38</v>
      </c>
      <c r="AD7169" t="s">
        <v>13714</v>
      </c>
      <c r="AE7169">
        <v>1</v>
      </c>
    </row>
    <row r="7170" spans="1:31">
      <c r="A7170" t="s">
        <v>13999</v>
      </c>
      <c r="B7170">
        <v>2012</v>
      </c>
      <c r="C7170" t="s">
        <v>13714</v>
      </c>
      <c r="D7170" t="s">
        <v>317</v>
      </c>
      <c r="E7170" t="s">
        <v>33</v>
      </c>
      <c r="F7170" t="s">
        <v>33</v>
      </c>
      <c r="G7170" t="s">
        <v>33</v>
      </c>
      <c r="H7170" t="s">
        <v>89</v>
      </c>
      <c r="I7170" t="s">
        <v>43</v>
      </c>
      <c r="J7170" t="s">
        <v>33</v>
      </c>
      <c r="K7170">
        <v>0</v>
      </c>
      <c r="L7170">
        <v>0</v>
      </c>
      <c r="M7170">
        <v>0</v>
      </c>
      <c r="N7170">
        <v>10.576000000000001</v>
      </c>
      <c r="O7170" t="s">
        <v>35</v>
      </c>
      <c r="P7170" t="s">
        <v>52</v>
      </c>
      <c r="Q7170">
        <v>10.576000000000001</v>
      </c>
      <c r="R7170">
        <v>0</v>
      </c>
      <c r="S7170">
        <v>0</v>
      </c>
      <c r="T7170">
        <v>0</v>
      </c>
      <c r="U7170" t="s">
        <v>37</v>
      </c>
      <c r="V7170" t="s">
        <v>37</v>
      </c>
      <c r="W7170">
        <v>33</v>
      </c>
      <c r="X7170">
        <v>0</v>
      </c>
      <c r="Y7170">
        <v>0</v>
      </c>
      <c r="Z7170">
        <v>0</v>
      </c>
      <c r="AA7170">
        <v>0</v>
      </c>
      <c r="AB7170">
        <v>1</v>
      </c>
      <c r="AC7170" t="s">
        <v>38</v>
      </c>
      <c r="AD7170" t="s">
        <v>13714</v>
      </c>
      <c r="AE7170">
        <v>1</v>
      </c>
    </row>
    <row r="7171" spans="1:31">
      <c r="A7171" t="s">
        <v>14000</v>
      </c>
      <c r="B7171">
        <v>2012</v>
      </c>
      <c r="C7171" t="s">
        <v>13714</v>
      </c>
      <c r="D7171" t="s">
        <v>317</v>
      </c>
      <c r="E7171" t="s">
        <v>33</v>
      </c>
      <c r="F7171" t="s">
        <v>33</v>
      </c>
      <c r="G7171" t="s">
        <v>33</v>
      </c>
      <c r="H7171" t="s">
        <v>33</v>
      </c>
      <c r="I7171" t="s">
        <v>33</v>
      </c>
      <c r="J7171" t="s">
        <v>33</v>
      </c>
      <c r="K7171">
        <v>3.54494</v>
      </c>
      <c r="L7171">
        <v>0.58329399999999998</v>
      </c>
      <c r="M7171">
        <v>2.4900000000000002</v>
      </c>
      <c r="N7171">
        <v>4.8819999999999997</v>
      </c>
      <c r="O7171" t="s">
        <v>35</v>
      </c>
      <c r="P7171" t="s">
        <v>14001</v>
      </c>
      <c r="Q7171">
        <v>1.337</v>
      </c>
      <c r="R7171">
        <v>1.0549999999999999</v>
      </c>
      <c r="S7171">
        <v>10096</v>
      </c>
      <c r="T7171">
        <v>1665</v>
      </c>
      <c r="U7171">
        <v>7092</v>
      </c>
      <c r="V7171">
        <v>13903</v>
      </c>
      <c r="W7171">
        <v>1793</v>
      </c>
      <c r="X7171">
        <v>62</v>
      </c>
      <c r="Y7171">
        <v>0</v>
      </c>
      <c r="Z7171">
        <v>0</v>
      </c>
      <c r="AA7171">
        <v>0</v>
      </c>
      <c r="AB7171">
        <v>1</v>
      </c>
      <c r="AC7171" t="s">
        <v>584</v>
      </c>
      <c r="AD7171" t="s">
        <v>13714</v>
      </c>
      <c r="AE7171">
        <v>1.78</v>
      </c>
    </row>
    <row r="7172" spans="1:31">
      <c r="A7172" t="s">
        <v>14002</v>
      </c>
      <c r="B7172">
        <v>2012</v>
      </c>
      <c r="C7172" t="s">
        <v>13714</v>
      </c>
      <c r="D7172" t="s">
        <v>317</v>
      </c>
      <c r="E7172" t="s">
        <v>33</v>
      </c>
      <c r="F7172" t="s">
        <v>33</v>
      </c>
      <c r="G7172" t="s">
        <v>33</v>
      </c>
      <c r="H7172" t="s">
        <v>33</v>
      </c>
      <c r="I7172" t="s">
        <v>33</v>
      </c>
      <c r="J7172" t="s">
        <v>98</v>
      </c>
      <c r="K7172">
        <v>3.5295730000000001</v>
      </c>
      <c r="L7172">
        <v>2.6149309999999999</v>
      </c>
      <c r="M7172">
        <v>0.35299999999999998</v>
      </c>
      <c r="N7172">
        <v>12.97</v>
      </c>
      <c r="O7172" t="s">
        <v>35</v>
      </c>
      <c r="P7172" t="s">
        <v>14003</v>
      </c>
      <c r="Q7172">
        <v>9.4410000000000007</v>
      </c>
      <c r="R7172">
        <v>3.1760000000000002</v>
      </c>
      <c r="S7172">
        <v>856</v>
      </c>
      <c r="T7172">
        <v>635</v>
      </c>
      <c r="U7172">
        <v>86</v>
      </c>
      <c r="V7172">
        <v>3147</v>
      </c>
      <c r="W7172">
        <v>93</v>
      </c>
      <c r="X7172">
        <v>3</v>
      </c>
      <c r="Y7172">
        <v>0</v>
      </c>
      <c r="Z7172">
        <v>0</v>
      </c>
      <c r="AA7172">
        <v>0</v>
      </c>
      <c r="AB7172">
        <v>1</v>
      </c>
      <c r="AC7172" t="s">
        <v>83</v>
      </c>
      <c r="AD7172" t="s">
        <v>13714</v>
      </c>
      <c r="AE7172">
        <v>1.85</v>
      </c>
    </row>
    <row r="7173" spans="1:31">
      <c r="A7173" t="s">
        <v>14004</v>
      </c>
      <c r="B7173">
        <v>2012</v>
      </c>
      <c r="C7173" t="s">
        <v>13714</v>
      </c>
      <c r="D7173" t="s">
        <v>317</v>
      </c>
      <c r="E7173" t="s">
        <v>33</v>
      </c>
      <c r="F7173" t="s">
        <v>33</v>
      </c>
      <c r="G7173" t="s">
        <v>33</v>
      </c>
      <c r="H7173" t="s">
        <v>33</v>
      </c>
      <c r="I7173" t="s">
        <v>33</v>
      </c>
      <c r="J7173" t="s">
        <v>101</v>
      </c>
      <c r="K7173">
        <v>0.92466400000000004</v>
      </c>
      <c r="L7173">
        <v>0.746058</v>
      </c>
      <c r="M7173">
        <v>7.0000000000000007E-2</v>
      </c>
      <c r="N7173">
        <v>3.84</v>
      </c>
      <c r="O7173" t="s">
        <v>35</v>
      </c>
      <c r="P7173" t="s">
        <v>126</v>
      </c>
      <c r="Q7173">
        <v>2.915</v>
      </c>
      <c r="R7173">
        <v>0.85499999999999998</v>
      </c>
      <c r="S7173">
        <v>222</v>
      </c>
      <c r="T7173">
        <v>177</v>
      </c>
      <c r="U7173">
        <v>17</v>
      </c>
      <c r="V7173">
        <v>922</v>
      </c>
      <c r="W7173">
        <v>104</v>
      </c>
      <c r="X7173">
        <v>2</v>
      </c>
      <c r="Y7173">
        <v>0</v>
      </c>
      <c r="Z7173">
        <v>0</v>
      </c>
      <c r="AA7173">
        <v>0</v>
      </c>
      <c r="AB7173">
        <v>1</v>
      </c>
      <c r="AC7173" t="s">
        <v>56</v>
      </c>
      <c r="AD7173" t="s">
        <v>13714</v>
      </c>
      <c r="AE7173">
        <v>0.63</v>
      </c>
    </row>
    <row r="7174" spans="1:31">
      <c r="A7174" t="s">
        <v>14005</v>
      </c>
      <c r="B7174">
        <v>2012</v>
      </c>
      <c r="C7174" t="s">
        <v>13714</v>
      </c>
      <c r="D7174" t="s">
        <v>317</v>
      </c>
      <c r="E7174" t="s">
        <v>33</v>
      </c>
      <c r="F7174" t="s">
        <v>33</v>
      </c>
      <c r="G7174" t="s">
        <v>33</v>
      </c>
      <c r="H7174" t="s">
        <v>33</v>
      </c>
      <c r="I7174" t="s">
        <v>33</v>
      </c>
      <c r="J7174" t="s">
        <v>104</v>
      </c>
      <c r="K7174">
        <v>2.519949</v>
      </c>
      <c r="L7174">
        <v>1.0171140000000001</v>
      </c>
      <c r="M7174">
        <v>0.93200000000000005</v>
      </c>
      <c r="N7174">
        <v>5.4</v>
      </c>
      <c r="O7174" t="s">
        <v>35</v>
      </c>
      <c r="P7174" t="s">
        <v>11040</v>
      </c>
      <c r="Q7174">
        <v>2.88</v>
      </c>
      <c r="R7174">
        <v>1.5880000000000001</v>
      </c>
      <c r="S7174">
        <v>874</v>
      </c>
      <c r="T7174">
        <v>364</v>
      </c>
      <c r="U7174">
        <v>323</v>
      </c>
      <c r="V7174">
        <v>1872</v>
      </c>
      <c r="W7174">
        <v>203</v>
      </c>
      <c r="X7174">
        <v>8</v>
      </c>
      <c r="Y7174">
        <v>0</v>
      </c>
      <c r="Z7174">
        <v>0</v>
      </c>
      <c r="AA7174">
        <v>0</v>
      </c>
      <c r="AB7174">
        <v>1</v>
      </c>
      <c r="AC7174" t="s">
        <v>76</v>
      </c>
      <c r="AD7174" t="s">
        <v>13714</v>
      </c>
      <c r="AE7174">
        <v>0.85</v>
      </c>
    </row>
    <row r="7175" spans="1:31">
      <c r="A7175" t="s">
        <v>14006</v>
      </c>
      <c r="B7175">
        <v>2012</v>
      </c>
      <c r="C7175" t="s">
        <v>13714</v>
      </c>
      <c r="D7175" t="s">
        <v>317</v>
      </c>
      <c r="E7175" t="s">
        <v>33</v>
      </c>
      <c r="F7175" t="s">
        <v>33</v>
      </c>
      <c r="G7175" t="s">
        <v>33</v>
      </c>
      <c r="H7175" t="s">
        <v>33</v>
      </c>
      <c r="I7175" t="s">
        <v>33</v>
      </c>
      <c r="J7175" t="s">
        <v>107</v>
      </c>
      <c r="K7175">
        <v>5.5092749999999997</v>
      </c>
      <c r="L7175">
        <v>1.7912870000000001</v>
      </c>
      <c r="M7175">
        <v>2.5449999999999999</v>
      </c>
      <c r="N7175">
        <v>10.214</v>
      </c>
      <c r="O7175" t="s">
        <v>35</v>
      </c>
      <c r="P7175" t="s">
        <v>14007</v>
      </c>
      <c r="Q7175">
        <v>4.7050000000000001</v>
      </c>
      <c r="R7175">
        <v>2.9649999999999999</v>
      </c>
      <c r="S7175">
        <v>3450</v>
      </c>
      <c r="T7175">
        <v>1127</v>
      </c>
      <c r="U7175">
        <v>1593</v>
      </c>
      <c r="V7175">
        <v>6396</v>
      </c>
      <c r="W7175">
        <v>416</v>
      </c>
      <c r="X7175">
        <v>16</v>
      </c>
      <c r="Y7175">
        <v>0</v>
      </c>
      <c r="Z7175">
        <v>0</v>
      </c>
      <c r="AA7175">
        <v>0</v>
      </c>
      <c r="AB7175">
        <v>1</v>
      </c>
      <c r="AC7175" t="s">
        <v>496</v>
      </c>
      <c r="AD7175" t="s">
        <v>13714</v>
      </c>
      <c r="AE7175">
        <v>2.56</v>
      </c>
    </row>
    <row r="7176" spans="1:31">
      <c r="A7176" t="s">
        <v>14008</v>
      </c>
      <c r="B7176">
        <v>2012</v>
      </c>
      <c r="C7176" t="s">
        <v>13714</v>
      </c>
      <c r="D7176" t="s">
        <v>317</v>
      </c>
      <c r="E7176" t="s">
        <v>33</v>
      </c>
      <c r="F7176" t="s">
        <v>33</v>
      </c>
      <c r="G7176" t="s">
        <v>33</v>
      </c>
      <c r="H7176" t="s">
        <v>33</v>
      </c>
      <c r="I7176" t="s">
        <v>33</v>
      </c>
      <c r="J7176" t="s">
        <v>110</v>
      </c>
      <c r="K7176">
        <v>3.3714599999999999</v>
      </c>
      <c r="L7176">
        <v>0.74399599999999999</v>
      </c>
      <c r="M7176">
        <v>2.0670000000000002</v>
      </c>
      <c r="N7176">
        <v>5.1660000000000004</v>
      </c>
      <c r="O7176" t="s">
        <v>35</v>
      </c>
      <c r="P7176" t="s">
        <v>14009</v>
      </c>
      <c r="Q7176">
        <v>1.7949999999999999</v>
      </c>
      <c r="R7176">
        <v>1.304</v>
      </c>
      <c r="S7176">
        <v>4694</v>
      </c>
      <c r="T7176">
        <v>1056</v>
      </c>
      <c r="U7176">
        <v>2878</v>
      </c>
      <c r="V7176">
        <v>7193</v>
      </c>
      <c r="W7176">
        <v>977</v>
      </c>
      <c r="X7176">
        <v>33</v>
      </c>
      <c r="Y7176">
        <v>0</v>
      </c>
      <c r="Z7176">
        <v>0</v>
      </c>
      <c r="AA7176">
        <v>0</v>
      </c>
      <c r="AB7176">
        <v>1</v>
      </c>
      <c r="AC7176" t="s">
        <v>494</v>
      </c>
      <c r="AD7176" t="s">
        <v>13714</v>
      </c>
      <c r="AE7176">
        <v>1.66</v>
      </c>
    </row>
    <row r="7177" spans="1:31">
      <c r="A7177" t="s">
        <v>14010</v>
      </c>
      <c r="B7177">
        <v>2012</v>
      </c>
      <c r="C7177" t="s">
        <v>13714</v>
      </c>
      <c r="D7177" t="s">
        <v>317</v>
      </c>
      <c r="E7177" t="s">
        <v>33</v>
      </c>
      <c r="F7177" t="s">
        <v>33</v>
      </c>
      <c r="G7177" t="s">
        <v>33</v>
      </c>
      <c r="H7177" t="s">
        <v>33</v>
      </c>
      <c r="I7177" t="s">
        <v>40</v>
      </c>
      <c r="J7177" t="s">
        <v>33</v>
      </c>
      <c r="K7177">
        <v>3.7907690000000001</v>
      </c>
      <c r="L7177">
        <v>0.74690500000000004</v>
      </c>
      <c r="M7177">
        <v>2.4630000000000001</v>
      </c>
      <c r="N7177">
        <v>5.5529999999999999</v>
      </c>
      <c r="O7177" t="s">
        <v>35</v>
      </c>
      <c r="P7177" t="s">
        <v>14011</v>
      </c>
      <c r="Q7177">
        <v>1.7629999999999999</v>
      </c>
      <c r="R7177">
        <v>1.327</v>
      </c>
      <c r="S7177">
        <v>5961</v>
      </c>
      <c r="T7177">
        <v>1179</v>
      </c>
      <c r="U7177">
        <v>3873</v>
      </c>
      <c r="V7177">
        <v>8732</v>
      </c>
      <c r="W7177">
        <v>1153</v>
      </c>
      <c r="X7177">
        <v>40</v>
      </c>
      <c r="Y7177">
        <v>0</v>
      </c>
      <c r="Z7177">
        <v>0</v>
      </c>
      <c r="AA7177">
        <v>0</v>
      </c>
      <c r="AB7177">
        <v>1</v>
      </c>
      <c r="AC7177" t="s">
        <v>553</v>
      </c>
      <c r="AD7177" t="s">
        <v>13714</v>
      </c>
      <c r="AE7177">
        <v>1.76</v>
      </c>
    </row>
    <row r="7178" spans="1:31">
      <c r="A7178" t="s">
        <v>14012</v>
      </c>
      <c r="B7178">
        <v>2012</v>
      </c>
      <c r="C7178" t="s">
        <v>13714</v>
      </c>
      <c r="D7178" t="s">
        <v>317</v>
      </c>
      <c r="E7178" t="s">
        <v>33</v>
      </c>
      <c r="F7178" t="s">
        <v>33</v>
      </c>
      <c r="G7178" t="s">
        <v>33</v>
      </c>
      <c r="H7178" t="s">
        <v>33</v>
      </c>
      <c r="I7178" t="s">
        <v>40</v>
      </c>
      <c r="J7178" t="s">
        <v>98</v>
      </c>
      <c r="K7178">
        <v>1.5805279999999999</v>
      </c>
      <c r="L7178">
        <v>1.701074</v>
      </c>
      <c r="M7178">
        <v>2.5000000000000001E-2</v>
      </c>
      <c r="N7178">
        <v>9.3480000000000008</v>
      </c>
      <c r="O7178" t="s">
        <v>35</v>
      </c>
      <c r="P7178" t="s">
        <v>6659</v>
      </c>
      <c r="Q7178">
        <v>7.7679999999999998</v>
      </c>
      <c r="R7178">
        <v>1.556</v>
      </c>
      <c r="S7178">
        <v>154</v>
      </c>
      <c r="T7178">
        <v>162</v>
      </c>
      <c r="U7178">
        <v>2</v>
      </c>
      <c r="V7178">
        <v>911</v>
      </c>
      <c r="W7178">
        <v>51</v>
      </c>
      <c r="X7178">
        <v>1</v>
      </c>
      <c r="Y7178">
        <v>0</v>
      </c>
      <c r="Z7178">
        <v>0</v>
      </c>
      <c r="AA7178">
        <v>0</v>
      </c>
      <c r="AB7178">
        <v>1</v>
      </c>
      <c r="AC7178" t="s">
        <v>56</v>
      </c>
      <c r="AD7178" t="s">
        <v>13714</v>
      </c>
      <c r="AE7178">
        <v>0.93</v>
      </c>
    </row>
    <row r="7179" spans="1:31">
      <c r="A7179" t="s">
        <v>14013</v>
      </c>
      <c r="B7179">
        <v>2012</v>
      </c>
      <c r="C7179" t="s">
        <v>13714</v>
      </c>
      <c r="D7179" t="s">
        <v>317</v>
      </c>
      <c r="E7179" t="s">
        <v>33</v>
      </c>
      <c r="F7179" t="s">
        <v>33</v>
      </c>
      <c r="G7179" t="s">
        <v>33</v>
      </c>
      <c r="H7179" t="s">
        <v>33</v>
      </c>
      <c r="I7179" t="s">
        <v>40</v>
      </c>
      <c r="J7179" t="s">
        <v>101</v>
      </c>
      <c r="K7179">
        <v>2.165308</v>
      </c>
      <c r="L7179">
        <v>1.736445</v>
      </c>
      <c r="M7179">
        <v>0.16700000000000001</v>
      </c>
      <c r="N7179">
        <v>8.7780000000000005</v>
      </c>
      <c r="O7179" t="s">
        <v>35</v>
      </c>
      <c r="P7179" t="s">
        <v>2554</v>
      </c>
      <c r="Q7179">
        <v>6.6130000000000004</v>
      </c>
      <c r="R7179">
        <v>1.9990000000000001</v>
      </c>
      <c r="S7179">
        <v>222</v>
      </c>
      <c r="T7179">
        <v>177</v>
      </c>
      <c r="U7179">
        <v>17</v>
      </c>
      <c r="V7179">
        <v>900</v>
      </c>
      <c r="W7179">
        <v>59</v>
      </c>
      <c r="X7179">
        <v>2</v>
      </c>
      <c r="Y7179">
        <v>0</v>
      </c>
      <c r="Z7179">
        <v>0</v>
      </c>
      <c r="AA7179">
        <v>0</v>
      </c>
      <c r="AB7179">
        <v>1</v>
      </c>
      <c r="AC7179" t="s">
        <v>56</v>
      </c>
      <c r="AD7179" t="s">
        <v>13714</v>
      </c>
      <c r="AE7179">
        <v>0.83</v>
      </c>
    </row>
    <row r="7180" spans="1:31">
      <c r="A7180" t="s">
        <v>14014</v>
      </c>
      <c r="B7180">
        <v>2012</v>
      </c>
      <c r="C7180" t="s">
        <v>13714</v>
      </c>
      <c r="D7180" t="s">
        <v>317</v>
      </c>
      <c r="E7180" t="s">
        <v>33</v>
      </c>
      <c r="F7180" t="s">
        <v>33</v>
      </c>
      <c r="G7180" t="s">
        <v>33</v>
      </c>
      <c r="H7180" t="s">
        <v>33</v>
      </c>
      <c r="I7180" t="s">
        <v>40</v>
      </c>
      <c r="J7180" t="s">
        <v>104</v>
      </c>
      <c r="K7180">
        <v>2.537258</v>
      </c>
      <c r="L7180">
        <v>1.3389359999999999</v>
      </c>
      <c r="M7180">
        <v>0.621</v>
      </c>
      <c r="N7180">
        <v>6.72</v>
      </c>
      <c r="O7180" t="s">
        <v>35</v>
      </c>
      <c r="P7180" t="s">
        <v>14015</v>
      </c>
      <c r="Q7180">
        <v>4.1829999999999998</v>
      </c>
      <c r="R7180">
        <v>1.9159999999999999</v>
      </c>
      <c r="S7180">
        <v>432</v>
      </c>
      <c r="T7180">
        <v>234</v>
      </c>
      <c r="U7180">
        <v>106</v>
      </c>
      <c r="V7180">
        <v>1144</v>
      </c>
      <c r="W7180">
        <v>114</v>
      </c>
      <c r="X7180">
        <v>5</v>
      </c>
      <c r="Y7180">
        <v>0</v>
      </c>
      <c r="Z7180">
        <v>0</v>
      </c>
      <c r="AA7180">
        <v>0</v>
      </c>
      <c r="AB7180">
        <v>1</v>
      </c>
      <c r="AC7180" t="s">
        <v>56</v>
      </c>
      <c r="AD7180" t="s">
        <v>13714</v>
      </c>
      <c r="AE7180">
        <v>0.82</v>
      </c>
    </row>
    <row r="7181" spans="1:31">
      <c r="A7181" t="s">
        <v>14016</v>
      </c>
      <c r="B7181">
        <v>2012</v>
      </c>
      <c r="C7181" t="s">
        <v>13714</v>
      </c>
      <c r="D7181" t="s">
        <v>317</v>
      </c>
      <c r="E7181" t="s">
        <v>33</v>
      </c>
      <c r="F7181" t="s">
        <v>33</v>
      </c>
      <c r="G7181" t="s">
        <v>33</v>
      </c>
      <c r="H7181" t="s">
        <v>33</v>
      </c>
      <c r="I7181" t="s">
        <v>40</v>
      </c>
      <c r="J7181" t="s">
        <v>107</v>
      </c>
      <c r="K7181">
        <v>6.1386630000000002</v>
      </c>
      <c r="L7181">
        <v>2.387394</v>
      </c>
      <c r="M7181">
        <v>2.339</v>
      </c>
      <c r="N7181">
        <v>12.72</v>
      </c>
      <c r="O7181" t="s">
        <v>35</v>
      </c>
      <c r="P7181" t="s">
        <v>4920</v>
      </c>
      <c r="Q7181">
        <v>6.5819999999999999</v>
      </c>
      <c r="R7181">
        <v>3.8</v>
      </c>
      <c r="S7181">
        <v>2157</v>
      </c>
      <c r="T7181">
        <v>854</v>
      </c>
      <c r="U7181">
        <v>822</v>
      </c>
      <c r="V7181">
        <v>4470</v>
      </c>
      <c r="W7181">
        <v>270</v>
      </c>
      <c r="X7181">
        <v>11</v>
      </c>
      <c r="Y7181">
        <v>0</v>
      </c>
      <c r="Z7181">
        <v>0</v>
      </c>
      <c r="AA7181">
        <v>0</v>
      </c>
      <c r="AB7181">
        <v>1</v>
      </c>
      <c r="AC7181" t="s">
        <v>479</v>
      </c>
      <c r="AD7181" t="s">
        <v>13714</v>
      </c>
      <c r="AE7181">
        <v>2.66</v>
      </c>
    </row>
    <row r="7182" spans="1:31">
      <c r="A7182" t="s">
        <v>14017</v>
      </c>
      <c r="B7182">
        <v>2012</v>
      </c>
      <c r="C7182" t="s">
        <v>13714</v>
      </c>
      <c r="D7182" t="s">
        <v>317</v>
      </c>
      <c r="E7182" t="s">
        <v>33</v>
      </c>
      <c r="F7182" t="s">
        <v>33</v>
      </c>
      <c r="G7182" t="s">
        <v>33</v>
      </c>
      <c r="H7182" t="s">
        <v>33</v>
      </c>
      <c r="I7182" t="s">
        <v>40</v>
      </c>
      <c r="J7182" t="s">
        <v>110</v>
      </c>
      <c r="K7182">
        <v>3.5208370000000002</v>
      </c>
      <c r="L7182">
        <v>0.93777100000000002</v>
      </c>
      <c r="M7182">
        <v>1.92</v>
      </c>
      <c r="N7182">
        <v>5.8760000000000003</v>
      </c>
      <c r="O7182" t="s">
        <v>35</v>
      </c>
      <c r="P7182" t="s">
        <v>14018</v>
      </c>
      <c r="Q7182">
        <v>2.3559999999999999</v>
      </c>
      <c r="R7182">
        <v>1.601</v>
      </c>
      <c r="S7182">
        <v>2995</v>
      </c>
      <c r="T7182">
        <v>810</v>
      </c>
      <c r="U7182">
        <v>1633</v>
      </c>
      <c r="V7182">
        <v>5000</v>
      </c>
      <c r="W7182">
        <v>659</v>
      </c>
      <c r="X7182">
        <v>21</v>
      </c>
      <c r="Y7182">
        <v>0</v>
      </c>
      <c r="Z7182">
        <v>0</v>
      </c>
      <c r="AA7182">
        <v>0</v>
      </c>
      <c r="AB7182">
        <v>1</v>
      </c>
      <c r="AC7182" t="s">
        <v>477</v>
      </c>
      <c r="AD7182" t="s">
        <v>13714</v>
      </c>
      <c r="AE7182">
        <v>1.7</v>
      </c>
    </row>
    <row r="7183" spans="1:31">
      <c r="A7183" t="s">
        <v>14019</v>
      </c>
      <c r="B7183">
        <v>2012</v>
      </c>
      <c r="C7183" t="s">
        <v>13714</v>
      </c>
      <c r="D7183" t="s">
        <v>317</v>
      </c>
      <c r="E7183" t="s">
        <v>33</v>
      </c>
      <c r="F7183" t="s">
        <v>33</v>
      </c>
      <c r="G7183" t="s">
        <v>33</v>
      </c>
      <c r="H7183" t="s">
        <v>33</v>
      </c>
      <c r="I7183" t="s">
        <v>43</v>
      </c>
      <c r="J7183" t="s">
        <v>33</v>
      </c>
      <c r="K7183">
        <v>3.2419310000000001</v>
      </c>
      <c r="L7183">
        <v>0.88586500000000001</v>
      </c>
      <c r="M7183">
        <v>1.736</v>
      </c>
      <c r="N7183">
        <v>5.4820000000000002</v>
      </c>
      <c r="O7183" t="s">
        <v>35</v>
      </c>
      <c r="P7183" t="s">
        <v>14020</v>
      </c>
      <c r="Q7183">
        <v>2.2400000000000002</v>
      </c>
      <c r="R7183">
        <v>1.506</v>
      </c>
      <c r="S7183">
        <v>4136</v>
      </c>
      <c r="T7183">
        <v>1130</v>
      </c>
      <c r="U7183">
        <v>2215</v>
      </c>
      <c r="V7183">
        <v>6994</v>
      </c>
      <c r="W7183">
        <v>640</v>
      </c>
      <c r="X7183">
        <v>22</v>
      </c>
      <c r="Y7183">
        <v>0</v>
      </c>
      <c r="Z7183">
        <v>0</v>
      </c>
      <c r="AA7183">
        <v>0</v>
      </c>
      <c r="AB7183">
        <v>1</v>
      </c>
      <c r="AC7183" t="s">
        <v>208</v>
      </c>
      <c r="AD7183" t="s">
        <v>13714</v>
      </c>
      <c r="AE7183">
        <v>1.6</v>
      </c>
    </row>
    <row r="7184" spans="1:31">
      <c r="A7184" t="s">
        <v>14021</v>
      </c>
      <c r="B7184">
        <v>2012</v>
      </c>
      <c r="C7184" t="s">
        <v>13714</v>
      </c>
      <c r="D7184" t="s">
        <v>317</v>
      </c>
      <c r="E7184" t="s">
        <v>33</v>
      </c>
      <c r="F7184" t="s">
        <v>33</v>
      </c>
      <c r="G7184" t="s">
        <v>33</v>
      </c>
      <c r="H7184" t="s">
        <v>33</v>
      </c>
      <c r="I7184" t="s">
        <v>43</v>
      </c>
      <c r="J7184" t="s">
        <v>98</v>
      </c>
      <c r="K7184">
        <v>4.837796</v>
      </c>
      <c r="L7184">
        <v>4.4622479999999998</v>
      </c>
      <c r="M7184">
        <v>0.183</v>
      </c>
      <c r="N7184">
        <v>22.285</v>
      </c>
      <c r="O7184" t="s">
        <v>35</v>
      </c>
      <c r="P7184" t="s">
        <v>14022</v>
      </c>
      <c r="Q7184">
        <v>17.448</v>
      </c>
      <c r="R7184">
        <v>4.6550000000000002</v>
      </c>
      <c r="S7184">
        <v>702</v>
      </c>
      <c r="T7184">
        <v>626</v>
      </c>
      <c r="U7184">
        <v>27</v>
      </c>
      <c r="V7184">
        <v>3235</v>
      </c>
      <c r="W7184">
        <v>42</v>
      </c>
      <c r="X7184">
        <v>2</v>
      </c>
      <c r="Y7184">
        <v>0</v>
      </c>
      <c r="Z7184">
        <v>0</v>
      </c>
      <c r="AA7184">
        <v>0</v>
      </c>
      <c r="AB7184">
        <v>1</v>
      </c>
      <c r="AC7184" t="s">
        <v>83</v>
      </c>
      <c r="AD7184" t="s">
        <v>13714</v>
      </c>
      <c r="AE7184">
        <v>1.77</v>
      </c>
    </row>
    <row r="7185" spans="1:31">
      <c r="A7185" t="s">
        <v>14023</v>
      </c>
      <c r="B7185">
        <v>2012</v>
      </c>
      <c r="C7185" t="s">
        <v>13714</v>
      </c>
      <c r="D7185" t="s">
        <v>317</v>
      </c>
      <c r="E7185" t="s">
        <v>33</v>
      </c>
      <c r="F7185" t="s">
        <v>33</v>
      </c>
      <c r="G7185" t="s">
        <v>33</v>
      </c>
      <c r="H7185" t="s">
        <v>33</v>
      </c>
      <c r="I7185" t="s">
        <v>43</v>
      </c>
      <c r="J7185" t="s">
        <v>101</v>
      </c>
      <c r="K7185">
        <v>0</v>
      </c>
      <c r="L7185">
        <v>0</v>
      </c>
      <c r="M7185">
        <v>0</v>
      </c>
      <c r="N7185">
        <v>7.8710000000000004</v>
      </c>
      <c r="O7185" t="s">
        <v>35</v>
      </c>
      <c r="P7185" t="s">
        <v>367</v>
      </c>
      <c r="Q7185">
        <v>7.8710000000000004</v>
      </c>
      <c r="R7185">
        <v>0</v>
      </c>
      <c r="S7185">
        <v>0</v>
      </c>
      <c r="T7185">
        <v>0</v>
      </c>
      <c r="U7185" t="s">
        <v>37</v>
      </c>
      <c r="V7185" t="s">
        <v>37</v>
      </c>
      <c r="W7185">
        <v>45</v>
      </c>
      <c r="X7185">
        <v>0</v>
      </c>
      <c r="Y7185">
        <v>0</v>
      </c>
      <c r="Z7185">
        <v>0</v>
      </c>
      <c r="AA7185">
        <v>0</v>
      </c>
      <c r="AB7185">
        <v>1</v>
      </c>
      <c r="AC7185" t="s">
        <v>38</v>
      </c>
      <c r="AD7185" t="s">
        <v>13714</v>
      </c>
      <c r="AE7185">
        <v>1</v>
      </c>
    </row>
    <row r="7186" spans="1:31">
      <c r="A7186" t="s">
        <v>14024</v>
      </c>
      <c r="B7186">
        <v>2012</v>
      </c>
      <c r="C7186" t="s">
        <v>13714</v>
      </c>
      <c r="D7186" t="s">
        <v>317</v>
      </c>
      <c r="E7186" t="s">
        <v>33</v>
      </c>
      <c r="F7186" t="s">
        <v>33</v>
      </c>
      <c r="G7186" t="s">
        <v>33</v>
      </c>
      <c r="H7186" t="s">
        <v>33</v>
      </c>
      <c r="I7186" t="s">
        <v>43</v>
      </c>
      <c r="J7186" t="s">
        <v>104</v>
      </c>
      <c r="K7186">
        <v>2.5032649999999999</v>
      </c>
      <c r="L7186">
        <v>1.595027</v>
      </c>
      <c r="M7186">
        <v>0.40300000000000002</v>
      </c>
      <c r="N7186">
        <v>7.9119999999999999</v>
      </c>
      <c r="O7186" t="s">
        <v>35</v>
      </c>
      <c r="P7186" t="s">
        <v>14025</v>
      </c>
      <c r="Q7186">
        <v>5.4089999999999998</v>
      </c>
      <c r="R7186">
        <v>2.1</v>
      </c>
      <c r="S7186">
        <v>442</v>
      </c>
      <c r="T7186">
        <v>283</v>
      </c>
      <c r="U7186">
        <v>71</v>
      </c>
      <c r="V7186">
        <v>1397</v>
      </c>
      <c r="W7186">
        <v>89</v>
      </c>
      <c r="X7186">
        <v>3</v>
      </c>
      <c r="Y7186">
        <v>0</v>
      </c>
      <c r="Z7186">
        <v>0</v>
      </c>
      <c r="AA7186">
        <v>0</v>
      </c>
      <c r="AB7186">
        <v>1</v>
      </c>
      <c r="AC7186" t="s">
        <v>56</v>
      </c>
      <c r="AD7186" t="s">
        <v>13714</v>
      </c>
      <c r="AE7186">
        <v>0.92</v>
      </c>
    </row>
    <row r="7187" spans="1:31">
      <c r="A7187" t="s">
        <v>14026</v>
      </c>
      <c r="B7187">
        <v>2012</v>
      </c>
      <c r="C7187" t="s">
        <v>13714</v>
      </c>
      <c r="D7187" t="s">
        <v>317</v>
      </c>
      <c r="E7187" t="s">
        <v>33</v>
      </c>
      <c r="F7187" t="s">
        <v>33</v>
      </c>
      <c r="G7187" t="s">
        <v>33</v>
      </c>
      <c r="H7187" t="s">
        <v>33</v>
      </c>
      <c r="I7187" t="s">
        <v>43</v>
      </c>
      <c r="J7187" t="s">
        <v>107</v>
      </c>
      <c r="K7187">
        <v>4.7042900000000003</v>
      </c>
      <c r="L7187">
        <v>2.5215589999999999</v>
      </c>
      <c r="M7187">
        <v>1.097</v>
      </c>
      <c r="N7187">
        <v>12.526999999999999</v>
      </c>
      <c r="O7187" t="s">
        <v>35</v>
      </c>
      <c r="P7187" t="s">
        <v>3976</v>
      </c>
      <c r="Q7187">
        <v>7.8230000000000004</v>
      </c>
      <c r="R7187">
        <v>3.6070000000000002</v>
      </c>
      <c r="S7187">
        <v>1293</v>
      </c>
      <c r="T7187">
        <v>687</v>
      </c>
      <c r="U7187">
        <v>301</v>
      </c>
      <c r="V7187">
        <v>3442</v>
      </c>
      <c r="W7187">
        <v>146</v>
      </c>
      <c r="X7187">
        <v>5</v>
      </c>
      <c r="Y7187">
        <v>0</v>
      </c>
      <c r="Z7187">
        <v>0</v>
      </c>
      <c r="AA7187">
        <v>0</v>
      </c>
      <c r="AB7187">
        <v>1</v>
      </c>
      <c r="AC7187" t="s">
        <v>83</v>
      </c>
      <c r="AD7187" t="s">
        <v>13714</v>
      </c>
      <c r="AE7187">
        <v>2.06</v>
      </c>
    </row>
    <row r="7188" spans="1:31">
      <c r="A7188" t="s">
        <v>14027</v>
      </c>
      <c r="B7188">
        <v>2012</v>
      </c>
      <c r="C7188" t="s">
        <v>13714</v>
      </c>
      <c r="D7188" t="s">
        <v>317</v>
      </c>
      <c r="E7188" t="s">
        <v>33</v>
      </c>
      <c r="F7188" t="s">
        <v>33</v>
      </c>
      <c r="G7188" t="s">
        <v>33</v>
      </c>
      <c r="H7188" t="s">
        <v>33</v>
      </c>
      <c r="I7188" t="s">
        <v>43</v>
      </c>
      <c r="J7188" t="s">
        <v>110</v>
      </c>
      <c r="K7188">
        <v>3.1367950000000002</v>
      </c>
      <c r="L7188">
        <v>1.0085440000000001</v>
      </c>
      <c r="M7188">
        <v>1.4730000000000001</v>
      </c>
      <c r="N7188">
        <v>5.7960000000000003</v>
      </c>
      <c r="O7188" t="s">
        <v>35</v>
      </c>
      <c r="P7188" t="s">
        <v>14028</v>
      </c>
      <c r="Q7188">
        <v>2.6589999999999998</v>
      </c>
      <c r="R7188">
        <v>1.6639999999999999</v>
      </c>
      <c r="S7188">
        <v>1699</v>
      </c>
      <c r="T7188">
        <v>550</v>
      </c>
      <c r="U7188">
        <v>798</v>
      </c>
      <c r="V7188">
        <v>3139</v>
      </c>
      <c r="W7188">
        <v>318</v>
      </c>
      <c r="X7188">
        <v>12</v>
      </c>
      <c r="Y7188">
        <v>0</v>
      </c>
      <c r="Z7188">
        <v>0</v>
      </c>
      <c r="AA7188">
        <v>0</v>
      </c>
      <c r="AB7188">
        <v>1</v>
      </c>
      <c r="AC7188" t="s">
        <v>551</v>
      </c>
      <c r="AD7188" t="s">
        <v>13714</v>
      </c>
      <c r="AE7188">
        <v>1.06</v>
      </c>
    </row>
    <row r="7189" spans="1:31">
      <c r="A7189" t="s">
        <v>14029</v>
      </c>
      <c r="B7189">
        <v>2012</v>
      </c>
      <c r="C7189" t="s">
        <v>13714</v>
      </c>
      <c r="D7189" t="s">
        <v>363</v>
      </c>
      <c r="E7189" t="s">
        <v>33</v>
      </c>
      <c r="F7189" t="s">
        <v>33</v>
      </c>
      <c r="G7189" t="s">
        <v>33</v>
      </c>
      <c r="H7189" t="s">
        <v>34</v>
      </c>
      <c r="I7189" t="s">
        <v>33</v>
      </c>
      <c r="J7189" t="s">
        <v>33</v>
      </c>
      <c r="K7189">
        <v>19.344376</v>
      </c>
      <c r="L7189">
        <v>6.5494389999999996</v>
      </c>
      <c r="M7189">
        <v>8.2439999999999998</v>
      </c>
      <c r="N7189">
        <v>35.655000000000001</v>
      </c>
      <c r="O7189" t="s">
        <v>35</v>
      </c>
      <c r="P7189" t="s">
        <v>14030</v>
      </c>
      <c r="Q7189">
        <v>16.311</v>
      </c>
      <c r="R7189">
        <v>11.101000000000001</v>
      </c>
      <c r="S7189">
        <v>5646</v>
      </c>
      <c r="T7189">
        <v>2016</v>
      </c>
      <c r="U7189">
        <v>2406</v>
      </c>
      <c r="V7189">
        <v>10406</v>
      </c>
      <c r="W7189">
        <v>64</v>
      </c>
      <c r="X7189">
        <v>11</v>
      </c>
      <c r="Y7189">
        <v>0</v>
      </c>
      <c r="Z7189">
        <v>0</v>
      </c>
      <c r="AA7189">
        <v>0</v>
      </c>
      <c r="AB7189">
        <v>1</v>
      </c>
      <c r="AC7189" t="s">
        <v>1692</v>
      </c>
      <c r="AD7189" t="s">
        <v>13714</v>
      </c>
      <c r="AE7189">
        <v>1.73</v>
      </c>
    </row>
    <row r="7190" spans="1:31">
      <c r="A7190" t="s">
        <v>14031</v>
      </c>
      <c r="B7190">
        <v>2012</v>
      </c>
      <c r="C7190" t="s">
        <v>13714</v>
      </c>
      <c r="D7190" t="s">
        <v>363</v>
      </c>
      <c r="E7190" t="s">
        <v>33</v>
      </c>
      <c r="F7190" t="s">
        <v>33</v>
      </c>
      <c r="G7190" t="s">
        <v>33</v>
      </c>
      <c r="H7190" t="s">
        <v>34</v>
      </c>
      <c r="I7190" t="s">
        <v>43</v>
      </c>
      <c r="J7190" t="s">
        <v>33</v>
      </c>
      <c r="K7190">
        <v>23.309533999999999</v>
      </c>
      <c r="L7190">
        <v>8.9646439999999998</v>
      </c>
      <c r="M7190">
        <v>8.391</v>
      </c>
      <c r="N7190">
        <v>45.521000000000001</v>
      </c>
      <c r="O7190" t="s">
        <v>35</v>
      </c>
      <c r="P7190" t="s">
        <v>14032</v>
      </c>
      <c r="Q7190">
        <v>22.210999999999999</v>
      </c>
      <c r="R7190">
        <v>14.919</v>
      </c>
      <c r="S7190">
        <v>4715</v>
      </c>
      <c r="T7190">
        <v>1949</v>
      </c>
      <c r="U7190">
        <v>1697</v>
      </c>
      <c r="V7190">
        <v>9208</v>
      </c>
      <c r="W7190">
        <v>39</v>
      </c>
      <c r="X7190">
        <v>7</v>
      </c>
      <c r="Y7190">
        <v>0</v>
      </c>
      <c r="Z7190">
        <v>0</v>
      </c>
      <c r="AA7190">
        <v>0</v>
      </c>
      <c r="AB7190">
        <v>1</v>
      </c>
      <c r="AC7190" t="s">
        <v>1150</v>
      </c>
      <c r="AD7190" t="s">
        <v>13714</v>
      </c>
      <c r="AE7190">
        <v>1.71</v>
      </c>
    </row>
    <row r="7191" spans="1:31">
      <c r="A7191" t="s">
        <v>14033</v>
      </c>
      <c r="B7191">
        <v>2012</v>
      </c>
      <c r="C7191" t="s">
        <v>13714</v>
      </c>
      <c r="D7191" t="s">
        <v>363</v>
      </c>
      <c r="E7191" t="s">
        <v>33</v>
      </c>
      <c r="F7191" t="s">
        <v>33</v>
      </c>
      <c r="G7191" t="s">
        <v>33</v>
      </c>
      <c r="H7191" t="s">
        <v>46</v>
      </c>
      <c r="I7191" t="s">
        <v>33</v>
      </c>
      <c r="J7191" t="s">
        <v>33</v>
      </c>
      <c r="K7191">
        <v>5.8991639999999999</v>
      </c>
      <c r="L7191">
        <v>1.6798759999999999</v>
      </c>
      <c r="M7191">
        <v>3.05</v>
      </c>
      <c r="N7191">
        <v>10.154999999999999</v>
      </c>
      <c r="O7191" t="s">
        <v>35</v>
      </c>
      <c r="P7191" t="s">
        <v>14034</v>
      </c>
      <c r="Q7191">
        <v>4.2560000000000002</v>
      </c>
      <c r="R7191">
        <v>2.8490000000000002</v>
      </c>
      <c r="S7191">
        <v>5348</v>
      </c>
      <c r="T7191">
        <v>1516</v>
      </c>
      <c r="U7191">
        <v>2765</v>
      </c>
      <c r="V7191">
        <v>9206</v>
      </c>
      <c r="W7191">
        <v>248</v>
      </c>
      <c r="X7191">
        <v>16</v>
      </c>
      <c r="Y7191">
        <v>0</v>
      </c>
      <c r="Z7191">
        <v>0</v>
      </c>
      <c r="AA7191">
        <v>0</v>
      </c>
      <c r="AB7191">
        <v>1</v>
      </c>
      <c r="AC7191" t="s">
        <v>1137</v>
      </c>
      <c r="AD7191" t="s">
        <v>13714</v>
      </c>
      <c r="AE7191">
        <v>1.26</v>
      </c>
    </row>
    <row r="7192" spans="1:31">
      <c r="A7192" t="s">
        <v>14035</v>
      </c>
      <c r="B7192">
        <v>2012</v>
      </c>
      <c r="C7192" t="s">
        <v>13714</v>
      </c>
      <c r="D7192" t="s">
        <v>363</v>
      </c>
      <c r="E7192" t="s">
        <v>33</v>
      </c>
      <c r="F7192" t="s">
        <v>33</v>
      </c>
      <c r="G7192" t="s">
        <v>33</v>
      </c>
      <c r="H7192" t="s">
        <v>46</v>
      </c>
      <c r="I7192" t="s">
        <v>40</v>
      </c>
      <c r="J7192" t="s">
        <v>33</v>
      </c>
      <c r="K7192">
        <v>5.0273240000000001</v>
      </c>
      <c r="L7192">
        <v>2.170874</v>
      </c>
      <c r="M7192">
        <v>1.6830000000000001</v>
      </c>
      <c r="N7192">
        <v>11.234999999999999</v>
      </c>
      <c r="O7192" t="s">
        <v>35</v>
      </c>
      <c r="P7192" t="s">
        <v>4542</v>
      </c>
      <c r="Q7192">
        <v>6.2080000000000002</v>
      </c>
      <c r="R7192">
        <v>3.3439999999999999</v>
      </c>
      <c r="S7192">
        <v>2235</v>
      </c>
      <c r="T7192">
        <v>972</v>
      </c>
      <c r="U7192">
        <v>748</v>
      </c>
      <c r="V7192">
        <v>4994</v>
      </c>
      <c r="W7192">
        <v>138</v>
      </c>
      <c r="X7192">
        <v>7</v>
      </c>
      <c r="Y7192">
        <v>0</v>
      </c>
      <c r="Z7192">
        <v>0</v>
      </c>
      <c r="AA7192">
        <v>0</v>
      </c>
      <c r="AB7192">
        <v>1</v>
      </c>
      <c r="AC7192" t="s">
        <v>523</v>
      </c>
      <c r="AD7192" t="s">
        <v>13714</v>
      </c>
      <c r="AE7192">
        <v>1.35</v>
      </c>
    </row>
    <row r="7193" spans="1:31">
      <c r="A7193" t="s">
        <v>14036</v>
      </c>
      <c r="B7193">
        <v>2012</v>
      </c>
      <c r="C7193" t="s">
        <v>13714</v>
      </c>
      <c r="D7193" t="s">
        <v>363</v>
      </c>
      <c r="E7193" t="s">
        <v>33</v>
      </c>
      <c r="F7193" t="s">
        <v>33</v>
      </c>
      <c r="G7193" t="s">
        <v>33</v>
      </c>
      <c r="H7193" t="s">
        <v>46</v>
      </c>
      <c r="I7193" t="s">
        <v>43</v>
      </c>
      <c r="J7193" t="s">
        <v>33</v>
      </c>
      <c r="K7193">
        <v>6.7377269999999996</v>
      </c>
      <c r="L7193">
        <v>2.6704729999999999</v>
      </c>
      <c r="M7193">
        <v>2.5099999999999998</v>
      </c>
      <c r="N7193">
        <v>14.097</v>
      </c>
      <c r="O7193" t="s">
        <v>35</v>
      </c>
      <c r="P7193" t="s">
        <v>14037</v>
      </c>
      <c r="Q7193">
        <v>7.359</v>
      </c>
      <c r="R7193">
        <v>4.2270000000000003</v>
      </c>
      <c r="S7193">
        <v>3114</v>
      </c>
      <c r="T7193">
        <v>1206</v>
      </c>
      <c r="U7193">
        <v>1160</v>
      </c>
      <c r="V7193">
        <v>6515</v>
      </c>
      <c r="W7193">
        <v>110</v>
      </c>
      <c r="X7193">
        <v>9</v>
      </c>
      <c r="Y7193">
        <v>0</v>
      </c>
      <c r="Z7193">
        <v>0</v>
      </c>
      <c r="AA7193">
        <v>0</v>
      </c>
      <c r="AB7193">
        <v>1</v>
      </c>
      <c r="AC7193" t="s">
        <v>813</v>
      </c>
      <c r="AD7193" t="s">
        <v>13714</v>
      </c>
      <c r="AE7193">
        <v>1.24</v>
      </c>
    </row>
    <row r="7194" spans="1:31">
      <c r="A7194" t="s">
        <v>14038</v>
      </c>
      <c r="B7194">
        <v>2012</v>
      </c>
      <c r="C7194" t="s">
        <v>13714</v>
      </c>
      <c r="D7194" t="s">
        <v>363</v>
      </c>
      <c r="E7194" t="s">
        <v>33</v>
      </c>
      <c r="F7194" t="s">
        <v>33</v>
      </c>
      <c r="G7194" t="s">
        <v>33</v>
      </c>
      <c r="H7194" t="s">
        <v>54</v>
      </c>
      <c r="I7194" t="s">
        <v>33</v>
      </c>
      <c r="J7194" t="s">
        <v>33</v>
      </c>
      <c r="K7194">
        <v>4.8146909999999998</v>
      </c>
      <c r="L7194">
        <v>0.93753200000000003</v>
      </c>
      <c r="M7194">
        <v>3.1440000000000001</v>
      </c>
      <c r="N7194">
        <v>7.0179999999999998</v>
      </c>
      <c r="O7194" t="s">
        <v>35</v>
      </c>
      <c r="P7194" t="s">
        <v>14039</v>
      </c>
      <c r="Q7194">
        <v>2.2040000000000002</v>
      </c>
      <c r="R7194">
        <v>1.671</v>
      </c>
      <c r="S7194">
        <v>9254</v>
      </c>
      <c r="T7194">
        <v>1778</v>
      </c>
      <c r="U7194">
        <v>6043</v>
      </c>
      <c r="V7194">
        <v>13489</v>
      </c>
      <c r="W7194">
        <v>631</v>
      </c>
      <c r="X7194">
        <v>27</v>
      </c>
      <c r="Y7194">
        <v>0</v>
      </c>
      <c r="Z7194">
        <v>0</v>
      </c>
      <c r="AA7194">
        <v>0</v>
      </c>
      <c r="AB7194">
        <v>1</v>
      </c>
      <c r="AC7194" t="s">
        <v>1134</v>
      </c>
      <c r="AD7194" t="s">
        <v>13714</v>
      </c>
      <c r="AE7194">
        <v>1.21</v>
      </c>
    </row>
    <row r="7195" spans="1:31">
      <c r="A7195" t="s">
        <v>14040</v>
      </c>
      <c r="B7195">
        <v>2012</v>
      </c>
      <c r="C7195" t="s">
        <v>13714</v>
      </c>
      <c r="D7195" t="s">
        <v>363</v>
      </c>
      <c r="E7195" t="s">
        <v>33</v>
      </c>
      <c r="F7195" t="s">
        <v>33</v>
      </c>
      <c r="G7195" t="s">
        <v>33</v>
      </c>
      <c r="H7195" t="s">
        <v>54</v>
      </c>
      <c r="I7195" t="s">
        <v>40</v>
      </c>
      <c r="J7195" t="s">
        <v>33</v>
      </c>
      <c r="K7195">
        <v>3.8725849999999999</v>
      </c>
      <c r="L7195">
        <v>1.2146859999999999</v>
      </c>
      <c r="M7195">
        <v>1.8560000000000001</v>
      </c>
      <c r="N7195">
        <v>7.0469999999999997</v>
      </c>
      <c r="O7195" t="s">
        <v>35</v>
      </c>
      <c r="P7195" t="s">
        <v>14041</v>
      </c>
      <c r="Q7195">
        <v>3.1739999999999999</v>
      </c>
      <c r="R7195">
        <v>2.0169999999999999</v>
      </c>
      <c r="S7195">
        <v>3309</v>
      </c>
      <c r="T7195">
        <v>1066</v>
      </c>
      <c r="U7195">
        <v>1586</v>
      </c>
      <c r="V7195">
        <v>6021</v>
      </c>
      <c r="W7195">
        <v>352</v>
      </c>
      <c r="X7195">
        <v>12</v>
      </c>
      <c r="Y7195">
        <v>0</v>
      </c>
      <c r="Z7195">
        <v>0</v>
      </c>
      <c r="AA7195">
        <v>0</v>
      </c>
      <c r="AB7195">
        <v>1</v>
      </c>
      <c r="AC7195" t="s">
        <v>496</v>
      </c>
      <c r="AD7195" t="s">
        <v>13714</v>
      </c>
      <c r="AE7195">
        <v>1.39</v>
      </c>
    </row>
    <row r="7196" spans="1:31">
      <c r="A7196" t="s">
        <v>14042</v>
      </c>
      <c r="B7196">
        <v>2012</v>
      </c>
      <c r="C7196" t="s">
        <v>13714</v>
      </c>
      <c r="D7196" t="s">
        <v>363</v>
      </c>
      <c r="E7196" t="s">
        <v>33</v>
      </c>
      <c r="F7196" t="s">
        <v>33</v>
      </c>
      <c r="G7196" t="s">
        <v>33</v>
      </c>
      <c r="H7196" t="s">
        <v>54</v>
      </c>
      <c r="I7196" t="s">
        <v>43</v>
      </c>
      <c r="J7196" t="s">
        <v>33</v>
      </c>
      <c r="K7196">
        <v>5.5686989999999996</v>
      </c>
      <c r="L7196">
        <v>1.492402</v>
      </c>
      <c r="M7196">
        <v>3.0139999999999998</v>
      </c>
      <c r="N7196">
        <v>9.3000000000000007</v>
      </c>
      <c r="O7196" t="s">
        <v>35</v>
      </c>
      <c r="P7196" t="s">
        <v>4249</v>
      </c>
      <c r="Q7196">
        <v>3.7309999999999999</v>
      </c>
      <c r="R7196">
        <v>2.5550000000000002</v>
      </c>
      <c r="S7196">
        <v>5945</v>
      </c>
      <c r="T7196">
        <v>1575</v>
      </c>
      <c r="U7196">
        <v>3218</v>
      </c>
      <c r="V7196">
        <v>9928</v>
      </c>
      <c r="W7196">
        <v>279</v>
      </c>
      <c r="X7196">
        <v>15</v>
      </c>
      <c r="Y7196">
        <v>0</v>
      </c>
      <c r="Z7196">
        <v>0</v>
      </c>
      <c r="AA7196">
        <v>0</v>
      </c>
      <c r="AB7196">
        <v>1</v>
      </c>
      <c r="AC7196" t="s">
        <v>753</v>
      </c>
      <c r="AD7196" t="s">
        <v>13714</v>
      </c>
      <c r="AE7196">
        <v>1.18</v>
      </c>
    </row>
    <row r="7197" spans="1:31">
      <c r="A7197" t="s">
        <v>14043</v>
      </c>
      <c r="B7197">
        <v>2012</v>
      </c>
      <c r="C7197" t="s">
        <v>13714</v>
      </c>
      <c r="D7197" t="s">
        <v>363</v>
      </c>
      <c r="E7197" t="s">
        <v>33</v>
      </c>
      <c r="F7197" t="s">
        <v>33</v>
      </c>
      <c r="G7197" t="s">
        <v>33</v>
      </c>
      <c r="H7197" t="s">
        <v>62</v>
      </c>
      <c r="I7197" t="s">
        <v>33</v>
      </c>
      <c r="J7197" t="s">
        <v>33</v>
      </c>
      <c r="K7197">
        <v>3.7868189999999999</v>
      </c>
      <c r="L7197">
        <v>0.94376899999999997</v>
      </c>
      <c r="M7197">
        <v>2.1579999999999999</v>
      </c>
      <c r="N7197">
        <v>6.1210000000000004</v>
      </c>
      <c r="O7197" t="s">
        <v>35</v>
      </c>
      <c r="P7197" t="s">
        <v>2353</v>
      </c>
      <c r="Q7197">
        <v>2.3340000000000001</v>
      </c>
      <c r="R7197">
        <v>1.629</v>
      </c>
      <c r="S7197">
        <v>8018</v>
      </c>
      <c r="T7197">
        <v>2062</v>
      </c>
      <c r="U7197">
        <v>4570</v>
      </c>
      <c r="V7197">
        <v>12960</v>
      </c>
      <c r="W7197">
        <v>773</v>
      </c>
      <c r="X7197">
        <v>25</v>
      </c>
      <c r="Y7197">
        <v>0</v>
      </c>
      <c r="Z7197">
        <v>0</v>
      </c>
      <c r="AA7197">
        <v>0</v>
      </c>
      <c r="AB7197">
        <v>1</v>
      </c>
      <c r="AC7197" t="s">
        <v>575</v>
      </c>
      <c r="AD7197" t="s">
        <v>13714</v>
      </c>
      <c r="AE7197">
        <v>1.89</v>
      </c>
    </row>
    <row r="7198" spans="1:31">
      <c r="A7198" t="s">
        <v>14044</v>
      </c>
      <c r="B7198">
        <v>2012</v>
      </c>
      <c r="C7198" t="s">
        <v>13714</v>
      </c>
      <c r="D7198" t="s">
        <v>363</v>
      </c>
      <c r="E7198" t="s">
        <v>33</v>
      </c>
      <c r="F7198" t="s">
        <v>33</v>
      </c>
      <c r="G7198" t="s">
        <v>33</v>
      </c>
      <c r="H7198" t="s">
        <v>62</v>
      </c>
      <c r="I7198" t="s">
        <v>40</v>
      </c>
      <c r="J7198" t="s">
        <v>33</v>
      </c>
      <c r="K7198">
        <v>2.3472149999999998</v>
      </c>
      <c r="L7198">
        <v>0.982518</v>
      </c>
      <c r="M7198">
        <v>0.82699999999999996</v>
      </c>
      <c r="N7198">
        <v>5.1710000000000003</v>
      </c>
      <c r="O7198" t="s">
        <v>35</v>
      </c>
      <c r="P7198" t="s">
        <v>14045</v>
      </c>
      <c r="Q7198">
        <v>2.8239999999999998</v>
      </c>
      <c r="R7198">
        <v>1.52</v>
      </c>
      <c r="S7198">
        <v>2436</v>
      </c>
      <c r="T7198">
        <v>1014</v>
      </c>
      <c r="U7198">
        <v>859</v>
      </c>
      <c r="V7198">
        <v>5367</v>
      </c>
      <c r="W7198">
        <v>439</v>
      </c>
      <c r="X7198">
        <v>9</v>
      </c>
      <c r="Y7198">
        <v>0</v>
      </c>
      <c r="Z7198">
        <v>0</v>
      </c>
      <c r="AA7198">
        <v>0</v>
      </c>
      <c r="AB7198">
        <v>1</v>
      </c>
      <c r="AC7198" t="s">
        <v>523</v>
      </c>
      <c r="AD7198" t="s">
        <v>13714</v>
      </c>
      <c r="AE7198">
        <v>1.84</v>
      </c>
    </row>
    <row r="7199" spans="1:31">
      <c r="A7199" t="s">
        <v>14046</v>
      </c>
      <c r="B7199">
        <v>2012</v>
      </c>
      <c r="C7199" t="s">
        <v>13714</v>
      </c>
      <c r="D7199" t="s">
        <v>363</v>
      </c>
      <c r="E7199" t="s">
        <v>33</v>
      </c>
      <c r="F7199" t="s">
        <v>33</v>
      </c>
      <c r="G7199" t="s">
        <v>33</v>
      </c>
      <c r="H7199" t="s">
        <v>62</v>
      </c>
      <c r="I7199" t="s">
        <v>43</v>
      </c>
      <c r="J7199" t="s">
        <v>33</v>
      </c>
      <c r="K7199">
        <v>5.1705930000000002</v>
      </c>
      <c r="L7199">
        <v>1.582708</v>
      </c>
      <c r="M7199">
        <v>2.5230000000000001</v>
      </c>
      <c r="N7199">
        <v>9.2639999999999993</v>
      </c>
      <c r="O7199" t="s">
        <v>35</v>
      </c>
      <c r="P7199" t="s">
        <v>4551</v>
      </c>
      <c r="Q7199">
        <v>4.0940000000000003</v>
      </c>
      <c r="R7199">
        <v>2.6469999999999998</v>
      </c>
      <c r="S7199">
        <v>5582</v>
      </c>
      <c r="T7199">
        <v>1804</v>
      </c>
      <c r="U7199">
        <v>2724</v>
      </c>
      <c r="V7199">
        <v>10002</v>
      </c>
      <c r="W7199">
        <v>334</v>
      </c>
      <c r="X7199">
        <v>16</v>
      </c>
      <c r="Y7199">
        <v>0</v>
      </c>
      <c r="Z7199">
        <v>0</v>
      </c>
      <c r="AA7199">
        <v>0</v>
      </c>
      <c r="AB7199">
        <v>1</v>
      </c>
      <c r="AC7199" t="s">
        <v>753</v>
      </c>
      <c r="AD7199" t="s">
        <v>13714</v>
      </c>
      <c r="AE7199">
        <v>1.7</v>
      </c>
    </row>
    <row r="7200" spans="1:31">
      <c r="A7200" t="s">
        <v>14047</v>
      </c>
      <c r="B7200">
        <v>2012</v>
      </c>
      <c r="C7200" t="s">
        <v>13714</v>
      </c>
      <c r="D7200" t="s">
        <v>363</v>
      </c>
      <c r="E7200" t="s">
        <v>33</v>
      </c>
      <c r="F7200" t="s">
        <v>33</v>
      </c>
      <c r="G7200" t="s">
        <v>33</v>
      </c>
      <c r="H7200" t="s">
        <v>68</v>
      </c>
      <c r="I7200" t="s">
        <v>33</v>
      </c>
      <c r="J7200" t="s">
        <v>33</v>
      </c>
      <c r="K7200">
        <v>3.836408</v>
      </c>
      <c r="L7200">
        <v>0.85855899999999996</v>
      </c>
      <c r="M7200">
        <v>2.3330000000000002</v>
      </c>
      <c r="N7200">
        <v>5.9119999999999999</v>
      </c>
      <c r="O7200" t="s">
        <v>35</v>
      </c>
      <c r="P7200" t="s">
        <v>14048</v>
      </c>
      <c r="Q7200">
        <v>2.0750000000000002</v>
      </c>
      <c r="R7200">
        <v>1.5029999999999999</v>
      </c>
      <c r="S7200">
        <v>9228</v>
      </c>
      <c r="T7200">
        <v>2082</v>
      </c>
      <c r="U7200">
        <v>5612</v>
      </c>
      <c r="V7200">
        <v>14220</v>
      </c>
      <c r="W7200">
        <v>849</v>
      </c>
      <c r="X7200">
        <v>26</v>
      </c>
      <c r="Y7200">
        <v>0</v>
      </c>
      <c r="Z7200">
        <v>0</v>
      </c>
      <c r="AA7200">
        <v>0</v>
      </c>
      <c r="AB7200">
        <v>1</v>
      </c>
      <c r="AC7200" t="s">
        <v>511</v>
      </c>
      <c r="AD7200" t="s">
        <v>13714</v>
      </c>
      <c r="AE7200">
        <v>1.69</v>
      </c>
    </row>
    <row r="7201" spans="1:31">
      <c r="A7201" t="s">
        <v>14049</v>
      </c>
      <c r="B7201">
        <v>2012</v>
      </c>
      <c r="C7201" t="s">
        <v>13714</v>
      </c>
      <c r="D7201" t="s">
        <v>363</v>
      </c>
      <c r="E7201" t="s">
        <v>33</v>
      </c>
      <c r="F7201" t="s">
        <v>33</v>
      </c>
      <c r="G7201" t="s">
        <v>33</v>
      </c>
      <c r="H7201" t="s">
        <v>68</v>
      </c>
      <c r="I7201" t="s">
        <v>40</v>
      </c>
      <c r="J7201" t="s">
        <v>33</v>
      </c>
      <c r="K7201">
        <v>2.1893250000000002</v>
      </c>
      <c r="L7201">
        <v>0.83063200000000004</v>
      </c>
      <c r="M7201">
        <v>0.871</v>
      </c>
      <c r="N7201">
        <v>4.5</v>
      </c>
      <c r="O7201" t="s">
        <v>35</v>
      </c>
      <c r="P7201" t="s">
        <v>6463</v>
      </c>
      <c r="Q7201">
        <v>2.3109999999999999</v>
      </c>
      <c r="R7201">
        <v>1.3180000000000001</v>
      </c>
      <c r="S7201">
        <v>2606</v>
      </c>
      <c r="T7201">
        <v>994</v>
      </c>
      <c r="U7201">
        <v>1037</v>
      </c>
      <c r="V7201">
        <v>5357</v>
      </c>
      <c r="W7201">
        <v>453</v>
      </c>
      <c r="X7201">
        <v>10</v>
      </c>
      <c r="Y7201">
        <v>0</v>
      </c>
      <c r="Z7201">
        <v>0</v>
      </c>
      <c r="AA7201">
        <v>0</v>
      </c>
      <c r="AB7201">
        <v>1</v>
      </c>
      <c r="AC7201" t="s">
        <v>523</v>
      </c>
      <c r="AD7201" t="s">
        <v>13714</v>
      </c>
      <c r="AE7201">
        <v>1.46</v>
      </c>
    </row>
    <row r="7202" spans="1:31">
      <c r="A7202" t="s">
        <v>14050</v>
      </c>
      <c r="B7202">
        <v>2012</v>
      </c>
      <c r="C7202" t="s">
        <v>13714</v>
      </c>
      <c r="D7202" t="s">
        <v>363</v>
      </c>
      <c r="E7202" t="s">
        <v>33</v>
      </c>
      <c r="F7202" t="s">
        <v>33</v>
      </c>
      <c r="G7202" t="s">
        <v>33</v>
      </c>
      <c r="H7202" t="s">
        <v>68</v>
      </c>
      <c r="I7202" t="s">
        <v>43</v>
      </c>
      <c r="J7202" t="s">
        <v>33</v>
      </c>
      <c r="K7202">
        <v>5.4497039999999997</v>
      </c>
      <c r="L7202">
        <v>1.523952</v>
      </c>
      <c r="M7202">
        <v>2.8580000000000001</v>
      </c>
      <c r="N7202">
        <v>9.3019999999999996</v>
      </c>
      <c r="O7202" t="s">
        <v>35</v>
      </c>
      <c r="P7202" t="s">
        <v>14051</v>
      </c>
      <c r="Q7202">
        <v>3.8519999999999999</v>
      </c>
      <c r="R7202">
        <v>2.5910000000000002</v>
      </c>
      <c r="S7202">
        <v>6622</v>
      </c>
      <c r="T7202">
        <v>1884</v>
      </c>
      <c r="U7202">
        <v>3473</v>
      </c>
      <c r="V7202">
        <v>11303</v>
      </c>
      <c r="W7202">
        <v>396</v>
      </c>
      <c r="X7202">
        <v>16</v>
      </c>
      <c r="Y7202">
        <v>0</v>
      </c>
      <c r="Z7202">
        <v>0</v>
      </c>
      <c r="AA7202">
        <v>0</v>
      </c>
      <c r="AB7202">
        <v>1</v>
      </c>
      <c r="AC7202" t="s">
        <v>572</v>
      </c>
      <c r="AD7202" t="s">
        <v>13714</v>
      </c>
      <c r="AE7202">
        <v>1.78</v>
      </c>
    </row>
    <row r="7203" spans="1:31">
      <c r="A7203" t="s">
        <v>14052</v>
      </c>
      <c r="B7203">
        <v>2012</v>
      </c>
      <c r="C7203" t="s">
        <v>13714</v>
      </c>
      <c r="D7203" t="s">
        <v>363</v>
      </c>
      <c r="E7203" t="s">
        <v>33</v>
      </c>
      <c r="F7203" t="s">
        <v>33</v>
      </c>
      <c r="G7203" t="s">
        <v>33</v>
      </c>
      <c r="H7203" t="s">
        <v>74</v>
      </c>
      <c r="I7203" t="s">
        <v>33</v>
      </c>
      <c r="J7203" t="s">
        <v>33</v>
      </c>
      <c r="K7203">
        <v>2.2582239999999998</v>
      </c>
      <c r="L7203">
        <v>0.69232700000000003</v>
      </c>
      <c r="M7203">
        <v>1.107</v>
      </c>
      <c r="N7203">
        <v>4.0670000000000002</v>
      </c>
      <c r="O7203" t="s">
        <v>35</v>
      </c>
      <c r="P7203" t="s">
        <v>11376</v>
      </c>
      <c r="Q7203">
        <v>1.8080000000000001</v>
      </c>
      <c r="R7203">
        <v>1.151</v>
      </c>
      <c r="S7203">
        <v>5021</v>
      </c>
      <c r="T7203">
        <v>1549</v>
      </c>
      <c r="U7203">
        <v>2461</v>
      </c>
      <c r="V7203">
        <v>9041</v>
      </c>
      <c r="W7203">
        <v>809</v>
      </c>
      <c r="X7203">
        <v>17</v>
      </c>
      <c r="Y7203">
        <v>0</v>
      </c>
      <c r="Z7203">
        <v>0</v>
      </c>
      <c r="AA7203">
        <v>0</v>
      </c>
      <c r="AB7203">
        <v>1</v>
      </c>
      <c r="AC7203" t="s">
        <v>1150</v>
      </c>
      <c r="AD7203" t="s">
        <v>13714</v>
      </c>
      <c r="AE7203">
        <v>1.75</v>
      </c>
    </row>
    <row r="7204" spans="1:31">
      <c r="A7204" t="s">
        <v>14053</v>
      </c>
      <c r="B7204">
        <v>2012</v>
      </c>
      <c r="C7204" t="s">
        <v>13714</v>
      </c>
      <c r="D7204" t="s">
        <v>363</v>
      </c>
      <c r="E7204" t="s">
        <v>33</v>
      </c>
      <c r="F7204" t="s">
        <v>33</v>
      </c>
      <c r="G7204" t="s">
        <v>33</v>
      </c>
      <c r="H7204" t="s">
        <v>74</v>
      </c>
      <c r="I7204" t="s">
        <v>40</v>
      </c>
      <c r="J7204" t="s">
        <v>33</v>
      </c>
      <c r="K7204">
        <v>2.8787289999999999</v>
      </c>
      <c r="L7204">
        <v>1.133103</v>
      </c>
      <c r="M7204">
        <v>1.0940000000000001</v>
      </c>
      <c r="N7204">
        <v>6.0609999999999999</v>
      </c>
      <c r="O7204" t="s">
        <v>35</v>
      </c>
      <c r="P7204" t="s">
        <v>11674</v>
      </c>
      <c r="Q7204">
        <v>3.1819999999999999</v>
      </c>
      <c r="R7204">
        <v>1.784</v>
      </c>
      <c r="S7204">
        <v>2722</v>
      </c>
      <c r="T7204">
        <v>1066</v>
      </c>
      <c r="U7204">
        <v>1035</v>
      </c>
      <c r="V7204">
        <v>5731</v>
      </c>
      <c r="W7204">
        <v>425</v>
      </c>
      <c r="X7204">
        <v>10</v>
      </c>
      <c r="Y7204">
        <v>0</v>
      </c>
      <c r="Z7204">
        <v>0</v>
      </c>
      <c r="AA7204">
        <v>0</v>
      </c>
      <c r="AB7204">
        <v>1</v>
      </c>
      <c r="AC7204" t="s">
        <v>1155</v>
      </c>
      <c r="AD7204" t="s">
        <v>13714</v>
      </c>
      <c r="AE7204">
        <v>1.95</v>
      </c>
    </row>
    <row r="7205" spans="1:31">
      <c r="A7205" t="s">
        <v>14054</v>
      </c>
      <c r="B7205">
        <v>2012</v>
      </c>
      <c r="C7205" t="s">
        <v>13714</v>
      </c>
      <c r="D7205" t="s">
        <v>363</v>
      </c>
      <c r="E7205" t="s">
        <v>33</v>
      </c>
      <c r="F7205" t="s">
        <v>33</v>
      </c>
      <c r="G7205" t="s">
        <v>33</v>
      </c>
      <c r="H7205" t="s">
        <v>74</v>
      </c>
      <c r="I7205" t="s">
        <v>43</v>
      </c>
      <c r="J7205" t="s">
        <v>33</v>
      </c>
      <c r="K7205">
        <v>1.7989459999999999</v>
      </c>
      <c r="L7205">
        <v>0.90059400000000001</v>
      </c>
      <c r="M7205">
        <v>0.48499999999999999</v>
      </c>
      <c r="N7205">
        <v>4.577</v>
      </c>
      <c r="O7205" t="s">
        <v>35</v>
      </c>
      <c r="P7205" t="s">
        <v>11381</v>
      </c>
      <c r="Q7205">
        <v>2.778</v>
      </c>
      <c r="R7205">
        <v>1.3140000000000001</v>
      </c>
      <c r="S7205">
        <v>2298</v>
      </c>
      <c r="T7205">
        <v>1150</v>
      </c>
      <c r="U7205">
        <v>619</v>
      </c>
      <c r="V7205">
        <v>5847</v>
      </c>
      <c r="W7205">
        <v>384</v>
      </c>
      <c r="X7205">
        <v>7</v>
      </c>
      <c r="Y7205">
        <v>0</v>
      </c>
      <c r="Z7205">
        <v>0</v>
      </c>
      <c r="AA7205">
        <v>0</v>
      </c>
      <c r="AB7205">
        <v>1</v>
      </c>
      <c r="AC7205" t="s">
        <v>1155</v>
      </c>
      <c r="AD7205" t="s">
        <v>13714</v>
      </c>
      <c r="AE7205">
        <v>1.76</v>
      </c>
    </row>
    <row r="7206" spans="1:31">
      <c r="A7206" t="s">
        <v>14055</v>
      </c>
      <c r="B7206">
        <v>2012</v>
      </c>
      <c r="C7206" t="s">
        <v>13714</v>
      </c>
      <c r="D7206" t="s">
        <v>363</v>
      </c>
      <c r="E7206" t="s">
        <v>33</v>
      </c>
      <c r="F7206" t="s">
        <v>33</v>
      </c>
      <c r="G7206" t="s">
        <v>33</v>
      </c>
      <c r="H7206" t="s">
        <v>81</v>
      </c>
      <c r="I7206" t="s">
        <v>33</v>
      </c>
      <c r="J7206" t="s">
        <v>33</v>
      </c>
      <c r="K7206">
        <v>0.21297099999999999</v>
      </c>
      <c r="L7206">
        <v>0.129721</v>
      </c>
      <c r="M7206">
        <v>3.9E-2</v>
      </c>
      <c r="N7206">
        <v>0.65500000000000003</v>
      </c>
      <c r="O7206" t="s">
        <v>35</v>
      </c>
      <c r="P7206" t="s">
        <v>232</v>
      </c>
      <c r="Q7206">
        <v>0.442</v>
      </c>
      <c r="R7206">
        <v>0.17399999999999999</v>
      </c>
      <c r="S7206">
        <v>348</v>
      </c>
      <c r="T7206">
        <v>211</v>
      </c>
      <c r="U7206">
        <v>63</v>
      </c>
      <c r="V7206">
        <v>1070</v>
      </c>
      <c r="W7206">
        <v>738</v>
      </c>
      <c r="X7206">
        <v>3</v>
      </c>
      <c r="Y7206">
        <v>0</v>
      </c>
      <c r="Z7206">
        <v>0</v>
      </c>
      <c r="AA7206">
        <v>0</v>
      </c>
      <c r="AB7206">
        <v>1</v>
      </c>
      <c r="AC7206" t="s">
        <v>56</v>
      </c>
      <c r="AD7206" t="s">
        <v>13714</v>
      </c>
      <c r="AE7206">
        <v>0.57999999999999996</v>
      </c>
    </row>
    <row r="7207" spans="1:31">
      <c r="A7207" t="s">
        <v>14056</v>
      </c>
      <c r="B7207">
        <v>2012</v>
      </c>
      <c r="C7207" t="s">
        <v>13714</v>
      </c>
      <c r="D7207" t="s">
        <v>363</v>
      </c>
      <c r="E7207" t="s">
        <v>33</v>
      </c>
      <c r="F7207" t="s">
        <v>33</v>
      </c>
      <c r="G7207" t="s">
        <v>33</v>
      </c>
      <c r="H7207" t="s">
        <v>81</v>
      </c>
      <c r="I7207" t="s">
        <v>40</v>
      </c>
      <c r="J7207" t="s">
        <v>33</v>
      </c>
      <c r="K7207">
        <v>0</v>
      </c>
      <c r="L7207">
        <v>0</v>
      </c>
      <c r="M7207">
        <v>0</v>
      </c>
      <c r="N7207">
        <v>1.0569999999999999</v>
      </c>
      <c r="O7207" t="s">
        <v>35</v>
      </c>
      <c r="P7207" t="s">
        <v>58</v>
      </c>
      <c r="Q7207">
        <v>1.0569999999999999</v>
      </c>
      <c r="R7207">
        <v>0</v>
      </c>
      <c r="S7207">
        <v>0</v>
      </c>
      <c r="T7207">
        <v>0</v>
      </c>
      <c r="U7207" t="s">
        <v>37</v>
      </c>
      <c r="V7207" t="s">
        <v>37</v>
      </c>
      <c r="W7207">
        <v>347</v>
      </c>
      <c r="X7207">
        <v>0</v>
      </c>
      <c r="Y7207">
        <v>0</v>
      </c>
      <c r="Z7207">
        <v>0</v>
      </c>
      <c r="AA7207">
        <v>0</v>
      </c>
      <c r="AB7207">
        <v>1</v>
      </c>
      <c r="AC7207" t="s">
        <v>38</v>
      </c>
      <c r="AD7207" t="s">
        <v>13714</v>
      </c>
      <c r="AE7207">
        <v>1</v>
      </c>
    </row>
    <row r="7208" spans="1:31">
      <c r="A7208" t="s">
        <v>14057</v>
      </c>
      <c r="B7208">
        <v>2012</v>
      </c>
      <c r="C7208" t="s">
        <v>13714</v>
      </c>
      <c r="D7208" t="s">
        <v>363</v>
      </c>
      <c r="E7208" t="s">
        <v>33</v>
      </c>
      <c r="F7208" t="s">
        <v>33</v>
      </c>
      <c r="G7208" t="s">
        <v>33</v>
      </c>
      <c r="H7208" t="s">
        <v>81</v>
      </c>
      <c r="I7208" t="s">
        <v>43</v>
      </c>
      <c r="J7208" t="s">
        <v>33</v>
      </c>
      <c r="K7208">
        <v>0.37041600000000002</v>
      </c>
      <c r="L7208">
        <v>0.22570100000000001</v>
      </c>
      <c r="M7208">
        <v>6.7000000000000004E-2</v>
      </c>
      <c r="N7208">
        <v>1.1379999999999999</v>
      </c>
      <c r="O7208" t="s">
        <v>35</v>
      </c>
      <c r="P7208" t="s">
        <v>11501</v>
      </c>
      <c r="Q7208">
        <v>0.76800000000000002</v>
      </c>
      <c r="R7208">
        <v>0.30299999999999999</v>
      </c>
      <c r="S7208">
        <v>348</v>
      </c>
      <c r="T7208">
        <v>211</v>
      </c>
      <c r="U7208">
        <v>63</v>
      </c>
      <c r="V7208">
        <v>1069</v>
      </c>
      <c r="W7208">
        <v>391</v>
      </c>
      <c r="X7208">
        <v>3</v>
      </c>
      <c r="Y7208">
        <v>0</v>
      </c>
      <c r="Z7208">
        <v>0</v>
      </c>
      <c r="AA7208">
        <v>0</v>
      </c>
      <c r="AB7208">
        <v>1</v>
      </c>
      <c r="AC7208" t="s">
        <v>56</v>
      </c>
      <c r="AD7208" t="s">
        <v>13714</v>
      </c>
      <c r="AE7208">
        <v>0.54</v>
      </c>
    </row>
    <row r="7209" spans="1:31">
      <c r="A7209" t="s">
        <v>14058</v>
      </c>
      <c r="B7209">
        <v>2012</v>
      </c>
      <c r="C7209" t="s">
        <v>13714</v>
      </c>
      <c r="D7209" t="s">
        <v>363</v>
      </c>
      <c r="E7209" t="s">
        <v>33</v>
      </c>
      <c r="F7209" t="s">
        <v>33</v>
      </c>
      <c r="G7209" t="s">
        <v>33</v>
      </c>
      <c r="H7209" t="s">
        <v>89</v>
      </c>
      <c r="I7209" t="s">
        <v>33</v>
      </c>
      <c r="J7209" t="s">
        <v>33</v>
      </c>
      <c r="K7209">
        <v>0.42788599999999999</v>
      </c>
      <c r="L7209">
        <v>0.22245500000000001</v>
      </c>
      <c r="M7209">
        <v>0.109</v>
      </c>
      <c r="N7209">
        <v>1.131</v>
      </c>
      <c r="O7209" t="s">
        <v>35</v>
      </c>
      <c r="P7209" t="s">
        <v>11501</v>
      </c>
      <c r="Q7209">
        <v>0.70299999999999996</v>
      </c>
      <c r="R7209">
        <v>0.31900000000000001</v>
      </c>
      <c r="S7209">
        <v>481</v>
      </c>
      <c r="T7209">
        <v>251</v>
      </c>
      <c r="U7209">
        <v>122</v>
      </c>
      <c r="V7209">
        <v>1272</v>
      </c>
      <c r="W7209">
        <v>576</v>
      </c>
      <c r="X7209">
        <v>4</v>
      </c>
      <c r="Y7209">
        <v>0</v>
      </c>
      <c r="Z7209">
        <v>0</v>
      </c>
      <c r="AA7209">
        <v>0</v>
      </c>
      <c r="AB7209">
        <v>1</v>
      </c>
      <c r="AC7209" t="s">
        <v>56</v>
      </c>
      <c r="AD7209" t="s">
        <v>13714</v>
      </c>
      <c r="AE7209">
        <v>0.67</v>
      </c>
    </row>
    <row r="7210" spans="1:31">
      <c r="A7210" t="s">
        <v>14059</v>
      </c>
      <c r="B7210">
        <v>2012</v>
      </c>
      <c r="C7210" t="s">
        <v>13714</v>
      </c>
      <c r="D7210" t="s">
        <v>363</v>
      </c>
      <c r="E7210" t="s">
        <v>33</v>
      </c>
      <c r="F7210" t="s">
        <v>33</v>
      </c>
      <c r="G7210" t="s">
        <v>33</v>
      </c>
      <c r="H7210" t="s">
        <v>89</v>
      </c>
      <c r="I7210" t="s">
        <v>40</v>
      </c>
      <c r="J7210" t="s">
        <v>33</v>
      </c>
      <c r="K7210">
        <v>0.57186099999999995</v>
      </c>
      <c r="L7210">
        <v>0.41728100000000001</v>
      </c>
      <c r="M7210">
        <v>6.2E-2</v>
      </c>
      <c r="N7210">
        <v>2.1259999999999999</v>
      </c>
      <c r="O7210" t="s">
        <v>35</v>
      </c>
      <c r="P7210" t="s">
        <v>431</v>
      </c>
      <c r="Q7210">
        <v>1.554</v>
      </c>
      <c r="R7210">
        <v>0.50900000000000001</v>
      </c>
      <c r="S7210">
        <v>263</v>
      </c>
      <c r="T7210">
        <v>190</v>
      </c>
      <c r="U7210">
        <v>29</v>
      </c>
      <c r="V7210">
        <v>976</v>
      </c>
      <c r="W7210">
        <v>248</v>
      </c>
      <c r="X7210">
        <v>2</v>
      </c>
      <c r="Y7210">
        <v>0</v>
      </c>
      <c r="Z7210">
        <v>0</v>
      </c>
      <c r="AA7210">
        <v>0</v>
      </c>
      <c r="AB7210">
        <v>1</v>
      </c>
      <c r="AC7210" t="s">
        <v>56</v>
      </c>
      <c r="AD7210" t="s">
        <v>13714</v>
      </c>
      <c r="AE7210">
        <v>0.76</v>
      </c>
    </row>
    <row r="7211" spans="1:31">
      <c r="A7211" t="s">
        <v>14060</v>
      </c>
      <c r="B7211">
        <v>2012</v>
      </c>
      <c r="C7211" t="s">
        <v>13714</v>
      </c>
      <c r="D7211" t="s">
        <v>363</v>
      </c>
      <c r="E7211" t="s">
        <v>33</v>
      </c>
      <c r="F7211" t="s">
        <v>33</v>
      </c>
      <c r="G7211" t="s">
        <v>33</v>
      </c>
      <c r="H7211" t="s">
        <v>89</v>
      </c>
      <c r="I7211" t="s">
        <v>43</v>
      </c>
      <c r="J7211" t="s">
        <v>33</v>
      </c>
      <c r="K7211">
        <v>0.32850699999999999</v>
      </c>
      <c r="L7211">
        <v>0.240118</v>
      </c>
      <c r="M7211">
        <v>3.5999999999999997E-2</v>
      </c>
      <c r="N7211">
        <v>1.2270000000000001</v>
      </c>
      <c r="O7211" t="s">
        <v>35</v>
      </c>
      <c r="P7211" t="s">
        <v>274</v>
      </c>
      <c r="Q7211">
        <v>0.89800000000000002</v>
      </c>
      <c r="R7211">
        <v>0.29299999999999998</v>
      </c>
      <c r="S7211">
        <v>219</v>
      </c>
      <c r="T7211">
        <v>160</v>
      </c>
      <c r="U7211">
        <v>24</v>
      </c>
      <c r="V7211">
        <v>816</v>
      </c>
      <c r="W7211">
        <v>328</v>
      </c>
      <c r="X7211">
        <v>2</v>
      </c>
      <c r="Y7211">
        <v>0</v>
      </c>
      <c r="Z7211">
        <v>0</v>
      </c>
      <c r="AA7211">
        <v>0</v>
      </c>
      <c r="AB7211">
        <v>1</v>
      </c>
      <c r="AC7211" t="s">
        <v>56</v>
      </c>
      <c r="AD7211" t="s">
        <v>13714</v>
      </c>
      <c r="AE7211">
        <v>0.57999999999999996</v>
      </c>
    </row>
    <row r="7212" spans="1:31">
      <c r="A7212" t="s">
        <v>14061</v>
      </c>
      <c r="B7212">
        <v>2012</v>
      </c>
      <c r="C7212" t="s">
        <v>13714</v>
      </c>
      <c r="D7212" t="s">
        <v>363</v>
      </c>
      <c r="E7212" t="s">
        <v>33</v>
      </c>
      <c r="F7212" t="s">
        <v>33</v>
      </c>
      <c r="G7212" t="s">
        <v>33</v>
      </c>
      <c r="H7212" t="s">
        <v>33</v>
      </c>
      <c r="I7212" t="s">
        <v>33</v>
      </c>
      <c r="J7212" t="s">
        <v>33</v>
      </c>
      <c r="K7212">
        <v>3.433354</v>
      </c>
      <c r="L7212">
        <v>0.34114</v>
      </c>
      <c r="M7212">
        <v>2.7949999999999999</v>
      </c>
      <c r="N7212">
        <v>4.1689999999999996</v>
      </c>
      <c r="O7212" t="s">
        <v>35</v>
      </c>
      <c r="P7212" t="s">
        <v>14062</v>
      </c>
      <c r="Q7212">
        <v>0.73599999999999999</v>
      </c>
      <c r="R7212">
        <v>0.63800000000000001</v>
      </c>
      <c r="S7212">
        <v>43344</v>
      </c>
      <c r="T7212">
        <v>4365</v>
      </c>
      <c r="U7212">
        <v>35291</v>
      </c>
      <c r="V7212">
        <v>52631</v>
      </c>
      <c r="W7212">
        <v>4688</v>
      </c>
      <c r="X7212">
        <v>129</v>
      </c>
      <c r="Y7212">
        <v>0</v>
      </c>
      <c r="Z7212">
        <v>0</v>
      </c>
      <c r="AA7212">
        <v>0</v>
      </c>
      <c r="AB7212">
        <v>1</v>
      </c>
      <c r="AC7212" t="s">
        <v>14063</v>
      </c>
      <c r="AD7212" t="s">
        <v>13714</v>
      </c>
      <c r="AE7212">
        <v>1.65</v>
      </c>
    </row>
    <row r="7213" spans="1:31">
      <c r="A7213" t="s">
        <v>14064</v>
      </c>
      <c r="B7213">
        <v>2012</v>
      </c>
      <c r="C7213" t="s">
        <v>13714</v>
      </c>
      <c r="D7213" t="s">
        <v>363</v>
      </c>
      <c r="E7213" t="s">
        <v>33</v>
      </c>
      <c r="F7213" t="s">
        <v>33</v>
      </c>
      <c r="G7213" t="s">
        <v>33</v>
      </c>
      <c r="H7213" t="s">
        <v>33</v>
      </c>
      <c r="I7213" t="s">
        <v>33</v>
      </c>
      <c r="J7213" t="s">
        <v>98</v>
      </c>
      <c r="K7213">
        <v>3.147761</v>
      </c>
      <c r="L7213">
        <v>0.72195100000000001</v>
      </c>
      <c r="M7213">
        <v>1.889</v>
      </c>
      <c r="N7213">
        <v>4.9029999999999996</v>
      </c>
      <c r="O7213" t="s">
        <v>35</v>
      </c>
      <c r="P7213" t="s">
        <v>2281</v>
      </c>
      <c r="Q7213">
        <v>1.756</v>
      </c>
      <c r="R7213">
        <v>1.258</v>
      </c>
      <c r="S7213">
        <v>7711</v>
      </c>
      <c r="T7213">
        <v>1865</v>
      </c>
      <c r="U7213">
        <v>4629</v>
      </c>
      <c r="V7213">
        <v>12012</v>
      </c>
      <c r="W7213">
        <v>612</v>
      </c>
      <c r="X7213">
        <v>17</v>
      </c>
      <c r="Y7213">
        <v>0</v>
      </c>
      <c r="Z7213">
        <v>0</v>
      </c>
      <c r="AA7213">
        <v>0</v>
      </c>
      <c r="AB7213">
        <v>1</v>
      </c>
      <c r="AC7213" t="s">
        <v>761</v>
      </c>
      <c r="AD7213" t="s">
        <v>13714</v>
      </c>
      <c r="AE7213">
        <v>1.04</v>
      </c>
    </row>
    <row r="7214" spans="1:31">
      <c r="A7214" t="s">
        <v>14065</v>
      </c>
      <c r="B7214">
        <v>2012</v>
      </c>
      <c r="C7214" t="s">
        <v>13714</v>
      </c>
      <c r="D7214" t="s">
        <v>363</v>
      </c>
      <c r="E7214" t="s">
        <v>33</v>
      </c>
      <c r="F7214" t="s">
        <v>33</v>
      </c>
      <c r="G7214" t="s">
        <v>33</v>
      </c>
      <c r="H7214" t="s">
        <v>33</v>
      </c>
      <c r="I7214" t="s">
        <v>33</v>
      </c>
      <c r="J7214" t="s">
        <v>101</v>
      </c>
      <c r="K7214">
        <v>4.3323510000000001</v>
      </c>
      <c r="L7214">
        <v>1.0570980000000001</v>
      </c>
      <c r="M7214">
        <v>2.5009999999999999</v>
      </c>
      <c r="N7214">
        <v>6.9320000000000004</v>
      </c>
      <c r="O7214" t="s">
        <v>35</v>
      </c>
      <c r="P7214" t="s">
        <v>11031</v>
      </c>
      <c r="Q7214">
        <v>2.5990000000000002</v>
      </c>
      <c r="R7214">
        <v>1.8320000000000001</v>
      </c>
      <c r="S7214">
        <v>11389</v>
      </c>
      <c r="T7214">
        <v>2809</v>
      </c>
      <c r="U7214">
        <v>6573</v>
      </c>
      <c r="V7214">
        <v>18221</v>
      </c>
      <c r="W7214">
        <v>850</v>
      </c>
      <c r="X7214">
        <v>23</v>
      </c>
      <c r="Y7214">
        <v>0</v>
      </c>
      <c r="Z7214">
        <v>0</v>
      </c>
      <c r="AA7214">
        <v>0</v>
      </c>
      <c r="AB7214">
        <v>1</v>
      </c>
      <c r="AC7214" t="s">
        <v>1168</v>
      </c>
      <c r="AD7214" t="s">
        <v>13714</v>
      </c>
      <c r="AE7214">
        <v>2.29</v>
      </c>
    </row>
    <row r="7215" spans="1:31">
      <c r="A7215" t="s">
        <v>14066</v>
      </c>
      <c r="B7215">
        <v>2012</v>
      </c>
      <c r="C7215" t="s">
        <v>13714</v>
      </c>
      <c r="D7215" t="s">
        <v>363</v>
      </c>
      <c r="E7215" t="s">
        <v>33</v>
      </c>
      <c r="F7215" t="s">
        <v>33</v>
      </c>
      <c r="G7215" t="s">
        <v>33</v>
      </c>
      <c r="H7215" t="s">
        <v>33</v>
      </c>
      <c r="I7215" t="s">
        <v>33</v>
      </c>
      <c r="J7215" t="s">
        <v>104</v>
      </c>
      <c r="K7215">
        <v>3.4178999999999999</v>
      </c>
      <c r="L7215">
        <v>0.860294</v>
      </c>
      <c r="M7215">
        <v>1.9359999999999999</v>
      </c>
      <c r="N7215">
        <v>5.5519999999999996</v>
      </c>
      <c r="O7215" t="s">
        <v>35</v>
      </c>
      <c r="P7215" t="s">
        <v>14067</v>
      </c>
      <c r="Q7215">
        <v>2.1339999999999999</v>
      </c>
      <c r="R7215">
        <v>1.482</v>
      </c>
      <c r="S7215">
        <v>9389</v>
      </c>
      <c r="T7215">
        <v>2332</v>
      </c>
      <c r="U7215">
        <v>5319</v>
      </c>
      <c r="V7215">
        <v>15252</v>
      </c>
      <c r="W7215">
        <v>924</v>
      </c>
      <c r="X7215">
        <v>29</v>
      </c>
      <c r="Y7215">
        <v>0</v>
      </c>
      <c r="Z7215">
        <v>0</v>
      </c>
      <c r="AA7215">
        <v>0</v>
      </c>
      <c r="AB7215">
        <v>1</v>
      </c>
      <c r="AC7215" t="s">
        <v>1146</v>
      </c>
      <c r="AD7215" t="s">
        <v>13714</v>
      </c>
      <c r="AE7215">
        <v>2.0699999999999998</v>
      </c>
    </row>
    <row r="7216" spans="1:31">
      <c r="A7216" t="s">
        <v>14068</v>
      </c>
      <c r="B7216">
        <v>2012</v>
      </c>
      <c r="C7216" t="s">
        <v>13714</v>
      </c>
      <c r="D7216" t="s">
        <v>363</v>
      </c>
      <c r="E7216" t="s">
        <v>33</v>
      </c>
      <c r="F7216" t="s">
        <v>33</v>
      </c>
      <c r="G7216" t="s">
        <v>33</v>
      </c>
      <c r="H7216" t="s">
        <v>33</v>
      </c>
      <c r="I7216" t="s">
        <v>33</v>
      </c>
      <c r="J7216" t="s">
        <v>107</v>
      </c>
      <c r="K7216">
        <v>3.2902480000000001</v>
      </c>
      <c r="L7216">
        <v>0.75939900000000005</v>
      </c>
      <c r="M7216">
        <v>1.9670000000000001</v>
      </c>
      <c r="N7216">
        <v>5.14</v>
      </c>
      <c r="O7216" t="s">
        <v>35</v>
      </c>
      <c r="P7216" t="s">
        <v>13775</v>
      </c>
      <c r="Q7216">
        <v>1.849</v>
      </c>
      <c r="R7216">
        <v>1.323</v>
      </c>
      <c r="S7216">
        <v>8570</v>
      </c>
      <c r="T7216">
        <v>1948</v>
      </c>
      <c r="U7216">
        <v>5123</v>
      </c>
      <c r="V7216">
        <v>13388</v>
      </c>
      <c r="W7216">
        <v>1174</v>
      </c>
      <c r="X7216">
        <v>27</v>
      </c>
      <c r="Y7216">
        <v>0</v>
      </c>
      <c r="Z7216">
        <v>0</v>
      </c>
      <c r="AA7216">
        <v>0</v>
      </c>
      <c r="AB7216">
        <v>1</v>
      </c>
      <c r="AC7216" t="s">
        <v>575</v>
      </c>
      <c r="AD7216" t="s">
        <v>13714</v>
      </c>
      <c r="AE7216">
        <v>2.13</v>
      </c>
    </row>
    <row r="7217" spans="1:31">
      <c r="A7217" t="s">
        <v>14069</v>
      </c>
      <c r="B7217">
        <v>2012</v>
      </c>
      <c r="C7217" t="s">
        <v>13714</v>
      </c>
      <c r="D7217" t="s">
        <v>363</v>
      </c>
      <c r="E7217" t="s">
        <v>33</v>
      </c>
      <c r="F7217" t="s">
        <v>33</v>
      </c>
      <c r="G7217" t="s">
        <v>33</v>
      </c>
      <c r="H7217" t="s">
        <v>33</v>
      </c>
      <c r="I7217" t="s">
        <v>33</v>
      </c>
      <c r="J7217" t="s">
        <v>110</v>
      </c>
      <c r="K7217">
        <v>2.864344</v>
      </c>
      <c r="L7217">
        <v>0.63561500000000004</v>
      </c>
      <c r="M7217">
        <v>1.752</v>
      </c>
      <c r="N7217">
        <v>4.4009999999999998</v>
      </c>
      <c r="O7217" t="s">
        <v>35</v>
      </c>
      <c r="P7217" t="s">
        <v>14070</v>
      </c>
      <c r="Q7217">
        <v>1.5369999999999999</v>
      </c>
      <c r="R7217">
        <v>1.1120000000000001</v>
      </c>
      <c r="S7217">
        <v>6284</v>
      </c>
      <c r="T7217">
        <v>1364</v>
      </c>
      <c r="U7217">
        <v>3844</v>
      </c>
      <c r="V7217">
        <v>9656</v>
      </c>
      <c r="W7217">
        <v>1128</v>
      </c>
      <c r="X7217">
        <v>33</v>
      </c>
      <c r="Y7217">
        <v>0</v>
      </c>
      <c r="Z7217">
        <v>0</v>
      </c>
      <c r="AA7217">
        <v>0</v>
      </c>
      <c r="AB7217">
        <v>1</v>
      </c>
      <c r="AC7217" t="s">
        <v>713</v>
      </c>
      <c r="AD7217" t="s">
        <v>13714</v>
      </c>
      <c r="AE7217">
        <v>1.64</v>
      </c>
    </row>
    <row r="7218" spans="1:31">
      <c r="A7218" t="s">
        <v>14071</v>
      </c>
      <c r="B7218">
        <v>2012</v>
      </c>
      <c r="C7218" t="s">
        <v>13714</v>
      </c>
      <c r="D7218" t="s">
        <v>363</v>
      </c>
      <c r="E7218" t="s">
        <v>33</v>
      </c>
      <c r="F7218" t="s">
        <v>33</v>
      </c>
      <c r="G7218" t="s">
        <v>33</v>
      </c>
      <c r="H7218" t="s">
        <v>33</v>
      </c>
      <c r="I7218" t="s">
        <v>40</v>
      </c>
      <c r="J7218" t="s">
        <v>33</v>
      </c>
      <c r="K7218">
        <v>2.5370569999999999</v>
      </c>
      <c r="L7218">
        <v>0.38532100000000002</v>
      </c>
      <c r="M7218">
        <v>1.837</v>
      </c>
      <c r="N7218">
        <v>3.411</v>
      </c>
      <c r="O7218" t="s">
        <v>35</v>
      </c>
      <c r="P7218" t="s">
        <v>14072</v>
      </c>
      <c r="Q7218">
        <v>0.874</v>
      </c>
      <c r="R7218">
        <v>0.70099999999999996</v>
      </c>
      <c r="S7218">
        <v>14501</v>
      </c>
      <c r="T7218">
        <v>2181</v>
      </c>
      <c r="U7218">
        <v>10497</v>
      </c>
      <c r="V7218">
        <v>19495</v>
      </c>
      <c r="W7218">
        <v>2427</v>
      </c>
      <c r="X7218">
        <v>54</v>
      </c>
      <c r="Y7218">
        <v>0</v>
      </c>
      <c r="Z7218">
        <v>0</v>
      </c>
      <c r="AA7218">
        <v>0</v>
      </c>
      <c r="AB7218">
        <v>1</v>
      </c>
      <c r="AC7218" t="s">
        <v>589</v>
      </c>
      <c r="AD7218" t="s">
        <v>13714</v>
      </c>
      <c r="AE7218">
        <v>1.46</v>
      </c>
    </row>
    <row r="7219" spans="1:31">
      <c r="A7219" t="s">
        <v>14073</v>
      </c>
      <c r="B7219">
        <v>2012</v>
      </c>
      <c r="C7219" t="s">
        <v>13714</v>
      </c>
      <c r="D7219" t="s">
        <v>363</v>
      </c>
      <c r="E7219" t="s">
        <v>33</v>
      </c>
      <c r="F7219" t="s">
        <v>33</v>
      </c>
      <c r="G7219" t="s">
        <v>33</v>
      </c>
      <c r="H7219" t="s">
        <v>33</v>
      </c>
      <c r="I7219" t="s">
        <v>40</v>
      </c>
      <c r="J7219" t="s">
        <v>98</v>
      </c>
      <c r="K7219">
        <v>2.1478799999999998</v>
      </c>
      <c r="L7219">
        <v>1.00728</v>
      </c>
      <c r="M7219">
        <v>0.64400000000000002</v>
      </c>
      <c r="N7219">
        <v>5.1680000000000001</v>
      </c>
      <c r="O7219" t="s">
        <v>35</v>
      </c>
      <c r="P7219" t="s">
        <v>10826</v>
      </c>
      <c r="Q7219">
        <v>3.02</v>
      </c>
      <c r="R7219">
        <v>1.504</v>
      </c>
      <c r="S7219">
        <v>2276</v>
      </c>
      <c r="T7219">
        <v>1087</v>
      </c>
      <c r="U7219">
        <v>682</v>
      </c>
      <c r="V7219">
        <v>5477</v>
      </c>
      <c r="W7219">
        <v>301</v>
      </c>
      <c r="X7219">
        <v>5</v>
      </c>
      <c r="Y7219">
        <v>0</v>
      </c>
      <c r="Z7219">
        <v>0</v>
      </c>
      <c r="AA7219">
        <v>0</v>
      </c>
      <c r="AB7219">
        <v>1</v>
      </c>
      <c r="AC7219" t="s">
        <v>523</v>
      </c>
      <c r="AD7219" t="s">
        <v>13714</v>
      </c>
      <c r="AE7219">
        <v>1.45</v>
      </c>
    </row>
    <row r="7220" spans="1:31">
      <c r="A7220" t="s">
        <v>14074</v>
      </c>
      <c r="B7220">
        <v>2012</v>
      </c>
      <c r="C7220" t="s">
        <v>13714</v>
      </c>
      <c r="D7220" t="s">
        <v>363</v>
      </c>
      <c r="E7220" t="s">
        <v>33</v>
      </c>
      <c r="F7220" t="s">
        <v>33</v>
      </c>
      <c r="G7220" t="s">
        <v>33</v>
      </c>
      <c r="H7220" t="s">
        <v>33</v>
      </c>
      <c r="I7220" t="s">
        <v>40</v>
      </c>
      <c r="J7220" t="s">
        <v>101</v>
      </c>
      <c r="K7220">
        <v>2.5100929999999999</v>
      </c>
      <c r="L7220">
        <v>1.031892</v>
      </c>
      <c r="M7220">
        <v>0.90500000000000003</v>
      </c>
      <c r="N7220">
        <v>5.4550000000000001</v>
      </c>
      <c r="O7220" t="s">
        <v>35</v>
      </c>
      <c r="P7220" t="s">
        <v>11405</v>
      </c>
      <c r="Q7220">
        <v>2.9449999999999998</v>
      </c>
      <c r="R7220">
        <v>1.605</v>
      </c>
      <c r="S7220">
        <v>2947</v>
      </c>
      <c r="T7220">
        <v>1182</v>
      </c>
      <c r="U7220">
        <v>1063</v>
      </c>
      <c r="V7220">
        <v>6404</v>
      </c>
      <c r="W7220">
        <v>430</v>
      </c>
      <c r="X7220">
        <v>7</v>
      </c>
      <c r="Y7220">
        <v>0</v>
      </c>
      <c r="Z7220">
        <v>0</v>
      </c>
      <c r="AA7220">
        <v>0</v>
      </c>
      <c r="AB7220">
        <v>1</v>
      </c>
      <c r="AC7220" t="s">
        <v>1155</v>
      </c>
      <c r="AD7220" t="s">
        <v>13714</v>
      </c>
      <c r="AE7220">
        <v>1.87</v>
      </c>
    </row>
    <row r="7221" spans="1:31">
      <c r="A7221" t="s">
        <v>14075</v>
      </c>
      <c r="B7221">
        <v>2012</v>
      </c>
      <c r="C7221" t="s">
        <v>13714</v>
      </c>
      <c r="D7221" t="s">
        <v>363</v>
      </c>
      <c r="E7221" t="s">
        <v>33</v>
      </c>
      <c r="F7221" t="s">
        <v>33</v>
      </c>
      <c r="G7221" t="s">
        <v>33</v>
      </c>
      <c r="H7221" t="s">
        <v>33</v>
      </c>
      <c r="I7221" t="s">
        <v>40</v>
      </c>
      <c r="J7221" t="s">
        <v>104</v>
      </c>
      <c r="K7221">
        <v>3.6139890000000001</v>
      </c>
      <c r="L7221">
        <v>1.1280209999999999</v>
      </c>
      <c r="M7221">
        <v>1.74</v>
      </c>
      <c r="N7221">
        <v>6.5620000000000003</v>
      </c>
      <c r="O7221" t="s">
        <v>35</v>
      </c>
      <c r="P7221" t="s">
        <v>14076</v>
      </c>
      <c r="Q7221">
        <v>2.948</v>
      </c>
      <c r="R7221">
        <v>1.8740000000000001</v>
      </c>
      <c r="S7221">
        <v>4586</v>
      </c>
      <c r="T7221">
        <v>1441</v>
      </c>
      <c r="U7221">
        <v>2208</v>
      </c>
      <c r="V7221">
        <v>8327</v>
      </c>
      <c r="W7221">
        <v>490</v>
      </c>
      <c r="X7221">
        <v>17</v>
      </c>
      <c r="Y7221">
        <v>0</v>
      </c>
      <c r="Z7221">
        <v>0</v>
      </c>
      <c r="AA7221">
        <v>0</v>
      </c>
      <c r="AB7221">
        <v>1</v>
      </c>
      <c r="AC7221" t="s">
        <v>96</v>
      </c>
      <c r="AD7221" t="s">
        <v>13714</v>
      </c>
      <c r="AE7221">
        <v>1.79</v>
      </c>
    </row>
    <row r="7222" spans="1:31">
      <c r="A7222" t="s">
        <v>14077</v>
      </c>
      <c r="B7222">
        <v>2012</v>
      </c>
      <c r="C7222" t="s">
        <v>13714</v>
      </c>
      <c r="D7222" t="s">
        <v>363</v>
      </c>
      <c r="E7222" t="s">
        <v>33</v>
      </c>
      <c r="F7222" t="s">
        <v>33</v>
      </c>
      <c r="G7222" t="s">
        <v>33</v>
      </c>
      <c r="H7222" t="s">
        <v>33</v>
      </c>
      <c r="I7222" t="s">
        <v>40</v>
      </c>
      <c r="J7222" t="s">
        <v>107</v>
      </c>
      <c r="K7222">
        <v>1.2376</v>
      </c>
      <c r="L7222">
        <v>0.49104999999999999</v>
      </c>
      <c r="M7222">
        <v>0.46899999999999997</v>
      </c>
      <c r="N7222">
        <v>2.63</v>
      </c>
      <c r="O7222" t="s">
        <v>35</v>
      </c>
      <c r="P7222" t="s">
        <v>14078</v>
      </c>
      <c r="Q7222">
        <v>1.393</v>
      </c>
      <c r="R7222">
        <v>0.76900000000000002</v>
      </c>
      <c r="S7222">
        <v>1472</v>
      </c>
      <c r="T7222">
        <v>570</v>
      </c>
      <c r="U7222">
        <v>557</v>
      </c>
      <c r="V7222">
        <v>3129</v>
      </c>
      <c r="W7222">
        <v>617</v>
      </c>
      <c r="X7222">
        <v>7</v>
      </c>
      <c r="Y7222">
        <v>0</v>
      </c>
      <c r="Z7222">
        <v>0</v>
      </c>
      <c r="AA7222">
        <v>0</v>
      </c>
      <c r="AB7222">
        <v>1</v>
      </c>
      <c r="AC7222" t="s">
        <v>551</v>
      </c>
      <c r="AD7222" t="s">
        <v>13714</v>
      </c>
      <c r="AE7222">
        <v>1.22</v>
      </c>
    </row>
    <row r="7223" spans="1:31">
      <c r="A7223" t="s">
        <v>14079</v>
      </c>
      <c r="B7223">
        <v>2012</v>
      </c>
      <c r="C7223" t="s">
        <v>13714</v>
      </c>
      <c r="D7223" t="s">
        <v>363</v>
      </c>
      <c r="E7223" t="s">
        <v>33</v>
      </c>
      <c r="F7223" t="s">
        <v>33</v>
      </c>
      <c r="G7223" t="s">
        <v>33</v>
      </c>
      <c r="H7223" t="s">
        <v>33</v>
      </c>
      <c r="I7223" t="s">
        <v>40</v>
      </c>
      <c r="J7223" t="s">
        <v>110</v>
      </c>
      <c r="K7223">
        <v>3.145966</v>
      </c>
      <c r="L7223">
        <v>0.80891199999999996</v>
      </c>
      <c r="M7223">
        <v>1.758</v>
      </c>
      <c r="N7223">
        <v>5.1630000000000003</v>
      </c>
      <c r="O7223" t="s">
        <v>35</v>
      </c>
      <c r="P7223" t="s">
        <v>14080</v>
      </c>
      <c r="Q7223">
        <v>2.0169999999999999</v>
      </c>
      <c r="R7223">
        <v>1.3879999999999999</v>
      </c>
      <c r="S7223">
        <v>3219</v>
      </c>
      <c r="T7223">
        <v>812</v>
      </c>
      <c r="U7223">
        <v>1799</v>
      </c>
      <c r="V7223">
        <v>5283</v>
      </c>
      <c r="W7223">
        <v>589</v>
      </c>
      <c r="X7223">
        <v>18</v>
      </c>
      <c r="Y7223">
        <v>0</v>
      </c>
      <c r="Z7223">
        <v>0</v>
      </c>
      <c r="AA7223">
        <v>0</v>
      </c>
      <c r="AB7223">
        <v>1</v>
      </c>
      <c r="AC7223" t="s">
        <v>477</v>
      </c>
      <c r="AD7223" t="s">
        <v>13714</v>
      </c>
      <c r="AE7223">
        <v>1.26</v>
      </c>
    </row>
    <row r="7224" spans="1:31">
      <c r="A7224" t="s">
        <v>14081</v>
      </c>
      <c r="B7224">
        <v>2012</v>
      </c>
      <c r="C7224" t="s">
        <v>13714</v>
      </c>
      <c r="D7224" t="s">
        <v>363</v>
      </c>
      <c r="E7224" t="s">
        <v>33</v>
      </c>
      <c r="F7224" t="s">
        <v>33</v>
      </c>
      <c r="G7224" t="s">
        <v>33</v>
      </c>
      <c r="H7224" t="s">
        <v>33</v>
      </c>
      <c r="I7224" t="s">
        <v>43</v>
      </c>
      <c r="J7224" t="s">
        <v>33</v>
      </c>
      <c r="K7224">
        <v>4.1748620000000001</v>
      </c>
      <c r="L7224">
        <v>0.574349</v>
      </c>
      <c r="M7224">
        <v>3.121</v>
      </c>
      <c r="N7224">
        <v>5.4580000000000002</v>
      </c>
      <c r="O7224" t="s">
        <v>35</v>
      </c>
      <c r="P7224" t="s">
        <v>14082</v>
      </c>
      <c r="Q7224">
        <v>1.2829999999999999</v>
      </c>
      <c r="R7224">
        <v>1.054</v>
      </c>
      <c r="S7224">
        <v>28843</v>
      </c>
      <c r="T7224">
        <v>4008</v>
      </c>
      <c r="U7224">
        <v>21560</v>
      </c>
      <c r="V7224">
        <v>37706</v>
      </c>
      <c r="W7224">
        <v>2261</v>
      </c>
      <c r="X7224">
        <v>75</v>
      </c>
      <c r="Y7224">
        <v>0</v>
      </c>
      <c r="Z7224">
        <v>0</v>
      </c>
      <c r="AA7224">
        <v>0</v>
      </c>
      <c r="AB7224">
        <v>1</v>
      </c>
      <c r="AC7224" t="s">
        <v>14083</v>
      </c>
      <c r="AD7224" t="s">
        <v>13714</v>
      </c>
      <c r="AE7224">
        <v>1.86</v>
      </c>
    </row>
    <row r="7225" spans="1:31">
      <c r="A7225" t="s">
        <v>14084</v>
      </c>
      <c r="B7225">
        <v>2012</v>
      </c>
      <c r="C7225" t="s">
        <v>13714</v>
      </c>
      <c r="D7225" t="s">
        <v>363</v>
      </c>
      <c r="E7225" t="s">
        <v>33</v>
      </c>
      <c r="F7225" t="s">
        <v>33</v>
      </c>
      <c r="G7225" t="s">
        <v>33</v>
      </c>
      <c r="H7225" t="s">
        <v>33</v>
      </c>
      <c r="I7225" t="s">
        <v>43</v>
      </c>
      <c r="J7225" t="s">
        <v>98</v>
      </c>
      <c r="K7225">
        <v>3.9101300000000001</v>
      </c>
      <c r="L7225">
        <v>1.206075</v>
      </c>
      <c r="M7225">
        <v>1.901</v>
      </c>
      <c r="N7225">
        <v>7.0469999999999997</v>
      </c>
      <c r="O7225" t="s">
        <v>35</v>
      </c>
      <c r="P7225" t="s">
        <v>14041</v>
      </c>
      <c r="Q7225">
        <v>3.137</v>
      </c>
      <c r="R7225">
        <v>2.0089999999999999</v>
      </c>
      <c r="S7225">
        <v>5435</v>
      </c>
      <c r="T7225">
        <v>1720</v>
      </c>
      <c r="U7225">
        <v>2643</v>
      </c>
      <c r="V7225">
        <v>9795</v>
      </c>
      <c r="W7225">
        <v>311</v>
      </c>
      <c r="X7225">
        <v>12</v>
      </c>
      <c r="Y7225">
        <v>0</v>
      </c>
      <c r="Z7225">
        <v>0</v>
      </c>
      <c r="AA7225">
        <v>0</v>
      </c>
      <c r="AB7225">
        <v>1</v>
      </c>
      <c r="AC7225" t="s">
        <v>753</v>
      </c>
      <c r="AD7225" t="s">
        <v>13714</v>
      </c>
      <c r="AE7225">
        <v>1.2</v>
      </c>
    </row>
    <row r="7226" spans="1:31">
      <c r="A7226" t="s">
        <v>14085</v>
      </c>
      <c r="B7226">
        <v>2012</v>
      </c>
      <c r="C7226" t="s">
        <v>13714</v>
      </c>
      <c r="D7226" t="s">
        <v>363</v>
      </c>
      <c r="E7226" t="s">
        <v>33</v>
      </c>
      <c r="F7226" t="s">
        <v>33</v>
      </c>
      <c r="G7226" t="s">
        <v>33</v>
      </c>
      <c r="H7226" t="s">
        <v>33</v>
      </c>
      <c r="I7226" t="s">
        <v>43</v>
      </c>
      <c r="J7226" t="s">
        <v>101</v>
      </c>
      <c r="K7226">
        <v>5.8027670000000002</v>
      </c>
      <c r="L7226">
        <v>1.764329</v>
      </c>
      <c r="M7226">
        <v>2.843</v>
      </c>
      <c r="N7226">
        <v>10.352</v>
      </c>
      <c r="O7226" t="s">
        <v>35</v>
      </c>
      <c r="P7226" t="s">
        <v>14086</v>
      </c>
      <c r="Q7226">
        <v>4.5490000000000004</v>
      </c>
      <c r="R7226">
        <v>2.96</v>
      </c>
      <c r="S7226">
        <v>8442</v>
      </c>
      <c r="T7226">
        <v>2613</v>
      </c>
      <c r="U7226">
        <v>4136</v>
      </c>
      <c r="V7226">
        <v>15060</v>
      </c>
      <c r="W7226">
        <v>420</v>
      </c>
      <c r="X7226">
        <v>16</v>
      </c>
      <c r="Y7226">
        <v>0</v>
      </c>
      <c r="Z7226">
        <v>0</v>
      </c>
      <c r="AA7226">
        <v>0</v>
      </c>
      <c r="AB7226">
        <v>1</v>
      </c>
      <c r="AC7226" t="s">
        <v>1702</v>
      </c>
      <c r="AD7226" t="s">
        <v>13714</v>
      </c>
      <c r="AE7226">
        <v>2.39</v>
      </c>
    </row>
    <row r="7227" spans="1:31">
      <c r="A7227" t="s">
        <v>14087</v>
      </c>
      <c r="B7227">
        <v>2012</v>
      </c>
      <c r="C7227" t="s">
        <v>13714</v>
      </c>
      <c r="D7227" t="s">
        <v>363</v>
      </c>
      <c r="E7227" t="s">
        <v>33</v>
      </c>
      <c r="F7227" t="s">
        <v>33</v>
      </c>
      <c r="G7227" t="s">
        <v>33</v>
      </c>
      <c r="H7227" t="s">
        <v>33</v>
      </c>
      <c r="I7227" t="s">
        <v>43</v>
      </c>
      <c r="J7227" t="s">
        <v>104</v>
      </c>
      <c r="K7227">
        <v>3.2495280000000002</v>
      </c>
      <c r="L7227">
        <v>1.334203</v>
      </c>
      <c r="M7227">
        <v>1.17</v>
      </c>
      <c r="N7227">
        <v>7.0439999999999996</v>
      </c>
      <c r="O7227" t="s">
        <v>35</v>
      </c>
      <c r="P7227" t="s">
        <v>10785</v>
      </c>
      <c r="Q7227">
        <v>3.794</v>
      </c>
      <c r="R7227">
        <v>2.08</v>
      </c>
      <c r="S7227">
        <v>4803</v>
      </c>
      <c r="T7227">
        <v>1984</v>
      </c>
      <c r="U7227">
        <v>1729</v>
      </c>
      <c r="V7227">
        <v>10411</v>
      </c>
      <c r="W7227">
        <v>434</v>
      </c>
      <c r="X7227">
        <v>12</v>
      </c>
      <c r="Y7227">
        <v>0</v>
      </c>
      <c r="Z7227">
        <v>0</v>
      </c>
      <c r="AA7227">
        <v>0</v>
      </c>
      <c r="AB7227">
        <v>1</v>
      </c>
      <c r="AC7227" t="s">
        <v>1692</v>
      </c>
      <c r="AD7227" t="s">
        <v>13714</v>
      </c>
      <c r="AE7227">
        <v>2.4500000000000002</v>
      </c>
    </row>
    <row r="7228" spans="1:31">
      <c r="A7228" t="s">
        <v>14088</v>
      </c>
      <c r="B7228">
        <v>2012</v>
      </c>
      <c r="C7228" t="s">
        <v>13714</v>
      </c>
      <c r="D7228" t="s">
        <v>363</v>
      </c>
      <c r="E7228" t="s">
        <v>33</v>
      </c>
      <c r="F7228" t="s">
        <v>33</v>
      </c>
      <c r="G7228" t="s">
        <v>33</v>
      </c>
      <c r="H7228" t="s">
        <v>33</v>
      </c>
      <c r="I7228" t="s">
        <v>43</v>
      </c>
      <c r="J7228" t="s">
        <v>107</v>
      </c>
      <c r="K7228">
        <v>5.0154269999999999</v>
      </c>
      <c r="L7228">
        <v>1.319596</v>
      </c>
      <c r="M7228">
        <v>2.7509999999999999</v>
      </c>
      <c r="N7228">
        <v>8.3089999999999993</v>
      </c>
      <c r="O7228" t="s">
        <v>35</v>
      </c>
      <c r="P7228" t="s">
        <v>14089</v>
      </c>
      <c r="Q7228">
        <v>3.2930000000000001</v>
      </c>
      <c r="R7228">
        <v>2.2639999999999998</v>
      </c>
      <c r="S7228">
        <v>7098</v>
      </c>
      <c r="T7228">
        <v>1903</v>
      </c>
      <c r="U7228">
        <v>3894</v>
      </c>
      <c r="V7228">
        <v>11759</v>
      </c>
      <c r="W7228">
        <v>557</v>
      </c>
      <c r="X7228">
        <v>20</v>
      </c>
      <c r="Y7228">
        <v>0</v>
      </c>
      <c r="Z7228">
        <v>0</v>
      </c>
      <c r="AA7228">
        <v>0</v>
      </c>
      <c r="AB7228">
        <v>1</v>
      </c>
      <c r="AC7228" t="s">
        <v>1037</v>
      </c>
      <c r="AD7228" t="s">
        <v>13714</v>
      </c>
      <c r="AE7228">
        <v>2.0299999999999998</v>
      </c>
    </row>
    <row r="7229" spans="1:31">
      <c r="A7229" t="s">
        <v>14090</v>
      </c>
      <c r="B7229">
        <v>2012</v>
      </c>
      <c r="C7229" t="s">
        <v>13714</v>
      </c>
      <c r="D7229" t="s">
        <v>363</v>
      </c>
      <c r="E7229" t="s">
        <v>33</v>
      </c>
      <c r="F7229" t="s">
        <v>33</v>
      </c>
      <c r="G7229" t="s">
        <v>33</v>
      </c>
      <c r="H7229" t="s">
        <v>33</v>
      </c>
      <c r="I7229" t="s">
        <v>43</v>
      </c>
      <c r="J7229" t="s">
        <v>110</v>
      </c>
      <c r="K7229">
        <v>2.6181679999999998</v>
      </c>
      <c r="L7229">
        <v>0.86102199999999995</v>
      </c>
      <c r="M7229">
        <v>1.2050000000000001</v>
      </c>
      <c r="N7229">
        <v>4.9080000000000004</v>
      </c>
      <c r="O7229" t="s">
        <v>35</v>
      </c>
      <c r="P7229" t="s">
        <v>14091</v>
      </c>
      <c r="Q7229">
        <v>2.29</v>
      </c>
      <c r="R7229">
        <v>1.413</v>
      </c>
      <c r="S7229">
        <v>3065</v>
      </c>
      <c r="T7229">
        <v>994</v>
      </c>
      <c r="U7229">
        <v>1411</v>
      </c>
      <c r="V7229">
        <v>5746</v>
      </c>
      <c r="W7229">
        <v>539</v>
      </c>
      <c r="X7229">
        <v>15</v>
      </c>
      <c r="Y7229">
        <v>0</v>
      </c>
      <c r="Z7229">
        <v>0</v>
      </c>
      <c r="AA7229">
        <v>0</v>
      </c>
      <c r="AB7229">
        <v>1</v>
      </c>
      <c r="AC7229" t="s">
        <v>1155</v>
      </c>
      <c r="AD7229" t="s">
        <v>13714</v>
      </c>
      <c r="AE7229">
        <v>1.56</v>
      </c>
    </row>
    <row r="7230" spans="1:31">
      <c r="A7230" t="s">
        <v>14560</v>
      </c>
      <c r="B7230">
        <v>2012</v>
      </c>
      <c r="C7230" t="s">
        <v>14527</v>
      </c>
      <c r="D7230" t="s">
        <v>33</v>
      </c>
      <c r="E7230" t="s">
        <v>33</v>
      </c>
      <c r="F7230" t="s">
        <v>33</v>
      </c>
      <c r="G7230" t="s">
        <v>33</v>
      </c>
      <c r="H7230" t="s">
        <v>46</v>
      </c>
      <c r="I7230" t="s">
        <v>33</v>
      </c>
      <c r="J7230" t="s">
        <v>33</v>
      </c>
      <c r="K7230">
        <v>52.145943000000003</v>
      </c>
      <c r="L7230">
        <v>3.8982169999999998</v>
      </c>
      <c r="M7230">
        <v>44.235999999999997</v>
      </c>
      <c r="N7230">
        <v>59.978000000000002</v>
      </c>
      <c r="O7230" t="s">
        <v>35</v>
      </c>
      <c r="P7230" t="s">
        <v>14561</v>
      </c>
      <c r="Q7230">
        <v>7.8319999999999999</v>
      </c>
      <c r="R7230">
        <v>7.91</v>
      </c>
      <c r="S7230">
        <v>43137</v>
      </c>
      <c r="T7230">
        <v>4142</v>
      </c>
      <c r="U7230">
        <v>36593</v>
      </c>
      <c r="V7230">
        <v>49615</v>
      </c>
      <c r="W7230">
        <v>318</v>
      </c>
      <c r="X7230">
        <v>179</v>
      </c>
      <c r="Y7230">
        <v>0</v>
      </c>
      <c r="Z7230">
        <v>0</v>
      </c>
      <c r="AA7230">
        <v>0</v>
      </c>
      <c r="AB7230">
        <v>1</v>
      </c>
      <c r="AC7230" t="s">
        <v>8505</v>
      </c>
      <c r="AD7230" t="s">
        <v>14527</v>
      </c>
      <c r="AE7230">
        <v>1.93</v>
      </c>
    </row>
    <row r="7231" spans="1:31">
      <c r="A7231" t="s">
        <v>14562</v>
      </c>
      <c r="B7231">
        <v>2012</v>
      </c>
      <c r="C7231" t="s">
        <v>14527</v>
      </c>
      <c r="D7231" t="s">
        <v>33</v>
      </c>
      <c r="E7231" t="s">
        <v>33</v>
      </c>
      <c r="F7231" t="s">
        <v>33</v>
      </c>
      <c r="G7231" t="s">
        <v>33</v>
      </c>
      <c r="H7231" t="s">
        <v>46</v>
      </c>
      <c r="I7231" t="s">
        <v>40</v>
      </c>
      <c r="J7231" t="s">
        <v>33</v>
      </c>
      <c r="K7231">
        <v>51.472082999999998</v>
      </c>
      <c r="L7231">
        <v>5.7556630000000002</v>
      </c>
      <c r="M7231">
        <v>39.704000000000001</v>
      </c>
      <c r="N7231">
        <v>63.122</v>
      </c>
      <c r="O7231" t="s">
        <v>35</v>
      </c>
      <c r="P7231" t="s">
        <v>14563</v>
      </c>
      <c r="Q7231">
        <v>11.65</v>
      </c>
      <c r="R7231">
        <v>11.768000000000001</v>
      </c>
      <c r="S7231">
        <v>22415</v>
      </c>
      <c r="T7231">
        <v>2944</v>
      </c>
      <c r="U7231">
        <v>17291</v>
      </c>
      <c r="V7231">
        <v>27489</v>
      </c>
      <c r="W7231">
        <v>194</v>
      </c>
      <c r="X7231">
        <v>105</v>
      </c>
      <c r="Y7231">
        <v>0</v>
      </c>
      <c r="Z7231">
        <v>0</v>
      </c>
      <c r="AA7231">
        <v>0</v>
      </c>
      <c r="AB7231">
        <v>1</v>
      </c>
      <c r="AC7231" t="s">
        <v>472</v>
      </c>
      <c r="AD7231" t="s">
        <v>14527</v>
      </c>
      <c r="AE7231">
        <v>2.56</v>
      </c>
    </row>
    <row r="7232" spans="1:31">
      <c r="A7232" t="s">
        <v>14564</v>
      </c>
      <c r="B7232">
        <v>2012</v>
      </c>
      <c r="C7232" t="s">
        <v>14527</v>
      </c>
      <c r="D7232" t="s">
        <v>33</v>
      </c>
      <c r="E7232" t="s">
        <v>33</v>
      </c>
      <c r="F7232" t="s">
        <v>33</v>
      </c>
      <c r="G7232" t="s">
        <v>33</v>
      </c>
      <c r="H7232" t="s">
        <v>46</v>
      </c>
      <c r="I7232" t="s">
        <v>43</v>
      </c>
      <c r="J7232" t="s">
        <v>33</v>
      </c>
      <c r="K7232">
        <v>52.895049999999998</v>
      </c>
      <c r="L7232">
        <v>5.5671580000000001</v>
      </c>
      <c r="M7232">
        <v>41.484000000000002</v>
      </c>
      <c r="N7232">
        <v>64.087999999999994</v>
      </c>
      <c r="O7232" t="s">
        <v>35</v>
      </c>
      <c r="P7232" t="s">
        <v>14565</v>
      </c>
      <c r="Q7232">
        <v>11.193</v>
      </c>
      <c r="R7232">
        <v>11.411</v>
      </c>
      <c r="S7232">
        <v>20721</v>
      </c>
      <c r="T7232">
        <v>3043</v>
      </c>
      <c r="U7232">
        <v>16251</v>
      </c>
      <c r="V7232">
        <v>25106</v>
      </c>
      <c r="W7232">
        <v>124</v>
      </c>
      <c r="X7232">
        <v>74</v>
      </c>
      <c r="Y7232">
        <v>0</v>
      </c>
      <c r="Z7232">
        <v>0</v>
      </c>
      <c r="AA7232">
        <v>0</v>
      </c>
      <c r="AB7232">
        <v>1</v>
      </c>
      <c r="AC7232" t="s">
        <v>1683</v>
      </c>
      <c r="AD7232" t="s">
        <v>14527</v>
      </c>
      <c r="AE7232">
        <v>1.53</v>
      </c>
    </row>
    <row r="7233" spans="1:31">
      <c r="A7233" t="s">
        <v>14566</v>
      </c>
      <c r="B7233">
        <v>2012</v>
      </c>
      <c r="C7233" t="s">
        <v>14527</v>
      </c>
      <c r="D7233" t="s">
        <v>33</v>
      </c>
      <c r="E7233" t="s">
        <v>33</v>
      </c>
      <c r="F7233" t="s">
        <v>33</v>
      </c>
      <c r="G7233" t="s">
        <v>33</v>
      </c>
      <c r="H7233" t="s">
        <v>54</v>
      </c>
      <c r="I7233" t="s">
        <v>33</v>
      </c>
      <c r="J7233" t="s">
        <v>33</v>
      </c>
      <c r="K7233">
        <v>50.076349999999998</v>
      </c>
      <c r="L7233">
        <v>2.6140669999999999</v>
      </c>
      <c r="M7233">
        <v>44.838000000000001</v>
      </c>
      <c r="N7233">
        <v>55.313000000000002</v>
      </c>
      <c r="O7233" t="s">
        <v>35</v>
      </c>
      <c r="P7233" t="s">
        <v>14567</v>
      </c>
      <c r="Q7233">
        <v>5.2370000000000001</v>
      </c>
      <c r="R7233">
        <v>5.2380000000000004</v>
      </c>
      <c r="S7233">
        <v>71383</v>
      </c>
      <c r="T7233">
        <v>5162</v>
      </c>
      <c r="U7233">
        <v>63916</v>
      </c>
      <c r="V7233">
        <v>78848</v>
      </c>
      <c r="W7233">
        <v>568</v>
      </c>
      <c r="X7233">
        <v>302</v>
      </c>
      <c r="Y7233">
        <v>0</v>
      </c>
      <c r="Z7233">
        <v>0</v>
      </c>
      <c r="AA7233">
        <v>0</v>
      </c>
      <c r="AB7233">
        <v>1</v>
      </c>
      <c r="AC7233" t="s">
        <v>8923</v>
      </c>
      <c r="AD7233" t="s">
        <v>14527</v>
      </c>
      <c r="AE7233">
        <v>1.55</v>
      </c>
    </row>
    <row r="7234" spans="1:31">
      <c r="A7234" t="s">
        <v>14568</v>
      </c>
      <c r="B7234">
        <v>2012</v>
      </c>
      <c r="C7234" t="s">
        <v>14527</v>
      </c>
      <c r="D7234" t="s">
        <v>33</v>
      </c>
      <c r="E7234" t="s">
        <v>33</v>
      </c>
      <c r="F7234" t="s">
        <v>33</v>
      </c>
      <c r="G7234" t="s">
        <v>33</v>
      </c>
      <c r="H7234" t="s">
        <v>54</v>
      </c>
      <c r="I7234" t="s">
        <v>40</v>
      </c>
      <c r="J7234" t="s">
        <v>33</v>
      </c>
      <c r="K7234">
        <v>53.185566999999999</v>
      </c>
      <c r="L7234">
        <v>3.259506</v>
      </c>
      <c r="M7234">
        <v>46.588000000000001</v>
      </c>
      <c r="N7234">
        <v>59.701000000000001</v>
      </c>
      <c r="O7234" t="s">
        <v>35</v>
      </c>
      <c r="P7234" t="s">
        <v>14569</v>
      </c>
      <c r="Q7234">
        <v>6.516</v>
      </c>
      <c r="R7234">
        <v>6.5970000000000004</v>
      </c>
      <c r="S7234">
        <v>33581</v>
      </c>
      <c r="T7234">
        <v>3173</v>
      </c>
      <c r="U7234">
        <v>29416</v>
      </c>
      <c r="V7234">
        <v>37695</v>
      </c>
      <c r="W7234">
        <v>340</v>
      </c>
      <c r="X7234">
        <v>191</v>
      </c>
      <c r="Y7234">
        <v>0</v>
      </c>
      <c r="Z7234">
        <v>0</v>
      </c>
      <c r="AA7234">
        <v>0</v>
      </c>
      <c r="AB7234">
        <v>1</v>
      </c>
      <c r="AC7234" t="s">
        <v>1722</v>
      </c>
      <c r="AD7234" t="s">
        <v>14527</v>
      </c>
      <c r="AE7234">
        <v>1.45</v>
      </c>
    </row>
    <row r="7235" spans="1:31">
      <c r="A7235" t="s">
        <v>14570</v>
      </c>
      <c r="B7235">
        <v>2012</v>
      </c>
      <c r="C7235" t="s">
        <v>14527</v>
      </c>
      <c r="D7235" t="s">
        <v>33</v>
      </c>
      <c r="E7235" t="s">
        <v>33</v>
      </c>
      <c r="F7235" t="s">
        <v>33</v>
      </c>
      <c r="G7235" t="s">
        <v>33</v>
      </c>
      <c r="H7235" t="s">
        <v>54</v>
      </c>
      <c r="I7235" t="s">
        <v>43</v>
      </c>
      <c r="J7235" t="s">
        <v>33</v>
      </c>
      <c r="K7235">
        <v>47.604146999999998</v>
      </c>
      <c r="L7235">
        <v>4.0872270000000004</v>
      </c>
      <c r="M7235">
        <v>39.396000000000001</v>
      </c>
      <c r="N7235">
        <v>55.908999999999999</v>
      </c>
      <c r="O7235" t="s">
        <v>35</v>
      </c>
      <c r="P7235" t="s">
        <v>14571</v>
      </c>
      <c r="Q7235">
        <v>8.3040000000000003</v>
      </c>
      <c r="R7235">
        <v>8.2080000000000002</v>
      </c>
      <c r="S7235">
        <v>37802</v>
      </c>
      <c r="T7235">
        <v>4280</v>
      </c>
      <c r="U7235">
        <v>31284</v>
      </c>
      <c r="V7235">
        <v>44396</v>
      </c>
      <c r="W7235">
        <v>228</v>
      </c>
      <c r="X7235">
        <v>111</v>
      </c>
      <c r="Y7235">
        <v>0</v>
      </c>
      <c r="Z7235">
        <v>0</v>
      </c>
      <c r="AA7235">
        <v>0</v>
      </c>
      <c r="AB7235">
        <v>1</v>
      </c>
      <c r="AC7235" t="s">
        <v>1089</v>
      </c>
      <c r="AD7235" t="s">
        <v>14527</v>
      </c>
      <c r="AE7235">
        <v>1.52</v>
      </c>
    </row>
    <row r="7236" spans="1:31">
      <c r="A7236" t="s">
        <v>14572</v>
      </c>
      <c r="B7236">
        <v>2012</v>
      </c>
      <c r="C7236" t="s">
        <v>14527</v>
      </c>
      <c r="D7236" t="s">
        <v>33</v>
      </c>
      <c r="E7236" t="s">
        <v>33</v>
      </c>
      <c r="F7236" t="s">
        <v>33</v>
      </c>
      <c r="G7236" t="s">
        <v>33</v>
      </c>
      <c r="H7236" t="s">
        <v>62</v>
      </c>
      <c r="I7236" t="s">
        <v>33</v>
      </c>
      <c r="J7236" t="s">
        <v>33</v>
      </c>
      <c r="K7236">
        <v>52.174272999999999</v>
      </c>
      <c r="L7236">
        <v>2.7145329999999999</v>
      </c>
      <c r="M7236">
        <v>46.712000000000003</v>
      </c>
      <c r="N7236">
        <v>57.597999999999999</v>
      </c>
      <c r="O7236" t="s">
        <v>35</v>
      </c>
      <c r="P7236" t="s">
        <v>14573</v>
      </c>
      <c r="Q7236">
        <v>5.4240000000000004</v>
      </c>
      <c r="R7236">
        <v>5.4619999999999997</v>
      </c>
      <c r="S7236">
        <v>62363</v>
      </c>
      <c r="T7236">
        <v>4400</v>
      </c>
      <c r="U7236">
        <v>55834</v>
      </c>
      <c r="V7236">
        <v>68846</v>
      </c>
      <c r="W7236">
        <v>568</v>
      </c>
      <c r="X7236">
        <v>304</v>
      </c>
      <c r="Y7236">
        <v>0</v>
      </c>
      <c r="Z7236">
        <v>0</v>
      </c>
      <c r="AA7236">
        <v>0</v>
      </c>
      <c r="AB7236">
        <v>1</v>
      </c>
      <c r="AC7236" t="s">
        <v>14574</v>
      </c>
      <c r="AD7236" t="s">
        <v>14527</v>
      </c>
      <c r="AE7236">
        <v>1.67</v>
      </c>
    </row>
    <row r="7237" spans="1:31">
      <c r="A7237" t="s">
        <v>14575</v>
      </c>
      <c r="B7237">
        <v>2012</v>
      </c>
      <c r="C7237" t="s">
        <v>14527</v>
      </c>
      <c r="D7237" t="s">
        <v>33</v>
      </c>
      <c r="E7237" t="s">
        <v>33</v>
      </c>
      <c r="F7237" t="s">
        <v>33</v>
      </c>
      <c r="G7237" t="s">
        <v>33</v>
      </c>
      <c r="H7237" t="s">
        <v>62</v>
      </c>
      <c r="I7237" t="s">
        <v>40</v>
      </c>
      <c r="J7237" t="s">
        <v>33</v>
      </c>
      <c r="K7237">
        <v>50.326360999999999</v>
      </c>
      <c r="L7237">
        <v>3.2844370000000001</v>
      </c>
      <c r="M7237">
        <v>43.715000000000003</v>
      </c>
      <c r="N7237">
        <v>56.929000000000002</v>
      </c>
      <c r="O7237" t="s">
        <v>35</v>
      </c>
      <c r="P7237" t="s">
        <v>14576</v>
      </c>
      <c r="Q7237">
        <v>6.6029999999999998</v>
      </c>
      <c r="R7237">
        <v>6.6109999999999998</v>
      </c>
      <c r="S7237">
        <v>27244</v>
      </c>
      <c r="T7237">
        <v>2488</v>
      </c>
      <c r="U7237">
        <v>23665</v>
      </c>
      <c r="V7237">
        <v>30819</v>
      </c>
      <c r="W7237">
        <v>331</v>
      </c>
      <c r="X7237">
        <v>180</v>
      </c>
      <c r="Y7237">
        <v>0</v>
      </c>
      <c r="Z7237">
        <v>0</v>
      </c>
      <c r="AA7237">
        <v>0</v>
      </c>
      <c r="AB7237">
        <v>1</v>
      </c>
      <c r="AC7237" t="s">
        <v>2848</v>
      </c>
      <c r="AD7237" t="s">
        <v>14527</v>
      </c>
      <c r="AE7237">
        <v>1.42</v>
      </c>
    </row>
    <row r="7238" spans="1:31">
      <c r="A7238" t="s">
        <v>14577</v>
      </c>
      <c r="B7238">
        <v>2012</v>
      </c>
      <c r="C7238" t="s">
        <v>14527</v>
      </c>
      <c r="D7238" t="s">
        <v>33</v>
      </c>
      <c r="E7238" t="s">
        <v>33</v>
      </c>
      <c r="F7238" t="s">
        <v>33</v>
      </c>
      <c r="G7238" t="s">
        <v>33</v>
      </c>
      <c r="H7238" t="s">
        <v>62</v>
      </c>
      <c r="I7238" t="s">
        <v>43</v>
      </c>
      <c r="J7238" t="s">
        <v>33</v>
      </c>
      <c r="K7238">
        <v>53.704065999999997</v>
      </c>
      <c r="L7238">
        <v>4.2282159999999998</v>
      </c>
      <c r="M7238">
        <v>45.075000000000003</v>
      </c>
      <c r="N7238">
        <v>62.173000000000002</v>
      </c>
      <c r="O7238" t="s">
        <v>35</v>
      </c>
      <c r="P7238" t="s">
        <v>14578</v>
      </c>
      <c r="Q7238">
        <v>8.4689999999999994</v>
      </c>
      <c r="R7238">
        <v>8.6289999999999996</v>
      </c>
      <c r="S7238">
        <v>35118</v>
      </c>
      <c r="T7238">
        <v>4057</v>
      </c>
      <c r="U7238">
        <v>29475</v>
      </c>
      <c r="V7238">
        <v>40657</v>
      </c>
      <c r="W7238">
        <v>237</v>
      </c>
      <c r="X7238">
        <v>124</v>
      </c>
      <c r="Y7238">
        <v>0</v>
      </c>
      <c r="Z7238">
        <v>0</v>
      </c>
      <c r="AA7238">
        <v>0</v>
      </c>
      <c r="AB7238">
        <v>1</v>
      </c>
      <c r="AC7238" t="s">
        <v>886</v>
      </c>
      <c r="AD7238" t="s">
        <v>14527</v>
      </c>
      <c r="AE7238">
        <v>1.7</v>
      </c>
    </row>
    <row r="7239" spans="1:31">
      <c r="A7239" t="s">
        <v>14579</v>
      </c>
      <c r="B7239">
        <v>2012</v>
      </c>
      <c r="C7239" t="s">
        <v>14527</v>
      </c>
      <c r="D7239" t="s">
        <v>33</v>
      </c>
      <c r="E7239" t="s">
        <v>33</v>
      </c>
      <c r="F7239" t="s">
        <v>33</v>
      </c>
      <c r="G7239" t="s">
        <v>33</v>
      </c>
      <c r="H7239" t="s">
        <v>68</v>
      </c>
      <c r="I7239" t="s">
        <v>33</v>
      </c>
      <c r="J7239" t="s">
        <v>33</v>
      </c>
      <c r="K7239">
        <v>42.927030000000002</v>
      </c>
      <c r="L7239">
        <v>3.3129569999999999</v>
      </c>
      <c r="M7239">
        <v>36.348999999999997</v>
      </c>
      <c r="N7239">
        <v>49.695999999999998</v>
      </c>
      <c r="O7239" t="s">
        <v>35</v>
      </c>
      <c r="P7239" t="s">
        <v>14580</v>
      </c>
      <c r="Q7239">
        <v>6.7690000000000001</v>
      </c>
      <c r="R7239">
        <v>6.5780000000000003</v>
      </c>
      <c r="S7239">
        <v>52637</v>
      </c>
      <c r="T7239">
        <v>4245</v>
      </c>
      <c r="U7239">
        <v>44570</v>
      </c>
      <c r="V7239">
        <v>60936</v>
      </c>
      <c r="W7239">
        <v>554</v>
      </c>
      <c r="X7239">
        <v>259</v>
      </c>
      <c r="Y7239">
        <v>0</v>
      </c>
      <c r="Z7239">
        <v>0</v>
      </c>
      <c r="AA7239">
        <v>0</v>
      </c>
      <c r="AB7239">
        <v>1</v>
      </c>
      <c r="AC7239" t="s">
        <v>1694</v>
      </c>
      <c r="AD7239" t="s">
        <v>14527</v>
      </c>
      <c r="AE7239">
        <v>2.48</v>
      </c>
    </row>
    <row r="7240" spans="1:31">
      <c r="A7240" t="s">
        <v>14581</v>
      </c>
      <c r="B7240">
        <v>2012</v>
      </c>
      <c r="C7240" t="s">
        <v>14527</v>
      </c>
      <c r="D7240" t="s">
        <v>33</v>
      </c>
      <c r="E7240" t="s">
        <v>33</v>
      </c>
      <c r="F7240" t="s">
        <v>33</v>
      </c>
      <c r="G7240" t="s">
        <v>33</v>
      </c>
      <c r="H7240" t="s">
        <v>68</v>
      </c>
      <c r="I7240" t="s">
        <v>40</v>
      </c>
      <c r="J7240" t="s">
        <v>33</v>
      </c>
      <c r="K7240">
        <v>42.578102999999999</v>
      </c>
      <c r="L7240">
        <v>3.8163969999999998</v>
      </c>
      <c r="M7240">
        <v>35.003999999999998</v>
      </c>
      <c r="N7240">
        <v>50.418999999999997</v>
      </c>
      <c r="O7240" t="s">
        <v>35</v>
      </c>
      <c r="P7240" t="s">
        <v>14582</v>
      </c>
      <c r="Q7240">
        <v>7.8410000000000002</v>
      </c>
      <c r="R7240">
        <v>7.5750000000000002</v>
      </c>
      <c r="S7240">
        <v>27811</v>
      </c>
      <c r="T7240">
        <v>3089</v>
      </c>
      <c r="U7240">
        <v>22864</v>
      </c>
      <c r="V7240">
        <v>32932</v>
      </c>
      <c r="W7240">
        <v>325</v>
      </c>
      <c r="X7240">
        <v>149</v>
      </c>
      <c r="Y7240">
        <v>0</v>
      </c>
      <c r="Z7240">
        <v>0</v>
      </c>
      <c r="AA7240">
        <v>0</v>
      </c>
      <c r="AB7240">
        <v>1</v>
      </c>
      <c r="AC7240" t="s">
        <v>594</v>
      </c>
      <c r="AD7240" t="s">
        <v>14527</v>
      </c>
      <c r="AE7240">
        <v>1.93</v>
      </c>
    </row>
    <row r="7241" spans="1:31">
      <c r="A7241" t="s">
        <v>14583</v>
      </c>
      <c r="B7241">
        <v>2012</v>
      </c>
      <c r="C7241" t="s">
        <v>14527</v>
      </c>
      <c r="D7241" t="s">
        <v>33</v>
      </c>
      <c r="E7241" t="s">
        <v>33</v>
      </c>
      <c r="F7241" t="s">
        <v>33</v>
      </c>
      <c r="G7241" t="s">
        <v>33</v>
      </c>
      <c r="H7241" t="s">
        <v>68</v>
      </c>
      <c r="I7241" t="s">
        <v>43</v>
      </c>
      <c r="J7241" t="s">
        <v>33</v>
      </c>
      <c r="K7241">
        <v>43.324769000000003</v>
      </c>
      <c r="L7241">
        <v>4.4718010000000001</v>
      </c>
      <c r="M7241">
        <v>34.432000000000002</v>
      </c>
      <c r="N7241">
        <v>52.545999999999999</v>
      </c>
      <c r="O7241" t="s">
        <v>35</v>
      </c>
      <c r="P7241" t="s">
        <v>14584</v>
      </c>
      <c r="Q7241">
        <v>9.2210000000000001</v>
      </c>
      <c r="R7241">
        <v>8.8930000000000007</v>
      </c>
      <c r="S7241">
        <v>24826</v>
      </c>
      <c r="T7241">
        <v>2640</v>
      </c>
      <c r="U7241">
        <v>19730</v>
      </c>
      <c r="V7241">
        <v>30110</v>
      </c>
      <c r="W7241">
        <v>229</v>
      </c>
      <c r="X7241">
        <v>110</v>
      </c>
      <c r="Y7241">
        <v>0</v>
      </c>
      <c r="Z7241">
        <v>0</v>
      </c>
      <c r="AA7241">
        <v>0</v>
      </c>
      <c r="AB7241">
        <v>1</v>
      </c>
      <c r="AC7241" t="s">
        <v>1684</v>
      </c>
      <c r="AD7241" t="s">
        <v>14527</v>
      </c>
      <c r="AE7241">
        <v>1.86</v>
      </c>
    </row>
    <row r="7242" spans="1:31">
      <c r="A7242" t="s">
        <v>14585</v>
      </c>
      <c r="B7242">
        <v>2012</v>
      </c>
      <c r="C7242" t="s">
        <v>14527</v>
      </c>
      <c r="D7242" t="s">
        <v>33</v>
      </c>
      <c r="E7242" t="s">
        <v>33</v>
      </c>
      <c r="F7242" t="s">
        <v>33</v>
      </c>
      <c r="G7242" t="s">
        <v>33</v>
      </c>
      <c r="H7242" t="s">
        <v>74</v>
      </c>
      <c r="I7242" t="s">
        <v>33</v>
      </c>
      <c r="J7242" t="s">
        <v>33</v>
      </c>
      <c r="K7242">
        <v>44.611167999999999</v>
      </c>
      <c r="L7242">
        <v>3.5793680000000001</v>
      </c>
      <c r="M7242">
        <v>37.478999999999999</v>
      </c>
      <c r="N7242">
        <v>51.911000000000001</v>
      </c>
      <c r="O7242" t="s">
        <v>35</v>
      </c>
      <c r="P7242" t="s">
        <v>14586</v>
      </c>
      <c r="Q7242">
        <v>7.3</v>
      </c>
      <c r="R7242">
        <v>7.133</v>
      </c>
      <c r="S7242">
        <v>32984</v>
      </c>
      <c r="T7242">
        <v>3373</v>
      </c>
      <c r="U7242">
        <v>27711</v>
      </c>
      <c r="V7242">
        <v>38382</v>
      </c>
      <c r="W7242">
        <v>340</v>
      </c>
      <c r="X7242">
        <v>152</v>
      </c>
      <c r="Y7242">
        <v>0</v>
      </c>
      <c r="Z7242">
        <v>0</v>
      </c>
      <c r="AA7242">
        <v>0</v>
      </c>
      <c r="AB7242">
        <v>1</v>
      </c>
      <c r="AC7242" t="s">
        <v>543</v>
      </c>
      <c r="AD7242" t="s">
        <v>14527</v>
      </c>
      <c r="AE7242">
        <v>1.76</v>
      </c>
    </row>
    <row r="7243" spans="1:31">
      <c r="A7243" t="s">
        <v>14587</v>
      </c>
      <c r="B7243">
        <v>2012</v>
      </c>
      <c r="C7243" t="s">
        <v>14527</v>
      </c>
      <c r="D7243" t="s">
        <v>33</v>
      </c>
      <c r="E7243" t="s">
        <v>33</v>
      </c>
      <c r="F7243" t="s">
        <v>33</v>
      </c>
      <c r="G7243" t="s">
        <v>33</v>
      </c>
      <c r="H7243" t="s">
        <v>74</v>
      </c>
      <c r="I7243" t="s">
        <v>40</v>
      </c>
      <c r="J7243" t="s">
        <v>33</v>
      </c>
      <c r="K7243">
        <v>39.525227000000001</v>
      </c>
      <c r="L7243">
        <v>4.9256330000000004</v>
      </c>
      <c r="M7243">
        <v>29.841999999999999</v>
      </c>
      <c r="N7243">
        <v>49.853000000000002</v>
      </c>
      <c r="O7243" t="s">
        <v>35</v>
      </c>
      <c r="P7243" t="s">
        <v>14588</v>
      </c>
      <c r="Q7243">
        <v>10.327999999999999</v>
      </c>
      <c r="R7243">
        <v>9.6839999999999993</v>
      </c>
      <c r="S7243">
        <v>14575</v>
      </c>
      <c r="T7243">
        <v>2085</v>
      </c>
      <c r="U7243">
        <v>11004</v>
      </c>
      <c r="V7243">
        <v>18383</v>
      </c>
      <c r="W7243">
        <v>194</v>
      </c>
      <c r="X7243">
        <v>79</v>
      </c>
      <c r="Y7243">
        <v>0</v>
      </c>
      <c r="Z7243">
        <v>0</v>
      </c>
      <c r="AA7243">
        <v>0</v>
      </c>
      <c r="AB7243">
        <v>1</v>
      </c>
      <c r="AC7243" t="s">
        <v>1176</v>
      </c>
      <c r="AD7243" t="s">
        <v>14527</v>
      </c>
      <c r="AE7243">
        <v>1.96</v>
      </c>
    </row>
    <row r="7244" spans="1:31">
      <c r="A7244" t="s">
        <v>14589</v>
      </c>
      <c r="B7244">
        <v>2012</v>
      </c>
      <c r="C7244" t="s">
        <v>14527</v>
      </c>
      <c r="D7244" t="s">
        <v>33</v>
      </c>
      <c r="E7244" t="s">
        <v>33</v>
      </c>
      <c r="F7244" t="s">
        <v>33</v>
      </c>
      <c r="G7244" t="s">
        <v>33</v>
      </c>
      <c r="H7244" t="s">
        <v>74</v>
      </c>
      <c r="I7244" t="s">
        <v>43</v>
      </c>
      <c r="J7244" t="s">
        <v>33</v>
      </c>
      <c r="K7244">
        <v>49.671281999999998</v>
      </c>
      <c r="L7244">
        <v>5.1489019999999996</v>
      </c>
      <c r="M7244">
        <v>39.241</v>
      </c>
      <c r="N7244">
        <v>60.122999999999998</v>
      </c>
      <c r="O7244" t="s">
        <v>35</v>
      </c>
      <c r="P7244" t="s">
        <v>14590</v>
      </c>
      <c r="Q7244">
        <v>10.451000000000001</v>
      </c>
      <c r="R7244">
        <v>10.43</v>
      </c>
      <c r="S7244">
        <v>18409</v>
      </c>
      <c r="T7244">
        <v>2803</v>
      </c>
      <c r="U7244">
        <v>14544</v>
      </c>
      <c r="V7244">
        <v>22283</v>
      </c>
      <c r="W7244">
        <v>146</v>
      </c>
      <c r="X7244">
        <v>73</v>
      </c>
      <c r="Y7244">
        <v>0</v>
      </c>
      <c r="Z7244">
        <v>0</v>
      </c>
      <c r="AA7244">
        <v>0</v>
      </c>
      <c r="AB7244">
        <v>1</v>
      </c>
      <c r="AC7244" t="s">
        <v>2164</v>
      </c>
      <c r="AD7244" t="s">
        <v>14527</v>
      </c>
      <c r="AE7244">
        <v>1.54</v>
      </c>
    </row>
    <row r="7245" spans="1:31">
      <c r="A7245" t="s">
        <v>14591</v>
      </c>
      <c r="B7245">
        <v>2012</v>
      </c>
      <c r="C7245" t="s">
        <v>14527</v>
      </c>
      <c r="D7245" t="s">
        <v>33</v>
      </c>
      <c r="E7245" t="s">
        <v>33</v>
      </c>
      <c r="F7245" t="s">
        <v>33</v>
      </c>
      <c r="G7245" t="s">
        <v>33</v>
      </c>
      <c r="H7245" t="s">
        <v>81</v>
      </c>
      <c r="I7245" t="s">
        <v>33</v>
      </c>
      <c r="J7245" t="s">
        <v>33</v>
      </c>
      <c r="K7245">
        <v>37.555912999999997</v>
      </c>
      <c r="L7245">
        <v>4.7630790000000003</v>
      </c>
      <c r="M7245">
        <v>28.248999999999999</v>
      </c>
      <c r="N7245">
        <v>47.591000000000001</v>
      </c>
      <c r="O7245" t="s">
        <v>35</v>
      </c>
      <c r="P7245" t="s">
        <v>14592</v>
      </c>
      <c r="Q7245">
        <v>10.035</v>
      </c>
      <c r="R7245">
        <v>9.3070000000000004</v>
      </c>
      <c r="S7245">
        <v>10598</v>
      </c>
      <c r="T7245">
        <v>1449</v>
      </c>
      <c r="U7245">
        <v>7971</v>
      </c>
      <c r="V7245">
        <v>13429</v>
      </c>
      <c r="W7245">
        <v>163</v>
      </c>
      <c r="X7245">
        <v>69</v>
      </c>
      <c r="Y7245">
        <v>0</v>
      </c>
      <c r="Z7245">
        <v>0</v>
      </c>
      <c r="AA7245">
        <v>0</v>
      </c>
      <c r="AB7245">
        <v>1</v>
      </c>
      <c r="AC7245" t="s">
        <v>977</v>
      </c>
      <c r="AD7245" t="s">
        <v>14527</v>
      </c>
      <c r="AE7245">
        <v>1.57</v>
      </c>
    </row>
    <row r="7246" spans="1:31">
      <c r="A7246" t="s">
        <v>14593</v>
      </c>
      <c r="B7246">
        <v>2012</v>
      </c>
      <c r="C7246" t="s">
        <v>14527</v>
      </c>
      <c r="D7246" t="s">
        <v>33</v>
      </c>
      <c r="E7246" t="s">
        <v>33</v>
      </c>
      <c r="F7246" t="s">
        <v>33</v>
      </c>
      <c r="G7246" t="s">
        <v>33</v>
      </c>
      <c r="H7246" t="s">
        <v>81</v>
      </c>
      <c r="I7246" t="s">
        <v>40</v>
      </c>
      <c r="J7246" t="s">
        <v>33</v>
      </c>
      <c r="K7246">
        <v>40.049306999999999</v>
      </c>
      <c r="L7246">
        <v>6.152857</v>
      </c>
      <c r="M7246">
        <v>28.001999999999999</v>
      </c>
      <c r="N7246">
        <v>53.046999999999997</v>
      </c>
      <c r="O7246" t="s">
        <v>35</v>
      </c>
      <c r="P7246" t="s">
        <v>14594</v>
      </c>
      <c r="Q7246">
        <v>12.997999999999999</v>
      </c>
      <c r="R7246">
        <v>12.047000000000001</v>
      </c>
      <c r="S7246">
        <v>5552</v>
      </c>
      <c r="T7246">
        <v>1009</v>
      </c>
      <c r="U7246">
        <v>3882</v>
      </c>
      <c r="V7246">
        <v>7354</v>
      </c>
      <c r="W7246">
        <v>95</v>
      </c>
      <c r="X7246">
        <v>39</v>
      </c>
      <c r="Y7246">
        <v>0</v>
      </c>
      <c r="Z7246">
        <v>0</v>
      </c>
      <c r="AA7246">
        <v>0</v>
      </c>
      <c r="AB7246">
        <v>1</v>
      </c>
      <c r="AC7246" t="s">
        <v>559</v>
      </c>
      <c r="AD7246" t="s">
        <v>14527</v>
      </c>
      <c r="AE7246">
        <v>1.48</v>
      </c>
    </row>
    <row r="7247" spans="1:31">
      <c r="A7247" t="s">
        <v>14595</v>
      </c>
      <c r="B7247">
        <v>2012</v>
      </c>
      <c r="C7247" t="s">
        <v>14527</v>
      </c>
      <c r="D7247" t="s">
        <v>33</v>
      </c>
      <c r="E7247" t="s">
        <v>33</v>
      </c>
      <c r="F7247" t="s">
        <v>33</v>
      </c>
      <c r="G7247" t="s">
        <v>33</v>
      </c>
      <c r="H7247" t="s">
        <v>81</v>
      </c>
      <c r="I7247" t="s">
        <v>43</v>
      </c>
      <c r="J7247" t="s">
        <v>33</v>
      </c>
      <c r="K7247">
        <v>35.148161000000002</v>
      </c>
      <c r="L7247">
        <v>7.1251340000000001</v>
      </c>
      <c r="M7247">
        <v>21.603999999999999</v>
      </c>
      <c r="N7247">
        <v>50.7</v>
      </c>
      <c r="O7247" t="s">
        <v>35</v>
      </c>
      <c r="P7247" t="s">
        <v>14596</v>
      </c>
      <c r="Q7247">
        <v>15.552</v>
      </c>
      <c r="R7247">
        <v>13.544</v>
      </c>
      <c r="S7247">
        <v>5046</v>
      </c>
      <c r="T7247">
        <v>1053</v>
      </c>
      <c r="U7247">
        <v>3101</v>
      </c>
      <c r="V7247">
        <v>7278</v>
      </c>
      <c r="W7247">
        <v>68</v>
      </c>
      <c r="X7247">
        <v>30</v>
      </c>
      <c r="Y7247">
        <v>0</v>
      </c>
      <c r="Z7247">
        <v>0</v>
      </c>
      <c r="AA7247">
        <v>0</v>
      </c>
      <c r="AB7247">
        <v>1</v>
      </c>
      <c r="AC7247" t="s">
        <v>494</v>
      </c>
      <c r="AD7247" t="s">
        <v>14527</v>
      </c>
      <c r="AE7247">
        <v>1.49</v>
      </c>
    </row>
    <row r="7248" spans="1:31">
      <c r="A7248" t="s">
        <v>14597</v>
      </c>
      <c r="B7248">
        <v>2012</v>
      </c>
      <c r="C7248" t="s">
        <v>14527</v>
      </c>
      <c r="D7248" t="s">
        <v>33</v>
      </c>
      <c r="E7248" t="s">
        <v>33</v>
      </c>
      <c r="F7248" t="s">
        <v>33</v>
      </c>
      <c r="G7248" t="s">
        <v>33</v>
      </c>
      <c r="H7248" t="s">
        <v>89</v>
      </c>
      <c r="I7248" t="s">
        <v>33</v>
      </c>
      <c r="J7248" t="s">
        <v>33</v>
      </c>
      <c r="K7248">
        <v>47.720044000000001</v>
      </c>
      <c r="L7248">
        <v>7.2291410000000003</v>
      </c>
      <c r="M7248">
        <v>33.161999999999999</v>
      </c>
      <c r="N7248">
        <v>62.567999999999998</v>
      </c>
      <c r="O7248" t="s">
        <v>35</v>
      </c>
      <c r="P7248" t="s">
        <v>14598</v>
      </c>
      <c r="Q7248">
        <v>14.848000000000001</v>
      </c>
      <c r="R7248">
        <v>14.558</v>
      </c>
      <c r="S7248">
        <v>5660</v>
      </c>
      <c r="T7248">
        <v>1196</v>
      </c>
      <c r="U7248">
        <v>3933</v>
      </c>
      <c r="V7248">
        <v>7421</v>
      </c>
      <c r="W7248">
        <v>76</v>
      </c>
      <c r="X7248">
        <v>36</v>
      </c>
      <c r="Y7248">
        <v>0</v>
      </c>
      <c r="Z7248">
        <v>0</v>
      </c>
      <c r="AA7248">
        <v>0</v>
      </c>
      <c r="AB7248">
        <v>1</v>
      </c>
      <c r="AC7248" t="s">
        <v>559</v>
      </c>
      <c r="AD7248" t="s">
        <v>14527</v>
      </c>
      <c r="AE7248">
        <v>1.57</v>
      </c>
    </row>
    <row r="7249" spans="1:31">
      <c r="A7249" t="s">
        <v>14599</v>
      </c>
      <c r="B7249">
        <v>2012</v>
      </c>
      <c r="C7249" t="s">
        <v>14527</v>
      </c>
      <c r="D7249" t="s">
        <v>33</v>
      </c>
      <c r="E7249" t="s">
        <v>33</v>
      </c>
      <c r="F7249" t="s">
        <v>33</v>
      </c>
      <c r="G7249" t="s">
        <v>33</v>
      </c>
      <c r="H7249" t="s">
        <v>89</v>
      </c>
      <c r="I7249" t="s">
        <v>40</v>
      </c>
      <c r="J7249" t="s">
        <v>33</v>
      </c>
      <c r="K7249">
        <v>41.696969000000003</v>
      </c>
      <c r="L7249">
        <v>8.3756679999999992</v>
      </c>
      <c r="M7249">
        <v>25.427</v>
      </c>
      <c r="N7249">
        <v>59.406999999999996</v>
      </c>
      <c r="O7249" t="s">
        <v>35</v>
      </c>
      <c r="P7249" t="s">
        <v>14600</v>
      </c>
      <c r="Q7249">
        <v>17.71</v>
      </c>
      <c r="R7249">
        <v>16.27</v>
      </c>
      <c r="S7249">
        <v>2572</v>
      </c>
      <c r="T7249">
        <v>658</v>
      </c>
      <c r="U7249">
        <v>1568</v>
      </c>
      <c r="V7249">
        <v>3664</v>
      </c>
      <c r="W7249">
        <v>43</v>
      </c>
      <c r="X7249">
        <v>19</v>
      </c>
      <c r="Y7249">
        <v>0</v>
      </c>
      <c r="Z7249">
        <v>0</v>
      </c>
      <c r="AA7249">
        <v>0</v>
      </c>
      <c r="AB7249">
        <v>1</v>
      </c>
      <c r="AC7249" t="s">
        <v>504</v>
      </c>
      <c r="AD7249" t="s">
        <v>14527</v>
      </c>
      <c r="AE7249">
        <v>1.21</v>
      </c>
    </row>
    <row r="7250" spans="1:31">
      <c r="A7250" t="s">
        <v>14601</v>
      </c>
      <c r="B7250">
        <v>2012</v>
      </c>
      <c r="C7250" t="s">
        <v>14527</v>
      </c>
      <c r="D7250" t="s">
        <v>33</v>
      </c>
      <c r="E7250" t="s">
        <v>33</v>
      </c>
      <c r="F7250" t="s">
        <v>33</v>
      </c>
      <c r="G7250" t="s">
        <v>33</v>
      </c>
      <c r="H7250" t="s">
        <v>89</v>
      </c>
      <c r="I7250" t="s">
        <v>43</v>
      </c>
      <c r="J7250" t="s">
        <v>33</v>
      </c>
      <c r="K7250">
        <v>54.245978999999998</v>
      </c>
      <c r="L7250">
        <v>12.539998000000001</v>
      </c>
      <c r="M7250">
        <v>28.381</v>
      </c>
      <c r="N7250">
        <v>78.524000000000001</v>
      </c>
      <c r="O7250" t="s">
        <v>35</v>
      </c>
      <c r="P7250" t="s">
        <v>14602</v>
      </c>
      <c r="Q7250">
        <v>24.277999999999999</v>
      </c>
      <c r="R7250">
        <v>25.864999999999998</v>
      </c>
      <c r="S7250">
        <v>3088</v>
      </c>
      <c r="T7250">
        <v>1008</v>
      </c>
      <c r="U7250">
        <v>1616</v>
      </c>
      <c r="V7250">
        <v>4470</v>
      </c>
      <c r="W7250">
        <v>33</v>
      </c>
      <c r="X7250">
        <v>17</v>
      </c>
      <c r="Y7250">
        <v>0</v>
      </c>
      <c r="Z7250">
        <v>0</v>
      </c>
      <c r="AA7250">
        <v>0</v>
      </c>
      <c r="AB7250">
        <v>1</v>
      </c>
      <c r="AC7250" t="s">
        <v>504</v>
      </c>
      <c r="AD7250" t="s">
        <v>14527</v>
      </c>
      <c r="AE7250">
        <v>2.0299999999999998</v>
      </c>
    </row>
    <row r="7251" spans="1:31">
      <c r="A7251" t="s">
        <v>14603</v>
      </c>
      <c r="B7251">
        <v>2012</v>
      </c>
      <c r="C7251" t="s">
        <v>14527</v>
      </c>
      <c r="D7251" t="s">
        <v>33</v>
      </c>
      <c r="E7251" t="s">
        <v>33</v>
      </c>
      <c r="F7251" t="s">
        <v>33</v>
      </c>
      <c r="G7251" t="s">
        <v>33</v>
      </c>
      <c r="H7251" t="s">
        <v>33</v>
      </c>
      <c r="I7251" t="s">
        <v>33</v>
      </c>
      <c r="J7251" t="s">
        <v>33</v>
      </c>
      <c r="K7251">
        <v>47.943674000000001</v>
      </c>
      <c r="L7251">
        <v>1.5065539999999999</v>
      </c>
      <c r="M7251">
        <v>44.954999999999998</v>
      </c>
      <c r="N7251">
        <v>50.942999999999998</v>
      </c>
      <c r="O7251" t="s">
        <v>35</v>
      </c>
      <c r="P7251" t="s">
        <v>14604</v>
      </c>
      <c r="Q7251">
        <v>3</v>
      </c>
      <c r="R7251">
        <v>2.9889999999999999</v>
      </c>
      <c r="S7251">
        <v>278761</v>
      </c>
      <c r="T7251">
        <v>11076</v>
      </c>
      <c r="U7251">
        <v>261383</v>
      </c>
      <c r="V7251">
        <v>296203</v>
      </c>
      <c r="W7251">
        <v>2587</v>
      </c>
      <c r="X7251">
        <v>1301</v>
      </c>
      <c r="Y7251">
        <v>0</v>
      </c>
      <c r="Z7251">
        <v>0</v>
      </c>
      <c r="AA7251">
        <v>0</v>
      </c>
      <c r="AB7251">
        <v>1</v>
      </c>
      <c r="AC7251" t="s">
        <v>14605</v>
      </c>
      <c r="AD7251" t="s">
        <v>14527</v>
      </c>
      <c r="AE7251">
        <v>2.35</v>
      </c>
    </row>
    <row r="7252" spans="1:31">
      <c r="A7252" t="s">
        <v>14606</v>
      </c>
      <c r="B7252">
        <v>2012</v>
      </c>
      <c r="C7252" t="s">
        <v>14527</v>
      </c>
      <c r="D7252" t="s">
        <v>33</v>
      </c>
      <c r="E7252" t="s">
        <v>33</v>
      </c>
      <c r="F7252" t="s">
        <v>33</v>
      </c>
      <c r="G7252" t="s">
        <v>33</v>
      </c>
      <c r="H7252" t="s">
        <v>33</v>
      </c>
      <c r="I7252" t="s">
        <v>33</v>
      </c>
      <c r="J7252" t="s">
        <v>98</v>
      </c>
      <c r="K7252">
        <v>34.028126</v>
      </c>
      <c r="L7252">
        <v>6.6802890000000001</v>
      </c>
      <c r="M7252">
        <v>21.3</v>
      </c>
      <c r="N7252">
        <v>48.701000000000001</v>
      </c>
      <c r="O7252" t="s">
        <v>35</v>
      </c>
      <c r="P7252" t="s">
        <v>14607</v>
      </c>
      <c r="Q7252">
        <v>14.673</v>
      </c>
      <c r="R7252">
        <v>12.728999999999999</v>
      </c>
      <c r="S7252">
        <v>25355</v>
      </c>
      <c r="T7252">
        <v>5939</v>
      </c>
      <c r="U7252">
        <v>15870</v>
      </c>
      <c r="V7252">
        <v>36287</v>
      </c>
      <c r="W7252">
        <v>179</v>
      </c>
      <c r="X7252">
        <v>59</v>
      </c>
      <c r="Y7252">
        <v>0</v>
      </c>
      <c r="Z7252">
        <v>0</v>
      </c>
      <c r="AA7252">
        <v>0</v>
      </c>
      <c r="AB7252">
        <v>1</v>
      </c>
      <c r="AC7252" t="s">
        <v>14608</v>
      </c>
      <c r="AD7252" t="s">
        <v>14527</v>
      </c>
      <c r="AE7252">
        <v>3.54</v>
      </c>
    </row>
    <row r="7253" spans="1:31">
      <c r="A7253" t="s">
        <v>14609</v>
      </c>
      <c r="B7253">
        <v>2012</v>
      </c>
      <c r="C7253" t="s">
        <v>14527</v>
      </c>
      <c r="D7253" t="s">
        <v>33</v>
      </c>
      <c r="E7253" t="s">
        <v>33</v>
      </c>
      <c r="F7253" t="s">
        <v>33</v>
      </c>
      <c r="G7253" t="s">
        <v>33</v>
      </c>
      <c r="H7253" t="s">
        <v>33</v>
      </c>
      <c r="I7253" t="s">
        <v>33</v>
      </c>
      <c r="J7253" t="s">
        <v>101</v>
      </c>
      <c r="K7253">
        <v>39.518047000000003</v>
      </c>
      <c r="L7253">
        <v>3.889475</v>
      </c>
      <c r="M7253">
        <v>31.855</v>
      </c>
      <c r="N7253">
        <v>47.58</v>
      </c>
      <c r="O7253" t="s">
        <v>35</v>
      </c>
      <c r="P7253" t="s">
        <v>14610</v>
      </c>
      <c r="Q7253">
        <v>8.0619999999999994</v>
      </c>
      <c r="R7253">
        <v>7.6630000000000003</v>
      </c>
      <c r="S7253">
        <v>34280</v>
      </c>
      <c r="T7253">
        <v>3826</v>
      </c>
      <c r="U7253">
        <v>27633</v>
      </c>
      <c r="V7253">
        <v>41274</v>
      </c>
      <c r="W7253">
        <v>273</v>
      </c>
      <c r="X7253">
        <v>109</v>
      </c>
      <c r="Y7253">
        <v>0</v>
      </c>
      <c r="Z7253">
        <v>0</v>
      </c>
      <c r="AA7253">
        <v>0</v>
      </c>
      <c r="AB7253">
        <v>1</v>
      </c>
      <c r="AC7253" t="s">
        <v>468</v>
      </c>
      <c r="AD7253" t="s">
        <v>14527</v>
      </c>
      <c r="AE7253">
        <v>1.72</v>
      </c>
    </row>
    <row r="7254" spans="1:31">
      <c r="A7254" t="s">
        <v>14611</v>
      </c>
      <c r="B7254">
        <v>2012</v>
      </c>
      <c r="C7254" t="s">
        <v>14527</v>
      </c>
      <c r="D7254" t="s">
        <v>33</v>
      </c>
      <c r="E7254" t="s">
        <v>33</v>
      </c>
      <c r="F7254" t="s">
        <v>33</v>
      </c>
      <c r="G7254" t="s">
        <v>33</v>
      </c>
      <c r="H7254" t="s">
        <v>33</v>
      </c>
      <c r="I7254" t="s">
        <v>33</v>
      </c>
      <c r="J7254" t="s">
        <v>104</v>
      </c>
      <c r="K7254">
        <v>47.270696000000001</v>
      </c>
      <c r="L7254">
        <v>3.0328979999999999</v>
      </c>
      <c r="M7254">
        <v>41.209000000000003</v>
      </c>
      <c r="N7254">
        <v>53.393000000000001</v>
      </c>
      <c r="O7254" t="s">
        <v>35</v>
      </c>
      <c r="P7254" t="s">
        <v>14612</v>
      </c>
      <c r="Q7254">
        <v>6.1219999999999999</v>
      </c>
      <c r="R7254">
        <v>6.0620000000000003</v>
      </c>
      <c r="S7254">
        <v>49179</v>
      </c>
      <c r="T7254">
        <v>4052</v>
      </c>
      <c r="U7254">
        <v>42872</v>
      </c>
      <c r="V7254">
        <v>55548</v>
      </c>
      <c r="W7254">
        <v>377</v>
      </c>
      <c r="X7254">
        <v>178</v>
      </c>
      <c r="Y7254">
        <v>0</v>
      </c>
      <c r="Z7254">
        <v>0</v>
      </c>
      <c r="AA7254">
        <v>0</v>
      </c>
      <c r="AB7254">
        <v>1</v>
      </c>
      <c r="AC7254" t="s">
        <v>626</v>
      </c>
      <c r="AD7254" t="s">
        <v>14527</v>
      </c>
      <c r="AE7254">
        <v>1.39</v>
      </c>
    </row>
    <row r="7255" spans="1:31">
      <c r="A7255" t="s">
        <v>14613</v>
      </c>
      <c r="B7255">
        <v>2012</v>
      </c>
      <c r="C7255" t="s">
        <v>14527</v>
      </c>
      <c r="D7255" t="s">
        <v>33</v>
      </c>
      <c r="E7255" t="s">
        <v>33</v>
      </c>
      <c r="F7255" t="s">
        <v>33</v>
      </c>
      <c r="G7255" t="s">
        <v>33</v>
      </c>
      <c r="H7255" t="s">
        <v>33</v>
      </c>
      <c r="I7255" t="s">
        <v>33</v>
      </c>
      <c r="J7255" t="s">
        <v>107</v>
      </c>
      <c r="K7255">
        <v>52.208281999999997</v>
      </c>
      <c r="L7255">
        <v>2.5674320000000002</v>
      </c>
      <c r="M7255">
        <v>47.048000000000002</v>
      </c>
      <c r="N7255">
        <v>57.334000000000003</v>
      </c>
      <c r="O7255" t="s">
        <v>35</v>
      </c>
      <c r="P7255" t="s">
        <v>14614</v>
      </c>
      <c r="Q7255">
        <v>5.1260000000000003</v>
      </c>
      <c r="R7255">
        <v>5.1609999999999996</v>
      </c>
      <c r="S7255">
        <v>68354</v>
      </c>
      <c r="T7255">
        <v>5584</v>
      </c>
      <c r="U7255">
        <v>61598</v>
      </c>
      <c r="V7255">
        <v>75065</v>
      </c>
      <c r="W7255">
        <v>669</v>
      </c>
      <c r="X7255">
        <v>339</v>
      </c>
      <c r="Y7255">
        <v>0</v>
      </c>
      <c r="Z7255">
        <v>0</v>
      </c>
      <c r="AA7255">
        <v>0</v>
      </c>
      <c r="AB7255">
        <v>1</v>
      </c>
      <c r="AC7255" t="s">
        <v>8515</v>
      </c>
      <c r="AD7255" t="s">
        <v>14527</v>
      </c>
      <c r="AE7255">
        <v>1.76</v>
      </c>
    </row>
    <row r="7256" spans="1:31">
      <c r="A7256" t="s">
        <v>14615</v>
      </c>
      <c r="B7256">
        <v>2012</v>
      </c>
      <c r="C7256" t="s">
        <v>14527</v>
      </c>
      <c r="D7256" t="s">
        <v>33</v>
      </c>
      <c r="E7256" t="s">
        <v>33</v>
      </c>
      <c r="F7256" t="s">
        <v>33</v>
      </c>
      <c r="G7256" t="s">
        <v>33</v>
      </c>
      <c r="H7256" t="s">
        <v>33</v>
      </c>
      <c r="I7256" t="s">
        <v>33</v>
      </c>
      <c r="J7256" t="s">
        <v>110</v>
      </c>
      <c r="K7256">
        <v>54.851388999999998</v>
      </c>
      <c r="L7256">
        <v>2.4673750000000001</v>
      </c>
      <c r="M7256">
        <v>49.874000000000002</v>
      </c>
      <c r="N7256">
        <v>59.756999999999998</v>
      </c>
      <c r="O7256" t="s">
        <v>35</v>
      </c>
      <c r="P7256" t="s">
        <v>14616</v>
      </c>
      <c r="Q7256">
        <v>4.9059999999999997</v>
      </c>
      <c r="R7256">
        <v>4.9770000000000003</v>
      </c>
      <c r="S7256">
        <v>101593</v>
      </c>
      <c r="T7256">
        <v>5703</v>
      </c>
      <c r="U7256">
        <v>92375</v>
      </c>
      <c r="V7256">
        <v>110679</v>
      </c>
      <c r="W7256">
        <v>1089</v>
      </c>
      <c r="X7256">
        <v>616</v>
      </c>
      <c r="Y7256">
        <v>0</v>
      </c>
      <c r="Z7256">
        <v>0</v>
      </c>
      <c r="AA7256">
        <v>0</v>
      </c>
      <c r="AB7256">
        <v>1</v>
      </c>
      <c r="AC7256" t="s">
        <v>14617</v>
      </c>
      <c r="AD7256" t="s">
        <v>14527</v>
      </c>
      <c r="AE7256">
        <v>2.67</v>
      </c>
    </row>
    <row r="7257" spans="1:31">
      <c r="A7257" t="s">
        <v>14618</v>
      </c>
      <c r="B7257">
        <v>2012</v>
      </c>
      <c r="C7257" t="s">
        <v>14527</v>
      </c>
      <c r="D7257" t="s">
        <v>33</v>
      </c>
      <c r="E7257" t="s">
        <v>33</v>
      </c>
      <c r="F7257" t="s">
        <v>33</v>
      </c>
      <c r="G7257" t="s">
        <v>33</v>
      </c>
      <c r="H7257" t="s">
        <v>33</v>
      </c>
      <c r="I7257" t="s">
        <v>40</v>
      </c>
      <c r="J7257" t="s">
        <v>33</v>
      </c>
      <c r="K7257">
        <v>47.253886999999999</v>
      </c>
      <c r="L7257">
        <v>1.876879</v>
      </c>
      <c r="M7257">
        <v>43.524000000000001</v>
      </c>
      <c r="N7257">
        <v>51.006999999999998</v>
      </c>
      <c r="O7257" t="s">
        <v>35</v>
      </c>
      <c r="P7257" t="s">
        <v>14619</v>
      </c>
      <c r="Q7257">
        <v>3.7530000000000001</v>
      </c>
      <c r="R7257">
        <v>3.73</v>
      </c>
      <c r="S7257">
        <v>133750</v>
      </c>
      <c r="T7257">
        <v>7050</v>
      </c>
      <c r="U7257">
        <v>123193</v>
      </c>
      <c r="V7257">
        <v>144373</v>
      </c>
      <c r="W7257">
        <v>1522</v>
      </c>
      <c r="X7257">
        <v>762</v>
      </c>
      <c r="Y7257">
        <v>0</v>
      </c>
      <c r="Z7257">
        <v>0</v>
      </c>
      <c r="AA7257">
        <v>0</v>
      </c>
      <c r="AB7257">
        <v>1</v>
      </c>
      <c r="AC7257" t="s">
        <v>14620</v>
      </c>
      <c r="AD7257" t="s">
        <v>14527</v>
      </c>
      <c r="AE7257">
        <v>2.15</v>
      </c>
    </row>
    <row r="7258" spans="1:31">
      <c r="A7258" t="s">
        <v>14621</v>
      </c>
      <c r="B7258">
        <v>2012</v>
      </c>
      <c r="C7258" t="s">
        <v>14527</v>
      </c>
      <c r="D7258" t="s">
        <v>33</v>
      </c>
      <c r="E7258" t="s">
        <v>33</v>
      </c>
      <c r="F7258" t="s">
        <v>33</v>
      </c>
      <c r="G7258" t="s">
        <v>33</v>
      </c>
      <c r="H7258" t="s">
        <v>33</v>
      </c>
      <c r="I7258" t="s">
        <v>40</v>
      </c>
      <c r="J7258" t="s">
        <v>98</v>
      </c>
      <c r="K7258">
        <v>26.69061</v>
      </c>
      <c r="L7258">
        <v>8.9110669999999992</v>
      </c>
      <c r="M7258">
        <v>11.141</v>
      </c>
      <c r="N7258">
        <v>48.055</v>
      </c>
      <c r="O7258" t="s">
        <v>35</v>
      </c>
      <c r="P7258" t="s">
        <v>14622</v>
      </c>
      <c r="Q7258">
        <v>21.364000000000001</v>
      </c>
      <c r="R7258">
        <v>15.55</v>
      </c>
      <c r="S7258">
        <v>7930</v>
      </c>
      <c r="T7258">
        <v>2890</v>
      </c>
      <c r="U7258">
        <v>3310</v>
      </c>
      <c r="V7258">
        <v>14277</v>
      </c>
      <c r="W7258">
        <v>93</v>
      </c>
      <c r="X7258">
        <v>27</v>
      </c>
      <c r="Y7258">
        <v>0</v>
      </c>
      <c r="Z7258">
        <v>0</v>
      </c>
      <c r="AA7258">
        <v>0</v>
      </c>
      <c r="AB7258">
        <v>1</v>
      </c>
      <c r="AC7258" t="s">
        <v>14543</v>
      </c>
      <c r="AD7258" t="s">
        <v>14527</v>
      </c>
      <c r="AE7258">
        <v>3.73</v>
      </c>
    </row>
    <row r="7259" spans="1:31">
      <c r="A7259" t="s">
        <v>14623</v>
      </c>
      <c r="B7259">
        <v>2012</v>
      </c>
      <c r="C7259" t="s">
        <v>14527</v>
      </c>
      <c r="D7259" t="s">
        <v>33</v>
      </c>
      <c r="E7259" t="s">
        <v>33</v>
      </c>
      <c r="F7259" t="s">
        <v>33</v>
      </c>
      <c r="G7259" t="s">
        <v>33</v>
      </c>
      <c r="H7259" t="s">
        <v>33</v>
      </c>
      <c r="I7259" t="s">
        <v>40</v>
      </c>
      <c r="J7259" t="s">
        <v>101</v>
      </c>
      <c r="K7259">
        <v>33.275230000000001</v>
      </c>
      <c r="L7259">
        <v>4.1104979999999998</v>
      </c>
      <c r="M7259">
        <v>25.327999999999999</v>
      </c>
      <c r="N7259">
        <v>41.99</v>
      </c>
      <c r="O7259" t="s">
        <v>35</v>
      </c>
      <c r="P7259" t="s">
        <v>14624</v>
      </c>
      <c r="Q7259">
        <v>8.7140000000000004</v>
      </c>
      <c r="R7259">
        <v>7.9470000000000001</v>
      </c>
      <c r="S7259">
        <v>13165</v>
      </c>
      <c r="T7259">
        <v>2063</v>
      </c>
      <c r="U7259">
        <v>10021</v>
      </c>
      <c r="V7259">
        <v>16613</v>
      </c>
      <c r="W7259">
        <v>147</v>
      </c>
      <c r="X7259">
        <v>54</v>
      </c>
      <c r="Y7259">
        <v>0</v>
      </c>
      <c r="Z7259">
        <v>0</v>
      </c>
      <c r="AA7259">
        <v>0</v>
      </c>
      <c r="AB7259">
        <v>1</v>
      </c>
      <c r="AC7259" t="s">
        <v>1213</v>
      </c>
      <c r="AD7259" t="s">
        <v>14527</v>
      </c>
      <c r="AE7259">
        <v>1.1100000000000001</v>
      </c>
    </row>
    <row r="7260" spans="1:31">
      <c r="A7260" t="s">
        <v>14625</v>
      </c>
      <c r="B7260">
        <v>2012</v>
      </c>
      <c r="C7260" t="s">
        <v>14527</v>
      </c>
      <c r="D7260" t="s">
        <v>33</v>
      </c>
      <c r="E7260" t="s">
        <v>33</v>
      </c>
      <c r="F7260" t="s">
        <v>33</v>
      </c>
      <c r="G7260" t="s">
        <v>33</v>
      </c>
      <c r="H7260" t="s">
        <v>33</v>
      </c>
      <c r="I7260" t="s">
        <v>40</v>
      </c>
      <c r="J7260" t="s">
        <v>104</v>
      </c>
      <c r="K7260">
        <v>43.934528999999998</v>
      </c>
      <c r="L7260">
        <v>4.2534190000000001</v>
      </c>
      <c r="M7260">
        <v>35.468000000000004</v>
      </c>
      <c r="N7260">
        <v>52.67</v>
      </c>
      <c r="O7260" t="s">
        <v>35</v>
      </c>
      <c r="P7260" t="s">
        <v>14626</v>
      </c>
      <c r="Q7260">
        <v>8.7349999999999994</v>
      </c>
      <c r="R7260">
        <v>8.4670000000000005</v>
      </c>
      <c r="S7260">
        <v>20402</v>
      </c>
      <c r="T7260">
        <v>2202</v>
      </c>
      <c r="U7260">
        <v>16470</v>
      </c>
      <c r="V7260">
        <v>24458</v>
      </c>
      <c r="W7260">
        <v>202</v>
      </c>
      <c r="X7260">
        <v>93</v>
      </c>
      <c r="Y7260">
        <v>0</v>
      </c>
      <c r="Z7260">
        <v>0</v>
      </c>
      <c r="AA7260">
        <v>0</v>
      </c>
      <c r="AB7260">
        <v>1</v>
      </c>
      <c r="AC7260" t="s">
        <v>518</v>
      </c>
      <c r="AD7260" t="s">
        <v>14527</v>
      </c>
      <c r="AE7260">
        <v>1.48</v>
      </c>
    </row>
    <row r="7261" spans="1:31">
      <c r="A7261" t="s">
        <v>14627</v>
      </c>
      <c r="B7261">
        <v>2012</v>
      </c>
      <c r="C7261" t="s">
        <v>14527</v>
      </c>
      <c r="D7261" t="s">
        <v>33</v>
      </c>
      <c r="E7261" t="s">
        <v>33</v>
      </c>
      <c r="F7261" t="s">
        <v>33</v>
      </c>
      <c r="G7261" t="s">
        <v>33</v>
      </c>
      <c r="H7261" t="s">
        <v>33</v>
      </c>
      <c r="I7261" t="s">
        <v>40</v>
      </c>
      <c r="J7261" t="s">
        <v>107</v>
      </c>
      <c r="K7261">
        <v>52.70722</v>
      </c>
      <c r="L7261">
        <v>3.6137130000000002</v>
      </c>
      <c r="M7261">
        <v>45.378</v>
      </c>
      <c r="N7261">
        <v>59.951000000000001</v>
      </c>
      <c r="O7261" t="s">
        <v>35</v>
      </c>
      <c r="P7261" t="s">
        <v>14628</v>
      </c>
      <c r="Q7261">
        <v>7.2439999999999998</v>
      </c>
      <c r="R7261">
        <v>7.3289999999999997</v>
      </c>
      <c r="S7261">
        <v>35250</v>
      </c>
      <c r="T7261">
        <v>3897</v>
      </c>
      <c r="U7261">
        <v>30348</v>
      </c>
      <c r="V7261">
        <v>40094</v>
      </c>
      <c r="W7261">
        <v>393</v>
      </c>
      <c r="X7261">
        <v>195</v>
      </c>
      <c r="Y7261">
        <v>0</v>
      </c>
      <c r="Z7261">
        <v>0</v>
      </c>
      <c r="AA7261">
        <v>0</v>
      </c>
      <c r="AB7261">
        <v>1</v>
      </c>
      <c r="AC7261" t="s">
        <v>467</v>
      </c>
      <c r="AD7261" t="s">
        <v>14527</v>
      </c>
      <c r="AE7261">
        <v>2.0499999999999998</v>
      </c>
    </row>
    <row r="7262" spans="1:31">
      <c r="A7262" t="s">
        <v>14629</v>
      </c>
      <c r="B7262">
        <v>2012</v>
      </c>
      <c r="C7262" t="s">
        <v>14527</v>
      </c>
      <c r="D7262" t="s">
        <v>33</v>
      </c>
      <c r="E7262" t="s">
        <v>33</v>
      </c>
      <c r="F7262" t="s">
        <v>33</v>
      </c>
      <c r="G7262" t="s">
        <v>33</v>
      </c>
      <c r="H7262" t="s">
        <v>33</v>
      </c>
      <c r="I7262" t="s">
        <v>40</v>
      </c>
      <c r="J7262" t="s">
        <v>110</v>
      </c>
      <c r="K7262">
        <v>56.745029000000002</v>
      </c>
      <c r="L7262">
        <v>2.8512270000000002</v>
      </c>
      <c r="M7262">
        <v>50.951999999999998</v>
      </c>
      <c r="N7262">
        <v>62.404000000000003</v>
      </c>
      <c r="O7262" t="s">
        <v>35</v>
      </c>
      <c r="P7262" t="s">
        <v>14630</v>
      </c>
      <c r="Q7262">
        <v>5.6589999999999998</v>
      </c>
      <c r="R7262">
        <v>5.7930000000000001</v>
      </c>
      <c r="S7262">
        <v>57004</v>
      </c>
      <c r="T7262">
        <v>3950</v>
      </c>
      <c r="U7262">
        <v>51184</v>
      </c>
      <c r="V7262">
        <v>62689</v>
      </c>
      <c r="W7262">
        <v>687</v>
      </c>
      <c r="X7262">
        <v>393</v>
      </c>
      <c r="Y7262">
        <v>0</v>
      </c>
      <c r="Z7262">
        <v>0</v>
      </c>
      <c r="AA7262">
        <v>0</v>
      </c>
      <c r="AB7262">
        <v>1</v>
      </c>
      <c r="AC7262" t="s">
        <v>2681</v>
      </c>
      <c r="AD7262" t="s">
        <v>14527</v>
      </c>
      <c r="AE7262">
        <v>2.27</v>
      </c>
    </row>
    <row r="7263" spans="1:31">
      <c r="A7263" t="s">
        <v>14631</v>
      </c>
      <c r="B7263">
        <v>2012</v>
      </c>
      <c r="C7263" t="s">
        <v>14527</v>
      </c>
      <c r="D7263" t="s">
        <v>33</v>
      </c>
      <c r="E7263" t="s">
        <v>33</v>
      </c>
      <c r="F7263" t="s">
        <v>33</v>
      </c>
      <c r="G7263" t="s">
        <v>33</v>
      </c>
      <c r="H7263" t="s">
        <v>33</v>
      </c>
      <c r="I7263" t="s">
        <v>43</v>
      </c>
      <c r="J7263" t="s">
        <v>33</v>
      </c>
      <c r="K7263">
        <v>48.597996000000002</v>
      </c>
      <c r="L7263">
        <v>2.1622270000000001</v>
      </c>
      <c r="M7263">
        <v>44.286000000000001</v>
      </c>
      <c r="N7263">
        <v>52.924999999999997</v>
      </c>
      <c r="O7263" t="s">
        <v>35</v>
      </c>
      <c r="P7263" t="s">
        <v>14632</v>
      </c>
      <c r="Q7263">
        <v>4.327</v>
      </c>
      <c r="R7263">
        <v>4.3120000000000003</v>
      </c>
      <c r="S7263">
        <v>145011</v>
      </c>
      <c r="T7263">
        <v>8998</v>
      </c>
      <c r="U7263">
        <v>132145</v>
      </c>
      <c r="V7263">
        <v>157922</v>
      </c>
      <c r="W7263">
        <v>1065</v>
      </c>
      <c r="X7263">
        <v>539</v>
      </c>
      <c r="Y7263">
        <v>0</v>
      </c>
      <c r="Z7263">
        <v>0</v>
      </c>
      <c r="AA7263">
        <v>0</v>
      </c>
      <c r="AB7263">
        <v>1</v>
      </c>
      <c r="AC7263" t="s">
        <v>537</v>
      </c>
      <c r="AD7263" t="s">
        <v>14527</v>
      </c>
      <c r="AE7263">
        <v>1.99</v>
      </c>
    </row>
    <row r="7264" spans="1:31">
      <c r="A7264" t="s">
        <v>14633</v>
      </c>
      <c r="B7264">
        <v>2012</v>
      </c>
      <c r="C7264" t="s">
        <v>14527</v>
      </c>
      <c r="D7264" t="s">
        <v>33</v>
      </c>
      <c r="E7264" t="s">
        <v>33</v>
      </c>
      <c r="F7264" t="s">
        <v>33</v>
      </c>
      <c r="G7264" t="s">
        <v>33</v>
      </c>
      <c r="H7264" t="s">
        <v>33</v>
      </c>
      <c r="I7264" t="s">
        <v>43</v>
      </c>
      <c r="J7264" t="s">
        <v>98</v>
      </c>
      <c r="K7264">
        <v>38.894255000000001</v>
      </c>
      <c r="L7264">
        <v>8.7229489999999998</v>
      </c>
      <c r="M7264">
        <v>22.152999999999999</v>
      </c>
      <c r="N7264">
        <v>57.8</v>
      </c>
      <c r="O7264" t="s">
        <v>35</v>
      </c>
      <c r="P7264" t="s">
        <v>14634</v>
      </c>
      <c r="Q7264">
        <v>18.905999999999999</v>
      </c>
      <c r="R7264">
        <v>16.741</v>
      </c>
      <c r="S7264">
        <v>17425</v>
      </c>
      <c r="T7264">
        <v>5415</v>
      </c>
      <c r="U7264">
        <v>9925</v>
      </c>
      <c r="V7264">
        <v>25894</v>
      </c>
      <c r="W7264">
        <v>86</v>
      </c>
      <c r="X7264">
        <v>32</v>
      </c>
      <c r="Y7264">
        <v>0</v>
      </c>
      <c r="Z7264">
        <v>0</v>
      </c>
      <c r="AA7264">
        <v>0</v>
      </c>
      <c r="AB7264">
        <v>1</v>
      </c>
      <c r="AC7264" t="s">
        <v>14635</v>
      </c>
      <c r="AD7264" t="s">
        <v>14527</v>
      </c>
      <c r="AE7264">
        <v>2.72</v>
      </c>
    </row>
    <row r="7265" spans="1:31">
      <c r="A7265" t="s">
        <v>14636</v>
      </c>
      <c r="B7265">
        <v>2012</v>
      </c>
      <c r="C7265" t="s">
        <v>14527</v>
      </c>
      <c r="D7265" t="s">
        <v>33</v>
      </c>
      <c r="E7265" t="s">
        <v>33</v>
      </c>
      <c r="F7265" t="s">
        <v>33</v>
      </c>
      <c r="G7265" t="s">
        <v>33</v>
      </c>
      <c r="H7265" t="s">
        <v>33</v>
      </c>
      <c r="I7265" t="s">
        <v>43</v>
      </c>
      <c r="J7265" t="s">
        <v>101</v>
      </c>
      <c r="K7265">
        <v>44.753017</v>
      </c>
      <c r="L7265">
        <v>5.7165330000000001</v>
      </c>
      <c r="M7265">
        <v>33.345999999999997</v>
      </c>
      <c r="N7265">
        <v>56.58</v>
      </c>
      <c r="O7265" t="s">
        <v>35</v>
      </c>
      <c r="P7265" t="s">
        <v>541</v>
      </c>
      <c r="Q7265">
        <v>11.827</v>
      </c>
      <c r="R7265">
        <v>11.407</v>
      </c>
      <c r="S7265">
        <v>21115</v>
      </c>
      <c r="T7265">
        <v>3408</v>
      </c>
      <c r="U7265">
        <v>15733</v>
      </c>
      <c r="V7265">
        <v>26695</v>
      </c>
      <c r="W7265">
        <v>126</v>
      </c>
      <c r="X7265">
        <v>55</v>
      </c>
      <c r="Y7265">
        <v>0</v>
      </c>
      <c r="Z7265">
        <v>0</v>
      </c>
      <c r="AA7265">
        <v>0</v>
      </c>
      <c r="AB7265">
        <v>1</v>
      </c>
      <c r="AC7265" t="s">
        <v>7955</v>
      </c>
      <c r="AD7265" t="s">
        <v>14527</v>
      </c>
      <c r="AE7265">
        <v>1.65</v>
      </c>
    </row>
    <row r="7266" spans="1:31">
      <c r="A7266" t="s">
        <v>14637</v>
      </c>
      <c r="B7266">
        <v>2012</v>
      </c>
      <c r="C7266" t="s">
        <v>14527</v>
      </c>
      <c r="D7266" t="s">
        <v>33</v>
      </c>
      <c r="E7266" t="s">
        <v>33</v>
      </c>
      <c r="F7266" t="s">
        <v>33</v>
      </c>
      <c r="G7266" t="s">
        <v>33</v>
      </c>
      <c r="H7266" t="s">
        <v>33</v>
      </c>
      <c r="I7266" t="s">
        <v>43</v>
      </c>
      <c r="J7266" t="s">
        <v>104</v>
      </c>
      <c r="K7266">
        <v>49.960340000000002</v>
      </c>
      <c r="L7266">
        <v>4.7553919999999996</v>
      </c>
      <c r="M7266">
        <v>40.33</v>
      </c>
      <c r="N7266">
        <v>59.593000000000004</v>
      </c>
      <c r="O7266" t="s">
        <v>35</v>
      </c>
      <c r="P7266" t="s">
        <v>14638</v>
      </c>
      <c r="Q7266">
        <v>9.6329999999999991</v>
      </c>
      <c r="R7266">
        <v>9.6300000000000008</v>
      </c>
      <c r="S7266">
        <v>28777</v>
      </c>
      <c r="T7266">
        <v>3907</v>
      </c>
      <c r="U7266">
        <v>23230</v>
      </c>
      <c r="V7266">
        <v>34325</v>
      </c>
      <c r="W7266">
        <v>175</v>
      </c>
      <c r="X7266">
        <v>85</v>
      </c>
      <c r="Y7266">
        <v>0</v>
      </c>
      <c r="Z7266">
        <v>0</v>
      </c>
      <c r="AA7266">
        <v>0</v>
      </c>
      <c r="AB7266">
        <v>1</v>
      </c>
      <c r="AC7266" t="s">
        <v>526</v>
      </c>
      <c r="AD7266" t="s">
        <v>14527</v>
      </c>
      <c r="AE7266">
        <v>1.57</v>
      </c>
    </row>
    <row r="7267" spans="1:31">
      <c r="A7267" t="s">
        <v>14639</v>
      </c>
      <c r="B7267">
        <v>2012</v>
      </c>
      <c r="C7267" t="s">
        <v>14527</v>
      </c>
      <c r="D7267" t="s">
        <v>33</v>
      </c>
      <c r="E7267" t="s">
        <v>33</v>
      </c>
      <c r="F7267" t="s">
        <v>33</v>
      </c>
      <c r="G7267" t="s">
        <v>33</v>
      </c>
      <c r="H7267" t="s">
        <v>33</v>
      </c>
      <c r="I7267" t="s">
        <v>43</v>
      </c>
      <c r="J7267" t="s">
        <v>107</v>
      </c>
      <c r="K7267">
        <v>51.687297000000001</v>
      </c>
      <c r="L7267">
        <v>3.3085</v>
      </c>
      <c r="M7267">
        <v>45.011000000000003</v>
      </c>
      <c r="N7267">
        <v>58.32</v>
      </c>
      <c r="O7267" t="s">
        <v>35</v>
      </c>
      <c r="P7267" t="s">
        <v>14640</v>
      </c>
      <c r="Q7267">
        <v>6.6319999999999997</v>
      </c>
      <c r="R7267">
        <v>6.6760000000000002</v>
      </c>
      <c r="S7267">
        <v>33105</v>
      </c>
      <c r="T7267">
        <v>3248</v>
      </c>
      <c r="U7267">
        <v>28829</v>
      </c>
      <c r="V7267">
        <v>37353</v>
      </c>
      <c r="W7267">
        <v>276</v>
      </c>
      <c r="X7267">
        <v>144</v>
      </c>
      <c r="Y7267">
        <v>0</v>
      </c>
      <c r="Z7267">
        <v>0</v>
      </c>
      <c r="AA7267">
        <v>0</v>
      </c>
      <c r="AB7267">
        <v>1</v>
      </c>
      <c r="AC7267" t="s">
        <v>507</v>
      </c>
      <c r="AD7267" t="s">
        <v>14527</v>
      </c>
      <c r="AE7267">
        <v>1.21</v>
      </c>
    </row>
    <row r="7268" spans="1:31">
      <c r="A7268" t="s">
        <v>14641</v>
      </c>
      <c r="B7268">
        <v>2012</v>
      </c>
      <c r="C7268" t="s">
        <v>14527</v>
      </c>
      <c r="D7268" t="s">
        <v>33</v>
      </c>
      <c r="E7268" t="s">
        <v>33</v>
      </c>
      <c r="F7268" t="s">
        <v>33</v>
      </c>
      <c r="G7268" t="s">
        <v>33</v>
      </c>
      <c r="H7268" t="s">
        <v>33</v>
      </c>
      <c r="I7268" t="s">
        <v>43</v>
      </c>
      <c r="J7268" t="s">
        <v>110</v>
      </c>
      <c r="K7268">
        <v>52.607067999999998</v>
      </c>
      <c r="L7268">
        <v>3.711973</v>
      </c>
      <c r="M7268">
        <v>45.073999999999998</v>
      </c>
      <c r="N7268">
        <v>60.052999999999997</v>
      </c>
      <c r="O7268" t="s">
        <v>35</v>
      </c>
      <c r="P7268" t="s">
        <v>14642</v>
      </c>
      <c r="Q7268">
        <v>7.4459999999999997</v>
      </c>
      <c r="R7268">
        <v>7.5330000000000004</v>
      </c>
      <c r="S7268">
        <v>44589</v>
      </c>
      <c r="T7268">
        <v>4213</v>
      </c>
      <c r="U7268">
        <v>38205</v>
      </c>
      <c r="V7268">
        <v>50900</v>
      </c>
      <c r="W7268">
        <v>402</v>
      </c>
      <c r="X7268">
        <v>223</v>
      </c>
      <c r="Y7268">
        <v>0</v>
      </c>
      <c r="Z7268">
        <v>0</v>
      </c>
      <c r="AA7268">
        <v>0</v>
      </c>
      <c r="AB7268">
        <v>1</v>
      </c>
      <c r="AC7268" t="s">
        <v>12798</v>
      </c>
      <c r="AD7268" t="s">
        <v>14527</v>
      </c>
      <c r="AE7268">
        <v>2.2200000000000002</v>
      </c>
    </row>
    <row r="7269" spans="1:31">
      <c r="A7269" t="s">
        <v>14643</v>
      </c>
      <c r="B7269">
        <v>2012</v>
      </c>
      <c r="C7269" t="s">
        <v>14527</v>
      </c>
      <c r="D7269" t="s">
        <v>33</v>
      </c>
      <c r="E7269" t="s">
        <v>33</v>
      </c>
      <c r="F7269" t="s">
        <v>33</v>
      </c>
      <c r="G7269" t="s">
        <v>133</v>
      </c>
      <c r="H7269" t="s">
        <v>46</v>
      </c>
      <c r="I7269" t="s">
        <v>33</v>
      </c>
      <c r="J7269" t="s">
        <v>33</v>
      </c>
      <c r="K7269">
        <v>55.915416999999998</v>
      </c>
      <c r="L7269">
        <v>6.1071070000000001</v>
      </c>
      <c r="M7269">
        <v>43.210999999999999</v>
      </c>
      <c r="N7269">
        <v>68.075999999999993</v>
      </c>
      <c r="O7269" t="s">
        <v>35</v>
      </c>
      <c r="P7269" t="s">
        <v>14644</v>
      </c>
      <c r="Q7269">
        <v>12.161</v>
      </c>
      <c r="R7269">
        <v>12.704000000000001</v>
      </c>
      <c r="S7269">
        <v>17124</v>
      </c>
      <c r="T7269">
        <v>2312</v>
      </c>
      <c r="U7269">
        <v>13233</v>
      </c>
      <c r="V7269">
        <v>20848</v>
      </c>
      <c r="W7269">
        <v>137</v>
      </c>
      <c r="X7269">
        <v>86</v>
      </c>
      <c r="Y7269">
        <v>0</v>
      </c>
      <c r="Z7269">
        <v>0</v>
      </c>
      <c r="AA7269">
        <v>0</v>
      </c>
      <c r="AB7269">
        <v>1</v>
      </c>
      <c r="AC7269" t="s">
        <v>465</v>
      </c>
      <c r="AD7269" t="s">
        <v>14527</v>
      </c>
      <c r="AE7269">
        <v>2.06</v>
      </c>
    </row>
    <row r="7270" spans="1:31">
      <c r="A7270" t="s">
        <v>14645</v>
      </c>
      <c r="B7270">
        <v>2012</v>
      </c>
      <c r="C7270" t="s">
        <v>14527</v>
      </c>
      <c r="D7270" t="s">
        <v>33</v>
      </c>
      <c r="E7270" t="s">
        <v>33</v>
      </c>
      <c r="F7270" t="s">
        <v>33</v>
      </c>
      <c r="G7270" t="s">
        <v>133</v>
      </c>
      <c r="H7270" t="s">
        <v>46</v>
      </c>
      <c r="I7270" t="s">
        <v>40</v>
      </c>
      <c r="J7270" t="s">
        <v>33</v>
      </c>
      <c r="K7270">
        <v>59.288710000000002</v>
      </c>
      <c r="L7270">
        <v>7.935835</v>
      </c>
      <c r="M7270">
        <v>42.36</v>
      </c>
      <c r="N7270">
        <v>74.745000000000005</v>
      </c>
      <c r="O7270" t="s">
        <v>35</v>
      </c>
      <c r="P7270" t="s">
        <v>14646</v>
      </c>
      <c r="Q7270">
        <v>15.456</v>
      </c>
      <c r="R7270">
        <v>16.928999999999998</v>
      </c>
      <c r="S7270">
        <v>9046</v>
      </c>
      <c r="T7270">
        <v>1450</v>
      </c>
      <c r="U7270">
        <v>6463</v>
      </c>
      <c r="V7270">
        <v>11405</v>
      </c>
      <c r="W7270">
        <v>83</v>
      </c>
      <c r="X7270">
        <v>52</v>
      </c>
      <c r="Y7270">
        <v>0</v>
      </c>
      <c r="Z7270">
        <v>0</v>
      </c>
      <c r="AA7270">
        <v>0</v>
      </c>
      <c r="AB7270">
        <v>1</v>
      </c>
      <c r="AC7270" t="s">
        <v>493</v>
      </c>
      <c r="AD7270" t="s">
        <v>14527</v>
      </c>
      <c r="AE7270">
        <v>2.14</v>
      </c>
    </row>
    <row r="7271" spans="1:31">
      <c r="A7271" t="s">
        <v>14647</v>
      </c>
      <c r="B7271">
        <v>2012</v>
      </c>
      <c r="C7271" t="s">
        <v>14527</v>
      </c>
      <c r="D7271" t="s">
        <v>33</v>
      </c>
      <c r="E7271" t="s">
        <v>33</v>
      </c>
      <c r="F7271" t="s">
        <v>33</v>
      </c>
      <c r="G7271" t="s">
        <v>133</v>
      </c>
      <c r="H7271" t="s">
        <v>46</v>
      </c>
      <c r="I7271" t="s">
        <v>43</v>
      </c>
      <c r="J7271" t="s">
        <v>33</v>
      </c>
      <c r="K7271">
        <v>52.565826000000001</v>
      </c>
      <c r="L7271">
        <v>10.047843</v>
      </c>
      <c r="M7271">
        <v>31.878</v>
      </c>
      <c r="N7271">
        <v>72.626999999999995</v>
      </c>
      <c r="O7271" t="s">
        <v>35</v>
      </c>
      <c r="P7271" t="s">
        <v>14648</v>
      </c>
      <c r="Q7271">
        <v>20.061</v>
      </c>
      <c r="R7271">
        <v>20.687000000000001</v>
      </c>
      <c r="S7271">
        <v>8077</v>
      </c>
      <c r="T7271">
        <v>1813</v>
      </c>
      <c r="U7271">
        <v>4899</v>
      </c>
      <c r="V7271">
        <v>11160</v>
      </c>
      <c r="W7271">
        <v>54</v>
      </c>
      <c r="X7271">
        <v>34</v>
      </c>
      <c r="Y7271">
        <v>0</v>
      </c>
      <c r="Z7271">
        <v>0</v>
      </c>
      <c r="AA7271">
        <v>0</v>
      </c>
      <c r="AB7271">
        <v>1</v>
      </c>
      <c r="AC7271" t="s">
        <v>583</v>
      </c>
      <c r="AD7271" t="s">
        <v>14527</v>
      </c>
      <c r="AE7271">
        <v>2.15</v>
      </c>
    </row>
    <row r="7272" spans="1:31">
      <c r="A7272" t="s">
        <v>14649</v>
      </c>
      <c r="B7272">
        <v>2012</v>
      </c>
      <c r="C7272" t="s">
        <v>14527</v>
      </c>
      <c r="D7272" t="s">
        <v>33</v>
      </c>
      <c r="E7272" t="s">
        <v>33</v>
      </c>
      <c r="F7272" t="s">
        <v>33</v>
      </c>
      <c r="G7272" t="s">
        <v>133</v>
      </c>
      <c r="H7272" t="s">
        <v>54</v>
      </c>
      <c r="I7272" t="s">
        <v>33</v>
      </c>
      <c r="J7272" t="s">
        <v>33</v>
      </c>
      <c r="K7272">
        <v>58.788052999999998</v>
      </c>
      <c r="L7272">
        <v>4.6685239999999997</v>
      </c>
      <c r="M7272">
        <v>49.076000000000001</v>
      </c>
      <c r="N7272">
        <v>68.021000000000001</v>
      </c>
      <c r="O7272" t="s">
        <v>35</v>
      </c>
      <c r="P7272" t="s">
        <v>14650</v>
      </c>
      <c r="Q7272">
        <v>9.2330000000000005</v>
      </c>
      <c r="R7272">
        <v>9.7119999999999997</v>
      </c>
      <c r="S7272">
        <v>34738</v>
      </c>
      <c r="T7272">
        <v>3935</v>
      </c>
      <c r="U7272">
        <v>29000</v>
      </c>
      <c r="V7272">
        <v>40194</v>
      </c>
      <c r="W7272">
        <v>262</v>
      </c>
      <c r="X7272">
        <v>155</v>
      </c>
      <c r="Y7272">
        <v>0</v>
      </c>
      <c r="Z7272">
        <v>0</v>
      </c>
      <c r="AA7272">
        <v>0</v>
      </c>
      <c r="AB7272">
        <v>1</v>
      </c>
      <c r="AC7272" t="s">
        <v>1682</v>
      </c>
      <c r="AD7272" t="s">
        <v>14527</v>
      </c>
      <c r="AE7272">
        <v>2.35</v>
      </c>
    </row>
    <row r="7273" spans="1:31">
      <c r="A7273" t="s">
        <v>14651</v>
      </c>
      <c r="B7273">
        <v>2012</v>
      </c>
      <c r="C7273" t="s">
        <v>14527</v>
      </c>
      <c r="D7273" t="s">
        <v>33</v>
      </c>
      <c r="E7273" t="s">
        <v>33</v>
      </c>
      <c r="F7273" t="s">
        <v>33</v>
      </c>
      <c r="G7273" t="s">
        <v>133</v>
      </c>
      <c r="H7273" t="s">
        <v>54</v>
      </c>
      <c r="I7273" t="s">
        <v>40</v>
      </c>
      <c r="J7273" t="s">
        <v>33</v>
      </c>
      <c r="K7273">
        <v>61.195202000000002</v>
      </c>
      <c r="L7273">
        <v>4.9275180000000001</v>
      </c>
      <c r="M7273">
        <v>50.841000000000001</v>
      </c>
      <c r="N7273">
        <v>70.855999999999995</v>
      </c>
      <c r="O7273" t="s">
        <v>35</v>
      </c>
      <c r="P7273" t="s">
        <v>14652</v>
      </c>
      <c r="Q7273">
        <v>9.6609999999999996</v>
      </c>
      <c r="R7273">
        <v>10.353999999999999</v>
      </c>
      <c r="S7273">
        <v>17183</v>
      </c>
      <c r="T7273">
        <v>2157</v>
      </c>
      <c r="U7273">
        <v>14276</v>
      </c>
      <c r="V7273">
        <v>19896</v>
      </c>
      <c r="W7273">
        <v>165</v>
      </c>
      <c r="X7273">
        <v>102</v>
      </c>
      <c r="Y7273">
        <v>0</v>
      </c>
      <c r="Z7273">
        <v>0</v>
      </c>
      <c r="AA7273">
        <v>0</v>
      </c>
      <c r="AB7273">
        <v>1</v>
      </c>
      <c r="AC7273" t="s">
        <v>1713</v>
      </c>
      <c r="AD7273" t="s">
        <v>14527</v>
      </c>
      <c r="AE7273">
        <v>1.68</v>
      </c>
    </row>
    <row r="7274" spans="1:31">
      <c r="A7274" t="s">
        <v>14653</v>
      </c>
      <c r="B7274">
        <v>2012</v>
      </c>
      <c r="C7274" t="s">
        <v>14527</v>
      </c>
      <c r="D7274" t="s">
        <v>33</v>
      </c>
      <c r="E7274" t="s">
        <v>33</v>
      </c>
      <c r="F7274" t="s">
        <v>33</v>
      </c>
      <c r="G7274" t="s">
        <v>133</v>
      </c>
      <c r="H7274" t="s">
        <v>54</v>
      </c>
      <c r="I7274" t="s">
        <v>43</v>
      </c>
      <c r="J7274" t="s">
        <v>33</v>
      </c>
      <c r="K7274">
        <v>56.608457999999999</v>
      </c>
      <c r="L7274">
        <v>6.5992550000000003</v>
      </c>
      <c r="M7274">
        <v>42.819000000000003</v>
      </c>
      <c r="N7274">
        <v>69.688000000000002</v>
      </c>
      <c r="O7274" t="s">
        <v>35</v>
      </c>
      <c r="P7274" t="s">
        <v>14654</v>
      </c>
      <c r="Q7274">
        <v>13.079000000000001</v>
      </c>
      <c r="R7274">
        <v>13.79</v>
      </c>
      <c r="S7274">
        <v>17555</v>
      </c>
      <c r="T7274">
        <v>3235</v>
      </c>
      <c r="U7274">
        <v>13279</v>
      </c>
      <c r="V7274">
        <v>21611</v>
      </c>
      <c r="W7274">
        <v>97</v>
      </c>
      <c r="X7274">
        <v>53</v>
      </c>
      <c r="Y7274">
        <v>0</v>
      </c>
      <c r="Z7274">
        <v>0</v>
      </c>
      <c r="AA7274">
        <v>0</v>
      </c>
      <c r="AB7274">
        <v>1</v>
      </c>
      <c r="AC7274" t="s">
        <v>1200</v>
      </c>
      <c r="AD7274" t="s">
        <v>14527</v>
      </c>
      <c r="AE7274">
        <v>1.7</v>
      </c>
    </row>
    <row r="7275" spans="1:31">
      <c r="A7275" t="s">
        <v>14655</v>
      </c>
      <c r="B7275">
        <v>2012</v>
      </c>
      <c r="C7275" t="s">
        <v>14527</v>
      </c>
      <c r="D7275" t="s">
        <v>33</v>
      </c>
      <c r="E7275" t="s">
        <v>33</v>
      </c>
      <c r="F7275" t="s">
        <v>33</v>
      </c>
      <c r="G7275" t="s">
        <v>133</v>
      </c>
      <c r="H7275" t="s">
        <v>62</v>
      </c>
      <c r="I7275" t="s">
        <v>33</v>
      </c>
      <c r="J7275" t="s">
        <v>33</v>
      </c>
      <c r="K7275">
        <v>56.074503999999997</v>
      </c>
      <c r="L7275">
        <v>3.9598019999999998</v>
      </c>
      <c r="M7275">
        <v>47.962000000000003</v>
      </c>
      <c r="N7275">
        <v>63.954000000000001</v>
      </c>
      <c r="O7275" t="s">
        <v>35</v>
      </c>
      <c r="P7275" t="s">
        <v>14656</v>
      </c>
      <c r="Q7275">
        <v>7.88</v>
      </c>
      <c r="R7275">
        <v>8.1120000000000001</v>
      </c>
      <c r="S7275">
        <v>22687</v>
      </c>
      <c r="T7275">
        <v>2239</v>
      </c>
      <c r="U7275">
        <v>19405</v>
      </c>
      <c r="V7275">
        <v>25875</v>
      </c>
      <c r="W7275">
        <v>219</v>
      </c>
      <c r="X7275">
        <v>134</v>
      </c>
      <c r="Y7275">
        <v>0</v>
      </c>
      <c r="Z7275">
        <v>0</v>
      </c>
      <c r="AA7275">
        <v>0</v>
      </c>
      <c r="AB7275">
        <v>1</v>
      </c>
      <c r="AC7275" t="s">
        <v>904</v>
      </c>
      <c r="AD7275" t="s">
        <v>14527</v>
      </c>
      <c r="AE7275">
        <v>1.39</v>
      </c>
    </row>
    <row r="7276" spans="1:31">
      <c r="A7276" t="s">
        <v>14657</v>
      </c>
      <c r="B7276">
        <v>2012</v>
      </c>
      <c r="C7276" t="s">
        <v>14527</v>
      </c>
      <c r="D7276" t="s">
        <v>33</v>
      </c>
      <c r="E7276" t="s">
        <v>33</v>
      </c>
      <c r="F7276" t="s">
        <v>33</v>
      </c>
      <c r="G7276" t="s">
        <v>133</v>
      </c>
      <c r="H7276" t="s">
        <v>62</v>
      </c>
      <c r="I7276" t="s">
        <v>40</v>
      </c>
      <c r="J7276" t="s">
        <v>33</v>
      </c>
      <c r="K7276">
        <v>60.748745999999997</v>
      </c>
      <c r="L7276">
        <v>5.1158640000000002</v>
      </c>
      <c r="M7276">
        <v>50.002000000000002</v>
      </c>
      <c r="N7276">
        <v>70.781999999999996</v>
      </c>
      <c r="O7276" t="s">
        <v>35</v>
      </c>
      <c r="P7276" t="s">
        <v>14658</v>
      </c>
      <c r="Q7276">
        <v>10.032999999999999</v>
      </c>
      <c r="R7276">
        <v>10.747</v>
      </c>
      <c r="S7276">
        <v>11193</v>
      </c>
      <c r="T7276">
        <v>1536</v>
      </c>
      <c r="U7276">
        <v>9213</v>
      </c>
      <c r="V7276">
        <v>13042</v>
      </c>
      <c r="W7276">
        <v>135</v>
      </c>
      <c r="X7276">
        <v>87</v>
      </c>
      <c r="Y7276">
        <v>0</v>
      </c>
      <c r="Z7276">
        <v>0</v>
      </c>
      <c r="AA7276">
        <v>0</v>
      </c>
      <c r="AB7276">
        <v>1</v>
      </c>
      <c r="AC7276" t="s">
        <v>1688</v>
      </c>
      <c r="AD7276" t="s">
        <v>14527</v>
      </c>
      <c r="AE7276">
        <v>1.47</v>
      </c>
    </row>
    <row r="7277" spans="1:31">
      <c r="A7277" t="s">
        <v>14659</v>
      </c>
      <c r="B7277">
        <v>2012</v>
      </c>
      <c r="C7277" t="s">
        <v>14527</v>
      </c>
      <c r="D7277" t="s">
        <v>33</v>
      </c>
      <c r="E7277" t="s">
        <v>33</v>
      </c>
      <c r="F7277" t="s">
        <v>33</v>
      </c>
      <c r="G7277" t="s">
        <v>133</v>
      </c>
      <c r="H7277" t="s">
        <v>62</v>
      </c>
      <c r="I7277" t="s">
        <v>43</v>
      </c>
      <c r="J7277" t="s">
        <v>33</v>
      </c>
      <c r="K7277">
        <v>52.165874000000002</v>
      </c>
      <c r="L7277">
        <v>6.3573570000000004</v>
      </c>
      <c r="M7277">
        <v>39.146999999999998</v>
      </c>
      <c r="N7277">
        <v>64.972999999999999</v>
      </c>
      <c r="O7277" t="s">
        <v>35</v>
      </c>
      <c r="P7277" t="s">
        <v>14660</v>
      </c>
      <c r="Q7277">
        <v>12.807</v>
      </c>
      <c r="R7277">
        <v>13.019</v>
      </c>
      <c r="S7277">
        <v>11494</v>
      </c>
      <c r="T7277">
        <v>1775</v>
      </c>
      <c r="U7277">
        <v>8626</v>
      </c>
      <c r="V7277">
        <v>14316</v>
      </c>
      <c r="W7277">
        <v>84</v>
      </c>
      <c r="X7277">
        <v>47</v>
      </c>
      <c r="Y7277">
        <v>0</v>
      </c>
      <c r="Z7277">
        <v>0</v>
      </c>
      <c r="AA7277">
        <v>0</v>
      </c>
      <c r="AB7277">
        <v>1</v>
      </c>
      <c r="AC7277" t="s">
        <v>562</v>
      </c>
      <c r="AD7277" t="s">
        <v>14527</v>
      </c>
      <c r="AE7277">
        <v>1.34</v>
      </c>
    </row>
    <row r="7278" spans="1:31">
      <c r="A7278" t="s">
        <v>14661</v>
      </c>
      <c r="B7278">
        <v>2012</v>
      </c>
      <c r="C7278" t="s">
        <v>14527</v>
      </c>
      <c r="D7278" t="s">
        <v>33</v>
      </c>
      <c r="E7278" t="s">
        <v>33</v>
      </c>
      <c r="F7278" t="s">
        <v>33</v>
      </c>
      <c r="G7278" t="s">
        <v>133</v>
      </c>
      <c r="H7278" t="s">
        <v>68</v>
      </c>
      <c r="I7278" t="s">
        <v>33</v>
      </c>
      <c r="J7278" t="s">
        <v>33</v>
      </c>
      <c r="K7278">
        <v>60.086157999999998</v>
      </c>
      <c r="L7278">
        <v>4.923387</v>
      </c>
      <c r="M7278">
        <v>49.777999999999999</v>
      </c>
      <c r="N7278">
        <v>69.777000000000001</v>
      </c>
      <c r="O7278" t="s">
        <v>35</v>
      </c>
      <c r="P7278" t="s">
        <v>14662</v>
      </c>
      <c r="Q7278">
        <v>9.6910000000000007</v>
      </c>
      <c r="R7278">
        <v>10.308</v>
      </c>
      <c r="S7278">
        <v>22113</v>
      </c>
      <c r="T7278">
        <v>2641</v>
      </c>
      <c r="U7278">
        <v>18319</v>
      </c>
      <c r="V7278">
        <v>25679</v>
      </c>
      <c r="W7278">
        <v>193</v>
      </c>
      <c r="X7278">
        <v>118</v>
      </c>
      <c r="Y7278">
        <v>0</v>
      </c>
      <c r="Z7278">
        <v>0</v>
      </c>
      <c r="AA7278">
        <v>0</v>
      </c>
      <c r="AB7278">
        <v>1</v>
      </c>
      <c r="AC7278" t="s">
        <v>1768</v>
      </c>
      <c r="AD7278" t="s">
        <v>14527</v>
      </c>
      <c r="AE7278">
        <v>1.94</v>
      </c>
    </row>
    <row r="7279" spans="1:31">
      <c r="A7279" t="s">
        <v>14663</v>
      </c>
      <c r="B7279">
        <v>2012</v>
      </c>
      <c r="C7279" t="s">
        <v>14527</v>
      </c>
      <c r="D7279" t="s">
        <v>33</v>
      </c>
      <c r="E7279" t="s">
        <v>33</v>
      </c>
      <c r="F7279" t="s">
        <v>33</v>
      </c>
      <c r="G7279" t="s">
        <v>133</v>
      </c>
      <c r="H7279" t="s">
        <v>68</v>
      </c>
      <c r="I7279" t="s">
        <v>40</v>
      </c>
      <c r="J7279" t="s">
        <v>33</v>
      </c>
      <c r="K7279">
        <v>61.984895999999999</v>
      </c>
      <c r="L7279">
        <v>5.7924660000000001</v>
      </c>
      <c r="M7279">
        <v>49.670999999999999</v>
      </c>
      <c r="N7279">
        <v>73.263000000000005</v>
      </c>
      <c r="O7279" t="s">
        <v>35</v>
      </c>
      <c r="P7279" t="s">
        <v>14664</v>
      </c>
      <c r="Q7279">
        <v>11.278</v>
      </c>
      <c r="R7279">
        <v>12.313000000000001</v>
      </c>
      <c r="S7279">
        <v>11155</v>
      </c>
      <c r="T7279">
        <v>1720</v>
      </c>
      <c r="U7279">
        <v>8939</v>
      </c>
      <c r="V7279">
        <v>13185</v>
      </c>
      <c r="W7279">
        <v>114</v>
      </c>
      <c r="X7279">
        <v>68</v>
      </c>
      <c r="Y7279">
        <v>0</v>
      </c>
      <c r="Z7279">
        <v>0</v>
      </c>
      <c r="AA7279">
        <v>0</v>
      </c>
      <c r="AB7279">
        <v>1</v>
      </c>
      <c r="AC7279" t="s">
        <v>1688</v>
      </c>
      <c r="AD7279" t="s">
        <v>14527</v>
      </c>
      <c r="AE7279">
        <v>1.61</v>
      </c>
    </row>
    <row r="7280" spans="1:31">
      <c r="A7280" t="s">
        <v>14665</v>
      </c>
      <c r="B7280">
        <v>2012</v>
      </c>
      <c r="C7280" t="s">
        <v>14527</v>
      </c>
      <c r="D7280" t="s">
        <v>33</v>
      </c>
      <c r="E7280" t="s">
        <v>33</v>
      </c>
      <c r="F7280" t="s">
        <v>33</v>
      </c>
      <c r="G7280" t="s">
        <v>133</v>
      </c>
      <c r="H7280" t="s">
        <v>68</v>
      </c>
      <c r="I7280" t="s">
        <v>43</v>
      </c>
      <c r="J7280" t="s">
        <v>33</v>
      </c>
      <c r="K7280">
        <v>58.269041000000001</v>
      </c>
      <c r="L7280">
        <v>7.6118969999999999</v>
      </c>
      <c r="M7280">
        <v>42.155999999999999</v>
      </c>
      <c r="N7280">
        <v>73.186000000000007</v>
      </c>
      <c r="O7280" t="s">
        <v>35</v>
      </c>
      <c r="P7280" t="s">
        <v>14666</v>
      </c>
      <c r="Q7280">
        <v>14.917</v>
      </c>
      <c r="R7280">
        <v>16.113</v>
      </c>
      <c r="S7280">
        <v>10958</v>
      </c>
      <c r="T7280">
        <v>1928</v>
      </c>
      <c r="U7280">
        <v>7927</v>
      </c>
      <c r="V7280">
        <v>13763</v>
      </c>
      <c r="W7280">
        <v>79</v>
      </c>
      <c r="X7280">
        <v>50</v>
      </c>
      <c r="Y7280">
        <v>0</v>
      </c>
      <c r="Z7280">
        <v>0</v>
      </c>
      <c r="AA7280">
        <v>0</v>
      </c>
      <c r="AB7280">
        <v>1</v>
      </c>
      <c r="AC7280" t="s">
        <v>474</v>
      </c>
      <c r="AD7280" t="s">
        <v>14527</v>
      </c>
      <c r="AE7280">
        <v>1.86</v>
      </c>
    </row>
    <row r="7281" spans="1:31">
      <c r="A7281" t="s">
        <v>14667</v>
      </c>
      <c r="B7281">
        <v>2012</v>
      </c>
      <c r="C7281" t="s">
        <v>14527</v>
      </c>
      <c r="D7281" t="s">
        <v>33</v>
      </c>
      <c r="E7281" t="s">
        <v>33</v>
      </c>
      <c r="F7281" t="s">
        <v>33</v>
      </c>
      <c r="G7281" t="s">
        <v>133</v>
      </c>
      <c r="H7281" t="s">
        <v>74</v>
      </c>
      <c r="I7281" t="s">
        <v>33</v>
      </c>
      <c r="J7281" t="s">
        <v>33</v>
      </c>
      <c r="K7281">
        <v>47.005034000000002</v>
      </c>
      <c r="L7281">
        <v>7.8569509999999996</v>
      </c>
      <c r="M7281">
        <v>31.212</v>
      </c>
      <c r="N7281">
        <v>63.249000000000002</v>
      </c>
      <c r="O7281" t="s">
        <v>35</v>
      </c>
      <c r="P7281" t="s">
        <v>14668</v>
      </c>
      <c r="Q7281">
        <v>16.244</v>
      </c>
      <c r="R7281">
        <v>15.792999999999999</v>
      </c>
      <c r="S7281">
        <v>8157</v>
      </c>
      <c r="T7281">
        <v>1493</v>
      </c>
      <c r="U7281">
        <v>5416</v>
      </c>
      <c r="V7281">
        <v>10976</v>
      </c>
      <c r="W7281">
        <v>99</v>
      </c>
      <c r="X7281">
        <v>46</v>
      </c>
      <c r="Y7281">
        <v>0</v>
      </c>
      <c r="Z7281">
        <v>0</v>
      </c>
      <c r="AA7281">
        <v>0</v>
      </c>
      <c r="AB7281">
        <v>1</v>
      </c>
      <c r="AC7281" t="s">
        <v>583</v>
      </c>
      <c r="AD7281" t="s">
        <v>14527</v>
      </c>
      <c r="AE7281">
        <v>2.4300000000000002</v>
      </c>
    </row>
    <row r="7282" spans="1:31">
      <c r="A7282" t="s">
        <v>14669</v>
      </c>
      <c r="B7282">
        <v>2012</v>
      </c>
      <c r="C7282" t="s">
        <v>14527</v>
      </c>
      <c r="D7282" t="s">
        <v>33</v>
      </c>
      <c r="E7282" t="s">
        <v>33</v>
      </c>
      <c r="F7282" t="s">
        <v>33</v>
      </c>
      <c r="G7282" t="s">
        <v>133</v>
      </c>
      <c r="H7282" t="s">
        <v>74</v>
      </c>
      <c r="I7282" t="s">
        <v>40</v>
      </c>
      <c r="J7282" t="s">
        <v>33</v>
      </c>
      <c r="K7282">
        <v>52.641486</v>
      </c>
      <c r="L7282">
        <v>9.5483560000000001</v>
      </c>
      <c r="M7282">
        <v>32.97</v>
      </c>
      <c r="N7282">
        <v>71.73</v>
      </c>
      <c r="O7282" t="s">
        <v>35</v>
      </c>
      <c r="P7282" t="s">
        <v>14670</v>
      </c>
      <c r="Q7282">
        <v>19.088999999999999</v>
      </c>
      <c r="R7282">
        <v>19.672000000000001</v>
      </c>
      <c r="S7282">
        <v>4672</v>
      </c>
      <c r="T7282">
        <v>1157</v>
      </c>
      <c r="U7282">
        <v>2926</v>
      </c>
      <c r="V7282">
        <v>6366</v>
      </c>
      <c r="W7282">
        <v>55</v>
      </c>
      <c r="X7282">
        <v>27</v>
      </c>
      <c r="Y7282">
        <v>0</v>
      </c>
      <c r="Z7282">
        <v>0</v>
      </c>
      <c r="AA7282">
        <v>0</v>
      </c>
      <c r="AB7282">
        <v>1</v>
      </c>
      <c r="AC7282" t="s">
        <v>503</v>
      </c>
      <c r="AD7282" t="s">
        <v>14527</v>
      </c>
      <c r="AE7282">
        <v>1.97</v>
      </c>
    </row>
    <row r="7283" spans="1:31">
      <c r="A7283" t="s">
        <v>14671</v>
      </c>
      <c r="B7283">
        <v>2012</v>
      </c>
      <c r="C7283" t="s">
        <v>14527</v>
      </c>
      <c r="D7283" t="s">
        <v>33</v>
      </c>
      <c r="E7283" t="s">
        <v>33</v>
      </c>
      <c r="F7283" t="s">
        <v>33</v>
      </c>
      <c r="G7283" t="s">
        <v>133</v>
      </c>
      <c r="H7283" t="s">
        <v>74</v>
      </c>
      <c r="I7283" t="s">
        <v>43</v>
      </c>
      <c r="J7283" t="s">
        <v>33</v>
      </c>
      <c r="K7283">
        <v>41.105286999999997</v>
      </c>
      <c r="L7283">
        <v>10.616357000000001</v>
      </c>
      <c r="M7283">
        <v>20.856000000000002</v>
      </c>
      <c r="N7283">
        <v>63.838999999999999</v>
      </c>
      <c r="O7283" t="s">
        <v>35</v>
      </c>
      <c r="P7283" t="s">
        <v>14672</v>
      </c>
      <c r="Q7283">
        <v>22.733000000000001</v>
      </c>
      <c r="R7283">
        <v>20.248999999999999</v>
      </c>
      <c r="S7283">
        <v>3485</v>
      </c>
      <c r="T7283">
        <v>921</v>
      </c>
      <c r="U7283">
        <v>1768</v>
      </c>
      <c r="V7283">
        <v>5413</v>
      </c>
      <c r="W7283">
        <v>44</v>
      </c>
      <c r="X7283">
        <v>19</v>
      </c>
      <c r="Y7283">
        <v>0</v>
      </c>
      <c r="Z7283">
        <v>0</v>
      </c>
      <c r="AA7283">
        <v>0</v>
      </c>
      <c r="AB7283">
        <v>1</v>
      </c>
      <c r="AC7283" t="s">
        <v>477</v>
      </c>
      <c r="AD7283" t="s">
        <v>14527</v>
      </c>
      <c r="AE7283">
        <v>2</v>
      </c>
    </row>
    <row r="7284" spans="1:31">
      <c r="A7284" t="s">
        <v>14673</v>
      </c>
      <c r="B7284">
        <v>2012</v>
      </c>
      <c r="C7284" t="s">
        <v>14527</v>
      </c>
      <c r="D7284" t="s">
        <v>33</v>
      </c>
      <c r="E7284" t="s">
        <v>33</v>
      </c>
      <c r="F7284" t="s">
        <v>33</v>
      </c>
      <c r="G7284" t="s">
        <v>133</v>
      </c>
      <c r="H7284" t="s">
        <v>81</v>
      </c>
      <c r="I7284" t="s">
        <v>33</v>
      </c>
      <c r="J7284" t="s">
        <v>33</v>
      </c>
      <c r="K7284">
        <v>32.975485999999997</v>
      </c>
      <c r="L7284">
        <v>9.3634950000000003</v>
      </c>
      <c r="M7284">
        <v>15.891</v>
      </c>
      <c r="N7284">
        <v>54.146999999999998</v>
      </c>
      <c r="O7284" t="s">
        <v>35</v>
      </c>
      <c r="P7284" t="s">
        <v>14674</v>
      </c>
      <c r="Q7284">
        <v>21.170999999999999</v>
      </c>
      <c r="R7284">
        <v>17.085000000000001</v>
      </c>
      <c r="S7284">
        <v>2506</v>
      </c>
      <c r="T7284">
        <v>579</v>
      </c>
      <c r="U7284">
        <v>1208</v>
      </c>
      <c r="V7284">
        <v>4115</v>
      </c>
      <c r="W7284">
        <v>49</v>
      </c>
      <c r="X7284">
        <v>24</v>
      </c>
      <c r="Y7284">
        <v>0</v>
      </c>
      <c r="Z7284">
        <v>0</v>
      </c>
      <c r="AA7284">
        <v>0</v>
      </c>
      <c r="AB7284">
        <v>1</v>
      </c>
      <c r="AC7284" t="s">
        <v>479</v>
      </c>
      <c r="AD7284" t="s">
        <v>14527</v>
      </c>
      <c r="AE7284">
        <v>1.9</v>
      </c>
    </row>
    <row r="7285" spans="1:31">
      <c r="A7285" t="s">
        <v>14675</v>
      </c>
      <c r="B7285">
        <v>2012</v>
      </c>
      <c r="C7285" t="s">
        <v>14527</v>
      </c>
      <c r="D7285" t="s">
        <v>33</v>
      </c>
      <c r="E7285" t="s">
        <v>33</v>
      </c>
      <c r="F7285" t="s">
        <v>33</v>
      </c>
      <c r="G7285" t="s">
        <v>133</v>
      </c>
      <c r="H7285" t="s">
        <v>33</v>
      </c>
      <c r="I7285" t="s">
        <v>33</v>
      </c>
      <c r="J7285" t="s">
        <v>33</v>
      </c>
      <c r="K7285">
        <v>55.686993999999999</v>
      </c>
      <c r="L7285">
        <v>2.2493080000000001</v>
      </c>
      <c r="M7285">
        <v>51.155000000000001</v>
      </c>
      <c r="N7285">
        <v>60.15</v>
      </c>
      <c r="O7285" t="s">
        <v>35</v>
      </c>
      <c r="P7285" t="s">
        <v>14676</v>
      </c>
      <c r="Q7285">
        <v>4.4630000000000001</v>
      </c>
      <c r="R7285">
        <v>4.532</v>
      </c>
      <c r="S7285">
        <v>107519</v>
      </c>
      <c r="T7285">
        <v>6290</v>
      </c>
      <c r="U7285">
        <v>98769</v>
      </c>
      <c r="V7285">
        <v>116135</v>
      </c>
      <c r="W7285">
        <v>970</v>
      </c>
      <c r="X7285">
        <v>566</v>
      </c>
      <c r="Y7285">
        <v>0</v>
      </c>
      <c r="Z7285">
        <v>0</v>
      </c>
      <c r="AA7285">
        <v>0</v>
      </c>
      <c r="AB7285">
        <v>1</v>
      </c>
      <c r="AC7285" t="s">
        <v>14677</v>
      </c>
      <c r="AD7285" t="s">
        <v>14527</v>
      </c>
      <c r="AE7285">
        <v>1.99</v>
      </c>
    </row>
    <row r="7286" spans="1:31">
      <c r="A7286" t="s">
        <v>14678</v>
      </c>
      <c r="B7286">
        <v>2012</v>
      </c>
      <c r="C7286" t="s">
        <v>14527</v>
      </c>
      <c r="D7286" t="s">
        <v>33</v>
      </c>
      <c r="E7286" t="s">
        <v>33</v>
      </c>
      <c r="F7286" t="s">
        <v>33</v>
      </c>
      <c r="G7286" t="s">
        <v>133</v>
      </c>
      <c r="H7286" t="s">
        <v>33</v>
      </c>
      <c r="I7286" t="s">
        <v>40</v>
      </c>
      <c r="J7286" t="s">
        <v>33</v>
      </c>
      <c r="K7286">
        <v>59.990046</v>
      </c>
      <c r="L7286">
        <v>2.8176070000000002</v>
      </c>
      <c r="M7286">
        <v>54.231999999999999</v>
      </c>
      <c r="N7286">
        <v>65.551000000000002</v>
      </c>
      <c r="O7286" t="s">
        <v>35</v>
      </c>
      <c r="P7286" t="s">
        <v>14679</v>
      </c>
      <c r="Q7286">
        <v>5.5609999999999999</v>
      </c>
      <c r="R7286">
        <v>5.758</v>
      </c>
      <c r="S7286">
        <v>54948</v>
      </c>
      <c r="T7286">
        <v>4069</v>
      </c>
      <c r="U7286">
        <v>49674</v>
      </c>
      <c r="V7286">
        <v>60042</v>
      </c>
      <c r="W7286">
        <v>585</v>
      </c>
      <c r="X7286">
        <v>354</v>
      </c>
      <c r="Y7286">
        <v>0</v>
      </c>
      <c r="Z7286">
        <v>0</v>
      </c>
      <c r="AA7286">
        <v>0</v>
      </c>
      <c r="AB7286">
        <v>1</v>
      </c>
      <c r="AC7286" t="s">
        <v>14680</v>
      </c>
      <c r="AD7286" t="s">
        <v>14527</v>
      </c>
      <c r="AE7286">
        <v>1.93</v>
      </c>
    </row>
    <row r="7287" spans="1:31">
      <c r="A7287" t="s">
        <v>14681</v>
      </c>
      <c r="B7287">
        <v>2012</v>
      </c>
      <c r="C7287" t="s">
        <v>14527</v>
      </c>
      <c r="D7287" t="s">
        <v>33</v>
      </c>
      <c r="E7287" t="s">
        <v>33</v>
      </c>
      <c r="F7287" t="s">
        <v>33</v>
      </c>
      <c r="G7287" t="s">
        <v>133</v>
      </c>
      <c r="H7287" t="s">
        <v>33</v>
      </c>
      <c r="I7287" t="s">
        <v>43</v>
      </c>
      <c r="J7287" t="s">
        <v>33</v>
      </c>
      <c r="K7287">
        <v>51.803133000000003</v>
      </c>
      <c r="L7287">
        <v>3.2244769999999998</v>
      </c>
      <c r="M7287">
        <v>45.295000000000002</v>
      </c>
      <c r="N7287">
        <v>58.265999999999998</v>
      </c>
      <c r="O7287" t="s">
        <v>35</v>
      </c>
      <c r="P7287" t="s">
        <v>14682</v>
      </c>
      <c r="Q7287">
        <v>6.4630000000000001</v>
      </c>
      <c r="R7287">
        <v>6.508</v>
      </c>
      <c r="S7287">
        <v>52571</v>
      </c>
      <c r="T7287">
        <v>4671</v>
      </c>
      <c r="U7287">
        <v>45966</v>
      </c>
      <c r="V7287">
        <v>59129</v>
      </c>
      <c r="W7287">
        <v>385</v>
      </c>
      <c r="X7287">
        <v>212</v>
      </c>
      <c r="Y7287">
        <v>0</v>
      </c>
      <c r="Z7287">
        <v>0</v>
      </c>
      <c r="AA7287">
        <v>0</v>
      </c>
      <c r="AB7287">
        <v>1</v>
      </c>
      <c r="AC7287" t="s">
        <v>2590</v>
      </c>
      <c r="AD7287" t="s">
        <v>14527</v>
      </c>
      <c r="AE7287">
        <v>1.6</v>
      </c>
    </row>
    <row r="7288" spans="1:31">
      <c r="A7288" t="s">
        <v>14683</v>
      </c>
      <c r="B7288">
        <v>2012</v>
      </c>
      <c r="C7288" t="s">
        <v>14527</v>
      </c>
      <c r="D7288" t="s">
        <v>33</v>
      </c>
      <c r="E7288" t="s">
        <v>33</v>
      </c>
      <c r="F7288" t="s">
        <v>33</v>
      </c>
      <c r="G7288" t="s">
        <v>171</v>
      </c>
      <c r="H7288" t="s">
        <v>46</v>
      </c>
      <c r="I7288" t="s">
        <v>33</v>
      </c>
      <c r="J7288" t="s">
        <v>33</v>
      </c>
      <c r="K7288">
        <v>49.930174000000001</v>
      </c>
      <c r="L7288">
        <v>5.307296</v>
      </c>
      <c r="M7288">
        <v>39.155999999999999</v>
      </c>
      <c r="N7288">
        <v>60.709000000000003</v>
      </c>
      <c r="O7288" t="s">
        <v>35</v>
      </c>
      <c r="P7288" t="s">
        <v>14684</v>
      </c>
      <c r="Q7288">
        <v>10.779</v>
      </c>
      <c r="R7288">
        <v>10.773999999999999</v>
      </c>
      <c r="S7288">
        <v>26013</v>
      </c>
      <c r="T7288">
        <v>3818</v>
      </c>
      <c r="U7288">
        <v>20400</v>
      </c>
      <c r="V7288">
        <v>31628</v>
      </c>
      <c r="W7288">
        <v>181</v>
      </c>
      <c r="X7288">
        <v>93</v>
      </c>
      <c r="Y7288">
        <v>0</v>
      </c>
      <c r="Z7288">
        <v>0</v>
      </c>
      <c r="AA7288">
        <v>0</v>
      </c>
      <c r="AB7288">
        <v>1</v>
      </c>
      <c r="AC7288" t="s">
        <v>516</v>
      </c>
      <c r="AD7288" t="s">
        <v>14527</v>
      </c>
      <c r="AE7288">
        <v>2.0299999999999998</v>
      </c>
    </row>
    <row r="7289" spans="1:31">
      <c r="A7289" t="s">
        <v>14685</v>
      </c>
      <c r="B7289">
        <v>2012</v>
      </c>
      <c r="C7289" t="s">
        <v>14527</v>
      </c>
      <c r="D7289" t="s">
        <v>33</v>
      </c>
      <c r="E7289" t="s">
        <v>33</v>
      </c>
      <c r="F7289" t="s">
        <v>33</v>
      </c>
      <c r="G7289" t="s">
        <v>171</v>
      </c>
      <c r="H7289" t="s">
        <v>46</v>
      </c>
      <c r="I7289" t="s">
        <v>40</v>
      </c>
      <c r="J7289" t="s">
        <v>33</v>
      </c>
      <c r="K7289">
        <v>47.256234999999997</v>
      </c>
      <c r="L7289">
        <v>8.1754460000000009</v>
      </c>
      <c r="M7289">
        <v>30.8</v>
      </c>
      <c r="N7289">
        <v>64.161000000000001</v>
      </c>
      <c r="O7289" t="s">
        <v>35</v>
      </c>
      <c r="P7289" t="s">
        <v>14686</v>
      </c>
      <c r="Q7289">
        <v>16.904</v>
      </c>
      <c r="R7289">
        <v>16.456</v>
      </c>
      <c r="S7289">
        <v>13369</v>
      </c>
      <c r="T7289">
        <v>2910</v>
      </c>
      <c r="U7289">
        <v>8713</v>
      </c>
      <c r="V7289">
        <v>18151</v>
      </c>
      <c r="W7289">
        <v>111</v>
      </c>
      <c r="X7289">
        <v>53</v>
      </c>
      <c r="Y7289">
        <v>0</v>
      </c>
      <c r="Z7289">
        <v>0</v>
      </c>
      <c r="AA7289">
        <v>0</v>
      </c>
      <c r="AB7289">
        <v>1</v>
      </c>
      <c r="AC7289" t="s">
        <v>488</v>
      </c>
      <c r="AD7289" t="s">
        <v>14527</v>
      </c>
      <c r="AE7289">
        <v>2.95</v>
      </c>
    </row>
    <row r="7290" spans="1:31">
      <c r="A7290" t="s">
        <v>14687</v>
      </c>
      <c r="B7290">
        <v>2012</v>
      </c>
      <c r="C7290" t="s">
        <v>14527</v>
      </c>
      <c r="D7290" t="s">
        <v>33</v>
      </c>
      <c r="E7290" t="s">
        <v>33</v>
      </c>
      <c r="F7290" t="s">
        <v>33</v>
      </c>
      <c r="G7290" t="s">
        <v>171</v>
      </c>
      <c r="H7290" t="s">
        <v>46</v>
      </c>
      <c r="I7290" t="s">
        <v>43</v>
      </c>
      <c r="J7290" t="s">
        <v>33</v>
      </c>
      <c r="K7290">
        <v>53.107537999999998</v>
      </c>
      <c r="L7290">
        <v>7.5999080000000001</v>
      </c>
      <c r="M7290">
        <v>37.432000000000002</v>
      </c>
      <c r="N7290">
        <v>68.346999999999994</v>
      </c>
      <c r="O7290" t="s">
        <v>35</v>
      </c>
      <c r="P7290" t="s">
        <v>14688</v>
      </c>
      <c r="Q7290">
        <v>15.24</v>
      </c>
      <c r="R7290">
        <v>15.676</v>
      </c>
      <c r="S7290">
        <v>12644</v>
      </c>
      <c r="T7290">
        <v>2547</v>
      </c>
      <c r="U7290">
        <v>8912</v>
      </c>
      <c r="V7290">
        <v>16272</v>
      </c>
      <c r="W7290">
        <v>70</v>
      </c>
      <c r="X7290">
        <v>40</v>
      </c>
      <c r="Y7290">
        <v>0</v>
      </c>
      <c r="Z7290">
        <v>0</v>
      </c>
      <c r="AA7290">
        <v>0</v>
      </c>
      <c r="AB7290">
        <v>1</v>
      </c>
      <c r="AC7290" t="s">
        <v>475</v>
      </c>
      <c r="AD7290" t="s">
        <v>14527</v>
      </c>
      <c r="AE7290">
        <v>1.6</v>
      </c>
    </row>
    <row r="7291" spans="1:31">
      <c r="A7291" t="s">
        <v>14689</v>
      </c>
      <c r="B7291">
        <v>2012</v>
      </c>
      <c r="C7291" t="s">
        <v>14527</v>
      </c>
      <c r="D7291" t="s">
        <v>33</v>
      </c>
      <c r="E7291" t="s">
        <v>33</v>
      </c>
      <c r="F7291" t="s">
        <v>33</v>
      </c>
      <c r="G7291" t="s">
        <v>171</v>
      </c>
      <c r="H7291" t="s">
        <v>54</v>
      </c>
      <c r="I7291" t="s">
        <v>33</v>
      </c>
      <c r="J7291" t="s">
        <v>33</v>
      </c>
      <c r="K7291">
        <v>43.908127</v>
      </c>
      <c r="L7291">
        <v>3.6602990000000002</v>
      </c>
      <c r="M7291">
        <v>36.625</v>
      </c>
      <c r="N7291">
        <v>51.39</v>
      </c>
      <c r="O7291" t="s">
        <v>35</v>
      </c>
      <c r="P7291" t="s">
        <v>14690</v>
      </c>
      <c r="Q7291">
        <v>7.4820000000000002</v>
      </c>
      <c r="R7291">
        <v>7.2830000000000004</v>
      </c>
      <c r="S7291">
        <v>36644</v>
      </c>
      <c r="T7291">
        <v>4091</v>
      </c>
      <c r="U7291">
        <v>30566</v>
      </c>
      <c r="V7291">
        <v>42889</v>
      </c>
      <c r="W7291">
        <v>306</v>
      </c>
      <c r="X7291">
        <v>147</v>
      </c>
      <c r="Y7291">
        <v>0</v>
      </c>
      <c r="Z7291">
        <v>0</v>
      </c>
      <c r="AA7291">
        <v>0</v>
      </c>
      <c r="AB7291">
        <v>1</v>
      </c>
      <c r="AC7291" t="s">
        <v>8243</v>
      </c>
      <c r="AD7291" t="s">
        <v>14527</v>
      </c>
      <c r="AE7291">
        <v>1.66</v>
      </c>
    </row>
    <row r="7292" spans="1:31">
      <c r="A7292" t="s">
        <v>14691</v>
      </c>
      <c r="B7292">
        <v>2012</v>
      </c>
      <c r="C7292" t="s">
        <v>14527</v>
      </c>
      <c r="D7292" t="s">
        <v>33</v>
      </c>
      <c r="E7292" t="s">
        <v>33</v>
      </c>
      <c r="F7292" t="s">
        <v>33</v>
      </c>
      <c r="G7292" t="s">
        <v>171</v>
      </c>
      <c r="H7292" t="s">
        <v>54</v>
      </c>
      <c r="I7292" t="s">
        <v>40</v>
      </c>
      <c r="J7292" t="s">
        <v>33</v>
      </c>
      <c r="K7292">
        <v>46.770581</v>
      </c>
      <c r="L7292">
        <v>4.7117889999999996</v>
      </c>
      <c r="M7292">
        <v>37.314999999999998</v>
      </c>
      <c r="N7292">
        <v>56.4</v>
      </c>
      <c r="O7292" t="s">
        <v>35</v>
      </c>
      <c r="P7292" t="s">
        <v>14692</v>
      </c>
      <c r="Q7292">
        <v>9.6300000000000008</v>
      </c>
      <c r="R7292">
        <v>9.4559999999999995</v>
      </c>
      <c r="S7292">
        <v>16398</v>
      </c>
      <c r="T7292">
        <v>2251</v>
      </c>
      <c r="U7292">
        <v>13082</v>
      </c>
      <c r="V7292">
        <v>19774</v>
      </c>
      <c r="W7292">
        <v>175</v>
      </c>
      <c r="X7292">
        <v>89</v>
      </c>
      <c r="Y7292">
        <v>0</v>
      </c>
      <c r="Z7292">
        <v>0</v>
      </c>
      <c r="AA7292">
        <v>0</v>
      </c>
      <c r="AB7292">
        <v>1</v>
      </c>
      <c r="AC7292" t="s">
        <v>528</v>
      </c>
      <c r="AD7292" t="s">
        <v>14527</v>
      </c>
      <c r="AE7292">
        <v>1.55</v>
      </c>
    </row>
    <row r="7293" spans="1:31">
      <c r="A7293" t="s">
        <v>14693</v>
      </c>
      <c r="B7293">
        <v>2012</v>
      </c>
      <c r="C7293" t="s">
        <v>14527</v>
      </c>
      <c r="D7293" t="s">
        <v>33</v>
      </c>
      <c r="E7293" t="s">
        <v>33</v>
      </c>
      <c r="F7293" t="s">
        <v>33</v>
      </c>
      <c r="G7293" t="s">
        <v>171</v>
      </c>
      <c r="H7293" t="s">
        <v>54</v>
      </c>
      <c r="I7293" t="s">
        <v>43</v>
      </c>
      <c r="J7293" t="s">
        <v>33</v>
      </c>
      <c r="K7293">
        <v>41.834524000000002</v>
      </c>
      <c r="L7293">
        <v>5.417643</v>
      </c>
      <c r="M7293">
        <v>31.126000000000001</v>
      </c>
      <c r="N7293">
        <v>53.139000000000003</v>
      </c>
      <c r="O7293" t="s">
        <v>35</v>
      </c>
      <c r="P7293" t="s">
        <v>14694</v>
      </c>
      <c r="Q7293">
        <v>11.304</v>
      </c>
      <c r="R7293">
        <v>10.708</v>
      </c>
      <c r="S7293">
        <v>20247</v>
      </c>
      <c r="T7293">
        <v>3325</v>
      </c>
      <c r="U7293">
        <v>15064</v>
      </c>
      <c r="V7293">
        <v>25718</v>
      </c>
      <c r="W7293">
        <v>131</v>
      </c>
      <c r="X7293">
        <v>58</v>
      </c>
      <c r="Y7293">
        <v>0</v>
      </c>
      <c r="Z7293">
        <v>0</v>
      </c>
      <c r="AA7293">
        <v>0</v>
      </c>
      <c r="AB7293">
        <v>1</v>
      </c>
      <c r="AC7293" t="s">
        <v>509</v>
      </c>
      <c r="AD7293" t="s">
        <v>14527</v>
      </c>
      <c r="AE7293">
        <v>1.57</v>
      </c>
    </row>
    <row r="7294" spans="1:31">
      <c r="A7294" t="s">
        <v>14695</v>
      </c>
      <c r="B7294">
        <v>2012</v>
      </c>
      <c r="C7294" t="s">
        <v>14527</v>
      </c>
      <c r="D7294" t="s">
        <v>33</v>
      </c>
      <c r="E7294" t="s">
        <v>33</v>
      </c>
      <c r="F7294" t="s">
        <v>33</v>
      </c>
      <c r="G7294" t="s">
        <v>171</v>
      </c>
      <c r="H7294" t="s">
        <v>62</v>
      </c>
      <c r="I7294" t="s">
        <v>33</v>
      </c>
      <c r="J7294" t="s">
        <v>33</v>
      </c>
      <c r="K7294">
        <v>50.178547000000002</v>
      </c>
      <c r="L7294">
        <v>3.3308080000000002</v>
      </c>
      <c r="M7294">
        <v>43.473999999999997</v>
      </c>
      <c r="N7294">
        <v>56.878999999999998</v>
      </c>
      <c r="O7294" t="s">
        <v>35</v>
      </c>
      <c r="P7294" t="s">
        <v>14696</v>
      </c>
      <c r="Q7294">
        <v>6.7</v>
      </c>
      <c r="R7294">
        <v>6.7050000000000001</v>
      </c>
      <c r="S7294">
        <v>39675</v>
      </c>
      <c r="T7294">
        <v>3868</v>
      </c>
      <c r="U7294">
        <v>34374</v>
      </c>
      <c r="V7294">
        <v>44973</v>
      </c>
      <c r="W7294">
        <v>349</v>
      </c>
      <c r="X7294">
        <v>170</v>
      </c>
      <c r="Y7294">
        <v>0</v>
      </c>
      <c r="Z7294">
        <v>0</v>
      </c>
      <c r="AA7294">
        <v>0</v>
      </c>
      <c r="AB7294">
        <v>1</v>
      </c>
      <c r="AC7294" t="s">
        <v>14697</v>
      </c>
      <c r="AD7294" t="s">
        <v>14527</v>
      </c>
      <c r="AE7294">
        <v>1.54</v>
      </c>
    </row>
    <row r="7295" spans="1:31">
      <c r="A7295" t="s">
        <v>14698</v>
      </c>
      <c r="B7295">
        <v>2012</v>
      </c>
      <c r="C7295" t="s">
        <v>14527</v>
      </c>
      <c r="D7295" t="s">
        <v>33</v>
      </c>
      <c r="E7295" t="s">
        <v>33</v>
      </c>
      <c r="F7295" t="s">
        <v>33</v>
      </c>
      <c r="G7295" t="s">
        <v>171</v>
      </c>
      <c r="H7295" t="s">
        <v>62</v>
      </c>
      <c r="I7295" t="s">
        <v>40</v>
      </c>
      <c r="J7295" t="s">
        <v>33</v>
      </c>
      <c r="K7295">
        <v>44.948836</v>
      </c>
      <c r="L7295">
        <v>3.9653489999999998</v>
      </c>
      <c r="M7295">
        <v>37.040999999999997</v>
      </c>
      <c r="N7295">
        <v>53.048999999999999</v>
      </c>
      <c r="O7295" t="s">
        <v>35</v>
      </c>
      <c r="P7295" t="s">
        <v>14699</v>
      </c>
      <c r="Q7295">
        <v>8.1</v>
      </c>
      <c r="R7295">
        <v>7.907</v>
      </c>
      <c r="S7295">
        <v>16051</v>
      </c>
      <c r="T7295">
        <v>2061</v>
      </c>
      <c r="U7295">
        <v>13228</v>
      </c>
      <c r="V7295">
        <v>18944</v>
      </c>
      <c r="W7295">
        <v>196</v>
      </c>
      <c r="X7295">
        <v>93</v>
      </c>
      <c r="Y7295">
        <v>0</v>
      </c>
      <c r="Z7295">
        <v>0</v>
      </c>
      <c r="AA7295">
        <v>0</v>
      </c>
      <c r="AB7295">
        <v>1</v>
      </c>
      <c r="AC7295" t="s">
        <v>2065</v>
      </c>
      <c r="AD7295" t="s">
        <v>14527</v>
      </c>
      <c r="AE7295">
        <v>1.24</v>
      </c>
    </row>
    <row r="7296" spans="1:31">
      <c r="A7296" t="s">
        <v>14700</v>
      </c>
      <c r="B7296">
        <v>2012</v>
      </c>
      <c r="C7296" t="s">
        <v>14527</v>
      </c>
      <c r="D7296" t="s">
        <v>33</v>
      </c>
      <c r="E7296" t="s">
        <v>33</v>
      </c>
      <c r="F7296" t="s">
        <v>33</v>
      </c>
      <c r="G7296" t="s">
        <v>171</v>
      </c>
      <c r="H7296" t="s">
        <v>62</v>
      </c>
      <c r="I7296" t="s">
        <v>43</v>
      </c>
      <c r="J7296" t="s">
        <v>33</v>
      </c>
      <c r="K7296">
        <v>54.485747000000003</v>
      </c>
      <c r="L7296">
        <v>5.4186300000000003</v>
      </c>
      <c r="M7296">
        <v>43.32</v>
      </c>
      <c r="N7296">
        <v>65.33</v>
      </c>
      <c r="O7296" t="s">
        <v>35</v>
      </c>
      <c r="P7296" t="s">
        <v>14701</v>
      </c>
      <c r="Q7296">
        <v>10.845000000000001</v>
      </c>
      <c r="R7296">
        <v>11.166</v>
      </c>
      <c r="S7296">
        <v>23624</v>
      </c>
      <c r="T7296">
        <v>3435</v>
      </c>
      <c r="U7296">
        <v>18783</v>
      </c>
      <c r="V7296">
        <v>28326</v>
      </c>
      <c r="W7296">
        <v>153</v>
      </c>
      <c r="X7296">
        <v>77</v>
      </c>
      <c r="Y7296">
        <v>0</v>
      </c>
      <c r="Z7296">
        <v>0</v>
      </c>
      <c r="AA7296">
        <v>0</v>
      </c>
      <c r="AB7296">
        <v>1</v>
      </c>
      <c r="AC7296" t="s">
        <v>548</v>
      </c>
      <c r="AD7296" t="s">
        <v>14527</v>
      </c>
      <c r="AE7296">
        <v>1.8</v>
      </c>
    </row>
    <row r="7297" spans="1:31">
      <c r="A7297" t="s">
        <v>14702</v>
      </c>
      <c r="B7297">
        <v>2012</v>
      </c>
      <c r="C7297" t="s">
        <v>14527</v>
      </c>
      <c r="D7297" t="s">
        <v>33</v>
      </c>
      <c r="E7297" t="s">
        <v>33</v>
      </c>
      <c r="F7297" t="s">
        <v>33</v>
      </c>
      <c r="G7297" t="s">
        <v>171</v>
      </c>
      <c r="H7297" t="s">
        <v>68</v>
      </c>
      <c r="I7297" t="s">
        <v>33</v>
      </c>
      <c r="J7297" t="s">
        <v>33</v>
      </c>
      <c r="K7297">
        <v>35.568550999999999</v>
      </c>
      <c r="L7297">
        <v>3.4768599999999998</v>
      </c>
      <c r="M7297">
        <v>28.774000000000001</v>
      </c>
      <c r="N7297">
        <v>42.820999999999998</v>
      </c>
      <c r="O7297" t="s">
        <v>35</v>
      </c>
      <c r="P7297" t="s">
        <v>14703</v>
      </c>
      <c r="Q7297">
        <v>7.2519999999999998</v>
      </c>
      <c r="R7297">
        <v>6.7939999999999996</v>
      </c>
      <c r="S7297">
        <v>30524</v>
      </c>
      <c r="T7297">
        <v>2907</v>
      </c>
      <c r="U7297">
        <v>24694</v>
      </c>
      <c r="V7297">
        <v>36748</v>
      </c>
      <c r="W7297">
        <v>361</v>
      </c>
      <c r="X7297">
        <v>141</v>
      </c>
      <c r="Y7297">
        <v>0</v>
      </c>
      <c r="Z7297">
        <v>0</v>
      </c>
      <c r="AA7297">
        <v>0</v>
      </c>
      <c r="AB7297">
        <v>1</v>
      </c>
      <c r="AC7297" t="s">
        <v>532</v>
      </c>
      <c r="AD7297" t="s">
        <v>14527</v>
      </c>
      <c r="AE7297">
        <v>1.9</v>
      </c>
    </row>
    <row r="7298" spans="1:31">
      <c r="A7298" t="s">
        <v>14704</v>
      </c>
      <c r="B7298">
        <v>2012</v>
      </c>
      <c r="C7298" t="s">
        <v>14527</v>
      </c>
      <c r="D7298" t="s">
        <v>33</v>
      </c>
      <c r="E7298" t="s">
        <v>33</v>
      </c>
      <c r="F7298" t="s">
        <v>33</v>
      </c>
      <c r="G7298" t="s">
        <v>171</v>
      </c>
      <c r="H7298" t="s">
        <v>68</v>
      </c>
      <c r="I7298" t="s">
        <v>40</v>
      </c>
      <c r="J7298" t="s">
        <v>33</v>
      </c>
      <c r="K7298">
        <v>35.197488</v>
      </c>
      <c r="L7298">
        <v>4.1664630000000002</v>
      </c>
      <c r="M7298">
        <v>27.091000000000001</v>
      </c>
      <c r="N7298">
        <v>43.984000000000002</v>
      </c>
      <c r="O7298" t="s">
        <v>35</v>
      </c>
      <c r="P7298" t="s">
        <v>14705</v>
      </c>
      <c r="Q7298">
        <v>8.7870000000000008</v>
      </c>
      <c r="R7298">
        <v>8.1069999999999993</v>
      </c>
      <c r="S7298">
        <v>16656</v>
      </c>
      <c r="T7298">
        <v>2259</v>
      </c>
      <c r="U7298">
        <v>12820</v>
      </c>
      <c r="V7298">
        <v>20814</v>
      </c>
      <c r="W7298">
        <v>211</v>
      </c>
      <c r="X7298">
        <v>81</v>
      </c>
      <c r="Y7298">
        <v>0</v>
      </c>
      <c r="Z7298">
        <v>0</v>
      </c>
      <c r="AA7298">
        <v>0</v>
      </c>
      <c r="AB7298">
        <v>1</v>
      </c>
      <c r="AC7298" t="s">
        <v>465</v>
      </c>
      <c r="AD7298" t="s">
        <v>14527</v>
      </c>
      <c r="AE7298">
        <v>1.6</v>
      </c>
    </row>
    <row r="7299" spans="1:31">
      <c r="A7299" t="s">
        <v>14706</v>
      </c>
      <c r="B7299">
        <v>2012</v>
      </c>
      <c r="C7299" t="s">
        <v>14527</v>
      </c>
      <c r="D7299" t="s">
        <v>33</v>
      </c>
      <c r="E7299" t="s">
        <v>33</v>
      </c>
      <c r="F7299" t="s">
        <v>33</v>
      </c>
      <c r="G7299" t="s">
        <v>171</v>
      </c>
      <c r="H7299" t="s">
        <v>68</v>
      </c>
      <c r="I7299" t="s">
        <v>43</v>
      </c>
      <c r="J7299" t="s">
        <v>33</v>
      </c>
      <c r="K7299">
        <v>36.024673</v>
      </c>
      <c r="L7299">
        <v>5.0779350000000001</v>
      </c>
      <c r="M7299">
        <v>26.167999999999999</v>
      </c>
      <c r="N7299">
        <v>46.83</v>
      </c>
      <c r="O7299" t="s">
        <v>35</v>
      </c>
      <c r="P7299" t="s">
        <v>14528</v>
      </c>
      <c r="Q7299">
        <v>10.805</v>
      </c>
      <c r="R7299">
        <v>9.8569999999999993</v>
      </c>
      <c r="S7299">
        <v>13868</v>
      </c>
      <c r="T7299">
        <v>2053</v>
      </c>
      <c r="U7299">
        <v>10074</v>
      </c>
      <c r="V7299">
        <v>18028</v>
      </c>
      <c r="W7299">
        <v>150</v>
      </c>
      <c r="X7299">
        <v>60</v>
      </c>
      <c r="Y7299">
        <v>0</v>
      </c>
      <c r="Z7299">
        <v>0</v>
      </c>
      <c r="AA7299">
        <v>0</v>
      </c>
      <c r="AB7299">
        <v>1</v>
      </c>
      <c r="AC7299" t="s">
        <v>462</v>
      </c>
      <c r="AD7299" t="s">
        <v>14527</v>
      </c>
      <c r="AE7299">
        <v>1.67</v>
      </c>
    </row>
    <row r="7300" spans="1:31">
      <c r="A7300" t="s">
        <v>14707</v>
      </c>
      <c r="B7300">
        <v>2012</v>
      </c>
      <c r="C7300" t="s">
        <v>14527</v>
      </c>
      <c r="D7300" t="s">
        <v>33</v>
      </c>
      <c r="E7300" t="s">
        <v>33</v>
      </c>
      <c r="F7300" t="s">
        <v>33</v>
      </c>
      <c r="G7300" t="s">
        <v>171</v>
      </c>
      <c r="H7300" t="s">
        <v>74</v>
      </c>
      <c r="I7300" t="s">
        <v>33</v>
      </c>
      <c r="J7300" t="s">
        <v>33</v>
      </c>
      <c r="K7300">
        <v>43.877011000000003</v>
      </c>
      <c r="L7300">
        <v>3.9369480000000001</v>
      </c>
      <c r="M7300">
        <v>36.042999999999999</v>
      </c>
      <c r="N7300">
        <v>51.942999999999998</v>
      </c>
      <c r="O7300" t="s">
        <v>35</v>
      </c>
      <c r="P7300" t="s">
        <v>14708</v>
      </c>
      <c r="Q7300">
        <v>8.0660000000000007</v>
      </c>
      <c r="R7300">
        <v>7.8339999999999996</v>
      </c>
      <c r="S7300">
        <v>24827</v>
      </c>
      <c r="T7300">
        <v>2863</v>
      </c>
      <c r="U7300">
        <v>20394</v>
      </c>
      <c r="V7300">
        <v>29391</v>
      </c>
      <c r="W7300">
        <v>241</v>
      </c>
      <c r="X7300">
        <v>106</v>
      </c>
      <c r="Y7300">
        <v>0</v>
      </c>
      <c r="Z7300">
        <v>0</v>
      </c>
      <c r="AA7300">
        <v>0</v>
      </c>
      <c r="AB7300">
        <v>1</v>
      </c>
      <c r="AC7300" t="s">
        <v>914</v>
      </c>
      <c r="AD7300" t="s">
        <v>14527</v>
      </c>
      <c r="AE7300">
        <v>1.51</v>
      </c>
    </row>
    <row r="7301" spans="1:31">
      <c r="A7301" t="s">
        <v>14709</v>
      </c>
      <c r="B7301">
        <v>2012</v>
      </c>
      <c r="C7301" t="s">
        <v>14527</v>
      </c>
      <c r="D7301" t="s">
        <v>33</v>
      </c>
      <c r="E7301" t="s">
        <v>33</v>
      </c>
      <c r="F7301" t="s">
        <v>33</v>
      </c>
      <c r="G7301" t="s">
        <v>171</v>
      </c>
      <c r="H7301" t="s">
        <v>74</v>
      </c>
      <c r="I7301" t="s">
        <v>40</v>
      </c>
      <c r="J7301" t="s">
        <v>33</v>
      </c>
      <c r="K7301">
        <v>35.367964999999998</v>
      </c>
      <c r="L7301">
        <v>5.7130929999999998</v>
      </c>
      <c r="M7301">
        <v>24.346</v>
      </c>
      <c r="N7301">
        <v>47.661000000000001</v>
      </c>
      <c r="O7301" t="s">
        <v>35</v>
      </c>
      <c r="P7301" t="s">
        <v>14710</v>
      </c>
      <c r="Q7301">
        <v>12.292999999999999</v>
      </c>
      <c r="R7301">
        <v>11.022</v>
      </c>
      <c r="S7301">
        <v>9903</v>
      </c>
      <c r="T7301">
        <v>1796</v>
      </c>
      <c r="U7301">
        <v>6817</v>
      </c>
      <c r="V7301">
        <v>13345</v>
      </c>
      <c r="W7301">
        <v>139</v>
      </c>
      <c r="X7301">
        <v>52</v>
      </c>
      <c r="Y7301">
        <v>0</v>
      </c>
      <c r="Z7301">
        <v>0</v>
      </c>
      <c r="AA7301">
        <v>0</v>
      </c>
      <c r="AB7301">
        <v>1</v>
      </c>
      <c r="AC7301" t="s">
        <v>570</v>
      </c>
      <c r="AD7301" t="s">
        <v>14527</v>
      </c>
      <c r="AE7301">
        <v>1.97</v>
      </c>
    </row>
    <row r="7302" spans="1:31">
      <c r="A7302" t="s">
        <v>14711</v>
      </c>
      <c r="B7302">
        <v>2012</v>
      </c>
      <c r="C7302" t="s">
        <v>14527</v>
      </c>
      <c r="D7302" t="s">
        <v>33</v>
      </c>
      <c r="E7302" t="s">
        <v>33</v>
      </c>
      <c r="F7302" t="s">
        <v>33</v>
      </c>
      <c r="G7302" t="s">
        <v>171</v>
      </c>
      <c r="H7302" t="s">
        <v>74</v>
      </c>
      <c r="I7302" t="s">
        <v>43</v>
      </c>
      <c r="J7302" t="s">
        <v>33</v>
      </c>
      <c r="K7302">
        <v>52.212128</v>
      </c>
      <c r="L7302">
        <v>6.068873</v>
      </c>
      <c r="M7302">
        <v>39.783000000000001</v>
      </c>
      <c r="N7302">
        <v>64.442999999999998</v>
      </c>
      <c r="O7302" t="s">
        <v>35</v>
      </c>
      <c r="P7302" t="s">
        <v>14712</v>
      </c>
      <c r="Q7302">
        <v>12.231</v>
      </c>
      <c r="R7302">
        <v>12.429</v>
      </c>
      <c r="S7302">
        <v>14924</v>
      </c>
      <c r="T7302">
        <v>2665</v>
      </c>
      <c r="U7302">
        <v>11372</v>
      </c>
      <c r="V7302">
        <v>18420</v>
      </c>
      <c r="W7302">
        <v>102</v>
      </c>
      <c r="X7302">
        <v>54</v>
      </c>
      <c r="Y7302">
        <v>0</v>
      </c>
      <c r="Z7302">
        <v>0</v>
      </c>
      <c r="AA7302">
        <v>0</v>
      </c>
      <c r="AB7302">
        <v>1</v>
      </c>
      <c r="AC7302" t="s">
        <v>1176</v>
      </c>
      <c r="AD7302" t="s">
        <v>14527</v>
      </c>
      <c r="AE7302">
        <v>1.49</v>
      </c>
    </row>
    <row r="7303" spans="1:31">
      <c r="A7303" t="s">
        <v>14713</v>
      </c>
      <c r="B7303">
        <v>2012</v>
      </c>
      <c r="C7303" t="s">
        <v>14527</v>
      </c>
      <c r="D7303" t="s">
        <v>33</v>
      </c>
      <c r="E7303" t="s">
        <v>33</v>
      </c>
      <c r="F7303" t="s">
        <v>33</v>
      </c>
      <c r="G7303" t="s">
        <v>171</v>
      </c>
      <c r="H7303" t="s">
        <v>81</v>
      </c>
      <c r="I7303" t="s">
        <v>33</v>
      </c>
      <c r="J7303" t="s">
        <v>33</v>
      </c>
      <c r="K7303">
        <v>39.244148000000003</v>
      </c>
      <c r="L7303">
        <v>5.400029</v>
      </c>
      <c r="M7303">
        <v>28.669</v>
      </c>
      <c r="N7303">
        <v>50.616</v>
      </c>
      <c r="O7303" t="s">
        <v>35</v>
      </c>
      <c r="P7303" t="s">
        <v>14714</v>
      </c>
      <c r="Q7303">
        <v>11.371</v>
      </c>
      <c r="R7303">
        <v>10.574999999999999</v>
      </c>
      <c r="S7303">
        <v>8092</v>
      </c>
      <c r="T7303">
        <v>1358</v>
      </c>
      <c r="U7303">
        <v>5911</v>
      </c>
      <c r="V7303">
        <v>10436</v>
      </c>
      <c r="W7303">
        <v>114</v>
      </c>
      <c r="X7303">
        <v>45</v>
      </c>
      <c r="Y7303">
        <v>0</v>
      </c>
      <c r="Z7303">
        <v>0</v>
      </c>
      <c r="AA7303">
        <v>0</v>
      </c>
      <c r="AB7303">
        <v>1</v>
      </c>
      <c r="AC7303" t="s">
        <v>558</v>
      </c>
      <c r="AD7303" t="s">
        <v>14527</v>
      </c>
      <c r="AE7303">
        <v>1.38</v>
      </c>
    </row>
    <row r="7304" spans="1:31">
      <c r="A7304" t="s">
        <v>14715</v>
      </c>
      <c r="B7304">
        <v>2012</v>
      </c>
      <c r="C7304" t="s">
        <v>14527</v>
      </c>
      <c r="D7304" t="s">
        <v>33</v>
      </c>
      <c r="E7304" t="s">
        <v>33</v>
      </c>
      <c r="F7304" t="s">
        <v>33</v>
      </c>
      <c r="G7304" t="s">
        <v>171</v>
      </c>
      <c r="H7304" t="s">
        <v>81</v>
      </c>
      <c r="I7304" t="s">
        <v>40</v>
      </c>
      <c r="J7304" t="s">
        <v>33</v>
      </c>
      <c r="K7304">
        <v>35.807921999999998</v>
      </c>
      <c r="L7304">
        <v>6.9429109999999996</v>
      </c>
      <c r="M7304">
        <v>22.547000000000001</v>
      </c>
      <c r="N7304">
        <v>50.874000000000002</v>
      </c>
      <c r="O7304" t="s">
        <v>35</v>
      </c>
      <c r="P7304" t="s">
        <v>14716</v>
      </c>
      <c r="Q7304">
        <v>15.066000000000001</v>
      </c>
      <c r="R7304">
        <v>13.260999999999999</v>
      </c>
      <c r="S7304">
        <v>4047</v>
      </c>
      <c r="T7304">
        <v>884</v>
      </c>
      <c r="U7304">
        <v>2548</v>
      </c>
      <c r="V7304">
        <v>5750</v>
      </c>
      <c r="W7304">
        <v>68</v>
      </c>
      <c r="X7304">
        <v>24</v>
      </c>
      <c r="Y7304">
        <v>0</v>
      </c>
      <c r="Z7304">
        <v>0</v>
      </c>
      <c r="AA7304">
        <v>0</v>
      </c>
      <c r="AB7304">
        <v>1</v>
      </c>
      <c r="AC7304" t="s">
        <v>503</v>
      </c>
      <c r="AD7304" t="s">
        <v>14527</v>
      </c>
      <c r="AE7304">
        <v>1.41</v>
      </c>
    </row>
    <row r="7305" spans="1:31">
      <c r="A7305" t="s">
        <v>14717</v>
      </c>
      <c r="B7305">
        <v>2012</v>
      </c>
      <c r="C7305" t="s">
        <v>14527</v>
      </c>
      <c r="D7305" t="s">
        <v>33</v>
      </c>
      <c r="E7305" t="s">
        <v>33</v>
      </c>
      <c r="F7305" t="s">
        <v>33</v>
      </c>
      <c r="G7305" t="s">
        <v>171</v>
      </c>
      <c r="H7305" t="s">
        <v>81</v>
      </c>
      <c r="I7305" t="s">
        <v>43</v>
      </c>
      <c r="J7305" t="s">
        <v>33</v>
      </c>
      <c r="K7305">
        <v>43.412970999999999</v>
      </c>
      <c r="L7305">
        <v>8.9616589999999992</v>
      </c>
      <c r="M7305">
        <v>25.88</v>
      </c>
      <c r="N7305">
        <v>62.241999999999997</v>
      </c>
      <c r="O7305" t="s">
        <v>35</v>
      </c>
      <c r="P7305" t="s">
        <v>14718</v>
      </c>
      <c r="Q7305">
        <v>18.829000000000001</v>
      </c>
      <c r="R7305">
        <v>17.533000000000001</v>
      </c>
      <c r="S7305">
        <v>4044</v>
      </c>
      <c r="T7305">
        <v>1060</v>
      </c>
      <c r="U7305">
        <v>2411</v>
      </c>
      <c r="V7305">
        <v>5799</v>
      </c>
      <c r="W7305">
        <v>46</v>
      </c>
      <c r="X7305">
        <v>21</v>
      </c>
      <c r="Y7305">
        <v>0</v>
      </c>
      <c r="Z7305">
        <v>0</v>
      </c>
      <c r="AA7305">
        <v>0</v>
      </c>
      <c r="AB7305">
        <v>1</v>
      </c>
      <c r="AC7305" t="s">
        <v>496</v>
      </c>
      <c r="AD7305" t="s">
        <v>14527</v>
      </c>
      <c r="AE7305">
        <v>1.47</v>
      </c>
    </row>
    <row r="7306" spans="1:31">
      <c r="A7306" t="s">
        <v>14719</v>
      </c>
      <c r="B7306">
        <v>2012</v>
      </c>
      <c r="C7306" t="s">
        <v>14527</v>
      </c>
      <c r="D7306" t="s">
        <v>33</v>
      </c>
      <c r="E7306" t="s">
        <v>33</v>
      </c>
      <c r="F7306" t="s">
        <v>33</v>
      </c>
      <c r="G7306" t="s">
        <v>171</v>
      </c>
      <c r="H7306" t="s">
        <v>89</v>
      </c>
      <c r="I7306" t="s">
        <v>33</v>
      </c>
      <c r="J7306" t="s">
        <v>33</v>
      </c>
      <c r="K7306">
        <v>51.025843999999999</v>
      </c>
      <c r="L7306">
        <v>7.3416949999999996</v>
      </c>
      <c r="M7306">
        <v>36.042999999999999</v>
      </c>
      <c r="N7306">
        <v>65.875</v>
      </c>
      <c r="O7306" t="s">
        <v>35</v>
      </c>
      <c r="P7306" t="s">
        <v>14720</v>
      </c>
      <c r="Q7306">
        <v>14.849</v>
      </c>
      <c r="R7306">
        <v>14.983000000000001</v>
      </c>
      <c r="S7306">
        <v>5466</v>
      </c>
      <c r="T7306">
        <v>1179</v>
      </c>
      <c r="U7306">
        <v>3861</v>
      </c>
      <c r="V7306">
        <v>7057</v>
      </c>
      <c r="W7306">
        <v>65</v>
      </c>
      <c r="X7306">
        <v>33</v>
      </c>
      <c r="Y7306">
        <v>0</v>
      </c>
      <c r="Z7306">
        <v>0</v>
      </c>
      <c r="AA7306">
        <v>0</v>
      </c>
      <c r="AB7306">
        <v>1</v>
      </c>
      <c r="AC7306" t="s">
        <v>559</v>
      </c>
      <c r="AD7306" t="s">
        <v>14527</v>
      </c>
      <c r="AE7306">
        <v>1.38</v>
      </c>
    </row>
    <row r="7307" spans="1:31">
      <c r="A7307" t="s">
        <v>14721</v>
      </c>
      <c r="B7307">
        <v>2012</v>
      </c>
      <c r="C7307" t="s">
        <v>14527</v>
      </c>
      <c r="D7307" t="s">
        <v>33</v>
      </c>
      <c r="E7307" t="s">
        <v>33</v>
      </c>
      <c r="F7307" t="s">
        <v>33</v>
      </c>
      <c r="G7307" t="s">
        <v>171</v>
      </c>
      <c r="H7307" t="s">
        <v>89</v>
      </c>
      <c r="I7307" t="s">
        <v>40</v>
      </c>
      <c r="J7307" t="s">
        <v>33</v>
      </c>
      <c r="K7307">
        <v>41.238118</v>
      </c>
      <c r="L7307">
        <v>8.5727440000000001</v>
      </c>
      <c r="M7307">
        <v>24.673999999999999</v>
      </c>
      <c r="N7307">
        <v>59.393999999999998</v>
      </c>
      <c r="O7307" t="s">
        <v>35</v>
      </c>
      <c r="P7307" t="s">
        <v>14722</v>
      </c>
      <c r="Q7307">
        <v>18.155999999999999</v>
      </c>
      <c r="R7307">
        <v>16.564</v>
      </c>
      <c r="S7307">
        <v>2378</v>
      </c>
      <c r="T7307">
        <v>643</v>
      </c>
      <c r="U7307">
        <v>1423</v>
      </c>
      <c r="V7307">
        <v>3425</v>
      </c>
      <c r="W7307">
        <v>37</v>
      </c>
      <c r="X7307">
        <v>16</v>
      </c>
      <c r="Y7307">
        <v>0</v>
      </c>
      <c r="Z7307">
        <v>0</v>
      </c>
      <c r="AA7307">
        <v>0</v>
      </c>
      <c r="AB7307">
        <v>1</v>
      </c>
      <c r="AC7307" t="s">
        <v>551</v>
      </c>
      <c r="AD7307" t="s">
        <v>14527</v>
      </c>
      <c r="AE7307">
        <v>1.0900000000000001</v>
      </c>
    </row>
    <row r="7308" spans="1:31">
      <c r="A7308" t="s">
        <v>14723</v>
      </c>
      <c r="B7308">
        <v>2012</v>
      </c>
      <c r="C7308" t="s">
        <v>14527</v>
      </c>
      <c r="D7308" t="s">
        <v>33</v>
      </c>
      <c r="E7308" t="s">
        <v>33</v>
      </c>
      <c r="F7308" t="s">
        <v>33</v>
      </c>
      <c r="G7308" t="s">
        <v>171</v>
      </c>
      <c r="H7308" t="s">
        <v>33</v>
      </c>
      <c r="I7308" t="s">
        <v>33</v>
      </c>
      <c r="J7308" t="s">
        <v>33</v>
      </c>
      <c r="K7308">
        <v>44.093975999999998</v>
      </c>
      <c r="L7308">
        <v>1.7037169999999999</v>
      </c>
      <c r="M7308">
        <v>40.722000000000001</v>
      </c>
      <c r="N7308">
        <v>47.506999999999998</v>
      </c>
      <c r="O7308" t="s">
        <v>35</v>
      </c>
      <c r="P7308" t="s">
        <v>14724</v>
      </c>
      <c r="Q7308">
        <v>3.4129999999999998</v>
      </c>
      <c r="R7308">
        <v>3.3719999999999999</v>
      </c>
      <c r="S7308">
        <v>171242</v>
      </c>
      <c r="T7308">
        <v>8634</v>
      </c>
      <c r="U7308">
        <v>158148</v>
      </c>
      <c r="V7308">
        <v>184495</v>
      </c>
      <c r="W7308">
        <v>1617</v>
      </c>
      <c r="X7308">
        <v>735</v>
      </c>
      <c r="Y7308">
        <v>0</v>
      </c>
      <c r="Z7308">
        <v>0</v>
      </c>
      <c r="AA7308">
        <v>0</v>
      </c>
      <c r="AB7308">
        <v>1</v>
      </c>
      <c r="AC7308" t="s">
        <v>14725</v>
      </c>
      <c r="AD7308" t="s">
        <v>14527</v>
      </c>
      <c r="AE7308">
        <v>1.9</v>
      </c>
    </row>
    <row r="7309" spans="1:31">
      <c r="A7309" t="s">
        <v>14726</v>
      </c>
      <c r="B7309">
        <v>2012</v>
      </c>
      <c r="C7309" t="s">
        <v>14527</v>
      </c>
      <c r="D7309" t="s">
        <v>33</v>
      </c>
      <c r="E7309" t="s">
        <v>33</v>
      </c>
      <c r="F7309" t="s">
        <v>33</v>
      </c>
      <c r="G7309" t="s">
        <v>171</v>
      </c>
      <c r="H7309" t="s">
        <v>33</v>
      </c>
      <c r="I7309" t="s">
        <v>40</v>
      </c>
      <c r="J7309" t="s">
        <v>33</v>
      </c>
      <c r="K7309">
        <v>41.160536999999998</v>
      </c>
      <c r="L7309">
        <v>2.329577</v>
      </c>
      <c r="M7309">
        <v>36.557000000000002</v>
      </c>
      <c r="N7309">
        <v>45.881999999999998</v>
      </c>
      <c r="O7309" t="s">
        <v>35</v>
      </c>
      <c r="P7309" t="s">
        <v>14727</v>
      </c>
      <c r="Q7309">
        <v>4.7210000000000001</v>
      </c>
      <c r="R7309">
        <v>4.6040000000000001</v>
      </c>
      <c r="S7309">
        <v>78802</v>
      </c>
      <c r="T7309">
        <v>5803</v>
      </c>
      <c r="U7309">
        <v>69988</v>
      </c>
      <c r="V7309">
        <v>87841</v>
      </c>
      <c r="W7309">
        <v>937</v>
      </c>
      <c r="X7309">
        <v>408</v>
      </c>
      <c r="Y7309">
        <v>0</v>
      </c>
      <c r="Z7309">
        <v>0</v>
      </c>
      <c r="AA7309">
        <v>0</v>
      </c>
      <c r="AB7309">
        <v>1</v>
      </c>
      <c r="AC7309" t="s">
        <v>14728</v>
      </c>
      <c r="AD7309" t="s">
        <v>14527</v>
      </c>
      <c r="AE7309">
        <v>2.1</v>
      </c>
    </row>
    <row r="7310" spans="1:31">
      <c r="A7310" t="s">
        <v>14729</v>
      </c>
      <c r="B7310">
        <v>2012</v>
      </c>
      <c r="C7310" t="s">
        <v>14527</v>
      </c>
      <c r="D7310" t="s">
        <v>33</v>
      </c>
      <c r="E7310" t="s">
        <v>33</v>
      </c>
      <c r="F7310" t="s">
        <v>33</v>
      </c>
      <c r="G7310" t="s">
        <v>171</v>
      </c>
      <c r="H7310" t="s">
        <v>33</v>
      </c>
      <c r="I7310" t="s">
        <v>43</v>
      </c>
      <c r="J7310" t="s">
        <v>33</v>
      </c>
      <c r="K7310">
        <v>46.946134000000001</v>
      </c>
      <c r="L7310">
        <v>2.5271840000000001</v>
      </c>
      <c r="M7310">
        <v>41.908000000000001</v>
      </c>
      <c r="N7310">
        <v>52.030999999999999</v>
      </c>
      <c r="O7310" t="s">
        <v>35</v>
      </c>
      <c r="P7310" t="s">
        <v>14730</v>
      </c>
      <c r="Q7310">
        <v>5.085</v>
      </c>
      <c r="R7310">
        <v>5.0380000000000003</v>
      </c>
      <c r="S7310">
        <v>92440</v>
      </c>
      <c r="T7310">
        <v>6949</v>
      </c>
      <c r="U7310">
        <v>82520</v>
      </c>
      <c r="V7310">
        <v>102452</v>
      </c>
      <c r="W7310">
        <v>680</v>
      </c>
      <c r="X7310">
        <v>327</v>
      </c>
      <c r="Y7310">
        <v>0</v>
      </c>
      <c r="Z7310">
        <v>0</v>
      </c>
      <c r="AA7310">
        <v>0</v>
      </c>
      <c r="AB7310">
        <v>1</v>
      </c>
      <c r="AC7310" t="s">
        <v>14731</v>
      </c>
      <c r="AD7310" t="s">
        <v>14527</v>
      </c>
      <c r="AE7310">
        <v>1.74</v>
      </c>
    </row>
    <row r="7311" spans="1:31">
      <c r="A7311" t="s">
        <v>14732</v>
      </c>
      <c r="B7311">
        <v>2012</v>
      </c>
      <c r="C7311" t="s">
        <v>14527</v>
      </c>
      <c r="D7311" t="s">
        <v>33</v>
      </c>
      <c r="E7311" t="s">
        <v>33</v>
      </c>
      <c r="F7311" t="s">
        <v>214</v>
      </c>
      <c r="G7311" t="s">
        <v>33</v>
      </c>
      <c r="H7311" t="s">
        <v>33</v>
      </c>
      <c r="I7311" t="s">
        <v>33</v>
      </c>
      <c r="J7311" t="s">
        <v>33</v>
      </c>
      <c r="K7311">
        <v>52.595717</v>
      </c>
      <c r="L7311">
        <v>6.1114170000000003</v>
      </c>
      <c r="M7311">
        <v>40.066000000000003</v>
      </c>
      <c r="N7311">
        <v>64.89</v>
      </c>
      <c r="O7311" t="s">
        <v>35</v>
      </c>
      <c r="P7311" t="s">
        <v>14733</v>
      </c>
      <c r="Q7311">
        <v>12.294</v>
      </c>
      <c r="R7311">
        <v>12.529</v>
      </c>
      <c r="S7311">
        <v>19803</v>
      </c>
      <c r="T7311">
        <v>3356</v>
      </c>
      <c r="U7311">
        <v>15086</v>
      </c>
      <c r="V7311">
        <v>24433</v>
      </c>
      <c r="W7311">
        <v>92</v>
      </c>
      <c r="X7311">
        <v>48</v>
      </c>
      <c r="Y7311">
        <v>0</v>
      </c>
      <c r="Z7311">
        <v>0</v>
      </c>
      <c r="AA7311">
        <v>0</v>
      </c>
      <c r="AB7311">
        <v>1</v>
      </c>
      <c r="AC7311" t="s">
        <v>484</v>
      </c>
      <c r="AD7311" t="s">
        <v>14527</v>
      </c>
      <c r="AE7311">
        <v>1.36</v>
      </c>
    </row>
    <row r="7312" spans="1:31">
      <c r="A7312" t="s">
        <v>14734</v>
      </c>
      <c r="B7312">
        <v>2012</v>
      </c>
      <c r="C7312" t="s">
        <v>14527</v>
      </c>
      <c r="D7312" t="s">
        <v>33</v>
      </c>
      <c r="E7312" t="s">
        <v>33</v>
      </c>
      <c r="F7312" t="s">
        <v>214</v>
      </c>
      <c r="G7312" t="s">
        <v>33</v>
      </c>
      <c r="H7312" t="s">
        <v>33</v>
      </c>
      <c r="I7312" t="s">
        <v>43</v>
      </c>
      <c r="J7312" t="s">
        <v>33</v>
      </c>
      <c r="K7312">
        <v>53.171219999999998</v>
      </c>
      <c r="L7312">
        <v>7.2627949999999997</v>
      </c>
      <c r="M7312">
        <v>38.213000000000001</v>
      </c>
      <c r="N7312">
        <v>67.722999999999999</v>
      </c>
      <c r="O7312" t="s">
        <v>35</v>
      </c>
      <c r="P7312" t="s">
        <v>14735</v>
      </c>
      <c r="Q7312">
        <v>14.552</v>
      </c>
      <c r="R7312">
        <v>14.958</v>
      </c>
      <c r="S7312">
        <v>15990</v>
      </c>
      <c r="T7312">
        <v>3400</v>
      </c>
      <c r="U7312">
        <v>11492</v>
      </c>
      <c r="V7312">
        <v>20366</v>
      </c>
      <c r="W7312">
        <v>64</v>
      </c>
      <c r="X7312">
        <v>33</v>
      </c>
      <c r="Y7312">
        <v>0</v>
      </c>
      <c r="Z7312">
        <v>0</v>
      </c>
      <c r="AA7312">
        <v>0</v>
      </c>
      <c r="AB7312">
        <v>1</v>
      </c>
      <c r="AC7312" t="s">
        <v>580</v>
      </c>
      <c r="AD7312" t="s">
        <v>14527</v>
      </c>
      <c r="AE7312">
        <v>1.33</v>
      </c>
    </row>
    <row r="7313" spans="1:31">
      <c r="A7313" t="s">
        <v>14736</v>
      </c>
      <c r="B7313">
        <v>2012</v>
      </c>
      <c r="C7313" t="s">
        <v>14527</v>
      </c>
      <c r="D7313" t="s">
        <v>33</v>
      </c>
      <c r="E7313" t="s">
        <v>33</v>
      </c>
      <c r="F7313" t="s">
        <v>219</v>
      </c>
      <c r="G7313" t="s">
        <v>33</v>
      </c>
      <c r="H7313" t="s">
        <v>46</v>
      </c>
      <c r="I7313" t="s">
        <v>33</v>
      </c>
      <c r="J7313" t="s">
        <v>33</v>
      </c>
      <c r="K7313">
        <v>53.222503000000003</v>
      </c>
      <c r="L7313">
        <v>3.9526029999999999</v>
      </c>
      <c r="M7313">
        <v>45.177999999999997</v>
      </c>
      <c r="N7313">
        <v>61.145000000000003</v>
      </c>
      <c r="O7313" t="s">
        <v>35</v>
      </c>
      <c r="P7313" t="s">
        <v>14737</v>
      </c>
      <c r="Q7313">
        <v>7.9219999999999997</v>
      </c>
      <c r="R7313">
        <v>8.0440000000000005</v>
      </c>
      <c r="S7313">
        <v>41835</v>
      </c>
      <c r="T7313">
        <v>4173</v>
      </c>
      <c r="U7313">
        <v>35512</v>
      </c>
      <c r="V7313">
        <v>48063</v>
      </c>
      <c r="W7313">
        <v>306</v>
      </c>
      <c r="X7313">
        <v>175</v>
      </c>
      <c r="Y7313">
        <v>0</v>
      </c>
      <c r="Z7313">
        <v>0</v>
      </c>
      <c r="AA7313">
        <v>0</v>
      </c>
      <c r="AB7313">
        <v>1</v>
      </c>
      <c r="AC7313" t="s">
        <v>1898</v>
      </c>
      <c r="AD7313" t="s">
        <v>14527</v>
      </c>
      <c r="AE7313">
        <v>1.91</v>
      </c>
    </row>
    <row r="7314" spans="1:31">
      <c r="A7314" t="s">
        <v>14738</v>
      </c>
      <c r="B7314">
        <v>2012</v>
      </c>
      <c r="C7314" t="s">
        <v>14527</v>
      </c>
      <c r="D7314" t="s">
        <v>33</v>
      </c>
      <c r="E7314" t="s">
        <v>33</v>
      </c>
      <c r="F7314" t="s">
        <v>219</v>
      </c>
      <c r="G7314" t="s">
        <v>33</v>
      </c>
      <c r="H7314" t="s">
        <v>46</v>
      </c>
      <c r="I7314" t="s">
        <v>40</v>
      </c>
      <c r="J7314" t="s">
        <v>33</v>
      </c>
      <c r="K7314">
        <v>51.974882000000001</v>
      </c>
      <c r="L7314">
        <v>6.0674489999999999</v>
      </c>
      <c r="M7314">
        <v>39.531999999999996</v>
      </c>
      <c r="N7314">
        <v>64.241</v>
      </c>
      <c r="O7314" t="s">
        <v>35</v>
      </c>
      <c r="P7314" t="s">
        <v>14739</v>
      </c>
      <c r="Q7314">
        <v>12.266</v>
      </c>
      <c r="R7314">
        <v>12.443</v>
      </c>
      <c r="S7314">
        <v>21114</v>
      </c>
      <c r="T7314">
        <v>2945</v>
      </c>
      <c r="U7314">
        <v>16059</v>
      </c>
      <c r="V7314">
        <v>26097</v>
      </c>
      <c r="W7314">
        <v>185</v>
      </c>
      <c r="X7314">
        <v>101</v>
      </c>
      <c r="Y7314">
        <v>0</v>
      </c>
      <c r="Z7314">
        <v>0</v>
      </c>
      <c r="AA7314">
        <v>0</v>
      </c>
      <c r="AB7314">
        <v>1</v>
      </c>
      <c r="AC7314" t="s">
        <v>776</v>
      </c>
      <c r="AD7314" t="s">
        <v>14527</v>
      </c>
      <c r="AE7314">
        <v>2.71</v>
      </c>
    </row>
    <row r="7315" spans="1:31">
      <c r="A7315" t="s">
        <v>14740</v>
      </c>
      <c r="B7315">
        <v>2012</v>
      </c>
      <c r="C7315" t="s">
        <v>14527</v>
      </c>
      <c r="D7315" t="s">
        <v>33</v>
      </c>
      <c r="E7315" t="s">
        <v>33</v>
      </c>
      <c r="F7315" t="s">
        <v>219</v>
      </c>
      <c r="G7315" t="s">
        <v>33</v>
      </c>
      <c r="H7315" t="s">
        <v>46</v>
      </c>
      <c r="I7315" t="s">
        <v>43</v>
      </c>
      <c r="J7315" t="s">
        <v>33</v>
      </c>
      <c r="K7315">
        <v>54.556919000000001</v>
      </c>
      <c r="L7315">
        <v>5.718064</v>
      </c>
      <c r="M7315">
        <v>42.759</v>
      </c>
      <c r="N7315">
        <v>65.991</v>
      </c>
      <c r="O7315" t="s">
        <v>35</v>
      </c>
      <c r="P7315" t="s">
        <v>14741</v>
      </c>
      <c r="Q7315">
        <v>11.435</v>
      </c>
      <c r="R7315">
        <v>11.798</v>
      </c>
      <c r="S7315">
        <v>20721</v>
      </c>
      <c r="T7315">
        <v>3043</v>
      </c>
      <c r="U7315">
        <v>16240</v>
      </c>
      <c r="V7315">
        <v>25064</v>
      </c>
      <c r="W7315">
        <v>121</v>
      </c>
      <c r="X7315">
        <v>74</v>
      </c>
      <c r="Y7315">
        <v>0</v>
      </c>
      <c r="Z7315">
        <v>0</v>
      </c>
      <c r="AA7315">
        <v>0</v>
      </c>
      <c r="AB7315">
        <v>1</v>
      </c>
      <c r="AC7315" t="s">
        <v>1683</v>
      </c>
      <c r="AD7315" t="s">
        <v>14527</v>
      </c>
      <c r="AE7315">
        <v>1.58</v>
      </c>
    </row>
    <row r="7316" spans="1:31">
      <c r="A7316" t="s">
        <v>14742</v>
      </c>
      <c r="B7316">
        <v>2012</v>
      </c>
      <c r="C7316" t="s">
        <v>14527</v>
      </c>
      <c r="D7316" t="s">
        <v>33</v>
      </c>
      <c r="E7316" t="s">
        <v>33</v>
      </c>
      <c r="F7316" t="s">
        <v>219</v>
      </c>
      <c r="G7316" t="s">
        <v>33</v>
      </c>
      <c r="H7316" t="s">
        <v>54</v>
      </c>
      <c r="I7316" t="s">
        <v>33</v>
      </c>
      <c r="J7316" t="s">
        <v>33</v>
      </c>
      <c r="K7316">
        <v>47.953426999999998</v>
      </c>
      <c r="L7316">
        <v>2.6732119999999999</v>
      </c>
      <c r="M7316">
        <v>42.613</v>
      </c>
      <c r="N7316">
        <v>53.329000000000001</v>
      </c>
      <c r="O7316" t="s">
        <v>35</v>
      </c>
      <c r="P7316" t="s">
        <v>14743</v>
      </c>
      <c r="Q7316">
        <v>5.3760000000000003</v>
      </c>
      <c r="R7316">
        <v>5.3410000000000002</v>
      </c>
      <c r="S7316">
        <v>61420</v>
      </c>
      <c r="T7316">
        <v>4649</v>
      </c>
      <c r="U7316">
        <v>54580</v>
      </c>
      <c r="V7316">
        <v>68306</v>
      </c>
      <c r="W7316">
        <v>539</v>
      </c>
      <c r="X7316">
        <v>284</v>
      </c>
      <c r="Y7316">
        <v>0</v>
      </c>
      <c r="Z7316">
        <v>0</v>
      </c>
      <c r="AA7316">
        <v>0</v>
      </c>
      <c r="AB7316">
        <v>1</v>
      </c>
      <c r="AC7316" t="s">
        <v>14744</v>
      </c>
      <c r="AD7316" t="s">
        <v>14527</v>
      </c>
      <c r="AE7316">
        <v>1.54</v>
      </c>
    </row>
    <row r="7317" spans="1:31">
      <c r="A7317" t="s">
        <v>14745</v>
      </c>
      <c r="B7317">
        <v>2012</v>
      </c>
      <c r="C7317" t="s">
        <v>14527</v>
      </c>
      <c r="D7317" t="s">
        <v>33</v>
      </c>
      <c r="E7317" t="s">
        <v>33</v>
      </c>
      <c r="F7317" t="s">
        <v>219</v>
      </c>
      <c r="G7317" t="s">
        <v>33</v>
      </c>
      <c r="H7317" t="s">
        <v>54</v>
      </c>
      <c r="I7317" t="s">
        <v>40</v>
      </c>
      <c r="J7317" t="s">
        <v>33</v>
      </c>
      <c r="K7317">
        <v>53.259224000000003</v>
      </c>
      <c r="L7317">
        <v>3.325167</v>
      </c>
      <c r="M7317">
        <v>46.524999999999999</v>
      </c>
      <c r="N7317">
        <v>59.906999999999996</v>
      </c>
      <c r="O7317" t="s">
        <v>35</v>
      </c>
      <c r="P7317" t="s">
        <v>14746</v>
      </c>
      <c r="Q7317">
        <v>6.6479999999999997</v>
      </c>
      <c r="R7317">
        <v>6.7350000000000003</v>
      </c>
      <c r="S7317">
        <v>32156</v>
      </c>
      <c r="T7317">
        <v>3119</v>
      </c>
      <c r="U7317">
        <v>28090</v>
      </c>
      <c r="V7317">
        <v>36170</v>
      </c>
      <c r="W7317">
        <v>330</v>
      </c>
      <c r="X7317">
        <v>185</v>
      </c>
      <c r="Y7317">
        <v>0</v>
      </c>
      <c r="Z7317">
        <v>0</v>
      </c>
      <c r="AA7317">
        <v>0</v>
      </c>
      <c r="AB7317">
        <v>1</v>
      </c>
      <c r="AC7317" t="s">
        <v>1695</v>
      </c>
      <c r="AD7317" t="s">
        <v>14527</v>
      </c>
      <c r="AE7317">
        <v>1.46</v>
      </c>
    </row>
    <row r="7318" spans="1:31">
      <c r="A7318" t="s">
        <v>14747</v>
      </c>
      <c r="B7318">
        <v>2012</v>
      </c>
      <c r="C7318" t="s">
        <v>14527</v>
      </c>
      <c r="D7318" t="s">
        <v>33</v>
      </c>
      <c r="E7318" t="s">
        <v>33</v>
      </c>
      <c r="F7318" t="s">
        <v>219</v>
      </c>
      <c r="G7318" t="s">
        <v>33</v>
      </c>
      <c r="H7318" t="s">
        <v>54</v>
      </c>
      <c r="I7318" t="s">
        <v>43</v>
      </c>
      <c r="J7318" t="s">
        <v>33</v>
      </c>
      <c r="K7318">
        <v>43.221971000000003</v>
      </c>
      <c r="L7318">
        <v>4.3092649999999999</v>
      </c>
      <c r="M7318">
        <v>34.658000000000001</v>
      </c>
      <c r="N7318">
        <v>52.094999999999999</v>
      </c>
      <c r="O7318" t="s">
        <v>35</v>
      </c>
      <c r="P7318" t="s">
        <v>14748</v>
      </c>
      <c r="Q7318">
        <v>8.8729999999999993</v>
      </c>
      <c r="R7318">
        <v>8.5640000000000001</v>
      </c>
      <c r="S7318">
        <v>29264</v>
      </c>
      <c r="T7318">
        <v>3674</v>
      </c>
      <c r="U7318">
        <v>23465</v>
      </c>
      <c r="V7318">
        <v>35272</v>
      </c>
      <c r="W7318">
        <v>209</v>
      </c>
      <c r="X7318">
        <v>99</v>
      </c>
      <c r="Y7318">
        <v>0</v>
      </c>
      <c r="Z7318">
        <v>0</v>
      </c>
      <c r="AA7318">
        <v>0</v>
      </c>
      <c r="AB7318">
        <v>1</v>
      </c>
      <c r="AC7318" t="s">
        <v>461</v>
      </c>
      <c r="AD7318" t="s">
        <v>14527</v>
      </c>
      <c r="AE7318">
        <v>1.57</v>
      </c>
    </row>
    <row r="7319" spans="1:31">
      <c r="A7319" t="s">
        <v>14749</v>
      </c>
      <c r="B7319">
        <v>2012</v>
      </c>
      <c r="C7319" t="s">
        <v>14527</v>
      </c>
      <c r="D7319" t="s">
        <v>33</v>
      </c>
      <c r="E7319" t="s">
        <v>33</v>
      </c>
      <c r="F7319" t="s">
        <v>219</v>
      </c>
      <c r="G7319" t="s">
        <v>33</v>
      </c>
      <c r="H7319" t="s">
        <v>62</v>
      </c>
      <c r="I7319" t="s">
        <v>33</v>
      </c>
      <c r="J7319" t="s">
        <v>33</v>
      </c>
      <c r="K7319">
        <v>52.348787999999999</v>
      </c>
      <c r="L7319">
        <v>2.7849650000000001</v>
      </c>
      <c r="M7319">
        <v>46.74</v>
      </c>
      <c r="N7319">
        <v>57.914000000000001</v>
      </c>
      <c r="O7319" t="s">
        <v>35</v>
      </c>
      <c r="P7319" t="s">
        <v>14750</v>
      </c>
      <c r="Q7319">
        <v>5.5650000000000004</v>
      </c>
      <c r="R7319">
        <v>5.609</v>
      </c>
      <c r="S7319">
        <v>58809</v>
      </c>
      <c r="T7319">
        <v>4371</v>
      </c>
      <c r="U7319">
        <v>52509</v>
      </c>
      <c r="V7319">
        <v>65061</v>
      </c>
      <c r="W7319">
        <v>548</v>
      </c>
      <c r="X7319">
        <v>294</v>
      </c>
      <c r="Y7319">
        <v>0</v>
      </c>
      <c r="Z7319">
        <v>0</v>
      </c>
      <c r="AA7319">
        <v>0</v>
      </c>
      <c r="AB7319">
        <v>1</v>
      </c>
      <c r="AC7319" t="s">
        <v>14751</v>
      </c>
      <c r="AD7319" t="s">
        <v>14527</v>
      </c>
      <c r="AE7319">
        <v>1.7</v>
      </c>
    </row>
    <row r="7320" spans="1:31">
      <c r="A7320" t="s">
        <v>14752</v>
      </c>
      <c r="B7320">
        <v>2012</v>
      </c>
      <c r="C7320" t="s">
        <v>14527</v>
      </c>
      <c r="D7320" t="s">
        <v>33</v>
      </c>
      <c r="E7320" t="s">
        <v>33</v>
      </c>
      <c r="F7320" t="s">
        <v>219</v>
      </c>
      <c r="G7320" t="s">
        <v>33</v>
      </c>
      <c r="H7320" t="s">
        <v>62</v>
      </c>
      <c r="I7320" t="s">
        <v>40</v>
      </c>
      <c r="J7320" t="s">
        <v>33</v>
      </c>
      <c r="K7320">
        <v>49.972714000000003</v>
      </c>
      <c r="L7320">
        <v>3.3052130000000002</v>
      </c>
      <c r="M7320">
        <v>43.323999999999998</v>
      </c>
      <c r="N7320">
        <v>56.622</v>
      </c>
      <c r="O7320" t="s">
        <v>35</v>
      </c>
      <c r="P7320" t="s">
        <v>1719</v>
      </c>
      <c r="Q7320">
        <v>6.65</v>
      </c>
      <c r="R7320">
        <v>6.649</v>
      </c>
      <c r="S7320">
        <v>26624</v>
      </c>
      <c r="T7320">
        <v>2432</v>
      </c>
      <c r="U7320">
        <v>23082</v>
      </c>
      <c r="V7320">
        <v>30167</v>
      </c>
      <c r="W7320">
        <v>328</v>
      </c>
      <c r="X7320">
        <v>178</v>
      </c>
      <c r="Y7320">
        <v>0</v>
      </c>
      <c r="Z7320">
        <v>0</v>
      </c>
      <c r="AA7320">
        <v>0</v>
      </c>
      <c r="AB7320">
        <v>1</v>
      </c>
      <c r="AC7320" t="s">
        <v>8425</v>
      </c>
      <c r="AD7320" t="s">
        <v>14527</v>
      </c>
      <c r="AE7320">
        <v>1.43</v>
      </c>
    </row>
    <row r="7321" spans="1:31">
      <c r="A7321" t="s">
        <v>14753</v>
      </c>
      <c r="B7321">
        <v>2012</v>
      </c>
      <c r="C7321" t="s">
        <v>14527</v>
      </c>
      <c r="D7321" t="s">
        <v>33</v>
      </c>
      <c r="E7321" t="s">
        <v>33</v>
      </c>
      <c r="F7321" t="s">
        <v>219</v>
      </c>
      <c r="G7321" t="s">
        <v>33</v>
      </c>
      <c r="H7321" t="s">
        <v>62</v>
      </c>
      <c r="I7321" t="s">
        <v>43</v>
      </c>
      <c r="J7321" t="s">
        <v>33</v>
      </c>
      <c r="K7321">
        <v>54.492100999999998</v>
      </c>
      <c r="L7321">
        <v>4.468877</v>
      </c>
      <c r="M7321">
        <v>45.335999999999999</v>
      </c>
      <c r="N7321">
        <v>63.43</v>
      </c>
      <c r="O7321" t="s">
        <v>35</v>
      </c>
      <c r="P7321" t="s">
        <v>14754</v>
      </c>
      <c r="Q7321">
        <v>8.9380000000000006</v>
      </c>
      <c r="R7321">
        <v>9.1560000000000006</v>
      </c>
      <c r="S7321">
        <v>32185</v>
      </c>
      <c r="T7321">
        <v>3937</v>
      </c>
      <c r="U7321">
        <v>26777</v>
      </c>
      <c r="V7321">
        <v>37464</v>
      </c>
      <c r="W7321">
        <v>220</v>
      </c>
      <c r="X7321">
        <v>116</v>
      </c>
      <c r="Y7321">
        <v>0</v>
      </c>
      <c r="Z7321">
        <v>0</v>
      </c>
      <c r="AA7321">
        <v>0</v>
      </c>
      <c r="AB7321">
        <v>1</v>
      </c>
      <c r="AC7321" t="s">
        <v>832</v>
      </c>
      <c r="AD7321" t="s">
        <v>14527</v>
      </c>
      <c r="AE7321">
        <v>1.76</v>
      </c>
    </row>
    <row r="7322" spans="1:31">
      <c r="A7322" t="s">
        <v>14755</v>
      </c>
      <c r="B7322">
        <v>2012</v>
      </c>
      <c r="C7322" t="s">
        <v>14527</v>
      </c>
      <c r="D7322" t="s">
        <v>33</v>
      </c>
      <c r="E7322" t="s">
        <v>33</v>
      </c>
      <c r="F7322" t="s">
        <v>219</v>
      </c>
      <c r="G7322" t="s">
        <v>33</v>
      </c>
      <c r="H7322" t="s">
        <v>68</v>
      </c>
      <c r="I7322" t="s">
        <v>33</v>
      </c>
      <c r="J7322" t="s">
        <v>33</v>
      </c>
      <c r="K7322">
        <v>42.216583</v>
      </c>
      <c r="L7322">
        <v>3.3505210000000001</v>
      </c>
      <c r="M7322">
        <v>35.572000000000003</v>
      </c>
      <c r="N7322">
        <v>49.076000000000001</v>
      </c>
      <c r="O7322" t="s">
        <v>35</v>
      </c>
      <c r="P7322" t="s">
        <v>14756</v>
      </c>
      <c r="Q7322">
        <v>6.859</v>
      </c>
      <c r="R7322">
        <v>6.6440000000000001</v>
      </c>
      <c r="S7322">
        <v>49339</v>
      </c>
      <c r="T7322">
        <v>3953</v>
      </c>
      <c r="U7322">
        <v>41574</v>
      </c>
      <c r="V7322">
        <v>57355</v>
      </c>
      <c r="W7322">
        <v>539</v>
      </c>
      <c r="X7322">
        <v>250</v>
      </c>
      <c r="Y7322">
        <v>0</v>
      </c>
      <c r="Z7322">
        <v>0</v>
      </c>
      <c r="AA7322">
        <v>0</v>
      </c>
      <c r="AB7322">
        <v>1</v>
      </c>
      <c r="AC7322" t="s">
        <v>1367</v>
      </c>
      <c r="AD7322" t="s">
        <v>14527</v>
      </c>
      <c r="AE7322">
        <v>2.48</v>
      </c>
    </row>
    <row r="7323" spans="1:31">
      <c r="A7323" t="s">
        <v>14757</v>
      </c>
      <c r="B7323">
        <v>2012</v>
      </c>
      <c r="C7323" t="s">
        <v>14527</v>
      </c>
      <c r="D7323" t="s">
        <v>33</v>
      </c>
      <c r="E7323" t="s">
        <v>33</v>
      </c>
      <c r="F7323" t="s">
        <v>219</v>
      </c>
      <c r="G7323" t="s">
        <v>33</v>
      </c>
      <c r="H7323" t="s">
        <v>68</v>
      </c>
      <c r="I7323" t="s">
        <v>40</v>
      </c>
      <c r="J7323" t="s">
        <v>33</v>
      </c>
      <c r="K7323">
        <v>42.767051000000002</v>
      </c>
      <c r="L7323">
        <v>3.824719</v>
      </c>
      <c r="M7323">
        <v>35.173000000000002</v>
      </c>
      <c r="N7323">
        <v>50.621000000000002</v>
      </c>
      <c r="O7323" t="s">
        <v>35</v>
      </c>
      <c r="P7323" t="s">
        <v>14758</v>
      </c>
      <c r="Q7323">
        <v>7.8540000000000001</v>
      </c>
      <c r="R7323">
        <v>7.5940000000000003</v>
      </c>
      <c r="S7323">
        <v>27603</v>
      </c>
      <c r="T7323">
        <v>3076</v>
      </c>
      <c r="U7323">
        <v>22701</v>
      </c>
      <c r="V7323">
        <v>32672</v>
      </c>
      <c r="W7323">
        <v>321</v>
      </c>
      <c r="X7323">
        <v>148</v>
      </c>
      <c r="Y7323">
        <v>0</v>
      </c>
      <c r="Z7323">
        <v>0</v>
      </c>
      <c r="AA7323">
        <v>0</v>
      </c>
      <c r="AB7323">
        <v>1</v>
      </c>
      <c r="AC7323" t="s">
        <v>594</v>
      </c>
      <c r="AD7323" t="s">
        <v>14527</v>
      </c>
      <c r="AE7323">
        <v>1.91</v>
      </c>
    </row>
    <row r="7324" spans="1:31">
      <c r="A7324" t="s">
        <v>14759</v>
      </c>
      <c r="B7324">
        <v>2012</v>
      </c>
      <c r="C7324" t="s">
        <v>14527</v>
      </c>
      <c r="D7324" t="s">
        <v>33</v>
      </c>
      <c r="E7324" t="s">
        <v>33</v>
      </c>
      <c r="F7324" t="s">
        <v>219</v>
      </c>
      <c r="G7324" t="s">
        <v>33</v>
      </c>
      <c r="H7324" t="s">
        <v>68</v>
      </c>
      <c r="I7324" t="s">
        <v>43</v>
      </c>
      <c r="J7324" t="s">
        <v>33</v>
      </c>
      <c r="K7324">
        <v>41.537641000000001</v>
      </c>
      <c r="L7324">
        <v>4.4777519999999997</v>
      </c>
      <c r="M7324">
        <v>32.676000000000002</v>
      </c>
      <c r="N7324">
        <v>50.820999999999998</v>
      </c>
      <c r="O7324" t="s">
        <v>35</v>
      </c>
      <c r="P7324" t="s">
        <v>14760</v>
      </c>
      <c r="Q7324">
        <v>9.2829999999999995</v>
      </c>
      <c r="R7324">
        <v>8.8610000000000007</v>
      </c>
      <c r="S7324">
        <v>21736</v>
      </c>
      <c r="T7324">
        <v>2309</v>
      </c>
      <c r="U7324">
        <v>17099</v>
      </c>
      <c r="V7324">
        <v>26594</v>
      </c>
      <c r="W7324">
        <v>218</v>
      </c>
      <c r="X7324">
        <v>102</v>
      </c>
      <c r="Y7324">
        <v>0</v>
      </c>
      <c r="Z7324">
        <v>0</v>
      </c>
      <c r="AA7324">
        <v>0</v>
      </c>
      <c r="AB7324">
        <v>1</v>
      </c>
      <c r="AC7324" t="s">
        <v>472</v>
      </c>
      <c r="AD7324" t="s">
        <v>14527</v>
      </c>
      <c r="AE7324">
        <v>1.79</v>
      </c>
    </row>
    <row r="7325" spans="1:31">
      <c r="A7325" t="s">
        <v>14761</v>
      </c>
      <c r="B7325">
        <v>2012</v>
      </c>
      <c r="C7325" t="s">
        <v>14527</v>
      </c>
      <c r="D7325" t="s">
        <v>33</v>
      </c>
      <c r="E7325" t="s">
        <v>33</v>
      </c>
      <c r="F7325" t="s">
        <v>219</v>
      </c>
      <c r="G7325" t="s">
        <v>33</v>
      </c>
      <c r="H7325" t="s">
        <v>74</v>
      </c>
      <c r="I7325" t="s">
        <v>33</v>
      </c>
      <c r="J7325" t="s">
        <v>33</v>
      </c>
      <c r="K7325">
        <v>45.000715</v>
      </c>
      <c r="L7325">
        <v>3.601226</v>
      </c>
      <c r="M7325">
        <v>37.819000000000003</v>
      </c>
      <c r="N7325">
        <v>52.34</v>
      </c>
      <c r="O7325" t="s">
        <v>35</v>
      </c>
      <c r="P7325" t="s">
        <v>14762</v>
      </c>
      <c r="Q7325">
        <v>7.3390000000000004</v>
      </c>
      <c r="R7325">
        <v>7.1820000000000004</v>
      </c>
      <c r="S7325">
        <v>31676</v>
      </c>
      <c r="T7325">
        <v>3382</v>
      </c>
      <c r="U7325">
        <v>26621</v>
      </c>
      <c r="V7325">
        <v>36843</v>
      </c>
      <c r="W7325">
        <v>331</v>
      </c>
      <c r="X7325">
        <v>148</v>
      </c>
      <c r="Y7325">
        <v>0</v>
      </c>
      <c r="Z7325">
        <v>0</v>
      </c>
      <c r="AA7325">
        <v>0</v>
      </c>
      <c r="AB7325">
        <v>1</v>
      </c>
      <c r="AC7325" t="s">
        <v>832</v>
      </c>
      <c r="AD7325" t="s">
        <v>14527</v>
      </c>
      <c r="AE7325">
        <v>1.73</v>
      </c>
    </row>
    <row r="7326" spans="1:31">
      <c r="A7326" t="s">
        <v>14763</v>
      </c>
      <c r="B7326">
        <v>2012</v>
      </c>
      <c r="C7326" t="s">
        <v>14527</v>
      </c>
      <c r="D7326" t="s">
        <v>33</v>
      </c>
      <c r="E7326" t="s">
        <v>33</v>
      </c>
      <c r="F7326" t="s">
        <v>219</v>
      </c>
      <c r="G7326" t="s">
        <v>33</v>
      </c>
      <c r="H7326" t="s">
        <v>74</v>
      </c>
      <c r="I7326" t="s">
        <v>40</v>
      </c>
      <c r="J7326" t="s">
        <v>33</v>
      </c>
      <c r="K7326">
        <v>39.525227000000001</v>
      </c>
      <c r="L7326">
        <v>4.9256330000000004</v>
      </c>
      <c r="M7326">
        <v>29.841999999999999</v>
      </c>
      <c r="N7326">
        <v>49.853000000000002</v>
      </c>
      <c r="O7326" t="s">
        <v>35</v>
      </c>
      <c r="P7326" t="s">
        <v>14588</v>
      </c>
      <c r="Q7326">
        <v>10.327999999999999</v>
      </c>
      <c r="R7326">
        <v>9.6839999999999993</v>
      </c>
      <c r="S7326">
        <v>14575</v>
      </c>
      <c r="T7326">
        <v>2085</v>
      </c>
      <c r="U7326">
        <v>11004</v>
      </c>
      <c r="V7326">
        <v>18383</v>
      </c>
      <c r="W7326">
        <v>194</v>
      </c>
      <c r="X7326">
        <v>79</v>
      </c>
      <c r="Y7326">
        <v>0</v>
      </c>
      <c r="Z7326">
        <v>0</v>
      </c>
      <c r="AA7326">
        <v>0</v>
      </c>
      <c r="AB7326">
        <v>1</v>
      </c>
      <c r="AC7326" t="s">
        <v>1176</v>
      </c>
      <c r="AD7326" t="s">
        <v>14527</v>
      </c>
      <c r="AE7326">
        <v>1.96</v>
      </c>
    </row>
    <row r="7327" spans="1:31">
      <c r="A7327" t="s">
        <v>14764</v>
      </c>
      <c r="B7327">
        <v>2012</v>
      </c>
      <c r="C7327" t="s">
        <v>14527</v>
      </c>
      <c r="D7327" t="s">
        <v>33</v>
      </c>
      <c r="E7327" t="s">
        <v>33</v>
      </c>
      <c r="F7327" t="s">
        <v>219</v>
      </c>
      <c r="G7327" t="s">
        <v>33</v>
      </c>
      <c r="H7327" t="s">
        <v>74</v>
      </c>
      <c r="I7327" t="s">
        <v>43</v>
      </c>
      <c r="J7327" t="s">
        <v>33</v>
      </c>
      <c r="K7327">
        <v>51.024774999999998</v>
      </c>
      <c r="L7327">
        <v>5.463419</v>
      </c>
      <c r="M7327">
        <v>39.898000000000003</v>
      </c>
      <c r="N7327">
        <v>62.078000000000003</v>
      </c>
      <c r="O7327" t="s">
        <v>35</v>
      </c>
      <c r="P7327" t="s">
        <v>14765</v>
      </c>
      <c r="Q7327">
        <v>11.053000000000001</v>
      </c>
      <c r="R7327">
        <v>11.127000000000001</v>
      </c>
      <c r="S7327">
        <v>17102</v>
      </c>
      <c r="T7327">
        <v>2779</v>
      </c>
      <c r="U7327">
        <v>13372</v>
      </c>
      <c r="V7327">
        <v>20806</v>
      </c>
      <c r="W7327">
        <v>137</v>
      </c>
      <c r="X7327">
        <v>69</v>
      </c>
      <c r="Y7327">
        <v>0</v>
      </c>
      <c r="Z7327">
        <v>0</v>
      </c>
      <c r="AA7327">
        <v>0</v>
      </c>
      <c r="AB7327">
        <v>1</v>
      </c>
      <c r="AC7327" t="s">
        <v>465</v>
      </c>
      <c r="AD7327" t="s">
        <v>14527</v>
      </c>
      <c r="AE7327">
        <v>1.62</v>
      </c>
    </row>
    <row r="7328" spans="1:31">
      <c r="A7328" t="s">
        <v>14766</v>
      </c>
      <c r="B7328">
        <v>2012</v>
      </c>
      <c r="C7328" t="s">
        <v>14527</v>
      </c>
      <c r="D7328" t="s">
        <v>33</v>
      </c>
      <c r="E7328" t="s">
        <v>33</v>
      </c>
      <c r="F7328" t="s">
        <v>219</v>
      </c>
      <c r="G7328" t="s">
        <v>33</v>
      </c>
      <c r="H7328" t="s">
        <v>81</v>
      </c>
      <c r="I7328" t="s">
        <v>33</v>
      </c>
      <c r="J7328" t="s">
        <v>33</v>
      </c>
      <c r="K7328">
        <v>39.200557000000003</v>
      </c>
      <c r="L7328">
        <v>4.6073120000000003</v>
      </c>
      <c r="M7328">
        <v>30.151</v>
      </c>
      <c r="N7328">
        <v>48.83</v>
      </c>
      <c r="O7328" t="s">
        <v>35</v>
      </c>
      <c r="P7328" t="s">
        <v>14767</v>
      </c>
      <c r="Q7328">
        <v>9.6300000000000008</v>
      </c>
      <c r="R7328">
        <v>9.0489999999999995</v>
      </c>
      <c r="S7328">
        <v>10217</v>
      </c>
      <c r="T7328">
        <v>1445</v>
      </c>
      <c r="U7328">
        <v>7858</v>
      </c>
      <c r="V7328">
        <v>12727</v>
      </c>
      <c r="W7328">
        <v>157</v>
      </c>
      <c r="X7328">
        <v>66</v>
      </c>
      <c r="Y7328">
        <v>0</v>
      </c>
      <c r="Z7328">
        <v>0</v>
      </c>
      <c r="AA7328">
        <v>0</v>
      </c>
      <c r="AB7328">
        <v>1</v>
      </c>
      <c r="AC7328" t="s">
        <v>977</v>
      </c>
      <c r="AD7328" t="s">
        <v>14527</v>
      </c>
      <c r="AE7328">
        <v>1.39</v>
      </c>
    </row>
    <row r="7329" spans="1:31">
      <c r="A7329" t="s">
        <v>14768</v>
      </c>
      <c r="B7329">
        <v>2012</v>
      </c>
      <c r="C7329" t="s">
        <v>14527</v>
      </c>
      <c r="D7329" t="s">
        <v>33</v>
      </c>
      <c r="E7329" t="s">
        <v>33</v>
      </c>
      <c r="F7329" t="s">
        <v>219</v>
      </c>
      <c r="G7329" t="s">
        <v>33</v>
      </c>
      <c r="H7329" t="s">
        <v>81</v>
      </c>
      <c r="I7329" t="s">
        <v>40</v>
      </c>
      <c r="J7329" t="s">
        <v>33</v>
      </c>
      <c r="K7329">
        <v>38.906666000000001</v>
      </c>
      <c r="L7329">
        <v>6.1609379999999998</v>
      </c>
      <c r="M7329">
        <v>26.899000000000001</v>
      </c>
      <c r="N7329">
        <v>51.988</v>
      </c>
      <c r="O7329" t="s">
        <v>35</v>
      </c>
      <c r="P7329" t="s">
        <v>14769</v>
      </c>
      <c r="Q7329">
        <v>13.081</v>
      </c>
      <c r="R7329">
        <v>12.007</v>
      </c>
      <c r="S7329">
        <v>5293</v>
      </c>
      <c r="T7329">
        <v>996</v>
      </c>
      <c r="U7329">
        <v>3659</v>
      </c>
      <c r="V7329">
        <v>7072</v>
      </c>
      <c r="W7329">
        <v>93</v>
      </c>
      <c r="X7329">
        <v>37</v>
      </c>
      <c r="Y7329">
        <v>0</v>
      </c>
      <c r="Z7329">
        <v>0</v>
      </c>
      <c r="AA7329">
        <v>0</v>
      </c>
      <c r="AB7329">
        <v>1</v>
      </c>
      <c r="AC7329" t="s">
        <v>559</v>
      </c>
      <c r="AD7329" t="s">
        <v>14527</v>
      </c>
      <c r="AE7329">
        <v>1.47</v>
      </c>
    </row>
    <row r="7330" spans="1:31">
      <c r="A7330" t="s">
        <v>14770</v>
      </c>
      <c r="B7330">
        <v>2012</v>
      </c>
      <c r="C7330" t="s">
        <v>14527</v>
      </c>
      <c r="D7330" t="s">
        <v>33</v>
      </c>
      <c r="E7330" t="s">
        <v>33</v>
      </c>
      <c r="F7330" t="s">
        <v>219</v>
      </c>
      <c r="G7330" t="s">
        <v>33</v>
      </c>
      <c r="H7330" t="s">
        <v>81</v>
      </c>
      <c r="I7330" t="s">
        <v>43</v>
      </c>
      <c r="J7330" t="s">
        <v>33</v>
      </c>
      <c r="K7330">
        <v>39.521403999999997</v>
      </c>
      <c r="L7330">
        <v>7.093051</v>
      </c>
      <c r="M7330">
        <v>25.751999999999999</v>
      </c>
      <c r="N7330">
        <v>54.625</v>
      </c>
      <c r="O7330" t="s">
        <v>35</v>
      </c>
      <c r="P7330" t="s">
        <v>14771</v>
      </c>
      <c r="Q7330">
        <v>15.103999999999999</v>
      </c>
      <c r="R7330">
        <v>13.77</v>
      </c>
      <c r="S7330">
        <v>4924</v>
      </c>
      <c r="T7330">
        <v>1047</v>
      </c>
      <c r="U7330">
        <v>3209</v>
      </c>
      <c r="V7330">
        <v>6806</v>
      </c>
      <c r="W7330">
        <v>64</v>
      </c>
      <c r="X7330">
        <v>29</v>
      </c>
      <c r="Y7330">
        <v>0</v>
      </c>
      <c r="Z7330">
        <v>0</v>
      </c>
      <c r="AA7330">
        <v>0</v>
      </c>
      <c r="AB7330">
        <v>1</v>
      </c>
      <c r="AC7330" t="s">
        <v>494</v>
      </c>
      <c r="AD7330" t="s">
        <v>14527</v>
      </c>
      <c r="AE7330">
        <v>1.33</v>
      </c>
    </row>
    <row r="7331" spans="1:31">
      <c r="A7331" t="s">
        <v>14772</v>
      </c>
      <c r="B7331">
        <v>2012</v>
      </c>
      <c r="C7331" t="s">
        <v>14527</v>
      </c>
      <c r="D7331" t="s">
        <v>33</v>
      </c>
      <c r="E7331" t="s">
        <v>33</v>
      </c>
      <c r="F7331" t="s">
        <v>219</v>
      </c>
      <c r="G7331" t="s">
        <v>33</v>
      </c>
      <c r="H7331" t="s">
        <v>89</v>
      </c>
      <c r="I7331" t="s">
        <v>33</v>
      </c>
      <c r="J7331" t="s">
        <v>33</v>
      </c>
      <c r="K7331">
        <v>49.531317000000001</v>
      </c>
      <c r="L7331">
        <v>7.2143189999999997</v>
      </c>
      <c r="M7331">
        <v>34.890999999999998</v>
      </c>
      <c r="N7331">
        <v>64.23</v>
      </c>
      <c r="O7331" t="s">
        <v>35</v>
      </c>
      <c r="P7331" t="s">
        <v>14773</v>
      </c>
      <c r="Q7331">
        <v>14.699</v>
      </c>
      <c r="R7331">
        <v>14.64</v>
      </c>
      <c r="S7331">
        <v>5660</v>
      </c>
      <c r="T7331">
        <v>1196</v>
      </c>
      <c r="U7331">
        <v>3987</v>
      </c>
      <c r="V7331">
        <v>7340</v>
      </c>
      <c r="W7331">
        <v>75</v>
      </c>
      <c r="X7331">
        <v>36</v>
      </c>
      <c r="Y7331">
        <v>0</v>
      </c>
      <c r="Z7331">
        <v>0</v>
      </c>
      <c r="AA7331">
        <v>0</v>
      </c>
      <c r="AB7331">
        <v>1</v>
      </c>
      <c r="AC7331" t="s">
        <v>559</v>
      </c>
      <c r="AD7331" t="s">
        <v>14527</v>
      </c>
      <c r="AE7331">
        <v>1.54</v>
      </c>
    </row>
    <row r="7332" spans="1:31">
      <c r="A7332" t="s">
        <v>14774</v>
      </c>
      <c r="B7332">
        <v>2012</v>
      </c>
      <c r="C7332" t="s">
        <v>14527</v>
      </c>
      <c r="D7332" t="s">
        <v>33</v>
      </c>
      <c r="E7332" t="s">
        <v>33</v>
      </c>
      <c r="F7332" t="s">
        <v>219</v>
      </c>
      <c r="G7332" t="s">
        <v>33</v>
      </c>
      <c r="H7332" t="s">
        <v>89</v>
      </c>
      <c r="I7332" t="s">
        <v>40</v>
      </c>
      <c r="J7332" t="s">
        <v>33</v>
      </c>
      <c r="K7332">
        <v>41.696969000000003</v>
      </c>
      <c r="L7332">
        <v>8.3756679999999992</v>
      </c>
      <c r="M7332">
        <v>25.427</v>
      </c>
      <c r="N7332">
        <v>59.406999999999996</v>
      </c>
      <c r="O7332" t="s">
        <v>35</v>
      </c>
      <c r="P7332" t="s">
        <v>14600</v>
      </c>
      <c r="Q7332">
        <v>17.71</v>
      </c>
      <c r="R7332">
        <v>16.27</v>
      </c>
      <c r="S7332">
        <v>2572</v>
      </c>
      <c r="T7332">
        <v>658</v>
      </c>
      <c r="U7332">
        <v>1568</v>
      </c>
      <c r="V7332">
        <v>3664</v>
      </c>
      <c r="W7332">
        <v>43</v>
      </c>
      <c r="X7332">
        <v>19</v>
      </c>
      <c r="Y7332">
        <v>0</v>
      </c>
      <c r="Z7332">
        <v>0</v>
      </c>
      <c r="AA7332">
        <v>0</v>
      </c>
      <c r="AB7332">
        <v>1</v>
      </c>
      <c r="AC7332" t="s">
        <v>504</v>
      </c>
      <c r="AD7332" t="s">
        <v>14527</v>
      </c>
      <c r="AE7332">
        <v>1.21</v>
      </c>
    </row>
    <row r="7333" spans="1:31">
      <c r="A7333" t="s">
        <v>14775</v>
      </c>
      <c r="B7333">
        <v>2012</v>
      </c>
      <c r="C7333" t="s">
        <v>14527</v>
      </c>
      <c r="D7333" t="s">
        <v>33</v>
      </c>
      <c r="E7333" t="s">
        <v>33</v>
      </c>
      <c r="F7333" t="s">
        <v>219</v>
      </c>
      <c r="G7333" t="s">
        <v>33</v>
      </c>
      <c r="H7333" t="s">
        <v>89</v>
      </c>
      <c r="I7333" t="s">
        <v>43</v>
      </c>
      <c r="J7333" t="s">
        <v>33</v>
      </c>
      <c r="K7333">
        <v>58.719816000000002</v>
      </c>
      <c r="L7333">
        <v>12.511587</v>
      </c>
      <c r="M7333">
        <v>32.020000000000003</v>
      </c>
      <c r="N7333">
        <v>82.099000000000004</v>
      </c>
      <c r="O7333" t="s">
        <v>35</v>
      </c>
      <c r="P7333" t="s">
        <v>14776</v>
      </c>
      <c r="Q7333">
        <v>23.379000000000001</v>
      </c>
      <c r="R7333">
        <v>26.699000000000002</v>
      </c>
      <c r="S7333">
        <v>3088</v>
      </c>
      <c r="T7333">
        <v>1008</v>
      </c>
      <c r="U7333">
        <v>1684</v>
      </c>
      <c r="V7333">
        <v>4318</v>
      </c>
      <c r="W7333">
        <v>32</v>
      </c>
      <c r="X7333">
        <v>17</v>
      </c>
      <c r="Y7333">
        <v>0</v>
      </c>
      <c r="Z7333">
        <v>0</v>
      </c>
      <c r="AA7333">
        <v>0</v>
      </c>
      <c r="AB7333">
        <v>1</v>
      </c>
      <c r="AC7333" t="s">
        <v>504</v>
      </c>
      <c r="AD7333" t="s">
        <v>14527</v>
      </c>
      <c r="AE7333">
        <v>2</v>
      </c>
    </row>
    <row r="7334" spans="1:31">
      <c r="A7334" t="s">
        <v>14777</v>
      </c>
      <c r="B7334">
        <v>2012</v>
      </c>
      <c r="C7334" t="s">
        <v>14527</v>
      </c>
      <c r="D7334" t="s">
        <v>33</v>
      </c>
      <c r="E7334" t="s">
        <v>33</v>
      </c>
      <c r="F7334" t="s">
        <v>219</v>
      </c>
      <c r="G7334" t="s">
        <v>33</v>
      </c>
      <c r="H7334" t="s">
        <v>33</v>
      </c>
      <c r="I7334" t="s">
        <v>33</v>
      </c>
      <c r="J7334" t="s">
        <v>33</v>
      </c>
      <c r="K7334">
        <v>47.621558999999998</v>
      </c>
      <c r="L7334">
        <v>1.5448189999999999</v>
      </c>
      <c r="M7334">
        <v>44.557000000000002</v>
      </c>
      <c r="N7334">
        <v>50.7</v>
      </c>
      <c r="O7334" t="s">
        <v>35</v>
      </c>
      <c r="P7334" t="s">
        <v>14778</v>
      </c>
      <c r="Q7334">
        <v>3.0779999999999998</v>
      </c>
      <c r="R7334">
        <v>3.0649999999999999</v>
      </c>
      <c r="S7334">
        <v>258957</v>
      </c>
      <c r="T7334">
        <v>10142</v>
      </c>
      <c r="U7334">
        <v>242292</v>
      </c>
      <c r="V7334">
        <v>275695</v>
      </c>
      <c r="W7334">
        <v>2495</v>
      </c>
      <c r="X7334">
        <v>1253</v>
      </c>
      <c r="Y7334">
        <v>0</v>
      </c>
      <c r="Z7334">
        <v>0</v>
      </c>
      <c r="AA7334">
        <v>0</v>
      </c>
      <c r="AB7334">
        <v>1</v>
      </c>
      <c r="AC7334" t="s">
        <v>14779</v>
      </c>
      <c r="AD7334" t="s">
        <v>14527</v>
      </c>
      <c r="AE7334">
        <v>2.39</v>
      </c>
    </row>
    <row r="7335" spans="1:31">
      <c r="A7335" t="s">
        <v>14780</v>
      </c>
      <c r="B7335">
        <v>2012</v>
      </c>
      <c r="C7335" t="s">
        <v>14527</v>
      </c>
      <c r="D7335" t="s">
        <v>33</v>
      </c>
      <c r="E7335" t="s">
        <v>33</v>
      </c>
      <c r="F7335" t="s">
        <v>219</v>
      </c>
      <c r="G7335" t="s">
        <v>33</v>
      </c>
      <c r="H7335" t="s">
        <v>33</v>
      </c>
      <c r="I7335" t="s">
        <v>40</v>
      </c>
      <c r="J7335" t="s">
        <v>33</v>
      </c>
      <c r="K7335">
        <v>47.169724000000002</v>
      </c>
      <c r="L7335">
        <v>1.9206540000000001</v>
      </c>
      <c r="M7335">
        <v>43.351999999999997</v>
      </c>
      <c r="N7335">
        <v>51.012</v>
      </c>
      <c r="O7335" t="s">
        <v>35</v>
      </c>
      <c r="P7335" t="s">
        <v>14781</v>
      </c>
      <c r="Q7335">
        <v>3.8420000000000001</v>
      </c>
      <c r="R7335">
        <v>3.8180000000000001</v>
      </c>
      <c r="S7335">
        <v>129937</v>
      </c>
      <c r="T7335">
        <v>7117</v>
      </c>
      <c r="U7335">
        <v>119420</v>
      </c>
      <c r="V7335">
        <v>140521</v>
      </c>
      <c r="W7335">
        <v>1494</v>
      </c>
      <c r="X7335">
        <v>747</v>
      </c>
      <c r="Y7335">
        <v>0</v>
      </c>
      <c r="Z7335">
        <v>0</v>
      </c>
      <c r="AA7335">
        <v>0</v>
      </c>
      <c r="AB7335">
        <v>1</v>
      </c>
      <c r="AC7335" t="s">
        <v>14782</v>
      </c>
      <c r="AD7335" t="s">
        <v>14527</v>
      </c>
      <c r="AE7335">
        <v>2.21</v>
      </c>
    </row>
    <row r="7336" spans="1:31">
      <c r="A7336" t="s">
        <v>14783</v>
      </c>
      <c r="B7336">
        <v>2012</v>
      </c>
      <c r="C7336" t="s">
        <v>14527</v>
      </c>
      <c r="D7336" t="s">
        <v>33</v>
      </c>
      <c r="E7336" t="s">
        <v>33</v>
      </c>
      <c r="F7336" t="s">
        <v>219</v>
      </c>
      <c r="G7336" t="s">
        <v>33</v>
      </c>
      <c r="H7336" t="s">
        <v>33</v>
      </c>
      <c r="I7336" t="s">
        <v>43</v>
      </c>
      <c r="J7336" t="s">
        <v>33</v>
      </c>
      <c r="K7336">
        <v>48.085436000000001</v>
      </c>
      <c r="L7336">
        <v>2.2892510000000001</v>
      </c>
      <c r="M7336">
        <v>43.52</v>
      </c>
      <c r="N7336">
        <v>52.674999999999997</v>
      </c>
      <c r="O7336" t="s">
        <v>35</v>
      </c>
      <c r="P7336" t="s">
        <v>14784</v>
      </c>
      <c r="Q7336">
        <v>4.5890000000000004</v>
      </c>
      <c r="R7336">
        <v>4.5659999999999998</v>
      </c>
      <c r="S7336">
        <v>129021</v>
      </c>
      <c r="T7336">
        <v>8079</v>
      </c>
      <c r="U7336">
        <v>116771</v>
      </c>
      <c r="V7336">
        <v>141335</v>
      </c>
      <c r="W7336">
        <v>1001</v>
      </c>
      <c r="X7336">
        <v>506</v>
      </c>
      <c r="Y7336">
        <v>0</v>
      </c>
      <c r="Z7336">
        <v>0</v>
      </c>
      <c r="AA7336">
        <v>0</v>
      </c>
      <c r="AB7336">
        <v>1</v>
      </c>
      <c r="AC7336" t="s">
        <v>14785</v>
      </c>
      <c r="AD7336" t="s">
        <v>14527</v>
      </c>
      <c r="AE7336">
        <v>2.1</v>
      </c>
    </row>
    <row r="7337" spans="1:31">
      <c r="A7337" t="s">
        <v>14786</v>
      </c>
      <c r="B7337">
        <v>2012</v>
      </c>
      <c r="C7337" t="s">
        <v>14527</v>
      </c>
      <c r="D7337" t="s">
        <v>33</v>
      </c>
      <c r="E7337" t="s">
        <v>261</v>
      </c>
      <c r="F7337" t="s">
        <v>33</v>
      </c>
      <c r="G7337" t="s">
        <v>33</v>
      </c>
      <c r="H7337" t="s">
        <v>46</v>
      </c>
      <c r="I7337" t="s">
        <v>33</v>
      </c>
      <c r="J7337" t="s">
        <v>33</v>
      </c>
      <c r="K7337">
        <v>50.490414000000001</v>
      </c>
      <c r="L7337">
        <v>4.1984170000000001</v>
      </c>
      <c r="M7337">
        <v>41.991</v>
      </c>
      <c r="N7337">
        <v>58.969000000000001</v>
      </c>
      <c r="O7337" t="s">
        <v>35</v>
      </c>
      <c r="P7337" t="s">
        <v>14787</v>
      </c>
      <c r="Q7337">
        <v>8.4789999999999992</v>
      </c>
      <c r="R7337">
        <v>8.4990000000000006</v>
      </c>
      <c r="S7337">
        <v>37873</v>
      </c>
      <c r="T7337">
        <v>3949</v>
      </c>
      <c r="U7337">
        <v>31498</v>
      </c>
      <c r="V7337">
        <v>44233</v>
      </c>
      <c r="W7337">
        <v>283</v>
      </c>
      <c r="X7337">
        <v>157</v>
      </c>
      <c r="Y7337">
        <v>0</v>
      </c>
      <c r="Z7337">
        <v>0</v>
      </c>
      <c r="AA7337">
        <v>0</v>
      </c>
      <c r="AB7337">
        <v>1</v>
      </c>
      <c r="AC7337" t="s">
        <v>1089</v>
      </c>
      <c r="AD7337" t="s">
        <v>14527</v>
      </c>
      <c r="AE7337">
        <v>1.99</v>
      </c>
    </row>
    <row r="7338" spans="1:31">
      <c r="A7338" t="s">
        <v>14788</v>
      </c>
      <c r="B7338">
        <v>2012</v>
      </c>
      <c r="C7338" t="s">
        <v>14527</v>
      </c>
      <c r="D7338" t="s">
        <v>33</v>
      </c>
      <c r="E7338" t="s">
        <v>261</v>
      </c>
      <c r="F7338" t="s">
        <v>33</v>
      </c>
      <c r="G7338" t="s">
        <v>33</v>
      </c>
      <c r="H7338" t="s">
        <v>46</v>
      </c>
      <c r="I7338" t="s">
        <v>40</v>
      </c>
      <c r="J7338" t="s">
        <v>33</v>
      </c>
      <c r="K7338">
        <v>50.380209999999998</v>
      </c>
      <c r="L7338">
        <v>6.0053900000000002</v>
      </c>
      <c r="M7338">
        <v>38.14</v>
      </c>
      <c r="N7338">
        <v>62.587000000000003</v>
      </c>
      <c r="O7338" t="s">
        <v>35</v>
      </c>
      <c r="P7338" t="s">
        <v>14789</v>
      </c>
      <c r="Q7338">
        <v>12.207000000000001</v>
      </c>
      <c r="R7338">
        <v>12.24</v>
      </c>
      <c r="S7338">
        <v>20486</v>
      </c>
      <c r="T7338">
        <v>2896</v>
      </c>
      <c r="U7338">
        <v>15509</v>
      </c>
      <c r="V7338">
        <v>25450</v>
      </c>
      <c r="W7338">
        <v>175</v>
      </c>
      <c r="X7338">
        <v>94</v>
      </c>
      <c r="Y7338">
        <v>0</v>
      </c>
      <c r="Z7338">
        <v>0</v>
      </c>
      <c r="AA7338">
        <v>0</v>
      </c>
      <c r="AB7338">
        <v>1</v>
      </c>
      <c r="AC7338" t="s">
        <v>1683</v>
      </c>
      <c r="AD7338" t="s">
        <v>14527</v>
      </c>
      <c r="AE7338">
        <v>2.5099999999999998</v>
      </c>
    </row>
    <row r="7339" spans="1:31">
      <c r="A7339" t="s">
        <v>14790</v>
      </c>
      <c r="B7339">
        <v>2012</v>
      </c>
      <c r="C7339" t="s">
        <v>14527</v>
      </c>
      <c r="D7339" t="s">
        <v>33</v>
      </c>
      <c r="E7339" t="s">
        <v>261</v>
      </c>
      <c r="F7339" t="s">
        <v>33</v>
      </c>
      <c r="G7339" t="s">
        <v>33</v>
      </c>
      <c r="H7339" t="s">
        <v>46</v>
      </c>
      <c r="I7339" t="s">
        <v>43</v>
      </c>
      <c r="J7339" t="s">
        <v>33</v>
      </c>
      <c r="K7339">
        <v>50.620882000000002</v>
      </c>
      <c r="L7339">
        <v>5.8344829999999996</v>
      </c>
      <c r="M7339">
        <v>38.747999999999998</v>
      </c>
      <c r="N7339">
        <v>62.442999999999998</v>
      </c>
      <c r="O7339" t="s">
        <v>35</v>
      </c>
      <c r="P7339" t="s">
        <v>14791</v>
      </c>
      <c r="Q7339">
        <v>11.821999999999999</v>
      </c>
      <c r="R7339">
        <v>11.872999999999999</v>
      </c>
      <c r="S7339">
        <v>17387</v>
      </c>
      <c r="T7339">
        <v>2685</v>
      </c>
      <c r="U7339">
        <v>13309</v>
      </c>
      <c r="V7339">
        <v>21448</v>
      </c>
      <c r="W7339">
        <v>108</v>
      </c>
      <c r="X7339">
        <v>63</v>
      </c>
      <c r="Y7339">
        <v>0</v>
      </c>
      <c r="Z7339">
        <v>0</v>
      </c>
      <c r="AA7339">
        <v>0</v>
      </c>
      <c r="AB7339">
        <v>1</v>
      </c>
      <c r="AC7339" t="s">
        <v>465</v>
      </c>
      <c r="AD7339" t="s">
        <v>14527</v>
      </c>
      <c r="AE7339">
        <v>1.46</v>
      </c>
    </row>
    <row r="7340" spans="1:31">
      <c r="A7340" t="s">
        <v>14792</v>
      </c>
      <c r="B7340">
        <v>2012</v>
      </c>
      <c r="C7340" t="s">
        <v>14527</v>
      </c>
      <c r="D7340" t="s">
        <v>33</v>
      </c>
      <c r="E7340" t="s">
        <v>261</v>
      </c>
      <c r="F7340" t="s">
        <v>33</v>
      </c>
      <c r="G7340" t="s">
        <v>33</v>
      </c>
      <c r="H7340" t="s">
        <v>54</v>
      </c>
      <c r="I7340" t="s">
        <v>33</v>
      </c>
      <c r="J7340" t="s">
        <v>33</v>
      </c>
      <c r="K7340">
        <v>48.145127000000002</v>
      </c>
      <c r="L7340">
        <v>2.8257569999999999</v>
      </c>
      <c r="M7340">
        <v>42.493000000000002</v>
      </c>
      <c r="N7340">
        <v>53.832000000000001</v>
      </c>
      <c r="O7340" t="s">
        <v>35</v>
      </c>
      <c r="P7340" t="s">
        <v>14793</v>
      </c>
      <c r="Q7340">
        <v>5.6870000000000003</v>
      </c>
      <c r="R7340">
        <v>5.6520000000000001</v>
      </c>
      <c r="S7340">
        <v>60331</v>
      </c>
      <c r="T7340">
        <v>4808</v>
      </c>
      <c r="U7340">
        <v>53249</v>
      </c>
      <c r="V7340">
        <v>67458</v>
      </c>
      <c r="W7340">
        <v>489</v>
      </c>
      <c r="X7340">
        <v>251</v>
      </c>
      <c r="Y7340">
        <v>0</v>
      </c>
      <c r="Z7340">
        <v>0</v>
      </c>
      <c r="AA7340">
        <v>0</v>
      </c>
      <c r="AB7340">
        <v>1</v>
      </c>
      <c r="AC7340" t="s">
        <v>545</v>
      </c>
      <c r="AD7340" t="s">
        <v>14527</v>
      </c>
      <c r="AE7340">
        <v>1.56</v>
      </c>
    </row>
    <row r="7341" spans="1:31">
      <c r="A7341" t="s">
        <v>14794</v>
      </c>
      <c r="B7341">
        <v>2012</v>
      </c>
      <c r="C7341" t="s">
        <v>14527</v>
      </c>
      <c r="D7341" t="s">
        <v>33</v>
      </c>
      <c r="E7341" t="s">
        <v>261</v>
      </c>
      <c r="F7341" t="s">
        <v>33</v>
      </c>
      <c r="G7341" t="s">
        <v>33</v>
      </c>
      <c r="H7341" t="s">
        <v>54</v>
      </c>
      <c r="I7341" t="s">
        <v>40</v>
      </c>
      <c r="J7341" t="s">
        <v>33</v>
      </c>
      <c r="K7341">
        <v>48.422176</v>
      </c>
      <c r="L7341">
        <v>3.6842709999999999</v>
      </c>
      <c r="M7341">
        <v>41.02</v>
      </c>
      <c r="N7341">
        <v>55.875999999999998</v>
      </c>
      <c r="O7341" t="s">
        <v>35</v>
      </c>
      <c r="P7341" t="s">
        <v>14795</v>
      </c>
      <c r="Q7341">
        <v>7.4539999999999997</v>
      </c>
      <c r="R7341">
        <v>7.4029999999999996</v>
      </c>
      <c r="S7341">
        <v>25876</v>
      </c>
      <c r="T7341">
        <v>2655</v>
      </c>
      <c r="U7341">
        <v>21920</v>
      </c>
      <c r="V7341">
        <v>29859</v>
      </c>
      <c r="W7341">
        <v>294</v>
      </c>
      <c r="X7341">
        <v>156</v>
      </c>
      <c r="Y7341">
        <v>0</v>
      </c>
      <c r="Z7341">
        <v>0</v>
      </c>
      <c r="AA7341">
        <v>0</v>
      </c>
      <c r="AB7341">
        <v>1</v>
      </c>
      <c r="AC7341" t="s">
        <v>1720</v>
      </c>
      <c r="AD7341" t="s">
        <v>14527</v>
      </c>
      <c r="AE7341">
        <v>1.59</v>
      </c>
    </row>
    <row r="7342" spans="1:31">
      <c r="A7342" t="s">
        <v>14796</v>
      </c>
      <c r="B7342">
        <v>2012</v>
      </c>
      <c r="C7342" t="s">
        <v>14527</v>
      </c>
      <c r="D7342" t="s">
        <v>33</v>
      </c>
      <c r="E7342" t="s">
        <v>261</v>
      </c>
      <c r="F7342" t="s">
        <v>33</v>
      </c>
      <c r="G7342" t="s">
        <v>33</v>
      </c>
      <c r="H7342" t="s">
        <v>54</v>
      </c>
      <c r="I7342" t="s">
        <v>43</v>
      </c>
      <c r="J7342" t="s">
        <v>33</v>
      </c>
      <c r="K7342">
        <v>47.939138</v>
      </c>
      <c r="L7342">
        <v>4.3811790000000004</v>
      </c>
      <c r="M7342">
        <v>39.127000000000002</v>
      </c>
      <c r="N7342">
        <v>56.847000000000001</v>
      </c>
      <c r="O7342" t="s">
        <v>35</v>
      </c>
      <c r="P7342" t="s">
        <v>14797</v>
      </c>
      <c r="Q7342">
        <v>8.9079999999999995</v>
      </c>
      <c r="R7342">
        <v>8.8130000000000006</v>
      </c>
      <c r="S7342">
        <v>34455</v>
      </c>
      <c r="T7342">
        <v>4209</v>
      </c>
      <c r="U7342">
        <v>28121</v>
      </c>
      <c r="V7342">
        <v>40858</v>
      </c>
      <c r="W7342">
        <v>195</v>
      </c>
      <c r="X7342">
        <v>95</v>
      </c>
      <c r="Y7342">
        <v>0</v>
      </c>
      <c r="Z7342">
        <v>0</v>
      </c>
      <c r="AA7342">
        <v>0</v>
      </c>
      <c r="AB7342">
        <v>1</v>
      </c>
      <c r="AC7342" t="s">
        <v>468</v>
      </c>
      <c r="AD7342" t="s">
        <v>14527</v>
      </c>
      <c r="AE7342">
        <v>1.49</v>
      </c>
    </row>
    <row r="7343" spans="1:31">
      <c r="A7343" t="s">
        <v>14798</v>
      </c>
      <c r="B7343">
        <v>2012</v>
      </c>
      <c r="C7343" t="s">
        <v>14527</v>
      </c>
      <c r="D7343" t="s">
        <v>33</v>
      </c>
      <c r="E7343" t="s">
        <v>261</v>
      </c>
      <c r="F7343" t="s">
        <v>33</v>
      </c>
      <c r="G7343" t="s">
        <v>33</v>
      </c>
      <c r="H7343" t="s">
        <v>62</v>
      </c>
      <c r="I7343" t="s">
        <v>33</v>
      </c>
      <c r="J7343" t="s">
        <v>33</v>
      </c>
      <c r="K7343">
        <v>51.737233000000003</v>
      </c>
      <c r="L7343">
        <v>2.8186990000000001</v>
      </c>
      <c r="M7343">
        <v>46.064999999999998</v>
      </c>
      <c r="N7343">
        <v>57.375999999999998</v>
      </c>
      <c r="O7343" t="s">
        <v>35</v>
      </c>
      <c r="P7343" t="s">
        <v>14799</v>
      </c>
      <c r="Q7343">
        <v>5.6390000000000002</v>
      </c>
      <c r="R7343">
        <v>5.6719999999999997</v>
      </c>
      <c r="S7343">
        <v>56862</v>
      </c>
      <c r="T7343">
        <v>4093</v>
      </c>
      <c r="U7343">
        <v>50629</v>
      </c>
      <c r="V7343">
        <v>63060</v>
      </c>
      <c r="W7343">
        <v>525</v>
      </c>
      <c r="X7343">
        <v>277</v>
      </c>
      <c r="Y7343">
        <v>0</v>
      </c>
      <c r="Z7343">
        <v>0</v>
      </c>
      <c r="AA7343">
        <v>0</v>
      </c>
      <c r="AB7343">
        <v>1</v>
      </c>
      <c r="AC7343" t="s">
        <v>2681</v>
      </c>
      <c r="AD7343" t="s">
        <v>14527</v>
      </c>
      <c r="AE7343">
        <v>1.67</v>
      </c>
    </row>
    <row r="7344" spans="1:31">
      <c r="A7344" t="s">
        <v>14800</v>
      </c>
      <c r="B7344">
        <v>2012</v>
      </c>
      <c r="C7344" t="s">
        <v>14527</v>
      </c>
      <c r="D7344" t="s">
        <v>33</v>
      </c>
      <c r="E7344" t="s">
        <v>261</v>
      </c>
      <c r="F7344" t="s">
        <v>33</v>
      </c>
      <c r="G7344" t="s">
        <v>33</v>
      </c>
      <c r="H7344" t="s">
        <v>62</v>
      </c>
      <c r="I7344" t="s">
        <v>40</v>
      </c>
      <c r="J7344" t="s">
        <v>33</v>
      </c>
      <c r="K7344">
        <v>50.386895000000003</v>
      </c>
      <c r="L7344">
        <v>3.4646309999999998</v>
      </c>
      <c r="M7344">
        <v>43.405000000000001</v>
      </c>
      <c r="N7344">
        <v>57.357999999999997</v>
      </c>
      <c r="O7344" t="s">
        <v>35</v>
      </c>
      <c r="P7344" t="s">
        <v>14801</v>
      </c>
      <c r="Q7344">
        <v>6.9710000000000001</v>
      </c>
      <c r="R7344">
        <v>6.9820000000000002</v>
      </c>
      <c r="S7344">
        <v>25082</v>
      </c>
      <c r="T7344">
        <v>2393</v>
      </c>
      <c r="U7344">
        <v>21607</v>
      </c>
      <c r="V7344">
        <v>28552</v>
      </c>
      <c r="W7344">
        <v>306</v>
      </c>
      <c r="X7344">
        <v>165</v>
      </c>
      <c r="Y7344">
        <v>0</v>
      </c>
      <c r="Z7344">
        <v>0</v>
      </c>
      <c r="AA7344">
        <v>0</v>
      </c>
      <c r="AB7344">
        <v>1</v>
      </c>
      <c r="AC7344" t="s">
        <v>8436</v>
      </c>
      <c r="AD7344" t="s">
        <v>14527</v>
      </c>
      <c r="AE7344">
        <v>1.46</v>
      </c>
    </row>
    <row r="7345" spans="1:31">
      <c r="A7345" t="s">
        <v>14802</v>
      </c>
      <c r="B7345">
        <v>2012</v>
      </c>
      <c r="C7345" t="s">
        <v>14527</v>
      </c>
      <c r="D7345" t="s">
        <v>33</v>
      </c>
      <c r="E7345" t="s">
        <v>261</v>
      </c>
      <c r="F7345" t="s">
        <v>33</v>
      </c>
      <c r="G7345" t="s">
        <v>33</v>
      </c>
      <c r="H7345" t="s">
        <v>62</v>
      </c>
      <c r="I7345" t="s">
        <v>43</v>
      </c>
      <c r="J7345" t="s">
        <v>33</v>
      </c>
      <c r="K7345">
        <v>52.855173000000001</v>
      </c>
      <c r="L7345">
        <v>4.4656979999999997</v>
      </c>
      <c r="M7345">
        <v>43.747999999999998</v>
      </c>
      <c r="N7345">
        <v>61.825000000000003</v>
      </c>
      <c r="O7345" t="s">
        <v>35</v>
      </c>
      <c r="P7345" t="s">
        <v>14803</v>
      </c>
      <c r="Q7345">
        <v>8.9689999999999994</v>
      </c>
      <c r="R7345">
        <v>9.1069999999999993</v>
      </c>
      <c r="S7345">
        <v>31780</v>
      </c>
      <c r="T7345">
        <v>3825</v>
      </c>
      <c r="U7345">
        <v>26304</v>
      </c>
      <c r="V7345">
        <v>37173</v>
      </c>
      <c r="W7345">
        <v>219</v>
      </c>
      <c r="X7345">
        <v>112</v>
      </c>
      <c r="Y7345">
        <v>0</v>
      </c>
      <c r="Z7345">
        <v>0</v>
      </c>
      <c r="AA7345">
        <v>0</v>
      </c>
      <c r="AB7345">
        <v>1</v>
      </c>
      <c r="AC7345" t="s">
        <v>470</v>
      </c>
      <c r="AD7345" t="s">
        <v>14527</v>
      </c>
      <c r="AE7345">
        <v>1.74</v>
      </c>
    </row>
    <row r="7346" spans="1:31">
      <c r="A7346" t="s">
        <v>14804</v>
      </c>
      <c r="B7346">
        <v>2012</v>
      </c>
      <c r="C7346" t="s">
        <v>14527</v>
      </c>
      <c r="D7346" t="s">
        <v>33</v>
      </c>
      <c r="E7346" t="s">
        <v>261</v>
      </c>
      <c r="F7346" t="s">
        <v>33</v>
      </c>
      <c r="G7346" t="s">
        <v>33</v>
      </c>
      <c r="H7346" t="s">
        <v>68</v>
      </c>
      <c r="I7346" t="s">
        <v>33</v>
      </c>
      <c r="J7346" t="s">
        <v>33</v>
      </c>
      <c r="K7346">
        <v>41.003940999999998</v>
      </c>
      <c r="L7346">
        <v>3.3593540000000002</v>
      </c>
      <c r="M7346">
        <v>34.359000000000002</v>
      </c>
      <c r="N7346">
        <v>47.901000000000003</v>
      </c>
      <c r="O7346" t="s">
        <v>35</v>
      </c>
      <c r="P7346" t="s">
        <v>481</v>
      </c>
      <c r="Q7346">
        <v>6.8970000000000002</v>
      </c>
      <c r="R7346">
        <v>6.6449999999999996</v>
      </c>
      <c r="S7346">
        <v>47138</v>
      </c>
      <c r="T7346">
        <v>3787</v>
      </c>
      <c r="U7346">
        <v>39498</v>
      </c>
      <c r="V7346">
        <v>55067</v>
      </c>
      <c r="W7346">
        <v>525</v>
      </c>
      <c r="X7346">
        <v>236</v>
      </c>
      <c r="Y7346">
        <v>0</v>
      </c>
      <c r="Z7346">
        <v>0</v>
      </c>
      <c r="AA7346">
        <v>0</v>
      </c>
      <c r="AB7346">
        <v>1</v>
      </c>
      <c r="AC7346" t="s">
        <v>7604</v>
      </c>
      <c r="AD7346" t="s">
        <v>14527</v>
      </c>
      <c r="AE7346">
        <v>2.44</v>
      </c>
    </row>
    <row r="7347" spans="1:31">
      <c r="A7347" t="s">
        <v>14805</v>
      </c>
      <c r="B7347">
        <v>2012</v>
      </c>
      <c r="C7347" t="s">
        <v>14527</v>
      </c>
      <c r="D7347" t="s">
        <v>33</v>
      </c>
      <c r="E7347" t="s">
        <v>261</v>
      </c>
      <c r="F7347" t="s">
        <v>33</v>
      </c>
      <c r="G7347" t="s">
        <v>33</v>
      </c>
      <c r="H7347" t="s">
        <v>68</v>
      </c>
      <c r="I7347" t="s">
        <v>40</v>
      </c>
      <c r="J7347" t="s">
        <v>33</v>
      </c>
      <c r="K7347">
        <v>40.031486000000001</v>
      </c>
      <c r="L7347">
        <v>3.6725319999999999</v>
      </c>
      <c r="M7347">
        <v>32.784999999999997</v>
      </c>
      <c r="N7347">
        <v>47.613999999999997</v>
      </c>
      <c r="O7347" t="s">
        <v>35</v>
      </c>
      <c r="P7347" t="s">
        <v>14806</v>
      </c>
      <c r="Q7347">
        <v>7.5830000000000002</v>
      </c>
      <c r="R7347">
        <v>7.2460000000000004</v>
      </c>
      <c r="S7347">
        <v>24356</v>
      </c>
      <c r="T7347">
        <v>2563</v>
      </c>
      <c r="U7347">
        <v>19948</v>
      </c>
      <c r="V7347">
        <v>28970</v>
      </c>
      <c r="W7347">
        <v>309</v>
      </c>
      <c r="X7347">
        <v>136</v>
      </c>
      <c r="Y7347">
        <v>0</v>
      </c>
      <c r="Z7347">
        <v>0</v>
      </c>
      <c r="AA7347">
        <v>0</v>
      </c>
      <c r="AB7347">
        <v>1</v>
      </c>
      <c r="AC7347" t="s">
        <v>914</v>
      </c>
      <c r="AD7347" t="s">
        <v>14527</v>
      </c>
      <c r="AE7347">
        <v>1.73</v>
      </c>
    </row>
    <row r="7348" spans="1:31">
      <c r="A7348" t="s">
        <v>14807</v>
      </c>
      <c r="B7348">
        <v>2012</v>
      </c>
      <c r="C7348" t="s">
        <v>14527</v>
      </c>
      <c r="D7348" t="s">
        <v>33</v>
      </c>
      <c r="E7348" t="s">
        <v>261</v>
      </c>
      <c r="F7348" t="s">
        <v>33</v>
      </c>
      <c r="G7348" t="s">
        <v>33</v>
      </c>
      <c r="H7348" t="s">
        <v>68</v>
      </c>
      <c r="I7348" t="s">
        <v>43</v>
      </c>
      <c r="J7348" t="s">
        <v>33</v>
      </c>
      <c r="K7348">
        <v>42.097261000000003</v>
      </c>
      <c r="L7348">
        <v>4.743868</v>
      </c>
      <c r="M7348">
        <v>32.695</v>
      </c>
      <c r="N7348">
        <v>51.941000000000003</v>
      </c>
      <c r="O7348" t="s">
        <v>35</v>
      </c>
      <c r="P7348" t="s">
        <v>14808</v>
      </c>
      <c r="Q7348">
        <v>9.843</v>
      </c>
      <c r="R7348">
        <v>9.4019999999999992</v>
      </c>
      <c r="S7348">
        <v>22782</v>
      </c>
      <c r="T7348">
        <v>2594</v>
      </c>
      <c r="U7348">
        <v>17694</v>
      </c>
      <c r="V7348">
        <v>28109</v>
      </c>
      <c r="W7348">
        <v>216</v>
      </c>
      <c r="X7348">
        <v>100</v>
      </c>
      <c r="Y7348">
        <v>0</v>
      </c>
      <c r="Z7348">
        <v>0</v>
      </c>
      <c r="AA7348">
        <v>0</v>
      </c>
      <c r="AB7348">
        <v>1</v>
      </c>
      <c r="AC7348" t="s">
        <v>716</v>
      </c>
      <c r="AD7348" t="s">
        <v>14527</v>
      </c>
      <c r="AE7348">
        <v>1.98</v>
      </c>
    </row>
    <row r="7349" spans="1:31">
      <c r="A7349" t="s">
        <v>14809</v>
      </c>
      <c r="B7349">
        <v>2012</v>
      </c>
      <c r="C7349" t="s">
        <v>14527</v>
      </c>
      <c r="D7349" t="s">
        <v>33</v>
      </c>
      <c r="E7349" t="s">
        <v>261</v>
      </c>
      <c r="F7349" t="s">
        <v>33</v>
      </c>
      <c r="G7349" t="s">
        <v>33</v>
      </c>
      <c r="H7349" t="s">
        <v>74</v>
      </c>
      <c r="I7349" t="s">
        <v>33</v>
      </c>
      <c r="J7349" t="s">
        <v>33</v>
      </c>
      <c r="K7349">
        <v>44.303975999999999</v>
      </c>
      <c r="L7349">
        <v>3.6461079999999999</v>
      </c>
      <c r="M7349">
        <v>37.042000000000002</v>
      </c>
      <c r="N7349">
        <v>51.75</v>
      </c>
      <c r="O7349" t="s">
        <v>35</v>
      </c>
      <c r="P7349" t="s">
        <v>14810</v>
      </c>
      <c r="Q7349">
        <v>7.4459999999999997</v>
      </c>
      <c r="R7349">
        <v>7.2619999999999996</v>
      </c>
      <c r="S7349">
        <v>31320</v>
      </c>
      <c r="T7349">
        <v>3324</v>
      </c>
      <c r="U7349">
        <v>26186</v>
      </c>
      <c r="V7349">
        <v>36584</v>
      </c>
      <c r="W7349">
        <v>324</v>
      </c>
      <c r="X7349">
        <v>144</v>
      </c>
      <c r="Y7349">
        <v>0</v>
      </c>
      <c r="Z7349">
        <v>0</v>
      </c>
      <c r="AA7349">
        <v>0</v>
      </c>
      <c r="AB7349">
        <v>1</v>
      </c>
      <c r="AC7349" t="s">
        <v>470</v>
      </c>
      <c r="AD7349" t="s">
        <v>14527</v>
      </c>
      <c r="AE7349">
        <v>1.74</v>
      </c>
    </row>
    <row r="7350" spans="1:31">
      <c r="A7350" t="s">
        <v>14811</v>
      </c>
      <c r="B7350">
        <v>2012</v>
      </c>
      <c r="C7350" t="s">
        <v>14527</v>
      </c>
      <c r="D7350" t="s">
        <v>33</v>
      </c>
      <c r="E7350" t="s">
        <v>261</v>
      </c>
      <c r="F7350" t="s">
        <v>33</v>
      </c>
      <c r="G7350" t="s">
        <v>33</v>
      </c>
      <c r="H7350" t="s">
        <v>74</v>
      </c>
      <c r="I7350" t="s">
        <v>40</v>
      </c>
      <c r="J7350" t="s">
        <v>33</v>
      </c>
      <c r="K7350">
        <v>39.843440999999999</v>
      </c>
      <c r="L7350">
        <v>5.0838010000000002</v>
      </c>
      <c r="M7350">
        <v>29.843</v>
      </c>
      <c r="N7350">
        <v>50.508000000000003</v>
      </c>
      <c r="O7350" t="s">
        <v>35</v>
      </c>
      <c r="P7350" t="s">
        <v>14812</v>
      </c>
      <c r="Q7350">
        <v>10.664</v>
      </c>
      <c r="R7350">
        <v>10.000999999999999</v>
      </c>
      <c r="S7350">
        <v>14203</v>
      </c>
      <c r="T7350">
        <v>2073</v>
      </c>
      <c r="U7350">
        <v>10638</v>
      </c>
      <c r="V7350">
        <v>18005</v>
      </c>
      <c r="W7350">
        <v>188</v>
      </c>
      <c r="X7350">
        <v>77</v>
      </c>
      <c r="Y7350">
        <v>0</v>
      </c>
      <c r="Z7350">
        <v>0</v>
      </c>
      <c r="AA7350">
        <v>0</v>
      </c>
      <c r="AB7350">
        <v>1</v>
      </c>
      <c r="AC7350" t="s">
        <v>1176</v>
      </c>
      <c r="AD7350" t="s">
        <v>14527</v>
      </c>
      <c r="AE7350">
        <v>2.02</v>
      </c>
    </row>
    <row r="7351" spans="1:31">
      <c r="A7351" t="s">
        <v>14813</v>
      </c>
      <c r="B7351">
        <v>2012</v>
      </c>
      <c r="C7351" t="s">
        <v>14527</v>
      </c>
      <c r="D7351" t="s">
        <v>33</v>
      </c>
      <c r="E7351" t="s">
        <v>261</v>
      </c>
      <c r="F7351" t="s">
        <v>33</v>
      </c>
      <c r="G7351" t="s">
        <v>33</v>
      </c>
      <c r="H7351" t="s">
        <v>74</v>
      </c>
      <c r="I7351" t="s">
        <v>43</v>
      </c>
      <c r="J7351" t="s">
        <v>33</v>
      </c>
      <c r="K7351">
        <v>48.841273000000001</v>
      </c>
      <c r="L7351">
        <v>5.3231919999999997</v>
      </c>
      <c r="M7351">
        <v>38.082000000000001</v>
      </c>
      <c r="N7351">
        <v>59.68</v>
      </c>
      <c r="O7351" t="s">
        <v>35</v>
      </c>
      <c r="P7351" t="s">
        <v>14814</v>
      </c>
      <c r="Q7351">
        <v>10.839</v>
      </c>
      <c r="R7351">
        <v>10.76</v>
      </c>
      <c r="S7351">
        <v>17116</v>
      </c>
      <c r="T7351">
        <v>2721</v>
      </c>
      <c r="U7351">
        <v>13346</v>
      </c>
      <c r="V7351">
        <v>20915</v>
      </c>
      <c r="W7351">
        <v>136</v>
      </c>
      <c r="X7351">
        <v>67</v>
      </c>
      <c r="Y7351">
        <v>0</v>
      </c>
      <c r="Z7351">
        <v>0</v>
      </c>
      <c r="AA7351">
        <v>0</v>
      </c>
      <c r="AB7351">
        <v>1</v>
      </c>
      <c r="AC7351" t="s">
        <v>465</v>
      </c>
      <c r="AD7351" t="s">
        <v>14527</v>
      </c>
      <c r="AE7351">
        <v>1.53</v>
      </c>
    </row>
    <row r="7352" spans="1:31">
      <c r="A7352" t="s">
        <v>14815</v>
      </c>
      <c r="B7352">
        <v>2012</v>
      </c>
      <c r="C7352" t="s">
        <v>14527</v>
      </c>
      <c r="D7352" t="s">
        <v>33</v>
      </c>
      <c r="E7352" t="s">
        <v>261</v>
      </c>
      <c r="F7352" t="s">
        <v>33</v>
      </c>
      <c r="G7352" t="s">
        <v>33</v>
      </c>
      <c r="H7352" t="s">
        <v>81</v>
      </c>
      <c r="I7352" t="s">
        <v>33</v>
      </c>
      <c r="J7352" t="s">
        <v>33</v>
      </c>
      <c r="K7352">
        <v>38.162585</v>
      </c>
      <c r="L7352">
        <v>4.8410520000000004</v>
      </c>
      <c r="M7352">
        <v>28.689</v>
      </c>
      <c r="N7352">
        <v>48.347000000000001</v>
      </c>
      <c r="O7352" t="s">
        <v>35</v>
      </c>
      <c r="P7352" t="s">
        <v>14816</v>
      </c>
      <c r="Q7352">
        <v>10.183999999999999</v>
      </c>
      <c r="R7352">
        <v>9.4730000000000008</v>
      </c>
      <c r="S7352">
        <v>10215</v>
      </c>
      <c r="T7352">
        <v>1432</v>
      </c>
      <c r="U7352">
        <v>7680</v>
      </c>
      <c r="V7352">
        <v>12942</v>
      </c>
      <c r="W7352">
        <v>156</v>
      </c>
      <c r="X7352">
        <v>65</v>
      </c>
      <c r="Y7352">
        <v>0</v>
      </c>
      <c r="Z7352">
        <v>0</v>
      </c>
      <c r="AA7352">
        <v>0</v>
      </c>
      <c r="AB7352">
        <v>1</v>
      </c>
      <c r="AC7352" t="s">
        <v>977</v>
      </c>
      <c r="AD7352" t="s">
        <v>14527</v>
      </c>
      <c r="AE7352">
        <v>1.54</v>
      </c>
    </row>
    <row r="7353" spans="1:31">
      <c r="A7353" t="s">
        <v>14817</v>
      </c>
      <c r="B7353">
        <v>2012</v>
      </c>
      <c r="C7353" t="s">
        <v>14527</v>
      </c>
      <c r="D7353" t="s">
        <v>33</v>
      </c>
      <c r="E7353" t="s">
        <v>261</v>
      </c>
      <c r="F7353" t="s">
        <v>33</v>
      </c>
      <c r="G7353" t="s">
        <v>33</v>
      </c>
      <c r="H7353" t="s">
        <v>81</v>
      </c>
      <c r="I7353" t="s">
        <v>40</v>
      </c>
      <c r="J7353" t="s">
        <v>33</v>
      </c>
      <c r="K7353">
        <v>39.608874999999998</v>
      </c>
      <c r="L7353">
        <v>6.160698</v>
      </c>
      <c r="M7353">
        <v>27.568000000000001</v>
      </c>
      <c r="N7353">
        <v>52.649000000000001</v>
      </c>
      <c r="O7353" t="s">
        <v>35</v>
      </c>
      <c r="P7353" t="s">
        <v>14818</v>
      </c>
      <c r="Q7353">
        <v>13.04</v>
      </c>
      <c r="R7353">
        <v>12.041</v>
      </c>
      <c r="S7353">
        <v>5451</v>
      </c>
      <c r="T7353">
        <v>1009</v>
      </c>
      <c r="U7353">
        <v>3794</v>
      </c>
      <c r="V7353">
        <v>7245</v>
      </c>
      <c r="W7353">
        <v>94</v>
      </c>
      <c r="X7353">
        <v>38</v>
      </c>
      <c r="Y7353">
        <v>0</v>
      </c>
      <c r="Z7353">
        <v>0</v>
      </c>
      <c r="AA7353">
        <v>0</v>
      </c>
      <c r="AB7353">
        <v>1</v>
      </c>
      <c r="AC7353" t="s">
        <v>559</v>
      </c>
      <c r="AD7353" t="s">
        <v>14527</v>
      </c>
      <c r="AE7353">
        <v>1.48</v>
      </c>
    </row>
    <row r="7354" spans="1:31">
      <c r="A7354" t="s">
        <v>14819</v>
      </c>
      <c r="B7354">
        <v>2012</v>
      </c>
      <c r="C7354" t="s">
        <v>14527</v>
      </c>
      <c r="D7354" t="s">
        <v>33</v>
      </c>
      <c r="E7354" t="s">
        <v>261</v>
      </c>
      <c r="F7354" t="s">
        <v>33</v>
      </c>
      <c r="G7354" t="s">
        <v>33</v>
      </c>
      <c r="H7354" t="s">
        <v>81</v>
      </c>
      <c r="I7354" t="s">
        <v>43</v>
      </c>
      <c r="J7354" t="s">
        <v>33</v>
      </c>
      <c r="K7354">
        <v>36.632407999999998</v>
      </c>
      <c r="L7354">
        <v>7.7567159999999999</v>
      </c>
      <c r="M7354">
        <v>21.856000000000002</v>
      </c>
      <c r="N7354">
        <v>53.509</v>
      </c>
      <c r="O7354" t="s">
        <v>35</v>
      </c>
      <c r="P7354" t="s">
        <v>14820</v>
      </c>
      <c r="Q7354">
        <v>16.876999999999999</v>
      </c>
      <c r="R7354">
        <v>14.776</v>
      </c>
      <c r="S7354">
        <v>4765</v>
      </c>
      <c r="T7354">
        <v>1051</v>
      </c>
      <c r="U7354">
        <v>2843</v>
      </c>
      <c r="V7354">
        <v>6960</v>
      </c>
      <c r="W7354">
        <v>62</v>
      </c>
      <c r="X7354">
        <v>27</v>
      </c>
      <c r="Y7354">
        <v>0</v>
      </c>
      <c r="Z7354">
        <v>0</v>
      </c>
      <c r="AA7354">
        <v>0</v>
      </c>
      <c r="AB7354">
        <v>1</v>
      </c>
      <c r="AC7354" t="s">
        <v>494</v>
      </c>
      <c r="AD7354" t="s">
        <v>14527</v>
      </c>
      <c r="AE7354">
        <v>1.58</v>
      </c>
    </row>
    <row r="7355" spans="1:31">
      <c r="A7355" t="s">
        <v>14821</v>
      </c>
      <c r="B7355">
        <v>2012</v>
      </c>
      <c r="C7355" t="s">
        <v>14527</v>
      </c>
      <c r="D7355" t="s">
        <v>33</v>
      </c>
      <c r="E7355" t="s">
        <v>261</v>
      </c>
      <c r="F7355" t="s">
        <v>33</v>
      </c>
      <c r="G7355" t="s">
        <v>33</v>
      </c>
      <c r="H7355" t="s">
        <v>89</v>
      </c>
      <c r="I7355" t="s">
        <v>33</v>
      </c>
      <c r="J7355" t="s">
        <v>33</v>
      </c>
      <c r="K7355">
        <v>47.720044000000001</v>
      </c>
      <c r="L7355">
        <v>7.2291410000000003</v>
      </c>
      <c r="M7355">
        <v>33.161999999999999</v>
      </c>
      <c r="N7355">
        <v>62.567999999999998</v>
      </c>
      <c r="O7355" t="s">
        <v>35</v>
      </c>
      <c r="P7355" t="s">
        <v>14598</v>
      </c>
      <c r="Q7355">
        <v>14.848000000000001</v>
      </c>
      <c r="R7355">
        <v>14.558</v>
      </c>
      <c r="S7355">
        <v>5660</v>
      </c>
      <c r="T7355">
        <v>1196</v>
      </c>
      <c r="U7355">
        <v>3933</v>
      </c>
      <c r="V7355">
        <v>7421</v>
      </c>
      <c r="W7355">
        <v>76</v>
      </c>
      <c r="X7355">
        <v>36</v>
      </c>
      <c r="Y7355">
        <v>0</v>
      </c>
      <c r="Z7355">
        <v>0</v>
      </c>
      <c r="AA7355">
        <v>0</v>
      </c>
      <c r="AB7355">
        <v>1</v>
      </c>
      <c r="AC7355" t="s">
        <v>559</v>
      </c>
      <c r="AD7355" t="s">
        <v>14527</v>
      </c>
      <c r="AE7355">
        <v>1.57</v>
      </c>
    </row>
    <row r="7356" spans="1:31">
      <c r="A7356" t="s">
        <v>14822</v>
      </c>
      <c r="B7356">
        <v>2012</v>
      </c>
      <c r="C7356" t="s">
        <v>14527</v>
      </c>
      <c r="D7356" t="s">
        <v>33</v>
      </c>
      <c r="E7356" t="s">
        <v>261</v>
      </c>
      <c r="F7356" t="s">
        <v>33</v>
      </c>
      <c r="G7356" t="s">
        <v>33</v>
      </c>
      <c r="H7356" t="s">
        <v>89</v>
      </c>
      <c r="I7356" t="s">
        <v>40</v>
      </c>
      <c r="J7356" t="s">
        <v>33</v>
      </c>
      <c r="K7356">
        <v>41.696969000000003</v>
      </c>
      <c r="L7356">
        <v>8.3756679999999992</v>
      </c>
      <c r="M7356">
        <v>25.427</v>
      </c>
      <c r="N7356">
        <v>59.406999999999996</v>
      </c>
      <c r="O7356" t="s">
        <v>35</v>
      </c>
      <c r="P7356" t="s">
        <v>14600</v>
      </c>
      <c r="Q7356">
        <v>17.71</v>
      </c>
      <c r="R7356">
        <v>16.27</v>
      </c>
      <c r="S7356">
        <v>2572</v>
      </c>
      <c r="T7356">
        <v>658</v>
      </c>
      <c r="U7356">
        <v>1568</v>
      </c>
      <c r="V7356">
        <v>3664</v>
      </c>
      <c r="W7356">
        <v>43</v>
      </c>
      <c r="X7356">
        <v>19</v>
      </c>
      <c r="Y7356">
        <v>0</v>
      </c>
      <c r="Z7356">
        <v>0</v>
      </c>
      <c r="AA7356">
        <v>0</v>
      </c>
      <c r="AB7356">
        <v>1</v>
      </c>
      <c r="AC7356" t="s">
        <v>504</v>
      </c>
      <c r="AD7356" t="s">
        <v>14527</v>
      </c>
      <c r="AE7356">
        <v>1.21</v>
      </c>
    </row>
    <row r="7357" spans="1:31">
      <c r="A7357" t="s">
        <v>14823</v>
      </c>
      <c r="B7357">
        <v>2012</v>
      </c>
      <c r="C7357" t="s">
        <v>14527</v>
      </c>
      <c r="D7357" t="s">
        <v>33</v>
      </c>
      <c r="E7357" t="s">
        <v>261</v>
      </c>
      <c r="F7357" t="s">
        <v>33</v>
      </c>
      <c r="G7357" t="s">
        <v>33</v>
      </c>
      <c r="H7357" t="s">
        <v>89</v>
      </c>
      <c r="I7357" t="s">
        <v>43</v>
      </c>
      <c r="J7357" t="s">
        <v>33</v>
      </c>
      <c r="K7357">
        <v>54.245978999999998</v>
      </c>
      <c r="L7357">
        <v>12.539998000000001</v>
      </c>
      <c r="M7357">
        <v>28.381</v>
      </c>
      <c r="N7357">
        <v>78.524000000000001</v>
      </c>
      <c r="O7357" t="s">
        <v>35</v>
      </c>
      <c r="P7357" t="s">
        <v>14602</v>
      </c>
      <c r="Q7357">
        <v>24.277999999999999</v>
      </c>
      <c r="R7357">
        <v>25.864999999999998</v>
      </c>
      <c r="S7357">
        <v>3088</v>
      </c>
      <c r="T7357">
        <v>1008</v>
      </c>
      <c r="U7357">
        <v>1616</v>
      </c>
      <c r="V7357">
        <v>4470</v>
      </c>
      <c r="W7357">
        <v>33</v>
      </c>
      <c r="X7357">
        <v>17</v>
      </c>
      <c r="Y7357">
        <v>0</v>
      </c>
      <c r="Z7357">
        <v>0</v>
      </c>
      <c r="AA7357">
        <v>0</v>
      </c>
      <c r="AB7357">
        <v>1</v>
      </c>
      <c r="AC7357" t="s">
        <v>504</v>
      </c>
      <c r="AD7357" t="s">
        <v>14527</v>
      </c>
      <c r="AE7357">
        <v>2.0299999999999998</v>
      </c>
    </row>
    <row r="7358" spans="1:31">
      <c r="A7358" t="s">
        <v>14824</v>
      </c>
      <c r="B7358">
        <v>2012</v>
      </c>
      <c r="C7358" t="s">
        <v>14527</v>
      </c>
      <c r="D7358" t="s">
        <v>33</v>
      </c>
      <c r="E7358" t="s">
        <v>261</v>
      </c>
      <c r="F7358" t="s">
        <v>33</v>
      </c>
      <c r="G7358" t="s">
        <v>33</v>
      </c>
      <c r="H7358" t="s">
        <v>33</v>
      </c>
      <c r="I7358" t="s">
        <v>33</v>
      </c>
      <c r="J7358" t="s">
        <v>33</v>
      </c>
      <c r="K7358">
        <v>46.659596999999998</v>
      </c>
      <c r="L7358">
        <v>1.537191</v>
      </c>
      <c r="M7358">
        <v>43.613</v>
      </c>
      <c r="N7358">
        <v>49.725000000000001</v>
      </c>
      <c r="O7358" t="s">
        <v>35</v>
      </c>
      <c r="P7358" t="s">
        <v>14825</v>
      </c>
      <c r="Q7358">
        <v>3.0649999999999999</v>
      </c>
      <c r="R7358">
        <v>3.0470000000000002</v>
      </c>
      <c r="S7358">
        <v>249400</v>
      </c>
      <c r="T7358">
        <v>10372</v>
      </c>
      <c r="U7358">
        <v>233115</v>
      </c>
      <c r="V7358">
        <v>265785</v>
      </c>
      <c r="W7358">
        <v>2378</v>
      </c>
      <c r="X7358">
        <v>1166</v>
      </c>
      <c r="Y7358">
        <v>0</v>
      </c>
      <c r="Z7358">
        <v>0</v>
      </c>
      <c r="AA7358">
        <v>0</v>
      </c>
      <c r="AB7358">
        <v>1</v>
      </c>
      <c r="AC7358" t="s">
        <v>14826</v>
      </c>
      <c r="AD7358" t="s">
        <v>14527</v>
      </c>
      <c r="AE7358">
        <v>2.2599999999999998</v>
      </c>
    </row>
    <row r="7359" spans="1:31">
      <c r="A7359" t="s">
        <v>14827</v>
      </c>
      <c r="B7359">
        <v>2012</v>
      </c>
      <c r="C7359" t="s">
        <v>14527</v>
      </c>
      <c r="D7359" t="s">
        <v>33</v>
      </c>
      <c r="E7359" t="s">
        <v>261</v>
      </c>
      <c r="F7359" t="s">
        <v>33</v>
      </c>
      <c r="G7359" t="s">
        <v>33</v>
      </c>
      <c r="H7359" t="s">
        <v>33</v>
      </c>
      <c r="I7359" t="s">
        <v>40</v>
      </c>
      <c r="J7359" t="s">
        <v>33</v>
      </c>
      <c r="K7359">
        <v>45.342388</v>
      </c>
      <c r="L7359">
        <v>1.8800460000000001</v>
      </c>
      <c r="M7359">
        <v>41.613999999999997</v>
      </c>
      <c r="N7359">
        <v>49.11</v>
      </c>
      <c r="O7359" t="s">
        <v>35</v>
      </c>
      <c r="P7359" t="s">
        <v>14828</v>
      </c>
      <c r="Q7359">
        <v>3.7679999999999998</v>
      </c>
      <c r="R7359">
        <v>3.7290000000000001</v>
      </c>
      <c r="S7359">
        <v>118027</v>
      </c>
      <c r="T7359">
        <v>6295</v>
      </c>
      <c r="U7359">
        <v>108321</v>
      </c>
      <c r="V7359">
        <v>127834</v>
      </c>
      <c r="W7359">
        <v>1409</v>
      </c>
      <c r="X7359">
        <v>685</v>
      </c>
      <c r="Y7359">
        <v>0</v>
      </c>
      <c r="Z7359">
        <v>0</v>
      </c>
      <c r="AA7359">
        <v>0</v>
      </c>
      <c r="AB7359">
        <v>1</v>
      </c>
      <c r="AC7359" t="s">
        <v>14829</v>
      </c>
      <c r="AD7359" t="s">
        <v>14527</v>
      </c>
      <c r="AE7359">
        <v>2.0099999999999998</v>
      </c>
    </row>
    <row r="7360" spans="1:31">
      <c r="A7360" t="s">
        <v>14830</v>
      </c>
      <c r="B7360">
        <v>2012</v>
      </c>
      <c r="C7360" t="s">
        <v>14527</v>
      </c>
      <c r="D7360" t="s">
        <v>33</v>
      </c>
      <c r="E7360" t="s">
        <v>261</v>
      </c>
      <c r="F7360" t="s">
        <v>33</v>
      </c>
      <c r="G7360" t="s">
        <v>33</v>
      </c>
      <c r="H7360" t="s">
        <v>33</v>
      </c>
      <c r="I7360" t="s">
        <v>43</v>
      </c>
      <c r="J7360" t="s">
        <v>33</v>
      </c>
      <c r="K7360">
        <v>47.909993</v>
      </c>
      <c r="L7360">
        <v>2.2316410000000002</v>
      </c>
      <c r="M7360">
        <v>43.462000000000003</v>
      </c>
      <c r="N7360">
        <v>52.383000000000003</v>
      </c>
      <c r="O7360" t="s">
        <v>35</v>
      </c>
      <c r="P7360" t="s">
        <v>14831</v>
      </c>
      <c r="Q7360">
        <v>4.4729999999999999</v>
      </c>
      <c r="R7360">
        <v>4.4480000000000004</v>
      </c>
      <c r="S7360">
        <v>131374</v>
      </c>
      <c r="T7360">
        <v>8426</v>
      </c>
      <c r="U7360">
        <v>119177</v>
      </c>
      <c r="V7360">
        <v>143638</v>
      </c>
      <c r="W7360">
        <v>969</v>
      </c>
      <c r="X7360">
        <v>481</v>
      </c>
      <c r="Y7360">
        <v>0</v>
      </c>
      <c r="Z7360">
        <v>0</v>
      </c>
      <c r="AA7360">
        <v>0</v>
      </c>
      <c r="AB7360">
        <v>1</v>
      </c>
      <c r="AC7360" t="s">
        <v>14832</v>
      </c>
      <c r="AD7360" t="s">
        <v>14527</v>
      </c>
      <c r="AE7360">
        <v>1.93</v>
      </c>
    </row>
    <row r="7361" spans="1:31">
      <c r="A7361" t="s">
        <v>14833</v>
      </c>
      <c r="B7361">
        <v>2012</v>
      </c>
      <c r="C7361" t="s">
        <v>14527</v>
      </c>
      <c r="D7361" t="s">
        <v>33</v>
      </c>
      <c r="E7361" t="s">
        <v>305</v>
      </c>
      <c r="F7361" t="s">
        <v>33</v>
      </c>
      <c r="G7361" t="s">
        <v>33</v>
      </c>
      <c r="H7361" t="s">
        <v>46</v>
      </c>
      <c r="I7361" t="s">
        <v>33</v>
      </c>
      <c r="J7361" t="s">
        <v>33</v>
      </c>
      <c r="K7361">
        <v>68.248412999999999</v>
      </c>
      <c r="L7361">
        <v>10.497259</v>
      </c>
      <c r="M7361">
        <v>44.125</v>
      </c>
      <c r="N7361">
        <v>86.816000000000003</v>
      </c>
      <c r="O7361" t="s">
        <v>35</v>
      </c>
      <c r="P7361" t="s">
        <v>14834</v>
      </c>
      <c r="Q7361">
        <v>18.568000000000001</v>
      </c>
      <c r="R7361">
        <v>24.123999999999999</v>
      </c>
      <c r="S7361">
        <v>5263</v>
      </c>
      <c r="T7361">
        <v>1392</v>
      </c>
      <c r="U7361">
        <v>3403</v>
      </c>
      <c r="V7361">
        <v>6695</v>
      </c>
      <c r="W7361">
        <v>35</v>
      </c>
      <c r="X7361">
        <v>22</v>
      </c>
      <c r="Y7361">
        <v>0</v>
      </c>
      <c r="Z7361">
        <v>0</v>
      </c>
      <c r="AA7361">
        <v>0</v>
      </c>
      <c r="AB7361">
        <v>1</v>
      </c>
      <c r="AC7361" t="s">
        <v>494</v>
      </c>
      <c r="AD7361" t="s">
        <v>14527</v>
      </c>
      <c r="AE7361">
        <v>1.73</v>
      </c>
    </row>
    <row r="7362" spans="1:31">
      <c r="A7362" t="s">
        <v>14835</v>
      </c>
      <c r="B7362">
        <v>2012</v>
      </c>
      <c r="C7362" t="s">
        <v>14527</v>
      </c>
      <c r="D7362" t="s">
        <v>33</v>
      </c>
      <c r="E7362" t="s">
        <v>305</v>
      </c>
      <c r="F7362" t="s">
        <v>33</v>
      </c>
      <c r="G7362" t="s">
        <v>33</v>
      </c>
      <c r="H7362" t="s">
        <v>54</v>
      </c>
      <c r="I7362" t="s">
        <v>33</v>
      </c>
      <c r="J7362" t="s">
        <v>33</v>
      </c>
      <c r="K7362">
        <v>64.116240000000005</v>
      </c>
      <c r="L7362">
        <v>7.5964039999999997</v>
      </c>
      <c r="M7362">
        <v>47.506999999999998</v>
      </c>
      <c r="N7362">
        <v>78.569999999999993</v>
      </c>
      <c r="O7362" t="s">
        <v>35</v>
      </c>
      <c r="P7362" t="s">
        <v>14836</v>
      </c>
      <c r="Q7362">
        <v>14.454000000000001</v>
      </c>
      <c r="R7362">
        <v>16.609000000000002</v>
      </c>
      <c r="S7362">
        <v>11052</v>
      </c>
      <c r="T7362">
        <v>2309</v>
      </c>
      <c r="U7362">
        <v>8189</v>
      </c>
      <c r="V7362">
        <v>13543</v>
      </c>
      <c r="W7362">
        <v>79</v>
      </c>
      <c r="X7362">
        <v>51</v>
      </c>
      <c r="Y7362">
        <v>0</v>
      </c>
      <c r="Z7362">
        <v>0</v>
      </c>
      <c r="AA7362">
        <v>0</v>
      </c>
      <c r="AB7362">
        <v>1</v>
      </c>
      <c r="AC7362" t="s">
        <v>474</v>
      </c>
      <c r="AD7362" t="s">
        <v>14527</v>
      </c>
      <c r="AE7362">
        <v>1.96</v>
      </c>
    </row>
    <row r="7363" spans="1:31">
      <c r="A7363" t="s">
        <v>14837</v>
      </c>
      <c r="B7363">
        <v>2012</v>
      </c>
      <c r="C7363" t="s">
        <v>14527</v>
      </c>
      <c r="D7363" t="s">
        <v>33</v>
      </c>
      <c r="E7363" t="s">
        <v>305</v>
      </c>
      <c r="F7363" t="s">
        <v>33</v>
      </c>
      <c r="G7363" t="s">
        <v>33</v>
      </c>
      <c r="H7363" t="s">
        <v>54</v>
      </c>
      <c r="I7363" t="s">
        <v>40</v>
      </c>
      <c r="J7363" t="s">
        <v>33</v>
      </c>
      <c r="K7363">
        <v>79.424007000000003</v>
      </c>
      <c r="L7363">
        <v>7.575977</v>
      </c>
      <c r="M7363">
        <v>60.444000000000003</v>
      </c>
      <c r="N7363">
        <v>92.061000000000007</v>
      </c>
      <c r="O7363" t="s">
        <v>35</v>
      </c>
      <c r="P7363" t="s">
        <v>14838</v>
      </c>
      <c r="Q7363">
        <v>12.637</v>
      </c>
      <c r="R7363">
        <v>18.98</v>
      </c>
      <c r="S7363">
        <v>7705</v>
      </c>
      <c r="T7363">
        <v>1597</v>
      </c>
      <c r="U7363">
        <v>5864</v>
      </c>
      <c r="V7363">
        <v>8931</v>
      </c>
      <c r="W7363">
        <v>46</v>
      </c>
      <c r="X7363">
        <v>35</v>
      </c>
      <c r="Y7363">
        <v>0</v>
      </c>
      <c r="Z7363">
        <v>0</v>
      </c>
      <c r="AA7363">
        <v>0</v>
      </c>
      <c r="AB7363">
        <v>1</v>
      </c>
      <c r="AC7363" t="s">
        <v>555</v>
      </c>
      <c r="AD7363" t="s">
        <v>14527</v>
      </c>
      <c r="AE7363">
        <v>1.58</v>
      </c>
    </row>
    <row r="7364" spans="1:31">
      <c r="A7364" t="s">
        <v>14839</v>
      </c>
      <c r="B7364">
        <v>2012</v>
      </c>
      <c r="C7364" t="s">
        <v>14527</v>
      </c>
      <c r="D7364" t="s">
        <v>33</v>
      </c>
      <c r="E7364" t="s">
        <v>305</v>
      </c>
      <c r="F7364" t="s">
        <v>33</v>
      </c>
      <c r="G7364" t="s">
        <v>33</v>
      </c>
      <c r="H7364" t="s">
        <v>54</v>
      </c>
      <c r="I7364" t="s">
        <v>43</v>
      </c>
      <c r="J7364" t="s">
        <v>33</v>
      </c>
      <c r="K7364">
        <v>44.409064000000001</v>
      </c>
      <c r="L7364">
        <v>11.250707</v>
      </c>
      <c r="M7364">
        <v>22.638000000000002</v>
      </c>
      <c r="N7364">
        <v>67.881</v>
      </c>
      <c r="O7364" t="s">
        <v>35</v>
      </c>
      <c r="P7364" t="s">
        <v>14840</v>
      </c>
      <c r="Q7364">
        <v>23.472000000000001</v>
      </c>
      <c r="R7364">
        <v>21.771000000000001</v>
      </c>
      <c r="S7364">
        <v>3346</v>
      </c>
      <c r="T7364">
        <v>1179</v>
      </c>
      <c r="U7364">
        <v>1706</v>
      </c>
      <c r="V7364">
        <v>5115</v>
      </c>
      <c r="W7364">
        <v>33</v>
      </c>
      <c r="X7364">
        <v>16</v>
      </c>
      <c r="Y7364">
        <v>0</v>
      </c>
      <c r="Z7364">
        <v>0</v>
      </c>
      <c r="AA7364">
        <v>0</v>
      </c>
      <c r="AB7364">
        <v>1</v>
      </c>
      <c r="AC7364" t="s">
        <v>477</v>
      </c>
      <c r="AD7364" t="s">
        <v>14527</v>
      </c>
      <c r="AE7364">
        <v>1.64</v>
      </c>
    </row>
    <row r="7365" spans="1:31">
      <c r="A7365" t="s">
        <v>14841</v>
      </c>
      <c r="B7365">
        <v>2012</v>
      </c>
      <c r="C7365" t="s">
        <v>14527</v>
      </c>
      <c r="D7365" t="s">
        <v>33</v>
      </c>
      <c r="E7365" t="s">
        <v>305</v>
      </c>
      <c r="F7365" t="s">
        <v>33</v>
      </c>
      <c r="G7365" t="s">
        <v>33</v>
      </c>
      <c r="H7365" t="s">
        <v>62</v>
      </c>
      <c r="I7365" t="s">
        <v>33</v>
      </c>
      <c r="J7365" t="s">
        <v>33</v>
      </c>
      <c r="K7365">
        <v>57.166609000000001</v>
      </c>
      <c r="L7365">
        <v>11.962577</v>
      </c>
      <c r="M7365">
        <v>31.837</v>
      </c>
      <c r="N7365">
        <v>80</v>
      </c>
      <c r="O7365" t="s">
        <v>35</v>
      </c>
      <c r="P7365" t="s">
        <v>14842</v>
      </c>
      <c r="Q7365">
        <v>22.832999999999998</v>
      </c>
      <c r="R7365">
        <v>25.329000000000001</v>
      </c>
      <c r="S7365">
        <v>5500</v>
      </c>
      <c r="T7365">
        <v>1776</v>
      </c>
      <c r="U7365">
        <v>3063</v>
      </c>
      <c r="V7365">
        <v>7697</v>
      </c>
      <c r="W7365">
        <v>43</v>
      </c>
      <c r="X7365">
        <v>27</v>
      </c>
      <c r="Y7365">
        <v>0</v>
      </c>
      <c r="Z7365">
        <v>0</v>
      </c>
      <c r="AA7365">
        <v>0</v>
      </c>
      <c r="AB7365">
        <v>1</v>
      </c>
      <c r="AC7365" t="s">
        <v>495</v>
      </c>
      <c r="AD7365" t="s">
        <v>14527</v>
      </c>
      <c r="AE7365">
        <v>2.4500000000000002</v>
      </c>
    </row>
    <row r="7366" spans="1:31">
      <c r="A7366" t="s">
        <v>14843</v>
      </c>
      <c r="B7366">
        <v>2012</v>
      </c>
      <c r="C7366" t="s">
        <v>14527</v>
      </c>
      <c r="D7366" t="s">
        <v>33</v>
      </c>
      <c r="E7366" t="s">
        <v>305</v>
      </c>
      <c r="F7366" t="s">
        <v>33</v>
      </c>
      <c r="G7366" t="s">
        <v>33</v>
      </c>
      <c r="H7366" t="s">
        <v>33</v>
      </c>
      <c r="I7366" t="s">
        <v>33</v>
      </c>
      <c r="J7366" t="s">
        <v>33</v>
      </c>
      <c r="K7366">
        <v>62.570726000000001</v>
      </c>
      <c r="L7366">
        <v>4.5555820000000002</v>
      </c>
      <c r="M7366">
        <v>52.988</v>
      </c>
      <c r="N7366">
        <v>71.48</v>
      </c>
      <c r="O7366" t="s">
        <v>35</v>
      </c>
      <c r="P7366" t="s">
        <v>14844</v>
      </c>
      <c r="Q7366">
        <v>8.9090000000000007</v>
      </c>
      <c r="R7366">
        <v>9.5830000000000002</v>
      </c>
      <c r="S7366">
        <v>29360</v>
      </c>
      <c r="T7366">
        <v>3443</v>
      </c>
      <c r="U7366">
        <v>24864</v>
      </c>
      <c r="V7366">
        <v>33541</v>
      </c>
      <c r="W7366">
        <v>209</v>
      </c>
      <c r="X7366">
        <v>135</v>
      </c>
      <c r="Y7366">
        <v>0</v>
      </c>
      <c r="Z7366">
        <v>0</v>
      </c>
      <c r="AA7366">
        <v>0</v>
      </c>
      <c r="AB7366">
        <v>1</v>
      </c>
      <c r="AC7366" t="s">
        <v>531</v>
      </c>
      <c r="AD7366" t="s">
        <v>14527</v>
      </c>
      <c r="AE7366">
        <v>1.84</v>
      </c>
    </row>
    <row r="7367" spans="1:31">
      <c r="A7367" t="s">
        <v>14845</v>
      </c>
      <c r="B7367">
        <v>2012</v>
      </c>
      <c r="C7367" t="s">
        <v>14527</v>
      </c>
      <c r="D7367" t="s">
        <v>33</v>
      </c>
      <c r="E7367" t="s">
        <v>305</v>
      </c>
      <c r="F7367" t="s">
        <v>33</v>
      </c>
      <c r="G7367" t="s">
        <v>33</v>
      </c>
      <c r="H7367" t="s">
        <v>33</v>
      </c>
      <c r="I7367" t="s">
        <v>40</v>
      </c>
      <c r="J7367" t="s">
        <v>33</v>
      </c>
      <c r="K7367">
        <v>69.129588999999996</v>
      </c>
      <c r="L7367">
        <v>5.7318759999999997</v>
      </c>
      <c r="M7367">
        <v>56.503</v>
      </c>
      <c r="N7367">
        <v>79.960999999999999</v>
      </c>
      <c r="O7367" t="s">
        <v>35</v>
      </c>
      <c r="P7367" t="s">
        <v>14846</v>
      </c>
      <c r="Q7367">
        <v>10.831</v>
      </c>
      <c r="R7367">
        <v>12.625999999999999</v>
      </c>
      <c r="S7367">
        <v>15724</v>
      </c>
      <c r="T7367">
        <v>2388</v>
      </c>
      <c r="U7367">
        <v>12852</v>
      </c>
      <c r="V7367">
        <v>18187</v>
      </c>
      <c r="W7367">
        <v>113</v>
      </c>
      <c r="X7367">
        <v>77</v>
      </c>
      <c r="Y7367">
        <v>0</v>
      </c>
      <c r="Z7367">
        <v>0</v>
      </c>
      <c r="AA7367">
        <v>0</v>
      </c>
      <c r="AB7367">
        <v>1</v>
      </c>
      <c r="AC7367" t="s">
        <v>499</v>
      </c>
      <c r="AD7367" t="s">
        <v>14527</v>
      </c>
      <c r="AE7367">
        <v>1.72</v>
      </c>
    </row>
    <row r="7368" spans="1:31">
      <c r="A7368" t="s">
        <v>14847</v>
      </c>
      <c r="B7368">
        <v>2012</v>
      </c>
      <c r="C7368" t="s">
        <v>14527</v>
      </c>
      <c r="D7368" t="s">
        <v>33</v>
      </c>
      <c r="E7368" t="s">
        <v>305</v>
      </c>
      <c r="F7368" t="s">
        <v>33</v>
      </c>
      <c r="G7368" t="s">
        <v>33</v>
      </c>
      <c r="H7368" t="s">
        <v>33</v>
      </c>
      <c r="I7368" t="s">
        <v>43</v>
      </c>
      <c r="J7368" t="s">
        <v>33</v>
      </c>
      <c r="K7368">
        <v>56.400685000000003</v>
      </c>
      <c r="L7368">
        <v>6.1492940000000003</v>
      </c>
      <c r="M7368">
        <v>43.600999999999999</v>
      </c>
      <c r="N7368">
        <v>68.603999999999999</v>
      </c>
      <c r="O7368" t="s">
        <v>35</v>
      </c>
      <c r="P7368" t="s">
        <v>14848</v>
      </c>
      <c r="Q7368">
        <v>12.202999999999999</v>
      </c>
      <c r="R7368">
        <v>12.798999999999999</v>
      </c>
      <c r="S7368">
        <v>13637</v>
      </c>
      <c r="T7368">
        <v>2281</v>
      </c>
      <c r="U7368">
        <v>10542</v>
      </c>
      <c r="V7368">
        <v>16587</v>
      </c>
      <c r="W7368">
        <v>96</v>
      </c>
      <c r="X7368">
        <v>58</v>
      </c>
      <c r="Y7368">
        <v>0</v>
      </c>
      <c r="Z7368">
        <v>0</v>
      </c>
      <c r="AA7368">
        <v>0</v>
      </c>
      <c r="AB7368">
        <v>1</v>
      </c>
      <c r="AC7368" t="s">
        <v>1714</v>
      </c>
      <c r="AD7368" t="s">
        <v>14527</v>
      </c>
      <c r="AE7368">
        <v>1.46</v>
      </c>
    </row>
    <row r="7369" spans="1:31">
      <c r="A7369" t="s">
        <v>14849</v>
      </c>
      <c r="B7369">
        <v>2012</v>
      </c>
      <c r="C7369" t="s">
        <v>14527</v>
      </c>
      <c r="D7369" t="s">
        <v>317</v>
      </c>
      <c r="E7369" t="s">
        <v>33</v>
      </c>
      <c r="F7369" t="s">
        <v>33</v>
      </c>
      <c r="G7369" t="s">
        <v>33</v>
      </c>
      <c r="H7369" t="s">
        <v>46</v>
      </c>
      <c r="I7369" t="s">
        <v>33</v>
      </c>
      <c r="J7369" t="s">
        <v>33</v>
      </c>
      <c r="K7369">
        <v>53.842655999999998</v>
      </c>
      <c r="L7369">
        <v>5.0419970000000003</v>
      </c>
      <c r="M7369">
        <v>43.500999999999998</v>
      </c>
      <c r="N7369">
        <v>63.947000000000003</v>
      </c>
      <c r="O7369" t="s">
        <v>35</v>
      </c>
      <c r="P7369" t="s">
        <v>14850</v>
      </c>
      <c r="Q7369">
        <v>10.103999999999999</v>
      </c>
      <c r="R7369">
        <v>10.342000000000001</v>
      </c>
      <c r="S7369">
        <v>16009</v>
      </c>
      <c r="T7369">
        <v>1927</v>
      </c>
      <c r="U7369">
        <v>12934</v>
      </c>
      <c r="V7369">
        <v>19014</v>
      </c>
      <c r="W7369">
        <v>152</v>
      </c>
      <c r="X7369">
        <v>94</v>
      </c>
      <c r="Y7369">
        <v>0</v>
      </c>
      <c r="Z7369">
        <v>0</v>
      </c>
      <c r="AA7369">
        <v>0</v>
      </c>
      <c r="AB7369">
        <v>1</v>
      </c>
      <c r="AC7369" t="s">
        <v>2065</v>
      </c>
      <c r="AD7369" t="s">
        <v>14527</v>
      </c>
      <c r="AE7369">
        <v>1.54</v>
      </c>
    </row>
    <row r="7370" spans="1:31">
      <c r="A7370" t="s">
        <v>14851</v>
      </c>
      <c r="B7370">
        <v>2012</v>
      </c>
      <c r="C7370" t="s">
        <v>14527</v>
      </c>
      <c r="D7370" t="s">
        <v>317</v>
      </c>
      <c r="E7370" t="s">
        <v>33</v>
      </c>
      <c r="F7370" t="s">
        <v>33</v>
      </c>
      <c r="G7370" t="s">
        <v>33</v>
      </c>
      <c r="H7370" t="s">
        <v>46</v>
      </c>
      <c r="I7370" t="s">
        <v>40</v>
      </c>
      <c r="J7370" t="s">
        <v>33</v>
      </c>
      <c r="K7370">
        <v>59.324899000000002</v>
      </c>
      <c r="L7370">
        <v>6.4191050000000001</v>
      </c>
      <c r="M7370">
        <v>45.767000000000003</v>
      </c>
      <c r="N7370">
        <v>71.915999999999997</v>
      </c>
      <c r="O7370" t="s">
        <v>35</v>
      </c>
      <c r="P7370" t="s">
        <v>14852</v>
      </c>
      <c r="Q7370">
        <v>12.590999999999999</v>
      </c>
      <c r="R7370">
        <v>13.558</v>
      </c>
      <c r="S7370">
        <v>8769</v>
      </c>
      <c r="T7370">
        <v>1229</v>
      </c>
      <c r="U7370">
        <v>6765</v>
      </c>
      <c r="V7370">
        <v>10630</v>
      </c>
      <c r="W7370">
        <v>99</v>
      </c>
      <c r="X7370">
        <v>63</v>
      </c>
      <c r="Y7370">
        <v>0</v>
      </c>
      <c r="Z7370">
        <v>0</v>
      </c>
      <c r="AA7370">
        <v>0</v>
      </c>
      <c r="AB7370">
        <v>1</v>
      </c>
      <c r="AC7370" t="s">
        <v>501</v>
      </c>
      <c r="AD7370" t="s">
        <v>14527</v>
      </c>
      <c r="AE7370">
        <v>1.67</v>
      </c>
    </row>
    <row r="7371" spans="1:31">
      <c r="A7371" t="s">
        <v>14853</v>
      </c>
      <c r="B7371">
        <v>2012</v>
      </c>
      <c r="C7371" t="s">
        <v>14527</v>
      </c>
      <c r="D7371" t="s">
        <v>317</v>
      </c>
      <c r="E7371" t="s">
        <v>33</v>
      </c>
      <c r="F7371" t="s">
        <v>33</v>
      </c>
      <c r="G7371" t="s">
        <v>33</v>
      </c>
      <c r="H7371" t="s">
        <v>46</v>
      </c>
      <c r="I7371" t="s">
        <v>43</v>
      </c>
      <c r="J7371" t="s">
        <v>33</v>
      </c>
      <c r="K7371">
        <v>48.423361999999997</v>
      </c>
      <c r="L7371">
        <v>8.8112379999999995</v>
      </c>
      <c r="M7371">
        <v>30.684999999999999</v>
      </c>
      <c r="N7371">
        <v>66.457999999999998</v>
      </c>
      <c r="O7371" t="s">
        <v>35</v>
      </c>
      <c r="P7371" t="s">
        <v>14854</v>
      </c>
      <c r="Q7371">
        <v>18.033999999999999</v>
      </c>
      <c r="R7371">
        <v>17.739000000000001</v>
      </c>
      <c r="S7371">
        <v>7241</v>
      </c>
      <c r="T7371">
        <v>1529</v>
      </c>
      <c r="U7371">
        <v>4588</v>
      </c>
      <c r="V7371">
        <v>9937</v>
      </c>
      <c r="W7371">
        <v>53</v>
      </c>
      <c r="X7371">
        <v>31</v>
      </c>
      <c r="Y7371">
        <v>0</v>
      </c>
      <c r="Z7371">
        <v>0</v>
      </c>
      <c r="AA7371">
        <v>0</v>
      </c>
      <c r="AB7371">
        <v>1</v>
      </c>
      <c r="AC7371" t="s">
        <v>641</v>
      </c>
      <c r="AD7371" t="s">
        <v>14527</v>
      </c>
      <c r="AE7371">
        <v>1.62</v>
      </c>
    </row>
    <row r="7372" spans="1:31">
      <c r="A7372" t="s">
        <v>14855</v>
      </c>
      <c r="B7372">
        <v>2012</v>
      </c>
      <c r="C7372" t="s">
        <v>14527</v>
      </c>
      <c r="D7372" t="s">
        <v>317</v>
      </c>
      <c r="E7372" t="s">
        <v>33</v>
      </c>
      <c r="F7372" t="s">
        <v>33</v>
      </c>
      <c r="G7372" t="s">
        <v>33</v>
      </c>
      <c r="H7372" t="s">
        <v>54</v>
      </c>
      <c r="I7372" t="s">
        <v>33</v>
      </c>
      <c r="J7372" t="s">
        <v>33</v>
      </c>
      <c r="K7372">
        <v>48.190868999999999</v>
      </c>
      <c r="L7372">
        <v>4.1680979999999996</v>
      </c>
      <c r="M7372">
        <v>39.804000000000002</v>
      </c>
      <c r="N7372">
        <v>56.652999999999999</v>
      </c>
      <c r="O7372" t="s">
        <v>35</v>
      </c>
      <c r="P7372" t="s">
        <v>14856</v>
      </c>
      <c r="Q7372">
        <v>8.4629999999999992</v>
      </c>
      <c r="R7372">
        <v>8.3870000000000005</v>
      </c>
      <c r="S7372">
        <v>21599</v>
      </c>
      <c r="T7372">
        <v>2140</v>
      </c>
      <c r="U7372">
        <v>17840</v>
      </c>
      <c r="V7372">
        <v>25392</v>
      </c>
      <c r="W7372">
        <v>250</v>
      </c>
      <c r="X7372">
        <v>135</v>
      </c>
      <c r="Y7372">
        <v>0</v>
      </c>
      <c r="Z7372">
        <v>0</v>
      </c>
      <c r="AA7372">
        <v>0</v>
      </c>
      <c r="AB7372">
        <v>1</v>
      </c>
      <c r="AC7372" t="s">
        <v>566</v>
      </c>
      <c r="AD7372" t="s">
        <v>14527</v>
      </c>
      <c r="AE7372">
        <v>1.73</v>
      </c>
    </row>
    <row r="7373" spans="1:31">
      <c r="A7373" t="s">
        <v>14857</v>
      </c>
      <c r="B7373">
        <v>2012</v>
      </c>
      <c r="C7373" t="s">
        <v>14527</v>
      </c>
      <c r="D7373" t="s">
        <v>317</v>
      </c>
      <c r="E7373" t="s">
        <v>33</v>
      </c>
      <c r="F7373" t="s">
        <v>33</v>
      </c>
      <c r="G7373" t="s">
        <v>33</v>
      </c>
      <c r="H7373" t="s">
        <v>54</v>
      </c>
      <c r="I7373" t="s">
        <v>40</v>
      </c>
      <c r="J7373" t="s">
        <v>33</v>
      </c>
      <c r="K7373">
        <v>50.764251000000002</v>
      </c>
      <c r="L7373">
        <v>4.9766450000000004</v>
      </c>
      <c r="M7373">
        <v>40.651000000000003</v>
      </c>
      <c r="N7373">
        <v>60.832000000000001</v>
      </c>
      <c r="O7373" t="s">
        <v>35</v>
      </c>
      <c r="P7373" t="s">
        <v>14858</v>
      </c>
      <c r="Q7373">
        <v>10.068</v>
      </c>
      <c r="R7373">
        <v>10.114000000000001</v>
      </c>
      <c r="S7373">
        <v>13365</v>
      </c>
      <c r="T7373">
        <v>1703</v>
      </c>
      <c r="U7373">
        <v>10702</v>
      </c>
      <c r="V7373">
        <v>16015</v>
      </c>
      <c r="W7373">
        <v>181</v>
      </c>
      <c r="X7373">
        <v>99</v>
      </c>
      <c r="Y7373">
        <v>0</v>
      </c>
      <c r="Z7373">
        <v>0</v>
      </c>
      <c r="AA7373">
        <v>0</v>
      </c>
      <c r="AB7373">
        <v>1</v>
      </c>
      <c r="AC7373" t="s">
        <v>557</v>
      </c>
      <c r="AD7373" t="s">
        <v>14527</v>
      </c>
      <c r="AE7373">
        <v>1.78</v>
      </c>
    </row>
    <row r="7374" spans="1:31">
      <c r="A7374" t="s">
        <v>14859</v>
      </c>
      <c r="B7374">
        <v>2012</v>
      </c>
      <c r="C7374" t="s">
        <v>14527</v>
      </c>
      <c r="D7374" t="s">
        <v>317</v>
      </c>
      <c r="E7374" t="s">
        <v>33</v>
      </c>
      <c r="F7374" t="s">
        <v>33</v>
      </c>
      <c r="G7374" t="s">
        <v>33</v>
      </c>
      <c r="H7374" t="s">
        <v>54</v>
      </c>
      <c r="I7374" t="s">
        <v>43</v>
      </c>
      <c r="J7374" t="s">
        <v>33</v>
      </c>
      <c r="K7374">
        <v>44.527529000000001</v>
      </c>
      <c r="L7374">
        <v>7.5899299999999998</v>
      </c>
      <c r="M7374">
        <v>29.471</v>
      </c>
      <c r="N7374">
        <v>60.356000000000002</v>
      </c>
      <c r="O7374" t="s">
        <v>35</v>
      </c>
      <c r="P7374" t="s">
        <v>14860</v>
      </c>
      <c r="Q7374">
        <v>15.829000000000001</v>
      </c>
      <c r="R7374">
        <v>15.055999999999999</v>
      </c>
      <c r="S7374">
        <v>8235</v>
      </c>
      <c r="T7374">
        <v>1625</v>
      </c>
      <c r="U7374">
        <v>5450</v>
      </c>
      <c r="V7374">
        <v>11162</v>
      </c>
      <c r="W7374">
        <v>69</v>
      </c>
      <c r="X7374">
        <v>36</v>
      </c>
      <c r="Y7374">
        <v>0</v>
      </c>
      <c r="Z7374">
        <v>0</v>
      </c>
      <c r="AA7374">
        <v>0</v>
      </c>
      <c r="AB7374">
        <v>1</v>
      </c>
      <c r="AC7374" t="s">
        <v>583</v>
      </c>
      <c r="AD7374" t="s">
        <v>14527</v>
      </c>
      <c r="AE7374">
        <v>1.59</v>
      </c>
    </row>
    <row r="7375" spans="1:31">
      <c r="A7375" t="s">
        <v>14861</v>
      </c>
      <c r="B7375">
        <v>2012</v>
      </c>
      <c r="C7375" t="s">
        <v>14527</v>
      </c>
      <c r="D7375" t="s">
        <v>317</v>
      </c>
      <c r="E7375" t="s">
        <v>33</v>
      </c>
      <c r="F7375" t="s">
        <v>33</v>
      </c>
      <c r="G7375" t="s">
        <v>33</v>
      </c>
      <c r="H7375" t="s">
        <v>62</v>
      </c>
      <c r="I7375" t="s">
        <v>33</v>
      </c>
      <c r="J7375" t="s">
        <v>33</v>
      </c>
      <c r="K7375">
        <v>58.791510000000002</v>
      </c>
      <c r="L7375">
        <v>4.6420159999999999</v>
      </c>
      <c r="M7375">
        <v>49.139000000000003</v>
      </c>
      <c r="N7375">
        <v>67.971000000000004</v>
      </c>
      <c r="O7375" t="s">
        <v>35</v>
      </c>
      <c r="P7375" t="s">
        <v>14650</v>
      </c>
      <c r="Q7375">
        <v>9.1790000000000003</v>
      </c>
      <c r="R7375">
        <v>9.6519999999999992</v>
      </c>
      <c r="S7375">
        <v>22179</v>
      </c>
      <c r="T7375">
        <v>2420</v>
      </c>
      <c r="U7375">
        <v>18538</v>
      </c>
      <c r="V7375">
        <v>25642</v>
      </c>
      <c r="W7375">
        <v>238</v>
      </c>
      <c r="X7375">
        <v>141</v>
      </c>
      <c r="Y7375">
        <v>0</v>
      </c>
      <c r="Z7375">
        <v>0</v>
      </c>
      <c r="AA7375">
        <v>0</v>
      </c>
      <c r="AB7375">
        <v>1</v>
      </c>
      <c r="AC7375" t="s">
        <v>904</v>
      </c>
      <c r="AD7375" t="s">
        <v>14527</v>
      </c>
      <c r="AE7375">
        <v>2.11</v>
      </c>
    </row>
    <row r="7376" spans="1:31">
      <c r="A7376" t="s">
        <v>14862</v>
      </c>
      <c r="B7376">
        <v>2012</v>
      </c>
      <c r="C7376" t="s">
        <v>14527</v>
      </c>
      <c r="D7376" t="s">
        <v>317</v>
      </c>
      <c r="E7376" t="s">
        <v>33</v>
      </c>
      <c r="F7376" t="s">
        <v>33</v>
      </c>
      <c r="G7376" t="s">
        <v>33</v>
      </c>
      <c r="H7376" t="s">
        <v>62</v>
      </c>
      <c r="I7376" t="s">
        <v>40</v>
      </c>
      <c r="J7376" t="s">
        <v>33</v>
      </c>
      <c r="K7376">
        <v>61.417341999999998</v>
      </c>
      <c r="L7376">
        <v>5.1474270000000004</v>
      </c>
      <c r="M7376">
        <v>50.564999999999998</v>
      </c>
      <c r="N7376">
        <v>71.495999999999995</v>
      </c>
      <c r="O7376" t="s">
        <v>35</v>
      </c>
      <c r="P7376" t="s">
        <v>14863</v>
      </c>
      <c r="Q7376">
        <v>10.077999999999999</v>
      </c>
      <c r="R7376">
        <v>10.852</v>
      </c>
      <c r="S7376">
        <v>12404</v>
      </c>
      <c r="T7376">
        <v>1537</v>
      </c>
      <c r="U7376">
        <v>10212</v>
      </c>
      <c r="V7376">
        <v>14439</v>
      </c>
      <c r="W7376">
        <v>161</v>
      </c>
      <c r="X7376">
        <v>97</v>
      </c>
      <c r="Y7376">
        <v>0</v>
      </c>
      <c r="Z7376">
        <v>0</v>
      </c>
      <c r="AA7376">
        <v>0</v>
      </c>
      <c r="AB7376">
        <v>1</v>
      </c>
      <c r="AC7376" t="s">
        <v>565</v>
      </c>
      <c r="AD7376" t="s">
        <v>14527</v>
      </c>
      <c r="AE7376">
        <v>1.79</v>
      </c>
    </row>
    <row r="7377" spans="1:31">
      <c r="A7377" t="s">
        <v>14864</v>
      </c>
      <c r="B7377">
        <v>2012</v>
      </c>
      <c r="C7377" t="s">
        <v>14527</v>
      </c>
      <c r="D7377" t="s">
        <v>317</v>
      </c>
      <c r="E7377" t="s">
        <v>33</v>
      </c>
      <c r="F7377" t="s">
        <v>33</v>
      </c>
      <c r="G7377" t="s">
        <v>33</v>
      </c>
      <c r="H7377" t="s">
        <v>62</v>
      </c>
      <c r="I7377" t="s">
        <v>43</v>
      </c>
      <c r="J7377" t="s">
        <v>33</v>
      </c>
      <c r="K7377">
        <v>55.766331999999998</v>
      </c>
      <c r="L7377">
        <v>8.6647949999999998</v>
      </c>
      <c r="M7377">
        <v>37.579000000000001</v>
      </c>
      <c r="N7377">
        <v>72.888000000000005</v>
      </c>
      <c r="O7377" t="s">
        <v>35</v>
      </c>
      <c r="P7377" t="s">
        <v>14865</v>
      </c>
      <c r="Q7377">
        <v>17.122</v>
      </c>
      <c r="R7377">
        <v>18.187000000000001</v>
      </c>
      <c r="S7377">
        <v>9776</v>
      </c>
      <c r="T7377">
        <v>2109</v>
      </c>
      <c r="U7377">
        <v>6587</v>
      </c>
      <c r="V7377">
        <v>12777</v>
      </c>
      <c r="W7377">
        <v>77</v>
      </c>
      <c r="X7377">
        <v>44</v>
      </c>
      <c r="Y7377">
        <v>0</v>
      </c>
      <c r="Z7377">
        <v>0</v>
      </c>
      <c r="AA7377">
        <v>0</v>
      </c>
      <c r="AB7377">
        <v>1</v>
      </c>
      <c r="AC7377" t="s">
        <v>570</v>
      </c>
      <c r="AD7377" t="s">
        <v>14527</v>
      </c>
      <c r="AE7377">
        <v>2.31</v>
      </c>
    </row>
    <row r="7378" spans="1:31">
      <c r="A7378" t="s">
        <v>14866</v>
      </c>
      <c r="B7378">
        <v>2012</v>
      </c>
      <c r="C7378" t="s">
        <v>14527</v>
      </c>
      <c r="D7378" t="s">
        <v>317</v>
      </c>
      <c r="E7378" t="s">
        <v>33</v>
      </c>
      <c r="F7378" t="s">
        <v>33</v>
      </c>
      <c r="G7378" t="s">
        <v>33</v>
      </c>
      <c r="H7378" t="s">
        <v>68</v>
      </c>
      <c r="I7378" t="s">
        <v>33</v>
      </c>
      <c r="J7378" t="s">
        <v>33</v>
      </c>
      <c r="K7378">
        <v>50.859327</v>
      </c>
      <c r="L7378">
        <v>4.9911909999999997</v>
      </c>
      <c r="M7378">
        <v>40.709000000000003</v>
      </c>
      <c r="N7378">
        <v>60.957999999999998</v>
      </c>
      <c r="O7378" t="s">
        <v>35</v>
      </c>
      <c r="P7378" t="s">
        <v>14867</v>
      </c>
      <c r="Q7378">
        <v>10.098000000000001</v>
      </c>
      <c r="R7378">
        <v>10.15</v>
      </c>
      <c r="S7378">
        <v>15867</v>
      </c>
      <c r="T7378">
        <v>1816</v>
      </c>
      <c r="U7378">
        <v>12701</v>
      </c>
      <c r="V7378">
        <v>19018</v>
      </c>
      <c r="W7378">
        <v>204</v>
      </c>
      <c r="X7378">
        <v>107</v>
      </c>
      <c r="Y7378">
        <v>0</v>
      </c>
      <c r="Z7378">
        <v>0</v>
      </c>
      <c r="AA7378">
        <v>0</v>
      </c>
      <c r="AB7378">
        <v>1</v>
      </c>
      <c r="AC7378" t="s">
        <v>2065</v>
      </c>
      <c r="AD7378" t="s">
        <v>14527</v>
      </c>
      <c r="AE7378">
        <v>2.02</v>
      </c>
    </row>
    <row r="7379" spans="1:31">
      <c r="A7379" t="s">
        <v>14868</v>
      </c>
      <c r="B7379">
        <v>2012</v>
      </c>
      <c r="C7379" t="s">
        <v>14527</v>
      </c>
      <c r="D7379" t="s">
        <v>317</v>
      </c>
      <c r="E7379" t="s">
        <v>33</v>
      </c>
      <c r="F7379" t="s">
        <v>33</v>
      </c>
      <c r="G7379" t="s">
        <v>33</v>
      </c>
      <c r="H7379" t="s">
        <v>68</v>
      </c>
      <c r="I7379" t="s">
        <v>40</v>
      </c>
      <c r="J7379" t="s">
        <v>33</v>
      </c>
      <c r="K7379">
        <v>53.965648000000002</v>
      </c>
      <c r="L7379">
        <v>5.5597719999999997</v>
      </c>
      <c r="M7379">
        <v>42.526000000000003</v>
      </c>
      <c r="N7379">
        <v>65.106999999999999</v>
      </c>
      <c r="O7379" t="s">
        <v>35</v>
      </c>
      <c r="P7379" t="s">
        <v>14869</v>
      </c>
      <c r="Q7379">
        <v>11.141</v>
      </c>
      <c r="R7379">
        <v>11.439</v>
      </c>
      <c r="S7379">
        <v>9334</v>
      </c>
      <c r="T7379">
        <v>1148</v>
      </c>
      <c r="U7379">
        <v>7355</v>
      </c>
      <c r="V7379">
        <v>11261</v>
      </c>
      <c r="W7379">
        <v>129</v>
      </c>
      <c r="X7379">
        <v>67</v>
      </c>
      <c r="Y7379">
        <v>0</v>
      </c>
      <c r="Z7379">
        <v>0</v>
      </c>
      <c r="AA7379">
        <v>0</v>
      </c>
      <c r="AB7379">
        <v>1</v>
      </c>
      <c r="AC7379" t="s">
        <v>501</v>
      </c>
      <c r="AD7379" t="s">
        <v>14527</v>
      </c>
      <c r="AE7379">
        <v>1.59</v>
      </c>
    </row>
    <row r="7380" spans="1:31">
      <c r="A7380" t="s">
        <v>14870</v>
      </c>
      <c r="B7380">
        <v>2012</v>
      </c>
      <c r="C7380" t="s">
        <v>14527</v>
      </c>
      <c r="D7380" t="s">
        <v>317</v>
      </c>
      <c r="E7380" t="s">
        <v>33</v>
      </c>
      <c r="F7380" t="s">
        <v>33</v>
      </c>
      <c r="G7380" t="s">
        <v>33</v>
      </c>
      <c r="H7380" t="s">
        <v>68</v>
      </c>
      <c r="I7380" t="s">
        <v>43</v>
      </c>
      <c r="J7380" t="s">
        <v>33</v>
      </c>
      <c r="K7380">
        <v>46.994976000000001</v>
      </c>
      <c r="L7380">
        <v>8.4785070000000005</v>
      </c>
      <c r="M7380">
        <v>29.995000000000001</v>
      </c>
      <c r="N7380">
        <v>64.521000000000001</v>
      </c>
      <c r="O7380" t="s">
        <v>35</v>
      </c>
      <c r="P7380" t="s">
        <v>14871</v>
      </c>
      <c r="Q7380">
        <v>17.526</v>
      </c>
      <c r="R7380">
        <v>17</v>
      </c>
      <c r="S7380">
        <v>6534</v>
      </c>
      <c r="T7380">
        <v>1293</v>
      </c>
      <c r="U7380">
        <v>4170</v>
      </c>
      <c r="V7380">
        <v>8970</v>
      </c>
      <c r="W7380">
        <v>75</v>
      </c>
      <c r="X7380">
        <v>40</v>
      </c>
      <c r="Y7380">
        <v>0</v>
      </c>
      <c r="Z7380">
        <v>0</v>
      </c>
      <c r="AA7380">
        <v>0</v>
      </c>
      <c r="AB7380">
        <v>1</v>
      </c>
      <c r="AC7380" t="s">
        <v>553</v>
      </c>
      <c r="AD7380" t="s">
        <v>14527</v>
      </c>
      <c r="AE7380">
        <v>2.14</v>
      </c>
    </row>
    <row r="7381" spans="1:31">
      <c r="A7381" t="s">
        <v>14872</v>
      </c>
      <c r="B7381">
        <v>2012</v>
      </c>
      <c r="C7381" t="s">
        <v>14527</v>
      </c>
      <c r="D7381" t="s">
        <v>317</v>
      </c>
      <c r="E7381" t="s">
        <v>33</v>
      </c>
      <c r="F7381" t="s">
        <v>33</v>
      </c>
      <c r="G7381" t="s">
        <v>33</v>
      </c>
      <c r="H7381" t="s">
        <v>74</v>
      </c>
      <c r="I7381" t="s">
        <v>33</v>
      </c>
      <c r="J7381" t="s">
        <v>33</v>
      </c>
      <c r="K7381">
        <v>47.668472999999999</v>
      </c>
      <c r="L7381">
        <v>6.9489669999999997</v>
      </c>
      <c r="M7381">
        <v>33.664000000000001</v>
      </c>
      <c r="N7381">
        <v>61.947000000000003</v>
      </c>
      <c r="O7381" t="s">
        <v>35</v>
      </c>
      <c r="P7381" t="s">
        <v>14873</v>
      </c>
      <c r="Q7381">
        <v>14.278</v>
      </c>
      <c r="R7381">
        <v>14.005000000000001</v>
      </c>
      <c r="S7381">
        <v>5897</v>
      </c>
      <c r="T7381">
        <v>1157</v>
      </c>
      <c r="U7381">
        <v>4165</v>
      </c>
      <c r="V7381">
        <v>7663</v>
      </c>
      <c r="W7381">
        <v>91</v>
      </c>
      <c r="X7381">
        <v>42</v>
      </c>
      <c r="Y7381">
        <v>0</v>
      </c>
      <c r="Z7381">
        <v>0</v>
      </c>
      <c r="AA7381">
        <v>0</v>
      </c>
      <c r="AB7381">
        <v>1</v>
      </c>
      <c r="AC7381" t="s">
        <v>478</v>
      </c>
      <c r="AD7381" t="s">
        <v>14527</v>
      </c>
      <c r="AE7381">
        <v>1.74</v>
      </c>
    </row>
    <row r="7382" spans="1:31">
      <c r="A7382" t="s">
        <v>14874</v>
      </c>
      <c r="B7382">
        <v>2012</v>
      </c>
      <c r="C7382" t="s">
        <v>14527</v>
      </c>
      <c r="D7382" t="s">
        <v>317</v>
      </c>
      <c r="E7382" t="s">
        <v>33</v>
      </c>
      <c r="F7382" t="s">
        <v>33</v>
      </c>
      <c r="G7382" t="s">
        <v>33</v>
      </c>
      <c r="H7382" t="s">
        <v>74</v>
      </c>
      <c r="I7382" t="s">
        <v>40</v>
      </c>
      <c r="J7382" t="s">
        <v>33</v>
      </c>
      <c r="K7382">
        <v>57.130631000000001</v>
      </c>
      <c r="L7382">
        <v>8.9569209999999995</v>
      </c>
      <c r="M7382">
        <v>38.213999999999999</v>
      </c>
      <c r="N7382">
        <v>74.635999999999996</v>
      </c>
      <c r="O7382" t="s">
        <v>35</v>
      </c>
      <c r="P7382" t="s">
        <v>14875</v>
      </c>
      <c r="Q7382">
        <v>17.504999999999999</v>
      </c>
      <c r="R7382">
        <v>18.916</v>
      </c>
      <c r="S7382">
        <v>4541</v>
      </c>
      <c r="T7382">
        <v>1139</v>
      </c>
      <c r="U7382">
        <v>3037</v>
      </c>
      <c r="V7382">
        <v>5932</v>
      </c>
      <c r="W7382">
        <v>56</v>
      </c>
      <c r="X7382">
        <v>28</v>
      </c>
      <c r="Y7382">
        <v>0</v>
      </c>
      <c r="Z7382">
        <v>0</v>
      </c>
      <c r="AA7382">
        <v>0</v>
      </c>
      <c r="AB7382">
        <v>1</v>
      </c>
      <c r="AC7382" t="s">
        <v>503</v>
      </c>
      <c r="AD7382" t="s">
        <v>14527</v>
      </c>
      <c r="AE7382">
        <v>1.8</v>
      </c>
    </row>
    <row r="7383" spans="1:31">
      <c r="A7383" t="s">
        <v>14876</v>
      </c>
      <c r="B7383">
        <v>2012</v>
      </c>
      <c r="C7383" t="s">
        <v>14527</v>
      </c>
      <c r="D7383" t="s">
        <v>317</v>
      </c>
      <c r="E7383" t="s">
        <v>33</v>
      </c>
      <c r="F7383" t="s">
        <v>33</v>
      </c>
      <c r="G7383" t="s">
        <v>33</v>
      </c>
      <c r="H7383" t="s">
        <v>74</v>
      </c>
      <c r="I7383" t="s">
        <v>43</v>
      </c>
      <c r="J7383" t="s">
        <v>33</v>
      </c>
      <c r="K7383">
        <v>30.664479</v>
      </c>
      <c r="L7383">
        <v>10.152645</v>
      </c>
      <c r="M7383">
        <v>12.788</v>
      </c>
      <c r="N7383">
        <v>54.164000000000001</v>
      </c>
      <c r="O7383" t="s">
        <v>35</v>
      </c>
      <c r="P7383" t="s">
        <v>14877</v>
      </c>
      <c r="Q7383">
        <v>23.498999999999999</v>
      </c>
      <c r="R7383">
        <v>17.876000000000001</v>
      </c>
      <c r="S7383">
        <v>1356</v>
      </c>
      <c r="T7383">
        <v>437</v>
      </c>
      <c r="U7383">
        <v>566</v>
      </c>
      <c r="V7383">
        <v>2396</v>
      </c>
      <c r="W7383">
        <v>35</v>
      </c>
      <c r="X7383">
        <v>14</v>
      </c>
      <c r="Y7383">
        <v>0</v>
      </c>
      <c r="Z7383">
        <v>0</v>
      </c>
      <c r="AA7383">
        <v>0</v>
      </c>
      <c r="AB7383">
        <v>1</v>
      </c>
      <c r="AC7383" t="s">
        <v>505</v>
      </c>
      <c r="AD7383" t="s">
        <v>14527</v>
      </c>
      <c r="AE7383">
        <v>1.65</v>
      </c>
    </row>
    <row r="7384" spans="1:31">
      <c r="A7384" t="s">
        <v>14878</v>
      </c>
      <c r="B7384">
        <v>2012</v>
      </c>
      <c r="C7384" t="s">
        <v>14527</v>
      </c>
      <c r="D7384" t="s">
        <v>317</v>
      </c>
      <c r="E7384" t="s">
        <v>33</v>
      </c>
      <c r="F7384" t="s">
        <v>33</v>
      </c>
      <c r="G7384" t="s">
        <v>33</v>
      </c>
      <c r="H7384" t="s">
        <v>81</v>
      </c>
      <c r="I7384" t="s">
        <v>33</v>
      </c>
      <c r="J7384" t="s">
        <v>33</v>
      </c>
      <c r="K7384">
        <v>43.697448000000001</v>
      </c>
      <c r="L7384">
        <v>10.422976999999999</v>
      </c>
      <c r="M7384">
        <v>23.47</v>
      </c>
      <c r="N7384">
        <v>65.588999999999999</v>
      </c>
      <c r="O7384" t="s">
        <v>35</v>
      </c>
      <c r="P7384" t="s">
        <v>14879</v>
      </c>
      <c r="Q7384">
        <v>21.891999999999999</v>
      </c>
      <c r="R7384">
        <v>20.227</v>
      </c>
      <c r="S7384">
        <v>1713</v>
      </c>
      <c r="T7384">
        <v>469</v>
      </c>
      <c r="U7384">
        <v>920</v>
      </c>
      <c r="V7384">
        <v>2572</v>
      </c>
      <c r="W7384">
        <v>39</v>
      </c>
      <c r="X7384">
        <v>18</v>
      </c>
      <c r="Y7384">
        <v>0</v>
      </c>
      <c r="Z7384">
        <v>0</v>
      </c>
      <c r="AA7384">
        <v>0</v>
      </c>
      <c r="AB7384">
        <v>1</v>
      </c>
      <c r="AC7384" t="s">
        <v>551</v>
      </c>
      <c r="AD7384" t="s">
        <v>14527</v>
      </c>
      <c r="AE7384">
        <v>1.68</v>
      </c>
    </row>
    <row r="7385" spans="1:31">
      <c r="A7385" t="s">
        <v>14880</v>
      </c>
      <c r="B7385">
        <v>2012</v>
      </c>
      <c r="C7385" t="s">
        <v>14527</v>
      </c>
      <c r="D7385" t="s">
        <v>317</v>
      </c>
      <c r="E7385" t="s">
        <v>33</v>
      </c>
      <c r="F7385" t="s">
        <v>33</v>
      </c>
      <c r="G7385" t="s">
        <v>33</v>
      </c>
      <c r="H7385" t="s">
        <v>33</v>
      </c>
      <c r="I7385" t="s">
        <v>33</v>
      </c>
      <c r="J7385" t="s">
        <v>33</v>
      </c>
      <c r="K7385">
        <v>51.79721</v>
      </c>
      <c r="L7385">
        <v>2.1870829999999999</v>
      </c>
      <c r="M7385">
        <v>47.417000000000002</v>
      </c>
      <c r="N7385">
        <v>56.156999999999996</v>
      </c>
      <c r="O7385" t="s">
        <v>35</v>
      </c>
      <c r="P7385" t="s">
        <v>14881</v>
      </c>
      <c r="Q7385">
        <v>4.359</v>
      </c>
      <c r="R7385">
        <v>4.38</v>
      </c>
      <c r="S7385">
        <v>83459</v>
      </c>
      <c r="T7385">
        <v>4139</v>
      </c>
      <c r="U7385">
        <v>76402</v>
      </c>
      <c r="V7385">
        <v>90484</v>
      </c>
      <c r="W7385">
        <v>989</v>
      </c>
      <c r="X7385">
        <v>540</v>
      </c>
      <c r="Y7385">
        <v>0</v>
      </c>
      <c r="Z7385">
        <v>0</v>
      </c>
      <c r="AA7385">
        <v>0</v>
      </c>
      <c r="AB7385">
        <v>1</v>
      </c>
      <c r="AC7385" t="s">
        <v>14882</v>
      </c>
      <c r="AD7385" t="s">
        <v>14527</v>
      </c>
      <c r="AE7385">
        <v>1.89</v>
      </c>
    </row>
    <row r="7386" spans="1:31">
      <c r="A7386" t="s">
        <v>14883</v>
      </c>
      <c r="B7386">
        <v>2012</v>
      </c>
      <c r="C7386" t="s">
        <v>14527</v>
      </c>
      <c r="D7386" t="s">
        <v>317</v>
      </c>
      <c r="E7386" t="s">
        <v>33</v>
      </c>
      <c r="F7386" t="s">
        <v>33</v>
      </c>
      <c r="G7386" t="s">
        <v>33</v>
      </c>
      <c r="H7386" t="s">
        <v>33</v>
      </c>
      <c r="I7386" t="s">
        <v>33</v>
      </c>
      <c r="J7386" t="s">
        <v>98</v>
      </c>
      <c r="K7386">
        <v>29.701087000000001</v>
      </c>
      <c r="L7386">
        <v>10.385557</v>
      </c>
      <c r="M7386">
        <v>11.625999999999999</v>
      </c>
      <c r="N7386">
        <v>54.098999999999997</v>
      </c>
      <c r="O7386" t="s">
        <v>35</v>
      </c>
      <c r="P7386" t="s">
        <v>14884</v>
      </c>
      <c r="Q7386">
        <v>24.398</v>
      </c>
      <c r="R7386">
        <v>18.074999999999999</v>
      </c>
      <c r="S7386">
        <v>3681</v>
      </c>
      <c r="T7386">
        <v>1489</v>
      </c>
      <c r="U7386">
        <v>1441</v>
      </c>
      <c r="V7386">
        <v>6705</v>
      </c>
      <c r="W7386">
        <v>43</v>
      </c>
      <c r="X7386">
        <v>14</v>
      </c>
      <c r="Y7386">
        <v>0</v>
      </c>
      <c r="Z7386">
        <v>0</v>
      </c>
      <c r="AA7386">
        <v>0</v>
      </c>
      <c r="AB7386">
        <v>1</v>
      </c>
      <c r="AC7386" t="s">
        <v>813</v>
      </c>
      <c r="AD7386" t="s">
        <v>14527</v>
      </c>
      <c r="AE7386">
        <v>2.17</v>
      </c>
    </row>
    <row r="7387" spans="1:31">
      <c r="A7387" t="s">
        <v>14885</v>
      </c>
      <c r="B7387">
        <v>2012</v>
      </c>
      <c r="C7387" t="s">
        <v>14527</v>
      </c>
      <c r="D7387" t="s">
        <v>317</v>
      </c>
      <c r="E7387" t="s">
        <v>33</v>
      </c>
      <c r="F7387" t="s">
        <v>33</v>
      </c>
      <c r="G7387" t="s">
        <v>33</v>
      </c>
      <c r="H7387" t="s">
        <v>33</v>
      </c>
      <c r="I7387" t="s">
        <v>33</v>
      </c>
      <c r="J7387" t="s">
        <v>101</v>
      </c>
      <c r="K7387">
        <v>37.508209000000001</v>
      </c>
      <c r="L7387">
        <v>9.7077530000000003</v>
      </c>
      <c r="M7387">
        <v>19.266999999999999</v>
      </c>
      <c r="N7387">
        <v>58.781999999999996</v>
      </c>
      <c r="O7387" t="s">
        <v>35</v>
      </c>
      <c r="P7387" t="s">
        <v>14886</v>
      </c>
      <c r="Q7387">
        <v>21.273</v>
      </c>
      <c r="R7387">
        <v>18.241</v>
      </c>
      <c r="S7387">
        <v>4908</v>
      </c>
      <c r="T7387">
        <v>1528</v>
      </c>
      <c r="U7387">
        <v>2521</v>
      </c>
      <c r="V7387">
        <v>7691</v>
      </c>
      <c r="W7387">
        <v>51</v>
      </c>
      <c r="X7387">
        <v>19</v>
      </c>
      <c r="Y7387">
        <v>0</v>
      </c>
      <c r="Z7387">
        <v>0</v>
      </c>
      <c r="AA7387">
        <v>0</v>
      </c>
      <c r="AB7387">
        <v>1</v>
      </c>
      <c r="AC7387" t="s">
        <v>495</v>
      </c>
      <c r="AD7387" t="s">
        <v>14527</v>
      </c>
      <c r="AE7387">
        <v>2.0099999999999998</v>
      </c>
    </row>
    <row r="7388" spans="1:31">
      <c r="A7388" t="s">
        <v>14887</v>
      </c>
      <c r="B7388">
        <v>2012</v>
      </c>
      <c r="C7388" t="s">
        <v>14527</v>
      </c>
      <c r="D7388" t="s">
        <v>317</v>
      </c>
      <c r="E7388" t="s">
        <v>33</v>
      </c>
      <c r="F7388" t="s">
        <v>33</v>
      </c>
      <c r="G7388" t="s">
        <v>33</v>
      </c>
      <c r="H7388" t="s">
        <v>33</v>
      </c>
      <c r="I7388" t="s">
        <v>33</v>
      </c>
      <c r="J7388" t="s">
        <v>104</v>
      </c>
      <c r="K7388">
        <v>51.115164999999998</v>
      </c>
      <c r="L7388">
        <v>6.3562830000000003</v>
      </c>
      <c r="M7388">
        <v>38.137999999999998</v>
      </c>
      <c r="N7388">
        <v>63.982999999999997</v>
      </c>
      <c r="O7388" t="s">
        <v>35</v>
      </c>
      <c r="P7388" t="s">
        <v>14888</v>
      </c>
      <c r="Q7388">
        <v>12.867000000000001</v>
      </c>
      <c r="R7388">
        <v>12.977</v>
      </c>
      <c r="S7388">
        <v>8756</v>
      </c>
      <c r="T7388">
        <v>1590</v>
      </c>
      <c r="U7388">
        <v>6533</v>
      </c>
      <c r="V7388">
        <v>10960</v>
      </c>
      <c r="W7388">
        <v>99</v>
      </c>
      <c r="X7388">
        <v>51</v>
      </c>
      <c r="Y7388">
        <v>0</v>
      </c>
      <c r="Z7388">
        <v>0</v>
      </c>
      <c r="AA7388">
        <v>0</v>
      </c>
      <c r="AB7388">
        <v>1</v>
      </c>
      <c r="AC7388" t="s">
        <v>501</v>
      </c>
      <c r="AD7388" t="s">
        <v>14527</v>
      </c>
      <c r="AE7388">
        <v>1.58</v>
      </c>
    </row>
    <row r="7389" spans="1:31">
      <c r="A7389" t="s">
        <v>14889</v>
      </c>
      <c r="B7389">
        <v>2012</v>
      </c>
      <c r="C7389" t="s">
        <v>14527</v>
      </c>
      <c r="D7389" t="s">
        <v>317</v>
      </c>
      <c r="E7389" t="s">
        <v>33</v>
      </c>
      <c r="F7389" t="s">
        <v>33</v>
      </c>
      <c r="G7389" t="s">
        <v>33</v>
      </c>
      <c r="H7389" t="s">
        <v>33</v>
      </c>
      <c r="I7389" t="s">
        <v>33</v>
      </c>
      <c r="J7389" t="s">
        <v>107</v>
      </c>
      <c r="K7389">
        <v>53.120852999999997</v>
      </c>
      <c r="L7389">
        <v>4.4845569999999997</v>
      </c>
      <c r="M7389">
        <v>43.966000000000001</v>
      </c>
      <c r="N7389">
        <v>62.122999999999998</v>
      </c>
      <c r="O7389" t="s">
        <v>35</v>
      </c>
      <c r="P7389" t="s">
        <v>14890</v>
      </c>
      <c r="Q7389">
        <v>9.0020000000000007</v>
      </c>
      <c r="R7389">
        <v>9.1549999999999994</v>
      </c>
      <c r="S7389">
        <v>19844</v>
      </c>
      <c r="T7389">
        <v>2929</v>
      </c>
      <c r="U7389">
        <v>16424</v>
      </c>
      <c r="V7389">
        <v>23207</v>
      </c>
      <c r="W7389">
        <v>229</v>
      </c>
      <c r="X7389">
        <v>122</v>
      </c>
      <c r="Y7389">
        <v>0</v>
      </c>
      <c r="Z7389">
        <v>0</v>
      </c>
      <c r="AA7389">
        <v>0</v>
      </c>
      <c r="AB7389">
        <v>1</v>
      </c>
      <c r="AC7389" t="s">
        <v>2688</v>
      </c>
      <c r="AD7389" t="s">
        <v>14527</v>
      </c>
      <c r="AE7389">
        <v>1.84</v>
      </c>
    </row>
    <row r="7390" spans="1:31">
      <c r="A7390" t="s">
        <v>14891</v>
      </c>
      <c r="B7390">
        <v>2012</v>
      </c>
      <c r="C7390" t="s">
        <v>14527</v>
      </c>
      <c r="D7390" t="s">
        <v>317</v>
      </c>
      <c r="E7390" t="s">
        <v>33</v>
      </c>
      <c r="F7390" t="s">
        <v>33</v>
      </c>
      <c r="G7390" t="s">
        <v>33</v>
      </c>
      <c r="H7390" t="s">
        <v>33</v>
      </c>
      <c r="I7390" t="s">
        <v>33</v>
      </c>
      <c r="J7390" t="s">
        <v>110</v>
      </c>
      <c r="K7390">
        <v>57.009627999999999</v>
      </c>
      <c r="L7390">
        <v>3.5077590000000001</v>
      </c>
      <c r="M7390">
        <v>49.829000000000001</v>
      </c>
      <c r="N7390">
        <v>63.978999999999999</v>
      </c>
      <c r="O7390" t="s">
        <v>35</v>
      </c>
      <c r="P7390" t="s">
        <v>14892</v>
      </c>
      <c r="Q7390">
        <v>6.9690000000000003</v>
      </c>
      <c r="R7390">
        <v>7.181</v>
      </c>
      <c r="S7390">
        <v>46270</v>
      </c>
      <c r="T7390">
        <v>3245</v>
      </c>
      <c r="U7390">
        <v>40442</v>
      </c>
      <c r="V7390">
        <v>51927</v>
      </c>
      <c r="W7390">
        <v>567</v>
      </c>
      <c r="X7390">
        <v>334</v>
      </c>
      <c r="Y7390">
        <v>0</v>
      </c>
      <c r="Z7390">
        <v>0</v>
      </c>
      <c r="AA7390">
        <v>0</v>
      </c>
      <c r="AB7390">
        <v>1</v>
      </c>
      <c r="AC7390" t="s">
        <v>1725</v>
      </c>
      <c r="AD7390" t="s">
        <v>14527</v>
      </c>
      <c r="AE7390">
        <v>2.84</v>
      </c>
    </row>
    <row r="7391" spans="1:31">
      <c r="A7391" t="s">
        <v>14893</v>
      </c>
      <c r="B7391">
        <v>2012</v>
      </c>
      <c r="C7391" t="s">
        <v>14527</v>
      </c>
      <c r="D7391" t="s">
        <v>317</v>
      </c>
      <c r="E7391" t="s">
        <v>33</v>
      </c>
      <c r="F7391" t="s">
        <v>33</v>
      </c>
      <c r="G7391" t="s">
        <v>33</v>
      </c>
      <c r="H7391" t="s">
        <v>33</v>
      </c>
      <c r="I7391" t="s">
        <v>40</v>
      </c>
      <c r="J7391" t="s">
        <v>33</v>
      </c>
      <c r="K7391">
        <v>55.439914000000002</v>
      </c>
      <c r="L7391">
        <v>2.4255390000000001</v>
      </c>
      <c r="M7391">
        <v>50.545999999999999</v>
      </c>
      <c r="N7391">
        <v>60.256</v>
      </c>
      <c r="O7391" t="s">
        <v>35</v>
      </c>
      <c r="P7391" t="s">
        <v>14894</v>
      </c>
      <c r="Q7391">
        <v>4.8159999999999998</v>
      </c>
      <c r="R7391">
        <v>4.8929999999999998</v>
      </c>
      <c r="S7391">
        <v>49719</v>
      </c>
      <c r="T7391">
        <v>2924</v>
      </c>
      <c r="U7391">
        <v>45331</v>
      </c>
      <c r="V7391">
        <v>54039</v>
      </c>
      <c r="W7391">
        <v>661</v>
      </c>
      <c r="X7391">
        <v>370</v>
      </c>
      <c r="Y7391">
        <v>0</v>
      </c>
      <c r="Z7391">
        <v>0</v>
      </c>
      <c r="AA7391">
        <v>0</v>
      </c>
      <c r="AB7391">
        <v>1</v>
      </c>
      <c r="AC7391" t="s">
        <v>14895</v>
      </c>
      <c r="AD7391" t="s">
        <v>14527</v>
      </c>
      <c r="AE7391">
        <v>1.57</v>
      </c>
    </row>
    <row r="7392" spans="1:31">
      <c r="A7392" t="s">
        <v>14896</v>
      </c>
      <c r="B7392">
        <v>2012</v>
      </c>
      <c r="C7392" t="s">
        <v>14527</v>
      </c>
      <c r="D7392" t="s">
        <v>317</v>
      </c>
      <c r="E7392" t="s">
        <v>33</v>
      </c>
      <c r="F7392" t="s">
        <v>33</v>
      </c>
      <c r="G7392" t="s">
        <v>33</v>
      </c>
      <c r="H7392" t="s">
        <v>33</v>
      </c>
      <c r="I7392" t="s">
        <v>40</v>
      </c>
      <c r="J7392" t="s">
        <v>104</v>
      </c>
      <c r="K7392">
        <v>55.479228999999997</v>
      </c>
      <c r="L7392">
        <v>8.6085820000000002</v>
      </c>
      <c r="M7392">
        <v>37.478999999999999</v>
      </c>
      <c r="N7392">
        <v>72.486000000000004</v>
      </c>
      <c r="O7392" t="s">
        <v>35</v>
      </c>
      <c r="P7392" t="s">
        <v>14897</v>
      </c>
      <c r="Q7392">
        <v>17.007000000000001</v>
      </c>
      <c r="R7392">
        <v>18.001000000000001</v>
      </c>
      <c r="S7392">
        <v>4926</v>
      </c>
      <c r="T7392">
        <v>1030</v>
      </c>
      <c r="U7392">
        <v>3328</v>
      </c>
      <c r="V7392">
        <v>6437</v>
      </c>
      <c r="W7392">
        <v>59</v>
      </c>
      <c r="X7392">
        <v>31</v>
      </c>
      <c r="Y7392">
        <v>0</v>
      </c>
      <c r="Z7392">
        <v>0</v>
      </c>
      <c r="AA7392">
        <v>0</v>
      </c>
      <c r="AB7392">
        <v>1</v>
      </c>
      <c r="AC7392" t="s">
        <v>503</v>
      </c>
      <c r="AD7392" t="s">
        <v>14527</v>
      </c>
      <c r="AE7392">
        <v>1.74</v>
      </c>
    </row>
    <row r="7393" spans="1:31">
      <c r="A7393" t="s">
        <v>14898</v>
      </c>
      <c r="B7393">
        <v>2012</v>
      </c>
      <c r="C7393" t="s">
        <v>14527</v>
      </c>
      <c r="D7393" t="s">
        <v>317</v>
      </c>
      <c r="E7393" t="s">
        <v>33</v>
      </c>
      <c r="F7393" t="s">
        <v>33</v>
      </c>
      <c r="G7393" t="s">
        <v>33</v>
      </c>
      <c r="H7393" t="s">
        <v>33</v>
      </c>
      <c r="I7393" t="s">
        <v>40</v>
      </c>
      <c r="J7393" t="s">
        <v>107</v>
      </c>
      <c r="K7393">
        <v>49.178356000000001</v>
      </c>
      <c r="L7393">
        <v>5.343534</v>
      </c>
      <c r="M7393">
        <v>38.360999999999997</v>
      </c>
      <c r="N7393">
        <v>60.052999999999997</v>
      </c>
      <c r="O7393" t="s">
        <v>35</v>
      </c>
      <c r="P7393" t="s">
        <v>14899</v>
      </c>
      <c r="Q7393">
        <v>10.874000000000001</v>
      </c>
      <c r="R7393">
        <v>10.818</v>
      </c>
      <c r="S7393">
        <v>10510</v>
      </c>
      <c r="T7393">
        <v>1756</v>
      </c>
      <c r="U7393">
        <v>8198</v>
      </c>
      <c r="V7393">
        <v>12834</v>
      </c>
      <c r="W7393">
        <v>153</v>
      </c>
      <c r="X7393">
        <v>77</v>
      </c>
      <c r="Y7393">
        <v>0</v>
      </c>
      <c r="Z7393">
        <v>0</v>
      </c>
      <c r="AA7393">
        <v>0</v>
      </c>
      <c r="AB7393">
        <v>1</v>
      </c>
      <c r="AC7393" t="s">
        <v>977</v>
      </c>
      <c r="AD7393" t="s">
        <v>14527</v>
      </c>
      <c r="AE7393">
        <v>1.74</v>
      </c>
    </row>
    <row r="7394" spans="1:31">
      <c r="A7394" t="s">
        <v>14900</v>
      </c>
      <c r="B7394">
        <v>2012</v>
      </c>
      <c r="C7394" t="s">
        <v>14527</v>
      </c>
      <c r="D7394" t="s">
        <v>317</v>
      </c>
      <c r="E7394" t="s">
        <v>33</v>
      </c>
      <c r="F7394" t="s">
        <v>33</v>
      </c>
      <c r="G7394" t="s">
        <v>33</v>
      </c>
      <c r="H7394" t="s">
        <v>33</v>
      </c>
      <c r="I7394" t="s">
        <v>40</v>
      </c>
      <c r="J7394" t="s">
        <v>110</v>
      </c>
      <c r="K7394">
        <v>60.388646000000001</v>
      </c>
      <c r="L7394">
        <v>3.3011370000000002</v>
      </c>
      <c r="M7394">
        <v>53.594999999999999</v>
      </c>
      <c r="N7394">
        <v>66.897999999999996</v>
      </c>
      <c r="O7394" t="s">
        <v>35</v>
      </c>
      <c r="P7394" t="s">
        <v>1123</v>
      </c>
      <c r="Q7394">
        <v>6.51</v>
      </c>
      <c r="R7394">
        <v>6.7939999999999996</v>
      </c>
      <c r="S7394">
        <v>30662</v>
      </c>
      <c r="T7394">
        <v>2255</v>
      </c>
      <c r="U7394">
        <v>27213</v>
      </c>
      <c r="V7394">
        <v>33967</v>
      </c>
      <c r="W7394">
        <v>401</v>
      </c>
      <c r="X7394">
        <v>244</v>
      </c>
      <c r="Y7394">
        <v>0</v>
      </c>
      <c r="Z7394">
        <v>0</v>
      </c>
      <c r="AA7394">
        <v>0</v>
      </c>
      <c r="AB7394">
        <v>1</v>
      </c>
      <c r="AC7394" t="s">
        <v>1018</v>
      </c>
      <c r="AD7394" t="s">
        <v>14527</v>
      </c>
      <c r="AE7394">
        <v>1.82</v>
      </c>
    </row>
    <row r="7395" spans="1:31">
      <c r="A7395" t="s">
        <v>14901</v>
      </c>
      <c r="B7395">
        <v>2012</v>
      </c>
      <c r="C7395" t="s">
        <v>14527</v>
      </c>
      <c r="D7395" t="s">
        <v>317</v>
      </c>
      <c r="E7395" t="s">
        <v>33</v>
      </c>
      <c r="F7395" t="s">
        <v>33</v>
      </c>
      <c r="G7395" t="s">
        <v>33</v>
      </c>
      <c r="H7395" t="s">
        <v>33</v>
      </c>
      <c r="I7395" t="s">
        <v>43</v>
      </c>
      <c r="J7395" t="s">
        <v>33</v>
      </c>
      <c r="K7395">
        <v>47.224729000000004</v>
      </c>
      <c r="L7395">
        <v>4.0421860000000001</v>
      </c>
      <c r="M7395">
        <v>39.110999999999997</v>
      </c>
      <c r="N7395">
        <v>55.448</v>
      </c>
      <c r="O7395" t="s">
        <v>35</v>
      </c>
      <c r="P7395" t="s">
        <v>14902</v>
      </c>
      <c r="Q7395">
        <v>8.2240000000000002</v>
      </c>
      <c r="R7395">
        <v>8.1140000000000008</v>
      </c>
      <c r="S7395">
        <v>33740</v>
      </c>
      <c r="T7395">
        <v>3262</v>
      </c>
      <c r="U7395">
        <v>27943</v>
      </c>
      <c r="V7395">
        <v>39615</v>
      </c>
      <c r="W7395">
        <v>328</v>
      </c>
      <c r="X7395">
        <v>170</v>
      </c>
      <c r="Y7395">
        <v>0</v>
      </c>
      <c r="Z7395">
        <v>0</v>
      </c>
      <c r="AA7395">
        <v>0</v>
      </c>
      <c r="AB7395">
        <v>1</v>
      </c>
      <c r="AC7395" t="s">
        <v>1891</v>
      </c>
      <c r="AD7395" t="s">
        <v>14527</v>
      </c>
      <c r="AE7395">
        <v>2.14</v>
      </c>
    </row>
    <row r="7396" spans="1:31">
      <c r="A7396" t="s">
        <v>14903</v>
      </c>
      <c r="B7396">
        <v>2012</v>
      </c>
      <c r="C7396" t="s">
        <v>14527</v>
      </c>
      <c r="D7396" t="s">
        <v>317</v>
      </c>
      <c r="E7396" t="s">
        <v>33</v>
      </c>
      <c r="F7396" t="s">
        <v>33</v>
      </c>
      <c r="G7396" t="s">
        <v>33</v>
      </c>
      <c r="H7396" t="s">
        <v>33</v>
      </c>
      <c r="I7396" t="s">
        <v>43</v>
      </c>
      <c r="J7396" t="s">
        <v>104</v>
      </c>
      <c r="K7396">
        <v>46.417993000000003</v>
      </c>
      <c r="L7396">
        <v>9.4853349999999992</v>
      </c>
      <c r="M7396">
        <v>27.616</v>
      </c>
      <c r="N7396">
        <v>65.995999999999995</v>
      </c>
      <c r="O7396" t="s">
        <v>35</v>
      </c>
      <c r="P7396" t="s">
        <v>14904</v>
      </c>
      <c r="Q7396">
        <v>19.577999999999999</v>
      </c>
      <c r="R7396">
        <v>18.802</v>
      </c>
      <c r="S7396">
        <v>3829</v>
      </c>
      <c r="T7396">
        <v>1077</v>
      </c>
      <c r="U7396">
        <v>2278</v>
      </c>
      <c r="V7396">
        <v>5445</v>
      </c>
      <c r="W7396">
        <v>40</v>
      </c>
      <c r="X7396">
        <v>20</v>
      </c>
      <c r="Y7396">
        <v>0</v>
      </c>
      <c r="Z7396">
        <v>0</v>
      </c>
      <c r="AA7396">
        <v>0</v>
      </c>
      <c r="AB7396">
        <v>1</v>
      </c>
      <c r="AC7396" t="s">
        <v>477</v>
      </c>
      <c r="AD7396" t="s">
        <v>14527</v>
      </c>
      <c r="AE7396">
        <v>1.41</v>
      </c>
    </row>
    <row r="7397" spans="1:31">
      <c r="A7397" t="s">
        <v>14905</v>
      </c>
      <c r="B7397">
        <v>2012</v>
      </c>
      <c r="C7397" t="s">
        <v>14527</v>
      </c>
      <c r="D7397" t="s">
        <v>317</v>
      </c>
      <c r="E7397" t="s">
        <v>33</v>
      </c>
      <c r="F7397" t="s">
        <v>33</v>
      </c>
      <c r="G7397" t="s">
        <v>33</v>
      </c>
      <c r="H7397" t="s">
        <v>33</v>
      </c>
      <c r="I7397" t="s">
        <v>43</v>
      </c>
      <c r="J7397" t="s">
        <v>107</v>
      </c>
      <c r="K7397">
        <v>58.391168999999998</v>
      </c>
      <c r="L7397">
        <v>7.8114590000000002</v>
      </c>
      <c r="M7397">
        <v>41.83</v>
      </c>
      <c r="N7397">
        <v>73.674000000000007</v>
      </c>
      <c r="O7397" t="s">
        <v>35</v>
      </c>
      <c r="P7397" t="s">
        <v>14906</v>
      </c>
      <c r="Q7397">
        <v>15.282999999999999</v>
      </c>
      <c r="R7397">
        <v>16.562000000000001</v>
      </c>
      <c r="S7397">
        <v>9335</v>
      </c>
      <c r="T7397">
        <v>1923</v>
      </c>
      <c r="U7397">
        <v>6687</v>
      </c>
      <c r="V7397">
        <v>11778</v>
      </c>
      <c r="W7397">
        <v>76</v>
      </c>
      <c r="X7397">
        <v>45</v>
      </c>
      <c r="Y7397">
        <v>0</v>
      </c>
      <c r="Z7397">
        <v>0</v>
      </c>
      <c r="AA7397">
        <v>0</v>
      </c>
      <c r="AB7397">
        <v>1</v>
      </c>
      <c r="AC7397" t="s">
        <v>476</v>
      </c>
      <c r="AD7397" t="s">
        <v>14527</v>
      </c>
      <c r="AE7397">
        <v>1.88</v>
      </c>
    </row>
    <row r="7398" spans="1:31">
      <c r="A7398" t="s">
        <v>14907</v>
      </c>
      <c r="B7398">
        <v>2012</v>
      </c>
      <c r="C7398" t="s">
        <v>14527</v>
      </c>
      <c r="D7398" t="s">
        <v>317</v>
      </c>
      <c r="E7398" t="s">
        <v>33</v>
      </c>
      <c r="F7398" t="s">
        <v>33</v>
      </c>
      <c r="G7398" t="s">
        <v>33</v>
      </c>
      <c r="H7398" t="s">
        <v>33</v>
      </c>
      <c r="I7398" t="s">
        <v>43</v>
      </c>
      <c r="J7398" t="s">
        <v>110</v>
      </c>
      <c r="K7398">
        <v>51.363672999999999</v>
      </c>
      <c r="L7398">
        <v>6.3157199999999998</v>
      </c>
      <c r="M7398">
        <v>38.432000000000002</v>
      </c>
      <c r="N7398">
        <v>64.162999999999997</v>
      </c>
      <c r="O7398" t="s">
        <v>35</v>
      </c>
      <c r="P7398" t="s">
        <v>14908</v>
      </c>
      <c r="Q7398">
        <v>12.798999999999999</v>
      </c>
      <c r="R7398">
        <v>12.930999999999999</v>
      </c>
      <c r="S7398">
        <v>15608</v>
      </c>
      <c r="T7398">
        <v>2310</v>
      </c>
      <c r="U7398">
        <v>11679</v>
      </c>
      <c r="V7398">
        <v>19498</v>
      </c>
      <c r="W7398">
        <v>166</v>
      </c>
      <c r="X7398">
        <v>90</v>
      </c>
      <c r="Y7398">
        <v>0</v>
      </c>
      <c r="Z7398">
        <v>0</v>
      </c>
      <c r="AA7398">
        <v>0</v>
      </c>
      <c r="AB7398">
        <v>1</v>
      </c>
      <c r="AC7398" t="s">
        <v>2790</v>
      </c>
      <c r="AD7398" t="s">
        <v>14527</v>
      </c>
      <c r="AE7398">
        <v>2.63</v>
      </c>
    </row>
    <row r="7399" spans="1:31">
      <c r="A7399" t="s">
        <v>14909</v>
      </c>
      <c r="B7399">
        <v>2012</v>
      </c>
      <c r="C7399" t="s">
        <v>14527</v>
      </c>
      <c r="D7399" t="s">
        <v>363</v>
      </c>
      <c r="E7399" t="s">
        <v>33</v>
      </c>
      <c r="F7399" t="s">
        <v>33</v>
      </c>
      <c r="G7399" t="s">
        <v>33</v>
      </c>
      <c r="H7399" t="s">
        <v>46</v>
      </c>
      <c r="I7399" t="s">
        <v>33</v>
      </c>
      <c r="J7399" t="s">
        <v>33</v>
      </c>
      <c r="K7399">
        <v>51.193890000000003</v>
      </c>
      <c r="L7399">
        <v>5.2367039999999996</v>
      </c>
      <c r="M7399">
        <v>40.527000000000001</v>
      </c>
      <c r="N7399">
        <v>61.781999999999996</v>
      </c>
      <c r="O7399" t="s">
        <v>35</v>
      </c>
      <c r="P7399" t="s">
        <v>14910</v>
      </c>
      <c r="Q7399">
        <v>10.587999999999999</v>
      </c>
      <c r="R7399">
        <v>10.667</v>
      </c>
      <c r="S7399">
        <v>27128</v>
      </c>
      <c r="T7399">
        <v>3711</v>
      </c>
      <c r="U7399">
        <v>21475</v>
      </c>
      <c r="V7399">
        <v>32738</v>
      </c>
      <c r="W7399">
        <v>166</v>
      </c>
      <c r="X7399">
        <v>85</v>
      </c>
      <c r="Y7399">
        <v>0</v>
      </c>
      <c r="Z7399">
        <v>0</v>
      </c>
      <c r="AA7399">
        <v>0</v>
      </c>
      <c r="AB7399">
        <v>1</v>
      </c>
      <c r="AC7399" t="s">
        <v>538</v>
      </c>
      <c r="AD7399" t="s">
        <v>14527</v>
      </c>
      <c r="AE7399">
        <v>1.81</v>
      </c>
    </row>
    <row r="7400" spans="1:31">
      <c r="A7400" t="s">
        <v>14911</v>
      </c>
      <c r="B7400">
        <v>2012</v>
      </c>
      <c r="C7400" t="s">
        <v>14527</v>
      </c>
      <c r="D7400" t="s">
        <v>363</v>
      </c>
      <c r="E7400" t="s">
        <v>33</v>
      </c>
      <c r="F7400" t="s">
        <v>33</v>
      </c>
      <c r="G7400" t="s">
        <v>33</v>
      </c>
      <c r="H7400" t="s">
        <v>46</v>
      </c>
      <c r="I7400" t="s">
        <v>40</v>
      </c>
      <c r="J7400" t="s">
        <v>33</v>
      </c>
      <c r="K7400">
        <v>47.437334</v>
      </c>
      <c r="L7400">
        <v>8.0432079999999999</v>
      </c>
      <c r="M7400">
        <v>31.242999999999999</v>
      </c>
      <c r="N7400">
        <v>64.036000000000001</v>
      </c>
      <c r="O7400" t="s">
        <v>35</v>
      </c>
      <c r="P7400" t="s">
        <v>14912</v>
      </c>
      <c r="Q7400">
        <v>16.599</v>
      </c>
      <c r="R7400">
        <v>16.193999999999999</v>
      </c>
      <c r="S7400">
        <v>13647</v>
      </c>
      <c r="T7400">
        <v>2890</v>
      </c>
      <c r="U7400">
        <v>8988</v>
      </c>
      <c r="V7400">
        <v>18422</v>
      </c>
      <c r="W7400">
        <v>95</v>
      </c>
      <c r="X7400">
        <v>42</v>
      </c>
      <c r="Y7400">
        <v>0</v>
      </c>
      <c r="Z7400">
        <v>0</v>
      </c>
      <c r="AA7400">
        <v>0</v>
      </c>
      <c r="AB7400">
        <v>1</v>
      </c>
      <c r="AC7400" t="s">
        <v>488</v>
      </c>
      <c r="AD7400" t="s">
        <v>14527</v>
      </c>
      <c r="AE7400">
        <v>2.44</v>
      </c>
    </row>
    <row r="7401" spans="1:31">
      <c r="A7401" t="s">
        <v>14913</v>
      </c>
      <c r="B7401">
        <v>2012</v>
      </c>
      <c r="C7401" t="s">
        <v>14527</v>
      </c>
      <c r="D7401" t="s">
        <v>363</v>
      </c>
      <c r="E7401" t="s">
        <v>33</v>
      </c>
      <c r="F7401" t="s">
        <v>33</v>
      </c>
      <c r="G7401" t="s">
        <v>33</v>
      </c>
      <c r="H7401" t="s">
        <v>46</v>
      </c>
      <c r="I7401" t="s">
        <v>43</v>
      </c>
      <c r="J7401" t="s">
        <v>33</v>
      </c>
      <c r="K7401">
        <v>55.655498999999999</v>
      </c>
      <c r="L7401">
        <v>7.3782129999999997</v>
      </c>
      <c r="M7401">
        <v>40.267000000000003</v>
      </c>
      <c r="N7401">
        <v>70.289000000000001</v>
      </c>
      <c r="O7401" t="s">
        <v>35</v>
      </c>
      <c r="P7401" t="s">
        <v>14914</v>
      </c>
      <c r="Q7401">
        <v>14.632999999999999</v>
      </c>
      <c r="R7401">
        <v>15.388999999999999</v>
      </c>
      <c r="S7401">
        <v>13481</v>
      </c>
      <c r="T7401">
        <v>2570</v>
      </c>
      <c r="U7401">
        <v>9753</v>
      </c>
      <c r="V7401">
        <v>17025</v>
      </c>
      <c r="W7401">
        <v>71</v>
      </c>
      <c r="X7401">
        <v>43</v>
      </c>
      <c r="Y7401">
        <v>0</v>
      </c>
      <c r="Z7401">
        <v>0</v>
      </c>
      <c r="AA7401">
        <v>0</v>
      </c>
      <c r="AB7401">
        <v>1</v>
      </c>
      <c r="AC7401" t="s">
        <v>1213</v>
      </c>
      <c r="AD7401" t="s">
        <v>14527</v>
      </c>
      <c r="AE7401">
        <v>1.54</v>
      </c>
    </row>
    <row r="7402" spans="1:31">
      <c r="A7402" t="s">
        <v>14915</v>
      </c>
      <c r="B7402">
        <v>2012</v>
      </c>
      <c r="C7402" t="s">
        <v>14527</v>
      </c>
      <c r="D7402" t="s">
        <v>363</v>
      </c>
      <c r="E7402" t="s">
        <v>33</v>
      </c>
      <c r="F7402" t="s">
        <v>33</v>
      </c>
      <c r="G7402" t="s">
        <v>33</v>
      </c>
      <c r="H7402" t="s">
        <v>54</v>
      </c>
      <c r="I7402" t="s">
        <v>33</v>
      </c>
      <c r="J7402" t="s">
        <v>33</v>
      </c>
      <c r="K7402">
        <v>50.941085999999999</v>
      </c>
      <c r="L7402">
        <v>3.3800460000000001</v>
      </c>
      <c r="M7402">
        <v>44.125</v>
      </c>
      <c r="N7402">
        <v>57.731000000000002</v>
      </c>
      <c r="O7402" t="s">
        <v>35</v>
      </c>
      <c r="P7402" t="s">
        <v>14916</v>
      </c>
      <c r="Q7402">
        <v>6.79</v>
      </c>
      <c r="R7402">
        <v>6.8159999999999998</v>
      </c>
      <c r="S7402">
        <v>49783</v>
      </c>
      <c r="T7402">
        <v>4594</v>
      </c>
      <c r="U7402">
        <v>43123</v>
      </c>
      <c r="V7402">
        <v>56419</v>
      </c>
      <c r="W7402">
        <v>318</v>
      </c>
      <c r="X7402">
        <v>167</v>
      </c>
      <c r="Y7402">
        <v>0</v>
      </c>
      <c r="Z7402">
        <v>0</v>
      </c>
      <c r="AA7402">
        <v>0</v>
      </c>
      <c r="AB7402">
        <v>1</v>
      </c>
      <c r="AC7402" t="s">
        <v>626</v>
      </c>
      <c r="AD7402" t="s">
        <v>14527</v>
      </c>
      <c r="AE7402">
        <v>1.45</v>
      </c>
    </row>
    <row r="7403" spans="1:31">
      <c r="A7403" t="s">
        <v>14917</v>
      </c>
      <c r="B7403">
        <v>2012</v>
      </c>
      <c r="C7403" t="s">
        <v>14527</v>
      </c>
      <c r="D7403" t="s">
        <v>363</v>
      </c>
      <c r="E7403" t="s">
        <v>33</v>
      </c>
      <c r="F7403" t="s">
        <v>33</v>
      </c>
      <c r="G7403" t="s">
        <v>33</v>
      </c>
      <c r="H7403" t="s">
        <v>54</v>
      </c>
      <c r="I7403" t="s">
        <v>40</v>
      </c>
      <c r="J7403" t="s">
        <v>33</v>
      </c>
      <c r="K7403">
        <v>54.917194000000002</v>
      </c>
      <c r="L7403">
        <v>5.1293550000000003</v>
      </c>
      <c r="M7403">
        <v>44.351999999999997</v>
      </c>
      <c r="N7403">
        <v>65.167000000000002</v>
      </c>
      <c r="O7403" t="s">
        <v>35</v>
      </c>
      <c r="P7403" t="s">
        <v>14918</v>
      </c>
      <c r="Q7403">
        <v>10.249000000000001</v>
      </c>
      <c r="R7403">
        <v>10.565</v>
      </c>
      <c r="S7403">
        <v>20216</v>
      </c>
      <c r="T7403">
        <v>2687</v>
      </c>
      <c r="U7403">
        <v>16327</v>
      </c>
      <c r="V7403">
        <v>23989</v>
      </c>
      <c r="W7403">
        <v>159</v>
      </c>
      <c r="X7403">
        <v>92</v>
      </c>
      <c r="Y7403">
        <v>0</v>
      </c>
      <c r="Z7403">
        <v>0</v>
      </c>
      <c r="AA7403">
        <v>0</v>
      </c>
      <c r="AB7403">
        <v>1</v>
      </c>
      <c r="AC7403" t="s">
        <v>518</v>
      </c>
      <c r="AD7403" t="s">
        <v>14527</v>
      </c>
      <c r="AE7403">
        <v>1.68</v>
      </c>
    </row>
    <row r="7404" spans="1:31">
      <c r="A7404" t="s">
        <v>14919</v>
      </c>
      <c r="B7404">
        <v>2012</v>
      </c>
      <c r="C7404" t="s">
        <v>14527</v>
      </c>
      <c r="D7404" t="s">
        <v>363</v>
      </c>
      <c r="E7404" t="s">
        <v>33</v>
      </c>
      <c r="F7404" t="s">
        <v>33</v>
      </c>
      <c r="G7404" t="s">
        <v>33</v>
      </c>
      <c r="H7404" t="s">
        <v>54</v>
      </c>
      <c r="I7404" t="s">
        <v>43</v>
      </c>
      <c r="J7404" t="s">
        <v>33</v>
      </c>
      <c r="K7404">
        <v>48.538210999999997</v>
      </c>
      <c r="L7404">
        <v>4.8362990000000003</v>
      </c>
      <c r="M7404">
        <v>38.783000000000001</v>
      </c>
      <c r="N7404">
        <v>58.375999999999998</v>
      </c>
      <c r="O7404" t="s">
        <v>35</v>
      </c>
      <c r="P7404" t="s">
        <v>14920</v>
      </c>
      <c r="Q7404">
        <v>9.8379999999999992</v>
      </c>
      <c r="R7404">
        <v>9.7550000000000008</v>
      </c>
      <c r="S7404">
        <v>29567</v>
      </c>
      <c r="T7404">
        <v>3889</v>
      </c>
      <c r="U7404">
        <v>23625</v>
      </c>
      <c r="V7404">
        <v>35560</v>
      </c>
      <c r="W7404">
        <v>159</v>
      </c>
      <c r="X7404">
        <v>75</v>
      </c>
      <c r="Y7404">
        <v>0</v>
      </c>
      <c r="Z7404">
        <v>0</v>
      </c>
      <c r="AA7404">
        <v>0</v>
      </c>
      <c r="AB7404">
        <v>1</v>
      </c>
      <c r="AC7404" t="s">
        <v>1721</v>
      </c>
      <c r="AD7404" t="s">
        <v>14527</v>
      </c>
      <c r="AE7404">
        <v>1.48</v>
      </c>
    </row>
    <row r="7405" spans="1:31">
      <c r="A7405" t="s">
        <v>14921</v>
      </c>
      <c r="B7405">
        <v>2012</v>
      </c>
      <c r="C7405" t="s">
        <v>14527</v>
      </c>
      <c r="D7405" t="s">
        <v>363</v>
      </c>
      <c r="E7405" t="s">
        <v>33</v>
      </c>
      <c r="F7405" t="s">
        <v>33</v>
      </c>
      <c r="G7405" t="s">
        <v>33</v>
      </c>
      <c r="H7405" t="s">
        <v>62</v>
      </c>
      <c r="I7405" t="s">
        <v>33</v>
      </c>
      <c r="J7405" t="s">
        <v>33</v>
      </c>
      <c r="K7405">
        <v>49.122591</v>
      </c>
      <c r="L7405">
        <v>3.5005730000000002</v>
      </c>
      <c r="M7405">
        <v>42.084000000000003</v>
      </c>
      <c r="N7405">
        <v>56.186999999999998</v>
      </c>
      <c r="O7405" t="s">
        <v>35</v>
      </c>
      <c r="P7405" t="s">
        <v>14922</v>
      </c>
      <c r="Q7405">
        <v>7.0640000000000001</v>
      </c>
      <c r="R7405">
        <v>7.0380000000000003</v>
      </c>
      <c r="S7405">
        <v>40184</v>
      </c>
      <c r="T7405">
        <v>4025</v>
      </c>
      <c r="U7405">
        <v>34426</v>
      </c>
      <c r="V7405">
        <v>45962</v>
      </c>
      <c r="W7405">
        <v>330</v>
      </c>
      <c r="X7405">
        <v>163</v>
      </c>
      <c r="Y7405">
        <v>0</v>
      </c>
      <c r="Z7405">
        <v>0</v>
      </c>
      <c r="AA7405">
        <v>0</v>
      </c>
      <c r="AB7405">
        <v>1</v>
      </c>
      <c r="AC7405" t="s">
        <v>14923</v>
      </c>
      <c r="AD7405" t="s">
        <v>14527</v>
      </c>
      <c r="AE7405">
        <v>1.61</v>
      </c>
    </row>
    <row r="7406" spans="1:31">
      <c r="A7406" t="s">
        <v>14924</v>
      </c>
      <c r="B7406">
        <v>2012</v>
      </c>
      <c r="C7406" t="s">
        <v>14527</v>
      </c>
      <c r="D7406" t="s">
        <v>363</v>
      </c>
      <c r="E7406" t="s">
        <v>33</v>
      </c>
      <c r="F7406" t="s">
        <v>33</v>
      </c>
      <c r="G7406" t="s">
        <v>33</v>
      </c>
      <c r="H7406" t="s">
        <v>62</v>
      </c>
      <c r="I7406" t="s">
        <v>40</v>
      </c>
      <c r="J7406" t="s">
        <v>33</v>
      </c>
      <c r="K7406">
        <v>43.726762999999998</v>
      </c>
      <c r="L7406">
        <v>4.037064</v>
      </c>
      <c r="M7406">
        <v>35.701000000000001</v>
      </c>
      <c r="N7406">
        <v>52.002000000000002</v>
      </c>
      <c r="O7406" t="s">
        <v>35</v>
      </c>
      <c r="P7406" t="s">
        <v>14925</v>
      </c>
      <c r="Q7406">
        <v>8.2750000000000004</v>
      </c>
      <c r="R7406">
        <v>8.0250000000000004</v>
      </c>
      <c r="S7406">
        <v>14841</v>
      </c>
      <c r="T7406">
        <v>1936</v>
      </c>
      <c r="U7406">
        <v>12117</v>
      </c>
      <c r="V7406">
        <v>17649</v>
      </c>
      <c r="W7406">
        <v>170</v>
      </c>
      <c r="X7406">
        <v>83</v>
      </c>
      <c r="Y7406">
        <v>0</v>
      </c>
      <c r="Z7406">
        <v>0</v>
      </c>
      <c r="AA7406">
        <v>0</v>
      </c>
      <c r="AB7406">
        <v>1</v>
      </c>
      <c r="AC7406" t="s">
        <v>497</v>
      </c>
      <c r="AD7406" t="s">
        <v>14527</v>
      </c>
      <c r="AE7406">
        <v>1.1200000000000001</v>
      </c>
    </row>
    <row r="7407" spans="1:31">
      <c r="A7407" t="s">
        <v>14926</v>
      </c>
      <c r="B7407">
        <v>2012</v>
      </c>
      <c r="C7407" t="s">
        <v>14527</v>
      </c>
      <c r="D7407" t="s">
        <v>363</v>
      </c>
      <c r="E7407" t="s">
        <v>33</v>
      </c>
      <c r="F7407" t="s">
        <v>33</v>
      </c>
      <c r="G7407" t="s">
        <v>33</v>
      </c>
      <c r="H7407" t="s">
        <v>62</v>
      </c>
      <c r="I7407" t="s">
        <v>43</v>
      </c>
      <c r="J7407" t="s">
        <v>33</v>
      </c>
      <c r="K7407">
        <v>52.948771999999998</v>
      </c>
      <c r="L7407">
        <v>5.2399829999999996</v>
      </c>
      <c r="M7407">
        <v>42.216000000000001</v>
      </c>
      <c r="N7407">
        <v>63.484999999999999</v>
      </c>
      <c r="O7407" t="s">
        <v>35</v>
      </c>
      <c r="P7407" t="s">
        <v>14927</v>
      </c>
      <c r="Q7407">
        <v>10.536</v>
      </c>
      <c r="R7407">
        <v>10.733000000000001</v>
      </c>
      <c r="S7407">
        <v>25343</v>
      </c>
      <c r="T7407">
        <v>3544</v>
      </c>
      <c r="U7407">
        <v>20206</v>
      </c>
      <c r="V7407">
        <v>30386</v>
      </c>
      <c r="W7407">
        <v>160</v>
      </c>
      <c r="X7407">
        <v>80</v>
      </c>
      <c r="Y7407">
        <v>0</v>
      </c>
      <c r="Z7407">
        <v>0</v>
      </c>
      <c r="AA7407">
        <v>0</v>
      </c>
      <c r="AB7407">
        <v>1</v>
      </c>
      <c r="AC7407" t="s">
        <v>1684</v>
      </c>
      <c r="AD7407" t="s">
        <v>14527</v>
      </c>
      <c r="AE7407">
        <v>1.75</v>
      </c>
    </row>
    <row r="7408" spans="1:31">
      <c r="A7408" t="s">
        <v>14928</v>
      </c>
      <c r="B7408">
        <v>2012</v>
      </c>
      <c r="C7408" t="s">
        <v>14527</v>
      </c>
      <c r="D7408" t="s">
        <v>363</v>
      </c>
      <c r="E7408" t="s">
        <v>33</v>
      </c>
      <c r="F7408" t="s">
        <v>33</v>
      </c>
      <c r="G7408" t="s">
        <v>33</v>
      </c>
      <c r="H7408" t="s">
        <v>68</v>
      </c>
      <c r="I7408" t="s">
        <v>33</v>
      </c>
      <c r="J7408" t="s">
        <v>33</v>
      </c>
      <c r="K7408">
        <v>40.220028999999997</v>
      </c>
      <c r="L7408">
        <v>3.6299329999999999</v>
      </c>
      <c r="M7408">
        <v>33.054000000000002</v>
      </c>
      <c r="N7408">
        <v>47.709000000000003</v>
      </c>
      <c r="O7408" t="s">
        <v>35</v>
      </c>
      <c r="P7408" t="s">
        <v>533</v>
      </c>
      <c r="Q7408">
        <v>7.4889999999999999</v>
      </c>
      <c r="R7408">
        <v>7.1660000000000004</v>
      </c>
      <c r="S7408">
        <v>36770</v>
      </c>
      <c r="T7408">
        <v>3526</v>
      </c>
      <c r="U7408">
        <v>30218</v>
      </c>
      <c r="V7408">
        <v>43616</v>
      </c>
      <c r="W7408">
        <v>350</v>
      </c>
      <c r="X7408">
        <v>152</v>
      </c>
      <c r="Y7408">
        <v>0</v>
      </c>
      <c r="Z7408">
        <v>0</v>
      </c>
      <c r="AA7408">
        <v>0</v>
      </c>
      <c r="AB7408">
        <v>1</v>
      </c>
      <c r="AC7408" t="s">
        <v>1746</v>
      </c>
      <c r="AD7408" t="s">
        <v>14527</v>
      </c>
      <c r="AE7408">
        <v>1.91</v>
      </c>
    </row>
    <row r="7409" spans="1:31">
      <c r="A7409" t="s">
        <v>14929</v>
      </c>
      <c r="B7409">
        <v>2012</v>
      </c>
      <c r="C7409" t="s">
        <v>14527</v>
      </c>
      <c r="D7409" t="s">
        <v>363</v>
      </c>
      <c r="E7409" t="s">
        <v>33</v>
      </c>
      <c r="F7409" t="s">
        <v>33</v>
      </c>
      <c r="G7409" t="s">
        <v>33</v>
      </c>
      <c r="H7409" t="s">
        <v>68</v>
      </c>
      <c r="I7409" t="s">
        <v>40</v>
      </c>
      <c r="J7409" t="s">
        <v>33</v>
      </c>
      <c r="K7409">
        <v>38.476770999999999</v>
      </c>
      <c r="L7409">
        <v>4.7629830000000002</v>
      </c>
      <c r="M7409">
        <v>29.138999999999999</v>
      </c>
      <c r="N7409">
        <v>48.482999999999997</v>
      </c>
      <c r="O7409" t="s">
        <v>35</v>
      </c>
      <c r="P7409" t="s">
        <v>14930</v>
      </c>
      <c r="Q7409">
        <v>10.006</v>
      </c>
      <c r="R7409">
        <v>9.3379999999999992</v>
      </c>
      <c r="S7409">
        <v>18477</v>
      </c>
      <c r="T7409">
        <v>2748</v>
      </c>
      <c r="U7409">
        <v>13993</v>
      </c>
      <c r="V7409">
        <v>23282</v>
      </c>
      <c r="W7409">
        <v>196</v>
      </c>
      <c r="X7409">
        <v>82</v>
      </c>
      <c r="Y7409">
        <v>0</v>
      </c>
      <c r="Z7409">
        <v>0</v>
      </c>
      <c r="AA7409">
        <v>0</v>
      </c>
      <c r="AB7409">
        <v>1</v>
      </c>
      <c r="AC7409" t="s">
        <v>592</v>
      </c>
      <c r="AD7409" t="s">
        <v>14527</v>
      </c>
      <c r="AE7409">
        <v>1.87</v>
      </c>
    </row>
    <row r="7410" spans="1:31">
      <c r="A7410" t="s">
        <v>14931</v>
      </c>
      <c r="B7410">
        <v>2012</v>
      </c>
      <c r="C7410" t="s">
        <v>14527</v>
      </c>
      <c r="D7410" t="s">
        <v>363</v>
      </c>
      <c r="E7410" t="s">
        <v>33</v>
      </c>
      <c r="F7410" t="s">
        <v>33</v>
      </c>
      <c r="G7410" t="s">
        <v>33</v>
      </c>
      <c r="H7410" t="s">
        <v>68</v>
      </c>
      <c r="I7410" t="s">
        <v>43</v>
      </c>
      <c r="J7410" t="s">
        <v>33</v>
      </c>
      <c r="K7410">
        <v>42.149005000000002</v>
      </c>
      <c r="L7410">
        <v>5.0431790000000003</v>
      </c>
      <c r="M7410">
        <v>32.161999999999999</v>
      </c>
      <c r="N7410">
        <v>52.631</v>
      </c>
      <c r="O7410" t="s">
        <v>35</v>
      </c>
      <c r="P7410" t="s">
        <v>14932</v>
      </c>
      <c r="Q7410">
        <v>10.481999999999999</v>
      </c>
      <c r="R7410">
        <v>9.9870000000000001</v>
      </c>
      <c r="S7410">
        <v>18292</v>
      </c>
      <c r="T7410">
        <v>2358</v>
      </c>
      <c r="U7410">
        <v>13958</v>
      </c>
      <c r="V7410">
        <v>22841</v>
      </c>
      <c r="W7410">
        <v>154</v>
      </c>
      <c r="X7410">
        <v>70</v>
      </c>
      <c r="Y7410">
        <v>0</v>
      </c>
      <c r="Z7410">
        <v>0</v>
      </c>
      <c r="AA7410">
        <v>0</v>
      </c>
      <c r="AB7410">
        <v>1</v>
      </c>
      <c r="AC7410" t="s">
        <v>592</v>
      </c>
      <c r="AD7410" t="s">
        <v>14527</v>
      </c>
      <c r="AE7410">
        <v>1.6</v>
      </c>
    </row>
    <row r="7411" spans="1:31">
      <c r="A7411" t="s">
        <v>14933</v>
      </c>
      <c r="B7411">
        <v>2012</v>
      </c>
      <c r="C7411" t="s">
        <v>14527</v>
      </c>
      <c r="D7411" t="s">
        <v>363</v>
      </c>
      <c r="E7411" t="s">
        <v>33</v>
      </c>
      <c r="F7411" t="s">
        <v>33</v>
      </c>
      <c r="G7411" t="s">
        <v>33</v>
      </c>
      <c r="H7411" t="s">
        <v>74</v>
      </c>
      <c r="I7411" t="s">
        <v>33</v>
      </c>
      <c r="J7411" t="s">
        <v>33</v>
      </c>
      <c r="K7411">
        <v>43.996836000000002</v>
      </c>
      <c r="L7411">
        <v>3.8709739999999999</v>
      </c>
      <c r="M7411">
        <v>36.292000000000002</v>
      </c>
      <c r="N7411">
        <v>51.920999999999999</v>
      </c>
      <c r="O7411" t="s">
        <v>35</v>
      </c>
      <c r="P7411" t="s">
        <v>14934</v>
      </c>
      <c r="Q7411">
        <v>7.9240000000000004</v>
      </c>
      <c r="R7411">
        <v>7.7050000000000001</v>
      </c>
      <c r="S7411">
        <v>27087</v>
      </c>
      <c r="T7411">
        <v>2972</v>
      </c>
      <c r="U7411">
        <v>22343</v>
      </c>
      <c r="V7411">
        <v>31966</v>
      </c>
      <c r="W7411">
        <v>249</v>
      </c>
      <c r="X7411">
        <v>110</v>
      </c>
      <c r="Y7411">
        <v>0</v>
      </c>
      <c r="Z7411">
        <v>0</v>
      </c>
      <c r="AA7411">
        <v>0</v>
      </c>
      <c r="AB7411">
        <v>1</v>
      </c>
      <c r="AC7411" t="s">
        <v>634</v>
      </c>
      <c r="AD7411" t="s">
        <v>14527</v>
      </c>
      <c r="AE7411">
        <v>1.51</v>
      </c>
    </row>
    <row r="7412" spans="1:31">
      <c r="A7412" t="s">
        <v>14935</v>
      </c>
      <c r="B7412">
        <v>2012</v>
      </c>
      <c r="C7412" t="s">
        <v>14527</v>
      </c>
      <c r="D7412" t="s">
        <v>363</v>
      </c>
      <c r="E7412" t="s">
        <v>33</v>
      </c>
      <c r="F7412" t="s">
        <v>33</v>
      </c>
      <c r="G7412" t="s">
        <v>33</v>
      </c>
      <c r="H7412" t="s">
        <v>74</v>
      </c>
      <c r="I7412" t="s">
        <v>40</v>
      </c>
      <c r="J7412" t="s">
        <v>33</v>
      </c>
      <c r="K7412">
        <v>34.687750000000001</v>
      </c>
      <c r="L7412">
        <v>5.6162510000000001</v>
      </c>
      <c r="M7412">
        <v>23.876000000000001</v>
      </c>
      <c r="N7412">
        <v>46.795999999999999</v>
      </c>
      <c r="O7412" t="s">
        <v>35</v>
      </c>
      <c r="P7412" t="s">
        <v>14936</v>
      </c>
      <c r="Q7412">
        <v>12.108000000000001</v>
      </c>
      <c r="R7412">
        <v>10.811999999999999</v>
      </c>
      <c r="S7412">
        <v>10034</v>
      </c>
      <c r="T7412">
        <v>1811</v>
      </c>
      <c r="U7412">
        <v>6906</v>
      </c>
      <c r="V7412">
        <v>13536</v>
      </c>
      <c r="W7412">
        <v>138</v>
      </c>
      <c r="X7412">
        <v>51</v>
      </c>
      <c r="Y7412">
        <v>0</v>
      </c>
      <c r="Z7412">
        <v>0</v>
      </c>
      <c r="AA7412">
        <v>0</v>
      </c>
      <c r="AB7412">
        <v>1</v>
      </c>
      <c r="AC7412" t="s">
        <v>584</v>
      </c>
      <c r="AD7412" t="s">
        <v>14527</v>
      </c>
      <c r="AE7412">
        <v>1.91</v>
      </c>
    </row>
    <row r="7413" spans="1:31">
      <c r="A7413" t="s">
        <v>14937</v>
      </c>
      <c r="B7413">
        <v>2012</v>
      </c>
      <c r="C7413" t="s">
        <v>14527</v>
      </c>
      <c r="D7413" t="s">
        <v>363</v>
      </c>
      <c r="E7413" t="s">
        <v>33</v>
      </c>
      <c r="F7413" t="s">
        <v>33</v>
      </c>
      <c r="G7413" t="s">
        <v>33</v>
      </c>
      <c r="H7413" t="s">
        <v>74</v>
      </c>
      <c r="I7413" t="s">
        <v>43</v>
      </c>
      <c r="J7413" t="s">
        <v>33</v>
      </c>
      <c r="K7413">
        <v>52.246814000000001</v>
      </c>
      <c r="L7413">
        <v>5.6417580000000003</v>
      </c>
      <c r="M7413">
        <v>40.71</v>
      </c>
      <c r="N7413">
        <v>63.610999999999997</v>
      </c>
      <c r="O7413" t="s">
        <v>35</v>
      </c>
      <c r="P7413" t="s">
        <v>14938</v>
      </c>
      <c r="Q7413">
        <v>11.364000000000001</v>
      </c>
      <c r="R7413">
        <v>11.537000000000001</v>
      </c>
      <c r="S7413">
        <v>17053</v>
      </c>
      <c r="T7413">
        <v>2788</v>
      </c>
      <c r="U7413">
        <v>13287</v>
      </c>
      <c r="V7413">
        <v>20762</v>
      </c>
      <c r="W7413">
        <v>111</v>
      </c>
      <c r="X7413">
        <v>59</v>
      </c>
      <c r="Y7413">
        <v>0</v>
      </c>
      <c r="Z7413">
        <v>0</v>
      </c>
      <c r="AA7413">
        <v>0</v>
      </c>
      <c r="AB7413">
        <v>1</v>
      </c>
      <c r="AC7413" t="s">
        <v>465</v>
      </c>
      <c r="AD7413" t="s">
        <v>14527</v>
      </c>
      <c r="AE7413">
        <v>1.4</v>
      </c>
    </row>
    <row r="7414" spans="1:31">
      <c r="A7414" t="s">
        <v>14939</v>
      </c>
      <c r="B7414">
        <v>2012</v>
      </c>
      <c r="C7414" t="s">
        <v>14527</v>
      </c>
      <c r="D7414" t="s">
        <v>363</v>
      </c>
      <c r="E7414" t="s">
        <v>33</v>
      </c>
      <c r="F7414" t="s">
        <v>33</v>
      </c>
      <c r="G7414" t="s">
        <v>33</v>
      </c>
      <c r="H7414" t="s">
        <v>81</v>
      </c>
      <c r="I7414" t="s">
        <v>33</v>
      </c>
      <c r="J7414" t="s">
        <v>33</v>
      </c>
      <c r="K7414">
        <v>36.564807000000002</v>
      </c>
      <c r="L7414">
        <v>5.447845</v>
      </c>
      <c r="M7414">
        <v>25.995000000000001</v>
      </c>
      <c r="N7414">
        <v>48.177</v>
      </c>
      <c r="O7414" t="s">
        <v>35</v>
      </c>
      <c r="P7414" t="s">
        <v>14940</v>
      </c>
      <c r="Q7414">
        <v>11.612</v>
      </c>
      <c r="R7414">
        <v>10.57</v>
      </c>
      <c r="S7414">
        <v>8884</v>
      </c>
      <c r="T7414">
        <v>1395</v>
      </c>
      <c r="U7414">
        <v>6316</v>
      </c>
      <c r="V7414">
        <v>11706</v>
      </c>
      <c r="W7414">
        <v>124</v>
      </c>
      <c r="X7414">
        <v>51</v>
      </c>
      <c r="Y7414">
        <v>0</v>
      </c>
      <c r="Z7414">
        <v>0</v>
      </c>
      <c r="AA7414">
        <v>0</v>
      </c>
      <c r="AB7414">
        <v>1</v>
      </c>
      <c r="AC7414" t="s">
        <v>550</v>
      </c>
      <c r="AD7414" t="s">
        <v>14527</v>
      </c>
      <c r="AE7414">
        <v>1.57</v>
      </c>
    </row>
    <row r="7415" spans="1:31">
      <c r="A7415" t="s">
        <v>14941</v>
      </c>
      <c r="B7415">
        <v>2012</v>
      </c>
      <c r="C7415" t="s">
        <v>14527</v>
      </c>
      <c r="D7415" t="s">
        <v>363</v>
      </c>
      <c r="E7415" t="s">
        <v>33</v>
      </c>
      <c r="F7415" t="s">
        <v>33</v>
      </c>
      <c r="G7415" t="s">
        <v>33</v>
      </c>
      <c r="H7415" t="s">
        <v>81</v>
      </c>
      <c r="I7415" t="s">
        <v>40</v>
      </c>
      <c r="J7415" t="s">
        <v>33</v>
      </c>
      <c r="K7415">
        <v>38.459133999999999</v>
      </c>
      <c r="L7415">
        <v>7.179678</v>
      </c>
      <c r="M7415">
        <v>24.588999999999999</v>
      </c>
      <c r="N7415">
        <v>53.853000000000002</v>
      </c>
      <c r="O7415" t="s">
        <v>35</v>
      </c>
      <c r="P7415" t="s">
        <v>14942</v>
      </c>
      <c r="Q7415">
        <v>15.394</v>
      </c>
      <c r="R7415">
        <v>13.87</v>
      </c>
      <c r="S7415">
        <v>4438</v>
      </c>
      <c r="T7415">
        <v>933</v>
      </c>
      <c r="U7415">
        <v>2837</v>
      </c>
      <c r="V7415">
        <v>6214</v>
      </c>
      <c r="W7415">
        <v>69</v>
      </c>
      <c r="X7415">
        <v>26</v>
      </c>
      <c r="Y7415">
        <v>0</v>
      </c>
      <c r="Z7415">
        <v>0</v>
      </c>
      <c r="AA7415">
        <v>0</v>
      </c>
      <c r="AB7415">
        <v>1</v>
      </c>
      <c r="AC7415" t="s">
        <v>503</v>
      </c>
      <c r="AD7415" t="s">
        <v>14527</v>
      </c>
      <c r="AE7415">
        <v>1.48</v>
      </c>
    </row>
    <row r="7416" spans="1:31">
      <c r="A7416" t="s">
        <v>14943</v>
      </c>
      <c r="B7416">
        <v>2012</v>
      </c>
      <c r="C7416" t="s">
        <v>14527</v>
      </c>
      <c r="D7416" t="s">
        <v>363</v>
      </c>
      <c r="E7416" t="s">
        <v>33</v>
      </c>
      <c r="F7416" t="s">
        <v>33</v>
      </c>
      <c r="G7416" t="s">
        <v>33</v>
      </c>
      <c r="H7416" t="s">
        <v>81</v>
      </c>
      <c r="I7416" t="s">
        <v>43</v>
      </c>
      <c r="J7416" t="s">
        <v>33</v>
      </c>
      <c r="K7416">
        <v>34.851672000000001</v>
      </c>
      <c r="L7416">
        <v>8.2939670000000003</v>
      </c>
      <c r="M7416">
        <v>19.306999999999999</v>
      </c>
      <c r="N7416">
        <v>53.177999999999997</v>
      </c>
      <c r="O7416" t="s">
        <v>35</v>
      </c>
      <c r="P7416" t="s">
        <v>14944</v>
      </c>
      <c r="Q7416">
        <v>18.326000000000001</v>
      </c>
      <c r="R7416">
        <v>15.545</v>
      </c>
      <c r="S7416">
        <v>4447</v>
      </c>
      <c r="T7416">
        <v>1072</v>
      </c>
      <c r="U7416">
        <v>2463</v>
      </c>
      <c r="V7416">
        <v>6785</v>
      </c>
      <c r="W7416">
        <v>55</v>
      </c>
      <c r="X7416">
        <v>25</v>
      </c>
      <c r="Y7416">
        <v>0</v>
      </c>
      <c r="Z7416">
        <v>0</v>
      </c>
      <c r="AA7416">
        <v>0</v>
      </c>
      <c r="AB7416">
        <v>1</v>
      </c>
      <c r="AC7416" t="s">
        <v>208</v>
      </c>
      <c r="AD7416" t="s">
        <v>14527</v>
      </c>
      <c r="AE7416">
        <v>1.64</v>
      </c>
    </row>
    <row r="7417" spans="1:31">
      <c r="A7417" t="s">
        <v>14945</v>
      </c>
      <c r="B7417">
        <v>2012</v>
      </c>
      <c r="C7417" t="s">
        <v>14527</v>
      </c>
      <c r="D7417" t="s">
        <v>363</v>
      </c>
      <c r="E7417" t="s">
        <v>33</v>
      </c>
      <c r="F7417" t="s">
        <v>33</v>
      </c>
      <c r="G7417" t="s">
        <v>33</v>
      </c>
      <c r="H7417" t="s">
        <v>89</v>
      </c>
      <c r="I7417" t="s">
        <v>33</v>
      </c>
      <c r="J7417" t="s">
        <v>33</v>
      </c>
      <c r="K7417">
        <v>52.043424000000002</v>
      </c>
      <c r="L7417">
        <v>7.8061550000000004</v>
      </c>
      <c r="M7417">
        <v>36.030999999999999</v>
      </c>
      <c r="N7417">
        <v>67.754999999999995</v>
      </c>
      <c r="O7417" t="s">
        <v>35</v>
      </c>
      <c r="P7417" t="s">
        <v>14946</v>
      </c>
      <c r="Q7417">
        <v>15.711</v>
      </c>
      <c r="R7417">
        <v>16.013000000000002</v>
      </c>
      <c r="S7417">
        <v>5466</v>
      </c>
      <c r="T7417">
        <v>1179</v>
      </c>
      <c r="U7417">
        <v>3784</v>
      </c>
      <c r="V7417">
        <v>7116</v>
      </c>
      <c r="W7417">
        <v>61</v>
      </c>
      <c r="X7417">
        <v>33</v>
      </c>
      <c r="Y7417">
        <v>0</v>
      </c>
      <c r="Z7417">
        <v>0</v>
      </c>
      <c r="AA7417">
        <v>0</v>
      </c>
      <c r="AB7417">
        <v>1</v>
      </c>
      <c r="AC7417" t="s">
        <v>559</v>
      </c>
      <c r="AD7417" t="s">
        <v>14527</v>
      </c>
      <c r="AE7417">
        <v>1.46</v>
      </c>
    </row>
    <row r="7418" spans="1:31">
      <c r="A7418" t="s">
        <v>14947</v>
      </c>
      <c r="B7418">
        <v>2012</v>
      </c>
      <c r="C7418" t="s">
        <v>14527</v>
      </c>
      <c r="D7418" t="s">
        <v>363</v>
      </c>
      <c r="E7418" t="s">
        <v>33</v>
      </c>
      <c r="F7418" t="s">
        <v>33</v>
      </c>
      <c r="G7418" t="s">
        <v>33</v>
      </c>
      <c r="H7418" t="s">
        <v>89</v>
      </c>
      <c r="I7418" t="s">
        <v>40</v>
      </c>
      <c r="J7418" t="s">
        <v>33</v>
      </c>
      <c r="K7418">
        <v>44.389418999999997</v>
      </c>
      <c r="L7418">
        <v>8.8754939999999998</v>
      </c>
      <c r="M7418">
        <v>26.992000000000001</v>
      </c>
      <c r="N7418">
        <v>62.854999999999997</v>
      </c>
      <c r="O7418" t="s">
        <v>35</v>
      </c>
      <c r="P7418" t="s">
        <v>14948</v>
      </c>
      <c r="Q7418">
        <v>18.466000000000001</v>
      </c>
      <c r="R7418">
        <v>17.396999999999998</v>
      </c>
      <c r="S7418">
        <v>2378</v>
      </c>
      <c r="T7418">
        <v>643</v>
      </c>
      <c r="U7418">
        <v>1446</v>
      </c>
      <c r="V7418">
        <v>3367</v>
      </c>
      <c r="W7418">
        <v>34</v>
      </c>
      <c r="X7418">
        <v>16</v>
      </c>
      <c r="Y7418">
        <v>0</v>
      </c>
      <c r="Z7418">
        <v>0</v>
      </c>
      <c r="AA7418">
        <v>0</v>
      </c>
      <c r="AB7418">
        <v>1</v>
      </c>
      <c r="AC7418" t="s">
        <v>551</v>
      </c>
      <c r="AD7418" t="s">
        <v>14527</v>
      </c>
      <c r="AE7418">
        <v>1.05</v>
      </c>
    </row>
    <row r="7419" spans="1:31">
      <c r="A7419" t="s">
        <v>14949</v>
      </c>
      <c r="B7419">
        <v>2012</v>
      </c>
      <c r="C7419" t="s">
        <v>14527</v>
      </c>
      <c r="D7419" t="s">
        <v>363</v>
      </c>
      <c r="E7419" t="s">
        <v>33</v>
      </c>
      <c r="F7419" t="s">
        <v>33</v>
      </c>
      <c r="G7419" t="s">
        <v>33</v>
      </c>
      <c r="H7419" t="s">
        <v>33</v>
      </c>
      <c r="I7419" t="s">
        <v>33</v>
      </c>
      <c r="J7419" t="s">
        <v>33</v>
      </c>
      <c r="K7419">
        <v>46.466397999999998</v>
      </c>
      <c r="L7419">
        <v>1.723017</v>
      </c>
      <c r="M7419">
        <v>43.048000000000002</v>
      </c>
      <c r="N7419">
        <v>49.908999999999999</v>
      </c>
      <c r="O7419" t="s">
        <v>35</v>
      </c>
      <c r="P7419" t="s">
        <v>14950</v>
      </c>
      <c r="Q7419">
        <v>3.4430000000000001</v>
      </c>
      <c r="R7419">
        <v>3.4180000000000001</v>
      </c>
      <c r="S7419">
        <v>195301</v>
      </c>
      <c r="T7419">
        <v>9731</v>
      </c>
      <c r="U7419">
        <v>180935</v>
      </c>
      <c r="V7419">
        <v>209773</v>
      </c>
      <c r="W7419">
        <v>1598</v>
      </c>
      <c r="X7419">
        <v>761</v>
      </c>
      <c r="Y7419">
        <v>0</v>
      </c>
      <c r="Z7419">
        <v>0</v>
      </c>
      <c r="AA7419">
        <v>0</v>
      </c>
      <c r="AB7419">
        <v>1</v>
      </c>
      <c r="AC7419" t="s">
        <v>14951</v>
      </c>
      <c r="AD7419" t="s">
        <v>14527</v>
      </c>
      <c r="AE7419">
        <v>1.91</v>
      </c>
    </row>
    <row r="7420" spans="1:31">
      <c r="A7420" t="s">
        <v>14952</v>
      </c>
      <c r="B7420">
        <v>2012</v>
      </c>
      <c r="C7420" t="s">
        <v>14527</v>
      </c>
      <c r="D7420" t="s">
        <v>363</v>
      </c>
      <c r="E7420" t="s">
        <v>33</v>
      </c>
      <c r="F7420" t="s">
        <v>33</v>
      </c>
      <c r="G7420" t="s">
        <v>33</v>
      </c>
      <c r="H7420" t="s">
        <v>33</v>
      </c>
      <c r="I7420" t="s">
        <v>33</v>
      </c>
      <c r="J7420" t="s">
        <v>98</v>
      </c>
      <c r="K7420">
        <v>34.891475999999997</v>
      </c>
      <c r="L7420">
        <v>7.4066320000000001</v>
      </c>
      <c r="M7420">
        <v>20.817</v>
      </c>
      <c r="N7420">
        <v>51.198999999999998</v>
      </c>
      <c r="O7420" t="s">
        <v>35</v>
      </c>
      <c r="P7420" t="s">
        <v>14953</v>
      </c>
      <c r="Q7420">
        <v>16.308</v>
      </c>
      <c r="R7420">
        <v>14.074999999999999</v>
      </c>
      <c r="S7420">
        <v>21673</v>
      </c>
      <c r="T7420">
        <v>5673</v>
      </c>
      <c r="U7420">
        <v>12931</v>
      </c>
      <c r="V7420">
        <v>31803</v>
      </c>
      <c r="W7420">
        <v>136</v>
      </c>
      <c r="X7420">
        <v>45</v>
      </c>
      <c r="Y7420">
        <v>0</v>
      </c>
      <c r="Z7420">
        <v>0</v>
      </c>
      <c r="AA7420">
        <v>0</v>
      </c>
      <c r="AB7420">
        <v>1</v>
      </c>
      <c r="AC7420" t="s">
        <v>14954</v>
      </c>
      <c r="AD7420" t="s">
        <v>14527</v>
      </c>
      <c r="AE7420">
        <v>3.26</v>
      </c>
    </row>
    <row r="7421" spans="1:31">
      <c r="A7421" t="s">
        <v>14955</v>
      </c>
      <c r="B7421">
        <v>2012</v>
      </c>
      <c r="C7421" t="s">
        <v>14527</v>
      </c>
      <c r="D7421" t="s">
        <v>363</v>
      </c>
      <c r="E7421" t="s">
        <v>33</v>
      </c>
      <c r="F7421" t="s">
        <v>33</v>
      </c>
      <c r="G7421" t="s">
        <v>33</v>
      </c>
      <c r="H7421" t="s">
        <v>33</v>
      </c>
      <c r="I7421" t="s">
        <v>33</v>
      </c>
      <c r="J7421" t="s">
        <v>101</v>
      </c>
      <c r="K7421">
        <v>39.875048</v>
      </c>
      <c r="L7421">
        <v>4.0727510000000002</v>
      </c>
      <c r="M7421">
        <v>31.849</v>
      </c>
      <c r="N7421">
        <v>48.323999999999998</v>
      </c>
      <c r="O7421" t="s">
        <v>35</v>
      </c>
      <c r="P7421" t="s">
        <v>14956</v>
      </c>
      <c r="Q7421">
        <v>8.4480000000000004</v>
      </c>
      <c r="R7421">
        <v>8.0269999999999992</v>
      </c>
      <c r="S7421">
        <v>29373</v>
      </c>
      <c r="T7421">
        <v>3282</v>
      </c>
      <c r="U7421">
        <v>23460</v>
      </c>
      <c r="V7421">
        <v>35596</v>
      </c>
      <c r="W7421">
        <v>222</v>
      </c>
      <c r="X7421">
        <v>90</v>
      </c>
      <c r="Y7421">
        <v>0</v>
      </c>
      <c r="Z7421">
        <v>0</v>
      </c>
      <c r="AA7421">
        <v>0</v>
      </c>
      <c r="AB7421">
        <v>1</v>
      </c>
      <c r="AC7421" t="s">
        <v>1706</v>
      </c>
      <c r="AD7421" t="s">
        <v>14527</v>
      </c>
      <c r="AE7421">
        <v>1.53</v>
      </c>
    </row>
    <row r="7422" spans="1:31">
      <c r="A7422" t="s">
        <v>14957</v>
      </c>
      <c r="B7422">
        <v>2012</v>
      </c>
      <c r="C7422" t="s">
        <v>14527</v>
      </c>
      <c r="D7422" t="s">
        <v>363</v>
      </c>
      <c r="E7422" t="s">
        <v>33</v>
      </c>
      <c r="F7422" t="s">
        <v>33</v>
      </c>
      <c r="G7422" t="s">
        <v>33</v>
      </c>
      <c r="H7422" t="s">
        <v>33</v>
      </c>
      <c r="I7422" t="s">
        <v>33</v>
      </c>
      <c r="J7422" t="s">
        <v>104</v>
      </c>
      <c r="K7422">
        <v>46.512937000000001</v>
      </c>
      <c r="L7422">
        <v>3.4374199999999999</v>
      </c>
      <c r="M7422">
        <v>39.642000000000003</v>
      </c>
      <c r="N7422">
        <v>53.482999999999997</v>
      </c>
      <c r="O7422" t="s">
        <v>35</v>
      </c>
      <c r="P7422" t="s">
        <v>14958</v>
      </c>
      <c r="Q7422">
        <v>6.97</v>
      </c>
      <c r="R7422">
        <v>6.8710000000000004</v>
      </c>
      <c r="S7422">
        <v>40423</v>
      </c>
      <c r="T7422">
        <v>4057</v>
      </c>
      <c r="U7422">
        <v>34452</v>
      </c>
      <c r="V7422">
        <v>46480</v>
      </c>
      <c r="W7422">
        <v>278</v>
      </c>
      <c r="X7422">
        <v>127</v>
      </c>
      <c r="Y7422">
        <v>0</v>
      </c>
      <c r="Z7422">
        <v>0</v>
      </c>
      <c r="AA7422">
        <v>0</v>
      </c>
      <c r="AB7422">
        <v>1</v>
      </c>
      <c r="AC7422" t="s">
        <v>14923</v>
      </c>
      <c r="AD7422" t="s">
        <v>14527</v>
      </c>
      <c r="AE7422">
        <v>1.32</v>
      </c>
    </row>
    <row r="7423" spans="1:31">
      <c r="A7423" t="s">
        <v>14959</v>
      </c>
      <c r="B7423">
        <v>2012</v>
      </c>
      <c r="C7423" t="s">
        <v>14527</v>
      </c>
      <c r="D7423" t="s">
        <v>363</v>
      </c>
      <c r="E7423" t="s">
        <v>33</v>
      </c>
      <c r="F7423" t="s">
        <v>33</v>
      </c>
      <c r="G7423" t="s">
        <v>33</v>
      </c>
      <c r="H7423" t="s">
        <v>33</v>
      </c>
      <c r="I7423" t="s">
        <v>33</v>
      </c>
      <c r="J7423" t="s">
        <v>107</v>
      </c>
      <c r="K7423">
        <v>51.843944</v>
      </c>
      <c r="L7423">
        <v>3.1199590000000001</v>
      </c>
      <c r="M7423">
        <v>45.551000000000002</v>
      </c>
      <c r="N7423">
        <v>58.094000000000001</v>
      </c>
      <c r="O7423" t="s">
        <v>35</v>
      </c>
      <c r="P7423" t="s">
        <v>14960</v>
      </c>
      <c r="Q7423">
        <v>6.25</v>
      </c>
      <c r="R7423">
        <v>6.2930000000000001</v>
      </c>
      <c r="S7423">
        <v>48510</v>
      </c>
      <c r="T7423">
        <v>4951</v>
      </c>
      <c r="U7423">
        <v>42622</v>
      </c>
      <c r="V7423">
        <v>54358</v>
      </c>
      <c r="W7423">
        <v>440</v>
      </c>
      <c r="X7423">
        <v>217</v>
      </c>
      <c r="Y7423">
        <v>0</v>
      </c>
      <c r="Z7423">
        <v>0</v>
      </c>
      <c r="AA7423">
        <v>0</v>
      </c>
      <c r="AB7423">
        <v>1</v>
      </c>
      <c r="AC7423" t="s">
        <v>13076</v>
      </c>
      <c r="AD7423" t="s">
        <v>14527</v>
      </c>
      <c r="AE7423">
        <v>1.71</v>
      </c>
    </row>
    <row r="7424" spans="1:31">
      <c r="A7424" t="s">
        <v>14961</v>
      </c>
      <c r="B7424">
        <v>2012</v>
      </c>
      <c r="C7424" t="s">
        <v>14527</v>
      </c>
      <c r="D7424" t="s">
        <v>363</v>
      </c>
      <c r="E7424" t="s">
        <v>33</v>
      </c>
      <c r="F7424" t="s">
        <v>33</v>
      </c>
      <c r="G7424" t="s">
        <v>33</v>
      </c>
      <c r="H7424" t="s">
        <v>33</v>
      </c>
      <c r="I7424" t="s">
        <v>33</v>
      </c>
      <c r="J7424" t="s">
        <v>110</v>
      </c>
      <c r="K7424">
        <v>53.167926999999999</v>
      </c>
      <c r="L7424">
        <v>2.9171680000000002</v>
      </c>
      <c r="M7424">
        <v>47.277999999999999</v>
      </c>
      <c r="N7424">
        <v>58.993000000000002</v>
      </c>
      <c r="O7424" t="s">
        <v>35</v>
      </c>
      <c r="P7424" t="s">
        <v>14962</v>
      </c>
      <c r="Q7424">
        <v>5.8250000000000002</v>
      </c>
      <c r="R7424">
        <v>5.89</v>
      </c>
      <c r="S7424">
        <v>55322</v>
      </c>
      <c r="T7424">
        <v>4548</v>
      </c>
      <c r="U7424">
        <v>49194</v>
      </c>
      <c r="V7424">
        <v>61384</v>
      </c>
      <c r="W7424">
        <v>522</v>
      </c>
      <c r="X7424">
        <v>282</v>
      </c>
      <c r="Y7424">
        <v>0</v>
      </c>
      <c r="Z7424">
        <v>0</v>
      </c>
      <c r="AA7424">
        <v>0</v>
      </c>
      <c r="AB7424">
        <v>1</v>
      </c>
      <c r="AC7424" t="s">
        <v>8316</v>
      </c>
      <c r="AD7424" t="s">
        <v>14527</v>
      </c>
      <c r="AE7424">
        <v>1.78</v>
      </c>
    </row>
    <row r="7425" spans="1:31">
      <c r="A7425" t="s">
        <v>14963</v>
      </c>
      <c r="B7425">
        <v>2012</v>
      </c>
      <c r="C7425" t="s">
        <v>14527</v>
      </c>
      <c r="D7425" t="s">
        <v>363</v>
      </c>
      <c r="E7425" t="s">
        <v>33</v>
      </c>
      <c r="F7425" t="s">
        <v>33</v>
      </c>
      <c r="G7425" t="s">
        <v>33</v>
      </c>
      <c r="H7425" t="s">
        <v>33</v>
      </c>
      <c r="I7425" t="s">
        <v>40</v>
      </c>
      <c r="J7425" t="s">
        <v>33</v>
      </c>
      <c r="K7425">
        <v>43.457241000000003</v>
      </c>
      <c r="L7425">
        <v>2.5017680000000002</v>
      </c>
      <c r="M7425">
        <v>38.494999999999997</v>
      </c>
      <c r="N7425">
        <v>48.518999999999998</v>
      </c>
      <c r="O7425" t="s">
        <v>35</v>
      </c>
      <c r="P7425" t="s">
        <v>14964</v>
      </c>
      <c r="Q7425">
        <v>5.0620000000000003</v>
      </c>
      <c r="R7425">
        <v>4.9619999999999997</v>
      </c>
      <c r="S7425">
        <v>84031</v>
      </c>
      <c r="T7425">
        <v>6309</v>
      </c>
      <c r="U7425">
        <v>74436</v>
      </c>
      <c r="V7425">
        <v>93818</v>
      </c>
      <c r="W7425">
        <v>861</v>
      </c>
      <c r="X7425">
        <v>392</v>
      </c>
      <c r="Y7425">
        <v>0</v>
      </c>
      <c r="Z7425">
        <v>0</v>
      </c>
      <c r="AA7425">
        <v>0</v>
      </c>
      <c r="AB7425">
        <v>1</v>
      </c>
      <c r="AC7425" t="s">
        <v>805</v>
      </c>
      <c r="AD7425" t="s">
        <v>14527</v>
      </c>
      <c r="AE7425">
        <v>2.19</v>
      </c>
    </row>
    <row r="7426" spans="1:31">
      <c r="A7426" t="s">
        <v>14965</v>
      </c>
      <c r="B7426">
        <v>2012</v>
      </c>
      <c r="C7426" t="s">
        <v>14527</v>
      </c>
      <c r="D7426" t="s">
        <v>363</v>
      </c>
      <c r="E7426" t="s">
        <v>33</v>
      </c>
      <c r="F7426" t="s">
        <v>33</v>
      </c>
      <c r="G7426" t="s">
        <v>33</v>
      </c>
      <c r="H7426" t="s">
        <v>33</v>
      </c>
      <c r="I7426" t="s">
        <v>40</v>
      </c>
      <c r="J7426" t="s">
        <v>98</v>
      </c>
      <c r="K7426">
        <v>25.840239</v>
      </c>
      <c r="L7426">
        <v>10.114542999999999</v>
      </c>
      <c r="M7426">
        <v>8.8510000000000009</v>
      </c>
      <c r="N7426">
        <v>50.71</v>
      </c>
      <c r="O7426" t="s">
        <v>35</v>
      </c>
      <c r="P7426" t="s">
        <v>14966</v>
      </c>
      <c r="Q7426">
        <v>24.869</v>
      </c>
      <c r="R7426">
        <v>16.989999999999998</v>
      </c>
      <c r="S7426">
        <v>6768</v>
      </c>
      <c r="T7426">
        <v>2902</v>
      </c>
      <c r="U7426">
        <v>2318</v>
      </c>
      <c r="V7426">
        <v>13282</v>
      </c>
      <c r="W7426">
        <v>72</v>
      </c>
      <c r="X7426">
        <v>20</v>
      </c>
      <c r="Y7426">
        <v>0</v>
      </c>
      <c r="Z7426">
        <v>0</v>
      </c>
      <c r="AA7426">
        <v>0</v>
      </c>
      <c r="AB7426">
        <v>1</v>
      </c>
      <c r="AC7426" t="s">
        <v>14967</v>
      </c>
      <c r="AD7426" t="s">
        <v>14527</v>
      </c>
      <c r="AE7426">
        <v>3.79</v>
      </c>
    </row>
    <row r="7427" spans="1:31">
      <c r="A7427" t="s">
        <v>14968</v>
      </c>
      <c r="B7427">
        <v>2012</v>
      </c>
      <c r="C7427" t="s">
        <v>14527</v>
      </c>
      <c r="D7427" t="s">
        <v>363</v>
      </c>
      <c r="E7427" t="s">
        <v>33</v>
      </c>
      <c r="F7427" t="s">
        <v>33</v>
      </c>
      <c r="G7427" t="s">
        <v>33</v>
      </c>
      <c r="H7427" t="s">
        <v>33</v>
      </c>
      <c r="I7427" t="s">
        <v>40</v>
      </c>
      <c r="J7427" t="s">
        <v>101</v>
      </c>
      <c r="K7427">
        <v>31.097714</v>
      </c>
      <c r="L7427">
        <v>4.6527130000000003</v>
      </c>
      <c r="M7427">
        <v>22.207999999999998</v>
      </c>
      <c r="N7427">
        <v>41.143999999999998</v>
      </c>
      <c r="O7427" t="s">
        <v>35</v>
      </c>
      <c r="P7427" t="s">
        <v>14969</v>
      </c>
      <c r="Q7427">
        <v>10.045999999999999</v>
      </c>
      <c r="R7427">
        <v>8.89</v>
      </c>
      <c r="S7427">
        <v>10706</v>
      </c>
      <c r="T7427">
        <v>1870</v>
      </c>
      <c r="U7427">
        <v>7645</v>
      </c>
      <c r="V7427">
        <v>14164</v>
      </c>
      <c r="W7427">
        <v>120</v>
      </c>
      <c r="X7427">
        <v>43</v>
      </c>
      <c r="Y7427">
        <v>0</v>
      </c>
      <c r="Z7427">
        <v>0</v>
      </c>
      <c r="AA7427">
        <v>0</v>
      </c>
      <c r="AB7427">
        <v>1</v>
      </c>
      <c r="AC7427" t="s">
        <v>474</v>
      </c>
      <c r="AD7427" t="s">
        <v>14527</v>
      </c>
      <c r="AE7427">
        <v>1.2</v>
      </c>
    </row>
    <row r="7428" spans="1:31">
      <c r="A7428" t="s">
        <v>14970</v>
      </c>
      <c r="B7428">
        <v>2012</v>
      </c>
      <c r="C7428" t="s">
        <v>14527</v>
      </c>
      <c r="D7428" t="s">
        <v>363</v>
      </c>
      <c r="E7428" t="s">
        <v>33</v>
      </c>
      <c r="F7428" t="s">
        <v>33</v>
      </c>
      <c r="G7428" t="s">
        <v>33</v>
      </c>
      <c r="H7428" t="s">
        <v>33</v>
      </c>
      <c r="I7428" t="s">
        <v>40</v>
      </c>
      <c r="J7428" t="s">
        <v>104</v>
      </c>
      <c r="K7428">
        <v>41.205016000000001</v>
      </c>
      <c r="L7428">
        <v>4.875705</v>
      </c>
      <c r="M7428">
        <v>31.579000000000001</v>
      </c>
      <c r="N7428">
        <v>51.351999999999997</v>
      </c>
      <c r="O7428" t="s">
        <v>35</v>
      </c>
      <c r="P7428" t="s">
        <v>14971</v>
      </c>
      <c r="Q7428">
        <v>10.147</v>
      </c>
      <c r="R7428">
        <v>9.6259999999999994</v>
      </c>
      <c r="S7428">
        <v>15475</v>
      </c>
      <c r="T7428">
        <v>2136</v>
      </c>
      <c r="U7428">
        <v>11860</v>
      </c>
      <c r="V7428">
        <v>19287</v>
      </c>
      <c r="W7428">
        <v>143</v>
      </c>
      <c r="X7428">
        <v>62</v>
      </c>
      <c r="Y7428">
        <v>0</v>
      </c>
      <c r="Z7428">
        <v>0</v>
      </c>
      <c r="AA7428">
        <v>0</v>
      </c>
      <c r="AB7428">
        <v>1</v>
      </c>
      <c r="AC7428" t="s">
        <v>2790</v>
      </c>
      <c r="AD7428" t="s">
        <v>14527</v>
      </c>
      <c r="AE7428">
        <v>1.39</v>
      </c>
    </row>
    <row r="7429" spans="1:31">
      <c r="A7429" t="s">
        <v>14972</v>
      </c>
      <c r="B7429">
        <v>2012</v>
      </c>
      <c r="C7429" t="s">
        <v>14527</v>
      </c>
      <c r="D7429" t="s">
        <v>363</v>
      </c>
      <c r="E7429" t="s">
        <v>33</v>
      </c>
      <c r="F7429" t="s">
        <v>33</v>
      </c>
      <c r="G7429" t="s">
        <v>33</v>
      </c>
      <c r="H7429" t="s">
        <v>33</v>
      </c>
      <c r="I7429" t="s">
        <v>40</v>
      </c>
      <c r="J7429" t="s">
        <v>107</v>
      </c>
      <c r="K7429">
        <v>54.364386000000003</v>
      </c>
      <c r="L7429">
        <v>5.3290389999999999</v>
      </c>
      <c r="M7429">
        <v>43.38</v>
      </c>
      <c r="N7429">
        <v>65.045000000000002</v>
      </c>
      <c r="O7429" t="s">
        <v>35</v>
      </c>
      <c r="P7429" t="s">
        <v>14973</v>
      </c>
      <c r="Q7429">
        <v>10.680999999999999</v>
      </c>
      <c r="R7429">
        <v>10.984</v>
      </c>
      <c r="S7429">
        <v>24740</v>
      </c>
      <c r="T7429">
        <v>3915</v>
      </c>
      <c r="U7429">
        <v>19741</v>
      </c>
      <c r="V7429">
        <v>29601</v>
      </c>
      <c r="W7429">
        <v>240</v>
      </c>
      <c r="X7429">
        <v>118</v>
      </c>
      <c r="Y7429">
        <v>0</v>
      </c>
      <c r="Z7429">
        <v>0</v>
      </c>
      <c r="AA7429">
        <v>0</v>
      </c>
      <c r="AB7429">
        <v>1</v>
      </c>
      <c r="AC7429" t="s">
        <v>1684</v>
      </c>
      <c r="AD7429" t="s">
        <v>14527</v>
      </c>
      <c r="AE7429">
        <v>2.74</v>
      </c>
    </row>
    <row r="7430" spans="1:31">
      <c r="A7430" t="s">
        <v>14974</v>
      </c>
      <c r="B7430">
        <v>2012</v>
      </c>
      <c r="C7430" t="s">
        <v>14527</v>
      </c>
      <c r="D7430" t="s">
        <v>363</v>
      </c>
      <c r="E7430" t="s">
        <v>33</v>
      </c>
      <c r="F7430" t="s">
        <v>33</v>
      </c>
      <c r="G7430" t="s">
        <v>33</v>
      </c>
      <c r="H7430" t="s">
        <v>33</v>
      </c>
      <c r="I7430" t="s">
        <v>40</v>
      </c>
      <c r="J7430" t="s">
        <v>110</v>
      </c>
      <c r="K7430">
        <v>53.021203</v>
      </c>
      <c r="L7430">
        <v>4.1146479999999999</v>
      </c>
      <c r="M7430">
        <v>44.642000000000003</v>
      </c>
      <c r="N7430">
        <v>61.276000000000003</v>
      </c>
      <c r="O7430" t="s">
        <v>35</v>
      </c>
      <c r="P7430" t="s">
        <v>14975</v>
      </c>
      <c r="Q7430">
        <v>8.2550000000000008</v>
      </c>
      <c r="R7430">
        <v>8.3789999999999996</v>
      </c>
      <c r="S7430">
        <v>26341</v>
      </c>
      <c r="T7430">
        <v>2874</v>
      </c>
      <c r="U7430">
        <v>22179</v>
      </c>
      <c r="V7430">
        <v>30443</v>
      </c>
      <c r="W7430">
        <v>286</v>
      </c>
      <c r="X7430">
        <v>149</v>
      </c>
      <c r="Y7430">
        <v>0</v>
      </c>
      <c r="Z7430">
        <v>0</v>
      </c>
      <c r="AA7430">
        <v>0</v>
      </c>
      <c r="AB7430">
        <v>1</v>
      </c>
      <c r="AC7430" t="s">
        <v>1720</v>
      </c>
      <c r="AD7430" t="s">
        <v>14527</v>
      </c>
      <c r="AE7430">
        <v>1.94</v>
      </c>
    </row>
    <row r="7431" spans="1:31">
      <c r="A7431" t="s">
        <v>14976</v>
      </c>
      <c r="B7431">
        <v>2012</v>
      </c>
      <c r="C7431" t="s">
        <v>14527</v>
      </c>
      <c r="D7431" t="s">
        <v>363</v>
      </c>
      <c r="E7431" t="s">
        <v>33</v>
      </c>
      <c r="F7431" t="s">
        <v>33</v>
      </c>
      <c r="G7431" t="s">
        <v>33</v>
      </c>
      <c r="H7431" t="s">
        <v>33</v>
      </c>
      <c r="I7431" t="s">
        <v>43</v>
      </c>
      <c r="J7431" t="s">
        <v>33</v>
      </c>
      <c r="K7431">
        <v>49.030324999999998</v>
      </c>
      <c r="L7431">
        <v>2.3602720000000001</v>
      </c>
      <c r="M7431">
        <v>44.316000000000003</v>
      </c>
      <c r="N7431">
        <v>53.758000000000003</v>
      </c>
      <c r="O7431" t="s">
        <v>35</v>
      </c>
      <c r="P7431" t="s">
        <v>14977</v>
      </c>
      <c r="Q7431">
        <v>4.7270000000000003</v>
      </c>
      <c r="R7431">
        <v>4.7149999999999999</v>
      </c>
      <c r="S7431">
        <v>111271</v>
      </c>
      <c r="T7431">
        <v>7743</v>
      </c>
      <c r="U7431">
        <v>100571</v>
      </c>
      <c r="V7431">
        <v>121999</v>
      </c>
      <c r="W7431">
        <v>737</v>
      </c>
      <c r="X7431">
        <v>369</v>
      </c>
      <c r="Y7431">
        <v>0</v>
      </c>
      <c r="Z7431">
        <v>0</v>
      </c>
      <c r="AA7431">
        <v>0</v>
      </c>
      <c r="AB7431">
        <v>1</v>
      </c>
      <c r="AC7431" t="s">
        <v>14978</v>
      </c>
      <c r="AD7431" t="s">
        <v>14527</v>
      </c>
      <c r="AE7431">
        <v>1.64</v>
      </c>
    </row>
    <row r="7432" spans="1:31">
      <c r="A7432" t="s">
        <v>14979</v>
      </c>
      <c r="B7432">
        <v>2012</v>
      </c>
      <c r="C7432" t="s">
        <v>14527</v>
      </c>
      <c r="D7432" t="s">
        <v>363</v>
      </c>
      <c r="E7432" t="s">
        <v>33</v>
      </c>
      <c r="F7432" t="s">
        <v>33</v>
      </c>
      <c r="G7432" t="s">
        <v>33</v>
      </c>
      <c r="H7432" t="s">
        <v>33</v>
      </c>
      <c r="I7432" t="s">
        <v>43</v>
      </c>
      <c r="J7432" t="s">
        <v>98</v>
      </c>
      <c r="K7432">
        <v>41.490529000000002</v>
      </c>
      <c r="L7432">
        <v>9.5464669999999998</v>
      </c>
      <c r="M7432">
        <v>23.027000000000001</v>
      </c>
      <c r="N7432">
        <v>61.889000000000003</v>
      </c>
      <c r="O7432" t="s">
        <v>35</v>
      </c>
      <c r="P7432" t="s">
        <v>14980</v>
      </c>
      <c r="Q7432">
        <v>20.398</v>
      </c>
      <c r="R7432">
        <v>18.463999999999999</v>
      </c>
      <c r="S7432">
        <v>14905</v>
      </c>
      <c r="T7432">
        <v>4934</v>
      </c>
      <c r="U7432">
        <v>8272</v>
      </c>
      <c r="V7432">
        <v>22233</v>
      </c>
      <c r="W7432">
        <v>64</v>
      </c>
      <c r="X7432">
        <v>25</v>
      </c>
      <c r="Y7432">
        <v>0</v>
      </c>
      <c r="Z7432">
        <v>0</v>
      </c>
      <c r="AA7432">
        <v>0</v>
      </c>
      <c r="AB7432">
        <v>1</v>
      </c>
      <c r="AC7432" t="s">
        <v>14981</v>
      </c>
      <c r="AD7432" t="s">
        <v>14527</v>
      </c>
      <c r="AE7432">
        <v>2.37</v>
      </c>
    </row>
    <row r="7433" spans="1:31">
      <c r="A7433" t="s">
        <v>14982</v>
      </c>
      <c r="B7433">
        <v>2012</v>
      </c>
      <c r="C7433" t="s">
        <v>14527</v>
      </c>
      <c r="D7433" t="s">
        <v>363</v>
      </c>
      <c r="E7433" t="s">
        <v>33</v>
      </c>
      <c r="F7433" t="s">
        <v>33</v>
      </c>
      <c r="G7433" t="s">
        <v>33</v>
      </c>
      <c r="H7433" t="s">
        <v>33</v>
      </c>
      <c r="I7433" t="s">
        <v>43</v>
      </c>
      <c r="J7433" t="s">
        <v>101</v>
      </c>
      <c r="K7433">
        <v>47.576587000000004</v>
      </c>
      <c r="L7433">
        <v>6.1905039999999998</v>
      </c>
      <c r="M7433">
        <v>35.106999999999999</v>
      </c>
      <c r="N7433">
        <v>60.271000000000001</v>
      </c>
      <c r="O7433" t="s">
        <v>35</v>
      </c>
      <c r="P7433" t="s">
        <v>14983</v>
      </c>
      <c r="Q7433">
        <v>12.695</v>
      </c>
      <c r="R7433">
        <v>12.468999999999999</v>
      </c>
      <c r="S7433">
        <v>18667</v>
      </c>
      <c r="T7433">
        <v>3125</v>
      </c>
      <c r="U7433">
        <v>13774</v>
      </c>
      <c r="V7433">
        <v>23648</v>
      </c>
      <c r="W7433">
        <v>102</v>
      </c>
      <c r="X7433">
        <v>47</v>
      </c>
      <c r="Y7433">
        <v>0</v>
      </c>
      <c r="Z7433">
        <v>0</v>
      </c>
      <c r="AA7433">
        <v>0</v>
      </c>
      <c r="AB7433">
        <v>1</v>
      </c>
      <c r="AC7433" t="s">
        <v>4054</v>
      </c>
      <c r="AD7433" t="s">
        <v>14527</v>
      </c>
      <c r="AE7433">
        <v>1.55</v>
      </c>
    </row>
    <row r="7434" spans="1:31">
      <c r="A7434" t="s">
        <v>14984</v>
      </c>
      <c r="B7434">
        <v>2012</v>
      </c>
      <c r="C7434" t="s">
        <v>14527</v>
      </c>
      <c r="D7434" t="s">
        <v>363</v>
      </c>
      <c r="E7434" t="s">
        <v>33</v>
      </c>
      <c r="F7434" t="s">
        <v>33</v>
      </c>
      <c r="G7434" t="s">
        <v>33</v>
      </c>
      <c r="H7434" t="s">
        <v>33</v>
      </c>
      <c r="I7434" t="s">
        <v>43</v>
      </c>
      <c r="J7434" t="s">
        <v>104</v>
      </c>
      <c r="K7434">
        <v>50.552529999999997</v>
      </c>
      <c r="L7434">
        <v>5.3640429999999997</v>
      </c>
      <c r="M7434">
        <v>39.65</v>
      </c>
      <c r="N7434">
        <v>61.417000000000002</v>
      </c>
      <c r="O7434" t="s">
        <v>35</v>
      </c>
      <c r="P7434" t="s">
        <v>14985</v>
      </c>
      <c r="Q7434">
        <v>10.864000000000001</v>
      </c>
      <c r="R7434">
        <v>10.903</v>
      </c>
      <c r="S7434">
        <v>24947</v>
      </c>
      <c r="T7434">
        <v>3861</v>
      </c>
      <c r="U7434">
        <v>19567</v>
      </c>
      <c r="V7434">
        <v>30309</v>
      </c>
      <c r="W7434">
        <v>135</v>
      </c>
      <c r="X7434">
        <v>65</v>
      </c>
      <c r="Y7434">
        <v>0</v>
      </c>
      <c r="Z7434">
        <v>0</v>
      </c>
      <c r="AA7434">
        <v>0</v>
      </c>
      <c r="AB7434">
        <v>1</v>
      </c>
      <c r="AC7434" t="s">
        <v>1684</v>
      </c>
      <c r="AD7434" t="s">
        <v>14527</v>
      </c>
      <c r="AE7434">
        <v>1.54</v>
      </c>
    </row>
    <row r="7435" spans="1:31">
      <c r="A7435" t="s">
        <v>14986</v>
      </c>
      <c r="B7435">
        <v>2012</v>
      </c>
      <c r="C7435" t="s">
        <v>14527</v>
      </c>
      <c r="D7435" t="s">
        <v>363</v>
      </c>
      <c r="E7435" t="s">
        <v>33</v>
      </c>
      <c r="F7435" t="s">
        <v>33</v>
      </c>
      <c r="G7435" t="s">
        <v>33</v>
      </c>
      <c r="H7435" t="s">
        <v>33</v>
      </c>
      <c r="I7435" t="s">
        <v>43</v>
      </c>
      <c r="J7435" t="s">
        <v>107</v>
      </c>
      <c r="K7435">
        <v>49.457439000000001</v>
      </c>
      <c r="L7435">
        <v>3.548613</v>
      </c>
      <c r="M7435">
        <v>42.323</v>
      </c>
      <c r="N7435">
        <v>56.607999999999997</v>
      </c>
      <c r="O7435" t="s">
        <v>35</v>
      </c>
      <c r="P7435" t="s">
        <v>14987</v>
      </c>
      <c r="Q7435">
        <v>7.1509999999999998</v>
      </c>
      <c r="R7435">
        <v>7.1349999999999998</v>
      </c>
      <c r="S7435">
        <v>23770</v>
      </c>
      <c r="T7435">
        <v>2822</v>
      </c>
      <c r="U7435">
        <v>20341</v>
      </c>
      <c r="V7435">
        <v>27207</v>
      </c>
      <c r="W7435">
        <v>200</v>
      </c>
      <c r="X7435">
        <v>99</v>
      </c>
      <c r="Y7435">
        <v>0</v>
      </c>
      <c r="Z7435">
        <v>0</v>
      </c>
      <c r="AA7435">
        <v>0</v>
      </c>
      <c r="AB7435">
        <v>1</v>
      </c>
      <c r="AC7435" t="s">
        <v>841</v>
      </c>
      <c r="AD7435" t="s">
        <v>14527</v>
      </c>
      <c r="AE7435">
        <v>1</v>
      </c>
    </row>
    <row r="7436" spans="1:31">
      <c r="A7436" t="s">
        <v>14988</v>
      </c>
      <c r="B7436">
        <v>2012</v>
      </c>
      <c r="C7436" t="s">
        <v>14527</v>
      </c>
      <c r="D7436" t="s">
        <v>363</v>
      </c>
      <c r="E7436" t="s">
        <v>33</v>
      </c>
      <c r="F7436" t="s">
        <v>33</v>
      </c>
      <c r="G7436" t="s">
        <v>33</v>
      </c>
      <c r="H7436" t="s">
        <v>33</v>
      </c>
      <c r="I7436" t="s">
        <v>43</v>
      </c>
      <c r="J7436" t="s">
        <v>110</v>
      </c>
      <c r="K7436">
        <v>53.301994999999998</v>
      </c>
      <c r="L7436">
        <v>4.3989070000000003</v>
      </c>
      <c r="M7436">
        <v>44.323</v>
      </c>
      <c r="N7436">
        <v>62.127000000000002</v>
      </c>
      <c r="O7436" t="s">
        <v>35</v>
      </c>
      <c r="P7436" t="s">
        <v>14989</v>
      </c>
      <c r="Q7436">
        <v>8.8249999999999993</v>
      </c>
      <c r="R7436">
        <v>8.9789999999999992</v>
      </c>
      <c r="S7436">
        <v>28981</v>
      </c>
      <c r="T7436">
        <v>3387</v>
      </c>
      <c r="U7436">
        <v>24099</v>
      </c>
      <c r="V7436">
        <v>33779</v>
      </c>
      <c r="W7436">
        <v>236</v>
      </c>
      <c r="X7436">
        <v>133</v>
      </c>
      <c r="Y7436">
        <v>0</v>
      </c>
      <c r="Z7436">
        <v>0</v>
      </c>
      <c r="AA7436">
        <v>0</v>
      </c>
      <c r="AB7436">
        <v>1</v>
      </c>
      <c r="AC7436" t="s">
        <v>1726</v>
      </c>
      <c r="AD7436" t="s">
        <v>14527</v>
      </c>
      <c r="AE7436">
        <v>1.83</v>
      </c>
    </row>
    <row r="7437" spans="1:31">
      <c r="A7437" t="s">
        <v>14990</v>
      </c>
      <c r="B7437">
        <v>2012</v>
      </c>
      <c r="C7437" t="s">
        <v>14991</v>
      </c>
      <c r="D7437" t="s">
        <v>33</v>
      </c>
      <c r="E7437" t="s">
        <v>33</v>
      </c>
      <c r="F7437" t="s">
        <v>33</v>
      </c>
      <c r="G7437" t="s">
        <v>33</v>
      </c>
      <c r="H7437" t="s">
        <v>46</v>
      </c>
      <c r="I7437" t="s">
        <v>33</v>
      </c>
      <c r="J7437" t="s">
        <v>33</v>
      </c>
      <c r="K7437">
        <v>6.9072459999999998</v>
      </c>
      <c r="L7437">
        <v>2.3753639999999998</v>
      </c>
      <c r="M7437">
        <v>3.0089999999999999</v>
      </c>
      <c r="N7437">
        <v>13.209</v>
      </c>
      <c r="O7437" t="s">
        <v>35</v>
      </c>
      <c r="P7437" t="s">
        <v>14992</v>
      </c>
      <c r="Q7437">
        <v>6.3019999999999996</v>
      </c>
      <c r="R7437">
        <v>3.8980000000000001</v>
      </c>
      <c r="S7437">
        <v>5714</v>
      </c>
      <c r="T7437">
        <v>2003</v>
      </c>
      <c r="U7437">
        <v>2489</v>
      </c>
      <c r="V7437">
        <v>10927</v>
      </c>
      <c r="W7437">
        <v>318</v>
      </c>
      <c r="X7437">
        <v>14</v>
      </c>
      <c r="Y7437">
        <v>0</v>
      </c>
      <c r="Z7437">
        <v>0</v>
      </c>
      <c r="AA7437">
        <v>0</v>
      </c>
      <c r="AB7437">
        <v>1</v>
      </c>
      <c r="AC7437" t="s">
        <v>1273</v>
      </c>
      <c r="AD7437" t="s">
        <v>14991</v>
      </c>
      <c r="AE7437">
        <v>2.78</v>
      </c>
    </row>
    <row r="7438" spans="1:31">
      <c r="A7438" t="s">
        <v>14993</v>
      </c>
      <c r="B7438">
        <v>2012</v>
      </c>
      <c r="C7438" t="s">
        <v>14991</v>
      </c>
      <c r="D7438" t="s">
        <v>33</v>
      </c>
      <c r="E7438" t="s">
        <v>33</v>
      </c>
      <c r="F7438" t="s">
        <v>33</v>
      </c>
      <c r="G7438" t="s">
        <v>33</v>
      </c>
      <c r="H7438" t="s">
        <v>46</v>
      </c>
      <c r="I7438" t="s">
        <v>40</v>
      </c>
      <c r="J7438" t="s">
        <v>33</v>
      </c>
      <c r="K7438">
        <v>5.0135129999999997</v>
      </c>
      <c r="L7438">
        <v>1.8815900000000001</v>
      </c>
      <c r="M7438">
        <v>2.0030000000000001</v>
      </c>
      <c r="N7438">
        <v>10.164</v>
      </c>
      <c r="O7438" t="s">
        <v>35</v>
      </c>
      <c r="P7438" t="s">
        <v>14994</v>
      </c>
      <c r="Q7438">
        <v>5.15</v>
      </c>
      <c r="R7438">
        <v>3.0110000000000001</v>
      </c>
      <c r="S7438">
        <v>2183</v>
      </c>
      <c r="T7438">
        <v>850</v>
      </c>
      <c r="U7438">
        <v>872</v>
      </c>
      <c r="V7438">
        <v>4426</v>
      </c>
      <c r="W7438">
        <v>194</v>
      </c>
      <c r="X7438">
        <v>8</v>
      </c>
      <c r="Y7438">
        <v>0</v>
      </c>
      <c r="Z7438">
        <v>0</v>
      </c>
      <c r="AA7438">
        <v>0</v>
      </c>
      <c r="AB7438">
        <v>1</v>
      </c>
      <c r="AC7438" t="s">
        <v>479</v>
      </c>
      <c r="AD7438" t="s">
        <v>14991</v>
      </c>
      <c r="AE7438">
        <v>1.43</v>
      </c>
    </row>
    <row r="7439" spans="1:31">
      <c r="A7439" t="s">
        <v>14995</v>
      </c>
      <c r="B7439">
        <v>2012</v>
      </c>
      <c r="C7439" t="s">
        <v>14991</v>
      </c>
      <c r="D7439" t="s">
        <v>33</v>
      </c>
      <c r="E7439" t="s">
        <v>33</v>
      </c>
      <c r="F7439" t="s">
        <v>33</v>
      </c>
      <c r="G7439" t="s">
        <v>33</v>
      </c>
      <c r="H7439" t="s">
        <v>46</v>
      </c>
      <c r="I7439" t="s">
        <v>43</v>
      </c>
      <c r="J7439" t="s">
        <v>33</v>
      </c>
      <c r="K7439">
        <v>9.0124429999999993</v>
      </c>
      <c r="L7439">
        <v>4.5803989999999999</v>
      </c>
      <c r="M7439">
        <v>2.2549999999999999</v>
      </c>
      <c r="N7439">
        <v>22.523</v>
      </c>
      <c r="O7439" t="s">
        <v>35</v>
      </c>
      <c r="P7439" t="s">
        <v>14996</v>
      </c>
      <c r="Q7439">
        <v>13.51</v>
      </c>
      <c r="R7439">
        <v>6.758</v>
      </c>
      <c r="S7439">
        <v>3531</v>
      </c>
      <c r="T7439">
        <v>1828</v>
      </c>
      <c r="U7439">
        <v>883</v>
      </c>
      <c r="V7439">
        <v>8823</v>
      </c>
      <c r="W7439">
        <v>124</v>
      </c>
      <c r="X7439">
        <v>6</v>
      </c>
      <c r="Y7439">
        <v>0</v>
      </c>
      <c r="Z7439">
        <v>0</v>
      </c>
      <c r="AA7439">
        <v>0</v>
      </c>
      <c r="AB7439">
        <v>1</v>
      </c>
      <c r="AC7439" t="s">
        <v>3467</v>
      </c>
      <c r="AD7439" t="s">
        <v>14991</v>
      </c>
      <c r="AE7439">
        <v>3.15</v>
      </c>
    </row>
    <row r="7440" spans="1:31">
      <c r="A7440" t="s">
        <v>14997</v>
      </c>
      <c r="B7440">
        <v>2012</v>
      </c>
      <c r="C7440" t="s">
        <v>14991</v>
      </c>
      <c r="D7440" t="s">
        <v>33</v>
      </c>
      <c r="E7440" t="s">
        <v>33</v>
      </c>
      <c r="F7440" t="s">
        <v>33</v>
      </c>
      <c r="G7440" t="s">
        <v>33</v>
      </c>
      <c r="H7440" t="s">
        <v>54</v>
      </c>
      <c r="I7440" t="s">
        <v>33</v>
      </c>
      <c r="J7440" t="s">
        <v>33</v>
      </c>
      <c r="K7440">
        <v>2.9853610000000002</v>
      </c>
      <c r="L7440">
        <v>0.80019099999999999</v>
      </c>
      <c r="M7440">
        <v>1.6220000000000001</v>
      </c>
      <c r="N7440">
        <v>5.0010000000000003</v>
      </c>
      <c r="O7440" t="s">
        <v>35</v>
      </c>
      <c r="P7440" t="s">
        <v>14998</v>
      </c>
      <c r="Q7440">
        <v>2.0150000000000001</v>
      </c>
      <c r="R7440">
        <v>1.363</v>
      </c>
      <c r="S7440">
        <v>4256</v>
      </c>
      <c r="T7440">
        <v>1153</v>
      </c>
      <c r="U7440">
        <v>2312</v>
      </c>
      <c r="V7440">
        <v>7128</v>
      </c>
      <c r="W7440">
        <v>568</v>
      </c>
      <c r="X7440">
        <v>21</v>
      </c>
      <c r="Y7440">
        <v>0</v>
      </c>
      <c r="Z7440">
        <v>0</v>
      </c>
      <c r="AA7440">
        <v>0</v>
      </c>
      <c r="AB7440">
        <v>1</v>
      </c>
      <c r="AC7440" t="s">
        <v>208</v>
      </c>
      <c r="AD7440" t="s">
        <v>14991</v>
      </c>
      <c r="AE7440">
        <v>1.25</v>
      </c>
    </row>
    <row r="7441" spans="1:31">
      <c r="A7441" t="s">
        <v>14999</v>
      </c>
      <c r="B7441">
        <v>2012</v>
      </c>
      <c r="C7441" t="s">
        <v>14991</v>
      </c>
      <c r="D7441" t="s">
        <v>33</v>
      </c>
      <c r="E7441" t="s">
        <v>33</v>
      </c>
      <c r="F7441" t="s">
        <v>33</v>
      </c>
      <c r="G7441" t="s">
        <v>33</v>
      </c>
      <c r="H7441" t="s">
        <v>54</v>
      </c>
      <c r="I7441" t="s">
        <v>40</v>
      </c>
      <c r="J7441" t="s">
        <v>33</v>
      </c>
      <c r="K7441">
        <v>2.4781279999999999</v>
      </c>
      <c r="L7441">
        <v>0.97648800000000002</v>
      </c>
      <c r="M7441">
        <v>0.94299999999999995</v>
      </c>
      <c r="N7441">
        <v>5.2249999999999996</v>
      </c>
      <c r="O7441" t="s">
        <v>35</v>
      </c>
      <c r="P7441" t="s">
        <v>6721</v>
      </c>
      <c r="Q7441">
        <v>2.7469999999999999</v>
      </c>
      <c r="R7441">
        <v>1.536</v>
      </c>
      <c r="S7441">
        <v>1565</v>
      </c>
      <c r="T7441">
        <v>610</v>
      </c>
      <c r="U7441">
        <v>595</v>
      </c>
      <c r="V7441">
        <v>3299</v>
      </c>
      <c r="W7441">
        <v>340</v>
      </c>
      <c r="X7441">
        <v>11</v>
      </c>
      <c r="Y7441">
        <v>0</v>
      </c>
      <c r="Z7441">
        <v>0</v>
      </c>
      <c r="AA7441">
        <v>0</v>
      </c>
      <c r="AB7441">
        <v>1</v>
      </c>
      <c r="AC7441" t="s">
        <v>551</v>
      </c>
      <c r="AD7441" t="s">
        <v>14991</v>
      </c>
      <c r="AE7441">
        <v>1.34</v>
      </c>
    </row>
    <row r="7442" spans="1:31">
      <c r="A7442" t="s">
        <v>15000</v>
      </c>
      <c r="B7442">
        <v>2012</v>
      </c>
      <c r="C7442" t="s">
        <v>14991</v>
      </c>
      <c r="D7442" t="s">
        <v>33</v>
      </c>
      <c r="E7442" t="s">
        <v>33</v>
      </c>
      <c r="F7442" t="s">
        <v>33</v>
      </c>
      <c r="G7442" t="s">
        <v>33</v>
      </c>
      <c r="H7442" t="s">
        <v>54</v>
      </c>
      <c r="I7442" t="s">
        <v>43</v>
      </c>
      <c r="J7442" t="s">
        <v>33</v>
      </c>
      <c r="K7442">
        <v>3.3886720000000001</v>
      </c>
      <c r="L7442">
        <v>1.3213649999999999</v>
      </c>
      <c r="M7442">
        <v>1.302</v>
      </c>
      <c r="N7442">
        <v>7.0750000000000002</v>
      </c>
      <c r="O7442" t="s">
        <v>35</v>
      </c>
      <c r="P7442" t="s">
        <v>14547</v>
      </c>
      <c r="Q7442">
        <v>3.6859999999999999</v>
      </c>
      <c r="R7442">
        <v>2.0870000000000002</v>
      </c>
      <c r="S7442">
        <v>2691</v>
      </c>
      <c r="T7442">
        <v>1042</v>
      </c>
      <c r="U7442">
        <v>1034</v>
      </c>
      <c r="V7442">
        <v>5618</v>
      </c>
      <c r="W7442">
        <v>228</v>
      </c>
      <c r="X7442">
        <v>10</v>
      </c>
      <c r="Y7442">
        <v>0</v>
      </c>
      <c r="Z7442">
        <v>0</v>
      </c>
      <c r="AA7442">
        <v>0</v>
      </c>
      <c r="AB7442">
        <v>1</v>
      </c>
      <c r="AC7442" t="s">
        <v>1155</v>
      </c>
      <c r="AD7442" t="s">
        <v>14991</v>
      </c>
      <c r="AE7442">
        <v>1.21</v>
      </c>
    </row>
    <row r="7443" spans="1:31">
      <c r="A7443" t="s">
        <v>15001</v>
      </c>
      <c r="B7443">
        <v>2012</v>
      </c>
      <c r="C7443" t="s">
        <v>14991</v>
      </c>
      <c r="D7443" t="s">
        <v>33</v>
      </c>
      <c r="E7443" t="s">
        <v>33</v>
      </c>
      <c r="F7443" t="s">
        <v>33</v>
      </c>
      <c r="G7443" t="s">
        <v>33</v>
      </c>
      <c r="H7443" t="s">
        <v>62</v>
      </c>
      <c r="I7443" t="s">
        <v>33</v>
      </c>
      <c r="J7443" t="s">
        <v>33</v>
      </c>
      <c r="K7443">
        <v>3.9346700000000001</v>
      </c>
      <c r="L7443">
        <v>1.024759</v>
      </c>
      <c r="M7443">
        <v>2.177</v>
      </c>
      <c r="N7443">
        <v>6.4930000000000003</v>
      </c>
      <c r="O7443" t="s">
        <v>35</v>
      </c>
      <c r="P7443" t="s">
        <v>14537</v>
      </c>
      <c r="Q7443">
        <v>2.5579999999999998</v>
      </c>
      <c r="R7443">
        <v>1.7569999999999999</v>
      </c>
      <c r="S7443">
        <v>4703</v>
      </c>
      <c r="T7443">
        <v>1264</v>
      </c>
      <c r="U7443">
        <v>2603</v>
      </c>
      <c r="V7443">
        <v>7760</v>
      </c>
      <c r="W7443">
        <v>568</v>
      </c>
      <c r="X7443">
        <v>20</v>
      </c>
      <c r="Y7443">
        <v>0</v>
      </c>
      <c r="Z7443">
        <v>0</v>
      </c>
      <c r="AA7443">
        <v>0</v>
      </c>
      <c r="AB7443">
        <v>1</v>
      </c>
      <c r="AC7443" t="s">
        <v>495</v>
      </c>
      <c r="AD7443" t="s">
        <v>14991</v>
      </c>
      <c r="AE7443">
        <v>1.58</v>
      </c>
    </row>
    <row r="7444" spans="1:31">
      <c r="A7444" t="s">
        <v>15002</v>
      </c>
      <c r="B7444">
        <v>2012</v>
      </c>
      <c r="C7444" t="s">
        <v>14991</v>
      </c>
      <c r="D7444" t="s">
        <v>33</v>
      </c>
      <c r="E7444" t="s">
        <v>33</v>
      </c>
      <c r="F7444" t="s">
        <v>33</v>
      </c>
      <c r="G7444" t="s">
        <v>33</v>
      </c>
      <c r="H7444" t="s">
        <v>62</v>
      </c>
      <c r="I7444" t="s">
        <v>40</v>
      </c>
      <c r="J7444" t="s">
        <v>33</v>
      </c>
      <c r="K7444">
        <v>1.8102419999999999</v>
      </c>
      <c r="L7444">
        <v>0.762459</v>
      </c>
      <c r="M7444">
        <v>0.63500000000000001</v>
      </c>
      <c r="N7444">
        <v>4.0110000000000001</v>
      </c>
      <c r="O7444" t="s">
        <v>35</v>
      </c>
      <c r="P7444" t="s">
        <v>11184</v>
      </c>
      <c r="Q7444">
        <v>2.2010000000000001</v>
      </c>
      <c r="R7444">
        <v>1.1759999999999999</v>
      </c>
      <c r="S7444">
        <v>980</v>
      </c>
      <c r="T7444">
        <v>405</v>
      </c>
      <c r="U7444">
        <v>344</v>
      </c>
      <c r="V7444">
        <v>2171</v>
      </c>
      <c r="W7444">
        <v>331</v>
      </c>
      <c r="X7444">
        <v>7</v>
      </c>
      <c r="Y7444">
        <v>0</v>
      </c>
      <c r="Z7444">
        <v>0</v>
      </c>
      <c r="AA7444">
        <v>0</v>
      </c>
      <c r="AB7444">
        <v>1</v>
      </c>
      <c r="AC7444" t="s">
        <v>76</v>
      </c>
      <c r="AD7444" t="s">
        <v>14991</v>
      </c>
      <c r="AE7444">
        <v>1.08</v>
      </c>
    </row>
    <row r="7445" spans="1:31">
      <c r="A7445" t="s">
        <v>15003</v>
      </c>
      <c r="B7445">
        <v>2012</v>
      </c>
      <c r="C7445" t="s">
        <v>14991</v>
      </c>
      <c r="D7445" t="s">
        <v>33</v>
      </c>
      <c r="E7445" t="s">
        <v>33</v>
      </c>
      <c r="F7445" t="s">
        <v>33</v>
      </c>
      <c r="G7445" t="s">
        <v>33</v>
      </c>
      <c r="H7445" t="s">
        <v>62</v>
      </c>
      <c r="I7445" t="s">
        <v>43</v>
      </c>
      <c r="J7445" t="s">
        <v>33</v>
      </c>
      <c r="K7445">
        <v>5.6933759999999998</v>
      </c>
      <c r="L7445">
        <v>1.820624</v>
      </c>
      <c r="M7445">
        <v>2.6709999999999998</v>
      </c>
      <c r="N7445">
        <v>10.445</v>
      </c>
      <c r="O7445" t="s">
        <v>35</v>
      </c>
      <c r="P7445" t="s">
        <v>1649</v>
      </c>
      <c r="Q7445">
        <v>4.7519999999999998</v>
      </c>
      <c r="R7445">
        <v>3.0219999999999998</v>
      </c>
      <c r="S7445">
        <v>3723</v>
      </c>
      <c r="T7445">
        <v>1236</v>
      </c>
      <c r="U7445">
        <v>1747</v>
      </c>
      <c r="V7445">
        <v>6831</v>
      </c>
      <c r="W7445">
        <v>237</v>
      </c>
      <c r="X7445">
        <v>13</v>
      </c>
      <c r="Y7445">
        <v>0</v>
      </c>
      <c r="Z7445">
        <v>0</v>
      </c>
      <c r="AA7445">
        <v>0</v>
      </c>
      <c r="AB7445">
        <v>1</v>
      </c>
      <c r="AC7445" t="s">
        <v>208</v>
      </c>
      <c r="AD7445" t="s">
        <v>14991</v>
      </c>
      <c r="AE7445">
        <v>1.46</v>
      </c>
    </row>
    <row r="7446" spans="1:31">
      <c r="A7446" t="s">
        <v>15004</v>
      </c>
      <c r="B7446">
        <v>2012</v>
      </c>
      <c r="C7446" t="s">
        <v>14991</v>
      </c>
      <c r="D7446" t="s">
        <v>33</v>
      </c>
      <c r="E7446" t="s">
        <v>33</v>
      </c>
      <c r="F7446" t="s">
        <v>33</v>
      </c>
      <c r="G7446" t="s">
        <v>33</v>
      </c>
      <c r="H7446" t="s">
        <v>68</v>
      </c>
      <c r="I7446" t="s">
        <v>33</v>
      </c>
      <c r="J7446" t="s">
        <v>33</v>
      </c>
      <c r="K7446">
        <v>3.317415</v>
      </c>
      <c r="L7446">
        <v>1.008016</v>
      </c>
      <c r="M7446">
        <v>1.635</v>
      </c>
      <c r="N7446">
        <v>5.9349999999999996</v>
      </c>
      <c r="O7446" t="s">
        <v>35</v>
      </c>
      <c r="P7446" t="s">
        <v>15005</v>
      </c>
      <c r="Q7446">
        <v>2.6179999999999999</v>
      </c>
      <c r="R7446">
        <v>1.6819999999999999</v>
      </c>
      <c r="S7446">
        <v>4068</v>
      </c>
      <c r="T7446">
        <v>1243</v>
      </c>
      <c r="U7446">
        <v>2005</v>
      </c>
      <c r="V7446">
        <v>7278</v>
      </c>
      <c r="W7446">
        <v>554</v>
      </c>
      <c r="X7446">
        <v>21</v>
      </c>
      <c r="Y7446">
        <v>0</v>
      </c>
      <c r="Z7446">
        <v>0</v>
      </c>
      <c r="AA7446">
        <v>0</v>
      </c>
      <c r="AB7446">
        <v>1</v>
      </c>
      <c r="AC7446" t="s">
        <v>208</v>
      </c>
      <c r="AD7446" t="s">
        <v>14991</v>
      </c>
      <c r="AE7446">
        <v>1.75</v>
      </c>
    </row>
    <row r="7447" spans="1:31">
      <c r="A7447" t="s">
        <v>15006</v>
      </c>
      <c r="B7447">
        <v>2012</v>
      </c>
      <c r="C7447" t="s">
        <v>14991</v>
      </c>
      <c r="D7447" t="s">
        <v>33</v>
      </c>
      <c r="E7447" t="s">
        <v>33</v>
      </c>
      <c r="F7447" t="s">
        <v>33</v>
      </c>
      <c r="G7447" t="s">
        <v>33</v>
      </c>
      <c r="H7447" t="s">
        <v>68</v>
      </c>
      <c r="I7447" t="s">
        <v>40</v>
      </c>
      <c r="J7447" t="s">
        <v>33</v>
      </c>
      <c r="K7447">
        <v>1.4305909999999999</v>
      </c>
      <c r="L7447">
        <v>0.632934</v>
      </c>
      <c r="M7447">
        <v>0.47</v>
      </c>
      <c r="N7447">
        <v>3.294</v>
      </c>
      <c r="O7447" t="s">
        <v>35</v>
      </c>
      <c r="P7447" t="s">
        <v>13663</v>
      </c>
      <c r="Q7447">
        <v>1.863</v>
      </c>
      <c r="R7447">
        <v>0.96099999999999997</v>
      </c>
      <c r="S7447">
        <v>934</v>
      </c>
      <c r="T7447">
        <v>413</v>
      </c>
      <c r="U7447">
        <v>307</v>
      </c>
      <c r="V7447">
        <v>2151</v>
      </c>
      <c r="W7447">
        <v>325</v>
      </c>
      <c r="X7447">
        <v>7</v>
      </c>
      <c r="Y7447">
        <v>0</v>
      </c>
      <c r="Z7447">
        <v>0</v>
      </c>
      <c r="AA7447">
        <v>0</v>
      </c>
      <c r="AB7447">
        <v>1</v>
      </c>
      <c r="AC7447" t="s">
        <v>76</v>
      </c>
      <c r="AD7447" t="s">
        <v>14991</v>
      </c>
      <c r="AE7447">
        <v>0.92</v>
      </c>
    </row>
    <row r="7448" spans="1:31">
      <c r="A7448" t="s">
        <v>15007</v>
      </c>
      <c r="B7448">
        <v>2012</v>
      </c>
      <c r="C7448" t="s">
        <v>14991</v>
      </c>
      <c r="D7448" t="s">
        <v>33</v>
      </c>
      <c r="E7448" t="s">
        <v>33</v>
      </c>
      <c r="F7448" t="s">
        <v>33</v>
      </c>
      <c r="G7448" t="s">
        <v>33</v>
      </c>
      <c r="H7448" t="s">
        <v>68</v>
      </c>
      <c r="I7448" t="s">
        <v>43</v>
      </c>
      <c r="J7448" t="s">
        <v>33</v>
      </c>
      <c r="K7448">
        <v>5.4681949999999997</v>
      </c>
      <c r="L7448">
        <v>1.8348279999999999</v>
      </c>
      <c r="M7448">
        <v>2.4529999999999998</v>
      </c>
      <c r="N7448">
        <v>10.323</v>
      </c>
      <c r="O7448" t="s">
        <v>35</v>
      </c>
      <c r="P7448" t="s">
        <v>15008</v>
      </c>
      <c r="Q7448">
        <v>4.8550000000000004</v>
      </c>
      <c r="R7448">
        <v>3.0150000000000001</v>
      </c>
      <c r="S7448">
        <v>3133</v>
      </c>
      <c r="T7448">
        <v>1082</v>
      </c>
      <c r="U7448">
        <v>1406</v>
      </c>
      <c r="V7448">
        <v>5916</v>
      </c>
      <c r="W7448">
        <v>229</v>
      </c>
      <c r="X7448">
        <v>14</v>
      </c>
      <c r="Y7448">
        <v>0</v>
      </c>
      <c r="Z7448">
        <v>0</v>
      </c>
      <c r="AA7448">
        <v>0</v>
      </c>
      <c r="AB7448">
        <v>1</v>
      </c>
      <c r="AC7448" t="s">
        <v>1155</v>
      </c>
      <c r="AD7448" t="s">
        <v>14991</v>
      </c>
      <c r="AE7448">
        <v>1.48</v>
      </c>
    </row>
    <row r="7449" spans="1:31">
      <c r="A7449" t="s">
        <v>15009</v>
      </c>
      <c r="B7449">
        <v>2012</v>
      </c>
      <c r="C7449" t="s">
        <v>14991</v>
      </c>
      <c r="D7449" t="s">
        <v>33</v>
      </c>
      <c r="E7449" t="s">
        <v>33</v>
      </c>
      <c r="F7449" t="s">
        <v>33</v>
      </c>
      <c r="G7449" t="s">
        <v>33</v>
      </c>
      <c r="H7449" t="s">
        <v>74</v>
      </c>
      <c r="I7449" t="s">
        <v>33</v>
      </c>
      <c r="J7449" t="s">
        <v>33</v>
      </c>
      <c r="K7449">
        <v>4.1416240000000002</v>
      </c>
      <c r="L7449">
        <v>1.494586</v>
      </c>
      <c r="M7449">
        <v>1.7310000000000001</v>
      </c>
      <c r="N7449">
        <v>8.2029999999999994</v>
      </c>
      <c r="O7449" t="s">
        <v>35</v>
      </c>
      <c r="P7449" t="s">
        <v>15010</v>
      </c>
      <c r="Q7449">
        <v>4.0620000000000003</v>
      </c>
      <c r="R7449">
        <v>2.411</v>
      </c>
      <c r="S7449">
        <v>3062</v>
      </c>
      <c r="T7449">
        <v>1134</v>
      </c>
      <c r="U7449">
        <v>1280</v>
      </c>
      <c r="V7449">
        <v>6065</v>
      </c>
      <c r="W7449">
        <v>340</v>
      </c>
      <c r="X7449">
        <v>12</v>
      </c>
      <c r="Y7449">
        <v>0</v>
      </c>
      <c r="Z7449">
        <v>0</v>
      </c>
      <c r="AA7449">
        <v>0</v>
      </c>
      <c r="AB7449">
        <v>1</v>
      </c>
      <c r="AC7449" t="s">
        <v>1155</v>
      </c>
      <c r="AD7449" t="s">
        <v>14991</v>
      </c>
      <c r="AE7449">
        <v>1.91</v>
      </c>
    </row>
    <row r="7450" spans="1:31">
      <c r="A7450" t="s">
        <v>15011</v>
      </c>
      <c r="B7450">
        <v>2012</v>
      </c>
      <c r="C7450" t="s">
        <v>14991</v>
      </c>
      <c r="D7450" t="s">
        <v>33</v>
      </c>
      <c r="E7450" t="s">
        <v>33</v>
      </c>
      <c r="F7450" t="s">
        <v>33</v>
      </c>
      <c r="G7450" t="s">
        <v>33</v>
      </c>
      <c r="H7450" t="s">
        <v>74</v>
      </c>
      <c r="I7450" t="s">
        <v>40</v>
      </c>
      <c r="J7450" t="s">
        <v>33</v>
      </c>
      <c r="K7450">
        <v>5.7954460000000001</v>
      </c>
      <c r="L7450">
        <v>2.4010899999999999</v>
      </c>
      <c r="M7450">
        <v>2.0430000000000001</v>
      </c>
      <c r="N7450">
        <v>12.552</v>
      </c>
      <c r="O7450" t="s">
        <v>35</v>
      </c>
      <c r="P7450" t="s">
        <v>15012</v>
      </c>
      <c r="Q7450">
        <v>6.7569999999999997</v>
      </c>
      <c r="R7450">
        <v>3.7530000000000001</v>
      </c>
      <c r="S7450">
        <v>2137</v>
      </c>
      <c r="T7450">
        <v>917</v>
      </c>
      <c r="U7450">
        <v>753</v>
      </c>
      <c r="V7450">
        <v>4629</v>
      </c>
      <c r="W7450">
        <v>194</v>
      </c>
      <c r="X7450">
        <v>10</v>
      </c>
      <c r="Y7450">
        <v>0</v>
      </c>
      <c r="Z7450">
        <v>0</v>
      </c>
      <c r="AA7450">
        <v>0</v>
      </c>
      <c r="AB7450">
        <v>1</v>
      </c>
      <c r="AC7450" t="s">
        <v>523</v>
      </c>
      <c r="AD7450" t="s">
        <v>14991</v>
      </c>
      <c r="AE7450">
        <v>2.04</v>
      </c>
    </row>
    <row r="7451" spans="1:31">
      <c r="A7451" t="s">
        <v>15013</v>
      </c>
      <c r="B7451">
        <v>2012</v>
      </c>
      <c r="C7451" t="s">
        <v>14991</v>
      </c>
      <c r="D7451" t="s">
        <v>33</v>
      </c>
      <c r="E7451" t="s">
        <v>33</v>
      </c>
      <c r="F7451" t="s">
        <v>33</v>
      </c>
      <c r="G7451" t="s">
        <v>33</v>
      </c>
      <c r="H7451" t="s">
        <v>74</v>
      </c>
      <c r="I7451" t="s">
        <v>43</v>
      </c>
      <c r="J7451" t="s">
        <v>33</v>
      </c>
      <c r="K7451">
        <v>2.4962010000000001</v>
      </c>
      <c r="L7451">
        <v>1.7861210000000001</v>
      </c>
      <c r="M7451">
        <v>0.28399999999999997</v>
      </c>
      <c r="N7451">
        <v>8.9280000000000008</v>
      </c>
      <c r="O7451" t="s">
        <v>35</v>
      </c>
      <c r="P7451" t="s">
        <v>14501</v>
      </c>
      <c r="Q7451">
        <v>6.4320000000000004</v>
      </c>
      <c r="R7451">
        <v>2.2120000000000002</v>
      </c>
      <c r="S7451">
        <v>925</v>
      </c>
      <c r="T7451">
        <v>659</v>
      </c>
      <c r="U7451">
        <v>105</v>
      </c>
      <c r="V7451">
        <v>3309</v>
      </c>
      <c r="W7451">
        <v>146</v>
      </c>
      <c r="X7451">
        <v>2</v>
      </c>
      <c r="Y7451">
        <v>0</v>
      </c>
      <c r="Z7451">
        <v>0</v>
      </c>
      <c r="AA7451">
        <v>0</v>
      </c>
      <c r="AB7451">
        <v>1</v>
      </c>
      <c r="AC7451" t="s">
        <v>83</v>
      </c>
      <c r="AD7451" t="s">
        <v>14991</v>
      </c>
      <c r="AE7451">
        <v>1.9</v>
      </c>
    </row>
    <row r="7452" spans="1:31">
      <c r="A7452" t="s">
        <v>15014</v>
      </c>
      <c r="B7452">
        <v>2012</v>
      </c>
      <c r="C7452" t="s">
        <v>14991</v>
      </c>
      <c r="D7452" t="s">
        <v>33</v>
      </c>
      <c r="E7452" t="s">
        <v>33</v>
      </c>
      <c r="F7452" t="s">
        <v>33</v>
      </c>
      <c r="G7452" t="s">
        <v>33</v>
      </c>
      <c r="H7452" t="s">
        <v>81</v>
      </c>
      <c r="I7452" t="s">
        <v>33</v>
      </c>
      <c r="J7452" t="s">
        <v>33</v>
      </c>
      <c r="K7452">
        <v>0.76851100000000006</v>
      </c>
      <c r="L7452">
        <v>0.58806000000000003</v>
      </c>
      <c r="M7452">
        <v>7.0999999999999994E-2</v>
      </c>
      <c r="N7452">
        <v>3.0089999999999999</v>
      </c>
      <c r="O7452" t="s">
        <v>35</v>
      </c>
      <c r="P7452" t="s">
        <v>428</v>
      </c>
      <c r="Q7452">
        <v>2.2400000000000002</v>
      </c>
      <c r="R7452">
        <v>0.69699999999999995</v>
      </c>
      <c r="S7452">
        <v>217</v>
      </c>
      <c r="T7452">
        <v>166</v>
      </c>
      <c r="U7452">
        <v>20</v>
      </c>
      <c r="V7452">
        <v>849</v>
      </c>
      <c r="W7452">
        <v>163</v>
      </c>
      <c r="X7452">
        <v>2</v>
      </c>
      <c r="Y7452">
        <v>0</v>
      </c>
      <c r="Z7452">
        <v>0</v>
      </c>
      <c r="AA7452">
        <v>0</v>
      </c>
      <c r="AB7452">
        <v>1</v>
      </c>
      <c r="AC7452" t="s">
        <v>56</v>
      </c>
      <c r="AD7452" t="s">
        <v>14991</v>
      </c>
      <c r="AE7452">
        <v>0.73</v>
      </c>
    </row>
    <row r="7453" spans="1:31">
      <c r="A7453" t="s">
        <v>15015</v>
      </c>
      <c r="B7453">
        <v>2012</v>
      </c>
      <c r="C7453" t="s">
        <v>14991</v>
      </c>
      <c r="D7453" t="s">
        <v>33</v>
      </c>
      <c r="E7453" t="s">
        <v>33</v>
      </c>
      <c r="F7453" t="s">
        <v>33</v>
      </c>
      <c r="G7453" t="s">
        <v>33</v>
      </c>
      <c r="H7453" t="s">
        <v>81</v>
      </c>
      <c r="I7453" t="s">
        <v>40</v>
      </c>
      <c r="J7453" t="s">
        <v>33</v>
      </c>
      <c r="K7453">
        <v>1.564357</v>
      </c>
      <c r="L7453">
        <v>1.212958</v>
      </c>
      <c r="M7453">
        <v>0.13700000000000001</v>
      </c>
      <c r="N7453">
        <v>6.1580000000000004</v>
      </c>
      <c r="O7453" t="s">
        <v>35</v>
      </c>
      <c r="P7453" t="s">
        <v>9954</v>
      </c>
      <c r="Q7453">
        <v>4.593</v>
      </c>
      <c r="R7453">
        <v>1.427</v>
      </c>
      <c r="S7453">
        <v>217</v>
      </c>
      <c r="T7453">
        <v>166</v>
      </c>
      <c r="U7453">
        <v>19</v>
      </c>
      <c r="V7453">
        <v>854</v>
      </c>
      <c r="W7453">
        <v>95</v>
      </c>
      <c r="X7453">
        <v>2</v>
      </c>
      <c r="Y7453">
        <v>0</v>
      </c>
      <c r="Z7453">
        <v>0</v>
      </c>
      <c r="AA7453">
        <v>0</v>
      </c>
      <c r="AB7453">
        <v>1</v>
      </c>
      <c r="AC7453" t="s">
        <v>56</v>
      </c>
      <c r="AD7453" t="s">
        <v>14991</v>
      </c>
      <c r="AE7453">
        <v>0.9</v>
      </c>
    </row>
    <row r="7454" spans="1:31">
      <c r="A7454" t="s">
        <v>15016</v>
      </c>
      <c r="B7454">
        <v>2012</v>
      </c>
      <c r="C7454" t="s">
        <v>14991</v>
      </c>
      <c r="D7454" t="s">
        <v>33</v>
      </c>
      <c r="E7454" t="s">
        <v>33</v>
      </c>
      <c r="F7454" t="s">
        <v>33</v>
      </c>
      <c r="G7454" t="s">
        <v>33</v>
      </c>
      <c r="H7454" t="s">
        <v>81</v>
      </c>
      <c r="I7454" t="s">
        <v>43</v>
      </c>
      <c r="J7454" t="s">
        <v>33</v>
      </c>
      <c r="K7454">
        <v>0</v>
      </c>
      <c r="L7454">
        <v>0</v>
      </c>
      <c r="M7454">
        <v>0</v>
      </c>
      <c r="N7454">
        <v>5.28</v>
      </c>
      <c r="O7454" t="s">
        <v>35</v>
      </c>
      <c r="P7454" t="s">
        <v>391</v>
      </c>
      <c r="Q7454">
        <v>5.28</v>
      </c>
      <c r="R7454">
        <v>0</v>
      </c>
      <c r="S7454">
        <v>0</v>
      </c>
      <c r="T7454">
        <v>0</v>
      </c>
      <c r="U7454" t="s">
        <v>37</v>
      </c>
      <c r="V7454" t="s">
        <v>37</v>
      </c>
      <c r="W7454">
        <v>68</v>
      </c>
      <c r="X7454">
        <v>0</v>
      </c>
      <c r="Y7454">
        <v>0</v>
      </c>
      <c r="Z7454">
        <v>0</v>
      </c>
      <c r="AA7454">
        <v>0</v>
      </c>
      <c r="AB7454">
        <v>1</v>
      </c>
      <c r="AC7454" t="s">
        <v>38</v>
      </c>
      <c r="AD7454" t="s">
        <v>14991</v>
      </c>
      <c r="AE7454">
        <v>1</v>
      </c>
    </row>
    <row r="7455" spans="1:31">
      <c r="A7455" t="s">
        <v>15017</v>
      </c>
      <c r="B7455">
        <v>2012</v>
      </c>
      <c r="C7455" t="s">
        <v>14991</v>
      </c>
      <c r="D7455" t="s">
        <v>33</v>
      </c>
      <c r="E7455" t="s">
        <v>33</v>
      </c>
      <c r="F7455" t="s">
        <v>33</v>
      </c>
      <c r="G7455" t="s">
        <v>33</v>
      </c>
      <c r="H7455" t="s">
        <v>89</v>
      </c>
      <c r="I7455" t="s">
        <v>33</v>
      </c>
      <c r="J7455" t="s">
        <v>33</v>
      </c>
      <c r="K7455">
        <v>3.0907619999999998</v>
      </c>
      <c r="L7455">
        <v>2.9727589999999999</v>
      </c>
      <c r="M7455">
        <v>9.4E-2</v>
      </c>
      <c r="N7455">
        <v>15.462</v>
      </c>
      <c r="O7455" t="s">
        <v>35</v>
      </c>
      <c r="P7455" t="s">
        <v>14541</v>
      </c>
      <c r="Q7455">
        <v>12.372</v>
      </c>
      <c r="R7455">
        <v>2.9969999999999999</v>
      </c>
      <c r="S7455">
        <v>367</v>
      </c>
      <c r="T7455">
        <v>351</v>
      </c>
      <c r="U7455">
        <v>11</v>
      </c>
      <c r="V7455">
        <v>1834</v>
      </c>
      <c r="W7455">
        <v>76</v>
      </c>
      <c r="X7455">
        <v>2</v>
      </c>
      <c r="Y7455">
        <v>0</v>
      </c>
      <c r="Z7455">
        <v>0</v>
      </c>
      <c r="AA7455">
        <v>0</v>
      </c>
      <c r="AB7455">
        <v>1</v>
      </c>
      <c r="AC7455" t="s">
        <v>76</v>
      </c>
      <c r="AD7455" t="s">
        <v>14991</v>
      </c>
      <c r="AE7455">
        <v>2.21</v>
      </c>
    </row>
    <row r="7456" spans="1:31">
      <c r="A7456" t="s">
        <v>15018</v>
      </c>
      <c r="B7456">
        <v>2012</v>
      </c>
      <c r="C7456" t="s">
        <v>14991</v>
      </c>
      <c r="D7456" t="s">
        <v>33</v>
      </c>
      <c r="E7456" t="s">
        <v>33</v>
      </c>
      <c r="F7456" t="s">
        <v>33</v>
      </c>
      <c r="G7456" t="s">
        <v>33</v>
      </c>
      <c r="H7456" t="s">
        <v>89</v>
      </c>
      <c r="I7456" t="s">
        <v>40</v>
      </c>
      <c r="J7456" t="s">
        <v>33</v>
      </c>
      <c r="K7456">
        <v>0.47829199999999999</v>
      </c>
      <c r="L7456">
        <v>0.49739699999999998</v>
      </c>
      <c r="M7456">
        <v>0.01</v>
      </c>
      <c r="N7456">
        <v>2.746</v>
      </c>
      <c r="O7456" t="s">
        <v>35</v>
      </c>
      <c r="P7456" t="s">
        <v>150</v>
      </c>
      <c r="Q7456">
        <v>2.2669999999999999</v>
      </c>
      <c r="R7456">
        <v>0.46800000000000003</v>
      </c>
      <c r="S7456">
        <v>30</v>
      </c>
      <c r="T7456">
        <v>30</v>
      </c>
      <c r="U7456">
        <v>1</v>
      </c>
      <c r="V7456">
        <v>169</v>
      </c>
      <c r="W7456">
        <v>43</v>
      </c>
      <c r="X7456">
        <v>1</v>
      </c>
      <c r="Y7456">
        <v>0</v>
      </c>
      <c r="Z7456">
        <v>0</v>
      </c>
      <c r="AA7456">
        <v>0</v>
      </c>
      <c r="AB7456">
        <v>1</v>
      </c>
      <c r="AC7456" t="s">
        <v>144</v>
      </c>
      <c r="AD7456" t="s">
        <v>14991</v>
      </c>
      <c r="AE7456">
        <v>0.22</v>
      </c>
    </row>
    <row r="7457" spans="1:31">
      <c r="A7457" t="s">
        <v>15019</v>
      </c>
      <c r="B7457">
        <v>2012</v>
      </c>
      <c r="C7457" t="s">
        <v>14991</v>
      </c>
      <c r="D7457" t="s">
        <v>33</v>
      </c>
      <c r="E7457" t="s">
        <v>33</v>
      </c>
      <c r="F7457" t="s">
        <v>33</v>
      </c>
      <c r="G7457" t="s">
        <v>33</v>
      </c>
      <c r="H7457" t="s">
        <v>89</v>
      </c>
      <c r="I7457" t="s">
        <v>43</v>
      </c>
      <c r="J7457" t="s">
        <v>33</v>
      </c>
      <c r="K7457">
        <v>5.9213440000000004</v>
      </c>
      <c r="L7457">
        <v>6.3192449999999996</v>
      </c>
      <c r="M7457">
        <v>8.5999999999999993E-2</v>
      </c>
      <c r="N7457">
        <v>31.689</v>
      </c>
      <c r="O7457" t="s">
        <v>35</v>
      </c>
      <c r="P7457" t="s">
        <v>15020</v>
      </c>
      <c r="Q7457">
        <v>25.768000000000001</v>
      </c>
      <c r="R7457">
        <v>5.8360000000000003</v>
      </c>
      <c r="S7457">
        <v>337</v>
      </c>
      <c r="T7457">
        <v>350</v>
      </c>
      <c r="U7457">
        <v>5</v>
      </c>
      <c r="V7457">
        <v>1804</v>
      </c>
      <c r="W7457">
        <v>33</v>
      </c>
      <c r="X7457">
        <v>1</v>
      </c>
      <c r="Y7457">
        <v>0</v>
      </c>
      <c r="Z7457">
        <v>0</v>
      </c>
      <c r="AA7457">
        <v>0</v>
      </c>
      <c r="AB7457">
        <v>1</v>
      </c>
      <c r="AC7457" t="s">
        <v>76</v>
      </c>
      <c r="AD7457" t="s">
        <v>14991</v>
      </c>
      <c r="AE7457">
        <v>2.29</v>
      </c>
    </row>
    <row r="7458" spans="1:31">
      <c r="A7458" t="s">
        <v>15021</v>
      </c>
      <c r="B7458">
        <v>2012</v>
      </c>
      <c r="C7458" t="s">
        <v>14991</v>
      </c>
      <c r="D7458" t="s">
        <v>33</v>
      </c>
      <c r="E7458" t="s">
        <v>33</v>
      </c>
      <c r="F7458" t="s">
        <v>33</v>
      </c>
      <c r="G7458" t="s">
        <v>33</v>
      </c>
      <c r="H7458" t="s">
        <v>33</v>
      </c>
      <c r="I7458" t="s">
        <v>33</v>
      </c>
      <c r="J7458" t="s">
        <v>33</v>
      </c>
      <c r="K7458">
        <v>3.8501219999999998</v>
      </c>
      <c r="L7458">
        <v>0.57207300000000005</v>
      </c>
      <c r="M7458">
        <v>2.806</v>
      </c>
      <c r="N7458">
        <v>5.1420000000000003</v>
      </c>
      <c r="O7458" t="s">
        <v>35</v>
      </c>
      <c r="P7458" t="s">
        <v>15022</v>
      </c>
      <c r="Q7458">
        <v>1.2909999999999999</v>
      </c>
      <c r="R7458">
        <v>1.044</v>
      </c>
      <c r="S7458">
        <v>22386</v>
      </c>
      <c r="T7458">
        <v>3393</v>
      </c>
      <c r="U7458">
        <v>16318</v>
      </c>
      <c r="V7458">
        <v>29895</v>
      </c>
      <c r="W7458">
        <v>2587</v>
      </c>
      <c r="X7458">
        <v>92</v>
      </c>
      <c r="Y7458">
        <v>0</v>
      </c>
      <c r="Z7458">
        <v>0</v>
      </c>
      <c r="AA7458">
        <v>0</v>
      </c>
      <c r="AB7458">
        <v>1</v>
      </c>
      <c r="AC7458" t="s">
        <v>4056</v>
      </c>
      <c r="AD7458" t="s">
        <v>14991</v>
      </c>
      <c r="AE7458">
        <v>2.29</v>
      </c>
    </row>
    <row r="7459" spans="1:31">
      <c r="A7459" t="s">
        <v>15023</v>
      </c>
      <c r="B7459">
        <v>2012</v>
      </c>
      <c r="C7459" t="s">
        <v>14991</v>
      </c>
      <c r="D7459" t="s">
        <v>33</v>
      </c>
      <c r="E7459" t="s">
        <v>33</v>
      </c>
      <c r="F7459" t="s">
        <v>33</v>
      </c>
      <c r="G7459" t="s">
        <v>33</v>
      </c>
      <c r="H7459" t="s">
        <v>33</v>
      </c>
      <c r="I7459" t="s">
        <v>33</v>
      </c>
      <c r="J7459" t="s">
        <v>98</v>
      </c>
      <c r="K7459">
        <v>4.1639119999999998</v>
      </c>
      <c r="L7459">
        <v>1.9317409999999999</v>
      </c>
      <c r="M7459">
        <v>1.2569999999999999</v>
      </c>
      <c r="N7459">
        <v>9.8610000000000007</v>
      </c>
      <c r="O7459" t="s">
        <v>35</v>
      </c>
      <c r="P7459" t="s">
        <v>4885</v>
      </c>
      <c r="Q7459">
        <v>5.6970000000000001</v>
      </c>
      <c r="R7459">
        <v>2.907</v>
      </c>
      <c r="S7459">
        <v>3103</v>
      </c>
      <c r="T7459">
        <v>1451</v>
      </c>
      <c r="U7459">
        <v>937</v>
      </c>
      <c r="V7459">
        <v>7347</v>
      </c>
      <c r="W7459">
        <v>179</v>
      </c>
      <c r="X7459">
        <v>8</v>
      </c>
      <c r="Y7459">
        <v>0</v>
      </c>
      <c r="Z7459">
        <v>0</v>
      </c>
      <c r="AA7459">
        <v>0</v>
      </c>
      <c r="AB7459">
        <v>1</v>
      </c>
      <c r="AC7459" t="s">
        <v>813</v>
      </c>
      <c r="AD7459" t="s">
        <v>14991</v>
      </c>
      <c r="AE7459">
        <v>1.66</v>
      </c>
    </row>
    <row r="7460" spans="1:31">
      <c r="A7460" t="s">
        <v>15024</v>
      </c>
      <c r="B7460">
        <v>2012</v>
      </c>
      <c r="C7460" t="s">
        <v>14991</v>
      </c>
      <c r="D7460" t="s">
        <v>33</v>
      </c>
      <c r="E7460" t="s">
        <v>33</v>
      </c>
      <c r="F7460" t="s">
        <v>33</v>
      </c>
      <c r="G7460" t="s">
        <v>33</v>
      </c>
      <c r="H7460" t="s">
        <v>33</v>
      </c>
      <c r="I7460" t="s">
        <v>33</v>
      </c>
      <c r="J7460" t="s">
        <v>101</v>
      </c>
      <c r="K7460">
        <v>3.5711040000000001</v>
      </c>
      <c r="L7460">
        <v>1.2162059999999999</v>
      </c>
      <c r="M7460">
        <v>1.587</v>
      </c>
      <c r="N7460">
        <v>6.8250000000000002</v>
      </c>
      <c r="O7460" t="s">
        <v>35</v>
      </c>
      <c r="P7460" t="s">
        <v>1642</v>
      </c>
      <c r="Q7460">
        <v>3.254</v>
      </c>
      <c r="R7460">
        <v>1.984</v>
      </c>
      <c r="S7460">
        <v>3098</v>
      </c>
      <c r="T7460">
        <v>1105</v>
      </c>
      <c r="U7460">
        <v>1377</v>
      </c>
      <c r="V7460">
        <v>5921</v>
      </c>
      <c r="W7460">
        <v>273</v>
      </c>
      <c r="X7460">
        <v>11</v>
      </c>
      <c r="Y7460">
        <v>0</v>
      </c>
      <c r="Z7460">
        <v>0</v>
      </c>
      <c r="AA7460">
        <v>0</v>
      </c>
      <c r="AB7460">
        <v>1</v>
      </c>
      <c r="AC7460" t="s">
        <v>1155</v>
      </c>
      <c r="AD7460" t="s">
        <v>14991</v>
      </c>
      <c r="AE7460">
        <v>1.17</v>
      </c>
    </row>
    <row r="7461" spans="1:31">
      <c r="A7461" t="s">
        <v>15025</v>
      </c>
      <c r="B7461">
        <v>2012</v>
      </c>
      <c r="C7461" t="s">
        <v>14991</v>
      </c>
      <c r="D7461" t="s">
        <v>33</v>
      </c>
      <c r="E7461" t="s">
        <v>33</v>
      </c>
      <c r="F7461" t="s">
        <v>33</v>
      </c>
      <c r="G7461" t="s">
        <v>33</v>
      </c>
      <c r="H7461" t="s">
        <v>33</v>
      </c>
      <c r="I7461" t="s">
        <v>33</v>
      </c>
      <c r="J7461" t="s">
        <v>104</v>
      </c>
      <c r="K7461">
        <v>4.1593299999999997</v>
      </c>
      <c r="L7461">
        <v>1.819178</v>
      </c>
      <c r="M7461">
        <v>1.369</v>
      </c>
      <c r="N7461">
        <v>9.423</v>
      </c>
      <c r="O7461" t="s">
        <v>35</v>
      </c>
      <c r="P7461" t="s">
        <v>2376</v>
      </c>
      <c r="Q7461">
        <v>5.2640000000000002</v>
      </c>
      <c r="R7461">
        <v>2.7909999999999999</v>
      </c>
      <c r="S7461">
        <v>4327</v>
      </c>
      <c r="T7461">
        <v>1937</v>
      </c>
      <c r="U7461">
        <v>1424</v>
      </c>
      <c r="V7461">
        <v>9803</v>
      </c>
      <c r="W7461">
        <v>377</v>
      </c>
      <c r="X7461">
        <v>8</v>
      </c>
      <c r="Y7461">
        <v>0</v>
      </c>
      <c r="Z7461">
        <v>0</v>
      </c>
      <c r="AA7461">
        <v>0</v>
      </c>
      <c r="AB7461">
        <v>1</v>
      </c>
      <c r="AC7461" t="s">
        <v>3462</v>
      </c>
      <c r="AD7461" t="s">
        <v>14991</v>
      </c>
      <c r="AE7461">
        <v>3.12</v>
      </c>
    </row>
    <row r="7462" spans="1:31">
      <c r="A7462" t="s">
        <v>15026</v>
      </c>
      <c r="B7462">
        <v>2012</v>
      </c>
      <c r="C7462" t="s">
        <v>14991</v>
      </c>
      <c r="D7462" t="s">
        <v>33</v>
      </c>
      <c r="E7462" t="s">
        <v>33</v>
      </c>
      <c r="F7462" t="s">
        <v>33</v>
      </c>
      <c r="G7462" t="s">
        <v>33</v>
      </c>
      <c r="H7462" t="s">
        <v>33</v>
      </c>
      <c r="I7462" t="s">
        <v>33</v>
      </c>
      <c r="J7462" t="s">
        <v>107</v>
      </c>
      <c r="K7462">
        <v>2.755528</v>
      </c>
      <c r="L7462">
        <v>0.62864100000000001</v>
      </c>
      <c r="M7462">
        <v>1.66</v>
      </c>
      <c r="N7462">
        <v>4.2839999999999998</v>
      </c>
      <c r="O7462" t="s">
        <v>35</v>
      </c>
      <c r="P7462" t="s">
        <v>11004</v>
      </c>
      <c r="Q7462">
        <v>1.528</v>
      </c>
      <c r="R7462">
        <v>1.0960000000000001</v>
      </c>
      <c r="S7462">
        <v>3608</v>
      </c>
      <c r="T7462">
        <v>798</v>
      </c>
      <c r="U7462">
        <v>2173</v>
      </c>
      <c r="V7462">
        <v>5609</v>
      </c>
      <c r="W7462">
        <v>669</v>
      </c>
      <c r="X7462">
        <v>25</v>
      </c>
      <c r="Y7462">
        <v>0</v>
      </c>
      <c r="Z7462">
        <v>0</v>
      </c>
      <c r="AA7462">
        <v>0</v>
      </c>
      <c r="AB7462">
        <v>1</v>
      </c>
      <c r="AC7462" t="s">
        <v>496</v>
      </c>
      <c r="AD7462" t="s">
        <v>14991</v>
      </c>
      <c r="AE7462">
        <v>0.99</v>
      </c>
    </row>
    <row r="7463" spans="1:31">
      <c r="A7463" t="s">
        <v>15027</v>
      </c>
      <c r="B7463">
        <v>2012</v>
      </c>
      <c r="C7463" t="s">
        <v>14991</v>
      </c>
      <c r="D7463" t="s">
        <v>33</v>
      </c>
      <c r="E7463" t="s">
        <v>33</v>
      </c>
      <c r="F7463" t="s">
        <v>33</v>
      </c>
      <c r="G7463" t="s">
        <v>33</v>
      </c>
      <c r="H7463" t="s">
        <v>33</v>
      </c>
      <c r="I7463" t="s">
        <v>33</v>
      </c>
      <c r="J7463" t="s">
        <v>110</v>
      </c>
      <c r="K7463">
        <v>4.4546409999999996</v>
      </c>
      <c r="L7463">
        <v>1.068846</v>
      </c>
      <c r="M7463">
        <v>2.5979999999999999</v>
      </c>
      <c r="N7463">
        <v>7.0730000000000004</v>
      </c>
      <c r="O7463" t="s">
        <v>35</v>
      </c>
      <c r="P7463" t="s">
        <v>3805</v>
      </c>
      <c r="Q7463">
        <v>2.6179999999999999</v>
      </c>
      <c r="R7463">
        <v>1.857</v>
      </c>
      <c r="S7463">
        <v>8251</v>
      </c>
      <c r="T7463">
        <v>2041</v>
      </c>
      <c r="U7463">
        <v>4811</v>
      </c>
      <c r="V7463">
        <v>13100</v>
      </c>
      <c r="W7463">
        <v>1089</v>
      </c>
      <c r="X7463">
        <v>40</v>
      </c>
      <c r="Y7463">
        <v>0</v>
      </c>
      <c r="Z7463">
        <v>0</v>
      </c>
      <c r="AA7463">
        <v>0</v>
      </c>
      <c r="AB7463">
        <v>1</v>
      </c>
      <c r="AC7463" t="s">
        <v>575</v>
      </c>
      <c r="AD7463" t="s">
        <v>14991</v>
      </c>
      <c r="AE7463">
        <v>2.92</v>
      </c>
    </row>
    <row r="7464" spans="1:31">
      <c r="A7464" t="s">
        <v>15028</v>
      </c>
      <c r="B7464">
        <v>2012</v>
      </c>
      <c r="C7464" t="s">
        <v>14991</v>
      </c>
      <c r="D7464" t="s">
        <v>33</v>
      </c>
      <c r="E7464" t="s">
        <v>33</v>
      </c>
      <c r="F7464" t="s">
        <v>33</v>
      </c>
      <c r="G7464" t="s">
        <v>33</v>
      </c>
      <c r="H7464" t="s">
        <v>33</v>
      </c>
      <c r="I7464" t="s">
        <v>40</v>
      </c>
      <c r="J7464" t="s">
        <v>33</v>
      </c>
      <c r="K7464">
        <v>2.8425769999999999</v>
      </c>
      <c r="L7464">
        <v>0.57830899999999996</v>
      </c>
      <c r="M7464">
        <v>1.82</v>
      </c>
      <c r="N7464">
        <v>4.218</v>
      </c>
      <c r="O7464" t="s">
        <v>35</v>
      </c>
      <c r="P7464" t="s">
        <v>14552</v>
      </c>
      <c r="Q7464">
        <v>1.375</v>
      </c>
      <c r="R7464">
        <v>1.0229999999999999</v>
      </c>
      <c r="S7464">
        <v>8046</v>
      </c>
      <c r="T7464">
        <v>1653</v>
      </c>
      <c r="U7464">
        <v>5151</v>
      </c>
      <c r="V7464">
        <v>11938</v>
      </c>
      <c r="W7464">
        <v>1522</v>
      </c>
      <c r="X7464">
        <v>46</v>
      </c>
      <c r="Y7464">
        <v>0</v>
      </c>
      <c r="Z7464">
        <v>0</v>
      </c>
      <c r="AA7464">
        <v>0</v>
      </c>
      <c r="AB7464">
        <v>1</v>
      </c>
      <c r="AC7464" t="s">
        <v>761</v>
      </c>
      <c r="AD7464" t="s">
        <v>14991</v>
      </c>
      <c r="AE7464">
        <v>1.84</v>
      </c>
    </row>
    <row r="7465" spans="1:31">
      <c r="A7465" t="s">
        <v>15029</v>
      </c>
      <c r="B7465">
        <v>2012</v>
      </c>
      <c r="C7465" t="s">
        <v>14991</v>
      </c>
      <c r="D7465" t="s">
        <v>33</v>
      </c>
      <c r="E7465" t="s">
        <v>33</v>
      </c>
      <c r="F7465" t="s">
        <v>33</v>
      </c>
      <c r="G7465" t="s">
        <v>33</v>
      </c>
      <c r="H7465" t="s">
        <v>33</v>
      </c>
      <c r="I7465" t="s">
        <v>40</v>
      </c>
      <c r="J7465" t="s">
        <v>98</v>
      </c>
      <c r="K7465">
        <v>2.9295580000000001</v>
      </c>
      <c r="L7465">
        <v>1.866303</v>
      </c>
      <c r="M7465">
        <v>0.46899999999999997</v>
      </c>
      <c r="N7465">
        <v>9.2360000000000007</v>
      </c>
      <c r="O7465" t="s">
        <v>35</v>
      </c>
      <c r="P7465" t="s">
        <v>3446</v>
      </c>
      <c r="Q7465">
        <v>6.3070000000000004</v>
      </c>
      <c r="R7465">
        <v>2.46</v>
      </c>
      <c r="S7465">
        <v>870</v>
      </c>
      <c r="T7465">
        <v>558</v>
      </c>
      <c r="U7465">
        <v>139</v>
      </c>
      <c r="V7465">
        <v>2744</v>
      </c>
      <c r="W7465">
        <v>93</v>
      </c>
      <c r="X7465">
        <v>4</v>
      </c>
      <c r="Y7465">
        <v>0</v>
      </c>
      <c r="Z7465">
        <v>0</v>
      </c>
      <c r="AA7465">
        <v>0</v>
      </c>
      <c r="AB7465">
        <v>1</v>
      </c>
      <c r="AC7465" t="s">
        <v>83</v>
      </c>
      <c r="AD7465" t="s">
        <v>14991</v>
      </c>
      <c r="AE7465">
        <v>1.1299999999999999</v>
      </c>
    </row>
    <row r="7466" spans="1:31">
      <c r="A7466" t="s">
        <v>15030</v>
      </c>
      <c r="B7466">
        <v>2012</v>
      </c>
      <c r="C7466" t="s">
        <v>14991</v>
      </c>
      <c r="D7466" t="s">
        <v>33</v>
      </c>
      <c r="E7466" t="s">
        <v>33</v>
      </c>
      <c r="F7466" t="s">
        <v>33</v>
      </c>
      <c r="G7466" t="s">
        <v>33</v>
      </c>
      <c r="H7466" t="s">
        <v>33</v>
      </c>
      <c r="I7466" t="s">
        <v>40</v>
      </c>
      <c r="J7466" t="s">
        <v>101</v>
      </c>
      <c r="K7466">
        <v>1.557129</v>
      </c>
      <c r="L7466">
        <v>0.91349599999999997</v>
      </c>
      <c r="M7466">
        <v>0.308</v>
      </c>
      <c r="N7466">
        <v>4.5709999999999997</v>
      </c>
      <c r="O7466" t="s">
        <v>35</v>
      </c>
      <c r="P7466" t="s">
        <v>11400</v>
      </c>
      <c r="Q7466">
        <v>3.0139999999999998</v>
      </c>
      <c r="R7466">
        <v>1.2490000000000001</v>
      </c>
      <c r="S7466">
        <v>616</v>
      </c>
      <c r="T7466">
        <v>360</v>
      </c>
      <c r="U7466">
        <v>122</v>
      </c>
      <c r="V7466">
        <v>1809</v>
      </c>
      <c r="W7466">
        <v>147</v>
      </c>
      <c r="X7466">
        <v>4</v>
      </c>
      <c r="Y7466">
        <v>0</v>
      </c>
      <c r="Z7466">
        <v>0</v>
      </c>
      <c r="AA7466">
        <v>0</v>
      </c>
      <c r="AB7466">
        <v>1</v>
      </c>
      <c r="AC7466" t="s">
        <v>76</v>
      </c>
      <c r="AD7466" t="s">
        <v>14991</v>
      </c>
      <c r="AE7466">
        <v>0.79</v>
      </c>
    </row>
    <row r="7467" spans="1:31">
      <c r="A7467" t="s">
        <v>15031</v>
      </c>
      <c r="B7467">
        <v>2012</v>
      </c>
      <c r="C7467" t="s">
        <v>14991</v>
      </c>
      <c r="D7467" t="s">
        <v>33</v>
      </c>
      <c r="E7467" t="s">
        <v>33</v>
      </c>
      <c r="F7467" t="s">
        <v>33</v>
      </c>
      <c r="G7467" t="s">
        <v>33</v>
      </c>
      <c r="H7467" t="s">
        <v>33</v>
      </c>
      <c r="I7467" t="s">
        <v>40</v>
      </c>
      <c r="J7467" t="s">
        <v>104</v>
      </c>
      <c r="K7467">
        <v>2.335191</v>
      </c>
      <c r="L7467">
        <v>1.7405839999999999</v>
      </c>
      <c r="M7467">
        <v>0.23100000000000001</v>
      </c>
      <c r="N7467">
        <v>8.7569999999999997</v>
      </c>
      <c r="O7467" t="s">
        <v>35</v>
      </c>
      <c r="P7467" t="s">
        <v>2554</v>
      </c>
      <c r="Q7467">
        <v>6.4219999999999997</v>
      </c>
      <c r="R7467">
        <v>2.1040000000000001</v>
      </c>
      <c r="S7467">
        <v>1084</v>
      </c>
      <c r="T7467">
        <v>810</v>
      </c>
      <c r="U7467">
        <v>107</v>
      </c>
      <c r="V7467">
        <v>4066</v>
      </c>
      <c r="W7467">
        <v>202</v>
      </c>
      <c r="X7467">
        <v>2</v>
      </c>
      <c r="Y7467">
        <v>0</v>
      </c>
      <c r="Z7467">
        <v>0</v>
      </c>
      <c r="AA7467">
        <v>0</v>
      </c>
      <c r="AB7467">
        <v>1</v>
      </c>
      <c r="AC7467" t="s">
        <v>48</v>
      </c>
      <c r="AD7467" t="s">
        <v>14991</v>
      </c>
      <c r="AE7467">
        <v>2.67</v>
      </c>
    </row>
    <row r="7468" spans="1:31">
      <c r="A7468" t="s">
        <v>15032</v>
      </c>
      <c r="B7468">
        <v>2012</v>
      </c>
      <c r="C7468" t="s">
        <v>14991</v>
      </c>
      <c r="D7468" t="s">
        <v>33</v>
      </c>
      <c r="E7468" t="s">
        <v>33</v>
      </c>
      <c r="F7468" t="s">
        <v>33</v>
      </c>
      <c r="G7468" t="s">
        <v>33</v>
      </c>
      <c r="H7468" t="s">
        <v>33</v>
      </c>
      <c r="I7468" t="s">
        <v>40</v>
      </c>
      <c r="J7468" t="s">
        <v>107</v>
      </c>
      <c r="K7468">
        <v>2.768805</v>
      </c>
      <c r="L7468">
        <v>0.85057400000000005</v>
      </c>
      <c r="M7468">
        <v>1.3540000000000001</v>
      </c>
      <c r="N7468">
        <v>4.9870000000000001</v>
      </c>
      <c r="O7468" t="s">
        <v>35</v>
      </c>
      <c r="P7468" t="s">
        <v>11378</v>
      </c>
      <c r="Q7468">
        <v>2.218</v>
      </c>
      <c r="R7468">
        <v>1.415</v>
      </c>
      <c r="S7468">
        <v>1852</v>
      </c>
      <c r="T7468">
        <v>546</v>
      </c>
      <c r="U7468">
        <v>906</v>
      </c>
      <c r="V7468">
        <v>3335</v>
      </c>
      <c r="W7468">
        <v>393</v>
      </c>
      <c r="X7468">
        <v>15</v>
      </c>
      <c r="Y7468">
        <v>0</v>
      </c>
      <c r="Z7468">
        <v>0</v>
      </c>
      <c r="AA7468">
        <v>0</v>
      </c>
      <c r="AB7468">
        <v>1</v>
      </c>
      <c r="AC7468" t="s">
        <v>551</v>
      </c>
      <c r="AD7468" t="s">
        <v>14991</v>
      </c>
      <c r="AE7468">
        <v>1.05</v>
      </c>
    </row>
    <row r="7469" spans="1:31">
      <c r="A7469" t="s">
        <v>15033</v>
      </c>
      <c r="B7469">
        <v>2012</v>
      </c>
      <c r="C7469" t="s">
        <v>14991</v>
      </c>
      <c r="D7469" t="s">
        <v>33</v>
      </c>
      <c r="E7469" t="s">
        <v>33</v>
      </c>
      <c r="F7469" t="s">
        <v>33</v>
      </c>
      <c r="G7469" t="s">
        <v>33</v>
      </c>
      <c r="H7469" t="s">
        <v>33</v>
      </c>
      <c r="I7469" t="s">
        <v>40</v>
      </c>
      <c r="J7469" t="s">
        <v>110</v>
      </c>
      <c r="K7469">
        <v>3.606786</v>
      </c>
      <c r="L7469">
        <v>1.157794</v>
      </c>
      <c r="M7469">
        <v>1.6930000000000001</v>
      </c>
      <c r="N7469">
        <v>6.657</v>
      </c>
      <c r="O7469" t="s">
        <v>35</v>
      </c>
      <c r="P7469" t="s">
        <v>4390</v>
      </c>
      <c r="Q7469">
        <v>3.05</v>
      </c>
      <c r="R7469">
        <v>1.9139999999999999</v>
      </c>
      <c r="S7469">
        <v>3623</v>
      </c>
      <c r="T7469">
        <v>1164</v>
      </c>
      <c r="U7469">
        <v>1701</v>
      </c>
      <c r="V7469">
        <v>6687</v>
      </c>
      <c r="W7469">
        <v>687</v>
      </c>
      <c r="X7469">
        <v>21</v>
      </c>
      <c r="Y7469">
        <v>0</v>
      </c>
      <c r="Z7469">
        <v>0</v>
      </c>
      <c r="AA7469">
        <v>0</v>
      </c>
      <c r="AB7469">
        <v>1</v>
      </c>
      <c r="AC7469" t="s">
        <v>208</v>
      </c>
      <c r="AD7469" t="s">
        <v>14991</v>
      </c>
      <c r="AE7469">
        <v>2.64</v>
      </c>
    </row>
    <row r="7470" spans="1:31">
      <c r="A7470" t="s">
        <v>15034</v>
      </c>
      <c r="B7470">
        <v>2012</v>
      </c>
      <c r="C7470" t="s">
        <v>14991</v>
      </c>
      <c r="D7470" t="s">
        <v>33</v>
      </c>
      <c r="E7470" t="s">
        <v>33</v>
      </c>
      <c r="F7470" t="s">
        <v>33</v>
      </c>
      <c r="G7470" t="s">
        <v>33</v>
      </c>
      <c r="H7470" t="s">
        <v>33</v>
      </c>
      <c r="I7470" t="s">
        <v>43</v>
      </c>
      <c r="J7470" t="s">
        <v>33</v>
      </c>
      <c r="K7470">
        <v>4.8058630000000004</v>
      </c>
      <c r="L7470">
        <v>0.91790000000000005</v>
      </c>
      <c r="M7470">
        <v>3.1659999999999999</v>
      </c>
      <c r="N7470">
        <v>6.9569999999999999</v>
      </c>
      <c r="O7470" t="s">
        <v>35</v>
      </c>
      <c r="P7470" t="s">
        <v>15035</v>
      </c>
      <c r="Q7470">
        <v>2.1509999999999998</v>
      </c>
      <c r="R7470">
        <v>1.639</v>
      </c>
      <c r="S7470">
        <v>14340</v>
      </c>
      <c r="T7470">
        <v>2739</v>
      </c>
      <c r="U7470">
        <v>9448</v>
      </c>
      <c r="V7470">
        <v>20758</v>
      </c>
      <c r="W7470">
        <v>1065</v>
      </c>
      <c r="X7470">
        <v>46</v>
      </c>
      <c r="Y7470">
        <v>0</v>
      </c>
      <c r="Z7470">
        <v>0</v>
      </c>
      <c r="AA7470">
        <v>0</v>
      </c>
      <c r="AB7470">
        <v>1</v>
      </c>
      <c r="AC7470" t="s">
        <v>1179</v>
      </c>
      <c r="AD7470" t="s">
        <v>14991</v>
      </c>
      <c r="AE7470">
        <v>1.96</v>
      </c>
    </row>
    <row r="7471" spans="1:31">
      <c r="A7471" t="s">
        <v>15036</v>
      </c>
      <c r="B7471">
        <v>2012</v>
      </c>
      <c r="C7471" t="s">
        <v>14991</v>
      </c>
      <c r="D7471" t="s">
        <v>33</v>
      </c>
      <c r="E7471" t="s">
        <v>33</v>
      </c>
      <c r="F7471" t="s">
        <v>33</v>
      </c>
      <c r="G7471" t="s">
        <v>33</v>
      </c>
      <c r="H7471" t="s">
        <v>33</v>
      </c>
      <c r="I7471" t="s">
        <v>43</v>
      </c>
      <c r="J7471" t="s">
        <v>98</v>
      </c>
      <c r="K7471">
        <v>4.9825160000000004</v>
      </c>
      <c r="L7471">
        <v>2.7477339999999999</v>
      </c>
      <c r="M7471">
        <v>1.099</v>
      </c>
      <c r="N7471">
        <v>13.558</v>
      </c>
      <c r="O7471" t="s">
        <v>35</v>
      </c>
      <c r="P7471" t="s">
        <v>15037</v>
      </c>
      <c r="Q7471">
        <v>8.5749999999999993</v>
      </c>
      <c r="R7471">
        <v>3.883</v>
      </c>
      <c r="S7471">
        <v>2232</v>
      </c>
      <c r="T7471">
        <v>1190</v>
      </c>
      <c r="U7471">
        <v>492</v>
      </c>
      <c r="V7471">
        <v>6074</v>
      </c>
      <c r="W7471">
        <v>86</v>
      </c>
      <c r="X7471">
        <v>4</v>
      </c>
      <c r="Y7471">
        <v>0</v>
      </c>
      <c r="Z7471">
        <v>0</v>
      </c>
      <c r="AA7471">
        <v>0</v>
      </c>
      <c r="AB7471">
        <v>1</v>
      </c>
      <c r="AC7471" t="s">
        <v>1164</v>
      </c>
      <c r="AD7471" t="s">
        <v>14991</v>
      </c>
      <c r="AE7471">
        <v>1.36</v>
      </c>
    </row>
    <row r="7472" spans="1:31">
      <c r="A7472" t="s">
        <v>15038</v>
      </c>
      <c r="B7472">
        <v>2012</v>
      </c>
      <c r="C7472" t="s">
        <v>14991</v>
      </c>
      <c r="D7472" t="s">
        <v>33</v>
      </c>
      <c r="E7472" t="s">
        <v>33</v>
      </c>
      <c r="F7472" t="s">
        <v>33</v>
      </c>
      <c r="G7472" t="s">
        <v>33</v>
      </c>
      <c r="H7472" t="s">
        <v>33</v>
      </c>
      <c r="I7472" t="s">
        <v>43</v>
      </c>
      <c r="J7472" t="s">
        <v>101</v>
      </c>
      <c r="K7472">
        <v>5.2599410000000004</v>
      </c>
      <c r="L7472">
        <v>2.011895</v>
      </c>
      <c r="M7472">
        <v>2.0569999999999999</v>
      </c>
      <c r="N7472">
        <v>10.782999999999999</v>
      </c>
      <c r="O7472" t="s">
        <v>35</v>
      </c>
      <c r="P7472" t="s">
        <v>6201</v>
      </c>
      <c r="Q7472">
        <v>5.5229999999999997</v>
      </c>
      <c r="R7472">
        <v>3.2029999999999998</v>
      </c>
      <c r="S7472">
        <v>2482</v>
      </c>
      <c r="T7472">
        <v>953</v>
      </c>
      <c r="U7472">
        <v>970</v>
      </c>
      <c r="V7472">
        <v>5088</v>
      </c>
      <c r="W7472">
        <v>126</v>
      </c>
      <c r="X7472">
        <v>7</v>
      </c>
      <c r="Y7472">
        <v>0</v>
      </c>
      <c r="Z7472">
        <v>0</v>
      </c>
      <c r="AA7472">
        <v>0</v>
      </c>
      <c r="AB7472">
        <v>1</v>
      </c>
      <c r="AC7472" t="s">
        <v>523</v>
      </c>
      <c r="AD7472" t="s">
        <v>14991</v>
      </c>
      <c r="AE7472">
        <v>1.02</v>
      </c>
    </row>
    <row r="7473" spans="1:31">
      <c r="A7473" t="s">
        <v>15039</v>
      </c>
      <c r="B7473">
        <v>2012</v>
      </c>
      <c r="C7473" t="s">
        <v>14991</v>
      </c>
      <c r="D7473" t="s">
        <v>33</v>
      </c>
      <c r="E7473" t="s">
        <v>33</v>
      </c>
      <c r="F7473" t="s">
        <v>33</v>
      </c>
      <c r="G7473" t="s">
        <v>33</v>
      </c>
      <c r="H7473" t="s">
        <v>33</v>
      </c>
      <c r="I7473" t="s">
        <v>43</v>
      </c>
      <c r="J7473" t="s">
        <v>104</v>
      </c>
      <c r="K7473">
        <v>5.6299650000000003</v>
      </c>
      <c r="L7473">
        <v>3.0356380000000001</v>
      </c>
      <c r="M7473">
        <v>1.286</v>
      </c>
      <c r="N7473">
        <v>15.015000000000001</v>
      </c>
      <c r="O7473" t="s">
        <v>35</v>
      </c>
      <c r="P7473" t="s">
        <v>15040</v>
      </c>
      <c r="Q7473">
        <v>9.3849999999999998</v>
      </c>
      <c r="R7473">
        <v>4.3440000000000003</v>
      </c>
      <c r="S7473">
        <v>3243</v>
      </c>
      <c r="T7473">
        <v>1783</v>
      </c>
      <c r="U7473">
        <v>741</v>
      </c>
      <c r="V7473">
        <v>8649</v>
      </c>
      <c r="W7473">
        <v>175</v>
      </c>
      <c r="X7473">
        <v>6</v>
      </c>
      <c r="Y7473">
        <v>0</v>
      </c>
      <c r="Z7473">
        <v>0</v>
      </c>
      <c r="AA7473">
        <v>0</v>
      </c>
      <c r="AB7473">
        <v>1</v>
      </c>
      <c r="AC7473" t="s">
        <v>3467</v>
      </c>
      <c r="AD7473" t="s">
        <v>14991</v>
      </c>
      <c r="AE7473">
        <v>3.02</v>
      </c>
    </row>
    <row r="7474" spans="1:31">
      <c r="A7474" t="s">
        <v>15041</v>
      </c>
      <c r="B7474">
        <v>2012</v>
      </c>
      <c r="C7474" t="s">
        <v>14991</v>
      </c>
      <c r="D7474" t="s">
        <v>33</v>
      </c>
      <c r="E7474" t="s">
        <v>33</v>
      </c>
      <c r="F7474" t="s">
        <v>33</v>
      </c>
      <c r="G7474" t="s">
        <v>33</v>
      </c>
      <c r="H7474" t="s">
        <v>33</v>
      </c>
      <c r="I7474" t="s">
        <v>43</v>
      </c>
      <c r="J7474" t="s">
        <v>107</v>
      </c>
      <c r="K7474">
        <v>2.7416640000000001</v>
      </c>
      <c r="L7474">
        <v>0.90365899999999999</v>
      </c>
      <c r="M7474">
        <v>1.26</v>
      </c>
      <c r="N7474">
        <v>5.1429999999999998</v>
      </c>
      <c r="O7474" t="s">
        <v>35</v>
      </c>
      <c r="P7474" t="s">
        <v>11066</v>
      </c>
      <c r="Q7474">
        <v>2.4009999999999998</v>
      </c>
      <c r="R7474">
        <v>1.4810000000000001</v>
      </c>
      <c r="S7474">
        <v>1756</v>
      </c>
      <c r="T7474">
        <v>572</v>
      </c>
      <c r="U7474">
        <v>807</v>
      </c>
      <c r="V7474">
        <v>3294</v>
      </c>
      <c r="W7474">
        <v>276</v>
      </c>
      <c r="X7474">
        <v>10</v>
      </c>
      <c r="Y7474">
        <v>0</v>
      </c>
      <c r="Z7474">
        <v>0</v>
      </c>
      <c r="AA7474">
        <v>0</v>
      </c>
      <c r="AB7474">
        <v>1</v>
      </c>
      <c r="AC7474" t="s">
        <v>551</v>
      </c>
      <c r="AD7474" t="s">
        <v>14991</v>
      </c>
      <c r="AE7474">
        <v>0.84</v>
      </c>
    </row>
    <row r="7475" spans="1:31">
      <c r="A7475" t="s">
        <v>15042</v>
      </c>
      <c r="B7475">
        <v>2012</v>
      </c>
      <c r="C7475" t="s">
        <v>14991</v>
      </c>
      <c r="D7475" t="s">
        <v>33</v>
      </c>
      <c r="E7475" t="s">
        <v>33</v>
      </c>
      <c r="F7475" t="s">
        <v>33</v>
      </c>
      <c r="G7475" t="s">
        <v>33</v>
      </c>
      <c r="H7475" t="s">
        <v>33</v>
      </c>
      <c r="I7475" t="s">
        <v>43</v>
      </c>
      <c r="J7475" t="s">
        <v>110</v>
      </c>
      <c r="K7475">
        <v>5.4595089999999997</v>
      </c>
      <c r="L7475">
        <v>1.7307710000000001</v>
      </c>
      <c r="M7475">
        <v>2.581</v>
      </c>
      <c r="N7475">
        <v>9.9749999999999996</v>
      </c>
      <c r="O7475" t="s">
        <v>35</v>
      </c>
      <c r="P7475" t="s">
        <v>1182</v>
      </c>
      <c r="Q7475">
        <v>4.5149999999999997</v>
      </c>
      <c r="R7475">
        <v>2.8780000000000001</v>
      </c>
      <c r="S7475">
        <v>4627</v>
      </c>
      <c r="T7475">
        <v>1560</v>
      </c>
      <c r="U7475">
        <v>2188</v>
      </c>
      <c r="V7475">
        <v>8455</v>
      </c>
      <c r="W7475">
        <v>402</v>
      </c>
      <c r="X7475">
        <v>19</v>
      </c>
      <c r="Y7475">
        <v>0</v>
      </c>
      <c r="Z7475">
        <v>0</v>
      </c>
      <c r="AA7475">
        <v>0</v>
      </c>
      <c r="AB7475">
        <v>1</v>
      </c>
      <c r="AC7475" t="s">
        <v>96</v>
      </c>
      <c r="AD7475" t="s">
        <v>14991</v>
      </c>
      <c r="AE7475">
        <v>2.33</v>
      </c>
    </row>
    <row r="7476" spans="1:31">
      <c r="A7476" t="s">
        <v>15043</v>
      </c>
      <c r="B7476">
        <v>2012</v>
      </c>
      <c r="C7476" t="s">
        <v>14991</v>
      </c>
      <c r="D7476" t="s">
        <v>33</v>
      </c>
      <c r="E7476" t="s">
        <v>33</v>
      </c>
      <c r="F7476" t="s">
        <v>33</v>
      </c>
      <c r="G7476" t="s">
        <v>133</v>
      </c>
      <c r="H7476" t="s">
        <v>46</v>
      </c>
      <c r="I7476" t="s">
        <v>33</v>
      </c>
      <c r="J7476" t="s">
        <v>33</v>
      </c>
      <c r="K7476">
        <v>6.8165399999999998</v>
      </c>
      <c r="L7476">
        <v>2.5912700000000002</v>
      </c>
      <c r="M7476">
        <v>2.6680000000000001</v>
      </c>
      <c r="N7476">
        <v>13.874000000000001</v>
      </c>
      <c r="O7476" t="s">
        <v>35</v>
      </c>
      <c r="P7476" t="s">
        <v>15044</v>
      </c>
      <c r="Q7476">
        <v>7.0579999999999998</v>
      </c>
      <c r="R7476">
        <v>4.149</v>
      </c>
      <c r="S7476">
        <v>2088</v>
      </c>
      <c r="T7476">
        <v>797</v>
      </c>
      <c r="U7476">
        <v>817</v>
      </c>
      <c r="V7476">
        <v>4249</v>
      </c>
      <c r="W7476">
        <v>137</v>
      </c>
      <c r="X7476">
        <v>7</v>
      </c>
      <c r="Y7476">
        <v>0</v>
      </c>
      <c r="Z7476">
        <v>0</v>
      </c>
      <c r="AA7476">
        <v>0</v>
      </c>
      <c r="AB7476">
        <v>1</v>
      </c>
      <c r="AC7476" t="s">
        <v>479</v>
      </c>
      <c r="AD7476" t="s">
        <v>14991</v>
      </c>
      <c r="AE7476">
        <v>1.44</v>
      </c>
    </row>
    <row r="7477" spans="1:31">
      <c r="A7477" t="s">
        <v>15045</v>
      </c>
      <c r="B7477">
        <v>2012</v>
      </c>
      <c r="C7477" t="s">
        <v>14991</v>
      </c>
      <c r="D7477" t="s">
        <v>33</v>
      </c>
      <c r="E7477" t="s">
        <v>33</v>
      </c>
      <c r="F7477" t="s">
        <v>33</v>
      </c>
      <c r="G7477" t="s">
        <v>133</v>
      </c>
      <c r="H7477" t="s">
        <v>46</v>
      </c>
      <c r="I7477" t="s">
        <v>40</v>
      </c>
      <c r="J7477" t="s">
        <v>33</v>
      </c>
      <c r="K7477">
        <v>9.525741</v>
      </c>
      <c r="L7477">
        <v>4.560397</v>
      </c>
      <c r="M7477">
        <v>2.6539999999999999</v>
      </c>
      <c r="N7477">
        <v>22.635999999999999</v>
      </c>
      <c r="O7477" t="s">
        <v>35</v>
      </c>
      <c r="P7477" t="s">
        <v>15046</v>
      </c>
      <c r="Q7477">
        <v>13.111000000000001</v>
      </c>
      <c r="R7477">
        <v>6.8710000000000004</v>
      </c>
      <c r="S7477">
        <v>1453</v>
      </c>
      <c r="T7477">
        <v>712</v>
      </c>
      <c r="U7477">
        <v>405</v>
      </c>
      <c r="V7477">
        <v>3454</v>
      </c>
      <c r="W7477">
        <v>83</v>
      </c>
      <c r="X7477">
        <v>5</v>
      </c>
      <c r="Y7477">
        <v>0</v>
      </c>
      <c r="Z7477">
        <v>0</v>
      </c>
      <c r="AA7477">
        <v>0</v>
      </c>
      <c r="AB7477">
        <v>1</v>
      </c>
      <c r="AC7477" t="s">
        <v>83</v>
      </c>
      <c r="AD7477" t="s">
        <v>14991</v>
      </c>
      <c r="AE7477">
        <v>1.98</v>
      </c>
    </row>
    <row r="7478" spans="1:31">
      <c r="A7478" t="s">
        <v>15047</v>
      </c>
      <c r="B7478">
        <v>2012</v>
      </c>
      <c r="C7478" t="s">
        <v>14991</v>
      </c>
      <c r="D7478" t="s">
        <v>33</v>
      </c>
      <c r="E7478" t="s">
        <v>33</v>
      </c>
      <c r="F7478" t="s">
        <v>33</v>
      </c>
      <c r="G7478" t="s">
        <v>133</v>
      </c>
      <c r="H7478" t="s">
        <v>46</v>
      </c>
      <c r="I7478" t="s">
        <v>43</v>
      </c>
      <c r="J7478" t="s">
        <v>33</v>
      </c>
      <c r="K7478">
        <v>4.1263740000000002</v>
      </c>
      <c r="L7478">
        <v>2.9431859999999999</v>
      </c>
      <c r="M7478">
        <v>0.47199999999999998</v>
      </c>
      <c r="N7478">
        <v>14.428000000000001</v>
      </c>
      <c r="O7478" t="s">
        <v>35</v>
      </c>
      <c r="P7478" t="s">
        <v>15048</v>
      </c>
      <c r="Q7478">
        <v>10.301</v>
      </c>
      <c r="R7478">
        <v>3.6549999999999998</v>
      </c>
      <c r="S7478">
        <v>634</v>
      </c>
      <c r="T7478">
        <v>450</v>
      </c>
      <c r="U7478">
        <v>72</v>
      </c>
      <c r="V7478">
        <v>2217</v>
      </c>
      <c r="W7478">
        <v>54</v>
      </c>
      <c r="X7478">
        <v>2</v>
      </c>
      <c r="Y7478">
        <v>0</v>
      </c>
      <c r="Z7478">
        <v>0</v>
      </c>
      <c r="AA7478">
        <v>0</v>
      </c>
      <c r="AB7478">
        <v>1</v>
      </c>
      <c r="AC7478" t="s">
        <v>76</v>
      </c>
      <c r="AD7478" t="s">
        <v>14991</v>
      </c>
      <c r="AE7478">
        <v>1.1599999999999999</v>
      </c>
    </row>
    <row r="7479" spans="1:31">
      <c r="A7479" t="s">
        <v>15049</v>
      </c>
      <c r="B7479">
        <v>2012</v>
      </c>
      <c r="C7479" t="s">
        <v>14991</v>
      </c>
      <c r="D7479" t="s">
        <v>33</v>
      </c>
      <c r="E7479" t="s">
        <v>33</v>
      </c>
      <c r="F7479" t="s">
        <v>33</v>
      </c>
      <c r="G7479" t="s">
        <v>133</v>
      </c>
      <c r="H7479" t="s">
        <v>54</v>
      </c>
      <c r="I7479" t="s">
        <v>33</v>
      </c>
      <c r="J7479" t="s">
        <v>33</v>
      </c>
      <c r="K7479">
        <v>3.932318</v>
      </c>
      <c r="L7479">
        <v>1.455449</v>
      </c>
      <c r="M7479">
        <v>1.6</v>
      </c>
      <c r="N7479">
        <v>7.9189999999999996</v>
      </c>
      <c r="O7479" t="s">
        <v>35</v>
      </c>
      <c r="P7479" t="s">
        <v>15050</v>
      </c>
      <c r="Q7479">
        <v>3.9870000000000001</v>
      </c>
      <c r="R7479">
        <v>2.3319999999999999</v>
      </c>
      <c r="S7479">
        <v>2324</v>
      </c>
      <c r="T7479">
        <v>858</v>
      </c>
      <c r="U7479">
        <v>946</v>
      </c>
      <c r="V7479">
        <v>4680</v>
      </c>
      <c r="W7479">
        <v>262</v>
      </c>
      <c r="X7479">
        <v>11</v>
      </c>
      <c r="Y7479">
        <v>0</v>
      </c>
      <c r="Z7479">
        <v>0</v>
      </c>
      <c r="AA7479">
        <v>0</v>
      </c>
      <c r="AB7479">
        <v>1</v>
      </c>
      <c r="AC7479" t="s">
        <v>523</v>
      </c>
      <c r="AD7479" t="s">
        <v>14991</v>
      </c>
      <c r="AE7479">
        <v>1.46</v>
      </c>
    </row>
    <row r="7480" spans="1:31">
      <c r="A7480" t="s">
        <v>15051</v>
      </c>
      <c r="B7480">
        <v>2012</v>
      </c>
      <c r="C7480" t="s">
        <v>14991</v>
      </c>
      <c r="D7480" t="s">
        <v>33</v>
      </c>
      <c r="E7480" t="s">
        <v>33</v>
      </c>
      <c r="F7480" t="s">
        <v>33</v>
      </c>
      <c r="G7480" t="s">
        <v>133</v>
      </c>
      <c r="H7480" t="s">
        <v>54</v>
      </c>
      <c r="I7480" t="s">
        <v>40</v>
      </c>
      <c r="J7480" t="s">
        <v>33</v>
      </c>
      <c r="K7480">
        <v>3.1941280000000001</v>
      </c>
      <c r="L7480">
        <v>2.0041030000000002</v>
      </c>
      <c r="M7480">
        <v>0.52800000000000002</v>
      </c>
      <c r="N7480">
        <v>9.9260000000000002</v>
      </c>
      <c r="O7480" t="s">
        <v>35</v>
      </c>
      <c r="P7480" t="s">
        <v>6015</v>
      </c>
      <c r="Q7480">
        <v>6.7320000000000002</v>
      </c>
      <c r="R7480">
        <v>2.6669999999999998</v>
      </c>
      <c r="S7480">
        <v>897</v>
      </c>
      <c r="T7480">
        <v>557</v>
      </c>
      <c r="U7480">
        <v>148</v>
      </c>
      <c r="V7480">
        <v>2787</v>
      </c>
      <c r="W7480">
        <v>165</v>
      </c>
      <c r="X7480">
        <v>5</v>
      </c>
      <c r="Y7480">
        <v>0</v>
      </c>
      <c r="Z7480">
        <v>0</v>
      </c>
      <c r="AA7480">
        <v>0</v>
      </c>
      <c r="AB7480">
        <v>1</v>
      </c>
      <c r="AC7480" t="s">
        <v>83</v>
      </c>
      <c r="AD7480" t="s">
        <v>14991</v>
      </c>
      <c r="AE7480">
        <v>2.13</v>
      </c>
    </row>
    <row r="7481" spans="1:31">
      <c r="A7481" t="s">
        <v>15052</v>
      </c>
      <c r="B7481">
        <v>2012</v>
      </c>
      <c r="C7481" t="s">
        <v>14991</v>
      </c>
      <c r="D7481" t="s">
        <v>33</v>
      </c>
      <c r="E7481" t="s">
        <v>33</v>
      </c>
      <c r="F7481" t="s">
        <v>33</v>
      </c>
      <c r="G7481" t="s">
        <v>133</v>
      </c>
      <c r="H7481" t="s">
        <v>54</v>
      </c>
      <c r="I7481" t="s">
        <v>43</v>
      </c>
      <c r="J7481" t="s">
        <v>33</v>
      </c>
      <c r="K7481">
        <v>4.6007259999999999</v>
      </c>
      <c r="L7481">
        <v>2.251868</v>
      </c>
      <c r="M7481">
        <v>1.274</v>
      </c>
      <c r="N7481">
        <v>11.335000000000001</v>
      </c>
      <c r="O7481" t="s">
        <v>35</v>
      </c>
      <c r="P7481" t="s">
        <v>15053</v>
      </c>
      <c r="Q7481">
        <v>6.7350000000000003</v>
      </c>
      <c r="R7481">
        <v>3.327</v>
      </c>
      <c r="S7481">
        <v>1427</v>
      </c>
      <c r="T7481">
        <v>684</v>
      </c>
      <c r="U7481">
        <v>395</v>
      </c>
      <c r="V7481">
        <v>3515</v>
      </c>
      <c r="W7481">
        <v>97</v>
      </c>
      <c r="X7481">
        <v>6</v>
      </c>
      <c r="Y7481">
        <v>0</v>
      </c>
      <c r="Z7481">
        <v>0</v>
      </c>
      <c r="AA7481">
        <v>0</v>
      </c>
      <c r="AB7481">
        <v>1</v>
      </c>
      <c r="AC7481" t="s">
        <v>48</v>
      </c>
      <c r="AD7481" t="s">
        <v>14991</v>
      </c>
      <c r="AE7481">
        <v>1.1100000000000001</v>
      </c>
    </row>
    <row r="7482" spans="1:31">
      <c r="A7482" t="s">
        <v>15054</v>
      </c>
      <c r="B7482">
        <v>2012</v>
      </c>
      <c r="C7482" t="s">
        <v>14991</v>
      </c>
      <c r="D7482" t="s">
        <v>33</v>
      </c>
      <c r="E7482" t="s">
        <v>33</v>
      </c>
      <c r="F7482" t="s">
        <v>33</v>
      </c>
      <c r="G7482" t="s">
        <v>133</v>
      </c>
      <c r="H7482" t="s">
        <v>62</v>
      </c>
      <c r="I7482" t="s">
        <v>33</v>
      </c>
      <c r="J7482" t="s">
        <v>33</v>
      </c>
      <c r="K7482">
        <v>2.3144429999999998</v>
      </c>
      <c r="L7482">
        <v>1.198393</v>
      </c>
      <c r="M7482">
        <v>0.58599999999999997</v>
      </c>
      <c r="N7482">
        <v>6.0449999999999999</v>
      </c>
      <c r="O7482" t="s">
        <v>35</v>
      </c>
      <c r="P7482" t="s">
        <v>15055</v>
      </c>
      <c r="Q7482">
        <v>3.7309999999999999</v>
      </c>
      <c r="R7482">
        <v>1.728</v>
      </c>
      <c r="S7482">
        <v>936</v>
      </c>
      <c r="T7482">
        <v>487</v>
      </c>
      <c r="U7482">
        <v>237</v>
      </c>
      <c r="V7482">
        <v>2446</v>
      </c>
      <c r="W7482">
        <v>219</v>
      </c>
      <c r="X7482">
        <v>5</v>
      </c>
      <c r="Y7482">
        <v>0</v>
      </c>
      <c r="Z7482">
        <v>0</v>
      </c>
      <c r="AA7482">
        <v>0</v>
      </c>
      <c r="AB7482">
        <v>1</v>
      </c>
      <c r="AC7482" t="s">
        <v>76</v>
      </c>
      <c r="AD7482" t="s">
        <v>14991</v>
      </c>
      <c r="AE7482">
        <v>1.38</v>
      </c>
    </row>
    <row r="7483" spans="1:31">
      <c r="A7483" t="s">
        <v>15056</v>
      </c>
      <c r="B7483">
        <v>2012</v>
      </c>
      <c r="C7483" t="s">
        <v>14991</v>
      </c>
      <c r="D7483" t="s">
        <v>33</v>
      </c>
      <c r="E7483" t="s">
        <v>33</v>
      </c>
      <c r="F7483" t="s">
        <v>33</v>
      </c>
      <c r="G7483" t="s">
        <v>133</v>
      </c>
      <c r="H7483" t="s">
        <v>62</v>
      </c>
      <c r="I7483" t="s">
        <v>40</v>
      </c>
      <c r="J7483" t="s">
        <v>33</v>
      </c>
      <c r="K7483">
        <v>2.0308320000000002</v>
      </c>
      <c r="L7483">
        <v>1.5557350000000001</v>
      </c>
      <c r="M7483">
        <v>0.184</v>
      </c>
      <c r="N7483">
        <v>7.8639999999999999</v>
      </c>
      <c r="O7483" t="s">
        <v>35</v>
      </c>
      <c r="P7483" t="s">
        <v>3787</v>
      </c>
      <c r="Q7483">
        <v>5.8339999999999996</v>
      </c>
      <c r="R7483">
        <v>1.847</v>
      </c>
      <c r="S7483">
        <v>374</v>
      </c>
      <c r="T7483">
        <v>285</v>
      </c>
      <c r="U7483">
        <v>34</v>
      </c>
      <c r="V7483">
        <v>1449</v>
      </c>
      <c r="W7483">
        <v>135</v>
      </c>
      <c r="X7483">
        <v>2</v>
      </c>
      <c r="Y7483">
        <v>0</v>
      </c>
      <c r="Z7483">
        <v>0</v>
      </c>
      <c r="AA7483">
        <v>0</v>
      </c>
      <c r="AB7483">
        <v>1</v>
      </c>
      <c r="AC7483" t="s">
        <v>56</v>
      </c>
      <c r="AD7483" t="s">
        <v>14991</v>
      </c>
      <c r="AE7483">
        <v>1.63</v>
      </c>
    </row>
    <row r="7484" spans="1:31">
      <c r="A7484" t="s">
        <v>15057</v>
      </c>
      <c r="B7484">
        <v>2012</v>
      </c>
      <c r="C7484" t="s">
        <v>14991</v>
      </c>
      <c r="D7484" t="s">
        <v>33</v>
      </c>
      <c r="E7484" t="s">
        <v>33</v>
      </c>
      <c r="F7484" t="s">
        <v>33</v>
      </c>
      <c r="G7484" t="s">
        <v>133</v>
      </c>
      <c r="H7484" t="s">
        <v>62</v>
      </c>
      <c r="I7484" t="s">
        <v>43</v>
      </c>
      <c r="J7484" t="s">
        <v>33</v>
      </c>
      <c r="K7484">
        <v>2.5516000000000001</v>
      </c>
      <c r="L7484">
        <v>1.898358</v>
      </c>
      <c r="M7484">
        <v>0.25600000000000001</v>
      </c>
      <c r="N7484">
        <v>9.4939999999999998</v>
      </c>
      <c r="O7484" t="s">
        <v>35</v>
      </c>
      <c r="P7484" t="s">
        <v>7297</v>
      </c>
      <c r="Q7484">
        <v>6.9420000000000002</v>
      </c>
      <c r="R7484">
        <v>2.2949999999999999</v>
      </c>
      <c r="S7484">
        <v>562</v>
      </c>
      <c r="T7484">
        <v>417</v>
      </c>
      <c r="U7484">
        <v>56</v>
      </c>
      <c r="V7484">
        <v>2092</v>
      </c>
      <c r="W7484">
        <v>84</v>
      </c>
      <c r="X7484">
        <v>3</v>
      </c>
      <c r="Y7484">
        <v>0</v>
      </c>
      <c r="Z7484">
        <v>0</v>
      </c>
      <c r="AA7484">
        <v>0</v>
      </c>
      <c r="AB7484">
        <v>1</v>
      </c>
      <c r="AC7484" t="s">
        <v>76</v>
      </c>
      <c r="AD7484" t="s">
        <v>14991</v>
      </c>
      <c r="AE7484">
        <v>1.2</v>
      </c>
    </row>
    <row r="7485" spans="1:31">
      <c r="A7485" t="s">
        <v>15058</v>
      </c>
      <c r="B7485">
        <v>2012</v>
      </c>
      <c r="C7485" t="s">
        <v>14991</v>
      </c>
      <c r="D7485" t="s">
        <v>33</v>
      </c>
      <c r="E7485" t="s">
        <v>33</v>
      </c>
      <c r="F7485" t="s">
        <v>33</v>
      </c>
      <c r="G7485" t="s">
        <v>133</v>
      </c>
      <c r="H7485" t="s">
        <v>68</v>
      </c>
      <c r="I7485" t="s">
        <v>33</v>
      </c>
      <c r="J7485" t="s">
        <v>33</v>
      </c>
      <c r="K7485">
        <v>3.5481820000000002</v>
      </c>
      <c r="L7485">
        <v>2.2076120000000001</v>
      </c>
      <c r="M7485">
        <v>0.59599999999999997</v>
      </c>
      <c r="N7485">
        <v>10.917</v>
      </c>
      <c r="O7485" t="s">
        <v>35</v>
      </c>
      <c r="P7485" t="s">
        <v>11669</v>
      </c>
      <c r="Q7485">
        <v>7.3689999999999998</v>
      </c>
      <c r="R7485">
        <v>2.952</v>
      </c>
      <c r="S7485">
        <v>1306</v>
      </c>
      <c r="T7485">
        <v>811</v>
      </c>
      <c r="U7485">
        <v>219</v>
      </c>
      <c r="V7485">
        <v>4018</v>
      </c>
      <c r="W7485">
        <v>193</v>
      </c>
      <c r="X7485">
        <v>7</v>
      </c>
      <c r="Y7485">
        <v>0</v>
      </c>
      <c r="Z7485">
        <v>0</v>
      </c>
      <c r="AA7485">
        <v>0</v>
      </c>
      <c r="AB7485">
        <v>1</v>
      </c>
      <c r="AC7485" t="s">
        <v>48</v>
      </c>
      <c r="AD7485" t="s">
        <v>14991</v>
      </c>
      <c r="AE7485">
        <v>2.73</v>
      </c>
    </row>
    <row r="7486" spans="1:31">
      <c r="A7486" t="s">
        <v>15059</v>
      </c>
      <c r="B7486">
        <v>2012</v>
      </c>
      <c r="C7486" t="s">
        <v>14991</v>
      </c>
      <c r="D7486" t="s">
        <v>33</v>
      </c>
      <c r="E7486" t="s">
        <v>33</v>
      </c>
      <c r="F7486" t="s">
        <v>33</v>
      </c>
      <c r="G7486" t="s">
        <v>133</v>
      </c>
      <c r="H7486" t="s">
        <v>68</v>
      </c>
      <c r="I7486" t="s">
        <v>40</v>
      </c>
      <c r="J7486" t="s">
        <v>33</v>
      </c>
      <c r="K7486">
        <v>1.1558790000000001</v>
      </c>
      <c r="L7486">
        <v>0.92793400000000004</v>
      </c>
      <c r="M7486">
        <v>8.8999999999999996E-2</v>
      </c>
      <c r="N7486">
        <v>4.7629999999999999</v>
      </c>
      <c r="O7486" t="s">
        <v>35</v>
      </c>
      <c r="P7486" t="s">
        <v>315</v>
      </c>
      <c r="Q7486">
        <v>3.6070000000000002</v>
      </c>
      <c r="R7486">
        <v>1.0669999999999999</v>
      </c>
      <c r="S7486">
        <v>208</v>
      </c>
      <c r="T7486">
        <v>165</v>
      </c>
      <c r="U7486">
        <v>16</v>
      </c>
      <c r="V7486">
        <v>857</v>
      </c>
      <c r="W7486">
        <v>114</v>
      </c>
      <c r="X7486">
        <v>2</v>
      </c>
      <c r="Y7486">
        <v>0</v>
      </c>
      <c r="Z7486">
        <v>0</v>
      </c>
      <c r="AA7486">
        <v>0</v>
      </c>
      <c r="AB7486">
        <v>1</v>
      </c>
      <c r="AC7486" t="s">
        <v>56</v>
      </c>
      <c r="AD7486" t="s">
        <v>14991</v>
      </c>
      <c r="AE7486">
        <v>0.85</v>
      </c>
    </row>
    <row r="7487" spans="1:31">
      <c r="A7487" t="s">
        <v>15060</v>
      </c>
      <c r="B7487">
        <v>2012</v>
      </c>
      <c r="C7487" t="s">
        <v>14991</v>
      </c>
      <c r="D7487" t="s">
        <v>33</v>
      </c>
      <c r="E7487" t="s">
        <v>33</v>
      </c>
      <c r="F7487" t="s">
        <v>33</v>
      </c>
      <c r="G7487" t="s">
        <v>133</v>
      </c>
      <c r="H7487" t="s">
        <v>68</v>
      </c>
      <c r="I7487" t="s">
        <v>43</v>
      </c>
      <c r="J7487" t="s">
        <v>33</v>
      </c>
      <c r="K7487">
        <v>5.8376469999999996</v>
      </c>
      <c r="L7487">
        <v>4.1021299999999998</v>
      </c>
      <c r="M7487">
        <v>0.67600000000000005</v>
      </c>
      <c r="N7487">
        <v>19.885999999999999</v>
      </c>
      <c r="O7487" t="s">
        <v>35</v>
      </c>
      <c r="P7487" t="s">
        <v>15061</v>
      </c>
      <c r="Q7487">
        <v>14.048999999999999</v>
      </c>
      <c r="R7487">
        <v>5.1619999999999999</v>
      </c>
      <c r="S7487">
        <v>1098</v>
      </c>
      <c r="T7487">
        <v>768</v>
      </c>
      <c r="U7487">
        <v>127</v>
      </c>
      <c r="V7487">
        <v>3740</v>
      </c>
      <c r="W7487">
        <v>79</v>
      </c>
      <c r="X7487">
        <v>5</v>
      </c>
      <c r="Y7487">
        <v>0</v>
      </c>
      <c r="Z7487">
        <v>0</v>
      </c>
      <c r="AA7487">
        <v>0</v>
      </c>
      <c r="AB7487">
        <v>1</v>
      </c>
      <c r="AC7487" t="s">
        <v>48</v>
      </c>
      <c r="AD7487" t="s">
        <v>14991</v>
      </c>
      <c r="AE7487">
        <v>2.39</v>
      </c>
    </row>
    <row r="7488" spans="1:31">
      <c r="A7488" t="s">
        <v>15062</v>
      </c>
      <c r="B7488">
        <v>2012</v>
      </c>
      <c r="C7488" t="s">
        <v>14991</v>
      </c>
      <c r="D7488" t="s">
        <v>33</v>
      </c>
      <c r="E7488" t="s">
        <v>33</v>
      </c>
      <c r="F7488" t="s">
        <v>33</v>
      </c>
      <c r="G7488" t="s">
        <v>133</v>
      </c>
      <c r="H7488" t="s">
        <v>74</v>
      </c>
      <c r="I7488" t="s">
        <v>33</v>
      </c>
      <c r="J7488" t="s">
        <v>33</v>
      </c>
      <c r="K7488">
        <v>1.6244780000000001</v>
      </c>
      <c r="L7488">
        <v>1.0657479999999999</v>
      </c>
      <c r="M7488">
        <v>0.24399999999999999</v>
      </c>
      <c r="N7488">
        <v>5.3230000000000004</v>
      </c>
      <c r="O7488" t="s">
        <v>35</v>
      </c>
      <c r="P7488" t="s">
        <v>2406</v>
      </c>
      <c r="Q7488">
        <v>3.698</v>
      </c>
      <c r="R7488">
        <v>1.381</v>
      </c>
      <c r="S7488">
        <v>282</v>
      </c>
      <c r="T7488">
        <v>187</v>
      </c>
      <c r="U7488">
        <v>42</v>
      </c>
      <c r="V7488">
        <v>924</v>
      </c>
      <c r="W7488">
        <v>99</v>
      </c>
      <c r="X7488">
        <v>3</v>
      </c>
      <c r="Y7488">
        <v>0</v>
      </c>
      <c r="Z7488">
        <v>0</v>
      </c>
      <c r="AA7488">
        <v>0</v>
      </c>
      <c r="AB7488">
        <v>1</v>
      </c>
      <c r="AC7488" t="s">
        <v>56</v>
      </c>
      <c r="AD7488" t="s">
        <v>14991</v>
      </c>
      <c r="AE7488">
        <v>0.7</v>
      </c>
    </row>
    <row r="7489" spans="1:31">
      <c r="A7489" t="s">
        <v>15063</v>
      </c>
      <c r="B7489">
        <v>2012</v>
      </c>
      <c r="C7489" t="s">
        <v>14991</v>
      </c>
      <c r="D7489" t="s">
        <v>33</v>
      </c>
      <c r="E7489" t="s">
        <v>33</v>
      </c>
      <c r="F7489" t="s">
        <v>33</v>
      </c>
      <c r="G7489" t="s">
        <v>133</v>
      </c>
      <c r="H7489" t="s">
        <v>74</v>
      </c>
      <c r="I7489" t="s">
        <v>40</v>
      </c>
      <c r="J7489" t="s">
        <v>33</v>
      </c>
      <c r="K7489">
        <v>3.1764589999999999</v>
      </c>
      <c r="L7489">
        <v>2.0701930000000002</v>
      </c>
      <c r="M7489">
        <v>0.48199999999999998</v>
      </c>
      <c r="N7489">
        <v>10.192</v>
      </c>
      <c r="O7489" t="s">
        <v>35</v>
      </c>
      <c r="P7489" t="s">
        <v>4558</v>
      </c>
      <c r="Q7489">
        <v>7.0149999999999997</v>
      </c>
      <c r="R7489">
        <v>2.694</v>
      </c>
      <c r="S7489">
        <v>282</v>
      </c>
      <c r="T7489">
        <v>187</v>
      </c>
      <c r="U7489">
        <v>43</v>
      </c>
      <c r="V7489">
        <v>904</v>
      </c>
      <c r="W7489">
        <v>55</v>
      </c>
      <c r="X7489">
        <v>3</v>
      </c>
      <c r="Y7489">
        <v>0</v>
      </c>
      <c r="Z7489">
        <v>0</v>
      </c>
      <c r="AA7489">
        <v>0</v>
      </c>
      <c r="AB7489">
        <v>1</v>
      </c>
      <c r="AC7489" t="s">
        <v>56</v>
      </c>
      <c r="AD7489" t="s">
        <v>14991</v>
      </c>
      <c r="AE7489">
        <v>0.75</v>
      </c>
    </row>
    <row r="7490" spans="1:31">
      <c r="A7490" t="s">
        <v>15064</v>
      </c>
      <c r="B7490">
        <v>2012</v>
      </c>
      <c r="C7490" t="s">
        <v>14991</v>
      </c>
      <c r="D7490" t="s">
        <v>33</v>
      </c>
      <c r="E7490" t="s">
        <v>33</v>
      </c>
      <c r="F7490" t="s">
        <v>33</v>
      </c>
      <c r="G7490" t="s">
        <v>133</v>
      </c>
      <c r="H7490" t="s">
        <v>74</v>
      </c>
      <c r="I7490" t="s">
        <v>43</v>
      </c>
      <c r="J7490" t="s">
        <v>33</v>
      </c>
      <c r="K7490">
        <v>0</v>
      </c>
      <c r="L7490">
        <v>0</v>
      </c>
      <c r="M7490">
        <v>0</v>
      </c>
      <c r="N7490">
        <v>8.0419999999999998</v>
      </c>
      <c r="O7490" t="s">
        <v>35</v>
      </c>
      <c r="P7490" t="s">
        <v>162</v>
      </c>
      <c r="Q7490">
        <v>8.0419999999999998</v>
      </c>
      <c r="R7490">
        <v>0</v>
      </c>
      <c r="S7490">
        <v>0</v>
      </c>
      <c r="T7490">
        <v>0</v>
      </c>
      <c r="U7490" t="s">
        <v>37</v>
      </c>
      <c r="V7490" t="s">
        <v>37</v>
      </c>
      <c r="W7490">
        <v>44</v>
      </c>
      <c r="X7490">
        <v>0</v>
      </c>
      <c r="Y7490">
        <v>0</v>
      </c>
      <c r="Z7490">
        <v>0</v>
      </c>
      <c r="AA7490">
        <v>0</v>
      </c>
      <c r="AB7490">
        <v>1</v>
      </c>
      <c r="AC7490" t="s">
        <v>38</v>
      </c>
      <c r="AD7490" t="s">
        <v>14991</v>
      </c>
      <c r="AE7490">
        <v>1</v>
      </c>
    </row>
    <row r="7491" spans="1:31">
      <c r="A7491" t="s">
        <v>15065</v>
      </c>
      <c r="B7491">
        <v>2012</v>
      </c>
      <c r="C7491" t="s">
        <v>14991</v>
      </c>
      <c r="D7491" t="s">
        <v>33</v>
      </c>
      <c r="E7491" t="s">
        <v>33</v>
      </c>
      <c r="F7491" t="s">
        <v>33</v>
      </c>
      <c r="G7491" t="s">
        <v>133</v>
      </c>
      <c r="H7491" t="s">
        <v>81</v>
      </c>
      <c r="I7491" t="s">
        <v>33</v>
      </c>
      <c r="J7491" t="s">
        <v>33</v>
      </c>
      <c r="K7491">
        <v>0.98107999999999995</v>
      </c>
      <c r="L7491">
        <v>1.0373000000000001</v>
      </c>
      <c r="M7491">
        <v>1.7999999999999999E-2</v>
      </c>
      <c r="N7491">
        <v>5.7229999999999999</v>
      </c>
      <c r="O7491" t="s">
        <v>35</v>
      </c>
      <c r="P7491" t="s">
        <v>3747</v>
      </c>
      <c r="Q7491">
        <v>4.742</v>
      </c>
      <c r="R7491">
        <v>0.96299999999999997</v>
      </c>
      <c r="S7491">
        <v>75</v>
      </c>
      <c r="T7491">
        <v>77</v>
      </c>
      <c r="U7491">
        <v>1</v>
      </c>
      <c r="V7491">
        <v>435</v>
      </c>
      <c r="W7491">
        <v>49</v>
      </c>
      <c r="X7491">
        <v>1</v>
      </c>
      <c r="Y7491">
        <v>0</v>
      </c>
      <c r="Z7491">
        <v>0</v>
      </c>
      <c r="AA7491">
        <v>0</v>
      </c>
      <c r="AB7491">
        <v>1</v>
      </c>
      <c r="AC7491" t="s">
        <v>144</v>
      </c>
      <c r="AD7491" t="s">
        <v>14991</v>
      </c>
      <c r="AE7491">
        <v>0.53</v>
      </c>
    </row>
    <row r="7492" spans="1:31">
      <c r="A7492" t="s">
        <v>15066</v>
      </c>
      <c r="B7492">
        <v>2012</v>
      </c>
      <c r="C7492" t="s">
        <v>14991</v>
      </c>
      <c r="D7492" t="s">
        <v>33</v>
      </c>
      <c r="E7492" t="s">
        <v>33</v>
      </c>
      <c r="F7492" t="s">
        <v>33</v>
      </c>
      <c r="G7492" t="s">
        <v>133</v>
      </c>
      <c r="H7492" t="s">
        <v>33</v>
      </c>
      <c r="I7492" t="s">
        <v>33</v>
      </c>
      <c r="J7492" t="s">
        <v>33</v>
      </c>
      <c r="K7492">
        <v>3.6458680000000001</v>
      </c>
      <c r="L7492">
        <v>0.87924599999999997</v>
      </c>
      <c r="M7492">
        <v>2.1219999999999999</v>
      </c>
      <c r="N7492">
        <v>5.806</v>
      </c>
      <c r="O7492" t="s">
        <v>35</v>
      </c>
      <c r="P7492" t="s">
        <v>14530</v>
      </c>
      <c r="Q7492">
        <v>2.16</v>
      </c>
      <c r="R7492">
        <v>1.524</v>
      </c>
      <c r="S7492">
        <v>7039</v>
      </c>
      <c r="T7492">
        <v>1707</v>
      </c>
      <c r="U7492">
        <v>4097</v>
      </c>
      <c r="V7492">
        <v>11209</v>
      </c>
      <c r="W7492">
        <v>970</v>
      </c>
      <c r="X7492">
        <v>35</v>
      </c>
      <c r="Y7492">
        <v>0</v>
      </c>
      <c r="Z7492">
        <v>0</v>
      </c>
      <c r="AA7492">
        <v>0</v>
      </c>
      <c r="AB7492">
        <v>1</v>
      </c>
      <c r="AC7492" t="s">
        <v>573</v>
      </c>
      <c r="AD7492" t="s">
        <v>14991</v>
      </c>
      <c r="AE7492">
        <v>2.13</v>
      </c>
    </row>
    <row r="7493" spans="1:31">
      <c r="A7493" t="s">
        <v>15067</v>
      </c>
      <c r="B7493">
        <v>2012</v>
      </c>
      <c r="C7493" t="s">
        <v>14991</v>
      </c>
      <c r="D7493" t="s">
        <v>33</v>
      </c>
      <c r="E7493" t="s">
        <v>33</v>
      </c>
      <c r="F7493" t="s">
        <v>33</v>
      </c>
      <c r="G7493" t="s">
        <v>133</v>
      </c>
      <c r="H7493" t="s">
        <v>33</v>
      </c>
      <c r="I7493" t="s">
        <v>40</v>
      </c>
      <c r="J7493" t="s">
        <v>33</v>
      </c>
      <c r="K7493">
        <v>3.6230220000000002</v>
      </c>
      <c r="L7493">
        <v>1.281963</v>
      </c>
      <c r="M7493">
        <v>1.5469999999999999</v>
      </c>
      <c r="N7493">
        <v>7.0960000000000001</v>
      </c>
      <c r="O7493" t="s">
        <v>35</v>
      </c>
      <c r="P7493" t="s">
        <v>15068</v>
      </c>
      <c r="Q7493">
        <v>3.4729999999999999</v>
      </c>
      <c r="R7493">
        <v>2.0760000000000001</v>
      </c>
      <c r="S7493">
        <v>3319</v>
      </c>
      <c r="T7493">
        <v>1177</v>
      </c>
      <c r="U7493">
        <v>1417</v>
      </c>
      <c r="V7493">
        <v>6499</v>
      </c>
      <c r="W7493">
        <v>585</v>
      </c>
      <c r="X7493">
        <v>19</v>
      </c>
      <c r="Y7493">
        <v>0</v>
      </c>
      <c r="Z7493">
        <v>0</v>
      </c>
      <c r="AA7493">
        <v>0</v>
      </c>
      <c r="AB7493">
        <v>1</v>
      </c>
      <c r="AC7493" t="s">
        <v>1155</v>
      </c>
      <c r="AD7493" t="s">
        <v>14991</v>
      </c>
      <c r="AE7493">
        <v>2.75</v>
      </c>
    </row>
    <row r="7494" spans="1:31">
      <c r="A7494" t="s">
        <v>15069</v>
      </c>
      <c r="B7494">
        <v>2012</v>
      </c>
      <c r="C7494" t="s">
        <v>14991</v>
      </c>
      <c r="D7494" t="s">
        <v>33</v>
      </c>
      <c r="E7494" t="s">
        <v>33</v>
      </c>
      <c r="F7494" t="s">
        <v>33</v>
      </c>
      <c r="G7494" t="s">
        <v>133</v>
      </c>
      <c r="H7494" t="s">
        <v>33</v>
      </c>
      <c r="I7494" t="s">
        <v>43</v>
      </c>
      <c r="J7494" t="s">
        <v>33</v>
      </c>
      <c r="K7494">
        <v>3.6664880000000002</v>
      </c>
      <c r="L7494">
        <v>1.142018</v>
      </c>
      <c r="M7494">
        <v>1.7689999999999999</v>
      </c>
      <c r="N7494">
        <v>6.6479999999999997</v>
      </c>
      <c r="O7494" t="s">
        <v>35</v>
      </c>
      <c r="P7494" t="s">
        <v>15070</v>
      </c>
      <c r="Q7494">
        <v>2.9809999999999999</v>
      </c>
      <c r="R7494">
        <v>1.8979999999999999</v>
      </c>
      <c r="S7494">
        <v>3721</v>
      </c>
      <c r="T7494">
        <v>1176</v>
      </c>
      <c r="U7494">
        <v>1795</v>
      </c>
      <c r="V7494">
        <v>6746</v>
      </c>
      <c r="W7494">
        <v>385</v>
      </c>
      <c r="X7494">
        <v>16</v>
      </c>
      <c r="Y7494">
        <v>0</v>
      </c>
      <c r="Z7494">
        <v>0</v>
      </c>
      <c r="AA7494">
        <v>0</v>
      </c>
      <c r="AB7494">
        <v>1</v>
      </c>
      <c r="AC7494" t="s">
        <v>208</v>
      </c>
      <c r="AD7494" t="s">
        <v>14991</v>
      </c>
      <c r="AE7494">
        <v>1.42</v>
      </c>
    </row>
    <row r="7495" spans="1:31">
      <c r="A7495" t="s">
        <v>15071</v>
      </c>
      <c r="B7495">
        <v>2012</v>
      </c>
      <c r="C7495" t="s">
        <v>14991</v>
      </c>
      <c r="D7495" t="s">
        <v>33</v>
      </c>
      <c r="E7495" t="s">
        <v>33</v>
      </c>
      <c r="F7495" t="s">
        <v>33</v>
      </c>
      <c r="G7495" t="s">
        <v>171</v>
      </c>
      <c r="H7495" t="s">
        <v>46</v>
      </c>
      <c r="I7495" t="s">
        <v>33</v>
      </c>
      <c r="J7495" t="s">
        <v>33</v>
      </c>
      <c r="K7495">
        <v>6.9605649999999999</v>
      </c>
      <c r="L7495">
        <v>3.4330889999999998</v>
      </c>
      <c r="M7495">
        <v>1.8640000000000001</v>
      </c>
      <c r="N7495">
        <v>17.14</v>
      </c>
      <c r="O7495" t="s">
        <v>35</v>
      </c>
      <c r="P7495" t="s">
        <v>15072</v>
      </c>
      <c r="Q7495">
        <v>10.179</v>
      </c>
      <c r="R7495">
        <v>5.0970000000000004</v>
      </c>
      <c r="S7495">
        <v>3626</v>
      </c>
      <c r="T7495">
        <v>1847</v>
      </c>
      <c r="U7495">
        <v>971</v>
      </c>
      <c r="V7495">
        <v>8930</v>
      </c>
      <c r="W7495">
        <v>181</v>
      </c>
      <c r="X7495">
        <v>7</v>
      </c>
      <c r="Y7495">
        <v>0</v>
      </c>
      <c r="Z7495">
        <v>0</v>
      </c>
      <c r="AA7495">
        <v>0</v>
      </c>
      <c r="AB7495">
        <v>1</v>
      </c>
      <c r="AC7495" t="s">
        <v>3467</v>
      </c>
      <c r="AD7495" t="s">
        <v>14991</v>
      </c>
      <c r="AE7495">
        <v>3.28</v>
      </c>
    </row>
    <row r="7496" spans="1:31">
      <c r="A7496" t="s">
        <v>15073</v>
      </c>
      <c r="B7496">
        <v>2012</v>
      </c>
      <c r="C7496" t="s">
        <v>14991</v>
      </c>
      <c r="D7496" t="s">
        <v>33</v>
      </c>
      <c r="E7496" t="s">
        <v>33</v>
      </c>
      <c r="F7496" t="s">
        <v>33</v>
      </c>
      <c r="G7496" t="s">
        <v>171</v>
      </c>
      <c r="H7496" t="s">
        <v>46</v>
      </c>
      <c r="I7496" t="s">
        <v>40</v>
      </c>
      <c r="J7496" t="s">
        <v>33</v>
      </c>
      <c r="K7496">
        <v>2.5798709999999998</v>
      </c>
      <c r="L7496">
        <v>1.7445900000000001</v>
      </c>
      <c r="M7496">
        <v>0.35</v>
      </c>
      <c r="N7496">
        <v>8.673</v>
      </c>
      <c r="O7496" t="s">
        <v>35</v>
      </c>
      <c r="P7496" t="s">
        <v>4283</v>
      </c>
      <c r="Q7496">
        <v>6.093</v>
      </c>
      <c r="R7496">
        <v>2.2290000000000001</v>
      </c>
      <c r="S7496">
        <v>730</v>
      </c>
      <c r="T7496">
        <v>505</v>
      </c>
      <c r="U7496">
        <v>99</v>
      </c>
      <c r="V7496">
        <v>2454</v>
      </c>
      <c r="W7496">
        <v>111</v>
      </c>
      <c r="X7496">
        <v>3</v>
      </c>
      <c r="Y7496">
        <v>0</v>
      </c>
      <c r="Z7496">
        <v>0</v>
      </c>
      <c r="AA7496">
        <v>0</v>
      </c>
      <c r="AB7496">
        <v>1</v>
      </c>
      <c r="AC7496" t="s">
        <v>76</v>
      </c>
      <c r="AD7496" t="s">
        <v>14991</v>
      </c>
      <c r="AE7496">
        <v>1.33</v>
      </c>
    </row>
    <row r="7497" spans="1:31">
      <c r="A7497" t="s">
        <v>15074</v>
      </c>
      <c r="B7497">
        <v>2012</v>
      </c>
      <c r="C7497" t="s">
        <v>14991</v>
      </c>
      <c r="D7497" t="s">
        <v>33</v>
      </c>
      <c r="E7497" t="s">
        <v>33</v>
      </c>
      <c r="F7497" t="s">
        <v>33</v>
      </c>
      <c r="G7497" t="s">
        <v>171</v>
      </c>
      <c r="H7497" t="s">
        <v>46</v>
      </c>
      <c r="I7497" t="s">
        <v>43</v>
      </c>
      <c r="J7497" t="s">
        <v>33</v>
      </c>
      <c r="K7497">
        <v>12.166016000000001</v>
      </c>
      <c r="L7497">
        <v>7.2411409999999998</v>
      </c>
      <c r="M7497">
        <v>2.0950000000000002</v>
      </c>
      <c r="N7497">
        <v>33.966000000000001</v>
      </c>
      <c r="O7497" t="s">
        <v>35</v>
      </c>
      <c r="P7497" t="s">
        <v>15075</v>
      </c>
      <c r="Q7497">
        <v>21.8</v>
      </c>
      <c r="R7497">
        <v>10.071</v>
      </c>
      <c r="S7497">
        <v>2897</v>
      </c>
      <c r="T7497">
        <v>1775</v>
      </c>
      <c r="U7497">
        <v>499</v>
      </c>
      <c r="V7497">
        <v>8087</v>
      </c>
      <c r="W7497">
        <v>70</v>
      </c>
      <c r="X7497">
        <v>4</v>
      </c>
      <c r="Y7497">
        <v>0</v>
      </c>
      <c r="Z7497">
        <v>0</v>
      </c>
      <c r="AA7497">
        <v>0</v>
      </c>
      <c r="AB7497">
        <v>1</v>
      </c>
      <c r="AC7497" t="s">
        <v>3523</v>
      </c>
      <c r="AD7497" t="s">
        <v>14991</v>
      </c>
      <c r="AE7497">
        <v>3.39</v>
      </c>
    </row>
    <row r="7498" spans="1:31">
      <c r="A7498" t="s">
        <v>15076</v>
      </c>
      <c r="B7498">
        <v>2012</v>
      </c>
      <c r="C7498" t="s">
        <v>14991</v>
      </c>
      <c r="D7498" t="s">
        <v>33</v>
      </c>
      <c r="E7498" t="s">
        <v>33</v>
      </c>
      <c r="F7498" t="s">
        <v>33</v>
      </c>
      <c r="G7498" t="s">
        <v>171</v>
      </c>
      <c r="H7498" t="s">
        <v>54</v>
      </c>
      <c r="I7498" t="s">
        <v>33</v>
      </c>
      <c r="J7498" t="s">
        <v>33</v>
      </c>
      <c r="K7498">
        <v>2.3148780000000002</v>
      </c>
      <c r="L7498">
        <v>0.83937799999999996</v>
      </c>
      <c r="M7498">
        <v>0.96799999999999997</v>
      </c>
      <c r="N7498">
        <v>4.6139999999999999</v>
      </c>
      <c r="O7498" t="s">
        <v>35</v>
      </c>
      <c r="P7498" t="s">
        <v>15077</v>
      </c>
      <c r="Q7498">
        <v>2.2989999999999999</v>
      </c>
      <c r="R7498">
        <v>1.347</v>
      </c>
      <c r="S7498">
        <v>1932</v>
      </c>
      <c r="T7498">
        <v>681</v>
      </c>
      <c r="U7498">
        <v>808</v>
      </c>
      <c r="V7498">
        <v>3851</v>
      </c>
      <c r="W7498">
        <v>306</v>
      </c>
      <c r="X7498">
        <v>10</v>
      </c>
      <c r="Y7498">
        <v>0</v>
      </c>
      <c r="Z7498">
        <v>0</v>
      </c>
      <c r="AA7498">
        <v>0</v>
      </c>
      <c r="AB7498">
        <v>1</v>
      </c>
      <c r="AC7498" t="s">
        <v>479</v>
      </c>
      <c r="AD7498" t="s">
        <v>14991</v>
      </c>
      <c r="AE7498">
        <v>0.95</v>
      </c>
    </row>
    <row r="7499" spans="1:31">
      <c r="A7499" t="s">
        <v>15078</v>
      </c>
      <c r="B7499">
        <v>2012</v>
      </c>
      <c r="C7499" t="s">
        <v>14991</v>
      </c>
      <c r="D7499" t="s">
        <v>33</v>
      </c>
      <c r="E7499" t="s">
        <v>33</v>
      </c>
      <c r="F7499" t="s">
        <v>33</v>
      </c>
      <c r="G7499" t="s">
        <v>171</v>
      </c>
      <c r="H7499" t="s">
        <v>54</v>
      </c>
      <c r="I7499" t="s">
        <v>40</v>
      </c>
      <c r="J7499" t="s">
        <v>33</v>
      </c>
      <c r="K7499">
        <v>1.9046780000000001</v>
      </c>
      <c r="L7499">
        <v>0.94170100000000001</v>
      </c>
      <c r="M7499">
        <v>0.52500000000000002</v>
      </c>
      <c r="N7499">
        <v>4.7859999999999996</v>
      </c>
      <c r="O7499" t="s">
        <v>35</v>
      </c>
      <c r="P7499" t="s">
        <v>15079</v>
      </c>
      <c r="Q7499">
        <v>2.8820000000000001</v>
      </c>
      <c r="R7499">
        <v>1.379</v>
      </c>
      <c r="S7499">
        <v>668</v>
      </c>
      <c r="T7499">
        <v>324</v>
      </c>
      <c r="U7499">
        <v>184</v>
      </c>
      <c r="V7499">
        <v>1678</v>
      </c>
      <c r="W7499">
        <v>175</v>
      </c>
      <c r="X7499">
        <v>6</v>
      </c>
      <c r="Y7499">
        <v>0</v>
      </c>
      <c r="Z7499">
        <v>0</v>
      </c>
      <c r="AA7499">
        <v>0</v>
      </c>
      <c r="AB7499">
        <v>1</v>
      </c>
      <c r="AC7499" t="s">
        <v>76</v>
      </c>
      <c r="AD7499" t="s">
        <v>14991</v>
      </c>
      <c r="AE7499">
        <v>0.83</v>
      </c>
    </row>
    <row r="7500" spans="1:31">
      <c r="A7500" t="s">
        <v>15080</v>
      </c>
      <c r="B7500">
        <v>2012</v>
      </c>
      <c r="C7500" t="s">
        <v>14991</v>
      </c>
      <c r="D7500" t="s">
        <v>33</v>
      </c>
      <c r="E7500" t="s">
        <v>33</v>
      </c>
      <c r="F7500" t="s">
        <v>33</v>
      </c>
      <c r="G7500" t="s">
        <v>171</v>
      </c>
      <c r="H7500" t="s">
        <v>54</v>
      </c>
      <c r="I7500" t="s">
        <v>43</v>
      </c>
      <c r="J7500" t="s">
        <v>33</v>
      </c>
      <c r="K7500">
        <v>2.6120329999999998</v>
      </c>
      <c r="L7500">
        <v>1.323386</v>
      </c>
      <c r="M7500">
        <v>0.68799999999999994</v>
      </c>
      <c r="N7500">
        <v>6.6790000000000003</v>
      </c>
      <c r="O7500" t="s">
        <v>35</v>
      </c>
      <c r="P7500" t="s">
        <v>15081</v>
      </c>
      <c r="Q7500">
        <v>4.0670000000000002</v>
      </c>
      <c r="R7500">
        <v>1.9239999999999999</v>
      </c>
      <c r="S7500">
        <v>1264</v>
      </c>
      <c r="T7500">
        <v>629</v>
      </c>
      <c r="U7500">
        <v>333</v>
      </c>
      <c r="V7500">
        <v>3233</v>
      </c>
      <c r="W7500">
        <v>131</v>
      </c>
      <c r="X7500">
        <v>4</v>
      </c>
      <c r="Y7500">
        <v>0</v>
      </c>
      <c r="Z7500">
        <v>0</v>
      </c>
      <c r="AA7500">
        <v>0</v>
      </c>
      <c r="AB7500">
        <v>1</v>
      </c>
      <c r="AC7500" t="s">
        <v>83</v>
      </c>
      <c r="AD7500" t="s">
        <v>14991</v>
      </c>
      <c r="AE7500">
        <v>0.9</v>
      </c>
    </row>
    <row r="7501" spans="1:31">
      <c r="A7501" t="s">
        <v>15082</v>
      </c>
      <c r="B7501">
        <v>2012</v>
      </c>
      <c r="C7501" t="s">
        <v>14991</v>
      </c>
      <c r="D7501" t="s">
        <v>33</v>
      </c>
      <c r="E7501" t="s">
        <v>33</v>
      </c>
      <c r="F7501" t="s">
        <v>33</v>
      </c>
      <c r="G7501" t="s">
        <v>171</v>
      </c>
      <c r="H7501" t="s">
        <v>62</v>
      </c>
      <c r="I7501" t="s">
        <v>33</v>
      </c>
      <c r="J7501" t="s">
        <v>33</v>
      </c>
      <c r="K7501">
        <v>4.7637320000000001</v>
      </c>
      <c r="L7501">
        <v>1.4231940000000001</v>
      </c>
      <c r="M7501">
        <v>2.375</v>
      </c>
      <c r="N7501">
        <v>8.4260000000000002</v>
      </c>
      <c r="O7501" t="s">
        <v>35</v>
      </c>
      <c r="P7501" t="s">
        <v>13712</v>
      </c>
      <c r="Q7501">
        <v>3.6629999999999998</v>
      </c>
      <c r="R7501">
        <v>2.3889999999999998</v>
      </c>
      <c r="S7501">
        <v>3767</v>
      </c>
      <c r="T7501">
        <v>1176</v>
      </c>
      <c r="U7501">
        <v>1878</v>
      </c>
      <c r="V7501">
        <v>6663</v>
      </c>
      <c r="W7501">
        <v>349</v>
      </c>
      <c r="X7501">
        <v>15</v>
      </c>
      <c r="Y7501">
        <v>0</v>
      </c>
      <c r="Z7501">
        <v>0</v>
      </c>
      <c r="AA7501">
        <v>0</v>
      </c>
      <c r="AB7501">
        <v>1</v>
      </c>
      <c r="AC7501" t="s">
        <v>208</v>
      </c>
      <c r="AD7501" t="s">
        <v>14991</v>
      </c>
      <c r="AE7501">
        <v>1.55</v>
      </c>
    </row>
    <row r="7502" spans="1:31">
      <c r="A7502" t="s">
        <v>15083</v>
      </c>
      <c r="B7502">
        <v>2012</v>
      </c>
      <c r="C7502" t="s">
        <v>14991</v>
      </c>
      <c r="D7502" t="s">
        <v>33</v>
      </c>
      <c r="E7502" t="s">
        <v>33</v>
      </c>
      <c r="F7502" t="s">
        <v>33</v>
      </c>
      <c r="G7502" t="s">
        <v>171</v>
      </c>
      <c r="H7502" t="s">
        <v>62</v>
      </c>
      <c r="I7502" t="s">
        <v>40</v>
      </c>
      <c r="J7502" t="s">
        <v>33</v>
      </c>
      <c r="K7502">
        <v>1.6964269999999999</v>
      </c>
      <c r="L7502">
        <v>0.85519299999999998</v>
      </c>
      <c r="M7502">
        <v>0.45300000000000001</v>
      </c>
      <c r="N7502">
        <v>4.3390000000000004</v>
      </c>
      <c r="O7502" t="s">
        <v>35</v>
      </c>
      <c r="P7502" t="s">
        <v>6509</v>
      </c>
      <c r="Q7502">
        <v>2.6419999999999999</v>
      </c>
      <c r="R7502">
        <v>1.244</v>
      </c>
      <c r="S7502">
        <v>606</v>
      </c>
      <c r="T7502">
        <v>301</v>
      </c>
      <c r="U7502">
        <v>162</v>
      </c>
      <c r="V7502">
        <v>1549</v>
      </c>
      <c r="W7502">
        <v>196</v>
      </c>
      <c r="X7502">
        <v>5</v>
      </c>
      <c r="Y7502">
        <v>0</v>
      </c>
      <c r="Z7502">
        <v>0</v>
      </c>
      <c r="AA7502">
        <v>0</v>
      </c>
      <c r="AB7502">
        <v>1</v>
      </c>
      <c r="AC7502" t="s">
        <v>76</v>
      </c>
      <c r="AD7502" t="s">
        <v>14991</v>
      </c>
      <c r="AE7502">
        <v>0.86</v>
      </c>
    </row>
    <row r="7503" spans="1:31">
      <c r="A7503" t="s">
        <v>15084</v>
      </c>
      <c r="B7503">
        <v>2012</v>
      </c>
      <c r="C7503" t="s">
        <v>14991</v>
      </c>
      <c r="D7503" t="s">
        <v>33</v>
      </c>
      <c r="E7503" t="s">
        <v>33</v>
      </c>
      <c r="F7503" t="s">
        <v>33</v>
      </c>
      <c r="G7503" t="s">
        <v>171</v>
      </c>
      <c r="H7503" t="s">
        <v>62</v>
      </c>
      <c r="I7503" t="s">
        <v>43</v>
      </c>
      <c r="J7503" t="s">
        <v>33</v>
      </c>
      <c r="K7503">
        <v>7.2899710000000004</v>
      </c>
      <c r="L7503">
        <v>2.5580280000000002</v>
      </c>
      <c r="M7503">
        <v>3.1120000000000001</v>
      </c>
      <c r="N7503">
        <v>14.09</v>
      </c>
      <c r="O7503" t="s">
        <v>35</v>
      </c>
      <c r="P7503" t="s">
        <v>15085</v>
      </c>
      <c r="Q7503">
        <v>6.8</v>
      </c>
      <c r="R7503">
        <v>4.1779999999999999</v>
      </c>
      <c r="S7503">
        <v>3161</v>
      </c>
      <c r="T7503">
        <v>1149</v>
      </c>
      <c r="U7503">
        <v>1349</v>
      </c>
      <c r="V7503">
        <v>6109</v>
      </c>
      <c r="W7503">
        <v>153</v>
      </c>
      <c r="X7503">
        <v>10</v>
      </c>
      <c r="Y7503">
        <v>0</v>
      </c>
      <c r="Z7503">
        <v>0</v>
      </c>
      <c r="AA7503">
        <v>0</v>
      </c>
      <c r="AB7503">
        <v>1</v>
      </c>
      <c r="AC7503" t="s">
        <v>1155</v>
      </c>
      <c r="AD7503" t="s">
        <v>14991</v>
      </c>
      <c r="AE7503">
        <v>1.47</v>
      </c>
    </row>
    <row r="7504" spans="1:31">
      <c r="A7504" t="s">
        <v>15086</v>
      </c>
      <c r="B7504">
        <v>2012</v>
      </c>
      <c r="C7504" t="s">
        <v>14991</v>
      </c>
      <c r="D7504" t="s">
        <v>33</v>
      </c>
      <c r="E7504" t="s">
        <v>33</v>
      </c>
      <c r="F7504" t="s">
        <v>33</v>
      </c>
      <c r="G7504" t="s">
        <v>171</v>
      </c>
      <c r="H7504" t="s">
        <v>68</v>
      </c>
      <c r="I7504" t="s">
        <v>33</v>
      </c>
      <c r="J7504" t="s">
        <v>33</v>
      </c>
      <c r="K7504">
        <v>3.2184529999999998</v>
      </c>
      <c r="L7504">
        <v>0.97519400000000001</v>
      </c>
      <c r="M7504">
        <v>1.591</v>
      </c>
      <c r="N7504">
        <v>5.7480000000000002</v>
      </c>
      <c r="O7504" t="s">
        <v>35</v>
      </c>
      <c r="P7504" t="s">
        <v>11228</v>
      </c>
      <c r="Q7504">
        <v>2.5299999999999998</v>
      </c>
      <c r="R7504">
        <v>1.627</v>
      </c>
      <c r="S7504">
        <v>2762</v>
      </c>
      <c r="T7504">
        <v>854</v>
      </c>
      <c r="U7504">
        <v>1365</v>
      </c>
      <c r="V7504">
        <v>4933</v>
      </c>
      <c r="W7504">
        <v>361</v>
      </c>
      <c r="X7504">
        <v>14</v>
      </c>
      <c r="Y7504">
        <v>0</v>
      </c>
      <c r="Z7504">
        <v>0</v>
      </c>
      <c r="AA7504">
        <v>0</v>
      </c>
      <c r="AB7504">
        <v>1</v>
      </c>
      <c r="AC7504" t="s">
        <v>523</v>
      </c>
      <c r="AD7504" t="s">
        <v>14991</v>
      </c>
      <c r="AE7504">
        <v>1.1000000000000001</v>
      </c>
    </row>
    <row r="7505" spans="1:31">
      <c r="A7505" t="s">
        <v>15087</v>
      </c>
      <c r="B7505">
        <v>2012</v>
      </c>
      <c r="C7505" t="s">
        <v>14991</v>
      </c>
      <c r="D7505" t="s">
        <v>33</v>
      </c>
      <c r="E7505" t="s">
        <v>33</v>
      </c>
      <c r="F7505" t="s">
        <v>33</v>
      </c>
      <c r="G7505" t="s">
        <v>171</v>
      </c>
      <c r="H7505" t="s">
        <v>68</v>
      </c>
      <c r="I7505" t="s">
        <v>40</v>
      </c>
      <c r="J7505" t="s">
        <v>33</v>
      </c>
      <c r="K7505">
        <v>1.535067</v>
      </c>
      <c r="L7505">
        <v>0.804616</v>
      </c>
      <c r="M7505">
        <v>0.38200000000000001</v>
      </c>
      <c r="N7505">
        <v>4.0650000000000004</v>
      </c>
      <c r="O7505" t="s">
        <v>35</v>
      </c>
      <c r="P7505" t="s">
        <v>449</v>
      </c>
      <c r="Q7505">
        <v>2.5299999999999998</v>
      </c>
      <c r="R7505">
        <v>1.153</v>
      </c>
      <c r="S7505">
        <v>726</v>
      </c>
      <c r="T7505">
        <v>381</v>
      </c>
      <c r="U7505">
        <v>181</v>
      </c>
      <c r="V7505">
        <v>1924</v>
      </c>
      <c r="W7505">
        <v>211</v>
      </c>
      <c r="X7505">
        <v>5</v>
      </c>
      <c r="Y7505">
        <v>0</v>
      </c>
      <c r="Z7505">
        <v>0</v>
      </c>
      <c r="AA7505">
        <v>0</v>
      </c>
      <c r="AB7505">
        <v>1</v>
      </c>
      <c r="AC7505" t="s">
        <v>76</v>
      </c>
      <c r="AD7505" t="s">
        <v>14991</v>
      </c>
      <c r="AE7505">
        <v>0.9</v>
      </c>
    </row>
    <row r="7506" spans="1:31">
      <c r="A7506" t="s">
        <v>15088</v>
      </c>
      <c r="B7506">
        <v>2012</v>
      </c>
      <c r="C7506" t="s">
        <v>14991</v>
      </c>
      <c r="D7506" t="s">
        <v>33</v>
      </c>
      <c r="E7506" t="s">
        <v>33</v>
      </c>
      <c r="F7506" t="s">
        <v>33</v>
      </c>
      <c r="G7506" t="s">
        <v>171</v>
      </c>
      <c r="H7506" t="s">
        <v>68</v>
      </c>
      <c r="I7506" t="s">
        <v>43</v>
      </c>
      <c r="J7506" t="s">
        <v>33</v>
      </c>
      <c r="K7506">
        <v>5.2877219999999996</v>
      </c>
      <c r="L7506">
        <v>1.9968509999999999</v>
      </c>
      <c r="M7506">
        <v>2.097</v>
      </c>
      <c r="N7506">
        <v>10.752000000000001</v>
      </c>
      <c r="O7506" t="s">
        <v>35</v>
      </c>
      <c r="P7506" t="s">
        <v>6201</v>
      </c>
      <c r="Q7506">
        <v>5.4649999999999999</v>
      </c>
      <c r="R7506">
        <v>3.1909999999999998</v>
      </c>
      <c r="S7506">
        <v>2036</v>
      </c>
      <c r="T7506">
        <v>795</v>
      </c>
      <c r="U7506">
        <v>807</v>
      </c>
      <c r="V7506">
        <v>4139</v>
      </c>
      <c r="W7506">
        <v>150</v>
      </c>
      <c r="X7506">
        <v>9</v>
      </c>
      <c r="Y7506">
        <v>0</v>
      </c>
      <c r="Z7506">
        <v>0</v>
      </c>
      <c r="AA7506">
        <v>0</v>
      </c>
      <c r="AB7506">
        <v>1</v>
      </c>
      <c r="AC7506" t="s">
        <v>479</v>
      </c>
      <c r="AD7506" t="s">
        <v>14991</v>
      </c>
      <c r="AE7506">
        <v>1.19</v>
      </c>
    </row>
    <row r="7507" spans="1:31">
      <c r="A7507" t="s">
        <v>15089</v>
      </c>
      <c r="B7507">
        <v>2012</v>
      </c>
      <c r="C7507" t="s">
        <v>14991</v>
      </c>
      <c r="D7507" t="s">
        <v>33</v>
      </c>
      <c r="E7507" t="s">
        <v>33</v>
      </c>
      <c r="F7507" t="s">
        <v>33</v>
      </c>
      <c r="G7507" t="s">
        <v>171</v>
      </c>
      <c r="H7507" t="s">
        <v>74</v>
      </c>
      <c r="I7507" t="s">
        <v>33</v>
      </c>
      <c r="J7507" t="s">
        <v>33</v>
      </c>
      <c r="K7507">
        <v>4.913589</v>
      </c>
      <c r="L7507">
        <v>1.909559</v>
      </c>
      <c r="M7507">
        <v>1.8839999999999999</v>
      </c>
      <c r="N7507">
        <v>10.202999999999999</v>
      </c>
      <c r="O7507" t="s">
        <v>35</v>
      </c>
      <c r="P7507" t="s">
        <v>11036</v>
      </c>
      <c r="Q7507">
        <v>5.2889999999999997</v>
      </c>
      <c r="R7507">
        <v>3.03</v>
      </c>
      <c r="S7507">
        <v>2780</v>
      </c>
      <c r="T7507">
        <v>1109</v>
      </c>
      <c r="U7507">
        <v>1066</v>
      </c>
      <c r="V7507">
        <v>5773</v>
      </c>
      <c r="W7507">
        <v>241</v>
      </c>
      <c r="X7507">
        <v>9</v>
      </c>
      <c r="Y7507">
        <v>0</v>
      </c>
      <c r="Z7507">
        <v>0</v>
      </c>
      <c r="AA7507">
        <v>0</v>
      </c>
      <c r="AB7507">
        <v>1</v>
      </c>
      <c r="AC7507" t="s">
        <v>1155</v>
      </c>
      <c r="AD7507" t="s">
        <v>14991</v>
      </c>
      <c r="AE7507">
        <v>1.87</v>
      </c>
    </row>
    <row r="7508" spans="1:31">
      <c r="A7508" t="s">
        <v>15090</v>
      </c>
      <c r="B7508">
        <v>2012</v>
      </c>
      <c r="C7508" t="s">
        <v>14991</v>
      </c>
      <c r="D7508" t="s">
        <v>33</v>
      </c>
      <c r="E7508" t="s">
        <v>33</v>
      </c>
      <c r="F7508" t="s">
        <v>33</v>
      </c>
      <c r="G7508" t="s">
        <v>171</v>
      </c>
      <c r="H7508" t="s">
        <v>74</v>
      </c>
      <c r="I7508" t="s">
        <v>40</v>
      </c>
      <c r="J7508" t="s">
        <v>33</v>
      </c>
      <c r="K7508">
        <v>6.6255470000000001</v>
      </c>
      <c r="L7508">
        <v>3.0727570000000002</v>
      </c>
      <c r="M7508">
        <v>1.9750000000000001</v>
      </c>
      <c r="N7508">
        <v>15.552</v>
      </c>
      <c r="O7508" t="s">
        <v>35</v>
      </c>
      <c r="P7508" t="s">
        <v>15091</v>
      </c>
      <c r="Q7508">
        <v>8.9269999999999996</v>
      </c>
      <c r="R7508">
        <v>4.6500000000000004</v>
      </c>
      <c r="S7508">
        <v>1855</v>
      </c>
      <c r="T7508">
        <v>889</v>
      </c>
      <c r="U7508">
        <v>553</v>
      </c>
      <c r="V7508">
        <v>4355</v>
      </c>
      <c r="W7508">
        <v>139</v>
      </c>
      <c r="X7508">
        <v>7</v>
      </c>
      <c r="Y7508">
        <v>0</v>
      </c>
      <c r="Z7508">
        <v>0</v>
      </c>
      <c r="AA7508">
        <v>0</v>
      </c>
      <c r="AB7508">
        <v>1</v>
      </c>
      <c r="AC7508" t="s">
        <v>479</v>
      </c>
      <c r="AD7508" t="s">
        <v>14991</v>
      </c>
      <c r="AE7508">
        <v>2.11</v>
      </c>
    </row>
    <row r="7509" spans="1:31">
      <c r="A7509" t="s">
        <v>15092</v>
      </c>
      <c r="B7509">
        <v>2012</v>
      </c>
      <c r="C7509" t="s">
        <v>14991</v>
      </c>
      <c r="D7509" t="s">
        <v>33</v>
      </c>
      <c r="E7509" t="s">
        <v>33</v>
      </c>
      <c r="F7509" t="s">
        <v>33</v>
      </c>
      <c r="G7509" t="s">
        <v>171</v>
      </c>
      <c r="H7509" t="s">
        <v>74</v>
      </c>
      <c r="I7509" t="s">
        <v>43</v>
      </c>
      <c r="J7509" t="s">
        <v>33</v>
      </c>
      <c r="K7509">
        <v>3.2366239999999999</v>
      </c>
      <c r="L7509">
        <v>2.3191299999999999</v>
      </c>
      <c r="M7509">
        <v>0.36399999999999999</v>
      </c>
      <c r="N7509">
        <v>11.507</v>
      </c>
      <c r="O7509" t="s">
        <v>35</v>
      </c>
      <c r="P7509" t="s">
        <v>11384</v>
      </c>
      <c r="Q7509">
        <v>8.27</v>
      </c>
      <c r="R7509">
        <v>2.8730000000000002</v>
      </c>
      <c r="S7509">
        <v>925</v>
      </c>
      <c r="T7509">
        <v>659</v>
      </c>
      <c r="U7509">
        <v>104</v>
      </c>
      <c r="V7509">
        <v>3289</v>
      </c>
      <c r="W7509">
        <v>102</v>
      </c>
      <c r="X7509">
        <v>2</v>
      </c>
      <c r="Y7509">
        <v>0</v>
      </c>
      <c r="Z7509">
        <v>0</v>
      </c>
      <c r="AA7509">
        <v>0</v>
      </c>
      <c r="AB7509">
        <v>1</v>
      </c>
      <c r="AC7509" t="s">
        <v>83</v>
      </c>
      <c r="AD7509" t="s">
        <v>14991</v>
      </c>
      <c r="AE7509">
        <v>1.73</v>
      </c>
    </row>
    <row r="7510" spans="1:31">
      <c r="A7510" t="s">
        <v>15093</v>
      </c>
      <c r="B7510">
        <v>2012</v>
      </c>
      <c r="C7510" t="s">
        <v>14991</v>
      </c>
      <c r="D7510" t="s">
        <v>33</v>
      </c>
      <c r="E7510" t="s">
        <v>33</v>
      </c>
      <c r="F7510" t="s">
        <v>33</v>
      </c>
      <c r="G7510" t="s">
        <v>171</v>
      </c>
      <c r="H7510" t="s">
        <v>81</v>
      </c>
      <c r="I7510" t="s">
        <v>33</v>
      </c>
      <c r="J7510" t="s">
        <v>33</v>
      </c>
      <c r="K7510">
        <v>0.69016299999999997</v>
      </c>
      <c r="L7510">
        <v>0.71129399999999998</v>
      </c>
      <c r="M7510">
        <v>1.4E-2</v>
      </c>
      <c r="N7510">
        <v>3.9390000000000001</v>
      </c>
      <c r="O7510" t="s">
        <v>35</v>
      </c>
      <c r="P7510" t="s">
        <v>248</v>
      </c>
      <c r="Q7510">
        <v>3.2490000000000001</v>
      </c>
      <c r="R7510">
        <v>0.67600000000000005</v>
      </c>
      <c r="S7510">
        <v>142</v>
      </c>
      <c r="T7510">
        <v>146</v>
      </c>
      <c r="U7510">
        <v>3</v>
      </c>
      <c r="V7510">
        <v>812</v>
      </c>
      <c r="W7510">
        <v>114</v>
      </c>
      <c r="X7510">
        <v>1</v>
      </c>
      <c r="Y7510">
        <v>0</v>
      </c>
      <c r="Z7510">
        <v>0</v>
      </c>
      <c r="AA7510">
        <v>0</v>
      </c>
      <c r="AB7510">
        <v>1</v>
      </c>
      <c r="AC7510" t="s">
        <v>56</v>
      </c>
      <c r="AD7510" t="s">
        <v>14991</v>
      </c>
      <c r="AE7510">
        <v>0.83</v>
      </c>
    </row>
    <row r="7511" spans="1:31">
      <c r="A7511" t="s">
        <v>15094</v>
      </c>
      <c r="B7511">
        <v>2012</v>
      </c>
      <c r="C7511" t="s">
        <v>14991</v>
      </c>
      <c r="D7511" t="s">
        <v>33</v>
      </c>
      <c r="E7511" t="s">
        <v>33</v>
      </c>
      <c r="F7511" t="s">
        <v>33</v>
      </c>
      <c r="G7511" t="s">
        <v>171</v>
      </c>
      <c r="H7511" t="s">
        <v>81</v>
      </c>
      <c r="I7511" t="s">
        <v>40</v>
      </c>
      <c r="J7511" t="s">
        <v>33</v>
      </c>
      <c r="K7511">
        <v>1.259042</v>
      </c>
      <c r="L7511">
        <v>1.3130090000000001</v>
      </c>
      <c r="M7511">
        <v>2.4E-2</v>
      </c>
      <c r="N7511">
        <v>7.2009999999999996</v>
      </c>
      <c r="O7511" t="s">
        <v>35</v>
      </c>
      <c r="P7511" t="s">
        <v>3444</v>
      </c>
      <c r="Q7511">
        <v>5.9420000000000002</v>
      </c>
      <c r="R7511">
        <v>1.2350000000000001</v>
      </c>
      <c r="S7511">
        <v>142</v>
      </c>
      <c r="T7511">
        <v>146</v>
      </c>
      <c r="U7511">
        <v>3</v>
      </c>
      <c r="V7511">
        <v>814</v>
      </c>
      <c r="W7511">
        <v>68</v>
      </c>
      <c r="X7511">
        <v>1</v>
      </c>
      <c r="Y7511">
        <v>0</v>
      </c>
      <c r="Z7511">
        <v>0</v>
      </c>
      <c r="AA7511">
        <v>0</v>
      </c>
      <c r="AB7511">
        <v>1</v>
      </c>
      <c r="AC7511" t="s">
        <v>56</v>
      </c>
      <c r="AD7511" t="s">
        <v>14991</v>
      </c>
      <c r="AE7511">
        <v>0.93</v>
      </c>
    </row>
    <row r="7512" spans="1:31">
      <c r="A7512" t="s">
        <v>15095</v>
      </c>
      <c r="B7512">
        <v>2012</v>
      </c>
      <c r="C7512" t="s">
        <v>14991</v>
      </c>
      <c r="D7512" t="s">
        <v>33</v>
      </c>
      <c r="E7512" t="s">
        <v>33</v>
      </c>
      <c r="F7512" t="s">
        <v>33</v>
      </c>
      <c r="G7512" t="s">
        <v>171</v>
      </c>
      <c r="H7512" t="s">
        <v>81</v>
      </c>
      <c r="I7512" t="s">
        <v>43</v>
      </c>
      <c r="J7512" t="s">
        <v>33</v>
      </c>
      <c r="K7512">
        <v>0</v>
      </c>
      <c r="L7512">
        <v>0</v>
      </c>
      <c r="M7512">
        <v>0</v>
      </c>
      <c r="N7512">
        <v>7.7060000000000004</v>
      </c>
      <c r="O7512" t="s">
        <v>35</v>
      </c>
      <c r="P7512" t="s">
        <v>202</v>
      </c>
      <c r="Q7512">
        <v>7.7060000000000004</v>
      </c>
      <c r="R7512">
        <v>0</v>
      </c>
      <c r="S7512">
        <v>0</v>
      </c>
      <c r="T7512">
        <v>0</v>
      </c>
      <c r="U7512" t="s">
        <v>37</v>
      </c>
      <c r="V7512" t="s">
        <v>37</v>
      </c>
      <c r="W7512">
        <v>46</v>
      </c>
      <c r="X7512">
        <v>0</v>
      </c>
      <c r="Y7512">
        <v>0</v>
      </c>
      <c r="Z7512">
        <v>0</v>
      </c>
      <c r="AA7512">
        <v>0</v>
      </c>
      <c r="AB7512">
        <v>1</v>
      </c>
      <c r="AC7512" t="s">
        <v>38</v>
      </c>
      <c r="AD7512" t="s">
        <v>14991</v>
      </c>
      <c r="AE7512">
        <v>1</v>
      </c>
    </row>
    <row r="7513" spans="1:31">
      <c r="A7513" t="s">
        <v>15096</v>
      </c>
      <c r="B7513">
        <v>2012</v>
      </c>
      <c r="C7513" t="s">
        <v>14991</v>
      </c>
      <c r="D7513" t="s">
        <v>33</v>
      </c>
      <c r="E7513" t="s">
        <v>33</v>
      </c>
      <c r="F7513" t="s">
        <v>33</v>
      </c>
      <c r="G7513" t="s">
        <v>171</v>
      </c>
      <c r="H7513" t="s">
        <v>89</v>
      </c>
      <c r="I7513" t="s">
        <v>33</v>
      </c>
      <c r="J7513" t="s">
        <v>33</v>
      </c>
      <c r="K7513">
        <v>3.146595</v>
      </c>
      <c r="L7513">
        <v>3.2976009999999998</v>
      </c>
      <c r="M7513">
        <v>5.5E-2</v>
      </c>
      <c r="N7513">
        <v>17.506</v>
      </c>
      <c r="O7513" t="s">
        <v>35</v>
      </c>
      <c r="P7513" t="s">
        <v>4446</v>
      </c>
      <c r="Q7513">
        <v>14.36</v>
      </c>
      <c r="R7513">
        <v>3.0920000000000001</v>
      </c>
      <c r="S7513">
        <v>337</v>
      </c>
      <c r="T7513">
        <v>350</v>
      </c>
      <c r="U7513">
        <v>6</v>
      </c>
      <c r="V7513">
        <v>1875</v>
      </c>
      <c r="W7513">
        <v>65</v>
      </c>
      <c r="X7513">
        <v>1</v>
      </c>
      <c r="Y7513">
        <v>0</v>
      </c>
      <c r="Z7513">
        <v>0</v>
      </c>
      <c r="AA7513">
        <v>0</v>
      </c>
      <c r="AB7513">
        <v>1</v>
      </c>
      <c r="AC7513" t="s">
        <v>76</v>
      </c>
      <c r="AD7513" t="s">
        <v>14991</v>
      </c>
      <c r="AE7513">
        <v>2.2799999999999998</v>
      </c>
    </row>
    <row r="7514" spans="1:31">
      <c r="A7514" t="s">
        <v>15097</v>
      </c>
      <c r="B7514">
        <v>2012</v>
      </c>
      <c r="C7514" t="s">
        <v>14991</v>
      </c>
      <c r="D7514" t="s">
        <v>33</v>
      </c>
      <c r="E7514" t="s">
        <v>33</v>
      </c>
      <c r="F7514" t="s">
        <v>33</v>
      </c>
      <c r="G7514" t="s">
        <v>171</v>
      </c>
      <c r="H7514" t="s">
        <v>89</v>
      </c>
      <c r="I7514" t="s">
        <v>40</v>
      </c>
      <c r="J7514" t="s">
        <v>33</v>
      </c>
      <c r="K7514">
        <v>0</v>
      </c>
      <c r="L7514">
        <v>0</v>
      </c>
      <c r="M7514">
        <v>0</v>
      </c>
      <c r="N7514">
        <v>9.4890000000000008</v>
      </c>
      <c r="O7514" t="s">
        <v>35</v>
      </c>
      <c r="P7514" t="s">
        <v>205</v>
      </c>
      <c r="Q7514">
        <v>9.4890000000000008</v>
      </c>
      <c r="R7514">
        <v>0</v>
      </c>
      <c r="S7514">
        <v>0</v>
      </c>
      <c r="T7514">
        <v>0</v>
      </c>
      <c r="U7514" t="s">
        <v>37</v>
      </c>
      <c r="V7514" t="s">
        <v>37</v>
      </c>
      <c r="W7514">
        <v>37</v>
      </c>
      <c r="X7514">
        <v>0</v>
      </c>
      <c r="Y7514">
        <v>0</v>
      </c>
      <c r="Z7514">
        <v>0</v>
      </c>
      <c r="AA7514">
        <v>0</v>
      </c>
      <c r="AB7514">
        <v>1</v>
      </c>
      <c r="AC7514" t="s">
        <v>38</v>
      </c>
      <c r="AD7514" t="s">
        <v>14991</v>
      </c>
      <c r="AE7514">
        <v>1</v>
      </c>
    </row>
    <row r="7515" spans="1:31">
      <c r="A7515" t="s">
        <v>15098</v>
      </c>
      <c r="B7515">
        <v>2012</v>
      </c>
      <c r="C7515" t="s">
        <v>14991</v>
      </c>
      <c r="D7515" t="s">
        <v>33</v>
      </c>
      <c r="E7515" t="s">
        <v>33</v>
      </c>
      <c r="F7515" t="s">
        <v>33</v>
      </c>
      <c r="G7515" t="s">
        <v>171</v>
      </c>
      <c r="H7515" t="s">
        <v>33</v>
      </c>
      <c r="I7515" t="s">
        <v>33</v>
      </c>
      <c r="J7515" t="s">
        <v>33</v>
      </c>
      <c r="K7515">
        <v>3.95167</v>
      </c>
      <c r="L7515">
        <v>0.69807399999999997</v>
      </c>
      <c r="M7515">
        <v>2.6970000000000001</v>
      </c>
      <c r="N7515">
        <v>5.569</v>
      </c>
      <c r="O7515" t="s">
        <v>35</v>
      </c>
      <c r="P7515" t="s">
        <v>15099</v>
      </c>
      <c r="Q7515">
        <v>1.617</v>
      </c>
      <c r="R7515">
        <v>1.2549999999999999</v>
      </c>
      <c r="S7515">
        <v>15347</v>
      </c>
      <c r="T7515">
        <v>2761</v>
      </c>
      <c r="U7515">
        <v>10473</v>
      </c>
      <c r="V7515">
        <v>21626</v>
      </c>
      <c r="W7515">
        <v>1617</v>
      </c>
      <c r="X7515">
        <v>57</v>
      </c>
      <c r="Y7515">
        <v>0</v>
      </c>
      <c r="Z7515">
        <v>0</v>
      </c>
      <c r="AA7515">
        <v>0</v>
      </c>
      <c r="AB7515">
        <v>1</v>
      </c>
      <c r="AC7515" t="s">
        <v>4252</v>
      </c>
      <c r="AD7515" t="s">
        <v>14991</v>
      </c>
      <c r="AE7515">
        <v>2.0699999999999998</v>
      </c>
    </row>
    <row r="7516" spans="1:31">
      <c r="A7516" t="s">
        <v>15100</v>
      </c>
      <c r="B7516">
        <v>2012</v>
      </c>
      <c r="C7516" t="s">
        <v>14991</v>
      </c>
      <c r="D7516" t="s">
        <v>33</v>
      </c>
      <c r="E7516" t="s">
        <v>33</v>
      </c>
      <c r="F7516" t="s">
        <v>33</v>
      </c>
      <c r="G7516" t="s">
        <v>171</v>
      </c>
      <c r="H7516" t="s">
        <v>33</v>
      </c>
      <c r="I7516" t="s">
        <v>40</v>
      </c>
      <c r="J7516" t="s">
        <v>33</v>
      </c>
      <c r="K7516">
        <v>2.4691890000000001</v>
      </c>
      <c r="L7516">
        <v>0.60847600000000002</v>
      </c>
      <c r="M7516">
        <v>1.42</v>
      </c>
      <c r="N7516">
        <v>3.9740000000000002</v>
      </c>
      <c r="O7516" t="s">
        <v>35</v>
      </c>
      <c r="P7516" t="s">
        <v>11088</v>
      </c>
      <c r="Q7516">
        <v>1.5049999999999999</v>
      </c>
      <c r="R7516">
        <v>1.0489999999999999</v>
      </c>
      <c r="S7516">
        <v>4727</v>
      </c>
      <c r="T7516">
        <v>1196</v>
      </c>
      <c r="U7516">
        <v>2719</v>
      </c>
      <c r="V7516">
        <v>7609</v>
      </c>
      <c r="W7516">
        <v>937</v>
      </c>
      <c r="X7516">
        <v>27</v>
      </c>
      <c r="Y7516">
        <v>0</v>
      </c>
      <c r="Z7516">
        <v>0</v>
      </c>
      <c r="AA7516">
        <v>0</v>
      </c>
      <c r="AB7516">
        <v>1</v>
      </c>
      <c r="AC7516" t="s">
        <v>495</v>
      </c>
      <c r="AD7516" t="s">
        <v>14991</v>
      </c>
      <c r="AE7516">
        <v>1.44</v>
      </c>
    </row>
    <row r="7517" spans="1:31">
      <c r="A7517" t="s">
        <v>15101</v>
      </c>
      <c r="B7517">
        <v>2012</v>
      </c>
      <c r="C7517" t="s">
        <v>14991</v>
      </c>
      <c r="D7517" t="s">
        <v>33</v>
      </c>
      <c r="E7517" t="s">
        <v>33</v>
      </c>
      <c r="F7517" t="s">
        <v>33</v>
      </c>
      <c r="G7517" t="s">
        <v>171</v>
      </c>
      <c r="H7517" t="s">
        <v>33</v>
      </c>
      <c r="I7517" t="s">
        <v>43</v>
      </c>
      <c r="J7517" t="s">
        <v>33</v>
      </c>
      <c r="K7517">
        <v>5.3930740000000004</v>
      </c>
      <c r="L7517">
        <v>1.27983</v>
      </c>
      <c r="M7517">
        <v>3.1629999999999998</v>
      </c>
      <c r="N7517">
        <v>8.5139999999999993</v>
      </c>
      <c r="O7517" t="s">
        <v>35</v>
      </c>
      <c r="P7517" t="s">
        <v>7246</v>
      </c>
      <c r="Q7517">
        <v>3.121</v>
      </c>
      <c r="R7517">
        <v>2.23</v>
      </c>
      <c r="S7517">
        <v>10619</v>
      </c>
      <c r="T7517">
        <v>2468</v>
      </c>
      <c r="U7517">
        <v>6227</v>
      </c>
      <c r="V7517">
        <v>16765</v>
      </c>
      <c r="W7517">
        <v>680</v>
      </c>
      <c r="X7517">
        <v>30</v>
      </c>
      <c r="Y7517">
        <v>0</v>
      </c>
      <c r="Z7517">
        <v>0</v>
      </c>
      <c r="AA7517">
        <v>0</v>
      </c>
      <c r="AB7517">
        <v>1</v>
      </c>
      <c r="AC7517" t="s">
        <v>2138</v>
      </c>
      <c r="AD7517" t="s">
        <v>14991</v>
      </c>
      <c r="AE7517">
        <v>2.1800000000000002</v>
      </c>
    </row>
    <row r="7518" spans="1:31">
      <c r="A7518" t="s">
        <v>15102</v>
      </c>
      <c r="B7518">
        <v>2012</v>
      </c>
      <c r="C7518" t="s">
        <v>14991</v>
      </c>
      <c r="D7518" t="s">
        <v>33</v>
      </c>
      <c r="E7518" t="s">
        <v>33</v>
      </c>
      <c r="F7518" t="s">
        <v>214</v>
      </c>
      <c r="G7518" t="s">
        <v>33</v>
      </c>
      <c r="H7518" t="s">
        <v>33</v>
      </c>
      <c r="I7518" t="s">
        <v>33</v>
      </c>
      <c r="J7518" t="s">
        <v>33</v>
      </c>
      <c r="K7518">
        <v>2.2567750000000002</v>
      </c>
      <c r="L7518">
        <v>1.672625</v>
      </c>
      <c r="M7518">
        <v>0.23</v>
      </c>
      <c r="N7518">
        <v>8.3870000000000005</v>
      </c>
      <c r="O7518" t="s">
        <v>35</v>
      </c>
      <c r="P7518" t="s">
        <v>3814</v>
      </c>
      <c r="Q7518">
        <v>6.1310000000000002</v>
      </c>
      <c r="R7518">
        <v>2.0259999999999998</v>
      </c>
      <c r="S7518">
        <v>850</v>
      </c>
      <c r="T7518">
        <v>620</v>
      </c>
      <c r="U7518">
        <v>87</v>
      </c>
      <c r="V7518">
        <v>3158</v>
      </c>
      <c r="W7518">
        <v>92</v>
      </c>
      <c r="X7518">
        <v>2</v>
      </c>
      <c r="Y7518">
        <v>0</v>
      </c>
      <c r="Z7518">
        <v>0</v>
      </c>
      <c r="AA7518">
        <v>0</v>
      </c>
      <c r="AB7518">
        <v>1</v>
      </c>
      <c r="AC7518" t="s">
        <v>83</v>
      </c>
      <c r="AD7518" t="s">
        <v>14991</v>
      </c>
      <c r="AE7518">
        <v>1.1499999999999999</v>
      </c>
    </row>
    <row r="7519" spans="1:31">
      <c r="A7519" t="s">
        <v>15103</v>
      </c>
      <c r="B7519">
        <v>2012</v>
      </c>
      <c r="C7519" t="s">
        <v>14991</v>
      </c>
      <c r="D7519" t="s">
        <v>33</v>
      </c>
      <c r="E7519" t="s">
        <v>33</v>
      </c>
      <c r="F7519" t="s">
        <v>214</v>
      </c>
      <c r="G7519" t="s">
        <v>33</v>
      </c>
      <c r="H7519" t="s">
        <v>33</v>
      </c>
      <c r="I7519" t="s">
        <v>43</v>
      </c>
      <c r="J7519" t="s">
        <v>33</v>
      </c>
      <c r="K7519">
        <v>1.2896939999999999</v>
      </c>
      <c r="L7519">
        <v>1.334449</v>
      </c>
      <c r="M7519">
        <v>2.5999999999999999E-2</v>
      </c>
      <c r="N7519">
        <v>7.29</v>
      </c>
      <c r="O7519" t="s">
        <v>35</v>
      </c>
      <c r="P7519" t="s">
        <v>453</v>
      </c>
      <c r="Q7519">
        <v>6</v>
      </c>
      <c r="R7519">
        <v>1.2629999999999999</v>
      </c>
      <c r="S7519">
        <v>388</v>
      </c>
      <c r="T7519">
        <v>396</v>
      </c>
      <c r="U7519">
        <v>8</v>
      </c>
      <c r="V7519">
        <v>2192</v>
      </c>
      <c r="W7519">
        <v>64</v>
      </c>
      <c r="X7519">
        <v>1</v>
      </c>
      <c r="Y7519">
        <v>0</v>
      </c>
      <c r="Z7519">
        <v>0</v>
      </c>
      <c r="AA7519">
        <v>0</v>
      </c>
      <c r="AB7519">
        <v>1</v>
      </c>
      <c r="AC7519" t="s">
        <v>76</v>
      </c>
      <c r="AD7519" t="s">
        <v>14991</v>
      </c>
      <c r="AE7519">
        <v>0.88</v>
      </c>
    </row>
    <row r="7520" spans="1:31">
      <c r="A7520" t="s">
        <v>15104</v>
      </c>
      <c r="B7520">
        <v>2012</v>
      </c>
      <c r="C7520" t="s">
        <v>14991</v>
      </c>
      <c r="D7520" t="s">
        <v>33</v>
      </c>
      <c r="E7520" t="s">
        <v>33</v>
      </c>
      <c r="F7520" t="s">
        <v>219</v>
      </c>
      <c r="G7520" t="s">
        <v>33</v>
      </c>
      <c r="H7520" t="s">
        <v>46</v>
      </c>
      <c r="I7520" t="s">
        <v>33</v>
      </c>
      <c r="J7520" t="s">
        <v>33</v>
      </c>
      <c r="K7520">
        <v>6.6815660000000001</v>
      </c>
      <c r="L7520">
        <v>2.4216890000000002</v>
      </c>
      <c r="M7520">
        <v>2.7559999999999998</v>
      </c>
      <c r="N7520">
        <v>13.207000000000001</v>
      </c>
      <c r="O7520" t="s">
        <v>35</v>
      </c>
      <c r="P7520" t="s">
        <v>15105</v>
      </c>
      <c r="Q7520">
        <v>6.5250000000000004</v>
      </c>
      <c r="R7520">
        <v>3.9260000000000002</v>
      </c>
      <c r="S7520">
        <v>5252</v>
      </c>
      <c r="T7520">
        <v>1947</v>
      </c>
      <c r="U7520">
        <v>2166</v>
      </c>
      <c r="V7520">
        <v>10381</v>
      </c>
      <c r="W7520">
        <v>306</v>
      </c>
      <c r="X7520">
        <v>13</v>
      </c>
      <c r="Y7520">
        <v>0</v>
      </c>
      <c r="Z7520">
        <v>0</v>
      </c>
      <c r="AA7520">
        <v>0</v>
      </c>
      <c r="AB7520">
        <v>1</v>
      </c>
      <c r="AC7520" t="s">
        <v>1692</v>
      </c>
      <c r="AD7520" t="s">
        <v>14991</v>
      </c>
      <c r="AE7520">
        <v>2.87</v>
      </c>
    </row>
    <row r="7521" spans="1:31">
      <c r="A7521" t="s">
        <v>15106</v>
      </c>
      <c r="B7521">
        <v>2012</v>
      </c>
      <c r="C7521" t="s">
        <v>14991</v>
      </c>
      <c r="D7521" t="s">
        <v>33</v>
      </c>
      <c r="E7521" t="s">
        <v>33</v>
      </c>
      <c r="F7521" t="s">
        <v>219</v>
      </c>
      <c r="G7521" t="s">
        <v>33</v>
      </c>
      <c r="H7521" t="s">
        <v>46</v>
      </c>
      <c r="I7521" t="s">
        <v>40</v>
      </c>
      <c r="J7521" t="s">
        <v>33</v>
      </c>
      <c r="K7521">
        <v>4.2375590000000001</v>
      </c>
      <c r="L7521">
        <v>1.6715899999999999</v>
      </c>
      <c r="M7521">
        <v>1.601</v>
      </c>
      <c r="N7521">
        <v>8.8989999999999991</v>
      </c>
      <c r="O7521" t="s">
        <v>35</v>
      </c>
      <c r="P7521" t="s">
        <v>15107</v>
      </c>
      <c r="Q7521">
        <v>4.6609999999999996</v>
      </c>
      <c r="R7521">
        <v>2.637</v>
      </c>
      <c r="S7521">
        <v>1721</v>
      </c>
      <c r="T7521">
        <v>706</v>
      </c>
      <c r="U7521">
        <v>650</v>
      </c>
      <c r="V7521">
        <v>3615</v>
      </c>
      <c r="W7521">
        <v>185</v>
      </c>
      <c r="X7521">
        <v>7</v>
      </c>
      <c r="Y7521">
        <v>0</v>
      </c>
      <c r="Z7521">
        <v>0</v>
      </c>
      <c r="AA7521">
        <v>0</v>
      </c>
      <c r="AB7521">
        <v>1</v>
      </c>
      <c r="AC7521" t="s">
        <v>479</v>
      </c>
      <c r="AD7521" t="s">
        <v>14991</v>
      </c>
      <c r="AE7521">
        <v>1.27</v>
      </c>
    </row>
    <row r="7522" spans="1:31">
      <c r="A7522" t="s">
        <v>15108</v>
      </c>
      <c r="B7522">
        <v>2012</v>
      </c>
      <c r="C7522" t="s">
        <v>14991</v>
      </c>
      <c r="D7522" t="s">
        <v>33</v>
      </c>
      <c r="E7522" t="s">
        <v>33</v>
      </c>
      <c r="F7522" t="s">
        <v>219</v>
      </c>
      <c r="G7522" t="s">
        <v>33</v>
      </c>
      <c r="H7522" t="s">
        <v>46</v>
      </c>
      <c r="I7522" t="s">
        <v>43</v>
      </c>
      <c r="J7522" t="s">
        <v>33</v>
      </c>
      <c r="K7522">
        <v>9.295598</v>
      </c>
      <c r="L7522">
        <v>4.7269399999999999</v>
      </c>
      <c r="M7522">
        <v>2.3180000000000001</v>
      </c>
      <c r="N7522">
        <v>23.210999999999999</v>
      </c>
      <c r="O7522" t="s">
        <v>35</v>
      </c>
      <c r="P7522" t="s">
        <v>15109</v>
      </c>
      <c r="Q7522">
        <v>13.914999999999999</v>
      </c>
      <c r="R7522">
        <v>6.9770000000000003</v>
      </c>
      <c r="S7522">
        <v>3531</v>
      </c>
      <c r="T7522">
        <v>1828</v>
      </c>
      <c r="U7522">
        <v>881</v>
      </c>
      <c r="V7522">
        <v>8816</v>
      </c>
      <c r="W7522">
        <v>121</v>
      </c>
      <c r="X7522">
        <v>6</v>
      </c>
      <c r="Y7522">
        <v>0</v>
      </c>
      <c r="Z7522">
        <v>0</v>
      </c>
      <c r="AA7522">
        <v>0</v>
      </c>
      <c r="AB7522">
        <v>1</v>
      </c>
      <c r="AC7522" t="s">
        <v>3467</v>
      </c>
      <c r="AD7522" t="s">
        <v>14991</v>
      </c>
      <c r="AE7522">
        <v>3.18</v>
      </c>
    </row>
    <row r="7523" spans="1:31">
      <c r="A7523" t="s">
        <v>15110</v>
      </c>
      <c r="B7523">
        <v>2012</v>
      </c>
      <c r="C7523" t="s">
        <v>14991</v>
      </c>
      <c r="D7523" t="s">
        <v>33</v>
      </c>
      <c r="E7523" t="s">
        <v>33</v>
      </c>
      <c r="F7523" t="s">
        <v>219</v>
      </c>
      <c r="G7523" t="s">
        <v>33</v>
      </c>
      <c r="H7523" t="s">
        <v>54</v>
      </c>
      <c r="I7523" t="s">
        <v>33</v>
      </c>
      <c r="J7523" t="s">
        <v>33</v>
      </c>
      <c r="K7523">
        <v>3.3225099999999999</v>
      </c>
      <c r="L7523">
        <v>0.88264299999999996</v>
      </c>
      <c r="M7523">
        <v>1.8160000000000001</v>
      </c>
      <c r="N7523">
        <v>5.5389999999999997</v>
      </c>
      <c r="O7523" t="s">
        <v>35</v>
      </c>
      <c r="P7523" t="s">
        <v>6731</v>
      </c>
      <c r="Q7523">
        <v>2.2160000000000002</v>
      </c>
      <c r="R7523">
        <v>1.5069999999999999</v>
      </c>
      <c r="S7523">
        <v>4256</v>
      </c>
      <c r="T7523">
        <v>1153</v>
      </c>
      <c r="U7523">
        <v>2325</v>
      </c>
      <c r="V7523">
        <v>7094</v>
      </c>
      <c r="W7523">
        <v>539</v>
      </c>
      <c r="X7523">
        <v>21</v>
      </c>
      <c r="Y7523">
        <v>0</v>
      </c>
      <c r="Z7523">
        <v>0</v>
      </c>
      <c r="AA7523">
        <v>0</v>
      </c>
      <c r="AB7523">
        <v>1</v>
      </c>
      <c r="AC7523" t="s">
        <v>208</v>
      </c>
      <c r="AD7523" t="s">
        <v>14991</v>
      </c>
      <c r="AE7523">
        <v>1.3</v>
      </c>
    </row>
    <row r="7524" spans="1:31">
      <c r="A7524" t="s">
        <v>15111</v>
      </c>
      <c r="B7524">
        <v>2012</v>
      </c>
      <c r="C7524" t="s">
        <v>14991</v>
      </c>
      <c r="D7524" t="s">
        <v>33</v>
      </c>
      <c r="E7524" t="s">
        <v>33</v>
      </c>
      <c r="F7524" t="s">
        <v>219</v>
      </c>
      <c r="G7524" t="s">
        <v>33</v>
      </c>
      <c r="H7524" t="s">
        <v>54</v>
      </c>
      <c r="I7524" t="s">
        <v>40</v>
      </c>
      <c r="J7524" t="s">
        <v>33</v>
      </c>
      <c r="K7524">
        <v>2.5915080000000001</v>
      </c>
      <c r="L7524">
        <v>1.0217350000000001</v>
      </c>
      <c r="M7524">
        <v>0.98499999999999999</v>
      </c>
      <c r="N7524">
        <v>5.4640000000000004</v>
      </c>
      <c r="O7524" t="s">
        <v>35</v>
      </c>
      <c r="P7524" t="s">
        <v>14549</v>
      </c>
      <c r="Q7524">
        <v>2.8730000000000002</v>
      </c>
      <c r="R7524">
        <v>1.607</v>
      </c>
      <c r="S7524">
        <v>1565</v>
      </c>
      <c r="T7524">
        <v>610</v>
      </c>
      <c r="U7524">
        <v>594</v>
      </c>
      <c r="V7524">
        <v>3299</v>
      </c>
      <c r="W7524">
        <v>330</v>
      </c>
      <c r="X7524">
        <v>11</v>
      </c>
      <c r="Y7524">
        <v>0</v>
      </c>
      <c r="Z7524">
        <v>0</v>
      </c>
      <c r="AA7524">
        <v>0</v>
      </c>
      <c r="AB7524">
        <v>1</v>
      </c>
      <c r="AC7524" t="s">
        <v>551</v>
      </c>
      <c r="AD7524" t="s">
        <v>14991</v>
      </c>
      <c r="AE7524">
        <v>1.36</v>
      </c>
    </row>
    <row r="7525" spans="1:31">
      <c r="A7525" t="s">
        <v>15112</v>
      </c>
      <c r="B7525">
        <v>2012</v>
      </c>
      <c r="C7525" t="s">
        <v>14991</v>
      </c>
      <c r="D7525" t="s">
        <v>33</v>
      </c>
      <c r="E7525" t="s">
        <v>33</v>
      </c>
      <c r="F7525" t="s">
        <v>219</v>
      </c>
      <c r="G7525" t="s">
        <v>33</v>
      </c>
      <c r="H7525" t="s">
        <v>54</v>
      </c>
      <c r="I7525" t="s">
        <v>43</v>
      </c>
      <c r="J7525" t="s">
        <v>33</v>
      </c>
      <c r="K7525">
        <v>3.9743819999999999</v>
      </c>
      <c r="L7525">
        <v>1.5360259999999999</v>
      </c>
      <c r="M7525">
        <v>1.54</v>
      </c>
      <c r="N7525">
        <v>8.2360000000000007</v>
      </c>
      <c r="O7525" t="s">
        <v>35</v>
      </c>
      <c r="P7525" t="s">
        <v>15113</v>
      </c>
      <c r="Q7525">
        <v>4.2619999999999996</v>
      </c>
      <c r="R7525">
        <v>2.4350000000000001</v>
      </c>
      <c r="S7525">
        <v>2691</v>
      </c>
      <c r="T7525">
        <v>1042</v>
      </c>
      <c r="U7525">
        <v>1043</v>
      </c>
      <c r="V7525">
        <v>5576</v>
      </c>
      <c r="W7525">
        <v>209</v>
      </c>
      <c r="X7525">
        <v>10</v>
      </c>
      <c r="Y7525">
        <v>0</v>
      </c>
      <c r="Z7525">
        <v>0</v>
      </c>
      <c r="AA7525">
        <v>0</v>
      </c>
      <c r="AB7525">
        <v>1</v>
      </c>
      <c r="AC7525" t="s">
        <v>1155</v>
      </c>
      <c r="AD7525" t="s">
        <v>14991</v>
      </c>
      <c r="AE7525">
        <v>1.29</v>
      </c>
    </row>
    <row r="7526" spans="1:31">
      <c r="A7526" t="s">
        <v>15114</v>
      </c>
      <c r="B7526">
        <v>2012</v>
      </c>
      <c r="C7526" t="s">
        <v>14991</v>
      </c>
      <c r="D7526" t="s">
        <v>33</v>
      </c>
      <c r="E7526" t="s">
        <v>33</v>
      </c>
      <c r="F7526" t="s">
        <v>219</v>
      </c>
      <c r="G7526" t="s">
        <v>33</v>
      </c>
      <c r="H7526" t="s">
        <v>62</v>
      </c>
      <c r="I7526" t="s">
        <v>33</v>
      </c>
      <c r="J7526" t="s">
        <v>33</v>
      </c>
      <c r="K7526">
        <v>3.841132</v>
      </c>
      <c r="L7526">
        <v>1.0403549999999999</v>
      </c>
      <c r="M7526">
        <v>2.0680000000000001</v>
      </c>
      <c r="N7526">
        <v>6.4619999999999997</v>
      </c>
      <c r="O7526" t="s">
        <v>35</v>
      </c>
      <c r="P7526" t="s">
        <v>14095</v>
      </c>
      <c r="Q7526">
        <v>2.621</v>
      </c>
      <c r="R7526">
        <v>1.7729999999999999</v>
      </c>
      <c r="S7526">
        <v>4315</v>
      </c>
      <c r="T7526">
        <v>1207</v>
      </c>
      <c r="U7526">
        <v>2324</v>
      </c>
      <c r="V7526">
        <v>7260</v>
      </c>
      <c r="W7526">
        <v>548</v>
      </c>
      <c r="X7526">
        <v>19</v>
      </c>
      <c r="Y7526">
        <v>0</v>
      </c>
      <c r="Z7526">
        <v>0</v>
      </c>
      <c r="AA7526">
        <v>0</v>
      </c>
      <c r="AB7526">
        <v>1</v>
      </c>
      <c r="AC7526" t="s">
        <v>208</v>
      </c>
      <c r="AD7526" t="s">
        <v>14991</v>
      </c>
      <c r="AE7526">
        <v>1.6</v>
      </c>
    </row>
    <row r="7527" spans="1:31">
      <c r="A7527" t="s">
        <v>15115</v>
      </c>
      <c r="B7527">
        <v>2012</v>
      </c>
      <c r="C7527" t="s">
        <v>14991</v>
      </c>
      <c r="D7527" t="s">
        <v>33</v>
      </c>
      <c r="E7527" t="s">
        <v>33</v>
      </c>
      <c r="F7527" t="s">
        <v>219</v>
      </c>
      <c r="G7527" t="s">
        <v>33</v>
      </c>
      <c r="H7527" t="s">
        <v>62</v>
      </c>
      <c r="I7527" t="s">
        <v>40</v>
      </c>
      <c r="J7527" t="s">
        <v>33</v>
      </c>
      <c r="K7527">
        <v>1.8393759999999999</v>
      </c>
      <c r="L7527">
        <v>0.77322800000000003</v>
      </c>
      <c r="M7527">
        <v>0.64600000000000002</v>
      </c>
      <c r="N7527">
        <v>4.069</v>
      </c>
      <c r="O7527" t="s">
        <v>35</v>
      </c>
      <c r="P7527" t="s">
        <v>15116</v>
      </c>
      <c r="Q7527">
        <v>2.23</v>
      </c>
      <c r="R7527">
        <v>1.1930000000000001</v>
      </c>
      <c r="S7527">
        <v>980</v>
      </c>
      <c r="T7527">
        <v>405</v>
      </c>
      <c r="U7527">
        <v>344</v>
      </c>
      <c r="V7527">
        <v>2168</v>
      </c>
      <c r="W7527">
        <v>328</v>
      </c>
      <c r="X7527">
        <v>7</v>
      </c>
      <c r="Y7527">
        <v>0</v>
      </c>
      <c r="Z7527">
        <v>0</v>
      </c>
      <c r="AA7527">
        <v>0</v>
      </c>
      <c r="AB7527">
        <v>1</v>
      </c>
      <c r="AC7527" t="s">
        <v>76</v>
      </c>
      <c r="AD7527" t="s">
        <v>14991</v>
      </c>
      <c r="AE7527">
        <v>1.08</v>
      </c>
    </row>
    <row r="7528" spans="1:31">
      <c r="A7528" t="s">
        <v>15117</v>
      </c>
      <c r="B7528">
        <v>2012</v>
      </c>
      <c r="C7528" t="s">
        <v>14991</v>
      </c>
      <c r="D7528" t="s">
        <v>33</v>
      </c>
      <c r="E7528" t="s">
        <v>33</v>
      </c>
      <c r="F7528" t="s">
        <v>219</v>
      </c>
      <c r="G7528" t="s">
        <v>33</v>
      </c>
      <c r="H7528" t="s">
        <v>62</v>
      </c>
      <c r="I7528" t="s">
        <v>43</v>
      </c>
      <c r="J7528" t="s">
        <v>33</v>
      </c>
      <c r="K7528">
        <v>5.6467960000000001</v>
      </c>
      <c r="L7528">
        <v>1.892865</v>
      </c>
      <c r="M7528">
        <v>2.5350000000000001</v>
      </c>
      <c r="N7528">
        <v>10.651</v>
      </c>
      <c r="O7528" t="s">
        <v>35</v>
      </c>
      <c r="P7528" t="s">
        <v>15118</v>
      </c>
      <c r="Q7528">
        <v>5.0039999999999996</v>
      </c>
      <c r="R7528">
        <v>3.1120000000000001</v>
      </c>
      <c r="S7528">
        <v>3335</v>
      </c>
      <c r="T7528">
        <v>1169</v>
      </c>
      <c r="U7528">
        <v>1497</v>
      </c>
      <c r="V7528">
        <v>6291</v>
      </c>
      <c r="W7528">
        <v>220</v>
      </c>
      <c r="X7528">
        <v>12</v>
      </c>
      <c r="Y7528">
        <v>0</v>
      </c>
      <c r="Z7528">
        <v>0</v>
      </c>
      <c r="AA7528">
        <v>0</v>
      </c>
      <c r="AB7528">
        <v>1</v>
      </c>
      <c r="AC7528" t="s">
        <v>1155</v>
      </c>
      <c r="AD7528" t="s">
        <v>14991</v>
      </c>
      <c r="AE7528">
        <v>1.47</v>
      </c>
    </row>
    <row r="7529" spans="1:31">
      <c r="A7529" t="s">
        <v>15119</v>
      </c>
      <c r="B7529">
        <v>2012</v>
      </c>
      <c r="C7529" t="s">
        <v>14991</v>
      </c>
      <c r="D7529" t="s">
        <v>33</v>
      </c>
      <c r="E7529" t="s">
        <v>33</v>
      </c>
      <c r="F7529" t="s">
        <v>219</v>
      </c>
      <c r="G7529" t="s">
        <v>33</v>
      </c>
      <c r="H7529" t="s">
        <v>68</v>
      </c>
      <c r="I7529" t="s">
        <v>33</v>
      </c>
      <c r="J7529" t="s">
        <v>33</v>
      </c>
      <c r="K7529">
        <v>3.480569</v>
      </c>
      <c r="L7529">
        <v>1.0567960000000001</v>
      </c>
      <c r="M7529">
        <v>1.716</v>
      </c>
      <c r="N7529">
        <v>6.2229999999999999</v>
      </c>
      <c r="O7529" t="s">
        <v>35</v>
      </c>
      <c r="P7529" t="s">
        <v>14539</v>
      </c>
      <c r="Q7529">
        <v>2.7429999999999999</v>
      </c>
      <c r="R7529">
        <v>1.7649999999999999</v>
      </c>
      <c r="S7529">
        <v>4068</v>
      </c>
      <c r="T7529">
        <v>1243</v>
      </c>
      <c r="U7529">
        <v>2006</v>
      </c>
      <c r="V7529">
        <v>7273</v>
      </c>
      <c r="W7529">
        <v>539</v>
      </c>
      <c r="X7529">
        <v>21</v>
      </c>
      <c r="Y7529">
        <v>0</v>
      </c>
      <c r="Z7529">
        <v>0</v>
      </c>
      <c r="AA7529">
        <v>0</v>
      </c>
      <c r="AB7529">
        <v>1</v>
      </c>
      <c r="AC7529" t="s">
        <v>208</v>
      </c>
      <c r="AD7529" t="s">
        <v>14991</v>
      </c>
      <c r="AE7529">
        <v>1.79</v>
      </c>
    </row>
    <row r="7530" spans="1:31">
      <c r="A7530" t="s">
        <v>15120</v>
      </c>
      <c r="B7530">
        <v>2012</v>
      </c>
      <c r="C7530" t="s">
        <v>14991</v>
      </c>
      <c r="D7530" t="s">
        <v>33</v>
      </c>
      <c r="E7530" t="s">
        <v>33</v>
      </c>
      <c r="F7530" t="s">
        <v>219</v>
      </c>
      <c r="G7530" t="s">
        <v>33</v>
      </c>
      <c r="H7530" t="s">
        <v>68</v>
      </c>
      <c r="I7530" t="s">
        <v>40</v>
      </c>
      <c r="J7530" t="s">
        <v>33</v>
      </c>
      <c r="K7530">
        <v>1.447778</v>
      </c>
      <c r="L7530">
        <v>0.64083900000000005</v>
      </c>
      <c r="M7530">
        <v>0.47499999999999998</v>
      </c>
      <c r="N7530">
        <v>3.3340000000000001</v>
      </c>
      <c r="O7530" t="s">
        <v>35</v>
      </c>
      <c r="P7530" t="s">
        <v>13663</v>
      </c>
      <c r="Q7530">
        <v>1.8859999999999999</v>
      </c>
      <c r="R7530">
        <v>0.97299999999999998</v>
      </c>
      <c r="S7530">
        <v>934</v>
      </c>
      <c r="T7530">
        <v>413</v>
      </c>
      <c r="U7530">
        <v>306</v>
      </c>
      <c r="V7530">
        <v>2152</v>
      </c>
      <c r="W7530">
        <v>321</v>
      </c>
      <c r="X7530">
        <v>7</v>
      </c>
      <c r="Y7530">
        <v>0</v>
      </c>
      <c r="Z7530">
        <v>0</v>
      </c>
      <c r="AA7530">
        <v>0</v>
      </c>
      <c r="AB7530">
        <v>1</v>
      </c>
      <c r="AC7530" t="s">
        <v>76</v>
      </c>
      <c r="AD7530" t="s">
        <v>14991</v>
      </c>
      <c r="AE7530">
        <v>0.92</v>
      </c>
    </row>
    <row r="7531" spans="1:31">
      <c r="A7531" t="s">
        <v>15121</v>
      </c>
      <c r="B7531">
        <v>2012</v>
      </c>
      <c r="C7531" t="s">
        <v>14991</v>
      </c>
      <c r="D7531" t="s">
        <v>33</v>
      </c>
      <c r="E7531" t="s">
        <v>33</v>
      </c>
      <c r="F7531" t="s">
        <v>219</v>
      </c>
      <c r="G7531" t="s">
        <v>33</v>
      </c>
      <c r="H7531" t="s">
        <v>68</v>
      </c>
      <c r="I7531" t="s">
        <v>43</v>
      </c>
      <c r="J7531" t="s">
        <v>33</v>
      </c>
      <c r="K7531">
        <v>5.9877989999999999</v>
      </c>
      <c r="L7531">
        <v>1.9970619999999999</v>
      </c>
      <c r="M7531">
        <v>2.6989999999999998</v>
      </c>
      <c r="N7531">
        <v>11.254</v>
      </c>
      <c r="O7531" t="s">
        <v>35</v>
      </c>
      <c r="P7531" t="s">
        <v>12274</v>
      </c>
      <c r="Q7531">
        <v>5.266</v>
      </c>
      <c r="R7531">
        <v>3.2890000000000001</v>
      </c>
      <c r="S7531">
        <v>3133</v>
      </c>
      <c r="T7531">
        <v>1082</v>
      </c>
      <c r="U7531">
        <v>1412</v>
      </c>
      <c r="V7531">
        <v>5889</v>
      </c>
      <c r="W7531">
        <v>218</v>
      </c>
      <c r="X7531">
        <v>14</v>
      </c>
      <c r="Y7531">
        <v>0</v>
      </c>
      <c r="Z7531">
        <v>0</v>
      </c>
      <c r="AA7531">
        <v>0</v>
      </c>
      <c r="AB7531">
        <v>1</v>
      </c>
      <c r="AC7531" t="s">
        <v>1155</v>
      </c>
      <c r="AD7531" t="s">
        <v>14991</v>
      </c>
      <c r="AE7531">
        <v>1.54</v>
      </c>
    </row>
    <row r="7532" spans="1:31">
      <c r="A7532" t="s">
        <v>15122</v>
      </c>
      <c r="B7532">
        <v>2012</v>
      </c>
      <c r="C7532" t="s">
        <v>14991</v>
      </c>
      <c r="D7532" t="s">
        <v>33</v>
      </c>
      <c r="E7532" t="s">
        <v>33</v>
      </c>
      <c r="F7532" t="s">
        <v>219</v>
      </c>
      <c r="G7532" t="s">
        <v>33</v>
      </c>
      <c r="H7532" t="s">
        <v>74</v>
      </c>
      <c r="I7532" t="s">
        <v>33</v>
      </c>
      <c r="J7532" t="s">
        <v>33</v>
      </c>
      <c r="K7532">
        <v>4.3502700000000001</v>
      </c>
      <c r="L7532">
        <v>1.563593</v>
      </c>
      <c r="M7532">
        <v>1.825</v>
      </c>
      <c r="N7532">
        <v>8.5909999999999993</v>
      </c>
      <c r="O7532" t="s">
        <v>35</v>
      </c>
      <c r="P7532" t="s">
        <v>15123</v>
      </c>
      <c r="Q7532">
        <v>4.2409999999999997</v>
      </c>
      <c r="R7532">
        <v>2.5259999999999998</v>
      </c>
      <c r="S7532">
        <v>3062</v>
      </c>
      <c r="T7532">
        <v>1134</v>
      </c>
      <c r="U7532">
        <v>1284</v>
      </c>
      <c r="V7532">
        <v>6047</v>
      </c>
      <c r="W7532">
        <v>331</v>
      </c>
      <c r="X7532">
        <v>12</v>
      </c>
      <c r="Y7532">
        <v>0</v>
      </c>
      <c r="Z7532">
        <v>0</v>
      </c>
      <c r="AA7532">
        <v>0</v>
      </c>
      <c r="AB7532">
        <v>1</v>
      </c>
      <c r="AC7532" t="s">
        <v>1155</v>
      </c>
      <c r="AD7532" t="s">
        <v>14991</v>
      </c>
      <c r="AE7532">
        <v>1.94</v>
      </c>
    </row>
    <row r="7533" spans="1:31">
      <c r="A7533" t="s">
        <v>15124</v>
      </c>
      <c r="B7533">
        <v>2012</v>
      </c>
      <c r="C7533" t="s">
        <v>14991</v>
      </c>
      <c r="D7533" t="s">
        <v>33</v>
      </c>
      <c r="E7533" t="s">
        <v>33</v>
      </c>
      <c r="F7533" t="s">
        <v>219</v>
      </c>
      <c r="G7533" t="s">
        <v>33</v>
      </c>
      <c r="H7533" t="s">
        <v>74</v>
      </c>
      <c r="I7533" t="s">
        <v>40</v>
      </c>
      <c r="J7533" t="s">
        <v>33</v>
      </c>
      <c r="K7533">
        <v>5.7954460000000001</v>
      </c>
      <c r="L7533">
        <v>2.4010899999999999</v>
      </c>
      <c r="M7533">
        <v>2.0430000000000001</v>
      </c>
      <c r="N7533">
        <v>12.552</v>
      </c>
      <c r="O7533" t="s">
        <v>35</v>
      </c>
      <c r="P7533" t="s">
        <v>15012</v>
      </c>
      <c r="Q7533">
        <v>6.7569999999999997</v>
      </c>
      <c r="R7533">
        <v>3.7530000000000001</v>
      </c>
      <c r="S7533">
        <v>2137</v>
      </c>
      <c r="T7533">
        <v>917</v>
      </c>
      <c r="U7533">
        <v>753</v>
      </c>
      <c r="V7533">
        <v>4629</v>
      </c>
      <c r="W7533">
        <v>194</v>
      </c>
      <c r="X7533">
        <v>10</v>
      </c>
      <c r="Y7533">
        <v>0</v>
      </c>
      <c r="Z7533">
        <v>0</v>
      </c>
      <c r="AA7533">
        <v>0</v>
      </c>
      <c r="AB7533">
        <v>1</v>
      </c>
      <c r="AC7533" t="s">
        <v>523</v>
      </c>
      <c r="AD7533" t="s">
        <v>14991</v>
      </c>
      <c r="AE7533">
        <v>2.04</v>
      </c>
    </row>
    <row r="7534" spans="1:31">
      <c r="A7534" t="s">
        <v>15125</v>
      </c>
      <c r="B7534">
        <v>2012</v>
      </c>
      <c r="C7534" t="s">
        <v>14991</v>
      </c>
      <c r="D7534" t="s">
        <v>33</v>
      </c>
      <c r="E7534" t="s">
        <v>33</v>
      </c>
      <c r="F7534" t="s">
        <v>219</v>
      </c>
      <c r="G7534" t="s">
        <v>33</v>
      </c>
      <c r="H7534" t="s">
        <v>74</v>
      </c>
      <c r="I7534" t="s">
        <v>43</v>
      </c>
      <c r="J7534" t="s">
        <v>33</v>
      </c>
      <c r="K7534">
        <v>2.7603049999999998</v>
      </c>
      <c r="L7534">
        <v>1.9765779999999999</v>
      </c>
      <c r="M7534">
        <v>0.312</v>
      </c>
      <c r="N7534">
        <v>9.8580000000000005</v>
      </c>
      <c r="O7534" t="s">
        <v>35</v>
      </c>
      <c r="P7534" t="s">
        <v>7206</v>
      </c>
      <c r="Q7534">
        <v>7.0970000000000004</v>
      </c>
      <c r="R7534">
        <v>2.448</v>
      </c>
      <c r="S7534">
        <v>925</v>
      </c>
      <c r="T7534">
        <v>659</v>
      </c>
      <c r="U7534">
        <v>105</v>
      </c>
      <c r="V7534">
        <v>3304</v>
      </c>
      <c r="W7534">
        <v>137</v>
      </c>
      <c r="X7534">
        <v>2</v>
      </c>
      <c r="Y7534">
        <v>0</v>
      </c>
      <c r="Z7534">
        <v>0</v>
      </c>
      <c r="AA7534">
        <v>0</v>
      </c>
      <c r="AB7534">
        <v>1</v>
      </c>
      <c r="AC7534" t="s">
        <v>83</v>
      </c>
      <c r="AD7534" t="s">
        <v>14991</v>
      </c>
      <c r="AE7534">
        <v>1.98</v>
      </c>
    </row>
    <row r="7535" spans="1:31">
      <c r="A7535" t="s">
        <v>15126</v>
      </c>
      <c r="B7535">
        <v>2012</v>
      </c>
      <c r="C7535" t="s">
        <v>14991</v>
      </c>
      <c r="D7535" t="s">
        <v>33</v>
      </c>
      <c r="E7535" t="s">
        <v>33</v>
      </c>
      <c r="F7535" t="s">
        <v>219</v>
      </c>
      <c r="G7535" t="s">
        <v>33</v>
      </c>
      <c r="H7535" t="s">
        <v>81</v>
      </c>
      <c r="I7535" t="s">
        <v>33</v>
      </c>
      <c r="J7535" t="s">
        <v>33</v>
      </c>
      <c r="K7535">
        <v>0.83204</v>
      </c>
      <c r="L7535">
        <v>0.63690500000000005</v>
      </c>
      <c r="M7535">
        <v>7.6999999999999999E-2</v>
      </c>
      <c r="N7535">
        <v>3.2559999999999998</v>
      </c>
      <c r="O7535" t="s">
        <v>35</v>
      </c>
      <c r="P7535" t="s">
        <v>6751</v>
      </c>
      <c r="Q7535">
        <v>2.4239999999999999</v>
      </c>
      <c r="R7535">
        <v>0.755</v>
      </c>
      <c r="S7535">
        <v>217</v>
      </c>
      <c r="T7535">
        <v>166</v>
      </c>
      <c r="U7535">
        <v>20</v>
      </c>
      <c r="V7535">
        <v>849</v>
      </c>
      <c r="W7535">
        <v>157</v>
      </c>
      <c r="X7535">
        <v>2</v>
      </c>
      <c r="Y7535">
        <v>0</v>
      </c>
      <c r="Z7535">
        <v>0</v>
      </c>
      <c r="AA7535">
        <v>0</v>
      </c>
      <c r="AB7535">
        <v>1</v>
      </c>
      <c r="AC7535" t="s">
        <v>56</v>
      </c>
      <c r="AD7535" t="s">
        <v>14991</v>
      </c>
      <c r="AE7535">
        <v>0.77</v>
      </c>
    </row>
    <row r="7536" spans="1:31">
      <c r="A7536" t="s">
        <v>15127</v>
      </c>
      <c r="B7536">
        <v>2012</v>
      </c>
      <c r="C7536" t="s">
        <v>14991</v>
      </c>
      <c r="D7536" t="s">
        <v>33</v>
      </c>
      <c r="E7536" t="s">
        <v>33</v>
      </c>
      <c r="F7536" t="s">
        <v>219</v>
      </c>
      <c r="G7536" t="s">
        <v>33</v>
      </c>
      <c r="H7536" t="s">
        <v>81</v>
      </c>
      <c r="I7536" t="s">
        <v>40</v>
      </c>
      <c r="J7536" t="s">
        <v>33</v>
      </c>
      <c r="K7536">
        <v>1.5941730000000001</v>
      </c>
      <c r="L7536">
        <v>1.237182</v>
      </c>
      <c r="M7536">
        <v>0.13900000000000001</v>
      </c>
      <c r="N7536">
        <v>6.2789999999999999</v>
      </c>
      <c r="O7536" t="s">
        <v>35</v>
      </c>
      <c r="P7536" t="s">
        <v>6676</v>
      </c>
      <c r="Q7536">
        <v>4.6849999999999996</v>
      </c>
      <c r="R7536">
        <v>1.4550000000000001</v>
      </c>
      <c r="S7536">
        <v>217</v>
      </c>
      <c r="T7536">
        <v>166</v>
      </c>
      <c r="U7536">
        <v>19</v>
      </c>
      <c r="V7536">
        <v>854</v>
      </c>
      <c r="W7536">
        <v>93</v>
      </c>
      <c r="X7536">
        <v>2</v>
      </c>
      <c r="Y7536">
        <v>0</v>
      </c>
      <c r="Z7536">
        <v>0</v>
      </c>
      <c r="AA7536">
        <v>0</v>
      </c>
      <c r="AB7536">
        <v>1</v>
      </c>
      <c r="AC7536" t="s">
        <v>56</v>
      </c>
      <c r="AD7536" t="s">
        <v>14991</v>
      </c>
      <c r="AE7536">
        <v>0.9</v>
      </c>
    </row>
    <row r="7537" spans="1:31">
      <c r="A7537" t="s">
        <v>15128</v>
      </c>
      <c r="B7537">
        <v>2012</v>
      </c>
      <c r="C7537" t="s">
        <v>14991</v>
      </c>
      <c r="D7537" t="s">
        <v>33</v>
      </c>
      <c r="E7537" t="s">
        <v>33</v>
      </c>
      <c r="F7537" t="s">
        <v>219</v>
      </c>
      <c r="G7537" t="s">
        <v>33</v>
      </c>
      <c r="H7537" t="s">
        <v>81</v>
      </c>
      <c r="I7537" t="s">
        <v>43</v>
      </c>
      <c r="J7537" t="s">
        <v>33</v>
      </c>
      <c r="K7537">
        <v>0</v>
      </c>
      <c r="L7537">
        <v>0</v>
      </c>
      <c r="M7537">
        <v>0</v>
      </c>
      <c r="N7537">
        <v>5.601</v>
      </c>
      <c r="O7537" t="s">
        <v>35</v>
      </c>
      <c r="P7537" t="s">
        <v>268</v>
      </c>
      <c r="Q7537">
        <v>5.601</v>
      </c>
      <c r="R7537">
        <v>0</v>
      </c>
      <c r="S7537">
        <v>0</v>
      </c>
      <c r="T7537">
        <v>0</v>
      </c>
      <c r="U7537" t="s">
        <v>37</v>
      </c>
      <c r="V7537" t="s">
        <v>37</v>
      </c>
      <c r="W7537">
        <v>64</v>
      </c>
      <c r="X7537">
        <v>0</v>
      </c>
      <c r="Y7537">
        <v>0</v>
      </c>
      <c r="Z7537">
        <v>0</v>
      </c>
      <c r="AA7537">
        <v>0</v>
      </c>
      <c r="AB7537">
        <v>1</v>
      </c>
      <c r="AC7537" t="s">
        <v>38</v>
      </c>
      <c r="AD7537" t="s">
        <v>14991</v>
      </c>
      <c r="AE7537">
        <v>1</v>
      </c>
    </row>
    <row r="7538" spans="1:31">
      <c r="A7538" t="s">
        <v>15129</v>
      </c>
      <c r="B7538">
        <v>2012</v>
      </c>
      <c r="C7538" t="s">
        <v>14991</v>
      </c>
      <c r="D7538" t="s">
        <v>33</v>
      </c>
      <c r="E7538" t="s">
        <v>33</v>
      </c>
      <c r="F7538" t="s">
        <v>219</v>
      </c>
      <c r="G7538" t="s">
        <v>33</v>
      </c>
      <c r="H7538" t="s">
        <v>89</v>
      </c>
      <c r="I7538" t="s">
        <v>33</v>
      </c>
      <c r="J7538" t="s">
        <v>33</v>
      </c>
      <c r="K7538">
        <v>3.208075</v>
      </c>
      <c r="L7538">
        <v>3.0901860000000001</v>
      </c>
      <c r="M7538">
        <v>9.6000000000000002E-2</v>
      </c>
      <c r="N7538">
        <v>16.048999999999999</v>
      </c>
      <c r="O7538" t="s">
        <v>35</v>
      </c>
      <c r="P7538" t="s">
        <v>3901</v>
      </c>
      <c r="Q7538">
        <v>12.840999999999999</v>
      </c>
      <c r="R7538">
        <v>3.1120000000000001</v>
      </c>
      <c r="S7538">
        <v>367</v>
      </c>
      <c r="T7538">
        <v>351</v>
      </c>
      <c r="U7538">
        <v>11</v>
      </c>
      <c r="V7538">
        <v>1834</v>
      </c>
      <c r="W7538">
        <v>75</v>
      </c>
      <c r="X7538">
        <v>2</v>
      </c>
      <c r="Y7538">
        <v>0</v>
      </c>
      <c r="Z7538">
        <v>0</v>
      </c>
      <c r="AA7538">
        <v>0</v>
      </c>
      <c r="AB7538">
        <v>1</v>
      </c>
      <c r="AC7538" t="s">
        <v>76</v>
      </c>
      <c r="AD7538" t="s">
        <v>14991</v>
      </c>
      <c r="AE7538">
        <v>2.2799999999999998</v>
      </c>
    </row>
    <row r="7539" spans="1:31">
      <c r="A7539" t="s">
        <v>15130</v>
      </c>
      <c r="B7539">
        <v>2012</v>
      </c>
      <c r="C7539" t="s">
        <v>14991</v>
      </c>
      <c r="D7539" t="s">
        <v>33</v>
      </c>
      <c r="E7539" t="s">
        <v>33</v>
      </c>
      <c r="F7539" t="s">
        <v>219</v>
      </c>
      <c r="G7539" t="s">
        <v>33</v>
      </c>
      <c r="H7539" t="s">
        <v>89</v>
      </c>
      <c r="I7539" t="s">
        <v>40</v>
      </c>
      <c r="J7539" t="s">
        <v>33</v>
      </c>
      <c r="K7539">
        <v>0.47829199999999999</v>
      </c>
      <c r="L7539">
        <v>0.49739699999999998</v>
      </c>
      <c r="M7539">
        <v>0.01</v>
      </c>
      <c r="N7539">
        <v>2.746</v>
      </c>
      <c r="O7539" t="s">
        <v>35</v>
      </c>
      <c r="P7539" t="s">
        <v>150</v>
      </c>
      <c r="Q7539">
        <v>2.2669999999999999</v>
      </c>
      <c r="R7539">
        <v>0.46800000000000003</v>
      </c>
      <c r="S7539">
        <v>30</v>
      </c>
      <c r="T7539">
        <v>30</v>
      </c>
      <c r="U7539">
        <v>1</v>
      </c>
      <c r="V7539">
        <v>169</v>
      </c>
      <c r="W7539">
        <v>43</v>
      </c>
      <c r="X7539">
        <v>1</v>
      </c>
      <c r="Y7539">
        <v>0</v>
      </c>
      <c r="Z7539">
        <v>0</v>
      </c>
      <c r="AA7539">
        <v>0</v>
      </c>
      <c r="AB7539">
        <v>1</v>
      </c>
      <c r="AC7539" t="s">
        <v>144</v>
      </c>
      <c r="AD7539" t="s">
        <v>14991</v>
      </c>
      <c r="AE7539">
        <v>0.22</v>
      </c>
    </row>
    <row r="7540" spans="1:31">
      <c r="A7540" t="s">
        <v>15131</v>
      </c>
      <c r="B7540">
        <v>2012</v>
      </c>
      <c r="C7540" t="s">
        <v>14991</v>
      </c>
      <c r="D7540" t="s">
        <v>33</v>
      </c>
      <c r="E7540" t="s">
        <v>33</v>
      </c>
      <c r="F7540" t="s">
        <v>219</v>
      </c>
      <c r="G7540" t="s">
        <v>33</v>
      </c>
      <c r="H7540" t="s">
        <v>89</v>
      </c>
      <c r="I7540" t="s">
        <v>43</v>
      </c>
      <c r="J7540" t="s">
        <v>33</v>
      </c>
      <c r="K7540">
        <v>6.4096960000000003</v>
      </c>
      <c r="L7540">
        <v>6.8696330000000003</v>
      </c>
      <c r="M7540">
        <v>8.7999999999999995E-2</v>
      </c>
      <c r="N7540">
        <v>34.130000000000003</v>
      </c>
      <c r="O7540" t="s">
        <v>35</v>
      </c>
      <c r="P7540" t="s">
        <v>15132</v>
      </c>
      <c r="Q7540">
        <v>27.72</v>
      </c>
      <c r="R7540">
        <v>6.3209999999999997</v>
      </c>
      <c r="S7540">
        <v>337</v>
      </c>
      <c r="T7540">
        <v>350</v>
      </c>
      <c r="U7540">
        <v>5</v>
      </c>
      <c r="V7540">
        <v>1795</v>
      </c>
      <c r="W7540">
        <v>32</v>
      </c>
      <c r="X7540">
        <v>1</v>
      </c>
      <c r="Y7540">
        <v>0</v>
      </c>
      <c r="Z7540">
        <v>0</v>
      </c>
      <c r="AA7540">
        <v>0</v>
      </c>
      <c r="AB7540">
        <v>1</v>
      </c>
      <c r="AC7540" t="s">
        <v>76</v>
      </c>
      <c r="AD7540" t="s">
        <v>14991</v>
      </c>
      <c r="AE7540">
        <v>2.44</v>
      </c>
    </row>
    <row r="7541" spans="1:31">
      <c r="A7541" t="s">
        <v>15133</v>
      </c>
      <c r="B7541">
        <v>2012</v>
      </c>
      <c r="C7541" t="s">
        <v>14991</v>
      </c>
      <c r="D7541" t="s">
        <v>33</v>
      </c>
      <c r="E7541" t="s">
        <v>33</v>
      </c>
      <c r="F7541" t="s">
        <v>219</v>
      </c>
      <c r="G7541" t="s">
        <v>33</v>
      </c>
      <c r="H7541" t="s">
        <v>33</v>
      </c>
      <c r="I7541" t="s">
        <v>33</v>
      </c>
      <c r="J7541" t="s">
        <v>33</v>
      </c>
      <c r="K7541">
        <v>3.960448</v>
      </c>
      <c r="L7541">
        <v>0.60151100000000002</v>
      </c>
      <c r="M7541">
        <v>2.8650000000000002</v>
      </c>
      <c r="N7541">
        <v>5.3220000000000001</v>
      </c>
      <c r="O7541" t="s">
        <v>35</v>
      </c>
      <c r="P7541" t="s">
        <v>15134</v>
      </c>
      <c r="Q7541">
        <v>1.3620000000000001</v>
      </c>
      <c r="R7541">
        <v>1.0960000000000001</v>
      </c>
      <c r="S7541">
        <v>21536</v>
      </c>
      <c r="T7541">
        <v>3317</v>
      </c>
      <c r="U7541">
        <v>15578</v>
      </c>
      <c r="V7541">
        <v>28942</v>
      </c>
      <c r="W7541">
        <v>2495</v>
      </c>
      <c r="X7541">
        <v>90</v>
      </c>
      <c r="Y7541">
        <v>0</v>
      </c>
      <c r="Z7541">
        <v>0</v>
      </c>
      <c r="AA7541">
        <v>0</v>
      </c>
      <c r="AB7541">
        <v>1</v>
      </c>
      <c r="AC7541" t="s">
        <v>522</v>
      </c>
      <c r="AD7541" t="s">
        <v>14991</v>
      </c>
      <c r="AE7541">
        <v>2.37</v>
      </c>
    </row>
    <row r="7542" spans="1:31">
      <c r="A7542" t="s">
        <v>15135</v>
      </c>
      <c r="B7542">
        <v>2012</v>
      </c>
      <c r="C7542" t="s">
        <v>14991</v>
      </c>
      <c r="D7542" t="s">
        <v>33</v>
      </c>
      <c r="E7542" t="s">
        <v>33</v>
      </c>
      <c r="F7542" t="s">
        <v>219</v>
      </c>
      <c r="G7542" t="s">
        <v>33</v>
      </c>
      <c r="H7542" t="s">
        <v>33</v>
      </c>
      <c r="I7542" t="s">
        <v>40</v>
      </c>
      <c r="J7542" t="s">
        <v>33</v>
      </c>
      <c r="K7542">
        <v>2.7531210000000002</v>
      </c>
      <c r="L7542">
        <v>0.52175700000000003</v>
      </c>
      <c r="M7542">
        <v>1.823</v>
      </c>
      <c r="N7542">
        <v>3.9780000000000002</v>
      </c>
      <c r="O7542" t="s">
        <v>35</v>
      </c>
      <c r="P7542" t="s">
        <v>15136</v>
      </c>
      <c r="Q7542">
        <v>1.2250000000000001</v>
      </c>
      <c r="R7542">
        <v>0.93</v>
      </c>
      <c r="S7542">
        <v>7584</v>
      </c>
      <c r="T7542">
        <v>1453</v>
      </c>
      <c r="U7542">
        <v>5023</v>
      </c>
      <c r="V7542">
        <v>10958</v>
      </c>
      <c r="W7542">
        <v>1494</v>
      </c>
      <c r="X7542">
        <v>45</v>
      </c>
      <c r="Y7542">
        <v>0</v>
      </c>
      <c r="Z7542">
        <v>0</v>
      </c>
      <c r="AA7542">
        <v>0</v>
      </c>
      <c r="AB7542">
        <v>1</v>
      </c>
      <c r="AC7542" t="s">
        <v>583</v>
      </c>
      <c r="AD7542" t="s">
        <v>14991</v>
      </c>
      <c r="AE7542">
        <v>1.52</v>
      </c>
    </row>
    <row r="7543" spans="1:31">
      <c r="A7543" t="s">
        <v>15137</v>
      </c>
      <c r="B7543">
        <v>2012</v>
      </c>
      <c r="C7543" t="s">
        <v>14991</v>
      </c>
      <c r="D7543" t="s">
        <v>33</v>
      </c>
      <c r="E7543" t="s">
        <v>33</v>
      </c>
      <c r="F7543" t="s">
        <v>219</v>
      </c>
      <c r="G7543" t="s">
        <v>33</v>
      </c>
      <c r="H7543" t="s">
        <v>33</v>
      </c>
      <c r="I7543" t="s">
        <v>43</v>
      </c>
      <c r="J7543" t="s">
        <v>33</v>
      </c>
      <c r="K7543">
        <v>5.1999500000000003</v>
      </c>
      <c r="L7543">
        <v>1.0195689999999999</v>
      </c>
      <c r="M7543">
        <v>3.383</v>
      </c>
      <c r="N7543">
        <v>7.5990000000000002</v>
      </c>
      <c r="O7543" t="s">
        <v>35</v>
      </c>
      <c r="P7543" t="s">
        <v>15138</v>
      </c>
      <c r="Q7543">
        <v>2.399</v>
      </c>
      <c r="R7543">
        <v>1.8169999999999999</v>
      </c>
      <c r="S7543">
        <v>13952</v>
      </c>
      <c r="T7543">
        <v>2725</v>
      </c>
      <c r="U7543">
        <v>9076</v>
      </c>
      <c r="V7543">
        <v>20388</v>
      </c>
      <c r="W7543">
        <v>1001</v>
      </c>
      <c r="X7543">
        <v>45</v>
      </c>
      <c r="Y7543">
        <v>0</v>
      </c>
      <c r="Z7543">
        <v>0</v>
      </c>
      <c r="AA7543">
        <v>0</v>
      </c>
      <c r="AB7543">
        <v>1</v>
      </c>
      <c r="AC7543" t="s">
        <v>571</v>
      </c>
      <c r="AD7543" t="s">
        <v>14991</v>
      </c>
      <c r="AE7543">
        <v>2.11</v>
      </c>
    </row>
    <row r="7544" spans="1:31">
      <c r="A7544" t="s">
        <v>15139</v>
      </c>
      <c r="B7544">
        <v>2012</v>
      </c>
      <c r="C7544" t="s">
        <v>14991</v>
      </c>
      <c r="D7544" t="s">
        <v>33</v>
      </c>
      <c r="E7544" t="s">
        <v>261</v>
      </c>
      <c r="F7544" t="s">
        <v>33</v>
      </c>
      <c r="G7544" t="s">
        <v>33</v>
      </c>
      <c r="H7544" t="s">
        <v>46</v>
      </c>
      <c r="I7544" t="s">
        <v>33</v>
      </c>
      <c r="J7544" t="s">
        <v>33</v>
      </c>
      <c r="K7544">
        <v>7.6173950000000001</v>
      </c>
      <c r="L7544">
        <v>2.5895790000000001</v>
      </c>
      <c r="M7544">
        <v>3.351</v>
      </c>
      <c r="N7544">
        <v>14.446999999999999</v>
      </c>
      <c r="O7544" t="s">
        <v>35</v>
      </c>
      <c r="P7544" t="s">
        <v>15140</v>
      </c>
      <c r="Q7544">
        <v>6.8289999999999997</v>
      </c>
      <c r="R7544">
        <v>4.2670000000000003</v>
      </c>
      <c r="S7544">
        <v>5714</v>
      </c>
      <c r="T7544">
        <v>2003</v>
      </c>
      <c r="U7544">
        <v>2513</v>
      </c>
      <c r="V7544">
        <v>10836</v>
      </c>
      <c r="W7544">
        <v>283</v>
      </c>
      <c r="X7544">
        <v>14</v>
      </c>
      <c r="Y7544">
        <v>0</v>
      </c>
      <c r="Z7544">
        <v>0</v>
      </c>
      <c r="AA7544">
        <v>0</v>
      </c>
      <c r="AB7544">
        <v>1</v>
      </c>
      <c r="AC7544" t="s">
        <v>572</v>
      </c>
      <c r="AD7544" t="s">
        <v>14991</v>
      </c>
      <c r="AE7544">
        <v>2.69</v>
      </c>
    </row>
    <row r="7545" spans="1:31">
      <c r="A7545" t="s">
        <v>15141</v>
      </c>
      <c r="B7545">
        <v>2012</v>
      </c>
      <c r="C7545" t="s">
        <v>14991</v>
      </c>
      <c r="D7545" t="s">
        <v>33</v>
      </c>
      <c r="E7545" t="s">
        <v>261</v>
      </c>
      <c r="F7545" t="s">
        <v>33</v>
      </c>
      <c r="G7545" t="s">
        <v>33</v>
      </c>
      <c r="H7545" t="s">
        <v>46</v>
      </c>
      <c r="I7545" t="s">
        <v>40</v>
      </c>
      <c r="J7545" t="s">
        <v>33</v>
      </c>
      <c r="K7545">
        <v>5.369275</v>
      </c>
      <c r="L7545">
        <v>2.0022280000000001</v>
      </c>
      <c r="M7545">
        <v>2.1579999999999999</v>
      </c>
      <c r="N7545">
        <v>10.829000000000001</v>
      </c>
      <c r="O7545" t="s">
        <v>35</v>
      </c>
      <c r="P7545" t="s">
        <v>1410</v>
      </c>
      <c r="Q7545">
        <v>5.46</v>
      </c>
      <c r="R7545">
        <v>3.2109999999999999</v>
      </c>
      <c r="S7545">
        <v>2183</v>
      </c>
      <c r="T7545">
        <v>850</v>
      </c>
      <c r="U7545">
        <v>878</v>
      </c>
      <c r="V7545">
        <v>4404</v>
      </c>
      <c r="W7545">
        <v>175</v>
      </c>
      <c r="X7545">
        <v>8</v>
      </c>
      <c r="Y7545">
        <v>0</v>
      </c>
      <c r="Z7545">
        <v>0</v>
      </c>
      <c r="AA7545">
        <v>0</v>
      </c>
      <c r="AB7545">
        <v>1</v>
      </c>
      <c r="AC7545" t="s">
        <v>479</v>
      </c>
      <c r="AD7545" t="s">
        <v>14991</v>
      </c>
      <c r="AE7545">
        <v>1.37</v>
      </c>
    </row>
    <row r="7546" spans="1:31">
      <c r="A7546" t="s">
        <v>15142</v>
      </c>
      <c r="B7546">
        <v>2012</v>
      </c>
      <c r="C7546" t="s">
        <v>14991</v>
      </c>
      <c r="D7546" t="s">
        <v>33</v>
      </c>
      <c r="E7546" t="s">
        <v>261</v>
      </c>
      <c r="F7546" t="s">
        <v>33</v>
      </c>
      <c r="G7546" t="s">
        <v>33</v>
      </c>
      <c r="H7546" t="s">
        <v>46</v>
      </c>
      <c r="I7546" t="s">
        <v>43</v>
      </c>
      <c r="J7546" t="s">
        <v>33</v>
      </c>
      <c r="K7546">
        <v>10.278872</v>
      </c>
      <c r="L7546">
        <v>5.1813700000000003</v>
      </c>
      <c r="M7546">
        <v>2.589</v>
      </c>
      <c r="N7546">
        <v>25.372</v>
      </c>
      <c r="O7546" t="s">
        <v>35</v>
      </c>
      <c r="P7546" t="s">
        <v>15143</v>
      </c>
      <c r="Q7546">
        <v>15.093</v>
      </c>
      <c r="R7546">
        <v>7.69</v>
      </c>
      <c r="S7546">
        <v>3531</v>
      </c>
      <c r="T7546">
        <v>1828</v>
      </c>
      <c r="U7546">
        <v>889</v>
      </c>
      <c r="V7546">
        <v>8715</v>
      </c>
      <c r="W7546">
        <v>108</v>
      </c>
      <c r="X7546">
        <v>6</v>
      </c>
      <c r="Y7546">
        <v>0</v>
      </c>
      <c r="Z7546">
        <v>0</v>
      </c>
      <c r="AA7546">
        <v>0</v>
      </c>
      <c r="AB7546">
        <v>1</v>
      </c>
      <c r="AC7546" t="s">
        <v>3467</v>
      </c>
      <c r="AD7546" t="s">
        <v>14991</v>
      </c>
      <c r="AE7546">
        <v>3.11</v>
      </c>
    </row>
    <row r="7547" spans="1:31">
      <c r="A7547" t="s">
        <v>15144</v>
      </c>
      <c r="B7547">
        <v>2012</v>
      </c>
      <c r="C7547" t="s">
        <v>14991</v>
      </c>
      <c r="D7547" t="s">
        <v>33</v>
      </c>
      <c r="E7547" t="s">
        <v>261</v>
      </c>
      <c r="F7547" t="s">
        <v>33</v>
      </c>
      <c r="G7547" t="s">
        <v>33</v>
      </c>
      <c r="H7547" t="s">
        <v>54</v>
      </c>
      <c r="I7547" t="s">
        <v>33</v>
      </c>
      <c r="J7547" t="s">
        <v>33</v>
      </c>
      <c r="K7547">
        <v>2.2574459999999998</v>
      </c>
      <c r="L7547">
        <v>0.67276999999999998</v>
      </c>
      <c r="M7547">
        <v>1.133</v>
      </c>
      <c r="N7547">
        <v>4</v>
      </c>
      <c r="O7547" t="s">
        <v>35</v>
      </c>
      <c r="P7547" t="s">
        <v>13101</v>
      </c>
      <c r="Q7547">
        <v>1.7430000000000001</v>
      </c>
      <c r="R7547">
        <v>1.1240000000000001</v>
      </c>
      <c r="S7547">
        <v>2829</v>
      </c>
      <c r="T7547">
        <v>831</v>
      </c>
      <c r="U7547">
        <v>1420</v>
      </c>
      <c r="V7547">
        <v>5013</v>
      </c>
      <c r="W7547">
        <v>489</v>
      </c>
      <c r="X7547">
        <v>15</v>
      </c>
      <c r="Y7547">
        <v>0</v>
      </c>
      <c r="Z7547">
        <v>0</v>
      </c>
      <c r="AA7547">
        <v>0</v>
      </c>
      <c r="AB7547">
        <v>1</v>
      </c>
      <c r="AC7547" t="s">
        <v>523</v>
      </c>
      <c r="AD7547" t="s">
        <v>14991</v>
      </c>
      <c r="AE7547">
        <v>1</v>
      </c>
    </row>
    <row r="7548" spans="1:31">
      <c r="A7548" t="s">
        <v>15145</v>
      </c>
      <c r="B7548">
        <v>2012</v>
      </c>
      <c r="C7548" t="s">
        <v>14991</v>
      </c>
      <c r="D7548" t="s">
        <v>33</v>
      </c>
      <c r="E7548" t="s">
        <v>261</v>
      </c>
      <c r="F7548" t="s">
        <v>33</v>
      </c>
      <c r="G7548" t="s">
        <v>33</v>
      </c>
      <c r="H7548" t="s">
        <v>54</v>
      </c>
      <c r="I7548" t="s">
        <v>40</v>
      </c>
      <c r="J7548" t="s">
        <v>33</v>
      </c>
      <c r="K7548">
        <v>2.928013</v>
      </c>
      <c r="L7548">
        <v>1.1521859999999999</v>
      </c>
      <c r="M7548">
        <v>1.1140000000000001</v>
      </c>
      <c r="N7548">
        <v>6.16</v>
      </c>
      <c r="O7548" t="s">
        <v>35</v>
      </c>
      <c r="P7548" t="s">
        <v>11236</v>
      </c>
      <c r="Q7548">
        <v>3.2320000000000002</v>
      </c>
      <c r="R7548">
        <v>1.8140000000000001</v>
      </c>
      <c r="S7548">
        <v>1565</v>
      </c>
      <c r="T7548">
        <v>610</v>
      </c>
      <c r="U7548">
        <v>595</v>
      </c>
      <c r="V7548">
        <v>3292</v>
      </c>
      <c r="W7548">
        <v>294</v>
      </c>
      <c r="X7548">
        <v>11</v>
      </c>
      <c r="Y7548">
        <v>0</v>
      </c>
      <c r="Z7548">
        <v>0</v>
      </c>
      <c r="AA7548">
        <v>0</v>
      </c>
      <c r="AB7548">
        <v>1</v>
      </c>
      <c r="AC7548" t="s">
        <v>551</v>
      </c>
      <c r="AD7548" t="s">
        <v>14991</v>
      </c>
      <c r="AE7548">
        <v>1.37</v>
      </c>
    </row>
    <row r="7549" spans="1:31">
      <c r="A7549" t="s">
        <v>15146</v>
      </c>
      <c r="B7549">
        <v>2012</v>
      </c>
      <c r="C7549" t="s">
        <v>14991</v>
      </c>
      <c r="D7549" t="s">
        <v>33</v>
      </c>
      <c r="E7549" t="s">
        <v>261</v>
      </c>
      <c r="F7549" t="s">
        <v>33</v>
      </c>
      <c r="G7549" t="s">
        <v>33</v>
      </c>
      <c r="H7549" t="s">
        <v>54</v>
      </c>
      <c r="I7549" t="s">
        <v>43</v>
      </c>
      <c r="J7549" t="s">
        <v>33</v>
      </c>
      <c r="K7549">
        <v>1.758874</v>
      </c>
      <c r="L7549">
        <v>0.89591600000000005</v>
      </c>
      <c r="M7549">
        <v>0.46100000000000002</v>
      </c>
      <c r="N7549">
        <v>4.5380000000000003</v>
      </c>
      <c r="O7549" t="s">
        <v>35</v>
      </c>
      <c r="P7549" t="s">
        <v>11239</v>
      </c>
      <c r="Q7549">
        <v>2.7789999999999999</v>
      </c>
      <c r="R7549">
        <v>1.298</v>
      </c>
      <c r="S7549">
        <v>1264</v>
      </c>
      <c r="T7549">
        <v>629</v>
      </c>
      <c r="U7549">
        <v>331</v>
      </c>
      <c r="V7549">
        <v>3261</v>
      </c>
      <c r="W7549">
        <v>195</v>
      </c>
      <c r="X7549">
        <v>4</v>
      </c>
      <c r="Y7549">
        <v>0</v>
      </c>
      <c r="Z7549">
        <v>0</v>
      </c>
      <c r="AA7549">
        <v>0</v>
      </c>
      <c r="AB7549">
        <v>1</v>
      </c>
      <c r="AC7549" t="s">
        <v>83</v>
      </c>
      <c r="AD7549" t="s">
        <v>14991</v>
      </c>
      <c r="AE7549">
        <v>0.9</v>
      </c>
    </row>
    <row r="7550" spans="1:31">
      <c r="A7550" t="s">
        <v>15147</v>
      </c>
      <c r="B7550">
        <v>2012</v>
      </c>
      <c r="C7550" t="s">
        <v>14991</v>
      </c>
      <c r="D7550" t="s">
        <v>33</v>
      </c>
      <c r="E7550" t="s">
        <v>261</v>
      </c>
      <c r="F7550" t="s">
        <v>33</v>
      </c>
      <c r="G7550" t="s">
        <v>33</v>
      </c>
      <c r="H7550" t="s">
        <v>62</v>
      </c>
      <c r="I7550" t="s">
        <v>33</v>
      </c>
      <c r="J7550" t="s">
        <v>33</v>
      </c>
      <c r="K7550">
        <v>3.2533880000000002</v>
      </c>
      <c r="L7550">
        <v>0.94902900000000001</v>
      </c>
      <c r="M7550">
        <v>1.6579999999999999</v>
      </c>
      <c r="N7550">
        <v>5.6920000000000002</v>
      </c>
      <c r="O7550" t="s">
        <v>35</v>
      </c>
      <c r="P7550" t="s">
        <v>14093</v>
      </c>
      <c r="Q7550">
        <v>2.4390000000000001</v>
      </c>
      <c r="R7550">
        <v>1.595</v>
      </c>
      <c r="S7550">
        <v>3576</v>
      </c>
      <c r="T7550">
        <v>1076</v>
      </c>
      <c r="U7550">
        <v>1822</v>
      </c>
      <c r="V7550">
        <v>6256</v>
      </c>
      <c r="W7550">
        <v>525</v>
      </c>
      <c r="X7550">
        <v>17</v>
      </c>
      <c r="Y7550">
        <v>0</v>
      </c>
      <c r="Z7550">
        <v>0</v>
      </c>
      <c r="AA7550">
        <v>0</v>
      </c>
      <c r="AB7550">
        <v>1</v>
      </c>
      <c r="AC7550" t="s">
        <v>496</v>
      </c>
      <c r="AD7550" t="s">
        <v>14991</v>
      </c>
      <c r="AE7550">
        <v>1.5</v>
      </c>
    </row>
    <row r="7551" spans="1:31">
      <c r="A7551" t="s">
        <v>15148</v>
      </c>
      <c r="B7551">
        <v>2012</v>
      </c>
      <c r="C7551" t="s">
        <v>14991</v>
      </c>
      <c r="D7551" t="s">
        <v>33</v>
      </c>
      <c r="E7551" t="s">
        <v>261</v>
      </c>
      <c r="F7551" t="s">
        <v>33</v>
      </c>
      <c r="G7551" t="s">
        <v>33</v>
      </c>
      <c r="H7551" t="s">
        <v>62</v>
      </c>
      <c r="I7551" t="s">
        <v>40</v>
      </c>
      <c r="J7551" t="s">
        <v>33</v>
      </c>
      <c r="K7551">
        <v>1.0864320000000001</v>
      </c>
      <c r="L7551">
        <v>0.54060600000000003</v>
      </c>
      <c r="M7551">
        <v>0.29699999999999999</v>
      </c>
      <c r="N7551">
        <v>2.7559999999999998</v>
      </c>
      <c r="O7551" t="s">
        <v>35</v>
      </c>
      <c r="P7551" t="s">
        <v>11327</v>
      </c>
      <c r="Q7551">
        <v>1.669</v>
      </c>
      <c r="R7551">
        <v>0.78900000000000003</v>
      </c>
      <c r="S7551">
        <v>541</v>
      </c>
      <c r="T7551">
        <v>263</v>
      </c>
      <c r="U7551">
        <v>148</v>
      </c>
      <c r="V7551">
        <v>1372</v>
      </c>
      <c r="W7551">
        <v>306</v>
      </c>
      <c r="X7551">
        <v>5</v>
      </c>
      <c r="Y7551">
        <v>0</v>
      </c>
      <c r="Z7551">
        <v>0</v>
      </c>
      <c r="AA7551">
        <v>0</v>
      </c>
      <c r="AB7551">
        <v>1</v>
      </c>
      <c r="AC7551" t="s">
        <v>56</v>
      </c>
      <c r="AD7551" t="s">
        <v>14991</v>
      </c>
      <c r="AE7551">
        <v>0.83</v>
      </c>
    </row>
    <row r="7552" spans="1:31">
      <c r="A7552" t="s">
        <v>15149</v>
      </c>
      <c r="B7552">
        <v>2012</v>
      </c>
      <c r="C7552" t="s">
        <v>14991</v>
      </c>
      <c r="D7552" t="s">
        <v>33</v>
      </c>
      <c r="E7552" t="s">
        <v>261</v>
      </c>
      <c r="F7552" t="s">
        <v>33</v>
      </c>
      <c r="G7552" t="s">
        <v>33</v>
      </c>
      <c r="H7552" t="s">
        <v>62</v>
      </c>
      <c r="I7552" t="s">
        <v>43</v>
      </c>
      <c r="J7552" t="s">
        <v>33</v>
      </c>
      <c r="K7552">
        <v>5.0474030000000001</v>
      </c>
      <c r="L7552">
        <v>1.6939390000000001</v>
      </c>
      <c r="M7552">
        <v>2.2669999999999999</v>
      </c>
      <c r="N7552">
        <v>9.5359999999999996</v>
      </c>
      <c r="O7552" t="s">
        <v>35</v>
      </c>
      <c r="P7552" t="s">
        <v>14534</v>
      </c>
      <c r="Q7552">
        <v>4.4880000000000004</v>
      </c>
      <c r="R7552">
        <v>2.78</v>
      </c>
      <c r="S7552">
        <v>3035</v>
      </c>
      <c r="T7552">
        <v>1063</v>
      </c>
      <c r="U7552">
        <v>1363</v>
      </c>
      <c r="V7552">
        <v>5734</v>
      </c>
      <c r="W7552">
        <v>219</v>
      </c>
      <c r="X7552">
        <v>12</v>
      </c>
      <c r="Y7552">
        <v>0</v>
      </c>
      <c r="Z7552">
        <v>0</v>
      </c>
      <c r="AA7552">
        <v>0</v>
      </c>
      <c r="AB7552">
        <v>1</v>
      </c>
      <c r="AC7552" t="s">
        <v>1155</v>
      </c>
      <c r="AD7552" t="s">
        <v>14991</v>
      </c>
      <c r="AE7552">
        <v>1.31</v>
      </c>
    </row>
    <row r="7553" spans="1:31">
      <c r="A7553" t="s">
        <v>15150</v>
      </c>
      <c r="B7553">
        <v>2012</v>
      </c>
      <c r="C7553" t="s">
        <v>14991</v>
      </c>
      <c r="D7553" t="s">
        <v>33</v>
      </c>
      <c r="E7553" t="s">
        <v>261</v>
      </c>
      <c r="F7553" t="s">
        <v>33</v>
      </c>
      <c r="G7553" t="s">
        <v>33</v>
      </c>
      <c r="H7553" t="s">
        <v>68</v>
      </c>
      <c r="I7553" t="s">
        <v>33</v>
      </c>
      <c r="J7553" t="s">
        <v>33</v>
      </c>
      <c r="K7553">
        <v>2.9282539999999999</v>
      </c>
      <c r="L7553">
        <v>0.79453099999999999</v>
      </c>
      <c r="M7553">
        <v>1.577</v>
      </c>
      <c r="N7553">
        <v>4.9349999999999996</v>
      </c>
      <c r="O7553" t="s">
        <v>35</v>
      </c>
      <c r="P7553" t="s">
        <v>15151</v>
      </c>
      <c r="Q7553">
        <v>2.0070000000000001</v>
      </c>
      <c r="R7553">
        <v>1.351</v>
      </c>
      <c r="S7553">
        <v>3366</v>
      </c>
      <c r="T7553">
        <v>916</v>
      </c>
      <c r="U7553">
        <v>1813</v>
      </c>
      <c r="V7553">
        <v>5674</v>
      </c>
      <c r="W7553">
        <v>525</v>
      </c>
      <c r="X7553">
        <v>19</v>
      </c>
      <c r="Y7553">
        <v>0</v>
      </c>
      <c r="Z7553">
        <v>0</v>
      </c>
      <c r="AA7553">
        <v>0</v>
      </c>
      <c r="AB7553">
        <v>1</v>
      </c>
      <c r="AC7553" t="s">
        <v>496</v>
      </c>
      <c r="AD7553" t="s">
        <v>14991</v>
      </c>
      <c r="AE7553">
        <v>1.1599999999999999</v>
      </c>
    </row>
    <row r="7554" spans="1:31">
      <c r="A7554" t="s">
        <v>15152</v>
      </c>
      <c r="B7554">
        <v>2012</v>
      </c>
      <c r="C7554" t="s">
        <v>14991</v>
      </c>
      <c r="D7554" t="s">
        <v>33</v>
      </c>
      <c r="E7554" t="s">
        <v>261</v>
      </c>
      <c r="F7554" t="s">
        <v>33</v>
      </c>
      <c r="G7554" t="s">
        <v>33</v>
      </c>
      <c r="H7554" t="s">
        <v>68</v>
      </c>
      <c r="I7554" t="s">
        <v>40</v>
      </c>
      <c r="J7554" t="s">
        <v>33</v>
      </c>
      <c r="K7554">
        <v>1.299717</v>
      </c>
      <c r="L7554">
        <v>0.63425799999999999</v>
      </c>
      <c r="M7554">
        <v>0.36699999999999999</v>
      </c>
      <c r="N7554">
        <v>3.24</v>
      </c>
      <c r="O7554" t="s">
        <v>35</v>
      </c>
      <c r="P7554" t="s">
        <v>13706</v>
      </c>
      <c r="Q7554">
        <v>1.9410000000000001</v>
      </c>
      <c r="R7554">
        <v>0.93300000000000005</v>
      </c>
      <c r="S7554">
        <v>791</v>
      </c>
      <c r="T7554">
        <v>387</v>
      </c>
      <c r="U7554">
        <v>223</v>
      </c>
      <c r="V7554">
        <v>1972</v>
      </c>
      <c r="W7554">
        <v>309</v>
      </c>
      <c r="X7554">
        <v>6</v>
      </c>
      <c r="Y7554">
        <v>0</v>
      </c>
      <c r="Z7554">
        <v>0</v>
      </c>
      <c r="AA7554">
        <v>0</v>
      </c>
      <c r="AB7554">
        <v>1</v>
      </c>
      <c r="AC7554" t="s">
        <v>76</v>
      </c>
      <c r="AD7554" t="s">
        <v>14991</v>
      </c>
      <c r="AE7554">
        <v>0.97</v>
      </c>
    </row>
    <row r="7555" spans="1:31">
      <c r="A7555" t="s">
        <v>15153</v>
      </c>
      <c r="B7555">
        <v>2012</v>
      </c>
      <c r="C7555" t="s">
        <v>14991</v>
      </c>
      <c r="D7555" t="s">
        <v>33</v>
      </c>
      <c r="E7555" t="s">
        <v>261</v>
      </c>
      <c r="F7555" t="s">
        <v>33</v>
      </c>
      <c r="G7555" t="s">
        <v>33</v>
      </c>
      <c r="H7555" t="s">
        <v>68</v>
      </c>
      <c r="I7555" t="s">
        <v>43</v>
      </c>
      <c r="J7555" t="s">
        <v>33</v>
      </c>
      <c r="K7555">
        <v>4.7591989999999997</v>
      </c>
      <c r="L7555">
        <v>1.499323</v>
      </c>
      <c r="M7555">
        <v>2.2690000000000001</v>
      </c>
      <c r="N7555">
        <v>8.6669999999999998</v>
      </c>
      <c r="O7555" t="s">
        <v>35</v>
      </c>
      <c r="P7555" t="s">
        <v>15154</v>
      </c>
      <c r="Q7555">
        <v>3.9079999999999999</v>
      </c>
      <c r="R7555">
        <v>2.4900000000000002</v>
      </c>
      <c r="S7555">
        <v>2576</v>
      </c>
      <c r="T7555">
        <v>833</v>
      </c>
      <c r="U7555">
        <v>1228</v>
      </c>
      <c r="V7555">
        <v>4690</v>
      </c>
      <c r="W7555">
        <v>216</v>
      </c>
      <c r="X7555">
        <v>13</v>
      </c>
      <c r="Y7555">
        <v>0</v>
      </c>
      <c r="Z7555">
        <v>0</v>
      </c>
      <c r="AA7555">
        <v>0</v>
      </c>
      <c r="AB7555">
        <v>1</v>
      </c>
      <c r="AC7555" t="s">
        <v>523</v>
      </c>
      <c r="AD7555" t="s">
        <v>14991</v>
      </c>
      <c r="AE7555">
        <v>1.07</v>
      </c>
    </row>
    <row r="7556" spans="1:31">
      <c r="A7556" t="s">
        <v>15155</v>
      </c>
      <c r="B7556">
        <v>2012</v>
      </c>
      <c r="C7556" t="s">
        <v>14991</v>
      </c>
      <c r="D7556" t="s">
        <v>33</v>
      </c>
      <c r="E7556" t="s">
        <v>261</v>
      </c>
      <c r="F7556" t="s">
        <v>33</v>
      </c>
      <c r="G7556" t="s">
        <v>33</v>
      </c>
      <c r="H7556" t="s">
        <v>74</v>
      </c>
      <c r="I7556" t="s">
        <v>33</v>
      </c>
      <c r="J7556" t="s">
        <v>33</v>
      </c>
      <c r="K7556">
        <v>3.8042660000000001</v>
      </c>
      <c r="L7556">
        <v>1.489044</v>
      </c>
      <c r="M7556">
        <v>1.4510000000000001</v>
      </c>
      <c r="N7556">
        <v>7.96</v>
      </c>
      <c r="O7556" t="s">
        <v>35</v>
      </c>
      <c r="P7556" t="s">
        <v>6737</v>
      </c>
      <c r="Q7556">
        <v>4.1559999999999997</v>
      </c>
      <c r="R7556">
        <v>2.3530000000000002</v>
      </c>
      <c r="S7556">
        <v>2689</v>
      </c>
      <c r="T7556">
        <v>1074</v>
      </c>
      <c r="U7556">
        <v>1026</v>
      </c>
      <c r="V7556">
        <v>5627</v>
      </c>
      <c r="W7556">
        <v>324</v>
      </c>
      <c r="X7556">
        <v>11</v>
      </c>
      <c r="Y7556">
        <v>0</v>
      </c>
      <c r="Z7556">
        <v>0</v>
      </c>
      <c r="AA7556">
        <v>0</v>
      </c>
      <c r="AB7556">
        <v>1</v>
      </c>
      <c r="AC7556" t="s">
        <v>1155</v>
      </c>
      <c r="AD7556" t="s">
        <v>14991</v>
      </c>
      <c r="AE7556">
        <v>1.96</v>
      </c>
    </row>
    <row r="7557" spans="1:31">
      <c r="A7557" t="s">
        <v>15156</v>
      </c>
      <c r="B7557">
        <v>2012</v>
      </c>
      <c r="C7557" t="s">
        <v>14991</v>
      </c>
      <c r="D7557" t="s">
        <v>33</v>
      </c>
      <c r="E7557" t="s">
        <v>261</v>
      </c>
      <c r="F7557" t="s">
        <v>33</v>
      </c>
      <c r="G7557" t="s">
        <v>33</v>
      </c>
      <c r="H7557" t="s">
        <v>74</v>
      </c>
      <c r="I7557" t="s">
        <v>40</v>
      </c>
      <c r="J7557" t="s">
        <v>33</v>
      </c>
      <c r="K7557">
        <v>4.9489320000000001</v>
      </c>
      <c r="L7557">
        <v>2.2933439999999998</v>
      </c>
      <c r="M7557">
        <v>1.49</v>
      </c>
      <c r="N7557">
        <v>11.680999999999999</v>
      </c>
      <c r="O7557" t="s">
        <v>35</v>
      </c>
      <c r="P7557" t="s">
        <v>15157</v>
      </c>
      <c r="Q7557">
        <v>6.7320000000000002</v>
      </c>
      <c r="R7557">
        <v>3.4590000000000001</v>
      </c>
      <c r="S7557">
        <v>1764</v>
      </c>
      <c r="T7557">
        <v>846</v>
      </c>
      <c r="U7557">
        <v>531</v>
      </c>
      <c r="V7557">
        <v>4164</v>
      </c>
      <c r="W7557">
        <v>188</v>
      </c>
      <c r="X7557">
        <v>9</v>
      </c>
      <c r="Y7557">
        <v>0</v>
      </c>
      <c r="Z7557">
        <v>0</v>
      </c>
      <c r="AA7557">
        <v>0</v>
      </c>
      <c r="AB7557">
        <v>1</v>
      </c>
      <c r="AC7557" t="s">
        <v>479</v>
      </c>
      <c r="AD7557" t="s">
        <v>14991</v>
      </c>
      <c r="AE7557">
        <v>2.09</v>
      </c>
    </row>
    <row r="7558" spans="1:31">
      <c r="A7558" t="s">
        <v>15158</v>
      </c>
      <c r="B7558">
        <v>2012</v>
      </c>
      <c r="C7558" t="s">
        <v>14991</v>
      </c>
      <c r="D7558" t="s">
        <v>33</v>
      </c>
      <c r="E7558" t="s">
        <v>261</v>
      </c>
      <c r="F7558" t="s">
        <v>33</v>
      </c>
      <c r="G7558" t="s">
        <v>33</v>
      </c>
      <c r="H7558" t="s">
        <v>74</v>
      </c>
      <c r="I7558" t="s">
        <v>43</v>
      </c>
      <c r="J7558" t="s">
        <v>33</v>
      </c>
      <c r="K7558">
        <v>2.6399010000000001</v>
      </c>
      <c r="L7558">
        <v>1.8901699999999999</v>
      </c>
      <c r="M7558">
        <v>0.29899999999999999</v>
      </c>
      <c r="N7558">
        <v>9.4350000000000005</v>
      </c>
      <c r="O7558" t="s">
        <v>35</v>
      </c>
      <c r="P7558" t="s">
        <v>4828</v>
      </c>
      <c r="Q7558">
        <v>6.7949999999999999</v>
      </c>
      <c r="R7558">
        <v>2.3410000000000002</v>
      </c>
      <c r="S7558">
        <v>925</v>
      </c>
      <c r="T7558">
        <v>659</v>
      </c>
      <c r="U7558">
        <v>105</v>
      </c>
      <c r="V7558">
        <v>3307</v>
      </c>
      <c r="W7558">
        <v>136</v>
      </c>
      <c r="X7558">
        <v>2</v>
      </c>
      <c r="Y7558">
        <v>0</v>
      </c>
      <c r="Z7558">
        <v>0</v>
      </c>
      <c r="AA7558">
        <v>0</v>
      </c>
      <c r="AB7558">
        <v>1</v>
      </c>
      <c r="AC7558" t="s">
        <v>83</v>
      </c>
      <c r="AD7558" t="s">
        <v>14991</v>
      </c>
      <c r="AE7558">
        <v>1.88</v>
      </c>
    </row>
    <row r="7559" spans="1:31">
      <c r="A7559" t="s">
        <v>15159</v>
      </c>
      <c r="B7559">
        <v>2012</v>
      </c>
      <c r="C7559" t="s">
        <v>14991</v>
      </c>
      <c r="D7559" t="s">
        <v>33</v>
      </c>
      <c r="E7559" t="s">
        <v>261</v>
      </c>
      <c r="F7559" t="s">
        <v>33</v>
      </c>
      <c r="G7559" t="s">
        <v>33</v>
      </c>
      <c r="H7559" t="s">
        <v>81</v>
      </c>
      <c r="I7559" t="s">
        <v>33</v>
      </c>
      <c r="J7559" t="s">
        <v>33</v>
      </c>
      <c r="K7559">
        <v>0.81013100000000005</v>
      </c>
      <c r="L7559">
        <v>0.61951599999999996</v>
      </c>
      <c r="M7559">
        <v>7.4999999999999997E-2</v>
      </c>
      <c r="N7559">
        <v>3.1669999999999998</v>
      </c>
      <c r="O7559" t="s">
        <v>35</v>
      </c>
      <c r="P7559" t="s">
        <v>2563</v>
      </c>
      <c r="Q7559">
        <v>2.3570000000000002</v>
      </c>
      <c r="R7559">
        <v>0.73499999999999999</v>
      </c>
      <c r="S7559">
        <v>217</v>
      </c>
      <c r="T7559">
        <v>166</v>
      </c>
      <c r="U7559">
        <v>20</v>
      </c>
      <c r="V7559">
        <v>848</v>
      </c>
      <c r="W7559">
        <v>156</v>
      </c>
      <c r="X7559">
        <v>2</v>
      </c>
      <c r="Y7559">
        <v>0</v>
      </c>
      <c r="Z7559">
        <v>0</v>
      </c>
      <c r="AA7559">
        <v>0</v>
      </c>
      <c r="AB7559">
        <v>1</v>
      </c>
      <c r="AC7559" t="s">
        <v>56</v>
      </c>
      <c r="AD7559" t="s">
        <v>14991</v>
      </c>
      <c r="AE7559">
        <v>0.74</v>
      </c>
    </row>
    <row r="7560" spans="1:31">
      <c r="A7560" t="s">
        <v>15160</v>
      </c>
      <c r="B7560">
        <v>2012</v>
      </c>
      <c r="C7560" t="s">
        <v>14991</v>
      </c>
      <c r="D7560" t="s">
        <v>33</v>
      </c>
      <c r="E7560" t="s">
        <v>261</v>
      </c>
      <c r="F7560" t="s">
        <v>33</v>
      </c>
      <c r="G7560" t="s">
        <v>33</v>
      </c>
      <c r="H7560" t="s">
        <v>81</v>
      </c>
      <c r="I7560" t="s">
        <v>40</v>
      </c>
      <c r="J7560" t="s">
        <v>33</v>
      </c>
      <c r="K7560">
        <v>1.57585</v>
      </c>
      <c r="L7560">
        <v>1.222256</v>
      </c>
      <c r="M7560">
        <v>0.13800000000000001</v>
      </c>
      <c r="N7560">
        <v>6.2039999999999997</v>
      </c>
      <c r="O7560" t="s">
        <v>35</v>
      </c>
      <c r="P7560" t="s">
        <v>9954</v>
      </c>
      <c r="Q7560">
        <v>4.6280000000000001</v>
      </c>
      <c r="R7560">
        <v>1.4379999999999999</v>
      </c>
      <c r="S7560">
        <v>217</v>
      </c>
      <c r="T7560">
        <v>166</v>
      </c>
      <c r="U7560">
        <v>19</v>
      </c>
      <c r="V7560">
        <v>854</v>
      </c>
      <c r="W7560">
        <v>94</v>
      </c>
      <c r="X7560">
        <v>2</v>
      </c>
      <c r="Y7560">
        <v>0</v>
      </c>
      <c r="Z7560">
        <v>0</v>
      </c>
      <c r="AA7560">
        <v>0</v>
      </c>
      <c r="AB7560">
        <v>1</v>
      </c>
      <c r="AC7560" t="s">
        <v>56</v>
      </c>
      <c r="AD7560" t="s">
        <v>14991</v>
      </c>
      <c r="AE7560">
        <v>0.9</v>
      </c>
    </row>
    <row r="7561" spans="1:31">
      <c r="A7561" t="s">
        <v>15161</v>
      </c>
      <c r="B7561">
        <v>2012</v>
      </c>
      <c r="C7561" t="s">
        <v>14991</v>
      </c>
      <c r="D7561" t="s">
        <v>33</v>
      </c>
      <c r="E7561" t="s">
        <v>261</v>
      </c>
      <c r="F7561" t="s">
        <v>33</v>
      </c>
      <c r="G7561" t="s">
        <v>33</v>
      </c>
      <c r="H7561" t="s">
        <v>81</v>
      </c>
      <c r="I7561" t="s">
        <v>43</v>
      </c>
      <c r="J7561" t="s">
        <v>33</v>
      </c>
      <c r="K7561">
        <v>0</v>
      </c>
      <c r="L7561">
        <v>0</v>
      </c>
      <c r="M7561">
        <v>0</v>
      </c>
      <c r="N7561">
        <v>5.7759999999999998</v>
      </c>
      <c r="O7561" t="s">
        <v>35</v>
      </c>
      <c r="P7561" t="s">
        <v>11112</v>
      </c>
      <c r="Q7561">
        <v>5.7759999999999998</v>
      </c>
      <c r="R7561">
        <v>0</v>
      </c>
      <c r="S7561">
        <v>0</v>
      </c>
      <c r="T7561">
        <v>0</v>
      </c>
      <c r="U7561" t="s">
        <v>37</v>
      </c>
      <c r="V7561" t="s">
        <v>37</v>
      </c>
      <c r="W7561">
        <v>62</v>
      </c>
      <c r="X7561">
        <v>0</v>
      </c>
      <c r="Y7561">
        <v>0</v>
      </c>
      <c r="Z7561">
        <v>0</v>
      </c>
      <c r="AA7561">
        <v>0</v>
      </c>
      <c r="AB7561">
        <v>1</v>
      </c>
      <c r="AC7561" t="s">
        <v>38</v>
      </c>
      <c r="AD7561" t="s">
        <v>14991</v>
      </c>
      <c r="AE7561">
        <v>1</v>
      </c>
    </row>
    <row r="7562" spans="1:31">
      <c r="A7562" t="s">
        <v>15162</v>
      </c>
      <c r="B7562">
        <v>2012</v>
      </c>
      <c r="C7562" t="s">
        <v>14991</v>
      </c>
      <c r="D7562" t="s">
        <v>33</v>
      </c>
      <c r="E7562" t="s">
        <v>261</v>
      </c>
      <c r="F7562" t="s">
        <v>33</v>
      </c>
      <c r="G7562" t="s">
        <v>33</v>
      </c>
      <c r="H7562" t="s">
        <v>89</v>
      </c>
      <c r="I7562" t="s">
        <v>33</v>
      </c>
      <c r="J7562" t="s">
        <v>33</v>
      </c>
      <c r="K7562">
        <v>3.0907619999999998</v>
      </c>
      <c r="L7562">
        <v>2.9727589999999999</v>
      </c>
      <c r="M7562">
        <v>9.4E-2</v>
      </c>
      <c r="N7562">
        <v>15.462</v>
      </c>
      <c r="O7562" t="s">
        <v>35</v>
      </c>
      <c r="P7562" t="s">
        <v>14541</v>
      </c>
      <c r="Q7562">
        <v>12.372</v>
      </c>
      <c r="R7562">
        <v>2.9969999999999999</v>
      </c>
      <c r="S7562">
        <v>367</v>
      </c>
      <c r="T7562">
        <v>351</v>
      </c>
      <c r="U7562">
        <v>11</v>
      </c>
      <c r="V7562">
        <v>1834</v>
      </c>
      <c r="W7562">
        <v>76</v>
      </c>
      <c r="X7562">
        <v>2</v>
      </c>
      <c r="Y7562">
        <v>0</v>
      </c>
      <c r="Z7562">
        <v>0</v>
      </c>
      <c r="AA7562">
        <v>0</v>
      </c>
      <c r="AB7562">
        <v>1</v>
      </c>
      <c r="AC7562" t="s">
        <v>76</v>
      </c>
      <c r="AD7562" t="s">
        <v>14991</v>
      </c>
      <c r="AE7562">
        <v>2.21</v>
      </c>
    </row>
    <row r="7563" spans="1:31">
      <c r="A7563" t="s">
        <v>15163</v>
      </c>
      <c r="B7563">
        <v>2012</v>
      </c>
      <c r="C7563" t="s">
        <v>14991</v>
      </c>
      <c r="D7563" t="s">
        <v>33</v>
      </c>
      <c r="E7563" t="s">
        <v>261</v>
      </c>
      <c r="F7563" t="s">
        <v>33</v>
      </c>
      <c r="G7563" t="s">
        <v>33</v>
      </c>
      <c r="H7563" t="s">
        <v>89</v>
      </c>
      <c r="I7563" t="s">
        <v>40</v>
      </c>
      <c r="J7563" t="s">
        <v>33</v>
      </c>
      <c r="K7563">
        <v>0.47829199999999999</v>
      </c>
      <c r="L7563">
        <v>0.49739699999999998</v>
      </c>
      <c r="M7563">
        <v>0.01</v>
      </c>
      <c r="N7563">
        <v>2.746</v>
      </c>
      <c r="O7563" t="s">
        <v>35</v>
      </c>
      <c r="P7563" t="s">
        <v>150</v>
      </c>
      <c r="Q7563">
        <v>2.2669999999999999</v>
      </c>
      <c r="R7563">
        <v>0.46800000000000003</v>
      </c>
      <c r="S7563">
        <v>30</v>
      </c>
      <c r="T7563">
        <v>30</v>
      </c>
      <c r="U7563">
        <v>1</v>
      </c>
      <c r="V7563">
        <v>169</v>
      </c>
      <c r="W7563">
        <v>43</v>
      </c>
      <c r="X7563">
        <v>1</v>
      </c>
      <c r="Y7563">
        <v>0</v>
      </c>
      <c r="Z7563">
        <v>0</v>
      </c>
      <c r="AA7563">
        <v>0</v>
      </c>
      <c r="AB7563">
        <v>1</v>
      </c>
      <c r="AC7563" t="s">
        <v>144</v>
      </c>
      <c r="AD7563" t="s">
        <v>14991</v>
      </c>
      <c r="AE7563">
        <v>0.22</v>
      </c>
    </row>
    <row r="7564" spans="1:31">
      <c r="A7564" t="s">
        <v>15164</v>
      </c>
      <c r="B7564">
        <v>2012</v>
      </c>
      <c r="C7564" t="s">
        <v>14991</v>
      </c>
      <c r="D7564" t="s">
        <v>33</v>
      </c>
      <c r="E7564" t="s">
        <v>261</v>
      </c>
      <c r="F7564" t="s">
        <v>33</v>
      </c>
      <c r="G7564" t="s">
        <v>33</v>
      </c>
      <c r="H7564" t="s">
        <v>89</v>
      </c>
      <c r="I7564" t="s">
        <v>43</v>
      </c>
      <c r="J7564" t="s">
        <v>33</v>
      </c>
      <c r="K7564">
        <v>5.9213440000000004</v>
      </c>
      <c r="L7564">
        <v>6.3192449999999996</v>
      </c>
      <c r="M7564">
        <v>8.5999999999999993E-2</v>
      </c>
      <c r="N7564">
        <v>31.689</v>
      </c>
      <c r="O7564" t="s">
        <v>35</v>
      </c>
      <c r="P7564" t="s">
        <v>15020</v>
      </c>
      <c r="Q7564">
        <v>25.768000000000001</v>
      </c>
      <c r="R7564">
        <v>5.8360000000000003</v>
      </c>
      <c r="S7564">
        <v>337</v>
      </c>
      <c r="T7564">
        <v>350</v>
      </c>
      <c r="U7564">
        <v>5</v>
      </c>
      <c r="V7564">
        <v>1804</v>
      </c>
      <c r="W7564">
        <v>33</v>
      </c>
      <c r="X7564">
        <v>1</v>
      </c>
      <c r="Y7564">
        <v>0</v>
      </c>
      <c r="Z7564">
        <v>0</v>
      </c>
      <c r="AA7564">
        <v>0</v>
      </c>
      <c r="AB7564">
        <v>1</v>
      </c>
      <c r="AC7564" t="s">
        <v>76</v>
      </c>
      <c r="AD7564" t="s">
        <v>14991</v>
      </c>
      <c r="AE7564">
        <v>2.29</v>
      </c>
    </row>
    <row r="7565" spans="1:31">
      <c r="A7565" t="s">
        <v>15165</v>
      </c>
      <c r="B7565">
        <v>2012</v>
      </c>
      <c r="C7565" t="s">
        <v>14991</v>
      </c>
      <c r="D7565" t="s">
        <v>33</v>
      </c>
      <c r="E7565" t="s">
        <v>261</v>
      </c>
      <c r="F7565" t="s">
        <v>33</v>
      </c>
      <c r="G7565" t="s">
        <v>33</v>
      </c>
      <c r="H7565" t="s">
        <v>33</v>
      </c>
      <c r="I7565" t="s">
        <v>33</v>
      </c>
      <c r="J7565" t="s">
        <v>33</v>
      </c>
      <c r="K7565">
        <v>3.5092889999999999</v>
      </c>
      <c r="L7565">
        <v>0.54648399999999997</v>
      </c>
      <c r="M7565">
        <v>2.516</v>
      </c>
      <c r="N7565">
        <v>4.7519999999999998</v>
      </c>
      <c r="O7565" t="s">
        <v>35</v>
      </c>
      <c r="P7565" t="s">
        <v>15166</v>
      </c>
      <c r="Q7565">
        <v>1.242</v>
      </c>
      <c r="R7565">
        <v>0.99299999999999999</v>
      </c>
      <c r="S7565">
        <v>18758</v>
      </c>
      <c r="T7565">
        <v>2977</v>
      </c>
      <c r="U7565">
        <v>13451</v>
      </c>
      <c r="V7565">
        <v>25398</v>
      </c>
      <c r="W7565">
        <v>2378</v>
      </c>
      <c r="X7565">
        <v>80</v>
      </c>
      <c r="Y7565">
        <v>0</v>
      </c>
      <c r="Z7565">
        <v>0</v>
      </c>
      <c r="AA7565">
        <v>0</v>
      </c>
      <c r="AB7565">
        <v>1</v>
      </c>
      <c r="AC7565" t="s">
        <v>8152</v>
      </c>
      <c r="AD7565" t="s">
        <v>14991</v>
      </c>
      <c r="AE7565">
        <v>2.1</v>
      </c>
    </row>
    <row r="7566" spans="1:31">
      <c r="A7566" t="s">
        <v>15167</v>
      </c>
      <c r="B7566">
        <v>2012</v>
      </c>
      <c r="C7566" t="s">
        <v>14991</v>
      </c>
      <c r="D7566" t="s">
        <v>33</v>
      </c>
      <c r="E7566" t="s">
        <v>261</v>
      </c>
      <c r="F7566" t="s">
        <v>33</v>
      </c>
      <c r="G7566" t="s">
        <v>33</v>
      </c>
      <c r="H7566" t="s">
        <v>33</v>
      </c>
      <c r="I7566" t="s">
        <v>40</v>
      </c>
      <c r="J7566" t="s">
        <v>33</v>
      </c>
      <c r="K7566">
        <v>2.7238340000000001</v>
      </c>
      <c r="L7566">
        <v>0.59752099999999997</v>
      </c>
      <c r="M7566">
        <v>1.677</v>
      </c>
      <c r="N7566">
        <v>4.1660000000000004</v>
      </c>
      <c r="O7566" t="s">
        <v>35</v>
      </c>
      <c r="P7566" t="s">
        <v>15168</v>
      </c>
      <c r="Q7566">
        <v>1.4419999999999999</v>
      </c>
      <c r="R7566">
        <v>1.0469999999999999</v>
      </c>
      <c r="S7566">
        <v>7090</v>
      </c>
      <c r="T7566">
        <v>1589</v>
      </c>
      <c r="U7566">
        <v>4365</v>
      </c>
      <c r="V7566">
        <v>10843</v>
      </c>
      <c r="W7566">
        <v>1409</v>
      </c>
      <c r="X7566">
        <v>42</v>
      </c>
      <c r="Y7566">
        <v>0</v>
      </c>
      <c r="Z7566">
        <v>0</v>
      </c>
      <c r="AA7566">
        <v>0</v>
      </c>
      <c r="AB7566">
        <v>1</v>
      </c>
      <c r="AC7566" t="s">
        <v>573</v>
      </c>
      <c r="AD7566" t="s">
        <v>14991</v>
      </c>
      <c r="AE7566">
        <v>1.9</v>
      </c>
    </row>
    <row r="7567" spans="1:31">
      <c r="A7567" t="s">
        <v>15169</v>
      </c>
      <c r="B7567">
        <v>2012</v>
      </c>
      <c r="C7567" t="s">
        <v>14991</v>
      </c>
      <c r="D7567" t="s">
        <v>33</v>
      </c>
      <c r="E7567" t="s">
        <v>261</v>
      </c>
      <c r="F7567" t="s">
        <v>33</v>
      </c>
      <c r="G7567" t="s">
        <v>33</v>
      </c>
      <c r="H7567" t="s">
        <v>33</v>
      </c>
      <c r="I7567" t="s">
        <v>43</v>
      </c>
      <c r="J7567" t="s">
        <v>33</v>
      </c>
      <c r="K7567">
        <v>4.2549039999999998</v>
      </c>
      <c r="L7567">
        <v>0.89835799999999999</v>
      </c>
      <c r="M7567">
        <v>2.669</v>
      </c>
      <c r="N7567">
        <v>6.4</v>
      </c>
      <c r="O7567" t="s">
        <v>35</v>
      </c>
      <c r="P7567" t="s">
        <v>15170</v>
      </c>
      <c r="Q7567">
        <v>2.1459999999999999</v>
      </c>
      <c r="R7567">
        <v>1.5860000000000001</v>
      </c>
      <c r="S7567">
        <v>11667</v>
      </c>
      <c r="T7567">
        <v>2461</v>
      </c>
      <c r="U7567">
        <v>7320</v>
      </c>
      <c r="V7567">
        <v>17551</v>
      </c>
      <c r="W7567">
        <v>969</v>
      </c>
      <c r="X7567">
        <v>38</v>
      </c>
      <c r="Y7567">
        <v>0</v>
      </c>
      <c r="Z7567">
        <v>0</v>
      </c>
      <c r="AA7567">
        <v>0</v>
      </c>
      <c r="AB7567">
        <v>1</v>
      </c>
      <c r="AC7567" t="s">
        <v>1168</v>
      </c>
      <c r="AD7567" t="s">
        <v>14991</v>
      </c>
      <c r="AE7567">
        <v>1.92</v>
      </c>
    </row>
    <row r="7568" spans="1:31">
      <c r="A7568" t="s">
        <v>15171</v>
      </c>
      <c r="B7568">
        <v>2012</v>
      </c>
      <c r="C7568" t="s">
        <v>14991</v>
      </c>
      <c r="D7568" t="s">
        <v>33</v>
      </c>
      <c r="E7568" t="s">
        <v>305</v>
      </c>
      <c r="F7568" t="s">
        <v>33</v>
      </c>
      <c r="G7568" t="s">
        <v>33</v>
      </c>
      <c r="H7568" t="s">
        <v>46</v>
      </c>
      <c r="I7568" t="s">
        <v>33</v>
      </c>
      <c r="J7568" t="s">
        <v>33</v>
      </c>
      <c r="K7568">
        <v>0</v>
      </c>
      <c r="L7568">
        <v>0</v>
      </c>
      <c r="M7568">
        <v>0</v>
      </c>
      <c r="N7568">
        <v>10.003</v>
      </c>
      <c r="O7568" t="s">
        <v>35</v>
      </c>
      <c r="P7568" t="s">
        <v>343</v>
      </c>
      <c r="Q7568">
        <v>10.003</v>
      </c>
      <c r="R7568">
        <v>0</v>
      </c>
      <c r="S7568">
        <v>0</v>
      </c>
      <c r="T7568">
        <v>0</v>
      </c>
      <c r="U7568" t="s">
        <v>37</v>
      </c>
      <c r="V7568" t="s">
        <v>37</v>
      </c>
      <c r="W7568">
        <v>35</v>
      </c>
      <c r="X7568">
        <v>0</v>
      </c>
      <c r="Y7568">
        <v>0</v>
      </c>
      <c r="Z7568">
        <v>0</v>
      </c>
      <c r="AA7568">
        <v>0</v>
      </c>
      <c r="AB7568">
        <v>1</v>
      </c>
      <c r="AC7568" t="s">
        <v>38</v>
      </c>
      <c r="AD7568" t="s">
        <v>14991</v>
      </c>
      <c r="AE7568">
        <v>1</v>
      </c>
    </row>
    <row r="7569" spans="1:31">
      <c r="A7569" t="s">
        <v>15172</v>
      </c>
      <c r="B7569">
        <v>2012</v>
      </c>
      <c r="C7569" t="s">
        <v>14991</v>
      </c>
      <c r="D7569" t="s">
        <v>33</v>
      </c>
      <c r="E7569" t="s">
        <v>305</v>
      </c>
      <c r="F7569" t="s">
        <v>33</v>
      </c>
      <c r="G7569" t="s">
        <v>33</v>
      </c>
      <c r="H7569" t="s">
        <v>54</v>
      </c>
      <c r="I7569" t="s">
        <v>33</v>
      </c>
      <c r="J7569" t="s">
        <v>33</v>
      </c>
      <c r="K7569">
        <v>8.2772659999999991</v>
      </c>
      <c r="L7569">
        <v>3.8900250000000001</v>
      </c>
      <c r="M7569">
        <v>2.4009999999999998</v>
      </c>
      <c r="N7569">
        <v>19.477</v>
      </c>
      <c r="O7569" t="s">
        <v>35</v>
      </c>
      <c r="P7569" t="s">
        <v>15173</v>
      </c>
      <c r="Q7569">
        <v>11.199</v>
      </c>
      <c r="R7569">
        <v>5.8760000000000003</v>
      </c>
      <c r="S7569">
        <v>1427</v>
      </c>
      <c r="T7569">
        <v>684</v>
      </c>
      <c r="U7569">
        <v>414</v>
      </c>
      <c r="V7569">
        <v>3357</v>
      </c>
      <c r="W7569">
        <v>79</v>
      </c>
      <c r="X7569">
        <v>6</v>
      </c>
      <c r="Y7569">
        <v>0</v>
      </c>
      <c r="Z7569">
        <v>0</v>
      </c>
      <c r="AA7569">
        <v>0</v>
      </c>
      <c r="AB7569">
        <v>1</v>
      </c>
      <c r="AC7569" t="s">
        <v>83</v>
      </c>
      <c r="AD7569" t="s">
        <v>14991</v>
      </c>
      <c r="AE7569">
        <v>1.55</v>
      </c>
    </row>
    <row r="7570" spans="1:31">
      <c r="A7570" t="s">
        <v>15174</v>
      </c>
      <c r="B7570">
        <v>2012</v>
      </c>
      <c r="C7570" t="s">
        <v>14991</v>
      </c>
      <c r="D7570" t="s">
        <v>33</v>
      </c>
      <c r="E7570" t="s">
        <v>305</v>
      </c>
      <c r="F7570" t="s">
        <v>33</v>
      </c>
      <c r="G7570" t="s">
        <v>33</v>
      </c>
      <c r="H7570" t="s">
        <v>54</v>
      </c>
      <c r="I7570" t="s">
        <v>40</v>
      </c>
      <c r="J7570" t="s">
        <v>33</v>
      </c>
      <c r="K7570">
        <v>0</v>
      </c>
      <c r="L7570">
        <v>0</v>
      </c>
      <c r="M7570">
        <v>0</v>
      </c>
      <c r="N7570">
        <v>7.7060000000000004</v>
      </c>
      <c r="O7570" t="s">
        <v>35</v>
      </c>
      <c r="P7570" t="s">
        <v>202</v>
      </c>
      <c r="Q7570">
        <v>7.7060000000000004</v>
      </c>
      <c r="R7570">
        <v>0</v>
      </c>
      <c r="S7570">
        <v>0</v>
      </c>
      <c r="T7570">
        <v>0</v>
      </c>
      <c r="U7570" t="s">
        <v>37</v>
      </c>
      <c r="V7570" t="s">
        <v>37</v>
      </c>
      <c r="W7570">
        <v>46</v>
      </c>
      <c r="X7570">
        <v>0</v>
      </c>
      <c r="Y7570">
        <v>0</v>
      </c>
      <c r="Z7570">
        <v>0</v>
      </c>
      <c r="AA7570">
        <v>0</v>
      </c>
      <c r="AB7570">
        <v>1</v>
      </c>
      <c r="AC7570" t="s">
        <v>38</v>
      </c>
      <c r="AD7570" t="s">
        <v>14991</v>
      </c>
      <c r="AE7570">
        <v>1</v>
      </c>
    </row>
    <row r="7571" spans="1:31">
      <c r="A7571" t="s">
        <v>15175</v>
      </c>
      <c r="B7571">
        <v>2012</v>
      </c>
      <c r="C7571" t="s">
        <v>14991</v>
      </c>
      <c r="D7571" t="s">
        <v>33</v>
      </c>
      <c r="E7571" t="s">
        <v>305</v>
      </c>
      <c r="F7571" t="s">
        <v>33</v>
      </c>
      <c r="G7571" t="s">
        <v>33</v>
      </c>
      <c r="H7571" t="s">
        <v>54</v>
      </c>
      <c r="I7571" t="s">
        <v>43</v>
      </c>
      <c r="J7571" t="s">
        <v>33</v>
      </c>
      <c r="K7571">
        <v>18.933394</v>
      </c>
      <c r="L7571">
        <v>9.1548149999999993</v>
      </c>
      <c r="M7571">
        <v>4.8920000000000003</v>
      </c>
      <c r="N7571">
        <v>43.29</v>
      </c>
      <c r="O7571" t="s">
        <v>35</v>
      </c>
      <c r="P7571" t="s">
        <v>15176</v>
      </c>
      <c r="Q7571">
        <v>24.356000000000002</v>
      </c>
      <c r="R7571">
        <v>14.042</v>
      </c>
      <c r="S7571">
        <v>1427</v>
      </c>
      <c r="T7571">
        <v>684</v>
      </c>
      <c r="U7571">
        <v>369</v>
      </c>
      <c r="V7571">
        <v>3262</v>
      </c>
      <c r="W7571">
        <v>33</v>
      </c>
      <c r="X7571">
        <v>6</v>
      </c>
      <c r="Y7571">
        <v>0</v>
      </c>
      <c r="Z7571">
        <v>0</v>
      </c>
      <c r="AA7571">
        <v>0</v>
      </c>
      <c r="AB7571">
        <v>1</v>
      </c>
      <c r="AC7571" t="s">
        <v>83</v>
      </c>
      <c r="AD7571" t="s">
        <v>14991</v>
      </c>
      <c r="AE7571">
        <v>1.75</v>
      </c>
    </row>
    <row r="7572" spans="1:31">
      <c r="A7572" t="s">
        <v>15177</v>
      </c>
      <c r="B7572">
        <v>2012</v>
      </c>
      <c r="C7572" t="s">
        <v>14991</v>
      </c>
      <c r="D7572" t="s">
        <v>33</v>
      </c>
      <c r="E7572" t="s">
        <v>305</v>
      </c>
      <c r="F7572" t="s">
        <v>33</v>
      </c>
      <c r="G7572" t="s">
        <v>33</v>
      </c>
      <c r="H7572" t="s">
        <v>62</v>
      </c>
      <c r="I7572" t="s">
        <v>33</v>
      </c>
      <c r="J7572" t="s">
        <v>33</v>
      </c>
      <c r="K7572">
        <v>11.716998999999999</v>
      </c>
      <c r="L7572">
        <v>8.1234470000000005</v>
      </c>
      <c r="M7572">
        <v>1.3120000000000001</v>
      </c>
      <c r="N7572">
        <v>37.332999999999998</v>
      </c>
      <c r="O7572" t="s">
        <v>35</v>
      </c>
      <c r="P7572" t="s">
        <v>15178</v>
      </c>
      <c r="Q7572">
        <v>25.616</v>
      </c>
      <c r="R7572">
        <v>10.404999999999999</v>
      </c>
      <c r="S7572">
        <v>1127</v>
      </c>
      <c r="T7572">
        <v>769</v>
      </c>
      <c r="U7572">
        <v>126</v>
      </c>
      <c r="V7572">
        <v>3592</v>
      </c>
      <c r="W7572">
        <v>43</v>
      </c>
      <c r="X7572">
        <v>3</v>
      </c>
      <c r="Y7572">
        <v>0</v>
      </c>
      <c r="Z7572">
        <v>0</v>
      </c>
      <c r="AA7572">
        <v>0</v>
      </c>
      <c r="AB7572">
        <v>1</v>
      </c>
      <c r="AC7572" t="s">
        <v>48</v>
      </c>
      <c r="AD7572" t="s">
        <v>14991</v>
      </c>
      <c r="AE7572">
        <v>2.68</v>
      </c>
    </row>
    <row r="7573" spans="1:31">
      <c r="A7573" t="s">
        <v>15179</v>
      </c>
      <c r="B7573">
        <v>2012</v>
      </c>
      <c r="C7573" t="s">
        <v>14991</v>
      </c>
      <c r="D7573" t="s">
        <v>33</v>
      </c>
      <c r="E7573" t="s">
        <v>305</v>
      </c>
      <c r="F7573" t="s">
        <v>33</v>
      </c>
      <c r="G7573" t="s">
        <v>33</v>
      </c>
      <c r="H7573" t="s">
        <v>33</v>
      </c>
      <c r="I7573" t="s">
        <v>33</v>
      </c>
      <c r="J7573" t="s">
        <v>33</v>
      </c>
      <c r="K7573">
        <v>7.7325819999999998</v>
      </c>
      <c r="L7573">
        <v>2.3898929999999998</v>
      </c>
      <c r="M7573">
        <v>3.722</v>
      </c>
      <c r="N7573">
        <v>13.874000000000001</v>
      </c>
      <c r="O7573" t="s">
        <v>35</v>
      </c>
      <c r="P7573" t="s">
        <v>15180</v>
      </c>
      <c r="Q7573">
        <v>6.1420000000000003</v>
      </c>
      <c r="R7573">
        <v>4.0110000000000001</v>
      </c>
      <c r="S7573">
        <v>3628</v>
      </c>
      <c r="T7573">
        <v>1164</v>
      </c>
      <c r="U7573">
        <v>1746</v>
      </c>
      <c r="V7573">
        <v>6510</v>
      </c>
      <c r="W7573">
        <v>209</v>
      </c>
      <c r="X7573">
        <v>12</v>
      </c>
      <c r="Y7573">
        <v>0</v>
      </c>
      <c r="Z7573">
        <v>0</v>
      </c>
      <c r="AA7573">
        <v>0</v>
      </c>
      <c r="AB7573">
        <v>1</v>
      </c>
      <c r="AC7573" t="s">
        <v>208</v>
      </c>
      <c r="AD7573" t="s">
        <v>14991</v>
      </c>
      <c r="AE7573">
        <v>1.67</v>
      </c>
    </row>
    <row r="7574" spans="1:31">
      <c r="A7574" t="s">
        <v>15181</v>
      </c>
      <c r="B7574">
        <v>2012</v>
      </c>
      <c r="C7574" t="s">
        <v>14991</v>
      </c>
      <c r="D7574" t="s">
        <v>33</v>
      </c>
      <c r="E7574" t="s">
        <v>305</v>
      </c>
      <c r="F7574" t="s">
        <v>33</v>
      </c>
      <c r="G7574" t="s">
        <v>33</v>
      </c>
      <c r="H7574" t="s">
        <v>33</v>
      </c>
      <c r="I7574" t="s">
        <v>40</v>
      </c>
      <c r="J7574" t="s">
        <v>33</v>
      </c>
      <c r="K7574">
        <v>4.2015000000000002</v>
      </c>
      <c r="L7574">
        <v>2.2219419999999999</v>
      </c>
      <c r="M7574">
        <v>1.012</v>
      </c>
      <c r="N7574">
        <v>11.071999999999999</v>
      </c>
      <c r="O7574" t="s">
        <v>35</v>
      </c>
      <c r="P7574" t="s">
        <v>10918</v>
      </c>
      <c r="Q7574">
        <v>6.8710000000000004</v>
      </c>
      <c r="R7574">
        <v>3.1890000000000001</v>
      </c>
      <c r="S7574">
        <v>956</v>
      </c>
      <c r="T7574">
        <v>509</v>
      </c>
      <c r="U7574">
        <v>230</v>
      </c>
      <c r="V7574">
        <v>2518</v>
      </c>
      <c r="W7574">
        <v>113</v>
      </c>
      <c r="X7574">
        <v>4</v>
      </c>
      <c r="Y7574">
        <v>0</v>
      </c>
      <c r="Z7574">
        <v>0</v>
      </c>
      <c r="AA7574">
        <v>0</v>
      </c>
      <c r="AB7574">
        <v>1</v>
      </c>
      <c r="AC7574" t="s">
        <v>83</v>
      </c>
      <c r="AD7574" t="s">
        <v>14991</v>
      </c>
      <c r="AE7574">
        <v>1.37</v>
      </c>
    </row>
    <row r="7575" spans="1:31">
      <c r="A7575" t="s">
        <v>15182</v>
      </c>
      <c r="B7575">
        <v>2012</v>
      </c>
      <c r="C7575" t="s">
        <v>14991</v>
      </c>
      <c r="D7575" t="s">
        <v>33</v>
      </c>
      <c r="E7575" t="s">
        <v>305</v>
      </c>
      <c r="F7575" t="s">
        <v>33</v>
      </c>
      <c r="G7575" t="s">
        <v>33</v>
      </c>
      <c r="H7575" t="s">
        <v>33</v>
      </c>
      <c r="I7575" t="s">
        <v>43</v>
      </c>
      <c r="J7575" t="s">
        <v>33</v>
      </c>
      <c r="K7575">
        <v>11.054334000000001</v>
      </c>
      <c r="L7575">
        <v>4.4445249999999996</v>
      </c>
      <c r="M7575">
        <v>3.968</v>
      </c>
      <c r="N7575">
        <v>23.093</v>
      </c>
      <c r="O7575" t="s">
        <v>35</v>
      </c>
      <c r="P7575" t="s">
        <v>15183</v>
      </c>
      <c r="Q7575">
        <v>12.039</v>
      </c>
      <c r="R7575">
        <v>7.0860000000000003</v>
      </c>
      <c r="S7575">
        <v>2673</v>
      </c>
      <c r="T7575">
        <v>1113</v>
      </c>
      <c r="U7575">
        <v>959</v>
      </c>
      <c r="V7575">
        <v>5584</v>
      </c>
      <c r="W7575">
        <v>96</v>
      </c>
      <c r="X7575">
        <v>8</v>
      </c>
      <c r="Y7575">
        <v>0</v>
      </c>
      <c r="Z7575">
        <v>0</v>
      </c>
      <c r="AA7575">
        <v>0</v>
      </c>
      <c r="AB7575">
        <v>1</v>
      </c>
      <c r="AC7575" t="s">
        <v>1155</v>
      </c>
      <c r="AD7575" t="s">
        <v>14991</v>
      </c>
      <c r="AE7575">
        <v>1.91</v>
      </c>
    </row>
    <row r="7576" spans="1:31">
      <c r="A7576" t="s">
        <v>15184</v>
      </c>
      <c r="B7576">
        <v>2012</v>
      </c>
      <c r="C7576" t="s">
        <v>14991</v>
      </c>
      <c r="D7576" t="s">
        <v>317</v>
      </c>
      <c r="E7576" t="s">
        <v>33</v>
      </c>
      <c r="F7576" t="s">
        <v>33</v>
      </c>
      <c r="G7576" t="s">
        <v>33</v>
      </c>
      <c r="H7576" t="s">
        <v>46</v>
      </c>
      <c r="I7576" t="s">
        <v>33</v>
      </c>
      <c r="J7576" t="s">
        <v>33</v>
      </c>
      <c r="K7576">
        <v>7.3900779999999999</v>
      </c>
      <c r="L7576">
        <v>2.6128360000000002</v>
      </c>
      <c r="M7576">
        <v>3.129</v>
      </c>
      <c r="N7576">
        <v>14.347</v>
      </c>
      <c r="O7576" t="s">
        <v>35</v>
      </c>
      <c r="P7576" t="s">
        <v>15185</v>
      </c>
      <c r="Q7576">
        <v>6.9569999999999999</v>
      </c>
      <c r="R7576">
        <v>4.2610000000000001</v>
      </c>
      <c r="S7576">
        <v>2197</v>
      </c>
      <c r="T7576">
        <v>787</v>
      </c>
      <c r="U7576">
        <v>930</v>
      </c>
      <c r="V7576">
        <v>4266</v>
      </c>
      <c r="W7576">
        <v>152</v>
      </c>
      <c r="X7576">
        <v>8</v>
      </c>
      <c r="Y7576">
        <v>0</v>
      </c>
      <c r="Z7576">
        <v>0</v>
      </c>
      <c r="AA7576">
        <v>0</v>
      </c>
      <c r="AB7576">
        <v>1</v>
      </c>
      <c r="AC7576" t="s">
        <v>479</v>
      </c>
      <c r="AD7576" t="s">
        <v>14991</v>
      </c>
      <c r="AE7576">
        <v>1.51</v>
      </c>
    </row>
    <row r="7577" spans="1:31">
      <c r="A7577" t="s">
        <v>15186</v>
      </c>
      <c r="B7577">
        <v>2012</v>
      </c>
      <c r="C7577" t="s">
        <v>14991</v>
      </c>
      <c r="D7577" t="s">
        <v>317</v>
      </c>
      <c r="E7577" t="s">
        <v>33</v>
      </c>
      <c r="F7577" t="s">
        <v>33</v>
      </c>
      <c r="G7577" t="s">
        <v>33</v>
      </c>
      <c r="H7577" t="s">
        <v>46</v>
      </c>
      <c r="I7577" t="s">
        <v>40</v>
      </c>
      <c r="J7577" t="s">
        <v>33</v>
      </c>
      <c r="K7577">
        <v>10.576195999999999</v>
      </c>
      <c r="L7577">
        <v>4.5729620000000004</v>
      </c>
      <c r="M7577">
        <v>3.4380000000000002</v>
      </c>
      <c r="N7577">
        <v>23.256</v>
      </c>
      <c r="O7577" t="s">
        <v>35</v>
      </c>
      <c r="P7577" t="s">
        <v>15187</v>
      </c>
      <c r="Q7577">
        <v>12.68</v>
      </c>
      <c r="R7577">
        <v>7.1379999999999999</v>
      </c>
      <c r="S7577">
        <v>1563</v>
      </c>
      <c r="T7577">
        <v>701</v>
      </c>
      <c r="U7577">
        <v>508</v>
      </c>
      <c r="V7577">
        <v>3437</v>
      </c>
      <c r="W7577">
        <v>99</v>
      </c>
      <c r="X7577">
        <v>6</v>
      </c>
      <c r="Y7577">
        <v>0</v>
      </c>
      <c r="Z7577">
        <v>0</v>
      </c>
      <c r="AA7577">
        <v>0</v>
      </c>
      <c r="AB7577">
        <v>1</v>
      </c>
      <c r="AC7577" t="s">
        <v>551</v>
      </c>
      <c r="AD7577" t="s">
        <v>14991</v>
      </c>
      <c r="AE7577">
        <v>2.17</v>
      </c>
    </row>
    <row r="7578" spans="1:31">
      <c r="A7578" t="s">
        <v>15188</v>
      </c>
      <c r="B7578">
        <v>2012</v>
      </c>
      <c r="C7578" t="s">
        <v>14991</v>
      </c>
      <c r="D7578" t="s">
        <v>317</v>
      </c>
      <c r="E7578" t="s">
        <v>33</v>
      </c>
      <c r="F7578" t="s">
        <v>33</v>
      </c>
      <c r="G7578" t="s">
        <v>33</v>
      </c>
      <c r="H7578" t="s">
        <v>46</v>
      </c>
      <c r="I7578" t="s">
        <v>43</v>
      </c>
      <c r="J7578" t="s">
        <v>33</v>
      </c>
      <c r="K7578">
        <v>4.2405439999999999</v>
      </c>
      <c r="L7578">
        <v>3.0583049999999998</v>
      </c>
      <c r="M7578">
        <v>0.46700000000000003</v>
      </c>
      <c r="N7578">
        <v>14.984</v>
      </c>
      <c r="O7578" t="s">
        <v>35</v>
      </c>
      <c r="P7578" t="s">
        <v>4556</v>
      </c>
      <c r="Q7578">
        <v>10.744</v>
      </c>
      <c r="R7578">
        <v>3.774</v>
      </c>
      <c r="S7578">
        <v>634</v>
      </c>
      <c r="T7578">
        <v>450</v>
      </c>
      <c r="U7578">
        <v>70</v>
      </c>
      <c r="V7578">
        <v>2241</v>
      </c>
      <c r="W7578">
        <v>53</v>
      </c>
      <c r="X7578">
        <v>2</v>
      </c>
      <c r="Y7578">
        <v>0</v>
      </c>
      <c r="Z7578">
        <v>0</v>
      </c>
      <c r="AA7578">
        <v>0</v>
      </c>
      <c r="AB7578">
        <v>1</v>
      </c>
      <c r="AC7578" t="s">
        <v>76</v>
      </c>
      <c r="AD7578" t="s">
        <v>14991</v>
      </c>
      <c r="AE7578">
        <v>1.2</v>
      </c>
    </row>
    <row r="7579" spans="1:31">
      <c r="A7579" t="s">
        <v>15189</v>
      </c>
      <c r="B7579">
        <v>2012</v>
      </c>
      <c r="C7579" t="s">
        <v>14991</v>
      </c>
      <c r="D7579" t="s">
        <v>317</v>
      </c>
      <c r="E7579" t="s">
        <v>33</v>
      </c>
      <c r="F7579" t="s">
        <v>33</v>
      </c>
      <c r="G7579" t="s">
        <v>33</v>
      </c>
      <c r="H7579" t="s">
        <v>54</v>
      </c>
      <c r="I7579" t="s">
        <v>33</v>
      </c>
      <c r="J7579" t="s">
        <v>33</v>
      </c>
      <c r="K7579">
        <v>3.3713479999999998</v>
      </c>
      <c r="L7579">
        <v>1.491776</v>
      </c>
      <c r="M7579">
        <v>1.0960000000000001</v>
      </c>
      <c r="N7579">
        <v>7.7190000000000003</v>
      </c>
      <c r="O7579" t="s">
        <v>35</v>
      </c>
      <c r="P7579" t="s">
        <v>15190</v>
      </c>
      <c r="Q7579">
        <v>4.3470000000000004</v>
      </c>
      <c r="R7579">
        <v>2.2749999999999999</v>
      </c>
      <c r="S7579">
        <v>1511</v>
      </c>
      <c r="T7579">
        <v>663</v>
      </c>
      <c r="U7579">
        <v>491</v>
      </c>
      <c r="V7579">
        <v>3460</v>
      </c>
      <c r="W7579">
        <v>250</v>
      </c>
      <c r="X7579">
        <v>8</v>
      </c>
      <c r="Y7579">
        <v>0</v>
      </c>
      <c r="Z7579">
        <v>0</v>
      </c>
      <c r="AA7579">
        <v>0</v>
      </c>
      <c r="AB7579">
        <v>1</v>
      </c>
      <c r="AC7579" t="s">
        <v>83</v>
      </c>
      <c r="AD7579" t="s">
        <v>14991</v>
      </c>
      <c r="AE7579">
        <v>1.7</v>
      </c>
    </row>
    <row r="7580" spans="1:31">
      <c r="A7580" t="s">
        <v>15191</v>
      </c>
      <c r="B7580">
        <v>2012</v>
      </c>
      <c r="C7580" t="s">
        <v>14991</v>
      </c>
      <c r="D7580" t="s">
        <v>317</v>
      </c>
      <c r="E7580" t="s">
        <v>33</v>
      </c>
      <c r="F7580" t="s">
        <v>33</v>
      </c>
      <c r="G7580" t="s">
        <v>33</v>
      </c>
      <c r="H7580" t="s">
        <v>54</v>
      </c>
      <c r="I7580" t="s">
        <v>40</v>
      </c>
      <c r="J7580" t="s">
        <v>33</v>
      </c>
      <c r="K7580">
        <v>4.5001629999999997</v>
      </c>
      <c r="L7580">
        <v>2.200834</v>
      </c>
      <c r="M7580">
        <v>1.244</v>
      </c>
      <c r="N7580">
        <v>11.106</v>
      </c>
      <c r="O7580" t="s">
        <v>35</v>
      </c>
      <c r="P7580" t="s">
        <v>15192</v>
      </c>
      <c r="Q7580">
        <v>6.6059999999999999</v>
      </c>
      <c r="R7580">
        <v>3.2570000000000001</v>
      </c>
      <c r="S7580">
        <v>1185</v>
      </c>
      <c r="T7580">
        <v>578</v>
      </c>
      <c r="U7580">
        <v>327</v>
      </c>
      <c r="V7580">
        <v>2924</v>
      </c>
      <c r="W7580">
        <v>181</v>
      </c>
      <c r="X7580">
        <v>7</v>
      </c>
      <c r="Y7580">
        <v>0</v>
      </c>
      <c r="Z7580">
        <v>0</v>
      </c>
      <c r="AA7580">
        <v>0</v>
      </c>
      <c r="AB7580">
        <v>1</v>
      </c>
      <c r="AC7580" t="s">
        <v>83</v>
      </c>
      <c r="AD7580" t="s">
        <v>14991</v>
      </c>
      <c r="AE7580">
        <v>2.0299999999999998</v>
      </c>
    </row>
    <row r="7581" spans="1:31">
      <c r="A7581" t="s">
        <v>15193</v>
      </c>
      <c r="B7581">
        <v>2012</v>
      </c>
      <c r="C7581" t="s">
        <v>14991</v>
      </c>
      <c r="D7581" t="s">
        <v>317</v>
      </c>
      <c r="E7581" t="s">
        <v>33</v>
      </c>
      <c r="F7581" t="s">
        <v>33</v>
      </c>
      <c r="G7581" t="s">
        <v>33</v>
      </c>
      <c r="H7581" t="s">
        <v>54</v>
      </c>
      <c r="I7581" t="s">
        <v>43</v>
      </c>
      <c r="J7581" t="s">
        <v>33</v>
      </c>
      <c r="K7581">
        <v>1.7644219999999999</v>
      </c>
      <c r="L7581">
        <v>1.837359</v>
      </c>
      <c r="M7581">
        <v>3.4000000000000002E-2</v>
      </c>
      <c r="N7581">
        <v>9.984</v>
      </c>
      <c r="O7581" t="s">
        <v>35</v>
      </c>
      <c r="P7581" t="s">
        <v>343</v>
      </c>
      <c r="Q7581">
        <v>8.2200000000000006</v>
      </c>
      <c r="R7581">
        <v>1.7310000000000001</v>
      </c>
      <c r="S7581">
        <v>326</v>
      </c>
      <c r="T7581">
        <v>337</v>
      </c>
      <c r="U7581">
        <v>6</v>
      </c>
      <c r="V7581">
        <v>1846</v>
      </c>
      <c r="W7581">
        <v>69</v>
      </c>
      <c r="X7581">
        <v>1</v>
      </c>
      <c r="Y7581">
        <v>0</v>
      </c>
      <c r="Z7581">
        <v>0</v>
      </c>
      <c r="AA7581">
        <v>0</v>
      </c>
      <c r="AB7581">
        <v>1</v>
      </c>
      <c r="AC7581" t="s">
        <v>76</v>
      </c>
      <c r="AD7581" t="s">
        <v>14991</v>
      </c>
      <c r="AE7581">
        <v>1.32</v>
      </c>
    </row>
    <row r="7582" spans="1:31">
      <c r="A7582" t="s">
        <v>15194</v>
      </c>
      <c r="B7582">
        <v>2012</v>
      </c>
      <c r="C7582" t="s">
        <v>14991</v>
      </c>
      <c r="D7582" t="s">
        <v>317</v>
      </c>
      <c r="E7582" t="s">
        <v>33</v>
      </c>
      <c r="F7582" t="s">
        <v>33</v>
      </c>
      <c r="G7582" t="s">
        <v>33</v>
      </c>
      <c r="H7582" t="s">
        <v>62</v>
      </c>
      <c r="I7582" t="s">
        <v>33</v>
      </c>
      <c r="J7582" t="s">
        <v>33</v>
      </c>
      <c r="K7582">
        <v>1.4831430000000001</v>
      </c>
      <c r="L7582">
        <v>0.63642200000000004</v>
      </c>
      <c r="M7582">
        <v>0.50800000000000001</v>
      </c>
      <c r="N7582">
        <v>3.3340000000000001</v>
      </c>
      <c r="O7582" t="s">
        <v>35</v>
      </c>
      <c r="P7582" t="s">
        <v>13663</v>
      </c>
      <c r="Q7582">
        <v>1.85</v>
      </c>
      <c r="R7582">
        <v>0.97499999999999998</v>
      </c>
      <c r="S7582">
        <v>560</v>
      </c>
      <c r="T7582">
        <v>235</v>
      </c>
      <c r="U7582">
        <v>192</v>
      </c>
      <c r="V7582">
        <v>1258</v>
      </c>
      <c r="W7582">
        <v>238</v>
      </c>
      <c r="X7582">
        <v>7</v>
      </c>
      <c r="Y7582">
        <v>0</v>
      </c>
      <c r="Z7582">
        <v>0</v>
      </c>
      <c r="AA7582">
        <v>0</v>
      </c>
      <c r="AB7582">
        <v>1</v>
      </c>
      <c r="AC7582" t="s">
        <v>56</v>
      </c>
      <c r="AD7582" t="s">
        <v>14991</v>
      </c>
      <c r="AE7582">
        <v>0.66</v>
      </c>
    </row>
    <row r="7583" spans="1:31">
      <c r="A7583" t="s">
        <v>15195</v>
      </c>
      <c r="B7583">
        <v>2012</v>
      </c>
      <c r="C7583" t="s">
        <v>14991</v>
      </c>
      <c r="D7583" t="s">
        <v>317</v>
      </c>
      <c r="E7583" t="s">
        <v>33</v>
      </c>
      <c r="F7583" t="s">
        <v>33</v>
      </c>
      <c r="G7583" t="s">
        <v>33</v>
      </c>
      <c r="H7583" t="s">
        <v>62</v>
      </c>
      <c r="I7583" t="s">
        <v>40</v>
      </c>
      <c r="J7583" t="s">
        <v>33</v>
      </c>
      <c r="K7583">
        <v>1.5400849999999999</v>
      </c>
      <c r="L7583">
        <v>0.90710199999999996</v>
      </c>
      <c r="M7583">
        <v>0.30199999999999999</v>
      </c>
      <c r="N7583">
        <v>4.54</v>
      </c>
      <c r="O7583" t="s">
        <v>35</v>
      </c>
      <c r="P7583" t="s">
        <v>401</v>
      </c>
      <c r="Q7583">
        <v>3</v>
      </c>
      <c r="R7583">
        <v>1.238</v>
      </c>
      <c r="S7583">
        <v>311</v>
      </c>
      <c r="T7583">
        <v>184</v>
      </c>
      <c r="U7583">
        <v>61</v>
      </c>
      <c r="V7583">
        <v>917</v>
      </c>
      <c r="W7583">
        <v>161</v>
      </c>
      <c r="X7583">
        <v>4</v>
      </c>
      <c r="Y7583">
        <v>0</v>
      </c>
      <c r="Z7583">
        <v>0</v>
      </c>
      <c r="AA7583">
        <v>0</v>
      </c>
      <c r="AB7583">
        <v>1</v>
      </c>
      <c r="AC7583" t="s">
        <v>56</v>
      </c>
      <c r="AD7583" t="s">
        <v>14991</v>
      </c>
      <c r="AE7583">
        <v>0.87</v>
      </c>
    </row>
    <row r="7584" spans="1:31">
      <c r="A7584" t="s">
        <v>15196</v>
      </c>
      <c r="B7584">
        <v>2012</v>
      </c>
      <c r="C7584" t="s">
        <v>14991</v>
      </c>
      <c r="D7584" t="s">
        <v>317</v>
      </c>
      <c r="E7584" t="s">
        <v>33</v>
      </c>
      <c r="F7584" t="s">
        <v>33</v>
      </c>
      <c r="G7584" t="s">
        <v>33</v>
      </c>
      <c r="H7584" t="s">
        <v>62</v>
      </c>
      <c r="I7584" t="s">
        <v>43</v>
      </c>
      <c r="J7584" t="s">
        <v>33</v>
      </c>
      <c r="K7584">
        <v>1.41754</v>
      </c>
      <c r="L7584">
        <v>0.89583800000000002</v>
      </c>
      <c r="M7584">
        <v>0.23599999999999999</v>
      </c>
      <c r="N7584">
        <v>4.4690000000000003</v>
      </c>
      <c r="O7584" t="s">
        <v>35</v>
      </c>
      <c r="P7584" t="s">
        <v>15197</v>
      </c>
      <c r="Q7584">
        <v>3.0510000000000002</v>
      </c>
      <c r="R7584">
        <v>1.181</v>
      </c>
      <c r="S7584">
        <v>248</v>
      </c>
      <c r="T7584">
        <v>152</v>
      </c>
      <c r="U7584">
        <v>41</v>
      </c>
      <c r="V7584">
        <v>783</v>
      </c>
      <c r="W7584">
        <v>77</v>
      </c>
      <c r="X7584">
        <v>3</v>
      </c>
      <c r="Y7584">
        <v>0</v>
      </c>
      <c r="Z7584">
        <v>0</v>
      </c>
      <c r="AA7584">
        <v>0</v>
      </c>
      <c r="AB7584">
        <v>1</v>
      </c>
      <c r="AC7584" t="s">
        <v>56</v>
      </c>
      <c r="AD7584" t="s">
        <v>14991</v>
      </c>
      <c r="AE7584">
        <v>0.44</v>
      </c>
    </row>
    <row r="7585" spans="1:31">
      <c r="A7585" t="s">
        <v>15198</v>
      </c>
      <c r="B7585">
        <v>2012</v>
      </c>
      <c r="C7585" t="s">
        <v>14991</v>
      </c>
      <c r="D7585" t="s">
        <v>317</v>
      </c>
      <c r="E7585" t="s">
        <v>33</v>
      </c>
      <c r="F7585" t="s">
        <v>33</v>
      </c>
      <c r="G7585" t="s">
        <v>33</v>
      </c>
      <c r="H7585" t="s">
        <v>68</v>
      </c>
      <c r="I7585" t="s">
        <v>33</v>
      </c>
      <c r="J7585" t="s">
        <v>33</v>
      </c>
      <c r="K7585">
        <v>2.3190240000000002</v>
      </c>
      <c r="L7585">
        <v>1.027522</v>
      </c>
      <c r="M7585">
        <v>0.75700000000000001</v>
      </c>
      <c r="N7585">
        <v>5.3289999999999997</v>
      </c>
      <c r="O7585" t="s">
        <v>35</v>
      </c>
      <c r="P7585" t="s">
        <v>2268</v>
      </c>
      <c r="Q7585">
        <v>3.01</v>
      </c>
      <c r="R7585">
        <v>1.5620000000000001</v>
      </c>
      <c r="S7585">
        <v>724</v>
      </c>
      <c r="T7585">
        <v>312</v>
      </c>
      <c r="U7585">
        <v>236</v>
      </c>
      <c r="V7585">
        <v>1662</v>
      </c>
      <c r="W7585">
        <v>204</v>
      </c>
      <c r="X7585">
        <v>6</v>
      </c>
      <c r="Y7585">
        <v>0</v>
      </c>
      <c r="Z7585">
        <v>0</v>
      </c>
      <c r="AA7585">
        <v>0</v>
      </c>
      <c r="AB7585">
        <v>1</v>
      </c>
      <c r="AC7585" t="s">
        <v>76</v>
      </c>
      <c r="AD7585" t="s">
        <v>14991</v>
      </c>
      <c r="AE7585">
        <v>0.95</v>
      </c>
    </row>
    <row r="7586" spans="1:31">
      <c r="A7586" t="s">
        <v>15199</v>
      </c>
      <c r="B7586">
        <v>2012</v>
      </c>
      <c r="C7586" t="s">
        <v>14991</v>
      </c>
      <c r="D7586" t="s">
        <v>317</v>
      </c>
      <c r="E7586" t="s">
        <v>33</v>
      </c>
      <c r="F7586" t="s">
        <v>33</v>
      </c>
      <c r="G7586" t="s">
        <v>33</v>
      </c>
      <c r="H7586" t="s">
        <v>68</v>
      </c>
      <c r="I7586" t="s">
        <v>40</v>
      </c>
      <c r="J7586" t="s">
        <v>33</v>
      </c>
      <c r="K7586">
        <v>1.0613589999999999</v>
      </c>
      <c r="L7586">
        <v>0.802566</v>
      </c>
      <c r="M7586">
        <v>0.10199999999999999</v>
      </c>
      <c r="N7586">
        <v>4.0839999999999996</v>
      </c>
      <c r="O7586" t="s">
        <v>35</v>
      </c>
      <c r="P7586" t="s">
        <v>1158</v>
      </c>
      <c r="Q7586">
        <v>3.0230000000000001</v>
      </c>
      <c r="R7586">
        <v>0.95899999999999996</v>
      </c>
      <c r="S7586">
        <v>184</v>
      </c>
      <c r="T7586">
        <v>138</v>
      </c>
      <c r="U7586">
        <v>18</v>
      </c>
      <c r="V7586">
        <v>706</v>
      </c>
      <c r="W7586">
        <v>129</v>
      </c>
      <c r="X7586">
        <v>2</v>
      </c>
      <c r="Y7586">
        <v>0</v>
      </c>
      <c r="Z7586">
        <v>0</v>
      </c>
      <c r="AA7586">
        <v>0</v>
      </c>
      <c r="AB7586">
        <v>1</v>
      </c>
      <c r="AC7586" t="s">
        <v>56</v>
      </c>
      <c r="AD7586" t="s">
        <v>14991</v>
      </c>
      <c r="AE7586">
        <v>0.79</v>
      </c>
    </row>
    <row r="7587" spans="1:31">
      <c r="A7587" t="s">
        <v>15200</v>
      </c>
      <c r="B7587">
        <v>2012</v>
      </c>
      <c r="C7587" t="s">
        <v>14991</v>
      </c>
      <c r="D7587" t="s">
        <v>317</v>
      </c>
      <c r="E7587" t="s">
        <v>33</v>
      </c>
      <c r="F7587" t="s">
        <v>33</v>
      </c>
      <c r="G7587" t="s">
        <v>33</v>
      </c>
      <c r="H7587" t="s">
        <v>68</v>
      </c>
      <c r="I7587" t="s">
        <v>43</v>
      </c>
      <c r="J7587" t="s">
        <v>33</v>
      </c>
      <c r="K7587">
        <v>3.883594</v>
      </c>
      <c r="L7587">
        <v>2.0364119999999999</v>
      </c>
      <c r="M7587">
        <v>0.95699999999999996</v>
      </c>
      <c r="N7587">
        <v>10.153</v>
      </c>
      <c r="O7587" t="s">
        <v>35</v>
      </c>
      <c r="P7587" t="s">
        <v>11041</v>
      </c>
      <c r="Q7587">
        <v>6.2690000000000001</v>
      </c>
      <c r="R7587">
        <v>2.9260000000000002</v>
      </c>
      <c r="S7587">
        <v>540</v>
      </c>
      <c r="T7587">
        <v>278</v>
      </c>
      <c r="U7587">
        <v>133</v>
      </c>
      <c r="V7587">
        <v>1412</v>
      </c>
      <c r="W7587">
        <v>75</v>
      </c>
      <c r="X7587">
        <v>4</v>
      </c>
      <c r="Y7587">
        <v>0</v>
      </c>
      <c r="Z7587">
        <v>0</v>
      </c>
      <c r="AA7587">
        <v>0</v>
      </c>
      <c r="AB7587">
        <v>1</v>
      </c>
      <c r="AC7587" t="s">
        <v>56</v>
      </c>
      <c r="AD7587" t="s">
        <v>14991</v>
      </c>
      <c r="AE7587">
        <v>0.82</v>
      </c>
    </row>
    <row r="7588" spans="1:31">
      <c r="A7588" t="s">
        <v>15201</v>
      </c>
      <c r="B7588">
        <v>2012</v>
      </c>
      <c r="C7588" t="s">
        <v>14991</v>
      </c>
      <c r="D7588" t="s">
        <v>317</v>
      </c>
      <c r="E7588" t="s">
        <v>33</v>
      </c>
      <c r="F7588" t="s">
        <v>33</v>
      </c>
      <c r="G7588" t="s">
        <v>33</v>
      </c>
      <c r="H7588" t="s">
        <v>74</v>
      </c>
      <c r="I7588" t="s">
        <v>33</v>
      </c>
      <c r="J7588" t="s">
        <v>33</v>
      </c>
      <c r="K7588">
        <v>2.2787130000000002</v>
      </c>
      <c r="L7588">
        <v>1.4524109999999999</v>
      </c>
      <c r="M7588">
        <v>0.36699999999999999</v>
      </c>
      <c r="N7588">
        <v>7.2160000000000002</v>
      </c>
      <c r="O7588" t="s">
        <v>35</v>
      </c>
      <c r="P7588" t="s">
        <v>15202</v>
      </c>
      <c r="Q7588">
        <v>4.9370000000000003</v>
      </c>
      <c r="R7588">
        <v>1.911</v>
      </c>
      <c r="S7588">
        <v>282</v>
      </c>
      <c r="T7588">
        <v>187</v>
      </c>
      <c r="U7588">
        <v>45</v>
      </c>
      <c r="V7588">
        <v>893</v>
      </c>
      <c r="W7588">
        <v>91</v>
      </c>
      <c r="X7588">
        <v>3</v>
      </c>
      <c r="Y7588">
        <v>0</v>
      </c>
      <c r="Z7588">
        <v>0</v>
      </c>
      <c r="AA7588">
        <v>0</v>
      </c>
      <c r="AB7588">
        <v>1</v>
      </c>
      <c r="AC7588" t="s">
        <v>56</v>
      </c>
      <c r="AD7588" t="s">
        <v>14991</v>
      </c>
      <c r="AE7588">
        <v>0.85</v>
      </c>
    </row>
    <row r="7589" spans="1:31">
      <c r="A7589" t="s">
        <v>15203</v>
      </c>
      <c r="B7589">
        <v>2012</v>
      </c>
      <c r="C7589" t="s">
        <v>14991</v>
      </c>
      <c r="D7589" t="s">
        <v>317</v>
      </c>
      <c r="E7589" t="s">
        <v>33</v>
      </c>
      <c r="F7589" t="s">
        <v>33</v>
      </c>
      <c r="G7589" t="s">
        <v>33</v>
      </c>
      <c r="H7589" t="s">
        <v>74</v>
      </c>
      <c r="I7589" t="s">
        <v>40</v>
      </c>
      <c r="J7589" t="s">
        <v>33</v>
      </c>
      <c r="K7589">
        <v>3.5467409999999999</v>
      </c>
      <c r="L7589">
        <v>2.2767520000000001</v>
      </c>
      <c r="M7589">
        <v>0.55800000000000005</v>
      </c>
      <c r="N7589">
        <v>11.183999999999999</v>
      </c>
      <c r="O7589" t="s">
        <v>35</v>
      </c>
      <c r="P7589" t="s">
        <v>15204</v>
      </c>
      <c r="Q7589">
        <v>7.6369999999999996</v>
      </c>
      <c r="R7589">
        <v>2.9889999999999999</v>
      </c>
      <c r="S7589">
        <v>282</v>
      </c>
      <c r="T7589">
        <v>187</v>
      </c>
      <c r="U7589">
        <v>44</v>
      </c>
      <c r="V7589">
        <v>889</v>
      </c>
      <c r="W7589">
        <v>56</v>
      </c>
      <c r="X7589">
        <v>3</v>
      </c>
      <c r="Y7589">
        <v>0</v>
      </c>
      <c r="Z7589">
        <v>0</v>
      </c>
      <c r="AA7589">
        <v>0</v>
      </c>
      <c r="AB7589">
        <v>1</v>
      </c>
      <c r="AC7589" t="s">
        <v>56</v>
      </c>
      <c r="AD7589" t="s">
        <v>14991</v>
      </c>
      <c r="AE7589">
        <v>0.83</v>
      </c>
    </row>
    <row r="7590" spans="1:31">
      <c r="A7590" t="s">
        <v>15205</v>
      </c>
      <c r="B7590">
        <v>2012</v>
      </c>
      <c r="C7590" t="s">
        <v>14991</v>
      </c>
      <c r="D7590" t="s">
        <v>317</v>
      </c>
      <c r="E7590" t="s">
        <v>33</v>
      </c>
      <c r="F7590" t="s">
        <v>33</v>
      </c>
      <c r="G7590" t="s">
        <v>33</v>
      </c>
      <c r="H7590" t="s">
        <v>74</v>
      </c>
      <c r="I7590" t="s">
        <v>43</v>
      </c>
      <c r="J7590" t="s">
        <v>33</v>
      </c>
      <c r="K7590">
        <v>0</v>
      </c>
      <c r="L7590">
        <v>0</v>
      </c>
      <c r="M7590">
        <v>0</v>
      </c>
      <c r="N7590">
        <v>10.003</v>
      </c>
      <c r="O7590" t="s">
        <v>35</v>
      </c>
      <c r="P7590" t="s">
        <v>343</v>
      </c>
      <c r="Q7590">
        <v>10.003</v>
      </c>
      <c r="R7590">
        <v>0</v>
      </c>
      <c r="S7590">
        <v>0</v>
      </c>
      <c r="T7590">
        <v>0</v>
      </c>
      <c r="U7590" t="s">
        <v>37</v>
      </c>
      <c r="V7590" t="s">
        <v>37</v>
      </c>
      <c r="W7590">
        <v>35</v>
      </c>
      <c r="X7590">
        <v>0</v>
      </c>
      <c r="Y7590">
        <v>0</v>
      </c>
      <c r="Z7590">
        <v>0</v>
      </c>
      <c r="AA7590">
        <v>0</v>
      </c>
      <c r="AB7590">
        <v>1</v>
      </c>
      <c r="AC7590" t="s">
        <v>38</v>
      </c>
      <c r="AD7590" t="s">
        <v>14991</v>
      </c>
      <c r="AE7590">
        <v>1</v>
      </c>
    </row>
    <row r="7591" spans="1:31">
      <c r="A7591" t="s">
        <v>15206</v>
      </c>
      <c r="B7591">
        <v>2012</v>
      </c>
      <c r="C7591" t="s">
        <v>14991</v>
      </c>
      <c r="D7591" t="s">
        <v>317</v>
      </c>
      <c r="E7591" t="s">
        <v>33</v>
      </c>
      <c r="F7591" t="s">
        <v>33</v>
      </c>
      <c r="G7591" t="s">
        <v>33</v>
      </c>
      <c r="H7591" t="s">
        <v>81</v>
      </c>
      <c r="I7591" t="s">
        <v>33</v>
      </c>
      <c r="J7591" t="s">
        <v>33</v>
      </c>
      <c r="K7591">
        <v>1.9014850000000001</v>
      </c>
      <c r="L7591">
        <v>1.985541</v>
      </c>
      <c r="M7591">
        <v>3.6999999999999998E-2</v>
      </c>
      <c r="N7591">
        <v>10.692</v>
      </c>
      <c r="O7591" t="s">
        <v>35</v>
      </c>
      <c r="P7591" t="s">
        <v>11389</v>
      </c>
      <c r="Q7591">
        <v>8.7899999999999991</v>
      </c>
      <c r="R7591">
        <v>1.865</v>
      </c>
      <c r="S7591">
        <v>75</v>
      </c>
      <c r="T7591">
        <v>77</v>
      </c>
      <c r="U7591">
        <v>1</v>
      </c>
      <c r="V7591">
        <v>419</v>
      </c>
      <c r="W7591">
        <v>39</v>
      </c>
      <c r="X7591">
        <v>1</v>
      </c>
      <c r="Y7591">
        <v>0</v>
      </c>
      <c r="Z7591">
        <v>0</v>
      </c>
      <c r="AA7591">
        <v>0</v>
      </c>
      <c r="AB7591">
        <v>1</v>
      </c>
      <c r="AC7591" t="s">
        <v>144</v>
      </c>
      <c r="AD7591" t="s">
        <v>14991</v>
      </c>
      <c r="AE7591">
        <v>0.8</v>
      </c>
    </row>
    <row r="7592" spans="1:31">
      <c r="A7592" t="s">
        <v>15207</v>
      </c>
      <c r="B7592">
        <v>2012</v>
      </c>
      <c r="C7592" t="s">
        <v>14991</v>
      </c>
      <c r="D7592" t="s">
        <v>317</v>
      </c>
      <c r="E7592" t="s">
        <v>33</v>
      </c>
      <c r="F7592" t="s">
        <v>33</v>
      </c>
      <c r="G7592" t="s">
        <v>33</v>
      </c>
      <c r="H7592" t="s">
        <v>33</v>
      </c>
      <c r="I7592" t="s">
        <v>33</v>
      </c>
      <c r="J7592" t="s">
        <v>33</v>
      </c>
      <c r="K7592">
        <v>3.3373390000000001</v>
      </c>
      <c r="L7592">
        <v>0.729213</v>
      </c>
      <c r="M7592">
        <v>2.0579999999999998</v>
      </c>
      <c r="N7592">
        <v>5.093</v>
      </c>
      <c r="O7592" t="s">
        <v>35</v>
      </c>
      <c r="P7592" t="s">
        <v>2557</v>
      </c>
      <c r="Q7592">
        <v>1.756</v>
      </c>
      <c r="R7592">
        <v>1.28</v>
      </c>
      <c r="S7592">
        <v>5377</v>
      </c>
      <c r="T7592">
        <v>1179</v>
      </c>
      <c r="U7592">
        <v>3315</v>
      </c>
      <c r="V7592">
        <v>8207</v>
      </c>
      <c r="W7592">
        <v>989</v>
      </c>
      <c r="X7592">
        <v>34</v>
      </c>
      <c r="Y7592">
        <v>0</v>
      </c>
      <c r="Z7592">
        <v>0</v>
      </c>
      <c r="AA7592">
        <v>0</v>
      </c>
      <c r="AB7592">
        <v>1</v>
      </c>
      <c r="AC7592" t="s">
        <v>495</v>
      </c>
      <c r="AD7592" t="s">
        <v>14991</v>
      </c>
      <c r="AE7592">
        <v>1.63</v>
      </c>
    </row>
    <row r="7593" spans="1:31">
      <c r="A7593" t="s">
        <v>15208</v>
      </c>
      <c r="B7593">
        <v>2012</v>
      </c>
      <c r="C7593" t="s">
        <v>14991</v>
      </c>
      <c r="D7593" t="s">
        <v>317</v>
      </c>
      <c r="E7593" t="s">
        <v>33</v>
      </c>
      <c r="F7593" t="s">
        <v>33</v>
      </c>
      <c r="G7593" t="s">
        <v>33</v>
      </c>
      <c r="H7593" t="s">
        <v>33</v>
      </c>
      <c r="I7593" t="s">
        <v>33</v>
      </c>
      <c r="J7593" t="s">
        <v>98</v>
      </c>
      <c r="K7593">
        <v>5.1687310000000002</v>
      </c>
      <c r="L7593">
        <v>3.9502470000000001</v>
      </c>
      <c r="M7593">
        <v>0.45900000000000002</v>
      </c>
      <c r="N7593">
        <v>19.22</v>
      </c>
      <c r="O7593" t="s">
        <v>35</v>
      </c>
      <c r="P7593" t="s">
        <v>14518</v>
      </c>
      <c r="Q7593">
        <v>14.052</v>
      </c>
      <c r="R7593">
        <v>4.71</v>
      </c>
      <c r="S7593">
        <v>641</v>
      </c>
      <c r="T7593">
        <v>496</v>
      </c>
      <c r="U7593">
        <v>57</v>
      </c>
      <c r="V7593">
        <v>2382</v>
      </c>
      <c r="W7593">
        <v>43</v>
      </c>
      <c r="X7593">
        <v>3</v>
      </c>
      <c r="Y7593">
        <v>0</v>
      </c>
      <c r="Z7593">
        <v>0</v>
      </c>
      <c r="AA7593">
        <v>0</v>
      </c>
      <c r="AB7593">
        <v>1</v>
      </c>
      <c r="AC7593" t="s">
        <v>76</v>
      </c>
      <c r="AD7593" t="s">
        <v>14991</v>
      </c>
      <c r="AE7593">
        <v>1.34</v>
      </c>
    </row>
    <row r="7594" spans="1:31">
      <c r="A7594" t="s">
        <v>15209</v>
      </c>
      <c r="B7594">
        <v>2012</v>
      </c>
      <c r="C7594" t="s">
        <v>14991</v>
      </c>
      <c r="D7594" t="s">
        <v>317</v>
      </c>
      <c r="E7594" t="s">
        <v>33</v>
      </c>
      <c r="F7594" t="s">
        <v>33</v>
      </c>
      <c r="G7594" t="s">
        <v>33</v>
      </c>
      <c r="H7594" t="s">
        <v>33</v>
      </c>
      <c r="I7594" t="s">
        <v>33</v>
      </c>
      <c r="J7594" t="s">
        <v>101</v>
      </c>
      <c r="K7594">
        <v>0</v>
      </c>
      <c r="L7594">
        <v>0</v>
      </c>
      <c r="M7594">
        <v>0</v>
      </c>
      <c r="N7594">
        <v>6.9779999999999998</v>
      </c>
      <c r="O7594" t="s">
        <v>35</v>
      </c>
      <c r="P7594" t="s">
        <v>266</v>
      </c>
      <c r="Q7594">
        <v>6.9779999999999998</v>
      </c>
      <c r="R7594">
        <v>0</v>
      </c>
      <c r="S7594">
        <v>0</v>
      </c>
      <c r="T7594">
        <v>0</v>
      </c>
      <c r="U7594" t="s">
        <v>37</v>
      </c>
      <c r="V7594" t="s">
        <v>37</v>
      </c>
      <c r="W7594">
        <v>51</v>
      </c>
      <c r="X7594">
        <v>0</v>
      </c>
      <c r="Y7594">
        <v>0</v>
      </c>
      <c r="Z7594">
        <v>0</v>
      </c>
      <c r="AA7594">
        <v>0</v>
      </c>
      <c r="AB7594">
        <v>1</v>
      </c>
      <c r="AC7594" t="s">
        <v>38</v>
      </c>
      <c r="AD7594" t="s">
        <v>14991</v>
      </c>
      <c r="AE7594">
        <v>1</v>
      </c>
    </row>
    <row r="7595" spans="1:31">
      <c r="A7595" t="s">
        <v>15210</v>
      </c>
      <c r="B7595">
        <v>2012</v>
      </c>
      <c r="C7595" t="s">
        <v>14991</v>
      </c>
      <c r="D7595" t="s">
        <v>317</v>
      </c>
      <c r="E7595" t="s">
        <v>33</v>
      </c>
      <c r="F7595" t="s">
        <v>33</v>
      </c>
      <c r="G7595" t="s">
        <v>33</v>
      </c>
      <c r="H7595" t="s">
        <v>33</v>
      </c>
      <c r="I7595" t="s">
        <v>33</v>
      </c>
      <c r="J7595" t="s">
        <v>104</v>
      </c>
      <c r="K7595">
        <v>0</v>
      </c>
      <c r="L7595">
        <v>0</v>
      </c>
      <c r="M7595">
        <v>0</v>
      </c>
      <c r="N7595">
        <v>3.6579999999999999</v>
      </c>
      <c r="O7595" t="s">
        <v>35</v>
      </c>
      <c r="P7595" t="s">
        <v>262</v>
      </c>
      <c r="Q7595">
        <v>3.6579999999999999</v>
      </c>
      <c r="R7595">
        <v>0</v>
      </c>
      <c r="S7595">
        <v>0</v>
      </c>
      <c r="T7595">
        <v>0</v>
      </c>
      <c r="U7595" t="s">
        <v>37</v>
      </c>
      <c r="V7595" t="s">
        <v>37</v>
      </c>
      <c r="W7595">
        <v>99</v>
      </c>
      <c r="X7595">
        <v>0</v>
      </c>
      <c r="Y7595">
        <v>0</v>
      </c>
      <c r="Z7595">
        <v>0</v>
      </c>
      <c r="AA7595">
        <v>0</v>
      </c>
      <c r="AB7595">
        <v>1</v>
      </c>
      <c r="AC7595" t="s">
        <v>38</v>
      </c>
      <c r="AD7595" t="s">
        <v>14991</v>
      </c>
      <c r="AE7595">
        <v>1</v>
      </c>
    </row>
    <row r="7596" spans="1:31">
      <c r="A7596" t="s">
        <v>15211</v>
      </c>
      <c r="B7596">
        <v>2012</v>
      </c>
      <c r="C7596" t="s">
        <v>14991</v>
      </c>
      <c r="D7596" t="s">
        <v>317</v>
      </c>
      <c r="E7596" t="s">
        <v>33</v>
      </c>
      <c r="F7596" t="s">
        <v>33</v>
      </c>
      <c r="G7596" t="s">
        <v>33</v>
      </c>
      <c r="H7596" t="s">
        <v>33</v>
      </c>
      <c r="I7596" t="s">
        <v>33</v>
      </c>
      <c r="J7596" t="s">
        <v>107</v>
      </c>
      <c r="K7596">
        <v>2.3919839999999999</v>
      </c>
      <c r="L7596">
        <v>0.92678000000000005</v>
      </c>
      <c r="M7596">
        <v>0.92900000000000005</v>
      </c>
      <c r="N7596">
        <v>4.9829999999999997</v>
      </c>
      <c r="O7596" t="s">
        <v>35</v>
      </c>
      <c r="P7596" t="s">
        <v>7422</v>
      </c>
      <c r="Q7596">
        <v>2.5910000000000002</v>
      </c>
      <c r="R7596">
        <v>1.4630000000000001</v>
      </c>
      <c r="S7596">
        <v>894</v>
      </c>
      <c r="T7596">
        <v>345</v>
      </c>
      <c r="U7596">
        <v>347</v>
      </c>
      <c r="V7596">
        <v>1861</v>
      </c>
      <c r="W7596">
        <v>229</v>
      </c>
      <c r="X7596">
        <v>9</v>
      </c>
      <c r="Y7596">
        <v>0</v>
      </c>
      <c r="Z7596">
        <v>0</v>
      </c>
      <c r="AA7596">
        <v>0</v>
      </c>
      <c r="AB7596">
        <v>1</v>
      </c>
      <c r="AC7596" t="s">
        <v>76</v>
      </c>
      <c r="AD7596" t="s">
        <v>14991</v>
      </c>
      <c r="AE7596">
        <v>0.84</v>
      </c>
    </row>
    <row r="7597" spans="1:31">
      <c r="A7597" t="s">
        <v>15212</v>
      </c>
      <c r="B7597">
        <v>2012</v>
      </c>
      <c r="C7597" t="s">
        <v>14991</v>
      </c>
      <c r="D7597" t="s">
        <v>317</v>
      </c>
      <c r="E7597" t="s">
        <v>33</v>
      </c>
      <c r="F7597" t="s">
        <v>33</v>
      </c>
      <c r="G7597" t="s">
        <v>33</v>
      </c>
      <c r="H7597" t="s">
        <v>33</v>
      </c>
      <c r="I7597" t="s">
        <v>33</v>
      </c>
      <c r="J7597" t="s">
        <v>110</v>
      </c>
      <c r="K7597">
        <v>4.7351739999999998</v>
      </c>
      <c r="L7597">
        <v>1.212723</v>
      </c>
      <c r="M7597">
        <v>2.6469999999999998</v>
      </c>
      <c r="N7597">
        <v>7.7450000000000001</v>
      </c>
      <c r="O7597" t="s">
        <v>35</v>
      </c>
      <c r="P7597" t="s">
        <v>15213</v>
      </c>
      <c r="Q7597">
        <v>3.01</v>
      </c>
      <c r="R7597">
        <v>2.0880000000000001</v>
      </c>
      <c r="S7597">
        <v>3843</v>
      </c>
      <c r="T7597">
        <v>1018</v>
      </c>
      <c r="U7597">
        <v>2148</v>
      </c>
      <c r="V7597">
        <v>6286</v>
      </c>
      <c r="W7597">
        <v>567</v>
      </c>
      <c r="X7597">
        <v>22</v>
      </c>
      <c r="Y7597">
        <v>0</v>
      </c>
      <c r="Z7597">
        <v>0</v>
      </c>
      <c r="AA7597">
        <v>0</v>
      </c>
      <c r="AB7597">
        <v>1</v>
      </c>
      <c r="AC7597" t="s">
        <v>496</v>
      </c>
      <c r="AD7597" t="s">
        <v>14991</v>
      </c>
      <c r="AE7597">
        <v>1.85</v>
      </c>
    </row>
    <row r="7598" spans="1:31">
      <c r="A7598" t="s">
        <v>15214</v>
      </c>
      <c r="B7598">
        <v>2012</v>
      </c>
      <c r="C7598" t="s">
        <v>14991</v>
      </c>
      <c r="D7598" t="s">
        <v>317</v>
      </c>
      <c r="E7598" t="s">
        <v>33</v>
      </c>
      <c r="F7598" t="s">
        <v>33</v>
      </c>
      <c r="G7598" t="s">
        <v>33</v>
      </c>
      <c r="H7598" t="s">
        <v>33</v>
      </c>
      <c r="I7598" t="s">
        <v>40</v>
      </c>
      <c r="J7598" t="s">
        <v>33</v>
      </c>
      <c r="K7598">
        <v>4.0460469999999997</v>
      </c>
      <c r="L7598">
        <v>1.0691409999999999</v>
      </c>
      <c r="M7598">
        <v>2.2160000000000002</v>
      </c>
      <c r="N7598">
        <v>6.7229999999999999</v>
      </c>
      <c r="O7598" t="s">
        <v>35</v>
      </c>
      <c r="P7598" t="s">
        <v>7249</v>
      </c>
      <c r="Q7598">
        <v>2.677</v>
      </c>
      <c r="R7598">
        <v>1.83</v>
      </c>
      <c r="S7598">
        <v>3629</v>
      </c>
      <c r="T7598">
        <v>961</v>
      </c>
      <c r="U7598">
        <v>1988</v>
      </c>
      <c r="V7598">
        <v>6030</v>
      </c>
      <c r="W7598">
        <v>661</v>
      </c>
      <c r="X7598">
        <v>24</v>
      </c>
      <c r="Y7598">
        <v>0</v>
      </c>
      <c r="Z7598">
        <v>0</v>
      </c>
      <c r="AA7598">
        <v>0</v>
      </c>
      <c r="AB7598">
        <v>1</v>
      </c>
      <c r="AC7598" t="s">
        <v>496</v>
      </c>
      <c r="AD7598" t="s">
        <v>14991</v>
      </c>
      <c r="AE7598">
        <v>1.94</v>
      </c>
    </row>
    <row r="7599" spans="1:31">
      <c r="A7599" t="s">
        <v>15215</v>
      </c>
      <c r="B7599">
        <v>2012</v>
      </c>
      <c r="C7599" t="s">
        <v>14991</v>
      </c>
      <c r="D7599" t="s">
        <v>317</v>
      </c>
      <c r="E7599" t="s">
        <v>33</v>
      </c>
      <c r="F7599" t="s">
        <v>33</v>
      </c>
      <c r="G7599" t="s">
        <v>33</v>
      </c>
      <c r="H7599" t="s">
        <v>33</v>
      </c>
      <c r="I7599" t="s">
        <v>40</v>
      </c>
      <c r="J7599" t="s">
        <v>104</v>
      </c>
      <c r="K7599">
        <v>0</v>
      </c>
      <c r="L7599">
        <v>0</v>
      </c>
      <c r="M7599">
        <v>0</v>
      </c>
      <c r="N7599">
        <v>6.0609999999999999</v>
      </c>
      <c r="O7599" t="s">
        <v>35</v>
      </c>
      <c r="P7599" t="s">
        <v>318</v>
      </c>
      <c r="Q7599">
        <v>6.0609999999999999</v>
      </c>
      <c r="R7599">
        <v>0</v>
      </c>
      <c r="S7599">
        <v>0</v>
      </c>
      <c r="T7599">
        <v>0</v>
      </c>
      <c r="U7599" t="s">
        <v>37</v>
      </c>
      <c r="V7599" t="s">
        <v>37</v>
      </c>
      <c r="W7599">
        <v>59</v>
      </c>
      <c r="X7599">
        <v>0</v>
      </c>
      <c r="Y7599">
        <v>0</v>
      </c>
      <c r="Z7599">
        <v>0</v>
      </c>
      <c r="AA7599">
        <v>0</v>
      </c>
      <c r="AB7599">
        <v>1</v>
      </c>
      <c r="AC7599" t="s">
        <v>38</v>
      </c>
      <c r="AD7599" t="s">
        <v>14991</v>
      </c>
      <c r="AE7599">
        <v>1</v>
      </c>
    </row>
    <row r="7600" spans="1:31">
      <c r="A7600" t="s">
        <v>15216</v>
      </c>
      <c r="B7600">
        <v>2012</v>
      </c>
      <c r="C7600" t="s">
        <v>14991</v>
      </c>
      <c r="D7600" t="s">
        <v>317</v>
      </c>
      <c r="E7600" t="s">
        <v>33</v>
      </c>
      <c r="F7600" t="s">
        <v>33</v>
      </c>
      <c r="G7600" t="s">
        <v>33</v>
      </c>
      <c r="H7600" t="s">
        <v>33</v>
      </c>
      <c r="I7600" t="s">
        <v>40</v>
      </c>
      <c r="J7600" t="s">
        <v>107</v>
      </c>
      <c r="K7600">
        <v>3.7076210000000001</v>
      </c>
      <c r="L7600">
        <v>1.540813</v>
      </c>
      <c r="M7600">
        <v>1.3149999999999999</v>
      </c>
      <c r="N7600">
        <v>8.0860000000000003</v>
      </c>
      <c r="O7600" t="s">
        <v>35</v>
      </c>
      <c r="P7600" t="s">
        <v>6580</v>
      </c>
      <c r="Q7600">
        <v>4.3780000000000001</v>
      </c>
      <c r="R7600">
        <v>2.3929999999999998</v>
      </c>
      <c r="S7600">
        <v>792</v>
      </c>
      <c r="T7600">
        <v>328</v>
      </c>
      <c r="U7600">
        <v>281</v>
      </c>
      <c r="V7600">
        <v>1728</v>
      </c>
      <c r="W7600">
        <v>153</v>
      </c>
      <c r="X7600">
        <v>8</v>
      </c>
      <c r="Y7600">
        <v>0</v>
      </c>
      <c r="Z7600">
        <v>0</v>
      </c>
      <c r="AA7600">
        <v>0</v>
      </c>
      <c r="AB7600">
        <v>1</v>
      </c>
      <c r="AC7600" t="s">
        <v>76</v>
      </c>
      <c r="AD7600" t="s">
        <v>14991</v>
      </c>
      <c r="AE7600">
        <v>1.01</v>
      </c>
    </row>
    <row r="7601" spans="1:31">
      <c r="A7601" t="s">
        <v>15217</v>
      </c>
      <c r="B7601">
        <v>2012</v>
      </c>
      <c r="C7601" t="s">
        <v>14991</v>
      </c>
      <c r="D7601" t="s">
        <v>317</v>
      </c>
      <c r="E7601" t="s">
        <v>33</v>
      </c>
      <c r="F7601" t="s">
        <v>33</v>
      </c>
      <c r="G7601" t="s">
        <v>33</v>
      </c>
      <c r="H7601" t="s">
        <v>33</v>
      </c>
      <c r="I7601" t="s">
        <v>40</v>
      </c>
      <c r="J7601" t="s">
        <v>110</v>
      </c>
      <c r="K7601">
        <v>4.3242399999999996</v>
      </c>
      <c r="L7601">
        <v>1.4840249999999999</v>
      </c>
      <c r="M7601">
        <v>1.9019999999999999</v>
      </c>
      <c r="N7601">
        <v>8.2970000000000006</v>
      </c>
      <c r="O7601" t="s">
        <v>35</v>
      </c>
      <c r="P7601" t="s">
        <v>15218</v>
      </c>
      <c r="Q7601">
        <v>3.972</v>
      </c>
      <c r="R7601">
        <v>2.4220000000000002</v>
      </c>
      <c r="S7601">
        <v>2196</v>
      </c>
      <c r="T7601">
        <v>755</v>
      </c>
      <c r="U7601">
        <v>966</v>
      </c>
      <c r="V7601">
        <v>4213</v>
      </c>
      <c r="W7601">
        <v>401</v>
      </c>
      <c r="X7601">
        <v>13</v>
      </c>
      <c r="Y7601">
        <v>0</v>
      </c>
      <c r="Z7601">
        <v>0</v>
      </c>
      <c r="AA7601">
        <v>0</v>
      </c>
      <c r="AB7601">
        <v>1</v>
      </c>
      <c r="AC7601" t="s">
        <v>479</v>
      </c>
      <c r="AD7601" t="s">
        <v>14991</v>
      </c>
      <c r="AE7601">
        <v>2.13</v>
      </c>
    </row>
    <row r="7602" spans="1:31">
      <c r="A7602" t="s">
        <v>15219</v>
      </c>
      <c r="B7602">
        <v>2012</v>
      </c>
      <c r="C7602" t="s">
        <v>14991</v>
      </c>
      <c r="D7602" t="s">
        <v>317</v>
      </c>
      <c r="E7602" t="s">
        <v>33</v>
      </c>
      <c r="F7602" t="s">
        <v>33</v>
      </c>
      <c r="G7602" t="s">
        <v>33</v>
      </c>
      <c r="H7602" t="s">
        <v>33</v>
      </c>
      <c r="I7602" t="s">
        <v>43</v>
      </c>
      <c r="J7602" t="s">
        <v>33</v>
      </c>
      <c r="K7602">
        <v>2.4477389999999999</v>
      </c>
      <c r="L7602">
        <v>0.93764700000000001</v>
      </c>
      <c r="M7602">
        <v>0.96299999999999997</v>
      </c>
      <c r="N7602">
        <v>5.0609999999999999</v>
      </c>
      <c r="O7602" t="s">
        <v>35</v>
      </c>
      <c r="P7602" t="s">
        <v>6525</v>
      </c>
      <c r="Q7602">
        <v>2.613</v>
      </c>
      <c r="R7602">
        <v>1.4850000000000001</v>
      </c>
      <c r="S7602">
        <v>1749</v>
      </c>
      <c r="T7602">
        <v>680</v>
      </c>
      <c r="U7602">
        <v>688</v>
      </c>
      <c r="V7602">
        <v>3616</v>
      </c>
      <c r="W7602">
        <v>328</v>
      </c>
      <c r="X7602">
        <v>10</v>
      </c>
      <c r="Y7602">
        <v>0</v>
      </c>
      <c r="Z7602">
        <v>0</v>
      </c>
      <c r="AA7602">
        <v>0</v>
      </c>
      <c r="AB7602">
        <v>1</v>
      </c>
      <c r="AC7602" t="s">
        <v>479</v>
      </c>
      <c r="AD7602" t="s">
        <v>14991</v>
      </c>
      <c r="AE7602">
        <v>1.2</v>
      </c>
    </row>
    <row r="7603" spans="1:31">
      <c r="A7603" t="s">
        <v>15220</v>
      </c>
      <c r="B7603">
        <v>2012</v>
      </c>
      <c r="C7603" t="s">
        <v>14991</v>
      </c>
      <c r="D7603" t="s">
        <v>317</v>
      </c>
      <c r="E7603" t="s">
        <v>33</v>
      </c>
      <c r="F7603" t="s">
        <v>33</v>
      </c>
      <c r="G7603" t="s">
        <v>33</v>
      </c>
      <c r="H7603" t="s">
        <v>33</v>
      </c>
      <c r="I7603" t="s">
        <v>43</v>
      </c>
      <c r="J7603" t="s">
        <v>104</v>
      </c>
      <c r="K7603">
        <v>0</v>
      </c>
      <c r="L7603">
        <v>0</v>
      </c>
      <c r="M7603">
        <v>0</v>
      </c>
      <c r="N7603">
        <v>8.81</v>
      </c>
      <c r="O7603" t="s">
        <v>35</v>
      </c>
      <c r="P7603" t="s">
        <v>3547</v>
      </c>
      <c r="Q7603">
        <v>8.81</v>
      </c>
      <c r="R7603">
        <v>0</v>
      </c>
      <c r="S7603">
        <v>0</v>
      </c>
      <c r="T7603">
        <v>0</v>
      </c>
      <c r="U7603" t="s">
        <v>37</v>
      </c>
      <c r="V7603" t="s">
        <v>37</v>
      </c>
      <c r="W7603">
        <v>40</v>
      </c>
      <c r="X7603">
        <v>0</v>
      </c>
      <c r="Y7603">
        <v>0</v>
      </c>
      <c r="Z7603">
        <v>0</v>
      </c>
      <c r="AA7603">
        <v>0</v>
      </c>
      <c r="AB7603">
        <v>1</v>
      </c>
      <c r="AC7603" t="s">
        <v>38</v>
      </c>
      <c r="AD7603" t="s">
        <v>14991</v>
      </c>
      <c r="AE7603">
        <v>1</v>
      </c>
    </row>
    <row r="7604" spans="1:31">
      <c r="A7604" t="s">
        <v>15221</v>
      </c>
      <c r="B7604">
        <v>2012</v>
      </c>
      <c r="C7604" t="s">
        <v>14991</v>
      </c>
      <c r="D7604" t="s">
        <v>317</v>
      </c>
      <c r="E7604" t="s">
        <v>33</v>
      </c>
      <c r="F7604" t="s">
        <v>33</v>
      </c>
      <c r="G7604" t="s">
        <v>33</v>
      </c>
      <c r="H7604" t="s">
        <v>33</v>
      </c>
      <c r="I7604" t="s">
        <v>43</v>
      </c>
      <c r="J7604" t="s">
        <v>107</v>
      </c>
      <c r="K7604">
        <v>0.63324499999999995</v>
      </c>
      <c r="L7604">
        <v>0.68825899999999995</v>
      </c>
      <c r="M7604">
        <v>8.9999999999999993E-3</v>
      </c>
      <c r="N7604">
        <v>3.8820000000000001</v>
      </c>
      <c r="O7604" t="s">
        <v>35</v>
      </c>
      <c r="P7604" t="s">
        <v>248</v>
      </c>
      <c r="Q7604">
        <v>3.2490000000000001</v>
      </c>
      <c r="R7604">
        <v>0.624</v>
      </c>
      <c r="S7604">
        <v>101</v>
      </c>
      <c r="T7604">
        <v>111</v>
      </c>
      <c r="U7604">
        <v>1</v>
      </c>
      <c r="V7604">
        <v>621</v>
      </c>
      <c r="W7604">
        <v>76</v>
      </c>
      <c r="X7604">
        <v>1</v>
      </c>
      <c r="Y7604">
        <v>0</v>
      </c>
      <c r="Z7604">
        <v>0</v>
      </c>
      <c r="AA7604">
        <v>0</v>
      </c>
      <c r="AB7604">
        <v>1</v>
      </c>
      <c r="AC7604" t="s">
        <v>56</v>
      </c>
      <c r="AD7604" t="s">
        <v>14991</v>
      </c>
      <c r="AE7604">
        <v>0.56000000000000005</v>
      </c>
    </row>
    <row r="7605" spans="1:31">
      <c r="A7605" t="s">
        <v>15222</v>
      </c>
      <c r="B7605">
        <v>2012</v>
      </c>
      <c r="C7605" t="s">
        <v>14991</v>
      </c>
      <c r="D7605" t="s">
        <v>317</v>
      </c>
      <c r="E7605" t="s">
        <v>33</v>
      </c>
      <c r="F7605" t="s">
        <v>33</v>
      </c>
      <c r="G7605" t="s">
        <v>33</v>
      </c>
      <c r="H7605" t="s">
        <v>33</v>
      </c>
      <c r="I7605" t="s">
        <v>43</v>
      </c>
      <c r="J7605" t="s">
        <v>110</v>
      </c>
      <c r="K7605">
        <v>5.421799</v>
      </c>
      <c r="L7605">
        <v>2.1390579999999999</v>
      </c>
      <c r="M7605">
        <v>2.0390000000000001</v>
      </c>
      <c r="N7605">
        <v>11.355</v>
      </c>
      <c r="O7605" t="s">
        <v>35</v>
      </c>
      <c r="P7605" t="s">
        <v>9782</v>
      </c>
      <c r="Q7605">
        <v>5.9329999999999998</v>
      </c>
      <c r="R7605">
        <v>3.383</v>
      </c>
      <c r="S7605">
        <v>1648</v>
      </c>
      <c r="T7605">
        <v>678</v>
      </c>
      <c r="U7605">
        <v>620</v>
      </c>
      <c r="V7605">
        <v>3450</v>
      </c>
      <c r="W7605">
        <v>166</v>
      </c>
      <c r="X7605">
        <v>9</v>
      </c>
      <c r="Y7605">
        <v>0</v>
      </c>
      <c r="Z7605">
        <v>0</v>
      </c>
      <c r="AA7605">
        <v>0</v>
      </c>
      <c r="AB7605">
        <v>1</v>
      </c>
      <c r="AC7605" t="s">
        <v>551</v>
      </c>
      <c r="AD7605" t="s">
        <v>14991</v>
      </c>
      <c r="AE7605">
        <v>1.47</v>
      </c>
    </row>
    <row r="7606" spans="1:31">
      <c r="A7606" t="s">
        <v>15223</v>
      </c>
      <c r="B7606">
        <v>2012</v>
      </c>
      <c r="C7606" t="s">
        <v>14991</v>
      </c>
      <c r="D7606" t="s">
        <v>363</v>
      </c>
      <c r="E7606" t="s">
        <v>33</v>
      </c>
      <c r="F7606" t="s">
        <v>33</v>
      </c>
      <c r="G7606" t="s">
        <v>33</v>
      </c>
      <c r="H7606" t="s">
        <v>46</v>
      </c>
      <c r="I7606" t="s">
        <v>33</v>
      </c>
      <c r="J7606" t="s">
        <v>33</v>
      </c>
      <c r="K7606">
        <v>6.6363209999999997</v>
      </c>
      <c r="L7606">
        <v>3.4556979999999999</v>
      </c>
      <c r="M7606">
        <v>1.6120000000000001</v>
      </c>
      <c r="N7606">
        <v>17.103999999999999</v>
      </c>
      <c r="O7606" t="s">
        <v>35</v>
      </c>
      <c r="P7606" t="s">
        <v>7167</v>
      </c>
      <c r="Q7606">
        <v>10.467000000000001</v>
      </c>
      <c r="R7606">
        <v>5.0250000000000004</v>
      </c>
      <c r="S7606">
        <v>3517</v>
      </c>
      <c r="T7606">
        <v>1846</v>
      </c>
      <c r="U7606">
        <v>854</v>
      </c>
      <c r="V7606">
        <v>9063</v>
      </c>
      <c r="W7606">
        <v>166</v>
      </c>
      <c r="X7606">
        <v>6</v>
      </c>
      <c r="Y7606">
        <v>0</v>
      </c>
      <c r="Z7606">
        <v>0</v>
      </c>
      <c r="AA7606">
        <v>0</v>
      </c>
      <c r="AB7606">
        <v>1</v>
      </c>
      <c r="AC7606" t="s">
        <v>3467</v>
      </c>
      <c r="AD7606" t="s">
        <v>14991</v>
      </c>
      <c r="AE7606">
        <v>3.18</v>
      </c>
    </row>
    <row r="7607" spans="1:31">
      <c r="A7607" t="s">
        <v>15224</v>
      </c>
      <c r="B7607">
        <v>2012</v>
      </c>
      <c r="C7607" t="s">
        <v>14991</v>
      </c>
      <c r="D7607" t="s">
        <v>363</v>
      </c>
      <c r="E7607" t="s">
        <v>33</v>
      </c>
      <c r="F7607" t="s">
        <v>33</v>
      </c>
      <c r="G7607" t="s">
        <v>33</v>
      </c>
      <c r="H7607" t="s">
        <v>46</v>
      </c>
      <c r="I7607" t="s">
        <v>40</v>
      </c>
      <c r="J7607" t="s">
        <v>33</v>
      </c>
      <c r="K7607">
        <v>2.1554259999999998</v>
      </c>
      <c r="L7607">
        <v>1.7391939999999999</v>
      </c>
      <c r="M7607">
        <v>0.16</v>
      </c>
      <c r="N7607">
        <v>8.8360000000000003</v>
      </c>
      <c r="O7607" t="s">
        <v>35</v>
      </c>
      <c r="P7607" t="s">
        <v>2554</v>
      </c>
      <c r="Q7607">
        <v>6.68</v>
      </c>
      <c r="R7607">
        <v>1.996</v>
      </c>
      <c r="S7607">
        <v>620</v>
      </c>
      <c r="T7607">
        <v>499</v>
      </c>
      <c r="U7607">
        <v>46</v>
      </c>
      <c r="V7607">
        <v>2542</v>
      </c>
      <c r="W7607">
        <v>95</v>
      </c>
      <c r="X7607">
        <v>2</v>
      </c>
      <c r="Y7607">
        <v>0</v>
      </c>
      <c r="Z7607">
        <v>0</v>
      </c>
      <c r="AA7607">
        <v>0</v>
      </c>
      <c r="AB7607">
        <v>1</v>
      </c>
      <c r="AC7607" t="s">
        <v>83</v>
      </c>
      <c r="AD7607" t="s">
        <v>14991</v>
      </c>
      <c r="AE7607">
        <v>1.35</v>
      </c>
    </row>
    <row r="7608" spans="1:31">
      <c r="A7608" t="s">
        <v>15225</v>
      </c>
      <c r="B7608">
        <v>2012</v>
      </c>
      <c r="C7608" t="s">
        <v>14991</v>
      </c>
      <c r="D7608" t="s">
        <v>363</v>
      </c>
      <c r="E7608" t="s">
        <v>33</v>
      </c>
      <c r="F7608" t="s">
        <v>33</v>
      </c>
      <c r="G7608" t="s">
        <v>33</v>
      </c>
      <c r="H7608" t="s">
        <v>46</v>
      </c>
      <c r="I7608" t="s">
        <v>43</v>
      </c>
      <c r="J7608" t="s">
        <v>33</v>
      </c>
      <c r="K7608">
        <v>11.958218</v>
      </c>
      <c r="L7608">
        <v>7.15679</v>
      </c>
      <c r="M7608">
        <v>2.0350000000000001</v>
      </c>
      <c r="N7608">
        <v>33.588000000000001</v>
      </c>
      <c r="O7608" t="s">
        <v>35</v>
      </c>
      <c r="P7608" t="s">
        <v>15226</v>
      </c>
      <c r="Q7608">
        <v>21.629000000000001</v>
      </c>
      <c r="R7608">
        <v>9.923</v>
      </c>
      <c r="S7608">
        <v>2897</v>
      </c>
      <c r="T7608">
        <v>1775</v>
      </c>
      <c r="U7608">
        <v>493</v>
      </c>
      <c r="V7608">
        <v>8136</v>
      </c>
      <c r="W7608">
        <v>71</v>
      </c>
      <c r="X7608">
        <v>4</v>
      </c>
      <c r="Y7608">
        <v>0</v>
      </c>
      <c r="Z7608">
        <v>0</v>
      </c>
      <c r="AA7608">
        <v>0</v>
      </c>
      <c r="AB7608">
        <v>1</v>
      </c>
      <c r="AC7608" t="s">
        <v>3523</v>
      </c>
      <c r="AD7608" t="s">
        <v>14991</v>
      </c>
      <c r="AE7608">
        <v>3.41</v>
      </c>
    </row>
    <row r="7609" spans="1:31">
      <c r="A7609" t="s">
        <v>15227</v>
      </c>
      <c r="B7609">
        <v>2012</v>
      </c>
      <c r="C7609" t="s">
        <v>14991</v>
      </c>
      <c r="D7609" t="s">
        <v>363</v>
      </c>
      <c r="E7609" t="s">
        <v>33</v>
      </c>
      <c r="F7609" t="s">
        <v>33</v>
      </c>
      <c r="G7609" t="s">
        <v>33</v>
      </c>
      <c r="H7609" t="s">
        <v>54</v>
      </c>
      <c r="I7609" t="s">
        <v>33</v>
      </c>
      <c r="J7609" t="s">
        <v>33</v>
      </c>
      <c r="K7609">
        <v>2.8083360000000002</v>
      </c>
      <c r="L7609">
        <v>0.87784499999999999</v>
      </c>
      <c r="M7609">
        <v>1.353</v>
      </c>
      <c r="N7609">
        <v>5.1070000000000002</v>
      </c>
      <c r="O7609" t="s">
        <v>35</v>
      </c>
      <c r="P7609" t="s">
        <v>11186</v>
      </c>
      <c r="Q7609">
        <v>2.2989999999999999</v>
      </c>
      <c r="R7609">
        <v>1.4550000000000001</v>
      </c>
      <c r="S7609">
        <v>2745</v>
      </c>
      <c r="T7609">
        <v>854</v>
      </c>
      <c r="U7609">
        <v>1323</v>
      </c>
      <c r="V7609">
        <v>4991</v>
      </c>
      <c r="W7609">
        <v>318</v>
      </c>
      <c r="X7609">
        <v>13</v>
      </c>
      <c r="Y7609">
        <v>0</v>
      </c>
      <c r="Z7609">
        <v>0</v>
      </c>
      <c r="AA7609">
        <v>0</v>
      </c>
      <c r="AB7609">
        <v>1</v>
      </c>
      <c r="AC7609" t="s">
        <v>523</v>
      </c>
      <c r="AD7609" t="s">
        <v>14991</v>
      </c>
      <c r="AE7609">
        <v>0.89</v>
      </c>
    </row>
    <row r="7610" spans="1:31">
      <c r="A7610" t="s">
        <v>15228</v>
      </c>
      <c r="B7610">
        <v>2012</v>
      </c>
      <c r="C7610" t="s">
        <v>14991</v>
      </c>
      <c r="D7610" t="s">
        <v>363</v>
      </c>
      <c r="E7610" t="s">
        <v>33</v>
      </c>
      <c r="F7610" t="s">
        <v>33</v>
      </c>
      <c r="G7610" t="s">
        <v>33</v>
      </c>
      <c r="H7610" t="s">
        <v>54</v>
      </c>
      <c r="I7610" t="s">
        <v>40</v>
      </c>
      <c r="J7610" t="s">
        <v>33</v>
      </c>
      <c r="K7610">
        <v>1.0320510000000001</v>
      </c>
      <c r="L7610">
        <v>0.60570000000000002</v>
      </c>
      <c r="M7610">
        <v>0.20499999999999999</v>
      </c>
      <c r="N7610">
        <v>3.04</v>
      </c>
      <c r="O7610" t="s">
        <v>35</v>
      </c>
      <c r="P7610" t="s">
        <v>6749</v>
      </c>
      <c r="Q7610">
        <v>2.008</v>
      </c>
      <c r="R7610">
        <v>0.82699999999999996</v>
      </c>
      <c r="S7610">
        <v>380</v>
      </c>
      <c r="T7610">
        <v>222</v>
      </c>
      <c r="U7610">
        <v>75</v>
      </c>
      <c r="V7610">
        <v>1119</v>
      </c>
      <c r="W7610">
        <v>159</v>
      </c>
      <c r="X7610">
        <v>4</v>
      </c>
      <c r="Y7610">
        <v>0</v>
      </c>
      <c r="Z7610">
        <v>0</v>
      </c>
      <c r="AA7610">
        <v>0</v>
      </c>
      <c r="AB7610">
        <v>1</v>
      </c>
      <c r="AC7610" t="s">
        <v>56</v>
      </c>
      <c r="AD7610" t="s">
        <v>14991</v>
      </c>
      <c r="AE7610">
        <v>0.56999999999999995</v>
      </c>
    </row>
    <row r="7611" spans="1:31">
      <c r="A7611" t="s">
        <v>15229</v>
      </c>
      <c r="B7611">
        <v>2012</v>
      </c>
      <c r="C7611" t="s">
        <v>14991</v>
      </c>
      <c r="D7611" t="s">
        <v>363</v>
      </c>
      <c r="E7611" t="s">
        <v>33</v>
      </c>
      <c r="F7611" t="s">
        <v>33</v>
      </c>
      <c r="G7611" t="s">
        <v>33</v>
      </c>
      <c r="H7611" t="s">
        <v>54</v>
      </c>
      <c r="I7611" t="s">
        <v>43</v>
      </c>
      <c r="J7611" t="s">
        <v>33</v>
      </c>
      <c r="K7611">
        <v>3.8817949999999999</v>
      </c>
      <c r="L7611">
        <v>1.3926130000000001</v>
      </c>
      <c r="M7611">
        <v>1.637</v>
      </c>
      <c r="N7611">
        <v>7.6550000000000002</v>
      </c>
      <c r="O7611" t="s">
        <v>35</v>
      </c>
      <c r="P7611" t="s">
        <v>7447</v>
      </c>
      <c r="Q7611">
        <v>3.7730000000000001</v>
      </c>
      <c r="R7611">
        <v>2.2450000000000001</v>
      </c>
      <c r="S7611">
        <v>2365</v>
      </c>
      <c r="T7611">
        <v>839</v>
      </c>
      <c r="U7611">
        <v>997</v>
      </c>
      <c r="V7611">
        <v>4663</v>
      </c>
      <c r="W7611">
        <v>159</v>
      </c>
      <c r="X7611">
        <v>9</v>
      </c>
      <c r="Y7611">
        <v>0</v>
      </c>
      <c r="Z7611">
        <v>0</v>
      </c>
      <c r="AA7611">
        <v>0</v>
      </c>
      <c r="AB7611">
        <v>1</v>
      </c>
      <c r="AC7611" t="s">
        <v>523</v>
      </c>
      <c r="AD7611" t="s">
        <v>14991</v>
      </c>
      <c r="AE7611">
        <v>0.82</v>
      </c>
    </row>
    <row r="7612" spans="1:31">
      <c r="A7612" t="s">
        <v>15230</v>
      </c>
      <c r="B7612">
        <v>2012</v>
      </c>
      <c r="C7612" t="s">
        <v>14991</v>
      </c>
      <c r="D7612" t="s">
        <v>363</v>
      </c>
      <c r="E7612" t="s">
        <v>33</v>
      </c>
      <c r="F7612" t="s">
        <v>33</v>
      </c>
      <c r="G7612" t="s">
        <v>33</v>
      </c>
      <c r="H7612" t="s">
        <v>62</v>
      </c>
      <c r="I7612" t="s">
        <v>33</v>
      </c>
      <c r="J7612" t="s">
        <v>33</v>
      </c>
      <c r="K7612">
        <v>5.0652460000000001</v>
      </c>
      <c r="L7612">
        <v>1.4846280000000001</v>
      </c>
      <c r="M7612">
        <v>2.5630000000000002</v>
      </c>
      <c r="N7612">
        <v>8.8640000000000008</v>
      </c>
      <c r="O7612" t="s">
        <v>35</v>
      </c>
      <c r="P7612" t="s">
        <v>15231</v>
      </c>
      <c r="Q7612">
        <v>3.7989999999999999</v>
      </c>
      <c r="R7612">
        <v>2.5019999999999998</v>
      </c>
      <c r="S7612">
        <v>4144</v>
      </c>
      <c r="T7612">
        <v>1249</v>
      </c>
      <c r="U7612">
        <v>2097</v>
      </c>
      <c r="V7612">
        <v>7251</v>
      </c>
      <c r="W7612">
        <v>330</v>
      </c>
      <c r="X7612">
        <v>13</v>
      </c>
      <c r="Y7612">
        <v>0</v>
      </c>
      <c r="Z7612">
        <v>0</v>
      </c>
      <c r="AA7612">
        <v>0</v>
      </c>
      <c r="AB7612">
        <v>1</v>
      </c>
      <c r="AC7612" t="s">
        <v>208</v>
      </c>
      <c r="AD7612" t="s">
        <v>14991</v>
      </c>
      <c r="AE7612">
        <v>1.51</v>
      </c>
    </row>
    <row r="7613" spans="1:31">
      <c r="A7613" t="s">
        <v>15232</v>
      </c>
      <c r="B7613">
        <v>2012</v>
      </c>
      <c r="C7613" t="s">
        <v>14991</v>
      </c>
      <c r="D7613" t="s">
        <v>363</v>
      </c>
      <c r="E7613" t="s">
        <v>33</v>
      </c>
      <c r="F7613" t="s">
        <v>33</v>
      </c>
      <c r="G7613" t="s">
        <v>33</v>
      </c>
      <c r="H7613" t="s">
        <v>62</v>
      </c>
      <c r="I7613" t="s">
        <v>40</v>
      </c>
      <c r="J7613" t="s">
        <v>33</v>
      </c>
      <c r="K7613">
        <v>1.9709970000000001</v>
      </c>
      <c r="L7613">
        <v>1.1684570000000001</v>
      </c>
      <c r="M7613">
        <v>0.379</v>
      </c>
      <c r="N7613">
        <v>5.835</v>
      </c>
      <c r="O7613" t="s">
        <v>35</v>
      </c>
      <c r="P7613" t="s">
        <v>11386</v>
      </c>
      <c r="Q7613">
        <v>3.8639999999999999</v>
      </c>
      <c r="R7613">
        <v>1.5920000000000001</v>
      </c>
      <c r="S7613">
        <v>669</v>
      </c>
      <c r="T7613">
        <v>394</v>
      </c>
      <c r="U7613">
        <v>129</v>
      </c>
      <c r="V7613">
        <v>1980</v>
      </c>
      <c r="W7613">
        <v>170</v>
      </c>
      <c r="X7613">
        <v>3</v>
      </c>
      <c r="Y7613">
        <v>0</v>
      </c>
      <c r="Z7613">
        <v>0</v>
      </c>
      <c r="AA7613">
        <v>0</v>
      </c>
      <c r="AB7613">
        <v>1</v>
      </c>
      <c r="AC7613" t="s">
        <v>76</v>
      </c>
      <c r="AD7613" t="s">
        <v>14991</v>
      </c>
      <c r="AE7613">
        <v>1.19</v>
      </c>
    </row>
    <row r="7614" spans="1:31">
      <c r="A7614" t="s">
        <v>15233</v>
      </c>
      <c r="B7614">
        <v>2012</v>
      </c>
      <c r="C7614" t="s">
        <v>14991</v>
      </c>
      <c r="D7614" t="s">
        <v>363</v>
      </c>
      <c r="E7614" t="s">
        <v>33</v>
      </c>
      <c r="F7614" t="s">
        <v>33</v>
      </c>
      <c r="G7614" t="s">
        <v>33</v>
      </c>
      <c r="H7614" t="s">
        <v>62</v>
      </c>
      <c r="I7614" t="s">
        <v>43</v>
      </c>
      <c r="J7614" t="s">
        <v>33</v>
      </c>
      <c r="K7614">
        <v>7.2593769999999997</v>
      </c>
      <c r="L7614">
        <v>2.4503279999999998</v>
      </c>
      <c r="M7614">
        <v>3.2240000000000002</v>
      </c>
      <c r="N7614">
        <v>13.706</v>
      </c>
      <c r="O7614" t="s">
        <v>35</v>
      </c>
      <c r="P7614" t="s">
        <v>15234</v>
      </c>
      <c r="Q7614">
        <v>6.4470000000000001</v>
      </c>
      <c r="R7614">
        <v>4.0350000000000001</v>
      </c>
      <c r="S7614">
        <v>3475</v>
      </c>
      <c r="T7614">
        <v>1214</v>
      </c>
      <c r="U7614">
        <v>1543</v>
      </c>
      <c r="V7614">
        <v>6560</v>
      </c>
      <c r="W7614">
        <v>160</v>
      </c>
      <c r="X7614">
        <v>10</v>
      </c>
      <c r="Y7614">
        <v>0</v>
      </c>
      <c r="Z7614">
        <v>0</v>
      </c>
      <c r="AA7614">
        <v>0</v>
      </c>
      <c r="AB7614">
        <v>1</v>
      </c>
      <c r="AC7614" t="s">
        <v>208</v>
      </c>
      <c r="AD7614" t="s">
        <v>14991</v>
      </c>
      <c r="AE7614">
        <v>1.42</v>
      </c>
    </row>
    <row r="7615" spans="1:31">
      <c r="A7615" t="s">
        <v>15235</v>
      </c>
      <c r="B7615">
        <v>2012</v>
      </c>
      <c r="C7615" t="s">
        <v>14991</v>
      </c>
      <c r="D7615" t="s">
        <v>363</v>
      </c>
      <c r="E7615" t="s">
        <v>33</v>
      </c>
      <c r="F7615" t="s">
        <v>33</v>
      </c>
      <c r="G7615" t="s">
        <v>33</v>
      </c>
      <c r="H7615" t="s">
        <v>68</v>
      </c>
      <c r="I7615" t="s">
        <v>33</v>
      </c>
      <c r="J7615" t="s">
        <v>33</v>
      </c>
      <c r="K7615">
        <v>3.658128</v>
      </c>
      <c r="L7615">
        <v>1.177897</v>
      </c>
      <c r="M7615">
        <v>1.7130000000000001</v>
      </c>
      <c r="N7615">
        <v>6.7610000000000001</v>
      </c>
      <c r="O7615" t="s">
        <v>35</v>
      </c>
      <c r="P7615" t="s">
        <v>15236</v>
      </c>
      <c r="Q7615">
        <v>3.1019999999999999</v>
      </c>
      <c r="R7615">
        <v>1.9450000000000001</v>
      </c>
      <c r="S7615">
        <v>3344</v>
      </c>
      <c r="T7615">
        <v>1098</v>
      </c>
      <c r="U7615">
        <v>1566</v>
      </c>
      <c r="V7615">
        <v>6181</v>
      </c>
      <c r="W7615">
        <v>350</v>
      </c>
      <c r="X7615">
        <v>15</v>
      </c>
      <c r="Y7615">
        <v>0</v>
      </c>
      <c r="Z7615">
        <v>0</v>
      </c>
      <c r="AA7615">
        <v>0</v>
      </c>
      <c r="AB7615">
        <v>1</v>
      </c>
      <c r="AC7615" t="s">
        <v>496</v>
      </c>
      <c r="AD7615" t="s">
        <v>14991</v>
      </c>
      <c r="AE7615">
        <v>1.37</v>
      </c>
    </row>
    <row r="7616" spans="1:31">
      <c r="A7616" t="s">
        <v>15237</v>
      </c>
      <c r="B7616">
        <v>2012</v>
      </c>
      <c r="C7616" t="s">
        <v>14991</v>
      </c>
      <c r="D7616" t="s">
        <v>363</v>
      </c>
      <c r="E7616" t="s">
        <v>33</v>
      </c>
      <c r="F7616" t="s">
        <v>33</v>
      </c>
      <c r="G7616" t="s">
        <v>33</v>
      </c>
      <c r="H7616" t="s">
        <v>68</v>
      </c>
      <c r="I7616" t="s">
        <v>40</v>
      </c>
      <c r="J7616" t="s">
        <v>33</v>
      </c>
      <c r="K7616">
        <v>1.5635730000000001</v>
      </c>
      <c r="L7616">
        <v>0.80587500000000001</v>
      </c>
      <c r="M7616">
        <v>0.40200000000000002</v>
      </c>
      <c r="N7616">
        <v>4.0780000000000003</v>
      </c>
      <c r="O7616" t="s">
        <v>35</v>
      </c>
      <c r="P7616" t="s">
        <v>449</v>
      </c>
      <c r="Q7616">
        <v>2.5150000000000001</v>
      </c>
      <c r="R7616">
        <v>1.1619999999999999</v>
      </c>
      <c r="S7616">
        <v>751</v>
      </c>
      <c r="T7616">
        <v>387</v>
      </c>
      <c r="U7616">
        <v>193</v>
      </c>
      <c r="V7616">
        <v>1959</v>
      </c>
      <c r="W7616">
        <v>196</v>
      </c>
      <c r="X7616">
        <v>5</v>
      </c>
      <c r="Y7616">
        <v>0</v>
      </c>
      <c r="Z7616">
        <v>0</v>
      </c>
      <c r="AA7616">
        <v>0</v>
      </c>
      <c r="AB7616">
        <v>1</v>
      </c>
      <c r="AC7616" t="s">
        <v>76</v>
      </c>
      <c r="AD7616" t="s">
        <v>14991</v>
      </c>
      <c r="AE7616">
        <v>0.82</v>
      </c>
    </row>
    <row r="7617" spans="1:31">
      <c r="A7617" t="s">
        <v>15238</v>
      </c>
      <c r="B7617">
        <v>2012</v>
      </c>
      <c r="C7617" t="s">
        <v>14991</v>
      </c>
      <c r="D7617" t="s">
        <v>363</v>
      </c>
      <c r="E7617" t="s">
        <v>33</v>
      </c>
      <c r="F7617" t="s">
        <v>33</v>
      </c>
      <c r="G7617" t="s">
        <v>33</v>
      </c>
      <c r="H7617" t="s">
        <v>68</v>
      </c>
      <c r="I7617" t="s">
        <v>43</v>
      </c>
      <c r="J7617" t="s">
        <v>33</v>
      </c>
      <c r="K7617">
        <v>5.9758269999999998</v>
      </c>
      <c r="L7617">
        <v>2.1265999999999998</v>
      </c>
      <c r="M7617">
        <v>2.524</v>
      </c>
      <c r="N7617">
        <v>11.679</v>
      </c>
      <c r="O7617" t="s">
        <v>35</v>
      </c>
      <c r="P7617" t="s">
        <v>4555</v>
      </c>
      <c r="Q7617">
        <v>5.7039999999999997</v>
      </c>
      <c r="R7617">
        <v>3.452</v>
      </c>
      <c r="S7617">
        <v>2593</v>
      </c>
      <c r="T7617">
        <v>961</v>
      </c>
      <c r="U7617">
        <v>1095</v>
      </c>
      <c r="V7617">
        <v>5069</v>
      </c>
      <c r="W7617">
        <v>154</v>
      </c>
      <c r="X7617">
        <v>10</v>
      </c>
      <c r="Y7617">
        <v>0</v>
      </c>
      <c r="Z7617">
        <v>0</v>
      </c>
      <c r="AA7617">
        <v>0</v>
      </c>
      <c r="AB7617">
        <v>1</v>
      </c>
      <c r="AC7617" t="s">
        <v>523</v>
      </c>
      <c r="AD7617" t="s">
        <v>14991</v>
      </c>
      <c r="AE7617">
        <v>1.23</v>
      </c>
    </row>
    <row r="7618" spans="1:31">
      <c r="A7618" t="s">
        <v>15239</v>
      </c>
      <c r="B7618">
        <v>2012</v>
      </c>
      <c r="C7618" t="s">
        <v>14991</v>
      </c>
      <c r="D7618" t="s">
        <v>363</v>
      </c>
      <c r="E7618" t="s">
        <v>33</v>
      </c>
      <c r="F7618" t="s">
        <v>33</v>
      </c>
      <c r="G7618" t="s">
        <v>33</v>
      </c>
      <c r="H7618" t="s">
        <v>74</v>
      </c>
      <c r="I7618" t="s">
        <v>33</v>
      </c>
      <c r="J7618" t="s">
        <v>33</v>
      </c>
      <c r="K7618">
        <v>4.5159560000000001</v>
      </c>
      <c r="L7618">
        <v>1.7664029999999999</v>
      </c>
      <c r="M7618">
        <v>1.72</v>
      </c>
      <c r="N7618">
        <v>9.4269999999999996</v>
      </c>
      <c r="O7618" t="s">
        <v>35</v>
      </c>
      <c r="P7618" t="s">
        <v>9864</v>
      </c>
      <c r="Q7618">
        <v>4.9109999999999996</v>
      </c>
      <c r="R7618">
        <v>2.7959999999999998</v>
      </c>
      <c r="S7618">
        <v>2780</v>
      </c>
      <c r="T7618">
        <v>1109</v>
      </c>
      <c r="U7618">
        <v>1059</v>
      </c>
      <c r="V7618">
        <v>5804</v>
      </c>
      <c r="W7618">
        <v>249</v>
      </c>
      <c r="X7618">
        <v>9</v>
      </c>
      <c r="Y7618">
        <v>0</v>
      </c>
      <c r="Z7618">
        <v>0</v>
      </c>
      <c r="AA7618">
        <v>0</v>
      </c>
      <c r="AB7618">
        <v>1</v>
      </c>
      <c r="AC7618" t="s">
        <v>1155</v>
      </c>
      <c r="AD7618" t="s">
        <v>14991</v>
      </c>
      <c r="AE7618">
        <v>1.79</v>
      </c>
    </row>
    <row r="7619" spans="1:31">
      <c r="A7619" t="s">
        <v>15240</v>
      </c>
      <c r="B7619">
        <v>2012</v>
      </c>
      <c r="C7619" t="s">
        <v>14991</v>
      </c>
      <c r="D7619" t="s">
        <v>363</v>
      </c>
      <c r="E7619" t="s">
        <v>33</v>
      </c>
      <c r="F7619" t="s">
        <v>33</v>
      </c>
      <c r="G7619" t="s">
        <v>33</v>
      </c>
      <c r="H7619" t="s">
        <v>74</v>
      </c>
      <c r="I7619" t="s">
        <v>40</v>
      </c>
      <c r="J7619" t="s">
        <v>33</v>
      </c>
      <c r="K7619">
        <v>6.4133279999999999</v>
      </c>
      <c r="L7619">
        <v>2.9924110000000002</v>
      </c>
      <c r="M7619">
        <v>1.8959999999999999</v>
      </c>
      <c r="N7619">
        <v>15.135</v>
      </c>
      <c r="O7619" t="s">
        <v>35</v>
      </c>
      <c r="P7619" t="s">
        <v>10985</v>
      </c>
      <c r="Q7619">
        <v>8.7219999999999995</v>
      </c>
      <c r="R7619">
        <v>4.5170000000000003</v>
      </c>
      <c r="S7619">
        <v>1855</v>
      </c>
      <c r="T7619">
        <v>889</v>
      </c>
      <c r="U7619">
        <v>548</v>
      </c>
      <c r="V7619">
        <v>4378</v>
      </c>
      <c r="W7619">
        <v>138</v>
      </c>
      <c r="X7619">
        <v>7</v>
      </c>
      <c r="Y7619">
        <v>0</v>
      </c>
      <c r="Z7619">
        <v>0</v>
      </c>
      <c r="AA7619">
        <v>0</v>
      </c>
      <c r="AB7619">
        <v>1</v>
      </c>
      <c r="AC7619" t="s">
        <v>479</v>
      </c>
      <c r="AD7619" t="s">
        <v>14991</v>
      </c>
      <c r="AE7619">
        <v>2.04</v>
      </c>
    </row>
    <row r="7620" spans="1:31">
      <c r="A7620" t="s">
        <v>15241</v>
      </c>
      <c r="B7620">
        <v>2012</v>
      </c>
      <c r="C7620" t="s">
        <v>14991</v>
      </c>
      <c r="D7620" t="s">
        <v>363</v>
      </c>
      <c r="E7620" t="s">
        <v>33</v>
      </c>
      <c r="F7620" t="s">
        <v>33</v>
      </c>
      <c r="G7620" t="s">
        <v>33</v>
      </c>
      <c r="H7620" t="s">
        <v>74</v>
      </c>
      <c r="I7620" t="s">
        <v>43</v>
      </c>
      <c r="J7620" t="s">
        <v>33</v>
      </c>
      <c r="K7620">
        <v>2.8344499999999999</v>
      </c>
      <c r="L7620">
        <v>2.0283449999999998</v>
      </c>
      <c r="M7620">
        <v>0.32200000000000001</v>
      </c>
      <c r="N7620">
        <v>10.1</v>
      </c>
      <c r="O7620" t="s">
        <v>35</v>
      </c>
      <c r="P7620" t="s">
        <v>15242</v>
      </c>
      <c r="Q7620">
        <v>7.2649999999999997</v>
      </c>
      <c r="R7620">
        <v>2.5129999999999999</v>
      </c>
      <c r="S7620">
        <v>925</v>
      </c>
      <c r="T7620">
        <v>659</v>
      </c>
      <c r="U7620">
        <v>105</v>
      </c>
      <c r="V7620">
        <v>3297</v>
      </c>
      <c r="W7620">
        <v>111</v>
      </c>
      <c r="X7620">
        <v>2</v>
      </c>
      <c r="Y7620">
        <v>0</v>
      </c>
      <c r="Z7620">
        <v>0</v>
      </c>
      <c r="AA7620">
        <v>0</v>
      </c>
      <c r="AB7620">
        <v>1</v>
      </c>
      <c r="AC7620" t="s">
        <v>83</v>
      </c>
      <c r="AD7620" t="s">
        <v>14991</v>
      </c>
      <c r="AE7620">
        <v>1.64</v>
      </c>
    </row>
    <row r="7621" spans="1:31">
      <c r="A7621" t="s">
        <v>15243</v>
      </c>
      <c r="B7621">
        <v>2012</v>
      </c>
      <c r="C7621" t="s">
        <v>14991</v>
      </c>
      <c r="D7621" t="s">
        <v>363</v>
      </c>
      <c r="E7621" t="s">
        <v>33</v>
      </c>
      <c r="F7621" t="s">
        <v>33</v>
      </c>
      <c r="G7621" t="s">
        <v>33</v>
      </c>
      <c r="H7621" t="s">
        <v>81</v>
      </c>
      <c r="I7621" t="s">
        <v>33</v>
      </c>
      <c r="J7621" t="s">
        <v>33</v>
      </c>
      <c r="K7621">
        <v>0.58567400000000003</v>
      </c>
      <c r="L7621">
        <v>0.60289800000000004</v>
      </c>
      <c r="M7621">
        <v>1.2E-2</v>
      </c>
      <c r="N7621">
        <v>3.3450000000000002</v>
      </c>
      <c r="O7621" t="s">
        <v>35</v>
      </c>
      <c r="P7621" t="s">
        <v>215</v>
      </c>
      <c r="Q7621">
        <v>2.7589999999999999</v>
      </c>
      <c r="R7621">
        <v>0.57299999999999995</v>
      </c>
      <c r="S7621">
        <v>142</v>
      </c>
      <c r="T7621">
        <v>146</v>
      </c>
      <c r="U7621">
        <v>3</v>
      </c>
      <c r="V7621">
        <v>813</v>
      </c>
      <c r="W7621">
        <v>124</v>
      </c>
      <c r="X7621">
        <v>1</v>
      </c>
      <c r="Y7621">
        <v>0</v>
      </c>
      <c r="Z7621">
        <v>0</v>
      </c>
      <c r="AA7621">
        <v>0</v>
      </c>
      <c r="AB7621">
        <v>1</v>
      </c>
      <c r="AC7621" t="s">
        <v>56</v>
      </c>
      <c r="AD7621" t="s">
        <v>14991</v>
      </c>
      <c r="AE7621">
        <v>0.77</v>
      </c>
    </row>
    <row r="7622" spans="1:31">
      <c r="A7622" t="s">
        <v>15244</v>
      </c>
      <c r="B7622">
        <v>2012</v>
      </c>
      <c r="C7622" t="s">
        <v>14991</v>
      </c>
      <c r="D7622" t="s">
        <v>363</v>
      </c>
      <c r="E7622" t="s">
        <v>33</v>
      </c>
      <c r="F7622" t="s">
        <v>33</v>
      </c>
      <c r="G7622" t="s">
        <v>33</v>
      </c>
      <c r="H7622" t="s">
        <v>81</v>
      </c>
      <c r="I7622" t="s">
        <v>40</v>
      </c>
      <c r="J7622" t="s">
        <v>33</v>
      </c>
      <c r="K7622">
        <v>1.233293</v>
      </c>
      <c r="L7622">
        <v>1.283965</v>
      </c>
      <c r="M7622">
        <v>2.4E-2</v>
      </c>
      <c r="N7622">
        <v>7.0419999999999998</v>
      </c>
      <c r="O7622" t="s">
        <v>35</v>
      </c>
      <c r="P7622" t="s">
        <v>266</v>
      </c>
      <c r="Q7622">
        <v>5.8079999999999998</v>
      </c>
      <c r="R7622">
        <v>1.2090000000000001</v>
      </c>
      <c r="S7622">
        <v>142</v>
      </c>
      <c r="T7622">
        <v>146</v>
      </c>
      <c r="U7622">
        <v>3</v>
      </c>
      <c r="V7622">
        <v>812</v>
      </c>
      <c r="W7622">
        <v>69</v>
      </c>
      <c r="X7622">
        <v>1</v>
      </c>
      <c r="Y7622">
        <v>0</v>
      </c>
      <c r="Z7622">
        <v>0</v>
      </c>
      <c r="AA7622">
        <v>0</v>
      </c>
      <c r="AB7622">
        <v>1</v>
      </c>
      <c r="AC7622" t="s">
        <v>56</v>
      </c>
      <c r="AD7622" t="s">
        <v>14991</v>
      </c>
      <c r="AE7622">
        <v>0.92</v>
      </c>
    </row>
    <row r="7623" spans="1:31">
      <c r="A7623" t="s">
        <v>15245</v>
      </c>
      <c r="B7623">
        <v>2012</v>
      </c>
      <c r="C7623" t="s">
        <v>14991</v>
      </c>
      <c r="D7623" t="s">
        <v>363</v>
      </c>
      <c r="E7623" t="s">
        <v>33</v>
      </c>
      <c r="F7623" t="s">
        <v>33</v>
      </c>
      <c r="G7623" t="s">
        <v>33</v>
      </c>
      <c r="H7623" t="s">
        <v>81</v>
      </c>
      <c r="I7623" t="s">
        <v>43</v>
      </c>
      <c r="J7623" t="s">
        <v>33</v>
      </c>
      <c r="K7623">
        <v>0</v>
      </c>
      <c r="L7623">
        <v>0</v>
      </c>
      <c r="M7623">
        <v>0</v>
      </c>
      <c r="N7623">
        <v>6.4870000000000001</v>
      </c>
      <c r="O7623" t="s">
        <v>35</v>
      </c>
      <c r="P7623" t="s">
        <v>41</v>
      </c>
      <c r="Q7623">
        <v>6.4870000000000001</v>
      </c>
      <c r="R7623">
        <v>0</v>
      </c>
      <c r="S7623">
        <v>0</v>
      </c>
      <c r="T7623">
        <v>0</v>
      </c>
      <c r="U7623" t="s">
        <v>37</v>
      </c>
      <c r="V7623" t="s">
        <v>37</v>
      </c>
      <c r="W7623">
        <v>55</v>
      </c>
      <c r="X7623">
        <v>0</v>
      </c>
      <c r="Y7623">
        <v>0</v>
      </c>
      <c r="Z7623">
        <v>0</v>
      </c>
      <c r="AA7623">
        <v>0</v>
      </c>
      <c r="AB7623">
        <v>1</v>
      </c>
      <c r="AC7623" t="s">
        <v>38</v>
      </c>
      <c r="AD7623" t="s">
        <v>14991</v>
      </c>
      <c r="AE7623">
        <v>1</v>
      </c>
    </row>
    <row r="7624" spans="1:31">
      <c r="A7624" t="s">
        <v>15246</v>
      </c>
      <c r="B7624">
        <v>2012</v>
      </c>
      <c r="C7624" t="s">
        <v>14991</v>
      </c>
      <c r="D7624" t="s">
        <v>363</v>
      </c>
      <c r="E7624" t="s">
        <v>33</v>
      </c>
      <c r="F7624" t="s">
        <v>33</v>
      </c>
      <c r="G7624" t="s">
        <v>33</v>
      </c>
      <c r="H7624" t="s">
        <v>89</v>
      </c>
      <c r="I7624" t="s">
        <v>33</v>
      </c>
      <c r="J7624" t="s">
        <v>33</v>
      </c>
      <c r="K7624">
        <v>3.2093449999999999</v>
      </c>
      <c r="L7624">
        <v>3.3638189999999999</v>
      </c>
      <c r="M7624">
        <v>5.6000000000000001E-2</v>
      </c>
      <c r="N7624">
        <v>17.826000000000001</v>
      </c>
      <c r="O7624" t="s">
        <v>35</v>
      </c>
      <c r="P7624" t="s">
        <v>15247</v>
      </c>
      <c r="Q7624">
        <v>14.617000000000001</v>
      </c>
      <c r="R7624">
        <v>3.153</v>
      </c>
      <c r="S7624">
        <v>337</v>
      </c>
      <c r="T7624">
        <v>350</v>
      </c>
      <c r="U7624">
        <v>6</v>
      </c>
      <c r="V7624">
        <v>1872</v>
      </c>
      <c r="W7624">
        <v>61</v>
      </c>
      <c r="X7624">
        <v>1</v>
      </c>
      <c r="Y7624">
        <v>0</v>
      </c>
      <c r="Z7624">
        <v>0</v>
      </c>
      <c r="AA7624">
        <v>0</v>
      </c>
      <c r="AB7624">
        <v>1</v>
      </c>
      <c r="AC7624" t="s">
        <v>76</v>
      </c>
      <c r="AD7624" t="s">
        <v>14991</v>
      </c>
      <c r="AE7624">
        <v>2.19</v>
      </c>
    </row>
    <row r="7625" spans="1:31">
      <c r="A7625" t="s">
        <v>15248</v>
      </c>
      <c r="B7625">
        <v>2012</v>
      </c>
      <c r="C7625" t="s">
        <v>14991</v>
      </c>
      <c r="D7625" t="s">
        <v>363</v>
      </c>
      <c r="E7625" t="s">
        <v>33</v>
      </c>
      <c r="F7625" t="s">
        <v>33</v>
      </c>
      <c r="G7625" t="s">
        <v>33</v>
      </c>
      <c r="H7625" t="s">
        <v>89</v>
      </c>
      <c r="I7625" t="s">
        <v>40</v>
      </c>
      <c r="J7625" t="s">
        <v>33</v>
      </c>
      <c r="K7625">
        <v>0</v>
      </c>
      <c r="L7625">
        <v>0</v>
      </c>
      <c r="M7625">
        <v>0</v>
      </c>
      <c r="N7625">
        <v>10.282</v>
      </c>
      <c r="O7625" t="s">
        <v>35</v>
      </c>
      <c r="P7625" t="s">
        <v>397</v>
      </c>
      <c r="Q7625">
        <v>10.282</v>
      </c>
      <c r="R7625">
        <v>0</v>
      </c>
      <c r="S7625">
        <v>0</v>
      </c>
      <c r="T7625">
        <v>0</v>
      </c>
      <c r="U7625" t="s">
        <v>37</v>
      </c>
      <c r="V7625" t="s">
        <v>37</v>
      </c>
      <c r="W7625">
        <v>34</v>
      </c>
      <c r="X7625">
        <v>0</v>
      </c>
      <c r="Y7625">
        <v>0</v>
      </c>
      <c r="Z7625">
        <v>0</v>
      </c>
      <c r="AA7625">
        <v>0</v>
      </c>
      <c r="AB7625">
        <v>1</v>
      </c>
      <c r="AC7625" t="s">
        <v>38</v>
      </c>
      <c r="AD7625" t="s">
        <v>14991</v>
      </c>
      <c r="AE7625">
        <v>1</v>
      </c>
    </row>
    <row r="7626" spans="1:31">
      <c r="A7626" t="s">
        <v>15249</v>
      </c>
      <c r="B7626">
        <v>2012</v>
      </c>
      <c r="C7626" t="s">
        <v>14991</v>
      </c>
      <c r="D7626" t="s">
        <v>363</v>
      </c>
      <c r="E7626" t="s">
        <v>33</v>
      </c>
      <c r="F7626" t="s">
        <v>33</v>
      </c>
      <c r="G7626" t="s">
        <v>33</v>
      </c>
      <c r="H7626" t="s">
        <v>33</v>
      </c>
      <c r="I7626" t="s">
        <v>33</v>
      </c>
      <c r="J7626" t="s">
        <v>33</v>
      </c>
      <c r="K7626">
        <v>4.0467009999999997</v>
      </c>
      <c r="L7626">
        <v>0.69683099999999998</v>
      </c>
      <c r="M7626">
        <v>2.7909999999999999</v>
      </c>
      <c r="N7626">
        <v>5.6539999999999999</v>
      </c>
      <c r="O7626" t="s">
        <v>35</v>
      </c>
      <c r="P7626" t="s">
        <v>15250</v>
      </c>
      <c r="Q7626">
        <v>1.607</v>
      </c>
      <c r="R7626">
        <v>1.256</v>
      </c>
      <c r="S7626">
        <v>17009</v>
      </c>
      <c r="T7626">
        <v>2979</v>
      </c>
      <c r="U7626">
        <v>11730</v>
      </c>
      <c r="V7626">
        <v>23764</v>
      </c>
      <c r="W7626">
        <v>1598</v>
      </c>
      <c r="X7626">
        <v>58</v>
      </c>
      <c r="Y7626">
        <v>0</v>
      </c>
      <c r="Z7626">
        <v>0</v>
      </c>
      <c r="AA7626">
        <v>0</v>
      </c>
      <c r="AB7626">
        <v>1</v>
      </c>
      <c r="AC7626" t="s">
        <v>3227</v>
      </c>
      <c r="AD7626" t="s">
        <v>14991</v>
      </c>
      <c r="AE7626">
        <v>2</v>
      </c>
    </row>
    <row r="7627" spans="1:31">
      <c r="A7627" t="s">
        <v>15251</v>
      </c>
      <c r="B7627">
        <v>2012</v>
      </c>
      <c r="C7627" t="s">
        <v>14991</v>
      </c>
      <c r="D7627" t="s">
        <v>363</v>
      </c>
      <c r="E7627" t="s">
        <v>33</v>
      </c>
      <c r="F7627" t="s">
        <v>33</v>
      </c>
      <c r="G7627" t="s">
        <v>33</v>
      </c>
      <c r="H7627" t="s">
        <v>33</v>
      </c>
      <c r="I7627" t="s">
        <v>33</v>
      </c>
      <c r="J7627" t="s">
        <v>98</v>
      </c>
      <c r="K7627">
        <v>3.9634260000000001</v>
      </c>
      <c r="L7627">
        <v>2.1630240000000001</v>
      </c>
      <c r="M7627">
        <v>0.89700000000000002</v>
      </c>
      <c r="N7627">
        <v>10.756</v>
      </c>
      <c r="O7627" t="s">
        <v>35</v>
      </c>
      <c r="P7627" t="s">
        <v>15252</v>
      </c>
      <c r="Q7627">
        <v>6.7919999999999998</v>
      </c>
      <c r="R7627">
        <v>3.0659999999999998</v>
      </c>
      <c r="S7627">
        <v>2462</v>
      </c>
      <c r="T7627">
        <v>1331</v>
      </c>
      <c r="U7627">
        <v>557</v>
      </c>
      <c r="V7627">
        <v>6681</v>
      </c>
      <c r="W7627">
        <v>136</v>
      </c>
      <c r="X7627">
        <v>5</v>
      </c>
      <c r="Y7627">
        <v>0</v>
      </c>
      <c r="Z7627">
        <v>0</v>
      </c>
      <c r="AA7627">
        <v>0</v>
      </c>
      <c r="AB7627">
        <v>1</v>
      </c>
      <c r="AC7627" t="s">
        <v>813</v>
      </c>
      <c r="AD7627" t="s">
        <v>14991</v>
      </c>
      <c r="AE7627">
        <v>1.66</v>
      </c>
    </row>
    <row r="7628" spans="1:31">
      <c r="A7628" t="s">
        <v>15253</v>
      </c>
      <c r="B7628">
        <v>2012</v>
      </c>
      <c r="C7628" t="s">
        <v>14991</v>
      </c>
      <c r="D7628" t="s">
        <v>363</v>
      </c>
      <c r="E7628" t="s">
        <v>33</v>
      </c>
      <c r="F7628" t="s">
        <v>33</v>
      </c>
      <c r="G7628" t="s">
        <v>33</v>
      </c>
      <c r="H7628" t="s">
        <v>33</v>
      </c>
      <c r="I7628" t="s">
        <v>33</v>
      </c>
      <c r="J7628" t="s">
        <v>101</v>
      </c>
      <c r="K7628">
        <v>4.2054270000000002</v>
      </c>
      <c r="L7628">
        <v>1.4127460000000001</v>
      </c>
      <c r="M7628">
        <v>1.8919999999999999</v>
      </c>
      <c r="N7628">
        <v>7.96</v>
      </c>
      <c r="O7628" t="s">
        <v>35</v>
      </c>
      <c r="P7628" t="s">
        <v>4350</v>
      </c>
      <c r="Q7628">
        <v>3.7549999999999999</v>
      </c>
      <c r="R7628">
        <v>2.3140000000000001</v>
      </c>
      <c r="S7628">
        <v>3098</v>
      </c>
      <c r="T7628">
        <v>1105</v>
      </c>
      <c r="U7628">
        <v>1393</v>
      </c>
      <c r="V7628">
        <v>5864</v>
      </c>
      <c r="W7628">
        <v>222</v>
      </c>
      <c r="X7628">
        <v>11</v>
      </c>
      <c r="Y7628">
        <v>0</v>
      </c>
      <c r="Z7628">
        <v>0</v>
      </c>
      <c r="AA7628">
        <v>0</v>
      </c>
      <c r="AB7628">
        <v>1</v>
      </c>
      <c r="AC7628" t="s">
        <v>1155</v>
      </c>
      <c r="AD7628" t="s">
        <v>14991</v>
      </c>
      <c r="AE7628">
        <v>1.0900000000000001</v>
      </c>
    </row>
    <row r="7629" spans="1:31">
      <c r="A7629" t="s">
        <v>15254</v>
      </c>
      <c r="B7629">
        <v>2012</v>
      </c>
      <c r="C7629" t="s">
        <v>14991</v>
      </c>
      <c r="D7629" t="s">
        <v>363</v>
      </c>
      <c r="E7629" t="s">
        <v>33</v>
      </c>
      <c r="F7629" t="s">
        <v>33</v>
      </c>
      <c r="G7629" t="s">
        <v>33</v>
      </c>
      <c r="H7629" t="s">
        <v>33</v>
      </c>
      <c r="I7629" t="s">
        <v>33</v>
      </c>
      <c r="J7629" t="s">
        <v>104</v>
      </c>
      <c r="K7629">
        <v>4.9791499999999997</v>
      </c>
      <c r="L7629">
        <v>2.181673</v>
      </c>
      <c r="M7629">
        <v>1.629</v>
      </c>
      <c r="N7629">
        <v>11.266</v>
      </c>
      <c r="O7629" t="s">
        <v>35</v>
      </c>
      <c r="P7629" t="s">
        <v>3114</v>
      </c>
      <c r="Q7629">
        <v>6.2869999999999999</v>
      </c>
      <c r="R7629">
        <v>3.351</v>
      </c>
      <c r="S7629">
        <v>4327</v>
      </c>
      <c r="T7629">
        <v>1937</v>
      </c>
      <c r="U7629">
        <v>1415</v>
      </c>
      <c r="V7629">
        <v>9791</v>
      </c>
      <c r="W7629">
        <v>278</v>
      </c>
      <c r="X7629">
        <v>8</v>
      </c>
      <c r="Y7629">
        <v>0</v>
      </c>
      <c r="Z7629">
        <v>0</v>
      </c>
      <c r="AA7629">
        <v>0</v>
      </c>
      <c r="AB7629">
        <v>1</v>
      </c>
      <c r="AC7629" t="s">
        <v>3462</v>
      </c>
      <c r="AD7629" t="s">
        <v>14991</v>
      </c>
      <c r="AE7629">
        <v>2.79</v>
      </c>
    </row>
    <row r="7630" spans="1:31">
      <c r="A7630" t="s">
        <v>15255</v>
      </c>
      <c r="B7630">
        <v>2012</v>
      </c>
      <c r="C7630" t="s">
        <v>14991</v>
      </c>
      <c r="D7630" t="s">
        <v>363</v>
      </c>
      <c r="E7630" t="s">
        <v>33</v>
      </c>
      <c r="F7630" t="s">
        <v>33</v>
      </c>
      <c r="G7630" t="s">
        <v>33</v>
      </c>
      <c r="H7630" t="s">
        <v>33</v>
      </c>
      <c r="I7630" t="s">
        <v>33</v>
      </c>
      <c r="J7630" t="s">
        <v>107</v>
      </c>
      <c r="K7630">
        <v>2.9006699999999999</v>
      </c>
      <c r="L7630">
        <v>0.77751300000000001</v>
      </c>
      <c r="M7630">
        <v>1.5760000000000001</v>
      </c>
      <c r="N7630">
        <v>4.859</v>
      </c>
      <c r="O7630" t="s">
        <v>35</v>
      </c>
      <c r="P7630" t="s">
        <v>15151</v>
      </c>
      <c r="Q7630">
        <v>1.958</v>
      </c>
      <c r="R7630">
        <v>1.3240000000000001</v>
      </c>
      <c r="S7630">
        <v>2714</v>
      </c>
      <c r="T7630">
        <v>716</v>
      </c>
      <c r="U7630">
        <v>1475</v>
      </c>
      <c r="V7630">
        <v>4546</v>
      </c>
      <c r="W7630">
        <v>440</v>
      </c>
      <c r="X7630">
        <v>16</v>
      </c>
      <c r="Y7630">
        <v>0</v>
      </c>
      <c r="Z7630">
        <v>0</v>
      </c>
      <c r="AA7630">
        <v>0</v>
      </c>
      <c r="AB7630">
        <v>1</v>
      </c>
      <c r="AC7630" t="s">
        <v>523</v>
      </c>
      <c r="AD7630" t="s">
        <v>14991</v>
      </c>
      <c r="AE7630">
        <v>0.94</v>
      </c>
    </row>
    <row r="7631" spans="1:31">
      <c r="A7631" t="s">
        <v>15256</v>
      </c>
      <c r="B7631">
        <v>2012</v>
      </c>
      <c r="C7631" t="s">
        <v>14991</v>
      </c>
      <c r="D7631" t="s">
        <v>363</v>
      </c>
      <c r="E7631" t="s">
        <v>33</v>
      </c>
      <c r="F7631" t="s">
        <v>33</v>
      </c>
      <c r="G7631" t="s">
        <v>33</v>
      </c>
      <c r="H7631" t="s">
        <v>33</v>
      </c>
      <c r="I7631" t="s">
        <v>33</v>
      </c>
      <c r="J7631" t="s">
        <v>110</v>
      </c>
      <c r="K7631">
        <v>4.2358200000000004</v>
      </c>
      <c r="L7631">
        <v>1.2588360000000001</v>
      </c>
      <c r="M7631">
        <v>2.1219999999999999</v>
      </c>
      <c r="N7631">
        <v>7.4779999999999998</v>
      </c>
      <c r="O7631" t="s">
        <v>35</v>
      </c>
      <c r="P7631" t="s">
        <v>11104</v>
      </c>
      <c r="Q7631">
        <v>3.242</v>
      </c>
      <c r="R7631">
        <v>2.113</v>
      </c>
      <c r="S7631">
        <v>4407</v>
      </c>
      <c r="T7631">
        <v>1324</v>
      </c>
      <c r="U7631">
        <v>2208</v>
      </c>
      <c r="V7631">
        <v>7781</v>
      </c>
      <c r="W7631">
        <v>522</v>
      </c>
      <c r="X7631">
        <v>18</v>
      </c>
      <c r="Y7631">
        <v>0</v>
      </c>
      <c r="Z7631">
        <v>0</v>
      </c>
      <c r="AA7631">
        <v>0</v>
      </c>
      <c r="AB7631">
        <v>1</v>
      </c>
      <c r="AC7631" t="s">
        <v>96</v>
      </c>
      <c r="AD7631" t="s">
        <v>14991</v>
      </c>
      <c r="AE7631">
        <v>2.04</v>
      </c>
    </row>
    <row r="7632" spans="1:31">
      <c r="A7632" t="s">
        <v>15257</v>
      </c>
      <c r="B7632">
        <v>2012</v>
      </c>
      <c r="C7632" t="s">
        <v>14991</v>
      </c>
      <c r="D7632" t="s">
        <v>363</v>
      </c>
      <c r="E7632" t="s">
        <v>33</v>
      </c>
      <c r="F7632" t="s">
        <v>33</v>
      </c>
      <c r="G7632" t="s">
        <v>33</v>
      </c>
      <c r="H7632" t="s">
        <v>33</v>
      </c>
      <c r="I7632" t="s">
        <v>40</v>
      </c>
      <c r="J7632" t="s">
        <v>33</v>
      </c>
      <c r="K7632">
        <v>2.2844129999999998</v>
      </c>
      <c r="L7632">
        <v>0.59936800000000001</v>
      </c>
      <c r="M7632">
        <v>1.2609999999999999</v>
      </c>
      <c r="N7632">
        <v>3.7890000000000001</v>
      </c>
      <c r="O7632" t="s">
        <v>35</v>
      </c>
      <c r="P7632" t="s">
        <v>11033</v>
      </c>
      <c r="Q7632">
        <v>1.5049999999999999</v>
      </c>
      <c r="R7632">
        <v>1.024</v>
      </c>
      <c r="S7632">
        <v>4417</v>
      </c>
      <c r="T7632">
        <v>1164</v>
      </c>
      <c r="U7632">
        <v>2438</v>
      </c>
      <c r="V7632">
        <v>7327</v>
      </c>
      <c r="W7632">
        <v>861</v>
      </c>
      <c r="X7632">
        <v>22</v>
      </c>
      <c r="Y7632">
        <v>0</v>
      </c>
      <c r="Z7632">
        <v>0</v>
      </c>
      <c r="AA7632">
        <v>0</v>
      </c>
      <c r="AB7632">
        <v>1</v>
      </c>
      <c r="AC7632" t="s">
        <v>208</v>
      </c>
      <c r="AD7632" t="s">
        <v>14991</v>
      </c>
      <c r="AE7632">
        <v>1.38</v>
      </c>
    </row>
    <row r="7633" spans="1:31">
      <c r="A7633" t="s">
        <v>15258</v>
      </c>
      <c r="B7633">
        <v>2012</v>
      </c>
      <c r="C7633" t="s">
        <v>14991</v>
      </c>
      <c r="D7633" t="s">
        <v>363</v>
      </c>
      <c r="E7633" t="s">
        <v>33</v>
      </c>
      <c r="F7633" t="s">
        <v>33</v>
      </c>
      <c r="G7633" t="s">
        <v>33</v>
      </c>
      <c r="H7633" t="s">
        <v>33</v>
      </c>
      <c r="I7633" t="s">
        <v>40</v>
      </c>
      <c r="J7633" t="s">
        <v>98</v>
      </c>
      <c r="K7633">
        <v>0.87731999999999999</v>
      </c>
      <c r="L7633">
        <v>0.91558099999999998</v>
      </c>
      <c r="M7633">
        <v>1.7000000000000001E-2</v>
      </c>
      <c r="N7633">
        <v>5.0590000000000002</v>
      </c>
      <c r="O7633" t="s">
        <v>35</v>
      </c>
      <c r="P7633" t="s">
        <v>47</v>
      </c>
      <c r="Q7633">
        <v>4.1820000000000004</v>
      </c>
      <c r="R7633">
        <v>0.86</v>
      </c>
      <c r="S7633">
        <v>230</v>
      </c>
      <c r="T7633">
        <v>238</v>
      </c>
      <c r="U7633">
        <v>4</v>
      </c>
      <c r="V7633">
        <v>1325</v>
      </c>
      <c r="W7633">
        <v>72</v>
      </c>
      <c r="X7633">
        <v>1</v>
      </c>
      <c r="Y7633">
        <v>0</v>
      </c>
      <c r="Z7633">
        <v>0</v>
      </c>
      <c r="AA7633">
        <v>0</v>
      </c>
      <c r="AB7633">
        <v>1</v>
      </c>
      <c r="AC7633" t="s">
        <v>56</v>
      </c>
      <c r="AD7633" t="s">
        <v>14991</v>
      </c>
      <c r="AE7633">
        <v>0.68</v>
      </c>
    </row>
    <row r="7634" spans="1:31">
      <c r="A7634" t="s">
        <v>15259</v>
      </c>
      <c r="B7634">
        <v>2012</v>
      </c>
      <c r="C7634" t="s">
        <v>14991</v>
      </c>
      <c r="D7634" t="s">
        <v>363</v>
      </c>
      <c r="E7634" t="s">
        <v>33</v>
      </c>
      <c r="F7634" t="s">
        <v>33</v>
      </c>
      <c r="G7634" t="s">
        <v>33</v>
      </c>
      <c r="H7634" t="s">
        <v>33</v>
      </c>
      <c r="I7634" t="s">
        <v>40</v>
      </c>
      <c r="J7634" t="s">
        <v>101</v>
      </c>
      <c r="K7634">
        <v>1.7895270000000001</v>
      </c>
      <c r="L7634">
        <v>1.049722</v>
      </c>
      <c r="M7634">
        <v>0.35399999999999998</v>
      </c>
      <c r="N7634">
        <v>5.2430000000000003</v>
      </c>
      <c r="O7634" t="s">
        <v>35</v>
      </c>
      <c r="P7634" t="s">
        <v>6603</v>
      </c>
      <c r="Q7634">
        <v>3.4529999999999998</v>
      </c>
      <c r="R7634">
        <v>1.4359999999999999</v>
      </c>
      <c r="S7634">
        <v>616</v>
      </c>
      <c r="T7634">
        <v>360</v>
      </c>
      <c r="U7634">
        <v>122</v>
      </c>
      <c r="V7634">
        <v>1805</v>
      </c>
      <c r="W7634">
        <v>120</v>
      </c>
      <c r="X7634">
        <v>4</v>
      </c>
      <c r="Y7634">
        <v>0</v>
      </c>
      <c r="Z7634">
        <v>0</v>
      </c>
      <c r="AA7634">
        <v>0</v>
      </c>
      <c r="AB7634">
        <v>1</v>
      </c>
      <c r="AC7634" t="s">
        <v>76</v>
      </c>
      <c r="AD7634" t="s">
        <v>14991</v>
      </c>
      <c r="AE7634">
        <v>0.75</v>
      </c>
    </row>
    <row r="7635" spans="1:31">
      <c r="A7635" t="s">
        <v>15260</v>
      </c>
      <c r="B7635">
        <v>2012</v>
      </c>
      <c r="C7635" t="s">
        <v>14991</v>
      </c>
      <c r="D7635" t="s">
        <v>363</v>
      </c>
      <c r="E7635" t="s">
        <v>33</v>
      </c>
      <c r="F7635" t="s">
        <v>33</v>
      </c>
      <c r="G7635" t="s">
        <v>33</v>
      </c>
      <c r="H7635" t="s">
        <v>33</v>
      </c>
      <c r="I7635" t="s">
        <v>40</v>
      </c>
      <c r="J7635" t="s">
        <v>104</v>
      </c>
      <c r="K7635">
        <v>2.8873000000000002</v>
      </c>
      <c r="L7635">
        <v>2.1627559999999999</v>
      </c>
      <c r="M7635">
        <v>0.27900000000000003</v>
      </c>
      <c r="N7635">
        <v>10.821999999999999</v>
      </c>
      <c r="O7635" t="s">
        <v>35</v>
      </c>
      <c r="P7635" t="s">
        <v>389</v>
      </c>
      <c r="Q7635">
        <v>7.9349999999999996</v>
      </c>
      <c r="R7635">
        <v>2.6080000000000001</v>
      </c>
      <c r="S7635">
        <v>1084</v>
      </c>
      <c r="T7635">
        <v>810</v>
      </c>
      <c r="U7635">
        <v>105</v>
      </c>
      <c r="V7635">
        <v>4064</v>
      </c>
      <c r="W7635">
        <v>143</v>
      </c>
      <c r="X7635">
        <v>2</v>
      </c>
      <c r="Y7635">
        <v>0</v>
      </c>
      <c r="Z7635">
        <v>0</v>
      </c>
      <c r="AA7635">
        <v>0</v>
      </c>
      <c r="AB7635">
        <v>1</v>
      </c>
      <c r="AC7635" t="s">
        <v>48</v>
      </c>
      <c r="AD7635" t="s">
        <v>14991</v>
      </c>
      <c r="AE7635">
        <v>2.37</v>
      </c>
    </row>
    <row r="7636" spans="1:31">
      <c r="A7636" t="s">
        <v>15261</v>
      </c>
      <c r="B7636">
        <v>2012</v>
      </c>
      <c r="C7636" t="s">
        <v>14991</v>
      </c>
      <c r="D7636" t="s">
        <v>363</v>
      </c>
      <c r="E7636" t="s">
        <v>33</v>
      </c>
      <c r="F7636" t="s">
        <v>33</v>
      </c>
      <c r="G7636" t="s">
        <v>33</v>
      </c>
      <c r="H7636" t="s">
        <v>33</v>
      </c>
      <c r="I7636" t="s">
        <v>40</v>
      </c>
      <c r="J7636" t="s">
        <v>107</v>
      </c>
      <c r="K7636">
        <v>2.3279329999999998</v>
      </c>
      <c r="L7636">
        <v>1.005563</v>
      </c>
      <c r="M7636">
        <v>0.78700000000000003</v>
      </c>
      <c r="N7636">
        <v>5.2469999999999999</v>
      </c>
      <c r="O7636" t="s">
        <v>35</v>
      </c>
      <c r="P7636" t="s">
        <v>14045</v>
      </c>
      <c r="Q7636">
        <v>2.919</v>
      </c>
      <c r="R7636">
        <v>1.5409999999999999</v>
      </c>
      <c r="S7636">
        <v>1059</v>
      </c>
      <c r="T7636">
        <v>438</v>
      </c>
      <c r="U7636">
        <v>358</v>
      </c>
      <c r="V7636">
        <v>2388</v>
      </c>
      <c r="W7636">
        <v>240</v>
      </c>
      <c r="X7636">
        <v>7</v>
      </c>
      <c r="Y7636">
        <v>0</v>
      </c>
      <c r="Z7636">
        <v>0</v>
      </c>
      <c r="AA7636">
        <v>0</v>
      </c>
      <c r="AB7636">
        <v>1</v>
      </c>
      <c r="AC7636" t="s">
        <v>76</v>
      </c>
      <c r="AD7636" t="s">
        <v>14991</v>
      </c>
      <c r="AE7636">
        <v>1.06</v>
      </c>
    </row>
    <row r="7637" spans="1:31">
      <c r="A7637" t="s">
        <v>15262</v>
      </c>
      <c r="B7637">
        <v>2012</v>
      </c>
      <c r="C7637" t="s">
        <v>14991</v>
      </c>
      <c r="D7637" t="s">
        <v>363</v>
      </c>
      <c r="E7637" t="s">
        <v>33</v>
      </c>
      <c r="F7637" t="s">
        <v>33</v>
      </c>
      <c r="G7637" t="s">
        <v>33</v>
      </c>
      <c r="H7637" t="s">
        <v>33</v>
      </c>
      <c r="I7637" t="s">
        <v>40</v>
      </c>
      <c r="J7637" t="s">
        <v>110</v>
      </c>
      <c r="K7637">
        <v>2.8735390000000001</v>
      </c>
      <c r="L7637">
        <v>1.185659</v>
      </c>
      <c r="M7637">
        <v>1.03</v>
      </c>
      <c r="N7637">
        <v>6.2539999999999996</v>
      </c>
      <c r="O7637" t="s">
        <v>35</v>
      </c>
      <c r="P7637" t="s">
        <v>11039</v>
      </c>
      <c r="Q7637">
        <v>3.38</v>
      </c>
      <c r="R7637">
        <v>1.843</v>
      </c>
      <c r="S7637">
        <v>1428</v>
      </c>
      <c r="T7637">
        <v>590</v>
      </c>
      <c r="U7637">
        <v>512</v>
      </c>
      <c r="V7637">
        <v>3107</v>
      </c>
      <c r="W7637">
        <v>286</v>
      </c>
      <c r="X7637">
        <v>8</v>
      </c>
      <c r="Y7637">
        <v>0</v>
      </c>
      <c r="Z7637">
        <v>0</v>
      </c>
      <c r="AA7637">
        <v>0</v>
      </c>
      <c r="AB7637">
        <v>1</v>
      </c>
      <c r="AC7637" t="s">
        <v>551</v>
      </c>
      <c r="AD7637" t="s">
        <v>14991</v>
      </c>
      <c r="AE7637">
        <v>1.44</v>
      </c>
    </row>
    <row r="7638" spans="1:31">
      <c r="A7638" t="s">
        <v>15263</v>
      </c>
      <c r="B7638">
        <v>2012</v>
      </c>
      <c r="C7638" t="s">
        <v>14991</v>
      </c>
      <c r="D7638" t="s">
        <v>363</v>
      </c>
      <c r="E7638" t="s">
        <v>33</v>
      </c>
      <c r="F7638" t="s">
        <v>33</v>
      </c>
      <c r="G7638" t="s">
        <v>33</v>
      </c>
      <c r="H7638" t="s">
        <v>33</v>
      </c>
      <c r="I7638" t="s">
        <v>43</v>
      </c>
      <c r="J7638" t="s">
        <v>33</v>
      </c>
      <c r="K7638">
        <v>5.5482430000000003</v>
      </c>
      <c r="L7638">
        <v>1.14937</v>
      </c>
      <c r="M7638">
        <v>3.5110000000000001</v>
      </c>
      <c r="N7638">
        <v>8.2769999999999992</v>
      </c>
      <c r="O7638" t="s">
        <v>35</v>
      </c>
      <c r="P7638" t="s">
        <v>15264</v>
      </c>
      <c r="Q7638">
        <v>2.7290000000000001</v>
      </c>
      <c r="R7638">
        <v>2.0369999999999999</v>
      </c>
      <c r="S7638">
        <v>12591</v>
      </c>
      <c r="T7638">
        <v>2606</v>
      </c>
      <c r="U7638">
        <v>7968</v>
      </c>
      <c r="V7638">
        <v>18784</v>
      </c>
      <c r="W7638">
        <v>737</v>
      </c>
      <c r="X7638">
        <v>36</v>
      </c>
      <c r="Y7638">
        <v>0</v>
      </c>
      <c r="Z7638">
        <v>0</v>
      </c>
      <c r="AA7638">
        <v>0</v>
      </c>
      <c r="AB7638">
        <v>1</v>
      </c>
      <c r="AC7638" t="s">
        <v>1133</v>
      </c>
      <c r="AD7638" t="s">
        <v>14991</v>
      </c>
      <c r="AE7638">
        <v>1.86</v>
      </c>
    </row>
    <row r="7639" spans="1:31">
      <c r="A7639" t="s">
        <v>15265</v>
      </c>
      <c r="B7639">
        <v>2012</v>
      </c>
      <c r="C7639" t="s">
        <v>14991</v>
      </c>
      <c r="D7639" t="s">
        <v>363</v>
      </c>
      <c r="E7639" t="s">
        <v>33</v>
      </c>
      <c r="F7639" t="s">
        <v>33</v>
      </c>
      <c r="G7639" t="s">
        <v>33</v>
      </c>
      <c r="H7639" t="s">
        <v>33</v>
      </c>
      <c r="I7639" t="s">
        <v>43</v>
      </c>
      <c r="J7639" t="s">
        <v>98</v>
      </c>
      <c r="K7639">
        <v>6.2134349999999996</v>
      </c>
      <c r="L7639">
        <v>3.4736880000000001</v>
      </c>
      <c r="M7639">
        <v>1.323</v>
      </c>
      <c r="N7639">
        <v>16.981000000000002</v>
      </c>
      <c r="O7639" t="s">
        <v>35</v>
      </c>
      <c r="P7639" t="s">
        <v>15266</v>
      </c>
      <c r="Q7639">
        <v>10.768000000000001</v>
      </c>
      <c r="R7639">
        <v>4.891</v>
      </c>
      <c r="S7639">
        <v>2232</v>
      </c>
      <c r="T7639">
        <v>1190</v>
      </c>
      <c r="U7639">
        <v>475</v>
      </c>
      <c r="V7639">
        <v>6101</v>
      </c>
      <c r="W7639">
        <v>64</v>
      </c>
      <c r="X7639">
        <v>4</v>
      </c>
      <c r="Y7639">
        <v>0</v>
      </c>
      <c r="Z7639">
        <v>0</v>
      </c>
      <c r="AA7639">
        <v>0</v>
      </c>
      <c r="AB7639">
        <v>1</v>
      </c>
      <c r="AC7639" t="s">
        <v>1164</v>
      </c>
      <c r="AD7639" t="s">
        <v>14991</v>
      </c>
      <c r="AE7639">
        <v>1.3</v>
      </c>
    </row>
    <row r="7640" spans="1:31">
      <c r="A7640" t="s">
        <v>15267</v>
      </c>
      <c r="B7640">
        <v>2012</v>
      </c>
      <c r="C7640" t="s">
        <v>14991</v>
      </c>
      <c r="D7640" t="s">
        <v>363</v>
      </c>
      <c r="E7640" t="s">
        <v>33</v>
      </c>
      <c r="F7640" t="s">
        <v>33</v>
      </c>
      <c r="G7640" t="s">
        <v>33</v>
      </c>
      <c r="H7640" t="s">
        <v>33</v>
      </c>
      <c r="I7640" t="s">
        <v>43</v>
      </c>
      <c r="J7640" t="s">
        <v>101</v>
      </c>
      <c r="K7640">
        <v>6.3252230000000003</v>
      </c>
      <c r="L7640">
        <v>2.4075150000000001</v>
      </c>
      <c r="M7640">
        <v>2.48</v>
      </c>
      <c r="N7640">
        <v>12.888</v>
      </c>
      <c r="O7640" t="s">
        <v>35</v>
      </c>
      <c r="P7640" t="s">
        <v>15268</v>
      </c>
      <c r="Q7640">
        <v>6.5620000000000003</v>
      </c>
      <c r="R7640">
        <v>3.8450000000000002</v>
      </c>
      <c r="S7640">
        <v>2482</v>
      </c>
      <c r="T7640">
        <v>953</v>
      </c>
      <c r="U7640">
        <v>973</v>
      </c>
      <c r="V7640">
        <v>5057</v>
      </c>
      <c r="W7640">
        <v>102</v>
      </c>
      <c r="X7640">
        <v>7</v>
      </c>
      <c r="Y7640">
        <v>0</v>
      </c>
      <c r="Z7640">
        <v>0</v>
      </c>
      <c r="AA7640">
        <v>0</v>
      </c>
      <c r="AB7640">
        <v>1</v>
      </c>
      <c r="AC7640" t="s">
        <v>523</v>
      </c>
      <c r="AD7640" t="s">
        <v>14991</v>
      </c>
      <c r="AE7640">
        <v>0.99</v>
      </c>
    </row>
    <row r="7641" spans="1:31">
      <c r="A7641" t="s">
        <v>15269</v>
      </c>
      <c r="B7641">
        <v>2012</v>
      </c>
      <c r="C7641" t="s">
        <v>14991</v>
      </c>
      <c r="D7641" t="s">
        <v>363</v>
      </c>
      <c r="E7641" t="s">
        <v>33</v>
      </c>
      <c r="F7641" t="s">
        <v>33</v>
      </c>
      <c r="G7641" t="s">
        <v>33</v>
      </c>
      <c r="H7641" t="s">
        <v>33</v>
      </c>
      <c r="I7641" t="s">
        <v>43</v>
      </c>
      <c r="J7641" t="s">
        <v>104</v>
      </c>
      <c r="K7641">
        <v>6.5711519999999997</v>
      </c>
      <c r="L7641">
        <v>3.5318610000000001</v>
      </c>
      <c r="M7641">
        <v>1.502</v>
      </c>
      <c r="N7641">
        <v>17.39</v>
      </c>
      <c r="O7641" t="s">
        <v>35</v>
      </c>
      <c r="P7641" t="s">
        <v>3774</v>
      </c>
      <c r="Q7641">
        <v>10.819000000000001</v>
      </c>
      <c r="R7641">
        <v>5.07</v>
      </c>
      <c r="S7641">
        <v>3243</v>
      </c>
      <c r="T7641">
        <v>1783</v>
      </c>
      <c r="U7641">
        <v>741</v>
      </c>
      <c r="V7641">
        <v>8582</v>
      </c>
      <c r="W7641">
        <v>135</v>
      </c>
      <c r="X7641">
        <v>6</v>
      </c>
      <c r="Y7641">
        <v>0</v>
      </c>
      <c r="Z7641">
        <v>0</v>
      </c>
      <c r="AA7641">
        <v>0</v>
      </c>
      <c r="AB7641">
        <v>1</v>
      </c>
      <c r="AC7641" t="s">
        <v>3467</v>
      </c>
      <c r="AD7641" t="s">
        <v>14991</v>
      </c>
      <c r="AE7641">
        <v>2.72</v>
      </c>
    </row>
    <row r="7642" spans="1:31">
      <c r="A7642" t="s">
        <v>15270</v>
      </c>
      <c r="B7642">
        <v>2012</v>
      </c>
      <c r="C7642" t="s">
        <v>14991</v>
      </c>
      <c r="D7642" t="s">
        <v>363</v>
      </c>
      <c r="E7642" t="s">
        <v>33</v>
      </c>
      <c r="F7642" t="s">
        <v>33</v>
      </c>
      <c r="G7642" t="s">
        <v>33</v>
      </c>
      <c r="H7642" t="s">
        <v>33</v>
      </c>
      <c r="I7642" t="s">
        <v>43</v>
      </c>
      <c r="J7642" t="s">
        <v>107</v>
      </c>
      <c r="K7642">
        <v>3.442971</v>
      </c>
      <c r="L7642">
        <v>1.199578</v>
      </c>
      <c r="M7642">
        <v>1.4970000000000001</v>
      </c>
      <c r="N7642">
        <v>6.673</v>
      </c>
      <c r="O7642" t="s">
        <v>35</v>
      </c>
      <c r="P7642" t="s">
        <v>11034</v>
      </c>
      <c r="Q7642">
        <v>3.23</v>
      </c>
      <c r="R7642">
        <v>1.946</v>
      </c>
      <c r="S7642">
        <v>1655</v>
      </c>
      <c r="T7642">
        <v>576</v>
      </c>
      <c r="U7642">
        <v>720</v>
      </c>
      <c r="V7642">
        <v>3207</v>
      </c>
      <c r="W7642">
        <v>200</v>
      </c>
      <c r="X7642">
        <v>9</v>
      </c>
      <c r="Y7642">
        <v>0</v>
      </c>
      <c r="Z7642">
        <v>0</v>
      </c>
      <c r="AA7642">
        <v>0</v>
      </c>
      <c r="AB7642">
        <v>1</v>
      </c>
      <c r="AC7642" t="s">
        <v>551</v>
      </c>
      <c r="AD7642" t="s">
        <v>14991</v>
      </c>
      <c r="AE7642">
        <v>0.86</v>
      </c>
    </row>
    <row r="7643" spans="1:31">
      <c r="A7643" t="s">
        <v>15271</v>
      </c>
      <c r="B7643">
        <v>2012</v>
      </c>
      <c r="C7643" t="s">
        <v>14991</v>
      </c>
      <c r="D7643" t="s">
        <v>363</v>
      </c>
      <c r="E7643" t="s">
        <v>33</v>
      </c>
      <c r="F7643" t="s">
        <v>33</v>
      </c>
      <c r="G7643" t="s">
        <v>33</v>
      </c>
      <c r="H7643" t="s">
        <v>33</v>
      </c>
      <c r="I7643" t="s">
        <v>43</v>
      </c>
      <c r="J7643" t="s">
        <v>110</v>
      </c>
      <c r="K7643">
        <v>5.4805849999999996</v>
      </c>
      <c r="L7643">
        <v>2.1257100000000002</v>
      </c>
      <c r="M7643">
        <v>2.101</v>
      </c>
      <c r="N7643">
        <v>11.35</v>
      </c>
      <c r="O7643" t="s">
        <v>35</v>
      </c>
      <c r="P7643" t="s">
        <v>15272</v>
      </c>
      <c r="Q7643">
        <v>5.87</v>
      </c>
      <c r="R7643">
        <v>3.379</v>
      </c>
      <c r="S7643">
        <v>2980</v>
      </c>
      <c r="T7643">
        <v>1183</v>
      </c>
      <c r="U7643">
        <v>1143</v>
      </c>
      <c r="V7643">
        <v>6171</v>
      </c>
      <c r="W7643">
        <v>236</v>
      </c>
      <c r="X7643">
        <v>10</v>
      </c>
      <c r="Y7643">
        <v>0</v>
      </c>
      <c r="Z7643">
        <v>0</v>
      </c>
      <c r="AA7643">
        <v>0</v>
      </c>
      <c r="AB7643">
        <v>1</v>
      </c>
      <c r="AC7643" t="s">
        <v>1155</v>
      </c>
      <c r="AD7643" t="s">
        <v>14991</v>
      </c>
      <c r="AE7643">
        <v>2.0499999999999998</v>
      </c>
    </row>
    <row r="7644" spans="1:31">
      <c r="A7644" t="s">
        <v>15275</v>
      </c>
      <c r="B7644">
        <v>2012</v>
      </c>
      <c r="C7644" t="s">
        <v>14529</v>
      </c>
      <c r="D7644" t="s">
        <v>33</v>
      </c>
      <c r="E7644" t="s">
        <v>33</v>
      </c>
      <c r="F7644" t="s">
        <v>33</v>
      </c>
      <c r="G7644" t="s">
        <v>33</v>
      </c>
      <c r="H7644" t="s">
        <v>46</v>
      </c>
      <c r="I7644" t="s">
        <v>33</v>
      </c>
      <c r="J7644" t="s">
        <v>33</v>
      </c>
      <c r="K7644">
        <v>1.120309</v>
      </c>
      <c r="L7644">
        <v>0.58072500000000005</v>
      </c>
      <c r="M7644">
        <v>0.28499999999999998</v>
      </c>
      <c r="N7644">
        <v>2.944</v>
      </c>
      <c r="O7644" t="s">
        <v>35</v>
      </c>
      <c r="P7644" t="s">
        <v>13460</v>
      </c>
      <c r="Q7644">
        <v>1.8240000000000001</v>
      </c>
      <c r="R7644">
        <v>0.83499999999999996</v>
      </c>
      <c r="S7644">
        <v>927</v>
      </c>
      <c r="T7644">
        <v>485</v>
      </c>
      <c r="U7644">
        <v>236</v>
      </c>
      <c r="V7644">
        <v>2436</v>
      </c>
      <c r="W7644">
        <v>318</v>
      </c>
      <c r="X7644">
        <v>4</v>
      </c>
      <c r="Y7644">
        <v>0</v>
      </c>
      <c r="Z7644">
        <v>0</v>
      </c>
      <c r="AA7644">
        <v>0</v>
      </c>
      <c r="AB7644">
        <v>1</v>
      </c>
      <c r="AC7644" t="s">
        <v>76</v>
      </c>
      <c r="AD7644" t="s">
        <v>14529</v>
      </c>
      <c r="AE7644">
        <v>0.97</v>
      </c>
    </row>
    <row r="7645" spans="1:31">
      <c r="A7645" t="s">
        <v>15276</v>
      </c>
      <c r="B7645">
        <v>2012</v>
      </c>
      <c r="C7645" t="s">
        <v>14529</v>
      </c>
      <c r="D7645" t="s">
        <v>33</v>
      </c>
      <c r="E7645" t="s">
        <v>33</v>
      </c>
      <c r="F7645" t="s">
        <v>33</v>
      </c>
      <c r="G7645" t="s">
        <v>33</v>
      </c>
      <c r="H7645" t="s">
        <v>46</v>
      </c>
      <c r="I7645" t="s">
        <v>40</v>
      </c>
      <c r="J7645" t="s">
        <v>33</v>
      </c>
      <c r="K7645">
        <v>1.67428</v>
      </c>
      <c r="L7645">
        <v>1.0307500000000001</v>
      </c>
      <c r="M7645">
        <v>0.29499999999999998</v>
      </c>
      <c r="N7645">
        <v>5.1539999999999999</v>
      </c>
      <c r="O7645" t="s">
        <v>35</v>
      </c>
      <c r="P7645" t="s">
        <v>3342</v>
      </c>
      <c r="Q7645">
        <v>3.48</v>
      </c>
      <c r="R7645">
        <v>1.38</v>
      </c>
      <c r="S7645">
        <v>729</v>
      </c>
      <c r="T7645">
        <v>442</v>
      </c>
      <c r="U7645">
        <v>128</v>
      </c>
      <c r="V7645">
        <v>2244</v>
      </c>
      <c r="W7645">
        <v>194</v>
      </c>
      <c r="X7645">
        <v>3</v>
      </c>
      <c r="Y7645">
        <v>0</v>
      </c>
      <c r="Z7645">
        <v>0</v>
      </c>
      <c r="AA7645">
        <v>0</v>
      </c>
      <c r="AB7645">
        <v>1</v>
      </c>
      <c r="AC7645" t="s">
        <v>76</v>
      </c>
      <c r="AD7645" t="s">
        <v>14529</v>
      </c>
      <c r="AE7645">
        <v>1.25</v>
      </c>
    </row>
    <row r="7646" spans="1:31">
      <c r="A7646" t="s">
        <v>15277</v>
      </c>
      <c r="B7646">
        <v>2012</v>
      </c>
      <c r="C7646" t="s">
        <v>14529</v>
      </c>
      <c r="D7646" t="s">
        <v>33</v>
      </c>
      <c r="E7646" t="s">
        <v>33</v>
      </c>
      <c r="F7646" t="s">
        <v>33</v>
      </c>
      <c r="G7646" t="s">
        <v>33</v>
      </c>
      <c r="H7646" t="s">
        <v>46</v>
      </c>
      <c r="I7646" t="s">
        <v>43</v>
      </c>
      <c r="J7646" t="s">
        <v>33</v>
      </c>
      <c r="K7646">
        <v>0.50447799999999998</v>
      </c>
      <c r="L7646">
        <v>0.52255300000000005</v>
      </c>
      <c r="M7646">
        <v>0.01</v>
      </c>
      <c r="N7646">
        <v>2.91</v>
      </c>
      <c r="O7646" t="s">
        <v>35</v>
      </c>
      <c r="P7646" t="s">
        <v>307</v>
      </c>
      <c r="Q7646">
        <v>2.4049999999999998</v>
      </c>
      <c r="R7646">
        <v>0.49399999999999999</v>
      </c>
      <c r="S7646">
        <v>198</v>
      </c>
      <c r="T7646">
        <v>204</v>
      </c>
      <c r="U7646">
        <v>4</v>
      </c>
      <c r="V7646">
        <v>1140</v>
      </c>
      <c r="W7646">
        <v>124</v>
      </c>
      <c r="X7646">
        <v>1</v>
      </c>
      <c r="Y7646">
        <v>0</v>
      </c>
      <c r="Z7646">
        <v>0</v>
      </c>
      <c r="AA7646">
        <v>0</v>
      </c>
      <c r="AB7646">
        <v>1</v>
      </c>
      <c r="AC7646" t="s">
        <v>56</v>
      </c>
      <c r="AD7646" t="s">
        <v>14529</v>
      </c>
      <c r="AE7646">
        <v>0.67</v>
      </c>
    </row>
    <row r="7647" spans="1:31">
      <c r="A7647" t="s">
        <v>15278</v>
      </c>
      <c r="B7647">
        <v>2012</v>
      </c>
      <c r="C7647" t="s">
        <v>14529</v>
      </c>
      <c r="D7647" t="s">
        <v>33</v>
      </c>
      <c r="E7647" t="s">
        <v>33</v>
      </c>
      <c r="F7647" t="s">
        <v>33</v>
      </c>
      <c r="G7647" t="s">
        <v>33</v>
      </c>
      <c r="H7647" t="s">
        <v>54</v>
      </c>
      <c r="I7647" t="s">
        <v>33</v>
      </c>
      <c r="J7647" t="s">
        <v>33</v>
      </c>
      <c r="K7647">
        <v>1.558665</v>
      </c>
      <c r="L7647">
        <v>0.57926299999999997</v>
      </c>
      <c r="M7647">
        <v>0.63600000000000001</v>
      </c>
      <c r="N7647">
        <v>3.1640000000000001</v>
      </c>
      <c r="O7647" t="s">
        <v>35</v>
      </c>
      <c r="P7647" t="s">
        <v>13125</v>
      </c>
      <c r="Q7647">
        <v>1.605</v>
      </c>
      <c r="R7647">
        <v>0.92300000000000004</v>
      </c>
      <c r="S7647">
        <v>2222</v>
      </c>
      <c r="T7647">
        <v>826</v>
      </c>
      <c r="U7647">
        <v>906</v>
      </c>
      <c r="V7647">
        <v>4510</v>
      </c>
      <c r="W7647">
        <v>568</v>
      </c>
      <c r="X7647">
        <v>10</v>
      </c>
      <c r="Y7647">
        <v>0</v>
      </c>
      <c r="Z7647">
        <v>0</v>
      </c>
      <c r="AA7647">
        <v>0</v>
      </c>
      <c r="AB7647">
        <v>1</v>
      </c>
      <c r="AC7647" t="s">
        <v>523</v>
      </c>
      <c r="AD7647" t="s">
        <v>14529</v>
      </c>
      <c r="AE7647">
        <v>1.24</v>
      </c>
    </row>
    <row r="7648" spans="1:31">
      <c r="A7648" t="s">
        <v>15279</v>
      </c>
      <c r="B7648">
        <v>2012</v>
      </c>
      <c r="C7648" t="s">
        <v>14529</v>
      </c>
      <c r="D7648" t="s">
        <v>33</v>
      </c>
      <c r="E7648" t="s">
        <v>33</v>
      </c>
      <c r="F7648" t="s">
        <v>33</v>
      </c>
      <c r="G7648" t="s">
        <v>33</v>
      </c>
      <c r="H7648" t="s">
        <v>54</v>
      </c>
      <c r="I7648" t="s">
        <v>40</v>
      </c>
      <c r="J7648" t="s">
        <v>33</v>
      </c>
      <c r="K7648">
        <v>2.6000369999999999</v>
      </c>
      <c r="L7648">
        <v>1.184191</v>
      </c>
      <c r="M7648">
        <v>0.81299999999999994</v>
      </c>
      <c r="N7648">
        <v>6.1040000000000001</v>
      </c>
      <c r="O7648" t="s">
        <v>35</v>
      </c>
      <c r="P7648" t="s">
        <v>15280</v>
      </c>
      <c r="Q7648">
        <v>3.504</v>
      </c>
      <c r="R7648">
        <v>1.7869999999999999</v>
      </c>
      <c r="S7648">
        <v>1642</v>
      </c>
      <c r="T7648">
        <v>749</v>
      </c>
      <c r="U7648">
        <v>513</v>
      </c>
      <c r="V7648">
        <v>3854</v>
      </c>
      <c r="W7648">
        <v>340</v>
      </c>
      <c r="X7648">
        <v>7</v>
      </c>
      <c r="Y7648">
        <v>0</v>
      </c>
      <c r="Z7648">
        <v>0</v>
      </c>
      <c r="AA7648">
        <v>0</v>
      </c>
      <c r="AB7648">
        <v>1</v>
      </c>
      <c r="AC7648" t="s">
        <v>479</v>
      </c>
      <c r="AD7648" t="s">
        <v>14529</v>
      </c>
      <c r="AE7648">
        <v>1.88</v>
      </c>
    </row>
    <row r="7649" spans="1:31">
      <c r="A7649" t="s">
        <v>15281</v>
      </c>
      <c r="B7649">
        <v>2012</v>
      </c>
      <c r="C7649" t="s">
        <v>14529</v>
      </c>
      <c r="D7649" t="s">
        <v>33</v>
      </c>
      <c r="E7649" t="s">
        <v>33</v>
      </c>
      <c r="F7649" t="s">
        <v>33</v>
      </c>
      <c r="G7649" t="s">
        <v>33</v>
      </c>
      <c r="H7649" t="s">
        <v>54</v>
      </c>
      <c r="I7649" t="s">
        <v>43</v>
      </c>
      <c r="J7649" t="s">
        <v>33</v>
      </c>
      <c r="K7649">
        <v>0.73064899999999999</v>
      </c>
      <c r="L7649">
        <v>0.45817099999999999</v>
      </c>
      <c r="M7649">
        <v>0.124</v>
      </c>
      <c r="N7649">
        <v>2.3039999999999998</v>
      </c>
      <c r="O7649" t="s">
        <v>35</v>
      </c>
      <c r="P7649" t="s">
        <v>10776</v>
      </c>
      <c r="Q7649">
        <v>1.5740000000000001</v>
      </c>
      <c r="R7649">
        <v>0.60699999999999998</v>
      </c>
      <c r="S7649">
        <v>580</v>
      </c>
      <c r="T7649">
        <v>367</v>
      </c>
      <c r="U7649">
        <v>98</v>
      </c>
      <c r="V7649">
        <v>1830</v>
      </c>
      <c r="W7649">
        <v>228</v>
      </c>
      <c r="X7649">
        <v>3</v>
      </c>
      <c r="Y7649">
        <v>0</v>
      </c>
      <c r="Z7649">
        <v>0</v>
      </c>
      <c r="AA7649">
        <v>0</v>
      </c>
      <c r="AB7649">
        <v>1</v>
      </c>
      <c r="AC7649" t="s">
        <v>76</v>
      </c>
      <c r="AD7649" t="s">
        <v>14529</v>
      </c>
      <c r="AE7649">
        <v>0.66</v>
      </c>
    </row>
    <row r="7650" spans="1:31">
      <c r="A7650" t="s">
        <v>15282</v>
      </c>
      <c r="B7650">
        <v>2012</v>
      </c>
      <c r="C7650" t="s">
        <v>14529</v>
      </c>
      <c r="D7650" t="s">
        <v>33</v>
      </c>
      <c r="E7650" t="s">
        <v>33</v>
      </c>
      <c r="F7650" t="s">
        <v>33</v>
      </c>
      <c r="G7650" t="s">
        <v>33</v>
      </c>
      <c r="H7650" t="s">
        <v>62</v>
      </c>
      <c r="I7650" t="s">
        <v>33</v>
      </c>
      <c r="J7650" t="s">
        <v>33</v>
      </c>
      <c r="K7650">
        <v>2.360503</v>
      </c>
      <c r="L7650">
        <v>0.82298199999999999</v>
      </c>
      <c r="M7650">
        <v>1.028</v>
      </c>
      <c r="N7650">
        <v>4.59</v>
      </c>
      <c r="O7650" t="s">
        <v>35</v>
      </c>
      <c r="P7650" t="s">
        <v>15077</v>
      </c>
      <c r="Q7650">
        <v>2.2290000000000001</v>
      </c>
      <c r="R7650">
        <v>1.333</v>
      </c>
      <c r="S7650">
        <v>2821</v>
      </c>
      <c r="T7650">
        <v>990</v>
      </c>
      <c r="U7650">
        <v>1228</v>
      </c>
      <c r="V7650">
        <v>5486</v>
      </c>
      <c r="W7650">
        <v>568</v>
      </c>
      <c r="X7650">
        <v>12</v>
      </c>
      <c r="Y7650">
        <v>0</v>
      </c>
      <c r="Z7650">
        <v>0</v>
      </c>
      <c r="AA7650">
        <v>0</v>
      </c>
      <c r="AB7650">
        <v>1</v>
      </c>
      <c r="AC7650" t="s">
        <v>523</v>
      </c>
      <c r="AD7650" t="s">
        <v>14529</v>
      </c>
      <c r="AE7650">
        <v>1.67</v>
      </c>
    </row>
    <row r="7651" spans="1:31">
      <c r="A7651" t="s">
        <v>15283</v>
      </c>
      <c r="B7651">
        <v>2012</v>
      </c>
      <c r="C7651" t="s">
        <v>14529</v>
      </c>
      <c r="D7651" t="s">
        <v>33</v>
      </c>
      <c r="E7651" t="s">
        <v>33</v>
      </c>
      <c r="F7651" t="s">
        <v>33</v>
      </c>
      <c r="G7651" t="s">
        <v>33</v>
      </c>
      <c r="H7651" t="s">
        <v>62</v>
      </c>
      <c r="I7651" t="s">
        <v>40</v>
      </c>
      <c r="J7651" t="s">
        <v>33</v>
      </c>
      <c r="K7651">
        <v>2.4551129999999999</v>
      </c>
      <c r="L7651">
        <v>1.011398</v>
      </c>
      <c r="M7651">
        <v>0.88400000000000001</v>
      </c>
      <c r="N7651">
        <v>5.343</v>
      </c>
      <c r="O7651" t="s">
        <v>35</v>
      </c>
      <c r="P7651" t="s">
        <v>15274</v>
      </c>
      <c r="Q7651">
        <v>2.8879999999999999</v>
      </c>
      <c r="R7651">
        <v>1.5720000000000001</v>
      </c>
      <c r="S7651">
        <v>1329</v>
      </c>
      <c r="T7651">
        <v>550</v>
      </c>
      <c r="U7651">
        <v>478</v>
      </c>
      <c r="V7651">
        <v>2893</v>
      </c>
      <c r="W7651">
        <v>331</v>
      </c>
      <c r="X7651">
        <v>7</v>
      </c>
      <c r="Y7651">
        <v>0</v>
      </c>
      <c r="Z7651">
        <v>0</v>
      </c>
      <c r="AA7651">
        <v>0</v>
      </c>
      <c r="AB7651">
        <v>1</v>
      </c>
      <c r="AC7651" t="s">
        <v>83</v>
      </c>
      <c r="AD7651" t="s">
        <v>14529</v>
      </c>
      <c r="AE7651">
        <v>1.41</v>
      </c>
    </row>
    <row r="7652" spans="1:31">
      <c r="A7652" t="s">
        <v>15284</v>
      </c>
      <c r="B7652">
        <v>2012</v>
      </c>
      <c r="C7652" t="s">
        <v>14529</v>
      </c>
      <c r="D7652" t="s">
        <v>33</v>
      </c>
      <c r="E7652" t="s">
        <v>33</v>
      </c>
      <c r="F7652" t="s">
        <v>33</v>
      </c>
      <c r="G7652" t="s">
        <v>33</v>
      </c>
      <c r="H7652" t="s">
        <v>62</v>
      </c>
      <c r="I7652" t="s">
        <v>43</v>
      </c>
      <c r="J7652" t="s">
        <v>33</v>
      </c>
      <c r="K7652">
        <v>2.2821799999999999</v>
      </c>
      <c r="L7652">
        <v>1.2367239999999999</v>
      </c>
      <c r="M7652">
        <v>0.52900000000000003</v>
      </c>
      <c r="N7652">
        <v>6.2089999999999996</v>
      </c>
      <c r="O7652" t="s">
        <v>35</v>
      </c>
      <c r="P7652" t="s">
        <v>4548</v>
      </c>
      <c r="Q7652">
        <v>3.9260000000000002</v>
      </c>
      <c r="R7652">
        <v>1.7529999999999999</v>
      </c>
      <c r="S7652">
        <v>1492</v>
      </c>
      <c r="T7652">
        <v>814</v>
      </c>
      <c r="U7652">
        <v>346</v>
      </c>
      <c r="V7652">
        <v>4060</v>
      </c>
      <c r="W7652">
        <v>237</v>
      </c>
      <c r="X7652">
        <v>5</v>
      </c>
      <c r="Y7652">
        <v>0</v>
      </c>
      <c r="Z7652">
        <v>0</v>
      </c>
      <c r="AA7652">
        <v>0</v>
      </c>
      <c r="AB7652">
        <v>1</v>
      </c>
      <c r="AC7652" t="s">
        <v>48</v>
      </c>
      <c r="AD7652" t="s">
        <v>14529</v>
      </c>
      <c r="AE7652">
        <v>1.62</v>
      </c>
    </row>
    <row r="7653" spans="1:31">
      <c r="A7653" t="s">
        <v>15285</v>
      </c>
      <c r="B7653">
        <v>2012</v>
      </c>
      <c r="C7653" t="s">
        <v>14529</v>
      </c>
      <c r="D7653" t="s">
        <v>33</v>
      </c>
      <c r="E7653" t="s">
        <v>33</v>
      </c>
      <c r="F7653" t="s">
        <v>33</v>
      </c>
      <c r="G7653" t="s">
        <v>33</v>
      </c>
      <c r="H7653" t="s">
        <v>68</v>
      </c>
      <c r="I7653" t="s">
        <v>33</v>
      </c>
      <c r="J7653" t="s">
        <v>33</v>
      </c>
      <c r="K7653">
        <v>2.8280789999999998</v>
      </c>
      <c r="L7653">
        <v>0.78780899999999998</v>
      </c>
      <c r="M7653">
        <v>1.4950000000000001</v>
      </c>
      <c r="N7653">
        <v>4.8319999999999999</v>
      </c>
      <c r="O7653" t="s">
        <v>35</v>
      </c>
      <c r="P7653" t="s">
        <v>11375</v>
      </c>
      <c r="Q7653">
        <v>2.0030000000000001</v>
      </c>
      <c r="R7653">
        <v>1.3340000000000001</v>
      </c>
      <c r="S7653">
        <v>3468</v>
      </c>
      <c r="T7653">
        <v>972</v>
      </c>
      <c r="U7653">
        <v>1833</v>
      </c>
      <c r="V7653">
        <v>5924</v>
      </c>
      <c r="W7653">
        <v>554</v>
      </c>
      <c r="X7653">
        <v>15</v>
      </c>
      <c r="Y7653">
        <v>0</v>
      </c>
      <c r="Z7653">
        <v>0</v>
      </c>
      <c r="AA7653">
        <v>0</v>
      </c>
      <c r="AB7653">
        <v>1</v>
      </c>
      <c r="AC7653" t="s">
        <v>496</v>
      </c>
      <c r="AD7653" t="s">
        <v>14529</v>
      </c>
      <c r="AE7653">
        <v>1.25</v>
      </c>
    </row>
    <row r="7654" spans="1:31">
      <c r="A7654" t="s">
        <v>15286</v>
      </c>
      <c r="B7654">
        <v>2012</v>
      </c>
      <c r="C7654" t="s">
        <v>14529</v>
      </c>
      <c r="D7654" t="s">
        <v>33</v>
      </c>
      <c r="E7654" t="s">
        <v>33</v>
      </c>
      <c r="F7654" t="s">
        <v>33</v>
      </c>
      <c r="G7654" t="s">
        <v>33</v>
      </c>
      <c r="H7654" t="s">
        <v>68</v>
      </c>
      <c r="I7654" t="s">
        <v>40</v>
      </c>
      <c r="J7654" t="s">
        <v>33</v>
      </c>
      <c r="K7654">
        <v>3.5523009999999999</v>
      </c>
      <c r="L7654">
        <v>1.2144459999999999</v>
      </c>
      <c r="M7654">
        <v>1.5720000000000001</v>
      </c>
      <c r="N7654">
        <v>6.8070000000000004</v>
      </c>
      <c r="O7654" t="s">
        <v>35</v>
      </c>
      <c r="P7654" t="s">
        <v>1642</v>
      </c>
      <c r="Q7654">
        <v>3.254</v>
      </c>
      <c r="R7654">
        <v>1.98</v>
      </c>
      <c r="S7654">
        <v>2320</v>
      </c>
      <c r="T7654">
        <v>771</v>
      </c>
      <c r="U7654">
        <v>1027</v>
      </c>
      <c r="V7654">
        <v>4446</v>
      </c>
      <c r="W7654">
        <v>325</v>
      </c>
      <c r="X7654">
        <v>11</v>
      </c>
      <c r="Y7654">
        <v>0</v>
      </c>
      <c r="Z7654">
        <v>0</v>
      </c>
      <c r="AA7654">
        <v>0</v>
      </c>
      <c r="AB7654">
        <v>1</v>
      </c>
      <c r="AC7654" t="s">
        <v>479</v>
      </c>
      <c r="AD7654" t="s">
        <v>14529</v>
      </c>
      <c r="AE7654">
        <v>1.39</v>
      </c>
    </row>
    <row r="7655" spans="1:31">
      <c r="A7655" t="s">
        <v>15287</v>
      </c>
      <c r="B7655">
        <v>2012</v>
      </c>
      <c r="C7655" t="s">
        <v>14529</v>
      </c>
      <c r="D7655" t="s">
        <v>33</v>
      </c>
      <c r="E7655" t="s">
        <v>33</v>
      </c>
      <c r="F7655" t="s">
        <v>33</v>
      </c>
      <c r="G7655" t="s">
        <v>33</v>
      </c>
      <c r="H7655" t="s">
        <v>68</v>
      </c>
      <c r="I7655" t="s">
        <v>43</v>
      </c>
      <c r="J7655" t="s">
        <v>33</v>
      </c>
      <c r="K7655">
        <v>2.002542</v>
      </c>
      <c r="L7655">
        <v>1.16404</v>
      </c>
      <c r="M7655">
        <v>0.40200000000000002</v>
      </c>
      <c r="N7655">
        <v>5.8209999999999997</v>
      </c>
      <c r="O7655" t="s">
        <v>35</v>
      </c>
      <c r="P7655" t="s">
        <v>11386</v>
      </c>
      <c r="Q7655">
        <v>3.819</v>
      </c>
      <c r="R7655">
        <v>1.601</v>
      </c>
      <c r="S7655">
        <v>1147</v>
      </c>
      <c r="T7655">
        <v>675</v>
      </c>
      <c r="U7655">
        <v>230</v>
      </c>
      <c r="V7655">
        <v>3336</v>
      </c>
      <c r="W7655">
        <v>229</v>
      </c>
      <c r="X7655">
        <v>4</v>
      </c>
      <c r="Y7655">
        <v>0</v>
      </c>
      <c r="Z7655">
        <v>0</v>
      </c>
      <c r="AA7655">
        <v>0</v>
      </c>
      <c r="AB7655">
        <v>1</v>
      </c>
      <c r="AC7655" t="s">
        <v>83</v>
      </c>
      <c r="AD7655" t="s">
        <v>14529</v>
      </c>
      <c r="AE7655">
        <v>1.57</v>
      </c>
    </row>
    <row r="7656" spans="1:31">
      <c r="A7656" t="s">
        <v>15288</v>
      </c>
      <c r="B7656">
        <v>2012</v>
      </c>
      <c r="C7656" t="s">
        <v>14529</v>
      </c>
      <c r="D7656" t="s">
        <v>33</v>
      </c>
      <c r="E7656" t="s">
        <v>33</v>
      </c>
      <c r="F7656" t="s">
        <v>33</v>
      </c>
      <c r="G7656" t="s">
        <v>33</v>
      </c>
      <c r="H7656" t="s">
        <v>74</v>
      </c>
      <c r="I7656" t="s">
        <v>33</v>
      </c>
      <c r="J7656" t="s">
        <v>33</v>
      </c>
      <c r="K7656">
        <v>2.6081599999999998</v>
      </c>
      <c r="L7656">
        <v>0.88833799999999996</v>
      </c>
      <c r="M7656">
        <v>1.1619999999999999</v>
      </c>
      <c r="N7656">
        <v>4.9939999999999998</v>
      </c>
      <c r="O7656" t="s">
        <v>35</v>
      </c>
      <c r="P7656" t="s">
        <v>11361</v>
      </c>
      <c r="Q7656">
        <v>2.3849999999999998</v>
      </c>
      <c r="R7656">
        <v>1.446</v>
      </c>
      <c r="S7656">
        <v>1928</v>
      </c>
      <c r="T7656">
        <v>644</v>
      </c>
      <c r="U7656">
        <v>859</v>
      </c>
      <c r="V7656">
        <v>3692</v>
      </c>
      <c r="W7656">
        <v>340</v>
      </c>
      <c r="X7656">
        <v>11</v>
      </c>
      <c r="Y7656">
        <v>0</v>
      </c>
      <c r="Z7656">
        <v>0</v>
      </c>
      <c r="AA7656">
        <v>0</v>
      </c>
      <c r="AB7656">
        <v>1</v>
      </c>
      <c r="AC7656" t="s">
        <v>479</v>
      </c>
      <c r="AD7656" t="s">
        <v>14529</v>
      </c>
      <c r="AE7656">
        <v>1.05</v>
      </c>
    </row>
    <row r="7657" spans="1:31">
      <c r="A7657" t="s">
        <v>15289</v>
      </c>
      <c r="B7657">
        <v>2012</v>
      </c>
      <c r="C7657" t="s">
        <v>14529</v>
      </c>
      <c r="D7657" t="s">
        <v>33</v>
      </c>
      <c r="E7657" t="s">
        <v>33</v>
      </c>
      <c r="F7657" t="s">
        <v>33</v>
      </c>
      <c r="G7657" t="s">
        <v>33</v>
      </c>
      <c r="H7657" t="s">
        <v>74</v>
      </c>
      <c r="I7657" t="s">
        <v>40</v>
      </c>
      <c r="J7657" t="s">
        <v>33</v>
      </c>
      <c r="K7657">
        <v>3.5301740000000001</v>
      </c>
      <c r="L7657">
        <v>1.290843</v>
      </c>
      <c r="M7657">
        <v>1.4590000000000001</v>
      </c>
      <c r="N7657">
        <v>7.0549999999999997</v>
      </c>
      <c r="O7657" t="s">
        <v>35</v>
      </c>
      <c r="P7657" t="s">
        <v>15068</v>
      </c>
      <c r="Q7657">
        <v>3.5249999999999999</v>
      </c>
      <c r="R7657">
        <v>2.0710000000000002</v>
      </c>
      <c r="S7657">
        <v>1302</v>
      </c>
      <c r="T7657">
        <v>478</v>
      </c>
      <c r="U7657">
        <v>538</v>
      </c>
      <c r="V7657">
        <v>2602</v>
      </c>
      <c r="W7657">
        <v>194</v>
      </c>
      <c r="X7657">
        <v>9</v>
      </c>
      <c r="Y7657">
        <v>0</v>
      </c>
      <c r="Z7657">
        <v>0</v>
      </c>
      <c r="AA7657">
        <v>0</v>
      </c>
      <c r="AB7657">
        <v>1</v>
      </c>
      <c r="AC7657" t="s">
        <v>551</v>
      </c>
      <c r="AD7657" t="s">
        <v>14529</v>
      </c>
      <c r="AE7657">
        <v>0.94</v>
      </c>
    </row>
    <row r="7658" spans="1:31">
      <c r="A7658" t="s">
        <v>15290</v>
      </c>
      <c r="B7658">
        <v>2012</v>
      </c>
      <c r="C7658" t="s">
        <v>14529</v>
      </c>
      <c r="D7658" t="s">
        <v>33</v>
      </c>
      <c r="E7658" t="s">
        <v>33</v>
      </c>
      <c r="F7658" t="s">
        <v>33</v>
      </c>
      <c r="G7658" t="s">
        <v>33</v>
      </c>
      <c r="H7658" t="s">
        <v>74</v>
      </c>
      <c r="I7658" t="s">
        <v>43</v>
      </c>
      <c r="J7658" t="s">
        <v>33</v>
      </c>
      <c r="K7658">
        <v>1.6908270000000001</v>
      </c>
      <c r="L7658">
        <v>1.2198869999999999</v>
      </c>
      <c r="M7658">
        <v>0.189</v>
      </c>
      <c r="N7658">
        <v>6.1420000000000003</v>
      </c>
      <c r="O7658" t="s">
        <v>35</v>
      </c>
      <c r="P7658" t="s">
        <v>6695</v>
      </c>
      <c r="Q7658">
        <v>4.4509999999999996</v>
      </c>
      <c r="R7658">
        <v>1.5009999999999999</v>
      </c>
      <c r="S7658">
        <v>627</v>
      </c>
      <c r="T7658">
        <v>449</v>
      </c>
      <c r="U7658">
        <v>70</v>
      </c>
      <c r="V7658">
        <v>2276</v>
      </c>
      <c r="W7658">
        <v>146</v>
      </c>
      <c r="X7658">
        <v>2</v>
      </c>
      <c r="Y7658">
        <v>0</v>
      </c>
      <c r="Z7658">
        <v>0</v>
      </c>
      <c r="AA7658">
        <v>0</v>
      </c>
      <c r="AB7658">
        <v>1</v>
      </c>
      <c r="AC7658" t="s">
        <v>76</v>
      </c>
      <c r="AD7658" t="s">
        <v>14529</v>
      </c>
      <c r="AE7658">
        <v>1.3</v>
      </c>
    </row>
    <row r="7659" spans="1:31">
      <c r="A7659" t="s">
        <v>15291</v>
      </c>
      <c r="B7659">
        <v>2012</v>
      </c>
      <c r="C7659" t="s">
        <v>14529</v>
      </c>
      <c r="D7659" t="s">
        <v>33</v>
      </c>
      <c r="E7659" t="s">
        <v>33</v>
      </c>
      <c r="F7659" t="s">
        <v>33</v>
      </c>
      <c r="G7659" t="s">
        <v>33</v>
      </c>
      <c r="H7659" t="s">
        <v>81</v>
      </c>
      <c r="I7659" t="s">
        <v>33</v>
      </c>
      <c r="J7659" t="s">
        <v>33</v>
      </c>
      <c r="K7659">
        <v>4.3713749999999996</v>
      </c>
      <c r="L7659">
        <v>3.2189390000000002</v>
      </c>
      <c r="M7659">
        <v>0.437</v>
      </c>
      <c r="N7659">
        <v>15.882</v>
      </c>
      <c r="O7659" t="s">
        <v>35</v>
      </c>
      <c r="P7659" t="s">
        <v>4554</v>
      </c>
      <c r="Q7659">
        <v>11.510999999999999</v>
      </c>
      <c r="R7659">
        <v>3.9340000000000002</v>
      </c>
      <c r="S7659">
        <v>1234</v>
      </c>
      <c r="T7659">
        <v>915</v>
      </c>
      <c r="U7659">
        <v>123</v>
      </c>
      <c r="V7659">
        <v>4482</v>
      </c>
      <c r="W7659">
        <v>163</v>
      </c>
      <c r="X7659">
        <v>4</v>
      </c>
      <c r="Y7659">
        <v>0</v>
      </c>
      <c r="Z7659">
        <v>0</v>
      </c>
      <c r="AA7659">
        <v>0</v>
      </c>
      <c r="AB7659">
        <v>1</v>
      </c>
      <c r="AC7659" t="s">
        <v>48</v>
      </c>
      <c r="AD7659" t="s">
        <v>14529</v>
      </c>
      <c r="AE7659">
        <v>4.0199999999999996</v>
      </c>
    </row>
    <row r="7660" spans="1:31">
      <c r="A7660" t="s">
        <v>15292</v>
      </c>
      <c r="B7660">
        <v>2012</v>
      </c>
      <c r="C7660" t="s">
        <v>14529</v>
      </c>
      <c r="D7660" t="s">
        <v>33</v>
      </c>
      <c r="E7660" t="s">
        <v>33</v>
      </c>
      <c r="F7660" t="s">
        <v>33</v>
      </c>
      <c r="G7660" t="s">
        <v>33</v>
      </c>
      <c r="H7660" t="s">
        <v>81</v>
      </c>
      <c r="I7660" t="s">
        <v>40</v>
      </c>
      <c r="J7660" t="s">
        <v>33</v>
      </c>
      <c r="K7660">
        <v>1.1421539999999999</v>
      </c>
      <c r="L7660">
        <v>1.1717070000000001</v>
      </c>
      <c r="M7660">
        <v>2.4E-2</v>
      </c>
      <c r="N7660">
        <v>6.42</v>
      </c>
      <c r="O7660" t="s">
        <v>35</v>
      </c>
      <c r="P7660" t="s">
        <v>160</v>
      </c>
      <c r="Q7660">
        <v>5.2779999999999996</v>
      </c>
      <c r="R7660">
        <v>1.1180000000000001</v>
      </c>
      <c r="S7660">
        <v>158</v>
      </c>
      <c r="T7660">
        <v>162</v>
      </c>
      <c r="U7660">
        <v>3</v>
      </c>
      <c r="V7660">
        <v>890</v>
      </c>
      <c r="W7660">
        <v>95</v>
      </c>
      <c r="X7660">
        <v>1</v>
      </c>
      <c r="Y7660">
        <v>0</v>
      </c>
      <c r="Z7660">
        <v>0</v>
      </c>
      <c r="AA7660">
        <v>0</v>
      </c>
      <c r="AB7660">
        <v>1</v>
      </c>
      <c r="AC7660" t="s">
        <v>56</v>
      </c>
      <c r="AD7660" t="s">
        <v>14529</v>
      </c>
      <c r="AE7660">
        <v>1.1399999999999999</v>
      </c>
    </row>
    <row r="7661" spans="1:31">
      <c r="A7661" t="s">
        <v>15293</v>
      </c>
      <c r="B7661">
        <v>2012</v>
      </c>
      <c r="C7661" t="s">
        <v>14529</v>
      </c>
      <c r="D7661" t="s">
        <v>33</v>
      </c>
      <c r="E7661" t="s">
        <v>33</v>
      </c>
      <c r="F7661" t="s">
        <v>33</v>
      </c>
      <c r="G7661" t="s">
        <v>33</v>
      </c>
      <c r="H7661" t="s">
        <v>81</v>
      </c>
      <c r="I7661" t="s">
        <v>43</v>
      </c>
      <c r="J7661" t="s">
        <v>33</v>
      </c>
      <c r="K7661">
        <v>7.4896799999999999</v>
      </c>
      <c r="L7661">
        <v>6.1735819999999997</v>
      </c>
      <c r="M7661">
        <v>0.45500000000000002</v>
      </c>
      <c r="N7661">
        <v>29.593</v>
      </c>
      <c r="O7661" t="s">
        <v>35</v>
      </c>
      <c r="P7661" t="s">
        <v>12532</v>
      </c>
      <c r="Q7661">
        <v>22.103000000000002</v>
      </c>
      <c r="R7661">
        <v>7.0350000000000001</v>
      </c>
      <c r="S7661">
        <v>1075</v>
      </c>
      <c r="T7661">
        <v>896</v>
      </c>
      <c r="U7661">
        <v>65</v>
      </c>
      <c r="V7661">
        <v>4248</v>
      </c>
      <c r="W7661">
        <v>68</v>
      </c>
      <c r="X7661">
        <v>3</v>
      </c>
      <c r="Y7661">
        <v>0</v>
      </c>
      <c r="Z7661">
        <v>0</v>
      </c>
      <c r="AA7661">
        <v>0</v>
      </c>
      <c r="AB7661">
        <v>1</v>
      </c>
      <c r="AC7661" t="s">
        <v>48</v>
      </c>
      <c r="AD7661" t="s">
        <v>14529</v>
      </c>
      <c r="AE7661">
        <v>3.69</v>
      </c>
    </row>
    <row r="7662" spans="1:31">
      <c r="A7662" t="s">
        <v>15294</v>
      </c>
      <c r="B7662">
        <v>2012</v>
      </c>
      <c r="C7662" t="s">
        <v>14529</v>
      </c>
      <c r="D7662" t="s">
        <v>33</v>
      </c>
      <c r="E7662" t="s">
        <v>33</v>
      </c>
      <c r="F7662" t="s">
        <v>33</v>
      </c>
      <c r="G7662" t="s">
        <v>33</v>
      </c>
      <c r="H7662" t="s">
        <v>89</v>
      </c>
      <c r="I7662" t="s">
        <v>33</v>
      </c>
      <c r="J7662" t="s">
        <v>33</v>
      </c>
      <c r="K7662">
        <v>1.760103</v>
      </c>
      <c r="L7662">
        <v>1.8879319999999999</v>
      </c>
      <c r="M7662">
        <v>2.7E-2</v>
      </c>
      <c r="N7662">
        <v>10.374000000000001</v>
      </c>
      <c r="O7662" t="s">
        <v>35</v>
      </c>
      <c r="P7662" t="s">
        <v>2450</v>
      </c>
      <c r="Q7662">
        <v>8.6140000000000008</v>
      </c>
      <c r="R7662">
        <v>1.7330000000000001</v>
      </c>
      <c r="S7662">
        <v>209</v>
      </c>
      <c r="T7662">
        <v>221</v>
      </c>
      <c r="U7662">
        <v>3</v>
      </c>
      <c r="V7662">
        <v>1230</v>
      </c>
      <c r="W7662">
        <v>76</v>
      </c>
      <c r="X7662">
        <v>1</v>
      </c>
      <c r="Y7662">
        <v>0</v>
      </c>
      <c r="Z7662">
        <v>0</v>
      </c>
      <c r="AA7662">
        <v>0</v>
      </c>
      <c r="AB7662">
        <v>1</v>
      </c>
      <c r="AC7662" t="s">
        <v>56</v>
      </c>
      <c r="AD7662" t="s">
        <v>14529</v>
      </c>
      <c r="AE7662">
        <v>1.55</v>
      </c>
    </row>
    <row r="7663" spans="1:31">
      <c r="A7663" t="s">
        <v>15295</v>
      </c>
      <c r="B7663">
        <v>2012</v>
      </c>
      <c r="C7663" t="s">
        <v>14529</v>
      </c>
      <c r="D7663" t="s">
        <v>33</v>
      </c>
      <c r="E7663" t="s">
        <v>33</v>
      </c>
      <c r="F7663" t="s">
        <v>33</v>
      </c>
      <c r="G7663" t="s">
        <v>33</v>
      </c>
      <c r="H7663" t="s">
        <v>89</v>
      </c>
      <c r="I7663" t="s">
        <v>40</v>
      </c>
      <c r="J7663" t="s">
        <v>33</v>
      </c>
      <c r="K7663">
        <v>3.3845800000000001</v>
      </c>
      <c r="L7663">
        <v>3.6398280000000001</v>
      </c>
      <c r="M7663">
        <v>0.05</v>
      </c>
      <c r="N7663">
        <v>19.28</v>
      </c>
      <c r="O7663" t="s">
        <v>35</v>
      </c>
      <c r="P7663" t="s">
        <v>442</v>
      </c>
      <c r="Q7663">
        <v>15.895</v>
      </c>
      <c r="R7663">
        <v>3.335</v>
      </c>
      <c r="S7663">
        <v>209</v>
      </c>
      <c r="T7663">
        <v>221</v>
      </c>
      <c r="U7663">
        <v>3</v>
      </c>
      <c r="V7663">
        <v>1189</v>
      </c>
      <c r="W7663">
        <v>43</v>
      </c>
      <c r="X7663">
        <v>1</v>
      </c>
      <c r="Y7663">
        <v>0</v>
      </c>
      <c r="Z7663">
        <v>0</v>
      </c>
      <c r="AA7663">
        <v>0</v>
      </c>
      <c r="AB7663">
        <v>1</v>
      </c>
      <c r="AC7663" t="s">
        <v>56</v>
      </c>
      <c r="AD7663" t="s">
        <v>14529</v>
      </c>
      <c r="AE7663">
        <v>1.7</v>
      </c>
    </row>
    <row r="7664" spans="1:31">
      <c r="A7664" t="s">
        <v>15296</v>
      </c>
      <c r="B7664">
        <v>2012</v>
      </c>
      <c r="C7664" t="s">
        <v>14529</v>
      </c>
      <c r="D7664" t="s">
        <v>33</v>
      </c>
      <c r="E7664" t="s">
        <v>33</v>
      </c>
      <c r="F7664" t="s">
        <v>33</v>
      </c>
      <c r="G7664" t="s">
        <v>33</v>
      </c>
      <c r="H7664" t="s">
        <v>89</v>
      </c>
      <c r="I7664" t="s">
        <v>43</v>
      </c>
      <c r="J7664" t="s">
        <v>33</v>
      </c>
      <c r="K7664">
        <v>0</v>
      </c>
      <c r="L7664">
        <v>0</v>
      </c>
      <c r="M7664">
        <v>0</v>
      </c>
      <c r="N7664">
        <v>10.576000000000001</v>
      </c>
      <c r="O7664" t="s">
        <v>35</v>
      </c>
      <c r="P7664" t="s">
        <v>52</v>
      </c>
      <c r="Q7664">
        <v>10.576000000000001</v>
      </c>
      <c r="R7664">
        <v>0</v>
      </c>
      <c r="S7664">
        <v>0</v>
      </c>
      <c r="T7664">
        <v>0</v>
      </c>
      <c r="U7664" t="s">
        <v>37</v>
      </c>
      <c r="V7664" t="s">
        <v>37</v>
      </c>
      <c r="W7664">
        <v>33</v>
      </c>
      <c r="X7664">
        <v>0</v>
      </c>
      <c r="Y7664">
        <v>0</v>
      </c>
      <c r="Z7664">
        <v>0</v>
      </c>
      <c r="AA7664">
        <v>0</v>
      </c>
      <c r="AB7664">
        <v>1</v>
      </c>
      <c r="AC7664" t="s">
        <v>38</v>
      </c>
      <c r="AD7664" t="s">
        <v>14529</v>
      </c>
      <c r="AE7664">
        <v>1</v>
      </c>
    </row>
    <row r="7665" spans="1:31">
      <c r="A7665" t="s">
        <v>15297</v>
      </c>
      <c r="B7665">
        <v>2012</v>
      </c>
      <c r="C7665" t="s">
        <v>14529</v>
      </c>
      <c r="D7665" t="s">
        <v>33</v>
      </c>
      <c r="E7665" t="s">
        <v>33</v>
      </c>
      <c r="F7665" t="s">
        <v>33</v>
      </c>
      <c r="G7665" t="s">
        <v>33</v>
      </c>
      <c r="H7665" t="s">
        <v>33</v>
      </c>
      <c r="I7665" t="s">
        <v>33</v>
      </c>
      <c r="J7665" t="s">
        <v>33</v>
      </c>
      <c r="K7665">
        <v>2.202915</v>
      </c>
      <c r="L7665">
        <v>0.33199000000000001</v>
      </c>
      <c r="M7665">
        <v>1.599</v>
      </c>
      <c r="N7665">
        <v>2.9550000000000001</v>
      </c>
      <c r="O7665" t="s">
        <v>35</v>
      </c>
      <c r="P7665" t="s">
        <v>11167</v>
      </c>
      <c r="Q7665">
        <v>0.752</v>
      </c>
      <c r="R7665">
        <v>0.60399999999999998</v>
      </c>
      <c r="S7665">
        <v>12808</v>
      </c>
      <c r="T7665">
        <v>1940</v>
      </c>
      <c r="U7665">
        <v>9298</v>
      </c>
      <c r="V7665">
        <v>17182</v>
      </c>
      <c r="W7665">
        <v>2587</v>
      </c>
      <c r="X7665">
        <v>57</v>
      </c>
      <c r="Y7665">
        <v>0</v>
      </c>
      <c r="Z7665">
        <v>0</v>
      </c>
      <c r="AA7665">
        <v>0</v>
      </c>
      <c r="AB7665">
        <v>1</v>
      </c>
      <c r="AC7665" t="s">
        <v>539</v>
      </c>
      <c r="AD7665" t="s">
        <v>14529</v>
      </c>
      <c r="AE7665">
        <v>1.32</v>
      </c>
    </row>
    <row r="7666" spans="1:31">
      <c r="A7666" t="s">
        <v>15298</v>
      </c>
      <c r="B7666">
        <v>2012</v>
      </c>
      <c r="C7666" t="s">
        <v>14529</v>
      </c>
      <c r="D7666" t="s">
        <v>33</v>
      </c>
      <c r="E7666" t="s">
        <v>33</v>
      </c>
      <c r="F7666" t="s">
        <v>33</v>
      </c>
      <c r="G7666" t="s">
        <v>33</v>
      </c>
      <c r="H7666" t="s">
        <v>33</v>
      </c>
      <c r="I7666" t="s">
        <v>33</v>
      </c>
      <c r="J7666" t="s">
        <v>98</v>
      </c>
      <c r="K7666">
        <v>4.808287</v>
      </c>
      <c r="L7666">
        <v>1.6686049999999999</v>
      </c>
      <c r="M7666">
        <v>2.0920000000000001</v>
      </c>
      <c r="N7666">
        <v>9.2729999999999997</v>
      </c>
      <c r="O7666" t="s">
        <v>35</v>
      </c>
      <c r="P7666" t="s">
        <v>3283</v>
      </c>
      <c r="Q7666">
        <v>4.4640000000000004</v>
      </c>
      <c r="R7666">
        <v>2.7170000000000001</v>
      </c>
      <c r="S7666">
        <v>3583</v>
      </c>
      <c r="T7666">
        <v>1205</v>
      </c>
      <c r="U7666">
        <v>1558</v>
      </c>
      <c r="V7666">
        <v>6909</v>
      </c>
      <c r="W7666">
        <v>179</v>
      </c>
      <c r="X7666">
        <v>11</v>
      </c>
      <c r="Y7666">
        <v>0</v>
      </c>
      <c r="Z7666">
        <v>0</v>
      </c>
      <c r="AA7666">
        <v>0</v>
      </c>
      <c r="AB7666">
        <v>1</v>
      </c>
      <c r="AC7666" t="s">
        <v>208</v>
      </c>
      <c r="AD7666" t="s">
        <v>14529</v>
      </c>
      <c r="AE7666">
        <v>1.08</v>
      </c>
    </row>
    <row r="7667" spans="1:31">
      <c r="A7667" t="s">
        <v>15299</v>
      </c>
      <c r="B7667">
        <v>2012</v>
      </c>
      <c r="C7667" t="s">
        <v>14529</v>
      </c>
      <c r="D7667" t="s">
        <v>33</v>
      </c>
      <c r="E7667" t="s">
        <v>33</v>
      </c>
      <c r="F7667" t="s">
        <v>33</v>
      </c>
      <c r="G7667" t="s">
        <v>33</v>
      </c>
      <c r="H7667" t="s">
        <v>33</v>
      </c>
      <c r="I7667" t="s">
        <v>33</v>
      </c>
      <c r="J7667" t="s">
        <v>101</v>
      </c>
      <c r="K7667">
        <v>2.7367910000000002</v>
      </c>
      <c r="L7667">
        <v>1.1623600000000001</v>
      </c>
      <c r="M7667">
        <v>0.94499999999999995</v>
      </c>
      <c r="N7667">
        <v>6.0860000000000003</v>
      </c>
      <c r="O7667" t="s">
        <v>35</v>
      </c>
      <c r="P7667" t="s">
        <v>11152</v>
      </c>
      <c r="Q7667">
        <v>3.3490000000000002</v>
      </c>
      <c r="R7667">
        <v>1.792</v>
      </c>
      <c r="S7667">
        <v>2374</v>
      </c>
      <c r="T7667">
        <v>1025</v>
      </c>
      <c r="U7667">
        <v>820</v>
      </c>
      <c r="V7667">
        <v>5279</v>
      </c>
      <c r="W7667">
        <v>273</v>
      </c>
      <c r="X7667">
        <v>10</v>
      </c>
      <c r="Y7667">
        <v>0</v>
      </c>
      <c r="Z7667">
        <v>0</v>
      </c>
      <c r="AA7667">
        <v>0</v>
      </c>
      <c r="AB7667">
        <v>1</v>
      </c>
      <c r="AC7667" t="s">
        <v>523</v>
      </c>
      <c r="AD7667" t="s">
        <v>14529</v>
      </c>
      <c r="AE7667">
        <v>1.38</v>
      </c>
    </row>
    <row r="7668" spans="1:31">
      <c r="A7668" t="s">
        <v>15300</v>
      </c>
      <c r="B7668">
        <v>2012</v>
      </c>
      <c r="C7668" t="s">
        <v>14529</v>
      </c>
      <c r="D7668" t="s">
        <v>33</v>
      </c>
      <c r="E7668" t="s">
        <v>33</v>
      </c>
      <c r="F7668" t="s">
        <v>33</v>
      </c>
      <c r="G7668" t="s">
        <v>33</v>
      </c>
      <c r="H7668" t="s">
        <v>33</v>
      </c>
      <c r="I7668" t="s">
        <v>33</v>
      </c>
      <c r="J7668" t="s">
        <v>104</v>
      </c>
      <c r="K7668">
        <v>2.8402579999999999</v>
      </c>
      <c r="L7668">
        <v>0.83251699999999995</v>
      </c>
      <c r="M7668">
        <v>1.444</v>
      </c>
      <c r="N7668">
        <v>4.984</v>
      </c>
      <c r="O7668" t="s">
        <v>35</v>
      </c>
      <c r="P7668" t="s">
        <v>11378</v>
      </c>
      <c r="Q7668">
        <v>2.1429999999999998</v>
      </c>
      <c r="R7668">
        <v>1.397</v>
      </c>
      <c r="S7668">
        <v>2955</v>
      </c>
      <c r="T7668">
        <v>896</v>
      </c>
      <c r="U7668">
        <v>1502</v>
      </c>
      <c r="V7668">
        <v>5185</v>
      </c>
      <c r="W7668">
        <v>377</v>
      </c>
      <c r="X7668">
        <v>18</v>
      </c>
      <c r="Y7668">
        <v>0</v>
      </c>
      <c r="Z7668">
        <v>0</v>
      </c>
      <c r="AA7668">
        <v>0</v>
      </c>
      <c r="AB7668">
        <v>1</v>
      </c>
      <c r="AC7668" t="s">
        <v>477</v>
      </c>
      <c r="AD7668" t="s">
        <v>14529</v>
      </c>
      <c r="AE7668">
        <v>0.94</v>
      </c>
    </row>
    <row r="7669" spans="1:31">
      <c r="A7669" t="s">
        <v>15301</v>
      </c>
      <c r="B7669">
        <v>2012</v>
      </c>
      <c r="C7669" t="s">
        <v>14529</v>
      </c>
      <c r="D7669" t="s">
        <v>33</v>
      </c>
      <c r="E7669" t="s">
        <v>33</v>
      </c>
      <c r="F7669" t="s">
        <v>33</v>
      </c>
      <c r="G7669" t="s">
        <v>33</v>
      </c>
      <c r="H7669" t="s">
        <v>33</v>
      </c>
      <c r="I7669" t="s">
        <v>33</v>
      </c>
      <c r="J7669" t="s">
        <v>107</v>
      </c>
      <c r="K7669">
        <v>1.715646</v>
      </c>
      <c r="L7669">
        <v>0.67759999999999998</v>
      </c>
      <c r="M7669">
        <v>0.65200000000000002</v>
      </c>
      <c r="N7669">
        <v>3.6309999999999998</v>
      </c>
      <c r="O7669" t="s">
        <v>35</v>
      </c>
      <c r="P7669" t="s">
        <v>6559</v>
      </c>
      <c r="Q7669">
        <v>1.915</v>
      </c>
      <c r="R7669">
        <v>1.0640000000000001</v>
      </c>
      <c r="S7669">
        <v>2246</v>
      </c>
      <c r="T7669">
        <v>895</v>
      </c>
      <c r="U7669">
        <v>854</v>
      </c>
      <c r="V7669">
        <v>4754</v>
      </c>
      <c r="W7669">
        <v>669</v>
      </c>
      <c r="X7669">
        <v>9</v>
      </c>
      <c r="Y7669">
        <v>0</v>
      </c>
      <c r="Z7669">
        <v>0</v>
      </c>
      <c r="AA7669">
        <v>0</v>
      </c>
      <c r="AB7669">
        <v>1</v>
      </c>
      <c r="AC7669" t="s">
        <v>523</v>
      </c>
      <c r="AD7669" t="s">
        <v>14529</v>
      </c>
      <c r="AE7669">
        <v>1.82</v>
      </c>
    </row>
    <row r="7670" spans="1:31">
      <c r="A7670" t="s">
        <v>15302</v>
      </c>
      <c r="B7670">
        <v>2012</v>
      </c>
      <c r="C7670" t="s">
        <v>14529</v>
      </c>
      <c r="D7670" t="s">
        <v>33</v>
      </c>
      <c r="E7670" t="s">
        <v>33</v>
      </c>
      <c r="F7670" t="s">
        <v>33</v>
      </c>
      <c r="G7670" t="s">
        <v>33</v>
      </c>
      <c r="H7670" t="s">
        <v>33</v>
      </c>
      <c r="I7670" t="s">
        <v>33</v>
      </c>
      <c r="J7670" t="s">
        <v>110</v>
      </c>
      <c r="K7670">
        <v>0.89119700000000002</v>
      </c>
      <c r="L7670">
        <v>0.30609700000000001</v>
      </c>
      <c r="M7670">
        <v>0.39500000000000002</v>
      </c>
      <c r="N7670">
        <v>1.7210000000000001</v>
      </c>
      <c r="O7670" t="s">
        <v>35</v>
      </c>
      <c r="P7670" t="s">
        <v>207</v>
      </c>
      <c r="Q7670">
        <v>0.83</v>
      </c>
      <c r="R7670">
        <v>0.496</v>
      </c>
      <c r="S7670">
        <v>1651</v>
      </c>
      <c r="T7670">
        <v>565</v>
      </c>
      <c r="U7670">
        <v>732</v>
      </c>
      <c r="V7670">
        <v>3187</v>
      </c>
      <c r="W7670">
        <v>1089</v>
      </c>
      <c r="X7670">
        <v>9</v>
      </c>
      <c r="Y7670">
        <v>0</v>
      </c>
      <c r="Z7670">
        <v>0</v>
      </c>
      <c r="AA7670">
        <v>0</v>
      </c>
      <c r="AB7670">
        <v>1</v>
      </c>
      <c r="AC7670" t="s">
        <v>551</v>
      </c>
      <c r="AD7670" t="s">
        <v>14529</v>
      </c>
      <c r="AE7670">
        <v>1.1499999999999999</v>
      </c>
    </row>
    <row r="7671" spans="1:31">
      <c r="A7671" t="s">
        <v>15303</v>
      </c>
      <c r="B7671">
        <v>2012</v>
      </c>
      <c r="C7671" t="s">
        <v>14529</v>
      </c>
      <c r="D7671" t="s">
        <v>33</v>
      </c>
      <c r="E7671" t="s">
        <v>33</v>
      </c>
      <c r="F7671" t="s">
        <v>33</v>
      </c>
      <c r="G7671" t="s">
        <v>33</v>
      </c>
      <c r="H7671" t="s">
        <v>33</v>
      </c>
      <c r="I7671" t="s">
        <v>40</v>
      </c>
      <c r="J7671" t="s">
        <v>33</v>
      </c>
      <c r="K7671">
        <v>2.7165059999999999</v>
      </c>
      <c r="L7671">
        <v>0.512042</v>
      </c>
      <c r="M7671">
        <v>1.804</v>
      </c>
      <c r="N7671">
        <v>3.9169999999999998</v>
      </c>
      <c r="O7671" t="s">
        <v>35</v>
      </c>
      <c r="P7671" t="s">
        <v>15304</v>
      </c>
      <c r="Q7671">
        <v>1.2010000000000001</v>
      </c>
      <c r="R7671">
        <v>0.91300000000000003</v>
      </c>
      <c r="S7671">
        <v>7689</v>
      </c>
      <c r="T7671">
        <v>1435</v>
      </c>
      <c r="U7671">
        <v>5105</v>
      </c>
      <c r="V7671">
        <v>11088</v>
      </c>
      <c r="W7671">
        <v>1522</v>
      </c>
      <c r="X7671">
        <v>39</v>
      </c>
      <c r="Y7671">
        <v>0</v>
      </c>
      <c r="Z7671">
        <v>0</v>
      </c>
      <c r="AA7671">
        <v>0</v>
      </c>
      <c r="AB7671">
        <v>1</v>
      </c>
      <c r="AC7671" t="s">
        <v>583</v>
      </c>
      <c r="AD7671" t="s">
        <v>14529</v>
      </c>
      <c r="AE7671">
        <v>1.51</v>
      </c>
    </row>
    <row r="7672" spans="1:31">
      <c r="A7672" t="s">
        <v>15305</v>
      </c>
      <c r="B7672">
        <v>2012</v>
      </c>
      <c r="C7672" t="s">
        <v>14529</v>
      </c>
      <c r="D7672" t="s">
        <v>33</v>
      </c>
      <c r="E7672" t="s">
        <v>33</v>
      </c>
      <c r="F7672" t="s">
        <v>33</v>
      </c>
      <c r="G7672" t="s">
        <v>33</v>
      </c>
      <c r="H7672" t="s">
        <v>33</v>
      </c>
      <c r="I7672" t="s">
        <v>40</v>
      </c>
      <c r="J7672" t="s">
        <v>98</v>
      </c>
      <c r="K7672">
        <v>7.4233650000000004</v>
      </c>
      <c r="L7672">
        <v>2.8997769999999998</v>
      </c>
      <c r="M7672">
        <v>2.8109999999999999</v>
      </c>
      <c r="N7672">
        <v>15.347</v>
      </c>
      <c r="O7672" t="s">
        <v>35</v>
      </c>
      <c r="P7672" t="s">
        <v>15306</v>
      </c>
      <c r="Q7672">
        <v>7.923</v>
      </c>
      <c r="R7672">
        <v>4.6130000000000004</v>
      </c>
      <c r="S7672">
        <v>2206</v>
      </c>
      <c r="T7672">
        <v>832</v>
      </c>
      <c r="U7672">
        <v>835</v>
      </c>
      <c r="V7672">
        <v>4560</v>
      </c>
      <c r="W7672">
        <v>93</v>
      </c>
      <c r="X7672">
        <v>8</v>
      </c>
      <c r="Y7672">
        <v>0</v>
      </c>
      <c r="Z7672">
        <v>0</v>
      </c>
      <c r="AA7672">
        <v>0</v>
      </c>
      <c r="AB7672">
        <v>1</v>
      </c>
      <c r="AC7672" t="s">
        <v>523</v>
      </c>
      <c r="AD7672" t="s">
        <v>14529</v>
      </c>
      <c r="AE7672">
        <v>1.1299999999999999</v>
      </c>
    </row>
    <row r="7673" spans="1:31">
      <c r="A7673" t="s">
        <v>15307</v>
      </c>
      <c r="B7673">
        <v>2012</v>
      </c>
      <c r="C7673" t="s">
        <v>14529</v>
      </c>
      <c r="D7673" t="s">
        <v>33</v>
      </c>
      <c r="E7673" t="s">
        <v>33</v>
      </c>
      <c r="F7673" t="s">
        <v>33</v>
      </c>
      <c r="G7673" t="s">
        <v>33</v>
      </c>
      <c r="H7673" t="s">
        <v>33</v>
      </c>
      <c r="I7673" t="s">
        <v>40</v>
      </c>
      <c r="J7673" t="s">
        <v>101</v>
      </c>
      <c r="K7673">
        <v>2.8428179999999998</v>
      </c>
      <c r="L7673">
        <v>1.1575009999999999</v>
      </c>
      <c r="M7673">
        <v>1.0389999999999999</v>
      </c>
      <c r="N7673">
        <v>6.1210000000000004</v>
      </c>
      <c r="O7673" t="s">
        <v>35</v>
      </c>
      <c r="P7673" t="s">
        <v>6748</v>
      </c>
      <c r="Q7673">
        <v>3.278</v>
      </c>
      <c r="R7673">
        <v>1.804</v>
      </c>
      <c r="S7673">
        <v>1125</v>
      </c>
      <c r="T7673">
        <v>442</v>
      </c>
      <c r="U7673">
        <v>411</v>
      </c>
      <c r="V7673">
        <v>2422</v>
      </c>
      <c r="W7673">
        <v>147</v>
      </c>
      <c r="X7673">
        <v>7</v>
      </c>
      <c r="Y7673">
        <v>0</v>
      </c>
      <c r="Z7673">
        <v>0</v>
      </c>
      <c r="AA7673">
        <v>0</v>
      </c>
      <c r="AB7673">
        <v>1</v>
      </c>
      <c r="AC7673" t="s">
        <v>76</v>
      </c>
      <c r="AD7673" t="s">
        <v>14529</v>
      </c>
      <c r="AE7673">
        <v>0.71</v>
      </c>
    </row>
    <row r="7674" spans="1:31">
      <c r="A7674" t="s">
        <v>15308</v>
      </c>
      <c r="B7674">
        <v>2012</v>
      </c>
      <c r="C7674" t="s">
        <v>14529</v>
      </c>
      <c r="D7674" t="s">
        <v>33</v>
      </c>
      <c r="E7674" t="s">
        <v>33</v>
      </c>
      <c r="F7674" t="s">
        <v>33</v>
      </c>
      <c r="G7674" t="s">
        <v>33</v>
      </c>
      <c r="H7674" t="s">
        <v>33</v>
      </c>
      <c r="I7674" t="s">
        <v>40</v>
      </c>
      <c r="J7674" t="s">
        <v>104</v>
      </c>
      <c r="K7674">
        <v>5.4389900000000004</v>
      </c>
      <c r="L7674">
        <v>1.7439899999999999</v>
      </c>
      <c r="M7674">
        <v>2.548</v>
      </c>
      <c r="N7674">
        <v>9.9960000000000004</v>
      </c>
      <c r="O7674" t="s">
        <v>35</v>
      </c>
      <c r="P7674" t="s">
        <v>3798</v>
      </c>
      <c r="Q7674">
        <v>4.5570000000000004</v>
      </c>
      <c r="R7674">
        <v>2.891</v>
      </c>
      <c r="S7674">
        <v>2526</v>
      </c>
      <c r="T7674">
        <v>845</v>
      </c>
      <c r="U7674">
        <v>1183</v>
      </c>
      <c r="V7674">
        <v>4642</v>
      </c>
      <c r="W7674">
        <v>202</v>
      </c>
      <c r="X7674">
        <v>14</v>
      </c>
      <c r="Y7674">
        <v>0</v>
      </c>
      <c r="Z7674">
        <v>0</v>
      </c>
      <c r="AA7674">
        <v>0</v>
      </c>
      <c r="AB7674">
        <v>1</v>
      </c>
      <c r="AC7674" t="s">
        <v>523</v>
      </c>
      <c r="AD7674" t="s">
        <v>14529</v>
      </c>
      <c r="AE7674">
        <v>1.19</v>
      </c>
    </row>
    <row r="7675" spans="1:31">
      <c r="A7675" t="s">
        <v>15309</v>
      </c>
      <c r="B7675">
        <v>2012</v>
      </c>
      <c r="C7675" t="s">
        <v>14529</v>
      </c>
      <c r="D7675" t="s">
        <v>33</v>
      </c>
      <c r="E7675" t="s">
        <v>33</v>
      </c>
      <c r="F7675" t="s">
        <v>33</v>
      </c>
      <c r="G7675" t="s">
        <v>33</v>
      </c>
      <c r="H7675" t="s">
        <v>33</v>
      </c>
      <c r="I7675" t="s">
        <v>40</v>
      </c>
      <c r="J7675" t="s">
        <v>107</v>
      </c>
      <c r="K7675">
        <v>2.1725660000000002</v>
      </c>
      <c r="L7675">
        <v>1.0010859999999999</v>
      </c>
      <c r="M7675">
        <v>0.66900000000000004</v>
      </c>
      <c r="N7675">
        <v>5.1550000000000002</v>
      </c>
      <c r="O7675" t="s">
        <v>35</v>
      </c>
      <c r="P7675" t="s">
        <v>15310</v>
      </c>
      <c r="Q7675">
        <v>2.9820000000000002</v>
      </c>
      <c r="R7675">
        <v>1.504</v>
      </c>
      <c r="S7675">
        <v>1453</v>
      </c>
      <c r="T7675">
        <v>675</v>
      </c>
      <c r="U7675">
        <v>447</v>
      </c>
      <c r="V7675">
        <v>3448</v>
      </c>
      <c r="W7675">
        <v>393</v>
      </c>
      <c r="X7675">
        <v>7</v>
      </c>
      <c r="Y7675">
        <v>0</v>
      </c>
      <c r="Z7675">
        <v>0</v>
      </c>
      <c r="AA7675">
        <v>0</v>
      </c>
      <c r="AB7675">
        <v>1</v>
      </c>
      <c r="AC7675" t="s">
        <v>83</v>
      </c>
      <c r="AD7675" t="s">
        <v>14529</v>
      </c>
      <c r="AE7675">
        <v>1.85</v>
      </c>
    </row>
    <row r="7676" spans="1:31">
      <c r="A7676" t="s">
        <v>15311</v>
      </c>
      <c r="B7676">
        <v>2012</v>
      </c>
      <c r="C7676" t="s">
        <v>14529</v>
      </c>
      <c r="D7676" t="s">
        <v>33</v>
      </c>
      <c r="E7676" t="s">
        <v>33</v>
      </c>
      <c r="F7676" t="s">
        <v>33</v>
      </c>
      <c r="G7676" t="s">
        <v>33</v>
      </c>
      <c r="H7676" t="s">
        <v>33</v>
      </c>
      <c r="I7676" t="s">
        <v>40</v>
      </c>
      <c r="J7676" t="s">
        <v>110</v>
      </c>
      <c r="K7676">
        <v>0.37828699999999998</v>
      </c>
      <c r="L7676">
        <v>0.22913600000000001</v>
      </c>
      <c r="M7676">
        <v>7.0000000000000007E-2</v>
      </c>
      <c r="N7676">
        <v>1.1559999999999999</v>
      </c>
      <c r="O7676" t="s">
        <v>35</v>
      </c>
      <c r="P7676" t="s">
        <v>2531</v>
      </c>
      <c r="Q7676">
        <v>0.77800000000000002</v>
      </c>
      <c r="R7676">
        <v>0.308</v>
      </c>
      <c r="S7676">
        <v>380</v>
      </c>
      <c r="T7676">
        <v>230</v>
      </c>
      <c r="U7676">
        <v>70</v>
      </c>
      <c r="V7676">
        <v>1161</v>
      </c>
      <c r="W7676">
        <v>687</v>
      </c>
      <c r="X7676">
        <v>3</v>
      </c>
      <c r="Y7676">
        <v>0</v>
      </c>
      <c r="Z7676">
        <v>0</v>
      </c>
      <c r="AA7676">
        <v>0</v>
      </c>
      <c r="AB7676">
        <v>1</v>
      </c>
      <c r="AC7676" t="s">
        <v>56</v>
      </c>
      <c r="AD7676" t="s">
        <v>14529</v>
      </c>
      <c r="AE7676">
        <v>0.96</v>
      </c>
    </row>
    <row r="7677" spans="1:31">
      <c r="A7677" t="s">
        <v>15312</v>
      </c>
      <c r="B7677">
        <v>2012</v>
      </c>
      <c r="C7677" t="s">
        <v>14529</v>
      </c>
      <c r="D7677" t="s">
        <v>33</v>
      </c>
      <c r="E7677" t="s">
        <v>33</v>
      </c>
      <c r="F7677" t="s">
        <v>33</v>
      </c>
      <c r="G7677" t="s">
        <v>33</v>
      </c>
      <c r="H7677" t="s">
        <v>33</v>
      </c>
      <c r="I7677" t="s">
        <v>43</v>
      </c>
      <c r="J7677" t="s">
        <v>33</v>
      </c>
      <c r="K7677">
        <v>1.7157309999999999</v>
      </c>
      <c r="L7677">
        <v>0.47897000000000001</v>
      </c>
      <c r="M7677">
        <v>0.90700000000000003</v>
      </c>
      <c r="N7677">
        <v>2.9380000000000002</v>
      </c>
      <c r="O7677" t="s">
        <v>35</v>
      </c>
      <c r="P7677" t="s">
        <v>6593</v>
      </c>
      <c r="Q7677">
        <v>1.2230000000000001</v>
      </c>
      <c r="R7677">
        <v>0.80900000000000005</v>
      </c>
      <c r="S7677">
        <v>5120</v>
      </c>
      <c r="T7677">
        <v>1452</v>
      </c>
      <c r="U7677">
        <v>2706</v>
      </c>
      <c r="V7677">
        <v>8768</v>
      </c>
      <c r="W7677">
        <v>1065</v>
      </c>
      <c r="X7677">
        <v>18</v>
      </c>
      <c r="Y7677">
        <v>0</v>
      </c>
      <c r="Z7677">
        <v>0</v>
      </c>
      <c r="AA7677">
        <v>0</v>
      </c>
      <c r="AB7677">
        <v>1</v>
      </c>
      <c r="AC7677" t="s">
        <v>1137</v>
      </c>
      <c r="AD7677" t="s">
        <v>14529</v>
      </c>
      <c r="AE7677">
        <v>1.45</v>
      </c>
    </row>
    <row r="7678" spans="1:31">
      <c r="A7678" t="s">
        <v>15313</v>
      </c>
      <c r="B7678">
        <v>2012</v>
      </c>
      <c r="C7678" t="s">
        <v>14529</v>
      </c>
      <c r="D7678" t="s">
        <v>33</v>
      </c>
      <c r="E7678" t="s">
        <v>33</v>
      </c>
      <c r="F7678" t="s">
        <v>33</v>
      </c>
      <c r="G7678" t="s">
        <v>33</v>
      </c>
      <c r="H7678" t="s">
        <v>33</v>
      </c>
      <c r="I7678" t="s">
        <v>43</v>
      </c>
      <c r="J7678" t="s">
        <v>98</v>
      </c>
      <c r="K7678">
        <v>3.0740069999999999</v>
      </c>
      <c r="L7678">
        <v>1.9617709999999999</v>
      </c>
      <c r="M7678">
        <v>0.49</v>
      </c>
      <c r="N7678">
        <v>9.6959999999999997</v>
      </c>
      <c r="O7678" t="s">
        <v>35</v>
      </c>
      <c r="P7678" t="s">
        <v>7241</v>
      </c>
      <c r="Q7678">
        <v>6.6219999999999999</v>
      </c>
      <c r="R7678">
        <v>2.5840000000000001</v>
      </c>
      <c r="S7678">
        <v>1377</v>
      </c>
      <c r="T7678">
        <v>886</v>
      </c>
      <c r="U7678">
        <v>219</v>
      </c>
      <c r="V7678">
        <v>4344</v>
      </c>
      <c r="W7678">
        <v>86</v>
      </c>
      <c r="X7678">
        <v>3</v>
      </c>
      <c r="Y7678">
        <v>0</v>
      </c>
      <c r="Z7678">
        <v>0</v>
      </c>
      <c r="AA7678">
        <v>0</v>
      </c>
      <c r="AB7678">
        <v>1</v>
      </c>
      <c r="AC7678" t="s">
        <v>48</v>
      </c>
      <c r="AD7678" t="s">
        <v>14529</v>
      </c>
      <c r="AE7678">
        <v>1.1000000000000001</v>
      </c>
    </row>
    <row r="7679" spans="1:31">
      <c r="A7679" t="s">
        <v>15314</v>
      </c>
      <c r="B7679">
        <v>2012</v>
      </c>
      <c r="C7679" t="s">
        <v>14529</v>
      </c>
      <c r="D7679" t="s">
        <v>33</v>
      </c>
      <c r="E7679" t="s">
        <v>33</v>
      </c>
      <c r="F7679" t="s">
        <v>33</v>
      </c>
      <c r="G7679" t="s">
        <v>33</v>
      </c>
      <c r="H7679" t="s">
        <v>33</v>
      </c>
      <c r="I7679" t="s">
        <v>43</v>
      </c>
      <c r="J7679" t="s">
        <v>101</v>
      </c>
      <c r="K7679">
        <v>2.6478799999999998</v>
      </c>
      <c r="L7679">
        <v>1.9589030000000001</v>
      </c>
      <c r="M7679">
        <v>0.26900000000000002</v>
      </c>
      <c r="N7679">
        <v>9.8040000000000003</v>
      </c>
      <c r="O7679" t="s">
        <v>35</v>
      </c>
      <c r="P7679" t="s">
        <v>291</v>
      </c>
      <c r="Q7679">
        <v>7.157</v>
      </c>
      <c r="R7679">
        <v>2.379</v>
      </c>
      <c r="S7679">
        <v>1249</v>
      </c>
      <c r="T7679">
        <v>933</v>
      </c>
      <c r="U7679">
        <v>127</v>
      </c>
      <c r="V7679">
        <v>4626</v>
      </c>
      <c r="W7679">
        <v>126</v>
      </c>
      <c r="X7679">
        <v>3</v>
      </c>
      <c r="Y7679">
        <v>0</v>
      </c>
      <c r="Z7679">
        <v>0</v>
      </c>
      <c r="AA7679">
        <v>0</v>
      </c>
      <c r="AB7679">
        <v>1</v>
      </c>
      <c r="AC7679" t="s">
        <v>1190</v>
      </c>
      <c r="AD7679" t="s">
        <v>14529</v>
      </c>
      <c r="AE7679">
        <v>1.86</v>
      </c>
    </row>
    <row r="7680" spans="1:31">
      <c r="A7680" t="s">
        <v>15315</v>
      </c>
      <c r="B7680">
        <v>2012</v>
      </c>
      <c r="C7680" t="s">
        <v>14529</v>
      </c>
      <c r="D7680" t="s">
        <v>33</v>
      </c>
      <c r="E7680" t="s">
        <v>33</v>
      </c>
      <c r="F7680" t="s">
        <v>33</v>
      </c>
      <c r="G7680" t="s">
        <v>33</v>
      </c>
      <c r="H7680" t="s">
        <v>33</v>
      </c>
      <c r="I7680" t="s">
        <v>43</v>
      </c>
      <c r="J7680" t="s">
        <v>104</v>
      </c>
      <c r="K7680">
        <v>0.74514100000000005</v>
      </c>
      <c r="L7680">
        <v>0.40417799999999998</v>
      </c>
      <c r="M7680">
        <v>0.17499999999999999</v>
      </c>
      <c r="N7680">
        <v>2.0409999999999999</v>
      </c>
      <c r="O7680" t="s">
        <v>35</v>
      </c>
      <c r="P7680" t="s">
        <v>13144</v>
      </c>
      <c r="Q7680">
        <v>1.296</v>
      </c>
      <c r="R7680">
        <v>0.56999999999999995</v>
      </c>
      <c r="S7680">
        <v>429</v>
      </c>
      <c r="T7680">
        <v>235</v>
      </c>
      <c r="U7680">
        <v>101</v>
      </c>
      <c r="V7680">
        <v>1175</v>
      </c>
      <c r="W7680">
        <v>175</v>
      </c>
      <c r="X7680">
        <v>4</v>
      </c>
      <c r="Y7680">
        <v>0</v>
      </c>
      <c r="Z7680">
        <v>0</v>
      </c>
      <c r="AA7680">
        <v>0</v>
      </c>
      <c r="AB7680">
        <v>1</v>
      </c>
      <c r="AC7680" t="s">
        <v>56</v>
      </c>
      <c r="AD7680" t="s">
        <v>14529</v>
      </c>
      <c r="AE7680">
        <v>0.38</v>
      </c>
    </row>
    <row r="7681" spans="1:31">
      <c r="A7681" t="s">
        <v>15316</v>
      </c>
      <c r="B7681">
        <v>2012</v>
      </c>
      <c r="C7681" t="s">
        <v>14529</v>
      </c>
      <c r="D7681" t="s">
        <v>33</v>
      </c>
      <c r="E7681" t="s">
        <v>33</v>
      </c>
      <c r="F7681" t="s">
        <v>33</v>
      </c>
      <c r="G7681" t="s">
        <v>33</v>
      </c>
      <c r="H7681" t="s">
        <v>33</v>
      </c>
      <c r="I7681" t="s">
        <v>43</v>
      </c>
      <c r="J7681" t="s">
        <v>107</v>
      </c>
      <c r="K7681">
        <v>1.2385349999999999</v>
      </c>
      <c r="L7681">
        <v>0.93756600000000001</v>
      </c>
      <c r="M7681">
        <v>0.11799999999999999</v>
      </c>
      <c r="N7681">
        <v>4.7759999999999998</v>
      </c>
      <c r="O7681" t="s">
        <v>35</v>
      </c>
      <c r="P7681" t="s">
        <v>315</v>
      </c>
      <c r="Q7681">
        <v>3.5369999999999999</v>
      </c>
      <c r="R7681">
        <v>1.121</v>
      </c>
      <c r="S7681">
        <v>793</v>
      </c>
      <c r="T7681">
        <v>599</v>
      </c>
      <c r="U7681">
        <v>75</v>
      </c>
      <c r="V7681">
        <v>3059</v>
      </c>
      <c r="W7681">
        <v>276</v>
      </c>
      <c r="X7681">
        <v>2</v>
      </c>
      <c r="Y7681">
        <v>0</v>
      </c>
      <c r="Z7681">
        <v>0</v>
      </c>
      <c r="AA7681">
        <v>0</v>
      </c>
      <c r="AB7681">
        <v>1</v>
      </c>
      <c r="AC7681" t="s">
        <v>83</v>
      </c>
      <c r="AD7681" t="s">
        <v>14529</v>
      </c>
      <c r="AE7681">
        <v>1.98</v>
      </c>
    </row>
    <row r="7682" spans="1:31">
      <c r="A7682" t="s">
        <v>15317</v>
      </c>
      <c r="B7682">
        <v>2012</v>
      </c>
      <c r="C7682" t="s">
        <v>14529</v>
      </c>
      <c r="D7682" t="s">
        <v>33</v>
      </c>
      <c r="E7682" t="s">
        <v>33</v>
      </c>
      <c r="F7682" t="s">
        <v>33</v>
      </c>
      <c r="G7682" t="s">
        <v>33</v>
      </c>
      <c r="H7682" t="s">
        <v>33</v>
      </c>
      <c r="I7682" t="s">
        <v>43</v>
      </c>
      <c r="J7682" t="s">
        <v>110</v>
      </c>
      <c r="K7682">
        <v>1.4990920000000001</v>
      </c>
      <c r="L7682">
        <v>0.63553199999999999</v>
      </c>
      <c r="M7682">
        <v>0.52100000000000002</v>
      </c>
      <c r="N7682">
        <v>3.3410000000000002</v>
      </c>
      <c r="O7682" t="s">
        <v>35</v>
      </c>
      <c r="P7682" t="s">
        <v>13663</v>
      </c>
      <c r="Q7682">
        <v>1.8420000000000001</v>
      </c>
      <c r="R7682">
        <v>0.97799999999999998</v>
      </c>
      <c r="S7682">
        <v>1271</v>
      </c>
      <c r="T7682">
        <v>540</v>
      </c>
      <c r="U7682">
        <v>442</v>
      </c>
      <c r="V7682">
        <v>2832</v>
      </c>
      <c r="W7682">
        <v>402</v>
      </c>
      <c r="X7682">
        <v>6</v>
      </c>
      <c r="Y7682">
        <v>0</v>
      </c>
      <c r="Z7682">
        <v>0</v>
      </c>
      <c r="AA7682">
        <v>0</v>
      </c>
      <c r="AB7682">
        <v>1</v>
      </c>
      <c r="AC7682" t="s">
        <v>83</v>
      </c>
      <c r="AD7682" t="s">
        <v>14529</v>
      </c>
      <c r="AE7682">
        <v>1.1000000000000001</v>
      </c>
    </row>
    <row r="7683" spans="1:31">
      <c r="A7683" t="s">
        <v>15318</v>
      </c>
      <c r="B7683">
        <v>2012</v>
      </c>
      <c r="C7683" t="s">
        <v>14529</v>
      </c>
      <c r="D7683" t="s">
        <v>33</v>
      </c>
      <c r="E7683" t="s">
        <v>33</v>
      </c>
      <c r="F7683" t="s">
        <v>33</v>
      </c>
      <c r="G7683" t="s">
        <v>133</v>
      </c>
      <c r="H7683" t="s">
        <v>46</v>
      </c>
      <c r="I7683" t="s">
        <v>33</v>
      </c>
      <c r="J7683" t="s">
        <v>33</v>
      </c>
      <c r="K7683">
        <v>1.9267190000000001</v>
      </c>
      <c r="L7683">
        <v>1.134965</v>
      </c>
      <c r="M7683">
        <v>0.376</v>
      </c>
      <c r="N7683">
        <v>5.6669999999999998</v>
      </c>
      <c r="O7683" t="s">
        <v>35</v>
      </c>
      <c r="P7683" t="s">
        <v>14535</v>
      </c>
      <c r="Q7683">
        <v>3.74</v>
      </c>
      <c r="R7683">
        <v>1.55</v>
      </c>
      <c r="S7683">
        <v>590</v>
      </c>
      <c r="T7683">
        <v>344</v>
      </c>
      <c r="U7683">
        <v>115</v>
      </c>
      <c r="V7683">
        <v>1735</v>
      </c>
      <c r="W7683">
        <v>137</v>
      </c>
      <c r="X7683">
        <v>3</v>
      </c>
      <c r="Y7683">
        <v>0</v>
      </c>
      <c r="Z7683">
        <v>0</v>
      </c>
      <c r="AA7683">
        <v>0</v>
      </c>
      <c r="AB7683">
        <v>1</v>
      </c>
      <c r="AC7683" t="s">
        <v>76</v>
      </c>
      <c r="AD7683" t="s">
        <v>14529</v>
      </c>
      <c r="AE7683">
        <v>0.93</v>
      </c>
    </row>
    <row r="7684" spans="1:31">
      <c r="A7684" t="s">
        <v>15319</v>
      </c>
      <c r="B7684">
        <v>2012</v>
      </c>
      <c r="C7684" t="s">
        <v>14529</v>
      </c>
      <c r="D7684" t="s">
        <v>33</v>
      </c>
      <c r="E7684" t="s">
        <v>33</v>
      </c>
      <c r="F7684" t="s">
        <v>33</v>
      </c>
      <c r="G7684" t="s">
        <v>133</v>
      </c>
      <c r="H7684" t="s">
        <v>46</v>
      </c>
      <c r="I7684" t="s">
        <v>40</v>
      </c>
      <c r="J7684" t="s">
        <v>33</v>
      </c>
      <c r="K7684">
        <v>2.571866</v>
      </c>
      <c r="L7684">
        <v>1.8750340000000001</v>
      </c>
      <c r="M7684">
        <v>0.27700000000000002</v>
      </c>
      <c r="N7684">
        <v>9.3559999999999999</v>
      </c>
      <c r="O7684" t="s">
        <v>35</v>
      </c>
      <c r="P7684" t="s">
        <v>4828</v>
      </c>
      <c r="Q7684">
        <v>6.7839999999999998</v>
      </c>
      <c r="R7684">
        <v>2.2949999999999999</v>
      </c>
      <c r="S7684">
        <v>392</v>
      </c>
      <c r="T7684">
        <v>284</v>
      </c>
      <c r="U7684">
        <v>42</v>
      </c>
      <c r="V7684">
        <v>1428</v>
      </c>
      <c r="W7684">
        <v>83</v>
      </c>
      <c r="X7684">
        <v>2</v>
      </c>
      <c r="Y7684">
        <v>0</v>
      </c>
      <c r="Z7684">
        <v>0</v>
      </c>
      <c r="AA7684">
        <v>0</v>
      </c>
      <c r="AB7684">
        <v>1</v>
      </c>
      <c r="AC7684" t="s">
        <v>56</v>
      </c>
      <c r="AD7684" t="s">
        <v>14529</v>
      </c>
      <c r="AE7684">
        <v>1.1499999999999999</v>
      </c>
    </row>
    <row r="7685" spans="1:31">
      <c r="A7685" t="s">
        <v>15320</v>
      </c>
      <c r="B7685">
        <v>2012</v>
      </c>
      <c r="C7685" t="s">
        <v>14529</v>
      </c>
      <c r="D7685" t="s">
        <v>33</v>
      </c>
      <c r="E7685" t="s">
        <v>33</v>
      </c>
      <c r="F7685" t="s">
        <v>33</v>
      </c>
      <c r="G7685" t="s">
        <v>133</v>
      </c>
      <c r="H7685" t="s">
        <v>46</v>
      </c>
      <c r="I7685" t="s">
        <v>43</v>
      </c>
      <c r="J7685" t="s">
        <v>33</v>
      </c>
      <c r="K7685">
        <v>1.2861039999999999</v>
      </c>
      <c r="L7685">
        <v>1.342814</v>
      </c>
      <c r="M7685">
        <v>2.5000000000000001E-2</v>
      </c>
      <c r="N7685">
        <v>7.3449999999999998</v>
      </c>
      <c r="O7685" t="s">
        <v>35</v>
      </c>
      <c r="P7685" t="s">
        <v>453</v>
      </c>
      <c r="Q7685">
        <v>6.0590000000000002</v>
      </c>
      <c r="R7685">
        <v>1.2609999999999999</v>
      </c>
      <c r="S7685">
        <v>198</v>
      </c>
      <c r="T7685">
        <v>204</v>
      </c>
      <c r="U7685">
        <v>4</v>
      </c>
      <c r="V7685">
        <v>1129</v>
      </c>
      <c r="W7685">
        <v>54</v>
      </c>
      <c r="X7685">
        <v>1</v>
      </c>
      <c r="Y7685">
        <v>0</v>
      </c>
      <c r="Z7685">
        <v>0</v>
      </c>
      <c r="AA7685">
        <v>0</v>
      </c>
      <c r="AB7685">
        <v>1</v>
      </c>
      <c r="AC7685" t="s">
        <v>56</v>
      </c>
      <c r="AD7685" t="s">
        <v>14529</v>
      </c>
      <c r="AE7685">
        <v>0.75</v>
      </c>
    </row>
    <row r="7686" spans="1:31">
      <c r="A7686" t="s">
        <v>15321</v>
      </c>
      <c r="B7686">
        <v>2012</v>
      </c>
      <c r="C7686" t="s">
        <v>14529</v>
      </c>
      <c r="D7686" t="s">
        <v>33</v>
      </c>
      <c r="E7686" t="s">
        <v>33</v>
      </c>
      <c r="F7686" t="s">
        <v>33</v>
      </c>
      <c r="G7686" t="s">
        <v>133</v>
      </c>
      <c r="H7686" t="s">
        <v>54</v>
      </c>
      <c r="I7686" t="s">
        <v>33</v>
      </c>
      <c r="J7686" t="s">
        <v>33</v>
      </c>
      <c r="K7686">
        <v>1.456882</v>
      </c>
      <c r="L7686">
        <v>0.88652500000000001</v>
      </c>
      <c r="M7686">
        <v>0.26400000000000001</v>
      </c>
      <c r="N7686">
        <v>4.4409999999999998</v>
      </c>
      <c r="O7686" t="s">
        <v>35</v>
      </c>
      <c r="P7686" t="s">
        <v>15322</v>
      </c>
      <c r="Q7686">
        <v>2.984</v>
      </c>
      <c r="R7686">
        <v>1.1930000000000001</v>
      </c>
      <c r="S7686">
        <v>861</v>
      </c>
      <c r="T7686">
        <v>523</v>
      </c>
      <c r="U7686">
        <v>156</v>
      </c>
      <c r="V7686">
        <v>2624</v>
      </c>
      <c r="W7686">
        <v>262</v>
      </c>
      <c r="X7686">
        <v>5</v>
      </c>
      <c r="Y7686">
        <v>0</v>
      </c>
      <c r="Z7686">
        <v>0</v>
      </c>
      <c r="AA7686">
        <v>0</v>
      </c>
      <c r="AB7686">
        <v>1</v>
      </c>
      <c r="AC7686" t="s">
        <v>83</v>
      </c>
      <c r="AD7686" t="s">
        <v>14529</v>
      </c>
      <c r="AE7686">
        <v>1.43</v>
      </c>
    </row>
    <row r="7687" spans="1:31">
      <c r="A7687" t="s">
        <v>15323</v>
      </c>
      <c r="B7687">
        <v>2012</v>
      </c>
      <c r="C7687" t="s">
        <v>14529</v>
      </c>
      <c r="D7687" t="s">
        <v>33</v>
      </c>
      <c r="E7687" t="s">
        <v>33</v>
      </c>
      <c r="F7687" t="s">
        <v>33</v>
      </c>
      <c r="G7687" t="s">
        <v>133</v>
      </c>
      <c r="H7687" t="s">
        <v>54</v>
      </c>
      <c r="I7687" t="s">
        <v>40</v>
      </c>
      <c r="J7687" t="s">
        <v>33</v>
      </c>
      <c r="K7687">
        <v>2.7737799999999999</v>
      </c>
      <c r="L7687">
        <v>1.8378080000000001</v>
      </c>
      <c r="M7687">
        <v>0.39700000000000002</v>
      </c>
      <c r="N7687">
        <v>9.1319999999999997</v>
      </c>
      <c r="O7687" t="s">
        <v>35</v>
      </c>
      <c r="P7687" t="s">
        <v>13983</v>
      </c>
      <c r="Q7687">
        <v>6.3579999999999997</v>
      </c>
      <c r="R7687">
        <v>2.3769999999999998</v>
      </c>
      <c r="S7687">
        <v>779</v>
      </c>
      <c r="T7687">
        <v>516</v>
      </c>
      <c r="U7687">
        <v>111</v>
      </c>
      <c r="V7687">
        <v>2564</v>
      </c>
      <c r="W7687">
        <v>165</v>
      </c>
      <c r="X7687">
        <v>4</v>
      </c>
      <c r="Y7687">
        <v>0</v>
      </c>
      <c r="Z7687">
        <v>0</v>
      </c>
      <c r="AA7687">
        <v>0</v>
      </c>
      <c r="AB7687">
        <v>1</v>
      </c>
      <c r="AC7687" t="s">
        <v>83</v>
      </c>
      <c r="AD7687" t="s">
        <v>14529</v>
      </c>
      <c r="AE7687">
        <v>2.0499999999999998</v>
      </c>
    </row>
    <row r="7688" spans="1:31">
      <c r="A7688" t="s">
        <v>15324</v>
      </c>
      <c r="B7688">
        <v>2012</v>
      </c>
      <c r="C7688" t="s">
        <v>14529</v>
      </c>
      <c r="D7688" t="s">
        <v>33</v>
      </c>
      <c r="E7688" t="s">
        <v>33</v>
      </c>
      <c r="F7688" t="s">
        <v>33</v>
      </c>
      <c r="G7688" t="s">
        <v>133</v>
      </c>
      <c r="H7688" t="s">
        <v>54</v>
      </c>
      <c r="I7688" t="s">
        <v>43</v>
      </c>
      <c r="J7688" t="s">
        <v>33</v>
      </c>
      <c r="K7688">
        <v>0.26447399999999999</v>
      </c>
      <c r="L7688">
        <v>0.28023599999999999</v>
      </c>
      <c r="M7688">
        <v>5.0000000000000001E-3</v>
      </c>
      <c r="N7688">
        <v>1.579</v>
      </c>
      <c r="O7688" t="s">
        <v>35</v>
      </c>
      <c r="P7688" t="s">
        <v>60</v>
      </c>
      <c r="Q7688">
        <v>1.3140000000000001</v>
      </c>
      <c r="R7688">
        <v>0.26</v>
      </c>
      <c r="S7688">
        <v>82</v>
      </c>
      <c r="T7688">
        <v>87</v>
      </c>
      <c r="U7688">
        <v>1</v>
      </c>
      <c r="V7688">
        <v>490</v>
      </c>
      <c r="W7688">
        <v>97</v>
      </c>
      <c r="X7688">
        <v>1</v>
      </c>
      <c r="Y7688">
        <v>0</v>
      </c>
      <c r="Z7688">
        <v>0</v>
      </c>
      <c r="AA7688">
        <v>0</v>
      </c>
      <c r="AB7688">
        <v>1</v>
      </c>
      <c r="AC7688" t="s">
        <v>144</v>
      </c>
      <c r="AD7688" t="s">
        <v>14529</v>
      </c>
      <c r="AE7688">
        <v>0.28999999999999998</v>
      </c>
    </row>
    <row r="7689" spans="1:31">
      <c r="A7689" t="s">
        <v>15325</v>
      </c>
      <c r="B7689">
        <v>2012</v>
      </c>
      <c r="C7689" t="s">
        <v>14529</v>
      </c>
      <c r="D7689" t="s">
        <v>33</v>
      </c>
      <c r="E7689" t="s">
        <v>33</v>
      </c>
      <c r="F7689" t="s">
        <v>33</v>
      </c>
      <c r="G7689" t="s">
        <v>133</v>
      </c>
      <c r="H7689" t="s">
        <v>62</v>
      </c>
      <c r="I7689" t="s">
        <v>33</v>
      </c>
      <c r="J7689" t="s">
        <v>33</v>
      </c>
      <c r="K7689">
        <v>3.188733</v>
      </c>
      <c r="L7689">
        <v>2.0122740000000001</v>
      </c>
      <c r="M7689">
        <v>0.51800000000000002</v>
      </c>
      <c r="N7689">
        <v>9.9740000000000002</v>
      </c>
      <c r="O7689" t="s">
        <v>35</v>
      </c>
      <c r="P7689" t="s">
        <v>15326</v>
      </c>
      <c r="Q7689">
        <v>6.7850000000000001</v>
      </c>
      <c r="R7689">
        <v>2.6709999999999998</v>
      </c>
      <c r="S7689">
        <v>1290</v>
      </c>
      <c r="T7689">
        <v>824</v>
      </c>
      <c r="U7689">
        <v>210</v>
      </c>
      <c r="V7689">
        <v>4035</v>
      </c>
      <c r="W7689">
        <v>219</v>
      </c>
      <c r="X7689">
        <v>4</v>
      </c>
      <c r="Y7689">
        <v>0</v>
      </c>
      <c r="Z7689">
        <v>0</v>
      </c>
      <c r="AA7689">
        <v>0</v>
      </c>
      <c r="AB7689">
        <v>1</v>
      </c>
      <c r="AC7689" t="s">
        <v>48</v>
      </c>
      <c r="AD7689" t="s">
        <v>14529</v>
      </c>
      <c r="AE7689">
        <v>2.86</v>
      </c>
    </row>
    <row r="7690" spans="1:31">
      <c r="A7690" t="s">
        <v>15327</v>
      </c>
      <c r="B7690">
        <v>2012</v>
      </c>
      <c r="C7690" t="s">
        <v>14529</v>
      </c>
      <c r="D7690" t="s">
        <v>33</v>
      </c>
      <c r="E7690" t="s">
        <v>33</v>
      </c>
      <c r="F7690" t="s">
        <v>33</v>
      </c>
      <c r="G7690" t="s">
        <v>133</v>
      </c>
      <c r="H7690" t="s">
        <v>62</v>
      </c>
      <c r="I7690" t="s">
        <v>40</v>
      </c>
      <c r="J7690" t="s">
        <v>33</v>
      </c>
      <c r="K7690">
        <v>0.64082899999999998</v>
      </c>
      <c r="L7690">
        <v>0.66487200000000002</v>
      </c>
      <c r="M7690">
        <v>1.2999999999999999E-2</v>
      </c>
      <c r="N7690">
        <v>3.6970000000000001</v>
      </c>
      <c r="O7690" t="s">
        <v>35</v>
      </c>
      <c r="P7690" t="s">
        <v>262</v>
      </c>
      <c r="Q7690">
        <v>3.0569999999999999</v>
      </c>
      <c r="R7690">
        <v>0.628</v>
      </c>
      <c r="S7690">
        <v>118</v>
      </c>
      <c r="T7690">
        <v>123</v>
      </c>
      <c r="U7690">
        <v>2</v>
      </c>
      <c r="V7690">
        <v>681</v>
      </c>
      <c r="W7690">
        <v>135</v>
      </c>
      <c r="X7690">
        <v>1</v>
      </c>
      <c r="Y7690">
        <v>0</v>
      </c>
      <c r="Z7690">
        <v>0</v>
      </c>
      <c r="AA7690">
        <v>0</v>
      </c>
      <c r="AB7690">
        <v>1</v>
      </c>
      <c r="AC7690" t="s">
        <v>56</v>
      </c>
      <c r="AD7690" t="s">
        <v>14529</v>
      </c>
      <c r="AE7690">
        <v>0.93</v>
      </c>
    </row>
    <row r="7691" spans="1:31">
      <c r="A7691" t="s">
        <v>15328</v>
      </c>
      <c r="B7691">
        <v>2012</v>
      </c>
      <c r="C7691" t="s">
        <v>14529</v>
      </c>
      <c r="D7691" t="s">
        <v>33</v>
      </c>
      <c r="E7691" t="s">
        <v>33</v>
      </c>
      <c r="F7691" t="s">
        <v>33</v>
      </c>
      <c r="G7691" t="s">
        <v>133</v>
      </c>
      <c r="H7691" t="s">
        <v>62</v>
      </c>
      <c r="I7691" t="s">
        <v>43</v>
      </c>
      <c r="J7691" t="s">
        <v>33</v>
      </c>
      <c r="K7691">
        <v>5.3193070000000002</v>
      </c>
      <c r="L7691">
        <v>3.6071040000000001</v>
      </c>
      <c r="M7691">
        <v>0.69399999999999995</v>
      </c>
      <c r="N7691">
        <v>17.558</v>
      </c>
      <c r="O7691" t="s">
        <v>35</v>
      </c>
      <c r="P7691" t="s">
        <v>10569</v>
      </c>
      <c r="Q7691">
        <v>12.239000000000001</v>
      </c>
      <c r="R7691">
        <v>4.6260000000000003</v>
      </c>
      <c r="S7691">
        <v>1172</v>
      </c>
      <c r="T7691">
        <v>820</v>
      </c>
      <c r="U7691">
        <v>153</v>
      </c>
      <c r="V7691">
        <v>3869</v>
      </c>
      <c r="W7691">
        <v>84</v>
      </c>
      <c r="X7691">
        <v>3</v>
      </c>
      <c r="Y7691">
        <v>0</v>
      </c>
      <c r="Z7691">
        <v>0</v>
      </c>
      <c r="AA7691">
        <v>0</v>
      </c>
      <c r="AB7691">
        <v>1</v>
      </c>
      <c r="AC7691" t="s">
        <v>48</v>
      </c>
      <c r="AD7691" t="s">
        <v>14529</v>
      </c>
      <c r="AE7691">
        <v>2.14</v>
      </c>
    </row>
    <row r="7692" spans="1:31">
      <c r="A7692" t="s">
        <v>15329</v>
      </c>
      <c r="B7692">
        <v>2012</v>
      </c>
      <c r="C7692" t="s">
        <v>14529</v>
      </c>
      <c r="D7692" t="s">
        <v>33</v>
      </c>
      <c r="E7692" t="s">
        <v>33</v>
      </c>
      <c r="F7692" t="s">
        <v>33</v>
      </c>
      <c r="G7692" t="s">
        <v>133</v>
      </c>
      <c r="H7692" t="s">
        <v>68</v>
      </c>
      <c r="I7692" t="s">
        <v>33</v>
      </c>
      <c r="J7692" t="s">
        <v>33</v>
      </c>
      <c r="K7692">
        <v>2.0296630000000002</v>
      </c>
      <c r="L7692">
        <v>1.0873360000000001</v>
      </c>
      <c r="M7692">
        <v>0.48299999999999998</v>
      </c>
      <c r="N7692">
        <v>5.468</v>
      </c>
      <c r="O7692" t="s">
        <v>35</v>
      </c>
      <c r="P7692" t="s">
        <v>13707</v>
      </c>
      <c r="Q7692">
        <v>3.4390000000000001</v>
      </c>
      <c r="R7692">
        <v>1.5469999999999999</v>
      </c>
      <c r="S7692">
        <v>747</v>
      </c>
      <c r="T7692">
        <v>397</v>
      </c>
      <c r="U7692">
        <v>178</v>
      </c>
      <c r="V7692">
        <v>2012</v>
      </c>
      <c r="W7692">
        <v>193</v>
      </c>
      <c r="X7692">
        <v>4</v>
      </c>
      <c r="Y7692">
        <v>0</v>
      </c>
      <c r="Z7692">
        <v>0</v>
      </c>
      <c r="AA7692">
        <v>0</v>
      </c>
      <c r="AB7692">
        <v>1</v>
      </c>
      <c r="AC7692" t="s">
        <v>76</v>
      </c>
      <c r="AD7692" t="s">
        <v>14529</v>
      </c>
      <c r="AE7692">
        <v>1.1399999999999999</v>
      </c>
    </row>
    <row r="7693" spans="1:31">
      <c r="A7693" t="s">
        <v>15330</v>
      </c>
      <c r="B7693">
        <v>2012</v>
      </c>
      <c r="C7693" t="s">
        <v>14529</v>
      </c>
      <c r="D7693" t="s">
        <v>33</v>
      </c>
      <c r="E7693" t="s">
        <v>33</v>
      </c>
      <c r="F7693" t="s">
        <v>33</v>
      </c>
      <c r="G7693" t="s">
        <v>133</v>
      </c>
      <c r="H7693" t="s">
        <v>68</v>
      </c>
      <c r="I7693" t="s">
        <v>40</v>
      </c>
      <c r="J7693" t="s">
        <v>33</v>
      </c>
      <c r="K7693">
        <v>4.150493</v>
      </c>
      <c r="L7693">
        <v>2.2585120000000001</v>
      </c>
      <c r="M7693">
        <v>0.94499999999999995</v>
      </c>
      <c r="N7693">
        <v>11.218</v>
      </c>
      <c r="O7693" t="s">
        <v>35</v>
      </c>
      <c r="P7693" t="s">
        <v>3577</v>
      </c>
      <c r="Q7693">
        <v>7.0670000000000002</v>
      </c>
      <c r="R7693">
        <v>3.2050000000000001</v>
      </c>
      <c r="S7693">
        <v>747</v>
      </c>
      <c r="T7693">
        <v>397</v>
      </c>
      <c r="U7693">
        <v>170</v>
      </c>
      <c r="V7693">
        <v>2019</v>
      </c>
      <c r="W7693">
        <v>114</v>
      </c>
      <c r="X7693">
        <v>4</v>
      </c>
      <c r="Y7693">
        <v>0</v>
      </c>
      <c r="Z7693">
        <v>0</v>
      </c>
      <c r="AA7693">
        <v>0</v>
      </c>
      <c r="AB7693">
        <v>1</v>
      </c>
      <c r="AC7693" t="s">
        <v>76</v>
      </c>
      <c r="AD7693" t="s">
        <v>14529</v>
      </c>
      <c r="AE7693">
        <v>1.45</v>
      </c>
    </row>
    <row r="7694" spans="1:31">
      <c r="A7694" t="s">
        <v>15331</v>
      </c>
      <c r="B7694">
        <v>2012</v>
      </c>
      <c r="C7694" t="s">
        <v>14529</v>
      </c>
      <c r="D7694" t="s">
        <v>33</v>
      </c>
      <c r="E7694" t="s">
        <v>33</v>
      </c>
      <c r="F7694" t="s">
        <v>33</v>
      </c>
      <c r="G7694" t="s">
        <v>133</v>
      </c>
      <c r="H7694" t="s">
        <v>68</v>
      </c>
      <c r="I7694" t="s">
        <v>43</v>
      </c>
      <c r="J7694" t="s">
        <v>33</v>
      </c>
      <c r="K7694">
        <v>0</v>
      </c>
      <c r="L7694">
        <v>0</v>
      </c>
      <c r="M7694">
        <v>0</v>
      </c>
      <c r="N7694">
        <v>4.5620000000000003</v>
      </c>
      <c r="O7694" t="s">
        <v>35</v>
      </c>
      <c r="P7694" t="s">
        <v>2242</v>
      </c>
      <c r="Q7694">
        <v>4.5620000000000003</v>
      </c>
      <c r="R7694">
        <v>0</v>
      </c>
      <c r="S7694">
        <v>0</v>
      </c>
      <c r="T7694">
        <v>0</v>
      </c>
      <c r="U7694" t="s">
        <v>37</v>
      </c>
      <c r="V7694" t="s">
        <v>37</v>
      </c>
      <c r="W7694">
        <v>79</v>
      </c>
      <c r="X7694">
        <v>0</v>
      </c>
      <c r="Y7694">
        <v>0</v>
      </c>
      <c r="Z7694">
        <v>0</v>
      </c>
      <c r="AA7694">
        <v>0</v>
      </c>
      <c r="AB7694">
        <v>1</v>
      </c>
      <c r="AC7694" t="s">
        <v>38</v>
      </c>
      <c r="AD7694" t="s">
        <v>14529</v>
      </c>
      <c r="AE7694">
        <v>1</v>
      </c>
    </row>
    <row r="7695" spans="1:31">
      <c r="A7695" t="s">
        <v>15332</v>
      </c>
      <c r="B7695">
        <v>2012</v>
      </c>
      <c r="C7695" t="s">
        <v>14529</v>
      </c>
      <c r="D7695" t="s">
        <v>33</v>
      </c>
      <c r="E7695" t="s">
        <v>33</v>
      </c>
      <c r="F7695" t="s">
        <v>33</v>
      </c>
      <c r="G7695" t="s">
        <v>133</v>
      </c>
      <c r="H7695" t="s">
        <v>74</v>
      </c>
      <c r="I7695" t="s">
        <v>33</v>
      </c>
      <c r="J7695" t="s">
        <v>33</v>
      </c>
      <c r="K7695">
        <v>2.213711</v>
      </c>
      <c r="L7695">
        <v>1.3166089999999999</v>
      </c>
      <c r="M7695">
        <v>0.42299999999999999</v>
      </c>
      <c r="N7695">
        <v>6.5529999999999999</v>
      </c>
      <c r="O7695" t="s">
        <v>35</v>
      </c>
      <c r="P7695" t="s">
        <v>14531</v>
      </c>
      <c r="Q7695">
        <v>4.3390000000000004</v>
      </c>
      <c r="R7695">
        <v>1.79</v>
      </c>
      <c r="S7695">
        <v>384</v>
      </c>
      <c r="T7695">
        <v>225</v>
      </c>
      <c r="U7695">
        <v>73</v>
      </c>
      <c r="V7695">
        <v>1137</v>
      </c>
      <c r="W7695">
        <v>99</v>
      </c>
      <c r="X7695">
        <v>3</v>
      </c>
      <c r="Y7695">
        <v>0</v>
      </c>
      <c r="Z7695">
        <v>0</v>
      </c>
      <c r="AA7695">
        <v>0</v>
      </c>
      <c r="AB7695">
        <v>1</v>
      </c>
      <c r="AC7695" t="s">
        <v>56</v>
      </c>
      <c r="AD7695" t="s">
        <v>14529</v>
      </c>
      <c r="AE7695">
        <v>0.78</v>
      </c>
    </row>
    <row r="7696" spans="1:31">
      <c r="A7696" t="s">
        <v>15333</v>
      </c>
      <c r="B7696">
        <v>2012</v>
      </c>
      <c r="C7696" t="s">
        <v>14529</v>
      </c>
      <c r="D7696" t="s">
        <v>33</v>
      </c>
      <c r="E7696" t="s">
        <v>33</v>
      </c>
      <c r="F7696" t="s">
        <v>33</v>
      </c>
      <c r="G7696" t="s">
        <v>133</v>
      </c>
      <c r="H7696" t="s">
        <v>74</v>
      </c>
      <c r="I7696" t="s">
        <v>40</v>
      </c>
      <c r="J7696" t="s">
        <v>33</v>
      </c>
      <c r="K7696">
        <v>4.3286290000000003</v>
      </c>
      <c r="L7696">
        <v>2.5979450000000002</v>
      </c>
      <c r="M7696">
        <v>0.80100000000000005</v>
      </c>
      <c r="N7696">
        <v>12.728</v>
      </c>
      <c r="O7696" t="s">
        <v>35</v>
      </c>
      <c r="P7696" t="s">
        <v>15334</v>
      </c>
      <c r="Q7696">
        <v>8.4</v>
      </c>
      <c r="R7696">
        <v>3.528</v>
      </c>
      <c r="S7696">
        <v>384</v>
      </c>
      <c r="T7696">
        <v>225</v>
      </c>
      <c r="U7696">
        <v>71</v>
      </c>
      <c r="V7696">
        <v>1130</v>
      </c>
      <c r="W7696">
        <v>55</v>
      </c>
      <c r="X7696">
        <v>3</v>
      </c>
      <c r="Y7696">
        <v>0</v>
      </c>
      <c r="Z7696">
        <v>0</v>
      </c>
      <c r="AA7696">
        <v>0</v>
      </c>
      <c r="AB7696">
        <v>1</v>
      </c>
      <c r="AC7696" t="s">
        <v>56</v>
      </c>
      <c r="AD7696" t="s">
        <v>14529</v>
      </c>
      <c r="AE7696">
        <v>0.88</v>
      </c>
    </row>
    <row r="7697" spans="1:31">
      <c r="A7697" t="s">
        <v>15335</v>
      </c>
      <c r="B7697">
        <v>2012</v>
      </c>
      <c r="C7697" t="s">
        <v>14529</v>
      </c>
      <c r="D7697" t="s">
        <v>33</v>
      </c>
      <c r="E7697" t="s">
        <v>33</v>
      </c>
      <c r="F7697" t="s">
        <v>33</v>
      </c>
      <c r="G7697" t="s">
        <v>133</v>
      </c>
      <c r="H7697" t="s">
        <v>74</v>
      </c>
      <c r="I7697" t="s">
        <v>43</v>
      </c>
      <c r="J7697" t="s">
        <v>33</v>
      </c>
      <c r="K7697">
        <v>0</v>
      </c>
      <c r="L7697">
        <v>0</v>
      </c>
      <c r="M7697">
        <v>0</v>
      </c>
      <c r="N7697">
        <v>8.0419999999999998</v>
      </c>
      <c r="O7697" t="s">
        <v>35</v>
      </c>
      <c r="P7697" t="s">
        <v>162</v>
      </c>
      <c r="Q7697">
        <v>8.0419999999999998</v>
      </c>
      <c r="R7697">
        <v>0</v>
      </c>
      <c r="S7697">
        <v>0</v>
      </c>
      <c r="T7697">
        <v>0</v>
      </c>
      <c r="U7697" t="s">
        <v>37</v>
      </c>
      <c r="V7697" t="s">
        <v>37</v>
      </c>
      <c r="W7697">
        <v>44</v>
      </c>
      <c r="X7697">
        <v>0</v>
      </c>
      <c r="Y7697">
        <v>0</v>
      </c>
      <c r="Z7697">
        <v>0</v>
      </c>
      <c r="AA7697">
        <v>0</v>
      </c>
      <c r="AB7697">
        <v>1</v>
      </c>
      <c r="AC7697" t="s">
        <v>38</v>
      </c>
      <c r="AD7697" t="s">
        <v>14529</v>
      </c>
      <c r="AE7697">
        <v>1</v>
      </c>
    </row>
    <row r="7698" spans="1:31">
      <c r="A7698" t="s">
        <v>15336</v>
      </c>
      <c r="B7698">
        <v>2012</v>
      </c>
      <c r="C7698" t="s">
        <v>14529</v>
      </c>
      <c r="D7698" t="s">
        <v>33</v>
      </c>
      <c r="E7698" t="s">
        <v>33</v>
      </c>
      <c r="F7698" t="s">
        <v>33</v>
      </c>
      <c r="G7698" t="s">
        <v>133</v>
      </c>
      <c r="H7698" t="s">
        <v>81</v>
      </c>
      <c r="I7698" t="s">
        <v>33</v>
      </c>
      <c r="J7698" t="s">
        <v>33</v>
      </c>
      <c r="K7698">
        <v>11.315659999999999</v>
      </c>
      <c r="L7698">
        <v>11.853574</v>
      </c>
      <c r="M7698">
        <v>0.14399999999999999</v>
      </c>
      <c r="N7698">
        <v>53.695</v>
      </c>
      <c r="O7698" t="s">
        <v>35</v>
      </c>
      <c r="P7698" t="s">
        <v>15337</v>
      </c>
      <c r="Q7698">
        <v>42.378999999999998</v>
      </c>
      <c r="R7698">
        <v>11.172000000000001</v>
      </c>
      <c r="S7698">
        <v>860</v>
      </c>
      <c r="T7698">
        <v>883</v>
      </c>
      <c r="U7698">
        <v>11</v>
      </c>
      <c r="V7698">
        <v>4081</v>
      </c>
      <c r="W7698">
        <v>49</v>
      </c>
      <c r="X7698">
        <v>1</v>
      </c>
      <c r="Y7698">
        <v>0</v>
      </c>
      <c r="Z7698">
        <v>0</v>
      </c>
      <c r="AA7698">
        <v>0</v>
      </c>
      <c r="AB7698">
        <v>1</v>
      </c>
      <c r="AC7698" t="s">
        <v>48</v>
      </c>
      <c r="AD7698" t="s">
        <v>14529</v>
      </c>
      <c r="AE7698">
        <v>6.72</v>
      </c>
    </row>
    <row r="7699" spans="1:31">
      <c r="A7699" t="s">
        <v>15338</v>
      </c>
      <c r="B7699">
        <v>2012</v>
      </c>
      <c r="C7699" t="s">
        <v>14529</v>
      </c>
      <c r="D7699" t="s">
        <v>33</v>
      </c>
      <c r="E7699" t="s">
        <v>33</v>
      </c>
      <c r="F7699" t="s">
        <v>33</v>
      </c>
      <c r="G7699" t="s">
        <v>133</v>
      </c>
      <c r="H7699" t="s">
        <v>33</v>
      </c>
      <c r="I7699" t="s">
        <v>33</v>
      </c>
      <c r="J7699" t="s">
        <v>33</v>
      </c>
      <c r="K7699">
        <v>2.4508869999999998</v>
      </c>
      <c r="L7699">
        <v>0.72284599999999999</v>
      </c>
      <c r="M7699">
        <v>1.24</v>
      </c>
      <c r="N7699">
        <v>4.319</v>
      </c>
      <c r="O7699" t="s">
        <v>35</v>
      </c>
      <c r="P7699" t="s">
        <v>15339</v>
      </c>
      <c r="Q7699">
        <v>1.8680000000000001</v>
      </c>
      <c r="R7699">
        <v>1.2110000000000001</v>
      </c>
      <c r="S7699">
        <v>4732</v>
      </c>
      <c r="T7699">
        <v>1413</v>
      </c>
      <c r="U7699">
        <v>2394</v>
      </c>
      <c r="V7699">
        <v>8339</v>
      </c>
      <c r="W7699">
        <v>970</v>
      </c>
      <c r="X7699">
        <v>20</v>
      </c>
      <c r="Y7699">
        <v>0</v>
      </c>
      <c r="Z7699">
        <v>0</v>
      </c>
      <c r="AA7699">
        <v>0</v>
      </c>
      <c r="AB7699">
        <v>1</v>
      </c>
      <c r="AC7699" t="s">
        <v>96</v>
      </c>
      <c r="AD7699" t="s">
        <v>14529</v>
      </c>
      <c r="AE7699">
        <v>2.12</v>
      </c>
    </row>
    <row r="7700" spans="1:31">
      <c r="A7700" t="s">
        <v>15340</v>
      </c>
      <c r="B7700">
        <v>2012</v>
      </c>
      <c r="C7700" t="s">
        <v>14529</v>
      </c>
      <c r="D7700" t="s">
        <v>33</v>
      </c>
      <c r="E7700" t="s">
        <v>33</v>
      </c>
      <c r="F7700" t="s">
        <v>33</v>
      </c>
      <c r="G7700" t="s">
        <v>133</v>
      </c>
      <c r="H7700" t="s">
        <v>33</v>
      </c>
      <c r="I7700" t="s">
        <v>40</v>
      </c>
      <c r="J7700" t="s">
        <v>33</v>
      </c>
      <c r="K7700">
        <v>2.6425610000000002</v>
      </c>
      <c r="L7700">
        <v>0.81093899999999997</v>
      </c>
      <c r="M7700">
        <v>1.294</v>
      </c>
      <c r="N7700">
        <v>4.758</v>
      </c>
      <c r="O7700" t="s">
        <v>35</v>
      </c>
      <c r="P7700" t="s">
        <v>15341</v>
      </c>
      <c r="Q7700">
        <v>2.1160000000000001</v>
      </c>
      <c r="R7700">
        <v>1.349</v>
      </c>
      <c r="S7700">
        <v>2420</v>
      </c>
      <c r="T7700">
        <v>750</v>
      </c>
      <c r="U7700">
        <v>1185</v>
      </c>
      <c r="V7700">
        <v>4358</v>
      </c>
      <c r="W7700">
        <v>585</v>
      </c>
      <c r="X7700">
        <v>14</v>
      </c>
      <c r="Y7700">
        <v>0</v>
      </c>
      <c r="Z7700">
        <v>0</v>
      </c>
      <c r="AA7700">
        <v>0</v>
      </c>
      <c r="AB7700">
        <v>1</v>
      </c>
      <c r="AC7700" t="s">
        <v>479</v>
      </c>
      <c r="AD7700" t="s">
        <v>14529</v>
      </c>
      <c r="AE7700">
        <v>1.49</v>
      </c>
    </row>
    <row r="7701" spans="1:31">
      <c r="A7701" t="s">
        <v>15342</v>
      </c>
      <c r="B7701">
        <v>2012</v>
      </c>
      <c r="C7701" t="s">
        <v>14529</v>
      </c>
      <c r="D7701" t="s">
        <v>33</v>
      </c>
      <c r="E7701" t="s">
        <v>33</v>
      </c>
      <c r="F7701" t="s">
        <v>33</v>
      </c>
      <c r="G7701" t="s">
        <v>133</v>
      </c>
      <c r="H7701" t="s">
        <v>33</v>
      </c>
      <c r="I7701" t="s">
        <v>43</v>
      </c>
      <c r="J7701" t="s">
        <v>33</v>
      </c>
      <c r="K7701">
        <v>2.2778839999999998</v>
      </c>
      <c r="L7701">
        <v>1.2066380000000001</v>
      </c>
      <c r="M7701">
        <v>0.55200000000000005</v>
      </c>
      <c r="N7701">
        <v>6.077</v>
      </c>
      <c r="O7701" t="s">
        <v>35</v>
      </c>
      <c r="P7701" t="s">
        <v>3818</v>
      </c>
      <c r="Q7701">
        <v>3.7989999999999999</v>
      </c>
      <c r="R7701">
        <v>1.726</v>
      </c>
      <c r="S7701">
        <v>2312</v>
      </c>
      <c r="T7701">
        <v>1227</v>
      </c>
      <c r="U7701">
        <v>560</v>
      </c>
      <c r="V7701">
        <v>6167</v>
      </c>
      <c r="W7701">
        <v>385</v>
      </c>
      <c r="X7701">
        <v>6</v>
      </c>
      <c r="Y7701">
        <v>0</v>
      </c>
      <c r="Z7701">
        <v>0</v>
      </c>
      <c r="AA7701">
        <v>0</v>
      </c>
      <c r="AB7701">
        <v>1</v>
      </c>
      <c r="AC7701" t="s">
        <v>1155</v>
      </c>
      <c r="AD7701" t="s">
        <v>14529</v>
      </c>
      <c r="AE7701">
        <v>2.5099999999999998</v>
      </c>
    </row>
    <row r="7702" spans="1:31">
      <c r="A7702" t="s">
        <v>15343</v>
      </c>
      <c r="B7702">
        <v>2012</v>
      </c>
      <c r="C7702" t="s">
        <v>14529</v>
      </c>
      <c r="D7702" t="s">
        <v>33</v>
      </c>
      <c r="E7702" t="s">
        <v>33</v>
      </c>
      <c r="F7702" t="s">
        <v>33</v>
      </c>
      <c r="G7702" t="s">
        <v>171</v>
      </c>
      <c r="H7702" t="s">
        <v>46</v>
      </c>
      <c r="I7702" t="s">
        <v>33</v>
      </c>
      <c r="J7702" t="s">
        <v>33</v>
      </c>
      <c r="K7702">
        <v>0.64628600000000003</v>
      </c>
      <c r="L7702">
        <v>0.66043099999999999</v>
      </c>
      <c r="M7702">
        <v>1.4E-2</v>
      </c>
      <c r="N7702">
        <v>3.6560000000000001</v>
      </c>
      <c r="O7702" t="s">
        <v>35</v>
      </c>
      <c r="P7702" t="s">
        <v>262</v>
      </c>
      <c r="Q7702">
        <v>3.01</v>
      </c>
      <c r="R7702">
        <v>0.63200000000000001</v>
      </c>
      <c r="S7702">
        <v>337</v>
      </c>
      <c r="T7702">
        <v>343</v>
      </c>
      <c r="U7702">
        <v>7</v>
      </c>
      <c r="V7702">
        <v>1905</v>
      </c>
      <c r="W7702">
        <v>181</v>
      </c>
      <c r="X7702">
        <v>1</v>
      </c>
      <c r="Y7702">
        <v>0</v>
      </c>
      <c r="Z7702">
        <v>0</v>
      </c>
      <c r="AA7702">
        <v>0</v>
      </c>
      <c r="AB7702">
        <v>1</v>
      </c>
      <c r="AC7702" t="s">
        <v>76</v>
      </c>
      <c r="AD7702" t="s">
        <v>14529</v>
      </c>
      <c r="AE7702">
        <v>1.22</v>
      </c>
    </row>
    <row r="7703" spans="1:31">
      <c r="A7703" t="s">
        <v>15344</v>
      </c>
      <c r="B7703">
        <v>2012</v>
      </c>
      <c r="C7703" t="s">
        <v>14529</v>
      </c>
      <c r="D7703" t="s">
        <v>33</v>
      </c>
      <c r="E7703" t="s">
        <v>33</v>
      </c>
      <c r="F7703" t="s">
        <v>33</v>
      </c>
      <c r="G7703" t="s">
        <v>171</v>
      </c>
      <c r="H7703" t="s">
        <v>46</v>
      </c>
      <c r="I7703" t="s">
        <v>40</v>
      </c>
      <c r="J7703" t="s">
        <v>33</v>
      </c>
      <c r="K7703">
        <v>1.1901729999999999</v>
      </c>
      <c r="L7703">
        <v>1.223061</v>
      </c>
      <c r="M7703">
        <v>2.5000000000000001E-2</v>
      </c>
      <c r="N7703">
        <v>6.7069999999999999</v>
      </c>
      <c r="O7703" t="s">
        <v>35</v>
      </c>
      <c r="P7703" t="s">
        <v>323</v>
      </c>
      <c r="Q7703">
        <v>5.5170000000000003</v>
      </c>
      <c r="R7703">
        <v>1.165</v>
      </c>
      <c r="S7703">
        <v>337</v>
      </c>
      <c r="T7703">
        <v>343</v>
      </c>
      <c r="U7703">
        <v>7</v>
      </c>
      <c r="V7703">
        <v>1897</v>
      </c>
      <c r="W7703">
        <v>111</v>
      </c>
      <c r="X7703">
        <v>1</v>
      </c>
      <c r="Y7703">
        <v>0</v>
      </c>
      <c r="Z7703">
        <v>0</v>
      </c>
      <c r="AA7703">
        <v>0</v>
      </c>
      <c r="AB7703">
        <v>1</v>
      </c>
      <c r="AC7703" t="s">
        <v>76</v>
      </c>
      <c r="AD7703" t="s">
        <v>14529</v>
      </c>
      <c r="AE7703">
        <v>1.4</v>
      </c>
    </row>
    <row r="7704" spans="1:31">
      <c r="A7704" t="s">
        <v>15345</v>
      </c>
      <c r="B7704">
        <v>2012</v>
      </c>
      <c r="C7704" t="s">
        <v>14529</v>
      </c>
      <c r="D7704" t="s">
        <v>33</v>
      </c>
      <c r="E7704" t="s">
        <v>33</v>
      </c>
      <c r="F7704" t="s">
        <v>33</v>
      </c>
      <c r="G7704" t="s">
        <v>171</v>
      </c>
      <c r="H7704" t="s">
        <v>46</v>
      </c>
      <c r="I7704" t="s">
        <v>43</v>
      </c>
      <c r="J7704" t="s">
        <v>33</v>
      </c>
      <c r="K7704">
        <v>0</v>
      </c>
      <c r="L7704">
        <v>0</v>
      </c>
      <c r="M7704">
        <v>0</v>
      </c>
      <c r="N7704">
        <v>5.133</v>
      </c>
      <c r="O7704" t="s">
        <v>35</v>
      </c>
      <c r="P7704" t="s">
        <v>47</v>
      </c>
      <c r="Q7704">
        <v>5.133</v>
      </c>
      <c r="R7704">
        <v>0</v>
      </c>
      <c r="S7704">
        <v>0</v>
      </c>
      <c r="T7704">
        <v>0</v>
      </c>
      <c r="U7704" t="s">
        <v>37</v>
      </c>
      <c r="V7704" t="s">
        <v>37</v>
      </c>
      <c r="W7704">
        <v>70</v>
      </c>
      <c r="X7704">
        <v>0</v>
      </c>
      <c r="Y7704">
        <v>0</v>
      </c>
      <c r="Z7704">
        <v>0</v>
      </c>
      <c r="AA7704">
        <v>0</v>
      </c>
      <c r="AB7704">
        <v>1</v>
      </c>
      <c r="AC7704" t="s">
        <v>38</v>
      </c>
      <c r="AD7704" t="s">
        <v>14529</v>
      </c>
      <c r="AE7704">
        <v>1</v>
      </c>
    </row>
    <row r="7705" spans="1:31">
      <c r="A7705" t="s">
        <v>15346</v>
      </c>
      <c r="B7705">
        <v>2012</v>
      </c>
      <c r="C7705" t="s">
        <v>14529</v>
      </c>
      <c r="D7705" t="s">
        <v>33</v>
      </c>
      <c r="E7705" t="s">
        <v>33</v>
      </c>
      <c r="F7705" t="s">
        <v>33</v>
      </c>
      <c r="G7705" t="s">
        <v>171</v>
      </c>
      <c r="H7705" t="s">
        <v>54</v>
      </c>
      <c r="I7705" t="s">
        <v>33</v>
      </c>
      <c r="J7705" t="s">
        <v>33</v>
      </c>
      <c r="K7705">
        <v>1.6307309999999999</v>
      </c>
      <c r="L7705">
        <v>0.78290099999999996</v>
      </c>
      <c r="M7705">
        <v>0.47199999999999998</v>
      </c>
      <c r="N7705">
        <v>4.0060000000000002</v>
      </c>
      <c r="O7705" t="s">
        <v>35</v>
      </c>
      <c r="P7705" t="s">
        <v>11380</v>
      </c>
      <c r="Q7705">
        <v>2.3759999999999999</v>
      </c>
      <c r="R7705">
        <v>1.159</v>
      </c>
      <c r="S7705">
        <v>1361</v>
      </c>
      <c r="T7705">
        <v>645</v>
      </c>
      <c r="U7705">
        <v>394</v>
      </c>
      <c r="V7705">
        <v>3344</v>
      </c>
      <c r="W7705">
        <v>306</v>
      </c>
      <c r="X7705">
        <v>5</v>
      </c>
      <c r="Y7705">
        <v>0</v>
      </c>
      <c r="Z7705">
        <v>0</v>
      </c>
      <c r="AA7705">
        <v>0</v>
      </c>
      <c r="AB7705">
        <v>1</v>
      </c>
      <c r="AC7705" t="s">
        <v>83</v>
      </c>
      <c r="AD7705" t="s">
        <v>14529</v>
      </c>
      <c r="AE7705">
        <v>1.17</v>
      </c>
    </row>
    <row r="7706" spans="1:31">
      <c r="A7706" t="s">
        <v>15347</v>
      </c>
      <c r="B7706">
        <v>2012</v>
      </c>
      <c r="C7706" t="s">
        <v>14529</v>
      </c>
      <c r="D7706" t="s">
        <v>33</v>
      </c>
      <c r="E7706" t="s">
        <v>33</v>
      </c>
      <c r="F7706" t="s">
        <v>33</v>
      </c>
      <c r="G7706" t="s">
        <v>171</v>
      </c>
      <c r="H7706" t="s">
        <v>54</v>
      </c>
      <c r="I7706" t="s">
        <v>40</v>
      </c>
      <c r="J7706" t="s">
        <v>33</v>
      </c>
      <c r="K7706">
        <v>2.4608850000000002</v>
      </c>
      <c r="L7706">
        <v>1.5644070000000001</v>
      </c>
      <c r="M7706">
        <v>0.39600000000000002</v>
      </c>
      <c r="N7706">
        <v>7.7839999999999998</v>
      </c>
      <c r="O7706" t="s">
        <v>35</v>
      </c>
      <c r="P7706" t="s">
        <v>7345</v>
      </c>
      <c r="Q7706">
        <v>5.3230000000000004</v>
      </c>
      <c r="R7706">
        <v>2.0649999999999999</v>
      </c>
      <c r="S7706">
        <v>863</v>
      </c>
      <c r="T7706">
        <v>546</v>
      </c>
      <c r="U7706">
        <v>139</v>
      </c>
      <c r="V7706">
        <v>2729</v>
      </c>
      <c r="W7706">
        <v>175</v>
      </c>
      <c r="X7706">
        <v>3</v>
      </c>
      <c r="Y7706">
        <v>0</v>
      </c>
      <c r="Z7706">
        <v>0</v>
      </c>
      <c r="AA7706">
        <v>0</v>
      </c>
      <c r="AB7706">
        <v>1</v>
      </c>
      <c r="AC7706" t="s">
        <v>83</v>
      </c>
      <c r="AD7706" t="s">
        <v>14529</v>
      </c>
      <c r="AE7706">
        <v>1.77</v>
      </c>
    </row>
    <row r="7707" spans="1:31">
      <c r="A7707" t="s">
        <v>15348</v>
      </c>
      <c r="B7707">
        <v>2012</v>
      </c>
      <c r="C7707" t="s">
        <v>14529</v>
      </c>
      <c r="D7707" t="s">
        <v>33</v>
      </c>
      <c r="E7707" t="s">
        <v>33</v>
      </c>
      <c r="F7707" t="s">
        <v>33</v>
      </c>
      <c r="G7707" t="s">
        <v>171</v>
      </c>
      <c r="H7707" t="s">
        <v>54</v>
      </c>
      <c r="I7707" t="s">
        <v>43</v>
      </c>
      <c r="J7707" t="s">
        <v>33</v>
      </c>
      <c r="K7707">
        <v>1.0293559999999999</v>
      </c>
      <c r="L7707">
        <v>0.74191600000000002</v>
      </c>
      <c r="M7707">
        <v>0.11700000000000001</v>
      </c>
      <c r="N7707">
        <v>3.7530000000000001</v>
      </c>
      <c r="O7707" t="s">
        <v>35</v>
      </c>
      <c r="P7707" t="s">
        <v>126</v>
      </c>
      <c r="Q7707">
        <v>2.7229999999999999</v>
      </c>
      <c r="R7707">
        <v>0.91200000000000003</v>
      </c>
      <c r="S7707">
        <v>498</v>
      </c>
      <c r="T7707">
        <v>355</v>
      </c>
      <c r="U7707">
        <v>57</v>
      </c>
      <c r="V7707">
        <v>1816</v>
      </c>
      <c r="W7707">
        <v>131</v>
      </c>
      <c r="X7707">
        <v>2</v>
      </c>
      <c r="Y7707">
        <v>0</v>
      </c>
      <c r="Z7707">
        <v>0</v>
      </c>
      <c r="AA7707">
        <v>0</v>
      </c>
      <c r="AB7707">
        <v>1</v>
      </c>
      <c r="AC7707" t="s">
        <v>76</v>
      </c>
      <c r="AD7707" t="s">
        <v>14529</v>
      </c>
      <c r="AE7707">
        <v>0.7</v>
      </c>
    </row>
    <row r="7708" spans="1:31">
      <c r="A7708" t="s">
        <v>15349</v>
      </c>
      <c r="B7708">
        <v>2012</v>
      </c>
      <c r="C7708" t="s">
        <v>14529</v>
      </c>
      <c r="D7708" t="s">
        <v>33</v>
      </c>
      <c r="E7708" t="s">
        <v>33</v>
      </c>
      <c r="F7708" t="s">
        <v>33</v>
      </c>
      <c r="G7708" t="s">
        <v>171</v>
      </c>
      <c r="H7708" t="s">
        <v>62</v>
      </c>
      <c r="I7708" t="s">
        <v>33</v>
      </c>
      <c r="J7708" t="s">
        <v>33</v>
      </c>
      <c r="K7708">
        <v>1.9367019999999999</v>
      </c>
      <c r="L7708">
        <v>0.75501799999999997</v>
      </c>
      <c r="M7708">
        <v>0.748</v>
      </c>
      <c r="N7708">
        <v>4.0570000000000004</v>
      </c>
      <c r="O7708" t="s">
        <v>35</v>
      </c>
      <c r="P7708" t="s">
        <v>2552</v>
      </c>
      <c r="Q7708">
        <v>2.121</v>
      </c>
      <c r="R7708">
        <v>1.1890000000000001</v>
      </c>
      <c r="S7708">
        <v>1531</v>
      </c>
      <c r="T7708">
        <v>585</v>
      </c>
      <c r="U7708">
        <v>591</v>
      </c>
      <c r="V7708">
        <v>3208</v>
      </c>
      <c r="W7708">
        <v>349</v>
      </c>
      <c r="X7708">
        <v>8</v>
      </c>
      <c r="Y7708">
        <v>0</v>
      </c>
      <c r="Z7708">
        <v>0</v>
      </c>
      <c r="AA7708">
        <v>0</v>
      </c>
      <c r="AB7708">
        <v>1</v>
      </c>
      <c r="AC7708" t="s">
        <v>551</v>
      </c>
      <c r="AD7708" t="s">
        <v>14529</v>
      </c>
      <c r="AE7708">
        <v>1.04</v>
      </c>
    </row>
    <row r="7709" spans="1:31">
      <c r="A7709" t="s">
        <v>15350</v>
      </c>
      <c r="B7709">
        <v>2012</v>
      </c>
      <c r="C7709" t="s">
        <v>14529</v>
      </c>
      <c r="D7709" t="s">
        <v>33</v>
      </c>
      <c r="E7709" t="s">
        <v>33</v>
      </c>
      <c r="F7709" t="s">
        <v>33</v>
      </c>
      <c r="G7709" t="s">
        <v>171</v>
      </c>
      <c r="H7709" t="s">
        <v>62</v>
      </c>
      <c r="I7709" t="s">
        <v>40</v>
      </c>
      <c r="J7709" t="s">
        <v>33</v>
      </c>
      <c r="K7709">
        <v>3.3912100000000001</v>
      </c>
      <c r="L7709">
        <v>1.5215719999999999</v>
      </c>
      <c r="M7709">
        <v>1.081</v>
      </c>
      <c r="N7709">
        <v>7.8440000000000003</v>
      </c>
      <c r="O7709" t="s">
        <v>35</v>
      </c>
      <c r="P7709" t="s">
        <v>15351</v>
      </c>
      <c r="Q7709">
        <v>4.4530000000000003</v>
      </c>
      <c r="R7709">
        <v>2.31</v>
      </c>
      <c r="S7709">
        <v>1211</v>
      </c>
      <c r="T7709">
        <v>536</v>
      </c>
      <c r="U7709">
        <v>386</v>
      </c>
      <c r="V7709">
        <v>2801</v>
      </c>
      <c r="W7709">
        <v>196</v>
      </c>
      <c r="X7709">
        <v>6</v>
      </c>
      <c r="Y7709">
        <v>0</v>
      </c>
      <c r="Z7709">
        <v>0</v>
      </c>
      <c r="AA7709">
        <v>0</v>
      </c>
      <c r="AB7709">
        <v>1</v>
      </c>
      <c r="AC7709" t="s">
        <v>83</v>
      </c>
      <c r="AD7709" t="s">
        <v>14529</v>
      </c>
      <c r="AE7709">
        <v>1.38</v>
      </c>
    </row>
    <row r="7710" spans="1:31">
      <c r="A7710" t="s">
        <v>15352</v>
      </c>
      <c r="B7710">
        <v>2012</v>
      </c>
      <c r="C7710" t="s">
        <v>14529</v>
      </c>
      <c r="D7710" t="s">
        <v>33</v>
      </c>
      <c r="E7710" t="s">
        <v>33</v>
      </c>
      <c r="F7710" t="s">
        <v>33</v>
      </c>
      <c r="G7710" t="s">
        <v>171</v>
      </c>
      <c r="H7710" t="s">
        <v>62</v>
      </c>
      <c r="I7710" t="s">
        <v>43</v>
      </c>
      <c r="J7710" t="s">
        <v>33</v>
      </c>
      <c r="K7710">
        <v>0.73876699999999995</v>
      </c>
      <c r="L7710">
        <v>0.55284100000000003</v>
      </c>
      <c r="M7710">
        <v>7.3999999999999996E-2</v>
      </c>
      <c r="N7710">
        <v>2.819</v>
      </c>
      <c r="O7710" t="s">
        <v>35</v>
      </c>
      <c r="P7710" t="s">
        <v>2408</v>
      </c>
      <c r="Q7710">
        <v>2.08</v>
      </c>
      <c r="R7710">
        <v>0.66500000000000004</v>
      </c>
      <c r="S7710">
        <v>320</v>
      </c>
      <c r="T7710">
        <v>238</v>
      </c>
      <c r="U7710">
        <v>32</v>
      </c>
      <c r="V7710">
        <v>1222</v>
      </c>
      <c r="W7710">
        <v>153</v>
      </c>
      <c r="X7710">
        <v>2</v>
      </c>
      <c r="Y7710">
        <v>0</v>
      </c>
      <c r="Z7710">
        <v>0</v>
      </c>
      <c r="AA7710">
        <v>0</v>
      </c>
      <c r="AB7710">
        <v>1</v>
      </c>
      <c r="AC7710" t="s">
        <v>56</v>
      </c>
      <c r="AD7710" t="s">
        <v>14529</v>
      </c>
      <c r="AE7710">
        <v>0.63</v>
      </c>
    </row>
    <row r="7711" spans="1:31">
      <c r="A7711" t="s">
        <v>15353</v>
      </c>
      <c r="B7711">
        <v>2012</v>
      </c>
      <c r="C7711" t="s">
        <v>14529</v>
      </c>
      <c r="D7711" t="s">
        <v>33</v>
      </c>
      <c r="E7711" t="s">
        <v>33</v>
      </c>
      <c r="F7711" t="s">
        <v>33</v>
      </c>
      <c r="G7711" t="s">
        <v>171</v>
      </c>
      <c r="H7711" t="s">
        <v>68</v>
      </c>
      <c r="I7711" t="s">
        <v>33</v>
      </c>
      <c r="J7711" t="s">
        <v>33</v>
      </c>
      <c r="K7711">
        <v>3.1704699999999999</v>
      </c>
      <c r="L7711">
        <v>1.0787640000000001</v>
      </c>
      <c r="M7711">
        <v>1.411</v>
      </c>
      <c r="N7711">
        <v>6.0609999999999999</v>
      </c>
      <c r="O7711" t="s">
        <v>35</v>
      </c>
      <c r="P7711" t="s">
        <v>11026</v>
      </c>
      <c r="Q7711">
        <v>2.891</v>
      </c>
      <c r="R7711">
        <v>1.7589999999999999</v>
      </c>
      <c r="S7711">
        <v>2721</v>
      </c>
      <c r="T7711">
        <v>934</v>
      </c>
      <c r="U7711">
        <v>1211</v>
      </c>
      <c r="V7711">
        <v>5202</v>
      </c>
      <c r="W7711">
        <v>361</v>
      </c>
      <c r="X7711">
        <v>11</v>
      </c>
      <c r="Y7711">
        <v>0</v>
      </c>
      <c r="Z7711">
        <v>0</v>
      </c>
      <c r="AA7711">
        <v>0</v>
      </c>
      <c r="AB7711">
        <v>1</v>
      </c>
      <c r="AC7711" t="s">
        <v>523</v>
      </c>
      <c r="AD7711" t="s">
        <v>14529</v>
      </c>
      <c r="AE7711">
        <v>1.36</v>
      </c>
    </row>
    <row r="7712" spans="1:31">
      <c r="A7712" t="s">
        <v>15354</v>
      </c>
      <c r="B7712">
        <v>2012</v>
      </c>
      <c r="C7712" t="s">
        <v>14529</v>
      </c>
      <c r="D7712" t="s">
        <v>33</v>
      </c>
      <c r="E7712" t="s">
        <v>33</v>
      </c>
      <c r="F7712" t="s">
        <v>33</v>
      </c>
      <c r="G7712" t="s">
        <v>171</v>
      </c>
      <c r="H7712" t="s">
        <v>68</v>
      </c>
      <c r="I7712" t="s">
        <v>40</v>
      </c>
      <c r="J7712" t="s">
        <v>33</v>
      </c>
      <c r="K7712">
        <v>3.324802</v>
      </c>
      <c r="L7712">
        <v>1.4732419999999999</v>
      </c>
      <c r="M7712">
        <v>1.08</v>
      </c>
      <c r="N7712">
        <v>7.6189999999999998</v>
      </c>
      <c r="O7712" t="s">
        <v>35</v>
      </c>
      <c r="P7712" t="s">
        <v>7349</v>
      </c>
      <c r="Q7712">
        <v>4.2939999999999996</v>
      </c>
      <c r="R7712">
        <v>2.2450000000000001</v>
      </c>
      <c r="S7712">
        <v>1573</v>
      </c>
      <c r="T7712">
        <v>687</v>
      </c>
      <c r="U7712">
        <v>511</v>
      </c>
      <c r="V7712">
        <v>3605</v>
      </c>
      <c r="W7712">
        <v>211</v>
      </c>
      <c r="X7712">
        <v>7</v>
      </c>
      <c r="Y7712">
        <v>0</v>
      </c>
      <c r="Z7712">
        <v>0</v>
      </c>
      <c r="AA7712">
        <v>0</v>
      </c>
      <c r="AB7712">
        <v>1</v>
      </c>
      <c r="AC7712" t="s">
        <v>479</v>
      </c>
      <c r="AD7712" t="s">
        <v>14529</v>
      </c>
      <c r="AE7712">
        <v>1.42</v>
      </c>
    </row>
    <row r="7713" spans="1:31">
      <c r="A7713" t="s">
        <v>15355</v>
      </c>
      <c r="B7713">
        <v>2012</v>
      </c>
      <c r="C7713" t="s">
        <v>14529</v>
      </c>
      <c r="D7713" t="s">
        <v>33</v>
      </c>
      <c r="E7713" t="s">
        <v>33</v>
      </c>
      <c r="F7713" t="s">
        <v>33</v>
      </c>
      <c r="G7713" t="s">
        <v>171</v>
      </c>
      <c r="H7713" t="s">
        <v>68</v>
      </c>
      <c r="I7713" t="s">
        <v>43</v>
      </c>
      <c r="J7713" t="s">
        <v>33</v>
      </c>
      <c r="K7713">
        <v>2.9807600000000001</v>
      </c>
      <c r="L7713">
        <v>1.729447</v>
      </c>
      <c r="M7713">
        <v>0.59599999999999997</v>
      </c>
      <c r="N7713">
        <v>8.5980000000000008</v>
      </c>
      <c r="O7713" t="s">
        <v>35</v>
      </c>
      <c r="P7713" t="s">
        <v>15356</v>
      </c>
      <c r="Q7713">
        <v>5.617</v>
      </c>
      <c r="R7713">
        <v>2.3839999999999999</v>
      </c>
      <c r="S7713">
        <v>1147</v>
      </c>
      <c r="T7713">
        <v>675</v>
      </c>
      <c r="U7713">
        <v>230</v>
      </c>
      <c r="V7713">
        <v>3310</v>
      </c>
      <c r="W7713">
        <v>150</v>
      </c>
      <c r="X7713">
        <v>4</v>
      </c>
      <c r="Y7713">
        <v>0</v>
      </c>
      <c r="Z7713">
        <v>0</v>
      </c>
      <c r="AA7713">
        <v>0</v>
      </c>
      <c r="AB7713">
        <v>1</v>
      </c>
      <c r="AC7713" t="s">
        <v>83</v>
      </c>
      <c r="AD7713" t="s">
        <v>14529</v>
      </c>
      <c r="AE7713">
        <v>1.54</v>
      </c>
    </row>
    <row r="7714" spans="1:31">
      <c r="A7714" t="s">
        <v>15357</v>
      </c>
      <c r="B7714">
        <v>2012</v>
      </c>
      <c r="C7714" t="s">
        <v>14529</v>
      </c>
      <c r="D7714" t="s">
        <v>33</v>
      </c>
      <c r="E7714" t="s">
        <v>33</v>
      </c>
      <c r="F7714" t="s">
        <v>33</v>
      </c>
      <c r="G7714" t="s">
        <v>171</v>
      </c>
      <c r="H7714" t="s">
        <v>74</v>
      </c>
      <c r="I7714" t="s">
        <v>33</v>
      </c>
      <c r="J7714" t="s">
        <v>33</v>
      </c>
      <c r="K7714">
        <v>2.7291300000000001</v>
      </c>
      <c r="L7714">
        <v>1.0791519999999999</v>
      </c>
      <c r="M7714">
        <v>1.0329999999999999</v>
      </c>
      <c r="N7714">
        <v>5.7619999999999996</v>
      </c>
      <c r="O7714" t="s">
        <v>35</v>
      </c>
      <c r="P7714" t="s">
        <v>15358</v>
      </c>
      <c r="Q7714">
        <v>3.0329999999999999</v>
      </c>
      <c r="R7714">
        <v>1.696</v>
      </c>
      <c r="S7714">
        <v>1544</v>
      </c>
      <c r="T7714">
        <v>601</v>
      </c>
      <c r="U7714">
        <v>585</v>
      </c>
      <c r="V7714">
        <v>3261</v>
      </c>
      <c r="W7714">
        <v>241</v>
      </c>
      <c r="X7714">
        <v>8</v>
      </c>
      <c r="Y7714">
        <v>0</v>
      </c>
      <c r="Z7714">
        <v>0</v>
      </c>
      <c r="AA7714">
        <v>0</v>
      </c>
      <c r="AB7714">
        <v>1</v>
      </c>
      <c r="AC7714" t="s">
        <v>551</v>
      </c>
      <c r="AD7714" t="s">
        <v>14529</v>
      </c>
      <c r="AE7714">
        <v>1.05</v>
      </c>
    </row>
    <row r="7715" spans="1:31">
      <c r="A7715" t="s">
        <v>15359</v>
      </c>
      <c r="B7715">
        <v>2012</v>
      </c>
      <c r="C7715" t="s">
        <v>14529</v>
      </c>
      <c r="D7715" t="s">
        <v>33</v>
      </c>
      <c r="E7715" t="s">
        <v>33</v>
      </c>
      <c r="F7715" t="s">
        <v>33</v>
      </c>
      <c r="G7715" t="s">
        <v>171</v>
      </c>
      <c r="H7715" t="s">
        <v>74</v>
      </c>
      <c r="I7715" t="s">
        <v>40</v>
      </c>
      <c r="J7715" t="s">
        <v>33</v>
      </c>
      <c r="K7715">
        <v>3.2770999999999999</v>
      </c>
      <c r="L7715">
        <v>1.4724120000000001</v>
      </c>
      <c r="M7715">
        <v>1.0449999999999999</v>
      </c>
      <c r="N7715">
        <v>7.5839999999999996</v>
      </c>
      <c r="O7715" t="s">
        <v>35</v>
      </c>
      <c r="P7715" t="s">
        <v>15360</v>
      </c>
      <c r="Q7715">
        <v>4.3070000000000004</v>
      </c>
      <c r="R7715">
        <v>2.2320000000000002</v>
      </c>
      <c r="S7715">
        <v>918</v>
      </c>
      <c r="T7715">
        <v>415</v>
      </c>
      <c r="U7715">
        <v>293</v>
      </c>
      <c r="V7715">
        <v>2124</v>
      </c>
      <c r="W7715">
        <v>139</v>
      </c>
      <c r="X7715">
        <v>6</v>
      </c>
      <c r="Y7715">
        <v>0</v>
      </c>
      <c r="Z7715">
        <v>0</v>
      </c>
      <c r="AA7715">
        <v>0</v>
      </c>
      <c r="AB7715">
        <v>1</v>
      </c>
      <c r="AC7715" t="s">
        <v>76</v>
      </c>
      <c r="AD7715" t="s">
        <v>14529</v>
      </c>
      <c r="AE7715">
        <v>0.94</v>
      </c>
    </row>
    <row r="7716" spans="1:31">
      <c r="A7716" t="s">
        <v>15361</v>
      </c>
      <c r="B7716">
        <v>2012</v>
      </c>
      <c r="C7716" t="s">
        <v>14529</v>
      </c>
      <c r="D7716" t="s">
        <v>33</v>
      </c>
      <c r="E7716" t="s">
        <v>33</v>
      </c>
      <c r="F7716" t="s">
        <v>33</v>
      </c>
      <c r="G7716" t="s">
        <v>171</v>
      </c>
      <c r="H7716" t="s">
        <v>74</v>
      </c>
      <c r="I7716" t="s">
        <v>43</v>
      </c>
      <c r="J7716" t="s">
        <v>33</v>
      </c>
      <c r="K7716">
        <v>2.1923599999999999</v>
      </c>
      <c r="L7716">
        <v>1.5867230000000001</v>
      </c>
      <c r="M7716">
        <v>0.24199999999999999</v>
      </c>
      <c r="N7716">
        <v>7.9459999999999997</v>
      </c>
      <c r="O7716" t="s">
        <v>35</v>
      </c>
      <c r="P7716" t="s">
        <v>3787</v>
      </c>
      <c r="Q7716">
        <v>5.7539999999999996</v>
      </c>
      <c r="R7716">
        <v>1.95</v>
      </c>
      <c r="S7716">
        <v>627</v>
      </c>
      <c r="T7716">
        <v>449</v>
      </c>
      <c r="U7716">
        <v>69</v>
      </c>
      <c r="V7716">
        <v>2271</v>
      </c>
      <c r="W7716">
        <v>102</v>
      </c>
      <c r="X7716">
        <v>2</v>
      </c>
      <c r="Y7716">
        <v>0</v>
      </c>
      <c r="Z7716">
        <v>0</v>
      </c>
      <c r="AA7716">
        <v>0</v>
      </c>
      <c r="AB7716">
        <v>1</v>
      </c>
      <c r="AC7716" t="s">
        <v>76</v>
      </c>
      <c r="AD7716" t="s">
        <v>14529</v>
      </c>
      <c r="AE7716">
        <v>1.19</v>
      </c>
    </row>
    <row r="7717" spans="1:31">
      <c r="A7717" t="s">
        <v>15362</v>
      </c>
      <c r="B7717">
        <v>2012</v>
      </c>
      <c r="C7717" t="s">
        <v>14529</v>
      </c>
      <c r="D7717" t="s">
        <v>33</v>
      </c>
      <c r="E7717" t="s">
        <v>33</v>
      </c>
      <c r="F7717" t="s">
        <v>33</v>
      </c>
      <c r="G7717" t="s">
        <v>171</v>
      </c>
      <c r="H7717" t="s">
        <v>81</v>
      </c>
      <c r="I7717" t="s">
        <v>33</v>
      </c>
      <c r="J7717" t="s">
        <v>33</v>
      </c>
      <c r="K7717">
        <v>1.8118780000000001</v>
      </c>
      <c r="L7717">
        <v>1.076765</v>
      </c>
      <c r="M7717">
        <v>0.34799999999999998</v>
      </c>
      <c r="N7717">
        <v>5.3739999999999997</v>
      </c>
      <c r="O7717" t="s">
        <v>35</v>
      </c>
      <c r="P7717" t="s">
        <v>13604</v>
      </c>
      <c r="Q7717">
        <v>3.5619999999999998</v>
      </c>
      <c r="R7717">
        <v>1.464</v>
      </c>
      <c r="S7717">
        <v>374</v>
      </c>
      <c r="T7717">
        <v>221</v>
      </c>
      <c r="U7717">
        <v>72</v>
      </c>
      <c r="V7717">
        <v>1108</v>
      </c>
      <c r="W7717">
        <v>114</v>
      </c>
      <c r="X7717">
        <v>3</v>
      </c>
      <c r="Y7717">
        <v>0</v>
      </c>
      <c r="Z7717">
        <v>0</v>
      </c>
      <c r="AA7717">
        <v>0</v>
      </c>
      <c r="AB7717">
        <v>1</v>
      </c>
      <c r="AC7717" t="s">
        <v>56</v>
      </c>
      <c r="AD7717" t="s">
        <v>14529</v>
      </c>
      <c r="AE7717">
        <v>0.74</v>
      </c>
    </row>
    <row r="7718" spans="1:31">
      <c r="A7718" t="s">
        <v>15363</v>
      </c>
      <c r="B7718">
        <v>2012</v>
      </c>
      <c r="C7718" t="s">
        <v>14529</v>
      </c>
      <c r="D7718" t="s">
        <v>33</v>
      </c>
      <c r="E7718" t="s">
        <v>33</v>
      </c>
      <c r="F7718" t="s">
        <v>33</v>
      </c>
      <c r="G7718" t="s">
        <v>171</v>
      </c>
      <c r="H7718" t="s">
        <v>81</v>
      </c>
      <c r="I7718" t="s">
        <v>40</v>
      </c>
      <c r="J7718" t="s">
        <v>33</v>
      </c>
      <c r="K7718">
        <v>1.400865</v>
      </c>
      <c r="L7718">
        <v>1.4403809999999999</v>
      </c>
      <c r="M7718">
        <v>0.03</v>
      </c>
      <c r="N7718">
        <v>7.8410000000000002</v>
      </c>
      <c r="O7718" t="s">
        <v>35</v>
      </c>
      <c r="P7718" t="s">
        <v>15364</v>
      </c>
      <c r="Q7718">
        <v>6.4409999999999998</v>
      </c>
      <c r="R7718">
        <v>1.371</v>
      </c>
      <c r="S7718">
        <v>158</v>
      </c>
      <c r="T7718">
        <v>162</v>
      </c>
      <c r="U7718">
        <v>3</v>
      </c>
      <c r="V7718">
        <v>886</v>
      </c>
      <c r="W7718">
        <v>68</v>
      </c>
      <c r="X7718">
        <v>1</v>
      </c>
      <c r="Y7718">
        <v>0</v>
      </c>
      <c r="Z7718">
        <v>0</v>
      </c>
      <c r="AA7718">
        <v>0</v>
      </c>
      <c r="AB7718">
        <v>1</v>
      </c>
      <c r="AC7718" t="s">
        <v>56</v>
      </c>
      <c r="AD7718" t="s">
        <v>14529</v>
      </c>
      <c r="AE7718">
        <v>1.01</v>
      </c>
    </row>
    <row r="7719" spans="1:31">
      <c r="A7719" t="s">
        <v>15365</v>
      </c>
      <c r="B7719">
        <v>2012</v>
      </c>
      <c r="C7719" t="s">
        <v>14529</v>
      </c>
      <c r="D7719" t="s">
        <v>33</v>
      </c>
      <c r="E7719" t="s">
        <v>33</v>
      </c>
      <c r="F7719" t="s">
        <v>33</v>
      </c>
      <c r="G7719" t="s">
        <v>171</v>
      </c>
      <c r="H7719" t="s">
        <v>81</v>
      </c>
      <c r="I7719" t="s">
        <v>43</v>
      </c>
      <c r="J7719" t="s">
        <v>33</v>
      </c>
      <c r="K7719">
        <v>2.3105180000000001</v>
      </c>
      <c r="L7719">
        <v>1.73556</v>
      </c>
      <c r="M7719">
        <v>0.22900000000000001</v>
      </c>
      <c r="N7719">
        <v>8.6590000000000007</v>
      </c>
      <c r="O7719" t="s">
        <v>35</v>
      </c>
      <c r="P7719" t="s">
        <v>11374</v>
      </c>
      <c r="Q7719">
        <v>6.3479999999999999</v>
      </c>
      <c r="R7719">
        <v>2.081</v>
      </c>
      <c r="S7719">
        <v>215</v>
      </c>
      <c r="T7719">
        <v>160</v>
      </c>
      <c r="U7719">
        <v>21</v>
      </c>
      <c r="V7719">
        <v>807</v>
      </c>
      <c r="W7719">
        <v>46</v>
      </c>
      <c r="X7719">
        <v>2</v>
      </c>
      <c r="Y7719">
        <v>0</v>
      </c>
      <c r="Z7719">
        <v>0</v>
      </c>
      <c r="AA7719">
        <v>0</v>
      </c>
      <c r="AB7719">
        <v>1</v>
      </c>
      <c r="AC7719" t="s">
        <v>56</v>
      </c>
      <c r="AD7719" t="s">
        <v>14529</v>
      </c>
      <c r="AE7719">
        <v>0.6</v>
      </c>
    </row>
    <row r="7720" spans="1:31">
      <c r="A7720" t="s">
        <v>15366</v>
      </c>
      <c r="B7720">
        <v>2012</v>
      </c>
      <c r="C7720" t="s">
        <v>14529</v>
      </c>
      <c r="D7720" t="s">
        <v>33</v>
      </c>
      <c r="E7720" t="s">
        <v>33</v>
      </c>
      <c r="F7720" t="s">
        <v>33</v>
      </c>
      <c r="G7720" t="s">
        <v>171</v>
      </c>
      <c r="H7720" t="s">
        <v>89</v>
      </c>
      <c r="I7720" t="s">
        <v>33</v>
      </c>
      <c r="J7720" t="s">
        <v>33</v>
      </c>
      <c r="K7720">
        <v>1.9487220000000001</v>
      </c>
      <c r="L7720">
        <v>2.0971829999999998</v>
      </c>
      <c r="M7720">
        <v>2.9000000000000001E-2</v>
      </c>
      <c r="N7720">
        <v>11.478</v>
      </c>
      <c r="O7720" t="s">
        <v>35</v>
      </c>
      <c r="P7720" t="s">
        <v>14499</v>
      </c>
      <c r="Q7720">
        <v>9.5299999999999994</v>
      </c>
      <c r="R7720">
        <v>1.919</v>
      </c>
      <c r="S7720">
        <v>209</v>
      </c>
      <c r="T7720">
        <v>221</v>
      </c>
      <c r="U7720">
        <v>3</v>
      </c>
      <c r="V7720">
        <v>1230</v>
      </c>
      <c r="W7720">
        <v>65</v>
      </c>
      <c r="X7720">
        <v>1</v>
      </c>
      <c r="Y7720">
        <v>0</v>
      </c>
      <c r="Z7720">
        <v>0</v>
      </c>
      <c r="AA7720">
        <v>0</v>
      </c>
      <c r="AB7720">
        <v>1</v>
      </c>
      <c r="AC7720" t="s">
        <v>56</v>
      </c>
      <c r="AD7720" t="s">
        <v>14529</v>
      </c>
      <c r="AE7720">
        <v>1.47</v>
      </c>
    </row>
    <row r="7721" spans="1:31">
      <c r="A7721" t="s">
        <v>15367</v>
      </c>
      <c r="B7721">
        <v>2012</v>
      </c>
      <c r="C7721" t="s">
        <v>14529</v>
      </c>
      <c r="D7721" t="s">
        <v>33</v>
      </c>
      <c r="E7721" t="s">
        <v>33</v>
      </c>
      <c r="F7721" t="s">
        <v>33</v>
      </c>
      <c r="G7721" t="s">
        <v>171</v>
      </c>
      <c r="H7721" t="s">
        <v>89</v>
      </c>
      <c r="I7721" t="s">
        <v>40</v>
      </c>
      <c r="J7721" t="s">
        <v>33</v>
      </c>
      <c r="K7721">
        <v>3.619958</v>
      </c>
      <c r="L7721">
        <v>3.90286</v>
      </c>
      <c r="M7721">
        <v>5.2999999999999999E-2</v>
      </c>
      <c r="N7721">
        <v>20.544</v>
      </c>
      <c r="O7721" t="s">
        <v>35</v>
      </c>
      <c r="P7721" t="s">
        <v>15368</v>
      </c>
      <c r="Q7721">
        <v>16.923999999999999</v>
      </c>
      <c r="R7721">
        <v>3.5670000000000002</v>
      </c>
      <c r="S7721">
        <v>209</v>
      </c>
      <c r="T7721">
        <v>221</v>
      </c>
      <c r="U7721">
        <v>3</v>
      </c>
      <c r="V7721">
        <v>1185</v>
      </c>
      <c r="W7721">
        <v>37</v>
      </c>
      <c r="X7721">
        <v>1</v>
      </c>
      <c r="Y7721">
        <v>0</v>
      </c>
      <c r="Z7721">
        <v>0</v>
      </c>
      <c r="AA7721">
        <v>0</v>
      </c>
      <c r="AB7721">
        <v>1</v>
      </c>
      <c r="AC7721" t="s">
        <v>56</v>
      </c>
      <c r="AD7721" t="s">
        <v>14529</v>
      </c>
      <c r="AE7721">
        <v>1.57</v>
      </c>
    </row>
    <row r="7722" spans="1:31">
      <c r="A7722" t="s">
        <v>15369</v>
      </c>
      <c r="B7722">
        <v>2012</v>
      </c>
      <c r="C7722" t="s">
        <v>14529</v>
      </c>
      <c r="D7722" t="s">
        <v>33</v>
      </c>
      <c r="E7722" t="s">
        <v>33</v>
      </c>
      <c r="F7722" t="s">
        <v>33</v>
      </c>
      <c r="G7722" t="s">
        <v>171</v>
      </c>
      <c r="H7722" t="s">
        <v>33</v>
      </c>
      <c r="I7722" t="s">
        <v>33</v>
      </c>
      <c r="J7722" t="s">
        <v>33</v>
      </c>
      <c r="K7722">
        <v>2.0796329999999998</v>
      </c>
      <c r="L7722">
        <v>0.36260100000000001</v>
      </c>
      <c r="M7722">
        <v>1.429</v>
      </c>
      <c r="N7722">
        <v>2.92</v>
      </c>
      <c r="O7722" t="s">
        <v>35</v>
      </c>
      <c r="P7722" t="s">
        <v>15370</v>
      </c>
      <c r="Q7722">
        <v>0.84</v>
      </c>
      <c r="R7722">
        <v>0.65100000000000002</v>
      </c>
      <c r="S7722">
        <v>8076</v>
      </c>
      <c r="T7722">
        <v>1384</v>
      </c>
      <c r="U7722">
        <v>5549</v>
      </c>
      <c r="V7722">
        <v>11339</v>
      </c>
      <c r="W7722">
        <v>1617</v>
      </c>
      <c r="X7722">
        <v>37</v>
      </c>
      <c r="Y7722">
        <v>0</v>
      </c>
      <c r="Z7722">
        <v>0</v>
      </c>
      <c r="AA7722">
        <v>0</v>
      </c>
      <c r="AB7722">
        <v>1</v>
      </c>
      <c r="AC7722" t="s">
        <v>493</v>
      </c>
      <c r="AD7722" t="s">
        <v>14529</v>
      </c>
      <c r="AE7722">
        <v>1.04</v>
      </c>
    </row>
    <row r="7723" spans="1:31">
      <c r="A7723" t="s">
        <v>15371</v>
      </c>
      <c r="B7723">
        <v>2012</v>
      </c>
      <c r="C7723" t="s">
        <v>14529</v>
      </c>
      <c r="D7723" t="s">
        <v>33</v>
      </c>
      <c r="E7723" t="s">
        <v>33</v>
      </c>
      <c r="F7723" t="s">
        <v>33</v>
      </c>
      <c r="G7723" t="s">
        <v>171</v>
      </c>
      <c r="H7723" t="s">
        <v>33</v>
      </c>
      <c r="I7723" t="s">
        <v>40</v>
      </c>
      <c r="J7723" t="s">
        <v>33</v>
      </c>
      <c r="K7723">
        <v>2.751884</v>
      </c>
      <c r="L7723">
        <v>0.60833000000000004</v>
      </c>
      <c r="M7723">
        <v>1.6870000000000001</v>
      </c>
      <c r="N7723">
        <v>4.2220000000000004</v>
      </c>
      <c r="O7723" t="s">
        <v>35</v>
      </c>
      <c r="P7723" t="s">
        <v>15168</v>
      </c>
      <c r="Q7723">
        <v>1.47</v>
      </c>
      <c r="R7723">
        <v>1.0649999999999999</v>
      </c>
      <c r="S7723">
        <v>5268</v>
      </c>
      <c r="T7723">
        <v>1149</v>
      </c>
      <c r="U7723">
        <v>3230</v>
      </c>
      <c r="V7723">
        <v>8082</v>
      </c>
      <c r="W7723">
        <v>937</v>
      </c>
      <c r="X7723">
        <v>25</v>
      </c>
      <c r="Y7723">
        <v>0</v>
      </c>
      <c r="Z7723">
        <v>0</v>
      </c>
      <c r="AA7723">
        <v>0</v>
      </c>
      <c r="AB7723">
        <v>1</v>
      </c>
      <c r="AC7723" t="s">
        <v>495</v>
      </c>
      <c r="AD7723" t="s">
        <v>14529</v>
      </c>
      <c r="AE7723">
        <v>1.29</v>
      </c>
    </row>
    <row r="7724" spans="1:31">
      <c r="A7724" t="s">
        <v>15372</v>
      </c>
      <c r="B7724">
        <v>2012</v>
      </c>
      <c r="C7724" t="s">
        <v>14529</v>
      </c>
      <c r="D7724" t="s">
        <v>33</v>
      </c>
      <c r="E7724" t="s">
        <v>33</v>
      </c>
      <c r="F7724" t="s">
        <v>33</v>
      </c>
      <c r="G7724" t="s">
        <v>171</v>
      </c>
      <c r="H7724" t="s">
        <v>33</v>
      </c>
      <c r="I7724" t="s">
        <v>43</v>
      </c>
      <c r="J7724" t="s">
        <v>33</v>
      </c>
      <c r="K7724">
        <v>1.4260090000000001</v>
      </c>
      <c r="L7724">
        <v>0.43457200000000001</v>
      </c>
      <c r="M7724">
        <v>0.70399999999999996</v>
      </c>
      <c r="N7724">
        <v>2.5619999999999998</v>
      </c>
      <c r="O7724" t="s">
        <v>35</v>
      </c>
      <c r="P7724" t="s">
        <v>303</v>
      </c>
      <c r="Q7724">
        <v>1.1359999999999999</v>
      </c>
      <c r="R7724">
        <v>0.72199999999999998</v>
      </c>
      <c r="S7724">
        <v>2808</v>
      </c>
      <c r="T7724">
        <v>862</v>
      </c>
      <c r="U7724">
        <v>1386</v>
      </c>
      <c r="V7724">
        <v>5044</v>
      </c>
      <c r="W7724">
        <v>680</v>
      </c>
      <c r="X7724">
        <v>12</v>
      </c>
      <c r="Y7724">
        <v>0</v>
      </c>
      <c r="Z7724">
        <v>0</v>
      </c>
      <c r="AA7724">
        <v>0</v>
      </c>
      <c r="AB7724">
        <v>1</v>
      </c>
      <c r="AC7724" t="s">
        <v>523</v>
      </c>
      <c r="AD7724" t="s">
        <v>14529</v>
      </c>
      <c r="AE7724">
        <v>0.91</v>
      </c>
    </row>
    <row r="7725" spans="1:31">
      <c r="A7725" t="s">
        <v>15373</v>
      </c>
      <c r="B7725">
        <v>2012</v>
      </c>
      <c r="C7725" t="s">
        <v>14529</v>
      </c>
      <c r="D7725" t="s">
        <v>33</v>
      </c>
      <c r="E7725" t="s">
        <v>33</v>
      </c>
      <c r="F7725" t="s">
        <v>214</v>
      </c>
      <c r="G7725" t="s">
        <v>33</v>
      </c>
      <c r="H7725" t="s">
        <v>33</v>
      </c>
      <c r="I7725" t="s">
        <v>33</v>
      </c>
      <c r="J7725" t="s">
        <v>33</v>
      </c>
      <c r="K7725">
        <v>2.533242</v>
      </c>
      <c r="L7725">
        <v>1.650414</v>
      </c>
      <c r="M7725">
        <v>0.38400000000000001</v>
      </c>
      <c r="N7725">
        <v>8.19</v>
      </c>
      <c r="O7725" t="s">
        <v>35</v>
      </c>
      <c r="P7725" t="s">
        <v>6735</v>
      </c>
      <c r="Q7725">
        <v>5.6559999999999997</v>
      </c>
      <c r="R7725">
        <v>2.149</v>
      </c>
      <c r="S7725">
        <v>954</v>
      </c>
      <c r="T7725">
        <v>612</v>
      </c>
      <c r="U7725">
        <v>145</v>
      </c>
      <c r="V7725">
        <v>3084</v>
      </c>
      <c r="W7725">
        <v>92</v>
      </c>
      <c r="X7725">
        <v>3</v>
      </c>
      <c r="Y7725">
        <v>0</v>
      </c>
      <c r="Z7725">
        <v>0</v>
      </c>
      <c r="AA7725">
        <v>0</v>
      </c>
      <c r="AB7725">
        <v>1</v>
      </c>
      <c r="AC7725" t="s">
        <v>83</v>
      </c>
      <c r="AD7725" t="s">
        <v>14529</v>
      </c>
      <c r="AE7725">
        <v>1</v>
      </c>
    </row>
    <row r="7726" spans="1:31">
      <c r="A7726" t="s">
        <v>15374</v>
      </c>
      <c r="B7726">
        <v>2012</v>
      </c>
      <c r="C7726" t="s">
        <v>14529</v>
      </c>
      <c r="D7726" t="s">
        <v>33</v>
      </c>
      <c r="E7726" t="s">
        <v>33</v>
      </c>
      <c r="F7726" t="s">
        <v>214</v>
      </c>
      <c r="G7726" t="s">
        <v>33</v>
      </c>
      <c r="H7726" t="s">
        <v>33</v>
      </c>
      <c r="I7726" t="s">
        <v>43</v>
      </c>
      <c r="J7726" t="s">
        <v>33</v>
      </c>
      <c r="K7726">
        <v>2.425859</v>
      </c>
      <c r="L7726">
        <v>1.955776</v>
      </c>
      <c r="M7726">
        <v>0.18099999999999999</v>
      </c>
      <c r="N7726">
        <v>9.8770000000000007</v>
      </c>
      <c r="O7726" t="s">
        <v>35</v>
      </c>
      <c r="P7726" t="s">
        <v>6354</v>
      </c>
      <c r="Q7726">
        <v>7.452</v>
      </c>
      <c r="R7726">
        <v>2.2450000000000001</v>
      </c>
      <c r="S7726">
        <v>730</v>
      </c>
      <c r="T7726">
        <v>577</v>
      </c>
      <c r="U7726">
        <v>54</v>
      </c>
      <c r="V7726">
        <v>2970</v>
      </c>
      <c r="W7726">
        <v>64</v>
      </c>
      <c r="X7726">
        <v>2</v>
      </c>
      <c r="Y7726">
        <v>0</v>
      </c>
      <c r="Z7726">
        <v>0</v>
      </c>
      <c r="AA7726">
        <v>0</v>
      </c>
      <c r="AB7726">
        <v>1</v>
      </c>
      <c r="AC7726" t="s">
        <v>83</v>
      </c>
      <c r="AD7726" t="s">
        <v>14529</v>
      </c>
      <c r="AE7726">
        <v>1.02</v>
      </c>
    </row>
    <row r="7727" spans="1:31">
      <c r="A7727" t="s">
        <v>15375</v>
      </c>
      <c r="B7727">
        <v>2012</v>
      </c>
      <c r="C7727" t="s">
        <v>14529</v>
      </c>
      <c r="D7727" t="s">
        <v>33</v>
      </c>
      <c r="E7727" t="s">
        <v>33</v>
      </c>
      <c r="F7727" t="s">
        <v>219</v>
      </c>
      <c r="G7727" t="s">
        <v>33</v>
      </c>
      <c r="H7727" t="s">
        <v>46</v>
      </c>
      <c r="I7727" t="s">
        <v>33</v>
      </c>
      <c r="J7727" t="s">
        <v>33</v>
      </c>
      <c r="K7727">
        <v>0.64222699999999999</v>
      </c>
      <c r="L7727">
        <v>0.48628300000000002</v>
      </c>
      <c r="M7727">
        <v>6.2E-2</v>
      </c>
      <c r="N7727">
        <v>2.4910000000000001</v>
      </c>
      <c r="O7727" t="s">
        <v>35</v>
      </c>
      <c r="P7727" t="s">
        <v>456</v>
      </c>
      <c r="Q7727">
        <v>1.8480000000000001</v>
      </c>
      <c r="R7727">
        <v>0.58099999999999996</v>
      </c>
      <c r="S7727">
        <v>505</v>
      </c>
      <c r="T7727">
        <v>383</v>
      </c>
      <c r="U7727">
        <v>48</v>
      </c>
      <c r="V7727">
        <v>1958</v>
      </c>
      <c r="W7727">
        <v>306</v>
      </c>
      <c r="X7727">
        <v>2</v>
      </c>
      <c r="Y7727">
        <v>0</v>
      </c>
      <c r="Z7727">
        <v>0</v>
      </c>
      <c r="AA7727">
        <v>0</v>
      </c>
      <c r="AB7727">
        <v>1</v>
      </c>
      <c r="AC7727" t="s">
        <v>76</v>
      </c>
      <c r="AD7727" t="s">
        <v>14529</v>
      </c>
      <c r="AE7727">
        <v>1.1299999999999999</v>
      </c>
    </row>
    <row r="7728" spans="1:31">
      <c r="A7728" t="s">
        <v>15376</v>
      </c>
      <c r="B7728">
        <v>2012</v>
      </c>
      <c r="C7728" t="s">
        <v>14529</v>
      </c>
      <c r="D7728" t="s">
        <v>33</v>
      </c>
      <c r="E7728" t="s">
        <v>33</v>
      </c>
      <c r="F7728" t="s">
        <v>219</v>
      </c>
      <c r="G7728" t="s">
        <v>33</v>
      </c>
      <c r="H7728" t="s">
        <v>46</v>
      </c>
      <c r="I7728" t="s">
        <v>40</v>
      </c>
      <c r="J7728" t="s">
        <v>33</v>
      </c>
      <c r="K7728">
        <v>1.2426809999999999</v>
      </c>
      <c r="L7728">
        <v>0.94626299999999997</v>
      </c>
      <c r="M7728">
        <v>0.11600000000000001</v>
      </c>
      <c r="N7728">
        <v>4.819</v>
      </c>
      <c r="O7728" t="s">
        <v>35</v>
      </c>
      <c r="P7728" t="s">
        <v>315</v>
      </c>
      <c r="Q7728">
        <v>3.5760000000000001</v>
      </c>
      <c r="R7728">
        <v>1.127</v>
      </c>
      <c r="S7728">
        <v>505</v>
      </c>
      <c r="T7728">
        <v>383</v>
      </c>
      <c r="U7728">
        <v>47</v>
      </c>
      <c r="V7728">
        <v>1958</v>
      </c>
      <c r="W7728">
        <v>185</v>
      </c>
      <c r="X7728">
        <v>2</v>
      </c>
      <c r="Y7728">
        <v>0</v>
      </c>
      <c r="Z7728">
        <v>0</v>
      </c>
      <c r="AA7728">
        <v>0</v>
      </c>
      <c r="AB7728">
        <v>1</v>
      </c>
      <c r="AC7728" t="s">
        <v>76</v>
      </c>
      <c r="AD7728" t="s">
        <v>14529</v>
      </c>
      <c r="AE7728">
        <v>1.34</v>
      </c>
    </row>
    <row r="7729" spans="1:31">
      <c r="A7729" t="s">
        <v>15377</v>
      </c>
      <c r="B7729">
        <v>2012</v>
      </c>
      <c r="C7729" t="s">
        <v>14529</v>
      </c>
      <c r="D7729" t="s">
        <v>33</v>
      </c>
      <c r="E7729" t="s">
        <v>33</v>
      </c>
      <c r="F7729" t="s">
        <v>219</v>
      </c>
      <c r="G7729" t="s">
        <v>33</v>
      </c>
      <c r="H7729" t="s">
        <v>46</v>
      </c>
      <c r="I7729" t="s">
        <v>43</v>
      </c>
      <c r="J7729" t="s">
        <v>33</v>
      </c>
      <c r="K7729">
        <v>0</v>
      </c>
      <c r="L7729">
        <v>0</v>
      </c>
      <c r="M7729">
        <v>0</v>
      </c>
      <c r="N7729">
        <v>3.0030000000000001</v>
      </c>
      <c r="O7729" t="s">
        <v>35</v>
      </c>
      <c r="P7729" t="s">
        <v>313</v>
      </c>
      <c r="Q7729">
        <v>3.0030000000000001</v>
      </c>
      <c r="R7729">
        <v>0</v>
      </c>
      <c r="S7729">
        <v>0</v>
      </c>
      <c r="T7729">
        <v>0</v>
      </c>
      <c r="U7729" t="s">
        <v>37</v>
      </c>
      <c r="V7729" t="s">
        <v>37</v>
      </c>
      <c r="W7729">
        <v>121</v>
      </c>
      <c r="X7729">
        <v>0</v>
      </c>
      <c r="Y7729">
        <v>0</v>
      </c>
      <c r="Z7729">
        <v>0</v>
      </c>
      <c r="AA7729">
        <v>0</v>
      </c>
      <c r="AB7729">
        <v>1</v>
      </c>
      <c r="AC7729" t="s">
        <v>38</v>
      </c>
      <c r="AD7729" t="s">
        <v>14529</v>
      </c>
      <c r="AE7729">
        <v>1</v>
      </c>
    </row>
    <row r="7730" spans="1:31">
      <c r="A7730" t="s">
        <v>15378</v>
      </c>
      <c r="B7730">
        <v>2012</v>
      </c>
      <c r="C7730" t="s">
        <v>14529</v>
      </c>
      <c r="D7730" t="s">
        <v>33</v>
      </c>
      <c r="E7730" t="s">
        <v>33</v>
      </c>
      <c r="F7730" t="s">
        <v>219</v>
      </c>
      <c r="G7730" t="s">
        <v>33</v>
      </c>
      <c r="H7730" t="s">
        <v>54</v>
      </c>
      <c r="I7730" t="s">
        <v>33</v>
      </c>
      <c r="J7730" t="s">
        <v>33</v>
      </c>
      <c r="K7730">
        <v>1.734691</v>
      </c>
      <c r="L7730">
        <v>0.64647900000000003</v>
      </c>
      <c r="M7730">
        <v>0.70499999999999996</v>
      </c>
      <c r="N7730">
        <v>3.5259999999999998</v>
      </c>
      <c r="O7730" t="s">
        <v>35</v>
      </c>
      <c r="P7730" t="s">
        <v>11448</v>
      </c>
      <c r="Q7730">
        <v>1.792</v>
      </c>
      <c r="R7730">
        <v>1.03</v>
      </c>
      <c r="S7730">
        <v>2222</v>
      </c>
      <c r="T7730">
        <v>826</v>
      </c>
      <c r="U7730">
        <v>903</v>
      </c>
      <c r="V7730">
        <v>4517</v>
      </c>
      <c r="W7730">
        <v>539</v>
      </c>
      <c r="X7730">
        <v>10</v>
      </c>
      <c r="Y7730">
        <v>0</v>
      </c>
      <c r="Z7730">
        <v>0</v>
      </c>
      <c r="AA7730">
        <v>0</v>
      </c>
      <c r="AB7730">
        <v>1</v>
      </c>
      <c r="AC7730" t="s">
        <v>523</v>
      </c>
      <c r="AD7730" t="s">
        <v>14529</v>
      </c>
      <c r="AE7730">
        <v>1.32</v>
      </c>
    </row>
    <row r="7731" spans="1:31">
      <c r="A7731" t="s">
        <v>15379</v>
      </c>
      <c r="B7731">
        <v>2012</v>
      </c>
      <c r="C7731" t="s">
        <v>14529</v>
      </c>
      <c r="D7731" t="s">
        <v>33</v>
      </c>
      <c r="E7731" t="s">
        <v>33</v>
      </c>
      <c r="F7731" t="s">
        <v>219</v>
      </c>
      <c r="G7731" t="s">
        <v>33</v>
      </c>
      <c r="H7731" t="s">
        <v>54</v>
      </c>
      <c r="I7731" t="s">
        <v>40</v>
      </c>
      <c r="J7731" t="s">
        <v>33</v>
      </c>
      <c r="K7731">
        <v>2.7189950000000001</v>
      </c>
      <c r="L7731">
        <v>1.238464</v>
      </c>
      <c r="M7731">
        <v>0.84899999999999998</v>
      </c>
      <c r="N7731">
        <v>6.3810000000000002</v>
      </c>
      <c r="O7731" t="s">
        <v>35</v>
      </c>
      <c r="P7731" t="s">
        <v>15380</v>
      </c>
      <c r="Q7731">
        <v>3.6619999999999999</v>
      </c>
      <c r="R7731">
        <v>1.87</v>
      </c>
      <c r="S7731">
        <v>1642</v>
      </c>
      <c r="T7731">
        <v>749</v>
      </c>
      <c r="U7731">
        <v>513</v>
      </c>
      <c r="V7731">
        <v>3853</v>
      </c>
      <c r="W7731">
        <v>330</v>
      </c>
      <c r="X7731">
        <v>7</v>
      </c>
      <c r="Y7731">
        <v>0</v>
      </c>
      <c r="Z7731">
        <v>0</v>
      </c>
      <c r="AA7731">
        <v>0</v>
      </c>
      <c r="AB7731">
        <v>1</v>
      </c>
      <c r="AC7731" t="s">
        <v>479</v>
      </c>
      <c r="AD7731" t="s">
        <v>14529</v>
      </c>
      <c r="AE7731">
        <v>1.91</v>
      </c>
    </row>
    <row r="7732" spans="1:31">
      <c r="A7732" t="s">
        <v>15381</v>
      </c>
      <c r="B7732">
        <v>2012</v>
      </c>
      <c r="C7732" t="s">
        <v>14529</v>
      </c>
      <c r="D7732" t="s">
        <v>33</v>
      </c>
      <c r="E7732" t="s">
        <v>33</v>
      </c>
      <c r="F7732" t="s">
        <v>219</v>
      </c>
      <c r="G7732" t="s">
        <v>33</v>
      </c>
      <c r="H7732" t="s">
        <v>54</v>
      </c>
      <c r="I7732" t="s">
        <v>43</v>
      </c>
      <c r="J7732" t="s">
        <v>33</v>
      </c>
      <c r="K7732">
        <v>0.85693699999999995</v>
      </c>
      <c r="L7732">
        <v>0.54093100000000005</v>
      </c>
      <c r="M7732">
        <v>0.14299999999999999</v>
      </c>
      <c r="N7732">
        <v>2.7189999999999999</v>
      </c>
      <c r="O7732" t="s">
        <v>35</v>
      </c>
      <c r="P7732" t="s">
        <v>407</v>
      </c>
      <c r="Q7732">
        <v>1.8620000000000001</v>
      </c>
      <c r="R7732">
        <v>0.71399999999999997</v>
      </c>
      <c r="S7732">
        <v>580</v>
      </c>
      <c r="T7732">
        <v>367</v>
      </c>
      <c r="U7732">
        <v>97</v>
      </c>
      <c r="V7732">
        <v>1841</v>
      </c>
      <c r="W7732">
        <v>209</v>
      </c>
      <c r="X7732">
        <v>3</v>
      </c>
      <c r="Y7732">
        <v>0</v>
      </c>
      <c r="Z7732">
        <v>0</v>
      </c>
      <c r="AA7732">
        <v>0</v>
      </c>
      <c r="AB7732">
        <v>1</v>
      </c>
      <c r="AC7732" t="s">
        <v>76</v>
      </c>
      <c r="AD7732" t="s">
        <v>14529</v>
      </c>
      <c r="AE7732">
        <v>0.72</v>
      </c>
    </row>
    <row r="7733" spans="1:31">
      <c r="A7733" t="s">
        <v>15382</v>
      </c>
      <c r="B7733">
        <v>2012</v>
      </c>
      <c r="C7733" t="s">
        <v>14529</v>
      </c>
      <c r="D7733" t="s">
        <v>33</v>
      </c>
      <c r="E7733" t="s">
        <v>33</v>
      </c>
      <c r="F7733" t="s">
        <v>219</v>
      </c>
      <c r="G7733" t="s">
        <v>33</v>
      </c>
      <c r="H7733" t="s">
        <v>62</v>
      </c>
      <c r="I7733" t="s">
        <v>33</v>
      </c>
      <c r="J7733" t="s">
        <v>33</v>
      </c>
      <c r="K7733">
        <v>2.0380449999999999</v>
      </c>
      <c r="L7733">
        <v>0.72097699999999998</v>
      </c>
      <c r="M7733">
        <v>0.875</v>
      </c>
      <c r="N7733">
        <v>4.0019999999999998</v>
      </c>
      <c r="O7733" t="s">
        <v>35</v>
      </c>
      <c r="P7733" t="s">
        <v>6736</v>
      </c>
      <c r="Q7733">
        <v>1.9630000000000001</v>
      </c>
      <c r="R7733">
        <v>1.163</v>
      </c>
      <c r="S7733">
        <v>2290</v>
      </c>
      <c r="T7733">
        <v>820</v>
      </c>
      <c r="U7733">
        <v>983</v>
      </c>
      <c r="V7733">
        <v>4495</v>
      </c>
      <c r="W7733">
        <v>548</v>
      </c>
      <c r="X7733">
        <v>11</v>
      </c>
      <c r="Y7733">
        <v>0</v>
      </c>
      <c r="Z7733">
        <v>0</v>
      </c>
      <c r="AA7733">
        <v>0</v>
      </c>
      <c r="AB7733">
        <v>1</v>
      </c>
      <c r="AC7733" t="s">
        <v>479</v>
      </c>
      <c r="AD7733" t="s">
        <v>14529</v>
      </c>
      <c r="AE7733">
        <v>1.42</v>
      </c>
    </row>
    <row r="7734" spans="1:31">
      <c r="A7734" t="s">
        <v>15383</v>
      </c>
      <c r="B7734">
        <v>2012</v>
      </c>
      <c r="C7734" t="s">
        <v>14529</v>
      </c>
      <c r="D7734" t="s">
        <v>33</v>
      </c>
      <c r="E7734" t="s">
        <v>33</v>
      </c>
      <c r="F7734" t="s">
        <v>219</v>
      </c>
      <c r="G7734" t="s">
        <v>33</v>
      </c>
      <c r="H7734" t="s">
        <v>62</v>
      </c>
      <c r="I7734" t="s">
        <v>40</v>
      </c>
      <c r="J7734" t="s">
        <v>33</v>
      </c>
      <c r="K7734">
        <v>2.494624</v>
      </c>
      <c r="L7734">
        <v>1.0267630000000001</v>
      </c>
      <c r="M7734">
        <v>0.89900000000000002</v>
      </c>
      <c r="N7734">
        <v>5.4249999999999998</v>
      </c>
      <c r="O7734" t="s">
        <v>35</v>
      </c>
      <c r="P7734" t="s">
        <v>11040</v>
      </c>
      <c r="Q7734">
        <v>2.931</v>
      </c>
      <c r="R7734">
        <v>1.5960000000000001</v>
      </c>
      <c r="S7734">
        <v>1329</v>
      </c>
      <c r="T7734">
        <v>550</v>
      </c>
      <c r="U7734">
        <v>479</v>
      </c>
      <c r="V7734">
        <v>2890</v>
      </c>
      <c r="W7734">
        <v>328</v>
      </c>
      <c r="X7734">
        <v>7</v>
      </c>
      <c r="Y7734">
        <v>0</v>
      </c>
      <c r="Z7734">
        <v>0</v>
      </c>
      <c r="AA7734">
        <v>0</v>
      </c>
      <c r="AB7734">
        <v>1</v>
      </c>
      <c r="AC7734" t="s">
        <v>83</v>
      </c>
      <c r="AD7734" t="s">
        <v>14529</v>
      </c>
      <c r="AE7734">
        <v>1.42</v>
      </c>
    </row>
    <row r="7735" spans="1:31">
      <c r="A7735" t="s">
        <v>15384</v>
      </c>
      <c r="B7735">
        <v>2012</v>
      </c>
      <c r="C7735" t="s">
        <v>14529</v>
      </c>
      <c r="D7735" t="s">
        <v>33</v>
      </c>
      <c r="E7735" t="s">
        <v>33</v>
      </c>
      <c r="F7735" t="s">
        <v>219</v>
      </c>
      <c r="G7735" t="s">
        <v>33</v>
      </c>
      <c r="H7735" t="s">
        <v>62</v>
      </c>
      <c r="I7735" t="s">
        <v>43</v>
      </c>
      <c r="J7735" t="s">
        <v>33</v>
      </c>
      <c r="K7735">
        <v>1.6261920000000001</v>
      </c>
      <c r="L7735">
        <v>0.99713600000000002</v>
      </c>
      <c r="M7735">
        <v>0.28899999999999998</v>
      </c>
      <c r="N7735">
        <v>4.9889999999999999</v>
      </c>
      <c r="O7735" t="s">
        <v>35</v>
      </c>
      <c r="P7735" t="s">
        <v>2239</v>
      </c>
      <c r="Q7735">
        <v>3.363</v>
      </c>
      <c r="R7735">
        <v>1.337</v>
      </c>
      <c r="S7735">
        <v>960</v>
      </c>
      <c r="T7735">
        <v>594</v>
      </c>
      <c r="U7735">
        <v>171</v>
      </c>
      <c r="V7735">
        <v>2947</v>
      </c>
      <c r="W7735">
        <v>220</v>
      </c>
      <c r="X7735">
        <v>4</v>
      </c>
      <c r="Y7735">
        <v>0</v>
      </c>
      <c r="Z7735">
        <v>0</v>
      </c>
      <c r="AA7735">
        <v>0</v>
      </c>
      <c r="AB7735">
        <v>1</v>
      </c>
      <c r="AC7735" t="s">
        <v>83</v>
      </c>
      <c r="AD7735" t="s">
        <v>14529</v>
      </c>
      <c r="AE7735">
        <v>1.36</v>
      </c>
    </row>
    <row r="7736" spans="1:31">
      <c r="A7736" t="s">
        <v>15385</v>
      </c>
      <c r="B7736">
        <v>2012</v>
      </c>
      <c r="C7736" t="s">
        <v>14529</v>
      </c>
      <c r="D7736" t="s">
        <v>33</v>
      </c>
      <c r="E7736" t="s">
        <v>33</v>
      </c>
      <c r="F7736" t="s">
        <v>219</v>
      </c>
      <c r="G7736" t="s">
        <v>33</v>
      </c>
      <c r="H7736" t="s">
        <v>68</v>
      </c>
      <c r="I7736" t="s">
        <v>33</v>
      </c>
      <c r="J7736" t="s">
        <v>33</v>
      </c>
      <c r="K7736">
        <v>2.9671669999999999</v>
      </c>
      <c r="L7736">
        <v>0.82130400000000003</v>
      </c>
      <c r="M7736">
        <v>1.575</v>
      </c>
      <c r="N7736">
        <v>5.0519999999999996</v>
      </c>
      <c r="O7736" t="s">
        <v>35</v>
      </c>
      <c r="P7736" t="s">
        <v>6630</v>
      </c>
      <c r="Q7736">
        <v>2.085</v>
      </c>
      <c r="R7736">
        <v>1.3919999999999999</v>
      </c>
      <c r="S7736">
        <v>3468</v>
      </c>
      <c r="T7736">
        <v>972</v>
      </c>
      <c r="U7736">
        <v>1841</v>
      </c>
      <c r="V7736">
        <v>5904</v>
      </c>
      <c r="W7736">
        <v>539</v>
      </c>
      <c r="X7736">
        <v>15</v>
      </c>
      <c r="Y7736">
        <v>0</v>
      </c>
      <c r="Z7736">
        <v>0</v>
      </c>
      <c r="AA7736">
        <v>0</v>
      </c>
      <c r="AB7736">
        <v>1</v>
      </c>
      <c r="AC7736" t="s">
        <v>496</v>
      </c>
      <c r="AD7736" t="s">
        <v>14529</v>
      </c>
      <c r="AE7736">
        <v>1.26</v>
      </c>
    </row>
    <row r="7737" spans="1:31">
      <c r="A7737" t="s">
        <v>15386</v>
      </c>
      <c r="B7737">
        <v>2012</v>
      </c>
      <c r="C7737" t="s">
        <v>14529</v>
      </c>
      <c r="D7737" t="s">
        <v>33</v>
      </c>
      <c r="E7737" t="s">
        <v>33</v>
      </c>
      <c r="F7737" t="s">
        <v>219</v>
      </c>
      <c r="G7737" t="s">
        <v>33</v>
      </c>
      <c r="H7737" t="s">
        <v>68</v>
      </c>
      <c r="I7737" t="s">
        <v>40</v>
      </c>
      <c r="J7737" t="s">
        <v>33</v>
      </c>
      <c r="K7737">
        <v>3.5949779999999998</v>
      </c>
      <c r="L7737">
        <v>1.2291609999999999</v>
      </c>
      <c r="M7737">
        <v>1.591</v>
      </c>
      <c r="N7737">
        <v>6.8879999999999999</v>
      </c>
      <c r="O7737" t="s">
        <v>35</v>
      </c>
      <c r="P7737" t="s">
        <v>1165</v>
      </c>
      <c r="Q7737">
        <v>3.2930000000000001</v>
      </c>
      <c r="R7737">
        <v>2.004</v>
      </c>
      <c r="S7737">
        <v>2320</v>
      </c>
      <c r="T7737">
        <v>771</v>
      </c>
      <c r="U7737">
        <v>1027</v>
      </c>
      <c r="V7737">
        <v>4446</v>
      </c>
      <c r="W7737">
        <v>321</v>
      </c>
      <c r="X7737">
        <v>11</v>
      </c>
      <c r="Y7737">
        <v>0</v>
      </c>
      <c r="Z7737">
        <v>0</v>
      </c>
      <c r="AA7737">
        <v>0</v>
      </c>
      <c r="AB7737">
        <v>1</v>
      </c>
      <c r="AC7737" t="s">
        <v>479</v>
      </c>
      <c r="AD7737" t="s">
        <v>14529</v>
      </c>
      <c r="AE7737">
        <v>1.39</v>
      </c>
    </row>
    <row r="7738" spans="1:31">
      <c r="A7738" t="s">
        <v>15387</v>
      </c>
      <c r="B7738">
        <v>2012</v>
      </c>
      <c r="C7738" t="s">
        <v>14529</v>
      </c>
      <c r="D7738" t="s">
        <v>33</v>
      </c>
      <c r="E7738" t="s">
        <v>33</v>
      </c>
      <c r="F7738" t="s">
        <v>219</v>
      </c>
      <c r="G7738" t="s">
        <v>33</v>
      </c>
      <c r="H7738" t="s">
        <v>68</v>
      </c>
      <c r="I7738" t="s">
        <v>43</v>
      </c>
      <c r="J7738" t="s">
        <v>33</v>
      </c>
      <c r="K7738">
        <v>2.1928290000000001</v>
      </c>
      <c r="L7738">
        <v>1.2708649999999999</v>
      </c>
      <c r="M7738">
        <v>0.442</v>
      </c>
      <c r="N7738">
        <v>6.35</v>
      </c>
      <c r="O7738" t="s">
        <v>35</v>
      </c>
      <c r="P7738" t="s">
        <v>289</v>
      </c>
      <c r="Q7738">
        <v>4.157</v>
      </c>
      <c r="R7738">
        <v>1.7509999999999999</v>
      </c>
      <c r="S7738">
        <v>1147</v>
      </c>
      <c r="T7738">
        <v>675</v>
      </c>
      <c r="U7738">
        <v>231</v>
      </c>
      <c r="V7738">
        <v>3323</v>
      </c>
      <c r="W7738">
        <v>218</v>
      </c>
      <c r="X7738">
        <v>4</v>
      </c>
      <c r="Y7738">
        <v>0</v>
      </c>
      <c r="Z7738">
        <v>0</v>
      </c>
      <c r="AA7738">
        <v>0</v>
      </c>
      <c r="AB7738">
        <v>1</v>
      </c>
      <c r="AC7738" t="s">
        <v>83</v>
      </c>
      <c r="AD7738" t="s">
        <v>14529</v>
      </c>
      <c r="AE7738">
        <v>1.63</v>
      </c>
    </row>
    <row r="7739" spans="1:31">
      <c r="A7739" t="s">
        <v>15388</v>
      </c>
      <c r="B7739">
        <v>2012</v>
      </c>
      <c r="C7739" t="s">
        <v>14529</v>
      </c>
      <c r="D7739" t="s">
        <v>33</v>
      </c>
      <c r="E7739" t="s">
        <v>33</v>
      </c>
      <c r="F7739" t="s">
        <v>219</v>
      </c>
      <c r="G7739" t="s">
        <v>33</v>
      </c>
      <c r="H7739" t="s">
        <v>74</v>
      </c>
      <c r="I7739" t="s">
        <v>33</v>
      </c>
      <c r="J7739" t="s">
        <v>33</v>
      </c>
      <c r="K7739">
        <v>2.7395529999999999</v>
      </c>
      <c r="L7739">
        <v>0.93591000000000002</v>
      </c>
      <c r="M7739">
        <v>1.216</v>
      </c>
      <c r="N7739">
        <v>5.2539999999999996</v>
      </c>
      <c r="O7739" t="s">
        <v>35</v>
      </c>
      <c r="P7739" t="s">
        <v>15389</v>
      </c>
      <c r="Q7739">
        <v>2.5139999999999998</v>
      </c>
      <c r="R7739">
        <v>1.5229999999999999</v>
      </c>
      <c r="S7739">
        <v>1928</v>
      </c>
      <c r="T7739">
        <v>644</v>
      </c>
      <c r="U7739">
        <v>856</v>
      </c>
      <c r="V7739">
        <v>3698</v>
      </c>
      <c r="W7739">
        <v>331</v>
      </c>
      <c r="X7739">
        <v>11</v>
      </c>
      <c r="Y7739">
        <v>0</v>
      </c>
      <c r="Z7739">
        <v>0</v>
      </c>
      <c r="AA7739">
        <v>0</v>
      </c>
      <c r="AB7739">
        <v>1</v>
      </c>
      <c r="AC7739" t="s">
        <v>479</v>
      </c>
      <c r="AD7739" t="s">
        <v>14529</v>
      </c>
      <c r="AE7739">
        <v>1.08</v>
      </c>
    </row>
    <row r="7740" spans="1:31">
      <c r="A7740" t="s">
        <v>15390</v>
      </c>
      <c r="B7740">
        <v>2012</v>
      </c>
      <c r="C7740" t="s">
        <v>14529</v>
      </c>
      <c r="D7740" t="s">
        <v>33</v>
      </c>
      <c r="E7740" t="s">
        <v>33</v>
      </c>
      <c r="F7740" t="s">
        <v>219</v>
      </c>
      <c r="G7740" t="s">
        <v>33</v>
      </c>
      <c r="H7740" t="s">
        <v>74</v>
      </c>
      <c r="I7740" t="s">
        <v>40</v>
      </c>
      <c r="J7740" t="s">
        <v>33</v>
      </c>
      <c r="K7740">
        <v>3.5301740000000001</v>
      </c>
      <c r="L7740">
        <v>1.290843</v>
      </c>
      <c r="M7740">
        <v>1.4590000000000001</v>
      </c>
      <c r="N7740">
        <v>7.0549999999999997</v>
      </c>
      <c r="O7740" t="s">
        <v>35</v>
      </c>
      <c r="P7740" t="s">
        <v>15068</v>
      </c>
      <c r="Q7740">
        <v>3.5249999999999999</v>
      </c>
      <c r="R7740">
        <v>2.0710000000000002</v>
      </c>
      <c r="S7740">
        <v>1302</v>
      </c>
      <c r="T7740">
        <v>478</v>
      </c>
      <c r="U7740">
        <v>538</v>
      </c>
      <c r="V7740">
        <v>2602</v>
      </c>
      <c r="W7740">
        <v>194</v>
      </c>
      <c r="X7740">
        <v>9</v>
      </c>
      <c r="Y7740">
        <v>0</v>
      </c>
      <c r="Z7740">
        <v>0</v>
      </c>
      <c r="AA7740">
        <v>0</v>
      </c>
      <c r="AB7740">
        <v>1</v>
      </c>
      <c r="AC7740" t="s">
        <v>551</v>
      </c>
      <c r="AD7740" t="s">
        <v>14529</v>
      </c>
      <c r="AE7740">
        <v>0.94</v>
      </c>
    </row>
    <row r="7741" spans="1:31">
      <c r="A7741" t="s">
        <v>15391</v>
      </c>
      <c r="B7741">
        <v>2012</v>
      </c>
      <c r="C7741" t="s">
        <v>14529</v>
      </c>
      <c r="D7741" t="s">
        <v>33</v>
      </c>
      <c r="E7741" t="s">
        <v>33</v>
      </c>
      <c r="F7741" t="s">
        <v>219</v>
      </c>
      <c r="G7741" t="s">
        <v>33</v>
      </c>
      <c r="H7741" t="s">
        <v>74</v>
      </c>
      <c r="I7741" t="s">
        <v>43</v>
      </c>
      <c r="J7741" t="s">
        <v>33</v>
      </c>
      <c r="K7741">
        <v>1.869721</v>
      </c>
      <c r="L7741">
        <v>1.3464590000000001</v>
      </c>
      <c r="M7741">
        <v>0.21</v>
      </c>
      <c r="N7741">
        <v>6.766</v>
      </c>
      <c r="O7741" t="s">
        <v>35</v>
      </c>
      <c r="P7741" t="s">
        <v>433</v>
      </c>
      <c r="Q7741">
        <v>4.8970000000000002</v>
      </c>
      <c r="R7741">
        <v>1.659</v>
      </c>
      <c r="S7741">
        <v>627</v>
      </c>
      <c r="T7741">
        <v>449</v>
      </c>
      <c r="U7741">
        <v>70</v>
      </c>
      <c r="V7741">
        <v>2268</v>
      </c>
      <c r="W7741">
        <v>137</v>
      </c>
      <c r="X7741">
        <v>2</v>
      </c>
      <c r="Y7741">
        <v>0</v>
      </c>
      <c r="Z7741">
        <v>0</v>
      </c>
      <c r="AA7741">
        <v>0</v>
      </c>
      <c r="AB7741">
        <v>1</v>
      </c>
      <c r="AC7741" t="s">
        <v>76</v>
      </c>
      <c r="AD7741" t="s">
        <v>14529</v>
      </c>
      <c r="AE7741">
        <v>1.34</v>
      </c>
    </row>
    <row r="7742" spans="1:31">
      <c r="A7742" t="s">
        <v>15392</v>
      </c>
      <c r="B7742">
        <v>2012</v>
      </c>
      <c r="C7742" t="s">
        <v>14529</v>
      </c>
      <c r="D7742" t="s">
        <v>33</v>
      </c>
      <c r="E7742" t="s">
        <v>33</v>
      </c>
      <c r="F7742" t="s">
        <v>219</v>
      </c>
      <c r="G7742" t="s">
        <v>33</v>
      </c>
      <c r="H7742" t="s">
        <v>81</v>
      </c>
      <c r="I7742" t="s">
        <v>33</v>
      </c>
      <c r="J7742" t="s">
        <v>33</v>
      </c>
      <c r="K7742">
        <v>4.7327389999999996</v>
      </c>
      <c r="L7742">
        <v>3.4869059999999998</v>
      </c>
      <c r="M7742">
        <v>0.47</v>
      </c>
      <c r="N7742">
        <v>17.148</v>
      </c>
      <c r="O7742" t="s">
        <v>35</v>
      </c>
      <c r="P7742" t="s">
        <v>15393</v>
      </c>
      <c r="Q7742">
        <v>12.416</v>
      </c>
      <c r="R7742">
        <v>4.2629999999999999</v>
      </c>
      <c r="S7742">
        <v>1234</v>
      </c>
      <c r="T7742">
        <v>915</v>
      </c>
      <c r="U7742">
        <v>122</v>
      </c>
      <c r="V7742">
        <v>4469</v>
      </c>
      <c r="W7742">
        <v>157</v>
      </c>
      <c r="X7742">
        <v>4</v>
      </c>
      <c r="Y7742">
        <v>0</v>
      </c>
      <c r="Z7742">
        <v>0</v>
      </c>
      <c r="AA7742">
        <v>0</v>
      </c>
      <c r="AB7742">
        <v>1</v>
      </c>
      <c r="AC7742" t="s">
        <v>48</v>
      </c>
      <c r="AD7742" t="s">
        <v>14529</v>
      </c>
      <c r="AE7742">
        <v>4.21</v>
      </c>
    </row>
    <row r="7743" spans="1:31">
      <c r="A7743" t="s">
        <v>15394</v>
      </c>
      <c r="B7743">
        <v>2012</v>
      </c>
      <c r="C7743" t="s">
        <v>14529</v>
      </c>
      <c r="D7743" t="s">
        <v>33</v>
      </c>
      <c r="E7743" t="s">
        <v>33</v>
      </c>
      <c r="F7743" t="s">
        <v>219</v>
      </c>
      <c r="G7743" t="s">
        <v>33</v>
      </c>
      <c r="H7743" t="s">
        <v>81</v>
      </c>
      <c r="I7743" t="s">
        <v>40</v>
      </c>
      <c r="J7743" t="s">
        <v>33</v>
      </c>
      <c r="K7743">
        <v>1.163923</v>
      </c>
      <c r="L7743">
        <v>1.1944129999999999</v>
      </c>
      <c r="M7743">
        <v>2.5000000000000001E-2</v>
      </c>
      <c r="N7743">
        <v>6.5419999999999998</v>
      </c>
      <c r="O7743" t="s">
        <v>35</v>
      </c>
      <c r="P7743" t="s">
        <v>41</v>
      </c>
      <c r="Q7743">
        <v>5.3780000000000001</v>
      </c>
      <c r="R7743">
        <v>1.139</v>
      </c>
      <c r="S7743">
        <v>158</v>
      </c>
      <c r="T7743">
        <v>162</v>
      </c>
      <c r="U7743">
        <v>3</v>
      </c>
      <c r="V7743">
        <v>890</v>
      </c>
      <c r="W7743">
        <v>93</v>
      </c>
      <c r="X7743">
        <v>1</v>
      </c>
      <c r="Y7743">
        <v>0</v>
      </c>
      <c r="Z7743">
        <v>0</v>
      </c>
      <c r="AA7743">
        <v>0</v>
      </c>
      <c r="AB7743">
        <v>1</v>
      </c>
      <c r="AC7743" t="s">
        <v>56</v>
      </c>
      <c r="AD7743" t="s">
        <v>14529</v>
      </c>
      <c r="AE7743">
        <v>1.1399999999999999</v>
      </c>
    </row>
    <row r="7744" spans="1:31">
      <c r="A7744" t="s">
        <v>15395</v>
      </c>
      <c r="B7744">
        <v>2012</v>
      </c>
      <c r="C7744" t="s">
        <v>14529</v>
      </c>
      <c r="D7744" t="s">
        <v>33</v>
      </c>
      <c r="E7744" t="s">
        <v>33</v>
      </c>
      <c r="F7744" t="s">
        <v>219</v>
      </c>
      <c r="G7744" t="s">
        <v>33</v>
      </c>
      <c r="H7744" t="s">
        <v>81</v>
      </c>
      <c r="I7744" t="s">
        <v>43</v>
      </c>
      <c r="J7744" t="s">
        <v>33</v>
      </c>
      <c r="K7744">
        <v>8.6289110000000004</v>
      </c>
      <c r="L7744">
        <v>7.0971219999999997</v>
      </c>
      <c r="M7744">
        <v>0.51600000000000001</v>
      </c>
      <c r="N7744">
        <v>33.549999999999997</v>
      </c>
      <c r="O7744" t="s">
        <v>35</v>
      </c>
      <c r="P7744" t="s">
        <v>15396</v>
      </c>
      <c r="Q7744">
        <v>24.920999999999999</v>
      </c>
      <c r="R7744">
        <v>8.1129999999999995</v>
      </c>
      <c r="S7744">
        <v>1075</v>
      </c>
      <c r="T7744">
        <v>896</v>
      </c>
      <c r="U7744">
        <v>64</v>
      </c>
      <c r="V7744">
        <v>4180</v>
      </c>
      <c r="W7744">
        <v>64</v>
      </c>
      <c r="X7744">
        <v>3</v>
      </c>
      <c r="Y7744">
        <v>0</v>
      </c>
      <c r="Z7744">
        <v>0</v>
      </c>
      <c r="AA7744">
        <v>0</v>
      </c>
      <c r="AB7744">
        <v>1</v>
      </c>
      <c r="AC7744" t="s">
        <v>48</v>
      </c>
      <c r="AD7744" t="s">
        <v>14529</v>
      </c>
      <c r="AE7744">
        <v>4.0199999999999996</v>
      </c>
    </row>
    <row r="7745" spans="1:31">
      <c r="A7745" t="s">
        <v>15397</v>
      </c>
      <c r="B7745">
        <v>2012</v>
      </c>
      <c r="C7745" t="s">
        <v>14529</v>
      </c>
      <c r="D7745" t="s">
        <v>33</v>
      </c>
      <c r="E7745" t="s">
        <v>33</v>
      </c>
      <c r="F7745" t="s">
        <v>219</v>
      </c>
      <c r="G7745" t="s">
        <v>33</v>
      </c>
      <c r="H7745" t="s">
        <v>89</v>
      </c>
      <c r="I7745" t="s">
        <v>33</v>
      </c>
      <c r="J7745" t="s">
        <v>33</v>
      </c>
      <c r="K7745">
        <v>1.82691</v>
      </c>
      <c r="L7745">
        <v>1.9616480000000001</v>
      </c>
      <c r="M7745">
        <v>2.8000000000000001E-2</v>
      </c>
      <c r="N7745">
        <v>10.768000000000001</v>
      </c>
      <c r="O7745" t="s">
        <v>35</v>
      </c>
      <c r="P7745" t="s">
        <v>15398</v>
      </c>
      <c r="Q7745">
        <v>8.9410000000000007</v>
      </c>
      <c r="R7745">
        <v>1.7989999999999999</v>
      </c>
      <c r="S7745">
        <v>209</v>
      </c>
      <c r="T7745">
        <v>221</v>
      </c>
      <c r="U7745">
        <v>3</v>
      </c>
      <c r="V7745">
        <v>1230</v>
      </c>
      <c r="W7745">
        <v>75</v>
      </c>
      <c r="X7745">
        <v>1</v>
      </c>
      <c r="Y7745">
        <v>0</v>
      </c>
      <c r="Z7745">
        <v>0</v>
      </c>
      <c r="AA7745">
        <v>0</v>
      </c>
      <c r="AB7745">
        <v>1</v>
      </c>
      <c r="AC7745" t="s">
        <v>56</v>
      </c>
      <c r="AD7745" t="s">
        <v>14529</v>
      </c>
      <c r="AE7745">
        <v>1.59</v>
      </c>
    </row>
    <row r="7746" spans="1:31">
      <c r="A7746" t="s">
        <v>15399</v>
      </c>
      <c r="B7746">
        <v>2012</v>
      </c>
      <c r="C7746" t="s">
        <v>14529</v>
      </c>
      <c r="D7746" t="s">
        <v>33</v>
      </c>
      <c r="E7746" t="s">
        <v>33</v>
      </c>
      <c r="F7746" t="s">
        <v>219</v>
      </c>
      <c r="G7746" t="s">
        <v>33</v>
      </c>
      <c r="H7746" t="s">
        <v>89</v>
      </c>
      <c r="I7746" t="s">
        <v>40</v>
      </c>
      <c r="J7746" t="s">
        <v>33</v>
      </c>
      <c r="K7746">
        <v>3.3845800000000001</v>
      </c>
      <c r="L7746">
        <v>3.6398280000000001</v>
      </c>
      <c r="M7746">
        <v>0.05</v>
      </c>
      <c r="N7746">
        <v>19.28</v>
      </c>
      <c r="O7746" t="s">
        <v>35</v>
      </c>
      <c r="P7746" t="s">
        <v>442</v>
      </c>
      <c r="Q7746">
        <v>15.895</v>
      </c>
      <c r="R7746">
        <v>3.335</v>
      </c>
      <c r="S7746">
        <v>209</v>
      </c>
      <c r="T7746">
        <v>221</v>
      </c>
      <c r="U7746">
        <v>3</v>
      </c>
      <c r="V7746">
        <v>1189</v>
      </c>
      <c r="W7746">
        <v>43</v>
      </c>
      <c r="X7746">
        <v>1</v>
      </c>
      <c r="Y7746">
        <v>0</v>
      </c>
      <c r="Z7746">
        <v>0</v>
      </c>
      <c r="AA7746">
        <v>0</v>
      </c>
      <c r="AB7746">
        <v>1</v>
      </c>
      <c r="AC7746" t="s">
        <v>56</v>
      </c>
      <c r="AD7746" t="s">
        <v>14529</v>
      </c>
      <c r="AE7746">
        <v>1.7</v>
      </c>
    </row>
    <row r="7747" spans="1:31">
      <c r="A7747" t="s">
        <v>15400</v>
      </c>
      <c r="B7747">
        <v>2012</v>
      </c>
      <c r="C7747" t="s">
        <v>14529</v>
      </c>
      <c r="D7747" t="s">
        <v>33</v>
      </c>
      <c r="E7747" t="s">
        <v>33</v>
      </c>
      <c r="F7747" t="s">
        <v>219</v>
      </c>
      <c r="G7747" t="s">
        <v>33</v>
      </c>
      <c r="H7747" t="s">
        <v>89</v>
      </c>
      <c r="I7747" t="s">
        <v>43</v>
      </c>
      <c r="J7747" t="s">
        <v>33</v>
      </c>
      <c r="K7747">
        <v>0</v>
      </c>
      <c r="L7747">
        <v>0</v>
      </c>
      <c r="M7747">
        <v>0</v>
      </c>
      <c r="N7747">
        <v>10.888</v>
      </c>
      <c r="O7747" t="s">
        <v>35</v>
      </c>
      <c r="P7747" t="s">
        <v>365</v>
      </c>
      <c r="Q7747">
        <v>10.888</v>
      </c>
      <c r="R7747">
        <v>0</v>
      </c>
      <c r="S7747">
        <v>0</v>
      </c>
      <c r="T7747">
        <v>0</v>
      </c>
      <c r="U7747" t="s">
        <v>37</v>
      </c>
      <c r="V7747" t="s">
        <v>37</v>
      </c>
      <c r="W7747">
        <v>32</v>
      </c>
      <c r="X7747">
        <v>0</v>
      </c>
      <c r="Y7747">
        <v>0</v>
      </c>
      <c r="Z7747">
        <v>0</v>
      </c>
      <c r="AA7747">
        <v>0</v>
      </c>
      <c r="AB7747">
        <v>1</v>
      </c>
      <c r="AC7747" t="s">
        <v>38</v>
      </c>
      <c r="AD7747" t="s">
        <v>14529</v>
      </c>
      <c r="AE7747">
        <v>1</v>
      </c>
    </row>
    <row r="7748" spans="1:31">
      <c r="A7748" t="s">
        <v>15401</v>
      </c>
      <c r="B7748">
        <v>2012</v>
      </c>
      <c r="C7748" t="s">
        <v>14529</v>
      </c>
      <c r="D7748" t="s">
        <v>33</v>
      </c>
      <c r="E7748" t="s">
        <v>33</v>
      </c>
      <c r="F7748" t="s">
        <v>219</v>
      </c>
      <c r="G7748" t="s">
        <v>33</v>
      </c>
      <c r="H7748" t="s">
        <v>33</v>
      </c>
      <c r="I7748" t="s">
        <v>33</v>
      </c>
      <c r="J7748" t="s">
        <v>33</v>
      </c>
      <c r="K7748">
        <v>2.180043</v>
      </c>
      <c r="L7748">
        <v>0.34015099999999998</v>
      </c>
      <c r="M7748">
        <v>1.5629999999999999</v>
      </c>
      <c r="N7748">
        <v>2.9550000000000001</v>
      </c>
      <c r="O7748" t="s">
        <v>35</v>
      </c>
      <c r="P7748" t="s">
        <v>11167</v>
      </c>
      <c r="Q7748">
        <v>0.77500000000000002</v>
      </c>
      <c r="R7748">
        <v>0.61699999999999999</v>
      </c>
      <c r="S7748">
        <v>11855</v>
      </c>
      <c r="T7748">
        <v>1861</v>
      </c>
      <c r="U7748">
        <v>8501</v>
      </c>
      <c r="V7748">
        <v>16067</v>
      </c>
      <c r="W7748">
        <v>2495</v>
      </c>
      <c r="X7748">
        <v>54</v>
      </c>
      <c r="Y7748">
        <v>0</v>
      </c>
      <c r="Z7748">
        <v>0</v>
      </c>
      <c r="AA7748">
        <v>0</v>
      </c>
      <c r="AB7748">
        <v>1</v>
      </c>
      <c r="AC7748" t="s">
        <v>475</v>
      </c>
      <c r="AD7748" t="s">
        <v>14529</v>
      </c>
      <c r="AE7748">
        <v>1.35</v>
      </c>
    </row>
    <row r="7749" spans="1:31">
      <c r="A7749" t="s">
        <v>15402</v>
      </c>
      <c r="B7749">
        <v>2012</v>
      </c>
      <c r="C7749" t="s">
        <v>14529</v>
      </c>
      <c r="D7749" t="s">
        <v>33</v>
      </c>
      <c r="E7749" t="s">
        <v>33</v>
      </c>
      <c r="F7749" t="s">
        <v>219</v>
      </c>
      <c r="G7749" t="s">
        <v>33</v>
      </c>
      <c r="H7749" t="s">
        <v>33</v>
      </c>
      <c r="I7749" t="s">
        <v>40</v>
      </c>
      <c r="J7749" t="s">
        <v>33</v>
      </c>
      <c r="K7749">
        <v>2.7098260000000001</v>
      </c>
      <c r="L7749">
        <v>0.51966400000000001</v>
      </c>
      <c r="M7749">
        <v>1.7849999999999999</v>
      </c>
      <c r="N7749">
        <v>3.9319999999999999</v>
      </c>
      <c r="O7749" t="s">
        <v>35</v>
      </c>
      <c r="P7749" t="s">
        <v>15304</v>
      </c>
      <c r="Q7749">
        <v>1.2230000000000001</v>
      </c>
      <c r="R7749">
        <v>0.92500000000000004</v>
      </c>
      <c r="S7749">
        <v>7465</v>
      </c>
      <c r="T7749">
        <v>1412</v>
      </c>
      <c r="U7749">
        <v>4917</v>
      </c>
      <c r="V7749">
        <v>10832</v>
      </c>
      <c r="W7749">
        <v>1494</v>
      </c>
      <c r="X7749">
        <v>38</v>
      </c>
      <c r="Y7749">
        <v>0</v>
      </c>
      <c r="Z7749">
        <v>0</v>
      </c>
      <c r="AA7749">
        <v>0</v>
      </c>
      <c r="AB7749">
        <v>1</v>
      </c>
      <c r="AC7749" t="s">
        <v>583</v>
      </c>
      <c r="AD7749" t="s">
        <v>14529</v>
      </c>
      <c r="AE7749">
        <v>1.53</v>
      </c>
    </row>
    <row r="7750" spans="1:31">
      <c r="A7750" t="s">
        <v>15403</v>
      </c>
      <c r="B7750">
        <v>2012</v>
      </c>
      <c r="C7750" t="s">
        <v>14529</v>
      </c>
      <c r="D7750" t="s">
        <v>33</v>
      </c>
      <c r="E7750" t="s">
        <v>33</v>
      </c>
      <c r="F7750" t="s">
        <v>219</v>
      </c>
      <c r="G7750" t="s">
        <v>33</v>
      </c>
      <c r="H7750" t="s">
        <v>33</v>
      </c>
      <c r="I7750" t="s">
        <v>43</v>
      </c>
      <c r="J7750" t="s">
        <v>33</v>
      </c>
      <c r="K7750">
        <v>1.6361410000000001</v>
      </c>
      <c r="L7750">
        <v>0.49069400000000002</v>
      </c>
      <c r="M7750">
        <v>0.81799999999999995</v>
      </c>
      <c r="N7750">
        <v>2.9129999999999998</v>
      </c>
      <c r="O7750" t="s">
        <v>35</v>
      </c>
      <c r="P7750" t="s">
        <v>418</v>
      </c>
      <c r="Q7750">
        <v>1.276</v>
      </c>
      <c r="R7750">
        <v>0.81799999999999995</v>
      </c>
      <c r="S7750">
        <v>4390</v>
      </c>
      <c r="T7750">
        <v>1339</v>
      </c>
      <c r="U7750">
        <v>2195</v>
      </c>
      <c r="V7750">
        <v>7815</v>
      </c>
      <c r="W7750">
        <v>1001</v>
      </c>
      <c r="X7750">
        <v>16</v>
      </c>
      <c r="Y7750">
        <v>0</v>
      </c>
      <c r="Z7750">
        <v>0</v>
      </c>
      <c r="AA7750">
        <v>0</v>
      </c>
      <c r="AB7750">
        <v>1</v>
      </c>
      <c r="AC7750" t="s">
        <v>96</v>
      </c>
      <c r="AD7750" t="s">
        <v>14529</v>
      </c>
      <c r="AE7750">
        <v>1.5</v>
      </c>
    </row>
    <row r="7751" spans="1:31">
      <c r="A7751" t="s">
        <v>15404</v>
      </c>
      <c r="B7751">
        <v>2012</v>
      </c>
      <c r="C7751" t="s">
        <v>14529</v>
      </c>
      <c r="D7751" t="s">
        <v>33</v>
      </c>
      <c r="E7751" t="s">
        <v>261</v>
      </c>
      <c r="F7751" t="s">
        <v>33</v>
      </c>
      <c r="G7751" t="s">
        <v>33</v>
      </c>
      <c r="H7751" t="s">
        <v>46</v>
      </c>
      <c r="I7751" t="s">
        <v>33</v>
      </c>
      <c r="J7751" t="s">
        <v>33</v>
      </c>
      <c r="K7751">
        <v>0.972028</v>
      </c>
      <c r="L7751">
        <v>0.58797999999999995</v>
      </c>
      <c r="M7751">
        <v>0.17899999999999999</v>
      </c>
      <c r="N7751">
        <v>2.9540000000000002</v>
      </c>
      <c r="O7751" t="s">
        <v>35</v>
      </c>
      <c r="P7751" t="s">
        <v>6749</v>
      </c>
      <c r="Q7751">
        <v>1.982</v>
      </c>
      <c r="R7751">
        <v>0.79300000000000004</v>
      </c>
      <c r="S7751">
        <v>729</v>
      </c>
      <c r="T7751">
        <v>442</v>
      </c>
      <c r="U7751">
        <v>135</v>
      </c>
      <c r="V7751">
        <v>2216</v>
      </c>
      <c r="W7751">
        <v>283</v>
      </c>
      <c r="X7751">
        <v>3</v>
      </c>
      <c r="Y7751">
        <v>0</v>
      </c>
      <c r="Z7751">
        <v>0</v>
      </c>
      <c r="AA7751">
        <v>0</v>
      </c>
      <c r="AB7751">
        <v>1</v>
      </c>
      <c r="AC7751" t="s">
        <v>76</v>
      </c>
      <c r="AD7751" t="s">
        <v>14529</v>
      </c>
      <c r="AE7751">
        <v>1.01</v>
      </c>
    </row>
    <row r="7752" spans="1:31">
      <c r="A7752" t="s">
        <v>15405</v>
      </c>
      <c r="B7752">
        <v>2012</v>
      </c>
      <c r="C7752" t="s">
        <v>14529</v>
      </c>
      <c r="D7752" t="s">
        <v>33</v>
      </c>
      <c r="E7752" t="s">
        <v>261</v>
      </c>
      <c r="F7752" t="s">
        <v>33</v>
      </c>
      <c r="G7752" t="s">
        <v>33</v>
      </c>
      <c r="H7752" t="s">
        <v>46</v>
      </c>
      <c r="I7752" t="s">
        <v>40</v>
      </c>
      <c r="J7752" t="s">
        <v>33</v>
      </c>
      <c r="K7752">
        <v>1.793088</v>
      </c>
      <c r="L7752">
        <v>1.103548</v>
      </c>
      <c r="M7752">
        <v>0.316</v>
      </c>
      <c r="N7752">
        <v>5.5129999999999999</v>
      </c>
      <c r="O7752" t="s">
        <v>35</v>
      </c>
      <c r="P7752" t="s">
        <v>15406</v>
      </c>
      <c r="Q7752">
        <v>3.7189999999999999</v>
      </c>
      <c r="R7752">
        <v>1.478</v>
      </c>
      <c r="S7752">
        <v>729</v>
      </c>
      <c r="T7752">
        <v>442</v>
      </c>
      <c r="U7752">
        <v>128</v>
      </c>
      <c r="V7752">
        <v>2242</v>
      </c>
      <c r="W7752">
        <v>175</v>
      </c>
      <c r="X7752">
        <v>3</v>
      </c>
      <c r="Y7752">
        <v>0</v>
      </c>
      <c r="Z7752">
        <v>0</v>
      </c>
      <c r="AA7752">
        <v>0</v>
      </c>
      <c r="AB7752">
        <v>1</v>
      </c>
      <c r="AC7752" t="s">
        <v>76</v>
      </c>
      <c r="AD7752" t="s">
        <v>14529</v>
      </c>
      <c r="AE7752">
        <v>1.2</v>
      </c>
    </row>
    <row r="7753" spans="1:31">
      <c r="A7753" t="s">
        <v>15407</v>
      </c>
      <c r="B7753">
        <v>2012</v>
      </c>
      <c r="C7753" t="s">
        <v>14529</v>
      </c>
      <c r="D7753" t="s">
        <v>33</v>
      </c>
      <c r="E7753" t="s">
        <v>261</v>
      </c>
      <c r="F7753" t="s">
        <v>33</v>
      </c>
      <c r="G7753" t="s">
        <v>33</v>
      </c>
      <c r="H7753" t="s">
        <v>46</v>
      </c>
      <c r="I7753" t="s">
        <v>43</v>
      </c>
      <c r="J7753" t="s">
        <v>33</v>
      </c>
      <c r="K7753">
        <v>0</v>
      </c>
      <c r="L7753">
        <v>0</v>
      </c>
      <c r="M7753">
        <v>0</v>
      </c>
      <c r="N7753">
        <v>3.3580000000000001</v>
      </c>
      <c r="O7753" t="s">
        <v>35</v>
      </c>
      <c r="P7753" t="s">
        <v>11547</v>
      </c>
      <c r="Q7753">
        <v>3.3580000000000001</v>
      </c>
      <c r="R7753">
        <v>0</v>
      </c>
      <c r="S7753">
        <v>0</v>
      </c>
      <c r="T7753">
        <v>0</v>
      </c>
      <c r="U7753" t="s">
        <v>37</v>
      </c>
      <c r="V7753" t="s">
        <v>37</v>
      </c>
      <c r="W7753">
        <v>108</v>
      </c>
      <c r="X7753">
        <v>0</v>
      </c>
      <c r="Y7753">
        <v>0</v>
      </c>
      <c r="Z7753">
        <v>0</v>
      </c>
      <c r="AA7753">
        <v>0</v>
      </c>
      <c r="AB7753">
        <v>1</v>
      </c>
      <c r="AC7753" t="s">
        <v>38</v>
      </c>
      <c r="AD7753" t="s">
        <v>14529</v>
      </c>
      <c r="AE7753">
        <v>1</v>
      </c>
    </row>
    <row r="7754" spans="1:31">
      <c r="A7754" t="s">
        <v>15408</v>
      </c>
      <c r="B7754">
        <v>2012</v>
      </c>
      <c r="C7754" t="s">
        <v>14529</v>
      </c>
      <c r="D7754" t="s">
        <v>33</v>
      </c>
      <c r="E7754" t="s">
        <v>261</v>
      </c>
      <c r="F7754" t="s">
        <v>33</v>
      </c>
      <c r="G7754" t="s">
        <v>33</v>
      </c>
      <c r="H7754" t="s">
        <v>54</v>
      </c>
      <c r="I7754" t="s">
        <v>33</v>
      </c>
      <c r="J7754" t="s">
        <v>33</v>
      </c>
      <c r="K7754">
        <v>1.528805</v>
      </c>
      <c r="L7754">
        <v>0.58496700000000001</v>
      </c>
      <c r="M7754">
        <v>0.60399999999999998</v>
      </c>
      <c r="N7754">
        <v>3.165</v>
      </c>
      <c r="O7754" t="s">
        <v>35</v>
      </c>
      <c r="P7754" t="s">
        <v>13125</v>
      </c>
      <c r="Q7754">
        <v>1.6359999999999999</v>
      </c>
      <c r="R7754">
        <v>0.92500000000000004</v>
      </c>
      <c r="S7754">
        <v>1916</v>
      </c>
      <c r="T7754">
        <v>736</v>
      </c>
      <c r="U7754">
        <v>757</v>
      </c>
      <c r="V7754">
        <v>3966</v>
      </c>
      <c r="W7754">
        <v>489</v>
      </c>
      <c r="X7754">
        <v>8</v>
      </c>
      <c r="Y7754">
        <v>0</v>
      </c>
      <c r="Z7754">
        <v>0</v>
      </c>
      <c r="AA7754">
        <v>0</v>
      </c>
      <c r="AB7754">
        <v>1</v>
      </c>
      <c r="AC7754" t="s">
        <v>479</v>
      </c>
      <c r="AD7754" t="s">
        <v>14529</v>
      </c>
      <c r="AE7754">
        <v>1.1100000000000001</v>
      </c>
    </row>
    <row r="7755" spans="1:31">
      <c r="A7755" t="s">
        <v>15409</v>
      </c>
      <c r="B7755">
        <v>2012</v>
      </c>
      <c r="C7755" t="s">
        <v>14529</v>
      </c>
      <c r="D7755" t="s">
        <v>33</v>
      </c>
      <c r="E7755" t="s">
        <v>261</v>
      </c>
      <c r="F7755" t="s">
        <v>33</v>
      </c>
      <c r="G7755" t="s">
        <v>33</v>
      </c>
      <c r="H7755" t="s">
        <v>54</v>
      </c>
      <c r="I7755" t="s">
        <v>40</v>
      </c>
      <c r="J7755" t="s">
        <v>33</v>
      </c>
      <c r="K7755">
        <v>2.6527530000000001</v>
      </c>
      <c r="L7755">
        <v>1.2035659999999999</v>
      </c>
      <c r="M7755">
        <v>0.83399999999999996</v>
      </c>
      <c r="N7755">
        <v>6.2069999999999999</v>
      </c>
      <c r="O7755" t="s">
        <v>35</v>
      </c>
      <c r="P7755" t="s">
        <v>11029</v>
      </c>
      <c r="Q7755">
        <v>3.5539999999999998</v>
      </c>
      <c r="R7755">
        <v>1.819</v>
      </c>
      <c r="S7755">
        <v>1418</v>
      </c>
      <c r="T7755">
        <v>650</v>
      </c>
      <c r="U7755">
        <v>446</v>
      </c>
      <c r="V7755">
        <v>3317</v>
      </c>
      <c r="W7755">
        <v>294</v>
      </c>
      <c r="X7755">
        <v>6</v>
      </c>
      <c r="Y7755">
        <v>0</v>
      </c>
      <c r="Z7755">
        <v>0</v>
      </c>
      <c r="AA7755">
        <v>0</v>
      </c>
      <c r="AB7755">
        <v>1</v>
      </c>
      <c r="AC7755" t="s">
        <v>83</v>
      </c>
      <c r="AD7755" t="s">
        <v>14529</v>
      </c>
      <c r="AE7755">
        <v>1.64</v>
      </c>
    </row>
    <row r="7756" spans="1:31">
      <c r="A7756" t="s">
        <v>15410</v>
      </c>
      <c r="B7756">
        <v>2012</v>
      </c>
      <c r="C7756" t="s">
        <v>14529</v>
      </c>
      <c r="D7756" t="s">
        <v>33</v>
      </c>
      <c r="E7756" t="s">
        <v>261</v>
      </c>
      <c r="F7756" t="s">
        <v>33</v>
      </c>
      <c r="G7756" t="s">
        <v>33</v>
      </c>
      <c r="H7756" t="s">
        <v>54</v>
      </c>
      <c r="I7756" t="s">
        <v>43</v>
      </c>
      <c r="J7756" t="s">
        <v>33</v>
      </c>
      <c r="K7756">
        <v>0.69314100000000001</v>
      </c>
      <c r="L7756">
        <v>0.49196099999999998</v>
      </c>
      <c r="M7756">
        <v>8.3000000000000004E-2</v>
      </c>
      <c r="N7756">
        <v>2.4940000000000002</v>
      </c>
      <c r="O7756" t="s">
        <v>35</v>
      </c>
      <c r="P7756" t="s">
        <v>456</v>
      </c>
      <c r="Q7756">
        <v>1.8009999999999999</v>
      </c>
      <c r="R7756">
        <v>0.61</v>
      </c>
      <c r="S7756">
        <v>498</v>
      </c>
      <c r="T7756">
        <v>355</v>
      </c>
      <c r="U7756">
        <v>60</v>
      </c>
      <c r="V7756">
        <v>1793</v>
      </c>
      <c r="W7756">
        <v>195</v>
      </c>
      <c r="X7756">
        <v>2</v>
      </c>
      <c r="Y7756">
        <v>0</v>
      </c>
      <c r="Z7756">
        <v>0</v>
      </c>
      <c r="AA7756">
        <v>0</v>
      </c>
      <c r="AB7756">
        <v>1</v>
      </c>
      <c r="AC7756" t="s">
        <v>76</v>
      </c>
      <c r="AD7756" t="s">
        <v>14529</v>
      </c>
      <c r="AE7756">
        <v>0.68</v>
      </c>
    </row>
    <row r="7757" spans="1:31">
      <c r="A7757" t="s">
        <v>15411</v>
      </c>
      <c r="B7757">
        <v>2012</v>
      </c>
      <c r="C7757" t="s">
        <v>14529</v>
      </c>
      <c r="D7757" t="s">
        <v>33</v>
      </c>
      <c r="E7757" t="s">
        <v>261</v>
      </c>
      <c r="F7757" t="s">
        <v>33</v>
      </c>
      <c r="G7757" t="s">
        <v>33</v>
      </c>
      <c r="H7757" t="s">
        <v>62</v>
      </c>
      <c r="I7757" t="s">
        <v>33</v>
      </c>
      <c r="J7757" t="s">
        <v>33</v>
      </c>
      <c r="K7757">
        <v>2.5671469999999998</v>
      </c>
      <c r="L7757">
        <v>0.90829599999999999</v>
      </c>
      <c r="M7757">
        <v>1.1000000000000001</v>
      </c>
      <c r="N7757">
        <v>5.0359999999999996</v>
      </c>
      <c r="O7757" t="s">
        <v>35</v>
      </c>
      <c r="P7757" t="s">
        <v>3779</v>
      </c>
      <c r="Q7757">
        <v>2.4689999999999999</v>
      </c>
      <c r="R7757">
        <v>1.4670000000000001</v>
      </c>
      <c r="S7757">
        <v>2821</v>
      </c>
      <c r="T7757">
        <v>990</v>
      </c>
      <c r="U7757">
        <v>1209</v>
      </c>
      <c r="V7757">
        <v>5535</v>
      </c>
      <c r="W7757">
        <v>525</v>
      </c>
      <c r="X7757">
        <v>12</v>
      </c>
      <c r="Y7757">
        <v>0</v>
      </c>
      <c r="Z7757">
        <v>0</v>
      </c>
      <c r="AA7757">
        <v>0</v>
      </c>
      <c r="AB7757">
        <v>1</v>
      </c>
      <c r="AC7757" t="s">
        <v>1155</v>
      </c>
      <c r="AD7757" t="s">
        <v>14529</v>
      </c>
      <c r="AE7757">
        <v>1.73</v>
      </c>
    </row>
    <row r="7758" spans="1:31">
      <c r="A7758" t="s">
        <v>15412</v>
      </c>
      <c r="B7758">
        <v>2012</v>
      </c>
      <c r="C7758" t="s">
        <v>14529</v>
      </c>
      <c r="D7758" t="s">
        <v>33</v>
      </c>
      <c r="E7758" t="s">
        <v>261</v>
      </c>
      <c r="F7758" t="s">
        <v>33</v>
      </c>
      <c r="G7758" t="s">
        <v>33</v>
      </c>
      <c r="H7758" t="s">
        <v>62</v>
      </c>
      <c r="I7758" t="s">
        <v>40</v>
      </c>
      <c r="J7758" t="s">
        <v>33</v>
      </c>
      <c r="K7758">
        <v>2.669956</v>
      </c>
      <c r="L7758">
        <v>1.1050469999999999</v>
      </c>
      <c r="M7758">
        <v>0.95399999999999996</v>
      </c>
      <c r="N7758">
        <v>5.827</v>
      </c>
      <c r="O7758" t="s">
        <v>35</v>
      </c>
      <c r="P7758" t="s">
        <v>15358</v>
      </c>
      <c r="Q7758">
        <v>3.157</v>
      </c>
      <c r="R7758">
        <v>1.716</v>
      </c>
      <c r="S7758">
        <v>1329</v>
      </c>
      <c r="T7758">
        <v>550</v>
      </c>
      <c r="U7758">
        <v>475</v>
      </c>
      <c r="V7758">
        <v>2901</v>
      </c>
      <c r="W7758">
        <v>306</v>
      </c>
      <c r="X7758">
        <v>7</v>
      </c>
      <c r="Y7758">
        <v>0</v>
      </c>
      <c r="Z7758">
        <v>0</v>
      </c>
      <c r="AA7758">
        <v>0</v>
      </c>
      <c r="AB7758">
        <v>1</v>
      </c>
      <c r="AC7758" t="s">
        <v>83</v>
      </c>
      <c r="AD7758" t="s">
        <v>14529</v>
      </c>
      <c r="AE7758">
        <v>1.43</v>
      </c>
    </row>
    <row r="7759" spans="1:31">
      <c r="A7759" t="s">
        <v>15413</v>
      </c>
      <c r="B7759">
        <v>2012</v>
      </c>
      <c r="C7759" t="s">
        <v>14529</v>
      </c>
      <c r="D7759" t="s">
        <v>33</v>
      </c>
      <c r="E7759" t="s">
        <v>261</v>
      </c>
      <c r="F7759" t="s">
        <v>33</v>
      </c>
      <c r="G7759" t="s">
        <v>33</v>
      </c>
      <c r="H7759" t="s">
        <v>62</v>
      </c>
      <c r="I7759" t="s">
        <v>43</v>
      </c>
      <c r="J7759" t="s">
        <v>33</v>
      </c>
      <c r="K7759">
        <v>2.4820310000000001</v>
      </c>
      <c r="L7759">
        <v>1.362735</v>
      </c>
      <c r="M7759">
        <v>0.56000000000000005</v>
      </c>
      <c r="N7759">
        <v>6.8259999999999996</v>
      </c>
      <c r="O7759" t="s">
        <v>35</v>
      </c>
      <c r="P7759" t="s">
        <v>11154</v>
      </c>
      <c r="Q7759">
        <v>4.3440000000000003</v>
      </c>
      <c r="R7759">
        <v>1.9219999999999999</v>
      </c>
      <c r="S7759">
        <v>1492</v>
      </c>
      <c r="T7759">
        <v>814</v>
      </c>
      <c r="U7759">
        <v>337</v>
      </c>
      <c r="V7759">
        <v>4104</v>
      </c>
      <c r="W7759">
        <v>219</v>
      </c>
      <c r="X7759">
        <v>5</v>
      </c>
      <c r="Y7759">
        <v>0</v>
      </c>
      <c r="Z7759">
        <v>0</v>
      </c>
      <c r="AA7759">
        <v>0</v>
      </c>
      <c r="AB7759">
        <v>1</v>
      </c>
      <c r="AC7759" t="s">
        <v>48</v>
      </c>
      <c r="AD7759" t="s">
        <v>14529</v>
      </c>
      <c r="AE7759">
        <v>1.67</v>
      </c>
    </row>
    <row r="7760" spans="1:31">
      <c r="A7760" t="s">
        <v>15414</v>
      </c>
      <c r="B7760">
        <v>2012</v>
      </c>
      <c r="C7760" t="s">
        <v>14529</v>
      </c>
      <c r="D7760" t="s">
        <v>33</v>
      </c>
      <c r="E7760" t="s">
        <v>261</v>
      </c>
      <c r="F7760" t="s">
        <v>33</v>
      </c>
      <c r="G7760" t="s">
        <v>33</v>
      </c>
      <c r="H7760" t="s">
        <v>68</v>
      </c>
      <c r="I7760" t="s">
        <v>33</v>
      </c>
      <c r="J7760" t="s">
        <v>33</v>
      </c>
      <c r="K7760">
        <v>3.0165169999999999</v>
      </c>
      <c r="L7760">
        <v>0.83606800000000003</v>
      </c>
      <c r="M7760">
        <v>1.6</v>
      </c>
      <c r="N7760">
        <v>5.1390000000000002</v>
      </c>
      <c r="O7760" t="s">
        <v>35</v>
      </c>
      <c r="P7760" t="s">
        <v>6630</v>
      </c>
      <c r="Q7760">
        <v>2.1219999999999999</v>
      </c>
      <c r="R7760">
        <v>1.417</v>
      </c>
      <c r="S7760">
        <v>3468</v>
      </c>
      <c r="T7760">
        <v>972</v>
      </c>
      <c r="U7760">
        <v>1839</v>
      </c>
      <c r="V7760">
        <v>5908</v>
      </c>
      <c r="W7760">
        <v>525</v>
      </c>
      <c r="X7760">
        <v>15</v>
      </c>
      <c r="Y7760">
        <v>0</v>
      </c>
      <c r="Z7760">
        <v>0</v>
      </c>
      <c r="AA7760">
        <v>0</v>
      </c>
      <c r="AB7760">
        <v>1</v>
      </c>
      <c r="AC7760" t="s">
        <v>496</v>
      </c>
      <c r="AD7760" t="s">
        <v>14529</v>
      </c>
      <c r="AE7760">
        <v>1.25</v>
      </c>
    </row>
    <row r="7761" spans="1:31">
      <c r="A7761" t="s">
        <v>15415</v>
      </c>
      <c r="B7761">
        <v>2012</v>
      </c>
      <c r="C7761" t="s">
        <v>14529</v>
      </c>
      <c r="D7761" t="s">
        <v>33</v>
      </c>
      <c r="E7761" t="s">
        <v>261</v>
      </c>
      <c r="F7761" t="s">
        <v>33</v>
      </c>
      <c r="G7761" t="s">
        <v>33</v>
      </c>
      <c r="H7761" t="s">
        <v>68</v>
      </c>
      <c r="I7761" t="s">
        <v>40</v>
      </c>
      <c r="J7761" t="s">
        <v>33</v>
      </c>
      <c r="K7761">
        <v>3.8135720000000002</v>
      </c>
      <c r="L7761">
        <v>1.299471</v>
      </c>
      <c r="M7761">
        <v>1.6930000000000001</v>
      </c>
      <c r="N7761">
        <v>7.2889999999999997</v>
      </c>
      <c r="O7761" t="s">
        <v>35</v>
      </c>
      <c r="P7761" t="s">
        <v>15416</v>
      </c>
      <c r="Q7761">
        <v>3.4750000000000001</v>
      </c>
      <c r="R7761">
        <v>2.121</v>
      </c>
      <c r="S7761">
        <v>2320</v>
      </c>
      <c r="T7761">
        <v>771</v>
      </c>
      <c r="U7761">
        <v>1030</v>
      </c>
      <c r="V7761">
        <v>4435</v>
      </c>
      <c r="W7761">
        <v>309</v>
      </c>
      <c r="X7761">
        <v>11</v>
      </c>
      <c r="Y7761">
        <v>0</v>
      </c>
      <c r="Z7761">
        <v>0</v>
      </c>
      <c r="AA7761">
        <v>0</v>
      </c>
      <c r="AB7761">
        <v>1</v>
      </c>
      <c r="AC7761" t="s">
        <v>479</v>
      </c>
      <c r="AD7761" t="s">
        <v>14529</v>
      </c>
      <c r="AE7761">
        <v>1.42</v>
      </c>
    </row>
    <row r="7762" spans="1:31">
      <c r="A7762" t="s">
        <v>15417</v>
      </c>
      <c r="B7762">
        <v>2012</v>
      </c>
      <c r="C7762" t="s">
        <v>14529</v>
      </c>
      <c r="D7762" t="s">
        <v>33</v>
      </c>
      <c r="E7762" t="s">
        <v>261</v>
      </c>
      <c r="F7762" t="s">
        <v>33</v>
      </c>
      <c r="G7762" t="s">
        <v>33</v>
      </c>
      <c r="H7762" t="s">
        <v>68</v>
      </c>
      <c r="I7762" t="s">
        <v>43</v>
      </c>
      <c r="J7762" t="s">
        <v>33</v>
      </c>
      <c r="K7762">
        <v>2.1203959999999999</v>
      </c>
      <c r="L7762">
        <v>1.232434</v>
      </c>
      <c r="M7762">
        <v>0.42499999999999999</v>
      </c>
      <c r="N7762">
        <v>6.1589999999999998</v>
      </c>
      <c r="O7762" t="s">
        <v>35</v>
      </c>
      <c r="P7762" t="s">
        <v>7443</v>
      </c>
      <c r="Q7762">
        <v>4.0380000000000003</v>
      </c>
      <c r="R7762">
        <v>1.6950000000000001</v>
      </c>
      <c r="S7762">
        <v>1147</v>
      </c>
      <c r="T7762">
        <v>675</v>
      </c>
      <c r="U7762">
        <v>230</v>
      </c>
      <c r="V7762">
        <v>3333</v>
      </c>
      <c r="W7762">
        <v>216</v>
      </c>
      <c r="X7762">
        <v>4</v>
      </c>
      <c r="Y7762">
        <v>0</v>
      </c>
      <c r="Z7762">
        <v>0</v>
      </c>
      <c r="AA7762">
        <v>0</v>
      </c>
      <c r="AB7762">
        <v>1</v>
      </c>
      <c r="AC7762" t="s">
        <v>83</v>
      </c>
      <c r="AD7762" t="s">
        <v>14529</v>
      </c>
      <c r="AE7762">
        <v>1.57</v>
      </c>
    </row>
    <row r="7763" spans="1:31">
      <c r="A7763" t="s">
        <v>15418</v>
      </c>
      <c r="B7763">
        <v>2012</v>
      </c>
      <c r="C7763" t="s">
        <v>14529</v>
      </c>
      <c r="D7763" t="s">
        <v>33</v>
      </c>
      <c r="E7763" t="s">
        <v>261</v>
      </c>
      <c r="F7763" t="s">
        <v>33</v>
      </c>
      <c r="G7763" t="s">
        <v>33</v>
      </c>
      <c r="H7763" t="s">
        <v>74</v>
      </c>
      <c r="I7763" t="s">
        <v>33</v>
      </c>
      <c r="J7763" t="s">
        <v>33</v>
      </c>
      <c r="K7763">
        <v>2.7278289999999998</v>
      </c>
      <c r="L7763">
        <v>0.93170500000000001</v>
      </c>
      <c r="M7763">
        <v>1.2110000000000001</v>
      </c>
      <c r="N7763">
        <v>5.2309999999999999</v>
      </c>
      <c r="O7763" t="s">
        <v>35</v>
      </c>
      <c r="P7763" t="s">
        <v>15419</v>
      </c>
      <c r="Q7763">
        <v>2.5030000000000001</v>
      </c>
      <c r="R7763">
        <v>1.516</v>
      </c>
      <c r="S7763">
        <v>1928</v>
      </c>
      <c r="T7763">
        <v>644</v>
      </c>
      <c r="U7763">
        <v>856</v>
      </c>
      <c r="V7763">
        <v>3698</v>
      </c>
      <c r="W7763">
        <v>324</v>
      </c>
      <c r="X7763">
        <v>11</v>
      </c>
      <c r="Y7763">
        <v>0</v>
      </c>
      <c r="Z7763">
        <v>0</v>
      </c>
      <c r="AA7763">
        <v>0</v>
      </c>
      <c r="AB7763">
        <v>1</v>
      </c>
      <c r="AC7763" t="s">
        <v>479</v>
      </c>
      <c r="AD7763" t="s">
        <v>14529</v>
      </c>
      <c r="AE7763">
        <v>1.06</v>
      </c>
    </row>
    <row r="7764" spans="1:31">
      <c r="A7764" t="s">
        <v>15420</v>
      </c>
      <c r="B7764">
        <v>2012</v>
      </c>
      <c r="C7764" t="s">
        <v>14529</v>
      </c>
      <c r="D7764" t="s">
        <v>33</v>
      </c>
      <c r="E7764" t="s">
        <v>261</v>
      </c>
      <c r="F7764" t="s">
        <v>33</v>
      </c>
      <c r="G7764" t="s">
        <v>33</v>
      </c>
      <c r="H7764" t="s">
        <v>74</v>
      </c>
      <c r="I7764" t="s">
        <v>40</v>
      </c>
      <c r="J7764" t="s">
        <v>33</v>
      </c>
      <c r="K7764">
        <v>3.6515970000000002</v>
      </c>
      <c r="L7764">
        <v>1.3418429999999999</v>
      </c>
      <c r="M7764">
        <v>1.5009999999999999</v>
      </c>
      <c r="N7764">
        <v>7.319</v>
      </c>
      <c r="O7764" t="s">
        <v>35</v>
      </c>
      <c r="P7764" t="s">
        <v>2569</v>
      </c>
      <c r="Q7764">
        <v>3.6680000000000001</v>
      </c>
      <c r="R7764">
        <v>2.1509999999999998</v>
      </c>
      <c r="S7764">
        <v>1302</v>
      </c>
      <c r="T7764">
        <v>478</v>
      </c>
      <c r="U7764">
        <v>535</v>
      </c>
      <c r="V7764">
        <v>2609</v>
      </c>
      <c r="W7764">
        <v>188</v>
      </c>
      <c r="X7764">
        <v>9</v>
      </c>
      <c r="Y7764">
        <v>0</v>
      </c>
      <c r="Z7764">
        <v>0</v>
      </c>
      <c r="AA7764">
        <v>0</v>
      </c>
      <c r="AB7764">
        <v>1</v>
      </c>
      <c r="AC7764" t="s">
        <v>551</v>
      </c>
      <c r="AD7764" t="s">
        <v>14529</v>
      </c>
      <c r="AE7764">
        <v>0.96</v>
      </c>
    </row>
    <row r="7765" spans="1:31">
      <c r="A7765" t="s">
        <v>15421</v>
      </c>
      <c r="B7765">
        <v>2012</v>
      </c>
      <c r="C7765" t="s">
        <v>14529</v>
      </c>
      <c r="D7765" t="s">
        <v>33</v>
      </c>
      <c r="E7765" t="s">
        <v>261</v>
      </c>
      <c r="F7765" t="s">
        <v>33</v>
      </c>
      <c r="G7765" t="s">
        <v>33</v>
      </c>
      <c r="H7765" t="s">
        <v>74</v>
      </c>
      <c r="I7765" t="s">
        <v>43</v>
      </c>
      <c r="J7765" t="s">
        <v>33</v>
      </c>
      <c r="K7765">
        <v>1.7881640000000001</v>
      </c>
      <c r="L7765">
        <v>1.290632</v>
      </c>
      <c r="M7765">
        <v>0.2</v>
      </c>
      <c r="N7765">
        <v>6.4909999999999997</v>
      </c>
      <c r="O7765" t="s">
        <v>35</v>
      </c>
      <c r="P7765" t="s">
        <v>128</v>
      </c>
      <c r="Q7765">
        <v>4.7030000000000003</v>
      </c>
      <c r="R7765">
        <v>1.5880000000000001</v>
      </c>
      <c r="S7765">
        <v>627</v>
      </c>
      <c r="T7765">
        <v>449</v>
      </c>
      <c r="U7765">
        <v>70</v>
      </c>
      <c r="V7765">
        <v>2275</v>
      </c>
      <c r="W7765">
        <v>136</v>
      </c>
      <c r="X7765">
        <v>2</v>
      </c>
      <c r="Y7765">
        <v>0</v>
      </c>
      <c r="Z7765">
        <v>0</v>
      </c>
      <c r="AA7765">
        <v>0</v>
      </c>
      <c r="AB7765">
        <v>1</v>
      </c>
      <c r="AC7765" t="s">
        <v>76</v>
      </c>
      <c r="AD7765" t="s">
        <v>14529</v>
      </c>
      <c r="AE7765">
        <v>1.28</v>
      </c>
    </row>
    <row r="7766" spans="1:31">
      <c r="A7766" t="s">
        <v>15422</v>
      </c>
      <c r="B7766">
        <v>2012</v>
      </c>
      <c r="C7766" t="s">
        <v>14529</v>
      </c>
      <c r="D7766" t="s">
        <v>33</v>
      </c>
      <c r="E7766" t="s">
        <v>261</v>
      </c>
      <c r="F7766" t="s">
        <v>33</v>
      </c>
      <c r="G7766" t="s">
        <v>33</v>
      </c>
      <c r="H7766" t="s">
        <v>81</v>
      </c>
      <c r="I7766" t="s">
        <v>33</v>
      </c>
      <c r="J7766" t="s">
        <v>33</v>
      </c>
      <c r="K7766">
        <v>1.3956139999999999</v>
      </c>
      <c r="L7766">
        <v>0.82347199999999998</v>
      </c>
      <c r="M7766">
        <v>0.27300000000000002</v>
      </c>
      <c r="N7766">
        <v>4.1239999999999997</v>
      </c>
      <c r="O7766" t="s">
        <v>35</v>
      </c>
      <c r="P7766" t="s">
        <v>6692</v>
      </c>
      <c r="Q7766">
        <v>2.7290000000000001</v>
      </c>
      <c r="R7766">
        <v>1.123</v>
      </c>
      <c r="S7766">
        <v>374</v>
      </c>
      <c r="T7766">
        <v>221</v>
      </c>
      <c r="U7766">
        <v>73</v>
      </c>
      <c r="V7766">
        <v>1104</v>
      </c>
      <c r="W7766">
        <v>156</v>
      </c>
      <c r="X7766">
        <v>3</v>
      </c>
      <c r="Y7766">
        <v>0</v>
      </c>
      <c r="Z7766">
        <v>0</v>
      </c>
      <c r="AA7766">
        <v>0</v>
      </c>
      <c r="AB7766">
        <v>1</v>
      </c>
      <c r="AC7766" t="s">
        <v>56</v>
      </c>
      <c r="AD7766" t="s">
        <v>14529</v>
      </c>
      <c r="AE7766">
        <v>0.76</v>
      </c>
    </row>
    <row r="7767" spans="1:31">
      <c r="A7767" t="s">
        <v>15423</v>
      </c>
      <c r="B7767">
        <v>2012</v>
      </c>
      <c r="C7767" t="s">
        <v>14529</v>
      </c>
      <c r="D7767" t="s">
        <v>33</v>
      </c>
      <c r="E7767" t="s">
        <v>261</v>
      </c>
      <c r="F7767" t="s">
        <v>33</v>
      </c>
      <c r="G7767" t="s">
        <v>33</v>
      </c>
      <c r="H7767" t="s">
        <v>81</v>
      </c>
      <c r="I7767" t="s">
        <v>40</v>
      </c>
      <c r="J7767" t="s">
        <v>33</v>
      </c>
      <c r="K7767">
        <v>1.1505449999999999</v>
      </c>
      <c r="L7767">
        <v>1.1804429999999999</v>
      </c>
      <c r="M7767">
        <v>2.5000000000000001E-2</v>
      </c>
      <c r="N7767">
        <v>6.4669999999999996</v>
      </c>
      <c r="O7767" t="s">
        <v>35</v>
      </c>
      <c r="P7767" t="s">
        <v>41</v>
      </c>
      <c r="Q7767">
        <v>5.3159999999999998</v>
      </c>
      <c r="R7767">
        <v>1.1259999999999999</v>
      </c>
      <c r="S7767">
        <v>158</v>
      </c>
      <c r="T7767">
        <v>162</v>
      </c>
      <c r="U7767">
        <v>3</v>
      </c>
      <c r="V7767">
        <v>890</v>
      </c>
      <c r="W7767">
        <v>94</v>
      </c>
      <c r="X7767">
        <v>1</v>
      </c>
      <c r="Y7767">
        <v>0</v>
      </c>
      <c r="Z7767">
        <v>0</v>
      </c>
      <c r="AA7767">
        <v>0</v>
      </c>
      <c r="AB7767">
        <v>1</v>
      </c>
      <c r="AC7767" t="s">
        <v>56</v>
      </c>
      <c r="AD7767" t="s">
        <v>14529</v>
      </c>
      <c r="AE7767">
        <v>1.1399999999999999</v>
      </c>
    </row>
    <row r="7768" spans="1:31">
      <c r="A7768" t="s">
        <v>15424</v>
      </c>
      <c r="B7768">
        <v>2012</v>
      </c>
      <c r="C7768" t="s">
        <v>14529</v>
      </c>
      <c r="D7768" t="s">
        <v>33</v>
      </c>
      <c r="E7768" t="s">
        <v>261</v>
      </c>
      <c r="F7768" t="s">
        <v>33</v>
      </c>
      <c r="G7768" t="s">
        <v>33</v>
      </c>
      <c r="H7768" t="s">
        <v>81</v>
      </c>
      <c r="I7768" t="s">
        <v>43</v>
      </c>
      <c r="J7768" t="s">
        <v>33</v>
      </c>
      <c r="K7768">
        <v>1.654898</v>
      </c>
      <c r="L7768">
        <v>1.230963</v>
      </c>
      <c r="M7768">
        <v>0.17</v>
      </c>
      <c r="N7768">
        <v>6.1879999999999997</v>
      </c>
      <c r="O7768" t="s">
        <v>35</v>
      </c>
      <c r="P7768" t="s">
        <v>435</v>
      </c>
      <c r="Q7768">
        <v>4.5330000000000004</v>
      </c>
      <c r="R7768">
        <v>1.4850000000000001</v>
      </c>
      <c r="S7768">
        <v>215</v>
      </c>
      <c r="T7768">
        <v>160</v>
      </c>
      <c r="U7768">
        <v>22</v>
      </c>
      <c r="V7768">
        <v>805</v>
      </c>
      <c r="W7768">
        <v>62</v>
      </c>
      <c r="X7768">
        <v>2</v>
      </c>
      <c r="Y7768">
        <v>0</v>
      </c>
      <c r="Z7768">
        <v>0</v>
      </c>
      <c r="AA7768">
        <v>0</v>
      </c>
      <c r="AB7768">
        <v>1</v>
      </c>
      <c r="AC7768" t="s">
        <v>56</v>
      </c>
      <c r="AD7768" t="s">
        <v>14529</v>
      </c>
      <c r="AE7768">
        <v>0.56999999999999995</v>
      </c>
    </row>
    <row r="7769" spans="1:31">
      <c r="A7769" t="s">
        <v>15425</v>
      </c>
      <c r="B7769">
        <v>2012</v>
      </c>
      <c r="C7769" t="s">
        <v>14529</v>
      </c>
      <c r="D7769" t="s">
        <v>33</v>
      </c>
      <c r="E7769" t="s">
        <v>261</v>
      </c>
      <c r="F7769" t="s">
        <v>33</v>
      </c>
      <c r="G7769" t="s">
        <v>33</v>
      </c>
      <c r="H7769" t="s">
        <v>89</v>
      </c>
      <c r="I7769" t="s">
        <v>33</v>
      </c>
      <c r="J7769" t="s">
        <v>33</v>
      </c>
      <c r="K7769">
        <v>1.760103</v>
      </c>
      <c r="L7769">
        <v>1.8879319999999999</v>
      </c>
      <c r="M7769">
        <v>2.7E-2</v>
      </c>
      <c r="N7769">
        <v>10.374000000000001</v>
      </c>
      <c r="O7769" t="s">
        <v>35</v>
      </c>
      <c r="P7769" t="s">
        <v>2450</v>
      </c>
      <c r="Q7769">
        <v>8.6140000000000008</v>
      </c>
      <c r="R7769">
        <v>1.7330000000000001</v>
      </c>
      <c r="S7769">
        <v>209</v>
      </c>
      <c r="T7769">
        <v>221</v>
      </c>
      <c r="U7769">
        <v>3</v>
      </c>
      <c r="V7769">
        <v>1230</v>
      </c>
      <c r="W7769">
        <v>76</v>
      </c>
      <c r="X7769">
        <v>1</v>
      </c>
      <c r="Y7769">
        <v>0</v>
      </c>
      <c r="Z7769">
        <v>0</v>
      </c>
      <c r="AA7769">
        <v>0</v>
      </c>
      <c r="AB7769">
        <v>1</v>
      </c>
      <c r="AC7769" t="s">
        <v>56</v>
      </c>
      <c r="AD7769" t="s">
        <v>14529</v>
      </c>
      <c r="AE7769">
        <v>1.55</v>
      </c>
    </row>
    <row r="7770" spans="1:31">
      <c r="A7770" t="s">
        <v>15426</v>
      </c>
      <c r="B7770">
        <v>2012</v>
      </c>
      <c r="C7770" t="s">
        <v>14529</v>
      </c>
      <c r="D7770" t="s">
        <v>33</v>
      </c>
      <c r="E7770" t="s">
        <v>261</v>
      </c>
      <c r="F7770" t="s">
        <v>33</v>
      </c>
      <c r="G7770" t="s">
        <v>33</v>
      </c>
      <c r="H7770" t="s">
        <v>89</v>
      </c>
      <c r="I7770" t="s">
        <v>40</v>
      </c>
      <c r="J7770" t="s">
        <v>33</v>
      </c>
      <c r="K7770">
        <v>3.3845800000000001</v>
      </c>
      <c r="L7770">
        <v>3.6398280000000001</v>
      </c>
      <c r="M7770">
        <v>0.05</v>
      </c>
      <c r="N7770">
        <v>19.28</v>
      </c>
      <c r="O7770" t="s">
        <v>35</v>
      </c>
      <c r="P7770" t="s">
        <v>442</v>
      </c>
      <c r="Q7770">
        <v>15.895</v>
      </c>
      <c r="R7770">
        <v>3.335</v>
      </c>
      <c r="S7770">
        <v>209</v>
      </c>
      <c r="T7770">
        <v>221</v>
      </c>
      <c r="U7770">
        <v>3</v>
      </c>
      <c r="V7770">
        <v>1189</v>
      </c>
      <c r="W7770">
        <v>43</v>
      </c>
      <c r="X7770">
        <v>1</v>
      </c>
      <c r="Y7770">
        <v>0</v>
      </c>
      <c r="Z7770">
        <v>0</v>
      </c>
      <c r="AA7770">
        <v>0</v>
      </c>
      <c r="AB7770">
        <v>1</v>
      </c>
      <c r="AC7770" t="s">
        <v>56</v>
      </c>
      <c r="AD7770" t="s">
        <v>14529</v>
      </c>
      <c r="AE7770">
        <v>1.7</v>
      </c>
    </row>
    <row r="7771" spans="1:31">
      <c r="A7771" t="s">
        <v>15427</v>
      </c>
      <c r="B7771">
        <v>2012</v>
      </c>
      <c r="C7771" t="s">
        <v>14529</v>
      </c>
      <c r="D7771" t="s">
        <v>33</v>
      </c>
      <c r="E7771" t="s">
        <v>261</v>
      </c>
      <c r="F7771" t="s">
        <v>33</v>
      </c>
      <c r="G7771" t="s">
        <v>33</v>
      </c>
      <c r="H7771" t="s">
        <v>89</v>
      </c>
      <c r="I7771" t="s">
        <v>43</v>
      </c>
      <c r="J7771" t="s">
        <v>33</v>
      </c>
      <c r="K7771">
        <v>0</v>
      </c>
      <c r="L7771">
        <v>0</v>
      </c>
      <c r="M7771">
        <v>0</v>
      </c>
      <c r="N7771">
        <v>10.576000000000001</v>
      </c>
      <c r="O7771" t="s">
        <v>35</v>
      </c>
      <c r="P7771" t="s">
        <v>52</v>
      </c>
      <c r="Q7771">
        <v>10.576000000000001</v>
      </c>
      <c r="R7771">
        <v>0</v>
      </c>
      <c r="S7771">
        <v>0</v>
      </c>
      <c r="T7771">
        <v>0</v>
      </c>
      <c r="U7771" t="s">
        <v>37</v>
      </c>
      <c r="V7771" t="s">
        <v>37</v>
      </c>
      <c r="W7771">
        <v>33</v>
      </c>
      <c r="X7771">
        <v>0</v>
      </c>
      <c r="Y7771">
        <v>0</v>
      </c>
      <c r="Z7771">
        <v>0</v>
      </c>
      <c r="AA7771">
        <v>0</v>
      </c>
      <c r="AB7771">
        <v>1</v>
      </c>
      <c r="AC7771" t="s">
        <v>38</v>
      </c>
      <c r="AD7771" t="s">
        <v>14529</v>
      </c>
      <c r="AE7771">
        <v>1</v>
      </c>
    </row>
    <row r="7772" spans="1:31">
      <c r="A7772" t="s">
        <v>15428</v>
      </c>
      <c r="B7772">
        <v>2012</v>
      </c>
      <c r="C7772" t="s">
        <v>14529</v>
      </c>
      <c r="D7772" t="s">
        <v>33</v>
      </c>
      <c r="E7772" t="s">
        <v>261</v>
      </c>
      <c r="F7772" t="s">
        <v>33</v>
      </c>
      <c r="G7772" t="s">
        <v>33</v>
      </c>
      <c r="H7772" t="s">
        <v>33</v>
      </c>
      <c r="I7772" t="s">
        <v>33</v>
      </c>
      <c r="J7772" t="s">
        <v>33</v>
      </c>
      <c r="K7772">
        <v>2.1411850000000001</v>
      </c>
      <c r="L7772">
        <v>0.33119799999999999</v>
      </c>
      <c r="M7772">
        <v>1.54</v>
      </c>
      <c r="N7772">
        <v>2.895</v>
      </c>
      <c r="O7772" t="s">
        <v>35</v>
      </c>
      <c r="P7772" t="s">
        <v>11377</v>
      </c>
      <c r="Q7772">
        <v>0.753</v>
      </c>
      <c r="R7772">
        <v>0.60099999999999998</v>
      </c>
      <c r="S7772">
        <v>11445</v>
      </c>
      <c r="T7772">
        <v>1742</v>
      </c>
      <c r="U7772">
        <v>8233</v>
      </c>
      <c r="V7772">
        <v>15471</v>
      </c>
      <c r="W7772">
        <v>2378</v>
      </c>
      <c r="X7772">
        <v>53</v>
      </c>
      <c r="Y7772">
        <v>0</v>
      </c>
      <c r="Z7772">
        <v>0</v>
      </c>
      <c r="AA7772">
        <v>0</v>
      </c>
      <c r="AB7772">
        <v>1</v>
      </c>
      <c r="AC7772" t="s">
        <v>513</v>
      </c>
      <c r="AD7772" t="s">
        <v>14529</v>
      </c>
      <c r="AE7772">
        <v>1.24</v>
      </c>
    </row>
    <row r="7773" spans="1:31">
      <c r="A7773" t="s">
        <v>15429</v>
      </c>
      <c r="B7773">
        <v>2012</v>
      </c>
      <c r="C7773" t="s">
        <v>14529</v>
      </c>
      <c r="D7773" t="s">
        <v>33</v>
      </c>
      <c r="E7773" t="s">
        <v>261</v>
      </c>
      <c r="F7773" t="s">
        <v>33</v>
      </c>
      <c r="G7773" t="s">
        <v>33</v>
      </c>
      <c r="H7773" t="s">
        <v>33</v>
      </c>
      <c r="I7773" t="s">
        <v>40</v>
      </c>
      <c r="J7773" t="s">
        <v>33</v>
      </c>
      <c r="K7773">
        <v>2.8677950000000001</v>
      </c>
      <c r="L7773">
        <v>0.54658600000000002</v>
      </c>
      <c r="M7773">
        <v>1.8939999999999999</v>
      </c>
      <c r="N7773">
        <v>4.1520000000000001</v>
      </c>
      <c r="O7773" t="s">
        <v>35</v>
      </c>
      <c r="P7773" t="s">
        <v>14548</v>
      </c>
      <c r="Q7773">
        <v>1.284</v>
      </c>
      <c r="R7773">
        <v>0.97299999999999998</v>
      </c>
      <c r="S7773">
        <v>7465</v>
      </c>
      <c r="T7773">
        <v>1400</v>
      </c>
      <c r="U7773">
        <v>4931</v>
      </c>
      <c r="V7773">
        <v>10808</v>
      </c>
      <c r="W7773">
        <v>1409</v>
      </c>
      <c r="X7773">
        <v>38</v>
      </c>
      <c r="Y7773">
        <v>0</v>
      </c>
      <c r="Z7773">
        <v>0</v>
      </c>
      <c r="AA7773">
        <v>0</v>
      </c>
      <c r="AB7773">
        <v>1</v>
      </c>
      <c r="AC7773" t="s">
        <v>583</v>
      </c>
      <c r="AD7773" t="s">
        <v>14529</v>
      </c>
      <c r="AE7773">
        <v>1.51</v>
      </c>
    </row>
    <row r="7774" spans="1:31">
      <c r="A7774" t="s">
        <v>15430</v>
      </c>
      <c r="B7774">
        <v>2012</v>
      </c>
      <c r="C7774" t="s">
        <v>14529</v>
      </c>
      <c r="D7774" t="s">
        <v>33</v>
      </c>
      <c r="E7774" t="s">
        <v>261</v>
      </c>
      <c r="F7774" t="s">
        <v>33</v>
      </c>
      <c r="G7774" t="s">
        <v>33</v>
      </c>
      <c r="H7774" t="s">
        <v>33</v>
      </c>
      <c r="I7774" t="s">
        <v>43</v>
      </c>
      <c r="J7774" t="s">
        <v>33</v>
      </c>
      <c r="K7774">
        <v>1.4514309999999999</v>
      </c>
      <c r="L7774">
        <v>0.41356399999999999</v>
      </c>
      <c r="M7774">
        <v>0.75600000000000001</v>
      </c>
      <c r="N7774">
        <v>2.5129999999999999</v>
      </c>
      <c r="O7774" t="s">
        <v>35</v>
      </c>
      <c r="P7774" t="s">
        <v>11390</v>
      </c>
      <c r="Q7774">
        <v>1.0620000000000001</v>
      </c>
      <c r="R7774">
        <v>0.69599999999999995</v>
      </c>
      <c r="S7774">
        <v>3980</v>
      </c>
      <c r="T7774">
        <v>1141</v>
      </c>
      <c r="U7774">
        <v>2072</v>
      </c>
      <c r="V7774">
        <v>6892</v>
      </c>
      <c r="W7774">
        <v>969</v>
      </c>
      <c r="X7774">
        <v>15</v>
      </c>
      <c r="Y7774">
        <v>0</v>
      </c>
      <c r="Z7774">
        <v>0</v>
      </c>
      <c r="AA7774">
        <v>0</v>
      </c>
      <c r="AB7774">
        <v>1</v>
      </c>
      <c r="AC7774" t="s">
        <v>208</v>
      </c>
      <c r="AD7774" t="s">
        <v>14529</v>
      </c>
      <c r="AE7774">
        <v>1.1599999999999999</v>
      </c>
    </row>
    <row r="7775" spans="1:31">
      <c r="A7775" t="s">
        <v>15431</v>
      </c>
      <c r="B7775">
        <v>2012</v>
      </c>
      <c r="C7775" t="s">
        <v>14529</v>
      </c>
      <c r="D7775" t="s">
        <v>33</v>
      </c>
      <c r="E7775" t="s">
        <v>305</v>
      </c>
      <c r="F7775" t="s">
        <v>33</v>
      </c>
      <c r="G7775" t="s">
        <v>33</v>
      </c>
      <c r="H7775" t="s">
        <v>46</v>
      </c>
      <c r="I7775" t="s">
        <v>33</v>
      </c>
      <c r="J7775" t="s">
        <v>33</v>
      </c>
      <c r="K7775">
        <v>2.5625619999999998</v>
      </c>
      <c r="L7775">
        <v>2.6918169999999999</v>
      </c>
      <c r="M7775">
        <v>4.7E-2</v>
      </c>
      <c r="N7775">
        <v>14.324999999999999</v>
      </c>
      <c r="O7775" t="s">
        <v>35</v>
      </c>
      <c r="P7775" t="s">
        <v>15432</v>
      </c>
      <c r="Q7775">
        <v>11.763</v>
      </c>
      <c r="R7775">
        <v>2.5150000000000001</v>
      </c>
      <c r="S7775">
        <v>198</v>
      </c>
      <c r="T7775">
        <v>204</v>
      </c>
      <c r="U7775">
        <v>4</v>
      </c>
      <c r="V7775">
        <v>1105</v>
      </c>
      <c r="W7775">
        <v>35</v>
      </c>
      <c r="X7775">
        <v>1</v>
      </c>
      <c r="Y7775">
        <v>0</v>
      </c>
      <c r="Z7775">
        <v>0</v>
      </c>
      <c r="AA7775">
        <v>0</v>
      </c>
      <c r="AB7775">
        <v>1</v>
      </c>
      <c r="AC7775" t="s">
        <v>56</v>
      </c>
      <c r="AD7775" t="s">
        <v>14529</v>
      </c>
      <c r="AE7775">
        <v>0.99</v>
      </c>
    </row>
    <row r="7776" spans="1:31">
      <c r="A7776" t="s">
        <v>15433</v>
      </c>
      <c r="B7776">
        <v>2012</v>
      </c>
      <c r="C7776" t="s">
        <v>14529</v>
      </c>
      <c r="D7776" t="s">
        <v>33</v>
      </c>
      <c r="E7776" t="s">
        <v>305</v>
      </c>
      <c r="F7776" t="s">
        <v>33</v>
      </c>
      <c r="G7776" t="s">
        <v>33</v>
      </c>
      <c r="H7776" t="s">
        <v>54</v>
      </c>
      <c r="I7776" t="s">
        <v>33</v>
      </c>
      <c r="J7776" t="s">
        <v>33</v>
      </c>
      <c r="K7776">
        <v>1.7757480000000001</v>
      </c>
      <c r="L7776">
        <v>1.4551909999999999</v>
      </c>
      <c r="M7776">
        <v>0.125</v>
      </c>
      <c r="N7776">
        <v>7.4329999999999998</v>
      </c>
      <c r="O7776" t="s">
        <v>35</v>
      </c>
      <c r="P7776" t="s">
        <v>6717</v>
      </c>
      <c r="Q7776">
        <v>5.657</v>
      </c>
      <c r="R7776">
        <v>1.651</v>
      </c>
      <c r="S7776">
        <v>306</v>
      </c>
      <c r="T7776">
        <v>248</v>
      </c>
      <c r="U7776">
        <v>21</v>
      </c>
      <c r="V7776">
        <v>1281</v>
      </c>
      <c r="W7776">
        <v>79</v>
      </c>
      <c r="X7776">
        <v>2</v>
      </c>
      <c r="Y7776">
        <v>0</v>
      </c>
      <c r="Z7776">
        <v>0</v>
      </c>
      <c r="AA7776">
        <v>0</v>
      </c>
      <c r="AB7776">
        <v>1</v>
      </c>
      <c r="AC7776" t="s">
        <v>56</v>
      </c>
      <c r="AD7776" t="s">
        <v>14529</v>
      </c>
      <c r="AE7776">
        <v>0.95</v>
      </c>
    </row>
    <row r="7777" spans="1:31">
      <c r="A7777" t="s">
        <v>15434</v>
      </c>
      <c r="B7777">
        <v>2012</v>
      </c>
      <c r="C7777" t="s">
        <v>14529</v>
      </c>
      <c r="D7777" t="s">
        <v>33</v>
      </c>
      <c r="E7777" t="s">
        <v>305</v>
      </c>
      <c r="F7777" t="s">
        <v>33</v>
      </c>
      <c r="G7777" t="s">
        <v>33</v>
      </c>
      <c r="H7777" t="s">
        <v>54</v>
      </c>
      <c r="I7777" t="s">
        <v>40</v>
      </c>
      <c r="J7777" t="s">
        <v>33</v>
      </c>
      <c r="K7777">
        <v>2.3096610000000002</v>
      </c>
      <c r="L7777">
        <v>2.3934150000000001</v>
      </c>
      <c r="M7777">
        <v>4.5999999999999999E-2</v>
      </c>
      <c r="N7777">
        <v>12.798999999999999</v>
      </c>
      <c r="O7777" t="s">
        <v>35</v>
      </c>
      <c r="P7777" t="s">
        <v>15435</v>
      </c>
      <c r="Q7777">
        <v>10.49</v>
      </c>
      <c r="R7777">
        <v>2.2639999999999998</v>
      </c>
      <c r="S7777">
        <v>224</v>
      </c>
      <c r="T7777">
        <v>230</v>
      </c>
      <c r="U7777">
        <v>4</v>
      </c>
      <c r="V7777">
        <v>1242</v>
      </c>
      <c r="W7777">
        <v>46</v>
      </c>
      <c r="X7777">
        <v>1</v>
      </c>
      <c r="Y7777">
        <v>0</v>
      </c>
      <c r="Z7777">
        <v>0</v>
      </c>
      <c r="AA7777">
        <v>0</v>
      </c>
      <c r="AB7777">
        <v>1</v>
      </c>
      <c r="AC7777" t="s">
        <v>56</v>
      </c>
      <c r="AD7777" t="s">
        <v>14529</v>
      </c>
      <c r="AE7777">
        <v>1.1399999999999999</v>
      </c>
    </row>
    <row r="7778" spans="1:31">
      <c r="A7778" t="s">
        <v>15436</v>
      </c>
      <c r="B7778">
        <v>2012</v>
      </c>
      <c r="C7778" t="s">
        <v>14529</v>
      </c>
      <c r="D7778" t="s">
        <v>33</v>
      </c>
      <c r="E7778" t="s">
        <v>305</v>
      </c>
      <c r="F7778" t="s">
        <v>33</v>
      </c>
      <c r="G7778" t="s">
        <v>33</v>
      </c>
      <c r="H7778" t="s">
        <v>54</v>
      </c>
      <c r="I7778" t="s">
        <v>43</v>
      </c>
      <c r="J7778" t="s">
        <v>33</v>
      </c>
      <c r="K7778">
        <v>1.0883910000000001</v>
      </c>
      <c r="L7778">
        <v>1.1848749999999999</v>
      </c>
      <c r="M7778">
        <v>1.6E-2</v>
      </c>
      <c r="N7778">
        <v>6.55</v>
      </c>
      <c r="O7778" t="s">
        <v>35</v>
      </c>
      <c r="P7778" t="s">
        <v>221</v>
      </c>
      <c r="Q7778">
        <v>5.4619999999999997</v>
      </c>
      <c r="R7778">
        <v>1.0720000000000001</v>
      </c>
      <c r="S7778">
        <v>82</v>
      </c>
      <c r="T7778">
        <v>87</v>
      </c>
      <c r="U7778">
        <v>1</v>
      </c>
      <c r="V7778">
        <v>494</v>
      </c>
      <c r="W7778">
        <v>33</v>
      </c>
      <c r="X7778">
        <v>1</v>
      </c>
      <c r="Y7778">
        <v>0</v>
      </c>
      <c r="Z7778">
        <v>0</v>
      </c>
      <c r="AA7778">
        <v>0</v>
      </c>
      <c r="AB7778">
        <v>1</v>
      </c>
      <c r="AC7778" t="s">
        <v>144</v>
      </c>
      <c r="AD7778" t="s">
        <v>14529</v>
      </c>
      <c r="AE7778">
        <v>0.42</v>
      </c>
    </row>
    <row r="7779" spans="1:31">
      <c r="A7779" t="s">
        <v>15437</v>
      </c>
      <c r="B7779">
        <v>2012</v>
      </c>
      <c r="C7779" t="s">
        <v>14529</v>
      </c>
      <c r="D7779" t="s">
        <v>33</v>
      </c>
      <c r="E7779" t="s">
        <v>305</v>
      </c>
      <c r="F7779" t="s">
        <v>33</v>
      </c>
      <c r="G7779" t="s">
        <v>33</v>
      </c>
      <c r="H7779" t="s">
        <v>62</v>
      </c>
      <c r="I7779" t="s">
        <v>33</v>
      </c>
      <c r="J7779" t="s">
        <v>33</v>
      </c>
      <c r="K7779">
        <v>0</v>
      </c>
      <c r="L7779">
        <v>0</v>
      </c>
      <c r="M7779">
        <v>0</v>
      </c>
      <c r="N7779">
        <v>8.2210000000000001</v>
      </c>
      <c r="O7779" t="s">
        <v>35</v>
      </c>
      <c r="P7779" t="s">
        <v>91</v>
      </c>
      <c r="Q7779">
        <v>8.2210000000000001</v>
      </c>
      <c r="R7779">
        <v>0</v>
      </c>
      <c r="S7779">
        <v>0</v>
      </c>
      <c r="T7779">
        <v>0</v>
      </c>
      <c r="U7779" t="s">
        <v>37</v>
      </c>
      <c r="V7779" t="s">
        <v>37</v>
      </c>
      <c r="W7779">
        <v>43</v>
      </c>
      <c r="X7779">
        <v>0</v>
      </c>
      <c r="Y7779">
        <v>0</v>
      </c>
      <c r="Z7779">
        <v>0</v>
      </c>
      <c r="AA7779">
        <v>0</v>
      </c>
      <c r="AB7779">
        <v>1</v>
      </c>
      <c r="AC7779" t="s">
        <v>38</v>
      </c>
      <c r="AD7779" t="s">
        <v>14529</v>
      </c>
      <c r="AE7779">
        <v>1</v>
      </c>
    </row>
    <row r="7780" spans="1:31">
      <c r="A7780" t="s">
        <v>15438</v>
      </c>
      <c r="B7780">
        <v>2012</v>
      </c>
      <c r="C7780" t="s">
        <v>14529</v>
      </c>
      <c r="D7780" t="s">
        <v>33</v>
      </c>
      <c r="E7780" t="s">
        <v>305</v>
      </c>
      <c r="F7780" t="s">
        <v>33</v>
      </c>
      <c r="G7780" t="s">
        <v>33</v>
      </c>
      <c r="H7780" t="s">
        <v>33</v>
      </c>
      <c r="I7780" t="s">
        <v>33</v>
      </c>
      <c r="J7780" t="s">
        <v>33</v>
      </c>
      <c r="K7780">
        <v>2.9060920000000001</v>
      </c>
      <c r="L7780">
        <v>1.981231</v>
      </c>
      <c r="M7780">
        <v>0.38100000000000001</v>
      </c>
      <c r="N7780">
        <v>9.8520000000000003</v>
      </c>
      <c r="O7780" t="s">
        <v>35</v>
      </c>
      <c r="P7780" t="s">
        <v>6636</v>
      </c>
      <c r="Q7780">
        <v>6.9459999999999997</v>
      </c>
      <c r="R7780">
        <v>2.5249999999999999</v>
      </c>
      <c r="S7780">
        <v>1364</v>
      </c>
      <c r="T7780">
        <v>935</v>
      </c>
      <c r="U7780">
        <v>179</v>
      </c>
      <c r="V7780">
        <v>4623</v>
      </c>
      <c r="W7780">
        <v>209</v>
      </c>
      <c r="X7780">
        <v>4</v>
      </c>
      <c r="Y7780">
        <v>0</v>
      </c>
      <c r="Z7780">
        <v>0</v>
      </c>
      <c r="AA7780">
        <v>0</v>
      </c>
      <c r="AB7780">
        <v>1</v>
      </c>
      <c r="AC7780" t="s">
        <v>1190</v>
      </c>
      <c r="AD7780" t="s">
        <v>14529</v>
      </c>
      <c r="AE7780">
        <v>2.89</v>
      </c>
    </row>
    <row r="7781" spans="1:31">
      <c r="A7781" t="s">
        <v>15439</v>
      </c>
      <c r="B7781">
        <v>2012</v>
      </c>
      <c r="C7781" t="s">
        <v>14529</v>
      </c>
      <c r="D7781" t="s">
        <v>33</v>
      </c>
      <c r="E7781" t="s">
        <v>305</v>
      </c>
      <c r="F7781" t="s">
        <v>33</v>
      </c>
      <c r="G7781" t="s">
        <v>33</v>
      </c>
      <c r="H7781" t="s">
        <v>33</v>
      </c>
      <c r="I7781" t="s">
        <v>40</v>
      </c>
      <c r="J7781" t="s">
        <v>33</v>
      </c>
      <c r="K7781">
        <v>0.98512100000000002</v>
      </c>
      <c r="L7781">
        <v>1.011998</v>
      </c>
      <c r="M7781">
        <v>2.1000000000000001E-2</v>
      </c>
      <c r="N7781">
        <v>5.569</v>
      </c>
      <c r="O7781" t="s">
        <v>35</v>
      </c>
      <c r="P7781" t="s">
        <v>268</v>
      </c>
      <c r="Q7781">
        <v>4.5839999999999996</v>
      </c>
      <c r="R7781">
        <v>0.96399999999999997</v>
      </c>
      <c r="S7781">
        <v>224</v>
      </c>
      <c r="T7781">
        <v>230</v>
      </c>
      <c r="U7781">
        <v>5</v>
      </c>
      <c r="V7781">
        <v>1267</v>
      </c>
      <c r="W7781">
        <v>113</v>
      </c>
      <c r="X7781">
        <v>1</v>
      </c>
      <c r="Y7781">
        <v>0</v>
      </c>
      <c r="Z7781">
        <v>0</v>
      </c>
      <c r="AA7781">
        <v>0</v>
      </c>
      <c r="AB7781">
        <v>1</v>
      </c>
      <c r="AC7781" t="s">
        <v>56</v>
      </c>
      <c r="AD7781" t="s">
        <v>14529</v>
      </c>
      <c r="AE7781">
        <v>1.18</v>
      </c>
    </row>
    <row r="7782" spans="1:31">
      <c r="A7782" t="s">
        <v>15440</v>
      </c>
      <c r="B7782">
        <v>2012</v>
      </c>
      <c r="C7782" t="s">
        <v>14529</v>
      </c>
      <c r="D7782" t="s">
        <v>33</v>
      </c>
      <c r="E7782" t="s">
        <v>305</v>
      </c>
      <c r="F7782" t="s">
        <v>33</v>
      </c>
      <c r="G7782" t="s">
        <v>33</v>
      </c>
      <c r="H7782" t="s">
        <v>33</v>
      </c>
      <c r="I7782" t="s">
        <v>43</v>
      </c>
      <c r="J7782" t="s">
        <v>33</v>
      </c>
      <c r="K7782">
        <v>4.713184</v>
      </c>
      <c r="L7782">
        <v>3.8069120000000001</v>
      </c>
      <c r="M7782">
        <v>0.33</v>
      </c>
      <c r="N7782">
        <v>18.834</v>
      </c>
      <c r="O7782" t="s">
        <v>35</v>
      </c>
      <c r="P7782" t="s">
        <v>15441</v>
      </c>
      <c r="Q7782">
        <v>14.121</v>
      </c>
      <c r="R7782">
        <v>4.383</v>
      </c>
      <c r="S7782">
        <v>1140</v>
      </c>
      <c r="T7782">
        <v>917</v>
      </c>
      <c r="U7782">
        <v>80</v>
      </c>
      <c r="V7782">
        <v>4554</v>
      </c>
      <c r="W7782">
        <v>96</v>
      </c>
      <c r="X7782">
        <v>3</v>
      </c>
      <c r="Y7782">
        <v>0</v>
      </c>
      <c r="Z7782">
        <v>0</v>
      </c>
      <c r="AA7782">
        <v>0</v>
      </c>
      <c r="AB7782">
        <v>1</v>
      </c>
      <c r="AC7782" t="s">
        <v>1190</v>
      </c>
      <c r="AD7782" t="s">
        <v>14529</v>
      </c>
      <c r="AE7782">
        <v>3.07</v>
      </c>
    </row>
    <row r="7783" spans="1:31">
      <c r="A7783" t="s">
        <v>15442</v>
      </c>
      <c r="B7783">
        <v>2012</v>
      </c>
      <c r="C7783" t="s">
        <v>14529</v>
      </c>
      <c r="D7783" t="s">
        <v>317</v>
      </c>
      <c r="E7783" t="s">
        <v>33</v>
      </c>
      <c r="F7783" t="s">
        <v>33</v>
      </c>
      <c r="G7783" t="s">
        <v>33</v>
      </c>
      <c r="H7783" t="s">
        <v>46</v>
      </c>
      <c r="I7783" t="s">
        <v>33</v>
      </c>
      <c r="J7783" t="s">
        <v>33</v>
      </c>
      <c r="K7783">
        <v>0.56540100000000004</v>
      </c>
      <c r="L7783">
        <v>0.58031600000000005</v>
      </c>
      <c r="M7783">
        <v>1.2E-2</v>
      </c>
      <c r="N7783">
        <v>3.22</v>
      </c>
      <c r="O7783" t="s">
        <v>35</v>
      </c>
      <c r="P7783" t="s">
        <v>36</v>
      </c>
      <c r="Q7783">
        <v>2.6549999999999998</v>
      </c>
      <c r="R7783">
        <v>0.55300000000000005</v>
      </c>
      <c r="S7783">
        <v>168</v>
      </c>
      <c r="T7783">
        <v>172</v>
      </c>
      <c r="U7783">
        <v>4</v>
      </c>
      <c r="V7783">
        <v>957</v>
      </c>
      <c r="W7783">
        <v>152</v>
      </c>
      <c r="X7783">
        <v>1</v>
      </c>
      <c r="Y7783">
        <v>0</v>
      </c>
      <c r="Z7783">
        <v>0</v>
      </c>
      <c r="AA7783">
        <v>0</v>
      </c>
      <c r="AB7783">
        <v>1</v>
      </c>
      <c r="AC7783" t="s">
        <v>56</v>
      </c>
      <c r="AD7783" t="s">
        <v>14529</v>
      </c>
      <c r="AE7783">
        <v>0.9</v>
      </c>
    </row>
    <row r="7784" spans="1:31">
      <c r="A7784" t="s">
        <v>15443</v>
      </c>
      <c r="B7784">
        <v>2012</v>
      </c>
      <c r="C7784" t="s">
        <v>14529</v>
      </c>
      <c r="D7784" t="s">
        <v>317</v>
      </c>
      <c r="E7784" t="s">
        <v>33</v>
      </c>
      <c r="F7784" t="s">
        <v>33</v>
      </c>
      <c r="G7784" t="s">
        <v>33</v>
      </c>
      <c r="H7784" t="s">
        <v>46</v>
      </c>
      <c r="I7784" t="s">
        <v>40</v>
      </c>
      <c r="J7784" t="s">
        <v>33</v>
      </c>
      <c r="K7784">
        <v>1.1373679999999999</v>
      </c>
      <c r="L7784">
        <v>1.1671069999999999</v>
      </c>
      <c r="M7784">
        <v>2.4E-2</v>
      </c>
      <c r="N7784">
        <v>6.3979999999999997</v>
      </c>
      <c r="O7784" t="s">
        <v>35</v>
      </c>
      <c r="P7784" t="s">
        <v>160</v>
      </c>
      <c r="Q7784">
        <v>5.2610000000000001</v>
      </c>
      <c r="R7784">
        <v>1.113</v>
      </c>
      <c r="S7784">
        <v>168</v>
      </c>
      <c r="T7784">
        <v>172</v>
      </c>
      <c r="U7784">
        <v>4</v>
      </c>
      <c r="V7784">
        <v>946</v>
      </c>
      <c r="W7784">
        <v>99</v>
      </c>
      <c r="X7784">
        <v>1</v>
      </c>
      <c r="Y7784">
        <v>0</v>
      </c>
      <c r="Z7784">
        <v>0</v>
      </c>
      <c r="AA7784">
        <v>0</v>
      </c>
      <c r="AB7784">
        <v>1</v>
      </c>
      <c r="AC7784" t="s">
        <v>56</v>
      </c>
      <c r="AD7784" t="s">
        <v>14529</v>
      </c>
      <c r="AE7784">
        <v>1.19</v>
      </c>
    </row>
    <row r="7785" spans="1:31">
      <c r="A7785" t="s">
        <v>15444</v>
      </c>
      <c r="B7785">
        <v>2012</v>
      </c>
      <c r="C7785" t="s">
        <v>14529</v>
      </c>
      <c r="D7785" t="s">
        <v>317</v>
      </c>
      <c r="E7785" t="s">
        <v>33</v>
      </c>
      <c r="F7785" t="s">
        <v>33</v>
      </c>
      <c r="G7785" t="s">
        <v>33</v>
      </c>
      <c r="H7785" t="s">
        <v>46</v>
      </c>
      <c r="I7785" t="s">
        <v>43</v>
      </c>
      <c r="J7785" t="s">
        <v>33</v>
      </c>
      <c r="K7785">
        <v>0</v>
      </c>
      <c r="L7785">
        <v>0</v>
      </c>
      <c r="M7785">
        <v>0</v>
      </c>
      <c r="N7785">
        <v>6.7229999999999999</v>
      </c>
      <c r="O7785" t="s">
        <v>35</v>
      </c>
      <c r="P7785" t="s">
        <v>323</v>
      </c>
      <c r="Q7785">
        <v>6.7229999999999999</v>
      </c>
      <c r="R7785">
        <v>0</v>
      </c>
      <c r="S7785">
        <v>0</v>
      </c>
      <c r="T7785">
        <v>0</v>
      </c>
      <c r="U7785" t="s">
        <v>37</v>
      </c>
      <c r="V7785" t="s">
        <v>37</v>
      </c>
      <c r="W7785">
        <v>53</v>
      </c>
      <c r="X7785">
        <v>0</v>
      </c>
      <c r="Y7785">
        <v>0</v>
      </c>
      <c r="Z7785">
        <v>0</v>
      </c>
      <c r="AA7785">
        <v>0</v>
      </c>
      <c r="AB7785">
        <v>1</v>
      </c>
      <c r="AC7785" t="s">
        <v>38</v>
      </c>
      <c r="AD7785" t="s">
        <v>14529</v>
      </c>
      <c r="AE7785">
        <v>1</v>
      </c>
    </row>
    <row r="7786" spans="1:31">
      <c r="A7786" t="s">
        <v>15445</v>
      </c>
      <c r="B7786">
        <v>2012</v>
      </c>
      <c r="C7786" t="s">
        <v>14529</v>
      </c>
      <c r="D7786" t="s">
        <v>317</v>
      </c>
      <c r="E7786" t="s">
        <v>33</v>
      </c>
      <c r="F7786" t="s">
        <v>33</v>
      </c>
      <c r="G7786" t="s">
        <v>33</v>
      </c>
      <c r="H7786" t="s">
        <v>54</v>
      </c>
      <c r="I7786" t="s">
        <v>33</v>
      </c>
      <c r="J7786" t="s">
        <v>33</v>
      </c>
      <c r="K7786">
        <v>1.9237599999999999</v>
      </c>
      <c r="L7786">
        <v>0.92465799999999998</v>
      </c>
      <c r="M7786">
        <v>0.55500000000000005</v>
      </c>
      <c r="N7786">
        <v>4.7249999999999996</v>
      </c>
      <c r="O7786" t="s">
        <v>35</v>
      </c>
      <c r="P7786" t="s">
        <v>2251</v>
      </c>
      <c r="Q7786">
        <v>2.8010000000000002</v>
      </c>
      <c r="R7786">
        <v>1.3680000000000001</v>
      </c>
      <c r="S7786">
        <v>862</v>
      </c>
      <c r="T7786">
        <v>412</v>
      </c>
      <c r="U7786">
        <v>249</v>
      </c>
      <c r="V7786">
        <v>2118</v>
      </c>
      <c r="W7786">
        <v>250</v>
      </c>
      <c r="X7786">
        <v>5</v>
      </c>
      <c r="Y7786">
        <v>0</v>
      </c>
      <c r="Z7786">
        <v>0</v>
      </c>
      <c r="AA7786">
        <v>0</v>
      </c>
      <c r="AB7786">
        <v>1</v>
      </c>
      <c r="AC7786" t="s">
        <v>76</v>
      </c>
      <c r="AD7786" t="s">
        <v>14529</v>
      </c>
      <c r="AE7786">
        <v>1.1299999999999999</v>
      </c>
    </row>
    <row r="7787" spans="1:31">
      <c r="A7787" t="s">
        <v>15446</v>
      </c>
      <c r="B7787">
        <v>2012</v>
      </c>
      <c r="C7787" t="s">
        <v>14529</v>
      </c>
      <c r="D7787" t="s">
        <v>317</v>
      </c>
      <c r="E7787" t="s">
        <v>33</v>
      </c>
      <c r="F7787" t="s">
        <v>33</v>
      </c>
      <c r="G7787" t="s">
        <v>33</v>
      </c>
      <c r="H7787" t="s">
        <v>54</v>
      </c>
      <c r="I7787" t="s">
        <v>40</v>
      </c>
      <c r="J7787" t="s">
        <v>33</v>
      </c>
      <c r="K7787">
        <v>2.1073590000000002</v>
      </c>
      <c r="L7787">
        <v>1.2651159999999999</v>
      </c>
      <c r="M7787">
        <v>0.39300000000000002</v>
      </c>
      <c r="N7787">
        <v>6.3120000000000003</v>
      </c>
      <c r="O7787" t="s">
        <v>35</v>
      </c>
      <c r="P7787" t="s">
        <v>289</v>
      </c>
      <c r="Q7787">
        <v>4.2050000000000001</v>
      </c>
      <c r="R7787">
        <v>1.7150000000000001</v>
      </c>
      <c r="S7787">
        <v>555</v>
      </c>
      <c r="T7787">
        <v>335</v>
      </c>
      <c r="U7787">
        <v>103</v>
      </c>
      <c r="V7787">
        <v>1662</v>
      </c>
      <c r="W7787">
        <v>181</v>
      </c>
      <c r="X7787">
        <v>3</v>
      </c>
      <c r="Y7787">
        <v>0</v>
      </c>
      <c r="Z7787">
        <v>0</v>
      </c>
      <c r="AA7787">
        <v>0</v>
      </c>
      <c r="AB7787">
        <v>1</v>
      </c>
      <c r="AC7787" t="s">
        <v>76</v>
      </c>
      <c r="AD7787" t="s">
        <v>14529</v>
      </c>
      <c r="AE7787">
        <v>1.4</v>
      </c>
    </row>
    <row r="7788" spans="1:31">
      <c r="A7788" t="s">
        <v>15447</v>
      </c>
      <c r="B7788">
        <v>2012</v>
      </c>
      <c r="C7788" t="s">
        <v>14529</v>
      </c>
      <c r="D7788" t="s">
        <v>317</v>
      </c>
      <c r="E7788" t="s">
        <v>33</v>
      </c>
      <c r="F7788" t="s">
        <v>33</v>
      </c>
      <c r="G7788" t="s">
        <v>33</v>
      </c>
      <c r="H7788" t="s">
        <v>54</v>
      </c>
      <c r="I7788" t="s">
        <v>43</v>
      </c>
      <c r="J7788" t="s">
        <v>33</v>
      </c>
      <c r="K7788">
        <v>1.662398</v>
      </c>
      <c r="L7788">
        <v>1.3444959999999999</v>
      </c>
      <c r="M7788">
        <v>0.124</v>
      </c>
      <c r="N7788">
        <v>6.851</v>
      </c>
      <c r="O7788" t="s">
        <v>35</v>
      </c>
      <c r="P7788" t="s">
        <v>15448</v>
      </c>
      <c r="Q7788">
        <v>5.1890000000000001</v>
      </c>
      <c r="R7788">
        <v>1.538</v>
      </c>
      <c r="S7788">
        <v>307</v>
      </c>
      <c r="T7788">
        <v>247</v>
      </c>
      <c r="U7788">
        <v>23</v>
      </c>
      <c r="V7788">
        <v>1267</v>
      </c>
      <c r="W7788">
        <v>69</v>
      </c>
      <c r="X7788">
        <v>2</v>
      </c>
      <c r="Y7788">
        <v>0</v>
      </c>
      <c r="Z7788">
        <v>0</v>
      </c>
      <c r="AA7788">
        <v>0</v>
      </c>
      <c r="AB7788">
        <v>1</v>
      </c>
      <c r="AC7788" t="s">
        <v>56</v>
      </c>
      <c r="AD7788" t="s">
        <v>14529</v>
      </c>
      <c r="AE7788">
        <v>0.75</v>
      </c>
    </row>
    <row r="7789" spans="1:31">
      <c r="A7789" t="s">
        <v>15449</v>
      </c>
      <c r="B7789">
        <v>2012</v>
      </c>
      <c r="C7789" t="s">
        <v>14529</v>
      </c>
      <c r="D7789" t="s">
        <v>317</v>
      </c>
      <c r="E7789" t="s">
        <v>33</v>
      </c>
      <c r="F7789" t="s">
        <v>33</v>
      </c>
      <c r="G7789" t="s">
        <v>33</v>
      </c>
      <c r="H7789" t="s">
        <v>62</v>
      </c>
      <c r="I7789" t="s">
        <v>33</v>
      </c>
      <c r="J7789" t="s">
        <v>33</v>
      </c>
      <c r="K7789">
        <v>3.4506860000000001</v>
      </c>
      <c r="L7789">
        <v>1.7043790000000001</v>
      </c>
      <c r="M7789">
        <v>0.94299999999999995</v>
      </c>
      <c r="N7789">
        <v>8.6229999999999993</v>
      </c>
      <c r="O7789" t="s">
        <v>35</v>
      </c>
      <c r="P7789" t="s">
        <v>197</v>
      </c>
      <c r="Q7789">
        <v>5.1719999999999997</v>
      </c>
      <c r="R7789">
        <v>2.508</v>
      </c>
      <c r="S7789">
        <v>1302</v>
      </c>
      <c r="T7789">
        <v>664</v>
      </c>
      <c r="U7789">
        <v>356</v>
      </c>
      <c r="V7789">
        <v>3253</v>
      </c>
      <c r="W7789">
        <v>238</v>
      </c>
      <c r="X7789">
        <v>6</v>
      </c>
      <c r="Y7789">
        <v>0</v>
      </c>
      <c r="Z7789">
        <v>0</v>
      </c>
      <c r="AA7789">
        <v>0</v>
      </c>
      <c r="AB7789">
        <v>1</v>
      </c>
      <c r="AC7789" t="s">
        <v>83</v>
      </c>
      <c r="AD7789" t="s">
        <v>14529</v>
      </c>
      <c r="AE7789">
        <v>2.0699999999999998</v>
      </c>
    </row>
    <row r="7790" spans="1:31">
      <c r="A7790" t="s">
        <v>15450</v>
      </c>
      <c r="B7790">
        <v>2012</v>
      </c>
      <c r="C7790" t="s">
        <v>14529</v>
      </c>
      <c r="D7790" t="s">
        <v>317</v>
      </c>
      <c r="E7790" t="s">
        <v>33</v>
      </c>
      <c r="F7790" t="s">
        <v>33</v>
      </c>
      <c r="G7790" t="s">
        <v>33</v>
      </c>
      <c r="H7790" t="s">
        <v>62</v>
      </c>
      <c r="I7790" t="s">
        <v>40</v>
      </c>
      <c r="J7790" t="s">
        <v>33</v>
      </c>
      <c r="K7790">
        <v>2.3881209999999999</v>
      </c>
      <c r="L7790">
        <v>1.5435160000000001</v>
      </c>
      <c r="M7790">
        <v>0.36799999999999999</v>
      </c>
      <c r="N7790">
        <v>7.6829999999999998</v>
      </c>
      <c r="O7790" t="s">
        <v>35</v>
      </c>
      <c r="P7790" t="s">
        <v>1172</v>
      </c>
      <c r="Q7790">
        <v>5.2949999999999999</v>
      </c>
      <c r="R7790">
        <v>2.02</v>
      </c>
      <c r="S7790">
        <v>482</v>
      </c>
      <c r="T7790">
        <v>314</v>
      </c>
      <c r="U7790">
        <v>74</v>
      </c>
      <c r="V7790">
        <v>1552</v>
      </c>
      <c r="W7790">
        <v>161</v>
      </c>
      <c r="X7790">
        <v>3</v>
      </c>
      <c r="Y7790">
        <v>0</v>
      </c>
      <c r="Z7790">
        <v>0</v>
      </c>
      <c r="AA7790">
        <v>0</v>
      </c>
      <c r="AB7790">
        <v>1</v>
      </c>
      <c r="AC7790" t="s">
        <v>76</v>
      </c>
      <c r="AD7790" t="s">
        <v>14529</v>
      </c>
      <c r="AE7790">
        <v>1.64</v>
      </c>
    </row>
    <row r="7791" spans="1:31">
      <c r="A7791" t="s">
        <v>15451</v>
      </c>
      <c r="B7791">
        <v>2012</v>
      </c>
      <c r="C7791" t="s">
        <v>14529</v>
      </c>
      <c r="D7791" t="s">
        <v>317</v>
      </c>
      <c r="E7791" t="s">
        <v>33</v>
      </c>
      <c r="F7791" t="s">
        <v>33</v>
      </c>
      <c r="G7791" t="s">
        <v>33</v>
      </c>
      <c r="H7791" t="s">
        <v>62</v>
      </c>
      <c r="I7791" t="s">
        <v>43</v>
      </c>
      <c r="J7791" t="s">
        <v>33</v>
      </c>
      <c r="K7791">
        <v>4.6748500000000002</v>
      </c>
      <c r="L7791">
        <v>3.254445</v>
      </c>
      <c r="M7791">
        <v>0.56799999999999995</v>
      </c>
      <c r="N7791">
        <v>15.916</v>
      </c>
      <c r="O7791" t="s">
        <v>35</v>
      </c>
      <c r="P7791" t="s">
        <v>3776</v>
      </c>
      <c r="Q7791">
        <v>11.241</v>
      </c>
      <c r="R7791">
        <v>4.1070000000000002</v>
      </c>
      <c r="S7791">
        <v>819</v>
      </c>
      <c r="T7791">
        <v>586</v>
      </c>
      <c r="U7791">
        <v>100</v>
      </c>
      <c r="V7791">
        <v>2790</v>
      </c>
      <c r="W7791">
        <v>77</v>
      </c>
      <c r="X7791">
        <v>3</v>
      </c>
      <c r="Y7791">
        <v>0</v>
      </c>
      <c r="Z7791">
        <v>0</v>
      </c>
      <c r="AA7791">
        <v>0</v>
      </c>
      <c r="AB7791">
        <v>1</v>
      </c>
      <c r="AC7791" t="s">
        <v>83</v>
      </c>
      <c r="AD7791" t="s">
        <v>14529</v>
      </c>
      <c r="AE7791">
        <v>1.81</v>
      </c>
    </row>
    <row r="7792" spans="1:31">
      <c r="A7792" t="s">
        <v>15452</v>
      </c>
      <c r="B7792">
        <v>2012</v>
      </c>
      <c r="C7792" t="s">
        <v>14529</v>
      </c>
      <c r="D7792" t="s">
        <v>317</v>
      </c>
      <c r="E7792" t="s">
        <v>33</v>
      </c>
      <c r="F7792" t="s">
        <v>33</v>
      </c>
      <c r="G7792" t="s">
        <v>33</v>
      </c>
      <c r="H7792" t="s">
        <v>68</v>
      </c>
      <c r="I7792" t="s">
        <v>33</v>
      </c>
      <c r="J7792" t="s">
        <v>33</v>
      </c>
      <c r="K7792">
        <v>4.2599749999999998</v>
      </c>
      <c r="L7792">
        <v>2.1362540000000001</v>
      </c>
      <c r="M7792">
        <v>1.1279999999999999</v>
      </c>
      <c r="N7792">
        <v>10.744999999999999</v>
      </c>
      <c r="O7792" t="s">
        <v>35</v>
      </c>
      <c r="P7792" t="s">
        <v>15453</v>
      </c>
      <c r="Q7792">
        <v>6.4850000000000003</v>
      </c>
      <c r="R7792">
        <v>3.1320000000000001</v>
      </c>
      <c r="S7792">
        <v>1329</v>
      </c>
      <c r="T7792">
        <v>692</v>
      </c>
      <c r="U7792">
        <v>352</v>
      </c>
      <c r="V7792">
        <v>3352</v>
      </c>
      <c r="W7792">
        <v>204</v>
      </c>
      <c r="X7792">
        <v>5</v>
      </c>
      <c r="Y7792">
        <v>0</v>
      </c>
      <c r="Z7792">
        <v>0</v>
      </c>
      <c r="AA7792">
        <v>0</v>
      </c>
      <c r="AB7792">
        <v>1</v>
      </c>
      <c r="AC7792" t="s">
        <v>83</v>
      </c>
      <c r="AD7792" t="s">
        <v>14529</v>
      </c>
      <c r="AE7792">
        <v>2.27</v>
      </c>
    </row>
    <row r="7793" spans="1:31">
      <c r="A7793" t="s">
        <v>15454</v>
      </c>
      <c r="B7793">
        <v>2012</v>
      </c>
      <c r="C7793" t="s">
        <v>14529</v>
      </c>
      <c r="D7793" t="s">
        <v>317</v>
      </c>
      <c r="E7793" t="s">
        <v>33</v>
      </c>
      <c r="F7793" t="s">
        <v>33</v>
      </c>
      <c r="G7793" t="s">
        <v>33</v>
      </c>
      <c r="H7793" t="s">
        <v>68</v>
      </c>
      <c r="I7793" t="s">
        <v>40</v>
      </c>
      <c r="J7793" t="s">
        <v>33</v>
      </c>
      <c r="K7793">
        <v>4.3187350000000002</v>
      </c>
      <c r="L7793">
        <v>2.31385</v>
      </c>
      <c r="M7793">
        <v>1.012</v>
      </c>
      <c r="N7793">
        <v>11.510999999999999</v>
      </c>
      <c r="O7793" t="s">
        <v>35</v>
      </c>
      <c r="P7793" t="s">
        <v>15455</v>
      </c>
      <c r="Q7793">
        <v>7.1920000000000002</v>
      </c>
      <c r="R7793">
        <v>3.3069999999999999</v>
      </c>
      <c r="S7793">
        <v>747</v>
      </c>
      <c r="T7793">
        <v>397</v>
      </c>
      <c r="U7793">
        <v>175</v>
      </c>
      <c r="V7793">
        <v>1991</v>
      </c>
      <c r="W7793">
        <v>129</v>
      </c>
      <c r="X7793">
        <v>4</v>
      </c>
      <c r="Y7793">
        <v>0</v>
      </c>
      <c r="Z7793">
        <v>0</v>
      </c>
      <c r="AA7793">
        <v>0</v>
      </c>
      <c r="AB7793">
        <v>1</v>
      </c>
      <c r="AC7793" t="s">
        <v>76</v>
      </c>
      <c r="AD7793" t="s">
        <v>14529</v>
      </c>
      <c r="AE7793">
        <v>1.66</v>
      </c>
    </row>
    <row r="7794" spans="1:31">
      <c r="A7794" t="s">
        <v>15456</v>
      </c>
      <c r="B7794">
        <v>2012</v>
      </c>
      <c r="C7794" t="s">
        <v>14529</v>
      </c>
      <c r="D7794" t="s">
        <v>317</v>
      </c>
      <c r="E7794" t="s">
        <v>33</v>
      </c>
      <c r="F7794" t="s">
        <v>33</v>
      </c>
      <c r="G7794" t="s">
        <v>33</v>
      </c>
      <c r="H7794" t="s">
        <v>68</v>
      </c>
      <c r="I7794" t="s">
        <v>43</v>
      </c>
      <c r="J7794" t="s">
        <v>33</v>
      </c>
      <c r="K7794">
        <v>4.1868759999999998</v>
      </c>
      <c r="L7794">
        <v>4.3526280000000002</v>
      </c>
      <c r="M7794">
        <v>7.3999999999999996E-2</v>
      </c>
      <c r="N7794">
        <v>22.657</v>
      </c>
      <c r="O7794" t="s">
        <v>35</v>
      </c>
      <c r="P7794" t="s">
        <v>15457</v>
      </c>
      <c r="Q7794">
        <v>18.47</v>
      </c>
      <c r="R7794">
        <v>4.1130000000000004</v>
      </c>
      <c r="S7794">
        <v>582</v>
      </c>
      <c r="T7794">
        <v>607</v>
      </c>
      <c r="U7794">
        <v>10</v>
      </c>
      <c r="V7794">
        <v>3150</v>
      </c>
      <c r="W7794">
        <v>75</v>
      </c>
      <c r="X7794">
        <v>1</v>
      </c>
      <c r="Y7794">
        <v>0</v>
      </c>
      <c r="Z7794">
        <v>0</v>
      </c>
      <c r="AA7794">
        <v>0</v>
      </c>
      <c r="AB7794">
        <v>1</v>
      </c>
      <c r="AC7794" t="s">
        <v>83</v>
      </c>
      <c r="AD7794" t="s">
        <v>14529</v>
      </c>
      <c r="AE7794">
        <v>3.49</v>
      </c>
    </row>
    <row r="7795" spans="1:31">
      <c r="A7795" t="s">
        <v>15458</v>
      </c>
      <c r="B7795">
        <v>2012</v>
      </c>
      <c r="C7795" t="s">
        <v>14529</v>
      </c>
      <c r="D7795" t="s">
        <v>317</v>
      </c>
      <c r="E7795" t="s">
        <v>33</v>
      </c>
      <c r="F7795" t="s">
        <v>33</v>
      </c>
      <c r="G7795" t="s">
        <v>33</v>
      </c>
      <c r="H7795" t="s">
        <v>74</v>
      </c>
      <c r="I7795" t="s">
        <v>33</v>
      </c>
      <c r="J7795" t="s">
        <v>33</v>
      </c>
      <c r="K7795">
        <v>4.117076</v>
      </c>
      <c r="L7795">
        <v>2.2715109999999998</v>
      </c>
      <c r="M7795">
        <v>0.91400000000000003</v>
      </c>
      <c r="N7795">
        <v>11.256</v>
      </c>
      <c r="O7795" t="s">
        <v>35</v>
      </c>
      <c r="P7795" t="s">
        <v>15459</v>
      </c>
      <c r="Q7795">
        <v>7.1390000000000002</v>
      </c>
      <c r="R7795">
        <v>3.2029999999999998</v>
      </c>
      <c r="S7795">
        <v>509</v>
      </c>
      <c r="T7795">
        <v>273</v>
      </c>
      <c r="U7795">
        <v>113</v>
      </c>
      <c r="V7795">
        <v>1392</v>
      </c>
      <c r="W7795">
        <v>91</v>
      </c>
      <c r="X7795">
        <v>4</v>
      </c>
      <c r="Y7795">
        <v>0</v>
      </c>
      <c r="Z7795">
        <v>0</v>
      </c>
      <c r="AA7795">
        <v>0</v>
      </c>
      <c r="AB7795">
        <v>1</v>
      </c>
      <c r="AC7795" t="s">
        <v>56</v>
      </c>
      <c r="AD7795" t="s">
        <v>14529</v>
      </c>
      <c r="AE7795">
        <v>1.18</v>
      </c>
    </row>
    <row r="7796" spans="1:31">
      <c r="A7796" t="s">
        <v>15460</v>
      </c>
      <c r="B7796">
        <v>2012</v>
      </c>
      <c r="C7796" t="s">
        <v>14529</v>
      </c>
      <c r="D7796" t="s">
        <v>317</v>
      </c>
      <c r="E7796" t="s">
        <v>33</v>
      </c>
      <c r="F7796" t="s">
        <v>33</v>
      </c>
      <c r="G7796" t="s">
        <v>33</v>
      </c>
      <c r="H7796" t="s">
        <v>74</v>
      </c>
      <c r="I7796" t="s">
        <v>40</v>
      </c>
      <c r="J7796" t="s">
        <v>33</v>
      </c>
      <c r="K7796">
        <v>6.4080909999999998</v>
      </c>
      <c r="L7796">
        <v>3.535202</v>
      </c>
      <c r="M7796">
        <v>1.405</v>
      </c>
      <c r="N7796">
        <v>17.277999999999999</v>
      </c>
      <c r="O7796" t="s">
        <v>35</v>
      </c>
      <c r="P7796" t="s">
        <v>15461</v>
      </c>
      <c r="Q7796">
        <v>10.87</v>
      </c>
      <c r="R7796">
        <v>5.0039999999999996</v>
      </c>
      <c r="S7796">
        <v>509</v>
      </c>
      <c r="T7796">
        <v>273</v>
      </c>
      <c r="U7796">
        <v>112</v>
      </c>
      <c r="V7796">
        <v>1373</v>
      </c>
      <c r="W7796">
        <v>56</v>
      </c>
      <c r="X7796">
        <v>4</v>
      </c>
      <c r="Y7796">
        <v>0</v>
      </c>
      <c r="Z7796">
        <v>0</v>
      </c>
      <c r="AA7796">
        <v>0</v>
      </c>
      <c r="AB7796">
        <v>1</v>
      </c>
      <c r="AC7796" t="s">
        <v>56</v>
      </c>
      <c r="AD7796" t="s">
        <v>14529</v>
      </c>
      <c r="AE7796">
        <v>1.1499999999999999</v>
      </c>
    </row>
    <row r="7797" spans="1:31">
      <c r="A7797" t="s">
        <v>15462</v>
      </c>
      <c r="B7797">
        <v>2012</v>
      </c>
      <c r="C7797" t="s">
        <v>14529</v>
      </c>
      <c r="D7797" t="s">
        <v>317</v>
      </c>
      <c r="E7797" t="s">
        <v>33</v>
      </c>
      <c r="F7797" t="s">
        <v>33</v>
      </c>
      <c r="G7797" t="s">
        <v>33</v>
      </c>
      <c r="H7797" t="s">
        <v>74</v>
      </c>
      <c r="I7797" t="s">
        <v>43</v>
      </c>
      <c r="J7797" t="s">
        <v>33</v>
      </c>
      <c r="K7797">
        <v>0</v>
      </c>
      <c r="L7797">
        <v>0</v>
      </c>
      <c r="M7797">
        <v>0</v>
      </c>
      <c r="N7797">
        <v>10.003</v>
      </c>
      <c r="O7797" t="s">
        <v>35</v>
      </c>
      <c r="P7797" t="s">
        <v>343</v>
      </c>
      <c r="Q7797">
        <v>10.003</v>
      </c>
      <c r="R7797">
        <v>0</v>
      </c>
      <c r="S7797">
        <v>0</v>
      </c>
      <c r="T7797">
        <v>0</v>
      </c>
      <c r="U7797" t="s">
        <v>37</v>
      </c>
      <c r="V7797" t="s">
        <v>37</v>
      </c>
      <c r="W7797">
        <v>35</v>
      </c>
      <c r="X7797">
        <v>0</v>
      </c>
      <c r="Y7797">
        <v>0</v>
      </c>
      <c r="Z7797">
        <v>0</v>
      </c>
      <c r="AA7797">
        <v>0</v>
      </c>
      <c r="AB7797">
        <v>1</v>
      </c>
      <c r="AC7797" t="s">
        <v>38</v>
      </c>
      <c r="AD7797" t="s">
        <v>14529</v>
      </c>
      <c r="AE7797">
        <v>1</v>
      </c>
    </row>
    <row r="7798" spans="1:31">
      <c r="A7798" t="s">
        <v>15463</v>
      </c>
      <c r="B7798">
        <v>2012</v>
      </c>
      <c r="C7798" t="s">
        <v>14529</v>
      </c>
      <c r="D7798" t="s">
        <v>317</v>
      </c>
      <c r="E7798" t="s">
        <v>33</v>
      </c>
      <c r="F7798" t="s">
        <v>33</v>
      </c>
      <c r="G7798" t="s">
        <v>33</v>
      </c>
      <c r="H7798" t="s">
        <v>81</v>
      </c>
      <c r="I7798" t="s">
        <v>33</v>
      </c>
      <c r="J7798" t="s">
        <v>33</v>
      </c>
      <c r="K7798">
        <v>2.9743219999999999</v>
      </c>
      <c r="L7798">
        <v>3.177473</v>
      </c>
      <c r="M7798">
        <v>4.7E-2</v>
      </c>
      <c r="N7798">
        <v>16.902000000000001</v>
      </c>
      <c r="O7798" t="s">
        <v>35</v>
      </c>
      <c r="P7798" t="s">
        <v>15464</v>
      </c>
      <c r="Q7798">
        <v>13.928000000000001</v>
      </c>
      <c r="R7798">
        <v>2.927</v>
      </c>
      <c r="S7798">
        <v>117</v>
      </c>
      <c r="T7798">
        <v>122</v>
      </c>
      <c r="U7798">
        <v>2</v>
      </c>
      <c r="V7798">
        <v>663</v>
      </c>
      <c r="W7798">
        <v>39</v>
      </c>
      <c r="X7798">
        <v>1</v>
      </c>
      <c r="Y7798">
        <v>0</v>
      </c>
      <c r="Z7798">
        <v>0</v>
      </c>
      <c r="AA7798">
        <v>0</v>
      </c>
      <c r="AB7798">
        <v>1</v>
      </c>
      <c r="AC7798" t="s">
        <v>56</v>
      </c>
      <c r="AD7798" t="s">
        <v>14529</v>
      </c>
      <c r="AE7798">
        <v>1.33</v>
      </c>
    </row>
    <row r="7799" spans="1:31">
      <c r="A7799" t="s">
        <v>15465</v>
      </c>
      <c r="B7799">
        <v>2012</v>
      </c>
      <c r="C7799" t="s">
        <v>14529</v>
      </c>
      <c r="D7799" t="s">
        <v>317</v>
      </c>
      <c r="E7799" t="s">
        <v>33</v>
      </c>
      <c r="F7799" t="s">
        <v>33</v>
      </c>
      <c r="G7799" t="s">
        <v>33</v>
      </c>
      <c r="H7799" t="s">
        <v>33</v>
      </c>
      <c r="I7799" t="s">
        <v>33</v>
      </c>
      <c r="J7799" t="s">
        <v>33</v>
      </c>
      <c r="K7799">
        <v>2.7902719999999999</v>
      </c>
      <c r="L7799">
        <v>0.74765000000000004</v>
      </c>
      <c r="M7799">
        <v>1.516</v>
      </c>
      <c r="N7799">
        <v>4.6749999999999998</v>
      </c>
      <c r="O7799" t="s">
        <v>35</v>
      </c>
      <c r="P7799" t="s">
        <v>6740</v>
      </c>
      <c r="Q7799">
        <v>1.8839999999999999</v>
      </c>
      <c r="R7799">
        <v>1.274</v>
      </c>
      <c r="S7799">
        <v>4496</v>
      </c>
      <c r="T7799">
        <v>1201</v>
      </c>
      <c r="U7799">
        <v>2443</v>
      </c>
      <c r="V7799">
        <v>7532</v>
      </c>
      <c r="W7799">
        <v>989</v>
      </c>
      <c r="X7799">
        <v>23</v>
      </c>
      <c r="Y7799">
        <v>0</v>
      </c>
      <c r="Z7799">
        <v>0</v>
      </c>
      <c r="AA7799">
        <v>0</v>
      </c>
      <c r="AB7799">
        <v>1</v>
      </c>
      <c r="AC7799" t="s">
        <v>96</v>
      </c>
      <c r="AD7799" t="s">
        <v>14529</v>
      </c>
      <c r="AE7799">
        <v>2.04</v>
      </c>
    </row>
    <row r="7800" spans="1:31">
      <c r="A7800" t="s">
        <v>15466</v>
      </c>
      <c r="B7800">
        <v>2012</v>
      </c>
      <c r="C7800" t="s">
        <v>14529</v>
      </c>
      <c r="D7800" t="s">
        <v>317</v>
      </c>
      <c r="E7800" t="s">
        <v>33</v>
      </c>
      <c r="F7800" t="s">
        <v>33</v>
      </c>
      <c r="G7800" t="s">
        <v>33</v>
      </c>
      <c r="H7800" t="s">
        <v>33</v>
      </c>
      <c r="I7800" t="s">
        <v>33</v>
      </c>
      <c r="J7800" t="s">
        <v>98</v>
      </c>
      <c r="K7800">
        <v>14.038672999999999</v>
      </c>
      <c r="L7800">
        <v>6.7738680000000002</v>
      </c>
      <c r="M7800">
        <v>3.7690000000000001</v>
      </c>
      <c r="N7800">
        <v>32.826000000000001</v>
      </c>
      <c r="O7800" t="s">
        <v>35</v>
      </c>
      <c r="P7800" t="s">
        <v>15467</v>
      </c>
      <c r="Q7800">
        <v>18.786999999999999</v>
      </c>
      <c r="R7800">
        <v>10.27</v>
      </c>
      <c r="S7800">
        <v>1740</v>
      </c>
      <c r="T7800">
        <v>914</v>
      </c>
      <c r="U7800">
        <v>467</v>
      </c>
      <c r="V7800">
        <v>4068</v>
      </c>
      <c r="W7800">
        <v>43</v>
      </c>
      <c r="X7800">
        <v>5</v>
      </c>
      <c r="Y7800">
        <v>0</v>
      </c>
      <c r="Z7800">
        <v>0</v>
      </c>
      <c r="AA7800">
        <v>0</v>
      </c>
      <c r="AB7800">
        <v>1</v>
      </c>
      <c r="AC7800" t="s">
        <v>48</v>
      </c>
      <c r="AD7800" t="s">
        <v>14529</v>
      </c>
      <c r="AE7800">
        <v>1.6</v>
      </c>
    </row>
    <row r="7801" spans="1:31">
      <c r="A7801" t="s">
        <v>15468</v>
      </c>
      <c r="B7801">
        <v>2012</v>
      </c>
      <c r="C7801" t="s">
        <v>14529</v>
      </c>
      <c r="D7801" t="s">
        <v>317</v>
      </c>
      <c r="E7801" t="s">
        <v>33</v>
      </c>
      <c r="F7801" t="s">
        <v>33</v>
      </c>
      <c r="G7801" t="s">
        <v>33</v>
      </c>
      <c r="H7801" t="s">
        <v>33</v>
      </c>
      <c r="I7801" t="s">
        <v>33</v>
      </c>
      <c r="J7801" t="s">
        <v>101</v>
      </c>
      <c r="K7801">
        <v>1.8479810000000001</v>
      </c>
      <c r="L7801">
        <v>1.4873769999999999</v>
      </c>
      <c r="M7801">
        <v>0.14199999999999999</v>
      </c>
      <c r="N7801">
        <v>7.5359999999999996</v>
      </c>
      <c r="O7801" t="s">
        <v>35</v>
      </c>
      <c r="P7801" t="s">
        <v>14092</v>
      </c>
      <c r="Q7801">
        <v>5.6879999999999997</v>
      </c>
      <c r="R7801">
        <v>1.706</v>
      </c>
      <c r="S7801">
        <v>242</v>
      </c>
      <c r="T7801">
        <v>184</v>
      </c>
      <c r="U7801">
        <v>19</v>
      </c>
      <c r="V7801">
        <v>986</v>
      </c>
      <c r="W7801">
        <v>51</v>
      </c>
      <c r="X7801">
        <v>2</v>
      </c>
      <c r="Y7801">
        <v>0</v>
      </c>
      <c r="Z7801">
        <v>0</v>
      </c>
      <c r="AA7801">
        <v>0</v>
      </c>
      <c r="AB7801">
        <v>1</v>
      </c>
      <c r="AC7801" t="s">
        <v>56</v>
      </c>
      <c r="AD7801" t="s">
        <v>14529</v>
      </c>
      <c r="AE7801">
        <v>0.61</v>
      </c>
    </row>
    <row r="7802" spans="1:31">
      <c r="A7802" t="s">
        <v>15469</v>
      </c>
      <c r="B7802">
        <v>2012</v>
      </c>
      <c r="C7802" t="s">
        <v>14529</v>
      </c>
      <c r="D7802" t="s">
        <v>317</v>
      </c>
      <c r="E7802" t="s">
        <v>33</v>
      </c>
      <c r="F7802" t="s">
        <v>33</v>
      </c>
      <c r="G7802" t="s">
        <v>33</v>
      </c>
      <c r="H7802" t="s">
        <v>33</v>
      </c>
      <c r="I7802" t="s">
        <v>33</v>
      </c>
      <c r="J7802" t="s">
        <v>104</v>
      </c>
      <c r="K7802">
        <v>7.1278410000000001</v>
      </c>
      <c r="L7802">
        <v>3.3198120000000002</v>
      </c>
      <c r="M7802">
        <v>2.109</v>
      </c>
      <c r="N7802">
        <v>16.739000000000001</v>
      </c>
      <c r="O7802" t="s">
        <v>35</v>
      </c>
      <c r="P7802" t="s">
        <v>15470</v>
      </c>
      <c r="Q7802">
        <v>9.6110000000000007</v>
      </c>
      <c r="R7802">
        <v>5.0190000000000001</v>
      </c>
      <c r="S7802">
        <v>1221</v>
      </c>
      <c r="T7802">
        <v>596</v>
      </c>
      <c r="U7802">
        <v>361</v>
      </c>
      <c r="V7802">
        <v>2867</v>
      </c>
      <c r="W7802">
        <v>99</v>
      </c>
      <c r="X7802">
        <v>8</v>
      </c>
      <c r="Y7802">
        <v>0</v>
      </c>
      <c r="Z7802">
        <v>0</v>
      </c>
      <c r="AA7802">
        <v>0</v>
      </c>
      <c r="AB7802">
        <v>1</v>
      </c>
      <c r="AC7802" t="s">
        <v>83</v>
      </c>
      <c r="AD7802" t="s">
        <v>14529</v>
      </c>
      <c r="AE7802">
        <v>1.63</v>
      </c>
    </row>
    <row r="7803" spans="1:31">
      <c r="A7803" t="s">
        <v>15471</v>
      </c>
      <c r="B7803">
        <v>2012</v>
      </c>
      <c r="C7803" t="s">
        <v>14529</v>
      </c>
      <c r="D7803" t="s">
        <v>317</v>
      </c>
      <c r="E7803" t="s">
        <v>33</v>
      </c>
      <c r="F7803" t="s">
        <v>33</v>
      </c>
      <c r="G7803" t="s">
        <v>33</v>
      </c>
      <c r="H7803" t="s">
        <v>33</v>
      </c>
      <c r="I7803" t="s">
        <v>33</v>
      </c>
      <c r="J7803" t="s">
        <v>107</v>
      </c>
      <c r="K7803">
        <v>2.3883139999999998</v>
      </c>
      <c r="L7803">
        <v>1.132871</v>
      </c>
      <c r="M7803">
        <v>0.70299999999999996</v>
      </c>
      <c r="N7803">
        <v>5.7930000000000001</v>
      </c>
      <c r="O7803" t="s">
        <v>35</v>
      </c>
      <c r="P7803" t="s">
        <v>15472</v>
      </c>
      <c r="Q7803">
        <v>3.4049999999999998</v>
      </c>
      <c r="R7803">
        <v>1.6859999999999999</v>
      </c>
      <c r="S7803">
        <v>892</v>
      </c>
      <c r="T7803">
        <v>422</v>
      </c>
      <c r="U7803">
        <v>262</v>
      </c>
      <c r="V7803">
        <v>2164</v>
      </c>
      <c r="W7803">
        <v>229</v>
      </c>
      <c r="X7803">
        <v>5</v>
      </c>
      <c r="Y7803">
        <v>0</v>
      </c>
      <c r="Z7803">
        <v>0</v>
      </c>
      <c r="AA7803">
        <v>0</v>
      </c>
      <c r="AB7803">
        <v>1</v>
      </c>
      <c r="AC7803" t="s">
        <v>76</v>
      </c>
      <c r="AD7803" t="s">
        <v>14529</v>
      </c>
      <c r="AE7803">
        <v>1.26</v>
      </c>
    </row>
    <row r="7804" spans="1:31">
      <c r="A7804" t="s">
        <v>15473</v>
      </c>
      <c r="B7804">
        <v>2012</v>
      </c>
      <c r="C7804" t="s">
        <v>14529</v>
      </c>
      <c r="D7804" t="s">
        <v>317</v>
      </c>
      <c r="E7804" t="s">
        <v>33</v>
      </c>
      <c r="F7804" t="s">
        <v>33</v>
      </c>
      <c r="G7804" t="s">
        <v>33</v>
      </c>
      <c r="H7804" t="s">
        <v>33</v>
      </c>
      <c r="I7804" t="s">
        <v>33</v>
      </c>
      <c r="J7804" t="s">
        <v>110</v>
      </c>
      <c r="K7804">
        <v>0.49405900000000003</v>
      </c>
      <c r="L7804">
        <v>0.29503099999999999</v>
      </c>
      <c r="M7804">
        <v>9.4E-2</v>
      </c>
      <c r="N7804">
        <v>1.4870000000000001</v>
      </c>
      <c r="O7804" t="s">
        <v>35</v>
      </c>
      <c r="P7804" t="s">
        <v>436</v>
      </c>
      <c r="Q7804">
        <v>0.99299999999999999</v>
      </c>
      <c r="R7804">
        <v>0.4</v>
      </c>
      <c r="S7804">
        <v>401</v>
      </c>
      <c r="T7804">
        <v>237</v>
      </c>
      <c r="U7804">
        <v>76</v>
      </c>
      <c r="V7804">
        <v>1207</v>
      </c>
      <c r="W7804">
        <v>567</v>
      </c>
      <c r="X7804">
        <v>3</v>
      </c>
      <c r="Y7804">
        <v>0</v>
      </c>
      <c r="Z7804">
        <v>0</v>
      </c>
      <c r="AA7804">
        <v>0</v>
      </c>
      <c r="AB7804">
        <v>1</v>
      </c>
      <c r="AC7804" t="s">
        <v>56</v>
      </c>
      <c r="AD7804" t="s">
        <v>14529</v>
      </c>
      <c r="AE7804">
        <v>1</v>
      </c>
    </row>
    <row r="7805" spans="1:31">
      <c r="A7805" t="s">
        <v>15474</v>
      </c>
      <c r="B7805">
        <v>2012</v>
      </c>
      <c r="C7805" t="s">
        <v>14529</v>
      </c>
      <c r="D7805" t="s">
        <v>317</v>
      </c>
      <c r="E7805" t="s">
        <v>33</v>
      </c>
      <c r="F7805" t="s">
        <v>33</v>
      </c>
      <c r="G7805" t="s">
        <v>33</v>
      </c>
      <c r="H7805" t="s">
        <v>33</v>
      </c>
      <c r="I7805" t="s">
        <v>40</v>
      </c>
      <c r="J7805" t="s">
        <v>33</v>
      </c>
      <c r="K7805">
        <v>2.9774699999999998</v>
      </c>
      <c r="L7805">
        <v>0.85927100000000001</v>
      </c>
      <c r="M7805">
        <v>1.5309999999999999</v>
      </c>
      <c r="N7805">
        <v>5.1820000000000004</v>
      </c>
      <c r="O7805" t="s">
        <v>35</v>
      </c>
      <c r="P7805" t="s">
        <v>6494</v>
      </c>
      <c r="Q7805">
        <v>2.2040000000000002</v>
      </c>
      <c r="R7805">
        <v>1.446</v>
      </c>
      <c r="S7805">
        <v>2670</v>
      </c>
      <c r="T7805">
        <v>771</v>
      </c>
      <c r="U7805">
        <v>1373</v>
      </c>
      <c r="V7805">
        <v>4647</v>
      </c>
      <c r="W7805">
        <v>661</v>
      </c>
      <c r="X7805">
        <v>16</v>
      </c>
      <c r="Y7805">
        <v>0</v>
      </c>
      <c r="Z7805">
        <v>0</v>
      </c>
      <c r="AA7805">
        <v>0</v>
      </c>
      <c r="AB7805">
        <v>1</v>
      </c>
      <c r="AC7805" t="s">
        <v>523</v>
      </c>
      <c r="AD7805" t="s">
        <v>14529</v>
      </c>
      <c r="AE7805">
        <v>1.69</v>
      </c>
    </row>
    <row r="7806" spans="1:31">
      <c r="A7806" t="s">
        <v>15475</v>
      </c>
      <c r="B7806">
        <v>2012</v>
      </c>
      <c r="C7806" t="s">
        <v>14529</v>
      </c>
      <c r="D7806" t="s">
        <v>317</v>
      </c>
      <c r="E7806" t="s">
        <v>33</v>
      </c>
      <c r="F7806" t="s">
        <v>33</v>
      </c>
      <c r="G7806" t="s">
        <v>33</v>
      </c>
      <c r="H7806" t="s">
        <v>33</v>
      </c>
      <c r="I7806" t="s">
        <v>40</v>
      </c>
      <c r="J7806" t="s">
        <v>104</v>
      </c>
      <c r="K7806">
        <v>12.032163000000001</v>
      </c>
      <c r="L7806">
        <v>6.0880070000000002</v>
      </c>
      <c r="M7806">
        <v>2.988</v>
      </c>
      <c r="N7806">
        <v>29.471</v>
      </c>
      <c r="O7806" t="s">
        <v>35</v>
      </c>
      <c r="P7806" t="s">
        <v>15476</v>
      </c>
      <c r="Q7806">
        <v>17.439</v>
      </c>
      <c r="R7806">
        <v>9.0440000000000005</v>
      </c>
      <c r="S7806">
        <v>1068</v>
      </c>
      <c r="T7806">
        <v>585</v>
      </c>
      <c r="U7806">
        <v>265</v>
      </c>
      <c r="V7806">
        <v>2617</v>
      </c>
      <c r="W7806">
        <v>59</v>
      </c>
      <c r="X7806">
        <v>6</v>
      </c>
      <c r="Y7806">
        <v>0</v>
      </c>
      <c r="Z7806">
        <v>0</v>
      </c>
      <c r="AA7806">
        <v>0</v>
      </c>
      <c r="AB7806">
        <v>1</v>
      </c>
      <c r="AC7806" t="s">
        <v>83</v>
      </c>
      <c r="AD7806" t="s">
        <v>14529</v>
      </c>
      <c r="AE7806">
        <v>2.0299999999999998</v>
      </c>
    </row>
    <row r="7807" spans="1:31">
      <c r="A7807" t="s">
        <v>15477</v>
      </c>
      <c r="B7807">
        <v>2012</v>
      </c>
      <c r="C7807" t="s">
        <v>14529</v>
      </c>
      <c r="D7807" t="s">
        <v>317</v>
      </c>
      <c r="E7807" t="s">
        <v>33</v>
      </c>
      <c r="F7807" t="s">
        <v>33</v>
      </c>
      <c r="G7807" t="s">
        <v>33</v>
      </c>
      <c r="H7807" t="s">
        <v>33</v>
      </c>
      <c r="I7807" t="s">
        <v>40</v>
      </c>
      <c r="J7807" t="s">
        <v>107</v>
      </c>
      <c r="K7807">
        <v>4.1749090000000004</v>
      </c>
      <c r="L7807">
        <v>1.9797279999999999</v>
      </c>
      <c r="M7807">
        <v>1.218</v>
      </c>
      <c r="N7807">
        <v>10.055999999999999</v>
      </c>
      <c r="O7807" t="s">
        <v>35</v>
      </c>
      <c r="P7807" t="s">
        <v>2562</v>
      </c>
      <c r="Q7807">
        <v>5.8810000000000002</v>
      </c>
      <c r="R7807">
        <v>2.9569999999999999</v>
      </c>
      <c r="S7807">
        <v>892</v>
      </c>
      <c r="T7807">
        <v>422</v>
      </c>
      <c r="U7807">
        <v>260</v>
      </c>
      <c r="V7807">
        <v>2149</v>
      </c>
      <c r="W7807">
        <v>153</v>
      </c>
      <c r="X7807">
        <v>5</v>
      </c>
      <c r="Y7807">
        <v>0</v>
      </c>
      <c r="Z7807">
        <v>0</v>
      </c>
      <c r="AA7807">
        <v>0</v>
      </c>
      <c r="AB7807">
        <v>1</v>
      </c>
      <c r="AC7807" t="s">
        <v>76</v>
      </c>
      <c r="AD7807" t="s">
        <v>14529</v>
      </c>
      <c r="AE7807">
        <v>1.49</v>
      </c>
    </row>
    <row r="7808" spans="1:31">
      <c r="A7808" t="s">
        <v>15478</v>
      </c>
      <c r="B7808">
        <v>2012</v>
      </c>
      <c r="C7808" t="s">
        <v>14529</v>
      </c>
      <c r="D7808" t="s">
        <v>317</v>
      </c>
      <c r="E7808" t="s">
        <v>33</v>
      </c>
      <c r="F7808" t="s">
        <v>33</v>
      </c>
      <c r="G7808" t="s">
        <v>33</v>
      </c>
      <c r="H7808" t="s">
        <v>33</v>
      </c>
      <c r="I7808" t="s">
        <v>40</v>
      </c>
      <c r="J7808" t="s">
        <v>110</v>
      </c>
      <c r="K7808">
        <v>0.43659599999999998</v>
      </c>
      <c r="L7808">
        <v>0.32018999999999997</v>
      </c>
      <c r="M7808">
        <v>4.7E-2</v>
      </c>
      <c r="N7808">
        <v>1.6359999999999999</v>
      </c>
      <c r="O7808" t="s">
        <v>35</v>
      </c>
      <c r="P7808" t="s">
        <v>60</v>
      </c>
      <c r="Q7808">
        <v>1.1990000000000001</v>
      </c>
      <c r="R7808">
        <v>0.39</v>
      </c>
      <c r="S7808">
        <v>222</v>
      </c>
      <c r="T7808">
        <v>163</v>
      </c>
      <c r="U7808">
        <v>24</v>
      </c>
      <c r="V7808">
        <v>830</v>
      </c>
      <c r="W7808">
        <v>401</v>
      </c>
      <c r="X7808">
        <v>2</v>
      </c>
      <c r="Y7808">
        <v>0</v>
      </c>
      <c r="Z7808">
        <v>0</v>
      </c>
      <c r="AA7808">
        <v>0</v>
      </c>
      <c r="AB7808">
        <v>1</v>
      </c>
      <c r="AC7808" t="s">
        <v>56</v>
      </c>
      <c r="AD7808" t="s">
        <v>14529</v>
      </c>
      <c r="AE7808">
        <v>0.94</v>
      </c>
    </row>
    <row r="7809" spans="1:31">
      <c r="A7809" t="s">
        <v>15479</v>
      </c>
      <c r="B7809">
        <v>2012</v>
      </c>
      <c r="C7809" t="s">
        <v>14529</v>
      </c>
      <c r="D7809" t="s">
        <v>317</v>
      </c>
      <c r="E7809" t="s">
        <v>33</v>
      </c>
      <c r="F7809" t="s">
        <v>33</v>
      </c>
      <c r="G7809" t="s">
        <v>33</v>
      </c>
      <c r="H7809" t="s">
        <v>33</v>
      </c>
      <c r="I7809" t="s">
        <v>43</v>
      </c>
      <c r="J7809" t="s">
        <v>33</v>
      </c>
      <c r="K7809">
        <v>2.5552920000000001</v>
      </c>
      <c r="L7809">
        <v>1.24969</v>
      </c>
      <c r="M7809">
        <v>0.71299999999999997</v>
      </c>
      <c r="N7809">
        <v>6.3559999999999999</v>
      </c>
      <c r="O7809" t="s">
        <v>35</v>
      </c>
      <c r="P7809" t="s">
        <v>15480</v>
      </c>
      <c r="Q7809">
        <v>3.8010000000000002</v>
      </c>
      <c r="R7809">
        <v>1.8420000000000001</v>
      </c>
      <c r="S7809">
        <v>1826</v>
      </c>
      <c r="T7809">
        <v>888</v>
      </c>
      <c r="U7809">
        <v>510</v>
      </c>
      <c r="V7809">
        <v>4541</v>
      </c>
      <c r="W7809">
        <v>328</v>
      </c>
      <c r="X7809">
        <v>7</v>
      </c>
      <c r="Y7809">
        <v>0</v>
      </c>
      <c r="Z7809">
        <v>0</v>
      </c>
      <c r="AA7809">
        <v>0</v>
      </c>
      <c r="AB7809">
        <v>1</v>
      </c>
      <c r="AC7809" t="s">
        <v>523</v>
      </c>
      <c r="AD7809" t="s">
        <v>14529</v>
      </c>
      <c r="AE7809">
        <v>2.0499999999999998</v>
      </c>
    </row>
    <row r="7810" spans="1:31">
      <c r="A7810" t="s">
        <v>15481</v>
      </c>
      <c r="B7810">
        <v>2012</v>
      </c>
      <c r="C7810" t="s">
        <v>14529</v>
      </c>
      <c r="D7810" t="s">
        <v>317</v>
      </c>
      <c r="E7810" t="s">
        <v>33</v>
      </c>
      <c r="F7810" t="s">
        <v>33</v>
      </c>
      <c r="G7810" t="s">
        <v>33</v>
      </c>
      <c r="H7810" t="s">
        <v>33</v>
      </c>
      <c r="I7810" t="s">
        <v>43</v>
      </c>
      <c r="J7810" t="s">
        <v>104</v>
      </c>
      <c r="K7810">
        <v>1.8491740000000001</v>
      </c>
      <c r="L7810">
        <v>1.4154040000000001</v>
      </c>
      <c r="M7810">
        <v>0.17399999999999999</v>
      </c>
      <c r="N7810">
        <v>7.0940000000000003</v>
      </c>
      <c r="O7810" t="s">
        <v>35</v>
      </c>
      <c r="P7810" t="s">
        <v>1186</v>
      </c>
      <c r="Q7810">
        <v>5.2439999999999998</v>
      </c>
      <c r="R7810">
        <v>1.675</v>
      </c>
      <c r="S7810">
        <v>153</v>
      </c>
      <c r="T7810">
        <v>113</v>
      </c>
      <c r="U7810">
        <v>14</v>
      </c>
      <c r="V7810">
        <v>585</v>
      </c>
      <c r="W7810">
        <v>40</v>
      </c>
      <c r="X7810">
        <v>2</v>
      </c>
      <c r="Y7810">
        <v>0</v>
      </c>
      <c r="Z7810">
        <v>0</v>
      </c>
      <c r="AA7810">
        <v>0</v>
      </c>
      <c r="AB7810">
        <v>1</v>
      </c>
      <c r="AC7810" t="s">
        <v>56</v>
      </c>
      <c r="AD7810" t="s">
        <v>14529</v>
      </c>
      <c r="AE7810">
        <v>0.43</v>
      </c>
    </row>
    <row r="7811" spans="1:31">
      <c r="A7811" t="s">
        <v>15482</v>
      </c>
      <c r="B7811">
        <v>2012</v>
      </c>
      <c r="C7811" t="s">
        <v>14529</v>
      </c>
      <c r="D7811" t="s">
        <v>317</v>
      </c>
      <c r="E7811" t="s">
        <v>33</v>
      </c>
      <c r="F7811" t="s">
        <v>33</v>
      </c>
      <c r="G7811" t="s">
        <v>33</v>
      </c>
      <c r="H7811" t="s">
        <v>33</v>
      </c>
      <c r="I7811" t="s">
        <v>43</v>
      </c>
      <c r="J7811" t="s">
        <v>107</v>
      </c>
      <c r="K7811">
        <v>0</v>
      </c>
      <c r="L7811">
        <v>0</v>
      </c>
      <c r="M7811">
        <v>0</v>
      </c>
      <c r="N7811">
        <v>4.7380000000000004</v>
      </c>
      <c r="O7811" t="s">
        <v>35</v>
      </c>
      <c r="P7811" t="s">
        <v>332</v>
      </c>
      <c r="Q7811">
        <v>4.7380000000000004</v>
      </c>
      <c r="R7811">
        <v>0</v>
      </c>
      <c r="S7811">
        <v>0</v>
      </c>
      <c r="T7811">
        <v>0</v>
      </c>
      <c r="U7811" t="s">
        <v>37</v>
      </c>
      <c r="V7811" t="s">
        <v>37</v>
      </c>
      <c r="W7811">
        <v>76</v>
      </c>
      <c r="X7811">
        <v>0</v>
      </c>
      <c r="Y7811">
        <v>0</v>
      </c>
      <c r="Z7811">
        <v>0</v>
      </c>
      <c r="AA7811">
        <v>0</v>
      </c>
      <c r="AB7811">
        <v>1</v>
      </c>
      <c r="AC7811" t="s">
        <v>38</v>
      </c>
      <c r="AD7811" t="s">
        <v>14529</v>
      </c>
      <c r="AE7811">
        <v>1</v>
      </c>
    </row>
    <row r="7812" spans="1:31">
      <c r="A7812" t="s">
        <v>15483</v>
      </c>
      <c r="B7812">
        <v>2012</v>
      </c>
      <c r="C7812" t="s">
        <v>14529</v>
      </c>
      <c r="D7812" t="s">
        <v>317</v>
      </c>
      <c r="E7812" t="s">
        <v>33</v>
      </c>
      <c r="F7812" t="s">
        <v>33</v>
      </c>
      <c r="G7812" t="s">
        <v>33</v>
      </c>
      <c r="H7812" t="s">
        <v>33</v>
      </c>
      <c r="I7812" t="s">
        <v>43</v>
      </c>
      <c r="J7812" t="s">
        <v>110</v>
      </c>
      <c r="K7812">
        <v>0.59007299999999996</v>
      </c>
      <c r="L7812">
        <v>0.63006799999999996</v>
      </c>
      <c r="M7812">
        <v>0.01</v>
      </c>
      <c r="N7812">
        <v>3.55</v>
      </c>
      <c r="O7812" t="s">
        <v>35</v>
      </c>
      <c r="P7812" t="s">
        <v>2411</v>
      </c>
      <c r="Q7812">
        <v>2.96</v>
      </c>
      <c r="R7812">
        <v>0.57999999999999996</v>
      </c>
      <c r="S7812">
        <v>179</v>
      </c>
      <c r="T7812">
        <v>190</v>
      </c>
      <c r="U7812">
        <v>3</v>
      </c>
      <c r="V7812">
        <v>1079</v>
      </c>
      <c r="W7812">
        <v>166</v>
      </c>
      <c r="X7812">
        <v>1</v>
      </c>
      <c r="Y7812">
        <v>0</v>
      </c>
      <c r="Z7812">
        <v>0</v>
      </c>
      <c r="AA7812">
        <v>0</v>
      </c>
      <c r="AB7812">
        <v>1</v>
      </c>
      <c r="AC7812" t="s">
        <v>56</v>
      </c>
      <c r="AD7812" t="s">
        <v>14529</v>
      </c>
      <c r="AE7812">
        <v>1.1200000000000001</v>
      </c>
    </row>
    <row r="7813" spans="1:31">
      <c r="A7813" t="s">
        <v>15484</v>
      </c>
      <c r="B7813">
        <v>2012</v>
      </c>
      <c r="C7813" t="s">
        <v>14529</v>
      </c>
      <c r="D7813" t="s">
        <v>363</v>
      </c>
      <c r="E7813" t="s">
        <v>33</v>
      </c>
      <c r="F7813" t="s">
        <v>33</v>
      </c>
      <c r="G7813" t="s">
        <v>33</v>
      </c>
      <c r="H7813" t="s">
        <v>46</v>
      </c>
      <c r="I7813" t="s">
        <v>33</v>
      </c>
      <c r="J7813" t="s">
        <v>33</v>
      </c>
      <c r="K7813">
        <v>1.4316770000000001</v>
      </c>
      <c r="L7813">
        <v>0.864151</v>
      </c>
      <c r="M7813">
        <v>0.26500000000000001</v>
      </c>
      <c r="N7813">
        <v>4.3259999999999996</v>
      </c>
      <c r="O7813" t="s">
        <v>35</v>
      </c>
      <c r="P7813" t="s">
        <v>15485</v>
      </c>
      <c r="Q7813">
        <v>2.8940000000000001</v>
      </c>
      <c r="R7813">
        <v>1.167</v>
      </c>
      <c r="S7813">
        <v>759</v>
      </c>
      <c r="T7813">
        <v>459</v>
      </c>
      <c r="U7813">
        <v>141</v>
      </c>
      <c r="V7813">
        <v>2292</v>
      </c>
      <c r="W7813">
        <v>166</v>
      </c>
      <c r="X7813">
        <v>3</v>
      </c>
      <c r="Y7813">
        <v>0</v>
      </c>
      <c r="Z7813">
        <v>0</v>
      </c>
      <c r="AA7813">
        <v>0</v>
      </c>
      <c r="AB7813">
        <v>1</v>
      </c>
      <c r="AC7813" t="s">
        <v>76</v>
      </c>
      <c r="AD7813" t="s">
        <v>14529</v>
      </c>
      <c r="AE7813">
        <v>0.87</v>
      </c>
    </row>
    <row r="7814" spans="1:31">
      <c r="A7814" t="s">
        <v>15486</v>
      </c>
      <c r="B7814">
        <v>2012</v>
      </c>
      <c r="C7814" t="s">
        <v>14529</v>
      </c>
      <c r="D7814" t="s">
        <v>363</v>
      </c>
      <c r="E7814" t="s">
        <v>33</v>
      </c>
      <c r="F7814" t="s">
        <v>33</v>
      </c>
      <c r="G7814" t="s">
        <v>33</v>
      </c>
      <c r="H7814" t="s">
        <v>46</v>
      </c>
      <c r="I7814" t="s">
        <v>40</v>
      </c>
      <c r="J7814" t="s">
        <v>33</v>
      </c>
      <c r="K7814">
        <v>1.9501440000000001</v>
      </c>
      <c r="L7814">
        <v>1.463381</v>
      </c>
      <c r="M7814">
        <v>0.191</v>
      </c>
      <c r="N7814">
        <v>7.37</v>
      </c>
      <c r="O7814" t="s">
        <v>35</v>
      </c>
      <c r="P7814" t="s">
        <v>4546</v>
      </c>
      <c r="Q7814">
        <v>5.42</v>
      </c>
      <c r="R7814">
        <v>1.7589999999999999</v>
      </c>
      <c r="S7814">
        <v>561</v>
      </c>
      <c r="T7814">
        <v>411</v>
      </c>
      <c r="U7814">
        <v>55</v>
      </c>
      <c r="V7814">
        <v>2120</v>
      </c>
      <c r="W7814">
        <v>95</v>
      </c>
      <c r="X7814">
        <v>2</v>
      </c>
      <c r="Y7814">
        <v>0</v>
      </c>
      <c r="Z7814">
        <v>0</v>
      </c>
      <c r="AA7814">
        <v>0</v>
      </c>
      <c r="AB7814">
        <v>1</v>
      </c>
      <c r="AC7814" t="s">
        <v>76</v>
      </c>
      <c r="AD7814" t="s">
        <v>14529</v>
      </c>
      <c r="AE7814">
        <v>1.05</v>
      </c>
    </row>
    <row r="7815" spans="1:31">
      <c r="A7815" t="s">
        <v>15487</v>
      </c>
      <c r="B7815">
        <v>2012</v>
      </c>
      <c r="C7815" t="s">
        <v>14529</v>
      </c>
      <c r="D7815" t="s">
        <v>363</v>
      </c>
      <c r="E7815" t="s">
        <v>33</v>
      </c>
      <c r="F7815" t="s">
        <v>33</v>
      </c>
      <c r="G7815" t="s">
        <v>33</v>
      </c>
      <c r="H7815" t="s">
        <v>46</v>
      </c>
      <c r="I7815" t="s">
        <v>43</v>
      </c>
      <c r="J7815" t="s">
        <v>33</v>
      </c>
      <c r="K7815">
        <v>0.81590099999999999</v>
      </c>
      <c r="L7815">
        <v>0.84816599999999998</v>
      </c>
      <c r="M7815">
        <v>1.6E-2</v>
      </c>
      <c r="N7815">
        <v>4.6840000000000002</v>
      </c>
      <c r="O7815" t="s">
        <v>35</v>
      </c>
      <c r="P7815" t="s">
        <v>332</v>
      </c>
      <c r="Q7815">
        <v>3.8679999999999999</v>
      </c>
      <c r="R7815">
        <v>0.8</v>
      </c>
      <c r="S7815">
        <v>198</v>
      </c>
      <c r="T7815">
        <v>204</v>
      </c>
      <c r="U7815">
        <v>4</v>
      </c>
      <c r="V7815">
        <v>1135</v>
      </c>
      <c r="W7815">
        <v>71</v>
      </c>
      <c r="X7815">
        <v>1</v>
      </c>
      <c r="Y7815">
        <v>0</v>
      </c>
      <c r="Z7815">
        <v>0</v>
      </c>
      <c r="AA7815">
        <v>0</v>
      </c>
      <c r="AB7815">
        <v>1</v>
      </c>
      <c r="AC7815" t="s">
        <v>56</v>
      </c>
      <c r="AD7815" t="s">
        <v>14529</v>
      </c>
      <c r="AE7815">
        <v>0.62</v>
      </c>
    </row>
    <row r="7816" spans="1:31">
      <c r="A7816" t="s">
        <v>15488</v>
      </c>
      <c r="B7816">
        <v>2012</v>
      </c>
      <c r="C7816" t="s">
        <v>14529</v>
      </c>
      <c r="D7816" t="s">
        <v>363</v>
      </c>
      <c r="E7816" t="s">
        <v>33</v>
      </c>
      <c r="F7816" t="s">
        <v>33</v>
      </c>
      <c r="G7816" t="s">
        <v>33</v>
      </c>
      <c r="H7816" t="s">
        <v>54</v>
      </c>
      <c r="I7816" t="s">
        <v>33</v>
      </c>
      <c r="J7816" t="s">
        <v>33</v>
      </c>
      <c r="K7816">
        <v>1.391222</v>
      </c>
      <c r="L7816">
        <v>0.65567900000000001</v>
      </c>
      <c r="M7816">
        <v>0.41499999999999998</v>
      </c>
      <c r="N7816">
        <v>3.3690000000000002</v>
      </c>
      <c r="O7816" t="s">
        <v>35</v>
      </c>
      <c r="P7816" t="s">
        <v>429</v>
      </c>
      <c r="Q7816">
        <v>1.978</v>
      </c>
      <c r="R7816">
        <v>0.97599999999999998</v>
      </c>
      <c r="S7816">
        <v>1360</v>
      </c>
      <c r="T7816">
        <v>636</v>
      </c>
      <c r="U7816">
        <v>406</v>
      </c>
      <c r="V7816">
        <v>3292</v>
      </c>
      <c r="W7816">
        <v>318</v>
      </c>
      <c r="X7816">
        <v>5</v>
      </c>
      <c r="Y7816">
        <v>0</v>
      </c>
      <c r="Z7816">
        <v>0</v>
      </c>
      <c r="AA7816">
        <v>0</v>
      </c>
      <c r="AB7816">
        <v>1</v>
      </c>
      <c r="AC7816" t="s">
        <v>83</v>
      </c>
      <c r="AD7816" t="s">
        <v>14529</v>
      </c>
      <c r="AE7816">
        <v>0.99</v>
      </c>
    </row>
    <row r="7817" spans="1:31">
      <c r="A7817" t="s">
        <v>15489</v>
      </c>
      <c r="B7817">
        <v>2012</v>
      </c>
      <c r="C7817" t="s">
        <v>14529</v>
      </c>
      <c r="D7817" t="s">
        <v>363</v>
      </c>
      <c r="E7817" t="s">
        <v>33</v>
      </c>
      <c r="F7817" t="s">
        <v>33</v>
      </c>
      <c r="G7817" t="s">
        <v>33</v>
      </c>
      <c r="H7817" t="s">
        <v>54</v>
      </c>
      <c r="I7817" t="s">
        <v>40</v>
      </c>
      <c r="J7817" t="s">
        <v>33</v>
      </c>
      <c r="K7817">
        <v>2.9523809999999999</v>
      </c>
      <c r="L7817">
        <v>1.5833950000000001</v>
      </c>
      <c r="M7817">
        <v>0.69699999999999995</v>
      </c>
      <c r="N7817">
        <v>7.9269999999999996</v>
      </c>
      <c r="O7817" t="s">
        <v>35</v>
      </c>
      <c r="P7817" t="s">
        <v>15490</v>
      </c>
      <c r="Q7817">
        <v>4.9749999999999996</v>
      </c>
      <c r="R7817">
        <v>2.2549999999999999</v>
      </c>
      <c r="S7817">
        <v>1087</v>
      </c>
      <c r="T7817">
        <v>579</v>
      </c>
      <c r="U7817">
        <v>257</v>
      </c>
      <c r="V7817">
        <v>2918</v>
      </c>
      <c r="W7817">
        <v>159</v>
      </c>
      <c r="X7817">
        <v>4</v>
      </c>
      <c r="Y7817">
        <v>0</v>
      </c>
      <c r="Z7817">
        <v>0</v>
      </c>
      <c r="AA7817">
        <v>0</v>
      </c>
      <c r="AB7817">
        <v>1</v>
      </c>
      <c r="AC7817" t="s">
        <v>83</v>
      </c>
      <c r="AD7817" t="s">
        <v>14529</v>
      </c>
      <c r="AE7817">
        <v>1.38</v>
      </c>
    </row>
    <row r="7818" spans="1:31">
      <c r="A7818" t="s">
        <v>15491</v>
      </c>
      <c r="B7818">
        <v>2012</v>
      </c>
      <c r="C7818" t="s">
        <v>14529</v>
      </c>
      <c r="D7818" t="s">
        <v>363</v>
      </c>
      <c r="E7818" t="s">
        <v>33</v>
      </c>
      <c r="F7818" t="s">
        <v>33</v>
      </c>
      <c r="G7818" t="s">
        <v>33</v>
      </c>
      <c r="H7818" t="s">
        <v>54</v>
      </c>
      <c r="I7818" t="s">
        <v>43</v>
      </c>
      <c r="J7818" t="s">
        <v>33</v>
      </c>
      <c r="K7818">
        <v>0.44776899999999997</v>
      </c>
      <c r="L7818">
        <v>0.45908700000000002</v>
      </c>
      <c r="M7818">
        <v>0.01</v>
      </c>
      <c r="N7818">
        <v>2.552</v>
      </c>
      <c r="O7818" t="s">
        <v>35</v>
      </c>
      <c r="P7818" t="s">
        <v>138</v>
      </c>
      <c r="Q7818">
        <v>2.1040000000000001</v>
      </c>
      <c r="R7818">
        <v>0.438</v>
      </c>
      <c r="S7818">
        <v>273</v>
      </c>
      <c r="T7818">
        <v>279</v>
      </c>
      <c r="U7818">
        <v>6</v>
      </c>
      <c r="V7818">
        <v>1555</v>
      </c>
      <c r="W7818">
        <v>159</v>
      </c>
      <c r="X7818">
        <v>1</v>
      </c>
      <c r="Y7818">
        <v>0</v>
      </c>
      <c r="Z7818">
        <v>0</v>
      </c>
      <c r="AA7818">
        <v>0</v>
      </c>
      <c r="AB7818">
        <v>1</v>
      </c>
      <c r="AC7818" t="s">
        <v>76</v>
      </c>
      <c r="AD7818" t="s">
        <v>14529</v>
      </c>
      <c r="AE7818">
        <v>0.75</v>
      </c>
    </row>
    <row r="7819" spans="1:31">
      <c r="A7819" t="s">
        <v>15492</v>
      </c>
      <c r="B7819">
        <v>2012</v>
      </c>
      <c r="C7819" t="s">
        <v>14529</v>
      </c>
      <c r="D7819" t="s">
        <v>363</v>
      </c>
      <c r="E7819" t="s">
        <v>33</v>
      </c>
      <c r="F7819" t="s">
        <v>33</v>
      </c>
      <c r="G7819" t="s">
        <v>33</v>
      </c>
      <c r="H7819" t="s">
        <v>62</v>
      </c>
      <c r="I7819" t="s">
        <v>33</v>
      </c>
      <c r="J7819" t="s">
        <v>33</v>
      </c>
      <c r="K7819">
        <v>1.857742</v>
      </c>
      <c r="L7819">
        <v>0.88997000000000004</v>
      </c>
      <c r="M7819">
        <v>0.53900000000000003</v>
      </c>
      <c r="N7819">
        <v>4.5529999999999999</v>
      </c>
      <c r="O7819" t="s">
        <v>35</v>
      </c>
      <c r="P7819" t="s">
        <v>11381</v>
      </c>
      <c r="Q7819">
        <v>2.6949999999999998</v>
      </c>
      <c r="R7819">
        <v>1.319</v>
      </c>
      <c r="S7819">
        <v>1520</v>
      </c>
      <c r="T7819">
        <v>724</v>
      </c>
      <c r="U7819">
        <v>441</v>
      </c>
      <c r="V7819">
        <v>3724</v>
      </c>
      <c r="W7819">
        <v>330</v>
      </c>
      <c r="X7819">
        <v>6</v>
      </c>
      <c r="Y7819">
        <v>0</v>
      </c>
      <c r="Z7819">
        <v>0</v>
      </c>
      <c r="AA7819">
        <v>0</v>
      </c>
      <c r="AB7819">
        <v>1</v>
      </c>
      <c r="AC7819" t="s">
        <v>48</v>
      </c>
      <c r="AD7819" t="s">
        <v>14529</v>
      </c>
      <c r="AE7819">
        <v>1.43</v>
      </c>
    </row>
    <row r="7820" spans="1:31">
      <c r="A7820" t="s">
        <v>15493</v>
      </c>
      <c r="B7820">
        <v>2012</v>
      </c>
      <c r="C7820" t="s">
        <v>14529</v>
      </c>
      <c r="D7820" t="s">
        <v>363</v>
      </c>
      <c r="E7820" t="s">
        <v>33</v>
      </c>
      <c r="F7820" t="s">
        <v>33</v>
      </c>
      <c r="G7820" t="s">
        <v>33</v>
      </c>
      <c r="H7820" t="s">
        <v>62</v>
      </c>
      <c r="I7820" t="s">
        <v>40</v>
      </c>
      <c r="J7820" t="s">
        <v>33</v>
      </c>
      <c r="K7820">
        <v>2.4949759999999999</v>
      </c>
      <c r="L7820">
        <v>1.361629</v>
      </c>
      <c r="M7820">
        <v>0.57099999999999995</v>
      </c>
      <c r="N7820">
        <v>6.82</v>
      </c>
      <c r="O7820" t="s">
        <v>35</v>
      </c>
      <c r="P7820" t="s">
        <v>11154</v>
      </c>
      <c r="Q7820">
        <v>4.3250000000000002</v>
      </c>
      <c r="R7820">
        <v>1.9239999999999999</v>
      </c>
      <c r="S7820">
        <v>847</v>
      </c>
      <c r="T7820">
        <v>462</v>
      </c>
      <c r="U7820">
        <v>194</v>
      </c>
      <c r="V7820">
        <v>2315</v>
      </c>
      <c r="W7820">
        <v>170</v>
      </c>
      <c r="X7820">
        <v>4</v>
      </c>
      <c r="Y7820">
        <v>0</v>
      </c>
      <c r="Z7820">
        <v>0</v>
      </c>
      <c r="AA7820">
        <v>0</v>
      </c>
      <c r="AB7820">
        <v>1</v>
      </c>
      <c r="AC7820" t="s">
        <v>76</v>
      </c>
      <c r="AD7820" t="s">
        <v>14529</v>
      </c>
      <c r="AE7820">
        <v>1.29</v>
      </c>
    </row>
    <row r="7821" spans="1:31">
      <c r="A7821" t="s">
        <v>15494</v>
      </c>
      <c r="B7821">
        <v>2012</v>
      </c>
      <c r="C7821" t="s">
        <v>14529</v>
      </c>
      <c r="D7821" t="s">
        <v>363</v>
      </c>
      <c r="E7821" t="s">
        <v>33</v>
      </c>
      <c r="F7821" t="s">
        <v>33</v>
      </c>
      <c r="G7821" t="s">
        <v>33</v>
      </c>
      <c r="H7821" t="s">
        <v>62</v>
      </c>
      <c r="I7821" t="s">
        <v>43</v>
      </c>
      <c r="J7821" t="s">
        <v>33</v>
      </c>
      <c r="K7821">
        <v>1.4058790000000001</v>
      </c>
      <c r="L7821">
        <v>1.168115</v>
      </c>
      <c r="M7821">
        <v>9.1999999999999998E-2</v>
      </c>
      <c r="N7821">
        <v>6.03</v>
      </c>
      <c r="O7821" t="s">
        <v>35</v>
      </c>
      <c r="P7821" t="s">
        <v>9784</v>
      </c>
      <c r="Q7821">
        <v>4.6239999999999997</v>
      </c>
      <c r="R7821">
        <v>1.3129999999999999</v>
      </c>
      <c r="S7821">
        <v>673</v>
      </c>
      <c r="T7821">
        <v>555</v>
      </c>
      <c r="U7821">
        <v>44</v>
      </c>
      <c r="V7821">
        <v>2886</v>
      </c>
      <c r="W7821">
        <v>160</v>
      </c>
      <c r="X7821">
        <v>2</v>
      </c>
      <c r="Y7821">
        <v>0</v>
      </c>
      <c r="Z7821">
        <v>0</v>
      </c>
      <c r="AA7821">
        <v>0</v>
      </c>
      <c r="AB7821">
        <v>1</v>
      </c>
      <c r="AC7821" t="s">
        <v>83</v>
      </c>
      <c r="AD7821" t="s">
        <v>14529</v>
      </c>
      <c r="AE7821">
        <v>1.57</v>
      </c>
    </row>
    <row r="7822" spans="1:31">
      <c r="A7822" t="s">
        <v>15495</v>
      </c>
      <c r="B7822">
        <v>2012</v>
      </c>
      <c r="C7822" t="s">
        <v>14529</v>
      </c>
      <c r="D7822" t="s">
        <v>363</v>
      </c>
      <c r="E7822" t="s">
        <v>33</v>
      </c>
      <c r="F7822" t="s">
        <v>33</v>
      </c>
      <c r="G7822" t="s">
        <v>33</v>
      </c>
      <c r="H7822" t="s">
        <v>68</v>
      </c>
      <c r="I7822" t="s">
        <v>33</v>
      </c>
      <c r="J7822" t="s">
        <v>33</v>
      </c>
      <c r="K7822">
        <v>2.3394249999999999</v>
      </c>
      <c r="L7822">
        <v>0.816245</v>
      </c>
      <c r="M7822">
        <v>1.018</v>
      </c>
      <c r="N7822">
        <v>4.5490000000000004</v>
      </c>
      <c r="O7822" t="s">
        <v>35</v>
      </c>
      <c r="P7822" t="s">
        <v>13349</v>
      </c>
      <c r="Q7822">
        <v>2.21</v>
      </c>
      <c r="R7822">
        <v>1.321</v>
      </c>
      <c r="S7822">
        <v>2139</v>
      </c>
      <c r="T7822">
        <v>746</v>
      </c>
      <c r="U7822">
        <v>931</v>
      </c>
      <c r="V7822">
        <v>4159</v>
      </c>
      <c r="W7822">
        <v>350</v>
      </c>
      <c r="X7822">
        <v>10</v>
      </c>
      <c r="Y7822">
        <v>0</v>
      </c>
      <c r="Z7822">
        <v>0</v>
      </c>
      <c r="AA7822">
        <v>0</v>
      </c>
      <c r="AB7822">
        <v>1</v>
      </c>
      <c r="AC7822" t="s">
        <v>479</v>
      </c>
      <c r="AD7822" t="s">
        <v>14529</v>
      </c>
      <c r="AE7822">
        <v>1.02</v>
      </c>
    </row>
    <row r="7823" spans="1:31">
      <c r="A7823" t="s">
        <v>15496</v>
      </c>
      <c r="B7823">
        <v>2012</v>
      </c>
      <c r="C7823" t="s">
        <v>14529</v>
      </c>
      <c r="D7823" t="s">
        <v>363</v>
      </c>
      <c r="E7823" t="s">
        <v>33</v>
      </c>
      <c r="F7823" t="s">
        <v>33</v>
      </c>
      <c r="G7823" t="s">
        <v>33</v>
      </c>
      <c r="H7823" t="s">
        <v>68</v>
      </c>
      <c r="I7823" t="s">
        <v>40</v>
      </c>
      <c r="J7823" t="s">
        <v>33</v>
      </c>
      <c r="K7823">
        <v>3.2762630000000001</v>
      </c>
      <c r="L7823">
        <v>1.4525079999999999</v>
      </c>
      <c r="M7823">
        <v>1.0640000000000001</v>
      </c>
      <c r="N7823">
        <v>7.5110000000000001</v>
      </c>
      <c r="O7823" t="s">
        <v>35</v>
      </c>
      <c r="P7823" t="s">
        <v>6459</v>
      </c>
      <c r="Q7823">
        <v>4.2350000000000003</v>
      </c>
      <c r="R7823">
        <v>2.2120000000000002</v>
      </c>
      <c r="S7823">
        <v>1573</v>
      </c>
      <c r="T7823">
        <v>687</v>
      </c>
      <c r="U7823">
        <v>511</v>
      </c>
      <c r="V7823">
        <v>3607</v>
      </c>
      <c r="W7823">
        <v>196</v>
      </c>
      <c r="X7823">
        <v>7</v>
      </c>
      <c r="Y7823">
        <v>0</v>
      </c>
      <c r="Z7823">
        <v>0</v>
      </c>
      <c r="AA7823">
        <v>0</v>
      </c>
      <c r="AB7823">
        <v>1</v>
      </c>
      <c r="AC7823" t="s">
        <v>479</v>
      </c>
      <c r="AD7823" t="s">
        <v>14529</v>
      </c>
      <c r="AE7823">
        <v>1.3</v>
      </c>
    </row>
    <row r="7824" spans="1:31">
      <c r="A7824" t="s">
        <v>15497</v>
      </c>
      <c r="B7824">
        <v>2012</v>
      </c>
      <c r="C7824" t="s">
        <v>14529</v>
      </c>
      <c r="D7824" t="s">
        <v>363</v>
      </c>
      <c r="E7824" t="s">
        <v>33</v>
      </c>
      <c r="F7824" t="s">
        <v>33</v>
      </c>
      <c r="G7824" t="s">
        <v>33</v>
      </c>
      <c r="H7824" t="s">
        <v>68</v>
      </c>
      <c r="I7824" t="s">
        <v>43</v>
      </c>
      <c r="J7824" t="s">
        <v>33</v>
      </c>
      <c r="K7824">
        <v>1.3027820000000001</v>
      </c>
      <c r="L7824">
        <v>0.75811799999999996</v>
      </c>
      <c r="M7824">
        <v>0.26300000000000001</v>
      </c>
      <c r="N7824">
        <v>3.8</v>
      </c>
      <c r="O7824" t="s">
        <v>35</v>
      </c>
      <c r="P7824" t="s">
        <v>15498</v>
      </c>
      <c r="Q7824">
        <v>2.4980000000000002</v>
      </c>
      <c r="R7824">
        <v>1.04</v>
      </c>
      <c r="S7824">
        <v>565</v>
      </c>
      <c r="T7824">
        <v>331</v>
      </c>
      <c r="U7824">
        <v>114</v>
      </c>
      <c r="V7824">
        <v>1649</v>
      </c>
      <c r="W7824">
        <v>154</v>
      </c>
      <c r="X7824">
        <v>3</v>
      </c>
      <c r="Y7824">
        <v>0</v>
      </c>
      <c r="Z7824">
        <v>0</v>
      </c>
      <c r="AA7824">
        <v>0</v>
      </c>
      <c r="AB7824">
        <v>1</v>
      </c>
      <c r="AC7824" t="s">
        <v>76</v>
      </c>
      <c r="AD7824" t="s">
        <v>14529</v>
      </c>
      <c r="AE7824">
        <v>0.68</v>
      </c>
    </row>
    <row r="7825" spans="1:31">
      <c r="A7825" t="s">
        <v>15499</v>
      </c>
      <c r="B7825">
        <v>2012</v>
      </c>
      <c r="C7825" t="s">
        <v>14529</v>
      </c>
      <c r="D7825" t="s">
        <v>363</v>
      </c>
      <c r="E7825" t="s">
        <v>33</v>
      </c>
      <c r="F7825" t="s">
        <v>33</v>
      </c>
      <c r="G7825" t="s">
        <v>33</v>
      </c>
      <c r="H7825" t="s">
        <v>74</v>
      </c>
      <c r="I7825" t="s">
        <v>33</v>
      </c>
      <c r="J7825" t="s">
        <v>33</v>
      </c>
      <c r="K7825">
        <v>2.3049590000000002</v>
      </c>
      <c r="L7825">
        <v>0.97544399999999998</v>
      </c>
      <c r="M7825">
        <v>0.80200000000000005</v>
      </c>
      <c r="N7825">
        <v>5.117</v>
      </c>
      <c r="O7825" t="s">
        <v>35</v>
      </c>
      <c r="P7825" t="s">
        <v>11679</v>
      </c>
      <c r="Q7825">
        <v>2.8119999999999998</v>
      </c>
      <c r="R7825">
        <v>1.5029999999999999</v>
      </c>
      <c r="S7825">
        <v>1419</v>
      </c>
      <c r="T7825">
        <v>592</v>
      </c>
      <c r="U7825">
        <v>494</v>
      </c>
      <c r="V7825">
        <v>3150</v>
      </c>
      <c r="W7825">
        <v>249</v>
      </c>
      <c r="X7825">
        <v>7</v>
      </c>
      <c r="Y7825">
        <v>0</v>
      </c>
      <c r="Z7825">
        <v>0</v>
      </c>
      <c r="AA7825">
        <v>0</v>
      </c>
      <c r="AB7825">
        <v>1</v>
      </c>
      <c r="AC7825" t="s">
        <v>83</v>
      </c>
      <c r="AD7825" t="s">
        <v>14529</v>
      </c>
      <c r="AE7825">
        <v>1.05</v>
      </c>
    </row>
    <row r="7826" spans="1:31">
      <c r="A7826" t="s">
        <v>15500</v>
      </c>
      <c r="B7826">
        <v>2012</v>
      </c>
      <c r="C7826" t="s">
        <v>14529</v>
      </c>
      <c r="D7826" t="s">
        <v>363</v>
      </c>
      <c r="E7826" t="s">
        <v>33</v>
      </c>
      <c r="F7826" t="s">
        <v>33</v>
      </c>
      <c r="G7826" t="s">
        <v>33</v>
      </c>
      <c r="H7826" t="s">
        <v>74</v>
      </c>
      <c r="I7826" t="s">
        <v>40</v>
      </c>
      <c r="J7826" t="s">
        <v>33</v>
      </c>
      <c r="K7826">
        <v>2.7394020000000001</v>
      </c>
      <c r="L7826">
        <v>1.3504719999999999</v>
      </c>
      <c r="M7826">
        <v>0.75600000000000001</v>
      </c>
      <c r="N7826">
        <v>6.843</v>
      </c>
      <c r="O7826" t="s">
        <v>35</v>
      </c>
      <c r="P7826" t="s">
        <v>14555</v>
      </c>
      <c r="Q7826">
        <v>4.1040000000000001</v>
      </c>
      <c r="R7826">
        <v>1.9830000000000001</v>
      </c>
      <c r="S7826">
        <v>792</v>
      </c>
      <c r="T7826">
        <v>395</v>
      </c>
      <c r="U7826">
        <v>219</v>
      </c>
      <c r="V7826">
        <v>1979</v>
      </c>
      <c r="W7826">
        <v>138</v>
      </c>
      <c r="X7826">
        <v>5</v>
      </c>
      <c r="Y7826">
        <v>0</v>
      </c>
      <c r="Z7826">
        <v>0</v>
      </c>
      <c r="AA7826">
        <v>0</v>
      </c>
      <c r="AB7826">
        <v>1</v>
      </c>
      <c r="AC7826" t="s">
        <v>76</v>
      </c>
      <c r="AD7826" t="s">
        <v>14529</v>
      </c>
      <c r="AE7826">
        <v>0.94</v>
      </c>
    </row>
    <row r="7827" spans="1:31">
      <c r="A7827" t="s">
        <v>15501</v>
      </c>
      <c r="B7827">
        <v>2012</v>
      </c>
      <c r="C7827" t="s">
        <v>14529</v>
      </c>
      <c r="D7827" t="s">
        <v>363</v>
      </c>
      <c r="E7827" t="s">
        <v>33</v>
      </c>
      <c r="F7827" t="s">
        <v>33</v>
      </c>
      <c r="G7827" t="s">
        <v>33</v>
      </c>
      <c r="H7827" t="s">
        <v>74</v>
      </c>
      <c r="I7827" t="s">
        <v>43</v>
      </c>
      <c r="J7827" t="s">
        <v>33</v>
      </c>
      <c r="K7827">
        <v>1.9199440000000001</v>
      </c>
      <c r="L7827">
        <v>1.3926229999999999</v>
      </c>
      <c r="M7827">
        <v>0.21099999999999999</v>
      </c>
      <c r="N7827">
        <v>6.9939999999999998</v>
      </c>
      <c r="O7827" t="s">
        <v>35</v>
      </c>
      <c r="P7827" t="s">
        <v>13634</v>
      </c>
      <c r="Q7827">
        <v>5.0739999999999998</v>
      </c>
      <c r="R7827">
        <v>1.7090000000000001</v>
      </c>
      <c r="S7827">
        <v>627</v>
      </c>
      <c r="T7827">
        <v>449</v>
      </c>
      <c r="U7827">
        <v>69</v>
      </c>
      <c r="V7827">
        <v>2283</v>
      </c>
      <c r="W7827">
        <v>111</v>
      </c>
      <c r="X7827">
        <v>2</v>
      </c>
      <c r="Y7827">
        <v>0</v>
      </c>
      <c r="Z7827">
        <v>0</v>
      </c>
      <c r="AA7827">
        <v>0</v>
      </c>
      <c r="AB7827">
        <v>1</v>
      </c>
      <c r="AC7827" t="s">
        <v>76</v>
      </c>
      <c r="AD7827" t="s">
        <v>14529</v>
      </c>
      <c r="AE7827">
        <v>1.1299999999999999</v>
      </c>
    </row>
    <row r="7828" spans="1:31">
      <c r="A7828" t="s">
        <v>15502</v>
      </c>
      <c r="B7828">
        <v>2012</v>
      </c>
      <c r="C7828" t="s">
        <v>14529</v>
      </c>
      <c r="D7828" t="s">
        <v>363</v>
      </c>
      <c r="E7828" t="s">
        <v>33</v>
      </c>
      <c r="F7828" t="s">
        <v>33</v>
      </c>
      <c r="G7828" t="s">
        <v>33</v>
      </c>
      <c r="H7828" t="s">
        <v>81</v>
      </c>
      <c r="I7828" t="s">
        <v>33</v>
      </c>
      <c r="J7828" t="s">
        <v>33</v>
      </c>
      <c r="K7828">
        <v>4.5968280000000004</v>
      </c>
      <c r="L7828">
        <v>3.7259579999999999</v>
      </c>
      <c r="M7828">
        <v>0.316</v>
      </c>
      <c r="N7828">
        <v>18.488</v>
      </c>
      <c r="O7828" t="s">
        <v>35</v>
      </c>
      <c r="P7828" t="s">
        <v>7165</v>
      </c>
      <c r="Q7828">
        <v>13.891999999999999</v>
      </c>
      <c r="R7828">
        <v>4.2809999999999997</v>
      </c>
      <c r="S7828">
        <v>1117</v>
      </c>
      <c r="T7828">
        <v>910</v>
      </c>
      <c r="U7828">
        <v>77</v>
      </c>
      <c r="V7828">
        <v>4492</v>
      </c>
      <c r="W7828">
        <v>124</v>
      </c>
      <c r="X7828">
        <v>3</v>
      </c>
      <c r="Y7828">
        <v>0</v>
      </c>
      <c r="Z7828">
        <v>0</v>
      </c>
      <c r="AA7828">
        <v>0</v>
      </c>
      <c r="AB7828">
        <v>1</v>
      </c>
      <c r="AC7828" t="s">
        <v>48</v>
      </c>
      <c r="AD7828" t="s">
        <v>14529</v>
      </c>
      <c r="AE7828">
        <v>3.89</v>
      </c>
    </row>
    <row r="7829" spans="1:31">
      <c r="A7829" t="s">
        <v>15503</v>
      </c>
      <c r="B7829">
        <v>2012</v>
      </c>
      <c r="C7829" t="s">
        <v>14529</v>
      </c>
      <c r="D7829" t="s">
        <v>363</v>
      </c>
      <c r="E7829" t="s">
        <v>33</v>
      </c>
      <c r="F7829" t="s">
        <v>33</v>
      </c>
      <c r="G7829" t="s">
        <v>33</v>
      </c>
      <c r="H7829" t="s">
        <v>81</v>
      </c>
      <c r="I7829" t="s">
        <v>40</v>
      </c>
      <c r="J7829" t="s">
        <v>33</v>
      </c>
      <c r="K7829">
        <v>1.372215</v>
      </c>
      <c r="L7829">
        <v>1.4100969999999999</v>
      </c>
      <c r="M7829">
        <v>2.9000000000000001E-2</v>
      </c>
      <c r="N7829">
        <v>7.68</v>
      </c>
      <c r="O7829" t="s">
        <v>35</v>
      </c>
      <c r="P7829" t="s">
        <v>202</v>
      </c>
      <c r="Q7829">
        <v>6.3079999999999998</v>
      </c>
      <c r="R7829">
        <v>1.343</v>
      </c>
      <c r="S7829">
        <v>158</v>
      </c>
      <c r="T7829">
        <v>162</v>
      </c>
      <c r="U7829">
        <v>3</v>
      </c>
      <c r="V7829">
        <v>886</v>
      </c>
      <c r="W7829">
        <v>69</v>
      </c>
      <c r="X7829">
        <v>1</v>
      </c>
      <c r="Y7829">
        <v>0</v>
      </c>
      <c r="Z7829">
        <v>0</v>
      </c>
      <c r="AA7829">
        <v>0</v>
      </c>
      <c r="AB7829">
        <v>1</v>
      </c>
      <c r="AC7829" t="s">
        <v>56</v>
      </c>
      <c r="AD7829" t="s">
        <v>14529</v>
      </c>
      <c r="AE7829">
        <v>1</v>
      </c>
    </row>
    <row r="7830" spans="1:31">
      <c r="A7830" t="s">
        <v>15504</v>
      </c>
      <c r="B7830">
        <v>2012</v>
      </c>
      <c r="C7830" t="s">
        <v>14529</v>
      </c>
      <c r="D7830" t="s">
        <v>363</v>
      </c>
      <c r="E7830" t="s">
        <v>33</v>
      </c>
      <c r="F7830" t="s">
        <v>33</v>
      </c>
      <c r="G7830" t="s">
        <v>33</v>
      </c>
      <c r="H7830" t="s">
        <v>81</v>
      </c>
      <c r="I7830" t="s">
        <v>43</v>
      </c>
      <c r="J7830" t="s">
        <v>33</v>
      </c>
      <c r="K7830">
        <v>7.5130090000000003</v>
      </c>
      <c r="L7830">
        <v>6.9684010000000001</v>
      </c>
      <c r="M7830">
        <v>0.25</v>
      </c>
      <c r="N7830">
        <v>33.616999999999997</v>
      </c>
      <c r="O7830" t="s">
        <v>35</v>
      </c>
      <c r="P7830" t="s">
        <v>15505</v>
      </c>
      <c r="Q7830">
        <v>26.103999999999999</v>
      </c>
      <c r="R7830">
        <v>7.2629999999999999</v>
      </c>
      <c r="S7830">
        <v>959</v>
      </c>
      <c r="T7830">
        <v>889</v>
      </c>
      <c r="U7830">
        <v>32</v>
      </c>
      <c r="V7830">
        <v>4289</v>
      </c>
      <c r="W7830">
        <v>55</v>
      </c>
      <c r="X7830">
        <v>2</v>
      </c>
      <c r="Y7830">
        <v>0</v>
      </c>
      <c r="Z7830">
        <v>0</v>
      </c>
      <c r="AA7830">
        <v>0</v>
      </c>
      <c r="AB7830">
        <v>1</v>
      </c>
      <c r="AC7830" t="s">
        <v>48</v>
      </c>
      <c r="AD7830" t="s">
        <v>14529</v>
      </c>
      <c r="AE7830">
        <v>3.77</v>
      </c>
    </row>
    <row r="7831" spans="1:31">
      <c r="A7831" t="s">
        <v>15506</v>
      </c>
      <c r="B7831">
        <v>2012</v>
      </c>
      <c r="C7831" t="s">
        <v>14529</v>
      </c>
      <c r="D7831" t="s">
        <v>363</v>
      </c>
      <c r="E7831" t="s">
        <v>33</v>
      </c>
      <c r="F7831" t="s">
        <v>33</v>
      </c>
      <c r="G7831" t="s">
        <v>33</v>
      </c>
      <c r="H7831" t="s">
        <v>89</v>
      </c>
      <c r="I7831" t="s">
        <v>33</v>
      </c>
      <c r="J7831" t="s">
        <v>33</v>
      </c>
      <c r="K7831">
        <v>0</v>
      </c>
      <c r="L7831">
        <v>0</v>
      </c>
      <c r="M7831">
        <v>0</v>
      </c>
      <c r="N7831">
        <v>5.8680000000000003</v>
      </c>
      <c r="O7831" t="s">
        <v>35</v>
      </c>
      <c r="P7831" t="s">
        <v>172</v>
      </c>
      <c r="Q7831">
        <v>5.8680000000000003</v>
      </c>
      <c r="R7831">
        <v>0</v>
      </c>
      <c r="S7831">
        <v>0</v>
      </c>
      <c r="T7831">
        <v>0</v>
      </c>
      <c r="U7831" t="s">
        <v>37</v>
      </c>
      <c r="V7831" t="s">
        <v>37</v>
      </c>
      <c r="W7831">
        <v>61</v>
      </c>
      <c r="X7831">
        <v>0</v>
      </c>
      <c r="Y7831">
        <v>0</v>
      </c>
      <c r="Z7831">
        <v>0</v>
      </c>
      <c r="AA7831">
        <v>0</v>
      </c>
      <c r="AB7831">
        <v>1</v>
      </c>
      <c r="AC7831" t="s">
        <v>38</v>
      </c>
      <c r="AD7831" t="s">
        <v>14529</v>
      </c>
      <c r="AE7831">
        <v>1</v>
      </c>
    </row>
    <row r="7832" spans="1:31">
      <c r="A7832" t="s">
        <v>15507</v>
      </c>
      <c r="B7832">
        <v>2012</v>
      </c>
      <c r="C7832" t="s">
        <v>14529</v>
      </c>
      <c r="D7832" t="s">
        <v>363</v>
      </c>
      <c r="E7832" t="s">
        <v>33</v>
      </c>
      <c r="F7832" t="s">
        <v>33</v>
      </c>
      <c r="G7832" t="s">
        <v>33</v>
      </c>
      <c r="H7832" t="s">
        <v>89</v>
      </c>
      <c r="I7832" t="s">
        <v>40</v>
      </c>
      <c r="J7832" t="s">
        <v>33</v>
      </c>
      <c r="K7832">
        <v>0</v>
      </c>
      <c r="L7832">
        <v>0</v>
      </c>
      <c r="M7832">
        <v>0</v>
      </c>
      <c r="N7832">
        <v>10.282</v>
      </c>
      <c r="O7832" t="s">
        <v>35</v>
      </c>
      <c r="P7832" t="s">
        <v>397</v>
      </c>
      <c r="Q7832">
        <v>10.282</v>
      </c>
      <c r="R7832">
        <v>0</v>
      </c>
      <c r="S7832">
        <v>0</v>
      </c>
      <c r="T7832">
        <v>0</v>
      </c>
      <c r="U7832" t="s">
        <v>37</v>
      </c>
      <c r="V7832" t="s">
        <v>37</v>
      </c>
      <c r="W7832">
        <v>34</v>
      </c>
      <c r="X7832">
        <v>0</v>
      </c>
      <c r="Y7832">
        <v>0</v>
      </c>
      <c r="Z7832">
        <v>0</v>
      </c>
      <c r="AA7832">
        <v>0</v>
      </c>
      <c r="AB7832">
        <v>1</v>
      </c>
      <c r="AC7832" t="s">
        <v>38</v>
      </c>
      <c r="AD7832" t="s">
        <v>14529</v>
      </c>
      <c r="AE7832">
        <v>1</v>
      </c>
    </row>
    <row r="7833" spans="1:31">
      <c r="A7833" t="s">
        <v>15508</v>
      </c>
      <c r="B7833">
        <v>2012</v>
      </c>
      <c r="C7833" t="s">
        <v>14529</v>
      </c>
      <c r="D7833" t="s">
        <v>363</v>
      </c>
      <c r="E7833" t="s">
        <v>33</v>
      </c>
      <c r="F7833" t="s">
        <v>33</v>
      </c>
      <c r="G7833" t="s">
        <v>33</v>
      </c>
      <c r="H7833" t="s">
        <v>33</v>
      </c>
      <c r="I7833" t="s">
        <v>33</v>
      </c>
      <c r="J7833" t="s">
        <v>33</v>
      </c>
      <c r="K7833">
        <v>1.977749</v>
      </c>
      <c r="L7833">
        <v>0.37857299999999999</v>
      </c>
      <c r="M7833">
        <v>1.3049999999999999</v>
      </c>
      <c r="N7833">
        <v>2.8690000000000002</v>
      </c>
      <c r="O7833" t="s">
        <v>35</v>
      </c>
      <c r="P7833" t="s">
        <v>15509</v>
      </c>
      <c r="Q7833">
        <v>0.89100000000000001</v>
      </c>
      <c r="R7833">
        <v>0.67300000000000004</v>
      </c>
      <c r="S7833">
        <v>8313</v>
      </c>
      <c r="T7833">
        <v>1594</v>
      </c>
      <c r="U7833">
        <v>5484</v>
      </c>
      <c r="V7833">
        <v>12059</v>
      </c>
      <c r="W7833">
        <v>1598</v>
      </c>
      <c r="X7833">
        <v>34</v>
      </c>
      <c r="Y7833">
        <v>0</v>
      </c>
      <c r="Z7833">
        <v>0</v>
      </c>
      <c r="AA7833">
        <v>0</v>
      </c>
      <c r="AB7833">
        <v>1</v>
      </c>
      <c r="AC7833" t="s">
        <v>761</v>
      </c>
      <c r="AD7833" t="s">
        <v>14529</v>
      </c>
      <c r="AE7833">
        <v>1.18</v>
      </c>
    </row>
    <row r="7834" spans="1:31">
      <c r="A7834" t="s">
        <v>15510</v>
      </c>
      <c r="B7834">
        <v>2012</v>
      </c>
      <c r="C7834" t="s">
        <v>14529</v>
      </c>
      <c r="D7834" t="s">
        <v>363</v>
      </c>
      <c r="E7834" t="s">
        <v>33</v>
      </c>
      <c r="F7834" t="s">
        <v>33</v>
      </c>
      <c r="G7834" t="s">
        <v>33</v>
      </c>
      <c r="H7834" t="s">
        <v>33</v>
      </c>
      <c r="I7834" t="s">
        <v>33</v>
      </c>
      <c r="J7834" t="s">
        <v>98</v>
      </c>
      <c r="K7834">
        <v>2.9666000000000001</v>
      </c>
      <c r="L7834">
        <v>1.3397619999999999</v>
      </c>
      <c r="M7834">
        <v>0.94099999999999995</v>
      </c>
      <c r="N7834">
        <v>6.899</v>
      </c>
      <c r="O7834" t="s">
        <v>35</v>
      </c>
      <c r="P7834" t="s">
        <v>15511</v>
      </c>
      <c r="Q7834">
        <v>3.9319999999999999</v>
      </c>
      <c r="R7834">
        <v>2.0259999999999998</v>
      </c>
      <c r="S7834">
        <v>1843</v>
      </c>
      <c r="T7834">
        <v>790</v>
      </c>
      <c r="U7834">
        <v>584</v>
      </c>
      <c r="V7834">
        <v>4285</v>
      </c>
      <c r="W7834">
        <v>136</v>
      </c>
      <c r="X7834">
        <v>6</v>
      </c>
      <c r="Y7834">
        <v>0</v>
      </c>
      <c r="Z7834">
        <v>0</v>
      </c>
      <c r="AA7834">
        <v>0</v>
      </c>
      <c r="AB7834">
        <v>1</v>
      </c>
      <c r="AC7834" t="s">
        <v>479</v>
      </c>
      <c r="AD7834" t="s">
        <v>14529</v>
      </c>
      <c r="AE7834">
        <v>0.84</v>
      </c>
    </row>
    <row r="7835" spans="1:31">
      <c r="A7835" t="s">
        <v>15512</v>
      </c>
      <c r="B7835">
        <v>2012</v>
      </c>
      <c r="C7835" t="s">
        <v>14529</v>
      </c>
      <c r="D7835" t="s">
        <v>363</v>
      </c>
      <c r="E7835" t="s">
        <v>33</v>
      </c>
      <c r="F7835" t="s">
        <v>33</v>
      </c>
      <c r="G7835" t="s">
        <v>33</v>
      </c>
      <c r="H7835" t="s">
        <v>33</v>
      </c>
      <c r="I7835" t="s">
        <v>33</v>
      </c>
      <c r="J7835" t="s">
        <v>101</v>
      </c>
      <c r="K7835">
        <v>2.8946670000000001</v>
      </c>
      <c r="L7835">
        <v>1.3366899999999999</v>
      </c>
      <c r="M7835">
        <v>0.88600000000000001</v>
      </c>
      <c r="N7835">
        <v>6.86</v>
      </c>
      <c r="O7835" t="s">
        <v>35</v>
      </c>
      <c r="P7835" t="s">
        <v>15511</v>
      </c>
      <c r="Q7835">
        <v>3.9649999999999999</v>
      </c>
      <c r="R7835">
        <v>2.0089999999999999</v>
      </c>
      <c r="S7835">
        <v>2132</v>
      </c>
      <c r="T7835">
        <v>1006</v>
      </c>
      <c r="U7835">
        <v>653</v>
      </c>
      <c r="V7835">
        <v>5053</v>
      </c>
      <c r="W7835">
        <v>222</v>
      </c>
      <c r="X7835">
        <v>8</v>
      </c>
      <c r="Y7835">
        <v>0</v>
      </c>
      <c r="Z7835">
        <v>0</v>
      </c>
      <c r="AA7835">
        <v>0</v>
      </c>
      <c r="AB7835">
        <v>1</v>
      </c>
      <c r="AC7835" t="s">
        <v>523</v>
      </c>
      <c r="AD7835" t="s">
        <v>14529</v>
      </c>
      <c r="AE7835">
        <v>1.4</v>
      </c>
    </row>
    <row r="7836" spans="1:31">
      <c r="A7836" t="s">
        <v>15513</v>
      </c>
      <c r="B7836">
        <v>2012</v>
      </c>
      <c r="C7836" t="s">
        <v>14529</v>
      </c>
      <c r="D7836" t="s">
        <v>363</v>
      </c>
      <c r="E7836" t="s">
        <v>33</v>
      </c>
      <c r="F7836" t="s">
        <v>33</v>
      </c>
      <c r="G7836" t="s">
        <v>33</v>
      </c>
      <c r="H7836" t="s">
        <v>33</v>
      </c>
      <c r="I7836" t="s">
        <v>33</v>
      </c>
      <c r="J7836" t="s">
        <v>104</v>
      </c>
      <c r="K7836">
        <v>1.9951589999999999</v>
      </c>
      <c r="L7836">
        <v>0.78130500000000003</v>
      </c>
      <c r="M7836">
        <v>0.76600000000000001</v>
      </c>
      <c r="N7836">
        <v>4.1909999999999998</v>
      </c>
      <c r="O7836" t="s">
        <v>35</v>
      </c>
      <c r="P7836" t="s">
        <v>11106</v>
      </c>
      <c r="Q7836">
        <v>2.1960000000000002</v>
      </c>
      <c r="R7836">
        <v>1.2290000000000001</v>
      </c>
      <c r="S7836">
        <v>1734</v>
      </c>
      <c r="T7836">
        <v>695</v>
      </c>
      <c r="U7836">
        <v>666</v>
      </c>
      <c r="V7836">
        <v>3643</v>
      </c>
      <c r="W7836">
        <v>278</v>
      </c>
      <c r="X7836">
        <v>10</v>
      </c>
      <c r="Y7836">
        <v>0</v>
      </c>
      <c r="Z7836">
        <v>0</v>
      </c>
      <c r="AA7836">
        <v>0</v>
      </c>
      <c r="AB7836">
        <v>1</v>
      </c>
      <c r="AC7836" t="s">
        <v>479</v>
      </c>
      <c r="AD7836" t="s">
        <v>14529</v>
      </c>
      <c r="AE7836">
        <v>0.86</v>
      </c>
    </row>
    <row r="7837" spans="1:31">
      <c r="A7837" t="s">
        <v>15514</v>
      </c>
      <c r="B7837">
        <v>2012</v>
      </c>
      <c r="C7837" t="s">
        <v>14529</v>
      </c>
      <c r="D7837" t="s">
        <v>363</v>
      </c>
      <c r="E7837" t="s">
        <v>33</v>
      </c>
      <c r="F7837" t="s">
        <v>33</v>
      </c>
      <c r="G7837" t="s">
        <v>33</v>
      </c>
      <c r="H7837" t="s">
        <v>33</v>
      </c>
      <c r="I7837" t="s">
        <v>33</v>
      </c>
      <c r="J7837" t="s">
        <v>107</v>
      </c>
      <c r="K7837">
        <v>1.447087</v>
      </c>
      <c r="L7837">
        <v>0.774756</v>
      </c>
      <c r="M7837">
        <v>0.34499999999999997</v>
      </c>
      <c r="N7837">
        <v>3.911</v>
      </c>
      <c r="O7837" t="s">
        <v>35</v>
      </c>
      <c r="P7837" t="s">
        <v>10963</v>
      </c>
      <c r="Q7837">
        <v>2.464</v>
      </c>
      <c r="R7837">
        <v>1.1020000000000001</v>
      </c>
      <c r="S7837">
        <v>1354</v>
      </c>
      <c r="T7837">
        <v>725</v>
      </c>
      <c r="U7837">
        <v>323</v>
      </c>
      <c r="V7837">
        <v>3660</v>
      </c>
      <c r="W7837">
        <v>440</v>
      </c>
      <c r="X7837">
        <v>4</v>
      </c>
      <c r="Y7837">
        <v>0</v>
      </c>
      <c r="Z7837">
        <v>0</v>
      </c>
      <c r="AA7837">
        <v>0</v>
      </c>
      <c r="AB7837">
        <v>1</v>
      </c>
      <c r="AC7837" t="s">
        <v>48</v>
      </c>
      <c r="AD7837" t="s">
        <v>14529</v>
      </c>
      <c r="AE7837">
        <v>1.85</v>
      </c>
    </row>
    <row r="7838" spans="1:31">
      <c r="A7838" t="s">
        <v>15515</v>
      </c>
      <c r="B7838">
        <v>2012</v>
      </c>
      <c r="C7838" t="s">
        <v>14529</v>
      </c>
      <c r="D7838" t="s">
        <v>363</v>
      </c>
      <c r="E7838" t="s">
        <v>33</v>
      </c>
      <c r="F7838" t="s">
        <v>33</v>
      </c>
      <c r="G7838" t="s">
        <v>33</v>
      </c>
      <c r="H7838" t="s">
        <v>33</v>
      </c>
      <c r="I7838" t="s">
        <v>33</v>
      </c>
      <c r="J7838" t="s">
        <v>110</v>
      </c>
      <c r="K7838">
        <v>1.2009700000000001</v>
      </c>
      <c r="L7838">
        <v>0.51573400000000003</v>
      </c>
      <c r="M7838">
        <v>0.41099999999999998</v>
      </c>
      <c r="N7838">
        <v>2.7050000000000001</v>
      </c>
      <c r="O7838" t="s">
        <v>35</v>
      </c>
      <c r="P7838" t="s">
        <v>11350</v>
      </c>
      <c r="Q7838">
        <v>1.504</v>
      </c>
      <c r="R7838">
        <v>0.79</v>
      </c>
      <c r="S7838">
        <v>1250</v>
      </c>
      <c r="T7838">
        <v>528</v>
      </c>
      <c r="U7838">
        <v>428</v>
      </c>
      <c r="V7838">
        <v>2815</v>
      </c>
      <c r="W7838">
        <v>522</v>
      </c>
      <c r="X7838">
        <v>6</v>
      </c>
      <c r="Y7838">
        <v>0</v>
      </c>
      <c r="Z7838">
        <v>0</v>
      </c>
      <c r="AA7838">
        <v>0</v>
      </c>
      <c r="AB7838">
        <v>1</v>
      </c>
      <c r="AC7838" t="s">
        <v>83</v>
      </c>
      <c r="AD7838" t="s">
        <v>14529</v>
      </c>
      <c r="AE7838">
        <v>1.17</v>
      </c>
    </row>
    <row r="7839" spans="1:31">
      <c r="A7839" t="s">
        <v>15516</v>
      </c>
      <c r="B7839">
        <v>2012</v>
      </c>
      <c r="C7839" t="s">
        <v>14529</v>
      </c>
      <c r="D7839" t="s">
        <v>363</v>
      </c>
      <c r="E7839" t="s">
        <v>33</v>
      </c>
      <c r="F7839" t="s">
        <v>33</v>
      </c>
      <c r="G7839" t="s">
        <v>33</v>
      </c>
      <c r="H7839" t="s">
        <v>33</v>
      </c>
      <c r="I7839" t="s">
        <v>40</v>
      </c>
      <c r="J7839" t="s">
        <v>33</v>
      </c>
      <c r="K7839">
        <v>2.595472</v>
      </c>
      <c r="L7839">
        <v>0.59629100000000002</v>
      </c>
      <c r="M7839">
        <v>1.5569999999999999</v>
      </c>
      <c r="N7839">
        <v>4.048</v>
      </c>
      <c r="O7839" t="s">
        <v>35</v>
      </c>
      <c r="P7839" t="s">
        <v>15517</v>
      </c>
      <c r="Q7839">
        <v>1.452</v>
      </c>
      <c r="R7839">
        <v>1.038</v>
      </c>
      <c r="S7839">
        <v>5019</v>
      </c>
      <c r="T7839">
        <v>1146</v>
      </c>
      <c r="U7839">
        <v>3011</v>
      </c>
      <c r="V7839">
        <v>7827</v>
      </c>
      <c r="W7839">
        <v>861</v>
      </c>
      <c r="X7839">
        <v>23</v>
      </c>
      <c r="Y7839">
        <v>0</v>
      </c>
      <c r="Z7839">
        <v>0</v>
      </c>
      <c r="AA7839">
        <v>0</v>
      </c>
      <c r="AB7839">
        <v>1</v>
      </c>
      <c r="AC7839" t="s">
        <v>495</v>
      </c>
      <c r="AD7839" t="s">
        <v>14529</v>
      </c>
      <c r="AE7839">
        <v>1.21</v>
      </c>
    </row>
    <row r="7840" spans="1:31">
      <c r="A7840" t="s">
        <v>15518</v>
      </c>
      <c r="B7840">
        <v>2012</v>
      </c>
      <c r="C7840" t="s">
        <v>14529</v>
      </c>
      <c r="D7840" t="s">
        <v>363</v>
      </c>
      <c r="E7840" t="s">
        <v>33</v>
      </c>
      <c r="F7840" t="s">
        <v>33</v>
      </c>
      <c r="G7840" t="s">
        <v>33</v>
      </c>
      <c r="H7840" t="s">
        <v>33</v>
      </c>
      <c r="I7840" t="s">
        <v>40</v>
      </c>
      <c r="J7840" t="s">
        <v>98</v>
      </c>
      <c r="K7840">
        <v>7.035577</v>
      </c>
      <c r="L7840">
        <v>3.1274160000000002</v>
      </c>
      <c r="M7840">
        <v>2.2450000000000001</v>
      </c>
      <c r="N7840">
        <v>15.932</v>
      </c>
      <c r="O7840" t="s">
        <v>35</v>
      </c>
      <c r="P7840" t="s">
        <v>2580</v>
      </c>
      <c r="Q7840">
        <v>8.8970000000000002</v>
      </c>
      <c r="R7840">
        <v>4.79</v>
      </c>
      <c r="S7840">
        <v>1843</v>
      </c>
      <c r="T7840">
        <v>790</v>
      </c>
      <c r="U7840">
        <v>588</v>
      </c>
      <c r="V7840">
        <v>4173</v>
      </c>
      <c r="W7840">
        <v>72</v>
      </c>
      <c r="X7840">
        <v>6</v>
      </c>
      <c r="Y7840">
        <v>0</v>
      </c>
      <c r="Z7840">
        <v>0</v>
      </c>
      <c r="AA7840">
        <v>0</v>
      </c>
      <c r="AB7840">
        <v>1</v>
      </c>
      <c r="AC7840" t="s">
        <v>479</v>
      </c>
      <c r="AD7840" t="s">
        <v>14529</v>
      </c>
      <c r="AE7840">
        <v>1.06</v>
      </c>
    </row>
    <row r="7841" spans="1:31">
      <c r="A7841" t="s">
        <v>15519</v>
      </c>
      <c r="B7841">
        <v>2012</v>
      </c>
      <c r="C7841" t="s">
        <v>14529</v>
      </c>
      <c r="D7841" t="s">
        <v>363</v>
      </c>
      <c r="E7841" t="s">
        <v>33</v>
      </c>
      <c r="F7841" t="s">
        <v>33</v>
      </c>
      <c r="G7841" t="s">
        <v>33</v>
      </c>
      <c r="H7841" t="s">
        <v>33</v>
      </c>
      <c r="I7841" t="s">
        <v>40</v>
      </c>
      <c r="J7841" t="s">
        <v>101</v>
      </c>
      <c r="K7841">
        <v>2.903508</v>
      </c>
      <c r="L7841">
        <v>1.2472620000000001</v>
      </c>
      <c r="M7841">
        <v>0.99</v>
      </c>
      <c r="N7841">
        <v>6.4980000000000002</v>
      </c>
      <c r="O7841" t="s">
        <v>35</v>
      </c>
      <c r="P7841" t="s">
        <v>15520</v>
      </c>
      <c r="Q7841">
        <v>3.5939999999999999</v>
      </c>
      <c r="R7841">
        <v>1.9139999999999999</v>
      </c>
      <c r="S7841">
        <v>1000</v>
      </c>
      <c r="T7841">
        <v>419</v>
      </c>
      <c r="U7841">
        <v>341</v>
      </c>
      <c r="V7841">
        <v>2237</v>
      </c>
      <c r="W7841">
        <v>120</v>
      </c>
      <c r="X7841">
        <v>6</v>
      </c>
      <c r="Y7841">
        <v>0</v>
      </c>
      <c r="Z7841">
        <v>0</v>
      </c>
      <c r="AA7841">
        <v>0</v>
      </c>
      <c r="AB7841">
        <v>1</v>
      </c>
      <c r="AC7841" t="s">
        <v>76</v>
      </c>
      <c r="AD7841" t="s">
        <v>14529</v>
      </c>
      <c r="AE7841">
        <v>0.66</v>
      </c>
    </row>
    <row r="7842" spans="1:31">
      <c r="A7842" t="s">
        <v>15521</v>
      </c>
      <c r="B7842">
        <v>2012</v>
      </c>
      <c r="C7842" t="s">
        <v>14529</v>
      </c>
      <c r="D7842" t="s">
        <v>363</v>
      </c>
      <c r="E7842" t="s">
        <v>33</v>
      </c>
      <c r="F7842" t="s">
        <v>33</v>
      </c>
      <c r="G7842" t="s">
        <v>33</v>
      </c>
      <c r="H7842" t="s">
        <v>33</v>
      </c>
      <c r="I7842" t="s">
        <v>40</v>
      </c>
      <c r="J7842" t="s">
        <v>104</v>
      </c>
      <c r="K7842">
        <v>3.8801670000000001</v>
      </c>
      <c r="L7842">
        <v>1.622798</v>
      </c>
      <c r="M7842">
        <v>1.3640000000000001</v>
      </c>
      <c r="N7842">
        <v>8.4960000000000004</v>
      </c>
      <c r="O7842" t="s">
        <v>35</v>
      </c>
      <c r="P7842" t="s">
        <v>10844</v>
      </c>
      <c r="Q7842">
        <v>4.6159999999999997</v>
      </c>
      <c r="R7842">
        <v>2.516</v>
      </c>
      <c r="S7842">
        <v>1457</v>
      </c>
      <c r="T7842">
        <v>619</v>
      </c>
      <c r="U7842">
        <v>512</v>
      </c>
      <c r="V7842">
        <v>3191</v>
      </c>
      <c r="W7842">
        <v>143</v>
      </c>
      <c r="X7842">
        <v>8</v>
      </c>
      <c r="Y7842">
        <v>0</v>
      </c>
      <c r="Z7842">
        <v>0</v>
      </c>
      <c r="AA7842">
        <v>0</v>
      </c>
      <c r="AB7842">
        <v>1</v>
      </c>
      <c r="AC7842" t="s">
        <v>551</v>
      </c>
      <c r="AD7842" t="s">
        <v>14529</v>
      </c>
      <c r="AE7842">
        <v>1</v>
      </c>
    </row>
    <row r="7843" spans="1:31">
      <c r="A7843" t="s">
        <v>15522</v>
      </c>
      <c r="B7843">
        <v>2012</v>
      </c>
      <c r="C7843" t="s">
        <v>14529</v>
      </c>
      <c r="D7843" t="s">
        <v>363</v>
      </c>
      <c r="E7843" t="s">
        <v>33</v>
      </c>
      <c r="F7843" t="s">
        <v>33</v>
      </c>
      <c r="G7843" t="s">
        <v>33</v>
      </c>
      <c r="H7843" t="s">
        <v>33</v>
      </c>
      <c r="I7843" t="s">
        <v>40</v>
      </c>
      <c r="J7843" t="s">
        <v>107</v>
      </c>
      <c r="K7843">
        <v>1.232259</v>
      </c>
      <c r="L7843">
        <v>0.91359100000000004</v>
      </c>
      <c r="M7843">
        <v>0.126</v>
      </c>
      <c r="N7843">
        <v>4.6390000000000002</v>
      </c>
      <c r="O7843" t="s">
        <v>35</v>
      </c>
      <c r="P7843" t="s">
        <v>422</v>
      </c>
      <c r="Q7843">
        <v>3.407</v>
      </c>
      <c r="R7843">
        <v>1.1060000000000001</v>
      </c>
      <c r="S7843">
        <v>561</v>
      </c>
      <c r="T7843">
        <v>415</v>
      </c>
      <c r="U7843">
        <v>57</v>
      </c>
      <c r="V7843">
        <v>2111</v>
      </c>
      <c r="W7843">
        <v>240</v>
      </c>
      <c r="X7843">
        <v>2</v>
      </c>
      <c r="Y7843">
        <v>0</v>
      </c>
      <c r="Z7843">
        <v>0</v>
      </c>
      <c r="AA7843">
        <v>0</v>
      </c>
      <c r="AB7843">
        <v>1</v>
      </c>
      <c r="AC7843" t="s">
        <v>76</v>
      </c>
      <c r="AD7843" t="s">
        <v>14529</v>
      </c>
      <c r="AE7843">
        <v>1.64</v>
      </c>
    </row>
    <row r="7844" spans="1:31">
      <c r="A7844" t="s">
        <v>15523</v>
      </c>
      <c r="B7844">
        <v>2012</v>
      </c>
      <c r="C7844" t="s">
        <v>14529</v>
      </c>
      <c r="D7844" t="s">
        <v>363</v>
      </c>
      <c r="E7844" t="s">
        <v>33</v>
      </c>
      <c r="F7844" t="s">
        <v>33</v>
      </c>
      <c r="G7844" t="s">
        <v>33</v>
      </c>
      <c r="H7844" t="s">
        <v>33</v>
      </c>
      <c r="I7844" t="s">
        <v>40</v>
      </c>
      <c r="J7844" t="s">
        <v>110</v>
      </c>
      <c r="K7844">
        <v>0.31869399999999998</v>
      </c>
      <c r="L7844">
        <v>0.32797199999999999</v>
      </c>
      <c r="M7844">
        <v>7.0000000000000001E-3</v>
      </c>
      <c r="N7844">
        <v>1.833</v>
      </c>
      <c r="O7844" t="s">
        <v>35</v>
      </c>
      <c r="P7844" t="s">
        <v>276</v>
      </c>
      <c r="Q7844">
        <v>1.5149999999999999</v>
      </c>
      <c r="R7844">
        <v>0.312</v>
      </c>
      <c r="S7844">
        <v>158</v>
      </c>
      <c r="T7844">
        <v>162</v>
      </c>
      <c r="U7844">
        <v>3</v>
      </c>
      <c r="V7844">
        <v>911</v>
      </c>
      <c r="W7844">
        <v>286</v>
      </c>
      <c r="X7844">
        <v>1</v>
      </c>
      <c r="Y7844">
        <v>0</v>
      </c>
      <c r="Z7844">
        <v>0</v>
      </c>
      <c r="AA7844">
        <v>0</v>
      </c>
      <c r="AB7844">
        <v>1</v>
      </c>
      <c r="AC7844" t="s">
        <v>56</v>
      </c>
      <c r="AD7844" t="s">
        <v>14529</v>
      </c>
      <c r="AE7844">
        <v>0.97</v>
      </c>
    </row>
    <row r="7845" spans="1:31">
      <c r="A7845" t="s">
        <v>15524</v>
      </c>
      <c r="B7845">
        <v>2012</v>
      </c>
      <c r="C7845" t="s">
        <v>14529</v>
      </c>
      <c r="D7845" t="s">
        <v>363</v>
      </c>
      <c r="E7845" t="s">
        <v>33</v>
      </c>
      <c r="F7845" t="s">
        <v>33</v>
      </c>
      <c r="G7845" t="s">
        <v>33</v>
      </c>
      <c r="H7845" t="s">
        <v>33</v>
      </c>
      <c r="I7845" t="s">
        <v>43</v>
      </c>
      <c r="J7845" t="s">
        <v>33</v>
      </c>
      <c r="K7845">
        <v>1.4514229999999999</v>
      </c>
      <c r="L7845">
        <v>0.53320500000000004</v>
      </c>
      <c r="M7845">
        <v>0.6</v>
      </c>
      <c r="N7845">
        <v>2.9239999999999999</v>
      </c>
      <c r="O7845" t="s">
        <v>35</v>
      </c>
      <c r="P7845" t="s">
        <v>13186</v>
      </c>
      <c r="Q7845">
        <v>1.4730000000000001</v>
      </c>
      <c r="R7845">
        <v>0.85199999999999998</v>
      </c>
      <c r="S7845">
        <v>3294</v>
      </c>
      <c r="T7845">
        <v>1221</v>
      </c>
      <c r="U7845">
        <v>1361</v>
      </c>
      <c r="V7845">
        <v>6637</v>
      </c>
      <c r="W7845">
        <v>737</v>
      </c>
      <c r="X7845">
        <v>11</v>
      </c>
      <c r="Y7845">
        <v>0</v>
      </c>
      <c r="Z7845">
        <v>0</v>
      </c>
      <c r="AA7845">
        <v>0</v>
      </c>
      <c r="AB7845">
        <v>1</v>
      </c>
      <c r="AC7845" t="s">
        <v>813</v>
      </c>
      <c r="AD7845" t="s">
        <v>14529</v>
      </c>
      <c r="AE7845">
        <v>1.46</v>
      </c>
    </row>
    <row r="7846" spans="1:31">
      <c r="A7846" t="s">
        <v>15525</v>
      </c>
      <c r="B7846">
        <v>2012</v>
      </c>
      <c r="C7846" t="s">
        <v>14529</v>
      </c>
      <c r="D7846" t="s">
        <v>363</v>
      </c>
      <c r="E7846" t="s">
        <v>33</v>
      </c>
      <c r="F7846" t="s">
        <v>33</v>
      </c>
      <c r="G7846" t="s">
        <v>33</v>
      </c>
      <c r="H7846" t="s">
        <v>33</v>
      </c>
      <c r="I7846" t="s">
        <v>43</v>
      </c>
      <c r="J7846" t="s">
        <v>98</v>
      </c>
      <c r="K7846">
        <v>0</v>
      </c>
      <c r="L7846">
        <v>0</v>
      </c>
      <c r="M7846">
        <v>0</v>
      </c>
      <c r="N7846">
        <v>5.601</v>
      </c>
      <c r="O7846" t="s">
        <v>35</v>
      </c>
      <c r="P7846" t="s">
        <v>268</v>
      </c>
      <c r="Q7846">
        <v>5.601</v>
      </c>
      <c r="R7846">
        <v>0</v>
      </c>
      <c r="S7846">
        <v>0</v>
      </c>
      <c r="T7846">
        <v>0</v>
      </c>
      <c r="U7846" t="s">
        <v>37</v>
      </c>
      <c r="V7846" t="s">
        <v>37</v>
      </c>
      <c r="W7846">
        <v>64</v>
      </c>
      <c r="X7846">
        <v>0</v>
      </c>
      <c r="Y7846">
        <v>0</v>
      </c>
      <c r="Z7846">
        <v>0</v>
      </c>
      <c r="AA7846">
        <v>0</v>
      </c>
      <c r="AB7846">
        <v>1</v>
      </c>
      <c r="AC7846" t="s">
        <v>38</v>
      </c>
      <c r="AD7846" t="s">
        <v>14529</v>
      </c>
      <c r="AE7846">
        <v>1</v>
      </c>
    </row>
    <row r="7847" spans="1:31">
      <c r="A7847" t="s">
        <v>15526</v>
      </c>
      <c r="B7847">
        <v>2012</v>
      </c>
      <c r="C7847" t="s">
        <v>14529</v>
      </c>
      <c r="D7847" t="s">
        <v>363</v>
      </c>
      <c r="E7847" t="s">
        <v>33</v>
      </c>
      <c r="F7847" t="s">
        <v>33</v>
      </c>
      <c r="G7847" t="s">
        <v>33</v>
      </c>
      <c r="H7847" t="s">
        <v>33</v>
      </c>
      <c r="I7847" t="s">
        <v>43</v>
      </c>
      <c r="J7847" t="s">
        <v>101</v>
      </c>
      <c r="K7847">
        <v>2.8869090000000002</v>
      </c>
      <c r="L7847">
        <v>2.3382160000000001</v>
      </c>
      <c r="M7847">
        <v>0.20699999999999999</v>
      </c>
      <c r="N7847">
        <v>11.802</v>
      </c>
      <c r="O7847" t="s">
        <v>35</v>
      </c>
      <c r="P7847" t="s">
        <v>4562</v>
      </c>
      <c r="Q7847">
        <v>8.9149999999999991</v>
      </c>
      <c r="R7847">
        <v>2.68</v>
      </c>
      <c r="S7847">
        <v>1133</v>
      </c>
      <c r="T7847">
        <v>925</v>
      </c>
      <c r="U7847">
        <v>81</v>
      </c>
      <c r="V7847">
        <v>4630</v>
      </c>
      <c r="W7847">
        <v>102</v>
      </c>
      <c r="X7847">
        <v>2</v>
      </c>
      <c r="Y7847">
        <v>0</v>
      </c>
      <c r="Z7847">
        <v>0</v>
      </c>
      <c r="AA7847">
        <v>0</v>
      </c>
      <c r="AB7847">
        <v>1</v>
      </c>
      <c r="AC7847" t="s">
        <v>1190</v>
      </c>
      <c r="AD7847" t="s">
        <v>14529</v>
      </c>
      <c r="AE7847">
        <v>1.97</v>
      </c>
    </row>
    <row r="7848" spans="1:31">
      <c r="A7848" t="s">
        <v>15527</v>
      </c>
      <c r="B7848">
        <v>2012</v>
      </c>
      <c r="C7848" t="s">
        <v>14529</v>
      </c>
      <c r="D7848" t="s">
        <v>363</v>
      </c>
      <c r="E7848" t="s">
        <v>33</v>
      </c>
      <c r="F7848" t="s">
        <v>33</v>
      </c>
      <c r="G7848" t="s">
        <v>33</v>
      </c>
      <c r="H7848" t="s">
        <v>33</v>
      </c>
      <c r="I7848" t="s">
        <v>43</v>
      </c>
      <c r="J7848" t="s">
        <v>104</v>
      </c>
      <c r="K7848">
        <v>0.56057500000000005</v>
      </c>
      <c r="L7848">
        <v>0.42471199999999998</v>
      </c>
      <c r="M7848">
        <v>5.3999999999999999E-2</v>
      </c>
      <c r="N7848">
        <v>2.1720000000000002</v>
      </c>
      <c r="O7848" t="s">
        <v>35</v>
      </c>
      <c r="P7848" t="s">
        <v>102</v>
      </c>
      <c r="Q7848">
        <v>1.611</v>
      </c>
      <c r="R7848">
        <v>0.50700000000000001</v>
      </c>
      <c r="S7848">
        <v>277</v>
      </c>
      <c r="T7848">
        <v>209</v>
      </c>
      <c r="U7848">
        <v>27</v>
      </c>
      <c r="V7848">
        <v>1072</v>
      </c>
      <c r="W7848">
        <v>135</v>
      </c>
      <c r="X7848">
        <v>2</v>
      </c>
      <c r="Y7848">
        <v>0</v>
      </c>
      <c r="Z7848">
        <v>0</v>
      </c>
      <c r="AA7848">
        <v>0</v>
      </c>
      <c r="AB7848">
        <v>1</v>
      </c>
      <c r="AC7848" t="s">
        <v>56</v>
      </c>
      <c r="AD7848" t="s">
        <v>14529</v>
      </c>
      <c r="AE7848">
        <v>0.43</v>
      </c>
    </row>
    <row r="7849" spans="1:31">
      <c r="A7849" t="s">
        <v>15528</v>
      </c>
      <c r="B7849">
        <v>2012</v>
      </c>
      <c r="C7849" t="s">
        <v>14529</v>
      </c>
      <c r="D7849" t="s">
        <v>363</v>
      </c>
      <c r="E7849" t="s">
        <v>33</v>
      </c>
      <c r="F7849" t="s">
        <v>33</v>
      </c>
      <c r="G7849" t="s">
        <v>33</v>
      </c>
      <c r="H7849" t="s">
        <v>33</v>
      </c>
      <c r="I7849" t="s">
        <v>43</v>
      </c>
      <c r="J7849" t="s">
        <v>107</v>
      </c>
      <c r="K7849">
        <v>1.6505000000000001</v>
      </c>
      <c r="L7849">
        <v>1.249009</v>
      </c>
      <c r="M7849">
        <v>0.156</v>
      </c>
      <c r="N7849">
        <v>6.3339999999999996</v>
      </c>
      <c r="O7849" t="s">
        <v>35</v>
      </c>
      <c r="P7849" t="s">
        <v>12233</v>
      </c>
      <c r="Q7849">
        <v>4.6829999999999998</v>
      </c>
      <c r="R7849">
        <v>1.494</v>
      </c>
      <c r="S7849">
        <v>793</v>
      </c>
      <c r="T7849">
        <v>599</v>
      </c>
      <c r="U7849">
        <v>75</v>
      </c>
      <c r="V7849">
        <v>3044</v>
      </c>
      <c r="W7849">
        <v>200</v>
      </c>
      <c r="X7849">
        <v>2</v>
      </c>
      <c r="Y7849">
        <v>0</v>
      </c>
      <c r="Z7849">
        <v>0</v>
      </c>
      <c r="AA7849">
        <v>0</v>
      </c>
      <c r="AB7849">
        <v>1</v>
      </c>
      <c r="AC7849" t="s">
        <v>83</v>
      </c>
      <c r="AD7849" t="s">
        <v>14529</v>
      </c>
      <c r="AE7849">
        <v>1.91</v>
      </c>
    </row>
    <row r="7850" spans="1:31">
      <c r="A7850" t="s">
        <v>15529</v>
      </c>
      <c r="B7850">
        <v>2012</v>
      </c>
      <c r="C7850" t="s">
        <v>14529</v>
      </c>
      <c r="D7850" t="s">
        <v>363</v>
      </c>
      <c r="E7850" t="s">
        <v>33</v>
      </c>
      <c r="F7850" t="s">
        <v>33</v>
      </c>
      <c r="G7850" t="s">
        <v>33</v>
      </c>
      <c r="H7850" t="s">
        <v>33</v>
      </c>
      <c r="I7850" t="s">
        <v>43</v>
      </c>
      <c r="J7850" t="s">
        <v>110</v>
      </c>
      <c r="K7850">
        <v>2.0071379999999999</v>
      </c>
      <c r="L7850">
        <v>0.95945000000000003</v>
      </c>
      <c r="M7850">
        <v>0.58399999999999996</v>
      </c>
      <c r="N7850">
        <v>4.9050000000000002</v>
      </c>
      <c r="O7850" t="s">
        <v>35</v>
      </c>
      <c r="P7850" t="s">
        <v>2378</v>
      </c>
      <c r="Q7850">
        <v>2.8980000000000001</v>
      </c>
      <c r="R7850">
        <v>1.423</v>
      </c>
      <c r="S7850">
        <v>1091</v>
      </c>
      <c r="T7850">
        <v>513</v>
      </c>
      <c r="U7850">
        <v>318</v>
      </c>
      <c r="V7850">
        <v>2667</v>
      </c>
      <c r="W7850">
        <v>236</v>
      </c>
      <c r="X7850">
        <v>5</v>
      </c>
      <c r="Y7850">
        <v>0</v>
      </c>
      <c r="Z7850">
        <v>0</v>
      </c>
      <c r="AA7850">
        <v>0</v>
      </c>
      <c r="AB7850">
        <v>1</v>
      </c>
      <c r="AC7850" t="s">
        <v>83</v>
      </c>
      <c r="AD7850" t="s">
        <v>14529</v>
      </c>
      <c r="AE7850">
        <v>1.1000000000000001</v>
      </c>
    </row>
    <row r="7851" spans="1:31">
      <c r="A7851" t="s">
        <v>15532</v>
      </c>
      <c r="B7851">
        <v>2012</v>
      </c>
      <c r="C7851" t="s">
        <v>14538</v>
      </c>
      <c r="D7851" t="s">
        <v>33</v>
      </c>
      <c r="E7851" t="s">
        <v>33</v>
      </c>
      <c r="F7851" t="s">
        <v>33</v>
      </c>
      <c r="G7851" t="s">
        <v>33</v>
      </c>
      <c r="H7851" t="s">
        <v>46</v>
      </c>
      <c r="I7851" t="s">
        <v>33</v>
      </c>
      <c r="J7851" t="s">
        <v>33</v>
      </c>
      <c r="K7851">
        <v>0.78787300000000005</v>
      </c>
      <c r="L7851">
        <v>0.50742200000000004</v>
      </c>
      <c r="M7851">
        <v>0.124</v>
      </c>
      <c r="N7851">
        <v>2.5550000000000002</v>
      </c>
      <c r="O7851" t="s">
        <v>35</v>
      </c>
      <c r="P7851" t="s">
        <v>403</v>
      </c>
      <c r="Q7851">
        <v>1.7669999999999999</v>
      </c>
      <c r="R7851">
        <v>0.66400000000000003</v>
      </c>
      <c r="S7851">
        <v>652</v>
      </c>
      <c r="T7851">
        <v>414</v>
      </c>
      <c r="U7851">
        <v>103</v>
      </c>
      <c r="V7851">
        <v>2114</v>
      </c>
      <c r="W7851">
        <v>318</v>
      </c>
      <c r="X7851">
        <v>3</v>
      </c>
      <c r="Y7851">
        <v>0</v>
      </c>
      <c r="Z7851">
        <v>0</v>
      </c>
      <c r="AA7851">
        <v>0</v>
      </c>
      <c r="AB7851">
        <v>1</v>
      </c>
      <c r="AC7851" t="s">
        <v>76</v>
      </c>
      <c r="AD7851" t="s">
        <v>14538</v>
      </c>
      <c r="AE7851">
        <v>1.04</v>
      </c>
    </row>
    <row r="7852" spans="1:31">
      <c r="A7852" t="s">
        <v>15533</v>
      </c>
      <c r="B7852">
        <v>2012</v>
      </c>
      <c r="C7852" t="s">
        <v>14538</v>
      </c>
      <c r="D7852" t="s">
        <v>33</v>
      </c>
      <c r="E7852" t="s">
        <v>33</v>
      </c>
      <c r="F7852" t="s">
        <v>33</v>
      </c>
      <c r="G7852" t="s">
        <v>33</v>
      </c>
      <c r="H7852" t="s">
        <v>46</v>
      </c>
      <c r="I7852" t="s">
        <v>40</v>
      </c>
      <c r="J7852" t="s">
        <v>33</v>
      </c>
      <c r="K7852">
        <v>0.76826099999999997</v>
      </c>
      <c r="L7852">
        <v>0.59458800000000001</v>
      </c>
      <c r="M7852">
        <v>6.8000000000000005E-2</v>
      </c>
      <c r="N7852">
        <v>3.0489999999999999</v>
      </c>
      <c r="O7852" t="s">
        <v>35</v>
      </c>
      <c r="P7852" t="s">
        <v>428</v>
      </c>
      <c r="Q7852">
        <v>2.2810000000000001</v>
      </c>
      <c r="R7852">
        <v>0.7</v>
      </c>
      <c r="S7852">
        <v>335</v>
      </c>
      <c r="T7852">
        <v>258</v>
      </c>
      <c r="U7852">
        <v>30</v>
      </c>
      <c r="V7852">
        <v>1328</v>
      </c>
      <c r="W7852">
        <v>194</v>
      </c>
      <c r="X7852">
        <v>2</v>
      </c>
      <c r="Y7852">
        <v>0</v>
      </c>
      <c r="Z7852">
        <v>0</v>
      </c>
      <c r="AA7852">
        <v>0</v>
      </c>
      <c r="AB7852">
        <v>1</v>
      </c>
      <c r="AC7852" t="s">
        <v>56</v>
      </c>
      <c r="AD7852" t="s">
        <v>14538</v>
      </c>
      <c r="AE7852">
        <v>0.9</v>
      </c>
    </row>
    <row r="7853" spans="1:31">
      <c r="A7853" t="s">
        <v>15534</v>
      </c>
      <c r="B7853">
        <v>2012</v>
      </c>
      <c r="C7853" t="s">
        <v>14538</v>
      </c>
      <c r="D7853" t="s">
        <v>33</v>
      </c>
      <c r="E7853" t="s">
        <v>33</v>
      </c>
      <c r="F7853" t="s">
        <v>33</v>
      </c>
      <c r="G7853" t="s">
        <v>33</v>
      </c>
      <c r="H7853" t="s">
        <v>46</v>
      </c>
      <c r="I7853" t="s">
        <v>43</v>
      </c>
      <c r="J7853" t="s">
        <v>33</v>
      </c>
      <c r="K7853">
        <v>0.80967500000000003</v>
      </c>
      <c r="L7853">
        <v>0.84185100000000002</v>
      </c>
      <c r="M7853">
        <v>1.6E-2</v>
      </c>
      <c r="N7853">
        <v>4.67</v>
      </c>
      <c r="O7853" t="s">
        <v>35</v>
      </c>
      <c r="P7853" t="s">
        <v>332</v>
      </c>
      <c r="Q7853">
        <v>3.86</v>
      </c>
      <c r="R7853">
        <v>0.79400000000000004</v>
      </c>
      <c r="S7853">
        <v>317</v>
      </c>
      <c r="T7853">
        <v>328</v>
      </c>
      <c r="U7853">
        <v>6</v>
      </c>
      <c r="V7853">
        <v>1829</v>
      </c>
      <c r="W7853">
        <v>124</v>
      </c>
      <c r="X7853">
        <v>1</v>
      </c>
      <c r="Y7853">
        <v>0</v>
      </c>
      <c r="Z7853">
        <v>0</v>
      </c>
      <c r="AA7853">
        <v>0</v>
      </c>
      <c r="AB7853">
        <v>1</v>
      </c>
      <c r="AC7853" t="s">
        <v>76</v>
      </c>
      <c r="AD7853" t="s">
        <v>14538</v>
      </c>
      <c r="AE7853">
        <v>1.0900000000000001</v>
      </c>
    </row>
    <row r="7854" spans="1:31">
      <c r="A7854" t="s">
        <v>15535</v>
      </c>
      <c r="B7854">
        <v>2012</v>
      </c>
      <c r="C7854" t="s">
        <v>14538</v>
      </c>
      <c r="D7854" t="s">
        <v>33</v>
      </c>
      <c r="E7854" t="s">
        <v>33</v>
      </c>
      <c r="F7854" t="s">
        <v>33</v>
      </c>
      <c r="G7854" t="s">
        <v>33</v>
      </c>
      <c r="H7854" t="s">
        <v>54</v>
      </c>
      <c r="I7854" t="s">
        <v>33</v>
      </c>
      <c r="J7854" t="s">
        <v>33</v>
      </c>
      <c r="K7854">
        <v>1.247169</v>
      </c>
      <c r="L7854">
        <v>1.1338710000000001</v>
      </c>
      <c r="M7854">
        <v>5.2999999999999999E-2</v>
      </c>
      <c r="N7854">
        <v>6.0090000000000003</v>
      </c>
      <c r="O7854" t="s">
        <v>35</v>
      </c>
      <c r="P7854" t="s">
        <v>9784</v>
      </c>
      <c r="Q7854">
        <v>4.7610000000000001</v>
      </c>
      <c r="R7854">
        <v>1.194</v>
      </c>
      <c r="S7854">
        <v>1778</v>
      </c>
      <c r="T7854">
        <v>1616</v>
      </c>
      <c r="U7854">
        <v>76</v>
      </c>
      <c r="V7854">
        <v>8565</v>
      </c>
      <c r="W7854">
        <v>568</v>
      </c>
      <c r="X7854">
        <v>3</v>
      </c>
      <c r="Y7854">
        <v>0</v>
      </c>
      <c r="Z7854">
        <v>0</v>
      </c>
      <c r="AA7854">
        <v>0</v>
      </c>
      <c r="AB7854">
        <v>1</v>
      </c>
      <c r="AC7854" t="s">
        <v>6432</v>
      </c>
      <c r="AD7854" t="s">
        <v>14538</v>
      </c>
      <c r="AE7854">
        <v>5.92</v>
      </c>
    </row>
    <row r="7855" spans="1:31">
      <c r="A7855" t="s">
        <v>15536</v>
      </c>
      <c r="B7855">
        <v>2012</v>
      </c>
      <c r="C7855" t="s">
        <v>14538</v>
      </c>
      <c r="D7855" t="s">
        <v>33</v>
      </c>
      <c r="E7855" t="s">
        <v>33</v>
      </c>
      <c r="F7855" t="s">
        <v>33</v>
      </c>
      <c r="G7855" t="s">
        <v>33</v>
      </c>
      <c r="H7855" t="s">
        <v>54</v>
      </c>
      <c r="I7855" t="s">
        <v>40</v>
      </c>
      <c r="J7855" t="s">
        <v>33</v>
      </c>
      <c r="K7855">
        <v>2.616946</v>
      </c>
      <c r="L7855">
        <v>2.5637259999999999</v>
      </c>
      <c r="M7855">
        <v>7.0000000000000007E-2</v>
      </c>
      <c r="N7855">
        <v>13.585000000000001</v>
      </c>
      <c r="O7855" t="s">
        <v>35</v>
      </c>
      <c r="P7855" t="s">
        <v>15537</v>
      </c>
      <c r="Q7855">
        <v>10.968</v>
      </c>
      <c r="R7855">
        <v>2.5470000000000002</v>
      </c>
      <c r="S7855">
        <v>1652</v>
      </c>
      <c r="T7855">
        <v>1615</v>
      </c>
      <c r="U7855">
        <v>44</v>
      </c>
      <c r="V7855">
        <v>8577</v>
      </c>
      <c r="W7855">
        <v>340</v>
      </c>
      <c r="X7855">
        <v>2</v>
      </c>
      <c r="Y7855">
        <v>0</v>
      </c>
      <c r="Z7855">
        <v>0</v>
      </c>
      <c r="AA7855">
        <v>0</v>
      </c>
      <c r="AB7855">
        <v>1</v>
      </c>
      <c r="AC7855" t="s">
        <v>6432</v>
      </c>
      <c r="AD7855" t="s">
        <v>14538</v>
      </c>
      <c r="AE7855">
        <v>8.74</v>
      </c>
    </row>
    <row r="7856" spans="1:31">
      <c r="A7856" t="s">
        <v>15538</v>
      </c>
      <c r="B7856">
        <v>2012</v>
      </c>
      <c r="C7856" t="s">
        <v>14538</v>
      </c>
      <c r="D7856" t="s">
        <v>33</v>
      </c>
      <c r="E7856" t="s">
        <v>33</v>
      </c>
      <c r="F7856" t="s">
        <v>33</v>
      </c>
      <c r="G7856" t="s">
        <v>33</v>
      </c>
      <c r="H7856" t="s">
        <v>54</v>
      </c>
      <c r="I7856" t="s">
        <v>43</v>
      </c>
      <c r="J7856" t="s">
        <v>33</v>
      </c>
      <c r="K7856">
        <v>0.15803200000000001</v>
      </c>
      <c r="L7856">
        <v>0.159939</v>
      </c>
      <c r="M7856">
        <v>4.0000000000000001E-3</v>
      </c>
      <c r="N7856">
        <v>0.89</v>
      </c>
      <c r="O7856" t="s">
        <v>35</v>
      </c>
      <c r="P7856" t="s">
        <v>55</v>
      </c>
      <c r="Q7856">
        <v>0.73199999999999998</v>
      </c>
      <c r="R7856">
        <v>0.154</v>
      </c>
      <c r="S7856">
        <v>125</v>
      </c>
      <c r="T7856">
        <v>127</v>
      </c>
      <c r="U7856">
        <v>3</v>
      </c>
      <c r="V7856">
        <v>707</v>
      </c>
      <c r="W7856">
        <v>228</v>
      </c>
      <c r="X7856">
        <v>1</v>
      </c>
      <c r="Y7856">
        <v>0</v>
      </c>
      <c r="Z7856">
        <v>0</v>
      </c>
      <c r="AA7856">
        <v>0</v>
      </c>
      <c r="AB7856">
        <v>1</v>
      </c>
      <c r="AC7856" t="s">
        <v>56</v>
      </c>
      <c r="AD7856" t="s">
        <v>14538</v>
      </c>
      <c r="AE7856">
        <v>0.37</v>
      </c>
    </row>
    <row r="7857" spans="1:31">
      <c r="A7857" t="s">
        <v>15539</v>
      </c>
      <c r="B7857">
        <v>2012</v>
      </c>
      <c r="C7857" t="s">
        <v>14538</v>
      </c>
      <c r="D7857" t="s">
        <v>33</v>
      </c>
      <c r="E7857" t="s">
        <v>33</v>
      </c>
      <c r="F7857" t="s">
        <v>33</v>
      </c>
      <c r="G7857" t="s">
        <v>33</v>
      </c>
      <c r="H7857" t="s">
        <v>62</v>
      </c>
      <c r="I7857" t="s">
        <v>33</v>
      </c>
      <c r="J7857" t="s">
        <v>33</v>
      </c>
      <c r="K7857">
        <v>0.67495300000000003</v>
      </c>
      <c r="L7857">
        <v>0.38889299999999999</v>
      </c>
      <c r="M7857">
        <v>0.13900000000000001</v>
      </c>
      <c r="N7857">
        <v>1.9610000000000001</v>
      </c>
      <c r="O7857" t="s">
        <v>35</v>
      </c>
      <c r="P7857" t="s">
        <v>11675</v>
      </c>
      <c r="Q7857">
        <v>1.286</v>
      </c>
      <c r="R7857">
        <v>0.53600000000000003</v>
      </c>
      <c r="S7857">
        <v>807</v>
      </c>
      <c r="T7857">
        <v>465</v>
      </c>
      <c r="U7857">
        <v>166</v>
      </c>
      <c r="V7857">
        <v>2343</v>
      </c>
      <c r="W7857">
        <v>568</v>
      </c>
      <c r="X7857">
        <v>4</v>
      </c>
      <c r="Y7857">
        <v>0</v>
      </c>
      <c r="Z7857">
        <v>0</v>
      </c>
      <c r="AA7857">
        <v>0</v>
      </c>
      <c r="AB7857">
        <v>1</v>
      </c>
      <c r="AC7857" t="s">
        <v>76</v>
      </c>
      <c r="AD7857" t="s">
        <v>14538</v>
      </c>
      <c r="AE7857">
        <v>1.28</v>
      </c>
    </row>
    <row r="7858" spans="1:31">
      <c r="A7858" t="s">
        <v>15540</v>
      </c>
      <c r="B7858">
        <v>2012</v>
      </c>
      <c r="C7858" t="s">
        <v>14538</v>
      </c>
      <c r="D7858" t="s">
        <v>33</v>
      </c>
      <c r="E7858" t="s">
        <v>33</v>
      </c>
      <c r="F7858" t="s">
        <v>33</v>
      </c>
      <c r="G7858" t="s">
        <v>33</v>
      </c>
      <c r="H7858" t="s">
        <v>62</v>
      </c>
      <c r="I7858" t="s">
        <v>40</v>
      </c>
      <c r="J7858" t="s">
        <v>33</v>
      </c>
      <c r="K7858">
        <v>0.132684</v>
      </c>
      <c r="L7858">
        <v>0.13752200000000001</v>
      </c>
      <c r="M7858">
        <v>3.0000000000000001E-3</v>
      </c>
      <c r="N7858">
        <v>0.77400000000000002</v>
      </c>
      <c r="O7858" t="s">
        <v>35</v>
      </c>
      <c r="P7858" t="s">
        <v>143</v>
      </c>
      <c r="Q7858">
        <v>0.64100000000000001</v>
      </c>
      <c r="R7858">
        <v>0.13</v>
      </c>
      <c r="S7858">
        <v>72</v>
      </c>
      <c r="T7858">
        <v>74</v>
      </c>
      <c r="U7858">
        <v>1</v>
      </c>
      <c r="V7858">
        <v>419</v>
      </c>
      <c r="W7858">
        <v>331</v>
      </c>
      <c r="X7858">
        <v>1</v>
      </c>
      <c r="Y7858">
        <v>0</v>
      </c>
      <c r="Z7858">
        <v>0</v>
      </c>
      <c r="AA7858">
        <v>0</v>
      </c>
      <c r="AB7858">
        <v>1</v>
      </c>
      <c r="AC7858" t="s">
        <v>144</v>
      </c>
      <c r="AD7858" t="s">
        <v>14538</v>
      </c>
      <c r="AE7858">
        <v>0.47</v>
      </c>
    </row>
    <row r="7859" spans="1:31">
      <c r="A7859" t="s">
        <v>15541</v>
      </c>
      <c r="B7859">
        <v>2012</v>
      </c>
      <c r="C7859" t="s">
        <v>14538</v>
      </c>
      <c r="D7859" t="s">
        <v>33</v>
      </c>
      <c r="E7859" t="s">
        <v>33</v>
      </c>
      <c r="F7859" t="s">
        <v>33</v>
      </c>
      <c r="G7859" t="s">
        <v>33</v>
      </c>
      <c r="H7859" t="s">
        <v>62</v>
      </c>
      <c r="I7859" t="s">
        <v>43</v>
      </c>
      <c r="J7859" t="s">
        <v>33</v>
      </c>
      <c r="K7859">
        <v>1.1238699999999999</v>
      </c>
      <c r="L7859">
        <v>0.70610399999999995</v>
      </c>
      <c r="M7859">
        <v>0.189</v>
      </c>
      <c r="N7859">
        <v>3.544</v>
      </c>
      <c r="O7859" t="s">
        <v>35</v>
      </c>
      <c r="P7859" t="s">
        <v>379</v>
      </c>
      <c r="Q7859">
        <v>2.42</v>
      </c>
      <c r="R7859">
        <v>0.93500000000000005</v>
      </c>
      <c r="S7859">
        <v>735</v>
      </c>
      <c r="T7859">
        <v>461</v>
      </c>
      <c r="U7859">
        <v>123</v>
      </c>
      <c r="V7859">
        <v>2317</v>
      </c>
      <c r="W7859">
        <v>237</v>
      </c>
      <c r="X7859">
        <v>3</v>
      </c>
      <c r="Y7859">
        <v>0</v>
      </c>
      <c r="Z7859">
        <v>0</v>
      </c>
      <c r="AA7859">
        <v>0</v>
      </c>
      <c r="AB7859">
        <v>1</v>
      </c>
      <c r="AC7859" t="s">
        <v>76</v>
      </c>
      <c r="AD7859" t="s">
        <v>14538</v>
      </c>
      <c r="AE7859">
        <v>1.06</v>
      </c>
    </row>
    <row r="7860" spans="1:31">
      <c r="A7860" t="s">
        <v>15542</v>
      </c>
      <c r="B7860">
        <v>2012</v>
      </c>
      <c r="C7860" t="s">
        <v>14538</v>
      </c>
      <c r="D7860" t="s">
        <v>33</v>
      </c>
      <c r="E7860" t="s">
        <v>33</v>
      </c>
      <c r="F7860" t="s">
        <v>33</v>
      </c>
      <c r="G7860" t="s">
        <v>33</v>
      </c>
      <c r="H7860" t="s">
        <v>68</v>
      </c>
      <c r="I7860" t="s">
        <v>33</v>
      </c>
      <c r="J7860" t="s">
        <v>33</v>
      </c>
      <c r="K7860">
        <v>0.99871399999999999</v>
      </c>
      <c r="L7860">
        <v>0.62581500000000001</v>
      </c>
      <c r="M7860">
        <v>0.16900000000000001</v>
      </c>
      <c r="N7860">
        <v>3.1469999999999998</v>
      </c>
      <c r="O7860" t="s">
        <v>35</v>
      </c>
      <c r="P7860" t="s">
        <v>286</v>
      </c>
      <c r="Q7860">
        <v>2.1480000000000001</v>
      </c>
      <c r="R7860">
        <v>0.83</v>
      </c>
      <c r="S7860">
        <v>1225</v>
      </c>
      <c r="T7860">
        <v>767</v>
      </c>
      <c r="U7860">
        <v>207</v>
      </c>
      <c r="V7860">
        <v>3859</v>
      </c>
      <c r="W7860">
        <v>554</v>
      </c>
      <c r="X7860">
        <v>4</v>
      </c>
      <c r="Y7860">
        <v>0</v>
      </c>
      <c r="Z7860">
        <v>0</v>
      </c>
      <c r="AA7860">
        <v>0</v>
      </c>
      <c r="AB7860">
        <v>1</v>
      </c>
      <c r="AC7860" t="s">
        <v>48</v>
      </c>
      <c r="AD7860" t="s">
        <v>14538</v>
      </c>
      <c r="AE7860">
        <v>2.19</v>
      </c>
    </row>
    <row r="7861" spans="1:31">
      <c r="A7861" t="s">
        <v>15543</v>
      </c>
      <c r="B7861">
        <v>2012</v>
      </c>
      <c r="C7861" t="s">
        <v>14538</v>
      </c>
      <c r="D7861" t="s">
        <v>33</v>
      </c>
      <c r="E7861" t="s">
        <v>33</v>
      </c>
      <c r="F7861" t="s">
        <v>33</v>
      </c>
      <c r="G7861" t="s">
        <v>33</v>
      </c>
      <c r="H7861" t="s">
        <v>68</v>
      </c>
      <c r="I7861" t="s">
        <v>40</v>
      </c>
      <c r="J7861" t="s">
        <v>33</v>
      </c>
      <c r="K7861">
        <v>0.31085699999999999</v>
      </c>
      <c r="L7861">
        <v>0.316332</v>
      </c>
      <c r="M7861">
        <v>7.0000000000000001E-3</v>
      </c>
      <c r="N7861">
        <v>1.7609999999999999</v>
      </c>
      <c r="O7861" t="s">
        <v>35</v>
      </c>
      <c r="P7861" t="s">
        <v>276</v>
      </c>
      <c r="Q7861">
        <v>1.4510000000000001</v>
      </c>
      <c r="R7861">
        <v>0.30399999999999999</v>
      </c>
      <c r="S7861">
        <v>203</v>
      </c>
      <c r="T7861">
        <v>206</v>
      </c>
      <c r="U7861">
        <v>5</v>
      </c>
      <c r="V7861">
        <v>1151</v>
      </c>
      <c r="W7861">
        <v>325</v>
      </c>
      <c r="X7861">
        <v>1</v>
      </c>
      <c r="Y7861">
        <v>0</v>
      </c>
      <c r="Z7861">
        <v>0</v>
      </c>
      <c r="AA7861">
        <v>0</v>
      </c>
      <c r="AB7861">
        <v>1</v>
      </c>
      <c r="AC7861" t="s">
        <v>56</v>
      </c>
      <c r="AD7861" t="s">
        <v>14538</v>
      </c>
      <c r="AE7861">
        <v>1.05</v>
      </c>
    </row>
    <row r="7862" spans="1:31">
      <c r="A7862" t="s">
        <v>15544</v>
      </c>
      <c r="B7862">
        <v>2012</v>
      </c>
      <c r="C7862" t="s">
        <v>14538</v>
      </c>
      <c r="D7862" t="s">
        <v>33</v>
      </c>
      <c r="E7862" t="s">
        <v>33</v>
      </c>
      <c r="F7862" t="s">
        <v>33</v>
      </c>
      <c r="G7862" t="s">
        <v>33</v>
      </c>
      <c r="H7862" t="s">
        <v>68</v>
      </c>
      <c r="I7862" t="s">
        <v>43</v>
      </c>
      <c r="J7862" t="s">
        <v>33</v>
      </c>
      <c r="K7862">
        <v>1.782799</v>
      </c>
      <c r="L7862">
        <v>1.293388</v>
      </c>
      <c r="M7862">
        <v>0.19500000000000001</v>
      </c>
      <c r="N7862">
        <v>6.52</v>
      </c>
      <c r="O7862" t="s">
        <v>35</v>
      </c>
      <c r="P7862" t="s">
        <v>128</v>
      </c>
      <c r="Q7862">
        <v>4.7370000000000001</v>
      </c>
      <c r="R7862">
        <v>1.5880000000000001</v>
      </c>
      <c r="S7862">
        <v>1022</v>
      </c>
      <c r="T7862">
        <v>739</v>
      </c>
      <c r="U7862">
        <v>112</v>
      </c>
      <c r="V7862">
        <v>3736</v>
      </c>
      <c r="W7862">
        <v>229</v>
      </c>
      <c r="X7862">
        <v>3</v>
      </c>
      <c r="Y7862">
        <v>0</v>
      </c>
      <c r="Z7862">
        <v>0</v>
      </c>
      <c r="AA7862">
        <v>0</v>
      </c>
      <c r="AB7862">
        <v>1</v>
      </c>
      <c r="AC7862" t="s">
        <v>48</v>
      </c>
      <c r="AD7862" t="s">
        <v>14538</v>
      </c>
      <c r="AE7862">
        <v>2.1800000000000002</v>
      </c>
    </row>
    <row r="7863" spans="1:31">
      <c r="A7863" t="s">
        <v>15545</v>
      </c>
      <c r="B7863">
        <v>2012</v>
      </c>
      <c r="C7863" t="s">
        <v>14538</v>
      </c>
      <c r="D7863" t="s">
        <v>33</v>
      </c>
      <c r="E7863" t="s">
        <v>33</v>
      </c>
      <c r="F7863" t="s">
        <v>33</v>
      </c>
      <c r="G7863" t="s">
        <v>33</v>
      </c>
      <c r="H7863" t="s">
        <v>74</v>
      </c>
      <c r="I7863" t="s">
        <v>33</v>
      </c>
      <c r="J7863" t="s">
        <v>33</v>
      </c>
      <c r="K7863">
        <v>1.0449930000000001</v>
      </c>
      <c r="L7863">
        <v>0.62655000000000005</v>
      </c>
      <c r="M7863">
        <v>0.19700000000000001</v>
      </c>
      <c r="N7863">
        <v>3.1480000000000001</v>
      </c>
      <c r="O7863" t="s">
        <v>35</v>
      </c>
      <c r="P7863" t="s">
        <v>286</v>
      </c>
      <c r="Q7863">
        <v>2.1030000000000002</v>
      </c>
      <c r="R7863">
        <v>0.84799999999999998</v>
      </c>
      <c r="S7863">
        <v>773</v>
      </c>
      <c r="T7863">
        <v>463</v>
      </c>
      <c r="U7863">
        <v>145</v>
      </c>
      <c r="V7863">
        <v>2327</v>
      </c>
      <c r="W7863">
        <v>340</v>
      </c>
      <c r="X7863">
        <v>3</v>
      </c>
      <c r="Y7863">
        <v>0</v>
      </c>
      <c r="Z7863">
        <v>0</v>
      </c>
      <c r="AA7863">
        <v>0</v>
      </c>
      <c r="AB7863">
        <v>1</v>
      </c>
      <c r="AC7863" t="s">
        <v>76</v>
      </c>
      <c r="AD7863" t="s">
        <v>14538</v>
      </c>
      <c r="AE7863">
        <v>1.29</v>
      </c>
    </row>
    <row r="7864" spans="1:31">
      <c r="A7864" t="s">
        <v>15546</v>
      </c>
      <c r="B7864">
        <v>2012</v>
      </c>
      <c r="C7864" t="s">
        <v>14538</v>
      </c>
      <c r="D7864" t="s">
        <v>33</v>
      </c>
      <c r="E7864" t="s">
        <v>33</v>
      </c>
      <c r="F7864" t="s">
        <v>33</v>
      </c>
      <c r="G7864" t="s">
        <v>33</v>
      </c>
      <c r="H7864" t="s">
        <v>74</v>
      </c>
      <c r="I7864" t="s">
        <v>40</v>
      </c>
      <c r="J7864" t="s">
        <v>33</v>
      </c>
      <c r="K7864">
        <v>0.65839700000000001</v>
      </c>
      <c r="L7864">
        <v>0.68079999999999996</v>
      </c>
      <c r="M7864">
        <v>1.2999999999999999E-2</v>
      </c>
      <c r="N7864">
        <v>3.786</v>
      </c>
      <c r="O7864" t="s">
        <v>35</v>
      </c>
      <c r="P7864" t="s">
        <v>85</v>
      </c>
      <c r="Q7864">
        <v>3.1280000000000001</v>
      </c>
      <c r="R7864">
        <v>0.64500000000000002</v>
      </c>
      <c r="S7864">
        <v>243</v>
      </c>
      <c r="T7864">
        <v>250</v>
      </c>
      <c r="U7864">
        <v>5</v>
      </c>
      <c r="V7864">
        <v>1396</v>
      </c>
      <c r="W7864">
        <v>194</v>
      </c>
      <c r="X7864">
        <v>1</v>
      </c>
      <c r="Y7864">
        <v>0</v>
      </c>
      <c r="Z7864">
        <v>0</v>
      </c>
      <c r="AA7864">
        <v>0</v>
      </c>
      <c r="AB7864">
        <v>1</v>
      </c>
      <c r="AC7864" t="s">
        <v>56</v>
      </c>
      <c r="AD7864" t="s">
        <v>14538</v>
      </c>
      <c r="AE7864">
        <v>1.37</v>
      </c>
    </row>
    <row r="7865" spans="1:31">
      <c r="A7865" t="s">
        <v>15547</v>
      </c>
      <c r="B7865">
        <v>2012</v>
      </c>
      <c r="C7865" t="s">
        <v>14538</v>
      </c>
      <c r="D7865" t="s">
        <v>33</v>
      </c>
      <c r="E7865" t="s">
        <v>33</v>
      </c>
      <c r="F7865" t="s">
        <v>33</v>
      </c>
      <c r="G7865" t="s">
        <v>33</v>
      </c>
      <c r="H7865" t="s">
        <v>74</v>
      </c>
      <c r="I7865" t="s">
        <v>43</v>
      </c>
      <c r="J7865" t="s">
        <v>33</v>
      </c>
      <c r="K7865">
        <v>1.4296249999999999</v>
      </c>
      <c r="L7865">
        <v>1.0439369999999999</v>
      </c>
      <c r="M7865">
        <v>0.154</v>
      </c>
      <c r="N7865">
        <v>5.274</v>
      </c>
      <c r="O7865" t="s">
        <v>35</v>
      </c>
      <c r="P7865" t="s">
        <v>2406</v>
      </c>
      <c r="Q7865">
        <v>3.8439999999999999</v>
      </c>
      <c r="R7865">
        <v>1.2749999999999999</v>
      </c>
      <c r="S7865">
        <v>530</v>
      </c>
      <c r="T7865">
        <v>384</v>
      </c>
      <c r="U7865">
        <v>57</v>
      </c>
      <c r="V7865">
        <v>1955</v>
      </c>
      <c r="W7865">
        <v>146</v>
      </c>
      <c r="X7865">
        <v>2</v>
      </c>
      <c r="Y7865">
        <v>0</v>
      </c>
      <c r="Z7865">
        <v>0</v>
      </c>
      <c r="AA7865">
        <v>0</v>
      </c>
      <c r="AB7865">
        <v>1</v>
      </c>
      <c r="AC7865" t="s">
        <v>76</v>
      </c>
      <c r="AD7865" t="s">
        <v>14538</v>
      </c>
      <c r="AE7865">
        <v>1.1200000000000001</v>
      </c>
    </row>
    <row r="7866" spans="1:31">
      <c r="A7866" t="s">
        <v>15548</v>
      </c>
      <c r="B7866">
        <v>2012</v>
      </c>
      <c r="C7866" t="s">
        <v>14538</v>
      </c>
      <c r="D7866" t="s">
        <v>33</v>
      </c>
      <c r="E7866" t="s">
        <v>33</v>
      </c>
      <c r="F7866" t="s">
        <v>33</v>
      </c>
      <c r="G7866" t="s">
        <v>33</v>
      </c>
      <c r="H7866" t="s">
        <v>81</v>
      </c>
      <c r="I7866" t="s">
        <v>33</v>
      </c>
      <c r="J7866" t="s">
        <v>33</v>
      </c>
      <c r="K7866">
        <v>0</v>
      </c>
      <c r="L7866">
        <v>0</v>
      </c>
      <c r="M7866">
        <v>0</v>
      </c>
      <c r="N7866">
        <v>2.238</v>
      </c>
      <c r="O7866" t="s">
        <v>35</v>
      </c>
      <c r="P7866" t="s">
        <v>146</v>
      </c>
      <c r="Q7866">
        <v>2.238</v>
      </c>
      <c r="R7866">
        <v>0</v>
      </c>
      <c r="S7866">
        <v>0</v>
      </c>
      <c r="T7866">
        <v>0</v>
      </c>
      <c r="U7866" t="s">
        <v>37</v>
      </c>
      <c r="V7866" t="s">
        <v>37</v>
      </c>
      <c r="W7866">
        <v>163</v>
      </c>
      <c r="X7866">
        <v>0</v>
      </c>
      <c r="Y7866">
        <v>0</v>
      </c>
      <c r="Z7866">
        <v>0</v>
      </c>
      <c r="AA7866">
        <v>0</v>
      </c>
      <c r="AB7866">
        <v>1</v>
      </c>
      <c r="AC7866" t="s">
        <v>38</v>
      </c>
      <c r="AD7866" t="s">
        <v>14538</v>
      </c>
      <c r="AE7866">
        <v>1</v>
      </c>
    </row>
    <row r="7867" spans="1:31">
      <c r="A7867" t="s">
        <v>15549</v>
      </c>
      <c r="B7867">
        <v>2012</v>
      </c>
      <c r="C7867" t="s">
        <v>14538</v>
      </c>
      <c r="D7867" t="s">
        <v>33</v>
      </c>
      <c r="E7867" t="s">
        <v>33</v>
      </c>
      <c r="F7867" t="s">
        <v>33</v>
      </c>
      <c r="G7867" t="s">
        <v>33</v>
      </c>
      <c r="H7867" t="s">
        <v>81</v>
      </c>
      <c r="I7867" t="s">
        <v>40</v>
      </c>
      <c r="J7867" t="s">
        <v>33</v>
      </c>
      <c r="K7867">
        <v>0</v>
      </c>
      <c r="L7867">
        <v>0</v>
      </c>
      <c r="M7867">
        <v>0</v>
      </c>
      <c r="N7867">
        <v>3.8090000000000002</v>
      </c>
      <c r="O7867" t="s">
        <v>35</v>
      </c>
      <c r="P7867" t="s">
        <v>85</v>
      </c>
      <c r="Q7867">
        <v>3.8090000000000002</v>
      </c>
      <c r="R7867">
        <v>0</v>
      </c>
      <c r="S7867">
        <v>0</v>
      </c>
      <c r="T7867">
        <v>0</v>
      </c>
      <c r="U7867" t="s">
        <v>37</v>
      </c>
      <c r="V7867" t="s">
        <v>37</v>
      </c>
      <c r="W7867">
        <v>95</v>
      </c>
      <c r="X7867">
        <v>0</v>
      </c>
      <c r="Y7867">
        <v>0</v>
      </c>
      <c r="Z7867">
        <v>0</v>
      </c>
      <c r="AA7867">
        <v>0</v>
      </c>
      <c r="AB7867">
        <v>1</v>
      </c>
      <c r="AC7867" t="s">
        <v>38</v>
      </c>
      <c r="AD7867" t="s">
        <v>14538</v>
      </c>
      <c r="AE7867">
        <v>1</v>
      </c>
    </row>
    <row r="7868" spans="1:31">
      <c r="A7868" t="s">
        <v>15550</v>
      </c>
      <c r="B7868">
        <v>2012</v>
      </c>
      <c r="C7868" t="s">
        <v>14538</v>
      </c>
      <c r="D7868" t="s">
        <v>33</v>
      </c>
      <c r="E7868" t="s">
        <v>33</v>
      </c>
      <c r="F7868" t="s">
        <v>33</v>
      </c>
      <c r="G7868" t="s">
        <v>33</v>
      </c>
      <c r="H7868" t="s">
        <v>81</v>
      </c>
      <c r="I7868" t="s">
        <v>43</v>
      </c>
      <c r="J7868" t="s">
        <v>33</v>
      </c>
      <c r="K7868">
        <v>0</v>
      </c>
      <c r="L7868">
        <v>0</v>
      </c>
      <c r="M7868">
        <v>0</v>
      </c>
      <c r="N7868">
        <v>5.28</v>
      </c>
      <c r="O7868" t="s">
        <v>35</v>
      </c>
      <c r="P7868" t="s">
        <v>391</v>
      </c>
      <c r="Q7868">
        <v>5.28</v>
      </c>
      <c r="R7868">
        <v>0</v>
      </c>
      <c r="S7868">
        <v>0</v>
      </c>
      <c r="T7868">
        <v>0</v>
      </c>
      <c r="U7868" t="s">
        <v>37</v>
      </c>
      <c r="V7868" t="s">
        <v>37</v>
      </c>
      <c r="W7868">
        <v>68</v>
      </c>
      <c r="X7868">
        <v>0</v>
      </c>
      <c r="Y7868">
        <v>0</v>
      </c>
      <c r="Z7868">
        <v>0</v>
      </c>
      <c r="AA7868">
        <v>0</v>
      </c>
      <c r="AB7868">
        <v>1</v>
      </c>
      <c r="AC7868" t="s">
        <v>38</v>
      </c>
      <c r="AD7868" t="s">
        <v>14538</v>
      </c>
      <c r="AE7868">
        <v>1</v>
      </c>
    </row>
    <row r="7869" spans="1:31">
      <c r="A7869" t="s">
        <v>15551</v>
      </c>
      <c r="B7869">
        <v>2012</v>
      </c>
      <c r="C7869" t="s">
        <v>14538</v>
      </c>
      <c r="D7869" t="s">
        <v>33</v>
      </c>
      <c r="E7869" t="s">
        <v>33</v>
      </c>
      <c r="F7869" t="s">
        <v>33</v>
      </c>
      <c r="G7869" t="s">
        <v>33</v>
      </c>
      <c r="H7869" t="s">
        <v>89</v>
      </c>
      <c r="I7869" t="s">
        <v>33</v>
      </c>
      <c r="J7869" t="s">
        <v>33</v>
      </c>
      <c r="K7869">
        <v>2.1464569999999998</v>
      </c>
      <c r="L7869">
        <v>2.214639</v>
      </c>
      <c r="M7869">
        <v>4.2999999999999997E-2</v>
      </c>
      <c r="N7869">
        <v>11.929</v>
      </c>
      <c r="O7869" t="s">
        <v>35</v>
      </c>
      <c r="P7869" t="s">
        <v>6750</v>
      </c>
      <c r="Q7869">
        <v>9.7829999999999995</v>
      </c>
      <c r="R7869">
        <v>2.1030000000000002</v>
      </c>
      <c r="S7869">
        <v>255</v>
      </c>
      <c r="T7869">
        <v>260</v>
      </c>
      <c r="U7869">
        <v>5</v>
      </c>
      <c r="V7869">
        <v>1415</v>
      </c>
      <c r="W7869">
        <v>76</v>
      </c>
      <c r="X7869">
        <v>1</v>
      </c>
      <c r="Y7869">
        <v>0</v>
      </c>
      <c r="Z7869">
        <v>0</v>
      </c>
      <c r="AA7869">
        <v>0</v>
      </c>
      <c r="AB7869">
        <v>1</v>
      </c>
      <c r="AC7869" t="s">
        <v>56</v>
      </c>
      <c r="AD7869" t="s">
        <v>14538</v>
      </c>
      <c r="AE7869">
        <v>1.75</v>
      </c>
    </row>
    <row r="7870" spans="1:31">
      <c r="A7870" t="s">
        <v>15552</v>
      </c>
      <c r="B7870">
        <v>2012</v>
      </c>
      <c r="C7870" t="s">
        <v>14538</v>
      </c>
      <c r="D7870" t="s">
        <v>33</v>
      </c>
      <c r="E7870" t="s">
        <v>33</v>
      </c>
      <c r="F7870" t="s">
        <v>33</v>
      </c>
      <c r="G7870" t="s">
        <v>33</v>
      </c>
      <c r="H7870" t="s">
        <v>89</v>
      </c>
      <c r="I7870" t="s">
        <v>40</v>
      </c>
      <c r="J7870" t="s">
        <v>33</v>
      </c>
      <c r="K7870">
        <v>4.1275170000000001</v>
      </c>
      <c r="L7870">
        <v>4.2804630000000001</v>
      </c>
      <c r="M7870">
        <v>7.6999999999999999E-2</v>
      </c>
      <c r="N7870">
        <v>22.152999999999999</v>
      </c>
      <c r="O7870" t="s">
        <v>35</v>
      </c>
      <c r="P7870" t="s">
        <v>15553</v>
      </c>
      <c r="Q7870">
        <v>18.024999999999999</v>
      </c>
      <c r="R7870">
        <v>4.0510000000000002</v>
      </c>
      <c r="S7870">
        <v>255</v>
      </c>
      <c r="T7870">
        <v>260</v>
      </c>
      <c r="U7870">
        <v>5</v>
      </c>
      <c r="V7870">
        <v>1366</v>
      </c>
      <c r="W7870">
        <v>43</v>
      </c>
      <c r="X7870">
        <v>1</v>
      </c>
      <c r="Y7870">
        <v>0</v>
      </c>
      <c r="Z7870">
        <v>0</v>
      </c>
      <c r="AA7870">
        <v>0</v>
      </c>
      <c r="AB7870">
        <v>1</v>
      </c>
      <c r="AC7870" t="s">
        <v>56</v>
      </c>
      <c r="AD7870" t="s">
        <v>14538</v>
      </c>
      <c r="AE7870">
        <v>1.94</v>
      </c>
    </row>
    <row r="7871" spans="1:31">
      <c r="A7871" t="s">
        <v>15554</v>
      </c>
      <c r="B7871">
        <v>2012</v>
      </c>
      <c r="C7871" t="s">
        <v>14538</v>
      </c>
      <c r="D7871" t="s">
        <v>33</v>
      </c>
      <c r="E7871" t="s">
        <v>33</v>
      </c>
      <c r="F7871" t="s">
        <v>33</v>
      </c>
      <c r="G7871" t="s">
        <v>33</v>
      </c>
      <c r="H7871" t="s">
        <v>89</v>
      </c>
      <c r="I7871" t="s">
        <v>43</v>
      </c>
      <c r="J7871" t="s">
        <v>33</v>
      </c>
      <c r="K7871">
        <v>0</v>
      </c>
      <c r="L7871">
        <v>0</v>
      </c>
      <c r="M7871">
        <v>0</v>
      </c>
      <c r="N7871">
        <v>10.576000000000001</v>
      </c>
      <c r="O7871" t="s">
        <v>35</v>
      </c>
      <c r="P7871" t="s">
        <v>52</v>
      </c>
      <c r="Q7871">
        <v>10.576000000000001</v>
      </c>
      <c r="R7871">
        <v>0</v>
      </c>
      <c r="S7871">
        <v>0</v>
      </c>
      <c r="T7871">
        <v>0</v>
      </c>
      <c r="U7871" t="s">
        <v>37</v>
      </c>
      <c r="V7871" t="s">
        <v>37</v>
      </c>
      <c r="W7871">
        <v>33</v>
      </c>
      <c r="X7871">
        <v>0</v>
      </c>
      <c r="Y7871">
        <v>0</v>
      </c>
      <c r="Z7871">
        <v>0</v>
      </c>
      <c r="AA7871">
        <v>0</v>
      </c>
      <c r="AB7871">
        <v>1</v>
      </c>
      <c r="AC7871" t="s">
        <v>38</v>
      </c>
      <c r="AD7871" t="s">
        <v>14538</v>
      </c>
      <c r="AE7871">
        <v>1</v>
      </c>
    </row>
    <row r="7872" spans="1:31">
      <c r="A7872" t="s">
        <v>15555</v>
      </c>
      <c r="B7872">
        <v>2012</v>
      </c>
      <c r="C7872" t="s">
        <v>14538</v>
      </c>
      <c r="D7872" t="s">
        <v>33</v>
      </c>
      <c r="E7872" t="s">
        <v>33</v>
      </c>
      <c r="F7872" t="s">
        <v>33</v>
      </c>
      <c r="G7872" t="s">
        <v>33</v>
      </c>
      <c r="H7872" t="s">
        <v>33</v>
      </c>
      <c r="I7872" t="s">
        <v>33</v>
      </c>
      <c r="J7872" t="s">
        <v>33</v>
      </c>
      <c r="K7872">
        <v>0.94390099999999999</v>
      </c>
      <c r="L7872">
        <v>0.376884</v>
      </c>
      <c r="M7872">
        <v>0.35499999999999998</v>
      </c>
      <c r="N7872">
        <v>2.0169999999999999</v>
      </c>
      <c r="O7872" t="s">
        <v>35</v>
      </c>
      <c r="P7872" t="s">
        <v>13708</v>
      </c>
      <c r="Q7872">
        <v>1.073</v>
      </c>
      <c r="R7872">
        <v>0.58899999999999997</v>
      </c>
      <c r="S7872">
        <v>5488</v>
      </c>
      <c r="T7872">
        <v>2190</v>
      </c>
      <c r="U7872">
        <v>2063</v>
      </c>
      <c r="V7872">
        <v>11729</v>
      </c>
      <c r="W7872">
        <v>2587</v>
      </c>
      <c r="X7872">
        <v>18</v>
      </c>
      <c r="Y7872">
        <v>0</v>
      </c>
      <c r="Z7872">
        <v>0</v>
      </c>
      <c r="AA7872">
        <v>0</v>
      </c>
      <c r="AB7872">
        <v>1</v>
      </c>
      <c r="AC7872" t="s">
        <v>6126</v>
      </c>
      <c r="AD7872" t="s">
        <v>14538</v>
      </c>
      <c r="AE7872">
        <v>3.93</v>
      </c>
    </row>
    <row r="7873" spans="1:31">
      <c r="A7873" t="s">
        <v>15556</v>
      </c>
      <c r="B7873">
        <v>2012</v>
      </c>
      <c r="C7873" t="s">
        <v>14538</v>
      </c>
      <c r="D7873" t="s">
        <v>33</v>
      </c>
      <c r="E7873" t="s">
        <v>33</v>
      </c>
      <c r="F7873" t="s">
        <v>33</v>
      </c>
      <c r="G7873" t="s">
        <v>33</v>
      </c>
      <c r="H7873" t="s">
        <v>33</v>
      </c>
      <c r="I7873" t="s">
        <v>33</v>
      </c>
      <c r="J7873" t="s">
        <v>98</v>
      </c>
      <c r="K7873">
        <v>0</v>
      </c>
      <c r="L7873">
        <v>0</v>
      </c>
      <c r="M7873">
        <v>0</v>
      </c>
      <c r="N7873">
        <v>2.04</v>
      </c>
      <c r="O7873" t="s">
        <v>35</v>
      </c>
      <c r="P7873" t="s">
        <v>326</v>
      </c>
      <c r="Q7873">
        <v>2.04</v>
      </c>
      <c r="R7873">
        <v>0</v>
      </c>
      <c r="S7873">
        <v>0</v>
      </c>
      <c r="T7873">
        <v>0</v>
      </c>
      <c r="U7873" t="s">
        <v>37</v>
      </c>
      <c r="V7873" t="s">
        <v>37</v>
      </c>
      <c r="W7873">
        <v>179</v>
      </c>
      <c r="X7873">
        <v>0</v>
      </c>
      <c r="Y7873">
        <v>0</v>
      </c>
      <c r="Z7873">
        <v>0</v>
      </c>
      <c r="AA7873">
        <v>0</v>
      </c>
      <c r="AB7873">
        <v>1</v>
      </c>
      <c r="AC7873" t="s">
        <v>38</v>
      </c>
      <c r="AD7873" t="s">
        <v>14538</v>
      </c>
      <c r="AE7873">
        <v>1</v>
      </c>
    </row>
    <row r="7874" spans="1:31">
      <c r="A7874" t="s">
        <v>15557</v>
      </c>
      <c r="B7874">
        <v>2012</v>
      </c>
      <c r="C7874" t="s">
        <v>14538</v>
      </c>
      <c r="D7874" t="s">
        <v>33</v>
      </c>
      <c r="E7874" t="s">
        <v>33</v>
      </c>
      <c r="F7874" t="s">
        <v>33</v>
      </c>
      <c r="G7874" t="s">
        <v>33</v>
      </c>
      <c r="H7874" t="s">
        <v>33</v>
      </c>
      <c r="I7874" t="s">
        <v>33</v>
      </c>
      <c r="J7874" t="s">
        <v>101</v>
      </c>
      <c r="K7874">
        <v>3.4988000000000001</v>
      </c>
      <c r="L7874">
        <v>2.1818490000000001</v>
      </c>
      <c r="M7874">
        <v>0.58299999999999996</v>
      </c>
      <c r="N7874">
        <v>10.801</v>
      </c>
      <c r="O7874" t="s">
        <v>35</v>
      </c>
      <c r="P7874" t="s">
        <v>15558</v>
      </c>
      <c r="Q7874">
        <v>7.3019999999999996</v>
      </c>
      <c r="R7874">
        <v>2.915</v>
      </c>
      <c r="S7874">
        <v>3035</v>
      </c>
      <c r="T7874">
        <v>1917</v>
      </c>
      <c r="U7874">
        <v>506</v>
      </c>
      <c r="V7874">
        <v>9369</v>
      </c>
      <c r="W7874">
        <v>273</v>
      </c>
      <c r="X7874">
        <v>5</v>
      </c>
      <c r="Y7874">
        <v>0</v>
      </c>
      <c r="Z7874">
        <v>0</v>
      </c>
      <c r="AA7874">
        <v>0</v>
      </c>
      <c r="AB7874">
        <v>1</v>
      </c>
      <c r="AC7874" t="s">
        <v>3467</v>
      </c>
      <c r="AD7874" t="s">
        <v>14538</v>
      </c>
      <c r="AE7874">
        <v>3.84</v>
      </c>
    </row>
    <row r="7875" spans="1:31">
      <c r="A7875" t="s">
        <v>15559</v>
      </c>
      <c r="B7875">
        <v>2012</v>
      </c>
      <c r="C7875" t="s">
        <v>14538</v>
      </c>
      <c r="D7875" t="s">
        <v>33</v>
      </c>
      <c r="E7875" t="s">
        <v>33</v>
      </c>
      <c r="F7875" t="s">
        <v>33</v>
      </c>
      <c r="G7875" t="s">
        <v>33</v>
      </c>
      <c r="H7875" t="s">
        <v>33</v>
      </c>
      <c r="I7875" t="s">
        <v>33</v>
      </c>
      <c r="J7875" t="s">
        <v>104</v>
      </c>
      <c r="K7875">
        <v>0.49543799999999999</v>
      </c>
      <c r="L7875">
        <v>0.35494399999999998</v>
      </c>
      <c r="M7875">
        <v>5.7000000000000002E-2</v>
      </c>
      <c r="N7875">
        <v>1.8069999999999999</v>
      </c>
      <c r="O7875" t="s">
        <v>35</v>
      </c>
      <c r="P7875" t="s">
        <v>2538</v>
      </c>
      <c r="Q7875">
        <v>1.3109999999999999</v>
      </c>
      <c r="R7875">
        <v>0.438</v>
      </c>
      <c r="S7875">
        <v>515</v>
      </c>
      <c r="T7875">
        <v>368</v>
      </c>
      <c r="U7875">
        <v>60</v>
      </c>
      <c r="V7875">
        <v>1880</v>
      </c>
      <c r="W7875">
        <v>377</v>
      </c>
      <c r="X7875">
        <v>2</v>
      </c>
      <c r="Y7875">
        <v>0</v>
      </c>
      <c r="Z7875">
        <v>0</v>
      </c>
      <c r="AA7875">
        <v>0</v>
      </c>
      <c r="AB7875">
        <v>1</v>
      </c>
      <c r="AC7875" t="s">
        <v>76</v>
      </c>
      <c r="AD7875" t="s">
        <v>14538</v>
      </c>
      <c r="AE7875">
        <v>0.96</v>
      </c>
    </row>
    <row r="7876" spans="1:31">
      <c r="A7876" t="s">
        <v>15560</v>
      </c>
      <c r="B7876">
        <v>2012</v>
      </c>
      <c r="C7876" t="s">
        <v>14538</v>
      </c>
      <c r="D7876" t="s">
        <v>33</v>
      </c>
      <c r="E7876" t="s">
        <v>33</v>
      </c>
      <c r="F7876" t="s">
        <v>33</v>
      </c>
      <c r="G7876" t="s">
        <v>33</v>
      </c>
      <c r="H7876" t="s">
        <v>33</v>
      </c>
      <c r="I7876" t="s">
        <v>33</v>
      </c>
      <c r="J7876" t="s">
        <v>107</v>
      </c>
      <c r="K7876">
        <v>0.57326100000000002</v>
      </c>
      <c r="L7876">
        <v>0.29993999999999998</v>
      </c>
      <c r="M7876">
        <v>0.14399999999999999</v>
      </c>
      <c r="N7876">
        <v>1.524</v>
      </c>
      <c r="O7876" t="s">
        <v>35</v>
      </c>
      <c r="P7876" t="s">
        <v>436</v>
      </c>
      <c r="Q7876">
        <v>0.95</v>
      </c>
      <c r="R7876">
        <v>0.43</v>
      </c>
      <c r="S7876">
        <v>751</v>
      </c>
      <c r="T7876">
        <v>391</v>
      </c>
      <c r="U7876">
        <v>188</v>
      </c>
      <c r="V7876">
        <v>1995</v>
      </c>
      <c r="W7876">
        <v>669</v>
      </c>
      <c r="X7876">
        <v>4</v>
      </c>
      <c r="Y7876">
        <v>0</v>
      </c>
      <c r="Z7876">
        <v>0</v>
      </c>
      <c r="AA7876">
        <v>0</v>
      </c>
      <c r="AB7876">
        <v>1</v>
      </c>
      <c r="AC7876" t="s">
        <v>76</v>
      </c>
      <c r="AD7876" t="s">
        <v>14538</v>
      </c>
      <c r="AE7876">
        <v>1.05</v>
      </c>
    </row>
    <row r="7877" spans="1:31">
      <c r="A7877" t="s">
        <v>15561</v>
      </c>
      <c r="B7877">
        <v>2012</v>
      </c>
      <c r="C7877" t="s">
        <v>14538</v>
      </c>
      <c r="D7877" t="s">
        <v>33</v>
      </c>
      <c r="E7877" t="s">
        <v>33</v>
      </c>
      <c r="F7877" t="s">
        <v>33</v>
      </c>
      <c r="G7877" t="s">
        <v>33</v>
      </c>
      <c r="H7877" t="s">
        <v>33</v>
      </c>
      <c r="I7877" t="s">
        <v>33</v>
      </c>
      <c r="J7877" t="s">
        <v>110</v>
      </c>
      <c r="K7877">
        <v>0.640934</v>
      </c>
      <c r="L7877">
        <v>0.28927399999999998</v>
      </c>
      <c r="M7877">
        <v>0.20499999999999999</v>
      </c>
      <c r="N7877">
        <v>1.5029999999999999</v>
      </c>
      <c r="O7877" t="s">
        <v>35</v>
      </c>
      <c r="P7877" t="s">
        <v>13415</v>
      </c>
      <c r="Q7877">
        <v>0.86299999999999999</v>
      </c>
      <c r="R7877">
        <v>0.436</v>
      </c>
      <c r="S7877">
        <v>1187</v>
      </c>
      <c r="T7877">
        <v>537</v>
      </c>
      <c r="U7877">
        <v>379</v>
      </c>
      <c r="V7877">
        <v>2785</v>
      </c>
      <c r="W7877">
        <v>1089</v>
      </c>
      <c r="X7877">
        <v>7</v>
      </c>
      <c r="Y7877">
        <v>0</v>
      </c>
      <c r="Z7877">
        <v>0</v>
      </c>
      <c r="AA7877">
        <v>0</v>
      </c>
      <c r="AB7877">
        <v>1</v>
      </c>
      <c r="AC7877" t="s">
        <v>83</v>
      </c>
      <c r="AD7877" t="s">
        <v>14538</v>
      </c>
      <c r="AE7877">
        <v>1.43</v>
      </c>
    </row>
    <row r="7878" spans="1:31">
      <c r="A7878" t="s">
        <v>15562</v>
      </c>
      <c r="B7878">
        <v>2012</v>
      </c>
      <c r="C7878" t="s">
        <v>14538</v>
      </c>
      <c r="D7878" t="s">
        <v>33</v>
      </c>
      <c r="E7878" t="s">
        <v>33</v>
      </c>
      <c r="F7878" t="s">
        <v>33</v>
      </c>
      <c r="G7878" t="s">
        <v>33</v>
      </c>
      <c r="H7878" t="s">
        <v>33</v>
      </c>
      <c r="I7878" t="s">
        <v>40</v>
      </c>
      <c r="J7878" t="s">
        <v>33</v>
      </c>
      <c r="K7878">
        <v>0.97479899999999997</v>
      </c>
      <c r="L7878">
        <v>0.66833500000000001</v>
      </c>
      <c r="M7878">
        <v>0.128</v>
      </c>
      <c r="N7878">
        <v>3.3780000000000001</v>
      </c>
      <c r="O7878" t="s">
        <v>35</v>
      </c>
      <c r="P7878" t="s">
        <v>455</v>
      </c>
      <c r="Q7878">
        <v>2.4039999999999999</v>
      </c>
      <c r="R7878">
        <v>0.84699999999999998</v>
      </c>
      <c r="S7878">
        <v>2759</v>
      </c>
      <c r="T7878">
        <v>1888</v>
      </c>
      <c r="U7878">
        <v>363</v>
      </c>
      <c r="V7878">
        <v>9562</v>
      </c>
      <c r="W7878">
        <v>1522</v>
      </c>
      <c r="X7878">
        <v>8</v>
      </c>
      <c r="Y7878">
        <v>0</v>
      </c>
      <c r="Z7878">
        <v>0</v>
      </c>
      <c r="AA7878">
        <v>0</v>
      </c>
      <c r="AB7878">
        <v>1</v>
      </c>
      <c r="AC7878" t="s">
        <v>15563</v>
      </c>
      <c r="AD7878" t="s">
        <v>14538</v>
      </c>
      <c r="AE7878">
        <v>7.04</v>
      </c>
    </row>
    <row r="7879" spans="1:31">
      <c r="A7879" t="s">
        <v>15564</v>
      </c>
      <c r="B7879">
        <v>2012</v>
      </c>
      <c r="C7879" t="s">
        <v>14538</v>
      </c>
      <c r="D7879" t="s">
        <v>33</v>
      </c>
      <c r="E7879" t="s">
        <v>33</v>
      </c>
      <c r="F7879" t="s">
        <v>33</v>
      </c>
      <c r="G7879" t="s">
        <v>33</v>
      </c>
      <c r="H7879" t="s">
        <v>33</v>
      </c>
      <c r="I7879" t="s">
        <v>40</v>
      </c>
      <c r="J7879" t="s">
        <v>98</v>
      </c>
      <c r="K7879">
        <v>0</v>
      </c>
      <c r="L7879">
        <v>0</v>
      </c>
      <c r="M7879">
        <v>0</v>
      </c>
      <c r="N7879">
        <v>3.8889999999999998</v>
      </c>
      <c r="O7879" t="s">
        <v>35</v>
      </c>
      <c r="P7879" t="s">
        <v>248</v>
      </c>
      <c r="Q7879">
        <v>3.8889999999999998</v>
      </c>
      <c r="R7879">
        <v>0</v>
      </c>
      <c r="S7879">
        <v>0</v>
      </c>
      <c r="T7879">
        <v>0</v>
      </c>
      <c r="U7879" t="s">
        <v>37</v>
      </c>
      <c r="V7879" t="s">
        <v>37</v>
      </c>
      <c r="W7879">
        <v>93</v>
      </c>
      <c r="X7879">
        <v>0</v>
      </c>
      <c r="Y7879">
        <v>0</v>
      </c>
      <c r="Z7879">
        <v>0</v>
      </c>
      <c r="AA7879">
        <v>0</v>
      </c>
      <c r="AB7879">
        <v>1</v>
      </c>
      <c r="AC7879" t="s">
        <v>38</v>
      </c>
      <c r="AD7879" t="s">
        <v>14538</v>
      </c>
      <c r="AE7879">
        <v>1</v>
      </c>
    </row>
    <row r="7880" spans="1:31">
      <c r="A7880" t="s">
        <v>15565</v>
      </c>
      <c r="B7880">
        <v>2012</v>
      </c>
      <c r="C7880" t="s">
        <v>14538</v>
      </c>
      <c r="D7880" t="s">
        <v>33</v>
      </c>
      <c r="E7880" t="s">
        <v>33</v>
      </c>
      <c r="F7880" t="s">
        <v>33</v>
      </c>
      <c r="G7880" t="s">
        <v>33</v>
      </c>
      <c r="H7880" t="s">
        <v>33</v>
      </c>
      <c r="I7880" t="s">
        <v>40</v>
      </c>
      <c r="J7880" t="s">
        <v>101</v>
      </c>
      <c r="K7880">
        <v>4.75068</v>
      </c>
      <c r="L7880">
        <v>4.1547409999999996</v>
      </c>
      <c r="M7880">
        <v>0.22800000000000001</v>
      </c>
      <c r="N7880">
        <v>20.805</v>
      </c>
      <c r="O7880" t="s">
        <v>35</v>
      </c>
      <c r="P7880" t="s">
        <v>15566</v>
      </c>
      <c r="Q7880">
        <v>16.053999999999998</v>
      </c>
      <c r="R7880">
        <v>4.5229999999999997</v>
      </c>
      <c r="S7880">
        <v>1880</v>
      </c>
      <c r="T7880">
        <v>1638</v>
      </c>
      <c r="U7880">
        <v>90</v>
      </c>
      <c r="V7880">
        <v>8231</v>
      </c>
      <c r="W7880">
        <v>147</v>
      </c>
      <c r="X7880">
        <v>2</v>
      </c>
      <c r="Y7880">
        <v>0</v>
      </c>
      <c r="Z7880">
        <v>0</v>
      </c>
      <c r="AA7880">
        <v>0</v>
      </c>
      <c r="AB7880">
        <v>1</v>
      </c>
      <c r="AC7880" t="s">
        <v>3523</v>
      </c>
      <c r="AD7880" t="s">
        <v>14538</v>
      </c>
      <c r="AE7880">
        <v>5.57</v>
      </c>
    </row>
    <row r="7881" spans="1:31">
      <c r="A7881" t="s">
        <v>15567</v>
      </c>
      <c r="B7881">
        <v>2012</v>
      </c>
      <c r="C7881" t="s">
        <v>14538</v>
      </c>
      <c r="D7881" t="s">
        <v>33</v>
      </c>
      <c r="E7881" t="s">
        <v>33</v>
      </c>
      <c r="F7881" t="s">
        <v>33</v>
      </c>
      <c r="G7881" t="s">
        <v>33</v>
      </c>
      <c r="H7881" t="s">
        <v>33</v>
      </c>
      <c r="I7881" t="s">
        <v>40</v>
      </c>
      <c r="J7881" t="s">
        <v>104</v>
      </c>
      <c r="K7881">
        <v>0.52281599999999995</v>
      </c>
      <c r="L7881">
        <v>0.541551</v>
      </c>
      <c r="M7881">
        <v>0.01</v>
      </c>
      <c r="N7881">
        <v>3.0209999999999999</v>
      </c>
      <c r="O7881" t="s">
        <v>35</v>
      </c>
      <c r="P7881" t="s">
        <v>313</v>
      </c>
      <c r="Q7881">
        <v>2.4980000000000002</v>
      </c>
      <c r="R7881">
        <v>0.51200000000000001</v>
      </c>
      <c r="S7881">
        <v>243</v>
      </c>
      <c r="T7881">
        <v>250</v>
      </c>
      <c r="U7881">
        <v>5</v>
      </c>
      <c r="V7881">
        <v>1403</v>
      </c>
      <c r="W7881">
        <v>202</v>
      </c>
      <c r="X7881">
        <v>1</v>
      </c>
      <c r="Y7881">
        <v>0</v>
      </c>
      <c r="Z7881">
        <v>0</v>
      </c>
      <c r="AA7881">
        <v>0</v>
      </c>
      <c r="AB7881">
        <v>1</v>
      </c>
      <c r="AC7881" t="s">
        <v>56</v>
      </c>
      <c r="AD7881" t="s">
        <v>14538</v>
      </c>
      <c r="AE7881">
        <v>1.1299999999999999</v>
      </c>
    </row>
    <row r="7882" spans="1:31">
      <c r="A7882" t="s">
        <v>15568</v>
      </c>
      <c r="B7882">
        <v>2012</v>
      </c>
      <c r="C7882" t="s">
        <v>14538</v>
      </c>
      <c r="D7882" t="s">
        <v>33</v>
      </c>
      <c r="E7882" t="s">
        <v>33</v>
      </c>
      <c r="F7882" t="s">
        <v>33</v>
      </c>
      <c r="G7882" t="s">
        <v>33</v>
      </c>
      <c r="H7882" t="s">
        <v>33</v>
      </c>
      <c r="I7882" t="s">
        <v>40</v>
      </c>
      <c r="J7882" t="s">
        <v>107</v>
      </c>
      <c r="K7882">
        <v>0.75751400000000002</v>
      </c>
      <c r="L7882">
        <v>0.474194</v>
      </c>
      <c r="M7882">
        <v>0.129</v>
      </c>
      <c r="N7882">
        <v>2.387</v>
      </c>
      <c r="O7882" t="s">
        <v>35</v>
      </c>
      <c r="P7882" t="s">
        <v>169</v>
      </c>
      <c r="Q7882">
        <v>1.629</v>
      </c>
      <c r="R7882">
        <v>0.629</v>
      </c>
      <c r="S7882">
        <v>507</v>
      </c>
      <c r="T7882">
        <v>316</v>
      </c>
      <c r="U7882">
        <v>86</v>
      </c>
      <c r="V7882">
        <v>1596</v>
      </c>
      <c r="W7882">
        <v>393</v>
      </c>
      <c r="X7882">
        <v>3</v>
      </c>
      <c r="Y7882">
        <v>0</v>
      </c>
      <c r="Z7882">
        <v>0</v>
      </c>
      <c r="AA7882">
        <v>0</v>
      </c>
      <c r="AB7882">
        <v>1</v>
      </c>
      <c r="AC7882" t="s">
        <v>76</v>
      </c>
      <c r="AD7882" t="s">
        <v>14538</v>
      </c>
      <c r="AE7882">
        <v>1.17</v>
      </c>
    </row>
    <row r="7883" spans="1:31">
      <c r="A7883" t="s">
        <v>15569</v>
      </c>
      <c r="B7883">
        <v>2012</v>
      </c>
      <c r="C7883" t="s">
        <v>14538</v>
      </c>
      <c r="D7883" t="s">
        <v>33</v>
      </c>
      <c r="E7883" t="s">
        <v>33</v>
      </c>
      <c r="F7883" t="s">
        <v>33</v>
      </c>
      <c r="G7883" t="s">
        <v>33</v>
      </c>
      <c r="H7883" t="s">
        <v>33</v>
      </c>
      <c r="I7883" t="s">
        <v>40</v>
      </c>
      <c r="J7883" t="s">
        <v>110</v>
      </c>
      <c r="K7883">
        <v>0.12956300000000001</v>
      </c>
      <c r="L7883">
        <v>0.106778</v>
      </c>
      <c r="M7883">
        <v>8.9999999999999993E-3</v>
      </c>
      <c r="N7883">
        <v>0.55900000000000005</v>
      </c>
      <c r="O7883" t="s">
        <v>35</v>
      </c>
      <c r="P7883" t="s">
        <v>63</v>
      </c>
      <c r="Q7883">
        <v>0.43</v>
      </c>
      <c r="R7883">
        <v>0.121</v>
      </c>
      <c r="S7883">
        <v>130</v>
      </c>
      <c r="T7883">
        <v>107</v>
      </c>
      <c r="U7883">
        <v>9</v>
      </c>
      <c r="V7883">
        <v>562</v>
      </c>
      <c r="W7883">
        <v>687</v>
      </c>
      <c r="X7883">
        <v>2</v>
      </c>
      <c r="Y7883">
        <v>0</v>
      </c>
      <c r="Z7883">
        <v>0</v>
      </c>
      <c r="AA7883">
        <v>0</v>
      </c>
      <c r="AB7883">
        <v>1</v>
      </c>
      <c r="AC7883" t="s">
        <v>56</v>
      </c>
      <c r="AD7883" t="s">
        <v>14538</v>
      </c>
      <c r="AE7883">
        <v>0.6</v>
      </c>
    </row>
    <row r="7884" spans="1:31">
      <c r="A7884" t="s">
        <v>15570</v>
      </c>
      <c r="B7884">
        <v>2012</v>
      </c>
      <c r="C7884" t="s">
        <v>14538</v>
      </c>
      <c r="D7884" t="s">
        <v>33</v>
      </c>
      <c r="E7884" t="s">
        <v>33</v>
      </c>
      <c r="F7884" t="s">
        <v>33</v>
      </c>
      <c r="G7884" t="s">
        <v>33</v>
      </c>
      <c r="H7884" t="s">
        <v>33</v>
      </c>
      <c r="I7884" t="s">
        <v>43</v>
      </c>
      <c r="J7884" t="s">
        <v>33</v>
      </c>
      <c r="K7884">
        <v>0.91459199999999996</v>
      </c>
      <c r="L7884">
        <v>0.33218599999999998</v>
      </c>
      <c r="M7884">
        <v>0.38300000000000001</v>
      </c>
      <c r="N7884">
        <v>1.831</v>
      </c>
      <c r="O7884" t="s">
        <v>35</v>
      </c>
      <c r="P7884" t="s">
        <v>15571</v>
      </c>
      <c r="Q7884">
        <v>0.91600000000000004</v>
      </c>
      <c r="R7884">
        <v>0.53100000000000003</v>
      </c>
      <c r="S7884">
        <v>2729</v>
      </c>
      <c r="T7884">
        <v>985</v>
      </c>
      <c r="U7884">
        <v>1143</v>
      </c>
      <c r="V7884">
        <v>5463</v>
      </c>
      <c r="W7884">
        <v>1065</v>
      </c>
      <c r="X7884">
        <v>10</v>
      </c>
      <c r="Y7884">
        <v>0</v>
      </c>
      <c r="Z7884">
        <v>0</v>
      </c>
      <c r="AA7884">
        <v>0</v>
      </c>
      <c r="AB7884">
        <v>1</v>
      </c>
      <c r="AC7884" t="s">
        <v>523</v>
      </c>
      <c r="AD7884" t="s">
        <v>14538</v>
      </c>
      <c r="AE7884">
        <v>1.3</v>
      </c>
    </row>
    <row r="7885" spans="1:31">
      <c r="A7885" t="s">
        <v>15572</v>
      </c>
      <c r="B7885">
        <v>2012</v>
      </c>
      <c r="C7885" t="s">
        <v>14538</v>
      </c>
      <c r="D7885" t="s">
        <v>33</v>
      </c>
      <c r="E7885" t="s">
        <v>33</v>
      </c>
      <c r="F7885" t="s">
        <v>33</v>
      </c>
      <c r="G7885" t="s">
        <v>33</v>
      </c>
      <c r="H7885" t="s">
        <v>33</v>
      </c>
      <c r="I7885" t="s">
        <v>43</v>
      </c>
      <c r="J7885" t="s">
        <v>98</v>
      </c>
      <c r="K7885">
        <v>0</v>
      </c>
      <c r="L7885">
        <v>0</v>
      </c>
      <c r="M7885">
        <v>0</v>
      </c>
      <c r="N7885">
        <v>4.1989999999999998</v>
      </c>
      <c r="O7885" t="s">
        <v>35</v>
      </c>
      <c r="P7885" t="s">
        <v>140</v>
      </c>
      <c r="Q7885">
        <v>4.1989999999999998</v>
      </c>
      <c r="R7885">
        <v>0</v>
      </c>
      <c r="S7885">
        <v>0</v>
      </c>
      <c r="T7885">
        <v>0</v>
      </c>
      <c r="U7885" t="s">
        <v>37</v>
      </c>
      <c r="V7885" t="s">
        <v>37</v>
      </c>
      <c r="W7885">
        <v>86</v>
      </c>
      <c r="X7885">
        <v>0</v>
      </c>
      <c r="Y7885">
        <v>0</v>
      </c>
      <c r="Z7885">
        <v>0</v>
      </c>
      <c r="AA7885">
        <v>0</v>
      </c>
      <c r="AB7885">
        <v>1</v>
      </c>
      <c r="AC7885" t="s">
        <v>38</v>
      </c>
      <c r="AD7885" t="s">
        <v>14538</v>
      </c>
      <c r="AE7885">
        <v>1</v>
      </c>
    </row>
    <row r="7886" spans="1:31">
      <c r="A7886" t="s">
        <v>15573</v>
      </c>
      <c r="B7886">
        <v>2012</v>
      </c>
      <c r="C7886" t="s">
        <v>14538</v>
      </c>
      <c r="D7886" t="s">
        <v>33</v>
      </c>
      <c r="E7886" t="s">
        <v>33</v>
      </c>
      <c r="F7886" t="s">
        <v>33</v>
      </c>
      <c r="G7886" t="s">
        <v>33</v>
      </c>
      <c r="H7886" t="s">
        <v>33</v>
      </c>
      <c r="I7886" t="s">
        <v>43</v>
      </c>
      <c r="J7886" t="s">
        <v>101</v>
      </c>
      <c r="K7886">
        <v>2.4490259999999999</v>
      </c>
      <c r="L7886">
        <v>1.658077</v>
      </c>
      <c r="M7886">
        <v>0.33200000000000002</v>
      </c>
      <c r="N7886">
        <v>8.2560000000000002</v>
      </c>
      <c r="O7886" t="s">
        <v>35</v>
      </c>
      <c r="P7886" t="s">
        <v>1159</v>
      </c>
      <c r="Q7886">
        <v>5.8070000000000004</v>
      </c>
      <c r="R7886">
        <v>2.117</v>
      </c>
      <c r="S7886">
        <v>1155</v>
      </c>
      <c r="T7886">
        <v>788</v>
      </c>
      <c r="U7886">
        <v>156</v>
      </c>
      <c r="V7886">
        <v>3895</v>
      </c>
      <c r="W7886">
        <v>126</v>
      </c>
      <c r="X7886">
        <v>3</v>
      </c>
      <c r="Y7886">
        <v>0</v>
      </c>
      <c r="Z7886">
        <v>0</v>
      </c>
      <c r="AA7886">
        <v>0</v>
      </c>
      <c r="AB7886">
        <v>1</v>
      </c>
      <c r="AC7886" t="s">
        <v>48</v>
      </c>
      <c r="AD7886" t="s">
        <v>14538</v>
      </c>
      <c r="AE7886">
        <v>1.44</v>
      </c>
    </row>
    <row r="7887" spans="1:31">
      <c r="A7887" t="s">
        <v>15574</v>
      </c>
      <c r="B7887">
        <v>2012</v>
      </c>
      <c r="C7887" t="s">
        <v>14538</v>
      </c>
      <c r="D7887" t="s">
        <v>33</v>
      </c>
      <c r="E7887" t="s">
        <v>33</v>
      </c>
      <c r="F7887" t="s">
        <v>33</v>
      </c>
      <c r="G7887" t="s">
        <v>33</v>
      </c>
      <c r="H7887" t="s">
        <v>33</v>
      </c>
      <c r="I7887" t="s">
        <v>43</v>
      </c>
      <c r="J7887" t="s">
        <v>104</v>
      </c>
      <c r="K7887">
        <v>0.47336600000000001</v>
      </c>
      <c r="L7887">
        <v>0.48409099999999999</v>
      </c>
      <c r="M7887">
        <v>0.01</v>
      </c>
      <c r="N7887">
        <v>2.6880000000000002</v>
      </c>
      <c r="O7887" t="s">
        <v>35</v>
      </c>
      <c r="P7887" t="s">
        <v>150</v>
      </c>
      <c r="Q7887">
        <v>2.2149999999999999</v>
      </c>
      <c r="R7887">
        <v>0.46300000000000002</v>
      </c>
      <c r="S7887">
        <v>273</v>
      </c>
      <c r="T7887">
        <v>277</v>
      </c>
      <c r="U7887">
        <v>6</v>
      </c>
      <c r="V7887">
        <v>1548</v>
      </c>
      <c r="W7887">
        <v>175</v>
      </c>
      <c r="X7887">
        <v>1</v>
      </c>
      <c r="Y7887">
        <v>0</v>
      </c>
      <c r="Z7887">
        <v>0</v>
      </c>
      <c r="AA7887">
        <v>0</v>
      </c>
      <c r="AB7887">
        <v>1</v>
      </c>
      <c r="AC7887" t="s">
        <v>76</v>
      </c>
      <c r="AD7887" t="s">
        <v>14538</v>
      </c>
      <c r="AE7887">
        <v>0.87</v>
      </c>
    </row>
    <row r="7888" spans="1:31">
      <c r="A7888" t="s">
        <v>15575</v>
      </c>
      <c r="B7888">
        <v>2012</v>
      </c>
      <c r="C7888" t="s">
        <v>14538</v>
      </c>
      <c r="D7888" t="s">
        <v>33</v>
      </c>
      <c r="E7888" t="s">
        <v>33</v>
      </c>
      <c r="F7888" t="s">
        <v>33</v>
      </c>
      <c r="G7888" t="s">
        <v>33</v>
      </c>
      <c r="H7888" t="s">
        <v>33</v>
      </c>
      <c r="I7888" t="s">
        <v>43</v>
      </c>
      <c r="J7888" t="s">
        <v>107</v>
      </c>
      <c r="K7888">
        <v>0.38086599999999998</v>
      </c>
      <c r="L7888">
        <v>0.38883699999999999</v>
      </c>
      <c r="M7888">
        <v>8.0000000000000002E-3</v>
      </c>
      <c r="N7888">
        <v>2.1640000000000001</v>
      </c>
      <c r="O7888" t="s">
        <v>35</v>
      </c>
      <c r="P7888" t="s">
        <v>146</v>
      </c>
      <c r="Q7888">
        <v>1.784</v>
      </c>
      <c r="R7888">
        <v>0.372</v>
      </c>
      <c r="S7888">
        <v>244</v>
      </c>
      <c r="T7888">
        <v>248</v>
      </c>
      <c r="U7888">
        <v>5</v>
      </c>
      <c r="V7888">
        <v>1386</v>
      </c>
      <c r="W7888">
        <v>276</v>
      </c>
      <c r="X7888">
        <v>1</v>
      </c>
      <c r="Y7888">
        <v>0</v>
      </c>
      <c r="Z7888">
        <v>0</v>
      </c>
      <c r="AA7888">
        <v>0</v>
      </c>
      <c r="AB7888">
        <v>1</v>
      </c>
      <c r="AC7888" t="s">
        <v>56</v>
      </c>
      <c r="AD7888" t="s">
        <v>14538</v>
      </c>
      <c r="AE7888">
        <v>1.1000000000000001</v>
      </c>
    </row>
    <row r="7889" spans="1:31">
      <c r="A7889" t="s">
        <v>15576</v>
      </c>
      <c r="B7889">
        <v>2012</v>
      </c>
      <c r="C7889" t="s">
        <v>14538</v>
      </c>
      <c r="D7889" t="s">
        <v>33</v>
      </c>
      <c r="E7889" t="s">
        <v>33</v>
      </c>
      <c r="F7889" t="s">
        <v>33</v>
      </c>
      <c r="G7889" t="s">
        <v>33</v>
      </c>
      <c r="H7889" t="s">
        <v>33</v>
      </c>
      <c r="I7889" t="s">
        <v>43</v>
      </c>
      <c r="J7889" t="s">
        <v>110</v>
      </c>
      <c r="K7889">
        <v>1.2470060000000001</v>
      </c>
      <c r="L7889">
        <v>0.62510699999999997</v>
      </c>
      <c r="M7889">
        <v>0.33600000000000002</v>
      </c>
      <c r="N7889">
        <v>3.1829999999999998</v>
      </c>
      <c r="O7889" t="s">
        <v>35</v>
      </c>
      <c r="P7889" t="s">
        <v>11052</v>
      </c>
      <c r="Q7889">
        <v>1.9359999999999999</v>
      </c>
      <c r="R7889">
        <v>0.91100000000000003</v>
      </c>
      <c r="S7889">
        <v>1057</v>
      </c>
      <c r="T7889">
        <v>529</v>
      </c>
      <c r="U7889">
        <v>285</v>
      </c>
      <c r="V7889">
        <v>2698</v>
      </c>
      <c r="W7889">
        <v>402</v>
      </c>
      <c r="X7889">
        <v>5</v>
      </c>
      <c r="Y7889">
        <v>0</v>
      </c>
      <c r="Z7889">
        <v>0</v>
      </c>
      <c r="AA7889">
        <v>0</v>
      </c>
      <c r="AB7889">
        <v>1</v>
      </c>
      <c r="AC7889" t="s">
        <v>83</v>
      </c>
      <c r="AD7889" t="s">
        <v>14538</v>
      </c>
      <c r="AE7889">
        <v>1.27</v>
      </c>
    </row>
    <row r="7890" spans="1:31">
      <c r="A7890" t="s">
        <v>15577</v>
      </c>
      <c r="B7890">
        <v>2012</v>
      </c>
      <c r="C7890" t="s">
        <v>14538</v>
      </c>
      <c r="D7890" t="s">
        <v>33</v>
      </c>
      <c r="E7890" t="s">
        <v>33</v>
      </c>
      <c r="F7890" t="s">
        <v>33</v>
      </c>
      <c r="G7890" t="s">
        <v>133</v>
      </c>
      <c r="H7890" t="s">
        <v>46</v>
      </c>
      <c r="I7890" t="s">
        <v>33</v>
      </c>
      <c r="J7890" t="s">
        <v>33</v>
      </c>
      <c r="K7890">
        <v>1.0357209999999999</v>
      </c>
      <c r="L7890">
        <v>1.0776019999999999</v>
      </c>
      <c r="M7890">
        <v>0.02</v>
      </c>
      <c r="N7890">
        <v>5.9580000000000002</v>
      </c>
      <c r="O7890" t="s">
        <v>35</v>
      </c>
      <c r="P7890" t="s">
        <v>1160</v>
      </c>
      <c r="Q7890">
        <v>4.923</v>
      </c>
      <c r="R7890">
        <v>1.016</v>
      </c>
      <c r="S7890">
        <v>317</v>
      </c>
      <c r="T7890">
        <v>328</v>
      </c>
      <c r="U7890">
        <v>6</v>
      </c>
      <c r="V7890">
        <v>1825</v>
      </c>
      <c r="W7890">
        <v>137</v>
      </c>
      <c r="X7890">
        <v>1</v>
      </c>
      <c r="Y7890">
        <v>0</v>
      </c>
      <c r="Z7890">
        <v>0</v>
      </c>
      <c r="AA7890">
        <v>0</v>
      </c>
      <c r="AB7890">
        <v>1</v>
      </c>
      <c r="AC7890" t="s">
        <v>76</v>
      </c>
      <c r="AD7890" t="s">
        <v>14538</v>
      </c>
      <c r="AE7890">
        <v>1.54</v>
      </c>
    </row>
    <row r="7891" spans="1:31">
      <c r="A7891" t="s">
        <v>15578</v>
      </c>
      <c r="B7891">
        <v>2012</v>
      </c>
      <c r="C7891" t="s">
        <v>14538</v>
      </c>
      <c r="D7891" t="s">
        <v>33</v>
      </c>
      <c r="E7891" t="s">
        <v>33</v>
      </c>
      <c r="F7891" t="s">
        <v>33</v>
      </c>
      <c r="G7891" t="s">
        <v>133</v>
      </c>
      <c r="H7891" t="s">
        <v>46</v>
      </c>
      <c r="I7891" t="s">
        <v>40</v>
      </c>
      <c r="J7891" t="s">
        <v>33</v>
      </c>
      <c r="K7891">
        <v>0</v>
      </c>
      <c r="L7891">
        <v>0</v>
      </c>
      <c r="M7891">
        <v>0</v>
      </c>
      <c r="N7891">
        <v>4.3470000000000004</v>
      </c>
      <c r="O7891" t="s">
        <v>35</v>
      </c>
      <c r="P7891" t="s">
        <v>152</v>
      </c>
      <c r="Q7891">
        <v>4.3470000000000004</v>
      </c>
      <c r="R7891">
        <v>0</v>
      </c>
      <c r="S7891">
        <v>0</v>
      </c>
      <c r="T7891">
        <v>0</v>
      </c>
      <c r="U7891" t="s">
        <v>37</v>
      </c>
      <c r="V7891" t="s">
        <v>37</v>
      </c>
      <c r="W7891">
        <v>83</v>
      </c>
      <c r="X7891">
        <v>0</v>
      </c>
      <c r="Y7891">
        <v>0</v>
      </c>
      <c r="Z7891">
        <v>0</v>
      </c>
      <c r="AA7891">
        <v>0</v>
      </c>
      <c r="AB7891">
        <v>1</v>
      </c>
      <c r="AC7891" t="s">
        <v>38</v>
      </c>
      <c r="AD7891" t="s">
        <v>14538</v>
      </c>
      <c r="AE7891">
        <v>1</v>
      </c>
    </row>
    <row r="7892" spans="1:31">
      <c r="A7892" t="s">
        <v>15579</v>
      </c>
      <c r="B7892">
        <v>2012</v>
      </c>
      <c r="C7892" t="s">
        <v>14538</v>
      </c>
      <c r="D7892" t="s">
        <v>33</v>
      </c>
      <c r="E7892" t="s">
        <v>33</v>
      </c>
      <c r="F7892" t="s">
        <v>33</v>
      </c>
      <c r="G7892" t="s">
        <v>133</v>
      </c>
      <c r="H7892" t="s">
        <v>46</v>
      </c>
      <c r="I7892" t="s">
        <v>43</v>
      </c>
      <c r="J7892" t="s">
        <v>33</v>
      </c>
      <c r="K7892">
        <v>2.064165</v>
      </c>
      <c r="L7892">
        <v>2.1592709999999999</v>
      </c>
      <c r="M7892">
        <v>3.7999999999999999E-2</v>
      </c>
      <c r="N7892">
        <v>11.657</v>
      </c>
      <c r="O7892" t="s">
        <v>35</v>
      </c>
      <c r="P7892" t="s">
        <v>13389</v>
      </c>
      <c r="Q7892">
        <v>9.593</v>
      </c>
      <c r="R7892">
        <v>2.0259999999999998</v>
      </c>
      <c r="S7892">
        <v>317</v>
      </c>
      <c r="T7892">
        <v>328</v>
      </c>
      <c r="U7892">
        <v>6</v>
      </c>
      <c r="V7892">
        <v>1791</v>
      </c>
      <c r="W7892">
        <v>54</v>
      </c>
      <c r="X7892">
        <v>1</v>
      </c>
      <c r="Y7892">
        <v>0</v>
      </c>
      <c r="Z7892">
        <v>0</v>
      </c>
      <c r="AA7892">
        <v>0</v>
      </c>
      <c r="AB7892">
        <v>1</v>
      </c>
      <c r="AC7892" t="s">
        <v>76</v>
      </c>
      <c r="AD7892" t="s">
        <v>14538</v>
      </c>
      <c r="AE7892">
        <v>1.22</v>
      </c>
    </row>
    <row r="7893" spans="1:31">
      <c r="A7893" t="s">
        <v>15580</v>
      </c>
      <c r="B7893">
        <v>2012</v>
      </c>
      <c r="C7893" t="s">
        <v>14538</v>
      </c>
      <c r="D7893" t="s">
        <v>33</v>
      </c>
      <c r="E7893" t="s">
        <v>33</v>
      </c>
      <c r="F7893" t="s">
        <v>33</v>
      </c>
      <c r="G7893" t="s">
        <v>133</v>
      </c>
      <c r="H7893" t="s">
        <v>54</v>
      </c>
      <c r="I7893" t="s">
        <v>33</v>
      </c>
      <c r="J7893" t="s">
        <v>33</v>
      </c>
      <c r="K7893">
        <v>0</v>
      </c>
      <c r="L7893">
        <v>0</v>
      </c>
      <c r="M7893">
        <v>0</v>
      </c>
      <c r="N7893">
        <v>1.3979999999999999</v>
      </c>
      <c r="O7893" t="s">
        <v>35</v>
      </c>
      <c r="P7893" t="s">
        <v>457</v>
      </c>
      <c r="Q7893">
        <v>1.3979999999999999</v>
      </c>
      <c r="R7893">
        <v>0</v>
      </c>
      <c r="S7893">
        <v>0</v>
      </c>
      <c r="T7893">
        <v>0</v>
      </c>
      <c r="U7893" t="s">
        <v>37</v>
      </c>
      <c r="V7893" t="s">
        <v>37</v>
      </c>
      <c r="W7893">
        <v>262</v>
      </c>
      <c r="X7893">
        <v>0</v>
      </c>
      <c r="Y7893">
        <v>0</v>
      </c>
      <c r="Z7893">
        <v>0</v>
      </c>
      <c r="AA7893">
        <v>0</v>
      </c>
      <c r="AB7893">
        <v>1</v>
      </c>
      <c r="AC7893" t="s">
        <v>38</v>
      </c>
      <c r="AD7893" t="s">
        <v>14538</v>
      </c>
      <c r="AE7893">
        <v>1</v>
      </c>
    </row>
    <row r="7894" spans="1:31">
      <c r="A7894" t="s">
        <v>15581</v>
      </c>
      <c r="B7894">
        <v>2012</v>
      </c>
      <c r="C7894" t="s">
        <v>14538</v>
      </c>
      <c r="D7894" t="s">
        <v>33</v>
      </c>
      <c r="E7894" t="s">
        <v>33</v>
      </c>
      <c r="F7894" t="s">
        <v>33</v>
      </c>
      <c r="G7894" t="s">
        <v>133</v>
      </c>
      <c r="H7894" t="s">
        <v>54</v>
      </c>
      <c r="I7894" t="s">
        <v>40</v>
      </c>
      <c r="J7894" t="s">
        <v>33</v>
      </c>
      <c r="K7894">
        <v>0</v>
      </c>
      <c r="L7894">
        <v>0</v>
      </c>
      <c r="M7894">
        <v>0</v>
      </c>
      <c r="N7894">
        <v>2.2109999999999999</v>
      </c>
      <c r="O7894" t="s">
        <v>35</v>
      </c>
      <c r="P7894" t="s">
        <v>146</v>
      </c>
      <c r="Q7894">
        <v>2.2109999999999999</v>
      </c>
      <c r="R7894">
        <v>0</v>
      </c>
      <c r="S7894">
        <v>0</v>
      </c>
      <c r="T7894">
        <v>0</v>
      </c>
      <c r="U7894" t="s">
        <v>37</v>
      </c>
      <c r="V7894" t="s">
        <v>37</v>
      </c>
      <c r="W7894">
        <v>165</v>
      </c>
      <c r="X7894">
        <v>0</v>
      </c>
      <c r="Y7894">
        <v>0</v>
      </c>
      <c r="Z7894">
        <v>0</v>
      </c>
      <c r="AA7894">
        <v>0</v>
      </c>
      <c r="AB7894">
        <v>1</v>
      </c>
      <c r="AC7894" t="s">
        <v>38</v>
      </c>
      <c r="AD7894" t="s">
        <v>14538</v>
      </c>
      <c r="AE7894">
        <v>1</v>
      </c>
    </row>
    <row r="7895" spans="1:31">
      <c r="A7895" t="s">
        <v>15582</v>
      </c>
      <c r="B7895">
        <v>2012</v>
      </c>
      <c r="C7895" t="s">
        <v>14538</v>
      </c>
      <c r="D7895" t="s">
        <v>33</v>
      </c>
      <c r="E7895" t="s">
        <v>33</v>
      </c>
      <c r="F7895" t="s">
        <v>33</v>
      </c>
      <c r="G7895" t="s">
        <v>133</v>
      </c>
      <c r="H7895" t="s">
        <v>54</v>
      </c>
      <c r="I7895" t="s">
        <v>43</v>
      </c>
      <c r="J7895" t="s">
        <v>33</v>
      </c>
      <c r="K7895">
        <v>0</v>
      </c>
      <c r="L7895">
        <v>0</v>
      </c>
      <c r="M7895">
        <v>0</v>
      </c>
      <c r="N7895">
        <v>3.7320000000000002</v>
      </c>
      <c r="O7895" t="s">
        <v>35</v>
      </c>
      <c r="P7895" t="s">
        <v>262</v>
      </c>
      <c r="Q7895">
        <v>3.7320000000000002</v>
      </c>
      <c r="R7895">
        <v>0</v>
      </c>
      <c r="S7895">
        <v>0</v>
      </c>
      <c r="T7895">
        <v>0</v>
      </c>
      <c r="U7895" t="s">
        <v>37</v>
      </c>
      <c r="V7895" t="s">
        <v>37</v>
      </c>
      <c r="W7895">
        <v>97</v>
      </c>
      <c r="X7895">
        <v>0</v>
      </c>
      <c r="Y7895">
        <v>0</v>
      </c>
      <c r="Z7895">
        <v>0</v>
      </c>
      <c r="AA7895">
        <v>0</v>
      </c>
      <c r="AB7895">
        <v>1</v>
      </c>
      <c r="AC7895" t="s">
        <v>38</v>
      </c>
      <c r="AD7895" t="s">
        <v>14538</v>
      </c>
      <c r="AE7895">
        <v>1</v>
      </c>
    </row>
    <row r="7896" spans="1:31">
      <c r="A7896" t="s">
        <v>15583</v>
      </c>
      <c r="B7896">
        <v>2012</v>
      </c>
      <c r="C7896" t="s">
        <v>14538</v>
      </c>
      <c r="D7896" t="s">
        <v>33</v>
      </c>
      <c r="E7896" t="s">
        <v>33</v>
      </c>
      <c r="F7896" t="s">
        <v>33</v>
      </c>
      <c r="G7896" t="s">
        <v>133</v>
      </c>
      <c r="H7896" t="s">
        <v>62</v>
      </c>
      <c r="I7896" t="s">
        <v>33</v>
      </c>
      <c r="J7896" t="s">
        <v>33</v>
      </c>
      <c r="K7896">
        <v>0</v>
      </c>
      <c r="L7896">
        <v>0</v>
      </c>
      <c r="M7896">
        <v>0</v>
      </c>
      <c r="N7896">
        <v>1.67</v>
      </c>
      <c r="O7896" t="s">
        <v>35</v>
      </c>
      <c r="P7896" t="s">
        <v>117</v>
      </c>
      <c r="Q7896">
        <v>1.67</v>
      </c>
      <c r="R7896">
        <v>0</v>
      </c>
      <c r="S7896">
        <v>0</v>
      </c>
      <c r="T7896">
        <v>0</v>
      </c>
      <c r="U7896" t="s">
        <v>37</v>
      </c>
      <c r="V7896" t="s">
        <v>37</v>
      </c>
      <c r="W7896">
        <v>219</v>
      </c>
      <c r="X7896">
        <v>0</v>
      </c>
      <c r="Y7896">
        <v>0</v>
      </c>
      <c r="Z7896">
        <v>0</v>
      </c>
      <c r="AA7896">
        <v>0</v>
      </c>
      <c r="AB7896">
        <v>1</v>
      </c>
      <c r="AC7896" t="s">
        <v>38</v>
      </c>
      <c r="AD7896" t="s">
        <v>14538</v>
      </c>
      <c r="AE7896">
        <v>1</v>
      </c>
    </row>
    <row r="7897" spans="1:31">
      <c r="A7897" t="s">
        <v>15584</v>
      </c>
      <c r="B7897">
        <v>2012</v>
      </c>
      <c r="C7897" t="s">
        <v>14538</v>
      </c>
      <c r="D7897" t="s">
        <v>33</v>
      </c>
      <c r="E7897" t="s">
        <v>33</v>
      </c>
      <c r="F7897" t="s">
        <v>33</v>
      </c>
      <c r="G7897" t="s">
        <v>133</v>
      </c>
      <c r="H7897" t="s">
        <v>62</v>
      </c>
      <c r="I7897" t="s">
        <v>40</v>
      </c>
      <c r="J7897" t="s">
        <v>33</v>
      </c>
      <c r="K7897">
        <v>0</v>
      </c>
      <c r="L7897">
        <v>0</v>
      </c>
      <c r="M7897">
        <v>0</v>
      </c>
      <c r="N7897">
        <v>2.6960000000000002</v>
      </c>
      <c r="O7897" t="s">
        <v>35</v>
      </c>
      <c r="P7897" t="s">
        <v>150</v>
      </c>
      <c r="Q7897">
        <v>2.6960000000000002</v>
      </c>
      <c r="R7897">
        <v>0</v>
      </c>
      <c r="S7897">
        <v>0</v>
      </c>
      <c r="T7897">
        <v>0</v>
      </c>
      <c r="U7897" t="s">
        <v>37</v>
      </c>
      <c r="V7897" t="s">
        <v>37</v>
      </c>
      <c r="W7897">
        <v>135</v>
      </c>
      <c r="X7897">
        <v>0</v>
      </c>
      <c r="Y7897">
        <v>0</v>
      </c>
      <c r="Z7897">
        <v>0</v>
      </c>
      <c r="AA7897">
        <v>0</v>
      </c>
      <c r="AB7897">
        <v>1</v>
      </c>
      <c r="AC7897" t="s">
        <v>38</v>
      </c>
      <c r="AD7897" t="s">
        <v>14538</v>
      </c>
      <c r="AE7897">
        <v>1</v>
      </c>
    </row>
    <row r="7898" spans="1:31">
      <c r="A7898" t="s">
        <v>15585</v>
      </c>
      <c r="B7898">
        <v>2012</v>
      </c>
      <c r="C7898" t="s">
        <v>14538</v>
      </c>
      <c r="D7898" t="s">
        <v>33</v>
      </c>
      <c r="E7898" t="s">
        <v>33</v>
      </c>
      <c r="F7898" t="s">
        <v>33</v>
      </c>
      <c r="G7898" t="s">
        <v>133</v>
      </c>
      <c r="H7898" t="s">
        <v>62</v>
      </c>
      <c r="I7898" t="s">
        <v>43</v>
      </c>
      <c r="J7898" t="s">
        <v>33</v>
      </c>
      <c r="K7898">
        <v>0</v>
      </c>
      <c r="L7898">
        <v>0</v>
      </c>
      <c r="M7898">
        <v>0</v>
      </c>
      <c r="N7898">
        <v>4.2960000000000003</v>
      </c>
      <c r="O7898" t="s">
        <v>35</v>
      </c>
      <c r="P7898" t="s">
        <v>152</v>
      </c>
      <c r="Q7898">
        <v>4.2960000000000003</v>
      </c>
      <c r="R7898">
        <v>0</v>
      </c>
      <c r="S7898">
        <v>0</v>
      </c>
      <c r="T7898">
        <v>0</v>
      </c>
      <c r="U7898" t="s">
        <v>37</v>
      </c>
      <c r="V7898" t="s">
        <v>37</v>
      </c>
      <c r="W7898">
        <v>84</v>
      </c>
      <c r="X7898">
        <v>0</v>
      </c>
      <c r="Y7898">
        <v>0</v>
      </c>
      <c r="Z7898">
        <v>0</v>
      </c>
      <c r="AA7898">
        <v>0</v>
      </c>
      <c r="AB7898">
        <v>1</v>
      </c>
      <c r="AC7898" t="s">
        <v>38</v>
      </c>
      <c r="AD7898" t="s">
        <v>14538</v>
      </c>
      <c r="AE7898">
        <v>1</v>
      </c>
    </row>
    <row r="7899" spans="1:31">
      <c r="A7899" t="s">
        <v>15586</v>
      </c>
      <c r="B7899">
        <v>2012</v>
      </c>
      <c r="C7899" t="s">
        <v>14538</v>
      </c>
      <c r="D7899" t="s">
        <v>33</v>
      </c>
      <c r="E7899" t="s">
        <v>33</v>
      </c>
      <c r="F7899" t="s">
        <v>33</v>
      </c>
      <c r="G7899" t="s">
        <v>133</v>
      </c>
      <c r="H7899" t="s">
        <v>68</v>
      </c>
      <c r="I7899" t="s">
        <v>33</v>
      </c>
      <c r="J7899" t="s">
        <v>33</v>
      </c>
      <c r="K7899">
        <v>0.24702499999999999</v>
      </c>
      <c r="L7899">
        <v>0.25419900000000001</v>
      </c>
      <c r="M7899">
        <v>5.0000000000000001E-3</v>
      </c>
      <c r="N7899">
        <v>1.421</v>
      </c>
      <c r="O7899" t="s">
        <v>35</v>
      </c>
      <c r="P7899" t="s">
        <v>457</v>
      </c>
      <c r="Q7899">
        <v>1.1739999999999999</v>
      </c>
      <c r="R7899">
        <v>0.24199999999999999</v>
      </c>
      <c r="S7899">
        <v>91</v>
      </c>
      <c r="T7899">
        <v>93</v>
      </c>
      <c r="U7899">
        <v>2</v>
      </c>
      <c r="V7899">
        <v>523</v>
      </c>
      <c r="W7899">
        <v>193</v>
      </c>
      <c r="X7899">
        <v>1</v>
      </c>
      <c r="Y7899">
        <v>0</v>
      </c>
      <c r="Z7899">
        <v>0</v>
      </c>
      <c r="AA7899">
        <v>0</v>
      </c>
      <c r="AB7899">
        <v>1</v>
      </c>
      <c r="AC7899" t="s">
        <v>56</v>
      </c>
      <c r="AD7899" t="s">
        <v>14538</v>
      </c>
      <c r="AE7899">
        <v>0.5</v>
      </c>
    </row>
    <row r="7900" spans="1:31">
      <c r="A7900" t="s">
        <v>15587</v>
      </c>
      <c r="B7900">
        <v>2012</v>
      </c>
      <c r="C7900" t="s">
        <v>14538</v>
      </c>
      <c r="D7900" t="s">
        <v>33</v>
      </c>
      <c r="E7900" t="s">
        <v>33</v>
      </c>
      <c r="F7900" t="s">
        <v>33</v>
      </c>
      <c r="G7900" t="s">
        <v>133</v>
      </c>
      <c r="H7900" t="s">
        <v>68</v>
      </c>
      <c r="I7900" t="s">
        <v>40</v>
      </c>
      <c r="J7900" t="s">
        <v>33</v>
      </c>
      <c r="K7900">
        <v>0</v>
      </c>
      <c r="L7900">
        <v>0</v>
      </c>
      <c r="M7900">
        <v>0</v>
      </c>
      <c r="N7900">
        <v>3.1840000000000002</v>
      </c>
      <c r="O7900" t="s">
        <v>35</v>
      </c>
      <c r="P7900" t="s">
        <v>36</v>
      </c>
      <c r="Q7900">
        <v>3.1840000000000002</v>
      </c>
      <c r="R7900">
        <v>0</v>
      </c>
      <c r="S7900">
        <v>0</v>
      </c>
      <c r="T7900">
        <v>0</v>
      </c>
      <c r="U7900" t="s">
        <v>37</v>
      </c>
      <c r="V7900" t="s">
        <v>37</v>
      </c>
      <c r="W7900">
        <v>114</v>
      </c>
      <c r="X7900">
        <v>0</v>
      </c>
      <c r="Y7900">
        <v>0</v>
      </c>
      <c r="Z7900">
        <v>0</v>
      </c>
      <c r="AA7900">
        <v>0</v>
      </c>
      <c r="AB7900">
        <v>1</v>
      </c>
      <c r="AC7900" t="s">
        <v>38</v>
      </c>
      <c r="AD7900" t="s">
        <v>14538</v>
      </c>
      <c r="AE7900">
        <v>1</v>
      </c>
    </row>
    <row r="7901" spans="1:31">
      <c r="A7901" t="s">
        <v>15588</v>
      </c>
      <c r="B7901">
        <v>2012</v>
      </c>
      <c r="C7901" t="s">
        <v>14538</v>
      </c>
      <c r="D7901" t="s">
        <v>33</v>
      </c>
      <c r="E7901" t="s">
        <v>33</v>
      </c>
      <c r="F7901" t="s">
        <v>33</v>
      </c>
      <c r="G7901" t="s">
        <v>133</v>
      </c>
      <c r="H7901" t="s">
        <v>68</v>
      </c>
      <c r="I7901" t="s">
        <v>43</v>
      </c>
      <c r="J7901" t="s">
        <v>33</v>
      </c>
      <c r="K7901">
        <v>0.483431</v>
      </c>
      <c r="L7901">
        <v>0.50142900000000001</v>
      </c>
      <c r="M7901">
        <v>0.01</v>
      </c>
      <c r="N7901">
        <v>2.786</v>
      </c>
      <c r="O7901" t="s">
        <v>35</v>
      </c>
      <c r="P7901" t="s">
        <v>336</v>
      </c>
      <c r="Q7901">
        <v>2.302</v>
      </c>
      <c r="R7901">
        <v>0.47399999999999998</v>
      </c>
      <c r="S7901">
        <v>91</v>
      </c>
      <c r="T7901">
        <v>93</v>
      </c>
      <c r="U7901">
        <v>2</v>
      </c>
      <c r="V7901">
        <v>524</v>
      </c>
      <c r="W7901">
        <v>79</v>
      </c>
      <c r="X7901">
        <v>1</v>
      </c>
      <c r="Y7901">
        <v>0</v>
      </c>
      <c r="Z7901">
        <v>0</v>
      </c>
      <c r="AA7901">
        <v>0</v>
      </c>
      <c r="AB7901">
        <v>1</v>
      </c>
      <c r="AC7901" t="s">
        <v>56</v>
      </c>
      <c r="AD7901" t="s">
        <v>14538</v>
      </c>
      <c r="AE7901">
        <v>0.41</v>
      </c>
    </row>
    <row r="7902" spans="1:31">
      <c r="A7902" t="s">
        <v>15589</v>
      </c>
      <c r="B7902">
        <v>2012</v>
      </c>
      <c r="C7902" t="s">
        <v>14538</v>
      </c>
      <c r="D7902" t="s">
        <v>33</v>
      </c>
      <c r="E7902" t="s">
        <v>33</v>
      </c>
      <c r="F7902" t="s">
        <v>33</v>
      </c>
      <c r="G7902" t="s">
        <v>133</v>
      </c>
      <c r="H7902" t="s">
        <v>74</v>
      </c>
      <c r="I7902" t="s">
        <v>33</v>
      </c>
      <c r="J7902" t="s">
        <v>33</v>
      </c>
      <c r="K7902">
        <v>0</v>
      </c>
      <c r="L7902">
        <v>0</v>
      </c>
      <c r="M7902">
        <v>0</v>
      </c>
      <c r="N7902">
        <v>3.6579999999999999</v>
      </c>
      <c r="O7902" t="s">
        <v>35</v>
      </c>
      <c r="P7902" t="s">
        <v>262</v>
      </c>
      <c r="Q7902">
        <v>3.6579999999999999</v>
      </c>
      <c r="R7902">
        <v>0</v>
      </c>
      <c r="S7902">
        <v>0</v>
      </c>
      <c r="T7902">
        <v>0</v>
      </c>
      <c r="U7902" t="s">
        <v>37</v>
      </c>
      <c r="V7902" t="s">
        <v>37</v>
      </c>
      <c r="W7902">
        <v>99</v>
      </c>
      <c r="X7902">
        <v>0</v>
      </c>
      <c r="Y7902">
        <v>0</v>
      </c>
      <c r="Z7902">
        <v>0</v>
      </c>
      <c r="AA7902">
        <v>0</v>
      </c>
      <c r="AB7902">
        <v>1</v>
      </c>
      <c r="AC7902" t="s">
        <v>38</v>
      </c>
      <c r="AD7902" t="s">
        <v>14538</v>
      </c>
      <c r="AE7902">
        <v>1</v>
      </c>
    </row>
    <row r="7903" spans="1:31">
      <c r="A7903" t="s">
        <v>15590</v>
      </c>
      <c r="B7903">
        <v>2012</v>
      </c>
      <c r="C7903" t="s">
        <v>14538</v>
      </c>
      <c r="D7903" t="s">
        <v>33</v>
      </c>
      <c r="E7903" t="s">
        <v>33</v>
      </c>
      <c r="F7903" t="s">
        <v>33</v>
      </c>
      <c r="G7903" t="s">
        <v>133</v>
      </c>
      <c r="H7903" t="s">
        <v>74</v>
      </c>
      <c r="I7903" t="s">
        <v>40</v>
      </c>
      <c r="J7903" t="s">
        <v>33</v>
      </c>
      <c r="K7903">
        <v>0</v>
      </c>
      <c r="L7903">
        <v>0</v>
      </c>
      <c r="M7903">
        <v>0</v>
      </c>
      <c r="N7903">
        <v>6.4870000000000001</v>
      </c>
      <c r="O7903" t="s">
        <v>35</v>
      </c>
      <c r="P7903" t="s">
        <v>41</v>
      </c>
      <c r="Q7903">
        <v>6.4870000000000001</v>
      </c>
      <c r="R7903">
        <v>0</v>
      </c>
      <c r="S7903">
        <v>0</v>
      </c>
      <c r="T7903">
        <v>0</v>
      </c>
      <c r="U7903" t="s">
        <v>37</v>
      </c>
      <c r="V7903" t="s">
        <v>37</v>
      </c>
      <c r="W7903">
        <v>55</v>
      </c>
      <c r="X7903">
        <v>0</v>
      </c>
      <c r="Y7903">
        <v>0</v>
      </c>
      <c r="Z7903">
        <v>0</v>
      </c>
      <c r="AA7903">
        <v>0</v>
      </c>
      <c r="AB7903">
        <v>1</v>
      </c>
      <c r="AC7903" t="s">
        <v>38</v>
      </c>
      <c r="AD7903" t="s">
        <v>14538</v>
      </c>
      <c r="AE7903">
        <v>1</v>
      </c>
    </row>
    <row r="7904" spans="1:31">
      <c r="A7904" t="s">
        <v>15591</v>
      </c>
      <c r="B7904">
        <v>2012</v>
      </c>
      <c r="C7904" t="s">
        <v>14538</v>
      </c>
      <c r="D7904" t="s">
        <v>33</v>
      </c>
      <c r="E7904" t="s">
        <v>33</v>
      </c>
      <c r="F7904" t="s">
        <v>33</v>
      </c>
      <c r="G7904" t="s">
        <v>133</v>
      </c>
      <c r="H7904" t="s">
        <v>74</v>
      </c>
      <c r="I7904" t="s">
        <v>43</v>
      </c>
      <c r="J7904" t="s">
        <v>33</v>
      </c>
      <c r="K7904">
        <v>0</v>
      </c>
      <c r="L7904">
        <v>0</v>
      </c>
      <c r="M7904">
        <v>0</v>
      </c>
      <c r="N7904">
        <v>8.0419999999999998</v>
      </c>
      <c r="O7904" t="s">
        <v>35</v>
      </c>
      <c r="P7904" t="s">
        <v>162</v>
      </c>
      <c r="Q7904">
        <v>8.0419999999999998</v>
      </c>
      <c r="R7904">
        <v>0</v>
      </c>
      <c r="S7904">
        <v>0</v>
      </c>
      <c r="T7904">
        <v>0</v>
      </c>
      <c r="U7904" t="s">
        <v>37</v>
      </c>
      <c r="V7904" t="s">
        <v>37</v>
      </c>
      <c r="W7904">
        <v>44</v>
      </c>
      <c r="X7904">
        <v>0</v>
      </c>
      <c r="Y7904">
        <v>0</v>
      </c>
      <c r="Z7904">
        <v>0</v>
      </c>
      <c r="AA7904">
        <v>0</v>
      </c>
      <c r="AB7904">
        <v>1</v>
      </c>
      <c r="AC7904" t="s">
        <v>38</v>
      </c>
      <c r="AD7904" t="s">
        <v>14538</v>
      </c>
      <c r="AE7904">
        <v>1</v>
      </c>
    </row>
    <row r="7905" spans="1:31">
      <c r="A7905" t="s">
        <v>15592</v>
      </c>
      <c r="B7905">
        <v>2012</v>
      </c>
      <c r="C7905" t="s">
        <v>14538</v>
      </c>
      <c r="D7905" t="s">
        <v>33</v>
      </c>
      <c r="E7905" t="s">
        <v>33</v>
      </c>
      <c r="F7905" t="s">
        <v>33</v>
      </c>
      <c r="G7905" t="s">
        <v>133</v>
      </c>
      <c r="H7905" t="s">
        <v>81</v>
      </c>
      <c r="I7905" t="s">
        <v>33</v>
      </c>
      <c r="J7905" t="s">
        <v>33</v>
      </c>
      <c r="K7905">
        <v>0</v>
      </c>
      <c r="L7905">
        <v>0</v>
      </c>
      <c r="M7905">
        <v>0</v>
      </c>
      <c r="N7905">
        <v>7.2519999999999998</v>
      </c>
      <c r="O7905" t="s">
        <v>35</v>
      </c>
      <c r="P7905" t="s">
        <v>453</v>
      </c>
      <c r="Q7905">
        <v>7.2519999999999998</v>
      </c>
      <c r="R7905">
        <v>0</v>
      </c>
      <c r="S7905">
        <v>0</v>
      </c>
      <c r="T7905">
        <v>0</v>
      </c>
      <c r="U7905" t="s">
        <v>37</v>
      </c>
      <c r="V7905" t="s">
        <v>37</v>
      </c>
      <c r="W7905">
        <v>49</v>
      </c>
      <c r="X7905">
        <v>0</v>
      </c>
      <c r="Y7905">
        <v>0</v>
      </c>
      <c r="Z7905">
        <v>0</v>
      </c>
      <c r="AA7905">
        <v>0</v>
      </c>
      <c r="AB7905">
        <v>1</v>
      </c>
      <c r="AC7905" t="s">
        <v>38</v>
      </c>
      <c r="AD7905" t="s">
        <v>14538</v>
      </c>
      <c r="AE7905">
        <v>1</v>
      </c>
    </row>
    <row r="7906" spans="1:31">
      <c r="A7906" t="s">
        <v>15593</v>
      </c>
      <c r="B7906">
        <v>2012</v>
      </c>
      <c r="C7906" t="s">
        <v>14538</v>
      </c>
      <c r="D7906" t="s">
        <v>33</v>
      </c>
      <c r="E7906" t="s">
        <v>33</v>
      </c>
      <c r="F7906" t="s">
        <v>33</v>
      </c>
      <c r="G7906" t="s">
        <v>133</v>
      </c>
      <c r="H7906" t="s">
        <v>33</v>
      </c>
      <c r="I7906" t="s">
        <v>33</v>
      </c>
      <c r="J7906" t="s">
        <v>33</v>
      </c>
      <c r="K7906">
        <v>0.211364</v>
      </c>
      <c r="L7906">
        <v>0.178146</v>
      </c>
      <c r="M7906">
        <v>1.2999999999999999E-2</v>
      </c>
      <c r="N7906">
        <v>0.93799999999999994</v>
      </c>
      <c r="O7906" t="s">
        <v>35</v>
      </c>
      <c r="P7906" t="s">
        <v>55</v>
      </c>
      <c r="Q7906">
        <v>0.72599999999999998</v>
      </c>
      <c r="R7906">
        <v>0.19800000000000001</v>
      </c>
      <c r="S7906">
        <v>408</v>
      </c>
      <c r="T7906">
        <v>344</v>
      </c>
      <c r="U7906">
        <v>26</v>
      </c>
      <c r="V7906">
        <v>1810</v>
      </c>
      <c r="W7906">
        <v>970</v>
      </c>
      <c r="X7906">
        <v>2</v>
      </c>
      <c r="Y7906">
        <v>0</v>
      </c>
      <c r="Z7906">
        <v>0</v>
      </c>
      <c r="AA7906">
        <v>0</v>
      </c>
      <c r="AB7906">
        <v>1</v>
      </c>
      <c r="AC7906" t="s">
        <v>76</v>
      </c>
      <c r="AD7906" t="s">
        <v>14538</v>
      </c>
      <c r="AE7906">
        <v>1.46</v>
      </c>
    </row>
    <row r="7907" spans="1:31">
      <c r="A7907" t="s">
        <v>15594</v>
      </c>
      <c r="B7907">
        <v>2012</v>
      </c>
      <c r="C7907" t="s">
        <v>14538</v>
      </c>
      <c r="D7907" t="s">
        <v>33</v>
      </c>
      <c r="E7907" t="s">
        <v>33</v>
      </c>
      <c r="F7907" t="s">
        <v>33</v>
      </c>
      <c r="G7907" t="s">
        <v>133</v>
      </c>
      <c r="H7907" t="s">
        <v>33</v>
      </c>
      <c r="I7907" t="s">
        <v>40</v>
      </c>
      <c r="J7907" t="s">
        <v>33</v>
      </c>
      <c r="K7907">
        <v>0</v>
      </c>
      <c r="L7907">
        <v>0</v>
      </c>
      <c r="M7907">
        <v>0</v>
      </c>
      <c r="N7907">
        <v>0.629</v>
      </c>
      <c r="O7907" t="s">
        <v>35</v>
      </c>
      <c r="P7907" t="s">
        <v>63</v>
      </c>
      <c r="Q7907">
        <v>0.629</v>
      </c>
      <c r="R7907">
        <v>0</v>
      </c>
      <c r="S7907">
        <v>0</v>
      </c>
      <c r="T7907">
        <v>0</v>
      </c>
      <c r="U7907" t="s">
        <v>37</v>
      </c>
      <c r="V7907" t="s">
        <v>37</v>
      </c>
      <c r="W7907">
        <v>585</v>
      </c>
      <c r="X7907">
        <v>0</v>
      </c>
      <c r="Y7907">
        <v>0</v>
      </c>
      <c r="Z7907">
        <v>0</v>
      </c>
      <c r="AA7907">
        <v>0</v>
      </c>
      <c r="AB7907">
        <v>1</v>
      </c>
      <c r="AC7907" t="s">
        <v>38</v>
      </c>
      <c r="AD7907" t="s">
        <v>14538</v>
      </c>
      <c r="AE7907">
        <v>1</v>
      </c>
    </row>
    <row r="7908" spans="1:31">
      <c r="A7908" t="s">
        <v>15595</v>
      </c>
      <c r="B7908">
        <v>2012</v>
      </c>
      <c r="C7908" t="s">
        <v>14538</v>
      </c>
      <c r="D7908" t="s">
        <v>33</v>
      </c>
      <c r="E7908" t="s">
        <v>33</v>
      </c>
      <c r="F7908" t="s">
        <v>33</v>
      </c>
      <c r="G7908" t="s">
        <v>133</v>
      </c>
      <c r="H7908" t="s">
        <v>33</v>
      </c>
      <c r="I7908" t="s">
        <v>43</v>
      </c>
      <c r="J7908" t="s">
        <v>33</v>
      </c>
      <c r="K7908">
        <v>0.40213700000000002</v>
      </c>
      <c r="L7908">
        <v>0.33846999999999999</v>
      </c>
      <c r="M7908">
        <v>2.5000000000000001E-2</v>
      </c>
      <c r="N7908">
        <v>1.7749999999999999</v>
      </c>
      <c r="O7908" t="s">
        <v>35</v>
      </c>
      <c r="P7908" t="s">
        <v>276</v>
      </c>
      <c r="Q7908">
        <v>1.373</v>
      </c>
      <c r="R7908">
        <v>0.377</v>
      </c>
      <c r="S7908">
        <v>408</v>
      </c>
      <c r="T7908">
        <v>344</v>
      </c>
      <c r="U7908">
        <v>26</v>
      </c>
      <c r="V7908">
        <v>1802</v>
      </c>
      <c r="W7908">
        <v>385</v>
      </c>
      <c r="X7908">
        <v>2</v>
      </c>
      <c r="Y7908">
        <v>0</v>
      </c>
      <c r="Z7908">
        <v>0</v>
      </c>
      <c r="AA7908">
        <v>0</v>
      </c>
      <c r="AB7908">
        <v>1</v>
      </c>
      <c r="AC7908" t="s">
        <v>76</v>
      </c>
      <c r="AD7908" t="s">
        <v>14538</v>
      </c>
      <c r="AE7908">
        <v>1.1000000000000001</v>
      </c>
    </row>
    <row r="7909" spans="1:31">
      <c r="A7909" t="s">
        <v>15596</v>
      </c>
      <c r="B7909">
        <v>2012</v>
      </c>
      <c r="C7909" t="s">
        <v>14538</v>
      </c>
      <c r="D7909" t="s">
        <v>33</v>
      </c>
      <c r="E7909" t="s">
        <v>33</v>
      </c>
      <c r="F7909" t="s">
        <v>33</v>
      </c>
      <c r="G7909" t="s">
        <v>171</v>
      </c>
      <c r="H7909" t="s">
        <v>46</v>
      </c>
      <c r="I7909" t="s">
        <v>33</v>
      </c>
      <c r="J7909" t="s">
        <v>33</v>
      </c>
      <c r="K7909">
        <v>0.64218299999999995</v>
      </c>
      <c r="L7909">
        <v>0.49725900000000001</v>
      </c>
      <c r="M7909">
        <v>5.7000000000000002E-2</v>
      </c>
      <c r="N7909">
        <v>2.5529999999999999</v>
      </c>
      <c r="O7909" t="s">
        <v>35</v>
      </c>
      <c r="P7909" t="s">
        <v>403</v>
      </c>
      <c r="Q7909">
        <v>1.911</v>
      </c>
      <c r="R7909">
        <v>0.58499999999999996</v>
      </c>
      <c r="S7909">
        <v>335</v>
      </c>
      <c r="T7909">
        <v>258</v>
      </c>
      <c r="U7909">
        <v>30</v>
      </c>
      <c r="V7909">
        <v>1330</v>
      </c>
      <c r="W7909">
        <v>181</v>
      </c>
      <c r="X7909">
        <v>2</v>
      </c>
      <c r="Y7909">
        <v>0</v>
      </c>
      <c r="Z7909">
        <v>0</v>
      </c>
      <c r="AA7909">
        <v>0</v>
      </c>
      <c r="AB7909">
        <v>1</v>
      </c>
      <c r="AC7909" t="s">
        <v>56</v>
      </c>
      <c r="AD7909" t="s">
        <v>14538</v>
      </c>
      <c r="AE7909">
        <v>0.7</v>
      </c>
    </row>
    <row r="7910" spans="1:31">
      <c r="A7910" t="s">
        <v>15597</v>
      </c>
      <c r="B7910">
        <v>2012</v>
      </c>
      <c r="C7910" t="s">
        <v>14538</v>
      </c>
      <c r="D7910" t="s">
        <v>33</v>
      </c>
      <c r="E7910" t="s">
        <v>33</v>
      </c>
      <c r="F7910" t="s">
        <v>33</v>
      </c>
      <c r="G7910" t="s">
        <v>171</v>
      </c>
      <c r="H7910" t="s">
        <v>46</v>
      </c>
      <c r="I7910" t="s">
        <v>40</v>
      </c>
      <c r="J7910" t="s">
        <v>33</v>
      </c>
      <c r="K7910">
        <v>1.1826179999999999</v>
      </c>
      <c r="L7910">
        <v>0.921732</v>
      </c>
      <c r="M7910">
        <v>0.10199999999999999</v>
      </c>
      <c r="N7910">
        <v>4.7039999999999997</v>
      </c>
      <c r="O7910" t="s">
        <v>35</v>
      </c>
      <c r="P7910" t="s">
        <v>6545</v>
      </c>
      <c r="Q7910">
        <v>3.5209999999999999</v>
      </c>
      <c r="R7910">
        <v>1.081</v>
      </c>
      <c r="S7910">
        <v>335</v>
      </c>
      <c r="T7910">
        <v>258</v>
      </c>
      <c r="U7910">
        <v>29</v>
      </c>
      <c r="V7910">
        <v>1331</v>
      </c>
      <c r="W7910">
        <v>111</v>
      </c>
      <c r="X7910">
        <v>2</v>
      </c>
      <c r="Y7910">
        <v>0</v>
      </c>
      <c r="Z7910">
        <v>0</v>
      </c>
      <c r="AA7910">
        <v>0</v>
      </c>
      <c r="AB7910">
        <v>1</v>
      </c>
      <c r="AC7910" t="s">
        <v>56</v>
      </c>
      <c r="AD7910" t="s">
        <v>14538</v>
      </c>
      <c r="AE7910">
        <v>0.8</v>
      </c>
    </row>
    <row r="7911" spans="1:31">
      <c r="A7911" t="s">
        <v>15598</v>
      </c>
      <c r="B7911">
        <v>2012</v>
      </c>
      <c r="C7911" t="s">
        <v>14538</v>
      </c>
      <c r="D7911" t="s">
        <v>33</v>
      </c>
      <c r="E7911" t="s">
        <v>33</v>
      </c>
      <c r="F7911" t="s">
        <v>33</v>
      </c>
      <c r="G7911" t="s">
        <v>171</v>
      </c>
      <c r="H7911" t="s">
        <v>46</v>
      </c>
      <c r="I7911" t="s">
        <v>43</v>
      </c>
      <c r="J7911" t="s">
        <v>33</v>
      </c>
      <c r="K7911">
        <v>0</v>
      </c>
      <c r="L7911">
        <v>0</v>
      </c>
      <c r="M7911">
        <v>0</v>
      </c>
      <c r="N7911">
        <v>5.133</v>
      </c>
      <c r="O7911" t="s">
        <v>35</v>
      </c>
      <c r="P7911" t="s">
        <v>47</v>
      </c>
      <c r="Q7911">
        <v>5.133</v>
      </c>
      <c r="R7911">
        <v>0</v>
      </c>
      <c r="S7911">
        <v>0</v>
      </c>
      <c r="T7911">
        <v>0</v>
      </c>
      <c r="U7911" t="s">
        <v>37</v>
      </c>
      <c r="V7911" t="s">
        <v>37</v>
      </c>
      <c r="W7911">
        <v>70</v>
      </c>
      <c r="X7911">
        <v>0</v>
      </c>
      <c r="Y7911">
        <v>0</v>
      </c>
      <c r="Z7911">
        <v>0</v>
      </c>
      <c r="AA7911">
        <v>0</v>
      </c>
      <c r="AB7911">
        <v>1</v>
      </c>
      <c r="AC7911" t="s">
        <v>38</v>
      </c>
      <c r="AD7911" t="s">
        <v>14538</v>
      </c>
      <c r="AE7911">
        <v>1</v>
      </c>
    </row>
    <row r="7912" spans="1:31">
      <c r="A7912" t="s">
        <v>15599</v>
      </c>
      <c r="B7912">
        <v>2012</v>
      </c>
      <c r="C7912" t="s">
        <v>14538</v>
      </c>
      <c r="D7912" t="s">
        <v>33</v>
      </c>
      <c r="E7912" t="s">
        <v>33</v>
      </c>
      <c r="F7912" t="s">
        <v>33</v>
      </c>
      <c r="G7912" t="s">
        <v>171</v>
      </c>
      <c r="H7912" t="s">
        <v>54</v>
      </c>
      <c r="I7912" t="s">
        <v>33</v>
      </c>
      <c r="J7912" t="s">
        <v>33</v>
      </c>
      <c r="K7912">
        <v>2.1302129999999999</v>
      </c>
      <c r="L7912">
        <v>1.9381379999999999</v>
      </c>
      <c r="M7912">
        <v>8.7999999999999995E-2</v>
      </c>
      <c r="N7912">
        <v>10.143000000000001</v>
      </c>
      <c r="O7912" t="s">
        <v>35</v>
      </c>
      <c r="P7912" t="s">
        <v>6491</v>
      </c>
      <c r="Q7912">
        <v>8.0129999999999999</v>
      </c>
      <c r="R7912">
        <v>2.0419999999999998</v>
      </c>
      <c r="S7912">
        <v>1778</v>
      </c>
      <c r="T7912">
        <v>1616</v>
      </c>
      <c r="U7912">
        <v>74</v>
      </c>
      <c r="V7912">
        <v>8465</v>
      </c>
      <c r="W7912">
        <v>306</v>
      </c>
      <c r="X7912">
        <v>3</v>
      </c>
      <c r="Y7912">
        <v>0</v>
      </c>
      <c r="Z7912">
        <v>0</v>
      </c>
      <c r="AA7912">
        <v>0</v>
      </c>
      <c r="AB7912">
        <v>1</v>
      </c>
      <c r="AC7912" t="s">
        <v>3523</v>
      </c>
      <c r="AD7912" t="s">
        <v>14538</v>
      </c>
      <c r="AE7912">
        <v>5.5</v>
      </c>
    </row>
    <row r="7913" spans="1:31">
      <c r="A7913" t="s">
        <v>15600</v>
      </c>
      <c r="B7913">
        <v>2012</v>
      </c>
      <c r="C7913" t="s">
        <v>14538</v>
      </c>
      <c r="D7913" t="s">
        <v>33</v>
      </c>
      <c r="E7913" t="s">
        <v>33</v>
      </c>
      <c r="F7913" t="s">
        <v>33</v>
      </c>
      <c r="G7913" t="s">
        <v>171</v>
      </c>
      <c r="H7913" t="s">
        <v>54</v>
      </c>
      <c r="I7913" t="s">
        <v>40</v>
      </c>
      <c r="J7913" t="s">
        <v>33</v>
      </c>
      <c r="K7913">
        <v>4.7128800000000002</v>
      </c>
      <c r="L7913">
        <v>4.6288499999999999</v>
      </c>
      <c r="M7913">
        <v>0.11700000000000001</v>
      </c>
      <c r="N7913">
        <v>23.69</v>
      </c>
      <c r="O7913" t="s">
        <v>35</v>
      </c>
      <c r="P7913" t="s">
        <v>15601</v>
      </c>
      <c r="Q7913">
        <v>18.977</v>
      </c>
      <c r="R7913">
        <v>4.5960000000000001</v>
      </c>
      <c r="S7913">
        <v>1652</v>
      </c>
      <c r="T7913">
        <v>1615</v>
      </c>
      <c r="U7913">
        <v>41</v>
      </c>
      <c r="V7913">
        <v>8306</v>
      </c>
      <c r="W7913">
        <v>175</v>
      </c>
      <c r="X7913">
        <v>2</v>
      </c>
      <c r="Y7913">
        <v>0</v>
      </c>
      <c r="Z7913">
        <v>0</v>
      </c>
      <c r="AA7913">
        <v>0</v>
      </c>
      <c r="AB7913">
        <v>1</v>
      </c>
      <c r="AC7913" t="s">
        <v>3523</v>
      </c>
      <c r="AD7913" t="s">
        <v>14538</v>
      </c>
      <c r="AE7913">
        <v>8.3000000000000007</v>
      </c>
    </row>
    <row r="7914" spans="1:31">
      <c r="A7914" t="s">
        <v>15602</v>
      </c>
      <c r="B7914">
        <v>2012</v>
      </c>
      <c r="C7914" t="s">
        <v>14538</v>
      </c>
      <c r="D7914" t="s">
        <v>33</v>
      </c>
      <c r="E7914" t="s">
        <v>33</v>
      </c>
      <c r="F7914" t="s">
        <v>33</v>
      </c>
      <c r="G7914" t="s">
        <v>171</v>
      </c>
      <c r="H7914" t="s">
        <v>54</v>
      </c>
      <c r="I7914" t="s">
        <v>43</v>
      </c>
      <c r="J7914" t="s">
        <v>33</v>
      </c>
      <c r="K7914">
        <v>0.259293</v>
      </c>
      <c r="L7914">
        <v>0.263372</v>
      </c>
      <c r="M7914">
        <v>6.0000000000000001E-3</v>
      </c>
      <c r="N7914">
        <v>1.462</v>
      </c>
      <c r="O7914" t="s">
        <v>35</v>
      </c>
      <c r="P7914" t="s">
        <v>66</v>
      </c>
      <c r="Q7914">
        <v>1.2030000000000001</v>
      </c>
      <c r="R7914">
        <v>0.253</v>
      </c>
      <c r="S7914">
        <v>125</v>
      </c>
      <c r="T7914">
        <v>127</v>
      </c>
      <c r="U7914">
        <v>3</v>
      </c>
      <c r="V7914">
        <v>708</v>
      </c>
      <c r="W7914">
        <v>131</v>
      </c>
      <c r="X7914">
        <v>1</v>
      </c>
      <c r="Y7914">
        <v>0</v>
      </c>
      <c r="Z7914">
        <v>0</v>
      </c>
      <c r="AA7914">
        <v>0</v>
      </c>
      <c r="AB7914">
        <v>1</v>
      </c>
      <c r="AC7914" t="s">
        <v>56</v>
      </c>
      <c r="AD7914" t="s">
        <v>14538</v>
      </c>
      <c r="AE7914">
        <v>0.35</v>
      </c>
    </row>
    <row r="7915" spans="1:31">
      <c r="A7915" t="s">
        <v>15603</v>
      </c>
      <c r="B7915">
        <v>2012</v>
      </c>
      <c r="C7915" t="s">
        <v>14538</v>
      </c>
      <c r="D7915" t="s">
        <v>33</v>
      </c>
      <c r="E7915" t="s">
        <v>33</v>
      </c>
      <c r="F7915" t="s">
        <v>33</v>
      </c>
      <c r="G7915" t="s">
        <v>171</v>
      </c>
      <c r="H7915" t="s">
        <v>62</v>
      </c>
      <c r="I7915" t="s">
        <v>33</v>
      </c>
      <c r="J7915" t="s">
        <v>33</v>
      </c>
      <c r="K7915">
        <v>1.0203230000000001</v>
      </c>
      <c r="L7915">
        <v>0.59037200000000001</v>
      </c>
      <c r="M7915">
        <v>0.20799999999999999</v>
      </c>
      <c r="N7915">
        <v>2.9689999999999999</v>
      </c>
      <c r="O7915" t="s">
        <v>35</v>
      </c>
      <c r="P7915" t="s">
        <v>6749</v>
      </c>
      <c r="Q7915">
        <v>1.9490000000000001</v>
      </c>
      <c r="R7915">
        <v>0.81200000000000006</v>
      </c>
      <c r="S7915">
        <v>807</v>
      </c>
      <c r="T7915">
        <v>465</v>
      </c>
      <c r="U7915">
        <v>165</v>
      </c>
      <c r="V7915">
        <v>2348</v>
      </c>
      <c r="W7915">
        <v>349</v>
      </c>
      <c r="X7915">
        <v>4</v>
      </c>
      <c r="Y7915">
        <v>0</v>
      </c>
      <c r="Z7915">
        <v>0</v>
      </c>
      <c r="AA7915">
        <v>0</v>
      </c>
      <c r="AB7915">
        <v>1</v>
      </c>
      <c r="AC7915" t="s">
        <v>76</v>
      </c>
      <c r="AD7915" t="s">
        <v>14538</v>
      </c>
      <c r="AE7915">
        <v>1.2</v>
      </c>
    </row>
    <row r="7916" spans="1:31">
      <c r="A7916" t="s">
        <v>15604</v>
      </c>
      <c r="B7916">
        <v>2012</v>
      </c>
      <c r="C7916" t="s">
        <v>14538</v>
      </c>
      <c r="D7916" t="s">
        <v>33</v>
      </c>
      <c r="E7916" t="s">
        <v>33</v>
      </c>
      <c r="F7916" t="s">
        <v>33</v>
      </c>
      <c r="G7916" t="s">
        <v>171</v>
      </c>
      <c r="H7916" t="s">
        <v>62</v>
      </c>
      <c r="I7916" t="s">
        <v>40</v>
      </c>
      <c r="J7916" t="s">
        <v>33</v>
      </c>
      <c r="K7916">
        <v>0.20114399999999999</v>
      </c>
      <c r="L7916">
        <v>0.208564</v>
      </c>
      <c r="M7916">
        <v>4.0000000000000001E-3</v>
      </c>
      <c r="N7916">
        <v>1.17</v>
      </c>
      <c r="O7916" t="s">
        <v>35</v>
      </c>
      <c r="P7916" t="s">
        <v>274</v>
      </c>
      <c r="Q7916">
        <v>0.96899999999999997</v>
      </c>
      <c r="R7916">
        <v>0.19700000000000001</v>
      </c>
      <c r="S7916">
        <v>72</v>
      </c>
      <c r="T7916">
        <v>74</v>
      </c>
      <c r="U7916">
        <v>1</v>
      </c>
      <c r="V7916">
        <v>418</v>
      </c>
      <c r="W7916">
        <v>196</v>
      </c>
      <c r="X7916">
        <v>1</v>
      </c>
      <c r="Y7916">
        <v>0</v>
      </c>
      <c r="Z7916">
        <v>0</v>
      </c>
      <c r="AA7916">
        <v>0</v>
      </c>
      <c r="AB7916">
        <v>1</v>
      </c>
      <c r="AC7916" t="s">
        <v>144</v>
      </c>
      <c r="AD7916" t="s">
        <v>14538</v>
      </c>
      <c r="AE7916">
        <v>0.42</v>
      </c>
    </row>
    <row r="7917" spans="1:31">
      <c r="A7917" t="s">
        <v>15605</v>
      </c>
      <c r="B7917">
        <v>2012</v>
      </c>
      <c r="C7917" t="s">
        <v>14538</v>
      </c>
      <c r="D7917" t="s">
        <v>33</v>
      </c>
      <c r="E7917" t="s">
        <v>33</v>
      </c>
      <c r="F7917" t="s">
        <v>33</v>
      </c>
      <c r="G7917" t="s">
        <v>171</v>
      </c>
      <c r="H7917" t="s">
        <v>62</v>
      </c>
      <c r="I7917" t="s">
        <v>43</v>
      </c>
      <c r="J7917" t="s">
        <v>33</v>
      </c>
      <c r="K7917">
        <v>1.695001</v>
      </c>
      <c r="L7917">
        <v>1.069893</v>
      </c>
      <c r="M7917">
        <v>0.28000000000000003</v>
      </c>
      <c r="N7917">
        <v>5.3460000000000001</v>
      </c>
      <c r="O7917" t="s">
        <v>35</v>
      </c>
      <c r="P7917" t="s">
        <v>10771</v>
      </c>
      <c r="Q7917">
        <v>3.6509999999999998</v>
      </c>
      <c r="R7917">
        <v>1.415</v>
      </c>
      <c r="S7917">
        <v>735</v>
      </c>
      <c r="T7917">
        <v>461</v>
      </c>
      <c r="U7917">
        <v>122</v>
      </c>
      <c r="V7917">
        <v>2318</v>
      </c>
      <c r="W7917">
        <v>153</v>
      </c>
      <c r="X7917">
        <v>3</v>
      </c>
      <c r="Y7917">
        <v>0</v>
      </c>
      <c r="Z7917">
        <v>0</v>
      </c>
      <c r="AA7917">
        <v>0</v>
      </c>
      <c r="AB7917">
        <v>1</v>
      </c>
      <c r="AC7917" t="s">
        <v>76</v>
      </c>
      <c r="AD7917" t="s">
        <v>14538</v>
      </c>
      <c r="AE7917">
        <v>1.04</v>
      </c>
    </row>
    <row r="7918" spans="1:31">
      <c r="A7918" t="s">
        <v>15606</v>
      </c>
      <c r="B7918">
        <v>2012</v>
      </c>
      <c r="C7918" t="s">
        <v>14538</v>
      </c>
      <c r="D7918" t="s">
        <v>33</v>
      </c>
      <c r="E7918" t="s">
        <v>33</v>
      </c>
      <c r="F7918" t="s">
        <v>33</v>
      </c>
      <c r="G7918" t="s">
        <v>171</v>
      </c>
      <c r="H7918" t="s">
        <v>68</v>
      </c>
      <c r="I7918" t="s">
        <v>33</v>
      </c>
      <c r="J7918" t="s">
        <v>33</v>
      </c>
      <c r="K7918">
        <v>1.321067</v>
      </c>
      <c r="L7918">
        <v>0.89807800000000004</v>
      </c>
      <c r="M7918">
        <v>0.17799999999999999</v>
      </c>
      <c r="N7918">
        <v>4.5209999999999999</v>
      </c>
      <c r="O7918" t="s">
        <v>35</v>
      </c>
      <c r="P7918" t="s">
        <v>15197</v>
      </c>
      <c r="Q7918">
        <v>3.1989999999999998</v>
      </c>
      <c r="R7918">
        <v>1.143</v>
      </c>
      <c r="S7918">
        <v>1134</v>
      </c>
      <c r="T7918">
        <v>771</v>
      </c>
      <c r="U7918">
        <v>153</v>
      </c>
      <c r="V7918">
        <v>3879</v>
      </c>
      <c r="W7918">
        <v>361</v>
      </c>
      <c r="X7918">
        <v>3</v>
      </c>
      <c r="Y7918">
        <v>0</v>
      </c>
      <c r="Z7918">
        <v>0</v>
      </c>
      <c r="AA7918">
        <v>0</v>
      </c>
      <c r="AB7918">
        <v>1</v>
      </c>
      <c r="AC7918" t="s">
        <v>48</v>
      </c>
      <c r="AD7918" t="s">
        <v>14538</v>
      </c>
      <c r="AE7918">
        <v>2.23</v>
      </c>
    </row>
    <row r="7919" spans="1:31">
      <c r="A7919" t="s">
        <v>15607</v>
      </c>
      <c r="B7919">
        <v>2012</v>
      </c>
      <c r="C7919" t="s">
        <v>14538</v>
      </c>
      <c r="D7919" t="s">
        <v>33</v>
      </c>
      <c r="E7919" t="s">
        <v>33</v>
      </c>
      <c r="F7919" t="s">
        <v>33</v>
      </c>
      <c r="G7919" t="s">
        <v>171</v>
      </c>
      <c r="H7919" t="s">
        <v>68</v>
      </c>
      <c r="I7919" t="s">
        <v>40</v>
      </c>
      <c r="J7919" t="s">
        <v>33</v>
      </c>
      <c r="K7919">
        <v>0.42907899999999999</v>
      </c>
      <c r="L7919">
        <v>0.43723699999999999</v>
      </c>
      <c r="M7919">
        <v>0.01</v>
      </c>
      <c r="N7919">
        <v>2.4279999999999999</v>
      </c>
      <c r="O7919" t="s">
        <v>35</v>
      </c>
      <c r="P7919" t="s">
        <v>187</v>
      </c>
      <c r="Q7919">
        <v>1.9990000000000001</v>
      </c>
      <c r="R7919">
        <v>0.41899999999999998</v>
      </c>
      <c r="S7919">
        <v>203</v>
      </c>
      <c r="T7919">
        <v>206</v>
      </c>
      <c r="U7919">
        <v>5</v>
      </c>
      <c r="V7919">
        <v>1149</v>
      </c>
      <c r="W7919">
        <v>211</v>
      </c>
      <c r="X7919">
        <v>1</v>
      </c>
      <c r="Y7919">
        <v>0</v>
      </c>
      <c r="Z7919">
        <v>0</v>
      </c>
      <c r="AA7919">
        <v>0</v>
      </c>
      <c r="AB7919">
        <v>1</v>
      </c>
      <c r="AC7919" t="s">
        <v>56</v>
      </c>
      <c r="AD7919" t="s">
        <v>14538</v>
      </c>
      <c r="AE7919">
        <v>0.94</v>
      </c>
    </row>
    <row r="7920" spans="1:31">
      <c r="A7920" t="s">
        <v>15608</v>
      </c>
      <c r="B7920">
        <v>2012</v>
      </c>
      <c r="C7920" t="s">
        <v>14538</v>
      </c>
      <c r="D7920" t="s">
        <v>33</v>
      </c>
      <c r="E7920" t="s">
        <v>33</v>
      </c>
      <c r="F7920" t="s">
        <v>33</v>
      </c>
      <c r="G7920" t="s">
        <v>171</v>
      </c>
      <c r="H7920" t="s">
        <v>68</v>
      </c>
      <c r="I7920" t="s">
        <v>43</v>
      </c>
      <c r="J7920" t="s">
        <v>33</v>
      </c>
      <c r="K7920">
        <v>2.4175249999999999</v>
      </c>
      <c r="L7920">
        <v>1.9409259999999999</v>
      </c>
      <c r="M7920">
        <v>0.18</v>
      </c>
      <c r="N7920">
        <v>9.8480000000000008</v>
      </c>
      <c r="O7920" t="s">
        <v>35</v>
      </c>
      <c r="P7920" t="s">
        <v>13559</v>
      </c>
      <c r="Q7920">
        <v>7.431</v>
      </c>
      <c r="R7920">
        <v>2.2370000000000001</v>
      </c>
      <c r="S7920">
        <v>931</v>
      </c>
      <c r="T7920">
        <v>743</v>
      </c>
      <c r="U7920">
        <v>69</v>
      </c>
      <c r="V7920">
        <v>3791</v>
      </c>
      <c r="W7920">
        <v>150</v>
      </c>
      <c r="X7920">
        <v>2</v>
      </c>
      <c r="Y7920">
        <v>0</v>
      </c>
      <c r="Z7920">
        <v>0</v>
      </c>
      <c r="AA7920">
        <v>0</v>
      </c>
      <c r="AB7920">
        <v>1</v>
      </c>
      <c r="AC7920" t="s">
        <v>48</v>
      </c>
      <c r="AD7920" t="s">
        <v>14538</v>
      </c>
      <c r="AE7920">
        <v>2.38</v>
      </c>
    </row>
    <row r="7921" spans="1:31">
      <c r="A7921" t="s">
        <v>15609</v>
      </c>
      <c r="B7921">
        <v>2012</v>
      </c>
      <c r="C7921" t="s">
        <v>14538</v>
      </c>
      <c r="D7921" t="s">
        <v>33</v>
      </c>
      <c r="E7921" t="s">
        <v>33</v>
      </c>
      <c r="F7921" t="s">
        <v>33</v>
      </c>
      <c r="G7921" t="s">
        <v>171</v>
      </c>
      <c r="H7921" t="s">
        <v>74</v>
      </c>
      <c r="I7921" t="s">
        <v>33</v>
      </c>
      <c r="J7921" t="s">
        <v>33</v>
      </c>
      <c r="K7921">
        <v>1.3654740000000001</v>
      </c>
      <c r="L7921">
        <v>0.82341399999999998</v>
      </c>
      <c r="M7921">
        <v>0.253</v>
      </c>
      <c r="N7921">
        <v>4.1269999999999998</v>
      </c>
      <c r="O7921" t="s">
        <v>35</v>
      </c>
      <c r="P7921" t="s">
        <v>6692</v>
      </c>
      <c r="Q7921">
        <v>2.762</v>
      </c>
      <c r="R7921">
        <v>1.1120000000000001</v>
      </c>
      <c r="S7921">
        <v>773</v>
      </c>
      <c r="T7921">
        <v>463</v>
      </c>
      <c r="U7921">
        <v>143</v>
      </c>
      <c r="V7921">
        <v>2335</v>
      </c>
      <c r="W7921">
        <v>241</v>
      </c>
      <c r="X7921">
        <v>3</v>
      </c>
      <c r="Y7921">
        <v>0</v>
      </c>
      <c r="Z7921">
        <v>0</v>
      </c>
      <c r="AA7921">
        <v>0</v>
      </c>
      <c r="AB7921">
        <v>1</v>
      </c>
      <c r="AC7921" t="s">
        <v>76</v>
      </c>
      <c r="AD7921" t="s">
        <v>14538</v>
      </c>
      <c r="AE7921">
        <v>1.21</v>
      </c>
    </row>
    <row r="7922" spans="1:31">
      <c r="A7922" t="s">
        <v>15610</v>
      </c>
      <c r="B7922">
        <v>2012</v>
      </c>
      <c r="C7922" t="s">
        <v>14538</v>
      </c>
      <c r="D7922" t="s">
        <v>33</v>
      </c>
      <c r="E7922" t="s">
        <v>33</v>
      </c>
      <c r="F7922" t="s">
        <v>33</v>
      </c>
      <c r="G7922" t="s">
        <v>171</v>
      </c>
      <c r="H7922" t="s">
        <v>74</v>
      </c>
      <c r="I7922" t="s">
        <v>40</v>
      </c>
      <c r="J7922" t="s">
        <v>33</v>
      </c>
      <c r="K7922">
        <v>0.86707999999999996</v>
      </c>
      <c r="L7922">
        <v>0.89786299999999997</v>
      </c>
      <c r="M7922">
        <v>1.7000000000000001E-2</v>
      </c>
      <c r="N7922">
        <v>4.9710000000000001</v>
      </c>
      <c r="O7922" t="s">
        <v>35</v>
      </c>
      <c r="P7922" t="s">
        <v>1136</v>
      </c>
      <c r="Q7922">
        <v>4.1040000000000001</v>
      </c>
      <c r="R7922">
        <v>0.85</v>
      </c>
      <c r="S7922">
        <v>243</v>
      </c>
      <c r="T7922">
        <v>250</v>
      </c>
      <c r="U7922">
        <v>5</v>
      </c>
      <c r="V7922">
        <v>1392</v>
      </c>
      <c r="W7922">
        <v>139</v>
      </c>
      <c r="X7922">
        <v>1</v>
      </c>
      <c r="Y7922">
        <v>0</v>
      </c>
      <c r="Z7922">
        <v>0</v>
      </c>
      <c r="AA7922">
        <v>0</v>
      </c>
      <c r="AB7922">
        <v>1</v>
      </c>
      <c r="AC7922" t="s">
        <v>56</v>
      </c>
      <c r="AD7922" t="s">
        <v>14538</v>
      </c>
      <c r="AE7922">
        <v>1.29</v>
      </c>
    </row>
    <row r="7923" spans="1:31">
      <c r="A7923" t="s">
        <v>15611</v>
      </c>
      <c r="B7923">
        <v>2012</v>
      </c>
      <c r="C7923" t="s">
        <v>14538</v>
      </c>
      <c r="D7923" t="s">
        <v>33</v>
      </c>
      <c r="E7923" t="s">
        <v>33</v>
      </c>
      <c r="F7923" t="s">
        <v>33</v>
      </c>
      <c r="G7923" t="s">
        <v>171</v>
      </c>
      <c r="H7923" t="s">
        <v>74</v>
      </c>
      <c r="I7923" t="s">
        <v>43</v>
      </c>
      <c r="J7923" t="s">
        <v>33</v>
      </c>
      <c r="K7923">
        <v>1.8536809999999999</v>
      </c>
      <c r="L7923">
        <v>1.358798</v>
      </c>
      <c r="M7923">
        <v>0.19700000000000001</v>
      </c>
      <c r="N7923">
        <v>6.8319999999999999</v>
      </c>
      <c r="O7923" t="s">
        <v>35</v>
      </c>
      <c r="P7923" t="s">
        <v>433</v>
      </c>
      <c r="Q7923">
        <v>4.9790000000000001</v>
      </c>
      <c r="R7923">
        <v>1.6559999999999999</v>
      </c>
      <c r="S7923">
        <v>530</v>
      </c>
      <c r="T7923">
        <v>384</v>
      </c>
      <c r="U7923">
        <v>56</v>
      </c>
      <c r="V7923">
        <v>1953</v>
      </c>
      <c r="W7923">
        <v>102</v>
      </c>
      <c r="X7923">
        <v>2</v>
      </c>
      <c r="Y7923">
        <v>0</v>
      </c>
      <c r="Z7923">
        <v>0</v>
      </c>
      <c r="AA7923">
        <v>0</v>
      </c>
      <c r="AB7923">
        <v>1</v>
      </c>
      <c r="AC7923" t="s">
        <v>76</v>
      </c>
      <c r="AD7923" t="s">
        <v>14538</v>
      </c>
      <c r="AE7923">
        <v>1.02</v>
      </c>
    </row>
    <row r="7924" spans="1:31">
      <c r="A7924" t="s">
        <v>15612</v>
      </c>
      <c r="B7924">
        <v>2012</v>
      </c>
      <c r="C7924" t="s">
        <v>14538</v>
      </c>
      <c r="D7924" t="s">
        <v>33</v>
      </c>
      <c r="E7924" t="s">
        <v>33</v>
      </c>
      <c r="F7924" t="s">
        <v>33</v>
      </c>
      <c r="G7924" t="s">
        <v>171</v>
      </c>
      <c r="H7924" t="s">
        <v>81</v>
      </c>
      <c r="I7924" t="s">
        <v>33</v>
      </c>
      <c r="J7924" t="s">
        <v>33</v>
      </c>
      <c r="K7924">
        <v>0</v>
      </c>
      <c r="L7924">
        <v>0</v>
      </c>
      <c r="M7924">
        <v>0</v>
      </c>
      <c r="N7924">
        <v>3.1840000000000002</v>
      </c>
      <c r="O7924" t="s">
        <v>35</v>
      </c>
      <c r="P7924" t="s">
        <v>36</v>
      </c>
      <c r="Q7924">
        <v>3.1840000000000002</v>
      </c>
      <c r="R7924">
        <v>0</v>
      </c>
      <c r="S7924">
        <v>0</v>
      </c>
      <c r="T7924">
        <v>0</v>
      </c>
      <c r="U7924" t="s">
        <v>37</v>
      </c>
      <c r="V7924" t="s">
        <v>37</v>
      </c>
      <c r="W7924">
        <v>114</v>
      </c>
      <c r="X7924">
        <v>0</v>
      </c>
      <c r="Y7924">
        <v>0</v>
      </c>
      <c r="Z7924">
        <v>0</v>
      </c>
      <c r="AA7924">
        <v>0</v>
      </c>
      <c r="AB7924">
        <v>1</v>
      </c>
      <c r="AC7924" t="s">
        <v>38</v>
      </c>
      <c r="AD7924" t="s">
        <v>14538</v>
      </c>
      <c r="AE7924">
        <v>1</v>
      </c>
    </row>
    <row r="7925" spans="1:31">
      <c r="A7925" t="s">
        <v>15613</v>
      </c>
      <c r="B7925">
        <v>2012</v>
      </c>
      <c r="C7925" t="s">
        <v>14538</v>
      </c>
      <c r="D7925" t="s">
        <v>33</v>
      </c>
      <c r="E7925" t="s">
        <v>33</v>
      </c>
      <c r="F7925" t="s">
        <v>33</v>
      </c>
      <c r="G7925" t="s">
        <v>171</v>
      </c>
      <c r="H7925" t="s">
        <v>81</v>
      </c>
      <c r="I7925" t="s">
        <v>40</v>
      </c>
      <c r="J7925" t="s">
        <v>33</v>
      </c>
      <c r="K7925">
        <v>0</v>
      </c>
      <c r="L7925">
        <v>0</v>
      </c>
      <c r="M7925">
        <v>0</v>
      </c>
      <c r="N7925">
        <v>5.28</v>
      </c>
      <c r="O7925" t="s">
        <v>35</v>
      </c>
      <c r="P7925" t="s">
        <v>391</v>
      </c>
      <c r="Q7925">
        <v>5.28</v>
      </c>
      <c r="R7925">
        <v>0</v>
      </c>
      <c r="S7925">
        <v>0</v>
      </c>
      <c r="T7925">
        <v>0</v>
      </c>
      <c r="U7925" t="s">
        <v>37</v>
      </c>
      <c r="V7925" t="s">
        <v>37</v>
      </c>
      <c r="W7925">
        <v>68</v>
      </c>
      <c r="X7925">
        <v>0</v>
      </c>
      <c r="Y7925">
        <v>0</v>
      </c>
      <c r="Z7925">
        <v>0</v>
      </c>
      <c r="AA7925">
        <v>0</v>
      </c>
      <c r="AB7925">
        <v>1</v>
      </c>
      <c r="AC7925" t="s">
        <v>38</v>
      </c>
      <c r="AD7925" t="s">
        <v>14538</v>
      </c>
      <c r="AE7925">
        <v>1</v>
      </c>
    </row>
    <row r="7926" spans="1:31">
      <c r="A7926" t="s">
        <v>15614</v>
      </c>
      <c r="B7926">
        <v>2012</v>
      </c>
      <c r="C7926" t="s">
        <v>14538</v>
      </c>
      <c r="D7926" t="s">
        <v>33</v>
      </c>
      <c r="E7926" t="s">
        <v>33</v>
      </c>
      <c r="F7926" t="s">
        <v>33</v>
      </c>
      <c r="G7926" t="s">
        <v>171</v>
      </c>
      <c r="H7926" t="s">
        <v>81</v>
      </c>
      <c r="I7926" t="s">
        <v>43</v>
      </c>
      <c r="J7926" t="s">
        <v>33</v>
      </c>
      <c r="K7926">
        <v>0</v>
      </c>
      <c r="L7926">
        <v>0</v>
      </c>
      <c r="M7926">
        <v>0</v>
      </c>
      <c r="N7926">
        <v>7.7060000000000004</v>
      </c>
      <c r="O7926" t="s">
        <v>35</v>
      </c>
      <c r="P7926" t="s">
        <v>202</v>
      </c>
      <c r="Q7926">
        <v>7.7060000000000004</v>
      </c>
      <c r="R7926">
        <v>0</v>
      </c>
      <c r="S7926">
        <v>0</v>
      </c>
      <c r="T7926">
        <v>0</v>
      </c>
      <c r="U7926" t="s">
        <v>37</v>
      </c>
      <c r="V7926" t="s">
        <v>37</v>
      </c>
      <c r="W7926">
        <v>46</v>
      </c>
      <c r="X7926">
        <v>0</v>
      </c>
      <c r="Y7926">
        <v>0</v>
      </c>
      <c r="Z7926">
        <v>0</v>
      </c>
      <c r="AA7926">
        <v>0</v>
      </c>
      <c r="AB7926">
        <v>1</v>
      </c>
      <c r="AC7926" t="s">
        <v>38</v>
      </c>
      <c r="AD7926" t="s">
        <v>14538</v>
      </c>
      <c r="AE7926">
        <v>1</v>
      </c>
    </row>
    <row r="7927" spans="1:31">
      <c r="A7927" t="s">
        <v>15615</v>
      </c>
      <c r="B7927">
        <v>2012</v>
      </c>
      <c r="C7927" t="s">
        <v>14538</v>
      </c>
      <c r="D7927" t="s">
        <v>33</v>
      </c>
      <c r="E7927" t="s">
        <v>33</v>
      </c>
      <c r="F7927" t="s">
        <v>33</v>
      </c>
      <c r="G7927" t="s">
        <v>171</v>
      </c>
      <c r="H7927" t="s">
        <v>89</v>
      </c>
      <c r="I7927" t="s">
        <v>33</v>
      </c>
      <c r="J7927" t="s">
        <v>33</v>
      </c>
      <c r="K7927">
        <v>2.3764780000000001</v>
      </c>
      <c r="L7927">
        <v>2.4574029999999998</v>
      </c>
      <c r="M7927">
        <v>4.7E-2</v>
      </c>
      <c r="N7927">
        <v>13.173</v>
      </c>
      <c r="O7927" t="s">
        <v>35</v>
      </c>
      <c r="P7927" t="s">
        <v>10861</v>
      </c>
      <c r="Q7927">
        <v>10.797000000000001</v>
      </c>
      <c r="R7927">
        <v>2.33</v>
      </c>
      <c r="S7927">
        <v>255</v>
      </c>
      <c r="T7927">
        <v>260</v>
      </c>
      <c r="U7927">
        <v>5</v>
      </c>
      <c r="V7927">
        <v>1411</v>
      </c>
      <c r="W7927">
        <v>65</v>
      </c>
      <c r="X7927">
        <v>1</v>
      </c>
      <c r="Y7927">
        <v>0</v>
      </c>
      <c r="Z7927">
        <v>0</v>
      </c>
      <c r="AA7927">
        <v>0</v>
      </c>
      <c r="AB7927">
        <v>1</v>
      </c>
      <c r="AC7927" t="s">
        <v>56</v>
      </c>
      <c r="AD7927" t="s">
        <v>14538</v>
      </c>
      <c r="AE7927">
        <v>1.67</v>
      </c>
    </row>
    <row r="7928" spans="1:31">
      <c r="A7928" t="s">
        <v>15616</v>
      </c>
      <c r="B7928">
        <v>2012</v>
      </c>
      <c r="C7928" t="s">
        <v>14538</v>
      </c>
      <c r="D7928" t="s">
        <v>33</v>
      </c>
      <c r="E7928" t="s">
        <v>33</v>
      </c>
      <c r="F7928" t="s">
        <v>33</v>
      </c>
      <c r="G7928" t="s">
        <v>171</v>
      </c>
      <c r="H7928" t="s">
        <v>89</v>
      </c>
      <c r="I7928" t="s">
        <v>40</v>
      </c>
      <c r="J7928" t="s">
        <v>33</v>
      </c>
      <c r="K7928">
        <v>4.4145620000000001</v>
      </c>
      <c r="L7928">
        <v>4.5816720000000002</v>
      </c>
      <c r="M7928">
        <v>8.2000000000000003E-2</v>
      </c>
      <c r="N7928">
        <v>23.539000000000001</v>
      </c>
      <c r="O7928" t="s">
        <v>35</v>
      </c>
      <c r="P7928" t="s">
        <v>15617</v>
      </c>
      <c r="Q7928">
        <v>19.123999999999999</v>
      </c>
      <c r="R7928">
        <v>4.3319999999999999</v>
      </c>
      <c r="S7928">
        <v>255</v>
      </c>
      <c r="T7928">
        <v>260</v>
      </c>
      <c r="U7928">
        <v>5</v>
      </c>
      <c r="V7928">
        <v>1357</v>
      </c>
      <c r="W7928">
        <v>37</v>
      </c>
      <c r="X7928">
        <v>1</v>
      </c>
      <c r="Y7928">
        <v>0</v>
      </c>
      <c r="Z7928">
        <v>0</v>
      </c>
      <c r="AA7928">
        <v>0</v>
      </c>
      <c r="AB7928">
        <v>1</v>
      </c>
      <c r="AC7928" t="s">
        <v>56</v>
      </c>
      <c r="AD7928" t="s">
        <v>14538</v>
      </c>
      <c r="AE7928">
        <v>1.79</v>
      </c>
    </row>
    <row r="7929" spans="1:31">
      <c r="A7929" t="s">
        <v>15618</v>
      </c>
      <c r="B7929">
        <v>2012</v>
      </c>
      <c r="C7929" t="s">
        <v>14538</v>
      </c>
      <c r="D7929" t="s">
        <v>33</v>
      </c>
      <c r="E7929" t="s">
        <v>33</v>
      </c>
      <c r="F7929" t="s">
        <v>33</v>
      </c>
      <c r="G7929" t="s">
        <v>171</v>
      </c>
      <c r="H7929" t="s">
        <v>33</v>
      </c>
      <c r="I7929" t="s">
        <v>33</v>
      </c>
      <c r="J7929" t="s">
        <v>33</v>
      </c>
      <c r="K7929">
        <v>1.308092</v>
      </c>
      <c r="L7929">
        <v>0.561083</v>
      </c>
      <c r="M7929">
        <v>0.44800000000000001</v>
      </c>
      <c r="N7929">
        <v>2.9449999999999998</v>
      </c>
      <c r="O7929" t="s">
        <v>35</v>
      </c>
      <c r="P7929" t="s">
        <v>13439</v>
      </c>
      <c r="Q7929">
        <v>1.6359999999999999</v>
      </c>
      <c r="R7929">
        <v>0.86</v>
      </c>
      <c r="S7929">
        <v>5080</v>
      </c>
      <c r="T7929">
        <v>2181</v>
      </c>
      <c r="U7929">
        <v>1739</v>
      </c>
      <c r="V7929">
        <v>11435</v>
      </c>
      <c r="W7929">
        <v>1617</v>
      </c>
      <c r="X7929">
        <v>16</v>
      </c>
      <c r="Y7929">
        <v>0</v>
      </c>
      <c r="Z7929">
        <v>0</v>
      </c>
      <c r="AA7929">
        <v>0</v>
      </c>
      <c r="AB7929">
        <v>1</v>
      </c>
      <c r="AC7929" t="s">
        <v>1273</v>
      </c>
      <c r="AD7929" t="s">
        <v>14538</v>
      </c>
      <c r="AE7929">
        <v>3.94</v>
      </c>
    </row>
    <row r="7930" spans="1:31">
      <c r="A7930" t="s">
        <v>15619</v>
      </c>
      <c r="B7930">
        <v>2012</v>
      </c>
      <c r="C7930" t="s">
        <v>14538</v>
      </c>
      <c r="D7930" t="s">
        <v>33</v>
      </c>
      <c r="E7930" t="s">
        <v>33</v>
      </c>
      <c r="F7930" t="s">
        <v>33</v>
      </c>
      <c r="G7930" t="s">
        <v>171</v>
      </c>
      <c r="H7930" t="s">
        <v>33</v>
      </c>
      <c r="I7930" t="s">
        <v>40</v>
      </c>
      <c r="J7930" t="s">
        <v>33</v>
      </c>
      <c r="K7930">
        <v>1.441171</v>
      </c>
      <c r="L7930">
        <v>0.98819299999999999</v>
      </c>
      <c r="M7930">
        <v>0.188</v>
      </c>
      <c r="N7930">
        <v>4.9779999999999998</v>
      </c>
      <c r="O7930" t="s">
        <v>35</v>
      </c>
      <c r="P7930" t="s">
        <v>15620</v>
      </c>
      <c r="Q7930">
        <v>3.536</v>
      </c>
      <c r="R7930">
        <v>1.2529999999999999</v>
      </c>
      <c r="S7930">
        <v>2759</v>
      </c>
      <c r="T7930">
        <v>1888</v>
      </c>
      <c r="U7930">
        <v>361</v>
      </c>
      <c r="V7930">
        <v>9530</v>
      </c>
      <c r="W7930">
        <v>937</v>
      </c>
      <c r="X7930">
        <v>8</v>
      </c>
      <c r="Y7930">
        <v>0</v>
      </c>
      <c r="Z7930">
        <v>0</v>
      </c>
      <c r="AA7930">
        <v>0</v>
      </c>
      <c r="AB7930">
        <v>1</v>
      </c>
      <c r="AC7930" t="s">
        <v>15563</v>
      </c>
      <c r="AD7930" t="s">
        <v>14538</v>
      </c>
      <c r="AE7930">
        <v>6.43</v>
      </c>
    </row>
    <row r="7931" spans="1:31">
      <c r="A7931" t="s">
        <v>15621</v>
      </c>
      <c r="B7931">
        <v>2012</v>
      </c>
      <c r="C7931" t="s">
        <v>14538</v>
      </c>
      <c r="D7931" t="s">
        <v>33</v>
      </c>
      <c r="E7931" t="s">
        <v>33</v>
      </c>
      <c r="F7931" t="s">
        <v>33</v>
      </c>
      <c r="G7931" t="s">
        <v>171</v>
      </c>
      <c r="H7931" t="s">
        <v>33</v>
      </c>
      <c r="I7931" t="s">
        <v>43</v>
      </c>
      <c r="J7931" t="s">
        <v>33</v>
      </c>
      <c r="K7931">
        <v>1.178701</v>
      </c>
      <c r="L7931">
        <v>0.48716599999999999</v>
      </c>
      <c r="M7931">
        <v>0.42399999999999999</v>
      </c>
      <c r="N7931">
        <v>2.581</v>
      </c>
      <c r="O7931" t="s">
        <v>35</v>
      </c>
      <c r="P7931" t="s">
        <v>11370</v>
      </c>
      <c r="Q7931">
        <v>1.4019999999999999</v>
      </c>
      <c r="R7931">
        <v>0.754</v>
      </c>
      <c r="S7931">
        <v>2321</v>
      </c>
      <c r="T7931">
        <v>951</v>
      </c>
      <c r="U7931">
        <v>835</v>
      </c>
      <c r="V7931">
        <v>5081</v>
      </c>
      <c r="W7931">
        <v>680</v>
      </c>
      <c r="X7931">
        <v>8</v>
      </c>
      <c r="Y7931">
        <v>0</v>
      </c>
      <c r="Z7931">
        <v>0</v>
      </c>
      <c r="AA7931">
        <v>0</v>
      </c>
      <c r="AB7931">
        <v>1</v>
      </c>
      <c r="AC7931" t="s">
        <v>523</v>
      </c>
      <c r="AD7931" t="s">
        <v>14538</v>
      </c>
      <c r="AE7931">
        <v>1.38</v>
      </c>
    </row>
    <row r="7932" spans="1:31">
      <c r="A7932" t="s">
        <v>15622</v>
      </c>
      <c r="B7932">
        <v>2012</v>
      </c>
      <c r="C7932" t="s">
        <v>14538</v>
      </c>
      <c r="D7932" t="s">
        <v>33</v>
      </c>
      <c r="E7932" t="s">
        <v>33</v>
      </c>
      <c r="F7932" t="s">
        <v>214</v>
      </c>
      <c r="G7932" t="s">
        <v>33</v>
      </c>
      <c r="H7932" t="s">
        <v>33</v>
      </c>
      <c r="I7932" t="s">
        <v>33</v>
      </c>
      <c r="J7932" t="s">
        <v>33</v>
      </c>
      <c r="K7932">
        <v>0</v>
      </c>
      <c r="L7932">
        <v>0</v>
      </c>
      <c r="M7932">
        <v>0</v>
      </c>
      <c r="N7932">
        <v>3.93</v>
      </c>
      <c r="O7932" t="s">
        <v>35</v>
      </c>
      <c r="P7932" t="s">
        <v>248</v>
      </c>
      <c r="Q7932">
        <v>3.93</v>
      </c>
      <c r="R7932">
        <v>0</v>
      </c>
      <c r="S7932">
        <v>0</v>
      </c>
      <c r="T7932">
        <v>0</v>
      </c>
      <c r="U7932" t="s">
        <v>37</v>
      </c>
      <c r="V7932" t="s">
        <v>37</v>
      </c>
      <c r="W7932">
        <v>92</v>
      </c>
      <c r="X7932">
        <v>0</v>
      </c>
      <c r="Y7932">
        <v>0</v>
      </c>
      <c r="Z7932">
        <v>0</v>
      </c>
      <c r="AA7932">
        <v>0</v>
      </c>
      <c r="AB7932">
        <v>1</v>
      </c>
      <c r="AC7932" t="s">
        <v>38</v>
      </c>
      <c r="AD7932" t="s">
        <v>14538</v>
      </c>
      <c r="AE7932">
        <v>1</v>
      </c>
    </row>
    <row r="7933" spans="1:31">
      <c r="A7933" t="s">
        <v>15623</v>
      </c>
      <c r="B7933">
        <v>2012</v>
      </c>
      <c r="C7933" t="s">
        <v>14538</v>
      </c>
      <c r="D7933" t="s">
        <v>33</v>
      </c>
      <c r="E7933" t="s">
        <v>33</v>
      </c>
      <c r="F7933" t="s">
        <v>214</v>
      </c>
      <c r="G7933" t="s">
        <v>33</v>
      </c>
      <c r="H7933" t="s">
        <v>33</v>
      </c>
      <c r="I7933" t="s">
        <v>43</v>
      </c>
      <c r="J7933" t="s">
        <v>33</v>
      </c>
      <c r="K7933">
        <v>0</v>
      </c>
      <c r="L7933">
        <v>0</v>
      </c>
      <c r="M7933">
        <v>0</v>
      </c>
      <c r="N7933">
        <v>5.601</v>
      </c>
      <c r="O7933" t="s">
        <v>35</v>
      </c>
      <c r="P7933" t="s">
        <v>268</v>
      </c>
      <c r="Q7933">
        <v>5.601</v>
      </c>
      <c r="R7933">
        <v>0</v>
      </c>
      <c r="S7933">
        <v>0</v>
      </c>
      <c r="T7933">
        <v>0</v>
      </c>
      <c r="U7933" t="s">
        <v>37</v>
      </c>
      <c r="V7933" t="s">
        <v>37</v>
      </c>
      <c r="W7933">
        <v>64</v>
      </c>
      <c r="X7933">
        <v>0</v>
      </c>
      <c r="Y7933">
        <v>0</v>
      </c>
      <c r="Z7933">
        <v>0</v>
      </c>
      <c r="AA7933">
        <v>0</v>
      </c>
      <c r="AB7933">
        <v>1</v>
      </c>
      <c r="AC7933" t="s">
        <v>38</v>
      </c>
      <c r="AD7933" t="s">
        <v>14538</v>
      </c>
      <c r="AE7933">
        <v>1</v>
      </c>
    </row>
    <row r="7934" spans="1:31">
      <c r="A7934" t="s">
        <v>15624</v>
      </c>
      <c r="B7934">
        <v>2012</v>
      </c>
      <c r="C7934" t="s">
        <v>14538</v>
      </c>
      <c r="D7934" t="s">
        <v>33</v>
      </c>
      <c r="E7934" t="s">
        <v>33</v>
      </c>
      <c r="F7934" t="s">
        <v>219</v>
      </c>
      <c r="G7934" t="s">
        <v>33</v>
      </c>
      <c r="H7934" t="s">
        <v>46</v>
      </c>
      <c r="I7934" t="s">
        <v>33</v>
      </c>
      <c r="J7934" t="s">
        <v>33</v>
      </c>
      <c r="K7934">
        <v>0.829156</v>
      </c>
      <c r="L7934">
        <v>0.53396699999999997</v>
      </c>
      <c r="M7934">
        <v>0.13100000000000001</v>
      </c>
      <c r="N7934">
        <v>2.6880000000000002</v>
      </c>
      <c r="O7934" t="s">
        <v>35</v>
      </c>
      <c r="P7934" t="s">
        <v>407</v>
      </c>
      <c r="Q7934">
        <v>1.859</v>
      </c>
      <c r="R7934">
        <v>0.69799999999999995</v>
      </c>
      <c r="S7934">
        <v>652</v>
      </c>
      <c r="T7934">
        <v>414</v>
      </c>
      <c r="U7934">
        <v>103</v>
      </c>
      <c r="V7934">
        <v>2113</v>
      </c>
      <c r="W7934">
        <v>306</v>
      </c>
      <c r="X7934">
        <v>3</v>
      </c>
      <c r="Y7934">
        <v>0</v>
      </c>
      <c r="Z7934">
        <v>0</v>
      </c>
      <c r="AA7934">
        <v>0</v>
      </c>
      <c r="AB7934">
        <v>1</v>
      </c>
      <c r="AC7934" t="s">
        <v>76</v>
      </c>
      <c r="AD7934" t="s">
        <v>14538</v>
      </c>
      <c r="AE7934">
        <v>1.06</v>
      </c>
    </row>
    <row r="7935" spans="1:31">
      <c r="A7935" t="s">
        <v>15625</v>
      </c>
      <c r="B7935">
        <v>2012</v>
      </c>
      <c r="C7935" t="s">
        <v>14538</v>
      </c>
      <c r="D7935" t="s">
        <v>33</v>
      </c>
      <c r="E7935" t="s">
        <v>33</v>
      </c>
      <c r="F7935" t="s">
        <v>219</v>
      </c>
      <c r="G7935" t="s">
        <v>33</v>
      </c>
      <c r="H7935" t="s">
        <v>46</v>
      </c>
      <c r="I7935" t="s">
        <v>40</v>
      </c>
      <c r="J7935" t="s">
        <v>33</v>
      </c>
      <c r="K7935">
        <v>0.82358699999999996</v>
      </c>
      <c r="L7935">
        <v>0.637965</v>
      </c>
      <c r="M7935">
        <v>7.2999999999999995E-2</v>
      </c>
      <c r="N7935">
        <v>3.27</v>
      </c>
      <c r="O7935" t="s">
        <v>35</v>
      </c>
      <c r="P7935" t="s">
        <v>6751</v>
      </c>
      <c r="Q7935">
        <v>2.4470000000000001</v>
      </c>
      <c r="R7935">
        <v>0.751</v>
      </c>
      <c r="S7935">
        <v>335</v>
      </c>
      <c r="T7935">
        <v>258</v>
      </c>
      <c r="U7935">
        <v>30</v>
      </c>
      <c r="V7935">
        <v>1328</v>
      </c>
      <c r="W7935">
        <v>185</v>
      </c>
      <c r="X7935">
        <v>2</v>
      </c>
      <c r="Y7935">
        <v>0</v>
      </c>
      <c r="Z7935">
        <v>0</v>
      </c>
      <c r="AA7935">
        <v>0</v>
      </c>
      <c r="AB7935">
        <v>1</v>
      </c>
      <c r="AC7935" t="s">
        <v>56</v>
      </c>
      <c r="AD7935" t="s">
        <v>14538</v>
      </c>
      <c r="AE7935">
        <v>0.92</v>
      </c>
    </row>
    <row r="7936" spans="1:31">
      <c r="A7936" t="s">
        <v>15626</v>
      </c>
      <c r="B7936">
        <v>2012</v>
      </c>
      <c r="C7936" t="s">
        <v>14538</v>
      </c>
      <c r="D7936" t="s">
        <v>33</v>
      </c>
      <c r="E7936" t="s">
        <v>33</v>
      </c>
      <c r="F7936" t="s">
        <v>219</v>
      </c>
      <c r="G7936" t="s">
        <v>33</v>
      </c>
      <c r="H7936" t="s">
        <v>46</v>
      </c>
      <c r="I7936" t="s">
        <v>43</v>
      </c>
      <c r="J7936" t="s">
        <v>33</v>
      </c>
      <c r="K7936">
        <v>0.83511299999999999</v>
      </c>
      <c r="L7936">
        <v>0.86779600000000001</v>
      </c>
      <c r="M7936">
        <v>1.6E-2</v>
      </c>
      <c r="N7936">
        <v>4.8099999999999996</v>
      </c>
      <c r="O7936" t="s">
        <v>35</v>
      </c>
      <c r="P7936" t="s">
        <v>2565</v>
      </c>
      <c r="Q7936">
        <v>3.9750000000000001</v>
      </c>
      <c r="R7936">
        <v>0.81899999999999995</v>
      </c>
      <c r="S7936">
        <v>317</v>
      </c>
      <c r="T7936">
        <v>328</v>
      </c>
      <c r="U7936">
        <v>6</v>
      </c>
      <c r="V7936">
        <v>1827</v>
      </c>
      <c r="W7936">
        <v>121</v>
      </c>
      <c r="X7936">
        <v>1</v>
      </c>
      <c r="Y7936">
        <v>0</v>
      </c>
      <c r="Z7936">
        <v>0</v>
      </c>
      <c r="AA7936">
        <v>0</v>
      </c>
      <c r="AB7936">
        <v>1</v>
      </c>
      <c r="AC7936" t="s">
        <v>76</v>
      </c>
      <c r="AD7936" t="s">
        <v>14538</v>
      </c>
      <c r="AE7936">
        <v>1.0900000000000001</v>
      </c>
    </row>
    <row r="7937" spans="1:31">
      <c r="A7937" t="s">
        <v>15627</v>
      </c>
      <c r="B7937">
        <v>2012</v>
      </c>
      <c r="C7937" t="s">
        <v>14538</v>
      </c>
      <c r="D7937" t="s">
        <v>33</v>
      </c>
      <c r="E7937" t="s">
        <v>33</v>
      </c>
      <c r="F7937" t="s">
        <v>219</v>
      </c>
      <c r="G7937" t="s">
        <v>33</v>
      </c>
      <c r="H7937" t="s">
        <v>54</v>
      </c>
      <c r="I7937" t="s">
        <v>33</v>
      </c>
      <c r="J7937" t="s">
        <v>33</v>
      </c>
      <c r="K7937">
        <v>1.3880170000000001</v>
      </c>
      <c r="L7937">
        <v>1.2621020000000001</v>
      </c>
      <c r="M7937">
        <v>5.8999999999999997E-2</v>
      </c>
      <c r="N7937">
        <v>6.6760000000000002</v>
      </c>
      <c r="O7937" t="s">
        <v>35</v>
      </c>
      <c r="P7937" t="s">
        <v>2568</v>
      </c>
      <c r="Q7937">
        <v>5.2880000000000003</v>
      </c>
      <c r="R7937">
        <v>1.329</v>
      </c>
      <c r="S7937">
        <v>1778</v>
      </c>
      <c r="T7937">
        <v>1616</v>
      </c>
      <c r="U7937">
        <v>75</v>
      </c>
      <c r="V7937">
        <v>8550</v>
      </c>
      <c r="W7937">
        <v>539</v>
      </c>
      <c r="X7937">
        <v>3</v>
      </c>
      <c r="Y7937">
        <v>0</v>
      </c>
      <c r="Z7937">
        <v>0</v>
      </c>
      <c r="AA7937">
        <v>0</v>
      </c>
      <c r="AB7937">
        <v>1</v>
      </c>
      <c r="AC7937" t="s">
        <v>6432</v>
      </c>
      <c r="AD7937" t="s">
        <v>14538</v>
      </c>
      <c r="AE7937">
        <v>6.26</v>
      </c>
    </row>
    <row r="7938" spans="1:31">
      <c r="A7938" t="s">
        <v>15628</v>
      </c>
      <c r="B7938">
        <v>2012</v>
      </c>
      <c r="C7938" t="s">
        <v>14538</v>
      </c>
      <c r="D7938" t="s">
        <v>33</v>
      </c>
      <c r="E7938" t="s">
        <v>33</v>
      </c>
      <c r="F7938" t="s">
        <v>219</v>
      </c>
      <c r="G7938" t="s">
        <v>33</v>
      </c>
      <c r="H7938" t="s">
        <v>54</v>
      </c>
      <c r="I7938" t="s">
        <v>40</v>
      </c>
      <c r="J7938" t="s">
        <v>33</v>
      </c>
      <c r="K7938">
        <v>2.7366769999999998</v>
      </c>
      <c r="L7938">
        <v>2.6812640000000001</v>
      </c>
      <c r="M7938">
        <v>7.2999999999999995E-2</v>
      </c>
      <c r="N7938">
        <v>14.18</v>
      </c>
      <c r="O7938" t="s">
        <v>35</v>
      </c>
      <c r="P7938" t="s">
        <v>15629</v>
      </c>
      <c r="Q7938">
        <v>11.444000000000001</v>
      </c>
      <c r="R7938">
        <v>2.6640000000000001</v>
      </c>
      <c r="S7938">
        <v>1652</v>
      </c>
      <c r="T7938">
        <v>1615</v>
      </c>
      <c r="U7938">
        <v>44</v>
      </c>
      <c r="V7938">
        <v>8562</v>
      </c>
      <c r="W7938">
        <v>330</v>
      </c>
      <c r="X7938">
        <v>2</v>
      </c>
      <c r="Y7938">
        <v>0</v>
      </c>
      <c r="Z7938">
        <v>0</v>
      </c>
      <c r="AA7938">
        <v>0</v>
      </c>
      <c r="AB7938">
        <v>1</v>
      </c>
      <c r="AC7938" t="s">
        <v>6432</v>
      </c>
      <c r="AD7938" t="s">
        <v>14538</v>
      </c>
      <c r="AE7938">
        <v>8.89</v>
      </c>
    </row>
    <row r="7939" spans="1:31">
      <c r="A7939" t="s">
        <v>15630</v>
      </c>
      <c r="B7939">
        <v>2012</v>
      </c>
      <c r="C7939" t="s">
        <v>14538</v>
      </c>
      <c r="D7939" t="s">
        <v>33</v>
      </c>
      <c r="E7939" t="s">
        <v>33</v>
      </c>
      <c r="F7939" t="s">
        <v>219</v>
      </c>
      <c r="G7939" t="s">
        <v>33</v>
      </c>
      <c r="H7939" t="s">
        <v>54</v>
      </c>
      <c r="I7939" t="s">
        <v>43</v>
      </c>
      <c r="J7939" t="s">
        <v>33</v>
      </c>
      <c r="K7939">
        <v>0.18534700000000001</v>
      </c>
      <c r="L7939">
        <v>0.187671</v>
      </c>
      <c r="M7939">
        <v>4.0000000000000001E-3</v>
      </c>
      <c r="N7939">
        <v>1.044</v>
      </c>
      <c r="O7939" t="s">
        <v>35</v>
      </c>
      <c r="P7939" t="s">
        <v>184</v>
      </c>
      <c r="Q7939">
        <v>0.85899999999999999</v>
      </c>
      <c r="R7939">
        <v>0.18099999999999999</v>
      </c>
      <c r="S7939">
        <v>125</v>
      </c>
      <c r="T7939">
        <v>127</v>
      </c>
      <c r="U7939">
        <v>3</v>
      </c>
      <c r="V7939">
        <v>707</v>
      </c>
      <c r="W7939">
        <v>209</v>
      </c>
      <c r="X7939">
        <v>1</v>
      </c>
      <c r="Y7939">
        <v>0</v>
      </c>
      <c r="Z7939">
        <v>0</v>
      </c>
      <c r="AA7939">
        <v>0</v>
      </c>
      <c r="AB7939">
        <v>1</v>
      </c>
      <c r="AC7939" t="s">
        <v>56</v>
      </c>
      <c r="AD7939" t="s">
        <v>14538</v>
      </c>
      <c r="AE7939">
        <v>0.4</v>
      </c>
    </row>
    <row r="7940" spans="1:31">
      <c r="A7940" t="s">
        <v>15631</v>
      </c>
      <c r="B7940">
        <v>2012</v>
      </c>
      <c r="C7940" t="s">
        <v>14538</v>
      </c>
      <c r="D7940" t="s">
        <v>33</v>
      </c>
      <c r="E7940" t="s">
        <v>33</v>
      </c>
      <c r="F7940" t="s">
        <v>219</v>
      </c>
      <c r="G7940" t="s">
        <v>33</v>
      </c>
      <c r="H7940" t="s">
        <v>62</v>
      </c>
      <c r="I7940" t="s">
        <v>33</v>
      </c>
      <c r="J7940" t="s">
        <v>33</v>
      </c>
      <c r="K7940">
        <v>0.71812900000000002</v>
      </c>
      <c r="L7940">
        <v>0.41416799999999998</v>
      </c>
      <c r="M7940">
        <v>0.14799999999999999</v>
      </c>
      <c r="N7940">
        <v>2.0870000000000002</v>
      </c>
      <c r="O7940" t="s">
        <v>35</v>
      </c>
      <c r="P7940" t="s">
        <v>431</v>
      </c>
      <c r="Q7940">
        <v>1.369</v>
      </c>
      <c r="R7940">
        <v>0.56999999999999995</v>
      </c>
      <c r="S7940">
        <v>807</v>
      </c>
      <c r="T7940">
        <v>465</v>
      </c>
      <c r="U7940">
        <v>166</v>
      </c>
      <c r="V7940">
        <v>2345</v>
      </c>
      <c r="W7940">
        <v>548</v>
      </c>
      <c r="X7940">
        <v>4</v>
      </c>
      <c r="Y7940">
        <v>0</v>
      </c>
      <c r="Z7940">
        <v>0</v>
      </c>
      <c r="AA7940">
        <v>0</v>
      </c>
      <c r="AB7940">
        <v>1</v>
      </c>
      <c r="AC7940" t="s">
        <v>76</v>
      </c>
      <c r="AD7940" t="s">
        <v>14538</v>
      </c>
      <c r="AE7940">
        <v>1.32</v>
      </c>
    </row>
    <row r="7941" spans="1:31">
      <c r="A7941" t="s">
        <v>15632</v>
      </c>
      <c r="B7941">
        <v>2012</v>
      </c>
      <c r="C7941" t="s">
        <v>14538</v>
      </c>
      <c r="D7941" t="s">
        <v>33</v>
      </c>
      <c r="E7941" t="s">
        <v>33</v>
      </c>
      <c r="F7941" t="s">
        <v>219</v>
      </c>
      <c r="G7941" t="s">
        <v>33</v>
      </c>
      <c r="H7941" t="s">
        <v>62</v>
      </c>
      <c r="I7941" t="s">
        <v>40</v>
      </c>
      <c r="J7941" t="s">
        <v>33</v>
      </c>
      <c r="K7941">
        <v>0.13482</v>
      </c>
      <c r="L7941">
        <v>0.13971500000000001</v>
      </c>
      <c r="M7941">
        <v>3.0000000000000001E-3</v>
      </c>
      <c r="N7941">
        <v>0.78600000000000003</v>
      </c>
      <c r="O7941" t="s">
        <v>35</v>
      </c>
      <c r="P7941" t="s">
        <v>143</v>
      </c>
      <c r="Q7941">
        <v>0.65100000000000002</v>
      </c>
      <c r="R7941">
        <v>0.13200000000000001</v>
      </c>
      <c r="S7941">
        <v>72</v>
      </c>
      <c r="T7941">
        <v>74</v>
      </c>
      <c r="U7941">
        <v>1</v>
      </c>
      <c r="V7941">
        <v>419</v>
      </c>
      <c r="W7941">
        <v>328</v>
      </c>
      <c r="X7941">
        <v>1</v>
      </c>
      <c r="Y7941">
        <v>0</v>
      </c>
      <c r="Z7941">
        <v>0</v>
      </c>
      <c r="AA7941">
        <v>0</v>
      </c>
      <c r="AB7941">
        <v>1</v>
      </c>
      <c r="AC7941" t="s">
        <v>144</v>
      </c>
      <c r="AD7941" t="s">
        <v>14538</v>
      </c>
      <c r="AE7941">
        <v>0.47</v>
      </c>
    </row>
    <row r="7942" spans="1:31">
      <c r="A7942" t="s">
        <v>15633</v>
      </c>
      <c r="B7942">
        <v>2012</v>
      </c>
      <c r="C7942" t="s">
        <v>14538</v>
      </c>
      <c r="D7942" t="s">
        <v>33</v>
      </c>
      <c r="E7942" t="s">
        <v>33</v>
      </c>
      <c r="F7942" t="s">
        <v>219</v>
      </c>
      <c r="G7942" t="s">
        <v>33</v>
      </c>
      <c r="H7942" t="s">
        <v>62</v>
      </c>
      <c r="I7942" t="s">
        <v>43</v>
      </c>
      <c r="J7942" t="s">
        <v>33</v>
      </c>
      <c r="K7942">
        <v>1.2442979999999999</v>
      </c>
      <c r="L7942">
        <v>0.78281199999999995</v>
      </c>
      <c r="M7942">
        <v>0.20799999999999999</v>
      </c>
      <c r="N7942">
        <v>3.9249999999999998</v>
      </c>
      <c r="O7942" t="s">
        <v>35</v>
      </c>
      <c r="P7942" t="s">
        <v>1171</v>
      </c>
      <c r="Q7942">
        <v>2.681</v>
      </c>
      <c r="R7942">
        <v>1.036</v>
      </c>
      <c r="S7942">
        <v>735</v>
      </c>
      <c r="T7942">
        <v>461</v>
      </c>
      <c r="U7942">
        <v>123</v>
      </c>
      <c r="V7942">
        <v>2319</v>
      </c>
      <c r="W7942">
        <v>220</v>
      </c>
      <c r="X7942">
        <v>3</v>
      </c>
      <c r="Y7942">
        <v>0</v>
      </c>
      <c r="Z7942">
        <v>0</v>
      </c>
      <c r="AA7942">
        <v>0</v>
      </c>
      <c r="AB7942">
        <v>1</v>
      </c>
      <c r="AC7942" t="s">
        <v>76</v>
      </c>
      <c r="AD7942" t="s">
        <v>14538</v>
      </c>
      <c r="AE7942">
        <v>1.0900000000000001</v>
      </c>
    </row>
    <row r="7943" spans="1:31">
      <c r="A7943" t="s">
        <v>15634</v>
      </c>
      <c r="B7943">
        <v>2012</v>
      </c>
      <c r="C7943" t="s">
        <v>14538</v>
      </c>
      <c r="D7943" t="s">
        <v>33</v>
      </c>
      <c r="E7943" t="s">
        <v>33</v>
      </c>
      <c r="F7943" t="s">
        <v>219</v>
      </c>
      <c r="G7943" t="s">
        <v>33</v>
      </c>
      <c r="H7943" t="s">
        <v>68</v>
      </c>
      <c r="I7943" t="s">
        <v>33</v>
      </c>
      <c r="J7943" t="s">
        <v>33</v>
      </c>
      <c r="K7943">
        <v>1.0478320000000001</v>
      </c>
      <c r="L7943">
        <v>0.65689299999999995</v>
      </c>
      <c r="M7943">
        <v>0.17699999999999999</v>
      </c>
      <c r="N7943">
        <v>3.302</v>
      </c>
      <c r="O7943" t="s">
        <v>35</v>
      </c>
      <c r="P7943" t="s">
        <v>2549</v>
      </c>
      <c r="Q7943">
        <v>2.254</v>
      </c>
      <c r="R7943">
        <v>0.871</v>
      </c>
      <c r="S7943">
        <v>1225</v>
      </c>
      <c r="T7943">
        <v>767</v>
      </c>
      <c r="U7943">
        <v>206</v>
      </c>
      <c r="V7943">
        <v>3859</v>
      </c>
      <c r="W7943">
        <v>539</v>
      </c>
      <c r="X7943">
        <v>4</v>
      </c>
      <c r="Y7943">
        <v>0</v>
      </c>
      <c r="Z7943">
        <v>0</v>
      </c>
      <c r="AA7943">
        <v>0</v>
      </c>
      <c r="AB7943">
        <v>1</v>
      </c>
      <c r="AC7943" t="s">
        <v>48</v>
      </c>
      <c r="AD7943" t="s">
        <v>14538</v>
      </c>
      <c r="AE7943">
        <v>2.2400000000000002</v>
      </c>
    </row>
    <row r="7944" spans="1:31">
      <c r="A7944" t="s">
        <v>15635</v>
      </c>
      <c r="B7944">
        <v>2012</v>
      </c>
      <c r="C7944" t="s">
        <v>14538</v>
      </c>
      <c r="D7944" t="s">
        <v>33</v>
      </c>
      <c r="E7944" t="s">
        <v>33</v>
      </c>
      <c r="F7944" t="s">
        <v>219</v>
      </c>
      <c r="G7944" t="s">
        <v>33</v>
      </c>
      <c r="H7944" t="s">
        <v>68</v>
      </c>
      <c r="I7944" t="s">
        <v>40</v>
      </c>
      <c r="J7944" t="s">
        <v>33</v>
      </c>
      <c r="K7944">
        <v>0.31459100000000001</v>
      </c>
      <c r="L7944">
        <v>0.32018999999999997</v>
      </c>
      <c r="M7944">
        <v>7.0000000000000001E-3</v>
      </c>
      <c r="N7944">
        <v>1.7829999999999999</v>
      </c>
      <c r="O7944" t="s">
        <v>35</v>
      </c>
      <c r="P7944" t="s">
        <v>276</v>
      </c>
      <c r="Q7944">
        <v>1.468</v>
      </c>
      <c r="R7944">
        <v>0.307</v>
      </c>
      <c r="S7944">
        <v>203</v>
      </c>
      <c r="T7944">
        <v>206</v>
      </c>
      <c r="U7944">
        <v>5</v>
      </c>
      <c r="V7944">
        <v>1151</v>
      </c>
      <c r="W7944">
        <v>321</v>
      </c>
      <c r="X7944">
        <v>1</v>
      </c>
      <c r="Y7944">
        <v>0</v>
      </c>
      <c r="Z7944">
        <v>0</v>
      </c>
      <c r="AA7944">
        <v>0</v>
      </c>
      <c r="AB7944">
        <v>1</v>
      </c>
      <c r="AC7944" t="s">
        <v>56</v>
      </c>
      <c r="AD7944" t="s">
        <v>14538</v>
      </c>
      <c r="AE7944">
        <v>1.05</v>
      </c>
    </row>
    <row r="7945" spans="1:31">
      <c r="A7945" t="s">
        <v>15636</v>
      </c>
      <c r="B7945">
        <v>2012</v>
      </c>
      <c r="C7945" t="s">
        <v>14538</v>
      </c>
      <c r="D7945" t="s">
        <v>33</v>
      </c>
      <c r="E7945" t="s">
        <v>33</v>
      </c>
      <c r="F7945" t="s">
        <v>219</v>
      </c>
      <c r="G7945" t="s">
        <v>33</v>
      </c>
      <c r="H7945" t="s">
        <v>68</v>
      </c>
      <c r="I7945" t="s">
        <v>43</v>
      </c>
      <c r="J7945" t="s">
        <v>33</v>
      </c>
      <c r="K7945">
        <v>1.9522060000000001</v>
      </c>
      <c r="L7945">
        <v>1.417114</v>
      </c>
      <c r="M7945">
        <v>0.21299999999999999</v>
      </c>
      <c r="N7945">
        <v>7.133</v>
      </c>
      <c r="O7945" t="s">
        <v>35</v>
      </c>
      <c r="P7945" t="s">
        <v>1186</v>
      </c>
      <c r="Q7945">
        <v>5.181</v>
      </c>
      <c r="R7945">
        <v>1.74</v>
      </c>
      <c r="S7945">
        <v>1022</v>
      </c>
      <c r="T7945">
        <v>739</v>
      </c>
      <c r="U7945">
        <v>111</v>
      </c>
      <c r="V7945">
        <v>3733</v>
      </c>
      <c r="W7945">
        <v>218</v>
      </c>
      <c r="X7945">
        <v>3</v>
      </c>
      <c r="Y7945">
        <v>0</v>
      </c>
      <c r="Z7945">
        <v>0</v>
      </c>
      <c r="AA7945">
        <v>0</v>
      </c>
      <c r="AB7945">
        <v>1</v>
      </c>
      <c r="AC7945" t="s">
        <v>48</v>
      </c>
      <c r="AD7945" t="s">
        <v>14538</v>
      </c>
      <c r="AE7945">
        <v>2.2799999999999998</v>
      </c>
    </row>
    <row r="7946" spans="1:31">
      <c r="A7946" t="s">
        <v>15637</v>
      </c>
      <c r="B7946">
        <v>2012</v>
      </c>
      <c r="C7946" t="s">
        <v>14538</v>
      </c>
      <c r="D7946" t="s">
        <v>33</v>
      </c>
      <c r="E7946" t="s">
        <v>33</v>
      </c>
      <c r="F7946" t="s">
        <v>219</v>
      </c>
      <c r="G7946" t="s">
        <v>33</v>
      </c>
      <c r="H7946" t="s">
        <v>74</v>
      </c>
      <c r="I7946" t="s">
        <v>33</v>
      </c>
      <c r="J7946" t="s">
        <v>33</v>
      </c>
      <c r="K7946">
        <v>1.097637</v>
      </c>
      <c r="L7946">
        <v>0.65892700000000004</v>
      </c>
      <c r="M7946">
        <v>0.20599999999999999</v>
      </c>
      <c r="N7946">
        <v>3.3090000000000002</v>
      </c>
      <c r="O7946" t="s">
        <v>35</v>
      </c>
      <c r="P7946" t="s">
        <v>2549</v>
      </c>
      <c r="Q7946">
        <v>2.2120000000000002</v>
      </c>
      <c r="R7946">
        <v>0.89200000000000002</v>
      </c>
      <c r="S7946">
        <v>773</v>
      </c>
      <c r="T7946">
        <v>463</v>
      </c>
      <c r="U7946">
        <v>145</v>
      </c>
      <c r="V7946">
        <v>2329</v>
      </c>
      <c r="W7946">
        <v>331</v>
      </c>
      <c r="X7946">
        <v>3</v>
      </c>
      <c r="Y7946">
        <v>0</v>
      </c>
      <c r="Z7946">
        <v>0</v>
      </c>
      <c r="AA7946">
        <v>0</v>
      </c>
      <c r="AB7946">
        <v>1</v>
      </c>
      <c r="AC7946" t="s">
        <v>76</v>
      </c>
      <c r="AD7946" t="s">
        <v>14538</v>
      </c>
      <c r="AE7946">
        <v>1.32</v>
      </c>
    </row>
    <row r="7947" spans="1:31">
      <c r="A7947" t="s">
        <v>15638</v>
      </c>
      <c r="B7947">
        <v>2012</v>
      </c>
      <c r="C7947" t="s">
        <v>14538</v>
      </c>
      <c r="D7947" t="s">
        <v>33</v>
      </c>
      <c r="E7947" t="s">
        <v>33</v>
      </c>
      <c r="F7947" t="s">
        <v>219</v>
      </c>
      <c r="G7947" t="s">
        <v>33</v>
      </c>
      <c r="H7947" t="s">
        <v>74</v>
      </c>
      <c r="I7947" t="s">
        <v>40</v>
      </c>
      <c r="J7947" t="s">
        <v>33</v>
      </c>
      <c r="K7947">
        <v>0.65839700000000001</v>
      </c>
      <c r="L7947">
        <v>0.68079999999999996</v>
      </c>
      <c r="M7947">
        <v>1.2999999999999999E-2</v>
      </c>
      <c r="N7947">
        <v>3.786</v>
      </c>
      <c r="O7947" t="s">
        <v>35</v>
      </c>
      <c r="P7947" t="s">
        <v>85</v>
      </c>
      <c r="Q7947">
        <v>3.1280000000000001</v>
      </c>
      <c r="R7947">
        <v>0.64500000000000002</v>
      </c>
      <c r="S7947">
        <v>243</v>
      </c>
      <c r="T7947">
        <v>250</v>
      </c>
      <c r="U7947">
        <v>5</v>
      </c>
      <c r="V7947">
        <v>1396</v>
      </c>
      <c r="W7947">
        <v>194</v>
      </c>
      <c r="X7947">
        <v>1</v>
      </c>
      <c r="Y7947">
        <v>0</v>
      </c>
      <c r="Z7947">
        <v>0</v>
      </c>
      <c r="AA7947">
        <v>0</v>
      </c>
      <c r="AB7947">
        <v>1</v>
      </c>
      <c r="AC7947" t="s">
        <v>56</v>
      </c>
      <c r="AD7947" t="s">
        <v>14538</v>
      </c>
      <c r="AE7947">
        <v>1.37</v>
      </c>
    </row>
    <row r="7948" spans="1:31">
      <c r="A7948" t="s">
        <v>15639</v>
      </c>
      <c r="B7948">
        <v>2012</v>
      </c>
      <c r="C7948" t="s">
        <v>14538</v>
      </c>
      <c r="D7948" t="s">
        <v>33</v>
      </c>
      <c r="E7948" t="s">
        <v>33</v>
      </c>
      <c r="F7948" t="s">
        <v>219</v>
      </c>
      <c r="G7948" t="s">
        <v>33</v>
      </c>
      <c r="H7948" t="s">
        <v>74</v>
      </c>
      <c r="I7948" t="s">
        <v>43</v>
      </c>
      <c r="J7948" t="s">
        <v>33</v>
      </c>
      <c r="K7948">
        <v>1.580883</v>
      </c>
      <c r="L7948">
        <v>1.156058</v>
      </c>
      <c r="M7948">
        <v>0.17</v>
      </c>
      <c r="N7948">
        <v>5.8330000000000002</v>
      </c>
      <c r="O7948" t="s">
        <v>35</v>
      </c>
      <c r="P7948" t="s">
        <v>13322</v>
      </c>
      <c r="Q7948">
        <v>4.2519999999999998</v>
      </c>
      <c r="R7948">
        <v>1.411</v>
      </c>
      <c r="S7948">
        <v>530</v>
      </c>
      <c r="T7948">
        <v>384</v>
      </c>
      <c r="U7948">
        <v>57</v>
      </c>
      <c r="V7948">
        <v>1955</v>
      </c>
      <c r="W7948">
        <v>137</v>
      </c>
      <c r="X7948">
        <v>2</v>
      </c>
      <c r="Y7948">
        <v>0</v>
      </c>
      <c r="Z7948">
        <v>0</v>
      </c>
      <c r="AA7948">
        <v>0</v>
      </c>
      <c r="AB7948">
        <v>1</v>
      </c>
      <c r="AC7948" t="s">
        <v>76</v>
      </c>
      <c r="AD7948" t="s">
        <v>14538</v>
      </c>
      <c r="AE7948">
        <v>1.17</v>
      </c>
    </row>
    <row r="7949" spans="1:31">
      <c r="A7949" t="s">
        <v>15640</v>
      </c>
      <c r="B7949">
        <v>2012</v>
      </c>
      <c r="C7949" t="s">
        <v>14538</v>
      </c>
      <c r="D7949" t="s">
        <v>33</v>
      </c>
      <c r="E7949" t="s">
        <v>33</v>
      </c>
      <c r="F7949" t="s">
        <v>219</v>
      </c>
      <c r="G7949" t="s">
        <v>33</v>
      </c>
      <c r="H7949" t="s">
        <v>81</v>
      </c>
      <c r="I7949" t="s">
        <v>33</v>
      </c>
      <c r="J7949" t="s">
        <v>33</v>
      </c>
      <c r="K7949">
        <v>0</v>
      </c>
      <c r="L7949">
        <v>0</v>
      </c>
      <c r="M7949">
        <v>0</v>
      </c>
      <c r="N7949">
        <v>2.3220000000000001</v>
      </c>
      <c r="O7949" t="s">
        <v>35</v>
      </c>
      <c r="P7949" t="s">
        <v>330</v>
      </c>
      <c r="Q7949">
        <v>2.3220000000000001</v>
      </c>
      <c r="R7949">
        <v>0</v>
      </c>
      <c r="S7949">
        <v>0</v>
      </c>
      <c r="T7949">
        <v>0</v>
      </c>
      <c r="U7949" t="s">
        <v>37</v>
      </c>
      <c r="V7949" t="s">
        <v>37</v>
      </c>
      <c r="W7949">
        <v>157</v>
      </c>
      <c r="X7949">
        <v>0</v>
      </c>
      <c r="Y7949">
        <v>0</v>
      </c>
      <c r="Z7949">
        <v>0</v>
      </c>
      <c r="AA7949">
        <v>0</v>
      </c>
      <c r="AB7949">
        <v>1</v>
      </c>
      <c r="AC7949" t="s">
        <v>38</v>
      </c>
      <c r="AD7949" t="s">
        <v>14538</v>
      </c>
      <c r="AE7949">
        <v>1</v>
      </c>
    </row>
    <row r="7950" spans="1:31">
      <c r="A7950" t="s">
        <v>15641</v>
      </c>
      <c r="B7950">
        <v>2012</v>
      </c>
      <c r="C7950" t="s">
        <v>14538</v>
      </c>
      <c r="D7950" t="s">
        <v>33</v>
      </c>
      <c r="E7950" t="s">
        <v>33</v>
      </c>
      <c r="F7950" t="s">
        <v>219</v>
      </c>
      <c r="G7950" t="s">
        <v>33</v>
      </c>
      <c r="H7950" t="s">
        <v>81</v>
      </c>
      <c r="I7950" t="s">
        <v>40</v>
      </c>
      <c r="J7950" t="s">
        <v>33</v>
      </c>
      <c r="K7950">
        <v>0</v>
      </c>
      <c r="L7950">
        <v>0</v>
      </c>
      <c r="M7950">
        <v>0</v>
      </c>
      <c r="N7950">
        <v>3.8889999999999998</v>
      </c>
      <c r="O7950" t="s">
        <v>35</v>
      </c>
      <c r="P7950" t="s">
        <v>248</v>
      </c>
      <c r="Q7950">
        <v>3.8889999999999998</v>
      </c>
      <c r="R7950">
        <v>0</v>
      </c>
      <c r="S7950">
        <v>0</v>
      </c>
      <c r="T7950">
        <v>0</v>
      </c>
      <c r="U7950" t="s">
        <v>37</v>
      </c>
      <c r="V7950" t="s">
        <v>37</v>
      </c>
      <c r="W7950">
        <v>93</v>
      </c>
      <c r="X7950">
        <v>0</v>
      </c>
      <c r="Y7950">
        <v>0</v>
      </c>
      <c r="Z7950">
        <v>0</v>
      </c>
      <c r="AA7950">
        <v>0</v>
      </c>
      <c r="AB7950">
        <v>1</v>
      </c>
      <c r="AC7950" t="s">
        <v>38</v>
      </c>
      <c r="AD7950" t="s">
        <v>14538</v>
      </c>
      <c r="AE7950">
        <v>1</v>
      </c>
    </row>
    <row r="7951" spans="1:31">
      <c r="A7951" t="s">
        <v>15642</v>
      </c>
      <c r="B7951">
        <v>2012</v>
      </c>
      <c r="C7951" t="s">
        <v>14538</v>
      </c>
      <c r="D7951" t="s">
        <v>33</v>
      </c>
      <c r="E7951" t="s">
        <v>33</v>
      </c>
      <c r="F7951" t="s">
        <v>219</v>
      </c>
      <c r="G7951" t="s">
        <v>33</v>
      </c>
      <c r="H7951" t="s">
        <v>81</v>
      </c>
      <c r="I7951" t="s">
        <v>43</v>
      </c>
      <c r="J7951" t="s">
        <v>33</v>
      </c>
      <c r="K7951">
        <v>0</v>
      </c>
      <c r="L7951">
        <v>0</v>
      </c>
      <c r="M7951">
        <v>0</v>
      </c>
      <c r="N7951">
        <v>5.601</v>
      </c>
      <c r="O7951" t="s">
        <v>35</v>
      </c>
      <c r="P7951" t="s">
        <v>268</v>
      </c>
      <c r="Q7951">
        <v>5.601</v>
      </c>
      <c r="R7951">
        <v>0</v>
      </c>
      <c r="S7951">
        <v>0</v>
      </c>
      <c r="T7951">
        <v>0</v>
      </c>
      <c r="U7951" t="s">
        <v>37</v>
      </c>
      <c r="V7951" t="s">
        <v>37</v>
      </c>
      <c r="W7951">
        <v>64</v>
      </c>
      <c r="X7951">
        <v>0</v>
      </c>
      <c r="Y7951">
        <v>0</v>
      </c>
      <c r="Z7951">
        <v>0</v>
      </c>
      <c r="AA7951">
        <v>0</v>
      </c>
      <c r="AB7951">
        <v>1</v>
      </c>
      <c r="AC7951" t="s">
        <v>38</v>
      </c>
      <c r="AD7951" t="s">
        <v>14538</v>
      </c>
      <c r="AE7951">
        <v>1</v>
      </c>
    </row>
    <row r="7952" spans="1:31">
      <c r="A7952" t="s">
        <v>15643</v>
      </c>
      <c r="B7952">
        <v>2012</v>
      </c>
      <c r="C7952" t="s">
        <v>14538</v>
      </c>
      <c r="D7952" t="s">
        <v>33</v>
      </c>
      <c r="E7952" t="s">
        <v>33</v>
      </c>
      <c r="F7952" t="s">
        <v>219</v>
      </c>
      <c r="G7952" t="s">
        <v>33</v>
      </c>
      <c r="H7952" t="s">
        <v>89</v>
      </c>
      <c r="I7952" t="s">
        <v>33</v>
      </c>
      <c r="J7952" t="s">
        <v>33</v>
      </c>
      <c r="K7952">
        <v>2.2279279999999999</v>
      </c>
      <c r="L7952">
        <v>2.3010160000000002</v>
      </c>
      <c r="M7952">
        <v>4.3999999999999997E-2</v>
      </c>
      <c r="N7952">
        <v>12.379</v>
      </c>
      <c r="O7952" t="s">
        <v>35</v>
      </c>
      <c r="P7952" t="s">
        <v>15644</v>
      </c>
      <c r="Q7952">
        <v>10.151</v>
      </c>
      <c r="R7952">
        <v>2.1840000000000002</v>
      </c>
      <c r="S7952">
        <v>255</v>
      </c>
      <c r="T7952">
        <v>260</v>
      </c>
      <c r="U7952">
        <v>5</v>
      </c>
      <c r="V7952">
        <v>1415</v>
      </c>
      <c r="W7952">
        <v>75</v>
      </c>
      <c r="X7952">
        <v>1</v>
      </c>
      <c r="Y7952">
        <v>0</v>
      </c>
      <c r="Z7952">
        <v>0</v>
      </c>
      <c r="AA7952">
        <v>0</v>
      </c>
      <c r="AB7952">
        <v>1</v>
      </c>
      <c r="AC7952" t="s">
        <v>56</v>
      </c>
      <c r="AD7952" t="s">
        <v>14538</v>
      </c>
      <c r="AE7952">
        <v>1.8</v>
      </c>
    </row>
    <row r="7953" spans="1:31">
      <c r="A7953" t="s">
        <v>15645</v>
      </c>
      <c r="B7953">
        <v>2012</v>
      </c>
      <c r="C7953" t="s">
        <v>14538</v>
      </c>
      <c r="D7953" t="s">
        <v>33</v>
      </c>
      <c r="E7953" t="s">
        <v>33</v>
      </c>
      <c r="F7953" t="s">
        <v>219</v>
      </c>
      <c r="G7953" t="s">
        <v>33</v>
      </c>
      <c r="H7953" t="s">
        <v>89</v>
      </c>
      <c r="I7953" t="s">
        <v>40</v>
      </c>
      <c r="J7953" t="s">
        <v>33</v>
      </c>
      <c r="K7953">
        <v>4.1275170000000001</v>
      </c>
      <c r="L7953">
        <v>4.2804630000000001</v>
      </c>
      <c r="M7953">
        <v>7.6999999999999999E-2</v>
      </c>
      <c r="N7953">
        <v>22.152999999999999</v>
      </c>
      <c r="O7953" t="s">
        <v>35</v>
      </c>
      <c r="P7953" t="s">
        <v>15553</v>
      </c>
      <c r="Q7953">
        <v>18.024999999999999</v>
      </c>
      <c r="R7953">
        <v>4.0510000000000002</v>
      </c>
      <c r="S7953">
        <v>255</v>
      </c>
      <c r="T7953">
        <v>260</v>
      </c>
      <c r="U7953">
        <v>5</v>
      </c>
      <c r="V7953">
        <v>1366</v>
      </c>
      <c r="W7953">
        <v>43</v>
      </c>
      <c r="X7953">
        <v>1</v>
      </c>
      <c r="Y7953">
        <v>0</v>
      </c>
      <c r="Z7953">
        <v>0</v>
      </c>
      <c r="AA7953">
        <v>0</v>
      </c>
      <c r="AB7953">
        <v>1</v>
      </c>
      <c r="AC7953" t="s">
        <v>56</v>
      </c>
      <c r="AD7953" t="s">
        <v>14538</v>
      </c>
      <c r="AE7953">
        <v>1.94</v>
      </c>
    </row>
    <row r="7954" spans="1:31">
      <c r="A7954" t="s">
        <v>15646</v>
      </c>
      <c r="B7954">
        <v>2012</v>
      </c>
      <c r="C7954" t="s">
        <v>14538</v>
      </c>
      <c r="D7954" t="s">
        <v>33</v>
      </c>
      <c r="E7954" t="s">
        <v>33</v>
      </c>
      <c r="F7954" t="s">
        <v>219</v>
      </c>
      <c r="G7954" t="s">
        <v>33</v>
      </c>
      <c r="H7954" t="s">
        <v>89</v>
      </c>
      <c r="I7954" t="s">
        <v>43</v>
      </c>
      <c r="J7954" t="s">
        <v>33</v>
      </c>
      <c r="K7954">
        <v>0</v>
      </c>
      <c r="L7954">
        <v>0</v>
      </c>
      <c r="M7954">
        <v>0</v>
      </c>
      <c r="N7954">
        <v>10.888</v>
      </c>
      <c r="O7954" t="s">
        <v>35</v>
      </c>
      <c r="P7954" t="s">
        <v>365</v>
      </c>
      <c r="Q7954">
        <v>10.888</v>
      </c>
      <c r="R7954">
        <v>0</v>
      </c>
      <c r="S7954">
        <v>0</v>
      </c>
      <c r="T7954">
        <v>0</v>
      </c>
      <c r="U7954" t="s">
        <v>37</v>
      </c>
      <c r="V7954" t="s">
        <v>37</v>
      </c>
      <c r="W7954">
        <v>32</v>
      </c>
      <c r="X7954">
        <v>0</v>
      </c>
      <c r="Y7954">
        <v>0</v>
      </c>
      <c r="Z7954">
        <v>0</v>
      </c>
      <c r="AA7954">
        <v>0</v>
      </c>
      <c r="AB7954">
        <v>1</v>
      </c>
      <c r="AC7954" t="s">
        <v>38</v>
      </c>
      <c r="AD7954" t="s">
        <v>14538</v>
      </c>
      <c r="AE7954">
        <v>1</v>
      </c>
    </row>
    <row r="7955" spans="1:31">
      <c r="A7955" t="s">
        <v>15647</v>
      </c>
      <c r="B7955">
        <v>2012</v>
      </c>
      <c r="C7955" t="s">
        <v>14538</v>
      </c>
      <c r="D7955" t="s">
        <v>33</v>
      </c>
      <c r="E7955" t="s">
        <v>33</v>
      </c>
      <c r="F7955" t="s">
        <v>219</v>
      </c>
      <c r="G7955" t="s">
        <v>33</v>
      </c>
      <c r="H7955" t="s">
        <v>33</v>
      </c>
      <c r="I7955" t="s">
        <v>33</v>
      </c>
      <c r="J7955" t="s">
        <v>33</v>
      </c>
      <c r="K7955">
        <v>1.0092589999999999</v>
      </c>
      <c r="L7955">
        <v>0.40311599999999997</v>
      </c>
      <c r="M7955">
        <v>0.379</v>
      </c>
      <c r="N7955">
        <v>2.157</v>
      </c>
      <c r="O7955" t="s">
        <v>35</v>
      </c>
      <c r="P7955" t="s">
        <v>15648</v>
      </c>
      <c r="Q7955">
        <v>1.1479999999999999</v>
      </c>
      <c r="R7955">
        <v>0.63</v>
      </c>
      <c r="S7955">
        <v>5488</v>
      </c>
      <c r="T7955">
        <v>2190</v>
      </c>
      <c r="U7955">
        <v>2062</v>
      </c>
      <c r="V7955">
        <v>11730</v>
      </c>
      <c r="W7955">
        <v>2495</v>
      </c>
      <c r="X7955">
        <v>18</v>
      </c>
      <c r="Y7955">
        <v>0</v>
      </c>
      <c r="Z7955">
        <v>0</v>
      </c>
      <c r="AA7955">
        <v>0</v>
      </c>
      <c r="AB7955">
        <v>1</v>
      </c>
      <c r="AC7955" t="s">
        <v>6126</v>
      </c>
      <c r="AD7955" t="s">
        <v>14538</v>
      </c>
      <c r="AE7955">
        <v>4.0599999999999996</v>
      </c>
    </row>
    <row r="7956" spans="1:31">
      <c r="A7956" t="s">
        <v>15649</v>
      </c>
      <c r="B7956">
        <v>2012</v>
      </c>
      <c r="C7956" t="s">
        <v>14538</v>
      </c>
      <c r="D7956" t="s">
        <v>33</v>
      </c>
      <c r="E7956" t="s">
        <v>33</v>
      </c>
      <c r="F7956" t="s">
        <v>219</v>
      </c>
      <c r="G7956" t="s">
        <v>33</v>
      </c>
      <c r="H7956" t="s">
        <v>33</v>
      </c>
      <c r="I7956" t="s">
        <v>40</v>
      </c>
      <c r="J7956" t="s">
        <v>33</v>
      </c>
      <c r="K7956">
        <v>1.001622</v>
      </c>
      <c r="L7956">
        <v>0.68674100000000005</v>
      </c>
      <c r="M7956">
        <v>0.13200000000000001</v>
      </c>
      <c r="N7956">
        <v>3.4710000000000001</v>
      </c>
      <c r="O7956" t="s">
        <v>35</v>
      </c>
      <c r="P7956" t="s">
        <v>432</v>
      </c>
      <c r="Q7956">
        <v>2.4689999999999999</v>
      </c>
      <c r="R7956">
        <v>0.87</v>
      </c>
      <c r="S7956">
        <v>2759</v>
      </c>
      <c r="T7956">
        <v>1888</v>
      </c>
      <c r="U7956">
        <v>363</v>
      </c>
      <c r="V7956">
        <v>9561</v>
      </c>
      <c r="W7956">
        <v>1494</v>
      </c>
      <c r="X7956">
        <v>8</v>
      </c>
      <c r="Y7956">
        <v>0</v>
      </c>
      <c r="Z7956">
        <v>0</v>
      </c>
      <c r="AA7956">
        <v>0</v>
      </c>
      <c r="AB7956">
        <v>1</v>
      </c>
      <c r="AC7956" t="s">
        <v>15563</v>
      </c>
      <c r="AD7956" t="s">
        <v>14538</v>
      </c>
      <c r="AE7956">
        <v>7.1</v>
      </c>
    </row>
    <row r="7957" spans="1:31">
      <c r="A7957" t="s">
        <v>15650</v>
      </c>
      <c r="B7957">
        <v>2012</v>
      </c>
      <c r="C7957" t="s">
        <v>14538</v>
      </c>
      <c r="D7957" t="s">
        <v>33</v>
      </c>
      <c r="E7957" t="s">
        <v>33</v>
      </c>
      <c r="F7957" t="s">
        <v>219</v>
      </c>
      <c r="G7957" t="s">
        <v>33</v>
      </c>
      <c r="H7957" t="s">
        <v>33</v>
      </c>
      <c r="I7957" t="s">
        <v>43</v>
      </c>
      <c r="J7957" t="s">
        <v>33</v>
      </c>
      <c r="K7957">
        <v>1.0170980000000001</v>
      </c>
      <c r="L7957">
        <v>0.37017600000000001</v>
      </c>
      <c r="M7957">
        <v>0.42499999999999999</v>
      </c>
      <c r="N7957">
        <v>2.0379999999999998</v>
      </c>
      <c r="O7957" t="s">
        <v>35</v>
      </c>
      <c r="P7957" t="s">
        <v>13708</v>
      </c>
      <c r="Q7957">
        <v>1.0209999999999999</v>
      </c>
      <c r="R7957">
        <v>0.59199999999999997</v>
      </c>
      <c r="S7957">
        <v>2729</v>
      </c>
      <c r="T7957">
        <v>985</v>
      </c>
      <c r="U7957">
        <v>1140</v>
      </c>
      <c r="V7957">
        <v>5469</v>
      </c>
      <c r="W7957">
        <v>1001</v>
      </c>
      <c r="X7957">
        <v>10</v>
      </c>
      <c r="Y7957">
        <v>0</v>
      </c>
      <c r="Z7957">
        <v>0</v>
      </c>
      <c r="AA7957">
        <v>0</v>
      </c>
      <c r="AB7957">
        <v>1</v>
      </c>
      <c r="AC7957" t="s">
        <v>523</v>
      </c>
      <c r="AD7957" t="s">
        <v>14538</v>
      </c>
      <c r="AE7957">
        <v>1.36</v>
      </c>
    </row>
    <row r="7958" spans="1:31">
      <c r="A7958" t="s">
        <v>15651</v>
      </c>
      <c r="B7958">
        <v>2012</v>
      </c>
      <c r="C7958" t="s">
        <v>14538</v>
      </c>
      <c r="D7958" t="s">
        <v>33</v>
      </c>
      <c r="E7958" t="s">
        <v>261</v>
      </c>
      <c r="F7958" t="s">
        <v>33</v>
      </c>
      <c r="G7958" t="s">
        <v>33</v>
      </c>
      <c r="H7958" t="s">
        <v>46</v>
      </c>
      <c r="I7958" t="s">
        <v>33</v>
      </c>
      <c r="J7958" t="s">
        <v>33</v>
      </c>
      <c r="K7958">
        <v>0.86887599999999998</v>
      </c>
      <c r="L7958">
        <v>0.55902499999999999</v>
      </c>
      <c r="M7958">
        <v>0.13700000000000001</v>
      </c>
      <c r="N7958">
        <v>2.8130000000000002</v>
      </c>
      <c r="O7958" t="s">
        <v>35</v>
      </c>
      <c r="P7958" t="s">
        <v>2408</v>
      </c>
      <c r="Q7958">
        <v>1.944</v>
      </c>
      <c r="R7958">
        <v>0.73099999999999998</v>
      </c>
      <c r="S7958">
        <v>652</v>
      </c>
      <c r="T7958">
        <v>414</v>
      </c>
      <c r="U7958">
        <v>103</v>
      </c>
      <c r="V7958">
        <v>2110</v>
      </c>
      <c r="W7958">
        <v>283</v>
      </c>
      <c r="X7958">
        <v>3</v>
      </c>
      <c r="Y7958">
        <v>0</v>
      </c>
      <c r="Z7958">
        <v>0</v>
      </c>
      <c r="AA7958">
        <v>0</v>
      </c>
      <c r="AB7958">
        <v>1</v>
      </c>
      <c r="AC7958" t="s">
        <v>76</v>
      </c>
      <c r="AD7958" t="s">
        <v>14538</v>
      </c>
      <c r="AE7958">
        <v>1.02</v>
      </c>
    </row>
    <row r="7959" spans="1:31">
      <c r="A7959" t="s">
        <v>15652</v>
      </c>
      <c r="B7959">
        <v>2012</v>
      </c>
      <c r="C7959" t="s">
        <v>14538</v>
      </c>
      <c r="D7959" t="s">
        <v>33</v>
      </c>
      <c r="E7959" t="s">
        <v>261</v>
      </c>
      <c r="F7959" t="s">
        <v>33</v>
      </c>
      <c r="G7959" t="s">
        <v>33</v>
      </c>
      <c r="H7959" t="s">
        <v>46</v>
      </c>
      <c r="I7959" t="s">
        <v>40</v>
      </c>
      <c r="J7959" t="s">
        <v>33</v>
      </c>
      <c r="K7959">
        <v>0.82277800000000001</v>
      </c>
      <c r="L7959">
        <v>0.63761199999999996</v>
      </c>
      <c r="M7959">
        <v>7.1999999999999995E-2</v>
      </c>
      <c r="N7959">
        <v>3.2679999999999998</v>
      </c>
      <c r="O7959" t="s">
        <v>35</v>
      </c>
      <c r="P7959" t="s">
        <v>6751</v>
      </c>
      <c r="Q7959">
        <v>2.4449999999999998</v>
      </c>
      <c r="R7959">
        <v>0.75</v>
      </c>
      <c r="S7959">
        <v>335</v>
      </c>
      <c r="T7959">
        <v>258</v>
      </c>
      <c r="U7959">
        <v>29</v>
      </c>
      <c r="V7959">
        <v>1329</v>
      </c>
      <c r="W7959">
        <v>175</v>
      </c>
      <c r="X7959">
        <v>2</v>
      </c>
      <c r="Y7959">
        <v>0</v>
      </c>
      <c r="Z7959">
        <v>0</v>
      </c>
      <c r="AA7959">
        <v>0</v>
      </c>
      <c r="AB7959">
        <v>1</v>
      </c>
      <c r="AC7959" t="s">
        <v>56</v>
      </c>
      <c r="AD7959" t="s">
        <v>14538</v>
      </c>
      <c r="AE7959">
        <v>0.87</v>
      </c>
    </row>
    <row r="7960" spans="1:31">
      <c r="A7960" t="s">
        <v>15653</v>
      </c>
      <c r="B7960">
        <v>2012</v>
      </c>
      <c r="C7960" t="s">
        <v>14538</v>
      </c>
      <c r="D7960" t="s">
        <v>33</v>
      </c>
      <c r="E7960" t="s">
        <v>261</v>
      </c>
      <c r="F7960" t="s">
        <v>33</v>
      </c>
      <c r="G7960" t="s">
        <v>33</v>
      </c>
      <c r="H7960" t="s">
        <v>46</v>
      </c>
      <c r="I7960" t="s">
        <v>43</v>
      </c>
      <c r="J7960" t="s">
        <v>33</v>
      </c>
      <c r="K7960">
        <v>0.92344999999999999</v>
      </c>
      <c r="L7960">
        <v>0.95774999999999999</v>
      </c>
      <c r="M7960">
        <v>1.7999999999999999E-2</v>
      </c>
      <c r="N7960">
        <v>5.2930000000000001</v>
      </c>
      <c r="O7960" t="s">
        <v>35</v>
      </c>
      <c r="P7960" t="s">
        <v>391</v>
      </c>
      <c r="Q7960">
        <v>4.3689999999999998</v>
      </c>
      <c r="R7960">
        <v>0.90500000000000003</v>
      </c>
      <c r="S7960">
        <v>317</v>
      </c>
      <c r="T7960">
        <v>328</v>
      </c>
      <c r="U7960">
        <v>6</v>
      </c>
      <c r="V7960">
        <v>1818</v>
      </c>
      <c r="W7960">
        <v>108</v>
      </c>
      <c r="X7960">
        <v>1</v>
      </c>
      <c r="Y7960">
        <v>0</v>
      </c>
      <c r="Z7960">
        <v>0</v>
      </c>
      <c r="AA7960">
        <v>0</v>
      </c>
      <c r="AB7960">
        <v>1</v>
      </c>
      <c r="AC7960" t="s">
        <v>76</v>
      </c>
      <c r="AD7960" t="s">
        <v>14538</v>
      </c>
      <c r="AE7960">
        <v>1.07</v>
      </c>
    </row>
    <row r="7961" spans="1:31">
      <c r="A7961" t="s">
        <v>15654</v>
      </c>
      <c r="B7961">
        <v>2012</v>
      </c>
      <c r="C7961" t="s">
        <v>14538</v>
      </c>
      <c r="D7961" t="s">
        <v>33</v>
      </c>
      <c r="E7961" t="s">
        <v>261</v>
      </c>
      <c r="F7961" t="s">
        <v>33</v>
      </c>
      <c r="G7961" t="s">
        <v>33</v>
      </c>
      <c r="H7961" t="s">
        <v>54</v>
      </c>
      <c r="I7961" t="s">
        <v>33</v>
      </c>
      <c r="J7961" t="s">
        <v>33</v>
      </c>
      <c r="K7961">
        <v>1.41872</v>
      </c>
      <c r="L7961">
        <v>1.2901469999999999</v>
      </c>
      <c r="M7961">
        <v>0.06</v>
      </c>
      <c r="N7961">
        <v>6.8209999999999997</v>
      </c>
      <c r="O7961" t="s">
        <v>35</v>
      </c>
      <c r="P7961" t="s">
        <v>2434</v>
      </c>
      <c r="Q7961">
        <v>5.4020000000000001</v>
      </c>
      <c r="R7961">
        <v>1.359</v>
      </c>
      <c r="S7961">
        <v>1778</v>
      </c>
      <c r="T7961">
        <v>1616</v>
      </c>
      <c r="U7961">
        <v>75</v>
      </c>
      <c r="V7961">
        <v>8547</v>
      </c>
      <c r="W7961">
        <v>489</v>
      </c>
      <c r="X7961">
        <v>3</v>
      </c>
      <c r="Y7961">
        <v>0</v>
      </c>
      <c r="Z7961">
        <v>0</v>
      </c>
      <c r="AA7961">
        <v>0</v>
      </c>
      <c r="AB7961">
        <v>1</v>
      </c>
      <c r="AC7961" t="s">
        <v>6432</v>
      </c>
      <c r="AD7961" t="s">
        <v>14538</v>
      </c>
      <c r="AE7961">
        <v>5.81</v>
      </c>
    </row>
    <row r="7962" spans="1:31">
      <c r="A7962" t="s">
        <v>15655</v>
      </c>
      <c r="B7962">
        <v>2012</v>
      </c>
      <c r="C7962" t="s">
        <v>14538</v>
      </c>
      <c r="D7962" t="s">
        <v>33</v>
      </c>
      <c r="E7962" t="s">
        <v>261</v>
      </c>
      <c r="F7962" t="s">
        <v>33</v>
      </c>
      <c r="G7962" t="s">
        <v>33</v>
      </c>
      <c r="H7962" t="s">
        <v>54</v>
      </c>
      <c r="I7962" t="s">
        <v>40</v>
      </c>
      <c r="J7962" t="s">
        <v>33</v>
      </c>
      <c r="K7962">
        <v>3.0920329999999998</v>
      </c>
      <c r="L7962">
        <v>3.0297489999999998</v>
      </c>
      <c r="M7962">
        <v>8.1000000000000003E-2</v>
      </c>
      <c r="N7962">
        <v>15.93</v>
      </c>
      <c r="O7962" t="s">
        <v>35</v>
      </c>
      <c r="P7962" t="s">
        <v>15656</v>
      </c>
      <c r="Q7962">
        <v>12.837999999999999</v>
      </c>
      <c r="R7962">
        <v>3.0110000000000001</v>
      </c>
      <c r="S7962">
        <v>1652</v>
      </c>
      <c r="T7962">
        <v>1615</v>
      </c>
      <c r="U7962">
        <v>44</v>
      </c>
      <c r="V7962">
        <v>8513</v>
      </c>
      <c r="W7962">
        <v>294</v>
      </c>
      <c r="X7962">
        <v>2</v>
      </c>
      <c r="Y7962">
        <v>0</v>
      </c>
      <c r="Z7962">
        <v>0</v>
      </c>
      <c r="AA7962">
        <v>0</v>
      </c>
      <c r="AB7962">
        <v>1</v>
      </c>
      <c r="AC7962" t="s">
        <v>6432</v>
      </c>
      <c r="AD7962" t="s">
        <v>14538</v>
      </c>
      <c r="AE7962">
        <v>8.98</v>
      </c>
    </row>
    <row r="7963" spans="1:31">
      <c r="A7963" t="s">
        <v>15657</v>
      </c>
      <c r="B7963">
        <v>2012</v>
      </c>
      <c r="C7963" t="s">
        <v>14538</v>
      </c>
      <c r="D7963" t="s">
        <v>33</v>
      </c>
      <c r="E7963" t="s">
        <v>261</v>
      </c>
      <c r="F7963" t="s">
        <v>33</v>
      </c>
      <c r="G7963" t="s">
        <v>33</v>
      </c>
      <c r="H7963" t="s">
        <v>54</v>
      </c>
      <c r="I7963" t="s">
        <v>43</v>
      </c>
      <c r="J7963" t="s">
        <v>33</v>
      </c>
      <c r="K7963">
        <v>0.17460100000000001</v>
      </c>
      <c r="L7963">
        <v>0.17683499999999999</v>
      </c>
      <c r="M7963">
        <v>4.0000000000000001E-3</v>
      </c>
      <c r="N7963">
        <v>0.98399999999999999</v>
      </c>
      <c r="O7963" t="s">
        <v>35</v>
      </c>
      <c r="P7963" t="s">
        <v>184</v>
      </c>
      <c r="Q7963">
        <v>0.80900000000000005</v>
      </c>
      <c r="R7963">
        <v>0.17</v>
      </c>
      <c r="S7963">
        <v>125</v>
      </c>
      <c r="T7963">
        <v>127</v>
      </c>
      <c r="U7963">
        <v>3</v>
      </c>
      <c r="V7963">
        <v>707</v>
      </c>
      <c r="W7963">
        <v>195</v>
      </c>
      <c r="X7963">
        <v>1</v>
      </c>
      <c r="Y7963">
        <v>0</v>
      </c>
      <c r="Z7963">
        <v>0</v>
      </c>
      <c r="AA7963">
        <v>0</v>
      </c>
      <c r="AB7963">
        <v>1</v>
      </c>
      <c r="AC7963" t="s">
        <v>56</v>
      </c>
      <c r="AD7963" t="s">
        <v>14538</v>
      </c>
      <c r="AE7963">
        <v>0.35</v>
      </c>
    </row>
    <row r="7964" spans="1:31">
      <c r="A7964" t="s">
        <v>15658</v>
      </c>
      <c r="B7964">
        <v>2012</v>
      </c>
      <c r="C7964" t="s">
        <v>14538</v>
      </c>
      <c r="D7964" t="s">
        <v>33</v>
      </c>
      <c r="E7964" t="s">
        <v>261</v>
      </c>
      <c r="F7964" t="s">
        <v>33</v>
      </c>
      <c r="G7964" t="s">
        <v>33</v>
      </c>
      <c r="H7964" t="s">
        <v>62</v>
      </c>
      <c r="I7964" t="s">
        <v>33</v>
      </c>
      <c r="J7964" t="s">
        <v>33</v>
      </c>
      <c r="K7964">
        <v>0.73404000000000003</v>
      </c>
      <c r="L7964">
        <v>0.42209099999999999</v>
      </c>
      <c r="M7964">
        <v>0.152</v>
      </c>
      <c r="N7964">
        <v>2.1269999999999998</v>
      </c>
      <c r="O7964" t="s">
        <v>35</v>
      </c>
      <c r="P7964" t="s">
        <v>13385</v>
      </c>
      <c r="Q7964">
        <v>1.393</v>
      </c>
      <c r="R7964">
        <v>0.58199999999999996</v>
      </c>
      <c r="S7964">
        <v>807</v>
      </c>
      <c r="T7964">
        <v>465</v>
      </c>
      <c r="U7964">
        <v>167</v>
      </c>
      <c r="V7964">
        <v>2338</v>
      </c>
      <c r="W7964">
        <v>525</v>
      </c>
      <c r="X7964">
        <v>4</v>
      </c>
      <c r="Y7964">
        <v>0</v>
      </c>
      <c r="Z7964">
        <v>0</v>
      </c>
      <c r="AA7964">
        <v>0</v>
      </c>
      <c r="AB7964">
        <v>1</v>
      </c>
      <c r="AC7964" t="s">
        <v>76</v>
      </c>
      <c r="AD7964" t="s">
        <v>14538</v>
      </c>
      <c r="AE7964">
        <v>1.28</v>
      </c>
    </row>
    <row r="7965" spans="1:31">
      <c r="A7965" t="s">
        <v>15659</v>
      </c>
      <c r="B7965">
        <v>2012</v>
      </c>
      <c r="C7965" t="s">
        <v>14538</v>
      </c>
      <c r="D7965" t="s">
        <v>33</v>
      </c>
      <c r="E7965" t="s">
        <v>261</v>
      </c>
      <c r="F7965" t="s">
        <v>33</v>
      </c>
      <c r="G7965" t="s">
        <v>33</v>
      </c>
      <c r="H7965" t="s">
        <v>62</v>
      </c>
      <c r="I7965" t="s">
        <v>40</v>
      </c>
      <c r="J7965" t="s">
        <v>33</v>
      </c>
      <c r="K7965">
        <v>0.14429500000000001</v>
      </c>
      <c r="L7965">
        <v>0.149617</v>
      </c>
      <c r="M7965">
        <v>3.0000000000000001E-3</v>
      </c>
      <c r="N7965">
        <v>0.84099999999999997</v>
      </c>
      <c r="O7965" t="s">
        <v>35</v>
      </c>
      <c r="P7965" t="s">
        <v>143</v>
      </c>
      <c r="Q7965">
        <v>0.69699999999999995</v>
      </c>
      <c r="R7965">
        <v>0.14099999999999999</v>
      </c>
      <c r="S7965">
        <v>72</v>
      </c>
      <c r="T7965">
        <v>74</v>
      </c>
      <c r="U7965">
        <v>1</v>
      </c>
      <c r="V7965">
        <v>419</v>
      </c>
      <c r="W7965">
        <v>306</v>
      </c>
      <c r="X7965">
        <v>1</v>
      </c>
      <c r="Y7965">
        <v>0</v>
      </c>
      <c r="Z7965">
        <v>0</v>
      </c>
      <c r="AA7965">
        <v>0</v>
      </c>
      <c r="AB7965">
        <v>1</v>
      </c>
      <c r="AC7965" t="s">
        <v>144</v>
      </c>
      <c r="AD7965" t="s">
        <v>14538</v>
      </c>
      <c r="AE7965">
        <v>0.47</v>
      </c>
    </row>
    <row r="7966" spans="1:31">
      <c r="A7966" t="s">
        <v>15660</v>
      </c>
      <c r="B7966">
        <v>2012</v>
      </c>
      <c r="C7966" t="s">
        <v>14538</v>
      </c>
      <c r="D7966" t="s">
        <v>33</v>
      </c>
      <c r="E7966" t="s">
        <v>261</v>
      </c>
      <c r="F7966" t="s">
        <v>33</v>
      </c>
      <c r="G7966" t="s">
        <v>33</v>
      </c>
      <c r="H7966" t="s">
        <v>62</v>
      </c>
      <c r="I7966" t="s">
        <v>43</v>
      </c>
      <c r="J7966" t="s">
        <v>33</v>
      </c>
      <c r="K7966">
        <v>1.222288</v>
      </c>
      <c r="L7966">
        <v>0.76699899999999999</v>
      </c>
      <c r="M7966">
        <v>0.20599999999999999</v>
      </c>
      <c r="N7966">
        <v>3.8460000000000001</v>
      </c>
      <c r="O7966" t="s">
        <v>35</v>
      </c>
      <c r="P7966" t="s">
        <v>130</v>
      </c>
      <c r="Q7966">
        <v>2.6240000000000001</v>
      </c>
      <c r="R7966">
        <v>1.016</v>
      </c>
      <c r="S7966">
        <v>735</v>
      </c>
      <c r="T7966">
        <v>461</v>
      </c>
      <c r="U7966">
        <v>124</v>
      </c>
      <c r="V7966">
        <v>2313</v>
      </c>
      <c r="W7966">
        <v>219</v>
      </c>
      <c r="X7966">
        <v>3</v>
      </c>
      <c r="Y7966">
        <v>0</v>
      </c>
      <c r="Z7966">
        <v>0</v>
      </c>
      <c r="AA7966">
        <v>0</v>
      </c>
      <c r="AB7966">
        <v>1</v>
      </c>
      <c r="AC7966" t="s">
        <v>76</v>
      </c>
      <c r="AD7966" t="s">
        <v>14538</v>
      </c>
      <c r="AE7966">
        <v>1.06</v>
      </c>
    </row>
    <row r="7967" spans="1:31">
      <c r="A7967" t="s">
        <v>15661</v>
      </c>
      <c r="B7967">
        <v>2012</v>
      </c>
      <c r="C7967" t="s">
        <v>14538</v>
      </c>
      <c r="D7967" t="s">
        <v>33</v>
      </c>
      <c r="E7967" t="s">
        <v>261</v>
      </c>
      <c r="F7967" t="s">
        <v>33</v>
      </c>
      <c r="G7967" t="s">
        <v>33</v>
      </c>
      <c r="H7967" t="s">
        <v>68</v>
      </c>
      <c r="I7967" t="s">
        <v>33</v>
      </c>
      <c r="J7967" t="s">
        <v>33</v>
      </c>
      <c r="K7967">
        <v>1.0652600000000001</v>
      </c>
      <c r="L7967">
        <v>0.66753399999999996</v>
      </c>
      <c r="M7967">
        <v>0.18</v>
      </c>
      <c r="N7967">
        <v>3.355</v>
      </c>
      <c r="O7967" t="s">
        <v>35</v>
      </c>
      <c r="P7967" t="s">
        <v>11391</v>
      </c>
      <c r="Q7967">
        <v>2.29</v>
      </c>
      <c r="R7967">
        <v>0.88600000000000001</v>
      </c>
      <c r="S7967">
        <v>1225</v>
      </c>
      <c r="T7967">
        <v>767</v>
      </c>
      <c r="U7967">
        <v>207</v>
      </c>
      <c r="V7967">
        <v>3857</v>
      </c>
      <c r="W7967">
        <v>525</v>
      </c>
      <c r="X7967">
        <v>4</v>
      </c>
      <c r="Y7967">
        <v>0</v>
      </c>
      <c r="Z7967">
        <v>0</v>
      </c>
      <c r="AA7967">
        <v>0</v>
      </c>
      <c r="AB7967">
        <v>1</v>
      </c>
      <c r="AC7967" t="s">
        <v>48</v>
      </c>
      <c r="AD7967" t="s">
        <v>14538</v>
      </c>
      <c r="AE7967">
        <v>2.2200000000000002</v>
      </c>
    </row>
    <row r="7968" spans="1:31">
      <c r="A7968" t="s">
        <v>15662</v>
      </c>
      <c r="B7968">
        <v>2012</v>
      </c>
      <c r="C7968" t="s">
        <v>14538</v>
      </c>
      <c r="D7968" t="s">
        <v>33</v>
      </c>
      <c r="E7968" t="s">
        <v>261</v>
      </c>
      <c r="F7968" t="s">
        <v>33</v>
      </c>
      <c r="G7968" t="s">
        <v>33</v>
      </c>
      <c r="H7968" t="s">
        <v>68</v>
      </c>
      <c r="I7968" t="s">
        <v>40</v>
      </c>
      <c r="J7968" t="s">
        <v>33</v>
      </c>
      <c r="K7968">
        <v>0.33372000000000002</v>
      </c>
      <c r="L7968">
        <v>0.33946500000000002</v>
      </c>
      <c r="M7968">
        <v>8.0000000000000002E-3</v>
      </c>
      <c r="N7968">
        <v>1.889</v>
      </c>
      <c r="O7968" t="s">
        <v>35</v>
      </c>
      <c r="P7968" t="s">
        <v>50</v>
      </c>
      <c r="Q7968">
        <v>1.5549999999999999</v>
      </c>
      <c r="R7968">
        <v>0.32600000000000001</v>
      </c>
      <c r="S7968">
        <v>203</v>
      </c>
      <c r="T7968">
        <v>206</v>
      </c>
      <c r="U7968">
        <v>5</v>
      </c>
      <c r="V7968">
        <v>1149</v>
      </c>
      <c r="W7968">
        <v>309</v>
      </c>
      <c r="X7968">
        <v>1</v>
      </c>
      <c r="Y7968">
        <v>0</v>
      </c>
      <c r="Z7968">
        <v>0</v>
      </c>
      <c r="AA7968">
        <v>0</v>
      </c>
      <c r="AB7968">
        <v>1</v>
      </c>
      <c r="AC7968" t="s">
        <v>56</v>
      </c>
      <c r="AD7968" t="s">
        <v>14538</v>
      </c>
      <c r="AE7968">
        <v>1.07</v>
      </c>
    </row>
    <row r="7969" spans="1:31">
      <c r="A7969" t="s">
        <v>15663</v>
      </c>
      <c r="B7969">
        <v>2012</v>
      </c>
      <c r="C7969" t="s">
        <v>14538</v>
      </c>
      <c r="D7969" t="s">
        <v>33</v>
      </c>
      <c r="E7969" t="s">
        <v>261</v>
      </c>
      <c r="F7969" t="s">
        <v>33</v>
      </c>
      <c r="G7969" t="s">
        <v>33</v>
      </c>
      <c r="H7969" t="s">
        <v>68</v>
      </c>
      <c r="I7969" t="s">
        <v>43</v>
      </c>
      <c r="J7969" t="s">
        <v>33</v>
      </c>
      <c r="K7969">
        <v>1.887721</v>
      </c>
      <c r="L7969">
        <v>1.367907</v>
      </c>
      <c r="M7969">
        <v>0.20699999999999999</v>
      </c>
      <c r="N7969">
        <v>6.8879999999999999</v>
      </c>
      <c r="O7969" t="s">
        <v>35</v>
      </c>
      <c r="P7969" t="s">
        <v>15664</v>
      </c>
      <c r="Q7969">
        <v>5</v>
      </c>
      <c r="R7969">
        <v>1.681</v>
      </c>
      <c r="S7969">
        <v>1022</v>
      </c>
      <c r="T7969">
        <v>739</v>
      </c>
      <c r="U7969">
        <v>112</v>
      </c>
      <c r="V7969">
        <v>3727</v>
      </c>
      <c r="W7969">
        <v>216</v>
      </c>
      <c r="X7969">
        <v>3</v>
      </c>
      <c r="Y7969">
        <v>0</v>
      </c>
      <c r="Z7969">
        <v>0</v>
      </c>
      <c r="AA7969">
        <v>0</v>
      </c>
      <c r="AB7969">
        <v>1</v>
      </c>
      <c r="AC7969" t="s">
        <v>48</v>
      </c>
      <c r="AD7969" t="s">
        <v>14538</v>
      </c>
      <c r="AE7969">
        <v>2.17</v>
      </c>
    </row>
    <row r="7970" spans="1:31">
      <c r="A7970" t="s">
        <v>15665</v>
      </c>
      <c r="B7970">
        <v>2012</v>
      </c>
      <c r="C7970" t="s">
        <v>14538</v>
      </c>
      <c r="D7970" t="s">
        <v>33</v>
      </c>
      <c r="E7970" t="s">
        <v>261</v>
      </c>
      <c r="F7970" t="s">
        <v>33</v>
      </c>
      <c r="G7970" t="s">
        <v>33</v>
      </c>
      <c r="H7970" t="s">
        <v>74</v>
      </c>
      <c r="I7970" t="s">
        <v>33</v>
      </c>
      <c r="J7970" t="s">
        <v>33</v>
      </c>
      <c r="K7970">
        <v>1.09294</v>
      </c>
      <c r="L7970">
        <v>0.655111</v>
      </c>
      <c r="M7970">
        <v>0.20599999999999999</v>
      </c>
      <c r="N7970">
        <v>3.29</v>
      </c>
      <c r="O7970" t="s">
        <v>35</v>
      </c>
      <c r="P7970" t="s">
        <v>2549</v>
      </c>
      <c r="Q7970">
        <v>2.1970000000000001</v>
      </c>
      <c r="R7970">
        <v>0.88700000000000001</v>
      </c>
      <c r="S7970">
        <v>773</v>
      </c>
      <c r="T7970">
        <v>463</v>
      </c>
      <c r="U7970">
        <v>145</v>
      </c>
      <c r="V7970">
        <v>2326</v>
      </c>
      <c r="W7970">
        <v>324</v>
      </c>
      <c r="X7970">
        <v>3</v>
      </c>
      <c r="Y7970">
        <v>0</v>
      </c>
      <c r="Z7970">
        <v>0</v>
      </c>
      <c r="AA7970">
        <v>0</v>
      </c>
      <c r="AB7970">
        <v>1</v>
      </c>
      <c r="AC7970" t="s">
        <v>76</v>
      </c>
      <c r="AD7970" t="s">
        <v>14538</v>
      </c>
      <c r="AE7970">
        <v>1.28</v>
      </c>
    </row>
    <row r="7971" spans="1:31">
      <c r="A7971" t="s">
        <v>15666</v>
      </c>
      <c r="B7971">
        <v>2012</v>
      </c>
      <c r="C7971" t="s">
        <v>14538</v>
      </c>
      <c r="D7971" t="s">
        <v>33</v>
      </c>
      <c r="E7971" t="s">
        <v>261</v>
      </c>
      <c r="F7971" t="s">
        <v>33</v>
      </c>
      <c r="G7971" t="s">
        <v>33</v>
      </c>
      <c r="H7971" t="s">
        <v>74</v>
      </c>
      <c r="I7971" t="s">
        <v>40</v>
      </c>
      <c r="J7971" t="s">
        <v>33</v>
      </c>
      <c r="K7971">
        <v>0.68104299999999995</v>
      </c>
      <c r="L7971">
        <v>0.70431999999999995</v>
      </c>
      <c r="M7971">
        <v>1.4E-2</v>
      </c>
      <c r="N7971">
        <v>3.915</v>
      </c>
      <c r="O7971" t="s">
        <v>35</v>
      </c>
      <c r="P7971" t="s">
        <v>248</v>
      </c>
      <c r="Q7971">
        <v>3.234</v>
      </c>
      <c r="R7971">
        <v>0.66700000000000004</v>
      </c>
      <c r="S7971">
        <v>243</v>
      </c>
      <c r="T7971">
        <v>250</v>
      </c>
      <c r="U7971">
        <v>5</v>
      </c>
      <c r="V7971">
        <v>1396</v>
      </c>
      <c r="W7971">
        <v>188</v>
      </c>
      <c r="X7971">
        <v>1</v>
      </c>
      <c r="Y7971">
        <v>0</v>
      </c>
      <c r="Z7971">
        <v>0</v>
      </c>
      <c r="AA7971">
        <v>0</v>
      </c>
      <c r="AB7971">
        <v>1</v>
      </c>
      <c r="AC7971" t="s">
        <v>56</v>
      </c>
      <c r="AD7971" t="s">
        <v>14538</v>
      </c>
      <c r="AE7971">
        <v>1.37</v>
      </c>
    </row>
    <row r="7972" spans="1:31">
      <c r="A7972" t="s">
        <v>15667</v>
      </c>
      <c r="B7972">
        <v>2012</v>
      </c>
      <c r="C7972" t="s">
        <v>14538</v>
      </c>
      <c r="D7972" t="s">
        <v>33</v>
      </c>
      <c r="E7972" t="s">
        <v>261</v>
      </c>
      <c r="F7972" t="s">
        <v>33</v>
      </c>
      <c r="G7972" t="s">
        <v>33</v>
      </c>
      <c r="H7972" t="s">
        <v>74</v>
      </c>
      <c r="I7972" t="s">
        <v>43</v>
      </c>
      <c r="J7972" t="s">
        <v>33</v>
      </c>
      <c r="K7972">
        <v>1.511925</v>
      </c>
      <c r="L7972">
        <v>1.1042799999999999</v>
      </c>
      <c r="M7972">
        <v>0.16300000000000001</v>
      </c>
      <c r="N7972">
        <v>5.5739999999999998</v>
      </c>
      <c r="O7972" t="s">
        <v>35</v>
      </c>
      <c r="P7972" t="s">
        <v>7301</v>
      </c>
      <c r="Q7972">
        <v>4.0620000000000003</v>
      </c>
      <c r="R7972">
        <v>1.349</v>
      </c>
      <c r="S7972">
        <v>530</v>
      </c>
      <c r="T7972">
        <v>384</v>
      </c>
      <c r="U7972">
        <v>57</v>
      </c>
      <c r="V7972">
        <v>1953</v>
      </c>
      <c r="W7972">
        <v>136</v>
      </c>
      <c r="X7972">
        <v>2</v>
      </c>
      <c r="Y7972">
        <v>0</v>
      </c>
      <c r="Z7972">
        <v>0</v>
      </c>
      <c r="AA7972">
        <v>0</v>
      </c>
      <c r="AB7972">
        <v>1</v>
      </c>
      <c r="AC7972" t="s">
        <v>76</v>
      </c>
      <c r="AD7972" t="s">
        <v>14538</v>
      </c>
      <c r="AE7972">
        <v>1.1100000000000001</v>
      </c>
    </row>
    <row r="7973" spans="1:31">
      <c r="A7973" t="s">
        <v>15668</v>
      </c>
      <c r="B7973">
        <v>2012</v>
      </c>
      <c r="C7973" t="s">
        <v>14538</v>
      </c>
      <c r="D7973" t="s">
        <v>33</v>
      </c>
      <c r="E7973" t="s">
        <v>261</v>
      </c>
      <c r="F7973" t="s">
        <v>33</v>
      </c>
      <c r="G7973" t="s">
        <v>33</v>
      </c>
      <c r="H7973" t="s">
        <v>81</v>
      </c>
      <c r="I7973" t="s">
        <v>33</v>
      </c>
      <c r="J7973" t="s">
        <v>33</v>
      </c>
      <c r="K7973">
        <v>0</v>
      </c>
      <c r="L7973">
        <v>0</v>
      </c>
      <c r="M7973">
        <v>0</v>
      </c>
      <c r="N7973">
        <v>2.3370000000000002</v>
      </c>
      <c r="O7973" t="s">
        <v>35</v>
      </c>
      <c r="P7973" t="s">
        <v>330</v>
      </c>
      <c r="Q7973">
        <v>2.3370000000000002</v>
      </c>
      <c r="R7973">
        <v>0</v>
      </c>
      <c r="S7973">
        <v>0</v>
      </c>
      <c r="T7973">
        <v>0</v>
      </c>
      <c r="U7973" t="s">
        <v>37</v>
      </c>
      <c r="V7973" t="s">
        <v>37</v>
      </c>
      <c r="W7973">
        <v>156</v>
      </c>
      <c r="X7973">
        <v>0</v>
      </c>
      <c r="Y7973">
        <v>0</v>
      </c>
      <c r="Z7973">
        <v>0</v>
      </c>
      <c r="AA7973">
        <v>0</v>
      </c>
      <c r="AB7973">
        <v>1</v>
      </c>
      <c r="AC7973" t="s">
        <v>38</v>
      </c>
      <c r="AD7973" t="s">
        <v>14538</v>
      </c>
      <c r="AE7973">
        <v>1</v>
      </c>
    </row>
    <row r="7974" spans="1:31">
      <c r="A7974" t="s">
        <v>15669</v>
      </c>
      <c r="B7974">
        <v>2012</v>
      </c>
      <c r="C7974" t="s">
        <v>14538</v>
      </c>
      <c r="D7974" t="s">
        <v>33</v>
      </c>
      <c r="E7974" t="s">
        <v>261</v>
      </c>
      <c r="F7974" t="s">
        <v>33</v>
      </c>
      <c r="G7974" t="s">
        <v>33</v>
      </c>
      <c r="H7974" t="s">
        <v>81</v>
      </c>
      <c r="I7974" t="s">
        <v>40</v>
      </c>
      <c r="J7974" t="s">
        <v>33</v>
      </c>
      <c r="K7974">
        <v>0</v>
      </c>
      <c r="L7974">
        <v>0</v>
      </c>
      <c r="M7974">
        <v>0</v>
      </c>
      <c r="N7974">
        <v>3.8479999999999999</v>
      </c>
      <c r="O7974" t="s">
        <v>35</v>
      </c>
      <c r="P7974" t="s">
        <v>85</v>
      </c>
      <c r="Q7974">
        <v>3.8479999999999999</v>
      </c>
      <c r="R7974">
        <v>0</v>
      </c>
      <c r="S7974">
        <v>0</v>
      </c>
      <c r="T7974">
        <v>0</v>
      </c>
      <c r="U7974" t="s">
        <v>37</v>
      </c>
      <c r="V7974" t="s">
        <v>37</v>
      </c>
      <c r="W7974">
        <v>94</v>
      </c>
      <c r="X7974">
        <v>0</v>
      </c>
      <c r="Y7974">
        <v>0</v>
      </c>
      <c r="Z7974">
        <v>0</v>
      </c>
      <c r="AA7974">
        <v>0</v>
      </c>
      <c r="AB7974">
        <v>1</v>
      </c>
      <c r="AC7974" t="s">
        <v>38</v>
      </c>
      <c r="AD7974" t="s">
        <v>14538</v>
      </c>
      <c r="AE7974">
        <v>1</v>
      </c>
    </row>
    <row r="7975" spans="1:31">
      <c r="A7975" t="s">
        <v>15670</v>
      </c>
      <c r="B7975">
        <v>2012</v>
      </c>
      <c r="C7975" t="s">
        <v>14538</v>
      </c>
      <c r="D7975" t="s">
        <v>33</v>
      </c>
      <c r="E7975" t="s">
        <v>261</v>
      </c>
      <c r="F7975" t="s">
        <v>33</v>
      </c>
      <c r="G7975" t="s">
        <v>33</v>
      </c>
      <c r="H7975" t="s">
        <v>81</v>
      </c>
      <c r="I7975" t="s">
        <v>43</v>
      </c>
      <c r="J7975" t="s">
        <v>33</v>
      </c>
      <c r="K7975">
        <v>0</v>
      </c>
      <c r="L7975">
        <v>0</v>
      </c>
      <c r="M7975">
        <v>0</v>
      </c>
      <c r="N7975">
        <v>5.7759999999999998</v>
      </c>
      <c r="O7975" t="s">
        <v>35</v>
      </c>
      <c r="P7975" t="s">
        <v>11112</v>
      </c>
      <c r="Q7975">
        <v>5.7759999999999998</v>
      </c>
      <c r="R7975">
        <v>0</v>
      </c>
      <c r="S7975">
        <v>0</v>
      </c>
      <c r="T7975">
        <v>0</v>
      </c>
      <c r="U7975" t="s">
        <v>37</v>
      </c>
      <c r="V7975" t="s">
        <v>37</v>
      </c>
      <c r="W7975">
        <v>62</v>
      </c>
      <c r="X7975">
        <v>0</v>
      </c>
      <c r="Y7975">
        <v>0</v>
      </c>
      <c r="Z7975">
        <v>0</v>
      </c>
      <c r="AA7975">
        <v>0</v>
      </c>
      <c r="AB7975">
        <v>1</v>
      </c>
      <c r="AC7975" t="s">
        <v>38</v>
      </c>
      <c r="AD7975" t="s">
        <v>14538</v>
      </c>
      <c r="AE7975">
        <v>1</v>
      </c>
    </row>
    <row r="7976" spans="1:31">
      <c r="A7976" t="s">
        <v>15671</v>
      </c>
      <c r="B7976">
        <v>2012</v>
      </c>
      <c r="C7976" t="s">
        <v>14538</v>
      </c>
      <c r="D7976" t="s">
        <v>33</v>
      </c>
      <c r="E7976" t="s">
        <v>261</v>
      </c>
      <c r="F7976" t="s">
        <v>33</v>
      </c>
      <c r="G7976" t="s">
        <v>33</v>
      </c>
      <c r="H7976" t="s">
        <v>89</v>
      </c>
      <c r="I7976" t="s">
        <v>33</v>
      </c>
      <c r="J7976" t="s">
        <v>33</v>
      </c>
      <c r="K7976">
        <v>2.1464569999999998</v>
      </c>
      <c r="L7976">
        <v>2.214639</v>
      </c>
      <c r="M7976">
        <v>4.2999999999999997E-2</v>
      </c>
      <c r="N7976">
        <v>11.929</v>
      </c>
      <c r="O7976" t="s">
        <v>35</v>
      </c>
      <c r="P7976" t="s">
        <v>6750</v>
      </c>
      <c r="Q7976">
        <v>9.7829999999999995</v>
      </c>
      <c r="R7976">
        <v>2.1030000000000002</v>
      </c>
      <c r="S7976">
        <v>255</v>
      </c>
      <c r="T7976">
        <v>260</v>
      </c>
      <c r="U7976">
        <v>5</v>
      </c>
      <c r="V7976">
        <v>1415</v>
      </c>
      <c r="W7976">
        <v>76</v>
      </c>
      <c r="X7976">
        <v>1</v>
      </c>
      <c r="Y7976">
        <v>0</v>
      </c>
      <c r="Z7976">
        <v>0</v>
      </c>
      <c r="AA7976">
        <v>0</v>
      </c>
      <c r="AB7976">
        <v>1</v>
      </c>
      <c r="AC7976" t="s">
        <v>56</v>
      </c>
      <c r="AD7976" t="s">
        <v>14538</v>
      </c>
      <c r="AE7976">
        <v>1.75</v>
      </c>
    </row>
    <row r="7977" spans="1:31">
      <c r="A7977" t="s">
        <v>15672</v>
      </c>
      <c r="B7977">
        <v>2012</v>
      </c>
      <c r="C7977" t="s">
        <v>14538</v>
      </c>
      <c r="D7977" t="s">
        <v>33</v>
      </c>
      <c r="E7977" t="s">
        <v>261</v>
      </c>
      <c r="F7977" t="s">
        <v>33</v>
      </c>
      <c r="G7977" t="s">
        <v>33</v>
      </c>
      <c r="H7977" t="s">
        <v>89</v>
      </c>
      <c r="I7977" t="s">
        <v>40</v>
      </c>
      <c r="J7977" t="s">
        <v>33</v>
      </c>
      <c r="K7977">
        <v>4.1275170000000001</v>
      </c>
      <c r="L7977">
        <v>4.2804630000000001</v>
      </c>
      <c r="M7977">
        <v>7.6999999999999999E-2</v>
      </c>
      <c r="N7977">
        <v>22.152999999999999</v>
      </c>
      <c r="O7977" t="s">
        <v>35</v>
      </c>
      <c r="P7977" t="s">
        <v>15553</v>
      </c>
      <c r="Q7977">
        <v>18.024999999999999</v>
      </c>
      <c r="R7977">
        <v>4.0510000000000002</v>
      </c>
      <c r="S7977">
        <v>255</v>
      </c>
      <c r="T7977">
        <v>260</v>
      </c>
      <c r="U7977">
        <v>5</v>
      </c>
      <c r="V7977">
        <v>1366</v>
      </c>
      <c r="W7977">
        <v>43</v>
      </c>
      <c r="X7977">
        <v>1</v>
      </c>
      <c r="Y7977">
        <v>0</v>
      </c>
      <c r="Z7977">
        <v>0</v>
      </c>
      <c r="AA7977">
        <v>0</v>
      </c>
      <c r="AB7977">
        <v>1</v>
      </c>
      <c r="AC7977" t="s">
        <v>56</v>
      </c>
      <c r="AD7977" t="s">
        <v>14538</v>
      </c>
      <c r="AE7977">
        <v>1.94</v>
      </c>
    </row>
    <row r="7978" spans="1:31">
      <c r="A7978" t="s">
        <v>15673</v>
      </c>
      <c r="B7978">
        <v>2012</v>
      </c>
      <c r="C7978" t="s">
        <v>14538</v>
      </c>
      <c r="D7978" t="s">
        <v>33</v>
      </c>
      <c r="E7978" t="s">
        <v>261</v>
      </c>
      <c r="F7978" t="s">
        <v>33</v>
      </c>
      <c r="G7978" t="s">
        <v>33</v>
      </c>
      <c r="H7978" t="s">
        <v>89</v>
      </c>
      <c r="I7978" t="s">
        <v>43</v>
      </c>
      <c r="J7978" t="s">
        <v>33</v>
      </c>
      <c r="K7978">
        <v>0</v>
      </c>
      <c r="L7978">
        <v>0</v>
      </c>
      <c r="M7978">
        <v>0</v>
      </c>
      <c r="N7978">
        <v>10.576000000000001</v>
      </c>
      <c r="O7978" t="s">
        <v>35</v>
      </c>
      <c r="P7978" t="s">
        <v>52</v>
      </c>
      <c r="Q7978">
        <v>10.576000000000001</v>
      </c>
      <c r="R7978">
        <v>0</v>
      </c>
      <c r="S7978">
        <v>0</v>
      </c>
      <c r="T7978">
        <v>0</v>
      </c>
      <c r="U7978" t="s">
        <v>37</v>
      </c>
      <c r="V7978" t="s">
        <v>37</v>
      </c>
      <c r="W7978">
        <v>33</v>
      </c>
      <c r="X7978">
        <v>0</v>
      </c>
      <c r="Y7978">
        <v>0</v>
      </c>
      <c r="Z7978">
        <v>0</v>
      </c>
      <c r="AA7978">
        <v>0</v>
      </c>
      <c r="AB7978">
        <v>1</v>
      </c>
      <c r="AC7978" t="s">
        <v>38</v>
      </c>
      <c r="AD7978" t="s">
        <v>14538</v>
      </c>
      <c r="AE7978">
        <v>1</v>
      </c>
    </row>
    <row r="7979" spans="1:31">
      <c r="A7979" t="s">
        <v>15674</v>
      </c>
      <c r="B7979">
        <v>2012</v>
      </c>
      <c r="C7979" t="s">
        <v>14538</v>
      </c>
      <c r="D7979" t="s">
        <v>33</v>
      </c>
      <c r="E7979" t="s">
        <v>261</v>
      </c>
      <c r="F7979" t="s">
        <v>33</v>
      </c>
      <c r="G7979" t="s">
        <v>33</v>
      </c>
      <c r="H7979" t="s">
        <v>33</v>
      </c>
      <c r="I7979" t="s">
        <v>33</v>
      </c>
      <c r="J7979" t="s">
        <v>33</v>
      </c>
      <c r="K7979">
        <v>1.026764</v>
      </c>
      <c r="L7979">
        <v>0.40983199999999997</v>
      </c>
      <c r="M7979">
        <v>0.38600000000000001</v>
      </c>
      <c r="N7979">
        <v>2.1930000000000001</v>
      </c>
      <c r="O7979" t="s">
        <v>35</v>
      </c>
      <c r="P7979" t="s">
        <v>15648</v>
      </c>
      <c r="Q7979">
        <v>1.167</v>
      </c>
      <c r="R7979">
        <v>0.64100000000000001</v>
      </c>
      <c r="S7979">
        <v>5488</v>
      </c>
      <c r="T7979">
        <v>2190</v>
      </c>
      <c r="U7979">
        <v>2063</v>
      </c>
      <c r="V7979">
        <v>11724</v>
      </c>
      <c r="W7979">
        <v>2378</v>
      </c>
      <c r="X7979">
        <v>18</v>
      </c>
      <c r="Y7979">
        <v>0</v>
      </c>
      <c r="Z7979">
        <v>0</v>
      </c>
      <c r="AA7979">
        <v>0</v>
      </c>
      <c r="AB7979">
        <v>1</v>
      </c>
      <c r="AC7979" t="s">
        <v>6126</v>
      </c>
      <c r="AD7979" t="s">
        <v>14538</v>
      </c>
      <c r="AE7979">
        <v>3.93</v>
      </c>
    </row>
    <row r="7980" spans="1:31">
      <c r="A7980" t="s">
        <v>15675</v>
      </c>
      <c r="B7980">
        <v>2012</v>
      </c>
      <c r="C7980" t="s">
        <v>14538</v>
      </c>
      <c r="D7980" t="s">
        <v>33</v>
      </c>
      <c r="E7980" t="s">
        <v>261</v>
      </c>
      <c r="F7980" t="s">
        <v>33</v>
      </c>
      <c r="G7980" t="s">
        <v>33</v>
      </c>
      <c r="H7980" t="s">
        <v>33</v>
      </c>
      <c r="I7980" t="s">
        <v>40</v>
      </c>
      <c r="J7980" t="s">
        <v>33</v>
      </c>
      <c r="K7980">
        <v>1.0599769999999999</v>
      </c>
      <c r="L7980">
        <v>0.72673100000000002</v>
      </c>
      <c r="M7980">
        <v>0.13900000000000001</v>
      </c>
      <c r="N7980">
        <v>3.6709999999999998</v>
      </c>
      <c r="O7980" t="s">
        <v>35</v>
      </c>
      <c r="P7980" t="s">
        <v>434</v>
      </c>
      <c r="Q7980">
        <v>2.6110000000000002</v>
      </c>
      <c r="R7980">
        <v>0.92100000000000004</v>
      </c>
      <c r="S7980">
        <v>2759</v>
      </c>
      <c r="T7980">
        <v>1888</v>
      </c>
      <c r="U7980">
        <v>363</v>
      </c>
      <c r="V7980">
        <v>9556</v>
      </c>
      <c r="W7980">
        <v>1409</v>
      </c>
      <c r="X7980">
        <v>8</v>
      </c>
      <c r="Y7980">
        <v>0</v>
      </c>
      <c r="Z7980">
        <v>0</v>
      </c>
      <c r="AA7980">
        <v>0</v>
      </c>
      <c r="AB7980">
        <v>1</v>
      </c>
      <c r="AC7980" t="s">
        <v>15563</v>
      </c>
      <c r="AD7980" t="s">
        <v>14538</v>
      </c>
      <c r="AE7980">
        <v>7.09</v>
      </c>
    </row>
    <row r="7981" spans="1:31">
      <c r="A7981" t="s">
        <v>15676</v>
      </c>
      <c r="B7981">
        <v>2012</v>
      </c>
      <c r="C7981" t="s">
        <v>14538</v>
      </c>
      <c r="D7981" t="s">
        <v>33</v>
      </c>
      <c r="E7981" t="s">
        <v>261</v>
      </c>
      <c r="F7981" t="s">
        <v>33</v>
      </c>
      <c r="G7981" t="s">
        <v>33</v>
      </c>
      <c r="H7981" t="s">
        <v>33</v>
      </c>
      <c r="I7981" t="s">
        <v>43</v>
      </c>
      <c r="J7981" t="s">
        <v>33</v>
      </c>
      <c r="K7981">
        <v>0.99523600000000001</v>
      </c>
      <c r="L7981">
        <v>0.361319</v>
      </c>
      <c r="M7981">
        <v>0.41699999999999998</v>
      </c>
      <c r="N7981">
        <v>1.9910000000000001</v>
      </c>
      <c r="O7981" t="s">
        <v>35</v>
      </c>
      <c r="P7981" t="s">
        <v>13708</v>
      </c>
      <c r="Q7981">
        <v>0.996</v>
      </c>
      <c r="R7981">
        <v>0.57799999999999996</v>
      </c>
      <c r="S7981">
        <v>2729</v>
      </c>
      <c r="T7981">
        <v>985</v>
      </c>
      <c r="U7981">
        <v>1143</v>
      </c>
      <c r="V7981">
        <v>5461</v>
      </c>
      <c r="W7981">
        <v>969</v>
      </c>
      <c r="X7981">
        <v>10</v>
      </c>
      <c r="Y7981">
        <v>0</v>
      </c>
      <c r="Z7981">
        <v>0</v>
      </c>
      <c r="AA7981">
        <v>0</v>
      </c>
      <c r="AB7981">
        <v>1</v>
      </c>
      <c r="AC7981" t="s">
        <v>523</v>
      </c>
      <c r="AD7981" t="s">
        <v>14538</v>
      </c>
      <c r="AE7981">
        <v>1.28</v>
      </c>
    </row>
    <row r="7982" spans="1:31">
      <c r="A7982" t="s">
        <v>15677</v>
      </c>
      <c r="B7982">
        <v>2012</v>
      </c>
      <c r="C7982" t="s">
        <v>14538</v>
      </c>
      <c r="D7982" t="s">
        <v>33</v>
      </c>
      <c r="E7982" t="s">
        <v>305</v>
      </c>
      <c r="F7982" t="s">
        <v>33</v>
      </c>
      <c r="G7982" t="s">
        <v>33</v>
      </c>
      <c r="H7982" t="s">
        <v>46</v>
      </c>
      <c r="I7982" t="s">
        <v>33</v>
      </c>
      <c r="J7982" t="s">
        <v>33</v>
      </c>
      <c r="K7982">
        <v>0</v>
      </c>
      <c r="L7982">
        <v>0</v>
      </c>
      <c r="M7982">
        <v>0</v>
      </c>
      <c r="N7982">
        <v>10.003</v>
      </c>
      <c r="O7982" t="s">
        <v>35</v>
      </c>
      <c r="P7982" t="s">
        <v>343</v>
      </c>
      <c r="Q7982">
        <v>10.003</v>
      </c>
      <c r="R7982">
        <v>0</v>
      </c>
      <c r="S7982">
        <v>0</v>
      </c>
      <c r="T7982">
        <v>0</v>
      </c>
      <c r="U7982" t="s">
        <v>37</v>
      </c>
      <c r="V7982" t="s">
        <v>37</v>
      </c>
      <c r="W7982">
        <v>35</v>
      </c>
      <c r="X7982">
        <v>0</v>
      </c>
      <c r="Y7982">
        <v>0</v>
      </c>
      <c r="Z7982">
        <v>0</v>
      </c>
      <c r="AA7982">
        <v>0</v>
      </c>
      <c r="AB7982">
        <v>1</v>
      </c>
      <c r="AC7982" t="s">
        <v>38</v>
      </c>
      <c r="AD7982" t="s">
        <v>14538</v>
      </c>
      <c r="AE7982">
        <v>1</v>
      </c>
    </row>
    <row r="7983" spans="1:31">
      <c r="A7983" t="s">
        <v>15678</v>
      </c>
      <c r="B7983">
        <v>2012</v>
      </c>
      <c r="C7983" t="s">
        <v>14538</v>
      </c>
      <c r="D7983" t="s">
        <v>33</v>
      </c>
      <c r="E7983" t="s">
        <v>305</v>
      </c>
      <c r="F7983" t="s">
        <v>33</v>
      </c>
      <c r="G7983" t="s">
        <v>33</v>
      </c>
      <c r="H7983" t="s">
        <v>54</v>
      </c>
      <c r="I7983" t="s">
        <v>33</v>
      </c>
      <c r="J7983" t="s">
        <v>33</v>
      </c>
      <c r="K7983">
        <v>0</v>
      </c>
      <c r="L7983">
        <v>0</v>
      </c>
      <c r="M7983">
        <v>0</v>
      </c>
      <c r="N7983">
        <v>4.5620000000000003</v>
      </c>
      <c r="O7983" t="s">
        <v>35</v>
      </c>
      <c r="P7983" t="s">
        <v>2242</v>
      </c>
      <c r="Q7983">
        <v>4.5620000000000003</v>
      </c>
      <c r="R7983">
        <v>0</v>
      </c>
      <c r="S7983">
        <v>0</v>
      </c>
      <c r="T7983">
        <v>0</v>
      </c>
      <c r="U7983" t="s">
        <v>37</v>
      </c>
      <c r="V7983" t="s">
        <v>37</v>
      </c>
      <c r="W7983">
        <v>79</v>
      </c>
      <c r="X7983">
        <v>0</v>
      </c>
      <c r="Y7983">
        <v>0</v>
      </c>
      <c r="Z7983">
        <v>0</v>
      </c>
      <c r="AA7983">
        <v>0</v>
      </c>
      <c r="AB7983">
        <v>1</v>
      </c>
      <c r="AC7983" t="s">
        <v>38</v>
      </c>
      <c r="AD7983" t="s">
        <v>14538</v>
      </c>
      <c r="AE7983">
        <v>1</v>
      </c>
    </row>
    <row r="7984" spans="1:31">
      <c r="A7984" t="s">
        <v>15679</v>
      </c>
      <c r="B7984">
        <v>2012</v>
      </c>
      <c r="C7984" t="s">
        <v>14538</v>
      </c>
      <c r="D7984" t="s">
        <v>33</v>
      </c>
      <c r="E7984" t="s">
        <v>305</v>
      </c>
      <c r="F7984" t="s">
        <v>33</v>
      </c>
      <c r="G7984" t="s">
        <v>33</v>
      </c>
      <c r="H7984" t="s">
        <v>54</v>
      </c>
      <c r="I7984" t="s">
        <v>40</v>
      </c>
      <c r="J7984" t="s">
        <v>33</v>
      </c>
      <c r="K7984">
        <v>0</v>
      </c>
      <c r="L7984">
        <v>0</v>
      </c>
      <c r="M7984">
        <v>0</v>
      </c>
      <c r="N7984">
        <v>7.7060000000000004</v>
      </c>
      <c r="O7984" t="s">
        <v>35</v>
      </c>
      <c r="P7984" t="s">
        <v>202</v>
      </c>
      <c r="Q7984">
        <v>7.7060000000000004</v>
      </c>
      <c r="R7984">
        <v>0</v>
      </c>
      <c r="S7984">
        <v>0</v>
      </c>
      <c r="T7984">
        <v>0</v>
      </c>
      <c r="U7984" t="s">
        <v>37</v>
      </c>
      <c r="V7984" t="s">
        <v>37</v>
      </c>
      <c r="W7984">
        <v>46</v>
      </c>
      <c r="X7984">
        <v>0</v>
      </c>
      <c r="Y7984">
        <v>0</v>
      </c>
      <c r="Z7984">
        <v>0</v>
      </c>
      <c r="AA7984">
        <v>0</v>
      </c>
      <c r="AB7984">
        <v>1</v>
      </c>
      <c r="AC7984" t="s">
        <v>38</v>
      </c>
      <c r="AD7984" t="s">
        <v>14538</v>
      </c>
      <c r="AE7984">
        <v>1</v>
      </c>
    </row>
    <row r="7985" spans="1:31">
      <c r="A7985" t="s">
        <v>15680</v>
      </c>
      <c r="B7985">
        <v>2012</v>
      </c>
      <c r="C7985" t="s">
        <v>14538</v>
      </c>
      <c r="D7985" t="s">
        <v>33</v>
      </c>
      <c r="E7985" t="s">
        <v>305</v>
      </c>
      <c r="F7985" t="s">
        <v>33</v>
      </c>
      <c r="G7985" t="s">
        <v>33</v>
      </c>
      <c r="H7985" t="s">
        <v>54</v>
      </c>
      <c r="I7985" t="s">
        <v>43</v>
      </c>
      <c r="J7985" t="s">
        <v>33</v>
      </c>
      <c r="K7985">
        <v>0</v>
      </c>
      <c r="L7985">
        <v>0</v>
      </c>
      <c r="M7985">
        <v>0</v>
      </c>
      <c r="N7985">
        <v>10.576000000000001</v>
      </c>
      <c r="O7985" t="s">
        <v>35</v>
      </c>
      <c r="P7985" t="s">
        <v>52</v>
      </c>
      <c r="Q7985">
        <v>10.576000000000001</v>
      </c>
      <c r="R7985">
        <v>0</v>
      </c>
      <c r="S7985">
        <v>0</v>
      </c>
      <c r="T7985">
        <v>0</v>
      </c>
      <c r="U7985" t="s">
        <v>37</v>
      </c>
      <c r="V7985" t="s">
        <v>37</v>
      </c>
      <c r="W7985">
        <v>33</v>
      </c>
      <c r="X7985">
        <v>0</v>
      </c>
      <c r="Y7985">
        <v>0</v>
      </c>
      <c r="Z7985">
        <v>0</v>
      </c>
      <c r="AA7985">
        <v>0</v>
      </c>
      <c r="AB7985">
        <v>1</v>
      </c>
      <c r="AC7985" t="s">
        <v>38</v>
      </c>
      <c r="AD7985" t="s">
        <v>14538</v>
      </c>
      <c r="AE7985">
        <v>1</v>
      </c>
    </row>
    <row r="7986" spans="1:31">
      <c r="A7986" t="s">
        <v>15681</v>
      </c>
      <c r="B7986">
        <v>2012</v>
      </c>
      <c r="C7986" t="s">
        <v>14538</v>
      </c>
      <c r="D7986" t="s">
        <v>33</v>
      </c>
      <c r="E7986" t="s">
        <v>305</v>
      </c>
      <c r="F7986" t="s">
        <v>33</v>
      </c>
      <c r="G7986" t="s">
        <v>33</v>
      </c>
      <c r="H7986" t="s">
        <v>62</v>
      </c>
      <c r="I7986" t="s">
        <v>33</v>
      </c>
      <c r="J7986" t="s">
        <v>33</v>
      </c>
      <c r="K7986">
        <v>0</v>
      </c>
      <c r="L7986">
        <v>0</v>
      </c>
      <c r="M7986">
        <v>0</v>
      </c>
      <c r="N7986">
        <v>8.2210000000000001</v>
      </c>
      <c r="O7986" t="s">
        <v>35</v>
      </c>
      <c r="P7986" t="s">
        <v>91</v>
      </c>
      <c r="Q7986">
        <v>8.2210000000000001</v>
      </c>
      <c r="R7986">
        <v>0</v>
      </c>
      <c r="S7986">
        <v>0</v>
      </c>
      <c r="T7986">
        <v>0</v>
      </c>
      <c r="U7986" t="s">
        <v>37</v>
      </c>
      <c r="V7986" t="s">
        <v>37</v>
      </c>
      <c r="W7986">
        <v>43</v>
      </c>
      <c r="X7986">
        <v>0</v>
      </c>
      <c r="Y7986">
        <v>0</v>
      </c>
      <c r="Z7986">
        <v>0</v>
      </c>
      <c r="AA7986">
        <v>0</v>
      </c>
      <c r="AB7986">
        <v>1</v>
      </c>
      <c r="AC7986" t="s">
        <v>38</v>
      </c>
      <c r="AD7986" t="s">
        <v>14538</v>
      </c>
      <c r="AE7986">
        <v>1</v>
      </c>
    </row>
    <row r="7987" spans="1:31">
      <c r="A7987" t="s">
        <v>15682</v>
      </c>
      <c r="B7987">
        <v>2012</v>
      </c>
      <c r="C7987" t="s">
        <v>14538</v>
      </c>
      <c r="D7987" t="s">
        <v>33</v>
      </c>
      <c r="E7987" t="s">
        <v>305</v>
      </c>
      <c r="F7987" t="s">
        <v>33</v>
      </c>
      <c r="G7987" t="s">
        <v>33</v>
      </c>
      <c r="H7987" t="s">
        <v>33</v>
      </c>
      <c r="I7987" t="s">
        <v>33</v>
      </c>
      <c r="J7987" t="s">
        <v>33</v>
      </c>
      <c r="K7987">
        <v>0</v>
      </c>
      <c r="L7987">
        <v>0</v>
      </c>
      <c r="M7987">
        <v>0</v>
      </c>
      <c r="N7987">
        <v>1.75</v>
      </c>
      <c r="O7987" t="s">
        <v>35</v>
      </c>
      <c r="P7987" t="s">
        <v>117</v>
      </c>
      <c r="Q7987">
        <v>1.75</v>
      </c>
      <c r="R7987">
        <v>0</v>
      </c>
      <c r="S7987">
        <v>0</v>
      </c>
      <c r="T7987">
        <v>0</v>
      </c>
      <c r="U7987" t="s">
        <v>37</v>
      </c>
      <c r="V7987" t="s">
        <v>37</v>
      </c>
      <c r="W7987">
        <v>209</v>
      </c>
      <c r="X7987">
        <v>0</v>
      </c>
      <c r="Y7987">
        <v>0</v>
      </c>
      <c r="Z7987">
        <v>0</v>
      </c>
      <c r="AA7987">
        <v>0</v>
      </c>
      <c r="AB7987">
        <v>1</v>
      </c>
      <c r="AC7987" t="s">
        <v>38</v>
      </c>
      <c r="AD7987" t="s">
        <v>14538</v>
      </c>
      <c r="AE7987">
        <v>1</v>
      </c>
    </row>
    <row r="7988" spans="1:31">
      <c r="A7988" t="s">
        <v>15683</v>
      </c>
      <c r="B7988">
        <v>2012</v>
      </c>
      <c r="C7988" t="s">
        <v>14538</v>
      </c>
      <c r="D7988" t="s">
        <v>33</v>
      </c>
      <c r="E7988" t="s">
        <v>305</v>
      </c>
      <c r="F7988" t="s">
        <v>33</v>
      </c>
      <c r="G7988" t="s">
        <v>33</v>
      </c>
      <c r="H7988" t="s">
        <v>33</v>
      </c>
      <c r="I7988" t="s">
        <v>40</v>
      </c>
      <c r="J7988" t="s">
        <v>33</v>
      </c>
      <c r="K7988">
        <v>0</v>
      </c>
      <c r="L7988">
        <v>0</v>
      </c>
      <c r="M7988">
        <v>0</v>
      </c>
      <c r="N7988">
        <v>3.2120000000000002</v>
      </c>
      <c r="O7988" t="s">
        <v>35</v>
      </c>
      <c r="P7988" t="s">
        <v>36</v>
      </c>
      <c r="Q7988">
        <v>3.2120000000000002</v>
      </c>
      <c r="R7988">
        <v>0</v>
      </c>
      <c r="S7988">
        <v>0</v>
      </c>
      <c r="T7988">
        <v>0</v>
      </c>
      <c r="U7988" t="s">
        <v>37</v>
      </c>
      <c r="V7988" t="s">
        <v>37</v>
      </c>
      <c r="W7988">
        <v>113</v>
      </c>
      <c r="X7988">
        <v>0</v>
      </c>
      <c r="Y7988">
        <v>0</v>
      </c>
      <c r="Z7988">
        <v>0</v>
      </c>
      <c r="AA7988">
        <v>0</v>
      </c>
      <c r="AB7988">
        <v>1</v>
      </c>
      <c r="AC7988" t="s">
        <v>38</v>
      </c>
      <c r="AD7988" t="s">
        <v>14538</v>
      </c>
      <c r="AE7988">
        <v>1</v>
      </c>
    </row>
    <row r="7989" spans="1:31">
      <c r="A7989" t="s">
        <v>15684</v>
      </c>
      <c r="B7989">
        <v>2012</v>
      </c>
      <c r="C7989" t="s">
        <v>14538</v>
      </c>
      <c r="D7989" t="s">
        <v>33</v>
      </c>
      <c r="E7989" t="s">
        <v>305</v>
      </c>
      <c r="F7989" t="s">
        <v>33</v>
      </c>
      <c r="G7989" t="s">
        <v>33</v>
      </c>
      <c r="H7989" t="s">
        <v>33</v>
      </c>
      <c r="I7989" t="s">
        <v>43</v>
      </c>
      <c r="J7989" t="s">
        <v>33</v>
      </c>
      <c r="K7989">
        <v>0</v>
      </c>
      <c r="L7989">
        <v>0</v>
      </c>
      <c r="M7989">
        <v>0</v>
      </c>
      <c r="N7989">
        <v>3.77</v>
      </c>
      <c r="O7989" t="s">
        <v>35</v>
      </c>
      <c r="P7989" t="s">
        <v>85</v>
      </c>
      <c r="Q7989">
        <v>3.77</v>
      </c>
      <c r="R7989">
        <v>0</v>
      </c>
      <c r="S7989">
        <v>0</v>
      </c>
      <c r="T7989">
        <v>0</v>
      </c>
      <c r="U7989" t="s">
        <v>37</v>
      </c>
      <c r="V7989" t="s">
        <v>37</v>
      </c>
      <c r="W7989">
        <v>96</v>
      </c>
      <c r="X7989">
        <v>0</v>
      </c>
      <c r="Y7989">
        <v>0</v>
      </c>
      <c r="Z7989">
        <v>0</v>
      </c>
      <c r="AA7989">
        <v>0</v>
      </c>
      <c r="AB7989">
        <v>1</v>
      </c>
      <c r="AC7989" t="s">
        <v>38</v>
      </c>
      <c r="AD7989" t="s">
        <v>14538</v>
      </c>
      <c r="AE7989">
        <v>1</v>
      </c>
    </row>
    <row r="7990" spans="1:31">
      <c r="A7990" t="s">
        <v>15685</v>
      </c>
      <c r="B7990">
        <v>2012</v>
      </c>
      <c r="C7990" t="s">
        <v>14538</v>
      </c>
      <c r="D7990" t="s">
        <v>317</v>
      </c>
      <c r="E7990" t="s">
        <v>33</v>
      </c>
      <c r="F7990" t="s">
        <v>33</v>
      </c>
      <c r="G7990" t="s">
        <v>33</v>
      </c>
      <c r="H7990" t="s">
        <v>46</v>
      </c>
      <c r="I7990" t="s">
        <v>33</v>
      </c>
      <c r="J7990" t="s">
        <v>33</v>
      </c>
      <c r="K7990">
        <v>1.412604</v>
      </c>
      <c r="L7990">
        <v>1.153373</v>
      </c>
      <c r="M7990">
        <v>0.1</v>
      </c>
      <c r="N7990">
        <v>5.931</v>
      </c>
      <c r="O7990" t="s">
        <v>35</v>
      </c>
      <c r="P7990" t="s">
        <v>15531</v>
      </c>
      <c r="Q7990">
        <v>4.5179999999999998</v>
      </c>
      <c r="R7990">
        <v>1.3120000000000001</v>
      </c>
      <c r="S7990">
        <v>420</v>
      </c>
      <c r="T7990">
        <v>340</v>
      </c>
      <c r="U7990">
        <v>30</v>
      </c>
      <c r="V7990">
        <v>1764</v>
      </c>
      <c r="W7990">
        <v>152</v>
      </c>
      <c r="X7990">
        <v>2</v>
      </c>
      <c r="Y7990">
        <v>0</v>
      </c>
      <c r="Z7990">
        <v>0</v>
      </c>
      <c r="AA7990">
        <v>0</v>
      </c>
      <c r="AB7990">
        <v>1</v>
      </c>
      <c r="AC7990" t="s">
        <v>76</v>
      </c>
      <c r="AD7990" t="s">
        <v>14538</v>
      </c>
      <c r="AE7990">
        <v>1.44</v>
      </c>
    </row>
    <row r="7991" spans="1:31">
      <c r="A7991" t="s">
        <v>15686</v>
      </c>
      <c r="B7991">
        <v>2012</v>
      </c>
      <c r="C7991" t="s">
        <v>14538</v>
      </c>
      <c r="D7991" t="s">
        <v>317</v>
      </c>
      <c r="E7991" t="s">
        <v>33</v>
      </c>
      <c r="F7991" t="s">
        <v>33</v>
      </c>
      <c r="G7991" t="s">
        <v>33</v>
      </c>
      <c r="H7991" t="s">
        <v>46</v>
      </c>
      <c r="I7991" t="s">
        <v>40</v>
      </c>
      <c r="J7991" t="s">
        <v>33</v>
      </c>
      <c r="K7991">
        <v>0.69569800000000004</v>
      </c>
      <c r="L7991">
        <v>0.71190799999999999</v>
      </c>
      <c r="M7991">
        <v>1.4999999999999999E-2</v>
      </c>
      <c r="N7991">
        <v>3.9279999999999999</v>
      </c>
      <c r="O7991" t="s">
        <v>35</v>
      </c>
      <c r="P7991" t="s">
        <v>248</v>
      </c>
      <c r="Q7991">
        <v>3.2320000000000002</v>
      </c>
      <c r="R7991">
        <v>0.68</v>
      </c>
      <c r="S7991">
        <v>103</v>
      </c>
      <c r="T7991">
        <v>105</v>
      </c>
      <c r="U7991">
        <v>2</v>
      </c>
      <c r="V7991">
        <v>581</v>
      </c>
      <c r="W7991">
        <v>99</v>
      </c>
      <c r="X7991">
        <v>1</v>
      </c>
      <c r="Y7991">
        <v>0</v>
      </c>
      <c r="Z7991">
        <v>0</v>
      </c>
      <c r="AA7991">
        <v>0</v>
      </c>
      <c r="AB7991">
        <v>1</v>
      </c>
      <c r="AC7991" t="s">
        <v>56</v>
      </c>
      <c r="AD7991" t="s">
        <v>14538</v>
      </c>
      <c r="AE7991">
        <v>0.72</v>
      </c>
    </row>
    <row r="7992" spans="1:31">
      <c r="A7992" t="s">
        <v>15687</v>
      </c>
      <c r="B7992">
        <v>2012</v>
      </c>
      <c r="C7992" t="s">
        <v>14538</v>
      </c>
      <c r="D7992" t="s">
        <v>317</v>
      </c>
      <c r="E7992" t="s">
        <v>33</v>
      </c>
      <c r="F7992" t="s">
        <v>33</v>
      </c>
      <c r="G7992" t="s">
        <v>33</v>
      </c>
      <c r="H7992" t="s">
        <v>46</v>
      </c>
      <c r="I7992" t="s">
        <v>43</v>
      </c>
      <c r="J7992" t="s">
        <v>33</v>
      </c>
      <c r="K7992">
        <v>2.1212780000000002</v>
      </c>
      <c r="L7992">
        <v>2.2192810000000001</v>
      </c>
      <c r="M7992">
        <v>3.9E-2</v>
      </c>
      <c r="N7992">
        <v>11.965999999999999</v>
      </c>
      <c r="O7992" t="s">
        <v>35</v>
      </c>
      <c r="P7992" t="s">
        <v>271</v>
      </c>
      <c r="Q7992">
        <v>9.8450000000000006</v>
      </c>
      <c r="R7992">
        <v>2.0819999999999999</v>
      </c>
      <c r="S7992">
        <v>317</v>
      </c>
      <c r="T7992">
        <v>328</v>
      </c>
      <c r="U7992">
        <v>6</v>
      </c>
      <c r="V7992">
        <v>1789</v>
      </c>
      <c r="W7992">
        <v>53</v>
      </c>
      <c r="X7992">
        <v>1</v>
      </c>
      <c r="Y7992">
        <v>0</v>
      </c>
      <c r="Z7992">
        <v>0</v>
      </c>
      <c r="AA7992">
        <v>0</v>
      </c>
      <c r="AB7992">
        <v>1</v>
      </c>
      <c r="AC7992" t="s">
        <v>76</v>
      </c>
      <c r="AD7992" t="s">
        <v>14538</v>
      </c>
      <c r="AE7992">
        <v>1.23</v>
      </c>
    </row>
    <row r="7993" spans="1:31">
      <c r="A7993" t="s">
        <v>15688</v>
      </c>
      <c r="B7993">
        <v>2012</v>
      </c>
      <c r="C7993" t="s">
        <v>14538</v>
      </c>
      <c r="D7993" t="s">
        <v>317</v>
      </c>
      <c r="E7993" t="s">
        <v>33</v>
      </c>
      <c r="F7993" t="s">
        <v>33</v>
      </c>
      <c r="G7993" t="s">
        <v>33</v>
      </c>
      <c r="H7993" t="s">
        <v>54</v>
      </c>
      <c r="I7993" t="s">
        <v>33</v>
      </c>
      <c r="J7993" t="s">
        <v>33</v>
      </c>
      <c r="K7993">
        <v>6.0961000000000001E-2</v>
      </c>
      <c r="L7993">
        <v>6.2396E-2</v>
      </c>
      <c r="M7993">
        <v>1E-3</v>
      </c>
      <c r="N7993">
        <v>0.34899999999999998</v>
      </c>
      <c r="O7993" t="s">
        <v>35</v>
      </c>
      <c r="P7993" t="s">
        <v>301</v>
      </c>
      <c r="Q7993">
        <v>0.28799999999999998</v>
      </c>
      <c r="R7993">
        <v>0.06</v>
      </c>
      <c r="S7993">
        <v>27</v>
      </c>
      <c r="T7993">
        <v>28</v>
      </c>
      <c r="U7993">
        <v>1</v>
      </c>
      <c r="V7993">
        <v>157</v>
      </c>
      <c r="W7993">
        <v>250</v>
      </c>
      <c r="X7993">
        <v>1</v>
      </c>
      <c r="Y7993">
        <v>0</v>
      </c>
      <c r="Z7993">
        <v>0</v>
      </c>
      <c r="AA7993">
        <v>0</v>
      </c>
      <c r="AB7993">
        <v>1</v>
      </c>
      <c r="AC7993" t="s">
        <v>144</v>
      </c>
      <c r="AD7993" t="s">
        <v>14538</v>
      </c>
      <c r="AE7993">
        <v>0.16</v>
      </c>
    </row>
    <row r="7994" spans="1:31">
      <c r="A7994" t="s">
        <v>15689</v>
      </c>
      <c r="B7994">
        <v>2012</v>
      </c>
      <c r="C7994" t="s">
        <v>14538</v>
      </c>
      <c r="D7994" t="s">
        <v>317</v>
      </c>
      <c r="E7994" t="s">
        <v>33</v>
      </c>
      <c r="F7994" t="s">
        <v>33</v>
      </c>
      <c r="G7994" t="s">
        <v>33</v>
      </c>
      <c r="H7994" t="s">
        <v>54</v>
      </c>
      <c r="I7994" t="s">
        <v>40</v>
      </c>
      <c r="J7994" t="s">
        <v>33</v>
      </c>
      <c r="K7994">
        <v>0.103784</v>
      </c>
      <c r="L7994">
        <v>0.106447</v>
      </c>
      <c r="M7994">
        <v>2E-3</v>
      </c>
      <c r="N7994">
        <v>0.59599999999999997</v>
      </c>
      <c r="O7994" t="s">
        <v>35</v>
      </c>
      <c r="P7994" t="s">
        <v>63</v>
      </c>
      <c r="Q7994">
        <v>0.49199999999999999</v>
      </c>
      <c r="R7994">
        <v>0.10199999999999999</v>
      </c>
      <c r="S7994">
        <v>27</v>
      </c>
      <c r="T7994">
        <v>28</v>
      </c>
      <c r="U7994">
        <v>1</v>
      </c>
      <c r="V7994">
        <v>157</v>
      </c>
      <c r="W7994">
        <v>181</v>
      </c>
      <c r="X7994">
        <v>1</v>
      </c>
      <c r="Y7994">
        <v>0</v>
      </c>
      <c r="Z7994">
        <v>0</v>
      </c>
      <c r="AA7994">
        <v>0</v>
      </c>
      <c r="AB7994">
        <v>1</v>
      </c>
      <c r="AC7994" t="s">
        <v>144</v>
      </c>
      <c r="AD7994" t="s">
        <v>14538</v>
      </c>
      <c r="AE7994">
        <v>0.2</v>
      </c>
    </row>
    <row r="7995" spans="1:31">
      <c r="A7995" t="s">
        <v>15690</v>
      </c>
      <c r="B7995">
        <v>2012</v>
      </c>
      <c r="C7995" t="s">
        <v>14538</v>
      </c>
      <c r="D7995" t="s">
        <v>317</v>
      </c>
      <c r="E7995" t="s">
        <v>33</v>
      </c>
      <c r="F7995" t="s">
        <v>33</v>
      </c>
      <c r="G7995" t="s">
        <v>33</v>
      </c>
      <c r="H7995" t="s">
        <v>54</v>
      </c>
      <c r="I7995" t="s">
        <v>43</v>
      </c>
      <c r="J7995" t="s">
        <v>33</v>
      </c>
      <c r="K7995">
        <v>0</v>
      </c>
      <c r="L7995">
        <v>0</v>
      </c>
      <c r="M7995">
        <v>0</v>
      </c>
      <c r="N7995">
        <v>5.2060000000000004</v>
      </c>
      <c r="O7995" t="s">
        <v>35</v>
      </c>
      <c r="P7995" t="s">
        <v>2516</v>
      </c>
      <c r="Q7995">
        <v>5.2060000000000004</v>
      </c>
      <c r="R7995">
        <v>0</v>
      </c>
      <c r="S7995">
        <v>0</v>
      </c>
      <c r="T7995">
        <v>0</v>
      </c>
      <c r="U7995" t="s">
        <v>37</v>
      </c>
      <c r="V7995" t="s">
        <v>37</v>
      </c>
      <c r="W7995">
        <v>69</v>
      </c>
      <c r="X7995">
        <v>0</v>
      </c>
      <c r="Y7995">
        <v>0</v>
      </c>
      <c r="Z7995">
        <v>0</v>
      </c>
      <c r="AA7995">
        <v>0</v>
      </c>
      <c r="AB7995">
        <v>1</v>
      </c>
      <c r="AC7995" t="s">
        <v>38</v>
      </c>
      <c r="AD7995" t="s">
        <v>14538</v>
      </c>
      <c r="AE7995">
        <v>1</v>
      </c>
    </row>
    <row r="7996" spans="1:31">
      <c r="A7996" t="s">
        <v>15691</v>
      </c>
      <c r="B7996">
        <v>2012</v>
      </c>
      <c r="C7996" t="s">
        <v>14538</v>
      </c>
      <c r="D7996" t="s">
        <v>317</v>
      </c>
      <c r="E7996" t="s">
        <v>33</v>
      </c>
      <c r="F7996" t="s">
        <v>33</v>
      </c>
      <c r="G7996" t="s">
        <v>33</v>
      </c>
      <c r="H7996" t="s">
        <v>62</v>
      </c>
      <c r="I7996" t="s">
        <v>33</v>
      </c>
      <c r="J7996" t="s">
        <v>33</v>
      </c>
      <c r="K7996">
        <v>0.19040099999999999</v>
      </c>
      <c r="L7996">
        <v>0.19811500000000001</v>
      </c>
      <c r="M7996">
        <v>4.0000000000000001E-3</v>
      </c>
      <c r="N7996">
        <v>1.1140000000000001</v>
      </c>
      <c r="O7996" t="s">
        <v>35</v>
      </c>
      <c r="P7996" t="s">
        <v>58</v>
      </c>
      <c r="Q7996">
        <v>0.92400000000000004</v>
      </c>
      <c r="R7996">
        <v>0.187</v>
      </c>
      <c r="S7996">
        <v>72</v>
      </c>
      <c r="T7996">
        <v>74</v>
      </c>
      <c r="U7996">
        <v>1</v>
      </c>
      <c r="V7996">
        <v>420</v>
      </c>
      <c r="W7996">
        <v>238</v>
      </c>
      <c r="X7996">
        <v>1</v>
      </c>
      <c r="Y7996">
        <v>0</v>
      </c>
      <c r="Z7996">
        <v>0</v>
      </c>
      <c r="AA7996">
        <v>0</v>
      </c>
      <c r="AB7996">
        <v>1</v>
      </c>
      <c r="AC7996" t="s">
        <v>144</v>
      </c>
      <c r="AD7996" t="s">
        <v>14538</v>
      </c>
      <c r="AE7996">
        <v>0.49</v>
      </c>
    </row>
    <row r="7997" spans="1:31">
      <c r="A7997" t="s">
        <v>15692</v>
      </c>
      <c r="B7997">
        <v>2012</v>
      </c>
      <c r="C7997" t="s">
        <v>14538</v>
      </c>
      <c r="D7997" t="s">
        <v>317</v>
      </c>
      <c r="E7997" t="s">
        <v>33</v>
      </c>
      <c r="F7997" t="s">
        <v>33</v>
      </c>
      <c r="G7997" t="s">
        <v>33</v>
      </c>
      <c r="H7997" t="s">
        <v>62</v>
      </c>
      <c r="I7997" t="s">
        <v>40</v>
      </c>
      <c r="J7997" t="s">
        <v>33</v>
      </c>
      <c r="K7997">
        <v>0.35566799999999998</v>
      </c>
      <c r="L7997">
        <v>0.36921100000000001</v>
      </c>
      <c r="M7997">
        <v>7.0000000000000001E-3</v>
      </c>
      <c r="N7997">
        <v>2.0659999999999998</v>
      </c>
      <c r="O7997" t="s">
        <v>35</v>
      </c>
      <c r="P7997" t="s">
        <v>181</v>
      </c>
      <c r="Q7997">
        <v>1.71</v>
      </c>
      <c r="R7997">
        <v>0.34899999999999998</v>
      </c>
      <c r="S7997">
        <v>72</v>
      </c>
      <c r="T7997">
        <v>74</v>
      </c>
      <c r="U7997">
        <v>1</v>
      </c>
      <c r="V7997">
        <v>417</v>
      </c>
      <c r="W7997">
        <v>161</v>
      </c>
      <c r="X7997">
        <v>1</v>
      </c>
      <c r="Y7997">
        <v>0</v>
      </c>
      <c r="Z7997">
        <v>0</v>
      </c>
      <c r="AA7997">
        <v>0</v>
      </c>
      <c r="AB7997">
        <v>1</v>
      </c>
      <c r="AC7997" t="s">
        <v>144</v>
      </c>
      <c r="AD7997" t="s">
        <v>14538</v>
      </c>
      <c r="AE7997">
        <v>0.62</v>
      </c>
    </row>
    <row r="7998" spans="1:31">
      <c r="A7998" t="s">
        <v>15693</v>
      </c>
      <c r="B7998">
        <v>2012</v>
      </c>
      <c r="C7998" t="s">
        <v>14538</v>
      </c>
      <c r="D7998" t="s">
        <v>317</v>
      </c>
      <c r="E7998" t="s">
        <v>33</v>
      </c>
      <c r="F7998" t="s">
        <v>33</v>
      </c>
      <c r="G7998" t="s">
        <v>33</v>
      </c>
      <c r="H7998" t="s">
        <v>62</v>
      </c>
      <c r="I7998" t="s">
        <v>43</v>
      </c>
      <c r="J7998" t="s">
        <v>33</v>
      </c>
      <c r="K7998">
        <v>0</v>
      </c>
      <c r="L7998">
        <v>0</v>
      </c>
      <c r="M7998">
        <v>0</v>
      </c>
      <c r="N7998">
        <v>4.6779999999999999</v>
      </c>
      <c r="O7998" t="s">
        <v>35</v>
      </c>
      <c r="P7998" t="s">
        <v>332</v>
      </c>
      <c r="Q7998">
        <v>4.6779999999999999</v>
      </c>
      <c r="R7998">
        <v>0</v>
      </c>
      <c r="S7998">
        <v>0</v>
      </c>
      <c r="T7998">
        <v>0</v>
      </c>
      <c r="U7998" t="s">
        <v>37</v>
      </c>
      <c r="V7998" t="s">
        <v>37</v>
      </c>
      <c r="W7998">
        <v>77</v>
      </c>
      <c r="X7998">
        <v>0</v>
      </c>
      <c r="Y7998">
        <v>0</v>
      </c>
      <c r="Z7998">
        <v>0</v>
      </c>
      <c r="AA7998">
        <v>0</v>
      </c>
      <c r="AB7998">
        <v>1</v>
      </c>
      <c r="AC7998" t="s">
        <v>38</v>
      </c>
      <c r="AD7998" t="s">
        <v>14538</v>
      </c>
      <c r="AE7998">
        <v>1</v>
      </c>
    </row>
    <row r="7999" spans="1:31">
      <c r="A7999" t="s">
        <v>15694</v>
      </c>
      <c r="B7999">
        <v>2012</v>
      </c>
      <c r="C7999" t="s">
        <v>14538</v>
      </c>
      <c r="D7999" t="s">
        <v>317</v>
      </c>
      <c r="E7999" t="s">
        <v>33</v>
      </c>
      <c r="F7999" t="s">
        <v>33</v>
      </c>
      <c r="G7999" t="s">
        <v>33</v>
      </c>
      <c r="H7999" t="s">
        <v>68</v>
      </c>
      <c r="I7999" t="s">
        <v>33</v>
      </c>
      <c r="J7999" t="s">
        <v>33</v>
      </c>
      <c r="K7999">
        <v>0.29138999999999998</v>
      </c>
      <c r="L7999">
        <v>0.29881200000000002</v>
      </c>
      <c r="M7999">
        <v>6.0000000000000001E-3</v>
      </c>
      <c r="N7999">
        <v>1.667</v>
      </c>
      <c r="O7999" t="s">
        <v>35</v>
      </c>
      <c r="P7999" t="s">
        <v>117</v>
      </c>
      <c r="Q7999">
        <v>1.3759999999999999</v>
      </c>
      <c r="R7999">
        <v>0.28499999999999998</v>
      </c>
      <c r="S7999">
        <v>91</v>
      </c>
      <c r="T7999">
        <v>93</v>
      </c>
      <c r="U7999">
        <v>2</v>
      </c>
      <c r="V7999">
        <v>520</v>
      </c>
      <c r="W7999">
        <v>204</v>
      </c>
      <c r="X7999">
        <v>1</v>
      </c>
      <c r="Y7999">
        <v>0</v>
      </c>
      <c r="Z7999">
        <v>0</v>
      </c>
      <c r="AA7999">
        <v>0</v>
      </c>
      <c r="AB7999">
        <v>1</v>
      </c>
      <c r="AC7999" t="s">
        <v>56</v>
      </c>
      <c r="AD7999" t="s">
        <v>14538</v>
      </c>
      <c r="AE7999">
        <v>0.62</v>
      </c>
    </row>
    <row r="8000" spans="1:31">
      <c r="A8000" t="s">
        <v>15695</v>
      </c>
      <c r="B8000">
        <v>2012</v>
      </c>
      <c r="C8000" t="s">
        <v>14538</v>
      </c>
      <c r="D8000" t="s">
        <v>317</v>
      </c>
      <c r="E8000" t="s">
        <v>33</v>
      </c>
      <c r="F8000" t="s">
        <v>33</v>
      </c>
      <c r="G8000" t="s">
        <v>33</v>
      </c>
      <c r="H8000" t="s">
        <v>68</v>
      </c>
      <c r="I8000" t="s">
        <v>40</v>
      </c>
      <c r="J8000" t="s">
        <v>33</v>
      </c>
      <c r="K8000">
        <v>0</v>
      </c>
      <c r="L8000">
        <v>0</v>
      </c>
      <c r="M8000">
        <v>0</v>
      </c>
      <c r="N8000">
        <v>2.819</v>
      </c>
      <c r="O8000" t="s">
        <v>35</v>
      </c>
      <c r="P8000" t="s">
        <v>336</v>
      </c>
      <c r="Q8000">
        <v>2.819</v>
      </c>
      <c r="R8000">
        <v>0</v>
      </c>
      <c r="S8000">
        <v>0</v>
      </c>
      <c r="T8000">
        <v>0</v>
      </c>
      <c r="U8000" t="s">
        <v>37</v>
      </c>
      <c r="V8000" t="s">
        <v>37</v>
      </c>
      <c r="W8000">
        <v>129</v>
      </c>
      <c r="X8000">
        <v>0</v>
      </c>
      <c r="Y8000">
        <v>0</v>
      </c>
      <c r="Z8000">
        <v>0</v>
      </c>
      <c r="AA8000">
        <v>0</v>
      </c>
      <c r="AB8000">
        <v>1</v>
      </c>
      <c r="AC8000" t="s">
        <v>38</v>
      </c>
      <c r="AD8000" t="s">
        <v>14538</v>
      </c>
      <c r="AE8000">
        <v>1</v>
      </c>
    </row>
    <row r="8001" spans="1:31">
      <c r="A8001" t="s">
        <v>15696</v>
      </c>
      <c r="B8001">
        <v>2012</v>
      </c>
      <c r="C8001" t="s">
        <v>14538</v>
      </c>
      <c r="D8001" t="s">
        <v>317</v>
      </c>
      <c r="E8001" t="s">
        <v>33</v>
      </c>
      <c r="F8001" t="s">
        <v>33</v>
      </c>
      <c r="G8001" t="s">
        <v>33</v>
      </c>
      <c r="H8001" t="s">
        <v>68</v>
      </c>
      <c r="I8001" t="s">
        <v>43</v>
      </c>
      <c r="J8001" t="s">
        <v>33</v>
      </c>
      <c r="K8001">
        <v>0.65388800000000002</v>
      </c>
      <c r="L8001">
        <v>0.67538600000000004</v>
      </c>
      <c r="M8001">
        <v>1.4E-2</v>
      </c>
      <c r="N8001">
        <v>3.7330000000000001</v>
      </c>
      <c r="O8001" t="s">
        <v>35</v>
      </c>
      <c r="P8001" t="s">
        <v>262</v>
      </c>
      <c r="Q8001">
        <v>3.08</v>
      </c>
      <c r="R8001">
        <v>0.64</v>
      </c>
      <c r="S8001">
        <v>91</v>
      </c>
      <c r="T8001">
        <v>93</v>
      </c>
      <c r="U8001">
        <v>2</v>
      </c>
      <c r="V8001">
        <v>519</v>
      </c>
      <c r="W8001">
        <v>75</v>
      </c>
      <c r="X8001">
        <v>1</v>
      </c>
      <c r="Y8001">
        <v>0</v>
      </c>
      <c r="Z8001">
        <v>0</v>
      </c>
      <c r="AA8001">
        <v>0</v>
      </c>
      <c r="AB8001">
        <v>1</v>
      </c>
      <c r="AC8001" t="s">
        <v>56</v>
      </c>
      <c r="AD8001" t="s">
        <v>14538</v>
      </c>
      <c r="AE8001">
        <v>0.52</v>
      </c>
    </row>
    <row r="8002" spans="1:31">
      <c r="A8002" t="s">
        <v>15697</v>
      </c>
      <c r="B8002">
        <v>2012</v>
      </c>
      <c r="C8002" t="s">
        <v>14538</v>
      </c>
      <c r="D8002" t="s">
        <v>317</v>
      </c>
      <c r="E8002" t="s">
        <v>33</v>
      </c>
      <c r="F8002" t="s">
        <v>33</v>
      </c>
      <c r="G8002" t="s">
        <v>33</v>
      </c>
      <c r="H8002" t="s">
        <v>74</v>
      </c>
      <c r="I8002" t="s">
        <v>33</v>
      </c>
      <c r="J8002" t="s">
        <v>33</v>
      </c>
      <c r="K8002">
        <v>0</v>
      </c>
      <c r="L8002">
        <v>0</v>
      </c>
      <c r="M8002">
        <v>0</v>
      </c>
      <c r="N8002">
        <v>3.9729999999999999</v>
      </c>
      <c r="O8002" t="s">
        <v>35</v>
      </c>
      <c r="P8002" t="s">
        <v>2463</v>
      </c>
      <c r="Q8002">
        <v>3.9729999999999999</v>
      </c>
      <c r="R8002">
        <v>0</v>
      </c>
      <c r="S8002">
        <v>0</v>
      </c>
      <c r="T8002">
        <v>0</v>
      </c>
      <c r="U8002" t="s">
        <v>37</v>
      </c>
      <c r="V8002" t="s">
        <v>37</v>
      </c>
      <c r="W8002">
        <v>91</v>
      </c>
      <c r="X8002">
        <v>0</v>
      </c>
      <c r="Y8002">
        <v>0</v>
      </c>
      <c r="Z8002">
        <v>0</v>
      </c>
      <c r="AA8002">
        <v>0</v>
      </c>
      <c r="AB8002">
        <v>1</v>
      </c>
      <c r="AC8002" t="s">
        <v>38</v>
      </c>
      <c r="AD8002" t="s">
        <v>14538</v>
      </c>
      <c r="AE8002">
        <v>1</v>
      </c>
    </row>
    <row r="8003" spans="1:31">
      <c r="A8003" t="s">
        <v>15698</v>
      </c>
      <c r="B8003">
        <v>2012</v>
      </c>
      <c r="C8003" t="s">
        <v>14538</v>
      </c>
      <c r="D8003" t="s">
        <v>317</v>
      </c>
      <c r="E8003" t="s">
        <v>33</v>
      </c>
      <c r="F8003" t="s">
        <v>33</v>
      </c>
      <c r="G8003" t="s">
        <v>33</v>
      </c>
      <c r="H8003" t="s">
        <v>74</v>
      </c>
      <c r="I8003" t="s">
        <v>40</v>
      </c>
      <c r="J8003" t="s">
        <v>33</v>
      </c>
      <c r="K8003">
        <v>0</v>
      </c>
      <c r="L8003">
        <v>0</v>
      </c>
      <c r="M8003">
        <v>0</v>
      </c>
      <c r="N8003">
        <v>6.375</v>
      </c>
      <c r="O8003" t="s">
        <v>35</v>
      </c>
      <c r="P8003" t="s">
        <v>160</v>
      </c>
      <c r="Q8003">
        <v>6.375</v>
      </c>
      <c r="R8003">
        <v>0</v>
      </c>
      <c r="S8003">
        <v>0</v>
      </c>
      <c r="T8003">
        <v>0</v>
      </c>
      <c r="U8003" t="s">
        <v>37</v>
      </c>
      <c r="V8003" t="s">
        <v>37</v>
      </c>
      <c r="W8003">
        <v>56</v>
      </c>
      <c r="X8003">
        <v>0</v>
      </c>
      <c r="Y8003">
        <v>0</v>
      </c>
      <c r="Z8003">
        <v>0</v>
      </c>
      <c r="AA8003">
        <v>0</v>
      </c>
      <c r="AB8003">
        <v>1</v>
      </c>
      <c r="AC8003" t="s">
        <v>38</v>
      </c>
      <c r="AD8003" t="s">
        <v>14538</v>
      </c>
      <c r="AE8003">
        <v>1</v>
      </c>
    </row>
    <row r="8004" spans="1:31">
      <c r="A8004" t="s">
        <v>15699</v>
      </c>
      <c r="B8004">
        <v>2012</v>
      </c>
      <c r="C8004" t="s">
        <v>14538</v>
      </c>
      <c r="D8004" t="s">
        <v>317</v>
      </c>
      <c r="E8004" t="s">
        <v>33</v>
      </c>
      <c r="F8004" t="s">
        <v>33</v>
      </c>
      <c r="G8004" t="s">
        <v>33</v>
      </c>
      <c r="H8004" t="s">
        <v>74</v>
      </c>
      <c r="I8004" t="s">
        <v>43</v>
      </c>
      <c r="J8004" t="s">
        <v>33</v>
      </c>
      <c r="K8004">
        <v>0</v>
      </c>
      <c r="L8004">
        <v>0</v>
      </c>
      <c r="M8004">
        <v>0</v>
      </c>
      <c r="N8004">
        <v>10.003</v>
      </c>
      <c r="O8004" t="s">
        <v>35</v>
      </c>
      <c r="P8004" t="s">
        <v>343</v>
      </c>
      <c r="Q8004">
        <v>10.003</v>
      </c>
      <c r="R8004">
        <v>0</v>
      </c>
      <c r="S8004">
        <v>0</v>
      </c>
      <c r="T8004">
        <v>0</v>
      </c>
      <c r="U8004" t="s">
        <v>37</v>
      </c>
      <c r="V8004" t="s">
        <v>37</v>
      </c>
      <c r="W8004">
        <v>35</v>
      </c>
      <c r="X8004">
        <v>0</v>
      </c>
      <c r="Y8004">
        <v>0</v>
      </c>
      <c r="Z8004">
        <v>0</v>
      </c>
      <c r="AA8004">
        <v>0</v>
      </c>
      <c r="AB8004">
        <v>1</v>
      </c>
      <c r="AC8004" t="s">
        <v>38</v>
      </c>
      <c r="AD8004" t="s">
        <v>14538</v>
      </c>
      <c r="AE8004">
        <v>1</v>
      </c>
    </row>
    <row r="8005" spans="1:31">
      <c r="A8005" t="s">
        <v>15700</v>
      </c>
      <c r="B8005">
        <v>2012</v>
      </c>
      <c r="C8005" t="s">
        <v>14538</v>
      </c>
      <c r="D8005" t="s">
        <v>317</v>
      </c>
      <c r="E8005" t="s">
        <v>33</v>
      </c>
      <c r="F8005" t="s">
        <v>33</v>
      </c>
      <c r="G8005" t="s">
        <v>33</v>
      </c>
      <c r="H8005" t="s">
        <v>81</v>
      </c>
      <c r="I8005" t="s">
        <v>33</v>
      </c>
      <c r="J8005" t="s">
        <v>33</v>
      </c>
      <c r="K8005">
        <v>0</v>
      </c>
      <c r="L8005">
        <v>0</v>
      </c>
      <c r="M8005">
        <v>0</v>
      </c>
      <c r="N8005">
        <v>9.0250000000000004</v>
      </c>
      <c r="O8005" t="s">
        <v>35</v>
      </c>
      <c r="P8005" t="s">
        <v>345</v>
      </c>
      <c r="Q8005">
        <v>9.0250000000000004</v>
      </c>
      <c r="R8005">
        <v>0</v>
      </c>
      <c r="S8005">
        <v>0</v>
      </c>
      <c r="T8005">
        <v>0</v>
      </c>
      <c r="U8005" t="s">
        <v>37</v>
      </c>
      <c r="V8005" t="s">
        <v>37</v>
      </c>
      <c r="W8005">
        <v>39</v>
      </c>
      <c r="X8005">
        <v>0</v>
      </c>
      <c r="Y8005">
        <v>0</v>
      </c>
      <c r="Z8005">
        <v>0</v>
      </c>
      <c r="AA8005">
        <v>0</v>
      </c>
      <c r="AB8005">
        <v>1</v>
      </c>
      <c r="AC8005" t="s">
        <v>38</v>
      </c>
      <c r="AD8005" t="s">
        <v>14538</v>
      </c>
      <c r="AE8005">
        <v>1</v>
      </c>
    </row>
    <row r="8006" spans="1:31">
      <c r="A8006" t="s">
        <v>15701</v>
      </c>
      <c r="B8006">
        <v>2012</v>
      </c>
      <c r="C8006" t="s">
        <v>14538</v>
      </c>
      <c r="D8006" t="s">
        <v>317</v>
      </c>
      <c r="E8006" t="s">
        <v>33</v>
      </c>
      <c r="F8006" t="s">
        <v>33</v>
      </c>
      <c r="G8006" t="s">
        <v>33</v>
      </c>
      <c r="H8006" t="s">
        <v>33</v>
      </c>
      <c r="I8006" t="s">
        <v>33</v>
      </c>
      <c r="J8006" t="s">
        <v>33</v>
      </c>
      <c r="K8006">
        <v>0.378631</v>
      </c>
      <c r="L8006">
        <v>0.22392599999999999</v>
      </c>
      <c r="M8006">
        <v>7.3999999999999996E-2</v>
      </c>
      <c r="N8006">
        <v>1.1299999999999999</v>
      </c>
      <c r="O8006" t="s">
        <v>35</v>
      </c>
      <c r="P8006" t="s">
        <v>11501</v>
      </c>
      <c r="Q8006">
        <v>0.752</v>
      </c>
      <c r="R8006">
        <v>0.30499999999999999</v>
      </c>
      <c r="S8006">
        <v>610</v>
      </c>
      <c r="T8006">
        <v>357</v>
      </c>
      <c r="U8006">
        <v>119</v>
      </c>
      <c r="V8006">
        <v>1821</v>
      </c>
      <c r="W8006">
        <v>989</v>
      </c>
      <c r="X8006">
        <v>5</v>
      </c>
      <c r="Y8006">
        <v>0</v>
      </c>
      <c r="Z8006">
        <v>0</v>
      </c>
      <c r="AA8006">
        <v>0</v>
      </c>
      <c r="AB8006">
        <v>1</v>
      </c>
      <c r="AC8006" t="s">
        <v>76</v>
      </c>
      <c r="AD8006" t="s">
        <v>14538</v>
      </c>
      <c r="AE8006">
        <v>1.31</v>
      </c>
    </row>
    <row r="8007" spans="1:31">
      <c r="A8007" t="s">
        <v>15702</v>
      </c>
      <c r="B8007">
        <v>2012</v>
      </c>
      <c r="C8007" t="s">
        <v>14538</v>
      </c>
      <c r="D8007" t="s">
        <v>317</v>
      </c>
      <c r="E8007" t="s">
        <v>33</v>
      </c>
      <c r="F8007" t="s">
        <v>33</v>
      </c>
      <c r="G8007" t="s">
        <v>33</v>
      </c>
      <c r="H8007" t="s">
        <v>33</v>
      </c>
      <c r="I8007" t="s">
        <v>33</v>
      </c>
      <c r="J8007" t="s">
        <v>98</v>
      </c>
      <c r="K8007">
        <v>0</v>
      </c>
      <c r="L8007">
        <v>0</v>
      </c>
      <c r="M8007">
        <v>0</v>
      </c>
      <c r="N8007">
        <v>8.2210000000000001</v>
      </c>
      <c r="O8007" t="s">
        <v>35</v>
      </c>
      <c r="P8007" t="s">
        <v>91</v>
      </c>
      <c r="Q8007">
        <v>8.2210000000000001</v>
      </c>
      <c r="R8007">
        <v>0</v>
      </c>
      <c r="S8007">
        <v>0</v>
      </c>
      <c r="T8007">
        <v>0</v>
      </c>
      <c r="U8007" t="s">
        <v>37</v>
      </c>
      <c r="V8007" t="s">
        <v>37</v>
      </c>
      <c r="W8007">
        <v>43</v>
      </c>
      <c r="X8007">
        <v>0</v>
      </c>
      <c r="Y8007">
        <v>0</v>
      </c>
      <c r="Z8007">
        <v>0</v>
      </c>
      <c r="AA8007">
        <v>0</v>
      </c>
      <c r="AB8007">
        <v>1</v>
      </c>
      <c r="AC8007" t="s">
        <v>38</v>
      </c>
      <c r="AD8007" t="s">
        <v>14538</v>
      </c>
      <c r="AE8007">
        <v>1</v>
      </c>
    </row>
    <row r="8008" spans="1:31">
      <c r="A8008" t="s">
        <v>15703</v>
      </c>
      <c r="B8008">
        <v>2012</v>
      </c>
      <c r="C8008" t="s">
        <v>14538</v>
      </c>
      <c r="D8008" t="s">
        <v>317</v>
      </c>
      <c r="E8008" t="s">
        <v>33</v>
      </c>
      <c r="F8008" t="s">
        <v>33</v>
      </c>
      <c r="G8008" t="s">
        <v>33</v>
      </c>
      <c r="H8008" t="s">
        <v>33</v>
      </c>
      <c r="I8008" t="s">
        <v>33</v>
      </c>
      <c r="J8008" t="s">
        <v>101</v>
      </c>
      <c r="K8008">
        <v>0</v>
      </c>
      <c r="L8008">
        <v>0</v>
      </c>
      <c r="M8008">
        <v>0</v>
      </c>
      <c r="N8008">
        <v>6.9779999999999998</v>
      </c>
      <c r="O8008" t="s">
        <v>35</v>
      </c>
      <c r="P8008" t="s">
        <v>266</v>
      </c>
      <c r="Q8008">
        <v>6.9779999999999998</v>
      </c>
      <c r="R8008">
        <v>0</v>
      </c>
      <c r="S8008">
        <v>0</v>
      </c>
      <c r="T8008">
        <v>0</v>
      </c>
      <c r="U8008" t="s">
        <v>37</v>
      </c>
      <c r="V8008" t="s">
        <v>37</v>
      </c>
      <c r="W8008">
        <v>51</v>
      </c>
      <c r="X8008">
        <v>0</v>
      </c>
      <c r="Y8008">
        <v>0</v>
      </c>
      <c r="Z8008">
        <v>0</v>
      </c>
      <c r="AA8008">
        <v>0</v>
      </c>
      <c r="AB8008">
        <v>1</v>
      </c>
      <c r="AC8008" t="s">
        <v>38</v>
      </c>
      <c r="AD8008" t="s">
        <v>14538</v>
      </c>
      <c r="AE8008">
        <v>1</v>
      </c>
    </row>
    <row r="8009" spans="1:31">
      <c r="A8009" t="s">
        <v>15704</v>
      </c>
      <c r="B8009">
        <v>2012</v>
      </c>
      <c r="C8009" t="s">
        <v>14538</v>
      </c>
      <c r="D8009" t="s">
        <v>317</v>
      </c>
      <c r="E8009" t="s">
        <v>33</v>
      </c>
      <c r="F8009" t="s">
        <v>33</v>
      </c>
      <c r="G8009" t="s">
        <v>33</v>
      </c>
      <c r="H8009" t="s">
        <v>33</v>
      </c>
      <c r="I8009" t="s">
        <v>33</v>
      </c>
      <c r="J8009" t="s">
        <v>104</v>
      </c>
      <c r="K8009">
        <v>0</v>
      </c>
      <c r="L8009">
        <v>0</v>
      </c>
      <c r="M8009">
        <v>0</v>
      </c>
      <c r="N8009">
        <v>3.6579999999999999</v>
      </c>
      <c r="O8009" t="s">
        <v>35</v>
      </c>
      <c r="P8009" t="s">
        <v>262</v>
      </c>
      <c r="Q8009">
        <v>3.6579999999999999</v>
      </c>
      <c r="R8009">
        <v>0</v>
      </c>
      <c r="S8009">
        <v>0</v>
      </c>
      <c r="T8009">
        <v>0</v>
      </c>
      <c r="U8009" t="s">
        <v>37</v>
      </c>
      <c r="V8009" t="s">
        <v>37</v>
      </c>
      <c r="W8009">
        <v>99</v>
      </c>
      <c r="X8009">
        <v>0</v>
      </c>
      <c r="Y8009">
        <v>0</v>
      </c>
      <c r="Z8009">
        <v>0</v>
      </c>
      <c r="AA8009">
        <v>0</v>
      </c>
      <c r="AB8009">
        <v>1</v>
      </c>
      <c r="AC8009" t="s">
        <v>38</v>
      </c>
      <c r="AD8009" t="s">
        <v>14538</v>
      </c>
      <c r="AE8009">
        <v>1</v>
      </c>
    </row>
    <row r="8010" spans="1:31">
      <c r="A8010" t="s">
        <v>15705</v>
      </c>
      <c r="B8010">
        <v>2012</v>
      </c>
      <c r="C8010" t="s">
        <v>14538</v>
      </c>
      <c r="D8010" t="s">
        <v>317</v>
      </c>
      <c r="E8010" t="s">
        <v>33</v>
      </c>
      <c r="F8010" t="s">
        <v>33</v>
      </c>
      <c r="G8010" t="s">
        <v>33</v>
      </c>
      <c r="H8010" t="s">
        <v>33</v>
      </c>
      <c r="I8010" t="s">
        <v>33</v>
      </c>
      <c r="J8010" t="s">
        <v>107</v>
      </c>
      <c r="K8010">
        <v>0.192277</v>
      </c>
      <c r="L8010">
        <v>0.20036100000000001</v>
      </c>
      <c r="M8010">
        <v>4.0000000000000001E-3</v>
      </c>
      <c r="N8010">
        <v>1.127</v>
      </c>
      <c r="O8010" t="s">
        <v>35</v>
      </c>
      <c r="P8010" t="s">
        <v>58</v>
      </c>
      <c r="Q8010">
        <v>0.93500000000000005</v>
      </c>
      <c r="R8010">
        <v>0.189</v>
      </c>
      <c r="S8010">
        <v>72</v>
      </c>
      <c r="T8010">
        <v>74</v>
      </c>
      <c r="U8010">
        <v>1</v>
      </c>
      <c r="V8010">
        <v>421</v>
      </c>
      <c r="W8010">
        <v>229</v>
      </c>
      <c r="X8010">
        <v>1</v>
      </c>
      <c r="Y8010">
        <v>0</v>
      </c>
      <c r="Z8010">
        <v>0</v>
      </c>
      <c r="AA8010">
        <v>0</v>
      </c>
      <c r="AB8010">
        <v>1</v>
      </c>
      <c r="AC8010" t="s">
        <v>144</v>
      </c>
      <c r="AD8010" t="s">
        <v>14538</v>
      </c>
      <c r="AE8010">
        <v>0.48</v>
      </c>
    </row>
    <row r="8011" spans="1:31">
      <c r="A8011" t="s">
        <v>15706</v>
      </c>
      <c r="B8011">
        <v>2012</v>
      </c>
      <c r="C8011" t="s">
        <v>14538</v>
      </c>
      <c r="D8011" t="s">
        <v>317</v>
      </c>
      <c r="E8011" t="s">
        <v>33</v>
      </c>
      <c r="F8011" t="s">
        <v>33</v>
      </c>
      <c r="G8011" t="s">
        <v>33</v>
      </c>
      <c r="H8011" t="s">
        <v>33</v>
      </c>
      <c r="I8011" t="s">
        <v>33</v>
      </c>
      <c r="J8011" t="s">
        <v>110</v>
      </c>
      <c r="K8011">
        <v>0.66317400000000004</v>
      </c>
      <c r="L8011">
        <v>0.436807</v>
      </c>
      <c r="M8011">
        <v>9.8000000000000004E-2</v>
      </c>
      <c r="N8011">
        <v>2.2050000000000001</v>
      </c>
      <c r="O8011" t="s">
        <v>35</v>
      </c>
      <c r="P8011" t="s">
        <v>102</v>
      </c>
      <c r="Q8011">
        <v>1.542</v>
      </c>
      <c r="R8011">
        <v>0.56499999999999995</v>
      </c>
      <c r="S8011">
        <v>538</v>
      </c>
      <c r="T8011">
        <v>353</v>
      </c>
      <c r="U8011">
        <v>80</v>
      </c>
      <c r="V8011">
        <v>1790</v>
      </c>
      <c r="W8011">
        <v>567</v>
      </c>
      <c r="X8011">
        <v>4</v>
      </c>
      <c r="Y8011">
        <v>0</v>
      </c>
      <c r="Z8011">
        <v>0</v>
      </c>
      <c r="AA8011">
        <v>0</v>
      </c>
      <c r="AB8011">
        <v>1</v>
      </c>
      <c r="AC8011" t="s">
        <v>76</v>
      </c>
      <c r="AD8011" t="s">
        <v>14538</v>
      </c>
      <c r="AE8011">
        <v>1.64</v>
      </c>
    </row>
    <row r="8012" spans="1:31">
      <c r="A8012" t="s">
        <v>15707</v>
      </c>
      <c r="B8012">
        <v>2012</v>
      </c>
      <c r="C8012" t="s">
        <v>14538</v>
      </c>
      <c r="D8012" t="s">
        <v>317</v>
      </c>
      <c r="E8012" t="s">
        <v>33</v>
      </c>
      <c r="F8012" t="s">
        <v>33</v>
      </c>
      <c r="G8012" t="s">
        <v>33</v>
      </c>
      <c r="H8012" t="s">
        <v>33</v>
      </c>
      <c r="I8012" t="s">
        <v>40</v>
      </c>
      <c r="J8012" t="s">
        <v>33</v>
      </c>
      <c r="K8012">
        <v>0.225221</v>
      </c>
      <c r="L8012">
        <v>0.145005</v>
      </c>
      <c r="M8012">
        <v>3.5999999999999997E-2</v>
      </c>
      <c r="N8012">
        <v>0.73299999999999998</v>
      </c>
      <c r="O8012" t="s">
        <v>35</v>
      </c>
      <c r="P8012" t="s">
        <v>232</v>
      </c>
      <c r="Q8012">
        <v>0.50800000000000001</v>
      </c>
      <c r="R8012">
        <v>0.189</v>
      </c>
      <c r="S8012">
        <v>202</v>
      </c>
      <c r="T8012">
        <v>130</v>
      </c>
      <c r="U8012">
        <v>32</v>
      </c>
      <c r="V8012">
        <v>658</v>
      </c>
      <c r="W8012">
        <v>661</v>
      </c>
      <c r="X8012">
        <v>3</v>
      </c>
      <c r="Y8012">
        <v>0</v>
      </c>
      <c r="Z8012">
        <v>0</v>
      </c>
      <c r="AA8012">
        <v>0</v>
      </c>
      <c r="AB8012">
        <v>1</v>
      </c>
      <c r="AC8012" t="s">
        <v>56</v>
      </c>
      <c r="AD8012" t="s">
        <v>14538</v>
      </c>
      <c r="AE8012">
        <v>0.62</v>
      </c>
    </row>
    <row r="8013" spans="1:31">
      <c r="A8013" t="s">
        <v>15708</v>
      </c>
      <c r="B8013">
        <v>2012</v>
      </c>
      <c r="C8013" t="s">
        <v>14538</v>
      </c>
      <c r="D8013" t="s">
        <v>317</v>
      </c>
      <c r="E8013" t="s">
        <v>33</v>
      </c>
      <c r="F8013" t="s">
        <v>33</v>
      </c>
      <c r="G8013" t="s">
        <v>33</v>
      </c>
      <c r="H8013" t="s">
        <v>33</v>
      </c>
      <c r="I8013" t="s">
        <v>40</v>
      </c>
      <c r="J8013" t="s">
        <v>104</v>
      </c>
      <c r="K8013">
        <v>0</v>
      </c>
      <c r="L8013">
        <v>0</v>
      </c>
      <c r="M8013">
        <v>0</v>
      </c>
      <c r="N8013">
        <v>6.0609999999999999</v>
      </c>
      <c r="O8013" t="s">
        <v>35</v>
      </c>
      <c r="P8013" t="s">
        <v>318</v>
      </c>
      <c r="Q8013">
        <v>6.0609999999999999</v>
      </c>
      <c r="R8013">
        <v>0</v>
      </c>
      <c r="S8013">
        <v>0</v>
      </c>
      <c r="T8013">
        <v>0</v>
      </c>
      <c r="U8013" t="s">
        <v>37</v>
      </c>
      <c r="V8013" t="s">
        <v>37</v>
      </c>
      <c r="W8013">
        <v>59</v>
      </c>
      <c r="X8013">
        <v>0</v>
      </c>
      <c r="Y8013">
        <v>0</v>
      </c>
      <c r="Z8013">
        <v>0</v>
      </c>
      <c r="AA8013">
        <v>0</v>
      </c>
      <c r="AB8013">
        <v>1</v>
      </c>
      <c r="AC8013" t="s">
        <v>38</v>
      </c>
      <c r="AD8013" t="s">
        <v>14538</v>
      </c>
      <c r="AE8013">
        <v>1</v>
      </c>
    </row>
    <row r="8014" spans="1:31">
      <c r="A8014" t="s">
        <v>15709</v>
      </c>
      <c r="B8014">
        <v>2012</v>
      </c>
      <c r="C8014" t="s">
        <v>14538</v>
      </c>
      <c r="D8014" t="s">
        <v>317</v>
      </c>
      <c r="E8014" t="s">
        <v>33</v>
      </c>
      <c r="F8014" t="s">
        <v>33</v>
      </c>
      <c r="G8014" t="s">
        <v>33</v>
      </c>
      <c r="H8014" t="s">
        <v>33</v>
      </c>
      <c r="I8014" t="s">
        <v>40</v>
      </c>
      <c r="J8014" t="s">
        <v>107</v>
      </c>
      <c r="K8014">
        <v>0.33611099999999999</v>
      </c>
      <c r="L8014">
        <v>0.351547</v>
      </c>
      <c r="M8014">
        <v>6.0000000000000001E-3</v>
      </c>
      <c r="N8014">
        <v>1.9730000000000001</v>
      </c>
      <c r="O8014" t="s">
        <v>35</v>
      </c>
      <c r="P8014" t="s">
        <v>326</v>
      </c>
      <c r="Q8014">
        <v>1.637</v>
      </c>
      <c r="R8014">
        <v>0.33</v>
      </c>
      <c r="S8014">
        <v>72</v>
      </c>
      <c r="T8014">
        <v>74</v>
      </c>
      <c r="U8014">
        <v>1</v>
      </c>
      <c r="V8014">
        <v>422</v>
      </c>
      <c r="W8014">
        <v>153</v>
      </c>
      <c r="X8014">
        <v>1</v>
      </c>
      <c r="Y8014">
        <v>0</v>
      </c>
      <c r="Z8014">
        <v>0</v>
      </c>
      <c r="AA8014">
        <v>0</v>
      </c>
      <c r="AB8014">
        <v>1</v>
      </c>
      <c r="AC8014" t="s">
        <v>144</v>
      </c>
      <c r="AD8014" t="s">
        <v>14538</v>
      </c>
      <c r="AE8014">
        <v>0.56000000000000005</v>
      </c>
    </row>
    <row r="8015" spans="1:31">
      <c r="A8015" t="s">
        <v>15710</v>
      </c>
      <c r="B8015">
        <v>2012</v>
      </c>
      <c r="C8015" t="s">
        <v>14538</v>
      </c>
      <c r="D8015" t="s">
        <v>317</v>
      </c>
      <c r="E8015" t="s">
        <v>33</v>
      </c>
      <c r="F8015" t="s">
        <v>33</v>
      </c>
      <c r="G8015" t="s">
        <v>33</v>
      </c>
      <c r="H8015" t="s">
        <v>33</v>
      </c>
      <c r="I8015" t="s">
        <v>40</v>
      </c>
      <c r="J8015" t="s">
        <v>110</v>
      </c>
      <c r="K8015">
        <v>0.25633499999999998</v>
      </c>
      <c r="L8015">
        <v>0.21115100000000001</v>
      </c>
      <c r="M8015">
        <v>1.7999999999999999E-2</v>
      </c>
      <c r="N8015">
        <v>1.1040000000000001</v>
      </c>
      <c r="O8015" t="s">
        <v>35</v>
      </c>
      <c r="P8015" t="s">
        <v>58</v>
      </c>
      <c r="Q8015">
        <v>0.84699999999999998</v>
      </c>
      <c r="R8015">
        <v>0.23899999999999999</v>
      </c>
      <c r="S8015">
        <v>130</v>
      </c>
      <c r="T8015">
        <v>107</v>
      </c>
      <c r="U8015">
        <v>9</v>
      </c>
      <c r="V8015">
        <v>560</v>
      </c>
      <c r="W8015">
        <v>401</v>
      </c>
      <c r="X8015">
        <v>2</v>
      </c>
      <c r="Y8015">
        <v>0</v>
      </c>
      <c r="Z8015">
        <v>0</v>
      </c>
      <c r="AA8015">
        <v>0</v>
      </c>
      <c r="AB8015">
        <v>1</v>
      </c>
      <c r="AC8015" t="s">
        <v>56</v>
      </c>
      <c r="AD8015" t="s">
        <v>14538</v>
      </c>
      <c r="AE8015">
        <v>0.7</v>
      </c>
    </row>
    <row r="8016" spans="1:31">
      <c r="A8016" t="s">
        <v>15711</v>
      </c>
      <c r="B8016">
        <v>2012</v>
      </c>
      <c r="C8016" t="s">
        <v>14538</v>
      </c>
      <c r="D8016" t="s">
        <v>317</v>
      </c>
      <c r="E8016" t="s">
        <v>33</v>
      </c>
      <c r="F8016" t="s">
        <v>33</v>
      </c>
      <c r="G8016" t="s">
        <v>33</v>
      </c>
      <c r="H8016" t="s">
        <v>33</v>
      </c>
      <c r="I8016" t="s">
        <v>43</v>
      </c>
      <c r="J8016" t="s">
        <v>33</v>
      </c>
      <c r="K8016">
        <v>0.57119699999999995</v>
      </c>
      <c r="L8016">
        <v>0.48315900000000001</v>
      </c>
      <c r="M8016">
        <v>3.5000000000000003E-2</v>
      </c>
      <c r="N8016">
        <v>2.532</v>
      </c>
      <c r="O8016" t="s">
        <v>35</v>
      </c>
      <c r="P8016" t="s">
        <v>115</v>
      </c>
      <c r="Q8016">
        <v>1.9610000000000001</v>
      </c>
      <c r="R8016">
        <v>0.53600000000000003</v>
      </c>
      <c r="S8016">
        <v>408</v>
      </c>
      <c r="T8016">
        <v>344</v>
      </c>
      <c r="U8016">
        <v>25</v>
      </c>
      <c r="V8016">
        <v>1809</v>
      </c>
      <c r="W8016">
        <v>328</v>
      </c>
      <c r="X8016">
        <v>2</v>
      </c>
      <c r="Y8016">
        <v>0</v>
      </c>
      <c r="Z8016">
        <v>0</v>
      </c>
      <c r="AA8016">
        <v>0</v>
      </c>
      <c r="AB8016">
        <v>1</v>
      </c>
      <c r="AC8016" t="s">
        <v>76</v>
      </c>
      <c r="AD8016" t="s">
        <v>14538</v>
      </c>
      <c r="AE8016">
        <v>1.34</v>
      </c>
    </row>
    <row r="8017" spans="1:31">
      <c r="A8017" t="s">
        <v>15712</v>
      </c>
      <c r="B8017">
        <v>2012</v>
      </c>
      <c r="C8017" t="s">
        <v>14538</v>
      </c>
      <c r="D8017" t="s">
        <v>317</v>
      </c>
      <c r="E8017" t="s">
        <v>33</v>
      </c>
      <c r="F8017" t="s">
        <v>33</v>
      </c>
      <c r="G8017" t="s">
        <v>33</v>
      </c>
      <c r="H8017" t="s">
        <v>33</v>
      </c>
      <c r="I8017" t="s">
        <v>43</v>
      </c>
      <c r="J8017" t="s">
        <v>104</v>
      </c>
      <c r="K8017">
        <v>0</v>
      </c>
      <c r="L8017">
        <v>0</v>
      </c>
      <c r="M8017">
        <v>0</v>
      </c>
      <c r="N8017">
        <v>8.81</v>
      </c>
      <c r="O8017" t="s">
        <v>35</v>
      </c>
      <c r="P8017" t="s">
        <v>3547</v>
      </c>
      <c r="Q8017">
        <v>8.81</v>
      </c>
      <c r="R8017">
        <v>0</v>
      </c>
      <c r="S8017">
        <v>0</v>
      </c>
      <c r="T8017">
        <v>0</v>
      </c>
      <c r="U8017" t="s">
        <v>37</v>
      </c>
      <c r="V8017" t="s">
        <v>37</v>
      </c>
      <c r="W8017">
        <v>40</v>
      </c>
      <c r="X8017">
        <v>0</v>
      </c>
      <c r="Y8017">
        <v>0</v>
      </c>
      <c r="Z8017">
        <v>0</v>
      </c>
      <c r="AA8017">
        <v>0</v>
      </c>
      <c r="AB8017">
        <v>1</v>
      </c>
      <c r="AC8017" t="s">
        <v>38</v>
      </c>
      <c r="AD8017" t="s">
        <v>14538</v>
      </c>
      <c r="AE8017">
        <v>1</v>
      </c>
    </row>
    <row r="8018" spans="1:31">
      <c r="A8018" t="s">
        <v>15713</v>
      </c>
      <c r="B8018">
        <v>2012</v>
      </c>
      <c r="C8018" t="s">
        <v>14538</v>
      </c>
      <c r="D8018" t="s">
        <v>317</v>
      </c>
      <c r="E8018" t="s">
        <v>33</v>
      </c>
      <c r="F8018" t="s">
        <v>33</v>
      </c>
      <c r="G8018" t="s">
        <v>33</v>
      </c>
      <c r="H8018" t="s">
        <v>33</v>
      </c>
      <c r="I8018" t="s">
        <v>43</v>
      </c>
      <c r="J8018" t="s">
        <v>107</v>
      </c>
      <c r="K8018">
        <v>0</v>
      </c>
      <c r="L8018">
        <v>0</v>
      </c>
      <c r="M8018">
        <v>0</v>
      </c>
      <c r="N8018">
        <v>4.7380000000000004</v>
      </c>
      <c r="O8018" t="s">
        <v>35</v>
      </c>
      <c r="P8018" t="s">
        <v>332</v>
      </c>
      <c r="Q8018">
        <v>4.7380000000000004</v>
      </c>
      <c r="R8018">
        <v>0</v>
      </c>
      <c r="S8018">
        <v>0</v>
      </c>
      <c r="T8018">
        <v>0</v>
      </c>
      <c r="U8018" t="s">
        <v>37</v>
      </c>
      <c r="V8018" t="s">
        <v>37</v>
      </c>
      <c r="W8018">
        <v>76</v>
      </c>
      <c r="X8018">
        <v>0</v>
      </c>
      <c r="Y8018">
        <v>0</v>
      </c>
      <c r="Z8018">
        <v>0</v>
      </c>
      <c r="AA8018">
        <v>0</v>
      </c>
      <c r="AB8018">
        <v>1</v>
      </c>
      <c r="AC8018" t="s">
        <v>38</v>
      </c>
      <c r="AD8018" t="s">
        <v>14538</v>
      </c>
      <c r="AE8018">
        <v>1</v>
      </c>
    </row>
    <row r="8019" spans="1:31">
      <c r="A8019" t="s">
        <v>15714</v>
      </c>
      <c r="B8019">
        <v>2012</v>
      </c>
      <c r="C8019" t="s">
        <v>14538</v>
      </c>
      <c r="D8019" t="s">
        <v>317</v>
      </c>
      <c r="E8019" t="s">
        <v>33</v>
      </c>
      <c r="F8019" t="s">
        <v>33</v>
      </c>
      <c r="G8019" t="s">
        <v>33</v>
      </c>
      <c r="H8019" t="s">
        <v>33</v>
      </c>
      <c r="I8019" t="s">
        <v>43</v>
      </c>
      <c r="J8019" t="s">
        <v>110</v>
      </c>
      <c r="K8019">
        <v>1.3429549999999999</v>
      </c>
      <c r="L8019">
        <v>1.1413150000000001</v>
      </c>
      <c r="M8019">
        <v>0.08</v>
      </c>
      <c r="N8019">
        <v>5.9249999999999998</v>
      </c>
      <c r="O8019" t="s">
        <v>35</v>
      </c>
      <c r="P8019" t="s">
        <v>15531</v>
      </c>
      <c r="Q8019">
        <v>4.5819999999999999</v>
      </c>
      <c r="R8019">
        <v>1.2629999999999999</v>
      </c>
      <c r="S8019">
        <v>408</v>
      </c>
      <c r="T8019">
        <v>344</v>
      </c>
      <c r="U8019">
        <v>24</v>
      </c>
      <c r="V8019">
        <v>1800</v>
      </c>
      <c r="W8019">
        <v>166</v>
      </c>
      <c r="X8019">
        <v>2</v>
      </c>
      <c r="Y8019">
        <v>0</v>
      </c>
      <c r="Z8019">
        <v>0</v>
      </c>
      <c r="AA8019">
        <v>0</v>
      </c>
      <c r="AB8019">
        <v>1</v>
      </c>
      <c r="AC8019" t="s">
        <v>76</v>
      </c>
      <c r="AD8019" t="s">
        <v>14538</v>
      </c>
      <c r="AE8019">
        <v>1.62</v>
      </c>
    </row>
    <row r="8020" spans="1:31">
      <c r="A8020" t="s">
        <v>15715</v>
      </c>
      <c r="B8020">
        <v>2012</v>
      </c>
      <c r="C8020" t="s">
        <v>14538</v>
      </c>
      <c r="D8020" t="s">
        <v>363</v>
      </c>
      <c r="E8020" t="s">
        <v>33</v>
      </c>
      <c r="F8020" t="s">
        <v>33</v>
      </c>
      <c r="G8020" t="s">
        <v>33</v>
      </c>
      <c r="H8020" t="s">
        <v>46</v>
      </c>
      <c r="I8020" t="s">
        <v>33</v>
      </c>
      <c r="J8020" t="s">
        <v>33</v>
      </c>
      <c r="K8020">
        <v>0.43732700000000002</v>
      </c>
      <c r="L8020">
        <v>0.45046000000000003</v>
      </c>
      <c r="M8020">
        <v>8.9999999999999993E-3</v>
      </c>
      <c r="N8020">
        <v>2.5089999999999999</v>
      </c>
      <c r="O8020" t="s">
        <v>35</v>
      </c>
      <c r="P8020" t="s">
        <v>115</v>
      </c>
      <c r="Q8020">
        <v>2.0720000000000001</v>
      </c>
      <c r="R8020">
        <v>0.42799999999999999</v>
      </c>
      <c r="S8020">
        <v>232</v>
      </c>
      <c r="T8020">
        <v>237</v>
      </c>
      <c r="U8020">
        <v>5</v>
      </c>
      <c r="V8020">
        <v>1330</v>
      </c>
      <c r="W8020">
        <v>166</v>
      </c>
      <c r="X8020">
        <v>1</v>
      </c>
      <c r="Y8020">
        <v>0</v>
      </c>
      <c r="Z8020">
        <v>0</v>
      </c>
      <c r="AA8020">
        <v>0</v>
      </c>
      <c r="AB8020">
        <v>1</v>
      </c>
      <c r="AC8020" t="s">
        <v>56</v>
      </c>
      <c r="AD8020" t="s">
        <v>14538</v>
      </c>
      <c r="AE8020">
        <v>0.77</v>
      </c>
    </row>
    <row r="8021" spans="1:31">
      <c r="A8021" t="s">
        <v>15716</v>
      </c>
      <c r="B8021">
        <v>2012</v>
      </c>
      <c r="C8021" t="s">
        <v>14538</v>
      </c>
      <c r="D8021" t="s">
        <v>363</v>
      </c>
      <c r="E8021" t="s">
        <v>33</v>
      </c>
      <c r="F8021" t="s">
        <v>33</v>
      </c>
      <c r="G8021" t="s">
        <v>33</v>
      </c>
      <c r="H8021" t="s">
        <v>46</v>
      </c>
      <c r="I8021" t="s">
        <v>40</v>
      </c>
      <c r="J8021" t="s">
        <v>33</v>
      </c>
      <c r="K8021">
        <v>0.80554400000000004</v>
      </c>
      <c r="L8021">
        <v>0.83429699999999996</v>
      </c>
      <c r="M8021">
        <v>1.6E-2</v>
      </c>
      <c r="N8021">
        <v>4.6130000000000004</v>
      </c>
      <c r="O8021" t="s">
        <v>35</v>
      </c>
      <c r="P8021" t="s">
        <v>2242</v>
      </c>
      <c r="Q8021">
        <v>3.8079999999999998</v>
      </c>
      <c r="R8021">
        <v>0.78900000000000003</v>
      </c>
      <c r="S8021">
        <v>232</v>
      </c>
      <c r="T8021">
        <v>237</v>
      </c>
      <c r="U8021">
        <v>5</v>
      </c>
      <c r="V8021">
        <v>1327</v>
      </c>
      <c r="W8021">
        <v>95</v>
      </c>
      <c r="X8021">
        <v>1</v>
      </c>
      <c r="Y8021">
        <v>0</v>
      </c>
      <c r="Z8021">
        <v>0</v>
      </c>
      <c r="AA8021">
        <v>0</v>
      </c>
      <c r="AB8021">
        <v>1</v>
      </c>
      <c r="AC8021" t="s">
        <v>56</v>
      </c>
      <c r="AD8021" t="s">
        <v>14538</v>
      </c>
      <c r="AE8021">
        <v>0.82</v>
      </c>
    </row>
    <row r="8022" spans="1:31">
      <c r="A8022" t="s">
        <v>15717</v>
      </c>
      <c r="B8022">
        <v>2012</v>
      </c>
      <c r="C8022" t="s">
        <v>14538</v>
      </c>
      <c r="D8022" t="s">
        <v>363</v>
      </c>
      <c r="E8022" t="s">
        <v>33</v>
      </c>
      <c r="F8022" t="s">
        <v>33</v>
      </c>
      <c r="G8022" t="s">
        <v>33</v>
      </c>
      <c r="H8022" t="s">
        <v>46</v>
      </c>
      <c r="I8022" t="s">
        <v>43</v>
      </c>
      <c r="J8022" t="s">
        <v>33</v>
      </c>
      <c r="K8022">
        <v>0</v>
      </c>
      <c r="L8022">
        <v>0</v>
      </c>
      <c r="M8022">
        <v>0</v>
      </c>
      <c r="N8022">
        <v>5.0629999999999997</v>
      </c>
      <c r="O8022" t="s">
        <v>35</v>
      </c>
      <c r="P8022" t="s">
        <v>47</v>
      </c>
      <c r="Q8022">
        <v>5.0629999999999997</v>
      </c>
      <c r="R8022">
        <v>0</v>
      </c>
      <c r="S8022">
        <v>0</v>
      </c>
      <c r="T8022">
        <v>0</v>
      </c>
      <c r="U8022" t="s">
        <v>37</v>
      </c>
      <c r="V8022" t="s">
        <v>37</v>
      </c>
      <c r="W8022">
        <v>71</v>
      </c>
      <c r="X8022">
        <v>0</v>
      </c>
      <c r="Y8022">
        <v>0</v>
      </c>
      <c r="Z8022">
        <v>0</v>
      </c>
      <c r="AA8022">
        <v>0</v>
      </c>
      <c r="AB8022">
        <v>1</v>
      </c>
      <c r="AC8022" t="s">
        <v>38</v>
      </c>
      <c r="AD8022" t="s">
        <v>14538</v>
      </c>
      <c r="AE8022">
        <v>1</v>
      </c>
    </row>
    <row r="8023" spans="1:31">
      <c r="A8023" t="s">
        <v>15718</v>
      </c>
      <c r="B8023">
        <v>2012</v>
      </c>
      <c r="C8023" t="s">
        <v>14538</v>
      </c>
      <c r="D8023" t="s">
        <v>363</v>
      </c>
      <c r="E8023" t="s">
        <v>33</v>
      </c>
      <c r="F8023" t="s">
        <v>33</v>
      </c>
      <c r="G8023" t="s">
        <v>33</v>
      </c>
      <c r="H8023" t="s">
        <v>54</v>
      </c>
      <c r="I8023" t="s">
        <v>33</v>
      </c>
      <c r="J8023" t="s">
        <v>33</v>
      </c>
      <c r="K8023">
        <v>1.791199</v>
      </c>
      <c r="L8023">
        <v>1.656909</v>
      </c>
      <c r="M8023">
        <v>6.9000000000000006E-2</v>
      </c>
      <c r="N8023">
        <v>8.7490000000000006</v>
      </c>
      <c r="O8023" t="s">
        <v>35</v>
      </c>
      <c r="P8023" t="s">
        <v>15719</v>
      </c>
      <c r="Q8023">
        <v>6.9580000000000002</v>
      </c>
      <c r="R8023">
        <v>1.7230000000000001</v>
      </c>
      <c r="S8023">
        <v>1750</v>
      </c>
      <c r="T8023">
        <v>1618</v>
      </c>
      <c r="U8023">
        <v>67</v>
      </c>
      <c r="V8023">
        <v>8550</v>
      </c>
      <c r="W8023">
        <v>318</v>
      </c>
      <c r="X8023">
        <v>2</v>
      </c>
      <c r="Y8023">
        <v>0</v>
      </c>
      <c r="Z8023">
        <v>0</v>
      </c>
      <c r="AA8023">
        <v>0</v>
      </c>
      <c r="AB8023">
        <v>1</v>
      </c>
      <c r="AC8023" t="s">
        <v>6432</v>
      </c>
      <c r="AD8023" t="s">
        <v>14538</v>
      </c>
      <c r="AE8023">
        <v>4.95</v>
      </c>
    </row>
    <row r="8024" spans="1:31">
      <c r="A8024" t="s">
        <v>15720</v>
      </c>
      <c r="B8024">
        <v>2012</v>
      </c>
      <c r="C8024" t="s">
        <v>14538</v>
      </c>
      <c r="D8024" t="s">
        <v>363</v>
      </c>
      <c r="E8024" t="s">
        <v>33</v>
      </c>
      <c r="F8024" t="s">
        <v>33</v>
      </c>
      <c r="G8024" t="s">
        <v>33</v>
      </c>
      <c r="H8024" t="s">
        <v>54</v>
      </c>
      <c r="I8024" t="s">
        <v>40</v>
      </c>
      <c r="J8024" t="s">
        <v>33</v>
      </c>
      <c r="K8024">
        <v>4.4142570000000001</v>
      </c>
      <c r="L8024">
        <v>4.4163920000000001</v>
      </c>
      <c r="M8024">
        <v>9.8000000000000004E-2</v>
      </c>
      <c r="N8024">
        <v>22.795999999999999</v>
      </c>
      <c r="O8024" t="s">
        <v>35</v>
      </c>
      <c r="P8024" t="s">
        <v>15721</v>
      </c>
      <c r="Q8024">
        <v>18.382000000000001</v>
      </c>
      <c r="R8024">
        <v>4.3159999999999998</v>
      </c>
      <c r="S8024">
        <v>1625</v>
      </c>
      <c r="T8024">
        <v>1617</v>
      </c>
      <c r="U8024">
        <v>36</v>
      </c>
      <c r="V8024">
        <v>8392</v>
      </c>
      <c r="W8024">
        <v>159</v>
      </c>
      <c r="X8024">
        <v>1</v>
      </c>
      <c r="Y8024">
        <v>0</v>
      </c>
      <c r="Z8024">
        <v>0</v>
      </c>
      <c r="AA8024">
        <v>0</v>
      </c>
      <c r="AB8024">
        <v>1</v>
      </c>
      <c r="AC8024" t="s">
        <v>3523</v>
      </c>
      <c r="AD8024" t="s">
        <v>14538</v>
      </c>
      <c r="AE8024">
        <v>7.3</v>
      </c>
    </row>
    <row r="8025" spans="1:31">
      <c r="A8025" t="s">
        <v>15722</v>
      </c>
      <c r="B8025">
        <v>2012</v>
      </c>
      <c r="C8025" t="s">
        <v>14538</v>
      </c>
      <c r="D8025" t="s">
        <v>363</v>
      </c>
      <c r="E8025" t="s">
        <v>33</v>
      </c>
      <c r="F8025" t="s">
        <v>33</v>
      </c>
      <c r="G8025" t="s">
        <v>33</v>
      </c>
      <c r="H8025" t="s">
        <v>54</v>
      </c>
      <c r="I8025" t="s">
        <v>43</v>
      </c>
      <c r="J8025" t="s">
        <v>33</v>
      </c>
      <c r="K8025">
        <v>0.206011</v>
      </c>
      <c r="L8025">
        <v>0.20888899999999999</v>
      </c>
      <c r="M8025">
        <v>5.0000000000000001E-3</v>
      </c>
      <c r="N8025">
        <v>1.161</v>
      </c>
      <c r="O8025" t="s">
        <v>35</v>
      </c>
      <c r="P8025" t="s">
        <v>274</v>
      </c>
      <c r="Q8025">
        <v>0.95499999999999996</v>
      </c>
      <c r="R8025">
        <v>0.20100000000000001</v>
      </c>
      <c r="S8025">
        <v>125</v>
      </c>
      <c r="T8025">
        <v>127</v>
      </c>
      <c r="U8025">
        <v>3</v>
      </c>
      <c r="V8025">
        <v>707</v>
      </c>
      <c r="W8025">
        <v>159</v>
      </c>
      <c r="X8025">
        <v>1</v>
      </c>
      <c r="Y8025">
        <v>0</v>
      </c>
      <c r="Z8025">
        <v>0</v>
      </c>
      <c r="AA8025">
        <v>0</v>
      </c>
      <c r="AB8025">
        <v>1</v>
      </c>
      <c r="AC8025" t="s">
        <v>56</v>
      </c>
      <c r="AD8025" t="s">
        <v>14538</v>
      </c>
      <c r="AE8025">
        <v>0.34</v>
      </c>
    </row>
    <row r="8026" spans="1:31">
      <c r="A8026" t="s">
        <v>15723</v>
      </c>
      <c r="B8026">
        <v>2012</v>
      </c>
      <c r="C8026" t="s">
        <v>14538</v>
      </c>
      <c r="D8026" t="s">
        <v>363</v>
      </c>
      <c r="E8026" t="s">
        <v>33</v>
      </c>
      <c r="F8026" t="s">
        <v>33</v>
      </c>
      <c r="G8026" t="s">
        <v>33</v>
      </c>
      <c r="H8026" t="s">
        <v>62</v>
      </c>
      <c r="I8026" t="s">
        <v>33</v>
      </c>
      <c r="J8026" t="s">
        <v>33</v>
      </c>
      <c r="K8026">
        <v>0.89841499999999996</v>
      </c>
      <c r="L8026">
        <v>0.56409299999999996</v>
      </c>
      <c r="M8026">
        <v>0.151</v>
      </c>
      <c r="N8026">
        <v>2.8359999999999999</v>
      </c>
      <c r="O8026" t="s">
        <v>35</v>
      </c>
      <c r="P8026" t="s">
        <v>2236</v>
      </c>
      <c r="Q8026">
        <v>1.9379999999999999</v>
      </c>
      <c r="R8026">
        <v>0.747</v>
      </c>
      <c r="S8026">
        <v>735</v>
      </c>
      <c r="T8026">
        <v>461</v>
      </c>
      <c r="U8026">
        <v>124</v>
      </c>
      <c r="V8026">
        <v>2320</v>
      </c>
      <c r="W8026">
        <v>330</v>
      </c>
      <c r="X8026">
        <v>3</v>
      </c>
      <c r="Y8026">
        <v>0</v>
      </c>
      <c r="Z8026">
        <v>0</v>
      </c>
      <c r="AA8026">
        <v>0</v>
      </c>
      <c r="AB8026">
        <v>1</v>
      </c>
      <c r="AC8026" t="s">
        <v>76</v>
      </c>
      <c r="AD8026" t="s">
        <v>14538</v>
      </c>
      <c r="AE8026">
        <v>1.18</v>
      </c>
    </row>
    <row r="8027" spans="1:31">
      <c r="A8027" t="s">
        <v>15724</v>
      </c>
      <c r="B8027">
        <v>2012</v>
      </c>
      <c r="C8027" t="s">
        <v>14538</v>
      </c>
      <c r="D8027" t="s">
        <v>363</v>
      </c>
      <c r="E8027" t="s">
        <v>33</v>
      </c>
      <c r="F8027" t="s">
        <v>33</v>
      </c>
      <c r="G8027" t="s">
        <v>33</v>
      </c>
      <c r="H8027" t="s">
        <v>62</v>
      </c>
      <c r="I8027" t="s">
        <v>40</v>
      </c>
      <c r="J8027" t="s">
        <v>33</v>
      </c>
      <c r="K8027">
        <v>0</v>
      </c>
      <c r="L8027">
        <v>0</v>
      </c>
      <c r="M8027">
        <v>0</v>
      </c>
      <c r="N8027">
        <v>2.1469999999999998</v>
      </c>
      <c r="O8027" t="s">
        <v>35</v>
      </c>
      <c r="P8027" t="s">
        <v>181</v>
      </c>
      <c r="Q8027">
        <v>2.1469999999999998</v>
      </c>
      <c r="R8027">
        <v>0</v>
      </c>
      <c r="S8027">
        <v>0</v>
      </c>
      <c r="T8027">
        <v>0</v>
      </c>
      <c r="U8027" t="s">
        <v>37</v>
      </c>
      <c r="V8027" t="s">
        <v>37</v>
      </c>
      <c r="W8027">
        <v>170</v>
      </c>
      <c r="X8027">
        <v>0</v>
      </c>
      <c r="Y8027">
        <v>0</v>
      </c>
      <c r="Z8027">
        <v>0</v>
      </c>
      <c r="AA8027">
        <v>0</v>
      </c>
      <c r="AB8027">
        <v>1</v>
      </c>
      <c r="AC8027" t="s">
        <v>38</v>
      </c>
      <c r="AD8027" t="s">
        <v>14538</v>
      </c>
      <c r="AE8027">
        <v>1</v>
      </c>
    </row>
    <row r="8028" spans="1:31">
      <c r="A8028" t="s">
        <v>15725</v>
      </c>
      <c r="B8028">
        <v>2012</v>
      </c>
      <c r="C8028" t="s">
        <v>14538</v>
      </c>
      <c r="D8028" t="s">
        <v>363</v>
      </c>
      <c r="E8028" t="s">
        <v>33</v>
      </c>
      <c r="F8028" t="s">
        <v>33</v>
      </c>
      <c r="G8028" t="s">
        <v>33</v>
      </c>
      <c r="H8028" t="s">
        <v>62</v>
      </c>
      <c r="I8028" t="s">
        <v>43</v>
      </c>
      <c r="J8028" t="s">
        <v>33</v>
      </c>
      <c r="K8028">
        <v>1.5354810000000001</v>
      </c>
      <c r="L8028">
        <v>0.96661300000000006</v>
      </c>
      <c r="M8028">
        <v>0.25600000000000001</v>
      </c>
      <c r="N8028">
        <v>4.835</v>
      </c>
      <c r="O8028" t="s">
        <v>35</v>
      </c>
      <c r="P8028" t="s">
        <v>13095</v>
      </c>
      <c r="Q8028">
        <v>3.2989999999999999</v>
      </c>
      <c r="R8028">
        <v>1.2789999999999999</v>
      </c>
      <c r="S8028">
        <v>735</v>
      </c>
      <c r="T8028">
        <v>461</v>
      </c>
      <c r="U8028">
        <v>123</v>
      </c>
      <c r="V8028">
        <v>2314</v>
      </c>
      <c r="W8028">
        <v>160</v>
      </c>
      <c r="X8028">
        <v>3</v>
      </c>
      <c r="Y8028">
        <v>0</v>
      </c>
      <c r="Z8028">
        <v>0</v>
      </c>
      <c r="AA8028">
        <v>0</v>
      </c>
      <c r="AB8028">
        <v>1</v>
      </c>
      <c r="AC8028" t="s">
        <v>76</v>
      </c>
      <c r="AD8028" t="s">
        <v>14538</v>
      </c>
      <c r="AE8028">
        <v>0.98</v>
      </c>
    </row>
    <row r="8029" spans="1:31">
      <c r="A8029" t="s">
        <v>15726</v>
      </c>
      <c r="B8029">
        <v>2012</v>
      </c>
      <c r="C8029" t="s">
        <v>14538</v>
      </c>
      <c r="D8029" t="s">
        <v>363</v>
      </c>
      <c r="E8029" t="s">
        <v>33</v>
      </c>
      <c r="F8029" t="s">
        <v>33</v>
      </c>
      <c r="G8029" t="s">
        <v>33</v>
      </c>
      <c r="H8029" t="s">
        <v>68</v>
      </c>
      <c r="I8029" t="s">
        <v>33</v>
      </c>
      <c r="J8029" t="s">
        <v>33</v>
      </c>
      <c r="K8029">
        <v>1.2400979999999999</v>
      </c>
      <c r="L8029">
        <v>0.84459799999999996</v>
      </c>
      <c r="M8029">
        <v>0.16600000000000001</v>
      </c>
      <c r="N8029">
        <v>4.2539999999999996</v>
      </c>
      <c r="O8029" t="s">
        <v>35</v>
      </c>
      <c r="P8029" t="s">
        <v>15727</v>
      </c>
      <c r="Q8029">
        <v>3.0139999999999998</v>
      </c>
      <c r="R8029">
        <v>1.0740000000000001</v>
      </c>
      <c r="S8029">
        <v>1134</v>
      </c>
      <c r="T8029">
        <v>771</v>
      </c>
      <c r="U8029">
        <v>152</v>
      </c>
      <c r="V8029">
        <v>3889</v>
      </c>
      <c r="W8029">
        <v>350</v>
      </c>
      <c r="X8029">
        <v>3</v>
      </c>
      <c r="Y8029">
        <v>0</v>
      </c>
      <c r="Z8029">
        <v>0</v>
      </c>
      <c r="AA8029">
        <v>0</v>
      </c>
      <c r="AB8029">
        <v>1</v>
      </c>
      <c r="AC8029" t="s">
        <v>48</v>
      </c>
      <c r="AD8029" t="s">
        <v>14538</v>
      </c>
      <c r="AE8029">
        <v>2.0299999999999998</v>
      </c>
    </row>
    <row r="8030" spans="1:31">
      <c r="A8030" t="s">
        <v>15728</v>
      </c>
      <c r="B8030">
        <v>2012</v>
      </c>
      <c r="C8030" t="s">
        <v>14538</v>
      </c>
      <c r="D8030" t="s">
        <v>363</v>
      </c>
      <c r="E8030" t="s">
        <v>33</v>
      </c>
      <c r="F8030" t="s">
        <v>33</v>
      </c>
      <c r="G8030" t="s">
        <v>33</v>
      </c>
      <c r="H8030" t="s">
        <v>68</v>
      </c>
      <c r="I8030" t="s">
        <v>40</v>
      </c>
      <c r="J8030" t="s">
        <v>33</v>
      </c>
      <c r="K8030">
        <v>0.422815</v>
      </c>
      <c r="L8030">
        <v>0.43158600000000003</v>
      </c>
      <c r="M8030">
        <v>8.9999999999999993E-3</v>
      </c>
      <c r="N8030">
        <v>2.3980000000000001</v>
      </c>
      <c r="O8030" t="s">
        <v>35</v>
      </c>
      <c r="P8030" t="s">
        <v>187</v>
      </c>
      <c r="Q8030">
        <v>1.9750000000000001</v>
      </c>
      <c r="R8030">
        <v>0.41299999999999998</v>
      </c>
      <c r="S8030">
        <v>203</v>
      </c>
      <c r="T8030">
        <v>206</v>
      </c>
      <c r="U8030">
        <v>5</v>
      </c>
      <c r="V8030">
        <v>1152</v>
      </c>
      <c r="W8030">
        <v>196</v>
      </c>
      <c r="X8030">
        <v>1</v>
      </c>
      <c r="Y8030">
        <v>0</v>
      </c>
      <c r="Z8030">
        <v>0</v>
      </c>
      <c r="AA8030">
        <v>0</v>
      </c>
      <c r="AB8030">
        <v>1</v>
      </c>
      <c r="AC8030" t="s">
        <v>56</v>
      </c>
      <c r="AD8030" t="s">
        <v>14538</v>
      </c>
      <c r="AE8030">
        <v>0.86</v>
      </c>
    </row>
    <row r="8031" spans="1:31">
      <c r="A8031" t="s">
        <v>15729</v>
      </c>
      <c r="B8031">
        <v>2012</v>
      </c>
      <c r="C8031" t="s">
        <v>14538</v>
      </c>
      <c r="D8031" t="s">
        <v>363</v>
      </c>
      <c r="E8031" t="s">
        <v>33</v>
      </c>
      <c r="F8031" t="s">
        <v>33</v>
      </c>
      <c r="G8031" t="s">
        <v>33</v>
      </c>
      <c r="H8031" t="s">
        <v>68</v>
      </c>
      <c r="I8031" t="s">
        <v>43</v>
      </c>
      <c r="J8031" t="s">
        <v>33</v>
      </c>
      <c r="K8031">
        <v>2.14445</v>
      </c>
      <c r="L8031">
        <v>1.7214830000000001</v>
      </c>
      <c r="M8031">
        <v>0.161</v>
      </c>
      <c r="N8031">
        <v>8.76</v>
      </c>
      <c r="O8031" t="s">
        <v>35</v>
      </c>
      <c r="P8031" t="s">
        <v>2554</v>
      </c>
      <c r="Q8031">
        <v>6.6150000000000002</v>
      </c>
      <c r="R8031">
        <v>1.984</v>
      </c>
      <c r="S8031">
        <v>931</v>
      </c>
      <c r="T8031">
        <v>743</v>
      </c>
      <c r="U8031">
        <v>70</v>
      </c>
      <c r="V8031">
        <v>3802</v>
      </c>
      <c r="W8031">
        <v>154</v>
      </c>
      <c r="X8031">
        <v>2</v>
      </c>
      <c r="Y8031">
        <v>0</v>
      </c>
      <c r="Z8031">
        <v>0</v>
      </c>
      <c r="AA8031">
        <v>0</v>
      </c>
      <c r="AB8031">
        <v>1</v>
      </c>
      <c r="AC8031" t="s">
        <v>48</v>
      </c>
      <c r="AD8031" t="s">
        <v>14538</v>
      </c>
      <c r="AE8031">
        <v>2.16</v>
      </c>
    </row>
    <row r="8032" spans="1:31">
      <c r="A8032" t="s">
        <v>15730</v>
      </c>
      <c r="B8032">
        <v>2012</v>
      </c>
      <c r="C8032" t="s">
        <v>14538</v>
      </c>
      <c r="D8032" t="s">
        <v>363</v>
      </c>
      <c r="E8032" t="s">
        <v>33</v>
      </c>
      <c r="F8032" t="s">
        <v>33</v>
      </c>
      <c r="G8032" t="s">
        <v>33</v>
      </c>
      <c r="H8032" t="s">
        <v>74</v>
      </c>
      <c r="I8032" t="s">
        <v>33</v>
      </c>
      <c r="J8032" t="s">
        <v>33</v>
      </c>
      <c r="K8032">
        <v>1.2549729999999999</v>
      </c>
      <c r="L8032">
        <v>0.75536499999999995</v>
      </c>
      <c r="M8032">
        <v>0.23400000000000001</v>
      </c>
      <c r="N8032">
        <v>3.7890000000000001</v>
      </c>
      <c r="O8032" t="s">
        <v>35</v>
      </c>
      <c r="P8032" t="s">
        <v>130</v>
      </c>
      <c r="Q8032">
        <v>2.5339999999999998</v>
      </c>
      <c r="R8032">
        <v>1.0209999999999999</v>
      </c>
      <c r="S8032">
        <v>773</v>
      </c>
      <c r="T8032">
        <v>463</v>
      </c>
      <c r="U8032">
        <v>144</v>
      </c>
      <c r="V8032">
        <v>2332</v>
      </c>
      <c r="W8032">
        <v>249</v>
      </c>
      <c r="X8032">
        <v>3</v>
      </c>
      <c r="Y8032">
        <v>0</v>
      </c>
      <c r="Z8032">
        <v>0</v>
      </c>
      <c r="AA8032">
        <v>0</v>
      </c>
      <c r="AB8032">
        <v>1</v>
      </c>
      <c r="AC8032" t="s">
        <v>76</v>
      </c>
      <c r="AD8032" t="s">
        <v>14538</v>
      </c>
      <c r="AE8032">
        <v>1.1399999999999999</v>
      </c>
    </row>
    <row r="8033" spans="1:31">
      <c r="A8033" t="s">
        <v>15731</v>
      </c>
      <c r="B8033">
        <v>2012</v>
      </c>
      <c r="C8033" t="s">
        <v>14538</v>
      </c>
      <c r="D8033" t="s">
        <v>363</v>
      </c>
      <c r="E8033" t="s">
        <v>33</v>
      </c>
      <c r="F8033" t="s">
        <v>33</v>
      </c>
      <c r="G8033" t="s">
        <v>33</v>
      </c>
      <c r="H8033" t="s">
        <v>74</v>
      </c>
      <c r="I8033" t="s">
        <v>40</v>
      </c>
      <c r="J8033" t="s">
        <v>33</v>
      </c>
      <c r="K8033">
        <v>0.83930700000000003</v>
      </c>
      <c r="L8033">
        <v>0.86968400000000001</v>
      </c>
      <c r="M8033">
        <v>1.7000000000000001E-2</v>
      </c>
      <c r="N8033">
        <v>4.8179999999999996</v>
      </c>
      <c r="O8033" t="s">
        <v>35</v>
      </c>
      <c r="P8033" t="s">
        <v>2565</v>
      </c>
      <c r="Q8033">
        <v>3.9790000000000001</v>
      </c>
      <c r="R8033">
        <v>0.82299999999999995</v>
      </c>
      <c r="S8033">
        <v>243</v>
      </c>
      <c r="T8033">
        <v>250</v>
      </c>
      <c r="U8033">
        <v>5</v>
      </c>
      <c r="V8033">
        <v>1394</v>
      </c>
      <c r="W8033">
        <v>138</v>
      </c>
      <c r="X8033">
        <v>1</v>
      </c>
      <c r="Y8033">
        <v>0</v>
      </c>
      <c r="Z8033">
        <v>0</v>
      </c>
      <c r="AA8033">
        <v>0</v>
      </c>
      <c r="AB8033">
        <v>1</v>
      </c>
      <c r="AC8033" t="s">
        <v>56</v>
      </c>
      <c r="AD8033" t="s">
        <v>14538</v>
      </c>
      <c r="AE8033">
        <v>1.25</v>
      </c>
    </row>
    <row r="8034" spans="1:31">
      <c r="A8034" t="s">
        <v>15732</v>
      </c>
      <c r="B8034">
        <v>2012</v>
      </c>
      <c r="C8034" t="s">
        <v>14538</v>
      </c>
      <c r="D8034" t="s">
        <v>363</v>
      </c>
      <c r="E8034" t="s">
        <v>33</v>
      </c>
      <c r="F8034" t="s">
        <v>33</v>
      </c>
      <c r="G8034" t="s">
        <v>33</v>
      </c>
      <c r="H8034" t="s">
        <v>74</v>
      </c>
      <c r="I8034" t="s">
        <v>43</v>
      </c>
      <c r="J8034" t="s">
        <v>33</v>
      </c>
      <c r="K8034">
        <v>1.623348</v>
      </c>
      <c r="L8034">
        <v>1.1865019999999999</v>
      </c>
      <c r="M8034">
        <v>0.17499999999999999</v>
      </c>
      <c r="N8034">
        <v>5.9779999999999998</v>
      </c>
      <c r="O8034" t="s">
        <v>35</v>
      </c>
      <c r="P8034" t="s">
        <v>11382</v>
      </c>
      <c r="Q8034">
        <v>4.3550000000000004</v>
      </c>
      <c r="R8034">
        <v>1.448</v>
      </c>
      <c r="S8034">
        <v>530</v>
      </c>
      <c r="T8034">
        <v>384</v>
      </c>
      <c r="U8034">
        <v>57</v>
      </c>
      <c r="V8034">
        <v>1951</v>
      </c>
      <c r="W8034">
        <v>111</v>
      </c>
      <c r="X8034">
        <v>2</v>
      </c>
      <c r="Y8034">
        <v>0</v>
      </c>
      <c r="Z8034">
        <v>0</v>
      </c>
      <c r="AA8034">
        <v>0</v>
      </c>
      <c r="AB8034">
        <v>1</v>
      </c>
      <c r="AC8034" t="s">
        <v>76</v>
      </c>
      <c r="AD8034" t="s">
        <v>14538</v>
      </c>
      <c r="AE8034">
        <v>0.97</v>
      </c>
    </row>
    <row r="8035" spans="1:31">
      <c r="A8035" t="s">
        <v>15733</v>
      </c>
      <c r="B8035">
        <v>2012</v>
      </c>
      <c r="C8035" t="s">
        <v>14538</v>
      </c>
      <c r="D8035" t="s">
        <v>363</v>
      </c>
      <c r="E8035" t="s">
        <v>33</v>
      </c>
      <c r="F8035" t="s">
        <v>33</v>
      </c>
      <c r="G8035" t="s">
        <v>33</v>
      </c>
      <c r="H8035" t="s">
        <v>81</v>
      </c>
      <c r="I8035" t="s">
        <v>33</v>
      </c>
      <c r="J8035" t="s">
        <v>33</v>
      </c>
      <c r="K8035">
        <v>0</v>
      </c>
      <c r="L8035">
        <v>0</v>
      </c>
      <c r="M8035">
        <v>0</v>
      </c>
      <c r="N8035">
        <v>2.931</v>
      </c>
      <c r="O8035" t="s">
        <v>35</v>
      </c>
      <c r="P8035" t="s">
        <v>307</v>
      </c>
      <c r="Q8035">
        <v>2.931</v>
      </c>
      <c r="R8035">
        <v>0</v>
      </c>
      <c r="S8035">
        <v>0</v>
      </c>
      <c r="T8035">
        <v>0</v>
      </c>
      <c r="U8035" t="s">
        <v>37</v>
      </c>
      <c r="V8035" t="s">
        <v>37</v>
      </c>
      <c r="W8035">
        <v>124</v>
      </c>
      <c r="X8035">
        <v>0</v>
      </c>
      <c r="Y8035">
        <v>0</v>
      </c>
      <c r="Z8035">
        <v>0</v>
      </c>
      <c r="AA8035">
        <v>0</v>
      </c>
      <c r="AB8035">
        <v>1</v>
      </c>
      <c r="AC8035" t="s">
        <v>38</v>
      </c>
      <c r="AD8035" t="s">
        <v>14538</v>
      </c>
      <c r="AE8035">
        <v>1</v>
      </c>
    </row>
    <row r="8036" spans="1:31">
      <c r="A8036" t="s">
        <v>15734</v>
      </c>
      <c r="B8036">
        <v>2012</v>
      </c>
      <c r="C8036" t="s">
        <v>14538</v>
      </c>
      <c r="D8036" t="s">
        <v>363</v>
      </c>
      <c r="E8036" t="s">
        <v>33</v>
      </c>
      <c r="F8036" t="s">
        <v>33</v>
      </c>
      <c r="G8036" t="s">
        <v>33</v>
      </c>
      <c r="H8036" t="s">
        <v>81</v>
      </c>
      <c r="I8036" t="s">
        <v>40</v>
      </c>
      <c r="J8036" t="s">
        <v>33</v>
      </c>
      <c r="K8036">
        <v>0</v>
      </c>
      <c r="L8036">
        <v>0</v>
      </c>
      <c r="M8036">
        <v>0</v>
      </c>
      <c r="N8036">
        <v>5.2060000000000004</v>
      </c>
      <c r="O8036" t="s">
        <v>35</v>
      </c>
      <c r="P8036" t="s">
        <v>2516</v>
      </c>
      <c r="Q8036">
        <v>5.2060000000000004</v>
      </c>
      <c r="R8036">
        <v>0</v>
      </c>
      <c r="S8036">
        <v>0</v>
      </c>
      <c r="T8036">
        <v>0</v>
      </c>
      <c r="U8036" t="s">
        <v>37</v>
      </c>
      <c r="V8036" t="s">
        <v>37</v>
      </c>
      <c r="W8036">
        <v>69</v>
      </c>
      <c r="X8036">
        <v>0</v>
      </c>
      <c r="Y8036">
        <v>0</v>
      </c>
      <c r="Z8036">
        <v>0</v>
      </c>
      <c r="AA8036">
        <v>0</v>
      </c>
      <c r="AB8036">
        <v>1</v>
      </c>
      <c r="AC8036" t="s">
        <v>38</v>
      </c>
      <c r="AD8036" t="s">
        <v>14538</v>
      </c>
      <c r="AE8036">
        <v>1</v>
      </c>
    </row>
    <row r="8037" spans="1:31">
      <c r="A8037" t="s">
        <v>15735</v>
      </c>
      <c r="B8037">
        <v>2012</v>
      </c>
      <c r="C8037" t="s">
        <v>14538</v>
      </c>
      <c r="D8037" t="s">
        <v>363</v>
      </c>
      <c r="E8037" t="s">
        <v>33</v>
      </c>
      <c r="F8037" t="s">
        <v>33</v>
      </c>
      <c r="G8037" t="s">
        <v>33</v>
      </c>
      <c r="H8037" t="s">
        <v>81</v>
      </c>
      <c r="I8037" t="s">
        <v>43</v>
      </c>
      <c r="J8037" t="s">
        <v>33</v>
      </c>
      <c r="K8037">
        <v>0</v>
      </c>
      <c r="L8037">
        <v>0</v>
      </c>
      <c r="M8037">
        <v>0</v>
      </c>
      <c r="N8037">
        <v>6.4870000000000001</v>
      </c>
      <c r="O8037" t="s">
        <v>35</v>
      </c>
      <c r="P8037" t="s">
        <v>41</v>
      </c>
      <c r="Q8037">
        <v>6.4870000000000001</v>
      </c>
      <c r="R8037">
        <v>0</v>
      </c>
      <c r="S8037">
        <v>0</v>
      </c>
      <c r="T8037">
        <v>0</v>
      </c>
      <c r="U8037" t="s">
        <v>37</v>
      </c>
      <c r="V8037" t="s">
        <v>37</v>
      </c>
      <c r="W8037">
        <v>55</v>
      </c>
      <c r="X8037">
        <v>0</v>
      </c>
      <c r="Y8037">
        <v>0</v>
      </c>
      <c r="Z8037">
        <v>0</v>
      </c>
      <c r="AA8037">
        <v>0</v>
      </c>
      <c r="AB8037">
        <v>1</v>
      </c>
      <c r="AC8037" t="s">
        <v>38</v>
      </c>
      <c r="AD8037" t="s">
        <v>14538</v>
      </c>
      <c r="AE8037">
        <v>1</v>
      </c>
    </row>
    <row r="8038" spans="1:31">
      <c r="A8038" t="s">
        <v>15736</v>
      </c>
      <c r="B8038">
        <v>2012</v>
      </c>
      <c r="C8038" t="s">
        <v>14538</v>
      </c>
      <c r="D8038" t="s">
        <v>363</v>
      </c>
      <c r="E8038" t="s">
        <v>33</v>
      </c>
      <c r="F8038" t="s">
        <v>33</v>
      </c>
      <c r="G8038" t="s">
        <v>33</v>
      </c>
      <c r="H8038" t="s">
        <v>89</v>
      </c>
      <c r="I8038" t="s">
        <v>33</v>
      </c>
      <c r="J8038" t="s">
        <v>33</v>
      </c>
      <c r="K8038">
        <v>2.4238710000000001</v>
      </c>
      <c r="L8038">
        <v>2.5066769999999998</v>
      </c>
      <c r="M8038">
        <v>4.8000000000000001E-2</v>
      </c>
      <c r="N8038">
        <v>13.417999999999999</v>
      </c>
      <c r="O8038" t="s">
        <v>35</v>
      </c>
      <c r="P8038" t="s">
        <v>15737</v>
      </c>
      <c r="Q8038">
        <v>10.994</v>
      </c>
      <c r="R8038">
        <v>2.3759999999999999</v>
      </c>
      <c r="S8038">
        <v>255</v>
      </c>
      <c r="T8038">
        <v>260</v>
      </c>
      <c r="U8038">
        <v>5</v>
      </c>
      <c r="V8038">
        <v>1409</v>
      </c>
      <c r="W8038">
        <v>61</v>
      </c>
      <c r="X8038">
        <v>1</v>
      </c>
      <c r="Y8038">
        <v>0</v>
      </c>
      <c r="Z8038">
        <v>0</v>
      </c>
      <c r="AA8038">
        <v>0</v>
      </c>
      <c r="AB8038">
        <v>1</v>
      </c>
      <c r="AC8038" t="s">
        <v>56</v>
      </c>
      <c r="AD8038" t="s">
        <v>14538</v>
      </c>
      <c r="AE8038">
        <v>1.59</v>
      </c>
    </row>
    <row r="8039" spans="1:31">
      <c r="A8039" t="s">
        <v>15738</v>
      </c>
      <c r="B8039">
        <v>2012</v>
      </c>
      <c r="C8039" t="s">
        <v>14538</v>
      </c>
      <c r="D8039" t="s">
        <v>363</v>
      </c>
      <c r="E8039" t="s">
        <v>33</v>
      </c>
      <c r="F8039" t="s">
        <v>33</v>
      </c>
      <c r="G8039" t="s">
        <v>33</v>
      </c>
      <c r="H8039" t="s">
        <v>89</v>
      </c>
      <c r="I8039" t="s">
        <v>40</v>
      </c>
      <c r="J8039" t="s">
        <v>33</v>
      </c>
      <c r="K8039">
        <v>4.7519099999999996</v>
      </c>
      <c r="L8039">
        <v>4.9481760000000001</v>
      </c>
      <c r="M8039">
        <v>8.5999999999999993E-2</v>
      </c>
      <c r="N8039">
        <v>25.248999999999999</v>
      </c>
      <c r="O8039" t="s">
        <v>35</v>
      </c>
      <c r="P8039" t="s">
        <v>15739</v>
      </c>
      <c r="Q8039">
        <v>20.497</v>
      </c>
      <c r="R8039">
        <v>4.6660000000000004</v>
      </c>
      <c r="S8039">
        <v>255</v>
      </c>
      <c r="T8039">
        <v>260</v>
      </c>
      <c r="U8039">
        <v>5</v>
      </c>
      <c r="V8039">
        <v>1353</v>
      </c>
      <c r="W8039">
        <v>34</v>
      </c>
      <c r="X8039">
        <v>1</v>
      </c>
      <c r="Y8039">
        <v>0</v>
      </c>
      <c r="Z8039">
        <v>0</v>
      </c>
      <c r="AA8039">
        <v>0</v>
      </c>
      <c r="AB8039">
        <v>1</v>
      </c>
      <c r="AC8039" t="s">
        <v>56</v>
      </c>
      <c r="AD8039" t="s">
        <v>14538</v>
      </c>
      <c r="AE8039">
        <v>1.79</v>
      </c>
    </row>
    <row r="8040" spans="1:31">
      <c r="A8040" t="s">
        <v>15740</v>
      </c>
      <c r="B8040">
        <v>2012</v>
      </c>
      <c r="C8040" t="s">
        <v>14538</v>
      </c>
      <c r="D8040" t="s">
        <v>363</v>
      </c>
      <c r="E8040" t="s">
        <v>33</v>
      </c>
      <c r="F8040" t="s">
        <v>33</v>
      </c>
      <c r="G8040" t="s">
        <v>33</v>
      </c>
      <c r="H8040" t="s">
        <v>33</v>
      </c>
      <c r="I8040" t="s">
        <v>33</v>
      </c>
      <c r="J8040" t="s">
        <v>33</v>
      </c>
      <c r="K8040">
        <v>1.160601</v>
      </c>
      <c r="L8040">
        <v>0.51887499999999998</v>
      </c>
      <c r="M8040">
        <v>0.375</v>
      </c>
      <c r="N8040">
        <v>2.6989999999999998</v>
      </c>
      <c r="O8040" t="s">
        <v>35</v>
      </c>
      <c r="P8040" t="s">
        <v>11350</v>
      </c>
      <c r="Q8040">
        <v>1.538</v>
      </c>
      <c r="R8040">
        <v>0.78600000000000003</v>
      </c>
      <c r="S8040">
        <v>4878</v>
      </c>
      <c r="T8040">
        <v>2180</v>
      </c>
      <c r="U8040">
        <v>1576</v>
      </c>
      <c r="V8040">
        <v>11342</v>
      </c>
      <c r="W8040">
        <v>1598</v>
      </c>
      <c r="X8040">
        <v>13</v>
      </c>
      <c r="Y8040">
        <v>0</v>
      </c>
      <c r="Z8040">
        <v>0</v>
      </c>
      <c r="AA8040">
        <v>0</v>
      </c>
      <c r="AB8040">
        <v>1</v>
      </c>
      <c r="AC8040" t="s">
        <v>1273</v>
      </c>
      <c r="AD8040" t="s">
        <v>14538</v>
      </c>
      <c r="AE8040">
        <v>3.75</v>
      </c>
    </row>
    <row r="8041" spans="1:31">
      <c r="A8041" t="s">
        <v>15741</v>
      </c>
      <c r="B8041">
        <v>2012</v>
      </c>
      <c r="C8041" t="s">
        <v>14538</v>
      </c>
      <c r="D8041" t="s">
        <v>363</v>
      </c>
      <c r="E8041" t="s">
        <v>33</v>
      </c>
      <c r="F8041" t="s">
        <v>33</v>
      </c>
      <c r="G8041" t="s">
        <v>33</v>
      </c>
      <c r="H8041" t="s">
        <v>33</v>
      </c>
      <c r="I8041" t="s">
        <v>33</v>
      </c>
      <c r="J8041" t="s">
        <v>98</v>
      </c>
      <c r="K8041">
        <v>0</v>
      </c>
      <c r="L8041">
        <v>0</v>
      </c>
      <c r="M8041">
        <v>0</v>
      </c>
      <c r="N8041">
        <v>2.6760000000000002</v>
      </c>
      <c r="O8041" t="s">
        <v>35</v>
      </c>
      <c r="P8041" t="s">
        <v>150</v>
      </c>
      <c r="Q8041">
        <v>2.6760000000000002</v>
      </c>
      <c r="R8041">
        <v>0</v>
      </c>
      <c r="S8041">
        <v>0</v>
      </c>
      <c r="T8041">
        <v>0</v>
      </c>
      <c r="U8041" t="s">
        <v>37</v>
      </c>
      <c r="V8041" t="s">
        <v>37</v>
      </c>
      <c r="W8041">
        <v>136</v>
      </c>
      <c r="X8041">
        <v>0</v>
      </c>
      <c r="Y8041">
        <v>0</v>
      </c>
      <c r="Z8041">
        <v>0</v>
      </c>
      <c r="AA8041">
        <v>0</v>
      </c>
      <c r="AB8041">
        <v>1</v>
      </c>
      <c r="AC8041" t="s">
        <v>38</v>
      </c>
      <c r="AD8041" t="s">
        <v>14538</v>
      </c>
      <c r="AE8041">
        <v>1</v>
      </c>
    </row>
    <row r="8042" spans="1:31">
      <c r="A8042" t="s">
        <v>15742</v>
      </c>
      <c r="B8042">
        <v>2012</v>
      </c>
      <c r="C8042" t="s">
        <v>14538</v>
      </c>
      <c r="D8042" t="s">
        <v>363</v>
      </c>
      <c r="E8042" t="s">
        <v>33</v>
      </c>
      <c r="F8042" t="s">
        <v>33</v>
      </c>
      <c r="G8042" t="s">
        <v>33</v>
      </c>
      <c r="H8042" t="s">
        <v>33</v>
      </c>
      <c r="I8042" t="s">
        <v>33</v>
      </c>
      <c r="J8042" t="s">
        <v>101</v>
      </c>
      <c r="K8042">
        <v>4.1202800000000002</v>
      </c>
      <c r="L8042">
        <v>2.5554039999999998</v>
      </c>
      <c r="M8042">
        <v>0.69299999999999995</v>
      </c>
      <c r="N8042">
        <v>12.6</v>
      </c>
      <c r="O8042" t="s">
        <v>35</v>
      </c>
      <c r="P8042" t="s">
        <v>11038</v>
      </c>
      <c r="Q8042">
        <v>8.4789999999999992</v>
      </c>
      <c r="R8042">
        <v>3.4279999999999999</v>
      </c>
      <c r="S8042">
        <v>3035</v>
      </c>
      <c r="T8042">
        <v>1917</v>
      </c>
      <c r="U8042">
        <v>510</v>
      </c>
      <c r="V8042">
        <v>9281</v>
      </c>
      <c r="W8042">
        <v>222</v>
      </c>
      <c r="X8042">
        <v>5</v>
      </c>
      <c r="Y8042">
        <v>0</v>
      </c>
      <c r="Z8042">
        <v>0</v>
      </c>
      <c r="AA8042">
        <v>0</v>
      </c>
      <c r="AB8042">
        <v>1</v>
      </c>
      <c r="AC8042" t="s">
        <v>3467</v>
      </c>
      <c r="AD8042" t="s">
        <v>14538</v>
      </c>
      <c r="AE8042">
        <v>3.65</v>
      </c>
    </row>
    <row r="8043" spans="1:31">
      <c r="A8043" t="s">
        <v>15743</v>
      </c>
      <c r="B8043">
        <v>2012</v>
      </c>
      <c r="C8043" t="s">
        <v>14538</v>
      </c>
      <c r="D8043" t="s">
        <v>363</v>
      </c>
      <c r="E8043" t="s">
        <v>33</v>
      </c>
      <c r="F8043" t="s">
        <v>33</v>
      </c>
      <c r="G8043" t="s">
        <v>33</v>
      </c>
      <c r="H8043" t="s">
        <v>33</v>
      </c>
      <c r="I8043" t="s">
        <v>33</v>
      </c>
      <c r="J8043" t="s">
        <v>104</v>
      </c>
      <c r="K8043">
        <v>0.59309100000000003</v>
      </c>
      <c r="L8043">
        <v>0.426813</v>
      </c>
      <c r="M8043">
        <v>6.8000000000000005E-2</v>
      </c>
      <c r="N8043">
        <v>2.1709999999999998</v>
      </c>
      <c r="O8043" t="s">
        <v>35</v>
      </c>
      <c r="P8043" t="s">
        <v>102</v>
      </c>
      <c r="Q8043">
        <v>1.5780000000000001</v>
      </c>
      <c r="R8043">
        <v>0.52500000000000002</v>
      </c>
      <c r="S8043">
        <v>515</v>
      </c>
      <c r="T8043">
        <v>368</v>
      </c>
      <c r="U8043">
        <v>59</v>
      </c>
      <c r="V8043">
        <v>1887</v>
      </c>
      <c r="W8043">
        <v>278</v>
      </c>
      <c r="X8043">
        <v>2</v>
      </c>
      <c r="Y8043">
        <v>0</v>
      </c>
      <c r="Z8043">
        <v>0</v>
      </c>
      <c r="AA8043">
        <v>0</v>
      </c>
      <c r="AB8043">
        <v>1</v>
      </c>
      <c r="AC8043" t="s">
        <v>76</v>
      </c>
      <c r="AD8043" t="s">
        <v>14538</v>
      </c>
      <c r="AE8043">
        <v>0.86</v>
      </c>
    </row>
    <row r="8044" spans="1:31">
      <c r="A8044" t="s">
        <v>15744</v>
      </c>
      <c r="B8044">
        <v>2012</v>
      </c>
      <c r="C8044" t="s">
        <v>14538</v>
      </c>
      <c r="D8044" t="s">
        <v>363</v>
      </c>
      <c r="E8044" t="s">
        <v>33</v>
      </c>
      <c r="F8044" t="s">
        <v>33</v>
      </c>
      <c r="G8044" t="s">
        <v>33</v>
      </c>
      <c r="H8044" t="s">
        <v>33</v>
      </c>
      <c r="I8044" t="s">
        <v>33</v>
      </c>
      <c r="J8044" t="s">
        <v>107</v>
      </c>
      <c r="K8044">
        <v>0.72536599999999996</v>
      </c>
      <c r="L8044">
        <v>0.41455799999999998</v>
      </c>
      <c r="M8044">
        <v>0.152</v>
      </c>
      <c r="N8044">
        <v>2.09</v>
      </c>
      <c r="O8044" t="s">
        <v>35</v>
      </c>
      <c r="P8044" t="s">
        <v>13385</v>
      </c>
      <c r="Q8044">
        <v>1.3640000000000001</v>
      </c>
      <c r="R8044">
        <v>0.57299999999999995</v>
      </c>
      <c r="S8044">
        <v>679</v>
      </c>
      <c r="T8044">
        <v>385</v>
      </c>
      <c r="U8044">
        <v>143</v>
      </c>
      <c r="V8044">
        <v>1955</v>
      </c>
      <c r="W8044">
        <v>440</v>
      </c>
      <c r="X8044">
        <v>3</v>
      </c>
      <c r="Y8044">
        <v>0</v>
      </c>
      <c r="Z8044">
        <v>0</v>
      </c>
      <c r="AA8044">
        <v>0</v>
      </c>
      <c r="AB8044">
        <v>1</v>
      </c>
      <c r="AC8044" t="s">
        <v>76</v>
      </c>
      <c r="AD8044" t="s">
        <v>14538</v>
      </c>
      <c r="AE8044">
        <v>1.05</v>
      </c>
    </row>
    <row r="8045" spans="1:31">
      <c r="A8045" t="s">
        <v>15745</v>
      </c>
      <c r="B8045">
        <v>2012</v>
      </c>
      <c r="C8045" t="s">
        <v>14538</v>
      </c>
      <c r="D8045" t="s">
        <v>363</v>
      </c>
      <c r="E8045" t="s">
        <v>33</v>
      </c>
      <c r="F8045" t="s">
        <v>33</v>
      </c>
      <c r="G8045" t="s">
        <v>33</v>
      </c>
      <c r="H8045" t="s">
        <v>33</v>
      </c>
      <c r="I8045" t="s">
        <v>33</v>
      </c>
      <c r="J8045" t="s">
        <v>110</v>
      </c>
      <c r="K8045">
        <v>0.623587</v>
      </c>
      <c r="L8045">
        <v>0.38740999999999998</v>
      </c>
      <c r="M8045">
        <v>0.108</v>
      </c>
      <c r="N8045">
        <v>1.952</v>
      </c>
      <c r="O8045" t="s">
        <v>35</v>
      </c>
      <c r="P8045" t="s">
        <v>11675</v>
      </c>
      <c r="Q8045">
        <v>1.3280000000000001</v>
      </c>
      <c r="R8045">
        <v>0.51600000000000001</v>
      </c>
      <c r="S8045">
        <v>649</v>
      </c>
      <c r="T8045">
        <v>403</v>
      </c>
      <c r="U8045">
        <v>112</v>
      </c>
      <c r="V8045">
        <v>2031</v>
      </c>
      <c r="W8045">
        <v>522</v>
      </c>
      <c r="X8045">
        <v>3</v>
      </c>
      <c r="Y8045">
        <v>0</v>
      </c>
      <c r="Z8045">
        <v>0</v>
      </c>
      <c r="AA8045">
        <v>0</v>
      </c>
      <c r="AB8045">
        <v>1</v>
      </c>
      <c r="AC8045" t="s">
        <v>76</v>
      </c>
      <c r="AD8045" t="s">
        <v>14538</v>
      </c>
      <c r="AE8045">
        <v>1.26</v>
      </c>
    </row>
    <row r="8046" spans="1:31">
      <c r="A8046" t="s">
        <v>15746</v>
      </c>
      <c r="B8046">
        <v>2012</v>
      </c>
      <c r="C8046" t="s">
        <v>14538</v>
      </c>
      <c r="D8046" t="s">
        <v>363</v>
      </c>
      <c r="E8046" t="s">
        <v>33</v>
      </c>
      <c r="F8046" t="s">
        <v>33</v>
      </c>
      <c r="G8046" t="s">
        <v>33</v>
      </c>
      <c r="H8046" t="s">
        <v>33</v>
      </c>
      <c r="I8046" t="s">
        <v>40</v>
      </c>
      <c r="J8046" t="s">
        <v>33</v>
      </c>
      <c r="K8046">
        <v>1.3224499999999999</v>
      </c>
      <c r="L8046">
        <v>0.97776300000000005</v>
      </c>
      <c r="M8046">
        <v>0.13600000000000001</v>
      </c>
      <c r="N8046">
        <v>4.968</v>
      </c>
      <c r="O8046" t="s">
        <v>35</v>
      </c>
      <c r="P8046" t="s">
        <v>6742</v>
      </c>
      <c r="Q8046">
        <v>3.645</v>
      </c>
      <c r="R8046">
        <v>1.1870000000000001</v>
      </c>
      <c r="S8046">
        <v>2557</v>
      </c>
      <c r="T8046">
        <v>1888</v>
      </c>
      <c r="U8046">
        <v>263</v>
      </c>
      <c r="V8046">
        <v>9605</v>
      </c>
      <c r="W8046">
        <v>861</v>
      </c>
      <c r="X8046">
        <v>5</v>
      </c>
      <c r="Y8046">
        <v>0</v>
      </c>
      <c r="Z8046">
        <v>0</v>
      </c>
      <c r="AA8046">
        <v>0</v>
      </c>
      <c r="AB8046">
        <v>1</v>
      </c>
      <c r="AC8046" t="s">
        <v>15563</v>
      </c>
      <c r="AD8046" t="s">
        <v>14538</v>
      </c>
      <c r="AE8046">
        <v>6.3</v>
      </c>
    </row>
    <row r="8047" spans="1:31">
      <c r="A8047" t="s">
        <v>15747</v>
      </c>
      <c r="B8047">
        <v>2012</v>
      </c>
      <c r="C8047" t="s">
        <v>14538</v>
      </c>
      <c r="D8047" t="s">
        <v>363</v>
      </c>
      <c r="E8047" t="s">
        <v>33</v>
      </c>
      <c r="F8047" t="s">
        <v>33</v>
      </c>
      <c r="G8047" t="s">
        <v>33</v>
      </c>
      <c r="H8047" t="s">
        <v>33</v>
      </c>
      <c r="I8047" t="s">
        <v>40</v>
      </c>
      <c r="J8047" t="s">
        <v>98</v>
      </c>
      <c r="K8047">
        <v>0</v>
      </c>
      <c r="L8047">
        <v>0</v>
      </c>
      <c r="M8047">
        <v>0</v>
      </c>
      <c r="N8047">
        <v>4.9939999999999998</v>
      </c>
      <c r="O8047" t="s">
        <v>35</v>
      </c>
      <c r="P8047" t="s">
        <v>1136</v>
      </c>
      <c r="Q8047">
        <v>4.9939999999999998</v>
      </c>
      <c r="R8047">
        <v>0</v>
      </c>
      <c r="S8047">
        <v>0</v>
      </c>
      <c r="T8047">
        <v>0</v>
      </c>
      <c r="U8047" t="s">
        <v>37</v>
      </c>
      <c r="V8047" t="s">
        <v>37</v>
      </c>
      <c r="W8047">
        <v>72</v>
      </c>
      <c r="X8047">
        <v>0</v>
      </c>
      <c r="Y8047">
        <v>0</v>
      </c>
      <c r="Z8047">
        <v>0</v>
      </c>
      <c r="AA8047">
        <v>0</v>
      </c>
      <c r="AB8047">
        <v>1</v>
      </c>
      <c r="AC8047" t="s">
        <v>38</v>
      </c>
      <c r="AD8047" t="s">
        <v>14538</v>
      </c>
      <c r="AE8047">
        <v>1</v>
      </c>
    </row>
    <row r="8048" spans="1:31">
      <c r="A8048" t="s">
        <v>15748</v>
      </c>
      <c r="B8048">
        <v>2012</v>
      </c>
      <c r="C8048" t="s">
        <v>14538</v>
      </c>
      <c r="D8048" t="s">
        <v>363</v>
      </c>
      <c r="E8048" t="s">
        <v>33</v>
      </c>
      <c r="F8048" t="s">
        <v>33</v>
      </c>
      <c r="G8048" t="s">
        <v>33</v>
      </c>
      <c r="H8048" t="s">
        <v>33</v>
      </c>
      <c r="I8048" t="s">
        <v>40</v>
      </c>
      <c r="J8048" t="s">
        <v>101</v>
      </c>
      <c r="K8048">
        <v>5.459708</v>
      </c>
      <c r="L8048">
        <v>4.7738800000000001</v>
      </c>
      <c r="M8048">
        <v>0.25900000000000001</v>
      </c>
      <c r="N8048">
        <v>23.667999999999999</v>
      </c>
      <c r="O8048" t="s">
        <v>35</v>
      </c>
      <c r="P8048" t="s">
        <v>15749</v>
      </c>
      <c r="Q8048">
        <v>18.207999999999998</v>
      </c>
      <c r="R8048">
        <v>5.2009999999999996</v>
      </c>
      <c r="S8048">
        <v>1880</v>
      </c>
      <c r="T8048">
        <v>1638</v>
      </c>
      <c r="U8048">
        <v>89</v>
      </c>
      <c r="V8048">
        <v>8148</v>
      </c>
      <c r="W8048">
        <v>120</v>
      </c>
      <c r="X8048">
        <v>2</v>
      </c>
      <c r="Y8048">
        <v>0</v>
      </c>
      <c r="Z8048">
        <v>0</v>
      </c>
      <c r="AA8048">
        <v>0</v>
      </c>
      <c r="AB8048">
        <v>1</v>
      </c>
      <c r="AC8048" t="s">
        <v>3523</v>
      </c>
      <c r="AD8048" t="s">
        <v>14538</v>
      </c>
      <c r="AE8048">
        <v>5.25</v>
      </c>
    </row>
    <row r="8049" spans="1:31">
      <c r="A8049" t="s">
        <v>15750</v>
      </c>
      <c r="B8049">
        <v>2012</v>
      </c>
      <c r="C8049" t="s">
        <v>14538</v>
      </c>
      <c r="D8049" t="s">
        <v>363</v>
      </c>
      <c r="E8049" t="s">
        <v>33</v>
      </c>
      <c r="F8049" t="s">
        <v>33</v>
      </c>
      <c r="G8049" t="s">
        <v>33</v>
      </c>
      <c r="H8049" t="s">
        <v>33</v>
      </c>
      <c r="I8049" t="s">
        <v>40</v>
      </c>
      <c r="J8049" t="s">
        <v>104</v>
      </c>
      <c r="K8049">
        <v>0.64642500000000003</v>
      </c>
      <c r="L8049">
        <v>0.67042199999999996</v>
      </c>
      <c r="M8049">
        <v>1.2999999999999999E-2</v>
      </c>
      <c r="N8049">
        <v>3.7280000000000002</v>
      </c>
      <c r="O8049" t="s">
        <v>35</v>
      </c>
      <c r="P8049" t="s">
        <v>262</v>
      </c>
      <c r="Q8049">
        <v>3.0819999999999999</v>
      </c>
      <c r="R8049">
        <v>0.63400000000000001</v>
      </c>
      <c r="S8049">
        <v>243</v>
      </c>
      <c r="T8049">
        <v>250</v>
      </c>
      <c r="U8049">
        <v>5</v>
      </c>
      <c r="V8049">
        <v>1400</v>
      </c>
      <c r="W8049">
        <v>143</v>
      </c>
      <c r="X8049">
        <v>1</v>
      </c>
      <c r="Y8049">
        <v>0</v>
      </c>
      <c r="Z8049">
        <v>0</v>
      </c>
      <c r="AA8049">
        <v>0</v>
      </c>
      <c r="AB8049">
        <v>1</v>
      </c>
      <c r="AC8049" t="s">
        <v>56</v>
      </c>
      <c r="AD8049" t="s">
        <v>14538</v>
      </c>
      <c r="AE8049">
        <v>0.99</v>
      </c>
    </row>
    <row r="8050" spans="1:31">
      <c r="A8050" t="s">
        <v>15751</v>
      </c>
      <c r="B8050">
        <v>2012</v>
      </c>
      <c r="C8050" t="s">
        <v>14538</v>
      </c>
      <c r="D8050" t="s">
        <v>363</v>
      </c>
      <c r="E8050" t="s">
        <v>33</v>
      </c>
      <c r="F8050" t="s">
        <v>33</v>
      </c>
      <c r="G8050" t="s">
        <v>33</v>
      </c>
      <c r="H8050" t="s">
        <v>33</v>
      </c>
      <c r="I8050" t="s">
        <v>40</v>
      </c>
      <c r="J8050" t="s">
        <v>107</v>
      </c>
      <c r="K8050">
        <v>0.95540599999999998</v>
      </c>
      <c r="L8050">
        <v>0.67893400000000004</v>
      </c>
      <c r="M8050">
        <v>0.113</v>
      </c>
      <c r="N8050">
        <v>3.4369999999999998</v>
      </c>
      <c r="O8050" t="s">
        <v>35</v>
      </c>
      <c r="P8050" t="s">
        <v>455</v>
      </c>
      <c r="Q8050">
        <v>2.4820000000000002</v>
      </c>
      <c r="R8050">
        <v>0.84199999999999997</v>
      </c>
      <c r="S8050">
        <v>435</v>
      </c>
      <c r="T8050">
        <v>307</v>
      </c>
      <c r="U8050">
        <v>51</v>
      </c>
      <c r="V8050">
        <v>1564</v>
      </c>
      <c r="W8050">
        <v>240</v>
      </c>
      <c r="X8050">
        <v>2</v>
      </c>
      <c r="Y8050">
        <v>0</v>
      </c>
      <c r="Z8050">
        <v>0</v>
      </c>
      <c r="AA8050">
        <v>0</v>
      </c>
      <c r="AB8050">
        <v>1</v>
      </c>
      <c r="AC8050" t="s">
        <v>76</v>
      </c>
      <c r="AD8050" t="s">
        <v>14538</v>
      </c>
      <c r="AE8050">
        <v>1.1599999999999999</v>
      </c>
    </row>
    <row r="8051" spans="1:31">
      <c r="A8051" t="s">
        <v>15752</v>
      </c>
      <c r="B8051">
        <v>2012</v>
      </c>
      <c r="C8051" t="s">
        <v>14538</v>
      </c>
      <c r="D8051" t="s">
        <v>363</v>
      </c>
      <c r="E8051" t="s">
        <v>33</v>
      </c>
      <c r="F8051" t="s">
        <v>33</v>
      </c>
      <c r="G8051" t="s">
        <v>33</v>
      </c>
      <c r="H8051" t="s">
        <v>33</v>
      </c>
      <c r="I8051" t="s">
        <v>40</v>
      </c>
      <c r="J8051" t="s">
        <v>110</v>
      </c>
      <c r="K8051">
        <v>0</v>
      </c>
      <c r="L8051">
        <v>0</v>
      </c>
      <c r="M8051">
        <v>0</v>
      </c>
      <c r="N8051">
        <v>1.282</v>
      </c>
      <c r="O8051" t="s">
        <v>35</v>
      </c>
      <c r="P8051" t="s">
        <v>372</v>
      </c>
      <c r="Q8051">
        <v>1.282</v>
      </c>
      <c r="R8051">
        <v>0</v>
      </c>
      <c r="S8051">
        <v>0</v>
      </c>
      <c r="T8051">
        <v>0</v>
      </c>
      <c r="U8051" t="s">
        <v>37</v>
      </c>
      <c r="V8051" t="s">
        <v>37</v>
      </c>
      <c r="W8051">
        <v>286</v>
      </c>
      <c r="X8051">
        <v>0</v>
      </c>
      <c r="Y8051">
        <v>0</v>
      </c>
      <c r="Z8051">
        <v>0</v>
      </c>
      <c r="AA8051">
        <v>0</v>
      </c>
      <c r="AB8051">
        <v>1</v>
      </c>
      <c r="AC8051" t="s">
        <v>38</v>
      </c>
      <c r="AD8051" t="s">
        <v>14538</v>
      </c>
      <c r="AE8051">
        <v>1</v>
      </c>
    </row>
    <row r="8052" spans="1:31">
      <c r="A8052" t="s">
        <v>15753</v>
      </c>
      <c r="B8052">
        <v>2012</v>
      </c>
      <c r="C8052" t="s">
        <v>14538</v>
      </c>
      <c r="D8052" t="s">
        <v>363</v>
      </c>
      <c r="E8052" t="s">
        <v>33</v>
      </c>
      <c r="F8052" t="s">
        <v>33</v>
      </c>
      <c r="G8052" t="s">
        <v>33</v>
      </c>
      <c r="H8052" t="s">
        <v>33</v>
      </c>
      <c r="I8052" t="s">
        <v>43</v>
      </c>
      <c r="J8052" t="s">
        <v>33</v>
      </c>
      <c r="K8052">
        <v>1.022699</v>
      </c>
      <c r="L8052">
        <v>0.42498399999999997</v>
      </c>
      <c r="M8052">
        <v>0.36599999999999999</v>
      </c>
      <c r="N8052">
        <v>2.2490000000000001</v>
      </c>
      <c r="O8052" t="s">
        <v>35</v>
      </c>
      <c r="P8052" t="s">
        <v>15648</v>
      </c>
      <c r="Q8052">
        <v>1.226</v>
      </c>
      <c r="R8052">
        <v>0.65700000000000003</v>
      </c>
      <c r="S8052">
        <v>2321</v>
      </c>
      <c r="T8052">
        <v>951</v>
      </c>
      <c r="U8052">
        <v>830</v>
      </c>
      <c r="V8052">
        <v>5104</v>
      </c>
      <c r="W8052">
        <v>737</v>
      </c>
      <c r="X8052">
        <v>8</v>
      </c>
      <c r="Y8052">
        <v>0</v>
      </c>
      <c r="Z8052">
        <v>0</v>
      </c>
      <c r="AA8052">
        <v>0</v>
      </c>
      <c r="AB8052">
        <v>1</v>
      </c>
      <c r="AC8052" t="s">
        <v>523</v>
      </c>
      <c r="AD8052" t="s">
        <v>14538</v>
      </c>
      <c r="AE8052">
        <v>1.31</v>
      </c>
    </row>
    <row r="8053" spans="1:31">
      <c r="A8053" t="s">
        <v>15754</v>
      </c>
      <c r="B8053">
        <v>2012</v>
      </c>
      <c r="C8053" t="s">
        <v>14538</v>
      </c>
      <c r="D8053" t="s">
        <v>363</v>
      </c>
      <c r="E8053" t="s">
        <v>33</v>
      </c>
      <c r="F8053" t="s">
        <v>33</v>
      </c>
      <c r="G8053" t="s">
        <v>33</v>
      </c>
      <c r="H8053" t="s">
        <v>33</v>
      </c>
      <c r="I8053" t="s">
        <v>43</v>
      </c>
      <c r="J8053" t="s">
        <v>98</v>
      </c>
      <c r="K8053">
        <v>0</v>
      </c>
      <c r="L8053">
        <v>0</v>
      </c>
      <c r="M8053">
        <v>0</v>
      </c>
      <c r="N8053">
        <v>5.601</v>
      </c>
      <c r="O8053" t="s">
        <v>35</v>
      </c>
      <c r="P8053" t="s">
        <v>268</v>
      </c>
      <c r="Q8053">
        <v>5.601</v>
      </c>
      <c r="R8053">
        <v>0</v>
      </c>
      <c r="S8053">
        <v>0</v>
      </c>
      <c r="T8053">
        <v>0</v>
      </c>
      <c r="U8053" t="s">
        <v>37</v>
      </c>
      <c r="V8053" t="s">
        <v>37</v>
      </c>
      <c r="W8053">
        <v>64</v>
      </c>
      <c r="X8053">
        <v>0</v>
      </c>
      <c r="Y8053">
        <v>0</v>
      </c>
      <c r="Z8053">
        <v>0</v>
      </c>
      <c r="AA8053">
        <v>0</v>
      </c>
      <c r="AB8053">
        <v>1</v>
      </c>
      <c r="AC8053" t="s">
        <v>38</v>
      </c>
      <c r="AD8053" t="s">
        <v>14538</v>
      </c>
      <c r="AE8053">
        <v>1</v>
      </c>
    </row>
    <row r="8054" spans="1:31">
      <c r="A8054" t="s">
        <v>15755</v>
      </c>
      <c r="B8054">
        <v>2012</v>
      </c>
      <c r="C8054" t="s">
        <v>14538</v>
      </c>
      <c r="D8054" t="s">
        <v>363</v>
      </c>
      <c r="E8054" t="s">
        <v>33</v>
      </c>
      <c r="F8054" t="s">
        <v>33</v>
      </c>
      <c r="G8054" t="s">
        <v>33</v>
      </c>
      <c r="H8054" t="s">
        <v>33</v>
      </c>
      <c r="I8054" t="s">
        <v>43</v>
      </c>
      <c r="J8054" t="s">
        <v>101</v>
      </c>
      <c r="K8054">
        <v>2.94502</v>
      </c>
      <c r="L8054">
        <v>1.991528</v>
      </c>
      <c r="M8054">
        <v>0.39900000000000002</v>
      </c>
      <c r="N8054">
        <v>9.8710000000000004</v>
      </c>
      <c r="O8054" t="s">
        <v>35</v>
      </c>
      <c r="P8054" t="s">
        <v>6636</v>
      </c>
      <c r="Q8054">
        <v>6.9260000000000002</v>
      </c>
      <c r="R8054">
        <v>2.5459999999999998</v>
      </c>
      <c r="S8054">
        <v>1155</v>
      </c>
      <c r="T8054">
        <v>788</v>
      </c>
      <c r="U8054">
        <v>156</v>
      </c>
      <c r="V8054">
        <v>3873</v>
      </c>
      <c r="W8054">
        <v>102</v>
      </c>
      <c r="X8054">
        <v>3</v>
      </c>
      <c r="Y8054">
        <v>0</v>
      </c>
      <c r="Z8054">
        <v>0</v>
      </c>
      <c r="AA8054">
        <v>0</v>
      </c>
      <c r="AB8054">
        <v>1</v>
      </c>
      <c r="AC8054" t="s">
        <v>48</v>
      </c>
      <c r="AD8054" t="s">
        <v>14538</v>
      </c>
      <c r="AE8054">
        <v>1.4</v>
      </c>
    </row>
    <row r="8055" spans="1:31">
      <c r="A8055" t="s">
        <v>15756</v>
      </c>
      <c r="B8055">
        <v>2012</v>
      </c>
      <c r="C8055" t="s">
        <v>14538</v>
      </c>
      <c r="D8055" t="s">
        <v>363</v>
      </c>
      <c r="E8055" t="s">
        <v>33</v>
      </c>
      <c r="F8055" t="s">
        <v>33</v>
      </c>
      <c r="G8055" t="s">
        <v>33</v>
      </c>
      <c r="H8055" t="s">
        <v>33</v>
      </c>
      <c r="I8055" t="s">
        <v>43</v>
      </c>
      <c r="J8055" t="s">
        <v>104</v>
      </c>
      <c r="K8055">
        <v>0.55249999999999999</v>
      </c>
      <c r="L8055">
        <v>0.56672999999999996</v>
      </c>
      <c r="M8055">
        <v>1.2E-2</v>
      </c>
      <c r="N8055">
        <v>3.1429999999999998</v>
      </c>
      <c r="O8055" t="s">
        <v>35</v>
      </c>
      <c r="P8055" t="s">
        <v>413</v>
      </c>
      <c r="Q8055">
        <v>2.59</v>
      </c>
      <c r="R8055">
        <v>0.54100000000000004</v>
      </c>
      <c r="S8055">
        <v>273</v>
      </c>
      <c r="T8055">
        <v>277</v>
      </c>
      <c r="U8055">
        <v>6</v>
      </c>
      <c r="V8055">
        <v>1551</v>
      </c>
      <c r="W8055">
        <v>135</v>
      </c>
      <c r="X8055">
        <v>1</v>
      </c>
      <c r="Y8055">
        <v>0</v>
      </c>
      <c r="Z8055">
        <v>0</v>
      </c>
      <c r="AA8055">
        <v>0</v>
      </c>
      <c r="AB8055">
        <v>1</v>
      </c>
      <c r="AC8055" t="s">
        <v>76</v>
      </c>
      <c r="AD8055" t="s">
        <v>14538</v>
      </c>
      <c r="AE8055">
        <v>0.78</v>
      </c>
    </row>
    <row r="8056" spans="1:31">
      <c r="A8056" t="s">
        <v>15757</v>
      </c>
      <c r="B8056">
        <v>2012</v>
      </c>
      <c r="C8056" t="s">
        <v>14538</v>
      </c>
      <c r="D8056" t="s">
        <v>363</v>
      </c>
      <c r="E8056" t="s">
        <v>33</v>
      </c>
      <c r="F8056" t="s">
        <v>33</v>
      </c>
      <c r="G8056" t="s">
        <v>33</v>
      </c>
      <c r="H8056" t="s">
        <v>33</v>
      </c>
      <c r="I8056" t="s">
        <v>43</v>
      </c>
      <c r="J8056" t="s">
        <v>107</v>
      </c>
      <c r="K8056">
        <v>0.50754999999999995</v>
      </c>
      <c r="L8056">
        <v>0.51802599999999999</v>
      </c>
      <c r="M8056">
        <v>1.0999999999999999E-2</v>
      </c>
      <c r="N8056">
        <v>2.8740000000000001</v>
      </c>
      <c r="O8056" t="s">
        <v>35</v>
      </c>
      <c r="P8056" t="s">
        <v>307</v>
      </c>
      <c r="Q8056">
        <v>2.367</v>
      </c>
      <c r="R8056">
        <v>0.496</v>
      </c>
      <c r="S8056">
        <v>244</v>
      </c>
      <c r="T8056">
        <v>248</v>
      </c>
      <c r="U8056">
        <v>5</v>
      </c>
      <c r="V8056">
        <v>1382</v>
      </c>
      <c r="W8056">
        <v>200</v>
      </c>
      <c r="X8056">
        <v>1</v>
      </c>
      <c r="Y8056">
        <v>0</v>
      </c>
      <c r="Z8056">
        <v>0</v>
      </c>
      <c r="AA8056">
        <v>0</v>
      </c>
      <c r="AB8056">
        <v>1</v>
      </c>
      <c r="AC8056" t="s">
        <v>56</v>
      </c>
      <c r="AD8056" t="s">
        <v>14538</v>
      </c>
      <c r="AE8056">
        <v>1.06</v>
      </c>
    </row>
    <row r="8057" spans="1:31">
      <c r="A8057" t="s">
        <v>15758</v>
      </c>
      <c r="B8057">
        <v>2012</v>
      </c>
      <c r="C8057" t="s">
        <v>14538</v>
      </c>
      <c r="D8057" t="s">
        <v>363</v>
      </c>
      <c r="E8057" t="s">
        <v>33</v>
      </c>
      <c r="F8057" t="s">
        <v>33</v>
      </c>
      <c r="G8057" t="s">
        <v>33</v>
      </c>
      <c r="H8057" t="s">
        <v>33</v>
      </c>
      <c r="I8057" t="s">
        <v>43</v>
      </c>
      <c r="J8057" t="s">
        <v>110</v>
      </c>
      <c r="K8057">
        <v>1.193381</v>
      </c>
      <c r="L8057">
        <v>0.74388699999999996</v>
      </c>
      <c r="M8057">
        <v>0.20399999999999999</v>
      </c>
      <c r="N8057">
        <v>3.7309999999999999</v>
      </c>
      <c r="O8057" t="s">
        <v>35</v>
      </c>
      <c r="P8057" t="s">
        <v>6719</v>
      </c>
      <c r="Q8057">
        <v>2.5379999999999998</v>
      </c>
      <c r="R8057">
        <v>0.98899999999999999</v>
      </c>
      <c r="S8057">
        <v>649</v>
      </c>
      <c r="T8057">
        <v>403</v>
      </c>
      <c r="U8057">
        <v>111</v>
      </c>
      <c r="V8057">
        <v>2029</v>
      </c>
      <c r="W8057">
        <v>236</v>
      </c>
      <c r="X8057">
        <v>3</v>
      </c>
      <c r="Y8057">
        <v>0</v>
      </c>
      <c r="Z8057">
        <v>0</v>
      </c>
      <c r="AA8057">
        <v>0</v>
      </c>
      <c r="AB8057">
        <v>1</v>
      </c>
      <c r="AC8057" t="s">
        <v>76</v>
      </c>
      <c r="AD8057" t="s">
        <v>14538</v>
      </c>
      <c r="AE8057">
        <v>1.1000000000000001</v>
      </c>
    </row>
    <row r="8058" spans="1:31">
      <c r="A8058" t="s">
        <v>15760</v>
      </c>
      <c r="B8058">
        <v>2012</v>
      </c>
      <c r="C8058" t="s">
        <v>15761</v>
      </c>
      <c r="D8058" t="s">
        <v>33</v>
      </c>
      <c r="E8058" t="s">
        <v>33</v>
      </c>
      <c r="F8058" t="s">
        <v>33</v>
      </c>
      <c r="G8058" t="s">
        <v>33</v>
      </c>
      <c r="H8058" t="s">
        <v>46</v>
      </c>
      <c r="I8058" t="s">
        <v>33</v>
      </c>
      <c r="J8058" t="s">
        <v>33</v>
      </c>
      <c r="K8058">
        <v>0</v>
      </c>
      <c r="L8058">
        <v>0</v>
      </c>
      <c r="M8058">
        <v>0</v>
      </c>
      <c r="N8058">
        <v>1.153</v>
      </c>
      <c r="O8058" t="s">
        <v>35</v>
      </c>
      <c r="P8058" t="s">
        <v>274</v>
      </c>
      <c r="Q8058">
        <v>1.153</v>
      </c>
      <c r="R8058">
        <v>0</v>
      </c>
      <c r="S8058">
        <v>0</v>
      </c>
      <c r="T8058">
        <v>0</v>
      </c>
      <c r="U8058" t="s">
        <v>37</v>
      </c>
      <c r="V8058" t="s">
        <v>37</v>
      </c>
      <c r="W8058">
        <v>318</v>
      </c>
      <c r="X8058">
        <v>0</v>
      </c>
      <c r="Y8058">
        <v>0</v>
      </c>
      <c r="Z8058">
        <v>0</v>
      </c>
      <c r="AA8058">
        <v>0</v>
      </c>
      <c r="AB8058">
        <v>1</v>
      </c>
      <c r="AC8058" t="s">
        <v>38</v>
      </c>
      <c r="AD8058" t="s">
        <v>15761</v>
      </c>
      <c r="AE8058">
        <v>1</v>
      </c>
    </row>
    <row r="8059" spans="1:31">
      <c r="A8059" t="s">
        <v>15762</v>
      </c>
      <c r="B8059">
        <v>2012</v>
      </c>
      <c r="C8059" t="s">
        <v>15761</v>
      </c>
      <c r="D8059" t="s">
        <v>33</v>
      </c>
      <c r="E8059" t="s">
        <v>33</v>
      </c>
      <c r="F8059" t="s">
        <v>33</v>
      </c>
      <c r="G8059" t="s">
        <v>33</v>
      </c>
      <c r="H8059" t="s">
        <v>46</v>
      </c>
      <c r="I8059" t="s">
        <v>40</v>
      </c>
      <c r="J8059" t="s">
        <v>33</v>
      </c>
      <c r="K8059">
        <v>0</v>
      </c>
      <c r="L8059">
        <v>0</v>
      </c>
      <c r="M8059">
        <v>0</v>
      </c>
      <c r="N8059">
        <v>1.8839999999999999</v>
      </c>
      <c r="O8059" t="s">
        <v>35</v>
      </c>
      <c r="P8059" t="s">
        <v>50</v>
      </c>
      <c r="Q8059">
        <v>1.8839999999999999</v>
      </c>
      <c r="R8059">
        <v>0</v>
      </c>
      <c r="S8059">
        <v>0</v>
      </c>
      <c r="T8059">
        <v>0</v>
      </c>
      <c r="U8059" t="s">
        <v>37</v>
      </c>
      <c r="V8059" t="s">
        <v>37</v>
      </c>
      <c r="W8059">
        <v>194</v>
      </c>
      <c r="X8059">
        <v>0</v>
      </c>
      <c r="Y8059">
        <v>0</v>
      </c>
      <c r="Z8059">
        <v>0</v>
      </c>
      <c r="AA8059">
        <v>0</v>
      </c>
      <c r="AB8059">
        <v>1</v>
      </c>
      <c r="AC8059" t="s">
        <v>38</v>
      </c>
      <c r="AD8059" t="s">
        <v>15761</v>
      </c>
      <c r="AE8059">
        <v>1</v>
      </c>
    </row>
    <row r="8060" spans="1:31">
      <c r="A8060" t="s">
        <v>15763</v>
      </c>
      <c r="B8060">
        <v>2012</v>
      </c>
      <c r="C8060" t="s">
        <v>15761</v>
      </c>
      <c r="D8060" t="s">
        <v>33</v>
      </c>
      <c r="E8060" t="s">
        <v>33</v>
      </c>
      <c r="F8060" t="s">
        <v>33</v>
      </c>
      <c r="G8060" t="s">
        <v>33</v>
      </c>
      <c r="H8060" t="s">
        <v>46</v>
      </c>
      <c r="I8060" t="s">
        <v>43</v>
      </c>
      <c r="J8060" t="s">
        <v>33</v>
      </c>
      <c r="K8060">
        <v>0</v>
      </c>
      <c r="L8060">
        <v>0</v>
      </c>
      <c r="M8060">
        <v>0</v>
      </c>
      <c r="N8060">
        <v>2.931</v>
      </c>
      <c r="O8060" t="s">
        <v>35</v>
      </c>
      <c r="P8060" t="s">
        <v>307</v>
      </c>
      <c r="Q8060">
        <v>2.931</v>
      </c>
      <c r="R8060">
        <v>0</v>
      </c>
      <c r="S8060">
        <v>0</v>
      </c>
      <c r="T8060">
        <v>0</v>
      </c>
      <c r="U8060" t="s">
        <v>37</v>
      </c>
      <c r="V8060" t="s">
        <v>37</v>
      </c>
      <c r="W8060">
        <v>124</v>
      </c>
      <c r="X8060">
        <v>0</v>
      </c>
      <c r="Y8060">
        <v>0</v>
      </c>
      <c r="Z8060">
        <v>0</v>
      </c>
      <c r="AA8060">
        <v>0</v>
      </c>
      <c r="AB8060">
        <v>1</v>
      </c>
      <c r="AC8060" t="s">
        <v>38</v>
      </c>
      <c r="AD8060" t="s">
        <v>15761</v>
      </c>
      <c r="AE8060">
        <v>1</v>
      </c>
    </row>
    <row r="8061" spans="1:31">
      <c r="A8061" t="s">
        <v>15764</v>
      </c>
      <c r="B8061">
        <v>2012</v>
      </c>
      <c r="C8061" t="s">
        <v>15761</v>
      </c>
      <c r="D8061" t="s">
        <v>33</v>
      </c>
      <c r="E8061" t="s">
        <v>33</v>
      </c>
      <c r="F8061" t="s">
        <v>33</v>
      </c>
      <c r="G8061" t="s">
        <v>33</v>
      </c>
      <c r="H8061" t="s">
        <v>54</v>
      </c>
      <c r="I8061" t="s">
        <v>33</v>
      </c>
      <c r="J8061" t="s">
        <v>33</v>
      </c>
      <c r="K8061">
        <v>0</v>
      </c>
      <c r="L8061">
        <v>0</v>
      </c>
      <c r="M8061">
        <v>0</v>
      </c>
      <c r="N8061">
        <v>0.64700000000000002</v>
      </c>
      <c r="O8061" t="s">
        <v>35</v>
      </c>
      <c r="P8061" t="s">
        <v>63</v>
      </c>
      <c r="Q8061">
        <v>0.64700000000000002</v>
      </c>
      <c r="R8061">
        <v>0</v>
      </c>
      <c r="S8061">
        <v>0</v>
      </c>
      <c r="T8061">
        <v>0</v>
      </c>
      <c r="U8061" t="s">
        <v>37</v>
      </c>
      <c r="V8061" t="s">
        <v>37</v>
      </c>
      <c r="W8061">
        <v>568</v>
      </c>
      <c r="X8061">
        <v>0</v>
      </c>
      <c r="Y8061">
        <v>0</v>
      </c>
      <c r="Z8061">
        <v>0</v>
      </c>
      <c r="AA8061">
        <v>0</v>
      </c>
      <c r="AB8061">
        <v>1</v>
      </c>
      <c r="AC8061" t="s">
        <v>38</v>
      </c>
      <c r="AD8061" t="s">
        <v>15761</v>
      </c>
      <c r="AE8061">
        <v>1</v>
      </c>
    </row>
    <row r="8062" spans="1:31">
      <c r="A8062" t="s">
        <v>15765</v>
      </c>
      <c r="B8062">
        <v>2012</v>
      </c>
      <c r="C8062" t="s">
        <v>15761</v>
      </c>
      <c r="D8062" t="s">
        <v>33</v>
      </c>
      <c r="E8062" t="s">
        <v>33</v>
      </c>
      <c r="F8062" t="s">
        <v>33</v>
      </c>
      <c r="G8062" t="s">
        <v>33</v>
      </c>
      <c r="H8062" t="s">
        <v>54</v>
      </c>
      <c r="I8062" t="s">
        <v>40</v>
      </c>
      <c r="J8062" t="s">
        <v>33</v>
      </c>
      <c r="K8062">
        <v>0</v>
      </c>
      <c r="L8062">
        <v>0</v>
      </c>
      <c r="M8062">
        <v>0</v>
      </c>
      <c r="N8062">
        <v>1.079</v>
      </c>
      <c r="O8062" t="s">
        <v>35</v>
      </c>
      <c r="P8062" t="s">
        <v>58</v>
      </c>
      <c r="Q8062">
        <v>1.079</v>
      </c>
      <c r="R8062">
        <v>0</v>
      </c>
      <c r="S8062">
        <v>0</v>
      </c>
      <c r="T8062">
        <v>0</v>
      </c>
      <c r="U8062" t="s">
        <v>37</v>
      </c>
      <c r="V8062" t="s">
        <v>37</v>
      </c>
      <c r="W8062">
        <v>340</v>
      </c>
      <c r="X8062">
        <v>0</v>
      </c>
      <c r="Y8062">
        <v>0</v>
      </c>
      <c r="Z8062">
        <v>0</v>
      </c>
      <c r="AA8062">
        <v>0</v>
      </c>
      <c r="AB8062">
        <v>1</v>
      </c>
      <c r="AC8062" t="s">
        <v>38</v>
      </c>
      <c r="AD8062" t="s">
        <v>15761</v>
      </c>
      <c r="AE8062">
        <v>1</v>
      </c>
    </row>
    <row r="8063" spans="1:31">
      <c r="A8063" t="s">
        <v>15766</v>
      </c>
      <c r="B8063">
        <v>2012</v>
      </c>
      <c r="C8063" t="s">
        <v>15761</v>
      </c>
      <c r="D8063" t="s">
        <v>33</v>
      </c>
      <c r="E8063" t="s">
        <v>33</v>
      </c>
      <c r="F8063" t="s">
        <v>33</v>
      </c>
      <c r="G8063" t="s">
        <v>33</v>
      </c>
      <c r="H8063" t="s">
        <v>54</v>
      </c>
      <c r="I8063" t="s">
        <v>43</v>
      </c>
      <c r="J8063" t="s">
        <v>33</v>
      </c>
      <c r="K8063">
        <v>0</v>
      </c>
      <c r="L8063">
        <v>0</v>
      </c>
      <c r="M8063">
        <v>0</v>
      </c>
      <c r="N8063">
        <v>1.605</v>
      </c>
      <c r="O8063" t="s">
        <v>35</v>
      </c>
      <c r="P8063" t="s">
        <v>60</v>
      </c>
      <c r="Q8063">
        <v>1.605</v>
      </c>
      <c r="R8063">
        <v>0</v>
      </c>
      <c r="S8063">
        <v>0</v>
      </c>
      <c r="T8063">
        <v>0</v>
      </c>
      <c r="U8063" t="s">
        <v>37</v>
      </c>
      <c r="V8063" t="s">
        <v>37</v>
      </c>
      <c r="W8063">
        <v>228</v>
      </c>
      <c r="X8063">
        <v>0</v>
      </c>
      <c r="Y8063">
        <v>0</v>
      </c>
      <c r="Z8063">
        <v>0</v>
      </c>
      <c r="AA8063">
        <v>0</v>
      </c>
      <c r="AB8063">
        <v>1</v>
      </c>
      <c r="AC8063" t="s">
        <v>38</v>
      </c>
      <c r="AD8063" t="s">
        <v>15761</v>
      </c>
      <c r="AE8063">
        <v>1</v>
      </c>
    </row>
    <row r="8064" spans="1:31">
      <c r="A8064" t="s">
        <v>15767</v>
      </c>
      <c r="B8064">
        <v>2012</v>
      </c>
      <c r="C8064" t="s">
        <v>15761</v>
      </c>
      <c r="D8064" t="s">
        <v>33</v>
      </c>
      <c r="E8064" t="s">
        <v>33</v>
      </c>
      <c r="F8064" t="s">
        <v>33</v>
      </c>
      <c r="G8064" t="s">
        <v>33</v>
      </c>
      <c r="H8064" t="s">
        <v>62</v>
      </c>
      <c r="I8064" t="s">
        <v>33</v>
      </c>
      <c r="J8064" t="s">
        <v>33</v>
      </c>
      <c r="K8064">
        <v>0</v>
      </c>
      <c r="L8064">
        <v>0</v>
      </c>
      <c r="M8064">
        <v>0</v>
      </c>
      <c r="N8064">
        <v>0.64700000000000002</v>
      </c>
      <c r="O8064" t="s">
        <v>35</v>
      </c>
      <c r="P8064" t="s">
        <v>63</v>
      </c>
      <c r="Q8064">
        <v>0.64700000000000002</v>
      </c>
      <c r="R8064">
        <v>0</v>
      </c>
      <c r="S8064">
        <v>0</v>
      </c>
      <c r="T8064">
        <v>0</v>
      </c>
      <c r="U8064" t="s">
        <v>37</v>
      </c>
      <c r="V8064" t="s">
        <v>37</v>
      </c>
      <c r="W8064">
        <v>568</v>
      </c>
      <c r="X8064">
        <v>0</v>
      </c>
      <c r="Y8064">
        <v>0</v>
      </c>
      <c r="Z8064">
        <v>0</v>
      </c>
      <c r="AA8064">
        <v>0</v>
      </c>
      <c r="AB8064">
        <v>1</v>
      </c>
      <c r="AC8064" t="s">
        <v>38</v>
      </c>
      <c r="AD8064" t="s">
        <v>15761</v>
      </c>
      <c r="AE8064">
        <v>1</v>
      </c>
    </row>
    <row r="8065" spans="1:31">
      <c r="A8065" t="s">
        <v>15768</v>
      </c>
      <c r="B8065">
        <v>2012</v>
      </c>
      <c r="C8065" t="s">
        <v>15761</v>
      </c>
      <c r="D8065" t="s">
        <v>33</v>
      </c>
      <c r="E8065" t="s">
        <v>33</v>
      </c>
      <c r="F8065" t="s">
        <v>33</v>
      </c>
      <c r="G8065" t="s">
        <v>33</v>
      </c>
      <c r="H8065" t="s">
        <v>62</v>
      </c>
      <c r="I8065" t="s">
        <v>40</v>
      </c>
      <c r="J8065" t="s">
        <v>33</v>
      </c>
      <c r="K8065">
        <v>0</v>
      </c>
      <c r="L8065">
        <v>0</v>
      </c>
      <c r="M8065">
        <v>0</v>
      </c>
      <c r="N8065">
        <v>1.1080000000000001</v>
      </c>
      <c r="O8065" t="s">
        <v>35</v>
      </c>
      <c r="P8065" t="s">
        <v>58</v>
      </c>
      <c r="Q8065">
        <v>1.1080000000000001</v>
      </c>
      <c r="R8065">
        <v>0</v>
      </c>
      <c r="S8065">
        <v>0</v>
      </c>
      <c r="T8065">
        <v>0</v>
      </c>
      <c r="U8065" t="s">
        <v>37</v>
      </c>
      <c r="V8065" t="s">
        <v>37</v>
      </c>
      <c r="W8065">
        <v>331</v>
      </c>
      <c r="X8065">
        <v>0</v>
      </c>
      <c r="Y8065">
        <v>0</v>
      </c>
      <c r="Z8065">
        <v>0</v>
      </c>
      <c r="AA8065">
        <v>0</v>
      </c>
      <c r="AB8065">
        <v>1</v>
      </c>
      <c r="AC8065" t="s">
        <v>38</v>
      </c>
      <c r="AD8065" t="s">
        <v>15761</v>
      </c>
      <c r="AE8065">
        <v>1</v>
      </c>
    </row>
    <row r="8066" spans="1:31">
      <c r="A8066" t="s">
        <v>15769</v>
      </c>
      <c r="B8066">
        <v>2012</v>
      </c>
      <c r="C8066" t="s">
        <v>15761</v>
      </c>
      <c r="D8066" t="s">
        <v>33</v>
      </c>
      <c r="E8066" t="s">
        <v>33</v>
      </c>
      <c r="F8066" t="s">
        <v>33</v>
      </c>
      <c r="G8066" t="s">
        <v>33</v>
      </c>
      <c r="H8066" t="s">
        <v>62</v>
      </c>
      <c r="I8066" t="s">
        <v>43</v>
      </c>
      <c r="J8066" t="s">
        <v>33</v>
      </c>
      <c r="K8066">
        <v>0</v>
      </c>
      <c r="L8066">
        <v>0</v>
      </c>
      <c r="M8066">
        <v>0</v>
      </c>
      <c r="N8066">
        <v>1.544</v>
      </c>
      <c r="O8066" t="s">
        <v>35</v>
      </c>
      <c r="P8066" t="s">
        <v>66</v>
      </c>
      <c r="Q8066">
        <v>1.544</v>
      </c>
      <c r="R8066">
        <v>0</v>
      </c>
      <c r="S8066">
        <v>0</v>
      </c>
      <c r="T8066">
        <v>0</v>
      </c>
      <c r="U8066" t="s">
        <v>37</v>
      </c>
      <c r="V8066" t="s">
        <v>37</v>
      </c>
      <c r="W8066">
        <v>237</v>
      </c>
      <c r="X8066">
        <v>0</v>
      </c>
      <c r="Y8066">
        <v>0</v>
      </c>
      <c r="Z8066">
        <v>0</v>
      </c>
      <c r="AA8066">
        <v>0</v>
      </c>
      <c r="AB8066">
        <v>1</v>
      </c>
      <c r="AC8066" t="s">
        <v>38</v>
      </c>
      <c r="AD8066" t="s">
        <v>15761</v>
      </c>
      <c r="AE8066">
        <v>1</v>
      </c>
    </row>
    <row r="8067" spans="1:31">
      <c r="A8067" t="s">
        <v>15770</v>
      </c>
      <c r="B8067">
        <v>2012</v>
      </c>
      <c r="C8067" t="s">
        <v>15761</v>
      </c>
      <c r="D8067" t="s">
        <v>33</v>
      </c>
      <c r="E8067" t="s">
        <v>33</v>
      </c>
      <c r="F8067" t="s">
        <v>33</v>
      </c>
      <c r="G8067" t="s">
        <v>33</v>
      </c>
      <c r="H8067" t="s">
        <v>68</v>
      </c>
      <c r="I8067" t="s">
        <v>33</v>
      </c>
      <c r="J8067" t="s">
        <v>33</v>
      </c>
      <c r="K8067">
        <v>0</v>
      </c>
      <c r="L8067">
        <v>0</v>
      </c>
      <c r="M8067">
        <v>0</v>
      </c>
      <c r="N8067">
        <v>0.66400000000000003</v>
      </c>
      <c r="O8067" t="s">
        <v>35</v>
      </c>
      <c r="P8067" t="s">
        <v>232</v>
      </c>
      <c r="Q8067">
        <v>0.66400000000000003</v>
      </c>
      <c r="R8067">
        <v>0</v>
      </c>
      <c r="S8067">
        <v>0</v>
      </c>
      <c r="T8067">
        <v>0</v>
      </c>
      <c r="U8067" t="s">
        <v>37</v>
      </c>
      <c r="V8067" t="s">
        <v>37</v>
      </c>
      <c r="W8067">
        <v>554</v>
      </c>
      <c r="X8067">
        <v>0</v>
      </c>
      <c r="Y8067">
        <v>0</v>
      </c>
      <c r="Z8067">
        <v>0</v>
      </c>
      <c r="AA8067">
        <v>0</v>
      </c>
      <c r="AB8067">
        <v>1</v>
      </c>
      <c r="AC8067" t="s">
        <v>38</v>
      </c>
      <c r="AD8067" t="s">
        <v>15761</v>
      </c>
      <c r="AE8067">
        <v>1</v>
      </c>
    </row>
    <row r="8068" spans="1:31">
      <c r="A8068" t="s">
        <v>15771</v>
      </c>
      <c r="B8068">
        <v>2012</v>
      </c>
      <c r="C8068" t="s">
        <v>15761</v>
      </c>
      <c r="D8068" t="s">
        <v>33</v>
      </c>
      <c r="E8068" t="s">
        <v>33</v>
      </c>
      <c r="F8068" t="s">
        <v>33</v>
      </c>
      <c r="G8068" t="s">
        <v>33</v>
      </c>
      <c r="H8068" t="s">
        <v>68</v>
      </c>
      <c r="I8068" t="s">
        <v>40</v>
      </c>
      <c r="J8068" t="s">
        <v>33</v>
      </c>
      <c r="K8068">
        <v>0</v>
      </c>
      <c r="L8068">
        <v>0</v>
      </c>
      <c r="M8068">
        <v>0</v>
      </c>
      <c r="N8068">
        <v>1.129</v>
      </c>
      <c r="O8068" t="s">
        <v>35</v>
      </c>
      <c r="P8068" t="s">
        <v>58</v>
      </c>
      <c r="Q8068">
        <v>1.129</v>
      </c>
      <c r="R8068">
        <v>0</v>
      </c>
      <c r="S8068">
        <v>0</v>
      </c>
      <c r="T8068">
        <v>0</v>
      </c>
      <c r="U8068" t="s">
        <v>37</v>
      </c>
      <c r="V8068" t="s">
        <v>37</v>
      </c>
      <c r="W8068">
        <v>325</v>
      </c>
      <c r="X8068">
        <v>0</v>
      </c>
      <c r="Y8068">
        <v>0</v>
      </c>
      <c r="Z8068">
        <v>0</v>
      </c>
      <c r="AA8068">
        <v>0</v>
      </c>
      <c r="AB8068">
        <v>1</v>
      </c>
      <c r="AC8068" t="s">
        <v>38</v>
      </c>
      <c r="AD8068" t="s">
        <v>15761</v>
      </c>
      <c r="AE8068">
        <v>1</v>
      </c>
    </row>
    <row r="8069" spans="1:31">
      <c r="A8069" t="s">
        <v>15772</v>
      </c>
      <c r="B8069">
        <v>2012</v>
      </c>
      <c r="C8069" t="s">
        <v>15761</v>
      </c>
      <c r="D8069" t="s">
        <v>33</v>
      </c>
      <c r="E8069" t="s">
        <v>33</v>
      </c>
      <c r="F8069" t="s">
        <v>33</v>
      </c>
      <c r="G8069" t="s">
        <v>33</v>
      </c>
      <c r="H8069" t="s">
        <v>68</v>
      </c>
      <c r="I8069" t="s">
        <v>43</v>
      </c>
      <c r="J8069" t="s">
        <v>33</v>
      </c>
      <c r="K8069">
        <v>0</v>
      </c>
      <c r="L8069">
        <v>0</v>
      </c>
      <c r="M8069">
        <v>0</v>
      </c>
      <c r="N8069">
        <v>1.5980000000000001</v>
      </c>
      <c r="O8069" t="s">
        <v>35</v>
      </c>
      <c r="P8069" t="s">
        <v>60</v>
      </c>
      <c r="Q8069">
        <v>1.5980000000000001</v>
      </c>
      <c r="R8069">
        <v>0</v>
      </c>
      <c r="S8069">
        <v>0</v>
      </c>
      <c r="T8069">
        <v>0</v>
      </c>
      <c r="U8069" t="s">
        <v>37</v>
      </c>
      <c r="V8069" t="s">
        <v>37</v>
      </c>
      <c r="W8069">
        <v>229</v>
      </c>
      <c r="X8069">
        <v>0</v>
      </c>
      <c r="Y8069">
        <v>0</v>
      </c>
      <c r="Z8069">
        <v>0</v>
      </c>
      <c r="AA8069">
        <v>0</v>
      </c>
      <c r="AB8069">
        <v>1</v>
      </c>
      <c r="AC8069" t="s">
        <v>38</v>
      </c>
      <c r="AD8069" t="s">
        <v>15761</v>
      </c>
      <c r="AE8069">
        <v>1</v>
      </c>
    </row>
    <row r="8070" spans="1:31">
      <c r="A8070" t="s">
        <v>15773</v>
      </c>
      <c r="B8070">
        <v>2012</v>
      </c>
      <c r="C8070" t="s">
        <v>15761</v>
      </c>
      <c r="D8070" t="s">
        <v>33</v>
      </c>
      <c r="E8070" t="s">
        <v>33</v>
      </c>
      <c r="F8070" t="s">
        <v>33</v>
      </c>
      <c r="G8070" t="s">
        <v>33</v>
      </c>
      <c r="H8070" t="s">
        <v>74</v>
      </c>
      <c r="I8070" t="s">
        <v>33</v>
      </c>
      <c r="J8070" t="s">
        <v>33</v>
      </c>
      <c r="K8070">
        <v>0</v>
      </c>
      <c r="L8070">
        <v>0</v>
      </c>
      <c r="M8070">
        <v>0</v>
      </c>
      <c r="N8070">
        <v>1.079</v>
      </c>
      <c r="O8070" t="s">
        <v>35</v>
      </c>
      <c r="P8070" t="s">
        <v>58</v>
      </c>
      <c r="Q8070">
        <v>1.079</v>
      </c>
      <c r="R8070">
        <v>0</v>
      </c>
      <c r="S8070">
        <v>0</v>
      </c>
      <c r="T8070">
        <v>0</v>
      </c>
      <c r="U8070" t="s">
        <v>37</v>
      </c>
      <c r="V8070" t="s">
        <v>37</v>
      </c>
      <c r="W8070">
        <v>340</v>
      </c>
      <c r="X8070">
        <v>0</v>
      </c>
      <c r="Y8070">
        <v>0</v>
      </c>
      <c r="Z8070">
        <v>0</v>
      </c>
      <c r="AA8070">
        <v>0</v>
      </c>
      <c r="AB8070">
        <v>1</v>
      </c>
      <c r="AC8070" t="s">
        <v>38</v>
      </c>
      <c r="AD8070" t="s">
        <v>15761</v>
      </c>
      <c r="AE8070">
        <v>1</v>
      </c>
    </row>
    <row r="8071" spans="1:31">
      <c r="A8071" t="s">
        <v>15774</v>
      </c>
      <c r="B8071">
        <v>2012</v>
      </c>
      <c r="C8071" t="s">
        <v>15761</v>
      </c>
      <c r="D8071" t="s">
        <v>33</v>
      </c>
      <c r="E8071" t="s">
        <v>33</v>
      </c>
      <c r="F8071" t="s">
        <v>33</v>
      </c>
      <c r="G8071" t="s">
        <v>33</v>
      </c>
      <c r="H8071" t="s">
        <v>74</v>
      </c>
      <c r="I8071" t="s">
        <v>40</v>
      </c>
      <c r="J8071" t="s">
        <v>33</v>
      </c>
      <c r="K8071">
        <v>0</v>
      </c>
      <c r="L8071">
        <v>0</v>
      </c>
      <c r="M8071">
        <v>0</v>
      </c>
      <c r="N8071">
        <v>1.8839999999999999</v>
      </c>
      <c r="O8071" t="s">
        <v>35</v>
      </c>
      <c r="P8071" t="s">
        <v>50</v>
      </c>
      <c r="Q8071">
        <v>1.8839999999999999</v>
      </c>
      <c r="R8071">
        <v>0</v>
      </c>
      <c r="S8071">
        <v>0</v>
      </c>
      <c r="T8071">
        <v>0</v>
      </c>
      <c r="U8071" t="s">
        <v>37</v>
      </c>
      <c r="V8071" t="s">
        <v>37</v>
      </c>
      <c r="W8071">
        <v>194</v>
      </c>
      <c r="X8071">
        <v>0</v>
      </c>
      <c r="Y8071">
        <v>0</v>
      </c>
      <c r="Z8071">
        <v>0</v>
      </c>
      <c r="AA8071">
        <v>0</v>
      </c>
      <c r="AB8071">
        <v>1</v>
      </c>
      <c r="AC8071" t="s">
        <v>38</v>
      </c>
      <c r="AD8071" t="s">
        <v>15761</v>
      </c>
      <c r="AE8071">
        <v>1</v>
      </c>
    </row>
    <row r="8072" spans="1:31">
      <c r="A8072" t="s">
        <v>15775</v>
      </c>
      <c r="B8072">
        <v>2012</v>
      </c>
      <c r="C8072" t="s">
        <v>15761</v>
      </c>
      <c r="D8072" t="s">
        <v>33</v>
      </c>
      <c r="E8072" t="s">
        <v>33</v>
      </c>
      <c r="F8072" t="s">
        <v>33</v>
      </c>
      <c r="G8072" t="s">
        <v>33</v>
      </c>
      <c r="H8072" t="s">
        <v>74</v>
      </c>
      <c r="I8072" t="s">
        <v>43</v>
      </c>
      <c r="J8072" t="s">
        <v>33</v>
      </c>
      <c r="K8072">
        <v>0</v>
      </c>
      <c r="L8072">
        <v>0</v>
      </c>
      <c r="M8072">
        <v>0</v>
      </c>
      <c r="N8072">
        <v>2.4950000000000001</v>
      </c>
      <c r="O8072" t="s">
        <v>35</v>
      </c>
      <c r="P8072" t="s">
        <v>115</v>
      </c>
      <c r="Q8072">
        <v>2.4950000000000001</v>
      </c>
      <c r="R8072">
        <v>0</v>
      </c>
      <c r="S8072">
        <v>0</v>
      </c>
      <c r="T8072">
        <v>0</v>
      </c>
      <c r="U8072" t="s">
        <v>37</v>
      </c>
      <c r="V8072" t="s">
        <v>37</v>
      </c>
      <c r="W8072">
        <v>146</v>
      </c>
      <c r="X8072">
        <v>0</v>
      </c>
      <c r="Y8072">
        <v>0</v>
      </c>
      <c r="Z8072">
        <v>0</v>
      </c>
      <c r="AA8072">
        <v>0</v>
      </c>
      <c r="AB8072">
        <v>1</v>
      </c>
      <c r="AC8072" t="s">
        <v>38</v>
      </c>
      <c r="AD8072" t="s">
        <v>15761</v>
      </c>
      <c r="AE8072">
        <v>1</v>
      </c>
    </row>
    <row r="8073" spans="1:31">
      <c r="A8073" t="s">
        <v>15776</v>
      </c>
      <c r="B8073">
        <v>2012</v>
      </c>
      <c r="C8073" t="s">
        <v>15761</v>
      </c>
      <c r="D8073" t="s">
        <v>33</v>
      </c>
      <c r="E8073" t="s">
        <v>33</v>
      </c>
      <c r="F8073" t="s">
        <v>33</v>
      </c>
      <c r="G8073" t="s">
        <v>33</v>
      </c>
      <c r="H8073" t="s">
        <v>81</v>
      </c>
      <c r="I8073" t="s">
        <v>33</v>
      </c>
      <c r="J8073" t="s">
        <v>33</v>
      </c>
      <c r="K8073">
        <v>0</v>
      </c>
      <c r="L8073">
        <v>0</v>
      </c>
      <c r="M8073">
        <v>0</v>
      </c>
      <c r="N8073">
        <v>2.238</v>
      </c>
      <c r="O8073" t="s">
        <v>35</v>
      </c>
      <c r="P8073" t="s">
        <v>146</v>
      </c>
      <c r="Q8073">
        <v>2.238</v>
      </c>
      <c r="R8073">
        <v>0</v>
      </c>
      <c r="S8073">
        <v>0</v>
      </c>
      <c r="T8073">
        <v>0</v>
      </c>
      <c r="U8073" t="s">
        <v>37</v>
      </c>
      <c r="V8073" t="s">
        <v>37</v>
      </c>
      <c r="W8073">
        <v>163</v>
      </c>
      <c r="X8073">
        <v>0</v>
      </c>
      <c r="Y8073">
        <v>0</v>
      </c>
      <c r="Z8073">
        <v>0</v>
      </c>
      <c r="AA8073">
        <v>0</v>
      </c>
      <c r="AB8073">
        <v>1</v>
      </c>
      <c r="AC8073" t="s">
        <v>38</v>
      </c>
      <c r="AD8073" t="s">
        <v>15761</v>
      </c>
      <c r="AE8073">
        <v>1</v>
      </c>
    </row>
    <row r="8074" spans="1:31">
      <c r="A8074" t="s">
        <v>15777</v>
      </c>
      <c r="B8074">
        <v>2012</v>
      </c>
      <c r="C8074" t="s">
        <v>15761</v>
      </c>
      <c r="D8074" t="s">
        <v>33</v>
      </c>
      <c r="E8074" t="s">
        <v>33</v>
      </c>
      <c r="F8074" t="s">
        <v>33</v>
      </c>
      <c r="G8074" t="s">
        <v>33</v>
      </c>
      <c r="H8074" t="s">
        <v>81</v>
      </c>
      <c r="I8074" t="s">
        <v>40</v>
      </c>
      <c r="J8074" t="s">
        <v>33</v>
      </c>
      <c r="K8074">
        <v>0</v>
      </c>
      <c r="L8074">
        <v>0</v>
      </c>
      <c r="M8074">
        <v>0</v>
      </c>
      <c r="N8074">
        <v>3.8090000000000002</v>
      </c>
      <c r="O8074" t="s">
        <v>35</v>
      </c>
      <c r="P8074" t="s">
        <v>85</v>
      </c>
      <c r="Q8074">
        <v>3.8090000000000002</v>
      </c>
      <c r="R8074">
        <v>0</v>
      </c>
      <c r="S8074">
        <v>0</v>
      </c>
      <c r="T8074">
        <v>0</v>
      </c>
      <c r="U8074" t="s">
        <v>37</v>
      </c>
      <c r="V8074" t="s">
        <v>37</v>
      </c>
      <c r="W8074">
        <v>95</v>
      </c>
      <c r="X8074">
        <v>0</v>
      </c>
      <c r="Y8074">
        <v>0</v>
      </c>
      <c r="Z8074">
        <v>0</v>
      </c>
      <c r="AA8074">
        <v>0</v>
      </c>
      <c r="AB8074">
        <v>1</v>
      </c>
      <c r="AC8074" t="s">
        <v>38</v>
      </c>
      <c r="AD8074" t="s">
        <v>15761</v>
      </c>
      <c r="AE8074">
        <v>1</v>
      </c>
    </row>
    <row r="8075" spans="1:31">
      <c r="A8075" t="s">
        <v>15778</v>
      </c>
      <c r="B8075">
        <v>2012</v>
      </c>
      <c r="C8075" t="s">
        <v>15761</v>
      </c>
      <c r="D8075" t="s">
        <v>33</v>
      </c>
      <c r="E8075" t="s">
        <v>33</v>
      </c>
      <c r="F8075" t="s">
        <v>33</v>
      </c>
      <c r="G8075" t="s">
        <v>33</v>
      </c>
      <c r="H8075" t="s">
        <v>81</v>
      </c>
      <c r="I8075" t="s">
        <v>43</v>
      </c>
      <c r="J8075" t="s">
        <v>33</v>
      </c>
      <c r="K8075">
        <v>0</v>
      </c>
      <c r="L8075">
        <v>0</v>
      </c>
      <c r="M8075">
        <v>0</v>
      </c>
      <c r="N8075">
        <v>5.28</v>
      </c>
      <c r="O8075" t="s">
        <v>35</v>
      </c>
      <c r="P8075" t="s">
        <v>391</v>
      </c>
      <c r="Q8075">
        <v>5.28</v>
      </c>
      <c r="R8075">
        <v>0</v>
      </c>
      <c r="S8075">
        <v>0</v>
      </c>
      <c r="T8075">
        <v>0</v>
      </c>
      <c r="U8075" t="s">
        <v>37</v>
      </c>
      <c r="V8075" t="s">
        <v>37</v>
      </c>
      <c r="W8075">
        <v>68</v>
      </c>
      <c r="X8075">
        <v>0</v>
      </c>
      <c r="Y8075">
        <v>0</v>
      </c>
      <c r="Z8075">
        <v>0</v>
      </c>
      <c r="AA8075">
        <v>0</v>
      </c>
      <c r="AB8075">
        <v>1</v>
      </c>
      <c r="AC8075" t="s">
        <v>38</v>
      </c>
      <c r="AD8075" t="s">
        <v>15761</v>
      </c>
      <c r="AE8075">
        <v>1</v>
      </c>
    </row>
    <row r="8076" spans="1:31">
      <c r="A8076" t="s">
        <v>15779</v>
      </c>
      <c r="B8076">
        <v>2012</v>
      </c>
      <c r="C8076" t="s">
        <v>15761</v>
      </c>
      <c r="D8076" t="s">
        <v>33</v>
      </c>
      <c r="E8076" t="s">
        <v>33</v>
      </c>
      <c r="F8076" t="s">
        <v>33</v>
      </c>
      <c r="G8076" t="s">
        <v>33</v>
      </c>
      <c r="H8076" t="s">
        <v>89</v>
      </c>
      <c r="I8076" t="s">
        <v>33</v>
      </c>
      <c r="J8076" t="s">
        <v>33</v>
      </c>
      <c r="K8076">
        <v>0</v>
      </c>
      <c r="L8076">
        <v>0</v>
      </c>
      <c r="M8076">
        <v>0</v>
      </c>
      <c r="N8076">
        <v>4.7380000000000004</v>
      </c>
      <c r="O8076" t="s">
        <v>35</v>
      </c>
      <c r="P8076" t="s">
        <v>332</v>
      </c>
      <c r="Q8076">
        <v>4.7380000000000004</v>
      </c>
      <c r="R8076">
        <v>0</v>
      </c>
      <c r="S8076">
        <v>0</v>
      </c>
      <c r="T8076">
        <v>0</v>
      </c>
      <c r="U8076" t="s">
        <v>37</v>
      </c>
      <c r="V8076" t="s">
        <v>37</v>
      </c>
      <c r="W8076">
        <v>76</v>
      </c>
      <c r="X8076">
        <v>0</v>
      </c>
      <c r="Y8076">
        <v>0</v>
      </c>
      <c r="Z8076">
        <v>0</v>
      </c>
      <c r="AA8076">
        <v>0</v>
      </c>
      <c r="AB8076">
        <v>1</v>
      </c>
      <c r="AC8076" t="s">
        <v>38</v>
      </c>
      <c r="AD8076" t="s">
        <v>15761</v>
      </c>
      <c r="AE8076">
        <v>1</v>
      </c>
    </row>
    <row r="8077" spans="1:31">
      <c r="A8077" t="s">
        <v>15780</v>
      </c>
      <c r="B8077">
        <v>2012</v>
      </c>
      <c r="C8077" t="s">
        <v>15761</v>
      </c>
      <c r="D8077" t="s">
        <v>33</v>
      </c>
      <c r="E8077" t="s">
        <v>33</v>
      </c>
      <c r="F8077" t="s">
        <v>33</v>
      </c>
      <c r="G8077" t="s">
        <v>33</v>
      </c>
      <c r="H8077" t="s">
        <v>89</v>
      </c>
      <c r="I8077" t="s">
        <v>40</v>
      </c>
      <c r="J8077" t="s">
        <v>33</v>
      </c>
      <c r="K8077">
        <v>0</v>
      </c>
      <c r="L8077">
        <v>0</v>
      </c>
      <c r="M8077">
        <v>0</v>
      </c>
      <c r="N8077">
        <v>8.2210000000000001</v>
      </c>
      <c r="O8077" t="s">
        <v>35</v>
      </c>
      <c r="P8077" t="s">
        <v>91</v>
      </c>
      <c r="Q8077">
        <v>8.2210000000000001</v>
      </c>
      <c r="R8077">
        <v>0</v>
      </c>
      <c r="S8077">
        <v>0</v>
      </c>
      <c r="T8077">
        <v>0</v>
      </c>
      <c r="U8077" t="s">
        <v>37</v>
      </c>
      <c r="V8077" t="s">
        <v>37</v>
      </c>
      <c r="W8077">
        <v>43</v>
      </c>
      <c r="X8077">
        <v>0</v>
      </c>
      <c r="Y8077">
        <v>0</v>
      </c>
      <c r="Z8077">
        <v>0</v>
      </c>
      <c r="AA8077">
        <v>0</v>
      </c>
      <c r="AB8077">
        <v>1</v>
      </c>
      <c r="AC8077" t="s">
        <v>38</v>
      </c>
      <c r="AD8077" t="s">
        <v>15761</v>
      </c>
      <c r="AE8077">
        <v>1</v>
      </c>
    </row>
    <row r="8078" spans="1:31">
      <c r="A8078" t="s">
        <v>15781</v>
      </c>
      <c r="B8078">
        <v>2012</v>
      </c>
      <c r="C8078" t="s">
        <v>15761</v>
      </c>
      <c r="D8078" t="s">
        <v>33</v>
      </c>
      <c r="E8078" t="s">
        <v>33</v>
      </c>
      <c r="F8078" t="s">
        <v>33</v>
      </c>
      <c r="G8078" t="s">
        <v>33</v>
      </c>
      <c r="H8078" t="s">
        <v>89</v>
      </c>
      <c r="I8078" t="s">
        <v>43</v>
      </c>
      <c r="J8078" t="s">
        <v>33</v>
      </c>
      <c r="K8078">
        <v>0</v>
      </c>
      <c r="L8078">
        <v>0</v>
      </c>
      <c r="M8078">
        <v>0</v>
      </c>
      <c r="N8078">
        <v>10.576000000000001</v>
      </c>
      <c r="O8078" t="s">
        <v>35</v>
      </c>
      <c r="P8078" t="s">
        <v>52</v>
      </c>
      <c r="Q8078">
        <v>10.576000000000001</v>
      </c>
      <c r="R8078">
        <v>0</v>
      </c>
      <c r="S8078">
        <v>0</v>
      </c>
      <c r="T8078">
        <v>0</v>
      </c>
      <c r="U8078" t="s">
        <v>37</v>
      </c>
      <c r="V8078" t="s">
        <v>37</v>
      </c>
      <c r="W8078">
        <v>33</v>
      </c>
      <c r="X8078">
        <v>0</v>
      </c>
      <c r="Y8078">
        <v>0</v>
      </c>
      <c r="Z8078">
        <v>0</v>
      </c>
      <c r="AA8078">
        <v>0</v>
      </c>
      <c r="AB8078">
        <v>1</v>
      </c>
      <c r="AC8078" t="s">
        <v>38</v>
      </c>
      <c r="AD8078" t="s">
        <v>15761</v>
      </c>
      <c r="AE8078">
        <v>1</v>
      </c>
    </row>
    <row r="8079" spans="1:31">
      <c r="A8079" t="s">
        <v>15782</v>
      </c>
      <c r="B8079">
        <v>2012</v>
      </c>
      <c r="C8079" t="s">
        <v>15761</v>
      </c>
      <c r="D8079" t="s">
        <v>33</v>
      </c>
      <c r="E8079" t="s">
        <v>33</v>
      </c>
      <c r="F8079" t="s">
        <v>33</v>
      </c>
      <c r="G8079" t="s">
        <v>33</v>
      </c>
      <c r="H8079" t="s">
        <v>33</v>
      </c>
      <c r="I8079" t="s">
        <v>33</v>
      </c>
      <c r="J8079" t="s">
        <v>33</v>
      </c>
      <c r="K8079">
        <v>0</v>
      </c>
      <c r="L8079">
        <v>0</v>
      </c>
      <c r="M8079">
        <v>0</v>
      </c>
      <c r="N8079">
        <v>0.14199999999999999</v>
      </c>
      <c r="O8079" t="s">
        <v>35</v>
      </c>
      <c r="P8079" t="s">
        <v>15783</v>
      </c>
      <c r="Q8079">
        <v>0.14199999999999999</v>
      </c>
      <c r="R8079">
        <v>0</v>
      </c>
      <c r="S8079">
        <v>0</v>
      </c>
      <c r="T8079">
        <v>0</v>
      </c>
      <c r="U8079" t="s">
        <v>37</v>
      </c>
      <c r="V8079" t="s">
        <v>37</v>
      </c>
      <c r="W8079">
        <v>2587</v>
      </c>
      <c r="X8079">
        <v>0</v>
      </c>
      <c r="Y8079">
        <v>0</v>
      </c>
      <c r="Z8079">
        <v>0</v>
      </c>
      <c r="AA8079">
        <v>0</v>
      </c>
      <c r="AB8079">
        <v>1</v>
      </c>
      <c r="AC8079" t="s">
        <v>38</v>
      </c>
      <c r="AD8079" t="s">
        <v>15761</v>
      </c>
      <c r="AE8079">
        <v>1</v>
      </c>
    </row>
    <row r="8080" spans="1:31">
      <c r="A8080" t="s">
        <v>15784</v>
      </c>
      <c r="B8080">
        <v>2012</v>
      </c>
      <c r="C8080" t="s">
        <v>15761</v>
      </c>
      <c r="D8080" t="s">
        <v>33</v>
      </c>
      <c r="E8080" t="s">
        <v>33</v>
      </c>
      <c r="F8080" t="s">
        <v>33</v>
      </c>
      <c r="G8080" t="s">
        <v>33</v>
      </c>
      <c r="H8080" t="s">
        <v>33</v>
      </c>
      <c r="I8080" t="s">
        <v>33</v>
      </c>
      <c r="J8080" t="s">
        <v>98</v>
      </c>
      <c r="K8080">
        <v>0</v>
      </c>
      <c r="L8080">
        <v>0</v>
      </c>
      <c r="M8080">
        <v>0</v>
      </c>
      <c r="N8080">
        <v>2.04</v>
      </c>
      <c r="O8080" t="s">
        <v>35</v>
      </c>
      <c r="P8080" t="s">
        <v>326</v>
      </c>
      <c r="Q8080">
        <v>2.04</v>
      </c>
      <c r="R8080">
        <v>0</v>
      </c>
      <c r="S8080">
        <v>0</v>
      </c>
      <c r="T8080">
        <v>0</v>
      </c>
      <c r="U8080" t="s">
        <v>37</v>
      </c>
      <c r="V8080" t="s">
        <v>37</v>
      </c>
      <c r="W8080">
        <v>179</v>
      </c>
      <c r="X8080">
        <v>0</v>
      </c>
      <c r="Y8080">
        <v>0</v>
      </c>
      <c r="Z8080">
        <v>0</v>
      </c>
      <c r="AA8080">
        <v>0</v>
      </c>
      <c r="AB8080">
        <v>1</v>
      </c>
      <c r="AC8080" t="s">
        <v>38</v>
      </c>
      <c r="AD8080" t="s">
        <v>15761</v>
      </c>
      <c r="AE8080">
        <v>1</v>
      </c>
    </row>
    <row r="8081" spans="1:31">
      <c r="A8081" t="s">
        <v>15785</v>
      </c>
      <c r="B8081">
        <v>2012</v>
      </c>
      <c r="C8081" t="s">
        <v>15761</v>
      </c>
      <c r="D8081" t="s">
        <v>33</v>
      </c>
      <c r="E8081" t="s">
        <v>33</v>
      </c>
      <c r="F8081" t="s">
        <v>33</v>
      </c>
      <c r="G8081" t="s">
        <v>33</v>
      </c>
      <c r="H8081" t="s">
        <v>33</v>
      </c>
      <c r="I8081" t="s">
        <v>33</v>
      </c>
      <c r="J8081" t="s">
        <v>101</v>
      </c>
      <c r="K8081">
        <v>0</v>
      </c>
      <c r="L8081">
        <v>0</v>
      </c>
      <c r="M8081">
        <v>0</v>
      </c>
      <c r="N8081">
        <v>1.3420000000000001</v>
      </c>
      <c r="O8081" t="s">
        <v>35</v>
      </c>
      <c r="P8081" t="s">
        <v>372</v>
      </c>
      <c r="Q8081">
        <v>1.3420000000000001</v>
      </c>
      <c r="R8081">
        <v>0</v>
      </c>
      <c r="S8081">
        <v>0</v>
      </c>
      <c r="T8081">
        <v>0</v>
      </c>
      <c r="U8081" t="s">
        <v>37</v>
      </c>
      <c r="V8081" t="s">
        <v>37</v>
      </c>
      <c r="W8081">
        <v>273</v>
      </c>
      <c r="X8081">
        <v>0</v>
      </c>
      <c r="Y8081">
        <v>0</v>
      </c>
      <c r="Z8081">
        <v>0</v>
      </c>
      <c r="AA8081">
        <v>0</v>
      </c>
      <c r="AB8081">
        <v>1</v>
      </c>
      <c r="AC8081" t="s">
        <v>38</v>
      </c>
      <c r="AD8081" t="s">
        <v>15761</v>
      </c>
      <c r="AE8081">
        <v>1</v>
      </c>
    </row>
    <row r="8082" spans="1:31">
      <c r="A8082" t="s">
        <v>15786</v>
      </c>
      <c r="B8082">
        <v>2012</v>
      </c>
      <c r="C8082" t="s">
        <v>15761</v>
      </c>
      <c r="D8082" t="s">
        <v>33</v>
      </c>
      <c r="E8082" t="s">
        <v>33</v>
      </c>
      <c r="F8082" t="s">
        <v>33</v>
      </c>
      <c r="G8082" t="s">
        <v>33</v>
      </c>
      <c r="H8082" t="s">
        <v>33</v>
      </c>
      <c r="I8082" t="s">
        <v>33</v>
      </c>
      <c r="J8082" t="s">
        <v>104</v>
      </c>
      <c r="K8082">
        <v>0</v>
      </c>
      <c r="L8082">
        <v>0</v>
      </c>
      <c r="M8082">
        <v>0</v>
      </c>
      <c r="N8082">
        <v>0.97399999999999998</v>
      </c>
      <c r="O8082" t="s">
        <v>35</v>
      </c>
      <c r="P8082" t="s">
        <v>184</v>
      </c>
      <c r="Q8082">
        <v>0.97399999999999998</v>
      </c>
      <c r="R8082">
        <v>0</v>
      </c>
      <c r="S8082">
        <v>0</v>
      </c>
      <c r="T8082">
        <v>0</v>
      </c>
      <c r="U8082" t="s">
        <v>37</v>
      </c>
      <c r="V8082" t="s">
        <v>37</v>
      </c>
      <c r="W8082">
        <v>377</v>
      </c>
      <c r="X8082">
        <v>0</v>
      </c>
      <c r="Y8082">
        <v>0</v>
      </c>
      <c r="Z8082">
        <v>0</v>
      </c>
      <c r="AA8082">
        <v>0</v>
      </c>
      <c r="AB8082">
        <v>1</v>
      </c>
      <c r="AC8082" t="s">
        <v>38</v>
      </c>
      <c r="AD8082" t="s">
        <v>15761</v>
      </c>
      <c r="AE8082">
        <v>1</v>
      </c>
    </row>
    <row r="8083" spans="1:31">
      <c r="A8083" t="s">
        <v>15787</v>
      </c>
      <c r="B8083">
        <v>2012</v>
      </c>
      <c r="C8083" t="s">
        <v>15761</v>
      </c>
      <c r="D8083" t="s">
        <v>33</v>
      </c>
      <c r="E8083" t="s">
        <v>33</v>
      </c>
      <c r="F8083" t="s">
        <v>33</v>
      </c>
      <c r="G8083" t="s">
        <v>33</v>
      </c>
      <c r="H8083" t="s">
        <v>33</v>
      </c>
      <c r="I8083" t="s">
        <v>33</v>
      </c>
      <c r="J8083" t="s">
        <v>107</v>
      </c>
      <c r="K8083">
        <v>0</v>
      </c>
      <c r="L8083">
        <v>0</v>
      </c>
      <c r="M8083">
        <v>0</v>
      </c>
      <c r="N8083">
        <v>0.55000000000000004</v>
      </c>
      <c r="O8083" t="s">
        <v>35</v>
      </c>
      <c r="P8083" t="s">
        <v>120</v>
      </c>
      <c r="Q8083">
        <v>0.55000000000000004</v>
      </c>
      <c r="R8083">
        <v>0</v>
      </c>
      <c r="S8083">
        <v>0</v>
      </c>
      <c r="T8083">
        <v>0</v>
      </c>
      <c r="U8083" t="s">
        <v>37</v>
      </c>
      <c r="V8083" t="s">
        <v>37</v>
      </c>
      <c r="W8083">
        <v>669</v>
      </c>
      <c r="X8083">
        <v>0</v>
      </c>
      <c r="Y8083">
        <v>0</v>
      </c>
      <c r="Z8083">
        <v>0</v>
      </c>
      <c r="AA8083">
        <v>0</v>
      </c>
      <c r="AB8083">
        <v>1</v>
      </c>
      <c r="AC8083" t="s">
        <v>38</v>
      </c>
      <c r="AD8083" t="s">
        <v>15761</v>
      </c>
      <c r="AE8083">
        <v>1</v>
      </c>
    </row>
    <row r="8084" spans="1:31">
      <c r="A8084" t="s">
        <v>15788</v>
      </c>
      <c r="B8084">
        <v>2012</v>
      </c>
      <c r="C8084" t="s">
        <v>15761</v>
      </c>
      <c r="D8084" t="s">
        <v>33</v>
      </c>
      <c r="E8084" t="s">
        <v>33</v>
      </c>
      <c r="F8084" t="s">
        <v>33</v>
      </c>
      <c r="G8084" t="s">
        <v>33</v>
      </c>
      <c r="H8084" t="s">
        <v>33</v>
      </c>
      <c r="I8084" t="s">
        <v>33</v>
      </c>
      <c r="J8084" t="s">
        <v>110</v>
      </c>
      <c r="K8084">
        <v>0</v>
      </c>
      <c r="L8084">
        <v>0</v>
      </c>
      <c r="M8084">
        <v>0</v>
      </c>
      <c r="N8084">
        <v>0.33800000000000002</v>
      </c>
      <c r="O8084" t="s">
        <v>35</v>
      </c>
      <c r="P8084" t="s">
        <v>301</v>
      </c>
      <c r="Q8084">
        <v>0.33800000000000002</v>
      </c>
      <c r="R8084">
        <v>0</v>
      </c>
      <c r="S8084">
        <v>0</v>
      </c>
      <c r="T8084">
        <v>0</v>
      </c>
      <c r="U8084" t="s">
        <v>37</v>
      </c>
      <c r="V8084" t="s">
        <v>37</v>
      </c>
      <c r="W8084">
        <v>1089</v>
      </c>
      <c r="X8084">
        <v>0</v>
      </c>
      <c r="Y8084">
        <v>0</v>
      </c>
      <c r="Z8084">
        <v>0</v>
      </c>
      <c r="AA8084">
        <v>0</v>
      </c>
      <c r="AB8084">
        <v>1</v>
      </c>
      <c r="AC8084" t="s">
        <v>38</v>
      </c>
      <c r="AD8084" t="s">
        <v>15761</v>
      </c>
      <c r="AE8084">
        <v>1</v>
      </c>
    </row>
    <row r="8085" spans="1:31">
      <c r="A8085" t="s">
        <v>15789</v>
      </c>
      <c r="B8085">
        <v>2012</v>
      </c>
      <c r="C8085" t="s">
        <v>15761</v>
      </c>
      <c r="D8085" t="s">
        <v>33</v>
      </c>
      <c r="E8085" t="s">
        <v>33</v>
      </c>
      <c r="F8085" t="s">
        <v>33</v>
      </c>
      <c r="G8085" t="s">
        <v>33</v>
      </c>
      <c r="H8085" t="s">
        <v>33</v>
      </c>
      <c r="I8085" t="s">
        <v>40</v>
      </c>
      <c r="J8085" t="s">
        <v>33</v>
      </c>
      <c r="K8085">
        <v>0</v>
      </c>
      <c r="L8085">
        <v>0</v>
      </c>
      <c r="M8085">
        <v>0</v>
      </c>
      <c r="N8085">
        <v>0.24199999999999999</v>
      </c>
      <c r="O8085" t="s">
        <v>35</v>
      </c>
      <c r="P8085" t="s">
        <v>112</v>
      </c>
      <c r="Q8085">
        <v>0.24199999999999999</v>
      </c>
      <c r="R8085">
        <v>0</v>
      </c>
      <c r="S8085">
        <v>0</v>
      </c>
      <c r="T8085">
        <v>0</v>
      </c>
      <c r="U8085" t="s">
        <v>37</v>
      </c>
      <c r="V8085" t="s">
        <v>37</v>
      </c>
      <c r="W8085">
        <v>1522</v>
      </c>
      <c r="X8085">
        <v>0</v>
      </c>
      <c r="Y8085">
        <v>0</v>
      </c>
      <c r="Z8085">
        <v>0</v>
      </c>
      <c r="AA8085">
        <v>0</v>
      </c>
      <c r="AB8085">
        <v>1</v>
      </c>
      <c r="AC8085" t="s">
        <v>38</v>
      </c>
      <c r="AD8085" t="s">
        <v>15761</v>
      </c>
      <c r="AE8085">
        <v>1</v>
      </c>
    </row>
    <row r="8086" spans="1:31">
      <c r="A8086" t="s">
        <v>15790</v>
      </c>
      <c r="B8086">
        <v>2012</v>
      </c>
      <c r="C8086" t="s">
        <v>15761</v>
      </c>
      <c r="D8086" t="s">
        <v>33</v>
      </c>
      <c r="E8086" t="s">
        <v>33</v>
      </c>
      <c r="F8086" t="s">
        <v>33</v>
      </c>
      <c r="G8086" t="s">
        <v>33</v>
      </c>
      <c r="H8086" t="s">
        <v>33</v>
      </c>
      <c r="I8086" t="s">
        <v>40</v>
      </c>
      <c r="J8086" t="s">
        <v>98</v>
      </c>
      <c r="K8086">
        <v>0</v>
      </c>
      <c r="L8086">
        <v>0</v>
      </c>
      <c r="M8086">
        <v>0</v>
      </c>
      <c r="N8086">
        <v>3.8889999999999998</v>
      </c>
      <c r="O8086" t="s">
        <v>35</v>
      </c>
      <c r="P8086" t="s">
        <v>248</v>
      </c>
      <c r="Q8086">
        <v>3.8889999999999998</v>
      </c>
      <c r="R8086">
        <v>0</v>
      </c>
      <c r="S8086">
        <v>0</v>
      </c>
      <c r="T8086">
        <v>0</v>
      </c>
      <c r="U8086" t="s">
        <v>37</v>
      </c>
      <c r="V8086" t="s">
        <v>37</v>
      </c>
      <c r="W8086">
        <v>93</v>
      </c>
      <c r="X8086">
        <v>0</v>
      </c>
      <c r="Y8086">
        <v>0</v>
      </c>
      <c r="Z8086">
        <v>0</v>
      </c>
      <c r="AA8086">
        <v>0</v>
      </c>
      <c r="AB8086">
        <v>1</v>
      </c>
      <c r="AC8086" t="s">
        <v>38</v>
      </c>
      <c r="AD8086" t="s">
        <v>15761</v>
      </c>
      <c r="AE8086">
        <v>1</v>
      </c>
    </row>
    <row r="8087" spans="1:31">
      <c r="A8087" t="s">
        <v>15791</v>
      </c>
      <c r="B8087">
        <v>2012</v>
      </c>
      <c r="C8087" t="s">
        <v>15761</v>
      </c>
      <c r="D8087" t="s">
        <v>33</v>
      </c>
      <c r="E8087" t="s">
        <v>33</v>
      </c>
      <c r="F8087" t="s">
        <v>33</v>
      </c>
      <c r="G8087" t="s">
        <v>33</v>
      </c>
      <c r="H8087" t="s">
        <v>33</v>
      </c>
      <c r="I8087" t="s">
        <v>40</v>
      </c>
      <c r="J8087" t="s">
        <v>101</v>
      </c>
      <c r="K8087">
        <v>0</v>
      </c>
      <c r="L8087">
        <v>0</v>
      </c>
      <c r="M8087">
        <v>0</v>
      </c>
      <c r="N8087">
        <v>2.4780000000000002</v>
      </c>
      <c r="O8087" t="s">
        <v>35</v>
      </c>
      <c r="P8087" t="s">
        <v>115</v>
      </c>
      <c r="Q8087">
        <v>2.4780000000000002</v>
      </c>
      <c r="R8087">
        <v>0</v>
      </c>
      <c r="S8087">
        <v>0</v>
      </c>
      <c r="T8087">
        <v>0</v>
      </c>
      <c r="U8087" t="s">
        <v>37</v>
      </c>
      <c r="V8087" t="s">
        <v>37</v>
      </c>
      <c r="W8087">
        <v>147</v>
      </c>
      <c r="X8087">
        <v>0</v>
      </c>
      <c r="Y8087">
        <v>0</v>
      </c>
      <c r="Z8087">
        <v>0</v>
      </c>
      <c r="AA8087">
        <v>0</v>
      </c>
      <c r="AB8087">
        <v>1</v>
      </c>
      <c r="AC8087" t="s">
        <v>38</v>
      </c>
      <c r="AD8087" t="s">
        <v>15761</v>
      </c>
      <c r="AE8087">
        <v>1</v>
      </c>
    </row>
    <row r="8088" spans="1:31">
      <c r="A8088" t="s">
        <v>15792</v>
      </c>
      <c r="B8088">
        <v>2012</v>
      </c>
      <c r="C8088" t="s">
        <v>15761</v>
      </c>
      <c r="D8088" t="s">
        <v>33</v>
      </c>
      <c r="E8088" t="s">
        <v>33</v>
      </c>
      <c r="F8088" t="s">
        <v>33</v>
      </c>
      <c r="G8088" t="s">
        <v>33</v>
      </c>
      <c r="H8088" t="s">
        <v>33</v>
      </c>
      <c r="I8088" t="s">
        <v>40</v>
      </c>
      <c r="J8088" t="s">
        <v>104</v>
      </c>
      <c r="K8088">
        <v>0</v>
      </c>
      <c r="L8088">
        <v>0</v>
      </c>
      <c r="M8088">
        <v>0</v>
      </c>
      <c r="N8088">
        <v>1.81</v>
      </c>
      <c r="O8088" t="s">
        <v>35</v>
      </c>
      <c r="P8088" t="s">
        <v>276</v>
      </c>
      <c r="Q8088">
        <v>1.81</v>
      </c>
      <c r="R8088">
        <v>0</v>
      </c>
      <c r="S8088">
        <v>0</v>
      </c>
      <c r="T8088">
        <v>0</v>
      </c>
      <c r="U8088" t="s">
        <v>37</v>
      </c>
      <c r="V8088" t="s">
        <v>37</v>
      </c>
      <c r="W8088">
        <v>202</v>
      </c>
      <c r="X8088">
        <v>0</v>
      </c>
      <c r="Y8088">
        <v>0</v>
      </c>
      <c r="Z8088">
        <v>0</v>
      </c>
      <c r="AA8088">
        <v>0</v>
      </c>
      <c r="AB8088">
        <v>1</v>
      </c>
      <c r="AC8088" t="s">
        <v>38</v>
      </c>
      <c r="AD8088" t="s">
        <v>15761</v>
      </c>
      <c r="AE8088">
        <v>1</v>
      </c>
    </row>
    <row r="8089" spans="1:31">
      <c r="A8089" t="s">
        <v>15793</v>
      </c>
      <c r="B8089">
        <v>2012</v>
      </c>
      <c r="C8089" t="s">
        <v>15761</v>
      </c>
      <c r="D8089" t="s">
        <v>33</v>
      </c>
      <c r="E8089" t="s">
        <v>33</v>
      </c>
      <c r="F8089" t="s">
        <v>33</v>
      </c>
      <c r="G8089" t="s">
        <v>33</v>
      </c>
      <c r="H8089" t="s">
        <v>33</v>
      </c>
      <c r="I8089" t="s">
        <v>40</v>
      </c>
      <c r="J8089" t="s">
        <v>107</v>
      </c>
      <c r="K8089">
        <v>0</v>
      </c>
      <c r="L8089">
        <v>0</v>
      </c>
      <c r="M8089">
        <v>0</v>
      </c>
      <c r="N8089">
        <v>0.93400000000000005</v>
      </c>
      <c r="O8089" t="s">
        <v>35</v>
      </c>
      <c r="P8089" t="s">
        <v>55</v>
      </c>
      <c r="Q8089">
        <v>0.93400000000000005</v>
      </c>
      <c r="R8089">
        <v>0</v>
      </c>
      <c r="S8089">
        <v>0</v>
      </c>
      <c r="T8089">
        <v>0</v>
      </c>
      <c r="U8089" t="s">
        <v>37</v>
      </c>
      <c r="V8089" t="s">
        <v>37</v>
      </c>
      <c r="W8089">
        <v>393</v>
      </c>
      <c r="X8089">
        <v>0</v>
      </c>
      <c r="Y8089">
        <v>0</v>
      </c>
      <c r="Z8089">
        <v>0</v>
      </c>
      <c r="AA8089">
        <v>0</v>
      </c>
      <c r="AB8089">
        <v>1</v>
      </c>
      <c r="AC8089" t="s">
        <v>38</v>
      </c>
      <c r="AD8089" t="s">
        <v>15761</v>
      </c>
      <c r="AE8089">
        <v>1</v>
      </c>
    </row>
    <row r="8090" spans="1:31">
      <c r="A8090" t="s">
        <v>15794</v>
      </c>
      <c r="B8090">
        <v>2012</v>
      </c>
      <c r="C8090" t="s">
        <v>15761</v>
      </c>
      <c r="D8090" t="s">
        <v>33</v>
      </c>
      <c r="E8090" t="s">
        <v>33</v>
      </c>
      <c r="F8090" t="s">
        <v>33</v>
      </c>
      <c r="G8090" t="s">
        <v>33</v>
      </c>
      <c r="H8090" t="s">
        <v>33</v>
      </c>
      <c r="I8090" t="s">
        <v>40</v>
      </c>
      <c r="J8090" t="s">
        <v>110</v>
      </c>
      <c r="K8090">
        <v>0</v>
      </c>
      <c r="L8090">
        <v>0</v>
      </c>
      <c r="M8090">
        <v>0</v>
      </c>
      <c r="N8090">
        <v>0.53600000000000003</v>
      </c>
      <c r="O8090" t="s">
        <v>35</v>
      </c>
      <c r="P8090" t="s">
        <v>120</v>
      </c>
      <c r="Q8090">
        <v>0.53600000000000003</v>
      </c>
      <c r="R8090">
        <v>0</v>
      </c>
      <c r="S8090">
        <v>0</v>
      </c>
      <c r="T8090">
        <v>0</v>
      </c>
      <c r="U8090" t="s">
        <v>37</v>
      </c>
      <c r="V8090" t="s">
        <v>37</v>
      </c>
      <c r="W8090">
        <v>687</v>
      </c>
      <c r="X8090">
        <v>0</v>
      </c>
      <c r="Y8090">
        <v>0</v>
      </c>
      <c r="Z8090">
        <v>0</v>
      </c>
      <c r="AA8090">
        <v>0</v>
      </c>
      <c r="AB8090">
        <v>1</v>
      </c>
      <c r="AC8090" t="s">
        <v>38</v>
      </c>
      <c r="AD8090" t="s">
        <v>15761</v>
      </c>
      <c r="AE8090">
        <v>1</v>
      </c>
    </row>
    <row r="8091" spans="1:31">
      <c r="A8091" t="s">
        <v>15795</v>
      </c>
      <c r="B8091">
        <v>2012</v>
      </c>
      <c r="C8091" t="s">
        <v>15761</v>
      </c>
      <c r="D8091" t="s">
        <v>33</v>
      </c>
      <c r="E8091" t="s">
        <v>33</v>
      </c>
      <c r="F8091" t="s">
        <v>33</v>
      </c>
      <c r="G8091" t="s">
        <v>33</v>
      </c>
      <c r="H8091" t="s">
        <v>33</v>
      </c>
      <c r="I8091" t="s">
        <v>43</v>
      </c>
      <c r="J8091" t="s">
        <v>33</v>
      </c>
      <c r="K8091">
        <v>0</v>
      </c>
      <c r="L8091">
        <v>0</v>
      </c>
      <c r="M8091">
        <v>0</v>
      </c>
      <c r="N8091">
        <v>0.34599999999999997</v>
      </c>
      <c r="O8091" t="s">
        <v>35</v>
      </c>
      <c r="P8091" t="s">
        <v>301</v>
      </c>
      <c r="Q8091">
        <v>0.34599999999999997</v>
      </c>
      <c r="R8091">
        <v>0</v>
      </c>
      <c r="S8091">
        <v>0</v>
      </c>
      <c r="T8091">
        <v>0</v>
      </c>
      <c r="U8091" t="s">
        <v>37</v>
      </c>
      <c r="V8091" t="s">
        <v>37</v>
      </c>
      <c r="W8091">
        <v>1065</v>
      </c>
      <c r="X8091">
        <v>0</v>
      </c>
      <c r="Y8091">
        <v>0</v>
      </c>
      <c r="Z8091">
        <v>0</v>
      </c>
      <c r="AA8091">
        <v>0</v>
      </c>
      <c r="AB8091">
        <v>1</v>
      </c>
      <c r="AC8091" t="s">
        <v>38</v>
      </c>
      <c r="AD8091" t="s">
        <v>15761</v>
      </c>
      <c r="AE8091">
        <v>1</v>
      </c>
    </row>
    <row r="8092" spans="1:31">
      <c r="A8092" t="s">
        <v>15796</v>
      </c>
      <c r="B8092">
        <v>2012</v>
      </c>
      <c r="C8092" t="s">
        <v>15761</v>
      </c>
      <c r="D8092" t="s">
        <v>33</v>
      </c>
      <c r="E8092" t="s">
        <v>33</v>
      </c>
      <c r="F8092" t="s">
        <v>33</v>
      </c>
      <c r="G8092" t="s">
        <v>33</v>
      </c>
      <c r="H8092" t="s">
        <v>33</v>
      </c>
      <c r="I8092" t="s">
        <v>43</v>
      </c>
      <c r="J8092" t="s">
        <v>98</v>
      </c>
      <c r="K8092">
        <v>0</v>
      </c>
      <c r="L8092">
        <v>0</v>
      </c>
      <c r="M8092">
        <v>0</v>
      </c>
      <c r="N8092">
        <v>4.1989999999999998</v>
      </c>
      <c r="O8092" t="s">
        <v>35</v>
      </c>
      <c r="P8092" t="s">
        <v>140</v>
      </c>
      <c r="Q8092">
        <v>4.1989999999999998</v>
      </c>
      <c r="R8092">
        <v>0</v>
      </c>
      <c r="S8092">
        <v>0</v>
      </c>
      <c r="T8092">
        <v>0</v>
      </c>
      <c r="U8092" t="s">
        <v>37</v>
      </c>
      <c r="V8092" t="s">
        <v>37</v>
      </c>
      <c r="W8092">
        <v>86</v>
      </c>
      <c r="X8092">
        <v>0</v>
      </c>
      <c r="Y8092">
        <v>0</v>
      </c>
      <c r="Z8092">
        <v>0</v>
      </c>
      <c r="AA8092">
        <v>0</v>
      </c>
      <c r="AB8092">
        <v>1</v>
      </c>
      <c r="AC8092" t="s">
        <v>38</v>
      </c>
      <c r="AD8092" t="s">
        <v>15761</v>
      </c>
      <c r="AE8092">
        <v>1</v>
      </c>
    </row>
    <row r="8093" spans="1:31">
      <c r="A8093" t="s">
        <v>15797</v>
      </c>
      <c r="B8093">
        <v>2012</v>
      </c>
      <c r="C8093" t="s">
        <v>15761</v>
      </c>
      <c r="D8093" t="s">
        <v>33</v>
      </c>
      <c r="E8093" t="s">
        <v>33</v>
      </c>
      <c r="F8093" t="s">
        <v>33</v>
      </c>
      <c r="G8093" t="s">
        <v>33</v>
      </c>
      <c r="H8093" t="s">
        <v>33</v>
      </c>
      <c r="I8093" t="s">
        <v>43</v>
      </c>
      <c r="J8093" t="s">
        <v>101</v>
      </c>
      <c r="K8093">
        <v>0</v>
      </c>
      <c r="L8093">
        <v>0</v>
      </c>
      <c r="M8093">
        <v>0</v>
      </c>
      <c r="N8093">
        <v>2.8849999999999998</v>
      </c>
      <c r="O8093" t="s">
        <v>35</v>
      </c>
      <c r="P8093" t="s">
        <v>307</v>
      </c>
      <c r="Q8093">
        <v>2.8849999999999998</v>
      </c>
      <c r="R8093">
        <v>0</v>
      </c>
      <c r="S8093">
        <v>0</v>
      </c>
      <c r="T8093">
        <v>0</v>
      </c>
      <c r="U8093" t="s">
        <v>37</v>
      </c>
      <c r="V8093" t="s">
        <v>37</v>
      </c>
      <c r="W8093">
        <v>126</v>
      </c>
      <c r="X8093">
        <v>0</v>
      </c>
      <c r="Y8093">
        <v>0</v>
      </c>
      <c r="Z8093">
        <v>0</v>
      </c>
      <c r="AA8093">
        <v>0</v>
      </c>
      <c r="AB8093">
        <v>1</v>
      </c>
      <c r="AC8093" t="s">
        <v>38</v>
      </c>
      <c r="AD8093" t="s">
        <v>15761</v>
      </c>
      <c r="AE8093">
        <v>1</v>
      </c>
    </row>
    <row r="8094" spans="1:31">
      <c r="A8094" t="s">
        <v>15798</v>
      </c>
      <c r="B8094">
        <v>2012</v>
      </c>
      <c r="C8094" t="s">
        <v>15761</v>
      </c>
      <c r="D8094" t="s">
        <v>33</v>
      </c>
      <c r="E8094" t="s">
        <v>33</v>
      </c>
      <c r="F8094" t="s">
        <v>33</v>
      </c>
      <c r="G8094" t="s">
        <v>33</v>
      </c>
      <c r="H8094" t="s">
        <v>33</v>
      </c>
      <c r="I8094" t="s">
        <v>43</v>
      </c>
      <c r="J8094" t="s">
        <v>104</v>
      </c>
      <c r="K8094">
        <v>0</v>
      </c>
      <c r="L8094">
        <v>0</v>
      </c>
      <c r="M8094">
        <v>0</v>
      </c>
      <c r="N8094">
        <v>2.0859999999999999</v>
      </c>
      <c r="O8094" t="s">
        <v>35</v>
      </c>
      <c r="P8094" t="s">
        <v>181</v>
      </c>
      <c r="Q8094">
        <v>2.0859999999999999</v>
      </c>
      <c r="R8094">
        <v>0</v>
      </c>
      <c r="S8094">
        <v>0</v>
      </c>
      <c r="T8094">
        <v>0</v>
      </c>
      <c r="U8094" t="s">
        <v>37</v>
      </c>
      <c r="V8094" t="s">
        <v>37</v>
      </c>
      <c r="W8094">
        <v>175</v>
      </c>
      <c r="X8094">
        <v>0</v>
      </c>
      <c r="Y8094">
        <v>0</v>
      </c>
      <c r="Z8094">
        <v>0</v>
      </c>
      <c r="AA8094">
        <v>0</v>
      </c>
      <c r="AB8094">
        <v>1</v>
      </c>
      <c r="AC8094" t="s">
        <v>38</v>
      </c>
      <c r="AD8094" t="s">
        <v>15761</v>
      </c>
      <c r="AE8094">
        <v>1</v>
      </c>
    </row>
    <row r="8095" spans="1:31">
      <c r="A8095" t="s">
        <v>15799</v>
      </c>
      <c r="B8095">
        <v>2012</v>
      </c>
      <c r="C8095" t="s">
        <v>15761</v>
      </c>
      <c r="D8095" t="s">
        <v>33</v>
      </c>
      <c r="E8095" t="s">
        <v>33</v>
      </c>
      <c r="F8095" t="s">
        <v>33</v>
      </c>
      <c r="G8095" t="s">
        <v>33</v>
      </c>
      <c r="H8095" t="s">
        <v>33</v>
      </c>
      <c r="I8095" t="s">
        <v>43</v>
      </c>
      <c r="J8095" t="s">
        <v>107</v>
      </c>
      <c r="K8095">
        <v>0</v>
      </c>
      <c r="L8095">
        <v>0</v>
      </c>
      <c r="M8095">
        <v>0</v>
      </c>
      <c r="N8095">
        <v>1.3280000000000001</v>
      </c>
      <c r="O8095" t="s">
        <v>35</v>
      </c>
      <c r="P8095" t="s">
        <v>372</v>
      </c>
      <c r="Q8095">
        <v>1.3280000000000001</v>
      </c>
      <c r="R8095">
        <v>0</v>
      </c>
      <c r="S8095">
        <v>0</v>
      </c>
      <c r="T8095">
        <v>0</v>
      </c>
      <c r="U8095" t="s">
        <v>37</v>
      </c>
      <c r="V8095" t="s">
        <v>37</v>
      </c>
      <c r="W8095">
        <v>276</v>
      </c>
      <c r="X8095">
        <v>0</v>
      </c>
      <c r="Y8095">
        <v>0</v>
      </c>
      <c r="Z8095">
        <v>0</v>
      </c>
      <c r="AA8095">
        <v>0</v>
      </c>
      <c r="AB8095">
        <v>1</v>
      </c>
      <c r="AC8095" t="s">
        <v>38</v>
      </c>
      <c r="AD8095" t="s">
        <v>15761</v>
      </c>
      <c r="AE8095">
        <v>1</v>
      </c>
    </row>
    <row r="8096" spans="1:31">
      <c r="A8096" t="s">
        <v>15800</v>
      </c>
      <c r="B8096">
        <v>2012</v>
      </c>
      <c r="C8096" t="s">
        <v>15761</v>
      </c>
      <c r="D8096" t="s">
        <v>33</v>
      </c>
      <c r="E8096" t="s">
        <v>33</v>
      </c>
      <c r="F8096" t="s">
        <v>33</v>
      </c>
      <c r="G8096" t="s">
        <v>33</v>
      </c>
      <c r="H8096" t="s">
        <v>33</v>
      </c>
      <c r="I8096" t="s">
        <v>43</v>
      </c>
      <c r="J8096" t="s">
        <v>110</v>
      </c>
      <c r="K8096">
        <v>0</v>
      </c>
      <c r="L8096">
        <v>0</v>
      </c>
      <c r="M8096">
        <v>0</v>
      </c>
      <c r="N8096">
        <v>0.91300000000000003</v>
      </c>
      <c r="O8096" t="s">
        <v>35</v>
      </c>
      <c r="P8096" t="s">
        <v>55</v>
      </c>
      <c r="Q8096">
        <v>0.91300000000000003</v>
      </c>
      <c r="R8096">
        <v>0</v>
      </c>
      <c r="S8096">
        <v>0</v>
      </c>
      <c r="T8096">
        <v>0</v>
      </c>
      <c r="U8096" t="s">
        <v>37</v>
      </c>
      <c r="V8096" t="s">
        <v>37</v>
      </c>
      <c r="W8096">
        <v>402</v>
      </c>
      <c r="X8096">
        <v>0</v>
      </c>
      <c r="Y8096">
        <v>0</v>
      </c>
      <c r="Z8096">
        <v>0</v>
      </c>
      <c r="AA8096">
        <v>0</v>
      </c>
      <c r="AB8096">
        <v>1</v>
      </c>
      <c r="AC8096" t="s">
        <v>38</v>
      </c>
      <c r="AD8096" t="s">
        <v>15761</v>
      </c>
      <c r="AE8096">
        <v>1</v>
      </c>
    </row>
    <row r="8097" spans="1:31">
      <c r="A8097" t="s">
        <v>15801</v>
      </c>
      <c r="B8097">
        <v>2012</v>
      </c>
      <c r="C8097" t="s">
        <v>15761</v>
      </c>
      <c r="D8097" t="s">
        <v>33</v>
      </c>
      <c r="E8097" t="s">
        <v>33</v>
      </c>
      <c r="F8097" t="s">
        <v>33</v>
      </c>
      <c r="G8097" t="s">
        <v>133</v>
      </c>
      <c r="H8097" t="s">
        <v>46</v>
      </c>
      <c r="I8097" t="s">
        <v>33</v>
      </c>
      <c r="J8097" t="s">
        <v>33</v>
      </c>
      <c r="K8097">
        <v>0</v>
      </c>
      <c r="L8097">
        <v>0</v>
      </c>
      <c r="M8097">
        <v>0</v>
      </c>
      <c r="N8097">
        <v>2.657</v>
      </c>
      <c r="O8097" t="s">
        <v>35</v>
      </c>
      <c r="P8097" t="s">
        <v>150</v>
      </c>
      <c r="Q8097">
        <v>2.657</v>
      </c>
      <c r="R8097">
        <v>0</v>
      </c>
      <c r="S8097">
        <v>0</v>
      </c>
      <c r="T8097">
        <v>0</v>
      </c>
      <c r="U8097" t="s">
        <v>37</v>
      </c>
      <c r="V8097" t="s">
        <v>37</v>
      </c>
      <c r="W8097">
        <v>137</v>
      </c>
      <c r="X8097">
        <v>0</v>
      </c>
      <c r="Y8097">
        <v>0</v>
      </c>
      <c r="Z8097">
        <v>0</v>
      </c>
      <c r="AA8097">
        <v>0</v>
      </c>
      <c r="AB8097">
        <v>1</v>
      </c>
      <c r="AC8097" t="s">
        <v>38</v>
      </c>
      <c r="AD8097" t="s">
        <v>15761</v>
      </c>
      <c r="AE8097">
        <v>1</v>
      </c>
    </row>
    <row r="8098" spans="1:31">
      <c r="A8098" t="s">
        <v>15802</v>
      </c>
      <c r="B8098">
        <v>2012</v>
      </c>
      <c r="C8098" t="s">
        <v>15761</v>
      </c>
      <c r="D8098" t="s">
        <v>33</v>
      </c>
      <c r="E8098" t="s">
        <v>33</v>
      </c>
      <c r="F8098" t="s">
        <v>33</v>
      </c>
      <c r="G8098" t="s">
        <v>133</v>
      </c>
      <c r="H8098" t="s">
        <v>46</v>
      </c>
      <c r="I8098" t="s">
        <v>40</v>
      </c>
      <c r="J8098" t="s">
        <v>33</v>
      </c>
      <c r="K8098">
        <v>0</v>
      </c>
      <c r="L8098">
        <v>0</v>
      </c>
      <c r="M8098">
        <v>0</v>
      </c>
      <c r="N8098">
        <v>4.3470000000000004</v>
      </c>
      <c r="O8098" t="s">
        <v>35</v>
      </c>
      <c r="P8098" t="s">
        <v>152</v>
      </c>
      <c r="Q8098">
        <v>4.3470000000000004</v>
      </c>
      <c r="R8098">
        <v>0</v>
      </c>
      <c r="S8098">
        <v>0</v>
      </c>
      <c r="T8098">
        <v>0</v>
      </c>
      <c r="U8098" t="s">
        <v>37</v>
      </c>
      <c r="V8098" t="s">
        <v>37</v>
      </c>
      <c r="W8098">
        <v>83</v>
      </c>
      <c r="X8098">
        <v>0</v>
      </c>
      <c r="Y8098">
        <v>0</v>
      </c>
      <c r="Z8098">
        <v>0</v>
      </c>
      <c r="AA8098">
        <v>0</v>
      </c>
      <c r="AB8098">
        <v>1</v>
      </c>
      <c r="AC8098" t="s">
        <v>38</v>
      </c>
      <c r="AD8098" t="s">
        <v>15761</v>
      </c>
      <c r="AE8098">
        <v>1</v>
      </c>
    </row>
    <row r="8099" spans="1:31">
      <c r="A8099" t="s">
        <v>15803</v>
      </c>
      <c r="B8099">
        <v>2012</v>
      </c>
      <c r="C8099" t="s">
        <v>15761</v>
      </c>
      <c r="D8099" t="s">
        <v>33</v>
      </c>
      <c r="E8099" t="s">
        <v>33</v>
      </c>
      <c r="F8099" t="s">
        <v>33</v>
      </c>
      <c r="G8099" t="s">
        <v>133</v>
      </c>
      <c r="H8099" t="s">
        <v>46</v>
      </c>
      <c r="I8099" t="s">
        <v>43</v>
      </c>
      <c r="J8099" t="s">
        <v>33</v>
      </c>
      <c r="K8099">
        <v>0</v>
      </c>
      <c r="L8099">
        <v>0</v>
      </c>
      <c r="M8099">
        <v>0</v>
      </c>
      <c r="N8099">
        <v>6.6029999999999998</v>
      </c>
      <c r="O8099" t="s">
        <v>35</v>
      </c>
      <c r="P8099" t="s">
        <v>221</v>
      </c>
      <c r="Q8099">
        <v>6.6029999999999998</v>
      </c>
      <c r="R8099">
        <v>0</v>
      </c>
      <c r="S8099">
        <v>0</v>
      </c>
      <c r="T8099">
        <v>0</v>
      </c>
      <c r="U8099" t="s">
        <v>37</v>
      </c>
      <c r="V8099" t="s">
        <v>37</v>
      </c>
      <c r="W8099">
        <v>54</v>
      </c>
      <c r="X8099">
        <v>0</v>
      </c>
      <c r="Y8099">
        <v>0</v>
      </c>
      <c r="Z8099">
        <v>0</v>
      </c>
      <c r="AA8099">
        <v>0</v>
      </c>
      <c r="AB8099">
        <v>1</v>
      </c>
      <c r="AC8099" t="s">
        <v>38</v>
      </c>
      <c r="AD8099" t="s">
        <v>15761</v>
      </c>
      <c r="AE8099">
        <v>1</v>
      </c>
    </row>
    <row r="8100" spans="1:31">
      <c r="A8100" t="s">
        <v>15804</v>
      </c>
      <c r="B8100">
        <v>2012</v>
      </c>
      <c r="C8100" t="s">
        <v>15761</v>
      </c>
      <c r="D8100" t="s">
        <v>33</v>
      </c>
      <c r="E8100" t="s">
        <v>33</v>
      </c>
      <c r="F8100" t="s">
        <v>33</v>
      </c>
      <c r="G8100" t="s">
        <v>133</v>
      </c>
      <c r="H8100" t="s">
        <v>54</v>
      </c>
      <c r="I8100" t="s">
        <v>33</v>
      </c>
      <c r="J8100" t="s">
        <v>33</v>
      </c>
      <c r="K8100">
        <v>0</v>
      </c>
      <c r="L8100">
        <v>0</v>
      </c>
      <c r="M8100">
        <v>0</v>
      </c>
      <c r="N8100">
        <v>1.3979999999999999</v>
      </c>
      <c r="O8100" t="s">
        <v>35</v>
      </c>
      <c r="P8100" t="s">
        <v>457</v>
      </c>
      <c r="Q8100">
        <v>1.3979999999999999</v>
      </c>
      <c r="R8100">
        <v>0</v>
      </c>
      <c r="S8100">
        <v>0</v>
      </c>
      <c r="T8100">
        <v>0</v>
      </c>
      <c r="U8100" t="s">
        <v>37</v>
      </c>
      <c r="V8100" t="s">
        <v>37</v>
      </c>
      <c r="W8100">
        <v>262</v>
      </c>
      <c r="X8100">
        <v>0</v>
      </c>
      <c r="Y8100">
        <v>0</v>
      </c>
      <c r="Z8100">
        <v>0</v>
      </c>
      <c r="AA8100">
        <v>0</v>
      </c>
      <c r="AB8100">
        <v>1</v>
      </c>
      <c r="AC8100" t="s">
        <v>38</v>
      </c>
      <c r="AD8100" t="s">
        <v>15761</v>
      </c>
      <c r="AE8100">
        <v>1</v>
      </c>
    </row>
    <row r="8101" spans="1:31">
      <c r="A8101" t="s">
        <v>15805</v>
      </c>
      <c r="B8101">
        <v>2012</v>
      </c>
      <c r="C8101" t="s">
        <v>15761</v>
      </c>
      <c r="D8101" t="s">
        <v>33</v>
      </c>
      <c r="E8101" t="s">
        <v>33</v>
      </c>
      <c r="F8101" t="s">
        <v>33</v>
      </c>
      <c r="G8101" t="s">
        <v>133</v>
      </c>
      <c r="H8101" t="s">
        <v>54</v>
      </c>
      <c r="I8101" t="s">
        <v>40</v>
      </c>
      <c r="J8101" t="s">
        <v>33</v>
      </c>
      <c r="K8101">
        <v>0</v>
      </c>
      <c r="L8101">
        <v>0</v>
      </c>
      <c r="M8101">
        <v>0</v>
      </c>
      <c r="N8101">
        <v>2.2109999999999999</v>
      </c>
      <c r="O8101" t="s">
        <v>35</v>
      </c>
      <c r="P8101" t="s">
        <v>146</v>
      </c>
      <c r="Q8101">
        <v>2.2109999999999999</v>
      </c>
      <c r="R8101">
        <v>0</v>
      </c>
      <c r="S8101">
        <v>0</v>
      </c>
      <c r="T8101">
        <v>0</v>
      </c>
      <c r="U8101" t="s">
        <v>37</v>
      </c>
      <c r="V8101" t="s">
        <v>37</v>
      </c>
      <c r="W8101">
        <v>165</v>
      </c>
      <c r="X8101">
        <v>0</v>
      </c>
      <c r="Y8101">
        <v>0</v>
      </c>
      <c r="Z8101">
        <v>0</v>
      </c>
      <c r="AA8101">
        <v>0</v>
      </c>
      <c r="AB8101">
        <v>1</v>
      </c>
      <c r="AC8101" t="s">
        <v>38</v>
      </c>
      <c r="AD8101" t="s">
        <v>15761</v>
      </c>
      <c r="AE8101">
        <v>1</v>
      </c>
    </row>
    <row r="8102" spans="1:31">
      <c r="A8102" t="s">
        <v>15806</v>
      </c>
      <c r="B8102">
        <v>2012</v>
      </c>
      <c r="C8102" t="s">
        <v>15761</v>
      </c>
      <c r="D8102" t="s">
        <v>33</v>
      </c>
      <c r="E8102" t="s">
        <v>33</v>
      </c>
      <c r="F8102" t="s">
        <v>33</v>
      </c>
      <c r="G8102" t="s">
        <v>133</v>
      </c>
      <c r="H8102" t="s">
        <v>54</v>
      </c>
      <c r="I8102" t="s">
        <v>43</v>
      </c>
      <c r="J8102" t="s">
        <v>33</v>
      </c>
      <c r="K8102">
        <v>0</v>
      </c>
      <c r="L8102">
        <v>0</v>
      </c>
      <c r="M8102">
        <v>0</v>
      </c>
      <c r="N8102">
        <v>3.7320000000000002</v>
      </c>
      <c r="O8102" t="s">
        <v>35</v>
      </c>
      <c r="P8102" t="s">
        <v>262</v>
      </c>
      <c r="Q8102">
        <v>3.7320000000000002</v>
      </c>
      <c r="R8102">
        <v>0</v>
      </c>
      <c r="S8102">
        <v>0</v>
      </c>
      <c r="T8102">
        <v>0</v>
      </c>
      <c r="U8102" t="s">
        <v>37</v>
      </c>
      <c r="V8102" t="s">
        <v>37</v>
      </c>
      <c r="W8102">
        <v>97</v>
      </c>
      <c r="X8102">
        <v>0</v>
      </c>
      <c r="Y8102">
        <v>0</v>
      </c>
      <c r="Z8102">
        <v>0</v>
      </c>
      <c r="AA8102">
        <v>0</v>
      </c>
      <c r="AB8102">
        <v>1</v>
      </c>
      <c r="AC8102" t="s">
        <v>38</v>
      </c>
      <c r="AD8102" t="s">
        <v>15761</v>
      </c>
      <c r="AE8102">
        <v>1</v>
      </c>
    </row>
    <row r="8103" spans="1:31">
      <c r="A8103" t="s">
        <v>15807</v>
      </c>
      <c r="B8103">
        <v>2012</v>
      </c>
      <c r="C8103" t="s">
        <v>15761</v>
      </c>
      <c r="D8103" t="s">
        <v>33</v>
      </c>
      <c r="E8103" t="s">
        <v>33</v>
      </c>
      <c r="F8103" t="s">
        <v>33</v>
      </c>
      <c r="G8103" t="s">
        <v>133</v>
      </c>
      <c r="H8103" t="s">
        <v>62</v>
      </c>
      <c r="I8103" t="s">
        <v>33</v>
      </c>
      <c r="J8103" t="s">
        <v>33</v>
      </c>
      <c r="K8103">
        <v>0</v>
      </c>
      <c r="L8103">
        <v>0</v>
      </c>
      <c r="M8103">
        <v>0</v>
      </c>
      <c r="N8103">
        <v>1.67</v>
      </c>
      <c r="O8103" t="s">
        <v>35</v>
      </c>
      <c r="P8103" t="s">
        <v>117</v>
      </c>
      <c r="Q8103">
        <v>1.67</v>
      </c>
      <c r="R8103">
        <v>0</v>
      </c>
      <c r="S8103">
        <v>0</v>
      </c>
      <c r="T8103">
        <v>0</v>
      </c>
      <c r="U8103" t="s">
        <v>37</v>
      </c>
      <c r="V8103" t="s">
        <v>37</v>
      </c>
      <c r="W8103">
        <v>219</v>
      </c>
      <c r="X8103">
        <v>0</v>
      </c>
      <c r="Y8103">
        <v>0</v>
      </c>
      <c r="Z8103">
        <v>0</v>
      </c>
      <c r="AA8103">
        <v>0</v>
      </c>
      <c r="AB8103">
        <v>1</v>
      </c>
      <c r="AC8103" t="s">
        <v>38</v>
      </c>
      <c r="AD8103" t="s">
        <v>15761</v>
      </c>
      <c r="AE8103">
        <v>1</v>
      </c>
    </row>
    <row r="8104" spans="1:31">
      <c r="A8104" t="s">
        <v>15808</v>
      </c>
      <c r="B8104">
        <v>2012</v>
      </c>
      <c r="C8104" t="s">
        <v>15761</v>
      </c>
      <c r="D8104" t="s">
        <v>33</v>
      </c>
      <c r="E8104" t="s">
        <v>33</v>
      </c>
      <c r="F8104" t="s">
        <v>33</v>
      </c>
      <c r="G8104" t="s">
        <v>133</v>
      </c>
      <c r="H8104" t="s">
        <v>62</v>
      </c>
      <c r="I8104" t="s">
        <v>40</v>
      </c>
      <c r="J8104" t="s">
        <v>33</v>
      </c>
      <c r="K8104">
        <v>0</v>
      </c>
      <c r="L8104">
        <v>0</v>
      </c>
      <c r="M8104">
        <v>0</v>
      </c>
      <c r="N8104">
        <v>2.6960000000000002</v>
      </c>
      <c r="O8104" t="s">
        <v>35</v>
      </c>
      <c r="P8104" t="s">
        <v>150</v>
      </c>
      <c r="Q8104">
        <v>2.6960000000000002</v>
      </c>
      <c r="R8104">
        <v>0</v>
      </c>
      <c r="S8104">
        <v>0</v>
      </c>
      <c r="T8104">
        <v>0</v>
      </c>
      <c r="U8104" t="s">
        <v>37</v>
      </c>
      <c r="V8104" t="s">
        <v>37</v>
      </c>
      <c r="W8104">
        <v>135</v>
      </c>
      <c r="X8104">
        <v>0</v>
      </c>
      <c r="Y8104">
        <v>0</v>
      </c>
      <c r="Z8104">
        <v>0</v>
      </c>
      <c r="AA8104">
        <v>0</v>
      </c>
      <c r="AB8104">
        <v>1</v>
      </c>
      <c r="AC8104" t="s">
        <v>38</v>
      </c>
      <c r="AD8104" t="s">
        <v>15761</v>
      </c>
      <c r="AE8104">
        <v>1</v>
      </c>
    </row>
    <row r="8105" spans="1:31">
      <c r="A8105" t="s">
        <v>15809</v>
      </c>
      <c r="B8105">
        <v>2012</v>
      </c>
      <c r="C8105" t="s">
        <v>15761</v>
      </c>
      <c r="D8105" t="s">
        <v>33</v>
      </c>
      <c r="E8105" t="s">
        <v>33</v>
      </c>
      <c r="F8105" t="s">
        <v>33</v>
      </c>
      <c r="G8105" t="s">
        <v>133</v>
      </c>
      <c r="H8105" t="s">
        <v>62</v>
      </c>
      <c r="I8105" t="s">
        <v>43</v>
      </c>
      <c r="J8105" t="s">
        <v>33</v>
      </c>
      <c r="K8105">
        <v>0</v>
      </c>
      <c r="L8105">
        <v>0</v>
      </c>
      <c r="M8105">
        <v>0</v>
      </c>
      <c r="N8105">
        <v>4.2960000000000003</v>
      </c>
      <c r="O8105" t="s">
        <v>35</v>
      </c>
      <c r="P8105" t="s">
        <v>152</v>
      </c>
      <c r="Q8105">
        <v>4.2960000000000003</v>
      </c>
      <c r="R8105">
        <v>0</v>
      </c>
      <c r="S8105">
        <v>0</v>
      </c>
      <c r="T8105">
        <v>0</v>
      </c>
      <c r="U8105" t="s">
        <v>37</v>
      </c>
      <c r="V8105" t="s">
        <v>37</v>
      </c>
      <c r="W8105">
        <v>84</v>
      </c>
      <c r="X8105">
        <v>0</v>
      </c>
      <c r="Y8105">
        <v>0</v>
      </c>
      <c r="Z8105">
        <v>0</v>
      </c>
      <c r="AA8105">
        <v>0</v>
      </c>
      <c r="AB8105">
        <v>1</v>
      </c>
      <c r="AC8105" t="s">
        <v>38</v>
      </c>
      <c r="AD8105" t="s">
        <v>15761</v>
      </c>
      <c r="AE8105">
        <v>1</v>
      </c>
    </row>
    <row r="8106" spans="1:31">
      <c r="A8106" t="s">
        <v>15810</v>
      </c>
      <c r="B8106">
        <v>2012</v>
      </c>
      <c r="C8106" t="s">
        <v>15761</v>
      </c>
      <c r="D8106" t="s">
        <v>33</v>
      </c>
      <c r="E8106" t="s">
        <v>33</v>
      </c>
      <c r="F8106" t="s">
        <v>33</v>
      </c>
      <c r="G8106" t="s">
        <v>133</v>
      </c>
      <c r="H8106" t="s">
        <v>68</v>
      </c>
      <c r="I8106" t="s">
        <v>33</v>
      </c>
      <c r="J8106" t="s">
        <v>33</v>
      </c>
      <c r="K8106">
        <v>0</v>
      </c>
      <c r="L8106">
        <v>0</v>
      </c>
      <c r="M8106">
        <v>0</v>
      </c>
      <c r="N8106">
        <v>1.893</v>
      </c>
      <c r="O8106" t="s">
        <v>35</v>
      </c>
      <c r="P8106" t="s">
        <v>50</v>
      </c>
      <c r="Q8106">
        <v>1.893</v>
      </c>
      <c r="R8106">
        <v>0</v>
      </c>
      <c r="S8106">
        <v>0</v>
      </c>
      <c r="T8106">
        <v>0</v>
      </c>
      <c r="U8106" t="s">
        <v>37</v>
      </c>
      <c r="V8106" t="s">
        <v>37</v>
      </c>
      <c r="W8106">
        <v>193</v>
      </c>
      <c r="X8106">
        <v>0</v>
      </c>
      <c r="Y8106">
        <v>0</v>
      </c>
      <c r="Z8106">
        <v>0</v>
      </c>
      <c r="AA8106">
        <v>0</v>
      </c>
      <c r="AB8106">
        <v>1</v>
      </c>
      <c r="AC8106" t="s">
        <v>38</v>
      </c>
      <c r="AD8106" t="s">
        <v>15761</v>
      </c>
      <c r="AE8106">
        <v>1</v>
      </c>
    </row>
    <row r="8107" spans="1:31">
      <c r="A8107" t="s">
        <v>15811</v>
      </c>
      <c r="B8107">
        <v>2012</v>
      </c>
      <c r="C8107" t="s">
        <v>15761</v>
      </c>
      <c r="D8107" t="s">
        <v>33</v>
      </c>
      <c r="E8107" t="s">
        <v>33</v>
      </c>
      <c r="F8107" t="s">
        <v>33</v>
      </c>
      <c r="G8107" t="s">
        <v>133</v>
      </c>
      <c r="H8107" t="s">
        <v>68</v>
      </c>
      <c r="I8107" t="s">
        <v>40</v>
      </c>
      <c r="J8107" t="s">
        <v>33</v>
      </c>
      <c r="K8107">
        <v>0</v>
      </c>
      <c r="L8107">
        <v>0</v>
      </c>
      <c r="M8107">
        <v>0</v>
      </c>
      <c r="N8107">
        <v>3.1840000000000002</v>
      </c>
      <c r="O8107" t="s">
        <v>35</v>
      </c>
      <c r="P8107" t="s">
        <v>36</v>
      </c>
      <c r="Q8107">
        <v>3.1840000000000002</v>
      </c>
      <c r="R8107">
        <v>0</v>
      </c>
      <c r="S8107">
        <v>0</v>
      </c>
      <c r="T8107">
        <v>0</v>
      </c>
      <c r="U8107" t="s">
        <v>37</v>
      </c>
      <c r="V8107" t="s">
        <v>37</v>
      </c>
      <c r="W8107">
        <v>114</v>
      </c>
      <c r="X8107">
        <v>0</v>
      </c>
      <c r="Y8107">
        <v>0</v>
      </c>
      <c r="Z8107">
        <v>0</v>
      </c>
      <c r="AA8107">
        <v>0</v>
      </c>
      <c r="AB8107">
        <v>1</v>
      </c>
      <c r="AC8107" t="s">
        <v>38</v>
      </c>
      <c r="AD8107" t="s">
        <v>15761</v>
      </c>
      <c r="AE8107">
        <v>1</v>
      </c>
    </row>
    <row r="8108" spans="1:31">
      <c r="A8108" t="s">
        <v>15812</v>
      </c>
      <c r="B8108">
        <v>2012</v>
      </c>
      <c r="C8108" t="s">
        <v>15761</v>
      </c>
      <c r="D8108" t="s">
        <v>33</v>
      </c>
      <c r="E8108" t="s">
        <v>33</v>
      </c>
      <c r="F8108" t="s">
        <v>33</v>
      </c>
      <c r="G8108" t="s">
        <v>133</v>
      </c>
      <c r="H8108" t="s">
        <v>68</v>
      </c>
      <c r="I8108" t="s">
        <v>43</v>
      </c>
      <c r="J8108" t="s">
        <v>33</v>
      </c>
      <c r="K8108">
        <v>0</v>
      </c>
      <c r="L8108">
        <v>0</v>
      </c>
      <c r="M8108">
        <v>0</v>
      </c>
      <c r="N8108">
        <v>4.5620000000000003</v>
      </c>
      <c r="O8108" t="s">
        <v>35</v>
      </c>
      <c r="P8108" t="s">
        <v>2242</v>
      </c>
      <c r="Q8108">
        <v>4.5620000000000003</v>
      </c>
      <c r="R8108">
        <v>0</v>
      </c>
      <c r="S8108">
        <v>0</v>
      </c>
      <c r="T8108">
        <v>0</v>
      </c>
      <c r="U8108" t="s">
        <v>37</v>
      </c>
      <c r="V8108" t="s">
        <v>37</v>
      </c>
      <c r="W8108">
        <v>79</v>
      </c>
      <c r="X8108">
        <v>0</v>
      </c>
      <c r="Y8108">
        <v>0</v>
      </c>
      <c r="Z8108">
        <v>0</v>
      </c>
      <c r="AA8108">
        <v>0</v>
      </c>
      <c r="AB8108">
        <v>1</v>
      </c>
      <c r="AC8108" t="s">
        <v>38</v>
      </c>
      <c r="AD8108" t="s">
        <v>15761</v>
      </c>
      <c r="AE8108">
        <v>1</v>
      </c>
    </row>
    <row r="8109" spans="1:31">
      <c r="A8109" t="s">
        <v>15813</v>
      </c>
      <c r="B8109">
        <v>2012</v>
      </c>
      <c r="C8109" t="s">
        <v>15761</v>
      </c>
      <c r="D8109" t="s">
        <v>33</v>
      </c>
      <c r="E8109" t="s">
        <v>33</v>
      </c>
      <c r="F8109" t="s">
        <v>33</v>
      </c>
      <c r="G8109" t="s">
        <v>133</v>
      </c>
      <c r="H8109" t="s">
        <v>74</v>
      </c>
      <c r="I8109" t="s">
        <v>33</v>
      </c>
      <c r="J8109" t="s">
        <v>33</v>
      </c>
      <c r="K8109">
        <v>0</v>
      </c>
      <c r="L8109">
        <v>0</v>
      </c>
      <c r="M8109">
        <v>0</v>
      </c>
      <c r="N8109">
        <v>3.6579999999999999</v>
      </c>
      <c r="O8109" t="s">
        <v>35</v>
      </c>
      <c r="P8109" t="s">
        <v>262</v>
      </c>
      <c r="Q8109">
        <v>3.6579999999999999</v>
      </c>
      <c r="R8109">
        <v>0</v>
      </c>
      <c r="S8109">
        <v>0</v>
      </c>
      <c r="T8109">
        <v>0</v>
      </c>
      <c r="U8109" t="s">
        <v>37</v>
      </c>
      <c r="V8109" t="s">
        <v>37</v>
      </c>
      <c r="W8109">
        <v>99</v>
      </c>
      <c r="X8109">
        <v>0</v>
      </c>
      <c r="Y8109">
        <v>0</v>
      </c>
      <c r="Z8109">
        <v>0</v>
      </c>
      <c r="AA8109">
        <v>0</v>
      </c>
      <c r="AB8109">
        <v>1</v>
      </c>
      <c r="AC8109" t="s">
        <v>38</v>
      </c>
      <c r="AD8109" t="s">
        <v>15761</v>
      </c>
      <c r="AE8109">
        <v>1</v>
      </c>
    </row>
    <row r="8110" spans="1:31">
      <c r="A8110" t="s">
        <v>15814</v>
      </c>
      <c r="B8110">
        <v>2012</v>
      </c>
      <c r="C8110" t="s">
        <v>15761</v>
      </c>
      <c r="D8110" t="s">
        <v>33</v>
      </c>
      <c r="E8110" t="s">
        <v>33</v>
      </c>
      <c r="F8110" t="s">
        <v>33</v>
      </c>
      <c r="G8110" t="s">
        <v>133</v>
      </c>
      <c r="H8110" t="s">
        <v>74</v>
      </c>
      <c r="I8110" t="s">
        <v>40</v>
      </c>
      <c r="J8110" t="s">
        <v>33</v>
      </c>
      <c r="K8110">
        <v>0</v>
      </c>
      <c r="L8110">
        <v>0</v>
      </c>
      <c r="M8110">
        <v>0</v>
      </c>
      <c r="N8110">
        <v>6.4870000000000001</v>
      </c>
      <c r="O8110" t="s">
        <v>35</v>
      </c>
      <c r="P8110" t="s">
        <v>41</v>
      </c>
      <c r="Q8110">
        <v>6.4870000000000001</v>
      </c>
      <c r="R8110">
        <v>0</v>
      </c>
      <c r="S8110">
        <v>0</v>
      </c>
      <c r="T8110">
        <v>0</v>
      </c>
      <c r="U8110" t="s">
        <v>37</v>
      </c>
      <c r="V8110" t="s">
        <v>37</v>
      </c>
      <c r="W8110">
        <v>55</v>
      </c>
      <c r="X8110">
        <v>0</v>
      </c>
      <c r="Y8110">
        <v>0</v>
      </c>
      <c r="Z8110">
        <v>0</v>
      </c>
      <c r="AA8110">
        <v>0</v>
      </c>
      <c r="AB8110">
        <v>1</v>
      </c>
      <c r="AC8110" t="s">
        <v>38</v>
      </c>
      <c r="AD8110" t="s">
        <v>15761</v>
      </c>
      <c r="AE8110">
        <v>1</v>
      </c>
    </row>
    <row r="8111" spans="1:31">
      <c r="A8111" t="s">
        <v>15815</v>
      </c>
      <c r="B8111">
        <v>2012</v>
      </c>
      <c r="C8111" t="s">
        <v>15761</v>
      </c>
      <c r="D8111" t="s">
        <v>33</v>
      </c>
      <c r="E8111" t="s">
        <v>33</v>
      </c>
      <c r="F8111" t="s">
        <v>33</v>
      </c>
      <c r="G8111" t="s">
        <v>133</v>
      </c>
      <c r="H8111" t="s">
        <v>74</v>
      </c>
      <c r="I8111" t="s">
        <v>43</v>
      </c>
      <c r="J8111" t="s">
        <v>33</v>
      </c>
      <c r="K8111">
        <v>0</v>
      </c>
      <c r="L8111">
        <v>0</v>
      </c>
      <c r="M8111">
        <v>0</v>
      </c>
      <c r="N8111">
        <v>8.0419999999999998</v>
      </c>
      <c r="O8111" t="s">
        <v>35</v>
      </c>
      <c r="P8111" t="s">
        <v>162</v>
      </c>
      <c r="Q8111">
        <v>8.0419999999999998</v>
      </c>
      <c r="R8111">
        <v>0</v>
      </c>
      <c r="S8111">
        <v>0</v>
      </c>
      <c r="T8111">
        <v>0</v>
      </c>
      <c r="U8111" t="s">
        <v>37</v>
      </c>
      <c r="V8111" t="s">
        <v>37</v>
      </c>
      <c r="W8111">
        <v>44</v>
      </c>
      <c r="X8111">
        <v>0</v>
      </c>
      <c r="Y8111">
        <v>0</v>
      </c>
      <c r="Z8111">
        <v>0</v>
      </c>
      <c r="AA8111">
        <v>0</v>
      </c>
      <c r="AB8111">
        <v>1</v>
      </c>
      <c r="AC8111" t="s">
        <v>38</v>
      </c>
      <c r="AD8111" t="s">
        <v>15761</v>
      </c>
      <c r="AE8111">
        <v>1</v>
      </c>
    </row>
    <row r="8112" spans="1:31">
      <c r="A8112" t="s">
        <v>15816</v>
      </c>
      <c r="B8112">
        <v>2012</v>
      </c>
      <c r="C8112" t="s">
        <v>15761</v>
      </c>
      <c r="D8112" t="s">
        <v>33</v>
      </c>
      <c r="E8112" t="s">
        <v>33</v>
      </c>
      <c r="F8112" t="s">
        <v>33</v>
      </c>
      <c r="G8112" t="s">
        <v>133</v>
      </c>
      <c r="H8112" t="s">
        <v>81</v>
      </c>
      <c r="I8112" t="s">
        <v>33</v>
      </c>
      <c r="J8112" t="s">
        <v>33</v>
      </c>
      <c r="K8112">
        <v>0</v>
      </c>
      <c r="L8112">
        <v>0</v>
      </c>
      <c r="M8112">
        <v>0</v>
      </c>
      <c r="N8112">
        <v>7.2519999999999998</v>
      </c>
      <c r="O8112" t="s">
        <v>35</v>
      </c>
      <c r="P8112" t="s">
        <v>453</v>
      </c>
      <c r="Q8112">
        <v>7.2519999999999998</v>
      </c>
      <c r="R8112">
        <v>0</v>
      </c>
      <c r="S8112">
        <v>0</v>
      </c>
      <c r="T8112">
        <v>0</v>
      </c>
      <c r="U8112" t="s">
        <v>37</v>
      </c>
      <c r="V8112" t="s">
        <v>37</v>
      </c>
      <c r="W8112">
        <v>49</v>
      </c>
      <c r="X8112">
        <v>0</v>
      </c>
      <c r="Y8112">
        <v>0</v>
      </c>
      <c r="Z8112">
        <v>0</v>
      </c>
      <c r="AA8112">
        <v>0</v>
      </c>
      <c r="AB8112">
        <v>1</v>
      </c>
      <c r="AC8112" t="s">
        <v>38</v>
      </c>
      <c r="AD8112" t="s">
        <v>15761</v>
      </c>
      <c r="AE8112">
        <v>1</v>
      </c>
    </row>
    <row r="8113" spans="1:31">
      <c r="A8113" t="s">
        <v>15817</v>
      </c>
      <c r="B8113">
        <v>2012</v>
      </c>
      <c r="C8113" t="s">
        <v>15761</v>
      </c>
      <c r="D8113" t="s">
        <v>33</v>
      </c>
      <c r="E8113" t="s">
        <v>33</v>
      </c>
      <c r="F8113" t="s">
        <v>33</v>
      </c>
      <c r="G8113" t="s">
        <v>133</v>
      </c>
      <c r="H8113" t="s">
        <v>33</v>
      </c>
      <c r="I8113" t="s">
        <v>33</v>
      </c>
      <c r="J8113" t="s">
        <v>33</v>
      </c>
      <c r="K8113">
        <v>0</v>
      </c>
      <c r="L8113">
        <v>0</v>
      </c>
      <c r="M8113">
        <v>0</v>
      </c>
      <c r="N8113">
        <v>0.38</v>
      </c>
      <c r="O8113" t="s">
        <v>35</v>
      </c>
      <c r="P8113" t="s">
        <v>210</v>
      </c>
      <c r="Q8113">
        <v>0.38</v>
      </c>
      <c r="R8113">
        <v>0</v>
      </c>
      <c r="S8113">
        <v>0</v>
      </c>
      <c r="T8113">
        <v>0</v>
      </c>
      <c r="U8113" t="s">
        <v>37</v>
      </c>
      <c r="V8113" t="s">
        <v>37</v>
      </c>
      <c r="W8113">
        <v>970</v>
      </c>
      <c r="X8113">
        <v>0</v>
      </c>
      <c r="Y8113">
        <v>0</v>
      </c>
      <c r="Z8113">
        <v>0</v>
      </c>
      <c r="AA8113">
        <v>0</v>
      </c>
      <c r="AB8113">
        <v>1</v>
      </c>
      <c r="AC8113" t="s">
        <v>38</v>
      </c>
      <c r="AD8113" t="s">
        <v>15761</v>
      </c>
      <c r="AE8113">
        <v>1</v>
      </c>
    </row>
    <row r="8114" spans="1:31">
      <c r="A8114" t="s">
        <v>15818</v>
      </c>
      <c r="B8114">
        <v>2012</v>
      </c>
      <c r="C8114" t="s">
        <v>15761</v>
      </c>
      <c r="D8114" t="s">
        <v>33</v>
      </c>
      <c r="E8114" t="s">
        <v>33</v>
      </c>
      <c r="F8114" t="s">
        <v>33</v>
      </c>
      <c r="G8114" t="s">
        <v>133</v>
      </c>
      <c r="H8114" t="s">
        <v>33</v>
      </c>
      <c r="I8114" t="s">
        <v>40</v>
      </c>
      <c r="J8114" t="s">
        <v>33</v>
      </c>
      <c r="K8114">
        <v>0</v>
      </c>
      <c r="L8114">
        <v>0</v>
      </c>
      <c r="M8114">
        <v>0</v>
      </c>
      <c r="N8114">
        <v>0.629</v>
      </c>
      <c r="O8114" t="s">
        <v>35</v>
      </c>
      <c r="P8114" t="s">
        <v>63</v>
      </c>
      <c r="Q8114">
        <v>0.629</v>
      </c>
      <c r="R8114">
        <v>0</v>
      </c>
      <c r="S8114">
        <v>0</v>
      </c>
      <c r="T8114">
        <v>0</v>
      </c>
      <c r="U8114" t="s">
        <v>37</v>
      </c>
      <c r="V8114" t="s">
        <v>37</v>
      </c>
      <c r="W8114">
        <v>585</v>
      </c>
      <c r="X8114">
        <v>0</v>
      </c>
      <c r="Y8114">
        <v>0</v>
      </c>
      <c r="Z8114">
        <v>0</v>
      </c>
      <c r="AA8114">
        <v>0</v>
      </c>
      <c r="AB8114">
        <v>1</v>
      </c>
      <c r="AC8114" t="s">
        <v>38</v>
      </c>
      <c r="AD8114" t="s">
        <v>15761</v>
      </c>
      <c r="AE8114">
        <v>1</v>
      </c>
    </row>
    <row r="8115" spans="1:31">
      <c r="A8115" t="s">
        <v>15819</v>
      </c>
      <c r="B8115">
        <v>2012</v>
      </c>
      <c r="C8115" t="s">
        <v>15761</v>
      </c>
      <c r="D8115" t="s">
        <v>33</v>
      </c>
      <c r="E8115" t="s">
        <v>33</v>
      </c>
      <c r="F8115" t="s">
        <v>33</v>
      </c>
      <c r="G8115" t="s">
        <v>133</v>
      </c>
      <c r="H8115" t="s">
        <v>33</v>
      </c>
      <c r="I8115" t="s">
        <v>43</v>
      </c>
      <c r="J8115" t="s">
        <v>33</v>
      </c>
      <c r="K8115">
        <v>0</v>
      </c>
      <c r="L8115">
        <v>0</v>
      </c>
      <c r="M8115">
        <v>0</v>
      </c>
      <c r="N8115">
        <v>0.95399999999999996</v>
      </c>
      <c r="O8115" t="s">
        <v>35</v>
      </c>
      <c r="P8115" t="s">
        <v>184</v>
      </c>
      <c r="Q8115">
        <v>0.95399999999999996</v>
      </c>
      <c r="R8115">
        <v>0</v>
      </c>
      <c r="S8115">
        <v>0</v>
      </c>
      <c r="T8115">
        <v>0</v>
      </c>
      <c r="U8115" t="s">
        <v>37</v>
      </c>
      <c r="V8115" t="s">
        <v>37</v>
      </c>
      <c r="W8115">
        <v>385</v>
      </c>
      <c r="X8115">
        <v>0</v>
      </c>
      <c r="Y8115">
        <v>0</v>
      </c>
      <c r="Z8115">
        <v>0</v>
      </c>
      <c r="AA8115">
        <v>0</v>
      </c>
      <c r="AB8115">
        <v>1</v>
      </c>
      <c r="AC8115" t="s">
        <v>38</v>
      </c>
      <c r="AD8115" t="s">
        <v>15761</v>
      </c>
      <c r="AE8115">
        <v>1</v>
      </c>
    </row>
    <row r="8116" spans="1:31">
      <c r="A8116" t="s">
        <v>15820</v>
      </c>
      <c r="B8116">
        <v>2012</v>
      </c>
      <c r="C8116" t="s">
        <v>15761</v>
      </c>
      <c r="D8116" t="s">
        <v>33</v>
      </c>
      <c r="E8116" t="s">
        <v>33</v>
      </c>
      <c r="F8116" t="s">
        <v>33</v>
      </c>
      <c r="G8116" t="s">
        <v>171</v>
      </c>
      <c r="H8116" t="s">
        <v>46</v>
      </c>
      <c r="I8116" t="s">
        <v>33</v>
      </c>
      <c r="J8116" t="s">
        <v>33</v>
      </c>
      <c r="K8116">
        <v>0</v>
      </c>
      <c r="L8116">
        <v>0</v>
      </c>
      <c r="M8116">
        <v>0</v>
      </c>
      <c r="N8116">
        <v>2.0169999999999999</v>
      </c>
      <c r="O8116" t="s">
        <v>35</v>
      </c>
      <c r="P8116" t="s">
        <v>326</v>
      </c>
      <c r="Q8116">
        <v>2.0169999999999999</v>
      </c>
      <c r="R8116">
        <v>0</v>
      </c>
      <c r="S8116">
        <v>0</v>
      </c>
      <c r="T8116">
        <v>0</v>
      </c>
      <c r="U8116" t="s">
        <v>37</v>
      </c>
      <c r="V8116" t="s">
        <v>37</v>
      </c>
      <c r="W8116">
        <v>181</v>
      </c>
      <c r="X8116">
        <v>0</v>
      </c>
      <c r="Y8116">
        <v>0</v>
      </c>
      <c r="Z8116">
        <v>0</v>
      </c>
      <c r="AA8116">
        <v>0</v>
      </c>
      <c r="AB8116">
        <v>1</v>
      </c>
      <c r="AC8116" t="s">
        <v>38</v>
      </c>
      <c r="AD8116" t="s">
        <v>15761</v>
      </c>
      <c r="AE8116">
        <v>1</v>
      </c>
    </row>
    <row r="8117" spans="1:31">
      <c r="A8117" t="s">
        <v>15821</v>
      </c>
      <c r="B8117">
        <v>2012</v>
      </c>
      <c r="C8117" t="s">
        <v>15761</v>
      </c>
      <c r="D8117" t="s">
        <v>33</v>
      </c>
      <c r="E8117" t="s">
        <v>33</v>
      </c>
      <c r="F8117" t="s">
        <v>33</v>
      </c>
      <c r="G8117" t="s">
        <v>171</v>
      </c>
      <c r="H8117" t="s">
        <v>46</v>
      </c>
      <c r="I8117" t="s">
        <v>40</v>
      </c>
      <c r="J8117" t="s">
        <v>33</v>
      </c>
      <c r="K8117">
        <v>0</v>
      </c>
      <c r="L8117">
        <v>0</v>
      </c>
      <c r="M8117">
        <v>0</v>
      </c>
      <c r="N8117">
        <v>3.2690000000000001</v>
      </c>
      <c r="O8117" t="s">
        <v>35</v>
      </c>
      <c r="P8117" t="s">
        <v>215</v>
      </c>
      <c r="Q8117">
        <v>3.2690000000000001</v>
      </c>
      <c r="R8117">
        <v>0</v>
      </c>
      <c r="S8117">
        <v>0</v>
      </c>
      <c r="T8117">
        <v>0</v>
      </c>
      <c r="U8117" t="s">
        <v>37</v>
      </c>
      <c r="V8117" t="s">
        <v>37</v>
      </c>
      <c r="W8117">
        <v>111</v>
      </c>
      <c r="X8117">
        <v>0</v>
      </c>
      <c r="Y8117">
        <v>0</v>
      </c>
      <c r="Z8117">
        <v>0</v>
      </c>
      <c r="AA8117">
        <v>0</v>
      </c>
      <c r="AB8117">
        <v>1</v>
      </c>
      <c r="AC8117" t="s">
        <v>38</v>
      </c>
      <c r="AD8117" t="s">
        <v>15761</v>
      </c>
      <c r="AE8117">
        <v>1</v>
      </c>
    </row>
    <row r="8118" spans="1:31">
      <c r="A8118" t="s">
        <v>15822</v>
      </c>
      <c r="B8118">
        <v>2012</v>
      </c>
      <c r="C8118" t="s">
        <v>15761</v>
      </c>
      <c r="D8118" t="s">
        <v>33</v>
      </c>
      <c r="E8118" t="s">
        <v>33</v>
      </c>
      <c r="F8118" t="s">
        <v>33</v>
      </c>
      <c r="G8118" t="s">
        <v>171</v>
      </c>
      <c r="H8118" t="s">
        <v>46</v>
      </c>
      <c r="I8118" t="s">
        <v>43</v>
      </c>
      <c r="J8118" t="s">
        <v>33</v>
      </c>
      <c r="K8118">
        <v>0</v>
      </c>
      <c r="L8118">
        <v>0</v>
      </c>
      <c r="M8118">
        <v>0</v>
      </c>
      <c r="N8118">
        <v>5.133</v>
      </c>
      <c r="O8118" t="s">
        <v>35</v>
      </c>
      <c r="P8118" t="s">
        <v>47</v>
      </c>
      <c r="Q8118">
        <v>5.133</v>
      </c>
      <c r="R8118">
        <v>0</v>
      </c>
      <c r="S8118">
        <v>0</v>
      </c>
      <c r="T8118">
        <v>0</v>
      </c>
      <c r="U8118" t="s">
        <v>37</v>
      </c>
      <c r="V8118" t="s">
        <v>37</v>
      </c>
      <c r="W8118">
        <v>70</v>
      </c>
      <c r="X8118">
        <v>0</v>
      </c>
      <c r="Y8118">
        <v>0</v>
      </c>
      <c r="Z8118">
        <v>0</v>
      </c>
      <c r="AA8118">
        <v>0</v>
      </c>
      <c r="AB8118">
        <v>1</v>
      </c>
      <c r="AC8118" t="s">
        <v>38</v>
      </c>
      <c r="AD8118" t="s">
        <v>15761</v>
      </c>
      <c r="AE8118">
        <v>1</v>
      </c>
    </row>
    <row r="8119" spans="1:31">
      <c r="A8119" t="s">
        <v>15823</v>
      </c>
      <c r="B8119">
        <v>2012</v>
      </c>
      <c r="C8119" t="s">
        <v>15761</v>
      </c>
      <c r="D8119" t="s">
        <v>33</v>
      </c>
      <c r="E8119" t="s">
        <v>33</v>
      </c>
      <c r="F8119" t="s">
        <v>33</v>
      </c>
      <c r="G8119" t="s">
        <v>171</v>
      </c>
      <c r="H8119" t="s">
        <v>54</v>
      </c>
      <c r="I8119" t="s">
        <v>33</v>
      </c>
      <c r="J8119" t="s">
        <v>33</v>
      </c>
      <c r="K8119">
        <v>0</v>
      </c>
      <c r="L8119">
        <v>0</v>
      </c>
      <c r="M8119">
        <v>0</v>
      </c>
      <c r="N8119">
        <v>1.198</v>
      </c>
      <c r="O8119" t="s">
        <v>35</v>
      </c>
      <c r="P8119" t="s">
        <v>274</v>
      </c>
      <c r="Q8119">
        <v>1.198</v>
      </c>
      <c r="R8119">
        <v>0</v>
      </c>
      <c r="S8119">
        <v>0</v>
      </c>
      <c r="T8119">
        <v>0</v>
      </c>
      <c r="U8119" t="s">
        <v>37</v>
      </c>
      <c r="V8119" t="s">
        <v>37</v>
      </c>
      <c r="W8119">
        <v>306</v>
      </c>
      <c r="X8119">
        <v>0</v>
      </c>
      <c r="Y8119">
        <v>0</v>
      </c>
      <c r="Z8119">
        <v>0</v>
      </c>
      <c r="AA8119">
        <v>0</v>
      </c>
      <c r="AB8119">
        <v>1</v>
      </c>
      <c r="AC8119" t="s">
        <v>38</v>
      </c>
      <c r="AD8119" t="s">
        <v>15761</v>
      </c>
      <c r="AE8119">
        <v>1</v>
      </c>
    </row>
    <row r="8120" spans="1:31">
      <c r="A8120" t="s">
        <v>15824</v>
      </c>
      <c r="B8120">
        <v>2012</v>
      </c>
      <c r="C8120" t="s">
        <v>15761</v>
      </c>
      <c r="D8120" t="s">
        <v>33</v>
      </c>
      <c r="E8120" t="s">
        <v>33</v>
      </c>
      <c r="F8120" t="s">
        <v>33</v>
      </c>
      <c r="G8120" t="s">
        <v>171</v>
      </c>
      <c r="H8120" t="s">
        <v>54</v>
      </c>
      <c r="I8120" t="s">
        <v>40</v>
      </c>
      <c r="J8120" t="s">
        <v>33</v>
      </c>
      <c r="K8120">
        <v>0</v>
      </c>
      <c r="L8120">
        <v>0</v>
      </c>
      <c r="M8120">
        <v>0</v>
      </c>
      <c r="N8120">
        <v>2.0859999999999999</v>
      </c>
      <c r="O8120" t="s">
        <v>35</v>
      </c>
      <c r="P8120" t="s">
        <v>181</v>
      </c>
      <c r="Q8120">
        <v>2.0859999999999999</v>
      </c>
      <c r="R8120">
        <v>0</v>
      </c>
      <c r="S8120">
        <v>0</v>
      </c>
      <c r="T8120">
        <v>0</v>
      </c>
      <c r="U8120" t="s">
        <v>37</v>
      </c>
      <c r="V8120" t="s">
        <v>37</v>
      </c>
      <c r="W8120">
        <v>175</v>
      </c>
      <c r="X8120">
        <v>0</v>
      </c>
      <c r="Y8120">
        <v>0</v>
      </c>
      <c r="Z8120">
        <v>0</v>
      </c>
      <c r="AA8120">
        <v>0</v>
      </c>
      <c r="AB8120">
        <v>1</v>
      </c>
      <c r="AC8120" t="s">
        <v>38</v>
      </c>
      <c r="AD8120" t="s">
        <v>15761</v>
      </c>
      <c r="AE8120">
        <v>1</v>
      </c>
    </row>
    <row r="8121" spans="1:31">
      <c r="A8121" t="s">
        <v>15825</v>
      </c>
      <c r="B8121">
        <v>2012</v>
      </c>
      <c r="C8121" t="s">
        <v>15761</v>
      </c>
      <c r="D8121" t="s">
        <v>33</v>
      </c>
      <c r="E8121" t="s">
        <v>33</v>
      </c>
      <c r="F8121" t="s">
        <v>33</v>
      </c>
      <c r="G8121" t="s">
        <v>171</v>
      </c>
      <c r="H8121" t="s">
        <v>54</v>
      </c>
      <c r="I8121" t="s">
        <v>43</v>
      </c>
      <c r="J8121" t="s">
        <v>33</v>
      </c>
      <c r="K8121">
        <v>0</v>
      </c>
      <c r="L8121">
        <v>0</v>
      </c>
      <c r="M8121">
        <v>0</v>
      </c>
      <c r="N8121">
        <v>2.7770000000000001</v>
      </c>
      <c r="O8121" t="s">
        <v>35</v>
      </c>
      <c r="P8121" t="s">
        <v>336</v>
      </c>
      <c r="Q8121">
        <v>2.7770000000000001</v>
      </c>
      <c r="R8121">
        <v>0</v>
      </c>
      <c r="S8121">
        <v>0</v>
      </c>
      <c r="T8121">
        <v>0</v>
      </c>
      <c r="U8121" t="s">
        <v>37</v>
      </c>
      <c r="V8121" t="s">
        <v>37</v>
      </c>
      <c r="W8121">
        <v>131</v>
      </c>
      <c r="X8121">
        <v>0</v>
      </c>
      <c r="Y8121">
        <v>0</v>
      </c>
      <c r="Z8121">
        <v>0</v>
      </c>
      <c r="AA8121">
        <v>0</v>
      </c>
      <c r="AB8121">
        <v>1</v>
      </c>
      <c r="AC8121" t="s">
        <v>38</v>
      </c>
      <c r="AD8121" t="s">
        <v>15761</v>
      </c>
      <c r="AE8121">
        <v>1</v>
      </c>
    </row>
    <row r="8122" spans="1:31">
      <c r="A8122" t="s">
        <v>15826</v>
      </c>
      <c r="B8122">
        <v>2012</v>
      </c>
      <c r="C8122" t="s">
        <v>15761</v>
      </c>
      <c r="D8122" t="s">
        <v>33</v>
      </c>
      <c r="E8122" t="s">
        <v>33</v>
      </c>
      <c r="F8122" t="s">
        <v>33</v>
      </c>
      <c r="G8122" t="s">
        <v>171</v>
      </c>
      <c r="H8122" t="s">
        <v>62</v>
      </c>
      <c r="I8122" t="s">
        <v>33</v>
      </c>
      <c r="J8122" t="s">
        <v>33</v>
      </c>
      <c r="K8122">
        <v>0</v>
      </c>
      <c r="L8122">
        <v>0</v>
      </c>
      <c r="M8122">
        <v>0</v>
      </c>
      <c r="N8122">
        <v>1.0509999999999999</v>
      </c>
      <c r="O8122" t="s">
        <v>35</v>
      </c>
      <c r="P8122" t="s">
        <v>58</v>
      </c>
      <c r="Q8122">
        <v>1.0509999999999999</v>
      </c>
      <c r="R8122">
        <v>0</v>
      </c>
      <c r="S8122">
        <v>0</v>
      </c>
      <c r="T8122">
        <v>0</v>
      </c>
      <c r="U8122" t="s">
        <v>37</v>
      </c>
      <c r="V8122" t="s">
        <v>37</v>
      </c>
      <c r="W8122">
        <v>349</v>
      </c>
      <c r="X8122">
        <v>0</v>
      </c>
      <c r="Y8122">
        <v>0</v>
      </c>
      <c r="Z8122">
        <v>0</v>
      </c>
      <c r="AA8122">
        <v>0</v>
      </c>
      <c r="AB8122">
        <v>1</v>
      </c>
      <c r="AC8122" t="s">
        <v>38</v>
      </c>
      <c r="AD8122" t="s">
        <v>15761</v>
      </c>
      <c r="AE8122">
        <v>1</v>
      </c>
    </row>
    <row r="8123" spans="1:31">
      <c r="A8123" t="s">
        <v>15827</v>
      </c>
      <c r="B8123">
        <v>2012</v>
      </c>
      <c r="C8123" t="s">
        <v>15761</v>
      </c>
      <c r="D8123" t="s">
        <v>33</v>
      </c>
      <c r="E8123" t="s">
        <v>33</v>
      </c>
      <c r="F8123" t="s">
        <v>33</v>
      </c>
      <c r="G8123" t="s">
        <v>171</v>
      </c>
      <c r="H8123" t="s">
        <v>62</v>
      </c>
      <c r="I8123" t="s">
        <v>40</v>
      </c>
      <c r="J8123" t="s">
        <v>33</v>
      </c>
      <c r="K8123">
        <v>0</v>
      </c>
      <c r="L8123">
        <v>0</v>
      </c>
      <c r="M8123">
        <v>0</v>
      </c>
      <c r="N8123">
        <v>1.8640000000000001</v>
      </c>
      <c r="O8123" t="s">
        <v>35</v>
      </c>
      <c r="P8123" t="s">
        <v>50</v>
      </c>
      <c r="Q8123">
        <v>1.8640000000000001</v>
      </c>
      <c r="R8123">
        <v>0</v>
      </c>
      <c r="S8123">
        <v>0</v>
      </c>
      <c r="T8123">
        <v>0</v>
      </c>
      <c r="U8123" t="s">
        <v>37</v>
      </c>
      <c r="V8123" t="s">
        <v>37</v>
      </c>
      <c r="W8123">
        <v>196</v>
      </c>
      <c r="X8123">
        <v>0</v>
      </c>
      <c r="Y8123">
        <v>0</v>
      </c>
      <c r="Z8123">
        <v>0</v>
      </c>
      <c r="AA8123">
        <v>0</v>
      </c>
      <c r="AB8123">
        <v>1</v>
      </c>
      <c r="AC8123" t="s">
        <v>38</v>
      </c>
      <c r="AD8123" t="s">
        <v>15761</v>
      </c>
      <c r="AE8123">
        <v>1</v>
      </c>
    </row>
    <row r="8124" spans="1:31">
      <c r="A8124" t="s">
        <v>15828</v>
      </c>
      <c r="B8124">
        <v>2012</v>
      </c>
      <c r="C8124" t="s">
        <v>15761</v>
      </c>
      <c r="D8124" t="s">
        <v>33</v>
      </c>
      <c r="E8124" t="s">
        <v>33</v>
      </c>
      <c r="F8124" t="s">
        <v>33</v>
      </c>
      <c r="G8124" t="s">
        <v>171</v>
      </c>
      <c r="H8124" t="s">
        <v>62</v>
      </c>
      <c r="I8124" t="s">
        <v>43</v>
      </c>
      <c r="J8124" t="s">
        <v>33</v>
      </c>
      <c r="K8124">
        <v>0</v>
      </c>
      <c r="L8124">
        <v>0</v>
      </c>
      <c r="M8124">
        <v>0</v>
      </c>
      <c r="N8124">
        <v>2.3820000000000001</v>
      </c>
      <c r="O8124" t="s">
        <v>35</v>
      </c>
      <c r="P8124" t="s">
        <v>187</v>
      </c>
      <c r="Q8124">
        <v>2.3820000000000001</v>
      </c>
      <c r="R8124">
        <v>0</v>
      </c>
      <c r="S8124">
        <v>0</v>
      </c>
      <c r="T8124">
        <v>0</v>
      </c>
      <c r="U8124" t="s">
        <v>37</v>
      </c>
      <c r="V8124" t="s">
        <v>37</v>
      </c>
      <c r="W8124">
        <v>153</v>
      </c>
      <c r="X8124">
        <v>0</v>
      </c>
      <c r="Y8124">
        <v>0</v>
      </c>
      <c r="Z8124">
        <v>0</v>
      </c>
      <c r="AA8124">
        <v>0</v>
      </c>
      <c r="AB8124">
        <v>1</v>
      </c>
      <c r="AC8124" t="s">
        <v>38</v>
      </c>
      <c r="AD8124" t="s">
        <v>15761</v>
      </c>
      <c r="AE8124">
        <v>1</v>
      </c>
    </row>
    <row r="8125" spans="1:31">
      <c r="A8125" t="s">
        <v>15829</v>
      </c>
      <c r="B8125">
        <v>2012</v>
      </c>
      <c r="C8125" t="s">
        <v>15761</v>
      </c>
      <c r="D8125" t="s">
        <v>33</v>
      </c>
      <c r="E8125" t="s">
        <v>33</v>
      </c>
      <c r="F8125" t="s">
        <v>33</v>
      </c>
      <c r="G8125" t="s">
        <v>171</v>
      </c>
      <c r="H8125" t="s">
        <v>68</v>
      </c>
      <c r="I8125" t="s">
        <v>33</v>
      </c>
      <c r="J8125" t="s">
        <v>33</v>
      </c>
      <c r="K8125">
        <v>0</v>
      </c>
      <c r="L8125">
        <v>0</v>
      </c>
      <c r="M8125">
        <v>0</v>
      </c>
      <c r="N8125">
        <v>1.0169999999999999</v>
      </c>
      <c r="O8125" t="s">
        <v>35</v>
      </c>
      <c r="P8125" t="s">
        <v>184</v>
      </c>
      <c r="Q8125">
        <v>1.0169999999999999</v>
      </c>
      <c r="R8125">
        <v>0</v>
      </c>
      <c r="S8125">
        <v>0</v>
      </c>
      <c r="T8125">
        <v>0</v>
      </c>
      <c r="U8125" t="s">
        <v>37</v>
      </c>
      <c r="V8125" t="s">
        <v>37</v>
      </c>
      <c r="W8125">
        <v>361</v>
      </c>
      <c r="X8125">
        <v>0</v>
      </c>
      <c r="Y8125">
        <v>0</v>
      </c>
      <c r="Z8125">
        <v>0</v>
      </c>
      <c r="AA8125">
        <v>0</v>
      </c>
      <c r="AB8125">
        <v>1</v>
      </c>
      <c r="AC8125" t="s">
        <v>38</v>
      </c>
      <c r="AD8125" t="s">
        <v>15761</v>
      </c>
      <c r="AE8125">
        <v>1</v>
      </c>
    </row>
    <row r="8126" spans="1:31">
      <c r="A8126" t="s">
        <v>15830</v>
      </c>
      <c r="B8126">
        <v>2012</v>
      </c>
      <c r="C8126" t="s">
        <v>15761</v>
      </c>
      <c r="D8126" t="s">
        <v>33</v>
      </c>
      <c r="E8126" t="s">
        <v>33</v>
      </c>
      <c r="F8126" t="s">
        <v>33</v>
      </c>
      <c r="G8126" t="s">
        <v>171</v>
      </c>
      <c r="H8126" t="s">
        <v>68</v>
      </c>
      <c r="I8126" t="s">
        <v>40</v>
      </c>
      <c r="J8126" t="s">
        <v>33</v>
      </c>
      <c r="K8126">
        <v>0</v>
      </c>
      <c r="L8126">
        <v>0</v>
      </c>
      <c r="M8126">
        <v>0</v>
      </c>
      <c r="N8126">
        <v>1.7330000000000001</v>
      </c>
      <c r="O8126" t="s">
        <v>35</v>
      </c>
      <c r="P8126" t="s">
        <v>117</v>
      </c>
      <c r="Q8126">
        <v>1.7330000000000001</v>
      </c>
      <c r="R8126">
        <v>0</v>
      </c>
      <c r="S8126">
        <v>0</v>
      </c>
      <c r="T8126">
        <v>0</v>
      </c>
      <c r="U8126" t="s">
        <v>37</v>
      </c>
      <c r="V8126" t="s">
        <v>37</v>
      </c>
      <c r="W8126">
        <v>211</v>
      </c>
      <c r="X8126">
        <v>0</v>
      </c>
      <c r="Y8126">
        <v>0</v>
      </c>
      <c r="Z8126">
        <v>0</v>
      </c>
      <c r="AA8126">
        <v>0</v>
      </c>
      <c r="AB8126">
        <v>1</v>
      </c>
      <c r="AC8126" t="s">
        <v>38</v>
      </c>
      <c r="AD8126" t="s">
        <v>15761</v>
      </c>
      <c r="AE8126">
        <v>1</v>
      </c>
    </row>
    <row r="8127" spans="1:31">
      <c r="A8127" t="s">
        <v>15831</v>
      </c>
      <c r="B8127">
        <v>2012</v>
      </c>
      <c r="C8127" t="s">
        <v>15761</v>
      </c>
      <c r="D8127" t="s">
        <v>33</v>
      </c>
      <c r="E8127" t="s">
        <v>33</v>
      </c>
      <c r="F8127" t="s">
        <v>33</v>
      </c>
      <c r="G8127" t="s">
        <v>171</v>
      </c>
      <c r="H8127" t="s">
        <v>68</v>
      </c>
      <c r="I8127" t="s">
        <v>43</v>
      </c>
      <c r="J8127" t="s">
        <v>33</v>
      </c>
      <c r="K8127">
        <v>0</v>
      </c>
      <c r="L8127">
        <v>0</v>
      </c>
      <c r="M8127">
        <v>0</v>
      </c>
      <c r="N8127">
        <v>2.4289999999999998</v>
      </c>
      <c r="O8127" t="s">
        <v>35</v>
      </c>
      <c r="P8127" t="s">
        <v>187</v>
      </c>
      <c r="Q8127">
        <v>2.4289999999999998</v>
      </c>
      <c r="R8127">
        <v>0</v>
      </c>
      <c r="S8127">
        <v>0</v>
      </c>
      <c r="T8127">
        <v>0</v>
      </c>
      <c r="U8127" t="s">
        <v>37</v>
      </c>
      <c r="V8127" t="s">
        <v>37</v>
      </c>
      <c r="W8127">
        <v>150</v>
      </c>
      <c r="X8127">
        <v>0</v>
      </c>
      <c r="Y8127">
        <v>0</v>
      </c>
      <c r="Z8127">
        <v>0</v>
      </c>
      <c r="AA8127">
        <v>0</v>
      </c>
      <c r="AB8127">
        <v>1</v>
      </c>
      <c r="AC8127" t="s">
        <v>38</v>
      </c>
      <c r="AD8127" t="s">
        <v>15761</v>
      </c>
      <c r="AE8127">
        <v>1</v>
      </c>
    </row>
    <row r="8128" spans="1:31">
      <c r="A8128" t="s">
        <v>15832</v>
      </c>
      <c r="B8128">
        <v>2012</v>
      </c>
      <c r="C8128" t="s">
        <v>15761</v>
      </c>
      <c r="D8128" t="s">
        <v>33</v>
      </c>
      <c r="E8128" t="s">
        <v>33</v>
      </c>
      <c r="F8128" t="s">
        <v>33</v>
      </c>
      <c r="G8128" t="s">
        <v>171</v>
      </c>
      <c r="H8128" t="s">
        <v>74</v>
      </c>
      <c r="I8128" t="s">
        <v>33</v>
      </c>
      <c r="J8128" t="s">
        <v>33</v>
      </c>
      <c r="K8128">
        <v>0</v>
      </c>
      <c r="L8128">
        <v>0</v>
      </c>
      <c r="M8128">
        <v>0</v>
      </c>
      <c r="N8128">
        <v>1.5189999999999999</v>
      </c>
      <c r="O8128" t="s">
        <v>35</v>
      </c>
      <c r="P8128" t="s">
        <v>66</v>
      </c>
      <c r="Q8128">
        <v>1.5189999999999999</v>
      </c>
      <c r="R8128">
        <v>0</v>
      </c>
      <c r="S8128">
        <v>0</v>
      </c>
      <c r="T8128">
        <v>0</v>
      </c>
      <c r="U8128" t="s">
        <v>37</v>
      </c>
      <c r="V8128" t="s">
        <v>37</v>
      </c>
      <c r="W8128">
        <v>241</v>
      </c>
      <c r="X8128">
        <v>0</v>
      </c>
      <c r="Y8128">
        <v>0</v>
      </c>
      <c r="Z8128">
        <v>0</v>
      </c>
      <c r="AA8128">
        <v>0</v>
      </c>
      <c r="AB8128">
        <v>1</v>
      </c>
      <c r="AC8128" t="s">
        <v>38</v>
      </c>
      <c r="AD8128" t="s">
        <v>15761</v>
      </c>
      <c r="AE8128">
        <v>1</v>
      </c>
    </row>
    <row r="8129" spans="1:31">
      <c r="A8129" t="s">
        <v>15833</v>
      </c>
      <c r="B8129">
        <v>2012</v>
      </c>
      <c r="C8129" t="s">
        <v>15761</v>
      </c>
      <c r="D8129" t="s">
        <v>33</v>
      </c>
      <c r="E8129" t="s">
        <v>33</v>
      </c>
      <c r="F8129" t="s">
        <v>33</v>
      </c>
      <c r="G8129" t="s">
        <v>171</v>
      </c>
      <c r="H8129" t="s">
        <v>74</v>
      </c>
      <c r="I8129" t="s">
        <v>40</v>
      </c>
      <c r="J8129" t="s">
        <v>33</v>
      </c>
      <c r="K8129">
        <v>0</v>
      </c>
      <c r="L8129">
        <v>0</v>
      </c>
      <c r="M8129">
        <v>0</v>
      </c>
      <c r="N8129">
        <v>2.6190000000000002</v>
      </c>
      <c r="O8129" t="s">
        <v>35</v>
      </c>
      <c r="P8129" t="s">
        <v>138</v>
      </c>
      <c r="Q8129">
        <v>2.6190000000000002</v>
      </c>
      <c r="R8129">
        <v>0</v>
      </c>
      <c r="S8129">
        <v>0</v>
      </c>
      <c r="T8129">
        <v>0</v>
      </c>
      <c r="U8129" t="s">
        <v>37</v>
      </c>
      <c r="V8129" t="s">
        <v>37</v>
      </c>
      <c r="W8129">
        <v>139</v>
      </c>
      <c r="X8129">
        <v>0</v>
      </c>
      <c r="Y8129">
        <v>0</v>
      </c>
      <c r="Z8129">
        <v>0</v>
      </c>
      <c r="AA8129">
        <v>0</v>
      </c>
      <c r="AB8129">
        <v>1</v>
      </c>
      <c r="AC8129" t="s">
        <v>38</v>
      </c>
      <c r="AD8129" t="s">
        <v>15761</v>
      </c>
      <c r="AE8129">
        <v>1</v>
      </c>
    </row>
    <row r="8130" spans="1:31">
      <c r="A8130" t="s">
        <v>15834</v>
      </c>
      <c r="B8130">
        <v>2012</v>
      </c>
      <c r="C8130" t="s">
        <v>15761</v>
      </c>
      <c r="D8130" t="s">
        <v>33</v>
      </c>
      <c r="E8130" t="s">
        <v>33</v>
      </c>
      <c r="F8130" t="s">
        <v>33</v>
      </c>
      <c r="G8130" t="s">
        <v>171</v>
      </c>
      <c r="H8130" t="s">
        <v>74</v>
      </c>
      <c r="I8130" t="s">
        <v>43</v>
      </c>
      <c r="J8130" t="s">
        <v>33</v>
      </c>
      <c r="K8130">
        <v>0</v>
      </c>
      <c r="L8130">
        <v>0</v>
      </c>
      <c r="M8130">
        <v>0</v>
      </c>
      <c r="N8130">
        <v>3.552</v>
      </c>
      <c r="O8130" t="s">
        <v>35</v>
      </c>
      <c r="P8130" t="s">
        <v>158</v>
      </c>
      <c r="Q8130">
        <v>3.552</v>
      </c>
      <c r="R8130">
        <v>0</v>
      </c>
      <c r="S8130">
        <v>0</v>
      </c>
      <c r="T8130">
        <v>0</v>
      </c>
      <c r="U8130" t="s">
        <v>37</v>
      </c>
      <c r="V8130" t="s">
        <v>37</v>
      </c>
      <c r="W8130">
        <v>102</v>
      </c>
      <c r="X8130">
        <v>0</v>
      </c>
      <c r="Y8130">
        <v>0</v>
      </c>
      <c r="Z8130">
        <v>0</v>
      </c>
      <c r="AA8130">
        <v>0</v>
      </c>
      <c r="AB8130">
        <v>1</v>
      </c>
      <c r="AC8130" t="s">
        <v>38</v>
      </c>
      <c r="AD8130" t="s">
        <v>15761</v>
      </c>
      <c r="AE8130">
        <v>1</v>
      </c>
    </row>
    <row r="8131" spans="1:31">
      <c r="A8131" t="s">
        <v>15835</v>
      </c>
      <c r="B8131">
        <v>2012</v>
      </c>
      <c r="C8131" t="s">
        <v>15761</v>
      </c>
      <c r="D8131" t="s">
        <v>33</v>
      </c>
      <c r="E8131" t="s">
        <v>33</v>
      </c>
      <c r="F8131" t="s">
        <v>33</v>
      </c>
      <c r="G8131" t="s">
        <v>171</v>
      </c>
      <c r="H8131" t="s">
        <v>81</v>
      </c>
      <c r="I8131" t="s">
        <v>33</v>
      </c>
      <c r="J8131" t="s">
        <v>33</v>
      </c>
      <c r="K8131">
        <v>0</v>
      </c>
      <c r="L8131">
        <v>0</v>
      </c>
      <c r="M8131">
        <v>0</v>
      </c>
      <c r="N8131">
        <v>3.1840000000000002</v>
      </c>
      <c r="O8131" t="s">
        <v>35</v>
      </c>
      <c r="P8131" t="s">
        <v>36</v>
      </c>
      <c r="Q8131">
        <v>3.1840000000000002</v>
      </c>
      <c r="R8131">
        <v>0</v>
      </c>
      <c r="S8131">
        <v>0</v>
      </c>
      <c r="T8131">
        <v>0</v>
      </c>
      <c r="U8131" t="s">
        <v>37</v>
      </c>
      <c r="V8131" t="s">
        <v>37</v>
      </c>
      <c r="W8131">
        <v>114</v>
      </c>
      <c r="X8131">
        <v>0</v>
      </c>
      <c r="Y8131">
        <v>0</v>
      </c>
      <c r="Z8131">
        <v>0</v>
      </c>
      <c r="AA8131">
        <v>0</v>
      </c>
      <c r="AB8131">
        <v>1</v>
      </c>
      <c r="AC8131" t="s">
        <v>38</v>
      </c>
      <c r="AD8131" t="s">
        <v>15761</v>
      </c>
      <c r="AE8131">
        <v>1</v>
      </c>
    </row>
    <row r="8132" spans="1:31">
      <c r="A8132" t="s">
        <v>15836</v>
      </c>
      <c r="B8132">
        <v>2012</v>
      </c>
      <c r="C8132" t="s">
        <v>15761</v>
      </c>
      <c r="D8132" t="s">
        <v>33</v>
      </c>
      <c r="E8132" t="s">
        <v>33</v>
      </c>
      <c r="F8132" t="s">
        <v>33</v>
      </c>
      <c r="G8132" t="s">
        <v>171</v>
      </c>
      <c r="H8132" t="s">
        <v>81</v>
      </c>
      <c r="I8132" t="s">
        <v>40</v>
      </c>
      <c r="J8132" t="s">
        <v>33</v>
      </c>
      <c r="K8132">
        <v>0</v>
      </c>
      <c r="L8132">
        <v>0</v>
      </c>
      <c r="M8132">
        <v>0</v>
      </c>
      <c r="N8132">
        <v>5.28</v>
      </c>
      <c r="O8132" t="s">
        <v>35</v>
      </c>
      <c r="P8132" t="s">
        <v>391</v>
      </c>
      <c r="Q8132">
        <v>5.28</v>
      </c>
      <c r="R8132">
        <v>0</v>
      </c>
      <c r="S8132">
        <v>0</v>
      </c>
      <c r="T8132">
        <v>0</v>
      </c>
      <c r="U8132" t="s">
        <v>37</v>
      </c>
      <c r="V8132" t="s">
        <v>37</v>
      </c>
      <c r="W8132">
        <v>68</v>
      </c>
      <c r="X8132">
        <v>0</v>
      </c>
      <c r="Y8132">
        <v>0</v>
      </c>
      <c r="Z8132">
        <v>0</v>
      </c>
      <c r="AA8132">
        <v>0</v>
      </c>
      <c r="AB8132">
        <v>1</v>
      </c>
      <c r="AC8132" t="s">
        <v>38</v>
      </c>
      <c r="AD8132" t="s">
        <v>15761</v>
      </c>
      <c r="AE8132">
        <v>1</v>
      </c>
    </row>
    <row r="8133" spans="1:31">
      <c r="A8133" t="s">
        <v>15837</v>
      </c>
      <c r="B8133">
        <v>2012</v>
      </c>
      <c r="C8133" t="s">
        <v>15761</v>
      </c>
      <c r="D8133" t="s">
        <v>33</v>
      </c>
      <c r="E8133" t="s">
        <v>33</v>
      </c>
      <c r="F8133" t="s">
        <v>33</v>
      </c>
      <c r="G8133" t="s">
        <v>171</v>
      </c>
      <c r="H8133" t="s">
        <v>81</v>
      </c>
      <c r="I8133" t="s">
        <v>43</v>
      </c>
      <c r="J8133" t="s">
        <v>33</v>
      </c>
      <c r="K8133">
        <v>0</v>
      </c>
      <c r="L8133">
        <v>0</v>
      </c>
      <c r="M8133">
        <v>0</v>
      </c>
      <c r="N8133">
        <v>7.7060000000000004</v>
      </c>
      <c r="O8133" t="s">
        <v>35</v>
      </c>
      <c r="P8133" t="s">
        <v>202</v>
      </c>
      <c r="Q8133">
        <v>7.7060000000000004</v>
      </c>
      <c r="R8133">
        <v>0</v>
      </c>
      <c r="S8133">
        <v>0</v>
      </c>
      <c r="T8133">
        <v>0</v>
      </c>
      <c r="U8133" t="s">
        <v>37</v>
      </c>
      <c r="V8133" t="s">
        <v>37</v>
      </c>
      <c r="W8133">
        <v>46</v>
      </c>
      <c r="X8133">
        <v>0</v>
      </c>
      <c r="Y8133">
        <v>0</v>
      </c>
      <c r="Z8133">
        <v>0</v>
      </c>
      <c r="AA8133">
        <v>0</v>
      </c>
      <c r="AB8133">
        <v>1</v>
      </c>
      <c r="AC8133" t="s">
        <v>38</v>
      </c>
      <c r="AD8133" t="s">
        <v>15761</v>
      </c>
      <c r="AE8133">
        <v>1</v>
      </c>
    </row>
    <row r="8134" spans="1:31">
      <c r="A8134" t="s">
        <v>15838</v>
      </c>
      <c r="B8134">
        <v>2012</v>
      </c>
      <c r="C8134" t="s">
        <v>15761</v>
      </c>
      <c r="D8134" t="s">
        <v>33</v>
      </c>
      <c r="E8134" t="s">
        <v>33</v>
      </c>
      <c r="F8134" t="s">
        <v>33</v>
      </c>
      <c r="G8134" t="s">
        <v>171</v>
      </c>
      <c r="H8134" t="s">
        <v>89</v>
      </c>
      <c r="I8134" t="s">
        <v>33</v>
      </c>
      <c r="J8134" t="s">
        <v>33</v>
      </c>
      <c r="K8134">
        <v>0</v>
      </c>
      <c r="L8134">
        <v>0</v>
      </c>
      <c r="M8134">
        <v>0</v>
      </c>
      <c r="N8134">
        <v>5.5170000000000003</v>
      </c>
      <c r="O8134" t="s">
        <v>35</v>
      </c>
      <c r="P8134" t="s">
        <v>224</v>
      </c>
      <c r="Q8134">
        <v>5.5170000000000003</v>
      </c>
      <c r="R8134">
        <v>0</v>
      </c>
      <c r="S8134">
        <v>0</v>
      </c>
      <c r="T8134">
        <v>0</v>
      </c>
      <c r="U8134" t="s">
        <v>37</v>
      </c>
      <c r="V8134" t="s">
        <v>37</v>
      </c>
      <c r="W8134">
        <v>65</v>
      </c>
      <c r="X8134">
        <v>0</v>
      </c>
      <c r="Y8134">
        <v>0</v>
      </c>
      <c r="Z8134">
        <v>0</v>
      </c>
      <c r="AA8134">
        <v>0</v>
      </c>
      <c r="AB8134">
        <v>1</v>
      </c>
      <c r="AC8134" t="s">
        <v>38</v>
      </c>
      <c r="AD8134" t="s">
        <v>15761</v>
      </c>
      <c r="AE8134">
        <v>1</v>
      </c>
    </row>
    <row r="8135" spans="1:31">
      <c r="A8135" t="s">
        <v>15839</v>
      </c>
      <c r="B8135">
        <v>2012</v>
      </c>
      <c r="C8135" t="s">
        <v>15761</v>
      </c>
      <c r="D8135" t="s">
        <v>33</v>
      </c>
      <c r="E8135" t="s">
        <v>33</v>
      </c>
      <c r="F8135" t="s">
        <v>33</v>
      </c>
      <c r="G8135" t="s">
        <v>171</v>
      </c>
      <c r="H8135" t="s">
        <v>89</v>
      </c>
      <c r="I8135" t="s">
        <v>40</v>
      </c>
      <c r="J8135" t="s">
        <v>33</v>
      </c>
      <c r="K8135">
        <v>0</v>
      </c>
      <c r="L8135">
        <v>0</v>
      </c>
      <c r="M8135">
        <v>0</v>
      </c>
      <c r="N8135">
        <v>9.4890000000000008</v>
      </c>
      <c r="O8135" t="s">
        <v>35</v>
      </c>
      <c r="P8135" t="s">
        <v>205</v>
      </c>
      <c r="Q8135">
        <v>9.4890000000000008</v>
      </c>
      <c r="R8135">
        <v>0</v>
      </c>
      <c r="S8135">
        <v>0</v>
      </c>
      <c r="T8135">
        <v>0</v>
      </c>
      <c r="U8135" t="s">
        <v>37</v>
      </c>
      <c r="V8135" t="s">
        <v>37</v>
      </c>
      <c r="W8135">
        <v>37</v>
      </c>
      <c r="X8135">
        <v>0</v>
      </c>
      <c r="Y8135">
        <v>0</v>
      </c>
      <c r="Z8135">
        <v>0</v>
      </c>
      <c r="AA8135">
        <v>0</v>
      </c>
      <c r="AB8135">
        <v>1</v>
      </c>
      <c r="AC8135" t="s">
        <v>38</v>
      </c>
      <c r="AD8135" t="s">
        <v>15761</v>
      </c>
      <c r="AE8135">
        <v>1</v>
      </c>
    </row>
    <row r="8136" spans="1:31">
      <c r="A8136" t="s">
        <v>15840</v>
      </c>
      <c r="B8136">
        <v>2012</v>
      </c>
      <c r="C8136" t="s">
        <v>15761</v>
      </c>
      <c r="D8136" t="s">
        <v>33</v>
      </c>
      <c r="E8136" t="s">
        <v>33</v>
      </c>
      <c r="F8136" t="s">
        <v>33</v>
      </c>
      <c r="G8136" t="s">
        <v>171</v>
      </c>
      <c r="H8136" t="s">
        <v>33</v>
      </c>
      <c r="I8136" t="s">
        <v>33</v>
      </c>
      <c r="J8136" t="s">
        <v>33</v>
      </c>
      <c r="K8136">
        <v>0</v>
      </c>
      <c r="L8136">
        <v>0</v>
      </c>
      <c r="M8136">
        <v>0</v>
      </c>
      <c r="N8136">
        <v>0.22800000000000001</v>
      </c>
      <c r="O8136" t="s">
        <v>35</v>
      </c>
      <c r="P8136" t="s">
        <v>112</v>
      </c>
      <c r="Q8136">
        <v>0.22800000000000001</v>
      </c>
      <c r="R8136">
        <v>0</v>
      </c>
      <c r="S8136">
        <v>0</v>
      </c>
      <c r="T8136">
        <v>0</v>
      </c>
      <c r="U8136" t="s">
        <v>37</v>
      </c>
      <c r="V8136" t="s">
        <v>37</v>
      </c>
      <c r="W8136">
        <v>1617</v>
      </c>
      <c r="X8136">
        <v>0</v>
      </c>
      <c r="Y8136">
        <v>0</v>
      </c>
      <c r="Z8136">
        <v>0</v>
      </c>
      <c r="AA8136">
        <v>0</v>
      </c>
      <c r="AB8136">
        <v>1</v>
      </c>
      <c r="AC8136" t="s">
        <v>38</v>
      </c>
      <c r="AD8136" t="s">
        <v>15761</v>
      </c>
      <c r="AE8136">
        <v>1</v>
      </c>
    </row>
    <row r="8137" spans="1:31">
      <c r="A8137" t="s">
        <v>15841</v>
      </c>
      <c r="B8137">
        <v>2012</v>
      </c>
      <c r="C8137" t="s">
        <v>15761</v>
      </c>
      <c r="D8137" t="s">
        <v>33</v>
      </c>
      <c r="E8137" t="s">
        <v>33</v>
      </c>
      <c r="F8137" t="s">
        <v>33</v>
      </c>
      <c r="G8137" t="s">
        <v>171</v>
      </c>
      <c r="H8137" t="s">
        <v>33</v>
      </c>
      <c r="I8137" t="s">
        <v>40</v>
      </c>
      <c r="J8137" t="s">
        <v>33</v>
      </c>
      <c r="K8137">
        <v>0</v>
      </c>
      <c r="L8137">
        <v>0</v>
      </c>
      <c r="M8137">
        <v>0</v>
      </c>
      <c r="N8137">
        <v>0.39300000000000002</v>
      </c>
      <c r="O8137" t="s">
        <v>35</v>
      </c>
      <c r="P8137" t="s">
        <v>210</v>
      </c>
      <c r="Q8137">
        <v>0.39300000000000002</v>
      </c>
      <c r="R8137">
        <v>0</v>
      </c>
      <c r="S8137">
        <v>0</v>
      </c>
      <c r="T8137">
        <v>0</v>
      </c>
      <c r="U8137" t="s">
        <v>37</v>
      </c>
      <c r="V8137" t="s">
        <v>37</v>
      </c>
      <c r="W8137">
        <v>937</v>
      </c>
      <c r="X8137">
        <v>0</v>
      </c>
      <c r="Y8137">
        <v>0</v>
      </c>
      <c r="Z8137">
        <v>0</v>
      </c>
      <c r="AA8137">
        <v>0</v>
      </c>
      <c r="AB8137">
        <v>1</v>
      </c>
      <c r="AC8137" t="s">
        <v>38</v>
      </c>
      <c r="AD8137" t="s">
        <v>15761</v>
      </c>
      <c r="AE8137">
        <v>1</v>
      </c>
    </row>
    <row r="8138" spans="1:31">
      <c r="A8138" t="s">
        <v>15842</v>
      </c>
      <c r="B8138">
        <v>2012</v>
      </c>
      <c r="C8138" t="s">
        <v>15761</v>
      </c>
      <c r="D8138" t="s">
        <v>33</v>
      </c>
      <c r="E8138" t="s">
        <v>33</v>
      </c>
      <c r="F8138" t="s">
        <v>33</v>
      </c>
      <c r="G8138" t="s">
        <v>171</v>
      </c>
      <c r="H8138" t="s">
        <v>33</v>
      </c>
      <c r="I8138" t="s">
        <v>43</v>
      </c>
      <c r="J8138" t="s">
        <v>33</v>
      </c>
      <c r="K8138">
        <v>0</v>
      </c>
      <c r="L8138">
        <v>0</v>
      </c>
      <c r="M8138">
        <v>0</v>
      </c>
      <c r="N8138">
        <v>0.54100000000000004</v>
      </c>
      <c r="O8138" t="s">
        <v>35</v>
      </c>
      <c r="P8138" t="s">
        <v>120</v>
      </c>
      <c r="Q8138">
        <v>0.54100000000000004</v>
      </c>
      <c r="R8138">
        <v>0</v>
      </c>
      <c r="S8138">
        <v>0</v>
      </c>
      <c r="T8138">
        <v>0</v>
      </c>
      <c r="U8138" t="s">
        <v>37</v>
      </c>
      <c r="V8138" t="s">
        <v>37</v>
      </c>
      <c r="W8138">
        <v>680</v>
      </c>
      <c r="X8138">
        <v>0</v>
      </c>
      <c r="Y8138">
        <v>0</v>
      </c>
      <c r="Z8138">
        <v>0</v>
      </c>
      <c r="AA8138">
        <v>0</v>
      </c>
      <c r="AB8138">
        <v>1</v>
      </c>
      <c r="AC8138" t="s">
        <v>38</v>
      </c>
      <c r="AD8138" t="s">
        <v>15761</v>
      </c>
      <c r="AE8138">
        <v>1</v>
      </c>
    </row>
    <row r="8139" spans="1:31">
      <c r="A8139" t="s">
        <v>15843</v>
      </c>
      <c r="B8139">
        <v>2012</v>
      </c>
      <c r="C8139" t="s">
        <v>15761</v>
      </c>
      <c r="D8139" t="s">
        <v>33</v>
      </c>
      <c r="E8139" t="s">
        <v>33</v>
      </c>
      <c r="F8139" t="s">
        <v>214</v>
      </c>
      <c r="G8139" t="s">
        <v>33</v>
      </c>
      <c r="H8139" t="s">
        <v>33</v>
      </c>
      <c r="I8139" t="s">
        <v>33</v>
      </c>
      <c r="J8139" t="s">
        <v>33</v>
      </c>
      <c r="K8139">
        <v>0</v>
      </c>
      <c r="L8139">
        <v>0</v>
      </c>
      <c r="M8139">
        <v>0</v>
      </c>
      <c r="N8139">
        <v>3.93</v>
      </c>
      <c r="O8139" t="s">
        <v>35</v>
      </c>
      <c r="P8139" t="s">
        <v>248</v>
      </c>
      <c r="Q8139">
        <v>3.93</v>
      </c>
      <c r="R8139">
        <v>0</v>
      </c>
      <c r="S8139">
        <v>0</v>
      </c>
      <c r="T8139">
        <v>0</v>
      </c>
      <c r="U8139" t="s">
        <v>37</v>
      </c>
      <c r="V8139" t="s">
        <v>37</v>
      </c>
      <c r="W8139">
        <v>92</v>
      </c>
      <c r="X8139">
        <v>0</v>
      </c>
      <c r="Y8139">
        <v>0</v>
      </c>
      <c r="Z8139">
        <v>0</v>
      </c>
      <c r="AA8139">
        <v>0</v>
      </c>
      <c r="AB8139">
        <v>1</v>
      </c>
      <c r="AC8139" t="s">
        <v>38</v>
      </c>
      <c r="AD8139" t="s">
        <v>15761</v>
      </c>
      <c r="AE8139">
        <v>1</v>
      </c>
    </row>
    <row r="8140" spans="1:31">
      <c r="A8140" t="s">
        <v>15844</v>
      </c>
      <c r="B8140">
        <v>2012</v>
      </c>
      <c r="C8140" t="s">
        <v>15761</v>
      </c>
      <c r="D8140" t="s">
        <v>33</v>
      </c>
      <c r="E8140" t="s">
        <v>33</v>
      </c>
      <c r="F8140" t="s">
        <v>214</v>
      </c>
      <c r="G8140" t="s">
        <v>33</v>
      </c>
      <c r="H8140" t="s">
        <v>33</v>
      </c>
      <c r="I8140" t="s">
        <v>43</v>
      </c>
      <c r="J8140" t="s">
        <v>33</v>
      </c>
      <c r="K8140">
        <v>0</v>
      </c>
      <c r="L8140">
        <v>0</v>
      </c>
      <c r="M8140">
        <v>0</v>
      </c>
      <c r="N8140">
        <v>5.601</v>
      </c>
      <c r="O8140" t="s">
        <v>35</v>
      </c>
      <c r="P8140" t="s">
        <v>268</v>
      </c>
      <c r="Q8140">
        <v>5.601</v>
      </c>
      <c r="R8140">
        <v>0</v>
      </c>
      <c r="S8140">
        <v>0</v>
      </c>
      <c r="T8140">
        <v>0</v>
      </c>
      <c r="U8140" t="s">
        <v>37</v>
      </c>
      <c r="V8140" t="s">
        <v>37</v>
      </c>
      <c r="W8140">
        <v>64</v>
      </c>
      <c r="X8140">
        <v>0</v>
      </c>
      <c r="Y8140">
        <v>0</v>
      </c>
      <c r="Z8140">
        <v>0</v>
      </c>
      <c r="AA8140">
        <v>0</v>
      </c>
      <c r="AB8140">
        <v>1</v>
      </c>
      <c r="AC8140" t="s">
        <v>38</v>
      </c>
      <c r="AD8140" t="s">
        <v>15761</v>
      </c>
      <c r="AE8140">
        <v>1</v>
      </c>
    </row>
    <row r="8141" spans="1:31">
      <c r="A8141" t="s">
        <v>15845</v>
      </c>
      <c r="B8141">
        <v>2012</v>
      </c>
      <c r="C8141" t="s">
        <v>15761</v>
      </c>
      <c r="D8141" t="s">
        <v>33</v>
      </c>
      <c r="E8141" t="s">
        <v>33</v>
      </c>
      <c r="F8141" t="s">
        <v>219</v>
      </c>
      <c r="G8141" t="s">
        <v>33</v>
      </c>
      <c r="H8141" t="s">
        <v>46</v>
      </c>
      <c r="I8141" t="s">
        <v>33</v>
      </c>
      <c r="J8141" t="s">
        <v>33</v>
      </c>
      <c r="K8141">
        <v>0</v>
      </c>
      <c r="L8141">
        <v>0</v>
      </c>
      <c r="M8141">
        <v>0</v>
      </c>
      <c r="N8141">
        <v>1.198</v>
      </c>
      <c r="O8141" t="s">
        <v>35</v>
      </c>
      <c r="P8141" t="s">
        <v>274</v>
      </c>
      <c r="Q8141">
        <v>1.198</v>
      </c>
      <c r="R8141">
        <v>0</v>
      </c>
      <c r="S8141">
        <v>0</v>
      </c>
      <c r="T8141">
        <v>0</v>
      </c>
      <c r="U8141" t="s">
        <v>37</v>
      </c>
      <c r="V8141" t="s">
        <v>37</v>
      </c>
      <c r="W8141">
        <v>306</v>
      </c>
      <c r="X8141">
        <v>0</v>
      </c>
      <c r="Y8141">
        <v>0</v>
      </c>
      <c r="Z8141">
        <v>0</v>
      </c>
      <c r="AA8141">
        <v>0</v>
      </c>
      <c r="AB8141">
        <v>1</v>
      </c>
      <c r="AC8141" t="s">
        <v>38</v>
      </c>
      <c r="AD8141" t="s">
        <v>15761</v>
      </c>
      <c r="AE8141">
        <v>1</v>
      </c>
    </row>
    <row r="8142" spans="1:31">
      <c r="A8142" t="s">
        <v>15846</v>
      </c>
      <c r="B8142">
        <v>2012</v>
      </c>
      <c r="C8142" t="s">
        <v>15761</v>
      </c>
      <c r="D8142" t="s">
        <v>33</v>
      </c>
      <c r="E8142" t="s">
        <v>33</v>
      </c>
      <c r="F8142" t="s">
        <v>219</v>
      </c>
      <c r="G8142" t="s">
        <v>33</v>
      </c>
      <c r="H8142" t="s">
        <v>46</v>
      </c>
      <c r="I8142" t="s">
        <v>40</v>
      </c>
      <c r="J8142" t="s">
        <v>33</v>
      </c>
      <c r="K8142">
        <v>0</v>
      </c>
      <c r="L8142">
        <v>0</v>
      </c>
      <c r="M8142">
        <v>0</v>
      </c>
      <c r="N8142">
        <v>1.974</v>
      </c>
      <c r="O8142" t="s">
        <v>35</v>
      </c>
      <c r="P8142" t="s">
        <v>326</v>
      </c>
      <c r="Q8142">
        <v>1.974</v>
      </c>
      <c r="R8142">
        <v>0</v>
      </c>
      <c r="S8142">
        <v>0</v>
      </c>
      <c r="T8142">
        <v>0</v>
      </c>
      <c r="U8142" t="s">
        <v>37</v>
      </c>
      <c r="V8142" t="s">
        <v>37</v>
      </c>
      <c r="W8142">
        <v>185</v>
      </c>
      <c r="X8142">
        <v>0</v>
      </c>
      <c r="Y8142">
        <v>0</v>
      </c>
      <c r="Z8142">
        <v>0</v>
      </c>
      <c r="AA8142">
        <v>0</v>
      </c>
      <c r="AB8142">
        <v>1</v>
      </c>
      <c r="AC8142" t="s">
        <v>38</v>
      </c>
      <c r="AD8142" t="s">
        <v>15761</v>
      </c>
      <c r="AE8142">
        <v>1</v>
      </c>
    </row>
    <row r="8143" spans="1:31">
      <c r="A8143" t="s">
        <v>15847</v>
      </c>
      <c r="B8143">
        <v>2012</v>
      </c>
      <c r="C8143" t="s">
        <v>15761</v>
      </c>
      <c r="D8143" t="s">
        <v>33</v>
      </c>
      <c r="E8143" t="s">
        <v>33</v>
      </c>
      <c r="F8143" t="s">
        <v>219</v>
      </c>
      <c r="G8143" t="s">
        <v>33</v>
      </c>
      <c r="H8143" t="s">
        <v>46</v>
      </c>
      <c r="I8143" t="s">
        <v>43</v>
      </c>
      <c r="J8143" t="s">
        <v>33</v>
      </c>
      <c r="K8143">
        <v>0</v>
      </c>
      <c r="L8143">
        <v>0</v>
      </c>
      <c r="M8143">
        <v>0</v>
      </c>
      <c r="N8143">
        <v>3.0030000000000001</v>
      </c>
      <c r="O8143" t="s">
        <v>35</v>
      </c>
      <c r="P8143" t="s">
        <v>313</v>
      </c>
      <c r="Q8143">
        <v>3.0030000000000001</v>
      </c>
      <c r="R8143">
        <v>0</v>
      </c>
      <c r="S8143">
        <v>0</v>
      </c>
      <c r="T8143">
        <v>0</v>
      </c>
      <c r="U8143" t="s">
        <v>37</v>
      </c>
      <c r="V8143" t="s">
        <v>37</v>
      </c>
      <c r="W8143">
        <v>121</v>
      </c>
      <c r="X8143">
        <v>0</v>
      </c>
      <c r="Y8143">
        <v>0</v>
      </c>
      <c r="Z8143">
        <v>0</v>
      </c>
      <c r="AA8143">
        <v>0</v>
      </c>
      <c r="AB8143">
        <v>1</v>
      </c>
      <c r="AC8143" t="s">
        <v>38</v>
      </c>
      <c r="AD8143" t="s">
        <v>15761</v>
      </c>
      <c r="AE8143">
        <v>1</v>
      </c>
    </row>
    <row r="8144" spans="1:31">
      <c r="A8144" t="s">
        <v>15848</v>
      </c>
      <c r="B8144">
        <v>2012</v>
      </c>
      <c r="C8144" t="s">
        <v>15761</v>
      </c>
      <c r="D8144" t="s">
        <v>33</v>
      </c>
      <c r="E8144" t="s">
        <v>33</v>
      </c>
      <c r="F8144" t="s">
        <v>219</v>
      </c>
      <c r="G8144" t="s">
        <v>33</v>
      </c>
      <c r="H8144" t="s">
        <v>54</v>
      </c>
      <c r="I8144" t="s">
        <v>33</v>
      </c>
      <c r="J8144" t="s">
        <v>33</v>
      </c>
      <c r="K8144">
        <v>0</v>
      </c>
      <c r="L8144">
        <v>0</v>
      </c>
      <c r="M8144">
        <v>0</v>
      </c>
      <c r="N8144">
        <v>0.68200000000000005</v>
      </c>
      <c r="O8144" t="s">
        <v>35</v>
      </c>
      <c r="P8144" t="s">
        <v>232</v>
      </c>
      <c r="Q8144">
        <v>0.68200000000000005</v>
      </c>
      <c r="R8144">
        <v>0</v>
      </c>
      <c r="S8144">
        <v>0</v>
      </c>
      <c r="T8144">
        <v>0</v>
      </c>
      <c r="U8144" t="s">
        <v>37</v>
      </c>
      <c r="V8144" t="s">
        <v>37</v>
      </c>
      <c r="W8144">
        <v>539</v>
      </c>
      <c r="X8144">
        <v>0</v>
      </c>
      <c r="Y8144">
        <v>0</v>
      </c>
      <c r="Z8144">
        <v>0</v>
      </c>
      <c r="AA8144">
        <v>0</v>
      </c>
      <c r="AB8144">
        <v>1</v>
      </c>
      <c r="AC8144" t="s">
        <v>38</v>
      </c>
      <c r="AD8144" t="s">
        <v>15761</v>
      </c>
      <c r="AE8144">
        <v>1</v>
      </c>
    </row>
    <row r="8145" spans="1:31">
      <c r="A8145" t="s">
        <v>15849</v>
      </c>
      <c r="B8145">
        <v>2012</v>
      </c>
      <c r="C8145" t="s">
        <v>15761</v>
      </c>
      <c r="D8145" t="s">
        <v>33</v>
      </c>
      <c r="E8145" t="s">
        <v>33</v>
      </c>
      <c r="F8145" t="s">
        <v>219</v>
      </c>
      <c r="G8145" t="s">
        <v>33</v>
      </c>
      <c r="H8145" t="s">
        <v>54</v>
      </c>
      <c r="I8145" t="s">
        <v>40</v>
      </c>
      <c r="J8145" t="s">
        <v>33</v>
      </c>
      <c r="K8145">
        <v>0</v>
      </c>
      <c r="L8145">
        <v>0</v>
      </c>
      <c r="M8145">
        <v>0</v>
      </c>
      <c r="N8145">
        <v>1.1120000000000001</v>
      </c>
      <c r="O8145" t="s">
        <v>35</v>
      </c>
      <c r="P8145" t="s">
        <v>58</v>
      </c>
      <c r="Q8145">
        <v>1.1120000000000001</v>
      </c>
      <c r="R8145">
        <v>0</v>
      </c>
      <c r="S8145">
        <v>0</v>
      </c>
      <c r="T8145">
        <v>0</v>
      </c>
      <c r="U8145" t="s">
        <v>37</v>
      </c>
      <c r="V8145" t="s">
        <v>37</v>
      </c>
      <c r="W8145">
        <v>330</v>
      </c>
      <c r="X8145">
        <v>0</v>
      </c>
      <c r="Y8145">
        <v>0</v>
      </c>
      <c r="Z8145">
        <v>0</v>
      </c>
      <c r="AA8145">
        <v>0</v>
      </c>
      <c r="AB8145">
        <v>1</v>
      </c>
      <c r="AC8145" t="s">
        <v>38</v>
      </c>
      <c r="AD8145" t="s">
        <v>15761</v>
      </c>
      <c r="AE8145">
        <v>1</v>
      </c>
    </row>
    <row r="8146" spans="1:31">
      <c r="A8146" t="s">
        <v>15850</v>
      </c>
      <c r="B8146">
        <v>2012</v>
      </c>
      <c r="C8146" t="s">
        <v>15761</v>
      </c>
      <c r="D8146" t="s">
        <v>33</v>
      </c>
      <c r="E8146" t="s">
        <v>33</v>
      </c>
      <c r="F8146" t="s">
        <v>219</v>
      </c>
      <c r="G8146" t="s">
        <v>33</v>
      </c>
      <c r="H8146" t="s">
        <v>54</v>
      </c>
      <c r="I8146" t="s">
        <v>43</v>
      </c>
      <c r="J8146" t="s">
        <v>33</v>
      </c>
      <c r="K8146">
        <v>0</v>
      </c>
      <c r="L8146">
        <v>0</v>
      </c>
      <c r="M8146">
        <v>0</v>
      </c>
      <c r="N8146">
        <v>1.75</v>
      </c>
      <c r="O8146" t="s">
        <v>35</v>
      </c>
      <c r="P8146" t="s">
        <v>117</v>
      </c>
      <c r="Q8146">
        <v>1.75</v>
      </c>
      <c r="R8146">
        <v>0</v>
      </c>
      <c r="S8146">
        <v>0</v>
      </c>
      <c r="T8146">
        <v>0</v>
      </c>
      <c r="U8146" t="s">
        <v>37</v>
      </c>
      <c r="V8146" t="s">
        <v>37</v>
      </c>
      <c r="W8146">
        <v>209</v>
      </c>
      <c r="X8146">
        <v>0</v>
      </c>
      <c r="Y8146">
        <v>0</v>
      </c>
      <c r="Z8146">
        <v>0</v>
      </c>
      <c r="AA8146">
        <v>0</v>
      </c>
      <c r="AB8146">
        <v>1</v>
      </c>
      <c r="AC8146" t="s">
        <v>38</v>
      </c>
      <c r="AD8146" t="s">
        <v>15761</v>
      </c>
      <c r="AE8146">
        <v>1</v>
      </c>
    </row>
    <row r="8147" spans="1:31">
      <c r="A8147" t="s">
        <v>15851</v>
      </c>
      <c r="B8147">
        <v>2012</v>
      </c>
      <c r="C8147" t="s">
        <v>15761</v>
      </c>
      <c r="D8147" t="s">
        <v>33</v>
      </c>
      <c r="E8147" t="s">
        <v>33</v>
      </c>
      <c r="F8147" t="s">
        <v>219</v>
      </c>
      <c r="G8147" t="s">
        <v>33</v>
      </c>
      <c r="H8147" t="s">
        <v>62</v>
      </c>
      <c r="I8147" t="s">
        <v>33</v>
      </c>
      <c r="J8147" t="s">
        <v>33</v>
      </c>
      <c r="K8147">
        <v>0</v>
      </c>
      <c r="L8147">
        <v>0</v>
      </c>
      <c r="M8147">
        <v>0</v>
      </c>
      <c r="N8147">
        <v>0.67100000000000004</v>
      </c>
      <c r="O8147" t="s">
        <v>35</v>
      </c>
      <c r="P8147" t="s">
        <v>232</v>
      </c>
      <c r="Q8147">
        <v>0.67100000000000004</v>
      </c>
      <c r="R8147">
        <v>0</v>
      </c>
      <c r="S8147">
        <v>0</v>
      </c>
      <c r="T8147">
        <v>0</v>
      </c>
      <c r="U8147" t="s">
        <v>37</v>
      </c>
      <c r="V8147" t="s">
        <v>37</v>
      </c>
      <c r="W8147">
        <v>548</v>
      </c>
      <c r="X8147">
        <v>0</v>
      </c>
      <c r="Y8147">
        <v>0</v>
      </c>
      <c r="Z8147">
        <v>0</v>
      </c>
      <c r="AA8147">
        <v>0</v>
      </c>
      <c r="AB8147">
        <v>1</v>
      </c>
      <c r="AC8147" t="s">
        <v>38</v>
      </c>
      <c r="AD8147" t="s">
        <v>15761</v>
      </c>
      <c r="AE8147">
        <v>1</v>
      </c>
    </row>
    <row r="8148" spans="1:31">
      <c r="A8148" t="s">
        <v>15852</v>
      </c>
      <c r="B8148">
        <v>2012</v>
      </c>
      <c r="C8148" t="s">
        <v>15761</v>
      </c>
      <c r="D8148" t="s">
        <v>33</v>
      </c>
      <c r="E8148" t="s">
        <v>33</v>
      </c>
      <c r="F8148" t="s">
        <v>219</v>
      </c>
      <c r="G8148" t="s">
        <v>33</v>
      </c>
      <c r="H8148" t="s">
        <v>62</v>
      </c>
      <c r="I8148" t="s">
        <v>40</v>
      </c>
      <c r="J8148" t="s">
        <v>33</v>
      </c>
      <c r="K8148">
        <v>0</v>
      </c>
      <c r="L8148">
        <v>0</v>
      </c>
      <c r="M8148">
        <v>0</v>
      </c>
      <c r="N8148">
        <v>1.1180000000000001</v>
      </c>
      <c r="O8148" t="s">
        <v>35</v>
      </c>
      <c r="P8148" t="s">
        <v>58</v>
      </c>
      <c r="Q8148">
        <v>1.1180000000000001</v>
      </c>
      <c r="R8148">
        <v>0</v>
      </c>
      <c r="S8148">
        <v>0</v>
      </c>
      <c r="T8148">
        <v>0</v>
      </c>
      <c r="U8148" t="s">
        <v>37</v>
      </c>
      <c r="V8148" t="s">
        <v>37</v>
      </c>
      <c r="W8148">
        <v>328</v>
      </c>
      <c r="X8148">
        <v>0</v>
      </c>
      <c r="Y8148">
        <v>0</v>
      </c>
      <c r="Z8148">
        <v>0</v>
      </c>
      <c r="AA8148">
        <v>0</v>
      </c>
      <c r="AB8148">
        <v>1</v>
      </c>
      <c r="AC8148" t="s">
        <v>38</v>
      </c>
      <c r="AD8148" t="s">
        <v>15761</v>
      </c>
      <c r="AE8148">
        <v>1</v>
      </c>
    </row>
    <row r="8149" spans="1:31">
      <c r="A8149" t="s">
        <v>15853</v>
      </c>
      <c r="B8149">
        <v>2012</v>
      </c>
      <c r="C8149" t="s">
        <v>15761</v>
      </c>
      <c r="D8149" t="s">
        <v>33</v>
      </c>
      <c r="E8149" t="s">
        <v>33</v>
      </c>
      <c r="F8149" t="s">
        <v>219</v>
      </c>
      <c r="G8149" t="s">
        <v>33</v>
      </c>
      <c r="H8149" t="s">
        <v>62</v>
      </c>
      <c r="I8149" t="s">
        <v>43</v>
      </c>
      <c r="J8149" t="s">
        <v>33</v>
      </c>
      <c r="K8149">
        <v>0</v>
      </c>
      <c r="L8149">
        <v>0</v>
      </c>
      <c r="M8149">
        <v>0</v>
      </c>
      <c r="N8149">
        <v>1.663</v>
      </c>
      <c r="O8149" t="s">
        <v>35</v>
      </c>
      <c r="P8149" t="s">
        <v>117</v>
      </c>
      <c r="Q8149">
        <v>1.663</v>
      </c>
      <c r="R8149">
        <v>0</v>
      </c>
      <c r="S8149">
        <v>0</v>
      </c>
      <c r="T8149">
        <v>0</v>
      </c>
      <c r="U8149" t="s">
        <v>37</v>
      </c>
      <c r="V8149" t="s">
        <v>37</v>
      </c>
      <c r="W8149">
        <v>220</v>
      </c>
      <c r="X8149">
        <v>0</v>
      </c>
      <c r="Y8149">
        <v>0</v>
      </c>
      <c r="Z8149">
        <v>0</v>
      </c>
      <c r="AA8149">
        <v>0</v>
      </c>
      <c r="AB8149">
        <v>1</v>
      </c>
      <c r="AC8149" t="s">
        <v>38</v>
      </c>
      <c r="AD8149" t="s">
        <v>15761</v>
      </c>
      <c r="AE8149">
        <v>1</v>
      </c>
    </row>
    <row r="8150" spans="1:31">
      <c r="A8150" t="s">
        <v>15854</v>
      </c>
      <c r="B8150">
        <v>2012</v>
      </c>
      <c r="C8150" t="s">
        <v>15761</v>
      </c>
      <c r="D8150" t="s">
        <v>33</v>
      </c>
      <c r="E8150" t="s">
        <v>33</v>
      </c>
      <c r="F8150" t="s">
        <v>219</v>
      </c>
      <c r="G8150" t="s">
        <v>33</v>
      </c>
      <c r="H8150" t="s">
        <v>68</v>
      </c>
      <c r="I8150" t="s">
        <v>33</v>
      </c>
      <c r="J8150" t="s">
        <v>33</v>
      </c>
      <c r="K8150">
        <v>0</v>
      </c>
      <c r="L8150">
        <v>0</v>
      </c>
      <c r="M8150">
        <v>0</v>
      </c>
      <c r="N8150">
        <v>0.68200000000000005</v>
      </c>
      <c r="O8150" t="s">
        <v>35</v>
      </c>
      <c r="P8150" t="s">
        <v>232</v>
      </c>
      <c r="Q8150">
        <v>0.68200000000000005</v>
      </c>
      <c r="R8150">
        <v>0</v>
      </c>
      <c r="S8150">
        <v>0</v>
      </c>
      <c r="T8150">
        <v>0</v>
      </c>
      <c r="U8150" t="s">
        <v>37</v>
      </c>
      <c r="V8150" t="s">
        <v>37</v>
      </c>
      <c r="W8150">
        <v>539</v>
      </c>
      <c r="X8150">
        <v>0</v>
      </c>
      <c r="Y8150">
        <v>0</v>
      </c>
      <c r="Z8150">
        <v>0</v>
      </c>
      <c r="AA8150">
        <v>0</v>
      </c>
      <c r="AB8150">
        <v>1</v>
      </c>
      <c r="AC8150" t="s">
        <v>38</v>
      </c>
      <c r="AD8150" t="s">
        <v>15761</v>
      </c>
      <c r="AE8150">
        <v>1</v>
      </c>
    </row>
    <row r="8151" spans="1:31">
      <c r="A8151" t="s">
        <v>15855</v>
      </c>
      <c r="B8151">
        <v>2012</v>
      </c>
      <c r="C8151" t="s">
        <v>15761</v>
      </c>
      <c r="D8151" t="s">
        <v>33</v>
      </c>
      <c r="E8151" t="s">
        <v>33</v>
      </c>
      <c r="F8151" t="s">
        <v>219</v>
      </c>
      <c r="G8151" t="s">
        <v>33</v>
      </c>
      <c r="H8151" t="s">
        <v>68</v>
      </c>
      <c r="I8151" t="s">
        <v>40</v>
      </c>
      <c r="J8151" t="s">
        <v>33</v>
      </c>
      <c r="K8151">
        <v>0</v>
      </c>
      <c r="L8151">
        <v>0</v>
      </c>
      <c r="M8151">
        <v>0</v>
      </c>
      <c r="N8151">
        <v>1.143</v>
      </c>
      <c r="O8151" t="s">
        <v>35</v>
      </c>
      <c r="P8151" t="s">
        <v>58</v>
      </c>
      <c r="Q8151">
        <v>1.143</v>
      </c>
      <c r="R8151">
        <v>0</v>
      </c>
      <c r="S8151">
        <v>0</v>
      </c>
      <c r="T8151">
        <v>0</v>
      </c>
      <c r="U8151" t="s">
        <v>37</v>
      </c>
      <c r="V8151" t="s">
        <v>37</v>
      </c>
      <c r="W8151">
        <v>321</v>
      </c>
      <c r="X8151">
        <v>0</v>
      </c>
      <c r="Y8151">
        <v>0</v>
      </c>
      <c r="Z8151">
        <v>0</v>
      </c>
      <c r="AA8151">
        <v>0</v>
      </c>
      <c r="AB8151">
        <v>1</v>
      </c>
      <c r="AC8151" t="s">
        <v>38</v>
      </c>
      <c r="AD8151" t="s">
        <v>15761</v>
      </c>
      <c r="AE8151">
        <v>1</v>
      </c>
    </row>
    <row r="8152" spans="1:31">
      <c r="A8152" t="s">
        <v>15856</v>
      </c>
      <c r="B8152">
        <v>2012</v>
      </c>
      <c r="C8152" t="s">
        <v>15761</v>
      </c>
      <c r="D8152" t="s">
        <v>33</v>
      </c>
      <c r="E8152" t="s">
        <v>33</v>
      </c>
      <c r="F8152" t="s">
        <v>219</v>
      </c>
      <c r="G8152" t="s">
        <v>33</v>
      </c>
      <c r="H8152" t="s">
        <v>68</v>
      </c>
      <c r="I8152" t="s">
        <v>43</v>
      </c>
      <c r="J8152" t="s">
        <v>33</v>
      </c>
      <c r="K8152">
        <v>0</v>
      </c>
      <c r="L8152">
        <v>0</v>
      </c>
      <c r="M8152">
        <v>0</v>
      </c>
      <c r="N8152">
        <v>1.6779999999999999</v>
      </c>
      <c r="O8152" t="s">
        <v>35</v>
      </c>
      <c r="P8152" t="s">
        <v>117</v>
      </c>
      <c r="Q8152">
        <v>1.6779999999999999</v>
      </c>
      <c r="R8152">
        <v>0</v>
      </c>
      <c r="S8152">
        <v>0</v>
      </c>
      <c r="T8152">
        <v>0</v>
      </c>
      <c r="U8152" t="s">
        <v>37</v>
      </c>
      <c r="V8152" t="s">
        <v>37</v>
      </c>
      <c r="W8152">
        <v>218</v>
      </c>
      <c r="X8152">
        <v>0</v>
      </c>
      <c r="Y8152">
        <v>0</v>
      </c>
      <c r="Z8152">
        <v>0</v>
      </c>
      <c r="AA8152">
        <v>0</v>
      </c>
      <c r="AB8152">
        <v>1</v>
      </c>
      <c r="AC8152" t="s">
        <v>38</v>
      </c>
      <c r="AD8152" t="s">
        <v>15761</v>
      </c>
      <c r="AE8152">
        <v>1</v>
      </c>
    </row>
    <row r="8153" spans="1:31">
      <c r="A8153" t="s">
        <v>15857</v>
      </c>
      <c r="B8153">
        <v>2012</v>
      </c>
      <c r="C8153" t="s">
        <v>15761</v>
      </c>
      <c r="D8153" t="s">
        <v>33</v>
      </c>
      <c r="E8153" t="s">
        <v>33</v>
      </c>
      <c r="F8153" t="s">
        <v>219</v>
      </c>
      <c r="G8153" t="s">
        <v>33</v>
      </c>
      <c r="H8153" t="s">
        <v>74</v>
      </c>
      <c r="I8153" t="s">
        <v>33</v>
      </c>
      <c r="J8153" t="s">
        <v>33</v>
      </c>
      <c r="K8153">
        <v>0</v>
      </c>
      <c r="L8153">
        <v>0</v>
      </c>
      <c r="M8153">
        <v>0</v>
      </c>
      <c r="N8153">
        <v>1.1080000000000001</v>
      </c>
      <c r="O8153" t="s">
        <v>35</v>
      </c>
      <c r="P8153" t="s">
        <v>58</v>
      </c>
      <c r="Q8153">
        <v>1.1080000000000001</v>
      </c>
      <c r="R8153">
        <v>0</v>
      </c>
      <c r="S8153">
        <v>0</v>
      </c>
      <c r="T8153">
        <v>0</v>
      </c>
      <c r="U8153" t="s">
        <v>37</v>
      </c>
      <c r="V8153" t="s">
        <v>37</v>
      </c>
      <c r="W8153">
        <v>331</v>
      </c>
      <c r="X8153">
        <v>0</v>
      </c>
      <c r="Y8153">
        <v>0</v>
      </c>
      <c r="Z8153">
        <v>0</v>
      </c>
      <c r="AA8153">
        <v>0</v>
      </c>
      <c r="AB8153">
        <v>1</v>
      </c>
      <c r="AC8153" t="s">
        <v>38</v>
      </c>
      <c r="AD8153" t="s">
        <v>15761</v>
      </c>
      <c r="AE8153">
        <v>1</v>
      </c>
    </row>
    <row r="8154" spans="1:31">
      <c r="A8154" t="s">
        <v>15858</v>
      </c>
      <c r="B8154">
        <v>2012</v>
      </c>
      <c r="C8154" t="s">
        <v>15761</v>
      </c>
      <c r="D8154" t="s">
        <v>33</v>
      </c>
      <c r="E8154" t="s">
        <v>33</v>
      </c>
      <c r="F8154" t="s">
        <v>219</v>
      </c>
      <c r="G8154" t="s">
        <v>33</v>
      </c>
      <c r="H8154" t="s">
        <v>74</v>
      </c>
      <c r="I8154" t="s">
        <v>40</v>
      </c>
      <c r="J8154" t="s">
        <v>33</v>
      </c>
      <c r="K8154">
        <v>0</v>
      </c>
      <c r="L8154">
        <v>0</v>
      </c>
      <c r="M8154">
        <v>0</v>
      </c>
      <c r="N8154">
        <v>1.8839999999999999</v>
      </c>
      <c r="O8154" t="s">
        <v>35</v>
      </c>
      <c r="P8154" t="s">
        <v>50</v>
      </c>
      <c r="Q8154">
        <v>1.8839999999999999</v>
      </c>
      <c r="R8154">
        <v>0</v>
      </c>
      <c r="S8154">
        <v>0</v>
      </c>
      <c r="T8154">
        <v>0</v>
      </c>
      <c r="U8154" t="s">
        <v>37</v>
      </c>
      <c r="V8154" t="s">
        <v>37</v>
      </c>
      <c r="W8154">
        <v>194</v>
      </c>
      <c r="X8154">
        <v>0</v>
      </c>
      <c r="Y8154">
        <v>0</v>
      </c>
      <c r="Z8154">
        <v>0</v>
      </c>
      <c r="AA8154">
        <v>0</v>
      </c>
      <c r="AB8154">
        <v>1</v>
      </c>
      <c r="AC8154" t="s">
        <v>38</v>
      </c>
      <c r="AD8154" t="s">
        <v>15761</v>
      </c>
      <c r="AE8154">
        <v>1</v>
      </c>
    </row>
    <row r="8155" spans="1:31">
      <c r="A8155" t="s">
        <v>15859</v>
      </c>
      <c r="B8155">
        <v>2012</v>
      </c>
      <c r="C8155" t="s">
        <v>15761</v>
      </c>
      <c r="D8155" t="s">
        <v>33</v>
      </c>
      <c r="E8155" t="s">
        <v>33</v>
      </c>
      <c r="F8155" t="s">
        <v>219</v>
      </c>
      <c r="G8155" t="s">
        <v>33</v>
      </c>
      <c r="H8155" t="s">
        <v>74</v>
      </c>
      <c r="I8155" t="s">
        <v>43</v>
      </c>
      <c r="J8155" t="s">
        <v>33</v>
      </c>
      <c r="K8155">
        <v>0</v>
      </c>
      <c r="L8155">
        <v>0</v>
      </c>
      <c r="M8155">
        <v>0</v>
      </c>
      <c r="N8155">
        <v>2.657</v>
      </c>
      <c r="O8155" t="s">
        <v>35</v>
      </c>
      <c r="P8155" t="s">
        <v>150</v>
      </c>
      <c r="Q8155">
        <v>2.657</v>
      </c>
      <c r="R8155">
        <v>0</v>
      </c>
      <c r="S8155">
        <v>0</v>
      </c>
      <c r="T8155">
        <v>0</v>
      </c>
      <c r="U8155" t="s">
        <v>37</v>
      </c>
      <c r="V8155" t="s">
        <v>37</v>
      </c>
      <c r="W8155">
        <v>137</v>
      </c>
      <c r="X8155">
        <v>0</v>
      </c>
      <c r="Y8155">
        <v>0</v>
      </c>
      <c r="Z8155">
        <v>0</v>
      </c>
      <c r="AA8155">
        <v>0</v>
      </c>
      <c r="AB8155">
        <v>1</v>
      </c>
      <c r="AC8155" t="s">
        <v>38</v>
      </c>
      <c r="AD8155" t="s">
        <v>15761</v>
      </c>
      <c r="AE8155">
        <v>1</v>
      </c>
    </row>
    <row r="8156" spans="1:31">
      <c r="A8156" t="s">
        <v>15860</v>
      </c>
      <c r="B8156">
        <v>2012</v>
      </c>
      <c r="C8156" t="s">
        <v>15761</v>
      </c>
      <c r="D8156" t="s">
        <v>33</v>
      </c>
      <c r="E8156" t="s">
        <v>33</v>
      </c>
      <c r="F8156" t="s">
        <v>219</v>
      </c>
      <c r="G8156" t="s">
        <v>33</v>
      </c>
      <c r="H8156" t="s">
        <v>81</v>
      </c>
      <c r="I8156" t="s">
        <v>33</v>
      </c>
      <c r="J8156" t="s">
        <v>33</v>
      </c>
      <c r="K8156">
        <v>0</v>
      </c>
      <c r="L8156">
        <v>0</v>
      </c>
      <c r="M8156">
        <v>0</v>
      </c>
      <c r="N8156">
        <v>2.3220000000000001</v>
      </c>
      <c r="O8156" t="s">
        <v>35</v>
      </c>
      <c r="P8156" t="s">
        <v>330</v>
      </c>
      <c r="Q8156">
        <v>2.3220000000000001</v>
      </c>
      <c r="R8156">
        <v>0</v>
      </c>
      <c r="S8156">
        <v>0</v>
      </c>
      <c r="T8156">
        <v>0</v>
      </c>
      <c r="U8156" t="s">
        <v>37</v>
      </c>
      <c r="V8156" t="s">
        <v>37</v>
      </c>
      <c r="W8156">
        <v>157</v>
      </c>
      <c r="X8156">
        <v>0</v>
      </c>
      <c r="Y8156">
        <v>0</v>
      </c>
      <c r="Z8156">
        <v>0</v>
      </c>
      <c r="AA8156">
        <v>0</v>
      </c>
      <c r="AB8156">
        <v>1</v>
      </c>
      <c r="AC8156" t="s">
        <v>38</v>
      </c>
      <c r="AD8156" t="s">
        <v>15761</v>
      </c>
      <c r="AE8156">
        <v>1</v>
      </c>
    </row>
    <row r="8157" spans="1:31">
      <c r="A8157" t="s">
        <v>15861</v>
      </c>
      <c r="B8157">
        <v>2012</v>
      </c>
      <c r="C8157" t="s">
        <v>15761</v>
      </c>
      <c r="D8157" t="s">
        <v>33</v>
      </c>
      <c r="E8157" t="s">
        <v>33</v>
      </c>
      <c r="F8157" t="s">
        <v>219</v>
      </c>
      <c r="G8157" t="s">
        <v>33</v>
      </c>
      <c r="H8157" t="s">
        <v>81</v>
      </c>
      <c r="I8157" t="s">
        <v>40</v>
      </c>
      <c r="J8157" t="s">
        <v>33</v>
      </c>
      <c r="K8157">
        <v>0</v>
      </c>
      <c r="L8157">
        <v>0</v>
      </c>
      <c r="M8157">
        <v>0</v>
      </c>
      <c r="N8157">
        <v>3.8889999999999998</v>
      </c>
      <c r="O8157" t="s">
        <v>35</v>
      </c>
      <c r="P8157" t="s">
        <v>248</v>
      </c>
      <c r="Q8157">
        <v>3.8889999999999998</v>
      </c>
      <c r="R8157">
        <v>0</v>
      </c>
      <c r="S8157">
        <v>0</v>
      </c>
      <c r="T8157">
        <v>0</v>
      </c>
      <c r="U8157" t="s">
        <v>37</v>
      </c>
      <c r="V8157" t="s">
        <v>37</v>
      </c>
      <c r="W8157">
        <v>93</v>
      </c>
      <c r="X8157">
        <v>0</v>
      </c>
      <c r="Y8157">
        <v>0</v>
      </c>
      <c r="Z8157">
        <v>0</v>
      </c>
      <c r="AA8157">
        <v>0</v>
      </c>
      <c r="AB8157">
        <v>1</v>
      </c>
      <c r="AC8157" t="s">
        <v>38</v>
      </c>
      <c r="AD8157" t="s">
        <v>15761</v>
      </c>
      <c r="AE8157">
        <v>1</v>
      </c>
    </row>
    <row r="8158" spans="1:31">
      <c r="A8158" t="s">
        <v>15862</v>
      </c>
      <c r="B8158">
        <v>2012</v>
      </c>
      <c r="C8158" t="s">
        <v>15761</v>
      </c>
      <c r="D8158" t="s">
        <v>33</v>
      </c>
      <c r="E8158" t="s">
        <v>33</v>
      </c>
      <c r="F8158" t="s">
        <v>219</v>
      </c>
      <c r="G8158" t="s">
        <v>33</v>
      </c>
      <c r="H8158" t="s">
        <v>81</v>
      </c>
      <c r="I8158" t="s">
        <v>43</v>
      </c>
      <c r="J8158" t="s">
        <v>33</v>
      </c>
      <c r="K8158">
        <v>0</v>
      </c>
      <c r="L8158">
        <v>0</v>
      </c>
      <c r="M8158">
        <v>0</v>
      </c>
      <c r="N8158">
        <v>5.601</v>
      </c>
      <c r="O8158" t="s">
        <v>35</v>
      </c>
      <c r="P8158" t="s">
        <v>268</v>
      </c>
      <c r="Q8158">
        <v>5.601</v>
      </c>
      <c r="R8158">
        <v>0</v>
      </c>
      <c r="S8158">
        <v>0</v>
      </c>
      <c r="T8158">
        <v>0</v>
      </c>
      <c r="U8158" t="s">
        <v>37</v>
      </c>
      <c r="V8158" t="s">
        <v>37</v>
      </c>
      <c r="W8158">
        <v>64</v>
      </c>
      <c r="X8158">
        <v>0</v>
      </c>
      <c r="Y8158">
        <v>0</v>
      </c>
      <c r="Z8158">
        <v>0</v>
      </c>
      <c r="AA8158">
        <v>0</v>
      </c>
      <c r="AB8158">
        <v>1</v>
      </c>
      <c r="AC8158" t="s">
        <v>38</v>
      </c>
      <c r="AD8158" t="s">
        <v>15761</v>
      </c>
      <c r="AE8158">
        <v>1</v>
      </c>
    </row>
    <row r="8159" spans="1:31">
      <c r="A8159" t="s">
        <v>15863</v>
      </c>
      <c r="B8159">
        <v>2012</v>
      </c>
      <c r="C8159" t="s">
        <v>15761</v>
      </c>
      <c r="D8159" t="s">
        <v>33</v>
      </c>
      <c r="E8159" t="s">
        <v>33</v>
      </c>
      <c r="F8159" t="s">
        <v>219</v>
      </c>
      <c r="G8159" t="s">
        <v>33</v>
      </c>
      <c r="H8159" t="s">
        <v>89</v>
      </c>
      <c r="I8159" t="s">
        <v>33</v>
      </c>
      <c r="J8159" t="s">
        <v>33</v>
      </c>
      <c r="K8159">
        <v>0</v>
      </c>
      <c r="L8159">
        <v>0</v>
      </c>
      <c r="M8159">
        <v>0</v>
      </c>
      <c r="N8159">
        <v>4.8</v>
      </c>
      <c r="O8159" t="s">
        <v>35</v>
      </c>
      <c r="P8159" t="s">
        <v>2565</v>
      </c>
      <c r="Q8159">
        <v>4.8</v>
      </c>
      <c r="R8159">
        <v>0</v>
      </c>
      <c r="S8159">
        <v>0</v>
      </c>
      <c r="T8159">
        <v>0</v>
      </c>
      <c r="U8159" t="s">
        <v>37</v>
      </c>
      <c r="V8159" t="s">
        <v>37</v>
      </c>
      <c r="W8159">
        <v>75</v>
      </c>
      <c r="X8159">
        <v>0</v>
      </c>
      <c r="Y8159">
        <v>0</v>
      </c>
      <c r="Z8159">
        <v>0</v>
      </c>
      <c r="AA8159">
        <v>0</v>
      </c>
      <c r="AB8159">
        <v>1</v>
      </c>
      <c r="AC8159" t="s">
        <v>38</v>
      </c>
      <c r="AD8159" t="s">
        <v>15761</v>
      </c>
      <c r="AE8159">
        <v>1</v>
      </c>
    </row>
    <row r="8160" spans="1:31">
      <c r="A8160" t="s">
        <v>15864</v>
      </c>
      <c r="B8160">
        <v>2012</v>
      </c>
      <c r="C8160" t="s">
        <v>15761</v>
      </c>
      <c r="D8160" t="s">
        <v>33</v>
      </c>
      <c r="E8160" t="s">
        <v>33</v>
      </c>
      <c r="F8160" t="s">
        <v>219</v>
      </c>
      <c r="G8160" t="s">
        <v>33</v>
      </c>
      <c r="H8160" t="s">
        <v>89</v>
      </c>
      <c r="I8160" t="s">
        <v>40</v>
      </c>
      <c r="J8160" t="s">
        <v>33</v>
      </c>
      <c r="K8160">
        <v>0</v>
      </c>
      <c r="L8160">
        <v>0</v>
      </c>
      <c r="M8160">
        <v>0</v>
      </c>
      <c r="N8160">
        <v>8.2210000000000001</v>
      </c>
      <c r="O8160" t="s">
        <v>35</v>
      </c>
      <c r="P8160" t="s">
        <v>91</v>
      </c>
      <c r="Q8160">
        <v>8.2210000000000001</v>
      </c>
      <c r="R8160">
        <v>0</v>
      </c>
      <c r="S8160">
        <v>0</v>
      </c>
      <c r="T8160">
        <v>0</v>
      </c>
      <c r="U8160" t="s">
        <v>37</v>
      </c>
      <c r="V8160" t="s">
        <v>37</v>
      </c>
      <c r="W8160">
        <v>43</v>
      </c>
      <c r="X8160">
        <v>0</v>
      </c>
      <c r="Y8160">
        <v>0</v>
      </c>
      <c r="Z8160">
        <v>0</v>
      </c>
      <c r="AA8160">
        <v>0</v>
      </c>
      <c r="AB8160">
        <v>1</v>
      </c>
      <c r="AC8160" t="s">
        <v>38</v>
      </c>
      <c r="AD8160" t="s">
        <v>15761</v>
      </c>
      <c r="AE8160">
        <v>1</v>
      </c>
    </row>
    <row r="8161" spans="1:31">
      <c r="A8161" t="s">
        <v>15865</v>
      </c>
      <c r="B8161">
        <v>2012</v>
      </c>
      <c r="C8161" t="s">
        <v>15761</v>
      </c>
      <c r="D8161" t="s">
        <v>33</v>
      </c>
      <c r="E8161" t="s">
        <v>33</v>
      </c>
      <c r="F8161" t="s">
        <v>219</v>
      </c>
      <c r="G8161" t="s">
        <v>33</v>
      </c>
      <c r="H8161" t="s">
        <v>89</v>
      </c>
      <c r="I8161" t="s">
        <v>43</v>
      </c>
      <c r="J8161" t="s">
        <v>33</v>
      </c>
      <c r="K8161">
        <v>0</v>
      </c>
      <c r="L8161">
        <v>0</v>
      </c>
      <c r="M8161">
        <v>0</v>
      </c>
      <c r="N8161">
        <v>10.888</v>
      </c>
      <c r="O8161" t="s">
        <v>35</v>
      </c>
      <c r="P8161" t="s">
        <v>365</v>
      </c>
      <c r="Q8161">
        <v>10.888</v>
      </c>
      <c r="R8161">
        <v>0</v>
      </c>
      <c r="S8161">
        <v>0</v>
      </c>
      <c r="T8161">
        <v>0</v>
      </c>
      <c r="U8161" t="s">
        <v>37</v>
      </c>
      <c r="V8161" t="s">
        <v>37</v>
      </c>
      <c r="W8161">
        <v>32</v>
      </c>
      <c r="X8161">
        <v>0</v>
      </c>
      <c r="Y8161">
        <v>0</v>
      </c>
      <c r="Z8161">
        <v>0</v>
      </c>
      <c r="AA8161">
        <v>0</v>
      </c>
      <c r="AB8161">
        <v>1</v>
      </c>
      <c r="AC8161" t="s">
        <v>38</v>
      </c>
      <c r="AD8161" t="s">
        <v>15761</v>
      </c>
      <c r="AE8161">
        <v>1</v>
      </c>
    </row>
    <row r="8162" spans="1:31">
      <c r="A8162" t="s">
        <v>15866</v>
      </c>
      <c r="B8162">
        <v>2012</v>
      </c>
      <c r="C8162" t="s">
        <v>15761</v>
      </c>
      <c r="D8162" t="s">
        <v>33</v>
      </c>
      <c r="E8162" t="s">
        <v>33</v>
      </c>
      <c r="F8162" t="s">
        <v>219</v>
      </c>
      <c r="G8162" t="s">
        <v>33</v>
      </c>
      <c r="H8162" t="s">
        <v>33</v>
      </c>
      <c r="I8162" t="s">
        <v>33</v>
      </c>
      <c r="J8162" t="s">
        <v>33</v>
      </c>
      <c r="K8162">
        <v>0</v>
      </c>
      <c r="L8162">
        <v>0</v>
      </c>
      <c r="M8162">
        <v>0</v>
      </c>
      <c r="N8162">
        <v>0.14799999999999999</v>
      </c>
      <c r="O8162" t="s">
        <v>35</v>
      </c>
      <c r="P8162" t="s">
        <v>15783</v>
      </c>
      <c r="Q8162">
        <v>0.14799999999999999</v>
      </c>
      <c r="R8162">
        <v>0</v>
      </c>
      <c r="S8162">
        <v>0</v>
      </c>
      <c r="T8162">
        <v>0</v>
      </c>
      <c r="U8162" t="s">
        <v>37</v>
      </c>
      <c r="V8162" t="s">
        <v>37</v>
      </c>
      <c r="W8162">
        <v>2495</v>
      </c>
      <c r="X8162">
        <v>0</v>
      </c>
      <c r="Y8162">
        <v>0</v>
      </c>
      <c r="Z8162">
        <v>0</v>
      </c>
      <c r="AA8162">
        <v>0</v>
      </c>
      <c r="AB8162">
        <v>1</v>
      </c>
      <c r="AC8162" t="s">
        <v>38</v>
      </c>
      <c r="AD8162" t="s">
        <v>15761</v>
      </c>
      <c r="AE8162">
        <v>1</v>
      </c>
    </row>
    <row r="8163" spans="1:31">
      <c r="A8163" t="s">
        <v>15867</v>
      </c>
      <c r="B8163">
        <v>2012</v>
      </c>
      <c r="C8163" t="s">
        <v>15761</v>
      </c>
      <c r="D8163" t="s">
        <v>33</v>
      </c>
      <c r="E8163" t="s">
        <v>33</v>
      </c>
      <c r="F8163" t="s">
        <v>219</v>
      </c>
      <c r="G8163" t="s">
        <v>33</v>
      </c>
      <c r="H8163" t="s">
        <v>33</v>
      </c>
      <c r="I8163" t="s">
        <v>40</v>
      </c>
      <c r="J8163" t="s">
        <v>33</v>
      </c>
      <c r="K8163">
        <v>0</v>
      </c>
      <c r="L8163">
        <v>0</v>
      </c>
      <c r="M8163">
        <v>0</v>
      </c>
      <c r="N8163">
        <v>0.247</v>
      </c>
      <c r="O8163" t="s">
        <v>35</v>
      </c>
      <c r="P8163" t="s">
        <v>112</v>
      </c>
      <c r="Q8163">
        <v>0.247</v>
      </c>
      <c r="R8163">
        <v>0</v>
      </c>
      <c r="S8163">
        <v>0</v>
      </c>
      <c r="T8163">
        <v>0</v>
      </c>
      <c r="U8163" t="s">
        <v>37</v>
      </c>
      <c r="V8163" t="s">
        <v>37</v>
      </c>
      <c r="W8163">
        <v>1494</v>
      </c>
      <c r="X8163">
        <v>0</v>
      </c>
      <c r="Y8163">
        <v>0</v>
      </c>
      <c r="Z8163">
        <v>0</v>
      </c>
      <c r="AA8163">
        <v>0</v>
      </c>
      <c r="AB8163">
        <v>1</v>
      </c>
      <c r="AC8163" t="s">
        <v>38</v>
      </c>
      <c r="AD8163" t="s">
        <v>15761</v>
      </c>
      <c r="AE8163">
        <v>1</v>
      </c>
    </row>
    <row r="8164" spans="1:31">
      <c r="A8164" t="s">
        <v>15868</v>
      </c>
      <c r="B8164">
        <v>2012</v>
      </c>
      <c r="C8164" t="s">
        <v>15761</v>
      </c>
      <c r="D8164" t="s">
        <v>33</v>
      </c>
      <c r="E8164" t="s">
        <v>33</v>
      </c>
      <c r="F8164" t="s">
        <v>219</v>
      </c>
      <c r="G8164" t="s">
        <v>33</v>
      </c>
      <c r="H8164" t="s">
        <v>33</v>
      </c>
      <c r="I8164" t="s">
        <v>43</v>
      </c>
      <c r="J8164" t="s">
        <v>33</v>
      </c>
      <c r="K8164">
        <v>0</v>
      </c>
      <c r="L8164">
        <v>0</v>
      </c>
      <c r="M8164">
        <v>0</v>
      </c>
      <c r="N8164">
        <v>0.36799999999999999</v>
      </c>
      <c r="O8164" t="s">
        <v>35</v>
      </c>
      <c r="P8164" t="s">
        <v>210</v>
      </c>
      <c r="Q8164">
        <v>0.36799999999999999</v>
      </c>
      <c r="R8164">
        <v>0</v>
      </c>
      <c r="S8164">
        <v>0</v>
      </c>
      <c r="T8164">
        <v>0</v>
      </c>
      <c r="U8164" t="s">
        <v>37</v>
      </c>
      <c r="V8164" t="s">
        <v>37</v>
      </c>
      <c r="W8164">
        <v>1001</v>
      </c>
      <c r="X8164">
        <v>0</v>
      </c>
      <c r="Y8164">
        <v>0</v>
      </c>
      <c r="Z8164">
        <v>0</v>
      </c>
      <c r="AA8164">
        <v>0</v>
      </c>
      <c r="AB8164">
        <v>1</v>
      </c>
      <c r="AC8164" t="s">
        <v>38</v>
      </c>
      <c r="AD8164" t="s">
        <v>15761</v>
      </c>
      <c r="AE8164">
        <v>1</v>
      </c>
    </row>
    <row r="8165" spans="1:31">
      <c r="A8165" t="s">
        <v>15869</v>
      </c>
      <c r="B8165">
        <v>2012</v>
      </c>
      <c r="C8165" t="s">
        <v>15761</v>
      </c>
      <c r="D8165" t="s">
        <v>33</v>
      </c>
      <c r="E8165" t="s">
        <v>261</v>
      </c>
      <c r="F8165" t="s">
        <v>33</v>
      </c>
      <c r="G8165" t="s">
        <v>33</v>
      </c>
      <c r="H8165" t="s">
        <v>46</v>
      </c>
      <c r="I8165" t="s">
        <v>33</v>
      </c>
      <c r="J8165" t="s">
        <v>33</v>
      </c>
      <c r="K8165">
        <v>0</v>
      </c>
      <c r="L8165">
        <v>0</v>
      </c>
      <c r="M8165">
        <v>0</v>
      </c>
      <c r="N8165">
        <v>1.2949999999999999</v>
      </c>
      <c r="O8165" t="s">
        <v>35</v>
      </c>
      <c r="P8165" t="s">
        <v>372</v>
      </c>
      <c r="Q8165">
        <v>1.2949999999999999</v>
      </c>
      <c r="R8165">
        <v>0</v>
      </c>
      <c r="S8165">
        <v>0</v>
      </c>
      <c r="T8165">
        <v>0</v>
      </c>
      <c r="U8165" t="s">
        <v>37</v>
      </c>
      <c r="V8165" t="s">
        <v>37</v>
      </c>
      <c r="W8165">
        <v>283</v>
      </c>
      <c r="X8165">
        <v>0</v>
      </c>
      <c r="Y8165">
        <v>0</v>
      </c>
      <c r="Z8165">
        <v>0</v>
      </c>
      <c r="AA8165">
        <v>0</v>
      </c>
      <c r="AB8165">
        <v>1</v>
      </c>
      <c r="AC8165" t="s">
        <v>38</v>
      </c>
      <c r="AD8165" t="s">
        <v>15761</v>
      </c>
      <c r="AE8165">
        <v>1</v>
      </c>
    </row>
    <row r="8166" spans="1:31">
      <c r="A8166" t="s">
        <v>15870</v>
      </c>
      <c r="B8166">
        <v>2012</v>
      </c>
      <c r="C8166" t="s">
        <v>15761</v>
      </c>
      <c r="D8166" t="s">
        <v>33</v>
      </c>
      <c r="E8166" t="s">
        <v>261</v>
      </c>
      <c r="F8166" t="s">
        <v>33</v>
      </c>
      <c r="G8166" t="s">
        <v>33</v>
      </c>
      <c r="H8166" t="s">
        <v>46</v>
      </c>
      <c r="I8166" t="s">
        <v>40</v>
      </c>
      <c r="J8166" t="s">
        <v>33</v>
      </c>
      <c r="K8166">
        <v>0</v>
      </c>
      <c r="L8166">
        <v>0</v>
      </c>
      <c r="M8166">
        <v>0</v>
      </c>
      <c r="N8166">
        <v>2.0859999999999999</v>
      </c>
      <c r="O8166" t="s">
        <v>35</v>
      </c>
      <c r="P8166" t="s">
        <v>181</v>
      </c>
      <c r="Q8166">
        <v>2.0859999999999999</v>
      </c>
      <c r="R8166">
        <v>0</v>
      </c>
      <c r="S8166">
        <v>0</v>
      </c>
      <c r="T8166">
        <v>0</v>
      </c>
      <c r="U8166" t="s">
        <v>37</v>
      </c>
      <c r="V8166" t="s">
        <v>37</v>
      </c>
      <c r="W8166">
        <v>175</v>
      </c>
      <c r="X8166">
        <v>0</v>
      </c>
      <c r="Y8166">
        <v>0</v>
      </c>
      <c r="Z8166">
        <v>0</v>
      </c>
      <c r="AA8166">
        <v>0</v>
      </c>
      <c r="AB8166">
        <v>1</v>
      </c>
      <c r="AC8166" t="s">
        <v>38</v>
      </c>
      <c r="AD8166" t="s">
        <v>15761</v>
      </c>
      <c r="AE8166">
        <v>1</v>
      </c>
    </row>
    <row r="8167" spans="1:31">
      <c r="A8167" t="s">
        <v>15871</v>
      </c>
      <c r="B8167">
        <v>2012</v>
      </c>
      <c r="C8167" t="s">
        <v>15761</v>
      </c>
      <c r="D8167" t="s">
        <v>33</v>
      </c>
      <c r="E8167" t="s">
        <v>261</v>
      </c>
      <c r="F8167" t="s">
        <v>33</v>
      </c>
      <c r="G8167" t="s">
        <v>33</v>
      </c>
      <c r="H8167" t="s">
        <v>46</v>
      </c>
      <c r="I8167" t="s">
        <v>43</v>
      </c>
      <c r="J8167" t="s">
        <v>33</v>
      </c>
      <c r="K8167">
        <v>0</v>
      </c>
      <c r="L8167">
        <v>0</v>
      </c>
      <c r="M8167">
        <v>0</v>
      </c>
      <c r="N8167">
        <v>3.3580000000000001</v>
      </c>
      <c r="O8167" t="s">
        <v>35</v>
      </c>
      <c r="P8167" t="s">
        <v>11547</v>
      </c>
      <c r="Q8167">
        <v>3.3580000000000001</v>
      </c>
      <c r="R8167">
        <v>0</v>
      </c>
      <c r="S8167">
        <v>0</v>
      </c>
      <c r="T8167">
        <v>0</v>
      </c>
      <c r="U8167" t="s">
        <v>37</v>
      </c>
      <c r="V8167" t="s">
        <v>37</v>
      </c>
      <c r="W8167">
        <v>108</v>
      </c>
      <c r="X8167">
        <v>0</v>
      </c>
      <c r="Y8167">
        <v>0</v>
      </c>
      <c r="Z8167">
        <v>0</v>
      </c>
      <c r="AA8167">
        <v>0</v>
      </c>
      <c r="AB8167">
        <v>1</v>
      </c>
      <c r="AC8167" t="s">
        <v>38</v>
      </c>
      <c r="AD8167" t="s">
        <v>15761</v>
      </c>
      <c r="AE8167">
        <v>1</v>
      </c>
    </row>
    <row r="8168" spans="1:31">
      <c r="A8168" t="s">
        <v>15872</v>
      </c>
      <c r="B8168">
        <v>2012</v>
      </c>
      <c r="C8168" t="s">
        <v>15761</v>
      </c>
      <c r="D8168" t="s">
        <v>33</v>
      </c>
      <c r="E8168" t="s">
        <v>261</v>
      </c>
      <c r="F8168" t="s">
        <v>33</v>
      </c>
      <c r="G8168" t="s">
        <v>33</v>
      </c>
      <c r="H8168" t="s">
        <v>54</v>
      </c>
      <c r="I8168" t="s">
        <v>33</v>
      </c>
      <c r="J8168" t="s">
        <v>33</v>
      </c>
      <c r="K8168">
        <v>0</v>
      </c>
      <c r="L8168">
        <v>0</v>
      </c>
      <c r="M8168">
        <v>0</v>
      </c>
      <c r="N8168">
        <v>0.752</v>
      </c>
      <c r="O8168" t="s">
        <v>35</v>
      </c>
      <c r="P8168" t="s">
        <v>143</v>
      </c>
      <c r="Q8168">
        <v>0.752</v>
      </c>
      <c r="R8168">
        <v>0</v>
      </c>
      <c r="S8168">
        <v>0</v>
      </c>
      <c r="T8168">
        <v>0</v>
      </c>
      <c r="U8168" t="s">
        <v>37</v>
      </c>
      <c r="V8168" t="s">
        <v>37</v>
      </c>
      <c r="W8168">
        <v>489</v>
      </c>
      <c r="X8168">
        <v>0</v>
      </c>
      <c r="Y8168">
        <v>0</v>
      </c>
      <c r="Z8168">
        <v>0</v>
      </c>
      <c r="AA8168">
        <v>0</v>
      </c>
      <c r="AB8168">
        <v>1</v>
      </c>
      <c r="AC8168" t="s">
        <v>38</v>
      </c>
      <c r="AD8168" t="s">
        <v>15761</v>
      </c>
      <c r="AE8168">
        <v>1</v>
      </c>
    </row>
    <row r="8169" spans="1:31">
      <c r="A8169" t="s">
        <v>15873</v>
      </c>
      <c r="B8169">
        <v>2012</v>
      </c>
      <c r="C8169" t="s">
        <v>15761</v>
      </c>
      <c r="D8169" t="s">
        <v>33</v>
      </c>
      <c r="E8169" t="s">
        <v>261</v>
      </c>
      <c r="F8169" t="s">
        <v>33</v>
      </c>
      <c r="G8169" t="s">
        <v>33</v>
      </c>
      <c r="H8169" t="s">
        <v>54</v>
      </c>
      <c r="I8169" t="s">
        <v>40</v>
      </c>
      <c r="J8169" t="s">
        <v>33</v>
      </c>
      <c r="K8169">
        <v>0</v>
      </c>
      <c r="L8169">
        <v>0</v>
      </c>
      <c r="M8169">
        <v>0</v>
      </c>
      <c r="N8169">
        <v>1.2470000000000001</v>
      </c>
      <c r="O8169" t="s">
        <v>35</v>
      </c>
      <c r="P8169" t="s">
        <v>274</v>
      </c>
      <c r="Q8169">
        <v>1.2470000000000001</v>
      </c>
      <c r="R8169">
        <v>0</v>
      </c>
      <c r="S8169">
        <v>0</v>
      </c>
      <c r="T8169">
        <v>0</v>
      </c>
      <c r="U8169" t="s">
        <v>37</v>
      </c>
      <c r="V8169" t="s">
        <v>37</v>
      </c>
      <c r="W8169">
        <v>294</v>
      </c>
      <c r="X8169">
        <v>0</v>
      </c>
      <c r="Y8169">
        <v>0</v>
      </c>
      <c r="Z8169">
        <v>0</v>
      </c>
      <c r="AA8169">
        <v>0</v>
      </c>
      <c r="AB8169">
        <v>1</v>
      </c>
      <c r="AC8169" t="s">
        <v>38</v>
      </c>
      <c r="AD8169" t="s">
        <v>15761</v>
      </c>
      <c r="AE8169">
        <v>1</v>
      </c>
    </row>
    <row r="8170" spans="1:31">
      <c r="A8170" t="s">
        <v>15874</v>
      </c>
      <c r="B8170">
        <v>2012</v>
      </c>
      <c r="C8170" t="s">
        <v>15761</v>
      </c>
      <c r="D8170" t="s">
        <v>33</v>
      </c>
      <c r="E8170" t="s">
        <v>261</v>
      </c>
      <c r="F8170" t="s">
        <v>33</v>
      </c>
      <c r="G8170" t="s">
        <v>33</v>
      </c>
      <c r="H8170" t="s">
        <v>54</v>
      </c>
      <c r="I8170" t="s">
        <v>43</v>
      </c>
      <c r="J8170" t="s">
        <v>33</v>
      </c>
      <c r="K8170">
        <v>0</v>
      </c>
      <c r="L8170">
        <v>0</v>
      </c>
      <c r="M8170">
        <v>0</v>
      </c>
      <c r="N8170">
        <v>1.8740000000000001</v>
      </c>
      <c r="O8170" t="s">
        <v>35</v>
      </c>
      <c r="P8170" t="s">
        <v>50</v>
      </c>
      <c r="Q8170">
        <v>1.8740000000000001</v>
      </c>
      <c r="R8170">
        <v>0</v>
      </c>
      <c r="S8170">
        <v>0</v>
      </c>
      <c r="T8170">
        <v>0</v>
      </c>
      <c r="U8170" t="s">
        <v>37</v>
      </c>
      <c r="V8170" t="s">
        <v>37</v>
      </c>
      <c r="W8170">
        <v>195</v>
      </c>
      <c r="X8170">
        <v>0</v>
      </c>
      <c r="Y8170">
        <v>0</v>
      </c>
      <c r="Z8170">
        <v>0</v>
      </c>
      <c r="AA8170">
        <v>0</v>
      </c>
      <c r="AB8170">
        <v>1</v>
      </c>
      <c r="AC8170" t="s">
        <v>38</v>
      </c>
      <c r="AD8170" t="s">
        <v>15761</v>
      </c>
      <c r="AE8170">
        <v>1</v>
      </c>
    </row>
    <row r="8171" spans="1:31">
      <c r="A8171" t="s">
        <v>15875</v>
      </c>
      <c r="B8171">
        <v>2012</v>
      </c>
      <c r="C8171" t="s">
        <v>15761</v>
      </c>
      <c r="D8171" t="s">
        <v>33</v>
      </c>
      <c r="E8171" t="s">
        <v>261</v>
      </c>
      <c r="F8171" t="s">
        <v>33</v>
      </c>
      <c r="G8171" t="s">
        <v>33</v>
      </c>
      <c r="H8171" t="s">
        <v>62</v>
      </c>
      <c r="I8171" t="s">
        <v>33</v>
      </c>
      <c r="J8171" t="s">
        <v>33</v>
      </c>
      <c r="K8171">
        <v>0</v>
      </c>
      <c r="L8171">
        <v>0</v>
      </c>
      <c r="M8171">
        <v>0</v>
      </c>
      <c r="N8171">
        <v>0.7</v>
      </c>
      <c r="O8171" t="s">
        <v>35</v>
      </c>
      <c r="P8171" t="s">
        <v>232</v>
      </c>
      <c r="Q8171">
        <v>0.7</v>
      </c>
      <c r="R8171">
        <v>0</v>
      </c>
      <c r="S8171">
        <v>0</v>
      </c>
      <c r="T8171">
        <v>0</v>
      </c>
      <c r="U8171" t="s">
        <v>37</v>
      </c>
      <c r="V8171" t="s">
        <v>37</v>
      </c>
      <c r="W8171">
        <v>525</v>
      </c>
      <c r="X8171">
        <v>0</v>
      </c>
      <c r="Y8171">
        <v>0</v>
      </c>
      <c r="Z8171">
        <v>0</v>
      </c>
      <c r="AA8171">
        <v>0</v>
      </c>
      <c r="AB8171">
        <v>1</v>
      </c>
      <c r="AC8171" t="s">
        <v>38</v>
      </c>
      <c r="AD8171" t="s">
        <v>15761</v>
      </c>
      <c r="AE8171">
        <v>1</v>
      </c>
    </row>
    <row r="8172" spans="1:31">
      <c r="A8172" t="s">
        <v>15876</v>
      </c>
      <c r="B8172">
        <v>2012</v>
      </c>
      <c r="C8172" t="s">
        <v>15761</v>
      </c>
      <c r="D8172" t="s">
        <v>33</v>
      </c>
      <c r="E8172" t="s">
        <v>261</v>
      </c>
      <c r="F8172" t="s">
        <v>33</v>
      </c>
      <c r="G8172" t="s">
        <v>33</v>
      </c>
      <c r="H8172" t="s">
        <v>62</v>
      </c>
      <c r="I8172" t="s">
        <v>40</v>
      </c>
      <c r="J8172" t="s">
        <v>33</v>
      </c>
      <c r="K8172">
        <v>0</v>
      </c>
      <c r="L8172">
        <v>0</v>
      </c>
      <c r="M8172">
        <v>0</v>
      </c>
      <c r="N8172">
        <v>1.198</v>
      </c>
      <c r="O8172" t="s">
        <v>35</v>
      </c>
      <c r="P8172" t="s">
        <v>274</v>
      </c>
      <c r="Q8172">
        <v>1.198</v>
      </c>
      <c r="R8172">
        <v>0</v>
      </c>
      <c r="S8172">
        <v>0</v>
      </c>
      <c r="T8172">
        <v>0</v>
      </c>
      <c r="U8172" t="s">
        <v>37</v>
      </c>
      <c r="V8172" t="s">
        <v>37</v>
      </c>
      <c r="W8172">
        <v>306</v>
      </c>
      <c r="X8172">
        <v>0</v>
      </c>
      <c r="Y8172">
        <v>0</v>
      </c>
      <c r="Z8172">
        <v>0</v>
      </c>
      <c r="AA8172">
        <v>0</v>
      </c>
      <c r="AB8172">
        <v>1</v>
      </c>
      <c r="AC8172" t="s">
        <v>38</v>
      </c>
      <c r="AD8172" t="s">
        <v>15761</v>
      </c>
      <c r="AE8172">
        <v>1</v>
      </c>
    </row>
    <row r="8173" spans="1:31">
      <c r="A8173" t="s">
        <v>15877</v>
      </c>
      <c r="B8173">
        <v>2012</v>
      </c>
      <c r="C8173" t="s">
        <v>15761</v>
      </c>
      <c r="D8173" t="s">
        <v>33</v>
      </c>
      <c r="E8173" t="s">
        <v>261</v>
      </c>
      <c r="F8173" t="s">
        <v>33</v>
      </c>
      <c r="G8173" t="s">
        <v>33</v>
      </c>
      <c r="H8173" t="s">
        <v>62</v>
      </c>
      <c r="I8173" t="s">
        <v>43</v>
      </c>
      <c r="J8173" t="s">
        <v>33</v>
      </c>
      <c r="K8173">
        <v>0</v>
      </c>
      <c r="L8173">
        <v>0</v>
      </c>
      <c r="M8173">
        <v>0</v>
      </c>
      <c r="N8173">
        <v>1.67</v>
      </c>
      <c r="O8173" t="s">
        <v>35</v>
      </c>
      <c r="P8173" t="s">
        <v>117</v>
      </c>
      <c r="Q8173">
        <v>1.67</v>
      </c>
      <c r="R8173">
        <v>0</v>
      </c>
      <c r="S8173">
        <v>0</v>
      </c>
      <c r="T8173">
        <v>0</v>
      </c>
      <c r="U8173" t="s">
        <v>37</v>
      </c>
      <c r="V8173" t="s">
        <v>37</v>
      </c>
      <c r="W8173">
        <v>219</v>
      </c>
      <c r="X8173">
        <v>0</v>
      </c>
      <c r="Y8173">
        <v>0</v>
      </c>
      <c r="Z8173">
        <v>0</v>
      </c>
      <c r="AA8173">
        <v>0</v>
      </c>
      <c r="AB8173">
        <v>1</v>
      </c>
      <c r="AC8173" t="s">
        <v>38</v>
      </c>
      <c r="AD8173" t="s">
        <v>15761</v>
      </c>
      <c r="AE8173">
        <v>1</v>
      </c>
    </row>
    <row r="8174" spans="1:31">
      <c r="A8174" t="s">
        <v>15878</v>
      </c>
      <c r="B8174">
        <v>2012</v>
      </c>
      <c r="C8174" t="s">
        <v>15761</v>
      </c>
      <c r="D8174" t="s">
        <v>33</v>
      </c>
      <c r="E8174" t="s">
        <v>261</v>
      </c>
      <c r="F8174" t="s">
        <v>33</v>
      </c>
      <c r="G8174" t="s">
        <v>33</v>
      </c>
      <c r="H8174" t="s">
        <v>68</v>
      </c>
      <c r="I8174" t="s">
        <v>33</v>
      </c>
      <c r="J8174" t="s">
        <v>33</v>
      </c>
      <c r="K8174">
        <v>0</v>
      </c>
      <c r="L8174">
        <v>0</v>
      </c>
      <c r="M8174">
        <v>0</v>
      </c>
      <c r="N8174">
        <v>0.7</v>
      </c>
      <c r="O8174" t="s">
        <v>35</v>
      </c>
      <c r="P8174" t="s">
        <v>232</v>
      </c>
      <c r="Q8174">
        <v>0.7</v>
      </c>
      <c r="R8174">
        <v>0</v>
      </c>
      <c r="S8174">
        <v>0</v>
      </c>
      <c r="T8174">
        <v>0</v>
      </c>
      <c r="U8174" t="s">
        <v>37</v>
      </c>
      <c r="V8174" t="s">
        <v>37</v>
      </c>
      <c r="W8174">
        <v>525</v>
      </c>
      <c r="X8174">
        <v>0</v>
      </c>
      <c r="Y8174">
        <v>0</v>
      </c>
      <c r="Z8174">
        <v>0</v>
      </c>
      <c r="AA8174">
        <v>0</v>
      </c>
      <c r="AB8174">
        <v>1</v>
      </c>
      <c r="AC8174" t="s">
        <v>38</v>
      </c>
      <c r="AD8174" t="s">
        <v>15761</v>
      </c>
      <c r="AE8174">
        <v>1</v>
      </c>
    </row>
    <row r="8175" spans="1:31">
      <c r="A8175" t="s">
        <v>15879</v>
      </c>
      <c r="B8175">
        <v>2012</v>
      </c>
      <c r="C8175" t="s">
        <v>15761</v>
      </c>
      <c r="D8175" t="s">
        <v>33</v>
      </c>
      <c r="E8175" t="s">
        <v>261</v>
      </c>
      <c r="F8175" t="s">
        <v>33</v>
      </c>
      <c r="G8175" t="s">
        <v>33</v>
      </c>
      <c r="H8175" t="s">
        <v>68</v>
      </c>
      <c r="I8175" t="s">
        <v>40</v>
      </c>
      <c r="J8175" t="s">
        <v>33</v>
      </c>
      <c r="K8175">
        <v>0</v>
      </c>
      <c r="L8175">
        <v>0</v>
      </c>
      <c r="M8175">
        <v>0</v>
      </c>
      <c r="N8175">
        <v>1.1870000000000001</v>
      </c>
      <c r="O8175" t="s">
        <v>35</v>
      </c>
      <c r="P8175" t="s">
        <v>274</v>
      </c>
      <c r="Q8175">
        <v>1.1870000000000001</v>
      </c>
      <c r="R8175">
        <v>0</v>
      </c>
      <c r="S8175">
        <v>0</v>
      </c>
      <c r="T8175">
        <v>0</v>
      </c>
      <c r="U8175" t="s">
        <v>37</v>
      </c>
      <c r="V8175" t="s">
        <v>37</v>
      </c>
      <c r="W8175">
        <v>309</v>
      </c>
      <c r="X8175">
        <v>0</v>
      </c>
      <c r="Y8175">
        <v>0</v>
      </c>
      <c r="Z8175">
        <v>0</v>
      </c>
      <c r="AA8175">
        <v>0</v>
      </c>
      <c r="AB8175">
        <v>1</v>
      </c>
      <c r="AC8175" t="s">
        <v>38</v>
      </c>
      <c r="AD8175" t="s">
        <v>15761</v>
      </c>
      <c r="AE8175">
        <v>1</v>
      </c>
    </row>
    <row r="8176" spans="1:31">
      <c r="A8176" t="s">
        <v>15880</v>
      </c>
      <c r="B8176">
        <v>2012</v>
      </c>
      <c r="C8176" t="s">
        <v>15761</v>
      </c>
      <c r="D8176" t="s">
        <v>33</v>
      </c>
      <c r="E8176" t="s">
        <v>261</v>
      </c>
      <c r="F8176" t="s">
        <v>33</v>
      </c>
      <c r="G8176" t="s">
        <v>33</v>
      </c>
      <c r="H8176" t="s">
        <v>68</v>
      </c>
      <c r="I8176" t="s">
        <v>43</v>
      </c>
      <c r="J8176" t="s">
        <v>33</v>
      </c>
      <c r="K8176">
        <v>0</v>
      </c>
      <c r="L8176">
        <v>0</v>
      </c>
      <c r="M8176">
        <v>0</v>
      </c>
      <c r="N8176">
        <v>1.6930000000000001</v>
      </c>
      <c r="O8176" t="s">
        <v>35</v>
      </c>
      <c r="P8176" t="s">
        <v>117</v>
      </c>
      <c r="Q8176">
        <v>1.6930000000000001</v>
      </c>
      <c r="R8176">
        <v>0</v>
      </c>
      <c r="S8176">
        <v>0</v>
      </c>
      <c r="T8176">
        <v>0</v>
      </c>
      <c r="U8176" t="s">
        <v>37</v>
      </c>
      <c r="V8176" t="s">
        <v>37</v>
      </c>
      <c r="W8176">
        <v>216</v>
      </c>
      <c r="X8176">
        <v>0</v>
      </c>
      <c r="Y8176">
        <v>0</v>
      </c>
      <c r="Z8176">
        <v>0</v>
      </c>
      <c r="AA8176">
        <v>0</v>
      </c>
      <c r="AB8176">
        <v>1</v>
      </c>
      <c r="AC8176" t="s">
        <v>38</v>
      </c>
      <c r="AD8176" t="s">
        <v>15761</v>
      </c>
      <c r="AE8176">
        <v>1</v>
      </c>
    </row>
    <row r="8177" spans="1:31">
      <c r="A8177" t="s">
        <v>15881</v>
      </c>
      <c r="B8177">
        <v>2012</v>
      </c>
      <c r="C8177" t="s">
        <v>15761</v>
      </c>
      <c r="D8177" t="s">
        <v>33</v>
      </c>
      <c r="E8177" t="s">
        <v>261</v>
      </c>
      <c r="F8177" t="s">
        <v>33</v>
      </c>
      <c r="G8177" t="s">
        <v>33</v>
      </c>
      <c r="H8177" t="s">
        <v>74</v>
      </c>
      <c r="I8177" t="s">
        <v>33</v>
      </c>
      <c r="J8177" t="s">
        <v>33</v>
      </c>
      <c r="K8177">
        <v>0</v>
      </c>
      <c r="L8177">
        <v>0</v>
      </c>
      <c r="M8177">
        <v>0</v>
      </c>
      <c r="N8177">
        <v>1.1319999999999999</v>
      </c>
      <c r="O8177" t="s">
        <v>35</v>
      </c>
      <c r="P8177" t="s">
        <v>58</v>
      </c>
      <c r="Q8177">
        <v>1.1319999999999999</v>
      </c>
      <c r="R8177">
        <v>0</v>
      </c>
      <c r="S8177">
        <v>0</v>
      </c>
      <c r="T8177">
        <v>0</v>
      </c>
      <c r="U8177" t="s">
        <v>37</v>
      </c>
      <c r="V8177" t="s">
        <v>37</v>
      </c>
      <c r="W8177">
        <v>324</v>
      </c>
      <c r="X8177">
        <v>0</v>
      </c>
      <c r="Y8177">
        <v>0</v>
      </c>
      <c r="Z8177">
        <v>0</v>
      </c>
      <c r="AA8177">
        <v>0</v>
      </c>
      <c r="AB8177">
        <v>1</v>
      </c>
      <c r="AC8177" t="s">
        <v>38</v>
      </c>
      <c r="AD8177" t="s">
        <v>15761</v>
      </c>
      <c r="AE8177">
        <v>1</v>
      </c>
    </row>
    <row r="8178" spans="1:31">
      <c r="A8178" t="s">
        <v>15882</v>
      </c>
      <c r="B8178">
        <v>2012</v>
      </c>
      <c r="C8178" t="s">
        <v>15761</v>
      </c>
      <c r="D8178" t="s">
        <v>33</v>
      </c>
      <c r="E8178" t="s">
        <v>261</v>
      </c>
      <c r="F8178" t="s">
        <v>33</v>
      </c>
      <c r="G8178" t="s">
        <v>33</v>
      </c>
      <c r="H8178" t="s">
        <v>74</v>
      </c>
      <c r="I8178" t="s">
        <v>40</v>
      </c>
      <c r="J8178" t="s">
        <v>33</v>
      </c>
      <c r="K8178">
        <v>0</v>
      </c>
      <c r="L8178">
        <v>0</v>
      </c>
      <c r="M8178">
        <v>0</v>
      </c>
      <c r="N8178">
        <v>1.9430000000000001</v>
      </c>
      <c r="O8178" t="s">
        <v>35</v>
      </c>
      <c r="P8178" t="s">
        <v>50</v>
      </c>
      <c r="Q8178">
        <v>1.9430000000000001</v>
      </c>
      <c r="R8178">
        <v>0</v>
      </c>
      <c r="S8178">
        <v>0</v>
      </c>
      <c r="T8178">
        <v>0</v>
      </c>
      <c r="U8178" t="s">
        <v>37</v>
      </c>
      <c r="V8178" t="s">
        <v>37</v>
      </c>
      <c r="W8178">
        <v>188</v>
      </c>
      <c r="X8178">
        <v>0</v>
      </c>
      <c r="Y8178">
        <v>0</v>
      </c>
      <c r="Z8178">
        <v>0</v>
      </c>
      <c r="AA8178">
        <v>0</v>
      </c>
      <c r="AB8178">
        <v>1</v>
      </c>
      <c r="AC8178" t="s">
        <v>38</v>
      </c>
      <c r="AD8178" t="s">
        <v>15761</v>
      </c>
      <c r="AE8178">
        <v>1</v>
      </c>
    </row>
    <row r="8179" spans="1:31">
      <c r="A8179" t="s">
        <v>15883</v>
      </c>
      <c r="B8179">
        <v>2012</v>
      </c>
      <c r="C8179" t="s">
        <v>15761</v>
      </c>
      <c r="D8179" t="s">
        <v>33</v>
      </c>
      <c r="E8179" t="s">
        <v>261</v>
      </c>
      <c r="F8179" t="s">
        <v>33</v>
      </c>
      <c r="G8179" t="s">
        <v>33</v>
      </c>
      <c r="H8179" t="s">
        <v>74</v>
      </c>
      <c r="I8179" t="s">
        <v>43</v>
      </c>
      <c r="J8179" t="s">
        <v>33</v>
      </c>
      <c r="K8179">
        <v>0</v>
      </c>
      <c r="L8179">
        <v>0</v>
      </c>
      <c r="M8179">
        <v>0</v>
      </c>
      <c r="N8179">
        <v>2.6760000000000002</v>
      </c>
      <c r="O8179" t="s">
        <v>35</v>
      </c>
      <c r="P8179" t="s">
        <v>150</v>
      </c>
      <c r="Q8179">
        <v>2.6760000000000002</v>
      </c>
      <c r="R8179">
        <v>0</v>
      </c>
      <c r="S8179">
        <v>0</v>
      </c>
      <c r="T8179">
        <v>0</v>
      </c>
      <c r="U8179" t="s">
        <v>37</v>
      </c>
      <c r="V8179" t="s">
        <v>37</v>
      </c>
      <c r="W8179">
        <v>136</v>
      </c>
      <c r="X8179">
        <v>0</v>
      </c>
      <c r="Y8179">
        <v>0</v>
      </c>
      <c r="Z8179">
        <v>0</v>
      </c>
      <c r="AA8179">
        <v>0</v>
      </c>
      <c r="AB8179">
        <v>1</v>
      </c>
      <c r="AC8179" t="s">
        <v>38</v>
      </c>
      <c r="AD8179" t="s">
        <v>15761</v>
      </c>
      <c r="AE8179">
        <v>1</v>
      </c>
    </row>
    <row r="8180" spans="1:31">
      <c r="A8180" t="s">
        <v>15884</v>
      </c>
      <c r="B8180">
        <v>2012</v>
      </c>
      <c r="C8180" t="s">
        <v>15761</v>
      </c>
      <c r="D8180" t="s">
        <v>33</v>
      </c>
      <c r="E8180" t="s">
        <v>261</v>
      </c>
      <c r="F8180" t="s">
        <v>33</v>
      </c>
      <c r="G8180" t="s">
        <v>33</v>
      </c>
      <c r="H8180" t="s">
        <v>81</v>
      </c>
      <c r="I8180" t="s">
        <v>33</v>
      </c>
      <c r="J8180" t="s">
        <v>33</v>
      </c>
      <c r="K8180">
        <v>0</v>
      </c>
      <c r="L8180">
        <v>0</v>
      </c>
      <c r="M8180">
        <v>0</v>
      </c>
      <c r="N8180">
        <v>2.3370000000000002</v>
      </c>
      <c r="O8180" t="s">
        <v>35</v>
      </c>
      <c r="P8180" t="s">
        <v>330</v>
      </c>
      <c r="Q8180">
        <v>2.3370000000000002</v>
      </c>
      <c r="R8180">
        <v>0</v>
      </c>
      <c r="S8180">
        <v>0</v>
      </c>
      <c r="T8180">
        <v>0</v>
      </c>
      <c r="U8180" t="s">
        <v>37</v>
      </c>
      <c r="V8180" t="s">
        <v>37</v>
      </c>
      <c r="W8180">
        <v>156</v>
      </c>
      <c r="X8180">
        <v>0</v>
      </c>
      <c r="Y8180">
        <v>0</v>
      </c>
      <c r="Z8180">
        <v>0</v>
      </c>
      <c r="AA8180">
        <v>0</v>
      </c>
      <c r="AB8180">
        <v>1</v>
      </c>
      <c r="AC8180" t="s">
        <v>38</v>
      </c>
      <c r="AD8180" t="s">
        <v>15761</v>
      </c>
      <c r="AE8180">
        <v>1</v>
      </c>
    </row>
    <row r="8181" spans="1:31">
      <c r="A8181" t="s">
        <v>15885</v>
      </c>
      <c r="B8181">
        <v>2012</v>
      </c>
      <c r="C8181" t="s">
        <v>15761</v>
      </c>
      <c r="D8181" t="s">
        <v>33</v>
      </c>
      <c r="E8181" t="s">
        <v>261</v>
      </c>
      <c r="F8181" t="s">
        <v>33</v>
      </c>
      <c r="G8181" t="s">
        <v>33</v>
      </c>
      <c r="H8181" t="s">
        <v>81</v>
      </c>
      <c r="I8181" t="s">
        <v>40</v>
      </c>
      <c r="J8181" t="s">
        <v>33</v>
      </c>
      <c r="K8181">
        <v>0</v>
      </c>
      <c r="L8181">
        <v>0</v>
      </c>
      <c r="M8181">
        <v>0</v>
      </c>
      <c r="N8181">
        <v>3.8479999999999999</v>
      </c>
      <c r="O8181" t="s">
        <v>35</v>
      </c>
      <c r="P8181" t="s">
        <v>85</v>
      </c>
      <c r="Q8181">
        <v>3.8479999999999999</v>
      </c>
      <c r="R8181">
        <v>0</v>
      </c>
      <c r="S8181">
        <v>0</v>
      </c>
      <c r="T8181">
        <v>0</v>
      </c>
      <c r="U8181" t="s">
        <v>37</v>
      </c>
      <c r="V8181" t="s">
        <v>37</v>
      </c>
      <c r="W8181">
        <v>94</v>
      </c>
      <c r="X8181">
        <v>0</v>
      </c>
      <c r="Y8181">
        <v>0</v>
      </c>
      <c r="Z8181">
        <v>0</v>
      </c>
      <c r="AA8181">
        <v>0</v>
      </c>
      <c r="AB8181">
        <v>1</v>
      </c>
      <c r="AC8181" t="s">
        <v>38</v>
      </c>
      <c r="AD8181" t="s">
        <v>15761</v>
      </c>
      <c r="AE8181">
        <v>1</v>
      </c>
    </row>
    <row r="8182" spans="1:31">
      <c r="A8182" t="s">
        <v>15886</v>
      </c>
      <c r="B8182">
        <v>2012</v>
      </c>
      <c r="C8182" t="s">
        <v>15761</v>
      </c>
      <c r="D8182" t="s">
        <v>33</v>
      </c>
      <c r="E8182" t="s">
        <v>261</v>
      </c>
      <c r="F8182" t="s">
        <v>33</v>
      </c>
      <c r="G8182" t="s">
        <v>33</v>
      </c>
      <c r="H8182" t="s">
        <v>81</v>
      </c>
      <c r="I8182" t="s">
        <v>43</v>
      </c>
      <c r="J8182" t="s">
        <v>33</v>
      </c>
      <c r="K8182">
        <v>0</v>
      </c>
      <c r="L8182">
        <v>0</v>
      </c>
      <c r="M8182">
        <v>0</v>
      </c>
      <c r="N8182">
        <v>5.7759999999999998</v>
      </c>
      <c r="O8182" t="s">
        <v>35</v>
      </c>
      <c r="P8182" t="s">
        <v>11112</v>
      </c>
      <c r="Q8182">
        <v>5.7759999999999998</v>
      </c>
      <c r="R8182">
        <v>0</v>
      </c>
      <c r="S8182">
        <v>0</v>
      </c>
      <c r="T8182">
        <v>0</v>
      </c>
      <c r="U8182" t="s">
        <v>37</v>
      </c>
      <c r="V8182" t="s">
        <v>37</v>
      </c>
      <c r="W8182">
        <v>62</v>
      </c>
      <c r="X8182">
        <v>0</v>
      </c>
      <c r="Y8182">
        <v>0</v>
      </c>
      <c r="Z8182">
        <v>0</v>
      </c>
      <c r="AA8182">
        <v>0</v>
      </c>
      <c r="AB8182">
        <v>1</v>
      </c>
      <c r="AC8182" t="s">
        <v>38</v>
      </c>
      <c r="AD8182" t="s">
        <v>15761</v>
      </c>
      <c r="AE8182">
        <v>1</v>
      </c>
    </row>
    <row r="8183" spans="1:31">
      <c r="A8183" t="s">
        <v>15887</v>
      </c>
      <c r="B8183">
        <v>2012</v>
      </c>
      <c r="C8183" t="s">
        <v>15761</v>
      </c>
      <c r="D8183" t="s">
        <v>33</v>
      </c>
      <c r="E8183" t="s">
        <v>261</v>
      </c>
      <c r="F8183" t="s">
        <v>33</v>
      </c>
      <c r="G8183" t="s">
        <v>33</v>
      </c>
      <c r="H8183" t="s">
        <v>89</v>
      </c>
      <c r="I8183" t="s">
        <v>33</v>
      </c>
      <c r="J8183" t="s">
        <v>33</v>
      </c>
      <c r="K8183">
        <v>0</v>
      </c>
      <c r="L8183">
        <v>0</v>
      </c>
      <c r="M8183">
        <v>0</v>
      </c>
      <c r="N8183">
        <v>4.7380000000000004</v>
      </c>
      <c r="O8183" t="s">
        <v>35</v>
      </c>
      <c r="P8183" t="s">
        <v>332</v>
      </c>
      <c r="Q8183">
        <v>4.7380000000000004</v>
      </c>
      <c r="R8183">
        <v>0</v>
      </c>
      <c r="S8183">
        <v>0</v>
      </c>
      <c r="T8183">
        <v>0</v>
      </c>
      <c r="U8183" t="s">
        <v>37</v>
      </c>
      <c r="V8183" t="s">
        <v>37</v>
      </c>
      <c r="W8183">
        <v>76</v>
      </c>
      <c r="X8183">
        <v>0</v>
      </c>
      <c r="Y8183">
        <v>0</v>
      </c>
      <c r="Z8183">
        <v>0</v>
      </c>
      <c r="AA8183">
        <v>0</v>
      </c>
      <c r="AB8183">
        <v>1</v>
      </c>
      <c r="AC8183" t="s">
        <v>38</v>
      </c>
      <c r="AD8183" t="s">
        <v>15761</v>
      </c>
      <c r="AE8183">
        <v>1</v>
      </c>
    </row>
    <row r="8184" spans="1:31">
      <c r="A8184" t="s">
        <v>15888</v>
      </c>
      <c r="B8184">
        <v>2012</v>
      </c>
      <c r="C8184" t="s">
        <v>15761</v>
      </c>
      <c r="D8184" t="s">
        <v>33</v>
      </c>
      <c r="E8184" t="s">
        <v>261</v>
      </c>
      <c r="F8184" t="s">
        <v>33</v>
      </c>
      <c r="G8184" t="s">
        <v>33</v>
      </c>
      <c r="H8184" t="s">
        <v>89</v>
      </c>
      <c r="I8184" t="s">
        <v>40</v>
      </c>
      <c r="J8184" t="s">
        <v>33</v>
      </c>
      <c r="K8184">
        <v>0</v>
      </c>
      <c r="L8184">
        <v>0</v>
      </c>
      <c r="M8184">
        <v>0</v>
      </c>
      <c r="N8184">
        <v>8.2210000000000001</v>
      </c>
      <c r="O8184" t="s">
        <v>35</v>
      </c>
      <c r="P8184" t="s">
        <v>91</v>
      </c>
      <c r="Q8184">
        <v>8.2210000000000001</v>
      </c>
      <c r="R8184">
        <v>0</v>
      </c>
      <c r="S8184">
        <v>0</v>
      </c>
      <c r="T8184">
        <v>0</v>
      </c>
      <c r="U8184" t="s">
        <v>37</v>
      </c>
      <c r="V8184" t="s">
        <v>37</v>
      </c>
      <c r="W8184">
        <v>43</v>
      </c>
      <c r="X8184">
        <v>0</v>
      </c>
      <c r="Y8184">
        <v>0</v>
      </c>
      <c r="Z8184">
        <v>0</v>
      </c>
      <c r="AA8184">
        <v>0</v>
      </c>
      <c r="AB8184">
        <v>1</v>
      </c>
      <c r="AC8184" t="s">
        <v>38</v>
      </c>
      <c r="AD8184" t="s">
        <v>15761</v>
      </c>
      <c r="AE8184">
        <v>1</v>
      </c>
    </row>
    <row r="8185" spans="1:31">
      <c r="A8185" t="s">
        <v>15889</v>
      </c>
      <c r="B8185">
        <v>2012</v>
      </c>
      <c r="C8185" t="s">
        <v>15761</v>
      </c>
      <c r="D8185" t="s">
        <v>33</v>
      </c>
      <c r="E8185" t="s">
        <v>261</v>
      </c>
      <c r="F8185" t="s">
        <v>33</v>
      </c>
      <c r="G8185" t="s">
        <v>33</v>
      </c>
      <c r="H8185" t="s">
        <v>89</v>
      </c>
      <c r="I8185" t="s">
        <v>43</v>
      </c>
      <c r="J8185" t="s">
        <v>33</v>
      </c>
      <c r="K8185">
        <v>0</v>
      </c>
      <c r="L8185">
        <v>0</v>
      </c>
      <c r="M8185">
        <v>0</v>
      </c>
      <c r="N8185">
        <v>10.576000000000001</v>
      </c>
      <c r="O8185" t="s">
        <v>35</v>
      </c>
      <c r="P8185" t="s">
        <v>52</v>
      </c>
      <c r="Q8185">
        <v>10.576000000000001</v>
      </c>
      <c r="R8185">
        <v>0</v>
      </c>
      <c r="S8185">
        <v>0</v>
      </c>
      <c r="T8185">
        <v>0</v>
      </c>
      <c r="U8185" t="s">
        <v>37</v>
      </c>
      <c r="V8185" t="s">
        <v>37</v>
      </c>
      <c r="W8185">
        <v>33</v>
      </c>
      <c r="X8185">
        <v>0</v>
      </c>
      <c r="Y8185">
        <v>0</v>
      </c>
      <c r="Z8185">
        <v>0</v>
      </c>
      <c r="AA8185">
        <v>0</v>
      </c>
      <c r="AB8185">
        <v>1</v>
      </c>
      <c r="AC8185" t="s">
        <v>38</v>
      </c>
      <c r="AD8185" t="s">
        <v>15761</v>
      </c>
      <c r="AE8185">
        <v>1</v>
      </c>
    </row>
    <row r="8186" spans="1:31">
      <c r="A8186" t="s">
        <v>15890</v>
      </c>
      <c r="B8186">
        <v>2012</v>
      </c>
      <c r="C8186" t="s">
        <v>15761</v>
      </c>
      <c r="D8186" t="s">
        <v>33</v>
      </c>
      <c r="E8186" t="s">
        <v>261</v>
      </c>
      <c r="F8186" t="s">
        <v>33</v>
      </c>
      <c r="G8186" t="s">
        <v>33</v>
      </c>
      <c r="H8186" t="s">
        <v>33</v>
      </c>
      <c r="I8186" t="s">
        <v>33</v>
      </c>
      <c r="J8186" t="s">
        <v>33</v>
      </c>
      <c r="K8186">
        <v>0</v>
      </c>
      <c r="L8186">
        <v>0</v>
      </c>
      <c r="M8186">
        <v>0</v>
      </c>
      <c r="N8186">
        <v>0.155</v>
      </c>
      <c r="O8186" t="s">
        <v>35</v>
      </c>
      <c r="P8186" t="s">
        <v>112</v>
      </c>
      <c r="Q8186">
        <v>0.155</v>
      </c>
      <c r="R8186">
        <v>0</v>
      </c>
      <c r="S8186">
        <v>0</v>
      </c>
      <c r="T8186">
        <v>0</v>
      </c>
      <c r="U8186" t="s">
        <v>37</v>
      </c>
      <c r="V8186" t="s">
        <v>37</v>
      </c>
      <c r="W8186">
        <v>2378</v>
      </c>
      <c r="X8186">
        <v>0</v>
      </c>
      <c r="Y8186">
        <v>0</v>
      </c>
      <c r="Z8186">
        <v>0</v>
      </c>
      <c r="AA8186">
        <v>0</v>
      </c>
      <c r="AB8186">
        <v>1</v>
      </c>
      <c r="AC8186" t="s">
        <v>38</v>
      </c>
      <c r="AD8186" t="s">
        <v>15761</v>
      </c>
      <c r="AE8186">
        <v>1</v>
      </c>
    </row>
    <row r="8187" spans="1:31">
      <c r="A8187" t="s">
        <v>15891</v>
      </c>
      <c r="B8187">
        <v>2012</v>
      </c>
      <c r="C8187" t="s">
        <v>15761</v>
      </c>
      <c r="D8187" t="s">
        <v>33</v>
      </c>
      <c r="E8187" t="s">
        <v>261</v>
      </c>
      <c r="F8187" t="s">
        <v>33</v>
      </c>
      <c r="G8187" t="s">
        <v>33</v>
      </c>
      <c r="H8187" t="s">
        <v>33</v>
      </c>
      <c r="I8187" t="s">
        <v>40</v>
      </c>
      <c r="J8187" t="s">
        <v>33</v>
      </c>
      <c r="K8187">
        <v>0</v>
      </c>
      <c r="L8187">
        <v>0</v>
      </c>
      <c r="M8187">
        <v>0</v>
      </c>
      <c r="N8187">
        <v>0.26100000000000001</v>
      </c>
      <c r="O8187" t="s">
        <v>35</v>
      </c>
      <c r="P8187" t="s">
        <v>301</v>
      </c>
      <c r="Q8187">
        <v>0.26100000000000001</v>
      </c>
      <c r="R8187">
        <v>0</v>
      </c>
      <c r="S8187">
        <v>0</v>
      </c>
      <c r="T8187">
        <v>0</v>
      </c>
      <c r="U8187" t="s">
        <v>37</v>
      </c>
      <c r="V8187" t="s">
        <v>37</v>
      </c>
      <c r="W8187">
        <v>1409</v>
      </c>
      <c r="X8187">
        <v>0</v>
      </c>
      <c r="Y8187">
        <v>0</v>
      </c>
      <c r="Z8187">
        <v>0</v>
      </c>
      <c r="AA8187">
        <v>0</v>
      </c>
      <c r="AB8187">
        <v>1</v>
      </c>
      <c r="AC8187" t="s">
        <v>38</v>
      </c>
      <c r="AD8187" t="s">
        <v>15761</v>
      </c>
      <c r="AE8187">
        <v>1</v>
      </c>
    </row>
    <row r="8188" spans="1:31">
      <c r="A8188" t="s">
        <v>15892</v>
      </c>
      <c r="B8188">
        <v>2012</v>
      </c>
      <c r="C8188" t="s">
        <v>15761</v>
      </c>
      <c r="D8188" t="s">
        <v>33</v>
      </c>
      <c r="E8188" t="s">
        <v>261</v>
      </c>
      <c r="F8188" t="s">
        <v>33</v>
      </c>
      <c r="G8188" t="s">
        <v>33</v>
      </c>
      <c r="H8188" t="s">
        <v>33</v>
      </c>
      <c r="I8188" t="s">
        <v>43</v>
      </c>
      <c r="J8188" t="s">
        <v>33</v>
      </c>
      <c r="K8188">
        <v>0</v>
      </c>
      <c r="L8188">
        <v>0</v>
      </c>
      <c r="M8188">
        <v>0</v>
      </c>
      <c r="N8188">
        <v>0.38</v>
      </c>
      <c r="O8188" t="s">
        <v>35</v>
      </c>
      <c r="P8188" t="s">
        <v>210</v>
      </c>
      <c r="Q8188">
        <v>0.38</v>
      </c>
      <c r="R8188">
        <v>0</v>
      </c>
      <c r="S8188">
        <v>0</v>
      </c>
      <c r="T8188">
        <v>0</v>
      </c>
      <c r="U8188" t="s">
        <v>37</v>
      </c>
      <c r="V8188" t="s">
        <v>37</v>
      </c>
      <c r="W8188">
        <v>969</v>
      </c>
      <c r="X8188">
        <v>0</v>
      </c>
      <c r="Y8188">
        <v>0</v>
      </c>
      <c r="Z8188">
        <v>0</v>
      </c>
      <c r="AA8188">
        <v>0</v>
      </c>
      <c r="AB8188">
        <v>1</v>
      </c>
      <c r="AC8188" t="s">
        <v>38</v>
      </c>
      <c r="AD8188" t="s">
        <v>15761</v>
      </c>
      <c r="AE8188">
        <v>1</v>
      </c>
    </row>
    <row r="8189" spans="1:31">
      <c r="A8189" t="s">
        <v>15893</v>
      </c>
      <c r="B8189">
        <v>2012</v>
      </c>
      <c r="C8189" t="s">
        <v>15761</v>
      </c>
      <c r="D8189" t="s">
        <v>33</v>
      </c>
      <c r="E8189" t="s">
        <v>305</v>
      </c>
      <c r="F8189" t="s">
        <v>33</v>
      </c>
      <c r="G8189" t="s">
        <v>33</v>
      </c>
      <c r="H8189" t="s">
        <v>46</v>
      </c>
      <c r="I8189" t="s">
        <v>33</v>
      </c>
      <c r="J8189" t="s">
        <v>33</v>
      </c>
      <c r="K8189">
        <v>0</v>
      </c>
      <c r="L8189">
        <v>0</v>
      </c>
      <c r="M8189">
        <v>0</v>
      </c>
      <c r="N8189">
        <v>10.003</v>
      </c>
      <c r="O8189" t="s">
        <v>35</v>
      </c>
      <c r="P8189" t="s">
        <v>343</v>
      </c>
      <c r="Q8189">
        <v>10.003</v>
      </c>
      <c r="R8189">
        <v>0</v>
      </c>
      <c r="S8189">
        <v>0</v>
      </c>
      <c r="T8189">
        <v>0</v>
      </c>
      <c r="U8189" t="s">
        <v>37</v>
      </c>
      <c r="V8189" t="s">
        <v>37</v>
      </c>
      <c r="W8189">
        <v>35</v>
      </c>
      <c r="X8189">
        <v>0</v>
      </c>
      <c r="Y8189">
        <v>0</v>
      </c>
      <c r="Z8189">
        <v>0</v>
      </c>
      <c r="AA8189">
        <v>0</v>
      </c>
      <c r="AB8189">
        <v>1</v>
      </c>
      <c r="AC8189" t="s">
        <v>38</v>
      </c>
      <c r="AD8189" t="s">
        <v>15761</v>
      </c>
      <c r="AE8189">
        <v>1</v>
      </c>
    </row>
    <row r="8190" spans="1:31">
      <c r="A8190" t="s">
        <v>15894</v>
      </c>
      <c r="B8190">
        <v>2012</v>
      </c>
      <c r="C8190" t="s">
        <v>15761</v>
      </c>
      <c r="D8190" t="s">
        <v>33</v>
      </c>
      <c r="E8190" t="s">
        <v>305</v>
      </c>
      <c r="F8190" t="s">
        <v>33</v>
      </c>
      <c r="G8190" t="s">
        <v>33</v>
      </c>
      <c r="H8190" t="s">
        <v>54</v>
      </c>
      <c r="I8190" t="s">
        <v>33</v>
      </c>
      <c r="J8190" t="s">
        <v>33</v>
      </c>
      <c r="K8190">
        <v>0</v>
      </c>
      <c r="L8190">
        <v>0</v>
      </c>
      <c r="M8190">
        <v>0</v>
      </c>
      <c r="N8190">
        <v>4.5620000000000003</v>
      </c>
      <c r="O8190" t="s">
        <v>35</v>
      </c>
      <c r="P8190" t="s">
        <v>2242</v>
      </c>
      <c r="Q8190">
        <v>4.5620000000000003</v>
      </c>
      <c r="R8190">
        <v>0</v>
      </c>
      <c r="S8190">
        <v>0</v>
      </c>
      <c r="T8190">
        <v>0</v>
      </c>
      <c r="U8190" t="s">
        <v>37</v>
      </c>
      <c r="V8190" t="s">
        <v>37</v>
      </c>
      <c r="W8190">
        <v>79</v>
      </c>
      <c r="X8190">
        <v>0</v>
      </c>
      <c r="Y8190">
        <v>0</v>
      </c>
      <c r="Z8190">
        <v>0</v>
      </c>
      <c r="AA8190">
        <v>0</v>
      </c>
      <c r="AB8190">
        <v>1</v>
      </c>
      <c r="AC8190" t="s">
        <v>38</v>
      </c>
      <c r="AD8190" t="s">
        <v>15761</v>
      </c>
      <c r="AE8190">
        <v>1</v>
      </c>
    </row>
    <row r="8191" spans="1:31">
      <c r="A8191" t="s">
        <v>15895</v>
      </c>
      <c r="B8191">
        <v>2012</v>
      </c>
      <c r="C8191" t="s">
        <v>15761</v>
      </c>
      <c r="D8191" t="s">
        <v>33</v>
      </c>
      <c r="E8191" t="s">
        <v>305</v>
      </c>
      <c r="F8191" t="s">
        <v>33</v>
      </c>
      <c r="G8191" t="s">
        <v>33</v>
      </c>
      <c r="H8191" t="s">
        <v>54</v>
      </c>
      <c r="I8191" t="s">
        <v>40</v>
      </c>
      <c r="J8191" t="s">
        <v>33</v>
      </c>
      <c r="K8191">
        <v>0</v>
      </c>
      <c r="L8191">
        <v>0</v>
      </c>
      <c r="M8191">
        <v>0</v>
      </c>
      <c r="N8191">
        <v>7.7060000000000004</v>
      </c>
      <c r="O8191" t="s">
        <v>35</v>
      </c>
      <c r="P8191" t="s">
        <v>202</v>
      </c>
      <c r="Q8191">
        <v>7.7060000000000004</v>
      </c>
      <c r="R8191">
        <v>0</v>
      </c>
      <c r="S8191">
        <v>0</v>
      </c>
      <c r="T8191">
        <v>0</v>
      </c>
      <c r="U8191" t="s">
        <v>37</v>
      </c>
      <c r="V8191" t="s">
        <v>37</v>
      </c>
      <c r="W8191">
        <v>46</v>
      </c>
      <c r="X8191">
        <v>0</v>
      </c>
      <c r="Y8191">
        <v>0</v>
      </c>
      <c r="Z8191">
        <v>0</v>
      </c>
      <c r="AA8191">
        <v>0</v>
      </c>
      <c r="AB8191">
        <v>1</v>
      </c>
      <c r="AC8191" t="s">
        <v>38</v>
      </c>
      <c r="AD8191" t="s">
        <v>15761</v>
      </c>
      <c r="AE8191">
        <v>1</v>
      </c>
    </row>
    <row r="8192" spans="1:31">
      <c r="A8192" t="s">
        <v>15896</v>
      </c>
      <c r="B8192">
        <v>2012</v>
      </c>
      <c r="C8192" t="s">
        <v>15761</v>
      </c>
      <c r="D8192" t="s">
        <v>33</v>
      </c>
      <c r="E8192" t="s">
        <v>305</v>
      </c>
      <c r="F8192" t="s">
        <v>33</v>
      </c>
      <c r="G8192" t="s">
        <v>33</v>
      </c>
      <c r="H8192" t="s">
        <v>54</v>
      </c>
      <c r="I8192" t="s">
        <v>43</v>
      </c>
      <c r="J8192" t="s">
        <v>33</v>
      </c>
      <c r="K8192">
        <v>0</v>
      </c>
      <c r="L8192">
        <v>0</v>
      </c>
      <c r="M8192">
        <v>0</v>
      </c>
      <c r="N8192">
        <v>10.576000000000001</v>
      </c>
      <c r="O8192" t="s">
        <v>35</v>
      </c>
      <c r="P8192" t="s">
        <v>52</v>
      </c>
      <c r="Q8192">
        <v>10.576000000000001</v>
      </c>
      <c r="R8192">
        <v>0</v>
      </c>
      <c r="S8192">
        <v>0</v>
      </c>
      <c r="T8192">
        <v>0</v>
      </c>
      <c r="U8192" t="s">
        <v>37</v>
      </c>
      <c r="V8192" t="s">
        <v>37</v>
      </c>
      <c r="W8192">
        <v>33</v>
      </c>
      <c r="X8192">
        <v>0</v>
      </c>
      <c r="Y8192">
        <v>0</v>
      </c>
      <c r="Z8192">
        <v>0</v>
      </c>
      <c r="AA8192">
        <v>0</v>
      </c>
      <c r="AB8192">
        <v>1</v>
      </c>
      <c r="AC8192" t="s">
        <v>38</v>
      </c>
      <c r="AD8192" t="s">
        <v>15761</v>
      </c>
      <c r="AE8192">
        <v>1</v>
      </c>
    </row>
    <row r="8193" spans="1:31">
      <c r="A8193" t="s">
        <v>15897</v>
      </c>
      <c r="B8193">
        <v>2012</v>
      </c>
      <c r="C8193" t="s">
        <v>15761</v>
      </c>
      <c r="D8193" t="s">
        <v>33</v>
      </c>
      <c r="E8193" t="s">
        <v>305</v>
      </c>
      <c r="F8193" t="s">
        <v>33</v>
      </c>
      <c r="G8193" t="s">
        <v>33</v>
      </c>
      <c r="H8193" t="s">
        <v>62</v>
      </c>
      <c r="I8193" t="s">
        <v>33</v>
      </c>
      <c r="J8193" t="s">
        <v>33</v>
      </c>
      <c r="K8193">
        <v>0</v>
      </c>
      <c r="L8193">
        <v>0</v>
      </c>
      <c r="M8193">
        <v>0</v>
      </c>
      <c r="N8193">
        <v>8.2210000000000001</v>
      </c>
      <c r="O8193" t="s">
        <v>35</v>
      </c>
      <c r="P8193" t="s">
        <v>91</v>
      </c>
      <c r="Q8193">
        <v>8.2210000000000001</v>
      </c>
      <c r="R8193">
        <v>0</v>
      </c>
      <c r="S8193">
        <v>0</v>
      </c>
      <c r="T8193">
        <v>0</v>
      </c>
      <c r="U8193" t="s">
        <v>37</v>
      </c>
      <c r="V8193" t="s">
        <v>37</v>
      </c>
      <c r="W8193">
        <v>43</v>
      </c>
      <c r="X8193">
        <v>0</v>
      </c>
      <c r="Y8193">
        <v>0</v>
      </c>
      <c r="Z8193">
        <v>0</v>
      </c>
      <c r="AA8193">
        <v>0</v>
      </c>
      <c r="AB8193">
        <v>1</v>
      </c>
      <c r="AC8193" t="s">
        <v>38</v>
      </c>
      <c r="AD8193" t="s">
        <v>15761</v>
      </c>
      <c r="AE8193">
        <v>1</v>
      </c>
    </row>
    <row r="8194" spans="1:31">
      <c r="A8194" t="s">
        <v>15898</v>
      </c>
      <c r="B8194">
        <v>2012</v>
      </c>
      <c r="C8194" t="s">
        <v>15761</v>
      </c>
      <c r="D8194" t="s">
        <v>33</v>
      </c>
      <c r="E8194" t="s">
        <v>305</v>
      </c>
      <c r="F8194" t="s">
        <v>33</v>
      </c>
      <c r="G8194" t="s">
        <v>33</v>
      </c>
      <c r="H8194" t="s">
        <v>33</v>
      </c>
      <c r="I8194" t="s">
        <v>33</v>
      </c>
      <c r="J8194" t="s">
        <v>33</v>
      </c>
      <c r="K8194">
        <v>0</v>
      </c>
      <c r="L8194">
        <v>0</v>
      </c>
      <c r="M8194">
        <v>0</v>
      </c>
      <c r="N8194">
        <v>1.75</v>
      </c>
      <c r="O8194" t="s">
        <v>35</v>
      </c>
      <c r="P8194" t="s">
        <v>117</v>
      </c>
      <c r="Q8194">
        <v>1.75</v>
      </c>
      <c r="R8194">
        <v>0</v>
      </c>
      <c r="S8194">
        <v>0</v>
      </c>
      <c r="T8194">
        <v>0</v>
      </c>
      <c r="U8194" t="s">
        <v>37</v>
      </c>
      <c r="V8194" t="s">
        <v>37</v>
      </c>
      <c r="W8194">
        <v>209</v>
      </c>
      <c r="X8194">
        <v>0</v>
      </c>
      <c r="Y8194">
        <v>0</v>
      </c>
      <c r="Z8194">
        <v>0</v>
      </c>
      <c r="AA8194">
        <v>0</v>
      </c>
      <c r="AB8194">
        <v>1</v>
      </c>
      <c r="AC8194" t="s">
        <v>38</v>
      </c>
      <c r="AD8194" t="s">
        <v>15761</v>
      </c>
      <c r="AE8194">
        <v>1</v>
      </c>
    </row>
    <row r="8195" spans="1:31">
      <c r="A8195" t="s">
        <v>15899</v>
      </c>
      <c r="B8195">
        <v>2012</v>
      </c>
      <c r="C8195" t="s">
        <v>15761</v>
      </c>
      <c r="D8195" t="s">
        <v>33</v>
      </c>
      <c r="E8195" t="s">
        <v>305</v>
      </c>
      <c r="F8195" t="s">
        <v>33</v>
      </c>
      <c r="G8195" t="s">
        <v>33</v>
      </c>
      <c r="H8195" t="s">
        <v>33</v>
      </c>
      <c r="I8195" t="s">
        <v>40</v>
      </c>
      <c r="J8195" t="s">
        <v>33</v>
      </c>
      <c r="K8195">
        <v>0</v>
      </c>
      <c r="L8195">
        <v>0</v>
      </c>
      <c r="M8195">
        <v>0</v>
      </c>
      <c r="N8195">
        <v>3.2120000000000002</v>
      </c>
      <c r="O8195" t="s">
        <v>35</v>
      </c>
      <c r="P8195" t="s">
        <v>36</v>
      </c>
      <c r="Q8195">
        <v>3.2120000000000002</v>
      </c>
      <c r="R8195">
        <v>0</v>
      </c>
      <c r="S8195">
        <v>0</v>
      </c>
      <c r="T8195">
        <v>0</v>
      </c>
      <c r="U8195" t="s">
        <v>37</v>
      </c>
      <c r="V8195" t="s">
        <v>37</v>
      </c>
      <c r="W8195">
        <v>113</v>
      </c>
      <c r="X8195">
        <v>0</v>
      </c>
      <c r="Y8195">
        <v>0</v>
      </c>
      <c r="Z8195">
        <v>0</v>
      </c>
      <c r="AA8195">
        <v>0</v>
      </c>
      <c r="AB8195">
        <v>1</v>
      </c>
      <c r="AC8195" t="s">
        <v>38</v>
      </c>
      <c r="AD8195" t="s">
        <v>15761</v>
      </c>
      <c r="AE8195">
        <v>1</v>
      </c>
    </row>
    <row r="8196" spans="1:31">
      <c r="A8196" t="s">
        <v>15900</v>
      </c>
      <c r="B8196">
        <v>2012</v>
      </c>
      <c r="C8196" t="s">
        <v>15761</v>
      </c>
      <c r="D8196" t="s">
        <v>33</v>
      </c>
      <c r="E8196" t="s">
        <v>305</v>
      </c>
      <c r="F8196" t="s">
        <v>33</v>
      </c>
      <c r="G8196" t="s">
        <v>33</v>
      </c>
      <c r="H8196" t="s">
        <v>33</v>
      </c>
      <c r="I8196" t="s">
        <v>43</v>
      </c>
      <c r="J8196" t="s">
        <v>33</v>
      </c>
      <c r="K8196">
        <v>0</v>
      </c>
      <c r="L8196">
        <v>0</v>
      </c>
      <c r="M8196">
        <v>0</v>
      </c>
      <c r="N8196">
        <v>3.77</v>
      </c>
      <c r="O8196" t="s">
        <v>35</v>
      </c>
      <c r="P8196" t="s">
        <v>85</v>
      </c>
      <c r="Q8196">
        <v>3.77</v>
      </c>
      <c r="R8196">
        <v>0</v>
      </c>
      <c r="S8196">
        <v>0</v>
      </c>
      <c r="T8196">
        <v>0</v>
      </c>
      <c r="U8196" t="s">
        <v>37</v>
      </c>
      <c r="V8196" t="s">
        <v>37</v>
      </c>
      <c r="W8196">
        <v>96</v>
      </c>
      <c r="X8196">
        <v>0</v>
      </c>
      <c r="Y8196">
        <v>0</v>
      </c>
      <c r="Z8196">
        <v>0</v>
      </c>
      <c r="AA8196">
        <v>0</v>
      </c>
      <c r="AB8196">
        <v>1</v>
      </c>
      <c r="AC8196" t="s">
        <v>38</v>
      </c>
      <c r="AD8196" t="s">
        <v>15761</v>
      </c>
      <c r="AE8196">
        <v>1</v>
      </c>
    </row>
    <row r="8197" spans="1:31">
      <c r="A8197" t="s">
        <v>15901</v>
      </c>
      <c r="B8197">
        <v>2012</v>
      </c>
      <c r="C8197" t="s">
        <v>15761</v>
      </c>
      <c r="D8197" t="s">
        <v>317</v>
      </c>
      <c r="E8197" t="s">
        <v>33</v>
      </c>
      <c r="F8197" t="s">
        <v>33</v>
      </c>
      <c r="G8197" t="s">
        <v>33</v>
      </c>
      <c r="H8197" t="s">
        <v>46</v>
      </c>
      <c r="I8197" t="s">
        <v>33</v>
      </c>
      <c r="J8197" t="s">
        <v>33</v>
      </c>
      <c r="K8197">
        <v>0</v>
      </c>
      <c r="L8197">
        <v>0</v>
      </c>
      <c r="M8197">
        <v>0</v>
      </c>
      <c r="N8197">
        <v>2.3980000000000001</v>
      </c>
      <c r="O8197" t="s">
        <v>35</v>
      </c>
      <c r="P8197" t="s">
        <v>187</v>
      </c>
      <c r="Q8197">
        <v>2.3980000000000001</v>
      </c>
      <c r="R8197">
        <v>0</v>
      </c>
      <c r="S8197">
        <v>0</v>
      </c>
      <c r="T8197">
        <v>0</v>
      </c>
      <c r="U8197" t="s">
        <v>37</v>
      </c>
      <c r="V8197" t="s">
        <v>37</v>
      </c>
      <c r="W8197">
        <v>152</v>
      </c>
      <c r="X8197">
        <v>0</v>
      </c>
      <c r="Y8197">
        <v>0</v>
      </c>
      <c r="Z8197">
        <v>0</v>
      </c>
      <c r="AA8197">
        <v>0</v>
      </c>
      <c r="AB8197">
        <v>1</v>
      </c>
      <c r="AC8197" t="s">
        <v>38</v>
      </c>
      <c r="AD8197" t="s">
        <v>15761</v>
      </c>
      <c r="AE8197">
        <v>1</v>
      </c>
    </row>
    <row r="8198" spans="1:31">
      <c r="A8198" t="s">
        <v>15902</v>
      </c>
      <c r="B8198">
        <v>2012</v>
      </c>
      <c r="C8198" t="s">
        <v>15761</v>
      </c>
      <c r="D8198" t="s">
        <v>317</v>
      </c>
      <c r="E8198" t="s">
        <v>33</v>
      </c>
      <c r="F8198" t="s">
        <v>33</v>
      </c>
      <c r="G8198" t="s">
        <v>33</v>
      </c>
      <c r="H8198" t="s">
        <v>46</v>
      </c>
      <c r="I8198" t="s">
        <v>40</v>
      </c>
      <c r="J8198" t="s">
        <v>33</v>
      </c>
      <c r="K8198">
        <v>0</v>
      </c>
      <c r="L8198">
        <v>0</v>
      </c>
      <c r="M8198">
        <v>0</v>
      </c>
      <c r="N8198">
        <v>3.6579999999999999</v>
      </c>
      <c r="O8198" t="s">
        <v>35</v>
      </c>
      <c r="P8198" t="s">
        <v>262</v>
      </c>
      <c r="Q8198">
        <v>3.6579999999999999</v>
      </c>
      <c r="R8198">
        <v>0</v>
      </c>
      <c r="S8198">
        <v>0</v>
      </c>
      <c r="T8198">
        <v>0</v>
      </c>
      <c r="U8198" t="s">
        <v>37</v>
      </c>
      <c r="V8198" t="s">
        <v>37</v>
      </c>
      <c r="W8198">
        <v>99</v>
      </c>
      <c r="X8198">
        <v>0</v>
      </c>
      <c r="Y8198">
        <v>0</v>
      </c>
      <c r="Z8198">
        <v>0</v>
      </c>
      <c r="AA8198">
        <v>0</v>
      </c>
      <c r="AB8198">
        <v>1</v>
      </c>
      <c r="AC8198" t="s">
        <v>38</v>
      </c>
      <c r="AD8198" t="s">
        <v>15761</v>
      </c>
      <c r="AE8198">
        <v>1</v>
      </c>
    </row>
    <row r="8199" spans="1:31">
      <c r="A8199" t="s">
        <v>15903</v>
      </c>
      <c r="B8199">
        <v>2012</v>
      </c>
      <c r="C8199" t="s">
        <v>15761</v>
      </c>
      <c r="D8199" t="s">
        <v>317</v>
      </c>
      <c r="E8199" t="s">
        <v>33</v>
      </c>
      <c r="F8199" t="s">
        <v>33</v>
      </c>
      <c r="G8199" t="s">
        <v>33</v>
      </c>
      <c r="H8199" t="s">
        <v>46</v>
      </c>
      <c r="I8199" t="s">
        <v>43</v>
      </c>
      <c r="J8199" t="s">
        <v>33</v>
      </c>
      <c r="K8199">
        <v>0</v>
      </c>
      <c r="L8199">
        <v>0</v>
      </c>
      <c r="M8199">
        <v>0</v>
      </c>
      <c r="N8199">
        <v>6.7229999999999999</v>
      </c>
      <c r="O8199" t="s">
        <v>35</v>
      </c>
      <c r="P8199" t="s">
        <v>323</v>
      </c>
      <c r="Q8199">
        <v>6.7229999999999999</v>
      </c>
      <c r="R8199">
        <v>0</v>
      </c>
      <c r="S8199">
        <v>0</v>
      </c>
      <c r="T8199">
        <v>0</v>
      </c>
      <c r="U8199" t="s">
        <v>37</v>
      </c>
      <c r="V8199" t="s">
        <v>37</v>
      </c>
      <c r="W8199">
        <v>53</v>
      </c>
      <c r="X8199">
        <v>0</v>
      </c>
      <c r="Y8199">
        <v>0</v>
      </c>
      <c r="Z8199">
        <v>0</v>
      </c>
      <c r="AA8199">
        <v>0</v>
      </c>
      <c r="AB8199">
        <v>1</v>
      </c>
      <c r="AC8199" t="s">
        <v>38</v>
      </c>
      <c r="AD8199" t="s">
        <v>15761</v>
      </c>
      <c r="AE8199">
        <v>1</v>
      </c>
    </row>
    <row r="8200" spans="1:31">
      <c r="A8200" t="s">
        <v>15904</v>
      </c>
      <c r="B8200">
        <v>2012</v>
      </c>
      <c r="C8200" t="s">
        <v>15761</v>
      </c>
      <c r="D8200" t="s">
        <v>317</v>
      </c>
      <c r="E8200" t="s">
        <v>33</v>
      </c>
      <c r="F8200" t="s">
        <v>33</v>
      </c>
      <c r="G8200" t="s">
        <v>33</v>
      </c>
      <c r="H8200" t="s">
        <v>54</v>
      </c>
      <c r="I8200" t="s">
        <v>33</v>
      </c>
      <c r="J8200" t="s">
        <v>33</v>
      </c>
      <c r="K8200">
        <v>0</v>
      </c>
      <c r="L8200">
        <v>0</v>
      </c>
      <c r="M8200">
        <v>0</v>
      </c>
      <c r="N8200">
        <v>1.4650000000000001</v>
      </c>
      <c r="O8200" t="s">
        <v>35</v>
      </c>
      <c r="P8200" t="s">
        <v>66</v>
      </c>
      <c r="Q8200">
        <v>1.4650000000000001</v>
      </c>
      <c r="R8200">
        <v>0</v>
      </c>
      <c r="S8200">
        <v>0</v>
      </c>
      <c r="T8200">
        <v>0</v>
      </c>
      <c r="U8200" t="s">
        <v>37</v>
      </c>
      <c r="V8200" t="s">
        <v>37</v>
      </c>
      <c r="W8200">
        <v>250</v>
      </c>
      <c r="X8200">
        <v>0</v>
      </c>
      <c r="Y8200">
        <v>0</v>
      </c>
      <c r="Z8200">
        <v>0</v>
      </c>
      <c r="AA8200">
        <v>0</v>
      </c>
      <c r="AB8200">
        <v>1</v>
      </c>
      <c r="AC8200" t="s">
        <v>38</v>
      </c>
      <c r="AD8200" t="s">
        <v>15761</v>
      </c>
      <c r="AE8200">
        <v>1</v>
      </c>
    </row>
    <row r="8201" spans="1:31">
      <c r="A8201" t="s">
        <v>15905</v>
      </c>
      <c r="B8201">
        <v>2012</v>
      </c>
      <c r="C8201" t="s">
        <v>15761</v>
      </c>
      <c r="D8201" t="s">
        <v>317</v>
      </c>
      <c r="E8201" t="s">
        <v>33</v>
      </c>
      <c r="F8201" t="s">
        <v>33</v>
      </c>
      <c r="G8201" t="s">
        <v>33</v>
      </c>
      <c r="H8201" t="s">
        <v>54</v>
      </c>
      <c r="I8201" t="s">
        <v>40</v>
      </c>
      <c r="J8201" t="s">
        <v>33</v>
      </c>
      <c r="K8201">
        <v>0</v>
      </c>
      <c r="L8201">
        <v>0</v>
      </c>
      <c r="M8201">
        <v>0</v>
      </c>
      <c r="N8201">
        <v>2.0169999999999999</v>
      </c>
      <c r="O8201" t="s">
        <v>35</v>
      </c>
      <c r="P8201" t="s">
        <v>326</v>
      </c>
      <c r="Q8201">
        <v>2.0169999999999999</v>
      </c>
      <c r="R8201">
        <v>0</v>
      </c>
      <c r="S8201">
        <v>0</v>
      </c>
      <c r="T8201">
        <v>0</v>
      </c>
      <c r="U8201" t="s">
        <v>37</v>
      </c>
      <c r="V8201" t="s">
        <v>37</v>
      </c>
      <c r="W8201">
        <v>181</v>
      </c>
      <c r="X8201">
        <v>0</v>
      </c>
      <c r="Y8201">
        <v>0</v>
      </c>
      <c r="Z8201">
        <v>0</v>
      </c>
      <c r="AA8201">
        <v>0</v>
      </c>
      <c r="AB8201">
        <v>1</v>
      </c>
      <c r="AC8201" t="s">
        <v>38</v>
      </c>
      <c r="AD8201" t="s">
        <v>15761</v>
      </c>
      <c r="AE8201">
        <v>1</v>
      </c>
    </row>
    <row r="8202" spans="1:31">
      <c r="A8202" t="s">
        <v>15906</v>
      </c>
      <c r="B8202">
        <v>2012</v>
      </c>
      <c r="C8202" t="s">
        <v>15761</v>
      </c>
      <c r="D8202" t="s">
        <v>317</v>
      </c>
      <c r="E8202" t="s">
        <v>33</v>
      </c>
      <c r="F8202" t="s">
        <v>33</v>
      </c>
      <c r="G8202" t="s">
        <v>33</v>
      </c>
      <c r="H8202" t="s">
        <v>54</v>
      </c>
      <c r="I8202" t="s">
        <v>43</v>
      </c>
      <c r="J8202" t="s">
        <v>33</v>
      </c>
      <c r="K8202">
        <v>0</v>
      </c>
      <c r="L8202">
        <v>0</v>
      </c>
      <c r="M8202">
        <v>0</v>
      </c>
      <c r="N8202">
        <v>5.2060000000000004</v>
      </c>
      <c r="O8202" t="s">
        <v>35</v>
      </c>
      <c r="P8202" t="s">
        <v>2516</v>
      </c>
      <c r="Q8202">
        <v>5.2060000000000004</v>
      </c>
      <c r="R8202">
        <v>0</v>
      </c>
      <c r="S8202">
        <v>0</v>
      </c>
      <c r="T8202">
        <v>0</v>
      </c>
      <c r="U8202" t="s">
        <v>37</v>
      </c>
      <c r="V8202" t="s">
        <v>37</v>
      </c>
      <c r="W8202">
        <v>69</v>
      </c>
      <c r="X8202">
        <v>0</v>
      </c>
      <c r="Y8202">
        <v>0</v>
      </c>
      <c r="Z8202">
        <v>0</v>
      </c>
      <c r="AA8202">
        <v>0</v>
      </c>
      <c r="AB8202">
        <v>1</v>
      </c>
      <c r="AC8202" t="s">
        <v>38</v>
      </c>
      <c r="AD8202" t="s">
        <v>15761</v>
      </c>
      <c r="AE8202">
        <v>1</v>
      </c>
    </row>
    <row r="8203" spans="1:31">
      <c r="A8203" t="s">
        <v>15907</v>
      </c>
      <c r="B8203">
        <v>2012</v>
      </c>
      <c r="C8203" t="s">
        <v>15761</v>
      </c>
      <c r="D8203" t="s">
        <v>317</v>
      </c>
      <c r="E8203" t="s">
        <v>33</v>
      </c>
      <c r="F8203" t="s">
        <v>33</v>
      </c>
      <c r="G8203" t="s">
        <v>33</v>
      </c>
      <c r="H8203" t="s">
        <v>62</v>
      </c>
      <c r="I8203" t="s">
        <v>33</v>
      </c>
      <c r="J8203" t="s">
        <v>33</v>
      </c>
      <c r="K8203">
        <v>0</v>
      </c>
      <c r="L8203">
        <v>0</v>
      </c>
      <c r="M8203">
        <v>0</v>
      </c>
      <c r="N8203">
        <v>1.538</v>
      </c>
      <c r="O8203" t="s">
        <v>35</v>
      </c>
      <c r="P8203" t="s">
        <v>66</v>
      </c>
      <c r="Q8203">
        <v>1.538</v>
      </c>
      <c r="R8203">
        <v>0</v>
      </c>
      <c r="S8203">
        <v>0</v>
      </c>
      <c r="T8203">
        <v>0</v>
      </c>
      <c r="U8203" t="s">
        <v>37</v>
      </c>
      <c r="V8203" t="s">
        <v>37</v>
      </c>
      <c r="W8203">
        <v>238</v>
      </c>
      <c r="X8203">
        <v>0</v>
      </c>
      <c r="Y8203">
        <v>0</v>
      </c>
      <c r="Z8203">
        <v>0</v>
      </c>
      <c r="AA8203">
        <v>0</v>
      </c>
      <c r="AB8203">
        <v>1</v>
      </c>
      <c r="AC8203" t="s">
        <v>38</v>
      </c>
      <c r="AD8203" t="s">
        <v>15761</v>
      </c>
      <c r="AE8203">
        <v>1</v>
      </c>
    </row>
    <row r="8204" spans="1:31">
      <c r="A8204" t="s">
        <v>15908</v>
      </c>
      <c r="B8204">
        <v>2012</v>
      </c>
      <c r="C8204" t="s">
        <v>15761</v>
      </c>
      <c r="D8204" t="s">
        <v>317</v>
      </c>
      <c r="E8204" t="s">
        <v>33</v>
      </c>
      <c r="F8204" t="s">
        <v>33</v>
      </c>
      <c r="G8204" t="s">
        <v>33</v>
      </c>
      <c r="H8204" t="s">
        <v>62</v>
      </c>
      <c r="I8204" t="s">
        <v>40</v>
      </c>
      <c r="J8204" t="s">
        <v>33</v>
      </c>
      <c r="K8204">
        <v>0</v>
      </c>
      <c r="L8204">
        <v>0</v>
      </c>
      <c r="M8204">
        <v>0</v>
      </c>
      <c r="N8204">
        <v>2.2650000000000001</v>
      </c>
      <c r="O8204" t="s">
        <v>35</v>
      </c>
      <c r="P8204" t="s">
        <v>330</v>
      </c>
      <c r="Q8204">
        <v>2.2650000000000001</v>
      </c>
      <c r="R8204">
        <v>0</v>
      </c>
      <c r="S8204">
        <v>0</v>
      </c>
      <c r="T8204">
        <v>0</v>
      </c>
      <c r="U8204" t="s">
        <v>37</v>
      </c>
      <c r="V8204" t="s">
        <v>37</v>
      </c>
      <c r="W8204">
        <v>161</v>
      </c>
      <c r="X8204">
        <v>0</v>
      </c>
      <c r="Y8204">
        <v>0</v>
      </c>
      <c r="Z8204">
        <v>0</v>
      </c>
      <c r="AA8204">
        <v>0</v>
      </c>
      <c r="AB8204">
        <v>1</v>
      </c>
      <c r="AC8204" t="s">
        <v>38</v>
      </c>
      <c r="AD8204" t="s">
        <v>15761</v>
      </c>
      <c r="AE8204">
        <v>1</v>
      </c>
    </row>
    <row r="8205" spans="1:31">
      <c r="A8205" t="s">
        <v>15909</v>
      </c>
      <c r="B8205">
        <v>2012</v>
      </c>
      <c r="C8205" t="s">
        <v>15761</v>
      </c>
      <c r="D8205" t="s">
        <v>317</v>
      </c>
      <c r="E8205" t="s">
        <v>33</v>
      </c>
      <c r="F8205" t="s">
        <v>33</v>
      </c>
      <c r="G8205" t="s">
        <v>33</v>
      </c>
      <c r="H8205" t="s">
        <v>62</v>
      </c>
      <c r="I8205" t="s">
        <v>43</v>
      </c>
      <c r="J8205" t="s">
        <v>33</v>
      </c>
      <c r="K8205">
        <v>0</v>
      </c>
      <c r="L8205">
        <v>0</v>
      </c>
      <c r="M8205">
        <v>0</v>
      </c>
      <c r="N8205">
        <v>4.6779999999999999</v>
      </c>
      <c r="O8205" t="s">
        <v>35</v>
      </c>
      <c r="P8205" t="s">
        <v>332</v>
      </c>
      <c r="Q8205">
        <v>4.6779999999999999</v>
      </c>
      <c r="R8205">
        <v>0</v>
      </c>
      <c r="S8205">
        <v>0</v>
      </c>
      <c r="T8205">
        <v>0</v>
      </c>
      <c r="U8205" t="s">
        <v>37</v>
      </c>
      <c r="V8205" t="s">
        <v>37</v>
      </c>
      <c r="W8205">
        <v>77</v>
      </c>
      <c r="X8205">
        <v>0</v>
      </c>
      <c r="Y8205">
        <v>0</v>
      </c>
      <c r="Z8205">
        <v>0</v>
      </c>
      <c r="AA8205">
        <v>0</v>
      </c>
      <c r="AB8205">
        <v>1</v>
      </c>
      <c r="AC8205" t="s">
        <v>38</v>
      </c>
      <c r="AD8205" t="s">
        <v>15761</v>
      </c>
      <c r="AE8205">
        <v>1</v>
      </c>
    </row>
    <row r="8206" spans="1:31">
      <c r="A8206" t="s">
        <v>15910</v>
      </c>
      <c r="B8206">
        <v>2012</v>
      </c>
      <c r="C8206" t="s">
        <v>15761</v>
      </c>
      <c r="D8206" t="s">
        <v>317</v>
      </c>
      <c r="E8206" t="s">
        <v>33</v>
      </c>
      <c r="F8206" t="s">
        <v>33</v>
      </c>
      <c r="G8206" t="s">
        <v>33</v>
      </c>
      <c r="H8206" t="s">
        <v>68</v>
      </c>
      <c r="I8206" t="s">
        <v>33</v>
      </c>
      <c r="J8206" t="s">
        <v>33</v>
      </c>
      <c r="K8206">
        <v>0</v>
      </c>
      <c r="L8206">
        <v>0</v>
      </c>
      <c r="M8206">
        <v>0</v>
      </c>
      <c r="N8206">
        <v>1.792</v>
      </c>
      <c r="O8206" t="s">
        <v>35</v>
      </c>
      <c r="P8206" t="s">
        <v>276</v>
      </c>
      <c r="Q8206">
        <v>1.792</v>
      </c>
      <c r="R8206">
        <v>0</v>
      </c>
      <c r="S8206">
        <v>0</v>
      </c>
      <c r="T8206">
        <v>0</v>
      </c>
      <c r="U8206" t="s">
        <v>37</v>
      </c>
      <c r="V8206" t="s">
        <v>37</v>
      </c>
      <c r="W8206">
        <v>204</v>
      </c>
      <c r="X8206">
        <v>0</v>
      </c>
      <c r="Y8206">
        <v>0</v>
      </c>
      <c r="Z8206">
        <v>0</v>
      </c>
      <c r="AA8206">
        <v>0</v>
      </c>
      <c r="AB8206">
        <v>1</v>
      </c>
      <c r="AC8206" t="s">
        <v>38</v>
      </c>
      <c r="AD8206" t="s">
        <v>15761</v>
      </c>
      <c r="AE8206">
        <v>1</v>
      </c>
    </row>
    <row r="8207" spans="1:31">
      <c r="A8207" t="s">
        <v>15911</v>
      </c>
      <c r="B8207">
        <v>2012</v>
      </c>
      <c r="C8207" t="s">
        <v>15761</v>
      </c>
      <c r="D8207" t="s">
        <v>317</v>
      </c>
      <c r="E8207" t="s">
        <v>33</v>
      </c>
      <c r="F8207" t="s">
        <v>33</v>
      </c>
      <c r="G8207" t="s">
        <v>33</v>
      </c>
      <c r="H8207" t="s">
        <v>68</v>
      </c>
      <c r="I8207" t="s">
        <v>40</v>
      </c>
      <c r="J8207" t="s">
        <v>33</v>
      </c>
      <c r="K8207">
        <v>0</v>
      </c>
      <c r="L8207">
        <v>0</v>
      </c>
      <c r="M8207">
        <v>0</v>
      </c>
      <c r="N8207">
        <v>2.819</v>
      </c>
      <c r="O8207" t="s">
        <v>35</v>
      </c>
      <c r="P8207" t="s">
        <v>336</v>
      </c>
      <c r="Q8207">
        <v>2.819</v>
      </c>
      <c r="R8207">
        <v>0</v>
      </c>
      <c r="S8207">
        <v>0</v>
      </c>
      <c r="T8207">
        <v>0</v>
      </c>
      <c r="U8207" t="s">
        <v>37</v>
      </c>
      <c r="V8207" t="s">
        <v>37</v>
      </c>
      <c r="W8207">
        <v>129</v>
      </c>
      <c r="X8207">
        <v>0</v>
      </c>
      <c r="Y8207">
        <v>0</v>
      </c>
      <c r="Z8207">
        <v>0</v>
      </c>
      <c r="AA8207">
        <v>0</v>
      </c>
      <c r="AB8207">
        <v>1</v>
      </c>
      <c r="AC8207" t="s">
        <v>38</v>
      </c>
      <c r="AD8207" t="s">
        <v>15761</v>
      </c>
      <c r="AE8207">
        <v>1</v>
      </c>
    </row>
    <row r="8208" spans="1:31">
      <c r="A8208" t="s">
        <v>15912</v>
      </c>
      <c r="B8208">
        <v>2012</v>
      </c>
      <c r="C8208" t="s">
        <v>15761</v>
      </c>
      <c r="D8208" t="s">
        <v>317</v>
      </c>
      <c r="E8208" t="s">
        <v>33</v>
      </c>
      <c r="F8208" t="s">
        <v>33</v>
      </c>
      <c r="G8208" t="s">
        <v>33</v>
      </c>
      <c r="H8208" t="s">
        <v>68</v>
      </c>
      <c r="I8208" t="s">
        <v>43</v>
      </c>
      <c r="J8208" t="s">
        <v>33</v>
      </c>
      <c r="K8208">
        <v>0</v>
      </c>
      <c r="L8208">
        <v>0</v>
      </c>
      <c r="M8208">
        <v>0</v>
      </c>
      <c r="N8208">
        <v>4.8</v>
      </c>
      <c r="O8208" t="s">
        <v>35</v>
      </c>
      <c r="P8208" t="s">
        <v>2565</v>
      </c>
      <c r="Q8208">
        <v>4.8</v>
      </c>
      <c r="R8208">
        <v>0</v>
      </c>
      <c r="S8208">
        <v>0</v>
      </c>
      <c r="T8208">
        <v>0</v>
      </c>
      <c r="U8208" t="s">
        <v>37</v>
      </c>
      <c r="V8208" t="s">
        <v>37</v>
      </c>
      <c r="W8208">
        <v>75</v>
      </c>
      <c r="X8208">
        <v>0</v>
      </c>
      <c r="Y8208">
        <v>0</v>
      </c>
      <c r="Z8208">
        <v>0</v>
      </c>
      <c r="AA8208">
        <v>0</v>
      </c>
      <c r="AB8208">
        <v>1</v>
      </c>
      <c r="AC8208" t="s">
        <v>38</v>
      </c>
      <c r="AD8208" t="s">
        <v>15761</v>
      </c>
      <c r="AE8208">
        <v>1</v>
      </c>
    </row>
    <row r="8209" spans="1:31">
      <c r="A8209" t="s">
        <v>15913</v>
      </c>
      <c r="B8209">
        <v>2012</v>
      </c>
      <c r="C8209" t="s">
        <v>15761</v>
      </c>
      <c r="D8209" t="s">
        <v>317</v>
      </c>
      <c r="E8209" t="s">
        <v>33</v>
      </c>
      <c r="F8209" t="s">
        <v>33</v>
      </c>
      <c r="G8209" t="s">
        <v>33</v>
      </c>
      <c r="H8209" t="s">
        <v>74</v>
      </c>
      <c r="I8209" t="s">
        <v>33</v>
      </c>
      <c r="J8209" t="s">
        <v>33</v>
      </c>
      <c r="K8209">
        <v>0</v>
      </c>
      <c r="L8209">
        <v>0</v>
      </c>
      <c r="M8209">
        <v>0</v>
      </c>
      <c r="N8209">
        <v>3.9729999999999999</v>
      </c>
      <c r="O8209" t="s">
        <v>35</v>
      </c>
      <c r="P8209" t="s">
        <v>2463</v>
      </c>
      <c r="Q8209">
        <v>3.9729999999999999</v>
      </c>
      <c r="R8209">
        <v>0</v>
      </c>
      <c r="S8209">
        <v>0</v>
      </c>
      <c r="T8209">
        <v>0</v>
      </c>
      <c r="U8209" t="s">
        <v>37</v>
      </c>
      <c r="V8209" t="s">
        <v>37</v>
      </c>
      <c r="W8209">
        <v>91</v>
      </c>
      <c r="X8209">
        <v>0</v>
      </c>
      <c r="Y8209">
        <v>0</v>
      </c>
      <c r="Z8209">
        <v>0</v>
      </c>
      <c r="AA8209">
        <v>0</v>
      </c>
      <c r="AB8209">
        <v>1</v>
      </c>
      <c r="AC8209" t="s">
        <v>38</v>
      </c>
      <c r="AD8209" t="s">
        <v>15761</v>
      </c>
      <c r="AE8209">
        <v>1</v>
      </c>
    </row>
    <row r="8210" spans="1:31">
      <c r="A8210" t="s">
        <v>15914</v>
      </c>
      <c r="B8210">
        <v>2012</v>
      </c>
      <c r="C8210" t="s">
        <v>15761</v>
      </c>
      <c r="D8210" t="s">
        <v>317</v>
      </c>
      <c r="E8210" t="s">
        <v>33</v>
      </c>
      <c r="F8210" t="s">
        <v>33</v>
      </c>
      <c r="G8210" t="s">
        <v>33</v>
      </c>
      <c r="H8210" t="s">
        <v>74</v>
      </c>
      <c r="I8210" t="s">
        <v>40</v>
      </c>
      <c r="J8210" t="s">
        <v>33</v>
      </c>
      <c r="K8210">
        <v>0</v>
      </c>
      <c r="L8210">
        <v>0</v>
      </c>
      <c r="M8210">
        <v>0</v>
      </c>
      <c r="N8210">
        <v>6.375</v>
      </c>
      <c r="O8210" t="s">
        <v>35</v>
      </c>
      <c r="P8210" t="s">
        <v>160</v>
      </c>
      <c r="Q8210">
        <v>6.375</v>
      </c>
      <c r="R8210">
        <v>0</v>
      </c>
      <c r="S8210">
        <v>0</v>
      </c>
      <c r="T8210">
        <v>0</v>
      </c>
      <c r="U8210" t="s">
        <v>37</v>
      </c>
      <c r="V8210" t="s">
        <v>37</v>
      </c>
      <c r="W8210">
        <v>56</v>
      </c>
      <c r="X8210">
        <v>0</v>
      </c>
      <c r="Y8210">
        <v>0</v>
      </c>
      <c r="Z8210">
        <v>0</v>
      </c>
      <c r="AA8210">
        <v>0</v>
      </c>
      <c r="AB8210">
        <v>1</v>
      </c>
      <c r="AC8210" t="s">
        <v>38</v>
      </c>
      <c r="AD8210" t="s">
        <v>15761</v>
      </c>
      <c r="AE8210">
        <v>1</v>
      </c>
    </row>
    <row r="8211" spans="1:31">
      <c r="A8211" t="s">
        <v>15915</v>
      </c>
      <c r="B8211">
        <v>2012</v>
      </c>
      <c r="C8211" t="s">
        <v>15761</v>
      </c>
      <c r="D8211" t="s">
        <v>317</v>
      </c>
      <c r="E8211" t="s">
        <v>33</v>
      </c>
      <c r="F8211" t="s">
        <v>33</v>
      </c>
      <c r="G8211" t="s">
        <v>33</v>
      </c>
      <c r="H8211" t="s">
        <v>74</v>
      </c>
      <c r="I8211" t="s">
        <v>43</v>
      </c>
      <c r="J8211" t="s">
        <v>33</v>
      </c>
      <c r="K8211">
        <v>0</v>
      </c>
      <c r="L8211">
        <v>0</v>
      </c>
      <c r="M8211">
        <v>0</v>
      </c>
      <c r="N8211">
        <v>10.003</v>
      </c>
      <c r="O8211" t="s">
        <v>35</v>
      </c>
      <c r="P8211" t="s">
        <v>343</v>
      </c>
      <c r="Q8211">
        <v>10.003</v>
      </c>
      <c r="R8211">
        <v>0</v>
      </c>
      <c r="S8211">
        <v>0</v>
      </c>
      <c r="T8211">
        <v>0</v>
      </c>
      <c r="U8211" t="s">
        <v>37</v>
      </c>
      <c r="V8211" t="s">
        <v>37</v>
      </c>
      <c r="W8211">
        <v>35</v>
      </c>
      <c r="X8211">
        <v>0</v>
      </c>
      <c r="Y8211">
        <v>0</v>
      </c>
      <c r="Z8211">
        <v>0</v>
      </c>
      <c r="AA8211">
        <v>0</v>
      </c>
      <c r="AB8211">
        <v>1</v>
      </c>
      <c r="AC8211" t="s">
        <v>38</v>
      </c>
      <c r="AD8211" t="s">
        <v>15761</v>
      </c>
      <c r="AE8211">
        <v>1</v>
      </c>
    </row>
    <row r="8212" spans="1:31">
      <c r="A8212" t="s">
        <v>15916</v>
      </c>
      <c r="B8212">
        <v>2012</v>
      </c>
      <c r="C8212" t="s">
        <v>15761</v>
      </c>
      <c r="D8212" t="s">
        <v>317</v>
      </c>
      <c r="E8212" t="s">
        <v>33</v>
      </c>
      <c r="F8212" t="s">
        <v>33</v>
      </c>
      <c r="G8212" t="s">
        <v>33</v>
      </c>
      <c r="H8212" t="s">
        <v>81</v>
      </c>
      <c r="I8212" t="s">
        <v>33</v>
      </c>
      <c r="J8212" t="s">
        <v>33</v>
      </c>
      <c r="K8212">
        <v>0</v>
      </c>
      <c r="L8212">
        <v>0</v>
      </c>
      <c r="M8212">
        <v>0</v>
      </c>
      <c r="N8212">
        <v>9.0250000000000004</v>
      </c>
      <c r="O8212" t="s">
        <v>35</v>
      </c>
      <c r="P8212" t="s">
        <v>345</v>
      </c>
      <c r="Q8212">
        <v>9.0250000000000004</v>
      </c>
      <c r="R8212">
        <v>0</v>
      </c>
      <c r="S8212">
        <v>0</v>
      </c>
      <c r="T8212">
        <v>0</v>
      </c>
      <c r="U8212" t="s">
        <v>37</v>
      </c>
      <c r="V8212" t="s">
        <v>37</v>
      </c>
      <c r="W8212">
        <v>39</v>
      </c>
      <c r="X8212">
        <v>0</v>
      </c>
      <c r="Y8212">
        <v>0</v>
      </c>
      <c r="Z8212">
        <v>0</v>
      </c>
      <c r="AA8212">
        <v>0</v>
      </c>
      <c r="AB8212">
        <v>1</v>
      </c>
      <c r="AC8212" t="s">
        <v>38</v>
      </c>
      <c r="AD8212" t="s">
        <v>15761</v>
      </c>
      <c r="AE8212">
        <v>1</v>
      </c>
    </row>
    <row r="8213" spans="1:31">
      <c r="A8213" t="s">
        <v>15917</v>
      </c>
      <c r="B8213">
        <v>2012</v>
      </c>
      <c r="C8213" t="s">
        <v>15761</v>
      </c>
      <c r="D8213" t="s">
        <v>317</v>
      </c>
      <c r="E8213" t="s">
        <v>33</v>
      </c>
      <c r="F8213" t="s">
        <v>33</v>
      </c>
      <c r="G8213" t="s">
        <v>33</v>
      </c>
      <c r="H8213" t="s">
        <v>33</v>
      </c>
      <c r="I8213" t="s">
        <v>33</v>
      </c>
      <c r="J8213" t="s">
        <v>33</v>
      </c>
      <c r="K8213">
        <v>0</v>
      </c>
      <c r="L8213">
        <v>0</v>
      </c>
      <c r="M8213">
        <v>0</v>
      </c>
      <c r="N8213">
        <v>0.372</v>
      </c>
      <c r="O8213" t="s">
        <v>35</v>
      </c>
      <c r="P8213" t="s">
        <v>210</v>
      </c>
      <c r="Q8213">
        <v>0.372</v>
      </c>
      <c r="R8213">
        <v>0</v>
      </c>
      <c r="S8213">
        <v>0</v>
      </c>
      <c r="T8213">
        <v>0</v>
      </c>
      <c r="U8213" t="s">
        <v>37</v>
      </c>
      <c r="V8213" t="s">
        <v>37</v>
      </c>
      <c r="W8213">
        <v>989</v>
      </c>
      <c r="X8213">
        <v>0</v>
      </c>
      <c r="Y8213">
        <v>0</v>
      </c>
      <c r="Z8213">
        <v>0</v>
      </c>
      <c r="AA8213">
        <v>0</v>
      </c>
      <c r="AB8213">
        <v>1</v>
      </c>
      <c r="AC8213" t="s">
        <v>38</v>
      </c>
      <c r="AD8213" t="s">
        <v>15761</v>
      </c>
      <c r="AE8213">
        <v>1</v>
      </c>
    </row>
    <row r="8214" spans="1:31">
      <c r="A8214" t="s">
        <v>15918</v>
      </c>
      <c r="B8214">
        <v>2012</v>
      </c>
      <c r="C8214" t="s">
        <v>15761</v>
      </c>
      <c r="D8214" t="s">
        <v>317</v>
      </c>
      <c r="E8214" t="s">
        <v>33</v>
      </c>
      <c r="F8214" t="s">
        <v>33</v>
      </c>
      <c r="G8214" t="s">
        <v>33</v>
      </c>
      <c r="H8214" t="s">
        <v>33</v>
      </c>
      <c r="I8214" t="s">
        <v>33</v>
      </c>
      <c r="J8214" t="s">
        <v>98</v>
      </c>
      <c r="K8214">
        <v>0</v>
      </c>
      <c r="L8214">
        <v>0</v>
      </c>
      <c r="M8214">
        <v>0</v>
      </c>
      <c r="N8214">
        <v>8.2210000000000001</v>
      </c>
      <c r="O8214" t="s">
        <v>35</v>
      </c>
      <c r="P8214" t="s">
        <v>91</v>
      </c>
      <c r="Q8214">
        <v>8.2210000000000001</v>
      </c>
      <c r="R8214">
        <v>0</v>
      </c>
      <c r="S8214">
        <v>0</v>
      </c>
      <c r="T8214">
        <v>0</v>
      </c>
      <c r="U8214" t="s">
        <v>37</v>
      </c>
      <c r="V8214" t="s">
        <v>37</v>
      </c>
      <c r="W8214">
        <v>43</v>
      </c>
      <c r="X8214">
        <v>0</v>
      </c>
      <c r="Y8214">
        <v>0</v>
      </c>
      <c r="Z8214">
        <v>0</v>
      </c>
      <c r="AA8214">
        <v>0</v>
      </c>
      <c r="AB8214">
        <v>1</v>
      </c>
      <c r="AC8214" t="s">
        <v>38</v>
      </c>
      <c r="AD8214" t="s">
        <v>15761</v>
      </c>
      <c r="AE8214">
        <v>1</v>
      </c>
    </row>
    <row r="8215" spans="1:31">
      <c r="A8215" t="s">
        <v>15919</v>
      </c>
      <c r="B8215">
        <v>2012</v>
      </c>
      <c r="C8215" t="s">
        <v>15761</v>
      </c>
      <c r="D8215" t="s">
        <v>317</v>
      </c>
      <c r="E8215" t="s">
        <v>33</v>
      </c>
      <c r="F8215" t="s">
        <v>33</v>
      </c>
      <c r="G8215" t="s">
        <v>33</v>
      </c>
      <c r="H8215" t="s">
        <v>33</v>
      </c>
      <c r="I8215" t="s">
        <v>33</v>
      </c>
      <c r="J8215" t="s">
        <v>101</v>
      </c>
      <c r="K8215">
        <v>0</v>
      </c>
      <c r="L8215">
        <v>0</v>
      </c>
      <c r="M8215">
        <v>0</v>
      </c>
      <c r="N8215">
        <v>6.9779999999999998</v>
      </c>
      <c r="O8215" t="s">
        <v>35</v>
      </c>
      <c r="P8215" t="s">
        <v>266</v>
      </c>
      <c r="Q8215">
        <v>6.9779999999999998</v>
      </c>
      <c r="R8215">
        <v>0</v>
      </c>
      <c r="S8215">
        <v>0</v>
      </c>
      <c r="T8215">
        <v>0</v>
      </c>
      <c r="U8215" t="s">
        <v>37</v>
      </c>
      <c r="V8215" t="s">
        <v>37</v>
      </c>
      <c r="W8215">
        <v>51</v>
      </c>
      <c r="X8215">
        <v>0</v>
      </c>
      <c r="Y8215">
        <v>0</v>
      </c>
      <c r="Z8215">
        <v>0</v>
      </c>
      <c r="AA8215">
        <v>0</v>
      </c>
      <c r="AB8215">
        <v>1</v>
      </c>
      <c r="AC8215" t="s">
        <v>38</v>
      </c>
      <c r="AD8215" t="s">
        <v>15761</v>
      </c>
      <c r="AE8215">
        <v>1</v>
      </c>
    </row>
    <row r="8216" spans="1:31">
      <c r="A8216" t="s">
        <v>15920</v>
      </c>
      <c r="B8216">
        <v>2012</v>
      </c>
      <c r="C8216" t="s">
        <v>15761</v>
      </c>
      <c r="D8216" t="s">
        <v>317</v>
      </c>
      <c r="E8216" t="s">
        <v>33</v>
      </c>
      <c r="F8216" t="s">
        <v>33</v>
      </c>
      <c r="G8216" t="s">
        <v>33</v>
      </c>
      <c r="H8216" t="s">
        <v>33</v>
      </c>
      <c r="I8216" t="s">
        <v>33</v>
      </c>
      <c r="J8216" t="s">
        <v>104</v>
      </c>
      <c r="K8216">
        <v>0</v>
      </c>
      <c r="L8216">
        <v>0</v>
      </c>
      <c r="M8216">
        <v>0</v>
      </c>
      <c r="N8216">
        <v>3.6579999999999999</v>
      </c>
      <c r="O8216" t="s">
        <v>35</v>
      </c>
      <c r="P8216" t="s">
        <v>262</v>
      </c>
      <c r="Q8216">
        <v>3.6579999999999999</v>
      </c>
      <c r="R8216">
        <v>0</v>
      </c>
      <c r="S8216">
        <v>0</v>
      </c>
      <c r="T8216">
        <v>0</v>
      </c>
      <c r="U8216" t="s">
        <v>37</v>
      </c>
      <c r="V8216" t="s">
        <v>37</v>
      </c>
      <c r="W8216">
        <v>99</v>
      </c>
      <c r="X8216">
        <v>0</v>
      </c>
      <c r="Y8216">
        <v>0</v>
      </c>
      <c r="Z8216">
        <v>0</v>
      </c>
      <c r="AA8216">
        <v>0</v>
      </c>
      <c r="AB8216">
        <v>1</v>
      </c>
      <c r="AC8216" t="s">
        <v>38</v>
      </c>
      <c r="AD8216" t="s">
        <v>15761</v>
      </c>
      <c r="AE8216">
        <v>1</v>
      </c>
    </row>
    <row r="8217" spans="1:31">
      <c r="A8217" t="s">
        <v>15921</v>
      </c>
      <c r="B8217">
        <v>2012</v>
      </c>
      <c r="C8217" t="s">
        <v>15761</v>
      </c>
      <c r="D8217" t="s">
        <v>317</v>
      </c>
      <c r="E8217" t="s">
        <v>33</v>
      </c>
      <c r="F8217" t="s">
        <v>33</v>
      </c>
      <c r="G8217" t="s">
        <v>33</v>
      </c>
      <c r="H8217" t="s">
        <v>33</v>
      </c>
      <c r="I8217" t="s">
        <v>33</v>
      </c>
      <c r="J8217" t="s">
        <v>107</v>
      </c>
      <c r="K8217">
        <v>0</v>
      </c>
      <c r="L8217">
        <v>0</v>
      </c>
      <c r="M8217">
        <v>0</v>
      </c>
      <c r="N8217">
        <v>1.5980000000000001</v>
      </c>
      <c r="O8217" t="s">
        <v>35</v>
      </c>
      <c r="P8217" t="s">
        <v>60</v>
      </c>
      <c r="Q8217">
        <v>1.5980000000000001</v>
      </c>
      <c r="R8217">
        <v>0</v>
      </c>
      <c r="S8217">
        <v>0</v>
      </c>
      <c r="T8217">
        <v>0</v>
      </c>
      <c r="U8217" t="s">
        <v>37</v>
      </c>
      <c r="V8217" t="s">
        <v>37</v>
      </c>
      <c r="W8217">
        <v>229</v>
      </c>
      <c r="X8217">
        <v>0</v>
      </c>
      <c r="Y8217">
        <v>0</v>
      </c>
      <c r="Z8217">
        <v>0</v>
      </c>
      <c r="AA8217">
        <v>0</v>
      </c>
      <c r="AB8217">
        <v>1</v>
      </c>
      <c r="AC8217" t="s">
        <v>38</v>
      </c>
      <c r="AD8217" t="s">
        <v>15761</v>
      </c>
      <c r="AE8217">
        <v>1</v>
      </c>
    </row>
    <row r="8218" spans="1:31">
      <c r="A8218" t="s">
        <v>15922</v>
      </c>
      <c r="B8218">
        <v>2012</v>
      </c>
      <c r="C8218" t="s">
        <v>15761</v>
      </c>
      <c r="D8218" t="s">
        <v>317</v>
      </c>
      <c r="E8218" t="s">
        <v>33</v>
      </c>
      <c r="F8218" t="s">
        <v>33</v>
      </c>
      <c r="G8218" t="s">
        <v>33</v>
      </c>
      <c r="H8218" t="s">
        <v>33</v>
      </c>
      <c r="I8218" t="s">
        <v>33</v>
      </c>
      <c r="J8218" t="s">
        <v>110</v>
      </c>
      <c r="K8218">
        <v>0</v>
      </c>
      <c r="L8218">
        <v>0</v>
      </c>
      <c r="M8218">
        <v>0</v>
      </c>
      <c r="N8218">
        <v>0.64800000000000002</v>
      </c>
      <c r="O8218" t="s">
        <v>35</v>
      </c>
      <c r="P8218" t="s">
        <v>63</v>
      </c>
      <c r="Q8218">
        <v>0.64800000000000002</v>
      </c>
      <c r="R8218">
        <v>0</v>
      </c>
      <c r="S8218">
        <v>0</v>
      </c>
      <c r="T8218">
        <v>0</v>
      </c>
      <c r="U8218" t="s">
        <v>37</v>
      </c>
      <c r="V8218" t="s">
        <v>37</v>
      </c>
      <c r="W8218">
        <v>567</v>
      </c>
      <c r="X8218">
        <v>0</v>
      </c>
      <c r="Y8218">
        <v>0</v>
      </c>
      <c r="Z8218">
        <v>0</v>
      </c>
      <c r="AA8218">
        <v>0</v>
      </c>
      <c r="AB8218">
        <v>1</v>
      </c>
      <c r="AC8218" t="s">
        <v>38</v>
      </c>
      <c r="AD8218" t="s">
        <v>15761</v>
      </c>
      <c r="AE8218">
        <v>1</v>
      </c>
    </row>
    <row r="8219" spans="1:31">
      <c r="A8219" t="s">
        <v>15923</v>
      </c>
      <c r="B8219">
        <v>2012</v>
      </c>
      <c r="C8219" t="s">
        <v>15761</v>
      </c>
      <c r="D8219" t="s">
        <v>317</v>
      </c>
      <c r="E8219" t="s">
        <v>33</v>
      </c>
      <c r="F8219" t="s">
        <v>33</v>
      </c>
      <c r="G8219" t="s">
        <v>33</v>
      </c>
      <c r="H8219" t="s">
        <v>33</v>
      </c>
      <c r="I8219" t="s">
        <v>40</v>
      </c>
      <c r="J8219" t="s">
        <v>33</v>
      </c>
      <c r="K8219">
        <v>0</v>
      </c>
      <c r="L8219">
        <v>0</v>
      </c>
      <c r="M8219">
        <v>0</v>
      </c>
      <c r="N8219">
        <v>0.55700000000000005</v>
      </c>
      <c r="O8219" t="s">
        <v>35</v>
      </c>
      <c r="P8219" t="s">
        <v>63</v>
      </c>
      <c r="Q8219">
        <v>0.55700000000000005</v>
      </c>
      <c r="R8219">
        <v>0</v>
      </c>
      <c r="S8219">
        <v>0</v>
      </c>
      <c r="T8219">
        <v>0</v>
      </c>
      <c r="U8219" t="s">
        <v>37</v>
      </c>
      <c r="V8219" t="s">
        <v>37</v>
      </c>
      <c r="W8219">
        <v>661</v>
      </c>
      <c r="X8219">
        <v>0</v>
      </c>
      <c r="Y8219">
        <v>0</v>
      </c>
      <c r="Z8219">
        <v>0</v>
      </c>
      <c r="AA8219">
        <v>0</v>
      </c>
      <c r="AB8219">
        <v>1</v>
      </c>
      <c r="AC8219" t="s">
        <v>38</v>
      </c>
      <c r="AD8219" t="s">
        <v>15761</v>
      </c>
      <c r="AE8219">
        <v>1</v>
      </c>
    </row>
    <row r="8220" spans="1:31">
      <c r="A8220" t="s">
        <v>15924</v>
      </c>
      <c r="B8220">
        <v>2012</v>
      </c>
      <c r="C8220" t="s">
        <v>15761</v>
      </c>
      <c r="D8220" t="s">
        <v>317</v>
      </c>
      <c r="E8220" t="s">
        <v>33</v>
      </c>
      <c r="F8220" t="s">
        <v>33</v>
      </c>
      <c r="G8220" t="s">
        <v>33</v>
      </c>
      <c r="H8220" t="s">
        <v>33</v>
      </c>
      <c r="I8220" t="s">
        <v>40</v>
      </c>
      <c r="J8220" t="s">
        <v>104</v>
      </c>
      <c r="K8220">
        <v>0</v>
      </c>
      <c r="L8220">
        <v>0</v>
      </c>
      <c r="M8220">
        <v>0</v>
      </c>
      <c r="N8220">
        <v>6.0609999999999999</v>
      </c>
      <c r="O8220" t="s">
        <v>35</v>
      </c>
      <c r="P8220" t="s">
        <v>318</v>
      </c>
      <c r="Q8220">
        <v>6.0609999999999999</v>
      </c>
      <c r="R8220">
        <v>0</v>
      </c>
      <c r="S8220">
        <v>0</v>
      </c>
      <c r="T8220">
        <v>0</v>
      </c>
      <c r="U8220" t="s">
        <v>37</v>
      </c>
      <c r="V8220" t="s">
        <v>37</v>
      </c>
      <c r="W8220">
        <v>59</v>
      </c>
      <c r="X8220">
        <v>0</v>
      </c>
      <c r="Y8220">
        <v>0</v>
      </c>
      <c r="Z8220">
        <v>0</v>
      </c>
      <c r="AA8220">
        <v>0</v>
      </c>
      <c r="AB8220">
        <v>1</v>
      </c>
      <c r="AC8220" t="s">
        <v>38</v>
      </c>
      <c r="AD8220" t="s">
        <v>15761</v>
      </c>
      <c r="AE8220">
        <v>1</v>
      </c>
    </row>
    <row r="8221" spans="1:31">
      <c r="A8221" t="s">
        <v>15925</v>
      </c>
      <c r="B8221">
        <v>2012</v>
      </c>
      <c r="C8221" t="s">
        <v>15761</v>
      </c>
      <c r="D8221" t="s">
        <v>317</v>
      </c>
      <c r="E8221" t="s">
        <v>33</v>
      </c>
      <c r="F8221" t="s">
        <v>33</v>
      </c>
      <c r="G8221" t="s">
        <v>33</v>
      </c>
      <c r="H8221" t="s">
        <v>33</v>
      </c>
      <c r="I8221" t="s">
        <v>40</v>
      </c>
      <c r="J8221" t="s">
        <v>107</v>
      </c>
      <c r="K8221">
        <v>0</v>
      </c>
      <c r="L8221">
        <v>0</v>
      </c>
      <c r="M8221">
        <v>0</v>
      </c>
      <c r="N8221">
        <v>2.3820000000000001</v>
      </c>
      <c r="O8221" t="s">
        <v>35</v>
      </c>
      <c r="P8221" t="s">
        <v>187</v>
      </c>
      <c r="Q8221">
        <v>2.3820000000000001</v>
      </c>
      <c r="R8221">
        <v>0</v>
      </c>
      <c r="S8221">
        <v>0</v>
      </c>
      <c r="T8221">
        <v>0</v>
      </c>
      <c r="U8221" t="s">
        <v>37</v>
      </c>
      <c r="V8221" t="s">
        <v>37</v>
      </c>
      <c r="W8221">
        <v>153</v>
      </c>
      <c r="X8221">
        <v>0</v>
      </c>
      <c r="Y8221">
        <v>0</v>
      </c>
      <c r="Z8221">
        <v>0</v>
      </c>
      <c r="AA8221">
        <v>0</v>
      </c>
      <c r="AB8221">
        <v>1</v>
      </c>
      <c r="AC8221" t="s">
        <v>38</v>
      </c>
      <c r="AD8221" t="s">
        <v>15761</v>
      </c>
      <c r="AE8221">
        <v>1</v>
      </c>
    </row>
    <row r="8222" spans="1:31">
      <c r="A8222" t="s">
        <v>15926</v>
      </c>
      <c r="B8222">
        <v>2012</v>
      </c>
      <c r="C8222" t="s">
        <v>15761</v>
      </c>
      <c r="D8222" t="s">
        <v>317</v>
      </c>
      <c r="E8222" t="s">
        <v>33</v>
      </c>
      <c r="F8222" t="s">
        <v>33</v>
      </c>
      <c r="G8222" t="s">
        <v>33</v>
      </c>
      <c r="H8222" t="s">
        <v>33</v>
      </c>
      <c r="I8222" t="s">
        <v>40</v>
      </c>
      <c r="J8222" t="s">
        <v>110</v>
      </c>
      <c r="K8222">
        <v>0</v>
      </c>
      <c r="L8222">
        <v>0</v>
      </c>
      <c r="M8222">
        <v>0</v>
      </c>
      <c r="N8222">
        <v>0.91600000000000004</v>
      </c>
      <c r="O8222" t="s">
        <v>35</v>
      </c>
      <c r="P8222" t="s">
        <v>55</v>
      </c>
      <c r="Q8222">
        <v>0.91600000000000004</v>
      </c>
      <c r="R8222">
        <v>0</v>
      </c>
      <c r="S8222">
        <v>0</v>
      </c>
      <c r="T8222">
        <v>0</v>
      </c>
      <c r="U8222" t="s">
        <v>37</v>
      </c>
      <c r="V8222" t="s">
        <v>37</v>
      </c>
      <c r="W8222">
        <v>401</v>
      </c>
      <c r="X8222">
        <v>0</v>
      </c>
      <c r="Y8222">
        <v>0</v>
      </c>
      <c r="Z8222">
        <v>0</v>
      </c>
      <c r="AA8222">
        <v>0</v>
      </c>
      <c r="AB8222">
        <v>1</v>
      </c>
      <c r="AC8222" t="s">
        <v>38</v>
      </c>
      <c r="AD8222" t="s">
        <v>15761</v>
      </c>
      <c r="AE8222">
        <v>1</v>
      </c>
    </row>
    <row r="8223" spans="1:31">
      <c r="A8223" t="s">
        <v>15927</v>
      </c>
      <c r="B8223">
        <v>2012</v>
      </c>
      <c r="C8223" t="s">
        <v>15761</v>
      </c>
      <c r="D8223" t="s">
        <v>317</v>
      </c>
      <c r="E8223" t="s">
        <v>33</v>
      </c>
      <c r="F8223" t="s">
        <v>33</v>
      </c>
      <c r="G8223" t="s">
        <v>33</v>
      </c>
      <c r="H8223" t="s">
        <v>33</v>
      </c>
      <c r="I8223" t="s">
        <v>43</v>
      </c>
      <c r="J8223" t="s">
        <v>33</v>
      </c>
      <c r="K8223">
        <v>0</v>
      </c>
      <c r="L8223">
        <v>0</v>
      </c>
      <c r="M8223">
        <v>0</v>
      </c>
      <c r="N8223">
        <v>1.1180000000000001</v>
      </c>
      <c r="O8223" t="s">
        <v>35</v>
      </c>
      <c r="P8223" t="s">
        <v>58</v>
      </c>
      <c r="Q8223">
        <v>1.1180000000000001</v>
      </c>
      <c r="R8223">
        <v>0</v>
      </c>
      <c r="S8223">
        <v>0</v>
      </c>
      <c r="T8223">
        <v>0</v>
      </c>
      <c r="U8223" t="s">
        <v>37</v>
      </c>
      <c r="V8223" t="s">
        <v>37</v>
      </c>
      <c r="W8223">
        <v>328</v>
      </c>
      <c r="X8223">
        <v>0</v>
      </c>
      <c r="Y8223">
        <v>0</v>
      </c>
      <c r="Z8223">
        <v>0</v>
      </c>
      <c r="AA8223">
        <v>0</v>
      </c>
      <c r="AB8223">
        <v>1</v>
      </c>
      <c r="AC8223" t="s">
        <v>38</v>
      </c>
      <c r="AD8223" t="s">
        <v>15761</v>
      </c>
      <c r="AE8223">
        <v>1</v>
      </c>
    </row>
    <row r="8224" spans="1:31">
      <c r="A8224" t="s">
        <v>15928</v>
      </c>
      <c r="B8224">
        <v>2012</v>
      </c>
      <c r="C8224" t="s">
        <v>15761</v>
      </c>
      <c r="D8224" t="s">
        <v>317</v>
      </c>
      <c r="E8224" t="s">
        <v>33</v>
      </c>
      <c r="F8224" t="s">
        <v>33</v>
      </c>
      <c r="G8224" t="s">
        <v>33</v>
      </c>
      <c r="H8224" t="s">
        <v>33</v>
      </c>
      <c r="I8224" t="s">
        <v>43</v>
      </c>
      <c r="J8224" t="s">
        <v>104</v>
      </c>
      <c r="K8224">
        <v>0</v>
      </c>
      <c r="L8224">
        <v>0</v>
      </c>
      <c r="M8224">
        <v>0</v>
      </c>
      <c r="N8224">
        <v>8.81</v>
      </c>
      <c r="O8224" t="s">
        <v>35</v>
      </c>
      <c r="P8224" t="s">
        <v>3547</v>
      </c>
      <c r="Q8224">
        <v>8.81</v>
      </c>
      <c r="R8224">
        <v>0</v>
      </c>
      <c r="S8224">
        <v>0</v>
      </c>
      <c r="T8224">
        <v>0</v>
      </c>
      <c r="U8224" t="s">
        <v>37</v>
      </c>
      <c r="V8224" t="s">
        <v>37</v>
      </c>
      <c r="W8224">
        <v>40</v>
      </c>
      <c r="X8224">
        <v>0</v>
      </c>
      <c r="Y8224">
        <v>0</v>
      </c>
      <c r="Z8224">
        <v>0</v>
      </c>
      <c r="AA8224">
        <v>0</v>
      </c>
      <c r="AB8224">
        <v>1</v>
      </c>
      <c r="AC8224" t="s">
        <v>38</v>
      </c>
      <c r="AD8224" t="s">
        <v>15761</v>
      </c>
      <c r="AE8224">
        <v>1</v>
      </c>
    </row>
    <row r="8225" spans="1:31">
      <c r="A8225" t="s">
        <v>15929</v>
      </c>
      <c r="B8225">
        <v>2012</v>
      </c>
      <c r="C8225" t="s">
        <v>15761</v>
      </c>
      <c r="D8225" t="s">
        <v>317</v>
      </c>
      <c r="E8225" t="s">
        <v>33</v>
      </c>
      <c r="F8225" t="s">
        <v>33</v>
      </c>
      <c r="G8225" t="s">
        <v>33</v>
      </c>
      <c r="H8225" t="s">
        <v>33</v>
      </c>
      <c r="I8225" t="s">
        <v>43</v>
      </c>
      <c r="J8225" t="s">
        <v>107</v>
      </c>
      <c r="K8225">
        <v>0</v>
      </c>
      <c r="L8225">
        <v>0</v>
      </c>
      <c r="M8225">
        <v>0</v>
      </c>
      <c r="N8225">
        <v>4.7380000000000004</v>
      </c>
      <c r="O8225" t="s">
        <v>35</v>
      </c>
      <c r="P8225" t="s">
        <v>332</v>
      </c>
      <c r="Q8225">
        <v>4.7380000000000004</v>
      </c>
      <c r="R8225">
        <v>0</v>
      </c>
      <c r="S8225">
        <v>0</v>
      </c>
      <c r="T8225">
        <v>0</v>
      </c>
      <c r="U8225" t="s">
        <v>37</v>
      </c>
      <c r="V8225" t="s">
        <v>37</v>
      </c>
      <c r="W8225">
        <v>76</v>
      </c>
      <c r="X8225">
        <v>0</v>
      </c>
      <c r="Y8225">
        <v>0</v>
      </c>
      <c r="Z8225">
        <v>0</v>
      </c>
      <c r="AA8225">
        <v>0</v>
      </c>
      <c r="AB8225">
        <v>1</v>
      </c>
      <c r="AC8225" t="s">
        <v>38</v>
      </c>
      <c r="AD8225" t="s">
        <v>15761</v>
      </c>
      <c r="AE8225">
        <v>1</v>
      </c>
    </row>
    <row r="8226" spans="1:31">
      <c r="A8226" t="s">
        <v>15930</v>
      </c>
      <c r="B8226">
        <v>2012</v>
      </c>
      <c r="C8226" t="s">
        <v>15761</v>
      </c>
      <c r="D8226" t="s">
        <v>317</v>
      </c>
      <c r="E8226" t="s">
        <v>33</v>
      </c>
      <c r="F8226" t="s">
        <v>33</v>
      </c>
      <c r="G8226" t="s">
        <v>33</v>
      </c>
      <c r="H8226" t="s">
        <v>33</v>
      </c>
      <c r="I8226" t="s">
        <v>43</v>
      </c>
      <c r="J8226" t="s">
        <v>110</v>
      </c>
      <c r="K8226">
        <v>0</v>
      </c>
      <c r="L8226">
        <v>0</v>
      </c>
      <c r="M8226">
        <v>0</v>
      </c>
      <c r="N8226">
        <v>2.198</v>
      </c>
      <c r="O8226" t="s">
        <v>35</v>
      </c>
      <c r="P8226" t="s">
        <v>146</v>
      </c>
      <c r="Q8226">
        <v>2.198</v>
      </c>
      <c r="R8226">
        <v>0</v>
      </c>
      <c r="S8226">
        <v>0</v>
      </c>
      <c r="T8226">
        <v>0</v>
      </c>
      <c r="U8226" t="s">
        <v>37</v>
      </c>
      <c r="V8226" t="s">
        <v>37</v>
      </c>
      <c r="W8226">
        <v>166</v>
      </c>
      <c r="X8226">
        <v>0</v>
      </c>
      <c r="Y8226">
        <v>0</v>
      </c>
      <c r="Z8226">
        <v>0</v>
      </c>
      <c r="AA8226">
        <v>0</v>
      </c>
      <c r="AB8226">
        <v>1</v>
      </c>
      <c r="AC8226" t="s">
        <v>38</v>
      </c>
      <c r="AD8226" t="s">
        <v>15761</v>
      </c>
      <c r="AE8226">
        <v>1</v>
      </c>
    </row>
    <row r="8227" spans="1:31">
      <c r="A8227" t="s">
        <v>15931</v>
      </c>
      <c r="B8227">
        <v>2012</v>
      </c>
      <c r="C8227" t="s">
        <v>15761</v>
      </c>
      <c r="D8227" t="s">
        <v>363</v>
      </c>
      <c r="E8227" t="s">
        <v>33</v>
      </c>
      <c r="F8227" t="s">
        <v>33</v>
      </c>
      <c r="G8227" t="s">
        <v>33</v>
      </c>
      <c r="H8227" t="s">
        <v>46</v>
      </c>
      <c r="I8227" t="s">
        <v>33</v>
      </c>
      <c r="J8227" t="s">
        <v>33</v>
      </c>
      <c r="K8227">
        <v>0</v>
      </c>
      <c r="L8227">
        <v>0</v>
      </c>
      <c r="M8227">
        <v>0</v>
      </c>
      <c r="N8227">
        <v>2.198</v>
      </c>
      <c r="O8227" t="s">
        <v>35</v>
      </c>
      <c r="P8227" t="s">
        <v>146</v>
      </c>
      <c r="Q8227">
        <v>2.198</v>
      </c>
      <c r="R8227">
        <v>0</v>
      </c>
      <c r="S8227">
        <v>0</v>
      </c>
      <c r="T8227">
        <v>0</v>
      </c>
      <c r="U8227" t="s">
        <v>37</v>
      </c>
      <c r="V8227" t="s">
        <v>37</v>
      </c>
      <c r="W8227">
        <v>166</v>
      </c>
      <c r="X8227">
        <v>0</v>
      </c>
      <c r="Y8227">
        <v>0</v>
      </c>
      <c r="Z8227">
        <v>0</v>
      </c>
      <c r="AA8227">
        <v>0</v>
      </c>
      <c r="AB8227">
        <v>1</v>
      </c>
      <c r="AC8227" t="s">
        <v>38</v>
      </c>
      <c r="AD8227" t="s">
        <v>15761</v>
      </c>
      <c r="AE8227">
        <v>1</v>
      </c>
    </row>
    <row r="8228" spans="1:31">
      <c r="A8228" t="s">
        <v>15932</v>
      </c>
      <c r="B8228">
        <v>2012</v>
      </c>
      <c r="C8228" t="s">
        <v>15761</v>
      </c>
      <c r="D8228" t="s">
        <v>363</v>
      </c>
      <c r="E8228" t="s">
        <v>33</v>
      </c>
      <c r="F8228" t="s">
        <v>33</v>
      </c>
      <c r="G8228" t="s">
        <v>33</v>
      </c>
      <c r="H8228" t="s">
        <v>46</v>
      </c>
      <c r="I8228" t="s">
        <v>40</v>
      </c>
      <c r="J8228" t="s">
        <v>33</v>
      </c>
      <c r="K8228">
        <v>0</v>
      </c>
      <c r="L8228">
        <v>0</v>
      </c>
      <c r="M8228">
        <v>0</v>
      </c>
      <c r="N8228">
        <v>3.8090000000000002</v>
      </c>
      <c r="O8228" t="s">
        <v>35</v>
      </c>
      <c r="P8228" t="s">
        <v>85</v>
      </c>
      <c r="Q8228">
        <v>3.8090000000000002</v>
      </c>
      <c r="R8228">
        <v>0</v>
      </c>
      <c r="S8228">
        <v>0</v>
      </c>
      <c r="T8228">
        <v>0</v>
      </c>
      <c r="U8228" t="s">
        <v>37</v>
      </c>
      <c r="V8228" t="s">
        <v>37</v>
      </c>
      <c r="W8228">
        <v>95</v>
      </c>
      <c r="X8228">
        <v>0</v>
      </c>
      <c r="Y8228">
        <v>0</v>
      </c>
      <c r="Z8228">
        <v>0</v>
      </c>
      <c r="AA8228">
        <v>0</v>
      </c>
      <c r="AB8228">
        <v>1</v>
      </c>
      <c r="AC8228" t="s">
        <v>38</v>
      </c>
      <c r="AD8228" t="s">
        <v>15761</v>
      </c>
      <c r="AE8228">
        <v>1</v>
      </c>
    </row>
    <row r="8229" spans="1:31">
      <c r="A8229" t="s">
        <v>15933</v>
      </c>
      <c r="B8229">
        <v>2012</v>
      </c>
      <c r="C8229" t="s">
        <v>15761</v>
      </c>
      <c r="D8229" t="s">
        <v>363</v>
      </c>
      <c r="E8229" t="s">
        <v>33</v>
      </c>
      <c r="F8229" t="s">
        <v>33</v>
      </c>
      <c r="G8229" t="s">
        <v>33</v>
      </c>
      <c r="H8229" t="s">
        <v>46</v>
      </c>
      <c r="I8229" t="s">
        <v>43</v>
      </c>
      <c r="J8229" t="s">
        <v>33</v>
      </c>
      <c r="K8229">
        <v>0</v>
      </c>
      <c r="L8229">
        <v>0</v>
      </c>
      <c r="M8229">
        <v>0</v>
      </c>
      <c r="N8229">
        <v>5.0629999999999997</v>
      </c>
      <c r="O8229" t="s">
        <v>35</v>
      </c>
      <c r="P8229" t="s">
        <v>47</v>
      </c>
      <c r="Q8229">
        <v>5.0629999999999997</v>
      </c>
      <c r="R8229">
        <v>0</v>
      </c>
      <c r="S8229">
        <v>0</v>
      </c>
      <c r="T8229">
        <v>0</v>
      </c>
      <c r="U8229" t="s">
        <v>37</v>
      </c>
      <c r="V8229" t="s">
        <v>37</v>
      </c>
      <c r="W8229">
        <v>71</v>
      </c>
      <c r="X8229">
        <v>0</v>
      </c>
      <c r="Y8229">
        <v>0</v>
      </c>
      <c r="Z8229">
        <v>0</v>
      </c>
      <c r="AA8229">
        <v>0</v>
      </c>
      <c r="AB8229">
        <v>1</v>
      </c>
      <c r="AC8229" t="s">
        <v>38</v>
      </c>
      <c r="AD8229" t="s">
        <v>15761</v>
      </c>
      <c r="AE8229">
        <v>1</v>
      </c>
    </row>
    <row r="8230" spans="1:31">
      <c r="A8230" t="s">
        <v>15934</v>
      </c>
      <c r="B8230">
        <v>2012</v>
      </c>
      <c r="C8230" t="s">
        <v>15761</v>
      </c>
      <c r="D8230" t="s">
        <v>363</v>
      </c>
      <c r="E8230" t="s">
        <v>33</v>
      </c>
      <c r="F8230" t="s">
        <v>33</v>
      </c>
      <c r="G8230" t="s">
        <v>33</v>
      </c>
      <c r="H8230" t="s">
        <v>54</v>
      </c>
      <c r="I8230" t="s">
        <v>33</v>
      </c>
      <c r="J8230" t="s">
        <v>33</v>
      </c>
      <c r="K8230">
        <v>0</v>
      </c>
      <c r="L8230">
        <v>0</v>
      </c>
      <c r="M8230">
        <v>0</v>
      </c>
      <c r="N8230">
        <v>1.153</v>
      </c>
      <c r="O8230" t="s">
        <v>35</v>
      </c>
      <c r="P8230" t="s">
        <v>274</v>
      </c>
      <c r="Q8230">
        <v>1.153</v>
      </c>
      <c r="R8230">
        <v>0</v>
      </c>
      <c r="S8230">
        <v>0</v>
      </c>
      <c r="T8230">
        <v>0</v>
      </c>
      <c r="U8230" t="s">
        <v>37</v>
      </c>
      <c r="V8230" t="s">
        <v>37</v>
      </c>
      <c r="W8230">
        <v>318</v>
      </c>
      <c r="X8230">
        <v>0</v>
      </c>
      <c r="Y8230">
        <v>0</v>
      </c>
      <c r="Z8230">
        <v>0</v>
      </c>
      <c r="AA8230">
        <v>0</v>
      </c>
      <c r="AB8230">
        <v>1</v>
      </c>
      <c r="AC8230" t="s">
        <v>38</v>
      </c>
      <c r="AD8230" t="s">
        <v>15761</v>
      </c>
      <c r="AE8230">
        <v>1</v>
      </c>
    </row>
    <row r="8231" spans="1:31">
      <c r="A8231" t="s">
        <v>15935</v>
      </c>
      <c r="B8231">
        <v>2012</v>
      </c>
      <c r="C8231" t="s">
        <v>15761</v>
      </c>
      <c r="D8231" t="s">
        <v>363</v>
      </c>
      <c r="E8231" t="s">
        <v>33</v>
      </c>
      <c r="F8231" t="s">
        <v>33</v>
      </c>
      <c r="G8231" t="s">
        <v>33</v>
      </c>
      <c r="H8231" t="s">
        <v>54</v>
      </c>
      <c r="I8231" t="s">
        <v>40</v>
      </c>
      <c r="J8231" t="s">
        <v>33</v>
      </c>
      <c r="K8231">
        <v>0</v>
      </c>
      <c r="L8231">
        <v>0</v>
      </c>
      <c r="M8231">
        <v>0</v>
      </c>
      <c r="N8231">
        <v>2.2930000000000001</v>
      </c>
      <c r="O8231" t="s">
        <v>35</v>
      </c>
      <c r="P8231" t="s">
        <v>330</v>
      </c>
      <c r="Q8231">
        <v>2.2930000000000001</v>
      </c>
      <c r="R8231">
        <v>0</v>
      </c>
      <c r="S8231">
        <v>0</v>
      </c>
      <c r="T8231">
        <v>0</v>
      </c>
      <c r="U8231" t="s">
        <v>37</v>
      </c>
      <c r="V8231" t="s">
        <v>37</v>
      </c>
      <c r="W8231">
        <v>159</v>
      </c>
      <c r="X8231">
        <v>0</v>
      </c>
      <c r="Y8231">
        <v>0</v>
      </c>
      <c r="Z8231">
        <v>0</v>
      </c>
      <c r="AA8231">
        <v>0</v>
      </c>
      <c r="AB8231">
        <v>1</v>
      </c>
      <c r="AC8231" t="s">
        <v>38</v>
      </c>
      <c r="AD8231" t="s">
        <v>15761</v>
      </c>
      <c r="AE8231">
        <v>1</v>
      </c>
    </row>
    <row r="8232" spans="1:31">
      <c r="A8232" t="s">
        <v>15936</v>
      </c>
      <c r="B8232">
        <v>2012</v>
      </c>
      <c r="C8232" t="s">
        <v>15761</v>
      </c>
      <c r="D8232" t="s">
        <v>363</v>
      </c>
      <c r="E8232" t="s">
        <v>33</v>
      </c>
      <c r="F8232" t="s">
        <v>33</v>
      </c>
      <c r="G8232" t="s">
        <v>33</v>
      </c>
      <c r="H8232" t="s">
        <v>54</v>
      </c>
      <c r="I8232" t="s">
        <v>43</v>
      </c>
      <c r="J8232" t="s">
        <v>33</v>
      </c>
      <c r="K8232">
        <v>0</v>
      </c>
      <c r="L8232">
        <v>0</v>
      </c>
      <c r="M8232">
        <v>0</v>
      </c>
      <c r="N8232">
        <v>2.2930000000000001</v>
      </c>
      <c r="O8232" t="s">
        <v>35</v>
      </c>
      <c r="P8232" t="s">
        <v>330</v>
      </c>
      <c r="Q8232">
        <v>2.2930000000000001</v>
      </c>
      <c r="R8232">
        <v>0</v>
      </c>
      <c r="S8232">
        <v>0</v>
      </c>
      <c r="T8232">
        <v>0</v>
      </c>
      <c r="U8232" t="s">
        <v>37</v>
      </c>
      <c r="V8232" t="s">
        <v>37</v>
      </c>
      <c r="W8232">
        <v>159</v>
      </c>
      <c r="X8232">
        <v>0</v>
      </c>
      <c r="Y8232">
        <v>0</v>
      </c>
      <c r="Z8232">
        <v>0</v>
      </c>
      <c r="AA8232">
        <v>0</v>
      </c>
      <c r="AB8232">
        <v>1</v>
      </c>
      <c r="AC8232" t="s">
        <v>38</v>
      </c>
      <c r="AD8232" t="s">
        <v>15761</v>
      </c>
      <c r="AE8232">
        <v>1</v>
      </c>
    </row>
    <row r="8233" spans="1:31">
      <c r="A8233" t="s">
        <v>15937</v>
      </c>
      <c r="B8233">
        <v>2012</v>
      </c>
      <c r="C8233" t="s">
        <v>15761</v>
      </c>
      <c r="D8233" t="s">
        <v>363</v>
      </c>
      <c r="E8233" t="s">
        <v>33</v>
      </c>
      <c r="F8233" t="s">
        <v>33</v>
      </c>
      <c r="G8233" t="s">
        <v>33</v>
      </c>
      <c r="H8233" t="s">
        <v>62</v>
      </c>
      <c r="I8233" t="s">
        <v>33</v>
      </c>
      <c r="J8233" t="s">
        <v>33</v>
      </c>
      <c r="K8233">
        <v>0</v>
      </c>
      <c r="L8233">
        <v>0</v>
      </c>
      <c r="M8233">
        <v>0</v>
      </c>
      <c r="N8233">
        <v>1.1120000000000001</v>
      </c>
      <c r="O8233" t="s">
        <v>35</v>
      </c>
      <c r="P8233" t="s">
        <v>58</v>
      </c>
      <c r="Q8233">
        <v>1.1120000000000001</v>
      </c>
      <c r="R8233">
        <v>0</v>
      </c>
      <c r="S8233">
        <v>0</v>
      </c>
      <c r="T8233">
        <v>0</v>
      </c>
      <c r="U8233" t="s">
        <v>37</v>
      </c>
      <c r="V8233" t="s">
        <v>37</v>
      </c>
      <c r="W8233">
        <v>330</v>
      </c>
      <c r="X8233">
        <v>0</v>
      </c>
      <c r="Y8233">
        <v>0</v>
      </c>
      <c r="Z8233">
        <v>0</v>
      </c>
      <c r="AA8233">
        <v>0</v>
      </c>
      <c r="AB8233">
        <v>1</v>
      </c>
      <c r="AC8233" t="s">
        <v>38</v>
      </c>
      <c r="AD8233" t="s">
        <v>15761</v>
      </c>
      <c r="AE8233">
        <v>1</v>
      </c>
    </row>
    <row r="8234" spans="1:31">
      <c r="A8234" t="s">
        <v>15938</v>
      </c>
      <c r="B8234">
        <v>2012</v>
      </c>
      <c r="C8234" t="s">
        <v>15761</v>
      </c>
      <c r="D8234" t="s">
        <v>363</v>
      </c>
      <c r="E8234" t="s">
        <v>33</v>
      </c>
      <c r="F8234" t="s">
        <v>33</v>
      </c>
      <c r="G8234" t="s">
        <v>33</v>
      </c>
      <c r="H8234" t="s">
        <v>62</v>
      </c>
      <c r="I8234" t="s">
        <v>40</v>
      </c>
      <c r="J8234" t="s">
        <v>33</v>
      </c>
      <c r="K8234">
        <v>0</v>
      </c>
      <c r="L8234">
        <v>0</v>
      </c>
      <c r="M8234">
        <v>0</v>
      </c>
      <c r="N8234">
        <v>2.1469999999999998</v>
      </c>
      <c r="O8234" t="s">
        <v>35</v>
      </c>
      <c r="P8234" t="s">
        <v>181</v>
      </c>
      <c r="Q8234">
        <v>2.1469999999999998</v>
      </c>
      <c r="R8234">
        <v>0</v>
      </c>
      <c r="S8234">
        <v>0</v>
      </c>
      <c r="T8234">
        <v>0</v>
      </c>
      <c r="U8234" t="s">
        <v>37</v>
      </c>
      <c r="V8234" t="s">
        <v>37</v>
      </c>
      <c r="W8234">
        <v>170</v>
      </c>
      <c r="X8234">
        <v>0</v>
      </c>
      <c r="Y8234">
        <v>0</v>
      </c>
      <c r="Z8234">
        <v>0</v>
      </c>
      <c r="AA8234">
        <v>0</v>
      </c>
      <c r="AB8234">
        <v>1</v>
      </c>
      <c r="AC8234" t="s">
        <v>38</v>
      </c>
      <c r="AD8234" t="s">
        <v>15761</v>
      </c>
      <c r="AE8234">
        <v>1</v>
      </c>
    </row>
    <row r="8235" spans="1:31">
      <c r="A8235" t="s">
        <v>15939</v>
      </c>
      <c r="B8235">
        <v>2012</v>
      </c>
      <c r="C8235" t="s">
        <v>15761</v>
      </c>
      <c r="D8235" t="s">
        <v>363</v>
      </c>
      <c r="E8235" t="s">
        <v>33</v>
      </c>
      <c r="F8235" t="s">
        <v>33</v>
      </c>
      <c r="G8235" t="s">
        <v>33</v>
      </c>
      <c r="H8235" t="s">
        <v>62</v>
      </c>
      <c r="I8235" t="s">
        <v>43</v>
      </c>
      <c r="J8235" t="s">
        <v>33</v>
      </c>
      <c r="K8235">
        <v>0</v>
      </c>
      <c r="L8235">
        <v>0</v>
      </c>
      <c r="M8235">
        <v>0</v>
      </c>
      <c r="N8235">
        <v>2.2789999999999999</v>
      </c>
      <c r="O8235" t="s">
        <v>35</v>
      </c>
      <c r="P8235" t="s">
        <v>330</v>
      </c>
      <c r="Q8235">
        <v>2.2789999999999999</v>
      </c>
      <c r="R8235">
        <v>0</v>
      </c>
      <c r="S8235">
        <v>0</v>
      </c>
      <c r="T8235">
        <v>0</v>
      </c>
      <c r="U8235" t="s">
        <v>37</v>
      </c>
      <c r="V8235" t="s">
        <v>37</v>
      </c>
      <c r="W8235">
        <v>160</v>
      </c>
      <c r="X8235">
        <v>0</v>
      </c>
      <c r="Y8235">
        <v>0</v>
      </c>
      <c r="Z8235">
        <v>0</v>
      </c>
      <c r="AA8235">
        <v>0</v>
      </c>
      <c r="AB8235">
        <v>1</v>
      </c>
      <c r="AC8235" t="s">
        <v>38</v>
      </c>
      <c r="AD8235" t="s">
        <v>15761</v>
      </c>
      <c r="AE8235">
        <v>1</v>
      </c>
    </row>
    <row r="8236" spans="1:31">
      <c r="A8236" t="s">
        <v>15940</v>
      </c>
      <c r="B8236">
        <v>2012</v>
      </c>
      <c r="C8236" t="s">
        <v>15761</v>
      </c>
      <c r="D8236" t="s">
        <v>363</v>
      </c>
      <c r="E8236" t="s">
        <v>33</v>
      </c>
      <c r="F8236" t="s">
        <v>33</v>
      </c>
      <c r="G8236" t="s">
        <v>33</v>
      </c>
      <c r="H8236" t="s">
        <v>68</v>
      </c>
      <c r="I8236" t="s">
        <v>33</v>
      </c>
      <c r="J8236" t="s">
        <v>33</v>
      </c>
      <c r="K8236">
        <v>0</v>
      </c>
      <c r="L8236">
        <v>0</v>
      </c>
      <c r="M8236">
        <v>0</v>
      </c>
      <c r="N8236">
        <v>1.048</v>
      </c>
      <c r="O8236" t="s">
        <v>35</v>
      </c>
      <c r="P8236" t="s">
        <v>184</v>
      </c>
      <c r="Q8236">
        <v>1.048</v>
      </c>
      <c r="R8236">
        <v>0</v>
      </c>
      <c r="S8236">
        <v>0</v>
      </c>
      <c r="T8236">
        <v>0</v>
      </c>
      <c r="U8236" t="s">
        <v>37</v>
      </c>
      <c r="V8236" t="s">
        <v>37</v>
      </c>
      <c r="W8236">
        <v>350</v>
      </c>
      <c r="X8236">
        <v>0</v>
      </c>
      <c r="Y8236">
        <v>0</v>
      </c>
      <c r="Z8236">
        <v>0</v>
      </c>
      <c r="AA8236">
        <v>0</v>
      </c>
      <c r="AB8236">
        <v>1</v>
      </c>
      <c r="AC8236" t="s">
        <v>38</v>
      </c>
      <c r="AD8236" t="s">
        <v>15761</v>
      </c>
      <c r="AE8236">
        <v>1</v>
      </c>
    </row>
    <row r="8237" spans="1:31">
      <c r="A8237" t="s">
        <v>15941</v>
      </c>
      <c r="B8237">
        <v>2012</v>
      </c>
      <c r="C8237" t="s">
        <v>15761</v>
      </c>
      <c r="D8237" t="s">
        <v>363</v>
      </c>
      <c r="E8237" t="s">
        <v>33</v>
      </c>
      <c r="F8237" t="s">
        <v>33</v>
      </c>
      <c r="G8237" t="s">
        <v>33</v>
      </c>
      <c r="H8237" t="s">
        <v>68</v>
      </c>
      <c r="I8237" t="s">
        <v>40</v>
      </c>
      <c r="J8237" t="s">
        <v>33</v>
      </c>
      <c r="K8237">
        <v>0</v>
      </c>
      <c r="L8237">
        <v>0</v>
      </c>
      <c r="M8237">
        <v>0</v>
      </c>
      <c r="N8237">
        <v>1.8640000000000001</v>
      </c>
      <c r="O8237" t="s">
        <v>35</v>
      </c>
      <c r="P8237" t="s">
        <v>50</v>
      </c>
      <c r="Q8237">
        <v>1.8640000000000001</v>
      </c>
      <c r="R8237">
        <v>0</v>
      </c>
      <c r="S8237">
        <v>0</v>
      </c>
      <c r="T8237">
        <v>0</v>
      </c>
      <c r="U8237" t="s">
        <v>37</v>
      </c>
      <c r="V8237" t="s">
        <v>37</v>
      </c>
      <c r="W8237">
        <v>196</v>
      </c>
      <c r="X8237">
        <v>0</v>
      </c>
      <c r="Y8237">
        <v>0</v>
      </c>
      <c r="Z8237">
        <v>0</v>
      </c>
      <c r="AA8237">
        <v>0</v>
      </c>
      <c r="AB8237">
        <v>1</v>
      </c>
      <c r="AC8237" t="s">
        <v>38</v>
      </c>
      <c r="AD8237" t="s">
        <v>15761</v>
      </c>
      <c r="AE8237">
        <v>1</v>
      </c>
    </row>
    <row r="8238" spans="1:31">
      <c r="A8238" t="s">
        <v>15942</v>
      </c>
      <c r="B8238">
        <v>2012</v>
      </c>
      <c r="C8238" t="s">
        <v>15761</v>
      </c>
      <c r="D8238" t="s">
        <v>363</v>
      </c>
      <c r="E8238" t="s">
        <v>33</v>
      </c>
      <c r="F8238" t="s">
        <v>33</v>
      </c>
      <c r="G8238" t="s">
        <v>33</v>
      </c>
      <c r="H8238" t="s">
        <v>68</v>
      </c>
      <c r="I8238" t="s">
        <v>43</v>
      </c>
      <c r="J8238" t="s">
        <v>33</v>
      </c>
      <c r="K8238">
        <v>0</v>
      </c>
      <c r="L8238">
        <v>0</v>
      </c>
      <c r="M8238">
        <v>0</v>
      </c>
      <c r="N8238">
        <v>2.367</v>
      </c>
      <c r="O8238" t="s">
        <v>35</v>
      </c>
      <c r="P8238" t="s">
        <v>187</v>
      </c>
      <c r="Q8238">
        <v>2.367</v>
      </c>
      <c r="R8238">
        <v>0</v>
      </c>
      <c r="S8238">
        <v>0</v>
      </c>
      <c r="T8238">
        <v>0</v>
      </c>
      <c r="U8238" t="s">
        <v>37</v>
      </c>
      <c r="V8238" t="s">
        <v>37</v>
      </c>
      <c r="W8238">
        <v>154</v>
      </c>
      <c r="X8238">
        <v>0</v>
      </c>
      <c r="Y8238">
        <v>0</v>
      </c>
      <c r="Z8238">
        <v>0</v>
      </c>
      <c r="AA8238">
        <v>0</v>
      </c>
      <c r="AB8238">
        <v>1</v>
      </c>
      <c r="AC8238" t="s">
        <v>38</v>
      </c>
      <c r="AD8238" t="s">
        <v>15761</v>
      </c>
      <c r="AE8238">
        <v>1</v>
      </c>
    </row>
    <row r="8239" spans="1:31">
      <c r="A8239" t="s">
        <v>15943</v>
      </c>
      <c r="B8239">
        <v>2012</v>
      </c>
      <c r="C8239" t="s">
        <v>15761</v>
      </c>
      <c r="D8239" t="s">
        <v>363</v>
      </c>
      <c r="E8239" t="s">
        <v>33</v>
      </c>
      <c r="F8239" t="s">
        <v>33</v>
      </c>
      <c r="G8239" t="s">
        <v>33</v>
      </c>
      <c r="H8239" t="s">
        <v>74</v>
      </c>
      <c r="I8239" t="s">
        <v>33</v>
      </c>
      <c r="J8239" t="s">
        <v>33</v>
      </c>
      <c r="K8239">
        <v>0</v>
      </c>
      <c r="L8239">
        <v>0</v>
      </c>
      <c r="M8239">
        <v>0</v>
      </c>
      <c r="N8239">
        <v>1.4710000000000001</v>
      </c>
      <c r="O8239" t="s">
        <v>35</v>
      </c>
      <c r="P8239" t="s">
        <v>66</v>
      </c>
      <c r="Q8239">
        <v>1.4710000000000001</v>
      </c>
      <c r="R8239">
        <v>0</v>
      </c>
      <c r="S8239">
        <v>0</v>
      </c>
      <c r="T8239">
        <v>0</v>
      </c>
      <c r="U8239" t="s">
        <v>37</v>
      </c>
      <c r="V8239" t="s">
        <v>37</v>
      </c>
      <c r="W8239">
        <v>249</v>
      </c>
      <c r="X8239">
        <v>0</v>
      </c>
      <c r="Y8239">
        <v>0</v>
      </c>
      <c r="Z8239">
        <v>0</v>
      </c>
      <c r="AA8239">
        <v>0</v>
      </c>
      <c r="AB8239">
        <v>1</v>
      </c>
      <c r="AC8239" t="s">
        <v>38</v>
      </c>
      <c r="AD8239" t="s">
        <v>15761</v>
      </c>
      <c r="AE8239">
        <v>1</v>
      </c>
    </row>
    <row r="8240" spans="1:31">
      <c r="A8240" t="s">
        <v>15944</v>
      </c>
      <c r="B8240">
        <v>2012</v>
      </c>
      <c r="C8240" t="s">
        <v>15761</v>
      </c>
      <c r="D8240" t="s">
        <v>363</v>
      </c>
      <c r="E8240" t="s">
        <v>33</v>
      </c>
      <c r="F8240" t="s">
        <v>33</v>
      </c>
      <c r="G8240" t="s">
        <v>33</v>
      </c>
      <c r="H8240" t="s">
        <v>74</v>
      </c>
      <c r="I8240" t="s">
        <v>40</v>
      </c>
      <c r="J8240" t="s">
        <v>33</v>
      </c>
      <c r="K8240">
        <v>0</v>
      </c>
      <c r="L8240">
        <v>0</v>
      </c>
      <c r="M8240">
        <v>0</v>
      </c>
      <c r="N8240">
        <v>2.6379999999999999</v>
      </c>
      <c r="O8240" t="s">
        <v>35</v>
      </c>
      <c r="P8240" t="s">
        <v>138</v>
      </c>
      <c r="Q8240">
        <v>2.6379999999999999</v>
      </c>
      <c r="R8240">
        <v>0</v>
      </c>
      <c r="S8240">
        <v>0</v>
      </c>
      <c r="T8240">
        <v>0</v>
      </c>
      <c r="U8240" t="s">
        <v>37</v>
      </c>
      <c r="V8240" t="s">
        <v>37</v>
      </c>
      <c r="W8240">
        <v>138</v>
      </c>
      <c r="X8240">
        <v>0</v>
      </c>
      <c r="Y8240">
        <v>0</v>
      </c>
      <c r="Z8240">
        <v>0</v>
      </c>
      <c r="AA8240">
        <v>0</v>
      </c>
      <c r="AB8240">
        <v>1</v>
      </c>
      <c r="AC8240" t="s">
        <v>38</v>
      </c>
      <c r="AD8240" t="s">
        <v>15761</v>
      </c>
      <c r="AE8240">
        <v>1</v>
      </c>
    </row>
    <row r="8241" spans="1:31">
      <c r="A8241" t="s">
        <v>15945</v>
      </c>
      <c r="B8241">
        <v>2012</v>
      </c>
      <c r="C8241" t="s">
        <v>15761</v>
      </c>
      <c r="D8241" t="s">
        <v>363</v>
      </c>
      <c r="E8241" t="s">
        <v>33</v>
      </c>
      <c r="F8241" t="s">
        <v>33</v>
      </c>
      <c r="G8241" t="s">
        <v>33</v>
      </c>
      <c r="H8241" t="s">
        <v>74</v>
      </c>
      <c r="I8241" t="s">
        <v>43</v>
      </c>
      <c r="J8241" t="s">
        <v>33</v>
      </c>
      <c r="K8241">
        <v>0</v>
      </c>
      <c r="L8241">
        <v>0</v>
      </c>
      <c r="M8241">
        <v>0</v>
      </c>
      <c r="N8241">
        <v>3.2690000000000001</v>
      </c>
      <c r="O8241" t="s">
        <v>35</v>
      </c>
      <c r="P8241" t="s">
        <v>215</v>
      </c>
      <c r="Q8241">
        <v>3.2690000000000001</v>
      </c>
      <c r="R8241">
        <v>0</v>
      </c>
      <c r="S8241">
        <v>0</v>
      </c>
      <c r="T8241">
        <v>0</v>
      </c>
      <c r="U8241" t="s">
        <v>37</v>
      </c>
      <c r="V8241" t="s">
        <v>37</v>
      </c>
      <c r="W8241">
        <v>111</v>
      </c>
      <c r="X8241">
        <v>0</v>
      </c>
      <c r="Y8241">
        <v>0</v>
      </c>
      <c r="Z8241">
        <v>0</v>
      </c>
      <c r="AA8241">
        <v>0</v>
      </c>
      <c r="AB8241">
        <v>1</v>
      </c>
      <c r="AC8241" t="s">
        <v>38</v>
      </c>
      <c r="AD8241" t="s">
        <v>15761</v>
      </c>
      <c r="AE8241">
        <v>1</v>
      </c>
    </row>
    <row r="8242" spans="1:31">
      <c r="A8242" t="s">
        <v>15946</v>
      </c>
      <c r="B8242">
        <v>2012</v>
      </c>
      <c r="C8242" t="s">
        <v>15761</v>
      </c>
      <c r="D8242" t="s">
        <v>363</v>
      </c>
      <c r="E8242" t="s">
        <v>33</v>
      </c>
      <c r="F8242" t="s">
        <v>33</v>
      </c>
      <c r="G8242" t="s">
        <v>33</v>
      </c>
      <c r="H8242" t="s">
        <v>81</v>
      </c>
      <c r="I8242" t="s">
        <v>33</v>
      </c>
      <c r="J8242" t="s">
        <v>33</v>
      </c>
      <c r="K8242">
        <v>0</v>
      </c>
      <c r="L8242">
        <v>0</v>
      </c>
      <c r="M8242">
        <v>0</v>
      </c>
      <c r="N8242">
        <v>2.931</v>
      </c>
      <c r="O8242" t="s">
        <v>35</v>
      </c>
      <c r="P8242" t="s">
        <v>307</v>
      </c>
      <c r="Q8242">
        <v>2.931</v>
      </c>
      <c r="R8242">
        <v>0</v>
      </c>
      <c r="S8242">
        <v>0</v>
      </c>
      <c r="T8242">
        <v>0</v>
      </c>
      <c r="U8242" t="s">
        <v>37</v>
      </c>
      <c r="V8242" t="s">
        <v>37</v>
      </c>
      <c r="W8242">
        <v>124</v>
      </c>
      <c r="X8242">
        <v>0</v>
      </c>
      <c r="Y8242">
        <v>0</v>
      </c>
      <c r="Z8242">
        <v>0</v>
      </c>
      <c r="AA8242">
        <v>0</v>
      </c>
      <c r="AB8242">
        <v>1</v>
      </c>
      <c r="AC8242" t="s">
        <v>38</v>
      </c>
      <c r="AD8242" t="s">
        <v>15761</v>
      </c>
      <c r="AE8242">
        <v>1</v>
      </c>
    </row>
    <row r="8243" spans="1:31">
      <c r="A8243" t="s">
        <v>15947</v>
      </c>
      <c r="B8243">
        <v>2012</v>
      </c>
      <c r="C8243" t="s">
        <v>15761</v>
      </c>
      <c r="D8243" t="s">
        <v>363</v>
      </c>
      <c r="E8243" t="s">
        <v>33</v>
      </c>
      <c r="F8243" t="s">
        <v>33</v>
      </c>
      <c r="G8243" t="s">
        <v>33</v>
      </c>
      <c r="H8243" t="s">
        <v>81</v>
      </c>
      <c r="I8243" t="s">
        <v>40</v>
      </c>
      <c r="J8243" t="s">
        <v>33</v>
      </c>
      <c r="K8243">
        <v>0</v>
      </c>
      <c r="L8243">
        <v>0</v>
      </c>
      <c r="M8243">
        <v>0</v>
      </c>
      <c r="N8243">
        <v>5.2060000000000004</v>
      </c>
      <c r="O8243" t="s">
        <v>35</v>
      </c>
      <c r="P8243" t="s">
        <v>2516</v>
      </c>
      <c r="Q8243">
        <v>5.2060000000000004</v>
      </c>
      <c r="R8243">
        <v>0</v>
      </c>
      <c r="S8243">
        <v>0</v>
      </c>
      <c r="T8243">
        <v>0</v>
      </c>
      <c r="U8243" t="s">
        <v>37</v>
      </c>
      <c r="V8243" t="s">
        <v>37</v>
      </c>
      <c r="W8243">
        <v>69</v>
      </c>
      <c r="X8243">
        <v>0</v>
      </c>
      <c r="Y8243">
        <v>0</v>
      </c>
      <c r="Z8243">
        <v>0</v>
      </c>
      <c r="AA8243">
        <v>0</v>
      </c>
      <c r="AB8243">
        <v>1</v>
      </c>
      <c r="AC8243" t="s">
        <v>38</v>
      </c>
      <c r="AD8243" t="s">
        <v>15761</v>
      </c>
      <c r="AE8243">
        <v>1</v>
      </c>
    </row>
    <row r="8244" spans="1:31">
      <c r="A8244" t="s">
        <v>15948</v>
      </c>
      <c r="B8244">
        <v>2012</v>
      </c>
      <c r="C8244" t="s">
        <v>15761</v>
      </c>
      <c r="D8244" t="s">
        <v>363</v>
      </c>
      <c r="E8244" t="s">
        <v>33</v>
      </c>
      <c r="F8244" t="s">
        <v>33</v>
      </c>
      <c r="G8244" t="s">
        <v>33</v>
      </c>
      <c r="H8244" t="s">
        <v>81</v>
      </c>
      <c r="I8244" t="s">
        <v>43</v>
      </c>
      <c r="J8244" t="s">
        <v>33</v>
      </c>
      <c r="K8244">
        <v>0</v>
      </c>
      <c r="L8244">
        <v>0</v>
      </c>
      <c r="M8244">
        <v>0</v>
      </c>
      <c r="N8244">
        <v>6.4870000000000001</v>
      </c>
      <c r="O8244" t="s">
        <v>35</v>
      </c>
      <c r="P8244" t="s">
        <v>41</v>
      </c>
      <c r="Q8244">
        <v>6.4870000000000001</v>
      </c>
      <c r="R8244">
        <v>0</v>
      </c>
      <c r="S8244">
        <v>0</v>
      </c>
      <c r="T8244">
        <v>0</v>
      </c>
      <c r="U8244" t="s">
        <v>37</v>
      </c>
      <c r="V8244" t="s">
        <v>37</v>
      </c>
      <c r="W8244">
        <v>55</v>
      </c>
      <c r="X8244">
        <v>0</v>
      </c>
      <c r="Y8244">
        <v>0</v>
      </c>
      <c r="Z8244">
        <v>0</v>
      </c>
      <c r="AA8244">
        <v>0</v>
      </c>
      <c r="AB8244">
        <v>1</v>
      </c>
      <c r="AC8244" t="s">
        <v>38</v>
      </c>
      <c r="AD8244" t="s">
        <v>15761</v>
      </c>
      <c r="AE8244">
        <v>1</v>
      </c>
    </row>
    <row r="8245" spans="1:31">
      <c r="A8245" t="s">
        <v>15949</v>
      </c>
      <c r="B8245">
        <v>2012</v>
      </c>
      <c r="C8245" t="s">
        <v>15761</v>
      </c>
      <c r="D8245" t="s">
        <v>363</v>
      </c>
      <c r="E8245" t="s">
        <v>33</v>
      </c>
      <c r="F8245" t="s">
        <v>33</v>
      </c>
      <c r="G8245" t="s">
        <v>33</v>
      </c>
      <c r="H8245" t="s">
        <v>89</v>
      </c>
      <c r="I8245" t="s">
        <v>33</v>
      </c>
      <c r="J8245" t="s">
        <v>33</v>
      </c>
      <c r="K8245">
        <v>0</v>
      </c>
      <c r="L8245">
        <v>0</v>
      </c>
      <c r="M8245">
        <v>0</v>
      </c>
      <c r="N8245">
        <v>5.8680000000000003</v>
      </c>
      <c r="O8245" t="s">
        <v>35</v>
      </c>
      <c r="P8245" t="s">
        <v>172</v>
      </c>
      <c r="Q8245">
        <v>5.8680000000000003</v>
      </c>
      <c r="R8245">
        <v>0</v>
      </c>
      <c r="S8245">
        <v>0</v>
      </c>
      <c r="T8245">
        <v>0</v>
      </c>
      <c r="U8245" t="s">
        <v>37</v>
      </c>
      <c r="V8245" t="s">
        <v>37</v>
      </c>
      <c r="W8245">
        <v>61</v>
      </c>
      <c r="X8245">
        <v>0</v>
      </c>
      <c r="Y8245">
        <v>0</v>
      </c>
      <c r="Z8245">
        <v>0</v>
      </c>
      <c r="AA8245">
        <v>0</v>
      </c>
      <c r="AB8245">
        <v>1</v>
      </c>
      <c r="AC8245" t="s">
        <v>38</v>
      </c>
      <c r="AD8245" t="s">
        <v>15761</v>
      </c>
      <c r="AE8245">
        <v>1</v>
      </c>
    </row>
    <row r="8246" spans="1:31">
      <c r="A8246" t="s">
        <v>15950</v>
      </c>
      <c r="B8246">
        <v>2012</v>
      </c>
      <c r="C8246" t="s">
        <v>15761</v>
      </c>
      <c r="D8246" t="s">
        <v>363</v>
      </c>
      <c r="E8246" t="s">
        <v>33</v>
      </c>
      <c r="F8246" t="s">
        <v>33</v>
      </c>
      <c r="G8246" t="s">
        <v>33</v>
      </c>
      <c r="H8246" t="s">
        <v>89</v>
      </c>
      <c r="I8246" t="s">
        <v>40</v>
      </c>
      <c r="J8246" t="s">
        <v>33</v>
      </c>
      <c r="K8246">
        <v>0</v>
      </c>
      <c r="L8246">
        <v>0</v>
      </c>
      <c r="M8246">
        <v>0</v>
      </c>
      <c r="N8246">
        <v>10.282</v>
      </c>
      <c r="O8246" t="s">
        <v>35</v>
      </c>
      <c r="P8246" t="s">
        <v>397</v>
      </c>
      <c r="Q8246">
        <v>10.282</v>
      </c>
      <c r="R8246">
        <v>0</v>
      </c>
      <c r="S8246">
        <v>0</v>
      </c>
      <c r="T8246">
        <v>0</v>
      </c>
      <c r="U8246" t="s">
        <v>37</v>
      </c>
      <c r="V8246" t="s">
        <v>37</v>
      </c>
      <c r="W8246">
        <v>34</v>
      </c>
      <c r="X8246">
        <v>0</v>
      </c>
      <c r="Y8246">
        <v>0</v>
      </c>
      <c r="Z8246">
        <v>0</v>
      </c>
      <c r="AA8246">
        <v>0</v>
      </c>
      <c r="AB8246">
        <v>1</v>
      </c>
      <c r="AC8246" t="s">
        <v>38</v>
      </c>
      <c r="AD8246" t="s">
        <v>15761</v>
      </c>
      <c r="AE8246">
        <v>1</v>
      </c>
    </row>
    <row r="8247" spans="1:31">
      <c r="A8247" t="s">
        <v>15951</v>
      </c>
      <c r="B8247">
        <v>2012</v>
      </c>
      <c r="C8247" t="s">
        <v>15761</v>
      </c>
      <c r="D8247" t="s">
        <v>363</v>
      </c>
      <c r="E8247" t="s">
        <v>33</v>
      </c>
      <c r="F8247" t="s">
        <v>33</v>
      </c>
      <c r="G8247" t="s">
        <v>33</v>
      </c>
      <c r="H8247" t="s">
        <v>33</v>
      </c>
      <c r="I8247" t="s">
        <v>33</v>
      </c>
      <c r="J8247" t="s">
        <v>33</v>
      </c>
      <c r="K8247">
        <v>0</v>
      </c>
      <c r="L8247">
        <v>0</v>
      </c>
      <c r="M8247">
        <v>0</v>
      </c>
      <c r="N8247">
        <v>0.23100000000000001</v>
      </c>
      <c r="O8247" t="s">
        <v>35</v>
      </c>
      <c r="P8247" t="s">
        <v>112</v>
      </c>
      <c r="Q8247">
        <v>0.23100000000000001</v>
      </c>
      <c r="R8247">
        <v>0</v>
      </c>
      <c r="S8247">
        <v>0</v>
      </c>
      <c r="T8247">
        <v>0</v>
      </c>
      <c r="U8247" t="s">
        <v>37</v>
      </c>
      <c r="V8247" t="s">
        <v>37</v>
      </c>
      <c r="W8247">
        <v>1598</v>
      </c>
      <c r="X8247">
        <v>0</v>
      </c>
      <c r="Y8247">
        <v>0</v>
      </c>
      <c r="Z8247">
        <v>0</v>
      </c>
      <c r="AA8247">
        <v>0</v>
      </c>
      <c r="AB8247">
        <v>1</v>
      </c>
      <c r="AC8247" t="s">
        <v>38</v>
      </c>
      <c r="AD8247" t="s">
        <v>15761</v>
      </c>
      <c r="AE8247">
        <v>1</v>
      </c>
    </row>
    <row r="8248" spans="1:31">
      <c r="A8248" t="s">
        <v>15952</v>
      </c>
      <c r="B8248">
        <v>2012</v>
      </c>
      <c r="C8248" t="s">
        <v>15761</v>
      </c>
      <c r="D8248" t="s">
        <v>363</v>
      </c>
      <c r="E8248" t="s">
        <v>33</v>
      </c>
      <c r="F8248" t="s">
        <v>33</v>
      </c>
      <c r="G8248" t="s">
        <v>33</v>
      </c>
      <c r="H8248" t="s">
        <v>33</v>
      </c>
      <c r="I8248" t="s">
        <v>33</v>
      </c>
      <c r="J8248" t="s">
        <v>98</v>
      </c>
      <c r="K8248">
        <v>0</v>
      </c>
      <c r="L8248">
        <v>0</v>
      </c>
      <c r="M8248">
        <v>0</v>
      </c>
      <c r="N8248">
        <v>2.6760000000000002</v>
      </c>
      <c r="O8248" t="s">
        <v>35</v>
      </c>
      <c r="P8248" t="s">
        <v>150</v>
      </c>
      <c r="Q8248">
        <v>2.6760000000000002</v>
      </c>
      <c r="R8248">
        <v>0</v>
      </c>
      <c r="S8248">
        <v>0</v>
      </c>
      <c r="T8248">
        <v>0</v>
      </c>
      <c r="U8248" t="s">
        <v>37</v>
      </c>
      <c r="V8248" t="s">
        <v>37</v>
      </c>
      <c r="W8248">
        <v>136</v>
      </c>
      <c r="X8248">
        <v>0</v>
      </c>
      <c r="Y8248">
        <v>0</v>
      </c>
      <c r="Z8248">
        <v>0</v>
      </c>
      <c r="AA8248">
        <v>0</v>
      </c>
      <c r="AB8248">
        <v>1</v>
      </c>
      <c r="AC8248" t="s">
        <v>38</v>
      </c>
      <c r="AD8248" t="s">
        <v>15761</v>
      </c>
      <c r="AE8248">
        <v>1</v>
      </c>
    </row>
    <row r="8249" spans="1:31">
      <c r="A8249" t="s">
        <v>15953</v>
      </c>
      <c r="B8249">
        <v>2012</v>
      </c>
      <c r="C8249" t="s">
        <v>15761</v>
      </c>
      <c r="D8249" t="s">
        <v>363</v>
      </c>
      <c r="E8249" t="s">
        <v>33</v>
      </c>
      <c r="F8249" t="s">
        <v>33</v>
      </c>
      <c r="G8249" t="s">
        <v>33</v>
      </c>
      <c r="H8249" t="s">
        <v>33</v>
      </c>
      <c r="I8249" t="s">
        <v>33</v>
      </c>
      <c r="J8249" t="s">
        <v>101</v>
      </c>
      <c r="K8249">
        <v>0</v>
      </c>
      <c r="L8249">
        <v>0</v>
      </c>
      <c r="M8249">
        <v>0</v>
      </c>
      <c r="N8249">
        <v>1.6479999999999999</v>
      </c>
      <c r="O8249" t="s">
        <v>35</v>
      </c>
      <c r="P8249" t="s">
        <v>60</v>
      </c>
      <c r="Q8249">
        <v>1.6479999999999999</v>
      </c>
      <c r="R8249">
        <v>0</v>
      </c>
      <c r="S8249">
        <v>0</v>
      </c>
      <c r="T8249">
        <v>0</v>
      </c>
      <c r="U8249" t="s">
        <v>37</v>
      </c>
      <c r="V8249" t="s">
        <v>37</v>
      </c>
      <c r="W8249">
        <v>222</v>
      </c>
      <c r="X8249">
        <v>0</v>
      </c>
      <c r="Y8249">
        <v>0</v>
      </c>
      <c r="Z8249">
        <v>0</v>
      </c>
      <c r="AA8249">
        <v>0</v>
      </c>
      <c r="AB8249">
        <v>1</v>
      </c>
      <c r="AC8249" t="s">
        <v>38</v>
      </c>
      <c r="AD8249" t="s">
        <v>15761</v>
      </c>
      <c r="AE8249">
        <v>1</v>
      </c>
    </row>
    <row r="8250" spans="1:31">
      <c r="A8250" t="s">
        <v>15954</v>
      </c>
      <c r="B8250">
        <v>2012</v>
      </c>
      <c r="C8250" t="s">
        <v>15761</v>
      </c>
      <c r="D8250" t="s">
        <v>363</v>
      </c>
      <c r="E8250" t="s">
        <v>33</v>
      </c>
      <c r="F8250" t="s">
        <v>33</v>
      </c>
      <c r="G8250" t="s">
        <v>33</v>
      </c>
      <c r="H8250" t="s">
        <v>33</v>
      </c>
      <c r="I8250" t="s">
        <v>33</v>
      </c>
      <c r="J8250" t="s">
        <v>104</v>
      </c>
      <c r="K8250">
        <v>0</v>
      </c>
      <c r="L8250">
        <v>0</v>
      </c>
      <c r="M8250">
        <v>0</v>
      </c>
      <c r="N8250">
        <v>1.3180000000000001</v>
      </c>
      <c r="O8250" t="s">
        <v>35</v>
      </c>
      <c r="P8250" t="s">
        <v>372</v>
      </c>
      <c r="Q8250">
        <v>1.3180000000000001</v>
      </c>
      <c r="R8250">
        <v>0</v>
      </c>
      <c r="S8250">
        <v>0</v>
      </c>
      <c r="T8250">
        <v>0</v>
      </c>
      <c r="U8250" t="s">
        <v>37</v>
      </c>
      <c r="V8250" t="s">
        <v>37</v>
      </c>
      <c r="W8250">
        <v>278</v>
      </c>
      <c r="X8250">
        <v>0</v>
      </c>
      <c r="Y8250">
        <v>0</v>
      </c>
      <c r="Z8250">
        <v>0</v>
      </c>
      <c r="AA8250">
        <v>0</v>
      </c>
      <c r="AB8250">
        <v>1</v>
      </c>
      <c r="AC8250" t="s">
        <v>38</v>
      </c>
      <c r="AD8250" t="s">
        <v>15761</v>
      </c>
      <c r="AE8250">
        <v>1</v>
      </c>
    </row>
    <row r="8251" spans="1:31">
      <c r="A8251" t="s">
        <v>15955</v>
      </c>
      <c r="B8251">
        <v>2012</v>
      </c>
      <c r="C8251" t="s">
        <v>15761</v>
      </c>
      <c r="D8251" t="s">
        <v>363</v>
      </c>
      <c r="E8251" t="s">
        <v>33</v>
      </c>
      <c r="F8251" t="s">
        <v>33</v>
      </c>
      <c r="G8251" t="s">
        <v>33</v>
      </c>
      <c r="H8251" t="s">
        <v>33</v>
      </c>
      <c r="I8251" t="s">
        <v>33</v>
      </c>
      <c r="J8251" t="s">
        <v>107</v>
      </c>
      <c r="K8251">
        <v>0</v>
      </c>
      <c r="L8251">
        <v>0</v>
      </c>
      <c r="M8251">
        <v>0</v>
      </c>
      <c r="N8251">
        <v>0.83499999999999996</v>
      </c>
      <c r="O8251" t="s">
        <v>35</v>
      </c>
      <c r="P8251" t="s">
        <v>143</v>
      </c>
      <c r="Q8251">
        <v>0.83499999999999996</v>
      </c>
      <c r="R8251">
        <v>0</v>
      </c>
      <c r="S8251">
        <v>0</v>
      </c>
      <c r="T8251">
        <v>0</v>
      </c>
      <c r="U8251" t="s">
        <v>37</v>
      </c>
      <c r="V8251" t="s">
        <v>37</v>
      </c>
      <c r="W8251">
        <v>440</v>
      </c>
      <c r="X8251">
        <v>0</v>
      </c>
      <c r="Y8251">
        <v>0</v>
      </c>
      <c r="Z8251">
        <v>0</v>
      </c>
      <c r="AA8251">
        <v>0</v>
      </c>
      <c r="AB8251">
        <v>1</v>
      </c>
      <c r="AC8251" t="s">
        <v>38</v>
      </c>
      <c r="AD8251" t="s">
        <v>15761</v>
      </c>
      <c r="AE8251">
        <v>1</v>
      </c>
    </row>
    <row r="8252" spans="1:31">
      <c r="A8252" t="s">
        <v>15956</v>
      </c>
      <c r="B8252">
        <v>2012</v>
      </c>
      <c r="C8252" t="s">
        <v>15761</v>
      </c>
      <c r="D8252" t="s">
        <v>363</v>
      </c>
      <c r="E8252" t="s">
        <v>33</v>
      </c>
      <c r="F8252" t="s">
        <v>33</v>
      </c>
      <c r="G8252" t="s">
        <v>33</v>
      </c>
      <c r="H8252" t="s">
        <v>33</v>
      </c>
      <c r="I8252" t="s">
        <v>33</v>
      </c>
      <c r="J8252" t="s">
        <v>110</v>
      </c>
      <c r="K8252">
        <v>0</v>
      </c>
      <c r="L8252">
        <v>0</v>
      </c>
      <c r="M8252">
        <v>0</v>
      </c>
      <c r="N8252">
        <v>0.70399999999999996</v>
      </c>
      <c r="O8252" t="s">
        <v>35</v>
      </c>
      <c r="P8252" t="s">
        <v>232</v>
      </c>
      <c r="Q8252">
        <v>0.70399999999999996</v>
      </c>
      <c r="R8252">
        <v>0</v>
      </c>
      <c r="S8252">
        <v>0</v>
      </c>
      <c r="T8252">
        <v>0</v>
      </c>
      <c r="U8252" t="s">
        <v>37</v>
      </c>
      <c r="V8252" t="s">
        <v>37</v>
      </c>
      <c r="W8252">
        <v>522</v>
      </c>
      <c r="X8252">
        <v>0</v>
      </c>
      <c r="Y8252">
        <v>0</v>
      </c>
      <c r="Z8252">
        <v>0</v>
      </c>
      <c r="AA8252">
        <v>0</v>
      </c>
      <c r="AB8252">
        <v>1</v>
      </c>
      <c r="AC8252" t="s">
        <v>38</v>
      </c>
      <c r="AD8252" t="s">
        <v>15761</v>
      </c>
      <c r="AE8252">
        <v>1</v>
      </c>
    </row>
    <row r="8253" spans="1:31">
      <c r="A8253" t="s">
        <v>15957</v>
      </c>
      <c r="B8253">
        <v>2012</v>
      </c>
      <c r="C8253" t="s">
        <v>15761</v>
      </c>
      <c r="D8253" t="s">
        <v>363</v>
      </c>
      <c r="E8253" t="s">
        <v>33</v>
      </c>
      <c r="F8253" t="s">
        <v>33</v>
      </c>
      <c r="G8253" t="s">
        <v>33</v>
      </c>
      <c r="H8253" t="s">
        <v>33</v>
      </c>
      <c r="I8253" t="s">
        <v>40</v>
      </c>
      <c r="J8253" t="s">
        <v>33</v>
      </c>
      <c r="K8253">
        <v>0</v>
      </c>
      <c r="L8253">
        <v>0</v>
      </c>
      <c r="M8253">
        <v>0</v>
      </c>
      <c r="N8253">
        <v>0.42799999999999999</v>
      </c>
      <c r="O8253" t="s">
        <v>35</v>
      </c>
      <c r="P8253" t="s">
        <v>210</v>
      </c>
      <c r="Q8253">
        <v>0.42799999999999999</v>
      </c>
      <c r="R8253">
        <v>0</v>
      </c>
      <c r="S8253">
        <v>0</v>
      </c>
      <c r="T8253">
        <v>0</v>
      </c>
      <c r="U8253" t="s">
        <v>37</v>
      </c>
      <c r="V8253" t="s">
        <v>37</v>
      </c>
      <c r="W8253">
        <v>861</v>
      </c>
      <c r="X8253">
        <v>0</v>
      </c>
      <c r="Y8253">
        <v>0</v>
      </c>
      <c r="Z8253">
        <v>0</v>
      </c>
      <c r="AA8253">
        <v>0</v>
      </c>
      <c r="AB8253">
        <v>1</v>
      </c>
      <c r="AC8253" t="s">
        <v>38</v>
      </c>
      <c r="AD8253" t="s">
        <v>15761</v>
      </c>
      <c r="AE8253">
        <v>1</v>
      </c>
    </row>
    <row r="8254" spans="1:31">
      <c r="A8254" t="s">
        <v>15958</v>
      </c>
      <c r="B8254">
        <v>2012</v>
      </c>
      <c r="C8254" t="s">
        <v>15761</v>
      </c>
      <c r="D8254" t="s">
        <v>363</v>
      </c>
      <c r="E8254" t="s">
        <v>33</v>
      </c>
      <c r="F8254" t="s">
        <v>33</v>
      </c>
      <c r="G8254" t="s">
        <v>33</v>
      </c>
      <c r="H8254" t="s">
        <v>33</v>
      </c>
      <c r="I8254" t="s">
        <v>40</v>
      </c>
      <c r="J8254" t="s">
        <v>98</v>
      </c>
      <c r="K8254">
        <v>0</v>
      </c>
      <c r="L8254">
        <v>0</v>
      </c>
      <c r="M8254">
        <v>0</v>
      </c>
      <c r="N8254">
        <v>4.9939999999999998</v>
      </c>
      <c r="O8254" t="s">
        <v>35</v>
      </c>
      <c r="P8254" t="s">
        <v>1136</v>
      </c>
      <c r="Q8254">
        <v>4.9939999999999998</v>
      </c>
      <c r="R8254">
        <v>0</v>
      </c>
      <c r="S8254">
        <v>0</v>
      </c>
      <c r="T8254">
        <v>0</v>
      </c>
      <c r="U8254" t="s">
        <v>37</v>
      </c>
      <c r="V8254" t="s">
        <v>37</v>
      </c>
      <c r="W8254">
        <v>72</v>
      </c>
      <c r="X8254">
        <v>0</v>
      </c>
      <c r="Y8254">
        <v>0</v>
      </c>
      <c r="Z8254">
        <v>0</v>
      </c>
      <c r="AA8254">
        <v>0</v>
      </c>
      <c r="AB8254">
        <v>1</v>
      </c>
      <c r="AC8254" t="s">
        <v>38</v>
      </c>
      <c r="AD8254" t="s">
        <v>15761</v>
      </c>
      <c r="AE8254">
        <v>1</v>
      </c>
    </row>
    <row r="8255" spans="1:31">
      <c r="A8255" t="s">
        <v>15959</v>
      </c>
      <c r="B8255">
        <v>2012</v>
      </c>
      <c r="C8255" t="s">
        <v>15761</v>
      </c>
      <c r="D8255" t="s">
        <v>363</v>
      </c>
      <c r="E8255" t="s">
        <v>33</v>
      </c>
      <c r="F8255" t="s">
        <v>33</v>
      </c>
      <c r="G8255" t="s">
        <v>33</v>
      </c>
      <c r="H8255" t="s">
        <v>33</v>
      </c>
      <c r="I8255" t="s">
        <v>40</v>
      </c>
      <c r="J8255" t="s">
        <v>101</v>
      </c>
      <c r="K8255">
        <v>0</v>
      </c>
      <c r="L8255">
        <v>0</v>
      </c>
      <c r="M8255">
        <v>0</v>
      </c>
      <c r="N8255">
        <v>3.0270000000000001</v>
      </c>
      <c r="O8255" t="s">
        <v>35</v>
      </c>
      <c r="P8255" t="s">
        <v>313</v>
      </c>
      <c r="Q8255">
        <v>3.0270000000000001</v>
      </c>
      <c r="R8255">
        <v>0</v>
      </c>
      <c r="S8255">
        <v>0</v>
      </c>
      <c r="T8255">
        <v>0</v>
      </c>
      <c r="U8255" t="s">
        <v>37</v>
      </c>
      <c r="V8255" t="s">
        <v>37</v>
      </c>
      <c r="W8255">
        <v>120</v>
      </c>
      <c r="X8255">
        <v>0</v>
      </c>
      <c r="Y8255">
        <v>0</v>
      </c>
      <c r="Z8255">
        <v>0</v>
      </c>
      <c r="AA8255">
        <v>0</v>
      </c>
      <c r="AB8255">
        <v>1</v>
      </c>
      <c r="AC8255" t="s">
        <v>38</v>
      </c>
      <c r="AD8255" t="s">
        <v>15761</v>
      </c>
      <c r="AE8255">
        <v>1</v>
      </c>
    </row>
    <row r="8256" spans="1:31">
      <c r="A8256" t="s">
        <v>15960</v>
      </c>
      <c r="B8256">
        <v>2012</v>
      </c>
      <c r="C8256" t="s">
        <v>15761</v>
      </c>
      <c r="D8256" t="s">
        <v>363</v>
      </c>
      <c r="E8256" t="s">
        <v>33</v>
      </c>
      <c r="F8256" t="s">
        <v>33</v>
      </c>
      <c r="G8256" t="s">
        <v>33</v>
      </c>
      <c r="H8256" t="s">
        <v>33</v>
      </c>
      <c r="I8256" t="s">
        <v>40</v>
      </c>
      <c r="J8256" t="s">
        <v>104</v>
      </c>
      <c r="K8256">
        <v>0</v>
      </c>
      <c r="L8256">
        <v>0</v>
      </c>
      <c r="M8256">
        <v>0</v>
      </c>
      <c r="N8256">
        <v>2.5470000000000002</v>
      </c>
      <c r="O8256" t="s">
        <v>35</v>
      </c>
      <c r="P8256" t="s">
        <v>115</v>
      </c>
      <c r="Q8256">
        <v>2.5470000000000002</v>
      </c>
      <c r="R8256">
        <v>0</v>
      </c>
      <c r="S8256">
        <v>0</v>
      </c>
      <c r="T8256">
        <v>0</v>
      </c>
      <c r="U8256" t="s">
        <v>37</v>
      </c>
      <c r="V8256" t="s">
        <v>37</v>
      </c>
      <c r="W8256">
        <v>143</v>
      </c>
      <c r="X8256">
        <v>0</v>
      </c>
      <c r="Y8256">
        <v>0</v>
      </c>
      <c r="Z8256">
        <v>0</v>
      </c>
      <c r="AA8256">
        <v>0</v>
      </c>
      <c r="AB8256">
        <v>1</v>
      </c>
      <c r="AC8256" t="s">
        <v>38</v>
      </c>
      <c r="AD8256" t="s">
        <v>15761</v>
      </c>
      <c r="AE8256">
        <v>1</v>
      </c>
    </row>
    <row r="8257" spans="1:31">
      <c r="A8257" t="s">
        <v>15961</v>
      </c>
      <c r="B8257">
        <v>2012</v>
      </c>
      <c r="C8257" t="s">
        <v>15761</v>
      </c>
      <c r="D8257" t="s">
        <v>363</v>
      </c>
      <c r="E8257" t="s">
        <v>33</v>
      </c>
      <c r="F8257" t="s">
        <v>33</v>
      </c>
      <c r="G8257" t="s">
        <v>33</v>
      </c>
      <c r="H8257" t="s">
        <v>33</v>
      </c>
      <c r="I8257" t="s">
        <v>40</v>
      </c>
      <c r="J8257" t="s">
        <v>107</v>
      </c>
      <c r="K8257">
        <v>0</v>
      </c>
      <c r="L8257">
        <v>0</v>
      </c>
      <c r="M8257">
        <v>0</v>
      </c>
      <c r="N8257">
        <v>1.5249999999999999</v>
      </c>
      <c r="O8257" t="s">
        <v>35</v>
      </c>
      <c r="P8257" t="s">
        <v>66</v>
      </c>
      <c r="Q8257">
        <v>1.5249999999999999</v>
      </c>
      <c r="R8257">
        <v>0</v>
      </c>
      <c r="S8257">
        <v>0</v>
      </c>
      <c r="T8257">
        <v>0</v>
      </c>
      <c r="U8257" t="s">
        <v>37</v>
      </c>
      <c r="V8257" t="s">
        <v>37</v>
      </c>
      <c r="W8257">
        <v>240</v>
      </c>
      <c r="X8257">
        <v>0</v>
      </c>
      <c r="Y8257">
        <v>0</v>
      </c>
      <c r="Z8257">
        <v>0</v>
      </c>
      <c r="AA8257">
        <v>0</v>
      </c>
      <c r="AB8257">
        <v>1</v>
      </c>
      <c r="AC8257" t="s">
        <v>38</v>
      </c>
      <c r="AD8257" t="s">
        <v>15761</v>
      </c>
      <c r="AE8257">
        <v>1</v>
      </c>
    </row>
    <row r="8258" spans="1:31">
      <c r="A8258" t="s">
        <v>15962</v>
      </c>
      <c r="B8258">
        <v>2012</v>
      </c>
      <c r="C8258" t="s">
        <v>15761</v>
      </c>
      <c r="D8258" t="s">
        <v>363</v>
      </c>
      <c r="E8258" t="s">
        <v>33</v>
      </c>
      <c r="F8258" t="s">
        <v>33</v>
      </c>
      <c r="G8258" t="s">
        <v>33</v>
      </c>
      <c r="H8258" t="s">
        <v>33</v>
      </c>
      <c r="I8258" t="s">
        <v>40</v>
      </c>
      <c r="J8258" t="s">
        <v>110</v>
      </c>
      <c r="K8258">
        <v>0</v>
      </c>
      <c r="L8258">
        <v>0</v>
      </c>
      <c r="M8258">
        <v>0</v>
      </c>
      <c r="N8258">
        <v>1.282</v>
      </c>
      <c r="O8258" t="s">
        <v>35</v>
      </c>
      <c r="P8258" t="s">
        <v>372</v>
      </c>
      <c r="Q8258">
        <v>1.282</v>
      </c>
      <c r="R8258">
        <v>0</v>
      </c>
      <c r="S8258">
        <v>0</v>
      </c>
      <c r="T8258">
        <v>0</v>
      </c>
      <c r="U8258" t="s">
        <v>37</v>
      </c>
      <c r="V8258" t="s">
        <v>37</v>
      </c>
      <c r="W8258">
        <v>286</v>
      </c>
      <c r="X8258">
        <v>0</v>
      </c>
      <c r="Y8258">
        <v>0</v>
      </c>
      <c r="Z8258">
        <v>0</v>
      </c>
      <c r="AA8258">
        <v>0</v>
      </c>
      <c r="AB8258">
        <v>1</v>
      </c>
      <c r="AC8258" t="s">
        <v>38</v>
      </c>
      <c r="AD8258" t="s">
        <v>15761</v>
      </c>
      <c r="AE8258">
        <v>1</v>
      </c>
    </row>
    <row r="8259" spans="1:31">
      <c r="A8259" t="s">
        <v>15963</v>
      </c>
      <c r="B8259">
        <v>2012</v>
      </c>
      <c r="C8259" t="s">
        <v>15761</v>
      </c>
      <c r="D8259" t="s">
        <v>363</v>
      </c>
      <c r="E8259" t="s">
        <v>33</v>
      </c>
      <c r="F8259" t="s">
        <v>33</v>
      </c>
      <c r="G8259" t="s">
        <v>33</v>
      </c>
      <c r="H8259" t="s">
        <v>33</v>
      </c>
      <c r="I8259" t="s">
        <v>43</v>
      </c>
      <c r="J8259" t="s">
        <v>33</v>
      </c>
      <c r="K8259">
        <v>0</v>
      </c>
      <c r="L8259">
        <v>0</v>
      </c>
      <c r="M8259">
        <v>0</v>
      </c>
      <c r="N8259">
        <v>0.499</v>
      </c>
      <c r="O8259" t="s">
        <v>35</v>
      </c>
      <c r="P8259" t="s">
        <v>120</v>
      </c>
      <c r="Q8259">
        <v>0.499</v>
      </c>
      <c r="R8259">
        <v>0</v>
      </c>
      <c r="S8259">
        <v>0</v>
      </c>
      <c r="T8259">
        <v>0</v>
      </c>
      <c r="U8259" t="s">
        <v>37</v>
      </c>
      <c r="V8259" t="s">
        <v>37</v>
      </c>
      <c r="W8259">
        <v>737</v>
      </c>
      <c r="X8259">
        <v>0</v>
      </c>
      <c r="Y8259">
        <v>0</v>
      </c>
      <c r="Z8259">
        <v>0</v>
      </c>
      <c r="AA8259">
        <v>0</v>
      </c>
      <c r="AB8259">
        <v>1</v>
      </c>
      <c r="AC8259" t="s">
        <v>38</v>
      </c>
      <c r="AD8259" t="s">
        <v>15761</v>
      </c>
      <c r="AE8259">
        <v>1</v>
      </c>
    </row>
    <row r="8260" spans="1:31">
      <c r="A8260" t="s">
        <v>15964</v>
      </c>
      <c r="B8260">
        <v>2012</v>
      </c>
      <c r="C8260" t="s">
        <v>15761</v>
      </c>
      <c r="D8260" t="s">
        <v>363</v>
      </c>
      <c r="E8260" t="s">
        <v>33</v>
      </c>
      <c r="F8260" t="s">
        <v>33</v>
      </c>
      <c r="G8260" t="s">
        <v>33</v>
      </c>
      <c r="H8260" t="s">
        <v>33</v>
      </c>
      <c r="I8260" t="s">
        <v>43</v>
      </c>
      <c r="J8260" t="s">
        <v>98</v>
      </c>
      <c r="K8260">
        <v>0</v>
      </c>
      <c r="L8260">
        <v>0</v>
      </c>
      <c r="M8260">
        <v>0</v>
      </c>
      <c r="N8260">
        <v>5.601</v>
      </c>
      <c r="O8260" t="s">
        <v>35</v>
      </c>
      <c r="P8260" t="s">
        <v>268</v>
      </c>
      <c r="Q8260">
        <v>5.601</v>
      </c>
      <c r="R8260">
        <v>0</v>
      </c>
      <c r="S8260">
        <v>0</v>
      </c>
      <c r="T8260">
        <v>0</v>
      </c>
      <c r="U8260" t="s">
        <v>37</v>
      </c>
      <c r="V8260" t="s">
        <v>37</v>
      </c>
      <c r="W8260">
        <v>64</v>
      </c>
      <c r="X8260">
        <v>0</v>
      </c>
      <c r="Y8260">
        <v>0</v>
      </c>
      <c r="Z8260">
        <v>0</v>
      </c>
      <c r="AA8260">
        <v>0</v>
      </c>
      <c r="AB8260">
        <v>1</v>
      </c>
      <c r="AC8260" t="s">
        <v>38</v>
      </c>
      <c r="AD8260" t="s">
        <v>15761</v>
      </c>
      <c r="AE8260">
        <v>1</v>
      </c>
    </row>
    <row r="8261" spans="1:31">
      <c r="A8261" t="s">
        <v>15965</v>
      </c>
      <c r="B8261">
        <v>2012</v>
      </c>
      <c r="C8261" t="s">
        <v>15761</v>
      </c>
      <c r="D8261" t="s">
        <v>363</v>
      </c>
      <c r="E8261" t="s">
        <v>33</v>
      </c>
      <c r="F8261" t="s">
        <v>33</v>
      </c>
      <c r="G8261" t="s">
        <v>33</v>
      </c>
      <c r="H8261" t="s">
        <v>33</v>
      </c>
      <c r="I8261" t="s">
        <v>43</v>
      </c>
      <c r="J8261" t="s">
        <v>101</v>
      </c>
      <c r="K8261">
        <v>0</v>
      </c>
      <c r="L8261">
        <v>0</v>
      </c>
      <c r="M8261">
        <v>0</v>
      </c>
      <c r="N8261">
        <v>3.552</v>
      </c>
      <c r="O8261" t="s">
        <v>35</v>
      </c>
      <c r="P8261" t="s">
        <v>158</v>
      </c>
      <c r="Q8261">
        <v>3.552</v>
      </c>
      <c r="R8261">
        <v>0</v>
      </c>
      <c r="S8261">
        <v>0</v>
      </c>
      <c r="T8261">
        <v>0</v>
      </c>
      <c r="U8261" t="s">
        <v>37</v>
      </c>
      <c r="V8261" t="s">
        <v>37</v>
      </c>
      <c r="W8261">
        <v>102</v>
      </c>
      <c r="X8261">
        <v>0</v>
      </c>
      <c r="Y8261">
        <v>0</v>
      </c>
      <c r="Z8261">
        <v>0</v>
      </c>
      <c r="AA8261">
        <v>0</v>
      </c>
      <c r="AB8261">
        <v>1</v>
      </c>
      <c r="AC8261" t="s">
        <v>38</v>
      </c>
      <c r="AD8261" t="s">
        <v>15761</v>
      </c>
      <c r="AE8261">
        <v>1</v>
      </c>
    </row>
    <row r="8262" spans="1:31">
      <c r="A8262" t="s">
        <v>15966</v>
      </c>
      <c r="B8262">
        <v>2012</v>
      </c>
      <c r="C8262" t="s">
        <v>15761</v>
      </c>
      <c r="D8262" t="s">
        <v>363</v>
      </c>
      <c r="E8262" t="s">
        <v>33</v>
      </c>
      <c r="F8262" t="s">
        <v>33</v>
      </c>
      <c r="G8262" t="s">
        <v>33</v>
      </c>
      <c r="H8262" t="s">
        <v>33</v>
      </c>
      <c r="I8262" t="s">
        <v>43</v>
      </c>
      <c r="J8262" t="s">
        <v>104</v>
      </c>
      <c r="K8262">
        <v>0</v>
      </c>
      <c r="L8262">
        <v>0</v>
      </c>
      <c r="M8262">
        <v>0</v>
      </c>
      <c r="N8262">
        <v>2.6960000000000002</v>
      </c>
      <c r="O8262" t="s">
        <v>35</v>
      </c>
      <c r="P8262" t="s">
        <v>150</v>
      </c>
      <c r="Q8262">
        <v>2.6960000000000002</v>
      </c>
      <c r="R8262">
        <v>0</v>
      </c>
      <c r="S8262">
        <v>0</v>
      </c>
      <c r="T8262">
        <v>0</v>
      </c>
      <c r="U8262" t="s">
        <v>37</v>
      </c>
      <c r="V8262" t="s">
        <v>37</v>
      </c>
      <c r="W8262">
        <v>135</v>
      </c>
      <c r="X8262">
        <v>0</v>
      </c>
      <c r="Y8262">
        <v>0</v>
      </c>
      <c r="Z8262">
        <v>0</v>
      </c>
      <c r="AA8262">
        <v>0</v>
      </c>
      <c r="AB8262">
        <v>1</v>
      </c>
      <c r="AC8262" t="s">
        <v>38</v>
      </c>
      <c r="AD8262" t="s">
        <v>15761</v>
      </c>
      <c r="AE8262">
        <v>1</v>
      </c>
    </row>
    <row r="8263" spans="1:31">
      <c r="A8263" t="s">
        <v>15967</v>
      </c>
      <c r="B8263">
        <v>2012</v>
      </c>
      <c r="C8263" t="s">
        <v>15761</v>
      </c>
      <c r="D8263" t="s">
        <v>363</v>
      </c>
      <c r="E8263" t="s">
        <v>33</v>
      </c>
      <c r="F8263" t="s">
        <v>33</v>
      </c>
      <c r="G8263" t="s">
        <v>33</v>
      </c>
      <c r="H8263" t="s">
        <v>33</v>
      </c>
      <c r="I8263" t="s">
        <v>43</v>
      </c>
      <c r="J8263" t="s">
        <v>107</v>
      </c>
      <c r="K8263">
        <v>0</v>
      </c>
      <c r="L8263">
        <v>0</v>
      </c>
      <c r="M8263">
        <v>0</v>
      </c>
      <c r="N8263">
        <v>1.8280000000000001</v>
      </c>
      <c r="O8263" t="s">
        <v>35</v>
      </c>
      <c r="P8263" t="s">
        <v>276</v>
      </c>
      <c r="Q8263">
        <v>1.8280000000000001</v>
      </c>
      <c r="R8263">
        <v>0</v>
      </c>
      <c r="S8263">
        <v>0</v>
      </c>
      <c r="T8263">
        <v>0</v>
      </c>
      <c r="U8263" t="s">
        <v>37</v>
      </c>
      <c r="V8263" t="s">
        <v>37</v>
      </c>
      <c r="W8263">
        <v>200</v>
      </c>
      <c r="X8263">
        <v>0</v>
      </c>
      <c r="Y8263">
        <v>0</v>
      </c>
      <c r="Z8263">
        <v>0</v>
      </c>
      <c r="AA8263">
        <v>0</v>
      </c>
      <c r="AB8263">
        <v>1</v>
      </c>
      <c r="AC8263" t="s">
        <v>38</v>
      </c>
      <c r="AD8263" t="s">
        <v>15761</v>
      </c>
      <c r="AE8263">
        <v>1</v>
      </c>
    </row>
    <row r="8264" spans="1:31">
      <c r="A8264" t="s">
        <v>15968</v>
      </c>
      <c r="B8264">
        <v>2012</v>
      </c>
      <c r="C8264" t="s">
        <v>15761</v>
      </c>
      <c r="D8264" t="s">
        <v>363</v>
      </c>
      <c r="E8264" t="s">
        <v>33</v>
      </c>
      <c r="F8264" t="s">
        <v>33</v>
      </c>
      <c r="G8264" t="s">
        <v>33</v>
      </c>
      <c r="H8264" t="s">
        <v>33</v>
      </c>
      <c r="I8264" t="s">
        <v>43</v>
      </c>
      <c r="J8264" t="s">
        <v>110</v>
      </c>
      <c r="K8264">
        <v>0</v>
      </c>
      <c r="L8264">
        <v>0</v>
      </c>
      <c r="M8264">
        <v>0</v>
      </c>
      <c r="N8264">
        <v>1.5509999999999999</v>
      </c>
      <c r="O8264" t="s">
        <v>35</v>
      </c>
      <c r="P8264" t="s">
        <v>60</v>
      </c>
      <c r="Q8264">
        <v>1.5509999999999999</v>
      </c>
      <c r="R8264">
        <v>0</v>
      </c>
      <c r="S8264">
        <v>0</v>
      </c>
      <c r="T8264">
        <v>0</v>
      </c>
      <c r="U8264" t="s">
        <v>37</v>
      </c>
      <c r="V8264" t="s">
        <v>37</v>
      </c>
      <c r="W8264">
        <v>236</v>
      </c>
      <c r="X8264">
        <v>0</v>
      </c>
      <c r="Y8264">
        <v>0</v>
      </c>
      <c r="Z8264">
        <v>0</v>
      </c>
      <c r="AA8264">
        <v>0</v>
      </c>
      <c r="AB8264">
        <v>1</v>
      </c>
      <c r="AC8264" t="s">
        <v>38</v>
      </c>
      <c r="AD8264" t="s">
        <v>15761</v>
      </c>
      <c r="AE8264">
        <v>1</v>
      </c>
    </row>
    <row r="8265" spans="1:31">
      <c r="A8265" t="s">
        <v>15969</v>
      </c>
      <c r="B8265">
        <v>2012</v>
      </c>
      <c r="C8265" t="s">
        <v>14546</v>
      </c>
      <c r="D8265" t="s">
        <v>33</v>
      </c>
      <c r="E8265" t="s">
        <v>33</v>
      </c>
      <c r="F8265" t="s">
        <v>33</v>
      </c>
      <c r="G8265" t="s">
        <v>33</v>
      </c>
      <c r="H8265" t="s">
        <v>46</v>
      </c>
      <c r="I8265" t="s">
        <v>33</v>
      </c>
      <c r="J8265" t="s">
        <v>33</v>
      </c>
      <c r="K8265">
        <v>2.2818589999999999</v>
      </c>
      <c r="L8265">
        <v>1.202958</v>
      </c>
      <c r="M8265">
        <v>0.55800000000000005</v>
      </c>
      <c r="N8265">
        <v>6.06</v>
      </c>
      <c r="O8265" t="s">
        <v>35</v>
      </c>
      <c r="P8265" t="s">
        <v>3818</v>
      </c>
      <c r="Q8265">
        <v>3.778</v>
      </c>
      <c r="R8265">
        <v>1.724</v>
      </c>
      <c r="S8265">
        <v>1888</v>
      </c>
      <c r="T8265">
        <v>1016</v>
      </c>
      <c r="U8265">
        <v>462</v>
      </c>
      <c r="V8265">
        <v>5013</v>
      </c>
      <c r="W8265">
        <v>318</v>
      </c>
      <c r="X8265">
        <v>8</v>
      </c>
      <c r="Y8265">
        <v>0</v>
      </c>
      <c r="Z8265">
        <v>0</v>
      </c>
      <c r="AA8265">
        <v>0</v>
      </c>
      <c r="AB8265">
        <v>1</v>
      </c>
      <c r="AC8265" t="s">
        <v>1190</v>
      </c>
      <c r="AD8265" t="s">
        <v>14546</v>
      </c>
      <c r="AE8265">
        <v>2.06</v>
      </c>
    </row>
    <row r="8266" spans="1:31">
      <c r="A8266" t="s">
        <v>15970</v>
      </c>
      <c r="B8266">
        <v>2012</v>
      </c>
      <c r="C8266" t="s">
        <v>14546</v>
      </c>
      <c r="D8266" t="s">
        <v>33</v>
      </c>
      <c r="E8266" t="s">
        <v>33</v>
      </c>
      <c r="F8266" t="s">
        <v>33</v>
      </c>
      <c r="G8266" t="s">
        <v>33</v>
      </c>
      <c r="H8266" t="s">
        <v>46</v>
      </c>
      <c r="I8266" t="s">
        <v>40</v>
      </c>
      <c r="J8266" t="s">
        <v>33</v>
      </c>
      <c r="K8266">
        <v>2.1703969999999999</v>
      </c>
      <c r="L8266">
        <v>1.015962</v>
      </c>
      <c r="M8266">
        <v>0.65300000000000002</v>
      </c>
      <c r="N8266">
        <v>5.21</v>
      </c>
      <c r="O8266" t="s">
        <v>35</v>
      </c>
      <c r="P8266" t="s">
        <v>15310</v>
      </c>
      <c r="Q8266">
        <v>3.04</v>
      </c>
      <c r="R8266">
        <v>1.5169999999999999</v>
      </c>
      <c r="S8266">
        <v>945</v>
      </c>
      <c r="T8266">
        <v>442</v>
      </c>
      <c r="U8266">
        <v>284</v>
      </c>
      <c r="V8266">
        <v>2269</v>
      </c>
      <c r="W8266">
        <v>194</v>
      </c>
      <c r="X8266">
        <v>6</v>
      </c>
      <c r="Y8266">
        <v>0</v>
      </c>
      <c r="Z8266">
        <v>0</v>
      </c>
      <c r="AA8266">
        <v>0</v>
      </c>
      <c r="AB8266">
        <v>1</v>
      </c>
      <c r="AC8266" t="s">
        <v>76</v>
      </c>
      <c r="AD8266" t="s">
        <v>14546</v>
      </c>
      <c r="AE8266">
        <v>0.94</v>
      </c>
    </row>
    <row r="8267" spans="1:31">
      <c r="A8267" t="s">
        <v>15971</v>
      </c>
      <c r="B8267">
        <v>2012</v>
      </c>
      <c r="C8267" t="s">
        <v>14546</v>
      </c>
      <c r="D8267" t="s">
        <v>33</v>
      </c>
      <c r="E8267" t="s">
        <v>33</v>
      </c>
      <c r="F8267" t="s">
        <v>33</v>
      </c>
      <c r="G8267" t="s">
        <v>33</v>
      </c>
      <c r="H8267" t="s">
        <v>46</v>
      </c>
      <c r="I8267" t="s">
        <v>43</v>
      </c>
      <c r="J8267" t="s">
        <v>33</v>
      </c>
      <c r="K8267">
        <v>2.4057680000000001</v>
      </c>
      <c r="L8267">
        <v>2.348935</v>
      </c>
      <c r="M8267">
        <v>6.7000000000000004E-2</v>
      </c>
      <c r="N8267">
        <v>12.436</v>
      </c>
      <c r="O8267" t="s">
        <v>35</v>
      </c>
      <c r="P8267" t="s">
        <v>14536</v>
      </c>
      <c r="Q8267">
        <v>10.029999999999999</v>
      </c>
      <c r="R8267">
        <v>2.339</v>
      </c>
      <c r="S8267">
        <v>942</v>
      </c>
      <c r="T8267">
        <v>920</v>
      </c>
      <c r="U8267">
        <v>26</v>
      </c>
      <c r="V8267">
        <v>4872</v>
      </c>
      <c r="W8267">
        <v>124</v>
      </c>
      <c r="X8267">
        <v>2</v>
      </c>
      <c r="Y8267">
        <v>0</v>
      </c>
      <c r="Z8267">
        <v>0</v>
      </c>
      <c r="AA8267">
        <v>0</v>
      </c>
      <c r="AB8267">
        <v>1</v>
      </c>
      <c r="AC8267" t="s">
        <v>1190</v>
      </c>
      <c r="AD8267" t="s">
        <v>14546</v>
      </c>
      <c r="AE8267">
        <v>2.89</v>
      </c>
    </row>
    <row r="8268" spans="1:31">
      <c r="A8268" t="s">
        <v>15972</v>
      </c>
      <c r="B8268">
        <v>2012</v>
      </c>
      <c r="C8268" t="s">
        <v>14546</v>
      </c>
      <c r="D8268" t="s">
        <v>33</v>
      </c>
      <c r="E8268" t="s">
        <v>33</v>
      </c>
      <c r="F8268" t="s">
        <v>33</v>
      </c>
      <c r="G8268" t="s">
        <v>33</v>
      </c>
      <c r="H8268" t="s">
        <v>54</v>
      </c>
      <c r="I8268" t="s">
        <v>33</v>
      </c>
      <c r="J8268" t="s">
        <v>33</v>
      </c>
      <c r="K8268">
        <v>2.210372</v>
      </c>
      <c r="L8268">
        <v>0.69381700000000002</v>
      </c>
      <c r="M8268">
        <v>1.0620000000000001</v>
      </c>
      <c r="N8268">
        <v>4.0339999999999998</v>
      </c>
      <c r="O8268" t="s">
        <v>35</v>
      </c>
      <c r="P8268" t="s">
        <v>13101</v>
      </c>
      <c r="Q8268">
        <v>1.8240000000000001</v>
      </c>
      <c r="R8268">
        <v>1.1479999999999999</v>
      </c>
      <c r="S8268">
        <v>3151</v>
      </c>
      <c r="T8268">
        <v>1000</v>
      </c>
      <c r="U8268">
        <v>1514</v>
      </c>
      <c r="V8268">
        <v>5750</v>
      </c>
      <c r="W8268">
        <v>568</v>
      </c>
      <c r="X8268">
        <v>16</v>
      </c>
      <c r="Y8268">
        <v>0</v>
      </c>
      <c r="Z8268">
        <v>0</v>
      </c>
      <c r="AA8268">
        <v>0</v>
      </c>
      <c r="AB8268">
        <v>1</v>
      </c>
      <c r="AC8268" t="s">
        <v>496</v>
      </c>
      <c r="AD8268" t="s">
        <v>14546</v>
      </c>
      <c r="AE8268">
        <v>1.26</v>
      </c>
    </row>
    <row r="8269" spans="1:31">
      <c r="A8269" t="s">
        <v>15973</v>
      </c>
      <c r="B8269">
        <v>2012</v>
      </c>
      <c r="C8269" t="s">
        <v>14546</v>
      </c>
      <c r="D8269" t="s">
        <v>33</v>
      </c>
      <c r="E8269" t="s">
        <v>33</v>
      </c>
      <c r="F8269" t="s">
        <v>33</v>
      </c>
      <c r="G8269" t="s">
        <v>33</v>
      </c>
      <c r="H8269" t="s">
        <v>54</v>
      </c>
      <c r="I8269" t="s">
        <v>40</v>
      </c>
      <c r="J8269" t="s">
        <v>33</v>
      </c>
      <c r="K8269">
        <v>2.146293</v>
      </c>
      <c r="L8269">
        <v>0.86884600000000001</v>
      </c>
      <c r="M8269">
        <v>0.79100000000000004</v>
      </c>
      <c r="N8269">
        <v>4.6159999999999997</v>
      </c>
      <c r="O8269" t="s">
        <v>35</v>
      </c>
      <c r="P8269" t="s">
        <v>1135</v>
      </c>
      <c r="Q8269">
        <v>2.4700000000000002</v>
      </c>
      <c r="R8269">
        <v>1.3560000000000001</v>
      </c>
      <c r="S8269">
        <v>1355</v>
      </c>
      <c r="T8269">
        <v>571</v>
      </c>
      <c r="U8269">
        <v>499</v>
      </c>
      <c r="V8269">
        <v>2914</v>
      </c>
      <c r="W8269">
        <v>340</v>
      </c>
      <c r="X8269">
        <v>9</v>
      </c>
      <c r="Y8269">
        <v>0</v>
      </c>
      <c r="Z8269">
        <v>0</v>
      </c>
      <c r="AA8269">
        <v>0</v>
      </c>
      <c r="AB8269">
        <v>1</v>
      </c>
      <c r="AC8269" t="s">
        <v>83</v>
      </c>
      <c r="AD8269" t="s">
        <v>14546</v>
      </c>
      <c r="AE8269">
        <v>1.22</v>
      </c>
    </row>
    <row r="8270" spans="1:31">
      <c r="A8270" t="s">
        <v>15974</v>
      </c>
      <c r="B8270">
        <v>2012</v>
      </c>
      <c r="C8270" t="s">
        <v>14546</v>
      </c>
      <c r="D8270" t="s">
        <v>33</v>
      </c>
      <c r="E8270" t="s">
        <v>33</v>
      </c>
      <c r="F8270" t="s">
        <v>33</v>
      </c>
      <c r="G8270" t="s">
        <v>33</v>
      </c>
      <c r="H8270" t="s">
        <v>54</v>
      </c>
      <c r="I8270" t="s">
        <v>43</v>
      </c>
      <c r="J8270" t="s">
        <v>33</v>
      </c>
      <c r="K8270">
        <v>2.2613240000000001</v>
      </c>
      <c r="L8270">
        <v>0.95969199999999999</v>
      </c>
      <c r="M8270">
        <v>0.78400000000000003</v>
      </c>
      <c r="N8270">
        <v>5.03</v>
      </c>
      <c r="O8270" t="s">
        <v>35</v>
      </c>
      <c r="P8270" t="s">
        <v>10820</v>
      </c>
      <c r="Q8270">
        <v>2.7690000000000001</v>
      </c>
      <c r="R8270">
        <v>1.4770000000000001</v>
      </c>
      <c r="S8270">
        <v>1796</v>
      </c>
      <c r="T8270">
        <v>750</v>
      </c>
      <c r="U8270">
        <v>622</v>
      </c>
      <c r="V8270">
        <v>3995</v>
      </c>
      <c r="W8270">
        <v>228</v>
      </c>
      <c r="X8270">
        <v>7</v>
      </c>
      <c r="Y8270">
        <v>0</v>
      </c>
      <c r="Z8270">
        <v>0</v>
      </c>
      <c r="AA8270">
        <v>0</v>
      </c>
      <c r="AB8270">
        <v>1</v>
      </c>
      <c r="AC8270" t="s">
        <v>479</v>
      </c>
      <c r="AD8270" t="s">
        <v>14546</v>
      </c>
      <c r="AE8270">
        <v>0.95</v>
      </c>
    </row>
    <row r="8271" spans="1:31">
      <c r="A8271" t="s">
        <v>15975</v>
      </c>
      <c r="B8271">
        <v>2012</v>
      </c>
      <c r="C8271" t="s">
        <v>14546</v>
      </c>
      <c r="D8271" t="s">
        <v>33</v>
      </c>
      <c r="E8271" t="s">
        <v>33</v>
      </c>
      <c r="F8271" t="s">
        <v>33</v>
      </c>
      <c r="G8271" t="s">
        <v>33</v>
      </c>
      <c r="H8271" t="s">
        <v>62</v>
      </c>
      <c r="I8271" t="s">
        <v>33</v>
      </c>
      <c r="J8271" t="s">
        <v>33</v>
      </c>
      <c r="K8271">
        <v>3.1570510000000001</v>
      </c>
      <c r="L8271">
        <v>0.87778100000000003</v>
      </c>
      <c r="M8271">
        <v>1.67</v>
      </c>
      <c r="N8271">
        <v>5.3869999999999996</v>
      </c>
      <c r="O8271" t="s">
        <v>35</v>
      </c>
      <c r="P8271" t="s">
        <v>14550</v>
      </c>
      <c r="Q8271">
        <v>2.23</v>
      </c>
      <c r="R8271">
        <v>1.4870000000000001</v>
      </c>
      <c r="S8271">
        <v>3774</v>
      </c>
      <c r="T8271">
        <v>1062</v>
      </c>
      <c r="U8271">
        <v>1996</v>
      </c>
      <c r="V8271">
        <v>6438</v>
      </c>
      <c r="W8271">
        <v>568</v>
      </c>
      <c r="X8271">
        <v>15</v>
      </c>
      <c r="Y8271">
        <v>0</v>
      </c>
      <c r="Z8271">
        <v>0</v>
      </c>
      <c r="AA8271">
        <v>0</v>
      </c>
      <c r="AB8271">
        <v>1</v>
      </c>
      <c r="AC8271" t="s">
        <v>496</v>
      </c>
      <c r="AD8271" t="s">
        <v>14546</v>
      </c>
      <c r="AE8271">
        <v>1.43</v>
      </c>
    </row>
    <row r="8272" spans="1:31">
      <c r="A8272" t="s">
        <v>15976</v>
      </c>
      <c r="B8272">
        <v>2012</v>
      </c>
      <c r="C8272" t="s">
        <v>14546</v>
      </c>
      <c r="D8272" t="s">
        <v>33</v>
      </c>
      <c r="E8272" t="s">
        <v>33</v>
      </c>
      <c r="F8272" t="s">
        <v>33</v>
      </c>
      <c r="G8272" t="s">
        <v>33</v>
      </c>
      <c r="H8272" t="s">
        <v>62</v>
      </c>
      <c r="I8272" t="s">
        <v>40</v>
      </c>
      <c r="J8272" t="s">
        <v>33</v>
      </c>
      <c r="K8272">
        <v>0.97974700000000003</v>
      </c>
      <c r="L8272">
        <v>0.53232100000000004</v>
      </c>
      <c r="M8272">
        <v>0.22800000000000001</v>
      </c>
      <c r="N8272">
        <v>2.6880000000000002</v>
      </c>
      <c r="O8272" t="s">
        <v>35</v>
      </c>
      <c r="P8272" t="s">
        <v>437</v>
      </c>
      <c r="Q8272">
        <v>1.708</v>
      </c>
      <c r="R8272">
        <v>0.752</v>
      </c>
      <c r="S8272">
        <v>530</v>
      </c>
      <c r="T8272">
        <v>286</v>
      </c>
      <c r="U8272">
        <v>123</v>
      </c>
      <c r="V8272">
        <v>1455</v>
      </c>
      <c r="W8272">
        <v>331</v>
      </c>
      <c r="X8272">
        <v>4</v>
      </c>
      <c r="Y8272">
        <v>0</v>
      </c>
      <c r="Z8272">
        <v>0</v>
      </c>
      <c r="AA8272">
        <v>0</v>
      </c>
      <c r="AB8272">
        <v>1</v>
      </c>
      <c r="AC8272" t="s">
        <v>56</v>
      </c>
      <c r="AD8272" t="s">
        <v>14546</v>
      </c>
      <c r="AE8272">
        <v>0.96</v>
      </c>
    </row>
    <row r="8273" spans="1:31">
      <c r="A8273" t="s">
        <v>15977</v>
      </c>
      <c r="B8273">
        <v>2012</v>
      </c>
      <c r="C8273" t="s">
        <v>14546</v>
      </c>
      <c r="D8273" t="s">
        <v>33</v>
      </c>
      <c r="E8273" t="s">
        <v>33</v>
      </c>
      <c r="F8273" t="s">
        <v>33</v>
      </c>
      <c r="G8273" t="s">
        <v>33</v>
      </c>
      <c r="H8273" t="s">
        <v>62</v>
      </c>
      <c r="I8273" t="s">
        <v>43</v>
      </c>
      <c r="J8273" t="s">
        <v>33</v>
      </c>
      <c r="K8273">
        <v>4.95953</v>
      </c>
      <c r="L8273">
        <v>1.582705</v>
      </c>
      <c r="M8273">
        <v>2.3359999999999999</v>
      </c>
      <c r="N8273">
        <v>9.0980000000000008</v>
      </c>
      <c r="O8273" t="s">
        <v>35</v>
      </c>
      <c r="P8273" t="s">
        <v>12528</v>
      </c>
      <c r="Q8273">
        <v>4.1379999999999999</v>
      </c>
      <c r="R8273">
        <v>2.6240000000000001</v>
      </c>
      <c r="S8273">
        <v>3243</v>
      </c>
      <c r="T8273">
        <v>1042</v>
      </c>
      <c r="U8273">
        <v>1527</v>
      </c>
      <c r="V8273">
        <v>5949</v>
      </c>
      <c r="W8273">
        <v>237</v>
      </c>
      <c r="X8273">
        <v>11</v>
      </c>
      <c r="Y8273">
        <v>0</v>
      </c>
      <c r="Z8273">
        <v>0</v>
      </c>
      <c r="AA8273">
        <v>0</v>
      </c>
      <c r="AB8273">
        <v>1</v>
      </c>
      <c r="AC8273" t="s">
        <v>496</v>
      </c>
      <c r="AD8273" t="s">
        <v>14546</v>
      </c>
      <c r="AE8273">
        <v>1.25</v>
      </c>
    </row>
    <row r="8274" spans="1:31">
      <c r="A8274" t="s">
        <v>15978</v>
      </c>
      <c r="B8274">
        <v>2012</v>
      </c>
      <c r="C8274" t="s">
        <v>14546</v>
      </c>
      <c r="D8274" t="s">
        <v>33</v>
      </c>
      <c r="E8274" t="s">
        <v>33</v>
      </c>
      <c r="F8274" t="s">
        <v>33</v>
      </c>
      <c r="G8274" t="s">
        <v>33</v>
      </c>
      <c r="H8274" t="s">
        <v>68</v>
      </c>
      <c r="I8274" t="s">
        <v>33</v>
      </c>
      <c r="J8274" t="s">
        <v>33</v>
      </c>
      <c r="K8274">
        <v>4.0224880000000001</v>
      </c>
      <c r="L8274">
        <v>1.5419639999999999</v>
      </c>
      <c r="M8274">
        <v>1.571</v>
      </c>
      <c r="N8274">
        <v>8.2970000000000006</v>
      </c>
      <c r="O8274" t="s">
        <v>35</v>
      </c>
      <c r="P8274" t="s">
        <v>11241</v>
      </c>
      <c r="Q8274">
        <v>4.2750000000000004</v>
      </c>
      <c r="R8274">
        <v>2.452</v>
      </c>
      <c r="S8274">
        <v>4932</v>
      </c>
      <c r="T8274">
        <v>1933</v>
      </c>
      <c r="U8274">
        <v>1926</v>
      </c>
      <c r="V8274">
        <v>10174</v>
      </c>
      <c r="W8274">
        <v>554</v>
      </c>
      <c r="X8274">
        <v>17</v>
      </c>
      <c r="Y8274">
        <v>0</v>
      </c>
      <c r="Z8274">
        <v>0</v>
      </c>
      <c r="AA8274">
        <v>0</v>
      </c>
      <c r="AB8274">
        <v>1</v>
      </c>
      <c r="AC8274" t="s">
        <v>1692</v>
      </c>
      <c r="AD8274" t="s">
        <v>14546</v>
      </c>
      <c r="AE8274">
        <v>3.41</v>
      </c>
    </row>
    <row r="8275" spans="1:31">
      <c r="A8275" t="s">
        <v>15979</v>
      </c>
      <c r="B8275">
        <v>2012</v>
      </c>
      <c r="C8275" t="s">
        <v>14546</v>
      </c>
      <c r="D8275" t="s">
        <v>33</v>
      </c>
      <c r="E8275" t="s">
        <v>33</v>
      </c>
      <c r="F8275" t="s">
        <v>33</v>
      </c>
      <c r="G8275" t="s">
        <v>33</v>
      </c>
      <c r="H8275" t="s">
        <v>68</v>
      </c>
      <c r="I8275" t="s">
        <v>40</v>
      </c>
      <c r="J8275" t="s">
        <v>33</v>
      </c>
      <c r="K8275">
        <v>4.997687</v>
      </c>
      <c r="L8275">
        <v>2.5554770000000002</v>
      </c>
      <c r="M8275">
        <v>1.2689999999999999</v>
      </c>
      <c r="N8275">
        <v>12.787000000000001</v>
      </c>
      <c r="O8275" t="s">
        <v>35</v>
      </c>
      <c r="P8275" t="s">
        <v>3657</v>
      </c>
      <c r="Q8275">
        <v>7.7889999999999997</v>
      </c>
      <c r="R8275">
        <v>3.7290000000000001</v>
      </c>
      <c r="S8275">
        <v>3264</v>
      </c>
      <c r="T8275">
        <v>1705</v>
      </c>
      <c r="U8275">
        <v>829</v>
      </c>
      <c r="V8275">
        <v>8352</v>
      </c>
      <c r="W8275">
        <v>325</v>
      </c>
      <c r="X8275">
        <v>11</v>
      </c>
      <c r="Y8275">
        <v>0</v>
      </c>
      <c r="Z8275">
        <v>0</v>
      </c>
      <c r="AA8275">
        <v>0</v>
      </c>
      <c r="AB8275">
        <v>1</v>
      </c>
      <c r="AC8275" t="s">
        <v>1143</v>
      </c>
      <c r="AD8275" t="s">
        <v>14546</v>
      </c>
      <c r="AE8275">
        <v>4.46</v>
      </c>
    </row>
    <row r="8276" spans="1:31">
      <c r="A8276" t="s">
        <v>15980</v>
      </c>
      <c r="B8276">
        <v>2012</v>
      </c>
      <c r="C8276" t="s">
        <v>14546</v>
      </c>
      <c r="D8276" t="s">
        <v>33</v>
      </c>
      <c r="E8276" t="s">
        <v>33</v>
      </c>
      <c r="F8276" t="s">
        <v>33</v>
      </c>
      <c r="G8276" t="s">
        <v>33</v>
      </c>
      <c r="H8276" t="s">
        <v>68</v>
      </c>
      <c r="I8276" t="s">
        <v>43</v>
      </c>
      <c r="J8276" t="s">
        <v>33</v>
      </c>
      <c r="K8276">
        <v>2.9108649999999998</v>
      </c>
      <c r="L8276">
        <v>1.61934</v>
      </c>
      <c r="M8276">
        <v>0.63700000000000001</v>
      </c>
      <c r="N8276">
        <v>8.0869999999999997</v>
      </c>
      <c r="O8276" t="s">
        <v>35</v>
      </c>
      <c r="P8276" t="s">
        <v>13710</v>
      </c>
      <c r="Q8276">
        <v>5.1760000000000002</v>
      </c>
      <c r="R8276">
        <v>2.274</v>
      </c>
      <c r="S8276">
        <v>1668</v>
      </c>
      <c r="T8276">
        <v>940</v>
      </c>
      <c r="U8276">
        <v>365</v>
      </c>
      <c r="V8276">
        <v>4634</v>
      </c>
      <c r="W8276">
        <v>229</v>
      </c>
      <c r="X8276">
        <v>6</v>
      </c>
      <c r="Y8276">
        <v>0</v>
      </c>
      <c r="Z8276">
        <v>0</v>
      </c>
      <c r="AA8276">
        <v>0</v>
      </c>
      <c r="AB8276">
        <v>1</v>
      </c>
      <c r="AC8276" t="s">
        <v>1190</v>
      </c>
      <c r="AD8276" t="s">
        <v>14546</v>
      </c>
      <c r="AE8276">
        <v>2.12</v>
      </c>
    </row>
    <row r="8277" spans="1:31">
      <c r="A8277" t="s">
        <v>15981</v>
      </c>
      <c r="B8277">
        <v>2012</v>
      </c>
      <c r="C8277" t="s">
        <v>14546</v>
      </c>
      <c r="D8277" t="s">
        <v>33</v>
      </c>
      <c r="E8277" t="s">
        <v>33</v>
      </c>
      <c r="F8277" t="s">
        <v>33</v>
      </c>
      <c r="G8277" t="s">
        <v>33</v>
      </c>
      <c r="H8277" t="s">
        <v>74</v>
      </c>
      <c r="I8277" t="s">
        <v>33</v>
      </c>
      <c r="J8277" t="s">
        <v>33</v>
      </c>
      <c r="K8277">
        <v>2.9006980000000002</v>
      </c>
      <c r="L8277">
        <v>1.267763</v>
      </c>
      <c r="M8277">
        <v>0.96199999999999997</v>
      </c>
      <c r="N8277">
        <v>6.59</v>
      </c>
      <c r="O8277" t="s">
        <v>35</v>
      </c>
      <c r="P8277" t="s">
        <v>15982</v>
      </c>
      <c r="Q8277">
        <v>3.6890000000000001</v>
      </c>
      <c r="R8277">
        <v>1.9390000000000001</v>
      </c>
      <c r="S8277">
        <v>2145</v>
      </c>
      <c r="T8277">
        <v>931</v>
      </c>
      <c r="U8277">
        <v>711</v>
      </c>
      <c r="V8277">
        <v>4872</v>
      </c>
      <c r="W8277">
        <v>340</v>
      </c>
      <c r="X8277">
        <v>9</v>
      </c>
      <c r="Y8277">
        <v>0</v>
      </c>
      <c r="Z8277">
        <v>0</v>
      </c>
      <c r="AA8277">
        <v>0</v>
      </c>
      <c r="AB8277">
        <v>1</v>
      </c>
      <c r="AC8277" t="s">
        <v>523</v>
      </c>
      <c r="AD8277" t="s">
        <v>14546</v>
      </c>
      <c r="AE8277">
        <v>1.93</v>
      </c>
    </row>
    <row r="8278" spans="1:31">
      <c r="A8278" t="s">
        <v>15983</v>
      </c>
      <c r="B8278">
        <v>2012</v>
      </c>
      <c r="C8278" t="s">
        <v>14546</v>
      </c>
      <c r="D8278" t="s">
        <v>33</v>
      </c>
      <c r="E8278" t="s">
        <v>33</v>
      </c>
      <c r="F8278" t="s">
        <v>33</v>
      </c>
      <c r="G8278" t="s">
        <v>33</v>
      </c>
      <c r="H8278" t="s">
        <v>74</v>
      </c>
      <c r="I8278" t="s">
        <v>40</v>
      </c>
      <c r="J8278" t="s">
        <v>33</v>
      </c>
      <c r="K8278">
        <v>2.9436559999999998</v>
      </c>
      <c r="L8278">
        <v>1.8825559999999999</v>
      </c>
      <c r="M8278">
        <v>0.46300000000000002</v>
      </c>
      <c r="N8278">
        <v>9.3420000000000005</v>
      </c>
      <c r="O8278" t="s">
        <v>35</v>
      </c>
      <c r="P8278" t="s">
        <v>4490</v>
      </c>
      <c r="Q8278">
        <v>6.399</v>
      </c>
      <c r="R8278">
        <v>2.4809999999999999</v>
      </c>
      <c r="S8278">
        <v>1085</v>
      </c>
      <c r="T8278">
        <v>698</v>
      </c>
      <c r="U8278">
        <v>171</v>
      </c>
      <c r="V8278">
        <v>3445</v>
      </c>
      <c r="W8278">
        <v>194</v>
      </c>
      <c r="X8278">
        <v>5</v>
      </c>
      <c r="Y8278">
        <v>0</v>
      </c>
      <c r="Z8278">
        <v>0</v>
      </c>
      <c r="AA8278">
        <v>0</v>
      </c>
      <c r="AB8278">
        <v>1</v>
      </c>
      <c r="AC8278" t="s">
        <v>83</v>
      </c>
      <c r="AD8278" t="s">
        <v>14546</v>
      </c>
      <c r="AE8278">
        <v>2.39</v>
      </c>
    </row>
    <row r="8279" spans="1:31">
      <c r="A8279" t="s">
        <v>15984</v>
      </c>
      <c r="B8279">
        <v>2012</v>
      </c>
      <c r="C8279" t="s">
        <v>14546</v>
      </c>
      <c r="D8279" t="s">
        <v>33</v>
      </c>
      <c r="E8279" t="s">
        <v>33</v>
      </c>
      <c r="F8279" t="s">
        <v>33</v>
      </c>
      <c r="G8279" t="s">
        <v>33</v>
      </c>
      <c r="H8279" t="s">
        <v>74</v>
      </c>
      <c r="I8279" t="s">
        <v>43</v>
      </c>
      <c r="J8279" t="s">
        <v>33</v>
      </c>
      <c r="K8279">
        <v>2.8579569999999999</v>
      </c>
      <c r="L8279">
        <v>1.715981</v>
      </c>
      <c r="M8279">
        <v>0.52900000000000003</v>
      </c>
      <c r="N8279">
        <v>8.5210000000000008</v>
      </c>
      <c r="O8279" t="s">
        <v>35</v>
      </c>
      <c r="P8279" t="s">
        <v>3485</v>
      </c>
      <c r="Q8279">
        <v>5.6630000000000003</v>
      </c>
      <c r="R8279">
        <v>2.3290000000000002</v>
      </c>
      <c r="S8279">
        <v>1059</v>
      </c>
      <c r="T8279">
        <v>627</v>
      </c>
      <c r="U8279">
        <v>196</v>
      </c>
      <c r="V8279">
        <v>3158</v>
      </c>
      <c r="W8279">
        <v>146</v>
      </c>
      <c r="X8279">
        <v>4</v>
      </c>
      <c r="Y8279">
        <v>0</v>
      </c>
      <c r="Z8279">
        <v>0</v>
      </c>
      <c r="AA8279">
        <v>0</v>
      </c>
      <c r="AB8279">
        <v>1</v>
      </c>
      <c r="AC8279" t="s">
        <v>83</v>
      </c>
      <c r="AD8279" t="s">
        <v>14546</v>
      </c>
      <c r="AE8279">
        <v>1.54</v>
      </c>
    </row>
    <row r="8280" spans="1:31">
      <c r="A8280" t="s">
        <v>15985</v>
      </c>
      <c r="B8280">
        <v>2012</v>
      </c>
      <c r="C8280" t="s">
        <v>14546</v>
      </c>
      <c r="D8280" t="s">
        <v>33</v>
      </c>
      <c r="E8280" t="s">
        <v>33</v>
      </c>
      <c r="F8280" t="s">
        <v>33</v>
      </c>
      <c r="G8280" t="s">
        <v>33</v>
      </c>
      <c r="H8280" t="s">
        <v>81</v>
      </c>
      <c r="I8280" t="s">
        <v>33</v>
      </c>
      <c r="J8280" t="s">
        <v>33</v>
      </c>
      <c r="K8280">
        <v>2.976423</v>
      </c>
      <c r="L8280">
        <v>1.9021079999999999</v>
      </c>
      <c r="M8280">
        <v>0.47</v>
      </c>
      <c r="N8280">
        <v>9.4329999999999998</v>
      </c>
      <c r="O8280" t="s">
        <v>35</v>
      </c>
      <c r="P8280" t="s">
        <v>15986</v>
      </c>
      <c r="Q8280">
        <v>6.4560000000000004</v>
      </c>
      <c r="R8280">
        <v>2.5070000000000001</v>
      </c>
      <c r="S8280">
        <v>840</v>
      </c>
      <c r="T8280">
        <v>554</v>
      </c>
      <c r="U8280">
        <v>133</v>
      </c>
      <c r="V8280">
        <v>2662</v>
      </c>
      <c r="W8280">
        <v>163</v>
      </c>
      <c r="X8280">
        <v>4</v>
      </c>
      <c r="Y8280">
        <v>0</v>
      </c>
      <c r="Z8280">
        <v>0</v>
      </c>
      <c r="AA8280">
        <v>0</v>
      </c>
      <c r="AB8280">
        <v>1</v>
      </c>
      <c r="AC8280" t="s">
        <v>83</v>
      </c>
      <c r="AD8280" t="s">
        <v>14546</v>
      </c>
      <c r="AE8280">
        <v>2.0299999999999998</v>
      </c>
    </row>
    <row r="8281" spans="1:31">
      <c r="A8281" t="s">
        <v>15987</v>
      </c>
      <c r="B8281">
        <v>2012</v>
      </c>
      <c r="C8281" t="s">
        <v>14546</v>
      </c>
      <c r="D8281" t="s">
        <v>33</v>
      </c>
      <c r="E8281" t="s">
        <v>33</v>
      </c>
      <c r="F8281" t="s">
        <v>33</v>
      </c>
      <c r="G8281" t="s">
        <v>33</v>
      </c>
      <c r="H8281" t="s">
        <v>81</v>
      </c>
      <c r="I8281" t="s">
        <v>40</v>
      </c>
      <c r="J8281" t="s">
        <v>33</v>
      </c>
      <c r="K8281">
        <v>5.1304280000000002</v>
      </c>
      <c r="L8281">
        <v>3.7165659999999998</v>
      </c>
      <c r="M8281">
        <v>0.54</v>
      </c>
      <c r="N8281">
        <v>18.158999999999999</v>
      </c>
      <c r="O8281" t="s">
        <v>35</v>
      </c>
      <c r="P8281" t="s">
        <v>15988</v>
      </c>
      <c r="Q8281">
        <v>13.028</v>
      </c>
      <c r="R8281">
        <v>4.59</v>
      </c>
      <c r="S8281">
        <v>711</v>
      </c>
      <c r="T8281">
        <v>530</v>
      </c>
      <c r="U8281">
        <v>75</v>
      </c>
      <c r="V8281">
        <v>2517</v>
      </c>
      <c r="W8281">
        <v>95</v>
      </c>
      <c r="X8281">
        <v>3</v>
      </c>
      <c r="Y8281">
        <v>0</v>
      </c>
      <c r="Z8281">
        <v>0</v>
      </c>
      <c r="AA8281">
        <v>0</v>
      </c>
      <c r="AB8281">
        <v>1</v>
      </c>
      <c r="AC8281" t="s">
        <v>83</v>
      </c>
      <c r="AD8281" t="s">
        <v>14546</v>
      </c>
      <c r="AE8281">
        <v>2.67</v>
      </c>
    </row>
    <row r="8282" spans="1:31">
      <c r="A8282" t="s">
        <v>15989</v>
      </c>
      <c r="B8282">
        <v>2012</v>
      </c>
      <c r="C8282" t="s">
        <v>14546</v>
      </c>
      <c r="D8282" t="s">
        <v>33</v>
      </c>
      <c r="E8282" t="s">
        <v>33</v>
      </c>
      <c r="F8282" t="s">
        <v>33</v>
      </c>
      <c r="G8282" t="s">
        <v>33</v>
      </c>
      <c r="H8282" t="s">
        <v>81</v>
      </c>
      <c r="I8282" t="s">
        <v>43</v>
      </c>
      <c r="J8282" t="s">
        <v>33</v>
      </c>
      <c r="K8282">
        <v>0.89640200000000003</v>
      </c>
      <c r="L8282">
        <v>0.93091100000000004</v>
      </c>
      <c r="M8282">
        <v>1.7999999999999999E-2</v>
      </c>
      <c r="N8282">
        <v>5.13</v>
      </c>
      <c r="O8282" t="s">
        <v>35</v>
      </c>
      <c r="P8282" t="s">
        <v>47</v>
      </c>
      <c r="Q8282">
        <v>4.2329999999999997</v>
      </c>
      <c r="R8282">
        <v>0.878</v>
      </c>
      <c r="S8282">
        <v>129</v>
      </c>
      <c r="T8282">
        <v>133</v>
      </c>
      <c r="U8282">
        <v>3</v>
      </c>
      <c r="V8282">
        <v>736</v>
      </c>
      <c r="W8282">
        <v>68</v>
      </c>
      <c r="X8282">
        <v>1</v>
      </c>
      <c r="Y8282">
        <v>0</v>
      </c>
      <c r="Z8282">
        <v>0</v>
      </c>
      <c r="AA8282">
        <v>0</v>
      </c>
      <c r="AB8282">
        <v>1</v>
      </c>
      <c r="AC8282" t="s">
        <v>56</v>
      </c>
      <c r="AD8282" t="s">
        <v>14546</v>
      </c>
      <c r="AE8282">
        <v>0.65</v>
      </c>
    </row>
    <row r="8283" spans="1:31">
      <c r="A8283" t="s">
        <v>15990</v>
      </c>
      <c r="B8283">
        <v>2012</v>
      </c>
      <c r="C8283" t="s">
        <v>14546</v>
      </c>
      <c r="D8283" t="s">
        <v>33</v>
      </c>
      <c r="E8283" t="s">
        <v>33</v>
      </c>
      <c r="F8283" t="s">
        <v>33</v>
      </c>
      <c r="G8283" t="s">
        <v>33</v>
      </c>
      <c r="H8283" t="s">
        <v>89</v>
      </c>
      <c r="I8283" t="s">
        <v>33</v>
      </c>
      <c r="J8283" t="s">
        <v>33</v>
      </c>
      <c r="K8283">
        <v>6.1185729999999996</v>
      </c>
      <c r="L8283">
        <v>4.2197319999999996</v>
      </c>
      <c r="M8283">
        <v>0.75</v>
      </c>
      <c r="N8283">
        <v>20.404</v>
      </c>
      <c r="O8283" t="s">
        <v>35</v>
      </c>
      <c r="P8283" t="s">
        <v>14544</v>
      </c>
      <c r="Q8283">
        <v>14.285</v>
      </c>
      <c r="R8283">
        <v>5.3689999999999998</v>
      </c>
      <c r="S8283">
        <v>726</v>
      </c>
      <c r="T8283">
        <v>500</v>
      </c>
      <c r="U8283">
        <v>89</v>
      </c>
      <c r="V8283">
        <v>2420</v>
      </c>
      <c r="W8283">
        <v>76</v>
      </c>
      <c r="X8283">
        <v>3</v>
      </c>
      <c r="Y8283">
        <v>0</v>
      </c>
      <c r="Z8283">
        <v>0</v>
      </c>
      <c r="AA8283">
        <v>0</v>
      </c>
      <c r="AB8283">
        <v>1</v>
      </c>
      <c r="AC8283" t="s">
        <v>76</v>
      </c>
      <c r="AD8283" t="s">
        <v>14546</v>
      </c>
      <c r="AE8283">
        <v>2.3199999999999998</v>
      </c>
    </row>
    <row r="8284" spans="1:31">
      <c r="A8284" t="s">
        <v>15991</v>
      </c>
      <c r="B8284">
        <v>2012</v>
      </c>
      <c r="C8284" t="s">
        <v>14546</v>
      </c>
      <c r="D8284" t="s">
        <v>33</v>
      </c>
      <c r="E8284" t="s">
        <v>33</v>
      </c>
      <c r="F8284" t="s">
        <v>33</v>
      </c>
      <c r="G8284" t="s">
        <v>33</v>
      </c>
      <c r="H8284" t="s">
        <v>89</v>
      </c>
      <c r="I8284" t="s">
        <v>40</v>
      </c>
      <c r="J8284" t="s">
        <v>33</v>
      </c>
      <c r="K8284">
        <v>4.733803</v>
      </c>
      <c r="L8284">
        <v>3.6472370000000001</v>
      </c>
      <c r="M8284">
        <v>0.41099999999999998</v>
      </c>
      <c r="N8284">
        <v>17.829999999999998</v>
      </c>
      <c r="O8284" t="s">
        <v>35</v>
      </c>
      <c r="P8284" t="s">
        <v>13523</v>
      </c>
      <c r="Q8284">
        <v>13.096</v>
      </c>
      <c r="R8284">
        <v>4.3230000000000004</v>
      </c>
      <c r="S8284">
        <v>292</v>
      </c>
      <c r="T8284">
        <v>219</v>
      </c>
      <c r="U8284">
        <v>25</v>
      </c>
      <c r="V8284">
        <v>1100</v>
      </c>
      <c r="W8284">
        <v>43</v>
      </c>
      <c r="X8284">
        <v>2</v>
      </c>
      <c r="Y8284">
        <v>0</v>
      </c>
      <c r="Z8284">
        <v>0</v>
      </c>
      <c r="AA8284">
        <v>0</v>
      </c>
      <c r="AB8284">
        <v>1</v>
      </c>
      <c r="AC8284" t="s">
        <v>56</v>
      </c>
      <c r="AD8284" t="s">
        <v>14546</v>
      </c>
      <c r="AE8284">
        <v>1.24</v>
      </c>
    </row>
    <row r="8285" spans="1:31">
      <c r="A8285" t="s">
        <v>15992</v>
      </c>
      <c r="B8285">
        <v>2012</v>
      </c>
      <c r="C8285" t="s">
        <v>14546</v>
      </c>
      <c r="D8285" t="s">
        <v>33</v>
      </c>
      <c r="E8285" t="s">
        <v>33</v>
      </c>
      <c r="F8285" t="s">
        <v>33</v>
      </c>
      <c r="G8285" t="s">
        <v>33</v>
      </c>
      <c r="H8285" t="s">
        <v>89</v>
      </c>
      <c r="I8285" t="s">
        <v>43</v>
      </c>
      <c r="J8285" t="s">
        <v>33</v>
      </c>
      <c r="K8285">
        <v>7.6189559999999998</v>
      </c>
      <c r="L8285">
        <v>8.0430969999999995</v>
      </c>
      <c r="M8285">
        <v>0.112</v>
      </c>
      <c r="N8285">
        <v>38.978000000000002</v>
      </c>
      <c r="O8285" t="s">
        <v>35</v>
      </c>
      <c r="P8285" t="s">
        <v>15993</v>
      </c>
      <c r="Q8285">
        <v>31.359000000000002</v>
      </c>
      <c r="R8285">
        <v>7.5069999999999997</v>
      </c>
      <c r="S8285">
        <v>434</v>
      </c>
      <c r="T8285">
        <v>452</v>
      </c>
      <c r="U8285">
        <v>6</v>
      </c>
      <c r="V8285">
        <v>2219</v>
      </c>
      <c r="W8285">
        <v>33</v>
      </c>
      <c r="X8285">
        <v>1</v>
      </c>
      <c r="Y8285">
        <v>0</v>
      </c>
      <c r="Z8285">
        <v>0</v>
      </c>
      <c r="AA8285">
        <v>0</v>
      </c>
      <c r="AB8285">
        <v>1</v>
      </c>
      <c r="AC8285" t="s">
        <v>76</v>
      </c>
      <c r="AD8285" t="s">
        <v>14546</v>
      </c>
      <c r="AE8285">
        <v>2.94</v>
      </c>
    </row>
    <row r="8286" spans="1:31">
      <c r="A8286" t="s">
        <v>15994</v>
      </c>
      <c r="B8286">
        <v>2012</v>
      </c>
      <c r="C8286" t="s">
        <v>14546</v>
      </c>
      <c r="D8286" t="s">
        <v>33</v>
      </c>
      <c r="E8286" t="s">
        <v>33</v>
      </c>
      <c r="F8286" t="s">
        <v>33</v>
      </c>
      <c r="G8286" t="s">
        <v>33</v>
      </c>
      <c r="H8286" t="s">
        <v>33</v>
      </c>
      <c r="I8286" t="s">
        <v>33</v>
      </c>
      <c r="J8286" t="s">
        <v>33</v>
      </c>
      <c r="K8286">
        <v>3.0019999999999998</v>
      </c>
      <c r="L8286">
        <v>0.49372300000000002</v>
      </c>
      <c r="M8286">
        <v>2.11</v>
      </c>
      <c r="N8286">
        <v>4.1340000000000003</v>
      </c>
      <c r="O8286" t="s">
        <v>35</v>
      </c>
      <c r="P8286" t="s">
        <v>15995</v>
      </c>
      <c r="Q8286">
        <v>1.1319999999999999</v>
      </c>
      <c r="R8286">
        <v>0.89200000000000002</v>
      </c>
      <c r="S8286">
        <v>17455</v>
      </c>
      <c r="T8286">
        <v>2975</v>
      </c>
      <c r="U8286">
        <v>12267</v>
      </c>
      <c r="V8286">
        <v>24038</v>
      </c>
      <c r="W8286">
        <v>2587</v>
      </c>
      <c r="X8286">
        <v>72</v>
      </c>
      <c r="Y8286">
        <v>0</v>
      </c>
      <c r="Z8286">
        <v>0</v>
      </c>
      <c r="AA8286">
        <v>0</v>
      </c>
      <c r="AB8286">
        <v>1</v>
      </c>
      <c r="AC8286" t="s">
        <v>3227</v>
      </c>
      <c r="AD8286" t="s">
        <v>14546</v>
      </c>
      <c r="AE8286">
        <v>2.16</v>
      </c>
    </row>
    <row r="8287" spans="1:31">
      <c r="A8287" t="s">
        <v>15996</v>
      </c>
      <c r="B8287">
        <v>2012</v>
      </c>
      <c r="C8287" t="s">
        <v>14546</v>
      </c>
      <c r="D8287" t="s">
        <v>33</v>
      </c>
      <c r="E8287" t="s">
        <v>33</v>
      </c>
      <c r="F8287" t="s">
        <v>33</v>
      </c>
      <c r="G8287" t="s">
        <v>33</v>
      </c>
      <c r="H8287" t="s">
        <v>33</v>
      </c>
      <c r="I8287" t="s">
        <v>33</v>
      </c>
      <c r="J8287" t="s">
        <v>98</v>
      </c>
      <c r="K8287">
        <v>3.887489</v>
      </c>
      <c r="L8287">
        <v>2.3166410000000002</v>
      </c>
      <c r="M8287">
        <v>0.72399999999999998</v>
      </c>
      <c r="N8287">
        <v>11.451000000000001</v>
      </c>
      <c r="O8287" t="s">
        <v>35</v>
      </c>
      <c r="P8287" t="s">
        <v>15997</v>
      </c>
      <c r="Q8287">
        <v>7.5629999999999997</v>
      </c>
      <c r="R8287">
        <v>3.1640000000000001</v>
      </c>
      <c r="S8287">
        <v>2897</v>
      </c>
      <c r="T8287">
        <v>1785</v>
      </c>
      <c r="U8287">
        <v>539</v>
      </c>
      <c r="V8287">
        <v>8532</v>
      </c>
      <c r="W8287">
        <v>179</v>
      </c>
      <c r="X8287">
        <v>5</v>
      </c>
      <c r="Y8287">
        <v>0</v>
      </c>
      <c r="Z8287">
        <v>0</v>
      </c>
      <c r="AA8287">
        <v>0</v>
      </c>
      <c r="AB8287">
        <v>1</v>
      </c>
      <c r="AC8287" t="s">
        <v>3467</v>
      </c>
      <c r="AD8287" t="s">
        <v>14546</v>
      </c>
      <c r="AE8287">
        <v>2.56</v>
      </c>
    </row>
    <row r="8288" spans="1:31">
      <c r="A8288" t="s">
        <v>15998</v>
      </c>
      <c r="B8288">
        <v>2012</v>
      </c>
      <c r="C8288" t="s">
        <v>14546</v>
      </c>
      <c r="D8288" t="s">
        <v>33</v>
      </c>
      <c r="E8288" t="s">
        <v>33</v>
      </c>
      <c r="F8288" t="s">
        <v>33</v>
      </c>
      <c r="G8288" t="s">
        <v>33</v>
      </c>
      <c r="H8288" t="s">
        <v>33</v>
      </c>
      <c r="I8288" t="s">
        <v>33</v>
      </c>
      <c r="J8288" t="s">
        <v>101</v>
      </c>
      <c r="K8288">
        <v>4.1044280000000004</v>
      </c>
      <c r="L8288">
        <v>1.514378</v>
      </c>
      <c r="M8288">
        <v>1.675</v>
      </c>
      <c r="N8288">
        <v>8.2460000000000004</v>
      </c>
      <c r="O8288" t="s">
        <v>35</v>
      </c>
      <c r="P8288" t="s">
        <v>15010</v>
      </c>
      <c r="Q8288">
        <v>4.1420000000000003</v>
      </c>
      <c r="R8288">
        <v>2.4289999999999998</v>
      </c>
      <c r="S8288">
        <v>3560</v>
      </c>
      <c r="T8288">
        <v>1297</v>
      </c>
      <c r="U8288">
        <v>1453</v>
      </c>
      <c r="V8288">
        <v>7154</v>
      </c>
      <c r="W8288">
        <v>273</v>
      </c>
      <c r="X8288">
        <v>11</v>
      </c>
      <c r="Y8288">
        <v>0</v>
      </c>
      <c r="Z8288">
        <v>0</v>
      </c>
      <c r="AA8288">
        <v>0</v>
      </c>
      <c r="AB8288">
        <v>1</v>
      </c>
      <c r="AC8288" t="s">
        <v>813</v>
      </c>
      <c r="AD8288" t="s">
        <v>14546</v>
      </c>
      <c r="AE8288">
        <v>1.58</v>
      </c>
    </row>
    <row r="8289" spans="1:31">
      <c r="A8289" t="s">
        <v>15999</v>
      </c>
      <c r="B8289">
        <v>2012</v>
      </c>
      <c r="C8289" t="s">
        <v>14546</v>
      </c>
      <c r="D8289" t="s">
        <v>33</v>
      </c>
      <c r="E8289" t="s">
        <v>33</v>
      </c>
      <c r="F8289" t="s">
        <v>33</v>
      </c>
      <c r="G8289" t="s">
        <v>33</v>
      </c>
      <c r="H8289" t="s">
        <v>33</v>
      </c>
      <c r="I8289" t="s">
        <v>33</v>
      </c>
      <c r="J8289" t="s">
        <v>104</v>
      </c>
      <c r="K8289">
        <v>2.2215799999999999</v>
      </c>
      <c r="L8289">
        <v>0.69581800000000005</v>
      </c>
      <c r="M8289">
        <v>1.07</v>
      </c>
      <c r="N8289">
        <v>4.048</v>
      </c>
      <c r="O8289" t="s">
        <v>35</v>
      </c>
      <c r="P8289" t="s">
        <v>13101</v>
      </c>
      <c r="Q8289">
        <v>1.827</v>
      </c>
      <c r="R8289">
        <v>1.1519999999999999</v>
      </c>
      <c r="S8289">
        <v>2311</v>
      </c>
      <c r="T8289">
        <v>717</v>
      </c>
      <c r="U8289">
        <v>1113</v>
      </c>
      <c r="V8289">
        <v>4212</v>
      </c>
      <c r="W8289">
        <v>377</v>
      </c>
      <c r="X8289">
        <v>12</v>
      </c>
      <c r="Y8289">
        <v>0</v>
      </c>
      <c r="Z8289">
        <v>0</v>
      </c>
      <c r="AA8289">
        <v>0</v>
      </c>
      <c r="AB8289">
        <v>1</v>
      </c>
      <c r="AC8289" t="s">
        <v>479</v>
      </c>
      <c r="AD8289" t="s">
        <v>14546</v>
      </c>
      <c r="AE8289">
        <v>0.84</v>
      </c>
    </row>
    <row r="8290" spans="1:31">
      <c r="A8290" t="s">
        <v>16000</v>
      </c>
      <c r="B8290">
        <v>2012</v>
      </c>
      <c r="C8290" t="s">
        <v>14546</v>
      </c>
      <c r="D8290" t="s">
        <v>33</v>
      </c>
      <c r="E8290" t="s">
        <v>33</v>
      </c>
      <c r="F8290" t="s">
        <v>33</v>
      </c>
      <c r="G8290" t="s">
        <v>33</v>
      </c>
      <c r="H8290" t="s">
        <v>33</v>
      </c>
      <c r="I8290" t="s">
        <v>33</v>
      </c>
      <c r="J8290" t="s">
        <v>107</v>
      </c>
      <c r="K8290">
        <v>3.2048999999999999</v>
      </c>
      <c r="L8290">
        <v>0.85496899999999998</v>
      </c>
      <c r="M8290">
        <v>1.746</v>
      </c>
      <c r="N8290">
        <v>5.3550000000000004</v>
      </c>
      <c r="O8290" t="s">
        <v>35</v>
      </c>
      <c r="P8290" t="s">
        <v>14550</v>
      </c>
      <c r="Q8290">
        <v>2.15</v>
      </c>
      <c r="R8290">
        <v>1.4590000000000001</v>
      </c>
      <c r="S8290">
        <v>4196</v>
      </c>
      <c r="T8290">
        <v>1160</v>
      </c>
      <c r="U8290">
        <v>2286</v>
      </c>
      <c r="V8290">
        <v>7011</v>
      </c>
      <c r="W8290">
        <v>669</v>
      </c>
      <c r="X8290">
        <v>21</v>
      </c>
      <c r="Y8290">
        <v>0</v>
      </c>
      <c r="Z8290">
        <v>0</v>
      </c>
      <c r="AA8290">
        <v>0</v>
      </c>
      <c r="AB8290">
        <v>1</v>
      </c>
      <c r="AC8290" t="s">
        <v>208</v>
      </c>
      <c r="AD8290" t="s">
        <v>14546</v>
      </c>
      <c r="AE8290">
        <v>1.57</v>
      </c>
    </row>
    <row r="8291" spans="1:31">
      <c r="A8291" t="s">
        <v>16001</v>
      </c>
      <c r="B8291">
        <v>2012</v>
      </c>
      <c r="C8291" t="s">
        <v>14546</v>
      </c>
      <c r="D8291" t="s">
        <v>33</v>
      </c>
      <c r="E8291" t="s">
        <v>33</v>
      </c>
      <c r="F8291" t="s">
        <v>33</v>
      </c>
      <c r="G8291" t="s">
        <v>33</v>
      </c>
      <c r="H8291" t="s">
        <v>33</v>
      </c>
      <c r="I8291" t="s">
        <v>33</v>
      </c>
      <c r="J8291" t="s">
        <v>110</v>
      </c>
      <c r="K8291">
        <v>2.4243869999999998</v>
      </c>
      <c r="L8291">
        <v>0.92276100000000005</v>
      </c>
      <c r="M8291">
        <v>0.96</v>
      </c>
      <c r="N8291">
        <v>4.9939999999999998</v>
      </c>
      <c r="O8291" t="s">
        <v>35</v>
      </c>
      <c r="P8291" t="s">
        <v>13805</v>
      </c>
      <c r="Q8291">
        <v>2.57</v>
      </c>
      <c r="R8291">
        <v>1.4650000000000001</v>
      </c>
      <c r="S8291">
        <v>4490</v>
      </c>
      <c r="T8291">
        <v>1744</v>
      </c>
      <c r="U8291">
        <v>1777</v>
      </c>
      <c r="V8291">
        <v>9250</v>
      </c>
      <c r="W8291">
        <v>1089</v>
      </c>
      <c r="X8291">
        <v>23</v>
      </c>
      <c r="Y8291">
        <v>0</v>
      </c>
      <c r="Z8291">
        <v>0</v>
      </c>
      <c r="AA8291">
        <v>0</v>
      </c>
      <c r="AB8291">
        <v>1</v>
      </c>
      <c r="AC8291" t="s">
        <v>1150</v>
      </c>
      <c r="AD8291" t="s">
        <v>14546</v>
      </c>
      <c r="AE8291">
        <v>3.92</v>
      </c>
    </row>
    <row r="8292" spans="1:31">
      <c r="A8292" t="s">
        <v>16002</v>
      </c>
      <c r="B8292">
        <v>2012</v>
      </c>
      <c r="C8292" t="s">
        <v>14546</v>
      </c>
      <c r="D8292" t="s">
        <v>33</v>
      </c>
      <c r="E8292" t="s">
        <v>33</v>
      </c>
      <c r="F8292" t="s">
        <v>33</v>
      </c>
      <c r="G8292" t="s">
        <v>33</v>
      </c>
      <c r="H8292" t="s">
        <v>33</v>
      </c>
      <c r="I8292" t="s">
        <v>40</v>
      </c>
      <c r="J8292" t="s">
        <v>33</v>
      </c>
      <c r="K8292">
        <v>2.8913129999999998</v>
      </c>
      <c r="L8292">
        <v>0.68410000000000004</v>
      </c>
      <c r="M8292">
        <v>1.704</v>
      </c>
      <c r="N8292">
        <v>4.5679999999999996</v>
      </c>
      <c r="O8292" t="s">
        <v>35</v>
      </c>
      <c r="P8292" t="s">
        <v>11097</v>
      </c>
      <c r="Q8292">
        <v>1.6759999999999999</v>
      </c>
      <c r="R8292">
        <v>1.1870000000000001</v>
      </c>
      <c r="S8292">
        <v>8184</v>
      </c>
      <c r="T8292">
        <v>1991</v>
      </c>
      <c r="U8292">
        <v>4823</v>
      </c>
      <c r="V8292">
        <v>12929</v>
      </c>
      <c r="W8292">
        <v>1522</v>
      </c>
      <c r="X8292">
        <v>40</v>
      </c>
      <c r="Y8292">
        <v>0</v>
      </c>
      <c r="Z8292">
        <v>0</v>
      </c>
      <c r="AA8292">
        <v>0</v>
      </c>
      <c r="AB8292">
        <v>1</v>
      </c>
      <c r="AC8292" t="s">
        <v>575</v>
      </c>
      <c r="AD8292" t="s">
        <v>14546</v>
      </c>
      <c r="AE8292">
        <v>2.54</v>
      </c>
    </row>
    <row r="8293" spans="1:31">
      <c r="A8293" t="s">
        <v>16003</v>
      </c>
      <c r="B8293">
        <v>2012</v>
      </c>
      <c r="C8293" t="s">
        <v>14546</v>
      </c>
      <c r="D8293" t="s">
        <v>33</v>
      </c>
      <c r="E8293" t="s">
        <v>33</v>
      </c>
      <c r="F8293" t="s">
        <v>33</v>
      </c>
      <c r="G8293" t="s">
        <v>33</v>
      </c>
      <c r="H8293" t="s">
        <v>33</v>
      </c>
      <c r="I8293" t="s">
        <v>40</v>
      </c>
      <c r="J8293" t="s">
        <v>98</v>
      </c>
      <c r="K8293">
        <v>5.6205910000000001</v>
      </c>
      <c r="L8293">
        <v>5.1918709999999999</v>
      </c>
      <c r="M8293">
        <v>0.19900000000000001</v>
      </c>
      <c r="N8293">
        <v>25.846</v>
      </c>
      <c r="O8293" t="s">
        <v>35</v>
      </c>
      <c r="P8293" t="s">
        <v>16004</v>
      </c>
      <c r="Q8293">
        <v>20.225999999999999</v>
      </c>
      <c r="R8293">
        <v>5.4219999999999997</v>
      </c>
      <c r="S8293">
        <v>1670</v>
      </c>
      <c r="T8293">
        <v>1553</v>
      </c>
      <c r="U8293">
        <v>59</v>
      </c>
      <c r="V8293">
        <v>7679</v>
      </c>
      <c r="W8293">
        <v>93</v>
      </c>
      <c r="X8293">
        <v>2</v>
      </c>
      <c r="Y8293">
        <v>0</v>
      </c>
      <c r="Z8293">
        <v>0</v>
      </c>
      <c r="AA8293">
        <v>0</v>
      </c>
      <c r="AB8293">
        <v>1</v>
      </c>
      <c r="AC8293" t="s">
        <v>3523</v>
      </c>
      <c r="AD8293" t="s">
        <v>14546</v>
      </c>
      <c r="AE8293">
        <v>4.67</v>
      </c>
    </row>
    <row r="8294" spans="1:31">
      <c r="A8294" t="s">
        <v>16005</v>
      </c>
      <c r="B8294">
        <v>2012</v>
      </c>
      <c r="C8294" t="s">
        <v>14546</v>
      </c>
      <c r="D8294" t="s">
        <v>33</v>
      </c>
      <c r="E8294" t="s">
        <v>33</v>
      </c>
      <c r="F8294" t="s">
        <v>33</v>
      </c>
      <c r="G8294" t="s">
        <v>33</v>
      </c>
      <c r="H8294" t="s">
        <v>33</v>
      </c>
      <c r="I8294" t="s">
        <v>40</v>
      </c>
      <c r="J8294" t="s">
        <v>101</v>
      </c>
      <c r="K8294">
        <v>5.1051010000000003</v>
      </c>
      <c r="L8294">
        <v>2.220275</v>
      </c>
      <c r="M8294">
        <v>1.69</v>
      </c>
      <c r="N8294">
        <v>11.468999999999999</v>
      </c>
      <c r="O8294" t="s">
        <v>35</v>
      </c>
      <c r="P8294" t="s">
        <v>16006</v>
      </c>
      <c r="Q8294">
        <v>6.3639999999999999</v>
      </c>
      <c r="R8294">
        <v>3.415</v>
      </c>
      <c r="S8294">
        <v>2020</v>
      </c>
      <c r="T8294">
        <v>853</v>
      </c>
      <c r="U8294">
        <v>669</v>
      </c>
      <c r="V8294">
        <v>4538</v>
      </c>
      <c r="W8294">
        <v>147</v>
      </c>
      <c r="X8294">
        <v>6</v>
      </c>
      <c r="Y8294">
        <v>0</v>
      </c>
      <c r="Z8294">
        <v>0</v>
      </c>
      <c r="AA8294">
        <v>0</v>
      </c>
      <c r="AB8294">
        <v>1</v>
      </c>
      <c r="AC8294" t="s">
        <v>523</v>
      </c>
      <c r="AD8294" t="s">
        <v>14546</v>
      </c>
      <c r="AE8294">
        <v>1.49</v>
      </c>
    </row>
    <row r="8295" spans="1:31">
      <c r="A8295" t="s">
        <v>16007</v>
      </c>
      <c r="B8295">
        <v>2012</v>
      </c>
      <c r="C8295" t="s">
        <v>14546</v>
      </c>
      <c r="D8295" t="s">
        <v>33</v>
      </c>
      <c r="E8295" t="s">
        <v>33</v>
      </c>
      <c r="F8295" t="s">
        <v>33</v>
      </c>
      <c r="G8295" t="s">
        <v>33</v>
      </c>
      <c r="H8295" t="s">
        <v>33</v>
      </c>
      <c r="I8295" t="s">
        <v>40</v>
      </c>
      <c r="J8295" t="s">
        <v>104</v>
      </c>
      <c r="K8295">
        <v>1.490011</v>
      </c>
      <c r="L8295">
        <v>0.60775299999999999</v>
      </c>
      <c r="M8295">
        <v>0.54600000000000004</v>
      </c>
      <c r="N8295">
        <v>3.2240000000000002</v>
      </c>
      <c r="O8295" t="s">
        <v>35</v>
      </c>
      <c r="P8295" t="s">
        <v>2556</v>
      </c>
      <c r="Q8295">
        <v>1.734</v>
      </c>
      <c r="R8295">
        <v>0.94399999999999995</v>
      </c>
      <c r="S8295">
        <v>692</v>
      </c>
      <c r="T8295">
        <v>291</v>
      </c>
      <c r="U8295">
        <v>253</v>
      </c>
      <c r="V8295">
        <v>1497</v>
      </c>
      <c r="W8295">
        <v>202</v>
      </c>
      <c r="X8295">
        <v>6</v>
      </c>
      <c r="Y8295">
        <v>0</v>
      </c>
      <c r="Z8295">
        <v>0</v>
      </c>
      <c r="AA8295">
        <v>0</v>
      </c>
      <c r="AB8295">
        <v>1</v>
      </c>
      <c r="AC8295" t="s">
        <v>56</v>
      </c>
      <c r="AD8295" t="s">
        <v>14546</v>
      </c>
      <c r="AE8295">
        <v>0.51</v>
      </c>
    </row>
    <row r="8296" spans="1:31">
      <c r="A8296" t="s">
        <v>16008</v>
      </c>
      <c r="B8296">
        <v>2012</v>
      </c>
      <c r="C8296" t="s">
        <v>14546</v>
      </c>
      <c r="D8296" t="s">
        <v>33</v>
      </c>
      <c r="E8296" t="s">
        <v>33</v>
      </c>
      <c r="F8296" t="s">
        <v>33</v>
      </c>
      <c r="G8296" t="s">
        <v>33</v>
      </c>
      <c r="H8296" t="s">
        <v>33</v>
      </c>
      <c r="I8296" t="s">
        <v>40</v>
      </c>
      <c r="J8296" t="s">
        <v>107</v>
      </c>
      <c r="K8296">
        <v>2.5688209999999998</v>
      </c>
      <c r="L8296">
        <v>0.96600600000000003</v>
      </c>
      <c r="M8296">
        <v>1.0309999999999999</v>
      </c>
      <c r="N8296">
        <v>5.2439999999999998</v>
      </c>
      <c r="O8296" t="s">
        <v>35</v>
      </c>
      <c r="P8296" t="s">
        <v>7453</v>
      </c>
      <c r="Q8296">
        <v>2.6760000000000002</v>
      </c>
      <c r="R8296">
        <v>1.538</v>
      </c>
      <c r="S8296">
        <v>1718</v>
      </c>
      <c r="T8296">
        <v>657</v>
      </c>
      <c r="U8296">
        <v>690</v>
      </c>
      <c r="V8296">
        <v>3507</v>
      </c>
      <c r="W8296">
        <v>393</v>
      </c>
      <c r="X8296">
        <v>12</v>
      </c>
      <c r="Y8296">
        <v>0</v>
      </c>
      <c r="Z8296">
        <v>0</v>
      </c>
      <c r="AA8296">
        <v>0</v>
      </c>
      <c r="AB8296">
        <v>1</v>
      </c>
      <c r="AC8296" t="s">
        <v>479</v>
      </c>
      <c r="AD8296" t="s">
        <v>14546</v>
      </c>
      <c r="AE8296">
        <v>1.46</v>
      </c>
    </row>
    <row r="8297" spans="1:31">
      <c r="A8297" t="s">
        <v>16009</v>
      </c>
      <c r="B8297">
        <v>2012</v>
      </c>
      <c r="C8297" t="s">
        <v>14546</v>
      </c>
      <c r="D8297" t="s">
        <v>33</v>
      </c>
      <c r="E8297" t="s">
        <v>33</v>
      </c>
      <c r="F8297" t="s">
        <v>33</v>
      </c>
      <c r="G8297" t="s">
        <v>33</v>
      </c>
      <c r="H8297" t="s">
        <v>33</v>
      </c>
      <c r="I8297" t="s">
        <v>40</v>
      </c>
      <c r="J8297" t="s">
        <v>110</v>
      </c>
      <c r="K8297">
        <v>2.0746699999999998</v>
      </c>
      <c r="L8297">
        <v>0.74566299999999996</v>
      </c>
      <c r="M8297">
        <v>0.876</v>
      </c>
      <c r="N8297">
        <v>4.1159999999999997</v>
      </c>
      <c r="O8297" t="s">
        <v>35</v>
      </c>
      <c r="P8297" t="s">
        <v>13405</v>
      </c>
      <c r="Q8297">
        <v>2.0409999999999999</v>
      </c>
      <c r="R8297">
        <v>1.1990000000000001</v>
      </c>
      <c r="S8297">
        <v>2084</v>
      </c>
      <c r="T8297">
        <v>754</v>
      </c>
      <c r="U8297">
        <v>880</v>
      </c>
      <c r="V8297">
        <v>4134</v>
      </c>
      <c r="W8297">
        <v>687</v>
      </c>
      <c r="X8297">
        <v>14</v>
      </c>
      <c r="Y8297">
        <v>0</v>
      </c>
      <c r="Z8297">
        <v>0</v>
      </c>
      <c r="AA8297">
        <v>0</v>
      </c>
      <c r="AB8297">
        <v>1</v>
      </c>
      <c r="AC8297" t="s">
        <v>479</v>
      </c>
      <c r="AD8297" t="s">
        <v>14546</v>
      </c>
      <c r="AE8297">
        <v>1.88</v>
      </c>
    </row>
    <row r="8298" spans="1:31">
      <c r="A8298" t="s">
        <v>16010</v>
      </c>
      <c r="B8298">
        <v>2012</v>
      </c>
      <c r="C8298" t="s">
        <v>14546</v>
      </c>
      <c r="D8298" t="s">
        <v>33</v>
      </c>
      <c r="E8298" t="s">
        <v>33</v>
      </c>
      <c r="F8298" t="s">
        <v>33</v>
      </c>
      <c r="G8298" t="s">
        <v>33</v>
      </c>
      <c r="H8298" t="s">
        <v>33</v>
      </c>
      <c r="I8298" t="s">
        <v>43</v>
      </c>
      <c r="J8298" t="s">
        <v>33</v>
      </c>
      <c r="K8298">
        <v>3.1069969999999998</v>
      </c>
      <c r="L8298">
        <v>0.71460000000000001</v>
      </c>
      <c r="M8298">
        <v>1.8620000000000001</v>
      </c>
      <c r="N8298">
        <v>4.8470000000000004</v>
      </c>
      <c r="O8298" t="s">
        <v>35</v>
      </c>
      <c r="P8298" t="s">
        <v>16011</v>
      </c>
      <c r="Q8298">
        <v>1.74</v>
      </c>
      <c r="R8298">
        <v>1.2450000000000001</v>
      </c>
      <c r="S8298">
        <v>9271</v>
      </c>
      <c r="T8298">
        <v>2154</v>
      </c>
      <c r="U8298">
        <v>5555</v>
      </c>
      <c r="V8298">
        <v>14462</v>
      </c>
      <c r="W8298">
        <v>1065</v>
      </c>
      <c r="X8298">
        <v>32</v>
      </c>
      <c r="Y8298">
        <v>0</v>
      </c>
      <c r="Z8298">
        <v>0</v>
      </c>
      <c r="AA8298">
        <v>0</v>
      </c>
      <c r="AB8298">
        <v>1</v>
      </c>
      <c r="AC8298" t="s">
        <v>511</v>
      </c>
      <c r="AD8298" t="s">
        <v>14546</v>
      </c>
      <c r="AE8298">
        <v>1.8</v>
      </c>
    </row>
    <row r="8299" spans="1:31">
      <c r="A8299" t="s">
        <v>16012</v>
      </c>
      <c r="B8299">
        <v>2012</v>
      </c>
      <c r="C8299" t="s">
        <v>14546</v>
      </c>
      <c r="D8299" t="s">
        <v>33</v>
      </c>
      <c r="E8299" t="s">
        <v>33</v>
      </c>
      <c r="F8299" t="s">
        <v>33</v>
      </c>
      <c r="G8299" t="s">
        <v>33</v>
      </c>
      <c r="H8299" t="s">
        <v>33</v>
      </c>
      <c r="I8299" t="s">
        <v>43</v>
      </c>
      <c r="J8299" t="s">
        <v>98</v>
      </c>
      <c r="K8299">
        <v>2.7381220000000002</v>
      </c>
      <c r="L8299">
        <v>1.926828</v>
      </c>
      <c r="M8299">
        <v>0.33</v>
      </c>
      <c r="N8299">
        <v>9.5760000000000005</v>
      </c>
      <c r="O8299" t="s">
        <v>35</v>
      </c>
      <c r="P8299" t="s">
        <v>2421</v>
      </c>
      <c r="Q8299">
        <v>6.8380000000000001</v>
      </c>
      <c r="R8299">
        <v>2.4079999999999999</v>
      </c>
      <c r="S8299">
        <v>1227</v>
      </c>
      <c r="T8299">
        <v>883</v>
      </c>
      <c r="U8299">
        <v>148</v>
      </c>
      <c r="V8299">
        <v>4290</v>
      </c>
      <c r="W8299">
        <v>86</v>
      </c>
      <c r="X8299">
        <v>3</v>
      </c>
      <c r="Y8299">
        <v>0</v>
      </c>
      <c r="Z8299">
        <v>0</v>
      </c>
      <c r="AA8299">
        <v>0</v>
      </c>
      <c r="AB8299">
        <v>1</v>
      </c>
      <c r="AC8299" t="s">
        <v>48</v>
      </c>
      <c r="AD8299" t="s">
        <v>14546</v>
      </c>
      <c r="AE8299">
        <v>1.18</v>
      </c>
    </row>
    <row r="8300" spans="1:31">
      <c r="A8300" t="s">
        <v>16013</v>
      </c>
      <c r="B8300">
        <v>2012</v>
      </c>
      <c r="C8300" t="s">
        <v>14546</v>
      </c>
      <c r="D8300" t="s">
        <v>33</v>
      </c>
      <c r="E8300" t="s">
        <v>33</v>
      </c>
      <c r="F8300" t="s">
        <v>33</v>
      </c>
      <c r="G8300" t="s">
        <v>33</v>
      </c>
      <c r="H8300" t="s">
        <v>33</v>
      </c>
      <c r="I8300" t="s">
        <v>43</v>
      </c>
      <c r="J8300" t="s">
        <v>101</v>
      </c>
      <c r="K8300">
        <v>3.265304</v>
      </c>
      <c r="L8300">
        <v>1.603313</v>
      </c>
      <c r="M8300">
        <v>0.90500000000000003</v>
      </c>
      <c r="N8300">
        <v>8.1120000000000001</v>
      </c>
      <c r="O8300" t="s">
        <v>35</v>
      </c>
      <c r="P8300" t="s">
        <v>13534</v>
      </c>
      <c r="Q8300">
        <v>4.8470000000000004</v>
      </c>
      <c r="R8300">
        <v>2.36</v>
      </c>
      <c r="S8300">
        <v>1541</v>
      </c>
      <c r="T8300">
        <v>745</v>
      </c>
      <c r="U8300">
        <v>427</v>
      </c>
      <c r="V8300">
        <v>3827</v>
      </c>
      <c r="W8300">
        <v>126</v>
      </c>
      <c r="X8300">
        <v>5</v>
      </c>
      <c r="Y8300">
        <v>0</v>
      </c>
      <c r="Z8300">
        <v>0</v>
      </c>
      <c r="AA8300">
        <v>0</v>
      </c>
      <c r="AB8300">
        <v>1</v>
      </c>
      <c r="AC8300" t="s">
        <v>48</v>
      </c>
      <c r="AD8300" t="s">
        <v>14546</v>
      </c>
      <c r="AE8300">
        <v>1.02</v>
      </c>
    </row>
    <row r="8301" spans="1:31">
      <c r="A8301" t="s">
        <v>16014</v>
      </c>
      <c r="B8301">
        <v>2012</v>
      </c>
      <c r="C8301" t="s">
        <v>14546</v>
      </c>
      <c r="D8301" t="s">
        <v>33</v>
      </c>
      <c r="E8301" t="s">
        <v>33</v>
      </c>
      <c r="F8301" t="s">
        <v>33</v>
      </c>
      <c r="G8301" t="s">
        <v>33</v>
      </c>
      <c r="H8301" t="s">
        <v>33</v>
      </c>
      <c r="I8301" t="s">
        <v>43</v>
      </c>
      <c r="J8301" t="s">
        <v>104</v>
      </c>
      <c r="K8301">
        <v>2.8113760000000001</v>
      </c>
      <c r="L8301">
        <v>1.22953</v>
      </c>
      <c r="M8301">
        <v>0.93300000000000005</v>
      </c>
      <c r="N8301">
        <v>6.3849999999999998</v>
      </c>
      <c r="O8301" t="s">
        <v>35</v>
      </c>
      <c r="P8301" t="s">
        <v>2558</v>
      </c>
      <c r="Q8301">
        <v>3.5739999999999998</v>
      </c>
      <c r="R8301">
        <v>1.8779999999999999</v>
      </c>
      <c r="S8301">
        <v>1619</v>
      </c>
      <c r="T8301">
        <v>693</v>
      </c>
      <c r="U8301">
        <v>538</v>
      </c>
      <c r="V8301">
        <v>3678</v>
      </c>
      <c r="W8301">
        <v>175</v>
      </c>
      <c r="X8301">
        <v>6</v>
      </c>
      <c r="Y8301">
        <v>0</v>
      </c>
      <c r="Z8301">
        <v>0</v>
      </c>
      <c r="AA8301">
        <v>0</v>
      </c>
      <c r="AB8301">
        <v>1</v>
      </c>
      <c r="AC8301" t="s">
        <v>479</v>
      </c>
      <c r="AD8301" t="s">
        <v>14546</v>
      </c>
      <c r="AE8301">
        <v>0.96</v>
      </c>
    </row>
    <row r="8302" spans="1:31">
      <c r="A8302" t="s">
        <v>16015</v>
      </c>
      <c r="B8302">
        <v>2012</v>
      </c>
      <c r="C8302" t="s">
        <v>14546</v>
      </c>
      <c r="D8302" t="s">
        <v>33</v>
      </c>
      <c r="E8302" t="s">
        <v>33</v>
      </c>
      <c r="F8302" t="s">
        <v>33</v>
      </c>
      <c r="G8302" t="s">
        <v>33</v>
      </c>
      <c r="H8302" t="s">
        <v>33</v>
      </c>
      <c r="I8302" t="s">
        <v>43</v>
      </c>
      <c r="J8302" t="s">
        <v>107</v>
      </c>
      <c r="K8302">
        <v>3.8690859999999998</v>
      </c>
      <c r="L8302">
        <v>1.37706</v>
      </c>
      <c r="M8302">
        <v>1.643</v>
      </c>
      <c r="N8302">
        <v>7.5979999999999999</v>
      </c>
      <c r="O8302" t="s">
        <v>35</v>
      </c>
      <c r="P8302" t="s">
        <v>4189</v>
      </c>
      <c r="Q8302">
        <v>3.7290000000000001</v>
      </c>
      <c r="R8302">
        <v>2.226</v>
      </c>
      <c r="S8302">
        <v>2478</v>
      </c>
      <c r="T8302">
        <v>894</v>
      </c>
      <c r="U8302">
        <v>1052</v>
      </c>
      <c r="V8302">
        <v>4866</v>
      </c>
      <c r="W8302">
        <v>276</v>
      </c>
      <c r="X8302">
        <v>9</v>
      </c>
      <c r="Y8302">
        <v>0</v>
      </c>
      <c r="Z8302">
        <v>0</v>
      </c>
      <c r="AA8302">
        <v>0</v>
      </c>
      <c r="AB8302">
        <v>1</v>
      </c>
      <c r="AC8302" t="s">
        <v>523</v>
      </c>
      <c r="AD8302" t="s">
        <v>14546</v>
      </c>
      <c r="AE8302">
        <v>1.4</v>
      </c>
    </row>
    <row r="8303" spans="1:31">
      <c r="A8303" t="s">
        <v>16016</v>
      </c>
      <c r="B8303">
        <v>2012</v>
      </c>
      <c r="C8303" t="s">
        <v>14546</v>
      </c>
      <c r="D8303" t="s">
        <v>33</v>
      </c>
      <c r="E8303" t="s">
        <v>33</v>
      </c>
      <c r="F8303" t="s">
        <v>33</v>
      </c>
      <c r="G8303" t="s">
        <v>33</v>
      </c>
      <c r="H8303" t="s">
        <v>33</v>
      </c>
      <c r="I8303" t="s">
        <v>43</v>
      </c>
      <c r="J8303" t="s">
        <v>110</v>
      </c>
      <c r="K8303">
        <v>2.838867</v>
      </c>
      <c r="L8303">
        <v>1.74855</v>
      </c>
      <c r="M8303">
        <v>0.49099999999999999</v>
      </c>
      <c r="N8303">
        <v>8.6959999999999997</v>
      </c>
      <c r="O8303" t="s">
        <v>35</v>
      </c>
      <c r="P8303" t="s">
        <v>16017</v>
      </c>
      <c r="Q8303">
        <v>5.8579999999999997</v>
      </c>
      <c r="R8303">
        <v>2.3479999999999999</v>
      </c>
      <c r="S8303">
        <v>2406</v>
      </c>
      <c r="T8303">
        <v>1487</v>
      </c>
      <c r="U8303">
        <v>416</v>
      </c>
      <c r="V8303">
        <v>7371</v>
      </c>
      <c r="W8303">
        <v>402</v>
      </c>
      <c r="X8303">
        <v>9</v>
      </c>
      <c r="Y8303">
        <v>0</v>
      </c>
      <c r="Z8303">
        <v>0</v>
      </c>
      <c r="AA8303">
        <v>0</v>
      </c>
      <c r="AB8303">
        <v>1</v>
      </c>
      <c r="AC8303" t="s">
        <v>1163</v>
      </c>
      <c r="AD8303" t="s">
        <v>14546</v>
      </c>
      <c r="AE8303">
        <v>4.4400000000000004</v>
      </c>
    </row>
    <row r="8304" spans="1:31">
      <c r="A8304" t="s">
        <v>16018</v>
      </c>
      <c r="B8304">
        <v>2012</v>
      </c>
      <c r="C8304" t="s">
        <v>14546</v>
      </c>
      <c r="D8304" t="s">
        <v>33</v>
      </c>
      <c r="E8304" t="s">
        <v>33</v>
      </c>
      <c r="F8304" t="s">
        <v>33</v>
      </c>
      <c r="G8304" t="s">
        <v>133</v>
      </c>
      <c r="H8304" t="s">
        <v>46</v>
      </c>
      <c r="I8304" t="s">
        <v>33</v>
      </c>
      <c r="J8304" t="s">
        <v>33</v>
      </c>
      <c r="K8304">
        <v>1.4651479999999999</v>
      </c>
      <c r="L8304">
        <v>0.90314700000000003</v>
      </c>
      <c r="M8304">
        <v>0.25800000000000001</v>
      </c>
      <c r="N8304">
        <v>4.516</v>
      </c>
      <c r="O8304" t="s">
        <v>35</v>
      </c>
      <c r="P8304" t="s">
        <v>401</v>
      </c>
      <c r="Q8304">
        <v>3.0510000000000002</v>
      </c>
      <c r="R8304">
        <v>1.2070000000000001</v>
      </c>
      <c r="S8304">
        <v>449</v>
      </c>
      <c r="T8304">
        <v>278</v>
      </c>
      <c r="U8304">
        <v>79</v>
      </c>
      <c r="V8304">
        <v>1383</v>
      </c>
      <c r="W8304">
        <v>137</v>
      </c>
      <c r="X8304">
        <v>4</v>
      </c>
      <c r="Y8304">
        <v>0</v>
      </c>
      <c r="Z8304">
        <v>0</v>
      </c>
      <c r="AA8304">
        <v>0</v>
      </c>
      <c r="AB8304">
        <v>1</v>
      </c>
      <c r="AC8304" t="s">
        <v>56</v>
      </c>
      <c r="AD8304" t="s">
        <v>14546</v>
      </c>
      <c r="AE8304">
        <v>0.77</v>
      </c>
    </row>
    <row r="8305" spans="1:31">
      <c r="A8305" t="s">
        <v>16019</v>
      </c>
      <c r="B8305">
        <v>2012</v>
      </c>
      <c r="C8305" t="s">
        <v>14546</v>
      </c>
      <c r="D8305" t="s">
        <v>33</v>
      </c>
      <c r="E8305" t="s">
        <v>33</v>
      </c>
      <c r="F8305" t="s">
        <v>33</v>
      </c>
      <c r="G8305" t="s">
        <v>133</v>
      </c>
      <c r="H8305" t="s">
        <v>46</v>
      </c>
      <c r="I8305" t="s">
        <v>40</v>
      </c>
      <c r="J8305" t="s">
        <v>33</v>
      </c>
      <c r="K8305">
        <v>2.6145559999999999</v>
      </c>
      <c r="L8305">
        <v>1.7509269999999999</v>
      </c>
      <c r="M8305">
        <v>0.36699999999999999</v>
      </c>
      <c r="N8305">
        <v>8.6850000000000005</v>
      </c>
      <c r="O8305" t="s">
        <v>35</v>
      </c>
      <c r="P8305" t="s">
        <v>4283</v>
      </c>
      <c r="Q8305">
        <v>6.0709999999999997</v>
      </c>
      <c r="R8305">
        <v>2.2480000000000002</v>
      </c>
      <c r="S8305">
        <v>399</v>
      </c>
      <c r="T8305">
        <v>265</v>
      </c>
      <c r="U8305">
        <v>56</v>
      </c>
      <c r="V8305">
        <v>1325</v>
      </c>
      <c r="W8305">
        <v>83</v>
      </c>
      <c r="X8305">
        <v>3</v>
      </c>
      <c r="Y8305">
        <v>0</v>
      </c>
      <c r="Z8305">
        <v>0</v>
      </c>
      <c r="AA8305">
        <v>0</v>
      </c>
      <c r="AB8305">
        <v>1</v>
      </c>
      <c r="AC8305" t="s">
        <v>56</v>
      </c>
      <c r="AD8305" t="s">
        <v>14546</v>
      </c>
      <c r="AE8305">
        <v>0.99</v>
      </c>
    </row>
    <row r="8306" spans="1:31">
      <c r="A8306" t="s">
        <v>16020</v>
      </c>
      <c r="B8306">
        <v>2012</v>
      </c>
      <c r="C8306" t="s">
        <v>14546</v>
      </c>
      <c r="D8306" t="s">
        <v>33</v>
      </c>
      <c r="E8306" t="s">
        <v>33</v>
      </c>
      <c r="F8306" t="s">
        <v>33</v>
      </c>
      <c r="G8306" t="s">
        <v>133</v>
      </c>
      <c r="H8306" t="s">
        <v>46</v>
      </c>
      <c r="I8306" t="s">
        <v>43</v>
      </c>
      <c r="J8306" t="s">
        <v>33</v>
      </c>
      <c r="K8306">
        <v>0.32381599999999999</v>
      </c>
      <c r="L8306">
        <v>0.33506599999999997</v>
      </c>
      <c r="M8306">
        <v>7.0000000000000001E-3</v>
      </c>
      <c r="N8306">
        <v>1.857</v>
      </c>
      <c r="O8306" t="s">
        <v>35</v>
      </c>
      <c r="P8306" t="s">
        <v>50</v>
      </c>
      <c r="Q8306">
        <v>1.5329999999999999</v>
      </c>
      <c r="R8306">
        <v>0.317</v>
      </c>
      <c r="S8306">
        <v>50</v>
      </c>
      <c r="T8306">
        <v>51</v>
      </c>
      <c r="U8306">
        <v>1</v>
      </c>
      <c r="V8306">
        <v>285</v>
      </c>
      <c r="W8306">
        <v>54</v>
      </c>
      <c r="X8306">
        <v>1</v>
      </c>
      <c r="Y8306">
        <v>0</v>
      </c>
      <c r="Z8306">
        <v>0</v>
      </c>
      <c r="AA8306">
        <v>0</v>
      </c>
      <c r="AB8306">
        <v>1</v>
      </c>
      <c r="AC8306" t="s">
        <v>144</v>
      </c>
      <c r="AD8306" t="s">
        <v>14546</v>
      </c>
      <c r="AE8306">
        <v>0.18</v>
      </c>
    </row>
    <row r="8307" spans="1:31">
      <c r="A8307" t="s">
        <v>16021</v>
      </c>
      <c r="B8307">
        <v>2012</v>
      </c>
      <c r="C8307" t="s">
        <v>14546</v>
      </c>
      <c r="D8307" t="s">
        <v>33</v>
      </c>
      <c r="E8307" t="s">
        <v>33</v>
      </c>
      <c r="F8307" t="s">
        <v>33</v>
      </c>
      <c r="G8307" t="s">
        <v>133</v>
      </c>
      <c r="H8307" t="s">
        <v>54</v>
      </c>
      <c r="I8307" t="s">
        <v>33</v>
      </c>
      <c r="J8307" t="s">
        <v>33</v>
      </c>
      <c r="K8307">
        <v>2.838905</v>
      </c>
      <c r="L8307">
        <v>1.1777329999999999</v>
      </c>
      <c r="M8307">
        <v>1.0109999999999999</v>
      </c>
      <c r="N8307">
        <v>6.2030000000000003</v>
      </c>
      <c r="O8307" t="s">
        <v>35</v>
      </c>
      <c r="P8307" t="s">
        <v>16022</v>
      </c>
      <c r="Q8307">
        <v>3.3639999999999999</v>
      </c>
      <c r="R8307">
        <v>1.8280000000000001</v>
      </c>
      <c r="S8307">
        <v>1678</v>
      </c>
      <c r="T8307">
        <v>710</v>
      </c>
      <c r="U8307">
        <v>598</v>
      </c>
      <c r="V8307">
        <v>3665</v>
      </c>
      <c r="W8307">
        <v>262</v>
      </c>
      <c r="X8307">
        <v>9</v>
      </c>
      <c r="Y8307">
        <v>0</v>
      </c>
      <c r="Z8307">
        <v>0</v>
      </c>
      <c r="AA8307">
        <v>0</v>
      </c>
      <c r="AB8307">
        <v>1</v>
      </c>
      <c r="AC8307" t="s">
        <v>479</v>
      </c>
      <c r="AD8307" t="s">
        <v>14546</v>
      </c>
      <c r="AE8307">
        <v>1.31</v>
      </c>
    </row>
    <row r="8308" spans="1:31">
      <c r="A8308" t="s">
        <v>16023</v>
      </c>
      <c r="B8308">
        <v>2012</v>
      </c>
      <c r="C8308" t="s">
        <v>14546</v>
      </c>
      <c r="D8308" t="s">
        <v>33</v>
      </c>
      <c r="E8308" t="s">
        <v>33</v>
      </c>
      <c r="F8308" t="s">
        <v>33</v>
      </c>
      <c r="G8308" t="s">
        <v>133</v>
      </c>
      <c r="H8308" t="s">
        <v>54</v>
      </c>
      <c r="I8308" t="s">
        <v>40</v>
      </c>
      <c r="J8308" t="s">
        <v>33</v>
      </c>
      <c r="K8308">
        <v>3.3699680000000001</v>
      </c>
      <c r="L8308">
        <v>1.704275</v>
      </c>
      <c r="M8308">
        <v>0.88500000000000001</v>
      </c>
      <c r="N8308">
        <v>8.5860000000000003</v>
      </c>
      <c r="O8308" t="s">
        <v>35</v>
      </c>
      <c r="P8308" t="s">
        <v>197</v>
      </c>
      <c r="Q8308">
        <v>5.2160000000000002</v>
      </c>
      <c r="R8308">
        <v>2.4849999999999999</v>
      </c>
      <c r="S8308">
        <v>946</v>
      </c>
      <c r="T8308">
        <v>496</v>
      </c>
      <c r="U8308">
        <v>249</v>
      </c>
      <c r="V8308">
        <v>2411</v>
      </c>
      <c r="W8308">
        <v>165</v>
      </c>
      <c r="X8308">
        <v>6</v>
      </c>
      <c r="Y8308">
        <v>0</v>
      </c>
      <c r="Z8308">
        <v>0</v>
      </c>
      <c r="AA8308">
        <v>0</v>
      </c>
      <c r="AB8308">
        <v>1</v>
      </c>
      <c r="AC8308" t="s">
        <v>76</v>
      </c>
      <c r="AD8308" t="s">
        <v>14546</v>
      </c>
      <c r="AE8308">
        <v>1.46</v>
      </c>
    </row>
    <row r="8309" spans="1:31">
      <c r="A8309" t="s">
        <v>16024</v>
      </c>
      <c r="B8309">
        <v>2012</v>
      </c>
      <c r="C8309" t="s">
        <v>14546</v>
      </c>
      <c r="D8309" t="s">
        <v>33</v>
      </c>
      <c r="E8309" t="s">
        <v>33</v>
      </c>
      <c r="F8309" t="s">
        <v>33</v>
      </c>
      <c r="G8309" t="s">
        <v>133</v>
      </c>
      <c r="H8309" t="s">
        <v>54</v>
      </c>
      <c r="I8309" t="s">
        <v>43</v>
      </c>
      <c r="J8309" t="s">
        <v>33</v>
      </c>
      <c r="K8309">
        <v>2.3580450000000002</v>
      </c>
      <c r="L8309">
        <v>1.3908799999999999</v>
      </c>
      <c r="M8309">
        <v>0.45900000000000002</v>
      </c>
      <c r="N8309">
        <v>6.9189999999999996</v>
      </c>
      <c r="O8309" t="s">
        <v>35</v>
      </c>
      <c r="P8309" t="s">
        <v>6733</v>
      </c>
      <c r="Q8309">
        <v>4.5609999999999999</v>
      </c>
      <c r="R8309">
        <v>1.899</v>
      </c>
      <c r="S8309">
        <v>731</v>
      </c>
      <c r="T8309">
        <v>432</v>
      </c>
      <c r="U8309">
        <v>142</v>
      </c>
      <c r="V8309">
        <v>2146</v>
      </c>
      <c r="W8309">
        <v>97</v>
      </c>
      <c r="X8309">
        <v>3</v>
      </c>
      <c r="Y8309">
        <v>0</v>
      </c>
      <c r="Z8309">
        <v>0</v>
      </c>
      <c r="AA8309">
        <v>0</v>
      </c>
      <c r="AB8309">
        <v>1</v>
      </c>
      <c r="AC8309" t="s">
        <v>76</v>
      </c>
      <c r="AD8309" t="s">
        <v>14546</v>
      </c>
      <c r="AE8309">
        <v>0.81</v>
      </c>
    </row>
    <row r="8310" spans="1:31">
      <c r="A8310" t="s">
        <v>16025</v>
      </c>
      <c r="B8310">
        <v>2012</v>
      </c>
      <c r="C8310" t="s">
        <v>14546</v>
      </c>
      <c r="D8310" t="s">
        <v>33</v>
      </c>
      <c r="E8310" t="s">
        <v>33</v>
      </c>
      <c r="F8310" t="s">
        <v>33</v>
      </c>
      <c r="G8310" t="s">
        <v>133</v>
      </c>
      <c r="H8310" t="s">
        <v>62</v>
      </c>
      <c r="I8310" t="s">
        <v>33</v>
      </c>
      <c r="J8310" t="s">
        <v>33</v>
      </c>
      <c r="K8310">
        <v>1.314343</v>
      </c>
      <c r="L8310">
        <v>1.009037</v>
      </c>
      <c r="M8310">
        <v>0.11899999999999999</v>
      </c>
      <c r="N8310">
        <v>5.1440000000000001</v>
      </c>
      <c r="O8310" t="s">
        <v>35</v>
      </c>
      <c r="P8310" t="s">
        <v>6619</v>
      </c>
      <c r="Q8310">
        <v>3.83</v>
      </c>
      <c r="R8310">
        <v>1.196</v>
      </c>
      <c r="S8310">
        <v>532</v>
      </c>
      <c r="T8310">
        <v>408</v>
      </c>
      <c r="U8310">
        <v>48</v>
      </c>
      <c r="V8310">
        <v>2081</v>
      </c>
      <c r="W8310">
        <v>219</v>
      </c>
      <c r="X8310">
        <v>2</v>
      </c>
      <c r="Y8310">
        <v>0</v>
      </c>
      <c r="Z8310">
        <v>0</v>
      </c>
      <c r="AA8310">
        <v>0</v>
      </c>
      <c r="AB8310">
        <v>1</v>
      </c>
      <c r="AC8310" t="s">
        <v>76</v>
      </c>
      <c r="AD8310" t="s">
        <v>14546</v>
      </c>
      <c r="AE8310">
        <v>1.71</v>
      </c>
    </row>
    <row r="8311" spans="1:31">
      <c r="A8311" t="s">
        <v>16026</v>
      </c>
      <c r="B8311">
        <v>2012</v>
      </c>
      <c r="C8311" t="s">
        <v>14546</v>
      </c>
      <c r="D8311" t="s">
        <v>33</v>
      </c>
      <c r="E8311" t="s">
        <v>33</v>
      </c>
      <c r="F8311" t="s">
        <v>33</v>
      </c>
      <c r="G8311" t="s">
        <v>133</v>
      </c>
      <c r="H8311" t="s">
        <v>62</v>
      </c>
      <c r="I8311" t="s">
        <v>40</v>
      </c>
      <c r="J8311" t="s">
        <v>33</v>
      </c>
      <c r="K8311">
        <v>0</v>
      </c>
      <c r="L8311">
        <v>0</v>
      </c>
      <c r="M8311">
        <v>0</v>
      </c>
      <c r="N8311">
        <v>2.6960000000000002</v>
      </c>
      <c r="O8311" t="s">
        <v>35</v>
      </c>
      <c r="P8311" t="s">
        <v>150</v>
      </c>
      <c r="Q8311">
        <v>2.6960000000000002</v>
      </c>
      <c r="R8311">
        <v>0</v>
      </c>
      <c r="S8311">
        <v>0</v>
      </c>
      <c r="T8311">
        <v>0</v>
      </c>
      <c r="U8311" t="s">
        <v>37</v>
      </c>
      <c r="V8311" t="s">
        <v>37</v>
      </c>
      <c r="W8311">
        <v>135</v>
      </c>
      <c r="X8311">
        <v>0</v>
      </c>
      <c r="Y8311">
        <v>0</v>
      </c>
      <c r="Z8311">
        <v>0</v>
      </c>
      <c r="AA8311">
        <v>0</v>
      </c>
      <c r="AB8311">
        <v>1</v>
      </c>
      <c r="AC8311" t="s">
        <v>38</v>
      </c>
      <c r="AD8311" t="s">
        <v>14546</v>
      </c>
      <c r="AE8311">
        <v>1</v>
      </c>
    </row>
    <row r="8312" spans="1:31">
      <c r="A8312" t="s">
        <v>16027</v>
      </c>
      <c r="B8312">
        <v>2012</v>
      </c>
      <c r="C8312" t="s">
        <v>14546</v>
      </c>
      <c r="D8312" t="s">
        <v>33</v>
      </c>
      <c r="E8312" t="s">
        <v>33</v>
      </c>
      <c r="F8312" t="s">
        <v>33</v>
      </c>
      <c r="G8312" t="s">
        <v>133</v>
      </c>
      <c r="H8312" t="s">
        <v>62</v>
      </c>
      <c r="I8312" t="s">
        <v>43</v>
      </c>
      <c r="J8312" t="s">
        <v>33</v>
      </c>
      <c r="K8312">
        <v>2.413405</v>
      </c>
      <c r="L8312">
        <v>1.860927</v>
      </c>
      <c r="M8312">
        <v>0.21299999999999999</v>
      </c>
      <c r="N8312">
        <v>9.3580000000000005</v>
      </c>
      <c r="O8312" t="s">
        <v>35</v>
      </c>
      <c r="P8312" t="s">
        <v>3604</v>
      </c>
      <c r="Q8312">
        <v>6.9450000000000003</v>
      </c>
      <c r="R8312">
        <v>2.2000000000000002</v>
      </c>
      <c r="S8312">
        <v>532</v>
      </c>
      <c r="T8312">
        <v>408</v>
      </c>
      <c r="U8312">
        <v>47</v>
      </c>
      <c r="V8312">
        <v>2062</v>
      </c>
      <c r="W8312">
        <v>84</v>
      </c>
      <c r="X8312">
        <v>2</v>
      </c>
      <c r="Y8312">
        <v>0</v>
      </c>
      <c r="Z8312">
        <v>0</v>
      </c>
      <c r="AA8312">
        <v>0</v>
      </c>
      <c r="AB8312">
        <v>1</v>
      </c>
      <c r="AC8312" t="s">
        <v>76</v>
      </c>
      <c r="AD8312" t="s">
        <v>14546</v>
      </c>
      <c r="AE8312">
        <v>1.22</v>
      </c>
    </row>
    <row r="8313" spans="1:31">
      <c r="A8313" t="s">
        <v>16028</v>
      </c>
      <c r="B8313">
        <v>2012</v>
      </c>
      <c r="C8313" t="s">
        <v>14546</v>
      </c>
      <c r="D8313" t="s">
        <v>33</v>
      </c>
      <c r="E8313" t="s">
        <v>33</v>
      </c>
      <c r="F8313" t="s">
        <v>33</v>
      </c>
      <c r="G8313" t="s">
        <v>133</v>
      </c>
      <c r="H8313" t="s">
        <v>68</v>
      </c>
      <c r="I8313" t="s">
        <v>33</v>
      </c>
      <c r="J8313" t="s">
        <v>33</v>
      </c>
      <c r="K8313">
        <v>0.43120999999999998</v>
      </c>
      <c r="L8313">
        <v>0.44366299999999997</v>
      </c>
      <c r="M8313">
        <v>8.9999999999999993E-3</v>
      </c>
      <c r="N8313">
        <v>2.472</v>
      </c>
      <c r="O8313" t="s">
        <v>35</v>
      </c>
      <c r="P8313" t="s">
        <v>115</v>
      </c>
      <c r="Q8313">
        <v>2.0409999999999999</v>
      </c>
      <c r="R8313">
        <v>0.42199999999999999</v>
      </c>
      <c r="S8313">
        <v>159</v>
      </c>
      <c r="T8313">
        <v>163</v>
      </c>
      <c r="U8313">
        <v>3</v>
      </c>
      <c r="V8313">
        <v>910</v>
      </c>
      <c r="W8313">
        <v>193</v>
      </c>
      <c r="X8313">
        <v>1</v>
      </c>
      <c r="Y8313">
        <v>0</v>
      </c>
      <c r="Z8313">
        <v>0</v>
      </c>
      <c r="AA8313">
        <v>0</v>
      </c>
      <c r="AB8313">
        <v>1</v>
      </c>
      <c r="AC8313" t="s">
        <v>56</v>
      </c>
      <c r="AD8313" t="s">
        <v>14546</v>
      </c>
      <c r="AE8313">
        <v>0.88</v>
      </c>
    </row>
    <row r="8314" spans="1:31">
      <c r="A8314" t="s">
        <v>16029</v>
      </c>
      <c r="B8314">
        <v>2012</v>
      </c>
      <c r="C8314" t="s">
        <v>14546</v>
      </c>
      <c r="D8314" t="s">
        <v>33</v>
      </c>
      <c r="E8314" t="s">
        <v>33</v>
      </c>
      <c r="F8314" t="s">
        <v>33</v>
      </c>
      <c r="G8314" t="s">
        <v>133</v>
      </c>
      <c r="H8314" t="s">
        <v>68</v>
      </c>
      <c r="I8314" t="s">
        <v>40</v>
      </c>
      <c r="J8314" t="s">
        <v>33</v>
      </c>
      <c r="K8314">
        <v>0</v>
      </c>
      <c r="L8314">
        <v>0</v>
      </c>
      <c r="M8314">
        <v>0</v>
      </c>
      <c r="N8314">
        <v>3.1840000000000002</v>
      </c>
      <c r="O8314" t="s">
        <v>35</v>
      </c>
      <c r="P8314" t="s">
        <v>36</v>
      </c>
      <c r="Q8314">
        <v>3.1840000000000002</v>
      </c>
      <c r="R8314">
        <v>0</v>
      </c>
      <c r="S8314">
        <v>0</v>
      </c>
      <c r="T8314">
        <v>0</v>
      </c>
      <c r="U8314" t="s">
        <v>37</v>
      </c>
      <c r="V8314" t="s">
        <v>37</v>
      </c>
      <c r="W8314">
        <v>114</v>
      </c>
      <c r="X8314">
        <v>0</v>
      </c>
      <c r="Y8314">
        <v>0</v>
      </c>
      <c r="Z8314">
        <v>0</v>
      </c>
      <c r="AA8314">
        <v>0</v>
      </c>
      <c r="AB8314">
        <v>1</v>
      </c>
      <c r="AC8314" t="s">
        <v>38</v>
      </c>
      <c r="AD8314" t="s">
        <v>14546</v>
      </c>
      <c r="AE8314">
        <v>1</v>
      </c>
    </row>
    <row r="8315" spans="1:31">
      <c r="A8315" t="s">
        <v>16030</v>
      </c>
      <c r="B8315">
        <v>2012</v>
      </c>
      <c r="C8315" t="s">
        <v>14546</v>
      </c>
      <c r="D8315" t="s">
        <v>33</v>
      </c>
      <c r="E8315" t="s">
        <v>33</v>
      </c>
      <c r="F8315" t="s">
        <v>33</v>
      </c>
      <c r="G8315" t="s">
        <v>133</v>
      </c>
      <c r="H8315" t="s">
        <v>68</v>
      </c>
      <c r="I8315" t="s">
        <v>43</v>
      </c>
      <c r="J8315" t="s">
        <v>33</v>
      </c>
      <c r="K8315">
        <v>0.843885</v>
      </c>
      <c r="L8315">
        <v>0.87100599999999995</v>
      </c>
      <c r="M8315">
        <v>1.7999999999999999E-2</v>
      </c>
      <c r="N8315">
        <v>4.8</v>
      </c>
      <c r="O8315" t="s">
        <v>35</v>
      </c>
      <c r="P8315" t="s">
        <v>2565</v>
      </c>
      <c r="Q8315">
        <v>3.956</v>
      </c>
      <c r="R8315">
        <v>0.82599999999999996</v>
      </c>
      <c r="S8315">
        <v>159</v>
      </c>
      <c r="T8315">
        <v>163</v>
      </c>
      <c r="U8315">
        <v>3</v>
      </c>
      <c r="V8315">
        <v>903</v>
      </c>
      <c r="W8315">
        <v>79</v>
      </c>
      <c r="X8315">
        <v>1</v>
      </c>
      <c r="Y8315">
        <v>0</v>
      </c>
      <c r="Z8315">
        <v>0</v>
      </c>
      <c r="AA8315">
        <v>0</v>
      </c>
      <c r="AB8315">
        <v>1</v>
      </c>
      <c r="AC8315" t="s">
        <v>56</v>
      </c>
      <c r="AD8315" t="s">
        <v>14546</v>
      </c>
      <c r="AE8315">
        <v>0.71</v>
      </c>
    </row>
    <row r="8316" spans="1:31">
      <c r="A8316" t="s">
        <v>16031</v>
      </c>
      <c r="B8316">
        <v>2012</v>
      </c>
      <c r="C8316" t="s">
        <v>14546</v>
      </c>
      <c r="D8316" t="s">
        <v>33</v>
      </c>
      <c r="E8316" t="s">
        <v>33</v>
      </c>
      <c r="F8316" t="s">
        <v>33</v>
      </c>
      <c r="G8316" t="s">
        <v>133</v>
      </c>
      <c r="H8316" t="s">
        <v>74</v>
      </c>
      <c r="I8316" t="s">
        <v>33</v>
      </c>
      <c r="J8316" t="s">
        <v>33</v>
      </c>
      <c r="K8316">
        <v>4.9593480000000003</v>
      </c>
      <c r="L8316">
        <v>3.9774400000000001</v>
      </c>
      <c r="M8316">
        <v>0.35499999999999998</v>
      </c>
      <c r="N8316">
        <v>19.614999999999998</v>
      </c>
      <c r="O8316" t="s">
        <v>35</v>
      </c>
      <c r="P8316" t="s">
        <v>16032</v>
      </c>
      <c r="Q8316">
        <v>14.656000000000001</v>
      </c>
      <c r="R8316">
        <v>4.6040000000000001</v>
      </c>
      <c r="S8316">
        <v>861</v>
      </c>
      <c r="T8316">
        <v>685</v>
      </c>
      <c r="U8316">
        <v>62</v>
      </c>
      <c r="V8316">
        <v>3404</v>
      </c>
      <c r="W8316">
        <v>99</v>
      </c>
      <c r="X8316">
        <v>2</v>
      </c>
      <c r="Y8316">
        <v>0</v>
      </c>
      <c r="Z8316">
        <v>0</v>
      </c>
      <c r="AA8316">
        <v>0</v>
      </c>
      <c r="AB8316">
        <v>1</v>
      </c>
      <c r="AC8316" t="s">
        <v>83</v>
      </c>
      <c r="AD8316" t="s">
        <v>14546</v>
      </c>
      <c r="AE8316">
        <v>3.29</v>
      </c>
    </row>
    <row r="8317" spans="1:31">
      <c r="A8317" t="s">
        <v>16033</v>
      </c>
      <c r="B8317">
        <v>2012</v>
      </c>
      <c r="C8317" t="s">
        <v>14546</v>
      </c>
      <c r="D8317" t="s">
        <v>33</v>
      </c>
      <c r="E8317" t="s">
        <v>33</v>
      </c>
      <c r="F8317" t="s">
        <v>33</v>
      </c>
      <c r="G8317" t="s">
        <v>133</v>
      </c>
      <c r="H8317" t="s">
        <v>74</v>
      </c>
      <c r="I8317" t="s">
        <v>40</v>
      </c>
      <c r="J8317" t="s">
        <v>33</v>
      </c>
      <c r="K8317">
        <v>7.149178</v>
      </c>
      <c r="L8317">
        <v>7.4753860000000003</v>
      </c>
      <c r="M8317">
        <v>0.11</v>
      </c>
      <c r="N8317">
        <v>36.765999999999998</v>
      </c>
      <c r="O8317" t="s">
        <v>35</v>
      </c>
      <c r="P8317" t="s">
        <v>16034</v>
      </c>
      <c r="Q8317">
        <v>29.617000000000001</v>
      </c>
      <c r="R8317">
        <v>7.04</v>
      </c>
      <c r="S8317">
        <v>634</v>
      </c>
      <c r="T8317">
        <v>653</v>
      </c>
      <c r="U8317">
        <v>10</v>
      </c>
      <c r="V8317">
        <v>3263</v>
      </c>
      <c r="W8317">
        <v>55</v>
      </c>
      <c r="X8317">
        <v>1</v>
      </c>
      <c r="Y8317">
        <v>0</v>
      </c>
      <c r="Z8317">
        <v>0</v>
      </c>
      <c r="AA8317">
        <v>0</v>
      </c>
      <c r="AB8317">
        <v>1</v>
      </c>
      <c r="AC8317" t="s">
        <v>83</v>
      </c>
      <c r="AD8317" t="s">
        <v>14546</v>
      </c>
      <c r="AE8317">
        <v>4.55</v>
      </c>
    </row>
    <row r="8318" spans="1:31">
      <c r="A8318" t="s">
        <v>16035</v>
      </c>
      <c r="B8318">
        <v>2012</v>
      </c>
      <c r="C8318" t="s">
        <v>14546</v>
      </c>
      <c r="D8318" t="s">
        <v>33</v>
      </c>
      <c r="E8318" t="s">
        <v>33</v>
      </c>
      <c r="F8318" t="s">
        <v>33</v>
      </c>
      <c r="G8318" t="s">
        <v>133</v>
      </c>
      <c r="H8318" t="s">
        <v>74</v>
      </c>
      <c r="I8318" t="s">
        <v>43</v>
      </c>
      <c r="J8318" t="s">
        <v>33</v>
      </c>
      <c r="K8318">
        <v>2.667224</v>
      </c>
      <c r="L8318">
        <v>2.7780649999999998</v>
      </c>
      <c r="M8318">
        <v>5.0999999999999997E-2</v>
      </c>
      <c r="N8318">
        <v>14.776999999999999</v>
      </c>
      <c r="O8318" t="s">
        <v>35</v>
      </c>
      <c r="P8318" t="s">
        <v>15273</v>
      </c>
      <c r="Q8318">
        <v>12.11</v>
      </c>
      <c r="R8318">
        <v>2.6160000000000001</v>
      </c>
      <c r="S8318">
        <v>226</v>
      </c>
      <c r="T8318">
        <v>233</v>
      </c>
      <c r="U8318">
        <v>4</v>
      </c>
      <c r="V8318">
        <v>1253</v>
      </c>
      <c r="W8318">
        <v>44</v>
      </c>
      <c r="X8318">
        <v>1</v>
      </c>
      <c r="Y8318">
        <v>0</v>
      </c>
      <c r="Z8318">
        <v>0</v>
      </c>
      <c r="AA8318">
        <v>0</v>
      </c>
      <c r="AB8318">
        <v>1</v>
      </c>
      <c r="AC8318" t="s">
        <v>56</v>
      </c>
      <c r="AD8318" t="s">
        <v>14546</v>
      </c>
      <c r="AE8318">
        <v>1.28</v>
      </c>
    </row>
    <row r="8319" spans="1:31">
      <c r="A8319" t="s">
        <v>16036</v>
      </c>
      <c r="B8319">
        <v>2012</v>
      </c>
      <c r="C8319" t="s">
        <v>14546</v>
      </c>
      <c r="D8319" t="s">
        <v>33</v>
      </c>
      <c r="E8319" t="s">
        <v>33</v>
      </c>
      <c r="F8319" t="s">
        <v>33</v>
      </c>
      <c r="G8319" t="s">
        <v>133</v>
      </c>
      <c r="H8319" t="s">
        <v>81</v>
      </c>
      <c r="I8319" t="s">
        <v>33</v>
      </c>
      <c r="J8319" t="s">
        <v>33</v>
      </c>
      <c r="K8319">
        <v>0</v>
      </c>
      <c r="L8319">
        <v>0</v>
      </c>
      <c r="M8319">
        <v>0</v>
      </c>
      <c r="N8319">
        <v>7.2519999999999998</v>
      </c>
      <c r="O8319" t="s">
        <v>35</v>
      </c>
      <c r="P8319" t="s">
        <v>453</v>
      </c>
      <c r="Q8319">
        <v>7.2519999999999998</v>
      </c>
      <c r="R8319">
        <v>0</v>
      </c>
      <c r="S8319">
        <v>0</v>
      </c>
      <c r="T8319">
        <v>0</v>
      </c>
      <c r="U8319" t="s">
        <v>37</v>
      </c>
      <c r="V8319" t="s">
        <v>37</v>
      </c>
      <c r="W8319">
        <v>49</v>
      </c>
      <c r="X8319">
        <v>0</v>
      </c>
      <c r="Y8319">
        <v>0</v>
      </c>
      <c r="Z8319">
        <v>0</v>
      </c>
      <c r="AA8319">
        <v>0</v>
      </c>
      <c r="AB8319">
        <v>1</v>
      </c>
      <c r="AC8319" t="s">
        <v>38</v>
      </c>
      <c r="AD8319" t="s">
        <v>14546</v>
      </c>
      <c r="AE8319">
        <v>1</v>
      </c>
    </row>
    <row r="8320" spans="1:31">
      <c r="A8320" t="s">
        <v>16037</v>
      </c>
      <c r="B8320">
        <v>2012</v>
      </c>
      <c r="C8320" t="s">
        <v>14546</v>
      </c>
      <c r="D8320" t="s">
        <v>33</v>
      </c>
      <c r="E8320" t="s">
        <v>33</v>
      </c>
      <c r="F8320" t="s">
        <v>33</v>
      </c>
      <c r="G8320" t="s">
        <v>133</v>
      </c>
      <c r="H8320" t="s">
        <v>33</v>
      </c>
      <c r="I8320" t="s">
        <v>33</v>
      </c>
      <c r="J8320" t="s">
        <v>33</v>
      </c>
      <c r="K8320">
        <v>2.129213</v>
      </c>
      <c r="L8320">
        <v>0.64116399999999996</v>
      </c>
      <c r="M8320">
        <v>1.06</v>
      </c>
      <c r="N8320">
        <v>3.7970000000000002</v>
      </c>
      <c r="O8320" t="s">
        <v>35</v>
      </c>
      <c r="P8320" t="s">
        <v>13711</v>
      </c>
      <c r="Q8320">
        <v>1.667</v>
      </c>
      <c r="R8320">
        <v>1.069</v>
      </c>
      <c r="S8320">
        <v>4111</v>
      </c>
      <c r="T8320">
        <v>1242</v>
      </c>
      <c r="U8320">
        <v>2046</v>
      </c>
      <c r="V8320">
        <v>7330</v>
      </c>
      <c r="W8320">
        <v>970</v>
      </c>
      <c r="X8320">
        <v>19</v>
      </c>
      <c r="Y8320">
        <v>0</v>
      </c>
      <c r="Z8320">
        <v>0</v>
      </c>
      <c r="AA8320">
        <v>0</v>
      </c>
      <c r="AB8320">
        <v>1</v>
      </c>
      <c r="AC8320" t="s">
        <v>208</v>
      </c>
      <c r="AD8320" t="s">
        <v>14546</v>
      </c>
      <c r="AE8320">
        <v>1.91</v>
      </c>
    </row>
    <row r="8321" spans="1:31">
      <c r="A8321" t="s">
        <v>16038</v>
      </c>
      <c r="B8321">
        <v>2012</v>
      </c>
      <c r="C8321" t="s">
        <v>14546</v>
      </c>
      <c r="D8321" t="s">
        <v>33</v>
      </c>
      <c r="E8321" t="s">
        <v>33</v>
      </c>
      <c r="F8321" t="s">
        <v>33</v>
      </c>
      <c r="G8321" t="s">
        <v>133</v>
      </c>
      <c r="H8321" t="s">
        <v>33</v>
      </c>
      <c r="I8321" t="s">
        <v>40</v>
      </c>
      <c r="J8321" t="s">
        <v>33</v>
      </c>
      <c r="K8321">
        <v>2.161324</v>
      </c>
      <c r="L8321">
        <v>0.98216000000000003</v>
      </c>
      <c r="M8321">
        <v>0.67900000000000005</v>
      </c>
      <c r="N8321">
        <v>5.0739999999999998</v>
      </c>
      <c r="O8321" t="s">
        <v>35</v>
      </c>
      <c r="P8321" t="s">
        <v>7454</v>
      </c>
      <c r="Q8321">
        <v>2.9129999999999998</v>
      </c>
      <c r="R8321">
        <v>1.482</v>
      </c>
      <c r="S8321">
        <v>1980</v>
      </c>
      <c r="T8321">
        <v>917</v>
      </c>
      <c r="U8321">
        <v>622</v>
      </c>
      <c r="V8321">
        <v>4647</v>
      </c>
      <c r="W8321">
        <v>585</v>
      </c>
      <c r="X8321">
        <v>10</v>
      </c>
      <c r="Y8321">
        <v>0</v>
      </c>
      <c r="Z8321">
        <v>0</v>
      </c>
      <c r="AA8321">
        <v>0</v>
      </c>
      <c r="AB8321">
        <v>1</v>
      </c>
      <c r="AC8321" t="s">
        <v>523</v>
      </c>
      <c r="AD8321" t="s">
        <v>14546</v>
      </c>
      <c r="AE8321">
        <v>2.66</v>
      </c>
    </row>
    <row r="8322" spans="1:31">
      <c r="A8322" t="s">
        <v>16039</v>
      </c>
      <c r="B8322">
        <v>2012</v>
      </c>
      <c r="C8322" t="s">
        <v>14546</v>
      </c>
      <c r="D8322" t="s">
        <v>33</v>
      </c>
      <c r="E8322" t="s">
        <v>33</v>
      </c>
      <c r="F8322" t="s">
        <v>33</v>
      </c>
      <c r="G8322" t="s">
        <v>133</v>
      </c>
      <c r="H8322" t="s">
        <v>33</v>
      </c>
      <c r="I8322" t="s">
        <v>43</v>
      </c>
      <c r="J8322" t="s">
        <v>33</v>
      </c>
      <c r="K8322">
        <v>2.100231</v>
      </c>
      <c r="L8322">
        <v>0.814473</v>
      </c>
      <c r="M8322">
        <v>0.81499999999999995</v>
      </c>
      <c r="N8322">
        <v>4.383</v>
      </c>
      <c r="O8322" t="s">
        <v>35</v>
      </c>
      <c r="P8322" t="s">
        <v>2566</v>
      </c>
      <c r="Q8322">
        <v>2.2829999999999999</v>
      </c>
      <c r="R8322">
        <v>1.2849999999999999</v>
      </c>
      <c r="S8322">
        <v>2131</v>
      </c>
      <c r="T8322">
        <v>813</v>
      </c>
      <c r="U8322">
        <v>827</v>
      </c>
      <c r="V8322">
        <v>4448</v>
      </c>
      <c r="W8322">
        <v>385</v>
      </c>
      <c r="X8322">
        <v>9</v>
      </c>
      <c r="Y8322">
        <v>0</v>
      </c>
      <c r="Z8322">
        <v>0</v>
      </c>
      <c r="AA8322">
        <v>0</v>
      </c>
      <c r="AB8322">
        <v>1</v>
      </c>
      <c r="AC8322" t="s">
        <v>479</v>
      </c>
      <c r="AD8322" t="s">
        <v>14546</v>
      </c>
      <c r="AE8322">
        <v>1.24</v>
      </c>
    </row>
    <row r="8323" spans="1:31">
      <c r="A8323" t="s">
        <v>16040</v>
      </c>
      <c r="B8323">
        <v>2012</v>
      </c>
      <c r="C8323" t="s">
        <v>14546</v>
      </c>
      <c r="D8323" t="s">
        <v>33</v>
      </c>
      <c r="E8323" t="s">
        <v>33</v>
      </c>
      <c r="F8323" t="s">
        <v>33</v>
      </c>
      <c r="G8323" t="s">
        <v>171</v>
      </c>
      <c r="H8323" t="s">
        <v>46</v>
      </c>
      <c r="I8323" t="s">
        <v>33</v>
      </c>
      <c r="J8323" t="s">
        <v>33</v>
      </c>
      <c r="K8323">
        <v>2.7619370000000001</v>
      </c>
      <c r="L8323">
        <v>1.860805</v>
      </c>
      <c r="M8323">
        <v>0.376</v>
      </c>
      <c r="N8323">
        <v>9.2550000000000008</v>
      </c>
      <c r="O8323" t="s">
        <v>35</v>
      </c>
      <c r="P8323" t="s">
        <v>16041</v>
      </c>
      <c r="Q8323">
        <v>6.4930000000000003</v>
      </c>
      <c r="R8323">
        <v>2.3849999999999998</v>
      </c>
      <c r="S8323">
        <v>1439</v>
      </c>
      <c r="T8323">
        <v>976</v>
      </c>
      <c r="U8323">
        <v>196</v>
      </c>
      <c r="V8323">
        <v>4822</v>
      </c>
      <c r="W8323">
        <v>181</v>
      </c>
      <c r="X8323">
        <v>4</v>
      </c>
      <c r="Y8323">
        <v>0</v>
      </c>
      <c r="Z8323">
        <v>0</v>
      </c>
      <c r="AA8323">
        <v>0</v>
      </c>
      <c r="AB8323">
        <v>1</v>
      </c>
      <c r="AC8323" t="s">
        <v>1190</v>
      </c>
      <c r="AD8323" t="s">
        <v>14546</v>
      </c>
      <c r="AE8323">
        <v>2.3199999999999998</v>
      </c>
    </row>
    <row r="8324" spans="1:31">
      <c r="A8324" t="s">
        <v>16042</v>
      </c>
      <c r="B8324">
        <v>2012</v>
      </c>
      <c r="C8324" t="s">
        <v>14546</v>
      </c>
      <c r="D8324" t="s">
        <v>33</v>
      </c>
      <c r="E8324" t="s">
        <v>33</v>
      </c>
      <c r="F8324" t="s">
        <v>33</v>
      </c>
      <c r="G8324" t="s">
        <v>171</v>
      </c>
      <c r="H8324" t="s">
        <v>46</v>
      </c>
      <c r="I8324" t="s">
        <v>40</v>
      </c>
      <c r="J8324" t="s">
        <v>33</v>
      </c>
      <c r="K8324">
        <v>1.9308419999999999</v>
      </c>
      <c r="L8324">
        <v>1.268437</v>
      </c>
      <c r="M8324">
        <v>0.28699999999999998</v>
      </c>
      <c r="N8324">
        <v>6.3259999999999996</v>
      </c>
      <c r="O8324" t="s">
        <v>35</v>
      </c>
      <c r="P8324" t="s">
        <v>3439</v>
      </c>
      <c r="Q8324">
        <v>4.3949999999999996</v>
      </c>
      <c r="R8324">
        <v>1.6439999999999999</v>
      </c>
      <c r="S8324">
        <v>546</v>
      </c>
      <c r="T8324">
        <v>356</v>
      </c>
      <c r="U8324">
        <v>81</v>
      </c>
      <c r="V8324">
        <v>1790</v>
      </c>
      <c r="W8324">
        <v>111</v>
      </c>
      <c r="X8324">
        <v>3</v>
      </c>
      <c r="Y8324">
        <v>0</v>
      </c>
      <c r="Z8324">
        <v>0</v>
      </c>
      <c r="AA8324">
        <v>0</v>
      </c>
      <c r="AB8324">
        <v>1</v>
      </c>
      <c r="AC8324" t="s">
        <v>76</v>
      </c>
      <c r="AD8324" t="s">
        <v>14546</v>
      </c>
      <c r="AE8324">
        <v>0.93</v>
      </c>
    </row>
    <row r="8325" spans="1:31">
      <c r="A8325" t="s">
        <v>16043</v>
      </c>
      <c r="B8325">
        <v>2012</v>
      </c>
      <c r="C8325" t="s">
        <v>14546</v>
      </c>
      <c r="D8325" t="s">
        <v>33</v>
      </c>
      <c r="E8325" t="s">
        <v>33</v>
      </c>
      <c r="F8325" t="s">
        <v>33</v>
      </c>
      <c r="G8325" t="s">
        <v>171</v>
      </c>
      <c r="H8325" t="s">
        <v>46</v>
      </c>
      <c r="I8325" t="s">
        <v>43</v>
      </c>
      <c r="J8325" t="s">
        <v>33</v>
      </c>
      <c r="K8325">
        <v>3.7495039999999999</v>
      </c>
      <c r="L8325">
        <v>3.8733680000000001</v>
      </c>
      <c r="M8325">
        <v>7.0999999999999994E-2</v>
      </c>
      <c r="N8325">
        <v>20.277000000000001</v>
      </c>
      <c r="O8325" t="s">
        <v>35</v>
      </c>
      <c r="P8325" t="s">
        <v>16044</v>
      </c>
      <c r="Q8325">
        <v>16.527999999999999</v>
      </c>
      <c r="R8325">
        <v>3.6789999999999998</v>
      </c>
      <c r="S8325">
        <v>893</v>
      </c>
      <c r="T8325">
        <v>919</v>
      </c>
      <c r="U8325">
        <v>17</v>
      </c>
      <c r="V8325">
        <v>4828</v>
      </c>
      <c r="W8325">
        <v>70</v>
      </c>
      <c r="X8325">
        <v>1</v>
      </c>
      <c r="Y8325">
        <v>0</v>
      </c>
      <c r="Z8325">
        <v>0</v>
      </c>
      <c r="AA8325">
        <v>0</v>
      </c>
      <c r="AB8325">
        <v>1</v>
      </c>
      <c r="AC8325" t="s">
        <v>1190</v>
      </c>
      <c r="AD8325" t="s">
        <v>14546</v>
      </c>
      <c r="AE8325">
        <v>2.87</v>
      </c>
    </row>
    <row r="8326" spans="1:31">
      <c r="A8326" t="s">
        <v>16045</v>
      </c>
      <c r="B8326">
        <v>2012</v>
      </c>
      <c r="C8326" t="s">
        <v>14546</v>
      </c>
      <c r="D8326" t="s">
        <v>33</v>
      </c>
      <c r="E8326" t="s">
        <v>33</v>
      </c>
      <c r="F8326" t="s">
        <v>33</v>
      </c>
      <c r="G8326" t="s">
        <v>171</v>
      </c>
      <c r="H8326" t="s">
        <v>54</v>
      </c>
      <c r="I8326" t="s">
        <v>33</v>
      </c>
      <c r="J8326" t="s">
        <v>33</v>
      </c>
      <c r="K8326">
        <v>1.765347</v>
      </c>
      <c r="L8326">
        <v>0.76561800000000002</v>
      </c>
      <c r="M8326">
        <v>0.59499999999999997</v>
      </c>
      <c r="N8326">
        <v>3.9990000000000001</v>
      </c>
      <c r="O8326" t="s">
        <v>35</v>
      </c>
      <c r="P8326" t="s">
        <v>11184</v>
      </c>
      <c r="Q8326">
        <v>2.2330000000000001</v>
      </c>
      <c r="R8326">
        <v>1.17</v>
      </c>
      <c r="S8326">
        <v>1473</v>
      </c>
      <c r="T8326">
        <v>640</v>
      </c>
      <c r="U8326">
        <v>497</v>
      </c>
      <c r="V8326">
        <v>3337</v>
      </c>
      <c r="W8326">
        <v>306</v>
      </c>
      <c r="X8326">
        <v>7</v>
      </c>
      <c r="Y8326">
        <v>0</v>
      </c>
      <c r="Z8326">
        <v>0</v>
      </c>
      <c r="AA8326">
        <v>0</v>
      </c>
      <c r="AB8326">
        <v>1</v>
      </c>
      <c r="AC8326" t="s">
        <v>83</v>
      </c>
      <c r="AD8326" t="s">
        <v>14546</v>
      </c>
      <c r="AE8326">
        <v>1.03</v>
      </c>
    </row>
    <row r="8327" spans="1:31">
      <c r="A8327" t="s">
        <v>16046</v>
      </c>
      <c r="B8327">
        <v>2012</v>
      </c>
      <c r="C8327" t="s">
        <v>14546</v>
      </c>
      <c r="D8327" t="s">
        <v>33</v>
      </c>
      <c r="E8327" t="s">
        <v>33</v>
      </c>
      <c r="F8327" t="s">
        <v>33</v>
      </c>
      <c r="G8327" t="s">
        <v>171</v>
      </c>
      <c r="H8327" t="s">
        <v>54</v>
      </c>
      <c r="I8327" t="s">
        <v>40</v>
      </c>
      <c r="J8327" t="s">
        <v>33</v>
      </c>
      <c r="K8327">
        <v>1.1662410000000001</v>
      </c>
      <c r="L8327">
        <v>0.86058400000000002</v>
      </c>
      <c r="M8327">
        <v>0.122</v>
      </c>
      <c r="N8327">
        <v>4.3659999999999997</v>
      </c>
      <c r="O8327" t="s">
        <v>35</v>
      </c>
      <c r="P8327" t="s">
        <v>405</v>
      </c>
      <c r="Q8327">
        <v>3.1989999999999998</v>
      </c>
      <c r="R8327">
        <v>1.044</v>
      </c>
      <c r="S8327">
        <v>409</v>
      </c>
      <c r="T8327">
        <v>302</v>
      </c>
      <c r="U8327">
        <v>43</v>
      </c>
      <c r="V8327">
        <v>1531</v>
      </c>
      <c r="W8327">
        <v>175</v>
      </c>
      <c r="X8327">
        <v>3</v>
      </c>
      <c r="Y8327">
        <v>0</v>
      </c>
      <c r="Z8327">
        <v>0</v>
      </c>
      <c r="AA8327">
        <v>0</v>
      </c>
      <c r="AB8327">
        <v>1</v>
      </c>
      <c r="AC8327" t="s">
        <v>76</v>
      </c>
      <c r="AD8327" t="s">
        <v>14546</v>
      </c>
      <c r="AE8327">
        <v>1.1200000000000001</v>
      </c>
    </row>
    <row r="8328" spans="1:31">
      <c r="A8328" t="s">
        <v>16047</v>
      </c>
      <c r="B8328">
        <v>2012</v>
      </c>
      <c r="C8328" t="s">
        <v>14546</v>
      </c>
      <c r="D8328" t="s">
        <v>33</v>
      </c>
      <c r="E8328" t="s">
        <v>33</v>
      </c>
      <c r="F8328" t="s">
        <v>33</v>
      </c>
      <c r="G8328" t="s">
        <v>171</v>
      </c>
      <c r="H8328" t="s">
        <v>54</v>
      </c>
      <c r="I8328" t="s">
        <v>43</v>
      </c>
      <c r="J8328" t="s">
        <v>33</v>
      </c>
      <c r="K8328">
        <v>2.1993480000000001</v>
      </c>
      <c r="L8328">
        <v>1.2098089999999999</v>
      </c>
      <c r="M8328">
        <v>0.497</v>
      </c>
      <c r="N8328">
        <v>6.0579999999999998</v>
      </c>
      <c r="O8328" t="s">
        <v>35</v>
      </c>
      <c r="P8328" t="s">
        <v>10822</v>
      </c>
      <c r="Q8328">
        <v>3.8580000000000001</v>
      </c>
      <c r="R8328">
        <v>1.702</v>
      </c>
      <c r="S8328">
        <v>1064</v>
      </c>
      <c r="T8328">
        <v>576</v>
      </c>
      <c r="U8328">
        <v>241</v>
      </c>
      <c r="V8328">
        <v>2932</v>
      </c>
      <c r="W8328">
        <v>131</v>
      </c>
      <c r="X8328">
        <v>4</v>
      </c>
      <c r="Y8328">
        <v>0</v>
      </c>
      <c r="Z8328">
        <v>0</v>
      </c>
      <c r="AA8328">
        <v>0</v>
      </c>
      <c r="AB8328">
        <v>1</v>
      </c>
      <c r="AC8328" t="s">
        <v>83</v>
      </c>
      <c r="AD8328" t="s">
        <v>14546</v>
      </c>
      <c r="AE8328">
        <v>0.88</v>
      </c>
    </row>
    <row r="8329" spans="1:31">
      <c r="A8329" t="s">
        <v>16048</v>
      </c>
      <c r="B8329">
        <v>2012</v>
      </c>
      <c r="C8329" t="s">
        <v>14546</v>
      </c>
      <c r="D8329" t="s">
        <v>33</v>
      </c>
      <c r="E8329" t="s">
        <v>33</v>
      </c>
      <c r="F8329" t="s">
        <v>33</v>
      </c>
      <c r="G8329" t="s">
        <v>171</v>
      </c>
      <c r="H8329" t="s">
        <v>62</v>
      </c>
      <c r="I8329" t="s">
        <v>33</v>
      </c>
      <c r="J8329" t="s">
        <v>33</v>
      </c>
      <c r="K8329">
        <v>4.0999540000000003</v>
      </c>
      <c r="L8329">
        <v>1.2521720000000001</v>
      </c>
      <c r="M8329">
        <v>2.0099999999999998</v>
      </c>
      <c r="N8329">
        <v>7.3470000000000004</v>
      </c>
      <c r="O8329" t="s">
        <v>35</v>
      </c>
      <c r="P8329" t="s">
        <v>14094</v>
      </c>
      <c r="Q8329">
        <v>3.2469999999999999</v>
      </c>
      <c r="R8329">
        <v>2.09</v>
      </c>
      <c r="S8329">
        <v>3242</v>
      </c>
      <c r="T8329">
        <v>995</v>
      </c>
      <c r="U8329">
        <v>1589</v>
      </c>
      <c r="V8329">
        <v>5809</v>
      </c>
      <c r="W8329">
        <v>349</v>
      </c>
      <c r="X8329">
        <v>13</v>
      </c>
      <c r="Y8329">
        <v>0</v>
      </c>
      <c r="Z8329">
        <v>0</v>
      </c>
      <c r="AA8329">
        <v>0</v>
      </c>
      <c r="AB8329">
        <v>1</v>
      </c>
      <c r="AC8329" t="s">
        <v>496</v>
      </c>
      <c r="AD8329" t="s">
        <v>14546</v>
      </c>
      <c r="AE8329">
        <v>1.39</v>
      </c>
    </row>
    <row r="8330" spans="1:31">
      <c r="A8330" t="s">
        <v>16049</v>
      </c>
      <c r="B8330">
        <v>2012</v>
      </c>
      <c r="C8330" t="s">
        <v>14546</v>
      </c>
      <c r="D8330" t="s">
        <v>33</v>
      </c>
      <c r="E8330" t="s">
        <v>33</v>
      </c>
      <c r="F8330" t="s">
        <v>33</v>
      </c>
      <c r="G8330" t="s">
        <v>171</v>
      </c>
      <c r="H8330" t="s">
        <v>62</v>
      </c>
      <c r="I8330" t="s">
        <v>40</v>
      </c>
      <c r="J8330" t="s">
        <v>33</v>
      </c>
      <c r="K8330">
        <v>1.4852559999999999</v>
      </c>
      <c r="L8330">
        <v>0.81521399999999999</v>
      </c>
      <c r="M8330">
        <v>0.33800000000000002</v>
      </c>
      <c r="N8330">
        <v>4.0999999999999996</v>
      </c>
      <c r="O8330" t="s">
        <v>35</v>
      </c>
      <c r="P8330" t="s">
        <v>6692</v>
      </c>
      <c r="Q8330">
        <v>2.6150000000000002</v>
      </c>
      <c r="R8330">
        <v>1.147</v>
      </c>
      <c r="S8330">
        <v>530</v>
      </c>
      <c r="T8330">
        <v>286</v>
      </c>
      <c r="U8330">
        <v>121</v>
      </c>
      <c r="V8330">
        <v>1464</v>
      </c>
      <c r="W8330">
        <v>196</v>
      </c>
      <c r="X8330">
        <v>4</v>
      </c>
      <c r="Y8330">
        <v>0</v>
      </c>
      <c r="Z8330">
        <v>0</v>
      </c>
      <c r="AA8330">
        <v>0</v>
      </c>
      <c r="AB8330">
        <v>1</v>
      </c>
      <c r="AC8330" t="s">
        <v>56</v>
      </c>
      <c r="AD8330" t="s">
        <v>14546</v>
      </c>
      <c r="AE8330">
        <v>0.89</v>
      </c>
    </row>
    <row r="8331" spans="1:31">
      <c r="A8331" t="s">
        <v>16050</v>
      </c>
      <c r="B8331">
        <v>2012</v>
      </c>
      <c r="C8331" t="s">
        <v>14546</v>
      </c>
      <c r="D8331" t="s">
        <v>33</v>
      </c>
      <c r="E8331" t="s">
        <v>33</v>
      </c>
      <c r="F8331" t="s">
        <v>33</v>
      </c>
      <c r="G8331" t="s">
        <v>171</v>
      </c>
      <c r="H8331" t="s">
        <v>62</v>
      </c>
      <c r="I8331" t="s">
        <v>43</v>
      </c>
      <c r="J8331" t="s">
        <v>33</v>
      </c>
      <c r="K8331">
        <v>6.253425</v>
      </c>
      <c r="L8331">
        <v>2.208278</v>
      </c>
      <c r="M8331">
        <v>2.661</v>
      </c>
      <c r="N8331">
        <v>12.157</v>
      </c>
      <c r="O8331" t="s">
        <v>35</v>
      </c>
      <c r="P8331" t="s">
        <v>16051</v>
      </c>
      <c r="Q8331">
        <v>5.9029999999999996</v>
      </c>
      <c r="R8331">
        <v>3.593</v>
      </c>
      <c r="S8331">
        <v>2711</v>
      </c>
      <c r="T8331">
        <v>971</v>
      </c>
      <c r="U8331">
        <v>1154</v>
      </c>
      <c r="V8331">
        <v>5271</v>
      </c>
      <c r="W8331">
        <v>153</v>
      </c>
      <c r="X8331">
        <v>9</v>
      </c>
      <c r="Y8331">
        <v>0</v>
      </c>
      <c r="Z8331">
        <v>0</v>
      </c>
      <c r="AA8331">
        <v>0</v>
      </c>
      <c r="AB8331">
        <v>1</v>
      </c>
      <c r="AC8331" t="s">
        <v>523</v>
      </c>
      <c r="AD8331" t="s">
        <v>14546</v>
      </c>
      <c r="AE8331">
        <v>1.26</v>
      </c>
    </row>
    <row r="8332" spans="1:31">
      <c r="A8332" t="s">
        <v>16052</v>
      </c>
      <c r="B8332">
        <v>2012</v>
      </c>
      <c r="C8332" t="s">
        <v>14546</v>
      </c>
      <c r="D8332" t="s">
        <v>33</v>
      </c>
      <c r="E8332" t="s">
        <v>33</v>
      </c>
      <c r="F8332" t="s">
        <v>33</v>
      </c>
      <c r="G8332" t="s">
        <v>171</v>
      </c>
      <c r="H8332" t="s">
        <v>68</v>
      </c>
      <c r="I8332" t="s">
        <v>33</v>
      </c>
      <c r="J8332" t="s">
        <v>33</v>
      </c>
      <c r="K8332">
        <v>5.5625629999999999</v>
      </c>
      <c r="L8332">
        <v>2.1668859999999999</v>
      </c>
      <c r="M8332">
        <v>2.1190000000000002</v>
      </c>
      <c r="N8332">
        <v>11.558</v>
      </c>
      <c r="O8332" t="s">
        <v>35</v>
      </c>
      <c r="P8332" t="s">
        <v>16053</v>
      </c>
      <c r="Q8332">
        <v>5.9950000000000001</v>
      </c>
      <c r="R8332">
        <v>3.4430000000000001</v>
      </c>
      <c r="S8332">
        <v>4774</v>
      </c>
      <c r="T8332">
        <v>1928</v>
      </c>
      <c r="U8332">
        <v>1819</v>
      </c>
      <c r="V8332">
        <v>9919</v>
      </c>
      <c r="W8332">
        <v>361</v>
      </c>
      <c r="X8332">
        <v>16</v>
      </c>
      <c r="Y8332">
        <v>0</v>
      </c>
      <c r="Z8332">
        <v>0</v>
      </c>
      <c r="AA8332">
        <v>0</v>
      </c>
      <c r="AB8332">
        <v>1</v>
      </c>
      <c r="AC8332" t="s">
        <v>1692</v>
      </c>
      <c r="AD8332" t="s">
        <v>14546</v>
      </c>
      <c r="AE8332">
        <v>3.22</v>
      </c>
    </row>
    <row r="8333" spans="1:31">
      <c r="A8333" t="s">
        <v>16054</v>
      </c>
      <c r="B8333">
        <v>2012</v>
      </c>
      <c r="C8333" t="s">
        <v>14546</v>
      </c>
      <c r="D8333" t="s">
        <v>33</v>
      </c>
      <c r="E8333" t="s">
        <v>33</v>
      </c>
      <c r="F8333" t="s">
        <v>33</v>
      </c>
      <c r="G8333" t="s">
        <v>171</v>
      </c>
      <c r="H8333" t="s">
        <v>68</v>
      </c>
      <c r="I8333" t="s">
        <v>40</v>
      </c>
      <c r="J8333" t="s">
        <v>33</v>
      </c>
      <c r="K8333">
        <v>6.8983610000000004</v>
      </c>
      <c r="L8333">
        <v>3.5018050000000001</v>
      </c>
      <c r="M8333">
        <v>1.7529999999999999</v>
      </c>
      <c r="N8333">
        <v>17.398</v>
      </c>
      <c r="O8333" t="s">
        <v>35</v>
      </c>
      <c r="P8333" t="s">
        <v>16055</v>
      </c>
      <c r="Q8333">
        <v>10.5</v>
      </c>
      <c r="R8333">
        <v>5.1459999999999999</v>
      </c>
      <c r="S8333">
        <v>3264</v>
      </c>
      <c r="T8333">
        <v>1705</v>
      </c>
      <c r="U8333">
        <v>829</v>
      </c>
      <c r="V8333">
        <v>8233</v>
      </c>
      <c r="W8333">
        <v>211</v>
      </c>
      <c r="X8333">
        <v>11</v>
      </c>
      <c r="Y8333">
        <v>0</v>
      </c>
      <c r="Z8333">
        <v>0</v>
      </c>
      <c r="AA8333">
        <v>0</v>
      </c>
      <c r="AB8333">
        <v>1</v>
      </c>
      <c r="AC8333" t="s">
        <v>1143</v>
      </c>
      <c r="AD8333" t="s">
        <v>14546</v>
      </c>
      <c r="AE8333">
        <v>4.01</v>
      </c>
    </row>
    <row r="8334" spans="1:31">
      <c r="A8334" t="s">
        <v>16056</v>
      </c>
      <c r="B8334">
        <v>2012</v>
      </c>
      <c r="C8334" t="s">
        <v>14546</v>
      </c>
      <c r="D8334" t="s">
        <v>33</v>
      </c>
      <c r="E8334" t="s">
        <v>33</v>
      </c>
      <c r="F8334" t="s">
        <v>33</v>
      </c>
      <c r="G8334" t="s">
        <v>171</v>
      </c>
      <c r="H8334" t="s">
        <v>68</v>
      </c>
      <c r="I8334" t="s">
        <v>43</v>
      </c>
      <c r="J8334" t="s">
        <v>33</v>
      </c>
      <c r="K8334">
        <v>3.92056</v>
      </c>
      <c r="L8334">
        <v>2.3536800000000002</v>
      </c>
      <c r="M8334">
        <v>0.71799999999999997</v>
      </c>
      <c r="N8334">
        <v>11.621</v>
      </c>
      <c r="O8334" t="s">
        <v>35</v>
      </c>
      <c r="P8334" t="s">
        <v>11369</v>
      </c>
      <c r="Q8334">
        <v>7.7009999999999996</v>
      </c>
      <c r="R8334">
        <v>3.2029999999999998</v>
      </c>
      <c r="S8334">
        <v>1509</v>
      </c>
      <c r="T8334">
        <v>928</v>
      </c>
      <c r="U8334">
        <v>276</v>
      </c>
      <c r="V8334">
        <v>4474</v>
      </c>
      <c r="W8334">
        <v>150</v>
      </c>
      <c r="X8334">
        <v>5</v>
      </c>
      <c r="Y8334">
        <v>0</v>
      </c>
      <c r="Z8334">
        <v>0</v>
      </c>
      <c r="AA8334">
        <v>0</v>
      </c>
      <c r="AB8334">
        <v>1</v>
      </c>
      <c r="AC8334" t="s">
        <v>48</v>
      </c>
      <c r="AD8334" t="s">
        <v>14546</v>
      </c>
      <c r="AE8334">
        <v>2.19</v>
      </c>
    </row>
    <row r="8335" spans="1:31">
      <c r="A8335" t="s">
        <v>16057</v>
      </c>
      <c r="B8335">
        <v>2012</v>
      </c>
      <c r="C8335" t="s">
        <v>14546</v>
      </c>
      <c r="D8335" t="s">
        <v>33</v>
      </c>
      <c r="E8335" t="s">
        <v>33</v>
      </c>
      <c r="F8335" t="s">
        <v>33</v>
      </c>
      <c r="G8335" t="s">
        <v>171</v>
      </c>
      <c r="H8335" t="s">
        <v>74</v>
      </c>
      <c r="I8335" t="s">
        <v>33</v>
      </c>
      <c r="J8335" t="s">
        <v>33</v>
      </c>
      <c r="K8335">
        <v>2.2693460000000001</v>
      </c>
      <c r="L8335">
        <v>1.0088459999999999</v>
      </c>
      <c r="M8335">
        <v>0.73699999999999999</v>
      </c>
      <c r="N8335">
        <v>5.23</v>
      </c>
      <c r="O8335" t="s">
        <v>35</v>
      </c>
      <c r="P8335" t="s">
        <v>15310</v>
      </c>
      <c r="Q8335">
        <v>2.9609999999999999</v>
      </c>
      <c r="R8335">
        <v>1.532</v>
      </c>
      <c r="S8335">
        <v>1284</v>
      </c>
      <c r="T8335">
        <v>570</v>
      </c>
      <c r="U8335">
        <v>417</v>
      </c>
      <c r="V8335">
        <v>2959</v>
      </c>
      <c r="W8335">
        <v>241</v>
      </c>
      <c r="X8335">
        <v>7</v>
      </c>
      <c r="Y8335">
        <v>0</v>
      </c>
      <c r="Z8335">
        <v>0</v>
      </c>
      <c r="AA8335">
        <v>0</v>
      </c>
      <c r="AB8335">
        <v>1</v>
      </c>
      <c r="AC8335" t="s">
        <v>83</v>
      </c>
      <c r="AD8335" t="s">
        <v>14546</v>
      </c>
      <c r="AE8335">
        <v>1.1000000000000001</v>
      </c>
    </row>
    <row r="8336" spans="1:31">
      <c r="A8336" t="s">
        <v>16058</v>
      </c>
      <c r="B8336">
        <v>2012</v>
      </c>
      <c r="C8336" t="s">
        <v>14546</v>
      </c>
      <c r="D8336" t="s">
        <v>33</v>
      </c>
      <c r="E8336" t="s">
        <v>33</v>
      </c>
      <c r="F8336" t="s">
        <v>33</v>
      </c>
      <c r="G8336" t="s">
        <v>171</v>
      </c>
      <c r="H8336" t="s">
        <v>74</v>
      </c>
      <c r="I8336" t="s">
        <v>40</v>
      </c>
      <c r="J8336" t="s">
        <v>33</v>
      </c>
      <c r="K8336">
        <v>1.6106959999999999</v>
      </c>
      <c r="L8336">
        <v>0.86319299999999999</v>
      </c>
      <c r="M8336">
        <v>0.38500000000000001</v>
      </c>
      <c r="N8336">
        <v>4.3449999999999998</v>
      </c>
      <c r="O8336" t="s">
        <v>35</v>
      </c>
      <c r="P8336" t="s">
        <v>1157</v>
      </c>
      <c r="Q8336">
        <v>2.734</v>
      </c>
      <c r="R8336">
        <v>1.226</v>
      </c>
      <c r="S8336">
        <v>451</v>
      </c>
      <c r="T8336">
        <v>244</v>
      </c>
      <c r="U8336">
        <v>108</v>
      </c>
      <c r="V8336">
        <v>1216</v>
      </c>
      <c r="W8336">
        <v>139</v>
      </c>
      <c r="X8336">
        <v>4</v>
      </c>
      <c r="Y8336">
        <v>0</v>
      </c>
      <c r="Z8336">
        <v>0</v>
      </c>
      <c r="AA8336">
        <v>0</v>
      </c>
      <c r="AB8336">
        <v>1</v>
      </c>
      <c r="AC8336" t="s">
        <v>56</v>
      </c>
      <c r="AD8336" t="s">
        <v>14546</v>
      </c>
      <c r="AE8336">
        <v>0.65</v>
      </c>
    </row>
    <row r="8337" spans="1:31">
      <c r="A8337" t="s">
        <v>16059</v>
      </c>
      <c r="B8337">
        <v>2012</v>
      </c>
      <c r="C8337" t="s">
        <v>14546</v>
      </c>
      <c r="D8337" t="s">
        <v>33</v>
      </c>
      <c r="E8337" t="s">
        <v>33</v>
      </c>
      <c r="F8337" t="s">
        <v>33</v>
      </c>
      <c r="G8337" t="s">
        <v>171</v>
      </c>
      <c r="H8337" t="s">
        <v>74</v>
      </c>
      <c r="I8337" t="s">
        <v>43</v>
      </c>
      <c r="J8337" t="s">
        <v>33</v>
      </c>
      <c r="K8337">
        <v>2.914533</v>
      </c>
      <c r="L8337">
        <v>1.8645799999999999</v>
      </c>
      <c r="M8337">
        <v>0.46100000000000002</v>
      </c>
      <c r="N8337">
        <v>9.2330000000000005</v>
      </c>
      <c r="O8337" t="s">
        <v>35</v>
      </c>
      <c r="P8337" t="s">
        <v>3446</v>
      </c>
      <c r="Q8337">
        <v>6.3179999999999996</v>
      </c>
      <c r="R8337">
        <v>2.4529999999999998</v>
      </c>
      <c r="S8337">
        <v>833</v>
      </c>
      <c r="T8337">
        <v>525</v>
      </c>
      <c r="U8337">
        <v>132</v>
      </c>
      <c r="V8337">
        <v>2639</v>
      </c>
      <c r="W8337">
        <v>102</v>
      </c>
      <c r="X8337">
        <v>3</v>
      </c>
      <c r="Y8337">
        <v>0</v>
      </c>
      <c r="Z8337">
        <v>0</v>
      </c>
      <c r="AA8337">
        <v>0</v>
      </c>
      <c r="AB8337">
        <v>1</v>
      </c>
      <c r="AC8337" t="s">
        <v>83</v>
      </c>
      <c r="AD8337" t="s">
        <v>14546</v>
      </c>
      <c r="AE8337">
        <v>1.24</v>
      </c>
    </row>
    <row r="8338" spans="1:31">
      <c r="A8338" t="s">
        <v>16060</v>
      </c>
      <c r="B8338">
        <v>2012</v>
      </c>
      <c r="C8338" t="s">
        <v>14546</v>
      </c>
      <c r="D8338" t="s">
        <v>33</v>
      </c>
      <c r="E8338" t="s">
        <v>33</v>
      </c>
      <c r="F8338" t="s">
        <v>33</v>
      </c>
      <c r="G8338" t="s">
        <v>171</v>
      </c>
      <c r="H8338" t="s">
        <v>81</v>
      </c>
      <c r="I8338" t="s">
        <v>33</v>
      </c>
      <c r="J8338" t="s">
        <v>33</v>
      </c>
      <c r="K8338">
        <v>4.073461</v>
      </c>
      <c r="L8338">
        <v>2.5904690000000001</v>
      </c>
      <c r="M8338">
        <v>0.64500000000000002</v>
      </c>
      <c r="N8338">
        <v>12.742000000000001</v>
      </c>
      <c r="O8338" t="s">
        <v>35</v>
      </c>
      <c r="P8338" t="s">
        <v>16061</v>
      </c>
      <c r="Q8338">
        <v>8.6679999999999993</v>
      </c>
      <c r="R8338">
        <v>3.4279999999999999</v>
      </c>
      <c r="S8338">
        <v>840</v>
      </c>
      <c r="T8338">
        <v>554</v>
      </c>
      <c r="U8338">
        <v>133</v>
      </c>
      <c r="V8338">
        <v>2627</v>
      </c>
      <c r="W8338">
        <v>114</v>
      </c>
      <c r="X8338">
        <v>4</v>
      </c>
      <c r="Y8338">
        <v>0</v>
      </c>
      <c r="Z8338">
        <v>0</v>
      </c>
      <c r="AA8338">
        <v>0</v>
      </c>
      <c r="AB8338">
        <v>1</v>
      </c>
      <c r="AC8338" t="s">
        <v>83</v>
      </c>
      <c r="AD8338" t="s">
        <v>14546</v>
      </c>
      <c r="AE8338">
        <v>1.94</v>
      </c>
    </row>
    <row r="8339" spans="1:31">
      <c r="A8339" t="s">
        <v>16062</v>
      </c>
      <c r="B8339">
        <v>2012</v>
      </c>
      <c r="C8339" t="s">
        <v>14546</v>
      </c>
      <c r="D8339" t="s">
        <v>33</v>
      </c>
      <c r="E8339" t="s">
        <v>33</v>
      </c>
      <c r="F8339" t="s">
        <v>33</v>
      </c>
      <c r="G8339" t="s">
        <v>171</v>
      </c>
      <c r="H8339" t="s">
        <v>81</v>
      </c>
      <c r="I8339" t="s">
        <v>40</v>
      </c>
      <c r="J8339" t="s">
        <v>33</v>
      </c>
      <c r="K8339">
        <v>6.292529</v>
      </c>
      <c r="L8339">
        <v>4.5276389999999997</v>
      </c>
      <c r="M8339">
        <v>0.67100000000000004</v>
      </c>
      <c r="N8339">
        <v>21.852</v>
      </c>
      <c r="O8339" t="s">
        <v>35</v>
      </c>
      <c r="P8339" t="s">
        <v>16063</v>
      </c>
      <c r="Q8339">
        <v>15.558999999999999</v>
      </c>
      <c r="R8339">
        <v>5.6219999999999999</v>
      </c>
      <c r="S8339">
        <v>711</v>
      </c>
      <c r="T8339">
        <v>530</v>
      </c>
      <c r="U8339">
        <v>76</v>
      </c>
      <c r="V8339">
        <v>2470</v>
      </c>
      <c r="W8339">
        <v>68</v>
      </c>
      <c r="X8339">
        <v>3</v>
      </c>
      <c r="Y8339">
        <v>0</v>
      </c>
      <c r="Z8339">
        <v>0</v>
      </c>
      <c r="AA8339">
        <v>0</v>
      </c>
      <c r="AB8339">
        <v>1</v>
      </c>
      <c r="AC8339" t="s">
        <v>76</v>
      </c>
      <c r="AD8339" t="s">
        <v>14546</v>
      </c>
      <c r="AE8339">
        <v>2.33</v>
      </c>
    </row>
    <row r="8340" spans="1:31">
      <c r="A8340" t="s">
        <v>16064</v>
      </c>
      <c r="B8340">
        <v>2012</v>
      </c>
      <c r="C8340" t="s">
        <v>14546</v>
      </c>
      <c r="D8340" t="s">
        <v>33</v>
      </c>
      <c r="E8340" t="s">
        <v>33</v>
      </c>
      <c r="F8340" t="s">
        <v>33</v>
      </c>
      <c r="G8340" t="s">
        <v>171</v>
      </c>
      <c r="H8340" t="s">
        <v>81</v>
      </c>
      <c r="I8340" t="s">
        <v>43</v>
      </c>
      <c r="J8340" t="s">
        <v>33</v>
      </c>
      <c r="K8340">
        <v>1.381292</v>
      </c>
      <c r="L8340">
        <v>1.440296</v>
      </c>
      <c r="M8340">
        <v>2.7E-2</v>
      </c>
      <c r="N8340">
        <v>7.8440000000000003</v>
      </c>
      <c r="O8340" t="s">
        <v>35</v>
      </c>
      <c r="P8340" t="s">
        <v>15364</v>
      </c>
      <c r="Q8340">
        <v>6.4619999999999997</v>
      </c>
      <c r="R8340">
        <v>1.3540000000000001</v>
      </c>
      <c r="S8340">
        <v>129</v>
      </c>
      <c r="T8340">
        <v>133</v>
      </c>
      <c r="U8340">
        <v>3</v>
      </c>
      <c r="V8340">
        <v>731</v>
      </c>
      <c r="W8340">
        <v>46</v>
      </c>
      <c r="X8340">
        <v>1</v>
      </c>
      <c r="Y8340">
        <v>0</v>
      </c>
      <c r="Z8340">
        <v>0</v>
      </c>
      <c r="AA8340">
        <v>0</v>
      </c>
      <c r="AB8340">
        <v>1</v>
      </c>
      <c r="AC8340" t="s">
        <v>56</v>
      </c>
      <c r="AD8340" t="s">
        <v>14546</v>
      </c>
      <c r="AE8340">
        <v>0.69</v>
      </c>
    </row>
    <row r="8341" spans="1:31">
      <c r="A8341" t="s">
        <v>16065</v>
      </c>
      <c r="B8341">
        <v>2012</v>
      </c>
      <c r="C8341" t="s">
        <v>14546</v>
      </c>
      <c r="D8341" t="s">
        <v>33</v>
      </c>
      <c r="E8341" t="s">
        <v>33</v>
      </c>
      <c r="F8341" t="s">
        <v>33</v>
      </c>
      <c r="G8341" t="s">
        <v>171</v>
      </c>
      <c r="H8341" t="s">
        <v>89</v>
      </c>
      <c r="I8341" t="s">
        <v>33</v>
      </c>
      <c r="J8341" t="s">
        <v>33</v>
      </c>
      <c r="K8341">
        <v>2.7255569999999998</v>
      </c>
      <c r="L8341">
        <v>2.0705909999999998</v>
      </c>
      <c r="M8341">
        <v>0.255</v>
      </c>
      <c r="N8341">
        <v>10.343</v>
      </c>
      <c r="O8341" t="s">
        <v>35</v>
      </c>
      <c r="P8341" t="s">
        <v>16066</v>
      </c>
      <c r="Q8341">
        <v>7.6180000000000003</v>
      </c>
      <c r="R8341">
        <v>2.4710000000000001</v>
      </c>
      <c r="S8341">
        <v>292</v>
      </c>
      <c r="T8341">
        <v>219</v>
      </c>
      <c r="U8341">
        <v>27</v>
      </c>
      <c r="V8341">
        <v>1108</v>
      </c>
      <c r="W8341">
        <v>65</v>
      </c>
      <c r="X8341">
        <v>2</v>
      </c>
      <c r="Y8341">
        <v>0</v>
      </c>
      <c r="Z8341">
        <v>0</v>
      </c>
      <c r="AA8341">
        <v>0</v>
      </c>
      <c r="AB8341">
        <v>1</v>
      </c>
      <c r="AC8341" t="s">
        <v>56</v>
      </c>
      <c r="AD8341" t="s">
        <v>14546</v>
      </c>
      <c r="AE8341">
        <v>1.03</v>
      </c>
    </row>
    <row r="8342" spans="1:31">
      <c r="A8342" t="s">
        <v>16067</v>
      </c>
      <c r="B8342">
        <v>2012</v>
      </c>
      <c r="C8342" t="s">
        <v>14546</v>
      </c>
      <c r="D8342" t="s">
        <v>33</v>
      </c>
      <c r="E8342" t="s">
        <v>33</v>
      </c>
      <c r="F8342" t="s">
        <v>33</v>
      </c>
      <c r="G8342" t="s">
        <v>171</v>
      </c>
      <c r="H8342" t="s">
        <v>89</v>
      </c>
      <c r="I8342" t="s">
        <v>40</v>
      </c>
      <c r="J8342" t="s">
        <v>33</v>
      </c>
      <c r="K8342">
        <v>5.0630119999999996</v>
      </c>
      <c r="L8342">
        <v>3.9074689999999999</v>
      </c>
      <c r="M8342">
        <v>0.437</v>
      </c>
      <c r="N8342">
        <v>19.004999999999999</v>
      </c>
      <c r="O8342" t="s">
        <v>35</v>
      </c>
      <c r="P8342" t="s">
        <v>452</v>
      </c>
      <c r="Q8342">
        <v>13.942</v>
      </c>
      <c r="R8342">
        <v>4.6260000000000003</v>
      </c>
      <c r="S8342">
        <v>292</v>
      </c>
      <c r="T8342">
        <v>219</v>
      </c>
      <c r="U8342">
        <v>25</v>
      </c>
      <c r="V8342">
        <v>1096</v>
      </c>
      <c r="W8342">
        <v>37</v>
      </c>
      <c r="X8342">
        <v>2</v>
      </c>
      <c r="Y8342">
        <v>0</v>
      </c>
      <c r="Z8342">
        <v>0</v>
      </c>
      <c r="AA8342">
        <v>0</v>
      </c>
      <c r="AB8342">
        <v>1</v>
      </c>
      <c r="AC8342" t="s">
        <v>56</v>
      </c>
      <c r="AD8342" t="s">
        <v>14546</v>
      </c>
      <c r="AE8342">
        <v>1.1399999999999999</v>
      </c>
    </row>
    <row r="8343" spans="1:31">
      <c r="A8343" t="s">
        <v>16068</v>
      </c>
      <c r="B8343">
        <v>2012</v>
      </c>
      <c r="C8343" t="s">
        <v>14546</v>
      </c>
      <c r="D8343" t="s">
        <v>33</v>
      </c>
      <c r="E8343" t="s">
        <v>33</v>
      </c>
      <c r="F8343" t="s">
        <v>33</v>
      </c>
      <c r="G8343" t="s">
        <v>171</v>
      </c>
      <c r="H8343" t="s">
        <v>33</v>
      </c>
      <c r="I8343" t="s">
        <v>33</v>
      </c>
      <c r="J8343" t="s">
        <v>33</v>
      </c>
      <c r="K8343">
        <v>3.4359190000000002</v>
      </c>
      <c r="L8343">
        <v>0.65786900000000004</v>
      </c>
      <c r="M8343">
        <v>2.2639999999999998</v>
      </c>
      <c r="N8343">
        <v>4.9820000000000002</v>
      </c>
      <c r="O8343" t="s">
        <v>35</v>
      </c>
      <c r="P8343" t="s">
        <v>16069</v>
      </c>
      <c r="Q8343">
        <v>1.546</v>
      </c>
      <c r="R8343">
        <v>1.1719999999999999</v>
      </c>
      <c r="S8343">
        <v>13344</v>
      </c>
      <c r="T8343">
        <v>2639</v>
      </c>
      <c r="U8343">
        <v>8791</v>
      </c>
      <c r="V8343">
        <v>19346</v>
      </c>
      <c r="W8343">
        <v>1617</v>
      </c>
      <c r="X8343">
        <v>53</v>
      </c>
      <c r="Y8343">
        <v>0</v>
      </c>
      <c r="Z8343">
        <v>0</v>
      </c>
      <c r="AA8343">
        <v>0</v>
      </c>
      <c r="AB8343">
        <v>1</v>
      </c>
      <c r="AC8343" t="s">
        <v>576</v>
      </c>
      <c r="AD8343" t="s">
        <v>14546</v>
      </c>
      <c r="AE8343">
        <v>2.11</v>
      </c>
    </row>
    <row r="8344" spans="1:31">
      <c r="A8344" t="s">
        <v>16070</v>
      </c>
      <c r="B8344">
        <v>2012</v>
      </c>
      <c r="C8344" t="s">
        <v>14546</v>
      </c>
      <c r="D8344" t="s">
        <v>33</v>
      </c>
      <c r="E8344" t="s">
        <v>33</v>
      </c>
      <c r="F8344" t="s">
        <v>33</v>
      </c>
      <c r="G8344" t="s">
        <v>171</v>
      </c>
      <c r="H8344" t="s">
        <v>33</v>
      </c>
      <c r="I8344" t="s">
        <v>40</v>
      </c>
      <c r="J8344" t="s">
        <v>33</v>
      </c>
      <c r="K8344">
        <v>3.2405599999999999</v>
      </c>
      <c r="L8344">
        <v>0.96637499999999998</v>
      </c>
      <c r="M8344">
        <v>1.6220000000000001</v>
      </c>
      <c r="N8344">
        <v>5.74</v>
      </c>
      <c r="O8344" t="s">
        <v>35</v>
      </c>
      <c r="P8344" t="s">
        <v>11228</v>
      </c>
      <c r="Q8344">
        <v>2.4990000000000001</v>
      </c>
      <c r="R8344">
        <v>1.619</v>
      </c>
      <c r="S8344">
        <v>6204</v>
      </c>
      <c r="T8344">
        <v>1880</v>
      </c>
      <c r="U8344">
        <v>3105</v>
      </c>
      <c r="V8344">
        <v>10989</v>
      </c>
      <c r="W8344">
        <v>937</v>
      </c>
      <c r="X8344">
        <v>30</v>
      </c>
      <c r="Y8344">
        <v>0</v>
      </c>
      <c r="Z8344">
        <v>0</v>
      </c>
      <c r="AA8344">
        <v>0</v>
      </c>
      <c r="AB8344">
        <v>1</v>
      </c>
      <c r="AC8344" t="s">
        <v>572</v>
      </c>
      <c r="AD8344" t="s">
        <v>14546</v>
      </c>
      <c r="AE8344">
        <v>2.79</v>
      </c>
    </row>
    <row r="8345" spans="1:31">
      <c r="A8345" t="s">
        <v>16071</v>
      </c>
      <c r="B8345">
        <v>2012</v>
      </c>
      <c r="C8345" t="s">
        <v>14546</v>
      </c>
      <c r="D8345" t="s">
        <v>33</v>
      </c>
      <c r="E8345" t="s">
        <v>33</v>
      </c>
      <c r="F8345" t="s">
        <v>33</v>
      </c>
      <c r="G8345" t="s">
        <v>171</v>
      </c>
      <c r="H8345" t="s">
        <v>33</v>
      </c>
      <c r="I8345" t="s">
        <v>43</v>
      </c>
      <c r="J8345" t="s">
        <v>33</v>
      </c>
      <c r="K8345">
        <v>3.625864</v>
      </c>
      <c r="L8345">
        <v>0.90354800000000002</v>
      </c>
      <c r="M8345">
        <v>2.0670000000000002</v>
      </c>
      <c r="N8345">
        <v>5.8609999999999998</v>
      </c>
      <c r="O8345" t="s">
        <v>35</v>
      </c>
      <c r="P8345" t="s">
        <v>16072</v>
      </c>
      <c r="Q8345">
        <v>2.2349999999999999</v>
      </c>
      <c r="R8345">
        <v>1.5589999999999999</v>
      </c>
      <c r="S8345">
        <v>7140</v>
      </c>
      <c r="T8345">
        <v>1801</v>
      </c>
      <c r="U8345">
        <v>4070</v>
      </c>
      <c r="V8345">
        <v>11540</v>
      </c>
      <c r="W8345">
        <v>680</v>
      </c>
      <c r="X8345">
        <v>23</v>
      </c>
      <c r="Y8345">
        <v>0</v>
      </c>
      <c r="Z8345">
        <v>0</v>
      </c>
      <c r="AA8345">
        <v>0</v>
      </c>
      <c r="AB8345">
        <v>1</v>
      </c>
      <c r="AC8345" t="s">
        <v>1037</v>
      </c>
      <c r="AD8345" t="s">
        <v>14546</v>
      </c>
      <c r="AE8345">
        <v>1.59</v>
      </c>
    </row>
    <row r="8346" spans="1:31">
      <c r="A8346" t="s">
        <v>16073</v>
      </c>
      <c r="B8346">
        <v>2012</v>
      </c>
      <c r="C8346" t="s">
        <v>14546</v>
      </c>
      <c r="D8346" t="s">
        <v>33</v>
      </c>
      <c r="E8346" t="s">
        <v>33</v>
      </c>
      <c r="F8346" t="s">
        <v>214</v>
      </c>
      <c r="G8346" t="s">
        <v>33</v>
      </c>
      <c r="H8346" t="s">
        <v>33</v>
      </c>
      <c r="I8346" t="s">
        <v>33</v>
      </c>
      <c r="J8346" t="s">
        <v>33</v>
      </c>
      <c r="K8346">
        <v>2.509261</v>
      </c>
      <c r="L8346">
        <v>1.6246240000000001</v>
      </c>
      <c r="M8346">
        <v>0.38700000000000001</v>
      </c>
      <c r="N8346">
        <v>8.0619999999999994</v>
      </c>
      <c r="O8346" t="s">
        <v>35</v>
      </c>
      <c r="P8346" t="s">
        <v>6518</v>
      </c>
      <c r="Q8346">
        <v>5.5529999999999999</v>
      </c>
      <c r="R8346">
        <v>2.1219999999999999</v>
      </c>
      <c r="S8346">
        <v>945</v>
      </c>
      <c r="T8346">
        <v>599</v>
      </c>
      <c r="U8346">
        <v>146</v>
      </c>
      <c r="V8346">
        <v>3035</v>
      </c>
      <c r="W8346">
        <v>92</v>
      </c>
      <c r="X8346">
        <v>3</v>
      </c>
      <c r="Y8346">
        <v>0</v>
      </c>
      <c r="Z8346">
        <v>0</v>
      </c>
      <c r="AA8346">
        <v>0</v>
      </c>
      <c r="AB8346">
        <v>1</v>
      </c>
      <c r="AC8346" t="s">
        <v>83</v>
      </c>
      <c r="AD8346" t="s">
        <v>14546</v>
      </c>
      <c r="AE8346">
        <v>0.98</v>
      </c>
    </row>
    <row r="8347" spans="1:31">
      <c r="A8347" t="s">
        <v>16074</v>
      </c>
      <c r="B8347">
        <v>2012</v>
      </c>
      <c r="C8347" t="s">
        <v>14546</v>
      </c>
      <c r="D8347" t="s">
        <v>33</v>
      </c>
      <c r="E8347" t="s">
        <v>33</v>
      </c>
      <c r="F8347" t="s">
        <v>214</v>
      </c>
      <c r="G8347" t="s">
        <v>33</v>
      </c>
      <c r="H8347" t="s">
        <v>33</v>
      </c>
      <c r="I8347" t="s">
        <v>43</v>
      </c>
      <c r="J8347" t="s">
        <v>33</v>
      </c>
      <c r="K8347">
        <v>2.659214</v>
      </c>
      <c r="L8347">
        <v>1.997152</v>
      </c>
      <c r="M8347">
        <v>0.25900000000000001</v>
      </c>
      <c r="N8347">
        <v>9.968</v>
      </c>
      <c r="O8347" t="s">
        <v>35</v>
      </c>
      <c r="P8347" t="s">
        <v>6734</v>
      </c>
      <c r="Q8347">
        <v>7.3090000000000002</v>
      </c>
      <c r="R8347">
        <v>2.4</v>
      </c>
      <c r="S8347">
        <v>800</v>
      </c>
      <c r="T8347">
        <v>587</v>
      </c>
      <c r="U8347">
        <v>78</v>
      </c>
      <c r="V8347">
        <v>2998</v>
      </c>
      <c r="W8347">
        <v>64</v>
      </c>
      <c r="X8347">
        <v>2</v>
      </c>
      <c r="Y8347">
        <v>0</v>
      </c>
      <c r="Z8347">
        <v>0</v>
      </c>
      <c r="AA8347">
        <v>0</v>
      </c>
      <c r="AB8347">
        <v>1</v>
      </c>
      <c r="AC8347" t="s">
        <v>83</v>
      </c>
      <c r="AD8347" t="s">
        <v>14546</v>
      </c>
      <c r="AE8347">
        <v>0.97</v>
      </c>
    </row>
    <row r="8348" spans="1:31">
      <c r="A8348" t="s">
        <v>16075</v>
      </c>
      <c r="B8348">
        <v>2012</v>
      </c>
      <c r="C8348" t="s">
        <v>14546</v>
      </c>
      <c r="D8348" t="s">
        <v>33</v>
      </c>
      <c r="E8348" t="s">
        <v>33</v>
      </c>
      <c r="F8348" t="s">
        <v>219</v>
      </c>
      <c r="G8348" t="s">
        <v>33</v>
      </c>
      <c r="H8348" t="s">
        <v>46</v>
      </c>
      <c r="I8348" t="s">
        <v>33</v>
      </c>
      <c r="J8348" t="s">
        <v>33</v>
      </c>
      <c r="K8348">
        <v>2.4014250000000001</v>
      </c>
      <c r="L8348">
        <v>1.267679</v>
      </c>
      <c r="M8348">
        <v>0.58499999999999996</v>
      </c>
      <c r="N8348">
        <v>6.3810000000000002</v>
      </c>
      <c r="O8348" t="s">
        <v>35</v>
      </c>
      <c r="P8348" t="s">
        <v>4310</v>
      </c>
      <c r="Q8348">
        <v>3.98</v>
      </c>
      <c r="R8348">
        <v>1.8160000000000001</v>
      </c>
      <c r="S8348">
        <v>1888</v>
      </c>
      <c r="T8348">
        <v>1016</v>
      </c>
      <c r="U8348">
        <v>460</v>
      </c>
      <c r="V8348">
        <v>5016</v>
      </c>
      <c r="W8348">
        <v>306</v>
      </c>
      <c r="X8348">
        <v>8</v>
      </c>
      <c r="Y8348">
        <v>0</v>
      </c>
      <c r="Z8348">
        <v>0</v>
      </c>
      <c r="AA8348">
        <v>0</v>
      </c>
      <c r="AB8348">
        <v>1</v>
      </c>
      <c r="AC8348" t="s">
        <v>1190</v>
      </c>
      <c r="AD8348" t="s">
        <v>14546</v>
      </c>
      <c r="AE8348">
        <v>2.09</v>
      </c>
    </row>
    <row r="8349" spans="1:31">
      <c r="A8349" t="s">
        <v>16076</v>
      </c>
      <c r="B8349">
        <v>2012</v>
      </c>
      <c r="C8349" t="s">
        <v>14546</v>
      </c>
      <c r="D8349" t="s">
        <v>33</v>
      </c>
      <c r="E8349" t="s">
        <v>33</v>
      </c>
      <c r="F8349" t="s">
        <v>219</v>
      </c>
      <c r="G8349" t="s">
        <v>33</v>
      </c>
      <c r="H8349" t="s">
        <v>46</v>
      </c>
      <c r="I8349" t="s">
        <v>40</v>
      </c>
      <c r="J8349" t="s">
        <v>33</v>
      </c>
      <c r="K8349">
        <v>2.326695</v>
      </c>
      <c r="L8349">
        <v>1.0911729999999999</v>
      </c>
      <c r="M8349">
        <v>0.69799999999999995</v>
      </c>
      <c r="N8349">
        <v>5.59</v>
      </c>
      <c r="O8349" t="s">
        <v>35</v>
      </c>
      <c r="P8349" t="s">
        <v>2509</v>
      </c>
      <c r="Q8349">
        <v>3.2639999999999998</v>
      </c>
      <c r="R8349">
        <v>1.629</v>
      </c>
      <c r="S8349">
        <v>945</v>
      </c>
      <c r="T8349">
        <v>442</v>
      </c>
      <c r="U8349">
        <v>283</v>
      </c>
      <c r="V8349">
        <v>2271</v>
      </c>
      <c r="W8349">
        <v>185</v>
      </c>
      <c r="X8349">
        <v>6</v>
      </c>
      <c r="Y8349">
        <v>0</v>
      </c>
      <c r="Z8349">
        <v>0</v>
      </c>
      <c r="AA8349">
        <v>0</v>
      </c>
      <c r="AB8349">
        <v>1</v>
      </c>
      <c r="AC8349" t="s">
        <v>76</v>
      </c>
      <c r="AD8349" t="s">
        <v>14546</v>
      </c>
      <c r="AE8349">
        <v>0.96</v>
      </c>
    </row>
    <row r="8350" spans="1:31">
      <c r="A8350" t="s">
        <v>16077</v>
      </c>
      <c r="B8350">
        <v>2012</v>
      </c>
      <c r="C8350" t="s">
        <v>14546</v>
      </c>
      <c r="D8350" t="s">
        <v>33</v>
      </c>
      <c r="E8350" t="s">
        <v>33</v>
      </c>
      <c r="F8350" t="s">
        <v>219</v>
      </c>
      <c r="G8350" t="s">
        <v>33</v>
      </c>
      <c r="H8350" t="s">
        <v>46</v>
      </c>
      <c r="I8350" t="s">
        <v>43</v>
      </c>
      <c r="J8350" t="s">
        <v>33</v>
      </c>
      <c r="K8350">
        <v>2.4813529999999999</v>
      </c>
      <c r="L8350">
        <v>2.423346</v>
      </c>
      <c r="M8350">
        <v>6.9000000000000006E-2</v>
      </c>
      <c r="N8350">
        <v>12.814</v>
      </c>
      <c r="O8350" t="s">
        <v>35</v>
      </c>
      <c r="P8350" t="s">
        <v>15759</v>
      </c>
      <c r="Q8350">
        <v>10.332000000000001</v>
      </c>
      <c r="R8350">
        <v>2.4119999999999999</v>
      </c>
      <c r="S8350">
        <v>942</v>
      </c>
      <c r="T8350">
        <v>920</v>
      </c>
      <c r="U8350">
        <v>26</v>
      </c>
      <c r="V8350">
        <v>4867</v>
      </c>
      <c r="W8350">
        <v>121</v>
      </c>
      <c r="X8350">
        <v>2</v>
      </c>
      <c r="Y8350">
        <v>0</v>
      </c>
      <c r="Z8350">
        <v>0</v>
      </c>
      <c r="AA8350">
        <v>0</v>
      </c>
      <c r="AB8350">
        <v>1</v>
      </c>
      <c r="AC8350" t="s">
        <v>1190</v>
      </c>
      <c r="AD8350" t="s">
        <v>14546</v>
      </c>
      <c r="AE8350">
        <v>2.91</v>
      </c>
    </row>
    <row r="8351" spans="1:31">
      <c r="A8351" t="s">
        <v>16078</v>
      </c>
      <c r="B8351">
        <v>2012</v>
      </c>
      <c r="C8351" t="s">
        <v>14546</v>
      </c>
      <c r="D8351" t="s">
        <v>33</v>
      </c>
      <c r="E8351" t="s">
        <v>33</v>
      </c>
      <c r="F8351" t="s">
        <v>219</v>
      </c>
      <c r="G8351" t="s">
        <v>33</v>
      </c>
      <c r="H8351" t="s">
        <v>54</v>
      </c>
      <c r="I8351" t="s">
        <v>33</v>
      </c>
      <c r="J8351" t="s">
        <v>33</v>
      </c>
      <c r="K8351">
        <v>2.3467090000000002</v>
      </c>
      <c r="L8351">
        <v>0.76414000000000004</v>
      </c>
      <c r="M8351">
        <v>1.091</v>
      </c>
      <c r="N8351">
        <v>4.375</v>
      </c>
      <c r="O8351" t="s">
        <v>35</v>
      </c>
      <c r="P8351" t="s">
        <v>10865</v>
      </c>
      <c r="Q8351">
        <v>2.028</v>
      </c>
      <c r="R8351">
        <v>1.256</v>
      </c>
      <c r="S8351">
        <v>3006</v>
      </c>
      <c r="T8351">
        <v>990</v>
      </c>
      <c r="U8351">
        <v>1397</v>
      </c>
      <c r="V8351">
        <v>5604</v>
      </c>
      <c r="W8351">
        <v>539</v>
      </c>
      <c r="X8351">
        <v>15</v>
      </c>
      <c r="Y8351">
        <v>0</v>
      </c>
      <c r="Z8351">
        <v>0</v>
      </c>
      <c r="AA8351">
        <v>0</v>
      </c>
      <c r="AB8351">
        <v>1</v>
      </c>
      <c r="AC8351" t="s">
        <v>1155</v>
      </c>
      <c r="AD8351" t="s">
        <v>14546</v>
      </c>
      <c r="AE8351">
        <v>1.37</v>
      </c>
    </row>
    <row r="8352" spans="1:31">
      <c r="A8352" t="s">
        <v>16079</v>
      </c>
      <c r="B8352">
        <v>2012</v>
      </c>
      <c r="C8352" t="s">
        <v>14546</v>
      </c>
      <c r="D8352" t="s">
        <v>33</v>
      </c>
      <c r="E8352" t="s">
        <v>33</v>
      </c>
      <c r="F8352" t="s">
        <v>219</v>
      </c>
      <c r="G8352" t="s">
        <v>33</v>
      </c>
      <c r="H8352" t="s">
        <v>54</v>
      </c>
      <c r="I8352" t="s">
        <v>40</v>
      </c>
      <c r="J8352" t="s">
        <v>33</v>
      </c>
      <c r="K8352">
        <v>2.0041579999999999</v>
      </c>
      <c r="L8352">
        <v>0.88546599999999998</v>
      </c>
      <c r="M8352">
        <v>0.65700000000000003</v>
      </c>
      <c r="N8352">
        <v>4.6020000000000003</v>
      </c>
      <c r="O8352" t="s">
        <v>35</v>
      </c>
      <c r="P8352" t="s">
        <v>1643</v>
      </c>
      <c r="Q8352">
        <v>2.5979999999999999</v>
      </c>
      <c r="R8352">
        <v>1.347</v>
      </c>
      <c r="S8352">
        <v>1210</v>
      </c>
      <c r="T8352">
        <v>548</v>
      </c>
      <c r="U8352">
        <v>397</v>
      </c>
      <c r="V8352">
        <v>2779</v>
      </c>
      <c r="W8352">
        <v>330</v>
      </c>
      <c r="X8352">
        <v>8</v>
      </c>
      <c r="Y8352">
        <v>0</v>
      </c>
      <c r="Z8352">
        <v>0</v>
      </c>
      <c r="AA8352">
        <v>0</v>
      </c>
      <c r="AB8352">
        <v>1</v>
      </c>
      <c r="AC8352" t="s">
        <v>83</v>
      </c>
      <c r="AD8352" t="s">
        <v>14546</v>
      </c>
      <c r="AE8352">
        <v>1.31</v>
      </c>
    </row>
    <row r="8353" spans="1:31">
      <c r="A8353" t="s">
        <v>16080</v>
      </c>
      <c r="B8353">
        <v>2012</v>
      </c>
      <c r="C8353" t="s">
        <v>14546</v>
      </c>
      <c r="D8353" t="s">
        <v>33</v>
      </c>
      <c r="E8353" t="s">
        <v>33</v>
      </c>
      <c r="F8353" t="s">
        <v>219</v>
      </c>
      <c r="G8353" t="s">
        <v>33</v>
      </c>
      <c r="H8353" t="s">
        <v>54</v>
      </c>
      <c r="I8353" t="s">
        <v>43</v>
      </c>
      <c r="J8353" t="s">
        <v>33</v>
      </c>
      <c r="K8353">
        <v>2.6521789999999998</v>
      </c>
      <c r="L8353">
        <v>1.1214249999999999</v>
      </c>
      <c r="M8353">
        <v>0.92300000000000004</v>
      </c>
      <c r="N8353">
        <v>5.8769999999999998</v>
      </c>
      <c r="O8353" t="s">
        <v>35</v>
      </c>
      <c r="P8353" t="s">
        <v>13492</v>
      </c>
      <c r="Q8353">
        <v>3.2250000000000001</v>
      </c>
      <c r="R8353">
        <v>1.73</v>
      </c>
      <c r="S8353">
        <v>1796</v>
      </c>
      <c r="T8353">
        <v>750</v>
      </c>
      <c r="U8353">
        <v>625</v>
      </c>
      <c r="V8353">
        <v>3979</v>
      </c>
      <c r="W8353">
        <v>209</v>
      </c>
      <c r="X8353">
        <v>7</v>
      </c>
      <c r="Y8353">
        <v>0</v>
      </c>
      <c r="Z8353">
        <v>0</v>
      </c>
      <c r="AA8353">
        <v>0</v>
      </c>
      <c r="AB8353">
        <v>1</v>
      </c>
      <c r="AC8353" t="s">
        <v>479</v>
      </c>
      <c r="AD8353" t="s">
        <v>14546</v>
      </c>
      <c r="AE8353">
        <v>1.01</v>
      </c>
    </row>
    <row r="8354" spans="1:31">
      <c r="A8354" t="s">
        <v>16081</v>
      </c>
      <c r="B8354">
        <v>2012</v>
      </c>
      <c r="C8354" t="s">
        <v>14546</v>
      </c>
      <c r="D8354" t="s">
        <v>33</v>
      </c>
      <c r="E8354" t="s">
        <v>33</v>
      </c>
      <c r="F8354" t="s">
        <v>219</v>
      </c>
      <c r="G8354" t="s">
        <v>33</v>
      </c>
      <c r="H8354" t="s">
        <v>62</v>
      </c>
      <c r="I8354" t="s">
        <v>33</v>
      </c>
      <c r="J8354" t="s">
        <v>33</v>
      </c>
      <c r="K8354">
        <v>3.0332409999999999</v>
      </c>
      <c r="L8354">
        <v>0.88513500000000001</v>
      </c>
      <c r="M8354">
        <v>1.546</v>
      </c>
      <c r="N8354">
        <v>5.31</v>
      </c>
      <c r="O8354" t="s">
        <v>35</v>
      </c>
      <c r="P8354" t="s">
        <v>11188</v>
      </c>
      <c r="Q8354">
        <v>2.2759999999999998</v>
      </c>
      <c r="R8354">
        <v>1.4870000000000001</v>
      </c>
      <c r="S8354">
        <v>3408</v>
      </c>
      <c r="T8354">
        <v>1005</v>
      </c>
      <c r="U8354">
        <v>1737</v>
      </c>
      <c r="V8354">
        <v>5965</v>
      </c>
      <c r="W8354">
        <v>548</v>
      </c>
      <c r="X8354">
        <v>14</v>
      </c>
      <c r="Y8354">
        <v>0</v>
      </c>
      <c r="Z8354">
        <v>0</v>
      </c>
      <c r="AA8354">
        <v>0</v>
      </c>
      <c r="AB8354">
        <v>1</v>
      </c>
      <c r="AC8354" t="s">
        <v>496</v>
      </c>
      <c r="AD8354" t="s">
        <v>14546</v>
      </c>
      <c r="AE8354">
        <v>1.46</v>
      </c>
    </row>
    <row r="8355" spans="1:31">
      <c r="A8355" t="s">
        <v>16082</v>
      </c>
      <c r="B8355">
        <v>2012</v>
      </c>
      <c r="C8355" t="s">
        <v>14546</v>
      </c>
      <c r="D8355" t="s">
        <v>33</v>
      </c>
      <c r="E8355" t="s">
        <v>33</v>
      </c>
      <c r="F8355" t="s">
        <v>219</v>
      </c>
      <c r="G8355" t="s">
        <v>33</v>
      </c>
      <c r="H8355" t="s">
        <v>62</v>
      </c>
      <c r="I8355" t="s">
        <v>40</v>
      </c>
      <c r="J8355" t="s">
        <v>33</v>
      </c>
      <c r="K8355">
        <v>0.99551400000000001</v>
      </c>
      <c r="L8355">
        <v>0.54069100000000003</v>
      </c>
      <c r="M8355">
        <v>0.23200000000000001</v>
      </c>
      <c r="N8355">
        <v>2.73</v>
      </c>
      <c r="O8355" t="s">
        <v>35</v>
      </c>
      <c r="P8355" t="s">
        <v>437</v>
      </c>
      <c r="Q8355">
        <v>1.7350000000000001</v>
      </c>
      <c r="R8355">
        <v>0.76400000000000001</v>
      </c>
      <c r="S8355">
        <v>530</v>
      </c>
      <c r="T8355">
        <v>286</v>
      </c>
      <c r="U8355">
        <v>124</v>
      </c>
      <c r="V8355">
        <v>1455</v>
      </c>
      <c r="W8355">
        <v>328</v>
      </c>
      <c r="X8355">
        <v>4</v>
      </c>
      <c r="Y8355">
        <v>0</v>
      </c>
      <c r="Z8355">
        <v>0</v>
      </c>
      <c r="AA8355">
        <v>0</v>
      </c>
      <c r="AB8355">
        <v>1</v>
      </c>
      <c r="AC8355" t="s">
        <v>56</v>
      </c>
      <c r="AD8355" t="s">
        <v>14546</v>
      </c>
      <c r="AE8355">
        <v>0.97</v>
      </c>
    </row>
    <row r="8356" spans="1:31">
      <c r="A8356" t="s">
        <v>16083</v>
      </c>
      <c r="B8356">
        <v>2012</v>
      </c>
      <c r="C8356" t="s">
        <v>14546</v>
      </c>
      <c r="D8356" t="s">
        <v>33</v>
      </c>
      <c r="E8356" t="s">
        <v>33</v>
      </c>
      <c r="F8356" t="s">
        <v>219</v>
      </c>
      <c r="G8356" t="s">
        <v>33</v>
      </c>
      <c r="H8356" t="s">
        <v>62</v>
      </c>
      <c r="I8356" t="s">
        <v>43</v>
      </c>
      <c r="J8356" t="s">
        <v>33</v>
      </c>
      <c r="K8356">
        <v>4.871353</v>
      </c>
      <c r="L8356">
        <v>1.6500630000000001</v>
      </c>
      <c r="M8356">
        <v>2.169</v>
      </c>
      <c r="N8356">
        <v>9.2579999999999991</v>
      </c>
      <c r="O8356" t="s">
        <v>35</v>
      </c>
      <c r="P8356" t="s">
        <v>16084</v>
      </c>
      <c r="Q8356">
        <v>4.3860000000000001</v>
      </c>
      <c r="R8356">
        <v>2.702</v>
      </c>
      <c r="S8356">
        <v>2877</v>
      </c>
      <c r="T8356">
        <v>984</v>
      </c>
      <c r="U8356">
        <v>1281</v>
      </c>
      <c r="V8356">
        <v>5468</v>
      </c>
      <c r="W8356">
        <v>220</v>
      </c>
      <c r="X8356">
        <v>10</v>
      </c>
      <c r="Y8356">
        <v>0</v>
      </c>
      <c r="Z8356">
        <v>0</v>
      </c>
      <c r="AA8356">
        <v>0</v>
      </c>
      <c r="AB8356">
        <v>1</v>
      </c>
      <c r="AC8356" t="s">
        <v>523</v>
      </c>
      <c r="AD8356" t="s">
        <v>14546</v>
      </c>
      <c r="AE8356">
        <v>1.29</v>
      </c>
    </row>
    <row r="8357" spans="1:31">
      <c r="A8357" t="s">
        <v>16085</v>
      </c>
      <c r="B8357">
        <v>2012</v>
      </c>
      <c r="C8357" t="s">
        <v>14546</v>
      </c>
      <c r="D8357" t="s">
        <v>33</v>
      </c>
      <c r="E8357" t="s">
        <v>33</v>
      </c>
      <c r="F8357" t="s">
        <v>219</v>
      </c>
      <c r="G8357" t="s">
        <v>33</v>
      </c>
      <c r="H8357" t="s">
        <v>68</v>
      </c>
      <c r="I8357" t="s">
        <v>33</v>
      </c>
      <c r="J8357" t="s">
        <v>33</v>
      </c>
      <c r="K8357">
        <v>4.2203189999999999</v>
      </c>
      <c r="L8357">
        <v>1.612328</v>
      </c>
      <c r="M8357">
        <v>1.653</v>
      </c>
      <c r="N8357">
        <v>8.6820000000000004</v>
      </c>
      <c r="O8357" t="s">
        <v>35</v>
      </c>
      <c r="P8357" t="s">
        <v>16086</v>
      </c>
      <c r="Q8357">
        <v>4.4610000000000003</v>
      </c>
      <c r="R8357">
        <v>2.5670000000000002</v>
      </c>
      <c r="S8357">
        <v>4932</v>
      </c>
      <c r="T8357">
        <v>1933</v>
      </c>
      <c r="U8357">
        <v>1932</v>
      </c>
      <c r="V8357">
        <v>10146</v>
      </c>
      <c r="W8357">
        <v>539</v>
      </c>
      <c r="X8357">
        <v>17</v>
      </c>
      <c r="Y8357">
        <v>0</v>
      </c>
      <c r="Z8357">
        <v>0</v>
      </c>
      <c r="AA8357">
        <v>0</v>
      </c>
      <c r="AB8357">
        <v>1</v>
      </c>
      <c r="AC8357" t="s">
        <v>1692</v>
      </c>
      <c r="AD8357" t="s">
        <v>14546</v>
      </c>
      <c r="AE8357">
        <v>3.46</v>
      </c>
    </row>
    <row r="8358" spans="1:31">
      <c r="A8358" t="s">
        <v>16087</v>
      </c>
      <c r="B8358">
        <v>2012</v>
      </c>
      <c r="C8358" t="s">
        <v>14546</v>
      </c>
      <c r="D8358" t="s">
        <v>33</v>
      </c>
      <c r="E8358" t="s">
        <v>33</v>
      </c>
      <c r="F8358" t="s">
        <v>219</v>
      </c>
      <c r="G8358" t="s">
        <v>33</v>
      </c>
      <c r="H8358" t="s">
        <v>68</v>
      </c>
      <c r="I8358" t="s">
        <v>40</v>
      </c>
      <c r="J8358" t="s">
        <v>33</v>
      </c>
      <c r="K8358">
        <v>5.057728</v>
      </c>
      <c r="L8358">
        <v>2.584927</v>
      </c>
      <c r="M8358">
        <v>1.284</v>
      </c>
      <c r="N8358">
        <v>12.932</v>
      </c>
      <c r="O8358" t="s">
        <v>35</v>
      </c>
      <c r="P8358" t="s">
        <v>3806</v>
      </c>
      <c r="Q8358">
        <v>7.8739999999999997</v>
      </c>
      <c r="R8358">
        <v>3.7730000000000001</v>
      </c>
      <c r="S8358">
        <v>3264</v>
      </c>
      <c r="T8358">
        <v>1705</v>
      </c>
      <c r="U8358">
        <v>829</v>
      </c>
      <c r="V8358">
        <v>8347</v>
      </c>
      <c r="W8358">
        <v>321</v>
      </c>
      <c r="X8358">
        <v>11</v>
      </c>
      <c r="Y8358">
        <v>0</v>
      </c>
      <c r="Z8358">
        <v>0</v>
      </c>
      <c r="AA8358">
        <v>0</v>
      </c>
      <c r="AB8358">
        <v>1</v>
      </c>
      <c r="AC8358" t="s">
        <v>1143</v>
      </c>
      <c r="AD8358" t="s">
        <v>14546</v>
      </c>
      <c r="AE8358">
        <v>4.45</v>
      </c>
    </row>
    <row r="8359" spans="1:31">
      <c r="A8359" t="s">
        <v>16088</v>
      </c>
      <c r="B8359">
        <v>2012</v>
      </c>
      <c r="C8359" t="s">
        <v>14546</v>
      </c>
      <c r="D8359" t="s">
        <v>33</v>
      </c>
      <c r="E8359" t="s">
        <v>33</v>
      </c>
      <c r="F8359" t="s">
        <v>219</v>
      </c>
      <c r="G8359" t="s">
        <v>33</v>
      </c>
      <c r="H8359" t="s">
        <v>68</v>
      </c>
      <c r="I8359" t="s">
        <v>43</v>
      </c>
      <c r="J8359" t="s">
        <v>33</v>
      </c>
      <c r="K8359">
        <v>3.1874639999999999</v>
      </c>
      <c r="L8359">
        <v>1.764419</v>
      </c>
      <c r="M8359">
        <v>0.70299999999999996</v>
      </c>
      <c r="N8359">
        <v>8.8030000000000008</v>
      </c>
      <c r="O8359" t="s">
        <v>35</v>
      </c>
      <c r="P8359" t="s">
        <v>12329</v>
      </c>
      <c r="Q8359">
        <v>5.6159999999999997</v>
      </c>
      <c r="R8359">
        <v>2.484</v>
      </c>
      <c r="S8359">
        <v>1668</v>
      </c>
      <c r="T8359">
        <v>940</v>
      </c>
      <c r="U8359">
        <v>368</v>
      </c>
      <c r="V8359">
        <v>4607</v>
      </c>
      <c r="W8359">
        <v>218</v>
      </c>
      <c r="X8359">
        <v>6</v>
      </c>
      <c r="Y8359">
        <v>0</v>
      </c>
      <c r="Z8359">
        <v>0</v>
      </c>
      <c r="AA8359">
        <v>0</v>
      </c>
      <c r="AB8359">
        <v>1</v>
      </c>
      <c r="AC8359" t="s">
        <v>1190</v>
      </c>
      <c r="AD8359" t="s">
        <v>14546</v>
      </c>
      <c r="AE8359">
        <v>2.19</v>
      </c>
    </row>
    <row r="8360" spans="1:31">
      <c r="A8360" t="s">
        <v>16089</v>
      </c>
      <c r="B8360">
        <v>2012</v>
      </c>
      <c r="C8360" t="s">
        <v>14546</v>
      </c>
      <c r="D8360" t="s">
        <v>33</v>
      </c>
      <c r="E8360" t="s">
        <v>33</v>
      </c>
      <c r="F8360" t="s">
        <v>219</v>
      </c>
      <c r="G8360" t="s">
        <v>33</v>
      </c>
      <c r="H8360" t="s">
        <v>74</v>
      </c>
      <c r="I8360" t="s">
        <v>33</v>
      </c>
      <c r="J8360" t="s">
        <v>33</v>
      </c>
      <c r="K8360">
        <v>3.0468280000000001</v>
      </c>
      <c r="L8360">
        <v>1.325504</v>
      </c>
      <c r="M8360">
        <v>1.016</v>
      </c>
      <c r="N8360">
        <v>6.8949999999999996</v>
      </c>
      <c r="O8360" t="s">
        <v>35</v>
      </c>
      <c r="P8360" t="s">
        <v>16090</v>
      </c>
      <c r="Q8360">
        <v>3.8479999999999999</v>
      </c>
      <c r="R8360">
        <v>2.0310000000000001</v>
      </c>
      <c r="S8360">
        <v>2145</v>
      </c>
      <c r="T8360">
        <v>931</v>
      </c>
      <c r="U8360">
        <v>715</v>
      </c>
      <c r="V8360">
        <v>4853</v>
      </c>
      <c r="W8360">
        <v>331</v>
      </c>
      <c r="X8360">
        <v>9</v>
      </c>
      <c r="Y8360">
        <v>0</v>
      </c>
      <c r="Z8360">
        <v>0</v>
      </c>
      <c r="AA8360">
        <v>0</v>
      </c>
      <c r="AB8360">
        <v>1</v>
      </c>
      <c r="AC8360" t="s">
        <v>523</v>
      </c>
      <c r="AD8360" t="s">
        <v>14546</v>
      </c>
      <c r="AE8360">
        <v>1.96</v>
      </c>
    </row>
    <row r="8361" spans="1:31">
      <c r="A8361" t="s">
        <v>16091</v>
      </c>
      <c r="B8361">
        <v>2012</v>
      </c>
      <c r="C8361" t="s">
        <v>14546</v>
      </c>
      <c r="D8361" t="s">
        <v>33</v>
      </c>
      <c r="E8361" t="s">
        <v>33</v>
      </c>
      <c r="F8361" t="s">
        <v>219</v>
      </c>
      <c r="G8361" t="s">
        <v>33</v>
      </c>
      <c r="H8361" t="s">
        <v>74</v>
      </c>
      <c r="I8361" t="s">
        <v>40</v>
      </c>
      <c r="J8361" t="s">
        <v>33</v>
      </c>
      <c r="K8361">
        <v>2.9436559999999998</v>
      </c>
      <c r="L8361">
        <v>1.8825559999999999</v>
      </c>
      <c r="M8361">
        <v>0.46300000000000002</v>
      </c>
      <c r="N8361">
        <v>9.3420000000000005</v>
      </c>
      <c r="O8361" t="s">
        <v>35</v>
      </c>
      <c r="P8361" t="s">
        <v>4490</v>
      </c>
      <c r="Q8361">
        <v>6.399</v>
      </c>
      <c r="R8361">
        <v>2.4809999999999999</v>
      </c>
      <c r="S8361">
        <v>1085</v>
      </c>
      <c r="T8361">
        <v>698</v>
      </c>
      <c r="U8361">
        <v>171</v>
      </c>
      <c r="V8361">
        <v>3445</v>
      </c>
      <c r="W8361">
        <v>194</v>
      </c>
      <c r="X8361">
        <v>5</v>
      </c>
      <c r="Y8361">
        <v>0</v>
      </c>
      <c r="Z8361">
        <v>0</v>
      </c>
      <c r="AA8361">
        <v>0</v>
      </c>
      <c r="AB8361">
        <v>1</v>
      </c>
      <c r="AC8361" t="s">
        <v>83</v>
      </c>
      <c r="AD8361" t="s">
        <v>14546</v>
      </c>
      <c r="AE8361">
        <v>2.39</v>
      </c>
    </row>
    <row r="8362" spans="1:31">
      <c r="A8362" t="s">
        <v>16092</v>
      </c>
      <c r="B8362">
        <v>2012</v>
      </c>
      <c r="C8362" t="s">
        <v>14546</v>
      </c>
      <c r="D8362" t="s">
        <v>33</v>
      </c>
      <c r="E8362" t="s">
        <v>33</v>
      </c>
      <c r="F8362" t="s">
        <v>219</v>
      </c>
      <c r="G8362" t="s">
        <v>33</v>
      </c>
      <c r="H8362" t="s">
        <v>74</v>
      </c>
      <c r="I8362" t="s">
        <v>43</v>
      </c>
      <c r="J8362" t="s">
        <v>33</v>
      </c>
      <c r="K8362">
        <v>3.160336</v>
      </c>
      <c r="L8362">
        <v>1.890299</v>
      </c>
      <c r="M8362">
        <v>0.58899999999999997</v>
      </c>
      <c r="N8362">
        <v>9.3710000000000004</v>
      </c>
      <c r="O8362" t="s">
        <v>35</v>
      </c>
      <c r="P8362" t="s">
        <v>16093</v>
      </c>
      <c r="Q8362">
        <v>6.2110000000000003</v>
      </c>
      <c r="R8362">
        <v>2.5710000000000002</v>
      </c>
      <c r="S8362">
        <v>1059</v>
      </c>
      <c r="T8362">
        <v>627</v>
      </c>
      <c r="U8362">
        <v>197</v>
      </c>
      <c r="V8362">
        <v>3141</v>
      </c>
      <c r="W8362">
        <v>137</v>
      </c>
      <c r="X8362">
        <v>4</v>
      </c>
      <c r="Y8362">
        <v>0</v>
      </c>
      <c r="Z8362">
        <v>0</v>
      </c>
      <c r="AA8362">
        <v>0</v>
      </c>
      <c r="AB8362">
        <v>1</v>
      </c>
      <c r="AC8362" t="s">
        <v>83</v>
      </c>
      <c r="AD8362" t="s">
        <v>14546</v>
      </c>
      <c r="AE8362">
        <v>1.59</v>
      </c>
    </row>
    <row r="8363" spans="1:31">
      <c r="A8363" t="s">
        <v>16094</v>
      </c>
      <c r="B8363">
        <v>2012</v>
      </c>
      <c r="C8363" t="s">
        <v>14546</v>
      </c>
      <c r="D8363" t="s">
        <v>33</v>
      </c>
      <c r="E8363" t="s">
        <v>33</v>
      </c>
      <c r="F8363" t="s">
        <v>219</v>
      </c>
      <c r="G8363" t="s">
        <v>33</v>
      </c>
      <c r="H8363" t="s">
        <v>81</v>
      </c>
      <c r="I8363" t="s">
        <v>33</v>
      </c>
      <c r="J8363" t="s">
        <v>33</v>
      </c>
      <c r="K8363">
        <v>3.2224719999999998</v>
      </c>
      <c r="L8363">
        <v>2.0594649999999999</v>
      </c>
      <c r="M8363">
        <v>0.50700000000000001</v>
      </c>
      <c r="N8363">
        <v>10.196</v>
      </c>
      <c r="O8363" t="s">
        <v>35</v>
      </c>
      <c r="P8363" t="s">
        <v>4558</v>
      </c>
      <c r="Q8363">
        <v>6.9740000000000002</v>
      </c>
      <c r="R8363">
        <v>2.7149999999999999</v>
      </c>
      <c r="S8363">
        <v>840</v>
      </c>
      <c r="T8363">
        <v>554</v>
      </c>
      <c r="U8363">
        <v>132</v>
      </c>
      <c r="V8363">
        <v>2657</v>
      </c>
      <c r="W8363">
        <v>157</v>
      </c>
      <c r="X8363">
        <v>4</v>
      </c>
      <c r="Y8363">
        <v>0</v>
      </c>
      <c r="Z8363">
        <v>0</v>
      </c>
      <c r="AA8363">
        <v>0</v>
      </c>
      <c r="AB8363">
        <v>1</v>
      </c>
      <c r="AC8363" t="s">
        <v>83</v>
      </c>
      <c r="AD8363" t="s">
        <v>14546</v>
      </c>
      <c r="AE8363">
        <v>2.12</v>
      </c>
    </row>
    <row r="8364" spans="1:31">
      <c r="A8364" t="s">
        <v>16095</v>
      </c>
      <c r="B8364">
        <v>2012</v>
      </c>
      <c r="C8364" t="s">
        <v>14546</v>
      </c>
      <c r="D8364" t="s">
        <v>33</v>
      </c>
      <c r="E8364" t="s">
        <v>33</v>
      </c>
      <c r="F8364" t="s">
        <v>219</v>
      </c>
      <c r="G8364" t="s">
        <v>33</v>
      </c>
      <c r="H8364" t="s">
        <v>81</v>
      </c>
      <c r="I8364" t="s">
        <v>40</v>
      </c>
      <c r="J8364" t="s">
        <v>33</v>
      </c>
      <c r="K8364">
        <v>5.2282120000000001</v>
      </c>
      <c r="L8364">
        <v>3.7850739999999998</v>
      </c>
      <c r="M8364">
        <v>0.55100000000000005</v>
      </c>
      <c r="N8364">
        <v>18.475999999999999</v>
      </c>
      <c r="O8364" t="s">
        <v>35</v>
      </c>
      <c r="P8364" t="s">
        <v>16096</v>
      </c>
      <c r="Q8364">
        <v>13.247</v>
      </c>
      <c r="R8364">
        <v>4.6769999999999996</v>
      </c>
      <c r="S8364">
        <v>711</v>
      </c>
      <c r="T8364">
        <v>530</v>
      </c>
      <c r="U8364">
        <v>75</v>
      </c>
      <c r="V8364">
        <v>2513</v>
      </c>
      <c r="W8364">
        <v>93</v>
      </c>
      <c r="X8364">
        <v>3</v>
      </c>
      <c r="Y8364">
        <v>0</v>
      </c>
      <c r="Z8364">
        <v>0</v>
      </c>
      <c r="AA8364">
        <v>0</v>
      </c>
      <c r="AB8364">
        <v>1</v>
      </c>
      <c r="AC8364" t="s">
        <v>83</v>
      </c>
      <c r="AD8364" t="s">
        <v>14546</v>
      </c>
      <c r="AE8364">
        <v>2.66</v>
      </c>
    </row>
    <row r="8365" spans="1:31">
      <c r="A8365" t="s">
        <v>16097</v>
      </c>
      <c r="B8365">
        <v>2012</v>
      </c>
      <c r="C8365" t="s">
        <v>14546</v>
      </c>
      <c r="D8365" t="s">
        <v>33</v>
      </c>
      <c r="E8365" t="s">
        <v>33</v>
      </c>
      <c r="F8365" t="s">
        <v>219</v>
      </c>
      <c r="G8365" t="s">
        <v>33</v>
      </c>
      <c r="H8365" t="s">
        <v>81</v>
      </c>
      <c r="I8365" t="s">
        <v>43</v>
      </c>
      <c r="J8365" t="s">
        <v>33</v>
      </c>
      <c r="K8365">
        <v>1.032751</v>
      </c>
      <c r="L8365">
        <v>1.0723419999999999</v>
      </c>
      <c r="M8365">
        <v>2.1000000000000001E-2</v>
      </c>
      <c r="N8365">
        <v>5.891</v>
      </c>
      <c r="O8365" t="s">
        <v>35</v>
      </c>
      <c r="P8365" t="s">
        <v>172</v>
      </c>
      <c r="Q8365">
        <v>4.859</v>
      </c>
      <c r="R8365">
        <v>1.012</v>
      </c>
      <c r="S8365">
        <v>129</v>
      </c>
      <c r="T8365">
        <v>133</v>
      </c>
      <c r="U8365">
        <v>3</v>
      </c>
      <c r="V8365">
        <v>734</v>
      </c>
      <c r="W8365">
        <v>64</v>
      </c>
      <c r="X8365">
        <v>1</v>
      </c>
      <c r="Y8365">
        <v>0</v>
      </c>
      <c r="Z8365">
        <v>0</v>
      </c>
      <c r="AA8365">
        <v>0</v>
      </c>
      <c r="AB8365">
        <v>1</v>
      </c>
      <c r="AC8365" t="s">
        <v>56</v>
      </c>
      <c r="AD8365" t="s">
        <v>14546</v>
      </c>
      <c r="AE8365">
        <v>0.71</v>
      </c>
    </row>
    <row r="8366" spans="1:31">
      <c r="A8366" t="s">
        <v>16098</v>
      </c>
      <c r="B8366">
        <v>2012</v>
      </c>
      <c r="C8366" t="s">
        <v>14546</v>
      </c>
      <c r="D8366" t="s">
        <v>33</v>
      </c>
      <c r="E8366" t="s">
        <v>33</v>
      </c>
      <c r="F8366" t="s">
        <v>219</v>
      </c>
      <c r="G8366" t="s">
        <v>33</v>
      </c>
      <c r="H8366" t="s">
        <v>89</v>
      </c>
      <c r="I8366" t="s">
        <v>33</v>
      </c>
      <c r="J8366" t="s">
        <v>33</v>
      </c>
      <c r="K8366">
        <v>2.555186</v>
      </c>
      <c r="L8366">
        <v>1.9392940000000001</v>
      </c>
      <c r="M8366">
        <v>0.23899999999999999</v>
      </c>
      <c r="N8366">
        <v>9.7119999999999997</v>
      </c>
      <c r="O8366" t="s">
        <v>35</v>
      </c>
      <c r="P8366" t="s">
        <v>16099</v>
      </c>
      <c r="Q8366">
        <v>7.157</v>
      </c>
      <c r="R8366">
        <v>2.3159999999999998</v>
      </c>
      <c r="S8366">
        <v>292</v>
      </c>
      <c r="T8366">
        <v>219</v>
      </c>
      <c r="U8366">
        <v>27</v>
      </c>
      <c r="V8366">
        <v>1110</v>
      </c>
      <c r="W8366">
        <v>75</v>
      </c>
      <c r="X8366">
        <v>2</v>
      </c>
      <c r="Y8366">
        <v>0</v>
      </c>
      <c r="Z8366">
        <v>0</v>
      </c>
      <c r="AA8366">
        <v>0</v>
      </c>
      <c r="AB8366">
        <v>1</v>
      </c>
      <c r="AC8366" t="s">
        <v>56</v>
      </c>
      <c r="AD8366" t="s">
        <v>14546</v>
      </c>
      <c r="AE8366">
        <v>1.1200000000000001</v>
      </c>
    </row>
    <row r="8367" spans="1:31">
      <c r="A8367" t="s">
        <v>16100</v>
      </c>
      <c r="B8367">
        <v>2012</v>
      </c>
      <c r="C8367" t="s">
        <v>14546</v>
      </c>
      <c r="D8367" t="s">
        <v>33</v>
      </c>
      <c r="E8367" t="s">
        <v>33</v>
      </c>
      <c r="F8367" t="s">
        <v>219</v>
      </c>
      <c r="G8367" t="s">
        <v>33</v>
      </c>
      <c r="H8367" t="s">
        <v>89</v>
      </c>
      <c r="I8367" t="s">
        <v>40</v>
      </c>
      <c r="J8367" t="s">
        <v>33</v>
      </c>
      <c r="K8367">
        <v>4.733803</v>
      </c>
      <c r="L8367">
        <v>3.6472370000000001</v>
      </c>
      <c r="M8367">
        <v>0.41099999999999998</v>
      </c>
      <c r="N8367">
        <v>17.829999999999998</v>
      </c>
      <c r="O8367" t="s">
        <v>35</v>
      </c>
      <c r="P8367" t="s">
        <v>13523</v>
      </c>
      <c r="Q8367">
        <v>13.096</v>
      </c>
      <c r="R8367">
        <v>4.3230000000000004</v>
      </c>
      <c r="S8367">
        <v>292</v>
      </c>
      <c r="T8367">
        <v>219</v>
      </c>
      <c r="U8367">
        <v>25</v>
      </c>
      <c r="V8367">
        <v>1100</v>
      </c>
      <c r="W8367">
        <v>43</v>
      </c>
      <c r="X8367">
        <v>2</v>
      </c>
      <c r="Y8367">
        <v>0</v>
      </c>
      <c r="Z8367">
        <v>0</v>
      </c>
      <c r="AA8367">
        <v>0</v>
      </c>
      <c r="AB8367">
        <v>1</v>
      </c>
      <c r="AC8367" t="s">
        <v>56</v>
      </c>
      <c r="AD8367" t="s">
        <v>14546</v>
      </c>
      <c r="AE8367">
        <v>1.24</v>
      </c>
    </row>
    <row r="8368" spans="1:31">
      <c r="A8368" t="s">
        <v>16101</v>
      </c>
      <c r="B8368">
        <v>2012</v>
      </c>
      <c r="C8368" t="s">
        <v>14546</v>
      </c>
      <c r="D8368" t="s">
        <v>33</v>
      </c>
      <c r="E8368" t="s">
        <v>33</v>
      </c>
      <c r="F8368" t="s">
        <v>219</v>
      </c>
      <c r="G8368" t="s">
        <v>33</v>
      </c>
      <c r="H8368" t="s">
        <v>89</v>
      </c>
      <c r="I8368" t="s">
        <v>43</v>
      </c>
      <c r="J8368" t="s">
        <v>33</v>
      </c>
      <c r="K8368">
        <v>0</v>
      </c>
      <c r="L8368">
        <v>0</v>
      </c>
      <c r="M8368">
        <v>0</v>
      </c>
      <c r="N8368">
        <v>10.888</v>
      </c>
      <c r="O8368" t="s">
        <v>35</v>
      </c>
      <c r="P8368" t="s">
        <v>365</v>
      </c>
      <c r="Q8368">
        <v>10.888</v>
      </c>
      <c r="R8368">
        <v>0</v>
      </c>
      <c r="S8368">
        <v>0</v>
      </c>
      <c r="T8368">
        <v>0</v>
      </c>
      <c r="U8368" t="s">
        <v>37</v>
      </c>
      <c r="V8368" t="s">
        <v>37</v>
      </c>
      <c r="W8368">
        <v>32</v>
      </c>
      <c r="X8368">
        <v>0</v>
      </c>
      <c r="Y8368">
        <v>0</v>
      </c>
      <c r="Z8368">
        <v>0</v>
      </c>
      <c r="AA8368">
        <v>0</v>
      </c>
      <c r="AB8368">
        <v>1</v>
      </c>
      <c r="AC8368" t="s">
        <v>38</v>
      </c>
      <c r="AD8368" t="s">
        <v>14546</v>
      </c>
      <c r="AE8368">
        <v>1</v>
      </c>
    </row>
    <row r="8369" spans="1:31">
      <c r="A8369" t="s">
        <v>16102</v>
      </c>
      <c r="B8369">
        <v>2012</v>
      </c>
      <c r="C8369" t="s">
        <v>14546</v>
      </c>
      <c r="D8369" t="s">
        <v>33</v>
      </c>
      <c r="E8369" t="s">
        <v>33</v>
      </c>
      <c r="F8369" t="s">
        <v>219</v>
      </c>
      <c r="G8369" t="s">
        <v>33</v>
      </c>
      <c r="H8369" t="s">
        <v>33</v>
      </c>
      <c r="I8369" t="s">
        <v>33</v>
      </c>
      <c r="J8369" t="s">
        <v>33</v>
      </c>
      <c r="K8369">
        <v>3.0361189999999998</v>
      </c>
      <c r="L8369">
        <v>0.52681800000000001</v>
      </c>
      <c r="M8369">
        <v>2.089</v>
      </c>
      <c r="N8369">
        <v>4.2539999999999996</v>
      </c>
      <c r="O8369" t="s">
        <v>35</v>
      </c>
      <c r="P8369" t="s">
        <v>16103</v>
      </c>
      <c r="Q8369">
        <v>1.218</v>
      </c>
      <c r="R8369">
        <v>0.94699999999999995</v>
      </c>
      <c r="S8369">
        <v>16510</v>
      </c>
      <c r="T8369">
        <v>2969</v>
      </c>
      <c r="U8369">
        <v>11358</v>
      </c>
      <c r="V8369">
        <v>23135</v>
      </c>
      <c r="W8369">
        <v>2495</v>
      </c>
      <c r="X8369">
        <v>69</v>
      </c>
      <c r="Y8369">
        <v>0</v>
      </c>
      <c r="Z8369">
        <v>0</v>
      </c>
      <c r="AA8369">
        <v>0</v>
      </c>
      <c r="AB8369">
        <v>1</v>
      </c>
      <c r="AC8369" t="s">
        <v>1152</v>
      </c>
      <c r="AD8369" t="s">
        <v>14546</v>
      </c>
      <c r="AE8369">
        <v>2.35</v>
      </c>
    </row>
    <row r="8370" spans="1:31">
      <c r="A8370" t="s">
        <v>16104</v>
      </c>
      <c r="B8370">
        <v>2012</v>
      </c>
      <c r="C8370" t="s">
        <v>14546</v>
      </c>
      <c r="D8370" t="s">
        <v>33</v>
      </c>
      <c r="E8370" t="s">
        <v>33</v>
      </c>
      <c r="F8370" t="s">
        <v>219</v>
      </c>
      <c r="G8370" t="s">
        <v>33</v>
      </c>
      <c r="H8370" t="s">
        <v>33</v>
      </c>
      <c r="I8370" t="s">
        <v>40</v>
      </c>
      <c r="J8370" t="s">
        <v>33</v>
      </c>
      <c r="K8370">
        <v>2.918196</v>
      </c>
      <c r="L8370">
        <v>0.70250999999999997</v>
      </c>
      <c r="M8370">
        <v>1.702</v>
      </c>
      <c r="N8370">
        <v>4.6459999999999999</v>
      </c>
      <c r="O8370" t="s">
        <v>35</v>
      </c>
      <c r="P8370" t="s">
        <v>11097</v>
      </c>
      <c r="Q8370">
        <v>1.728</v>
      </c>
      <c r="R8370">
        <v>1.2170000000000001</v>
      </c>
      <c r="S8370">
        <v>8039</v>
      </c>
      <c r="T8370">
        <v>1981</v>
      </c>
      <c r="U8370">
        <v>4687</v>
      </c>
      <c r="V8370">
        <v>12798</v>
      </c>
      <c r="W8370">
        <v>1494</v>
      </c>
      <c r="X8370">
        <v>39</v>
      </c>
      <c r="Y8370">
        <v>0</v>
      </c>
      <c r="Z8370">
        <v>0</v>
      </c>
      <c r="AA8370">
        <v>0</v>
      </c>
      <c r="AB8370">
        <v>1</v>
      </c>
      <c r="AC8370" t="s">
        <v>575</v>
      </c>
      <c r="AD8370" t="s">
        <v>14546</v>
      </c>
      <c r="AE8370">
        <v>2.6</v>
      </c>
    </row>
    <row r="8371" spans="1:31">
      <c r="A8371" t="s">
        <v>16105</v>
      </c>
      <c r="B8371">
        <v>2012</v>
      </c>
      <c r="C8371" t="s">
        <v>14546</v>
      </c>
      <c r="D8371" t="s">
        <v>33</v>
      </c>
      <c r="E8371" t="s">
        <v>33</v>
      </c>
      <c r="F8371" t="s">
        <v>219</v>
      </c>
      <c r="G8371" t="s">
        <v>33</v>
      </c>
      <c r="H8371" t="s">
        <v>33</v>
      </c>
      <c r="I8371" t="s">
        <v>43</v>
      </c>
      <c r="J8371" t="s">
        <v>33</v>
      </c>
      <c r="K8371">
        <v>3.157184</v>
      </c>
      <c r="L8371">
        <v>0.77785899999999997</v>
      </c>
      <c r="M8371">
        <v>1.8140000000000001</v>
      </c>
      <c r="N8371">
        <v>5.0789999999999997</v>
      </c>
      <c r="O8371" t="s">
        <v>35</v>
      </c>
      <c r="P8371" t="s">
        <v>16106</v>
      </c>
      <c r="Q8371">
        <v>1.9219999999999999</v>
      </c>
      <c r="R8371">
        <v>1.343</v>
      </c>
      <c r="S8371">
        <v>8471</v>
      </c>
      <c r="T8371">
        <v>2109</v>
      </c>
      <c r="U8371">
        <v>4867</v>
      </c>
      <c r="V8371">
        <v>13627</v>
      </c>
      <c r="W8371">
        <v>1001</v>
      </c>
      <c r="X8371">
        <v>30</v>
      </c>
      <c r="Y8371">
        <v>0</v>
      </c>
      <c r="Z8371">
        <v>0</v>
      </c>
      <c r="AA8371">
        <v>0</v>
      </c>
      <c r="AB8371">
        <v>1</v>
      </c>
      <c r="AC8371" t="s">
        <v>1131</v>
      </c>
      <c r="AD8371" t="s">
        <v>14546</v>
      </c>
      <c r="AE8371">
        <v>1.98</v>
      </c>
    </row>
    <row r="8372" spans="1:31">
      <c r="A8372" t="s">
        <v>16107</v>
      </c>
      <c r="B8372">
        <v>2012</v>
      </c>
      <c r="C8372" t="s">
        <v>14546</v>
      </c>
      <c r="D8372" t="s">
        <v>33</v>
      </c>
      <c r="E8372" t="s">
        <v>261</v>
      </c>
      <c r="F8372" t="s">
        <v>33</v>
      </c>
      <c r="G8372" t="s">
        <v>33</v>
      </c>
      <c r="H8372" t="s">
        <v>46</v>
      </c>
      <c r="I8372" t="s">
        <v>33</v>
      </c>
      <c r="J8372" t="s">
        <v>33</v>
      </c>
      <c r="K8372">
        <v>2.3376860000000002</v>
      </c>
      <c r="L8372">
        <v>1.318773</v>
      </c>
      <c r="M8372">
        <v>0.499</v>
      </c>
      <c r="N8372">
        <v>6.5990000000000002</v>
      </c>
      <c r="O8372" t="s">
        <v>35</v>
      </c>
      <c r="P8372" t="s">
        <v>10868</v>
      </c>
      <c r="Q8372">
        <v>4.2610000000000001</v>
      </c>
      <c r="R8372">
        <v>1.839</v>
      </c>
      <c r="S8372">
        <v>1754</v>
      </c>
      <c r="T8372">
        <v>1008</v>
      </c>
      <c r="U8372">
        <v>374</v>
      </c>
      <c r="V8372">
        <v>4950</v>
      </c>
      <c r="W8372">
        <v>283</v>
      </c>
      <c r="X8372">
        <v>7</v>
      </c>
      <c r="Y8372">
        <v>0</v>
      </c>
      <c r="Z8372">
        <v>0</v>
      </c>
      <c r="AA8372">
        <v>0</v>
      </c>
      <c r="AB8372">
        <v>1</v>
      </c>
      <c r="AC8372" t="s">
        <v>1190</v>
      </c>
      <c r="AD8372" t="s">
        <v>14546</v>
      </c>
      <c r="AE8372">
        <v>2.15</v>
      </c>
    </row>
    <row r="8373" spans="1:31">
      <c r="A8373" t="s">
        <v>16108</v>
      </c>
      <c r="B8373">
        <v>2012</v>
      </c>
      <c r="C8373" t="s">
        <v>14546</v>
      </c>
      <c r="D8373" t="s">
        <v>33</v>
      </c>
      <c r="E8373" t="s">
        <v>261</v>
      </c>
      <c r="F8373" t="s">
        <v>33</v>
      </c>
      <c r="G8373" t="s">
        <v>33</v>
      </c>
      <c r="H8373" t="s">
        <v>46</v>
      </c>
      <c r="I8373" t="s">
        <v>40</v>
      </c>
      <c r="J8373" t="s">
        <v>33</v>
      </c>
      <c r="K8373">
        <v>1.994623</v>
      </c>
      <c r="L8373">
        <v>1.0358810000000001</v>
      </c>
      <c r="M8373">
        <v>0.504</v>
      </c>
      <c r="N8373">
        <v>5.2270000000000003</v>
      </c>
      <c r="O8373" t="s">
        <v>35</v>
      </c>
      <c r="P8373" t="s">
        <v>10746</v>
      </c>
      <c r="Q8373">
        <v>3.2330000000000001</v>
      </c>
      <c r="R8373">
        <v>1.4910000000000001</v>
      </c>
      <c r="S8373">
        <v>811</v>
      </c>
      <c r="T8373">
        <v>421</v>
      </c>
      <c r="U8373">
        <v>205</v>
      </c>
      <c r="V8373">
        <v>2126</v>
      </c>
      <c r="W8373">
        <v>175</v>
      </c>
      <c r="X8373">
        <v>5</v>
      </c>
      <c r="Y8373">
        <v>0</v>
      </c>
      <c r="Z8373">
        <v>0</v>
      </c>
      <c r="AA8373">
        <v>0</v>
      </c>
      <c r="AB8373">
        <v>1</v>
      </c>
      <c r="AC8373" t="s">
        <v>76</v>
      </c>
      <c r="AD8373" t="s">
        <v>14546</v>
      </c>
      <c r="AE8373">
        <v>0.96</v>
      </c>
    </row>
    <row r="8374" spans="1:31">
      <c r="A8374" t="s">
        <v>16109</v>
      </c>
      <c r="B8374">
        <v>2012</v>
      </c>
      <c r="C8374" t="s">
        <v>14546</v>
      </c>
      <c r="D8374" t="s">
        <v>33</v>
      </c>
      <c r="E8374" t="s">
        <v>261</v>
      </c>
      <c r="F8374" t="s">
        <v>33</v>
      </c>
      <c r="G8374" t="s">
        <v>33</v>
      </c>
      <c r="H8374" t="s">
        <v>46</v>
      </c>
      <c r="I8374" t="s">
        <v>43</v>
      </c>
      <c r="J8374" t="s">
        <v>33</v>
      </c>
      <c r="K8374">
        <v>2.743827</v>
      </c>
      <c r="L8374">
        <v>2.672329</v>
      </c>
      <c r="M8374">
        <v>7.6999999999999999E-2</v>
      </c>
      <c r="N8374">
        <v>14.053000000000001</v>
      </c>
      <c r="O8374" t="s">
        <v>35</v>
      </c>
      <c r="P8374" t="s">
        <v>443</v>
      </c>
      <c r="Q8374">
        <v>11.308999999999999</v>
      </c>
      <c r="R8374">
        <v>2.6669999999999998</v>
      </c>
      <c r="S8374">
        <v>942</v>
      </c>
      <c r="T8374">
        <v>920</v>
      </c>
      <c r="U8374">
        <v>27</v>
      </c>
      <c r="V8374">
        <v>4827</v>
      </c>
      <c r="W8374">
        <v>108</v>
      </c>
      <c r="X8374">
        <v>2</v>
      </c>
      <c r="Y8374">
        <v>0</v>
      </c>
      <c r="Z8374">
        <v>0</v>
      </c>
      <c r="AA8374">
        <v>0</v>
      </c>
      <c r="AB8374">
        <v>1</v>
      </c>
      <c r="AC8374" t="s">
        <v>1190</v>
      </c>
      <c r="AD8374" t="s">
        <v>14546</v>
      </c>
      <c r="AE8374">
        <v>2.86</v>
      </c>
    </row>
    <row r="8375" spans="1:31">
      <c r="A8375" t="s">
        <v>16110</v>
      </c>
      <c r="B8375">
        <v>2012</v>
      </c>
      <c r="C8375" t="s">
        <v>14546</v>
      </c>
      <c r="D8375" t="s">
        <v>33</v>
      </c>
      <c r="E8375" t="s">
        <v>261</v>
      </c>
      <c r="F8375" t="s">
        <v>33</v>
      </c>
      <c r="G8375" t="s">
        <v>33</v>
      </c>
      <c r="H8375" t="s">
        <v>54</v>
      </c>
      <c r="I8375" t="s">
        <v>33</v>
      </c>
      <c r="J8375" t="s">
        <v>33</v>
      </c>
      <c r="K8375">
        <v>2.4661</v>
      </c>
      <c r="L8375">
        <v>0.78608199999999995</v>
      </c>
      <c r="M8375">
        <v>1.169</v>
      </c>
      <c r="N8375">
        <v>4.5389999999999997</v>
      </c>
      <c r="O8375" t="s">
        <v>35</v>
      </c>
      <c r="P8375" t="s">
        <v>14545</v>
      </c>
      <c r="Q8375">
        <v>2.073</v>
      </c>
      <c r="R8375">
        <v>1.2969999999999999</v>
      </c>
      <c r="S8375">
        <v>3090</v>
      </c>
      <c r="T8375">
        <v>1000</v>
      </c>
      <c r="U8375">
        <v>1464</v>
      </c>
      <c r="V8375">
        <v>5688</v>
      </c>
      <c r="W8375">
        <v>489</v>
      </c>
      <c r="X8375">
        <v>15</v>
      </c>
      <c r="Y8375">
        <v>0</v>
      </c>
      <c r="Z8375">
        <v>0</v>
      </c>
      <c r="AA8375">
        <v>0</v>
      </c>
      <c r="AB8375">
        <v>1</v>
      </c>
      <c r="AC8375" t="s">
        <v>1155</v>
      </c>
      <c r="AD8375" t="s">
        <v>14546</v>
      </c>
      <c r="AE8375">
        <v>1.25</v>
      </c>
    </row>
    <row r="8376" spans="1:31">
      <c r="A8376" t="s">
        <v>16111</v>
      </c>
      <c r="B8376">
        <v>2012</v>
      </c>
      <c r="C8376" t="s">
        <v>14546</v>
      </c>
      <c r="D8376" t="s">
        <v>33</v>
      </c>
      <c r="E8376" t="s">
        <v>261</v>
      </c>
      <c r="F8376" t="s">
        <v>33</v>
      </c>
      <c r="G8376" t="s">
        <v>33</v>
      </c>
      <c r="H8376" t="s">
        <v>54</v>
      </c>
      <c r="I8376" t="s">
        <v>40</v>
      </c>
      <c r="J8376" t="s">
        <v>33</v>
      </c>
      <c r="K8376">
        <v>2.4226380000000001</v>
      </c>
      <c r="L8376">
        <v>1.011617</v>
      </c>
      <c r="M8376">
        <v>0.85699999999999998</v>
      </c>
      <c r="N8376">
        <v>5.3250000000000002</v>
      </c>
      <c r="O8376" t="s">
        <v>35</v>
      </c>
      <c r="P8376" t="s">
        <v>15274</v>
      </c>
      <c r="Q8376">
        <v>2.9020000000000001</v>
      </c>
      <c r="R8376">
        <v>1.5660000000000001</v>
      </c>
      <c r="S8376">
        <v>1295</v>
      </c>
      <c r="T8376">
        <v>565</v>
      </c>
      <c r="U8376">
        <v>458</v>
      </c>
      <c r="V8376">
        <v>2845</v>
      </c>
      <c r="W8376">
        <v>294</v>
      </c>
      <c r="X8376">
        <v>8</v>
      </c>
      <c r="Y8376">
        <v>0</v>
      </c>
      <c r="Z8376">
        <v>0</v>
      </c>
      <c r="AA8376">
        <v>0</v>
      </c>
      <c r="AB8376">
        <v>1</v>
      </c>
      <c r="AC8376" t="s">
        <v>83</v>
      </c>
      <c r="AD8376" t="s">
        <v>14546</v>
      </c>
      <c r="AE8376">
        <v>1.27</v>
      </c>
    </row>
    <row r="8377" spans="1:31">
      <c r="A8377" t="s">
        <v>16112</v>
      </c>
      <c r="B8377">
        <v>2012</v>
      </c>
      <c r="C8377" t="s">
        <v>14546</v>
      </c>
      <c r="D8377" t="s">
        <v>33</v>
      </c>
      <c r="E8377" t="s">
        <v>261</v>
      </c>
      <c r="F8377" t="s">
        <v>33</v>
      </c>
      <c r="G8377" t="s">
        <v>33</v>
      </c>
      <c r="H8377" t="s">
        <v>54</v>
      </c>
      <c r="I8377" t="s">
        <v>43</v>
      </c>
      <c r="J8377" t="s">
        <v>33</v>
      </c>
      <c r="K8377">
        <v>2.4984139999999999</v>
      </c>
      <c r="L8377">
        <v>1.062619</v>
      </c>
      <c r="M8377">
        <v>0.86299999999999999</v>
      </c>
      <c r="N8377">
        <v>5.5620000000000003</v>
      </c>
      <c r="O8377" t="s">
        <v>35</v>
      </c>
      <c r="P8377" t="s">
        <v>2555</v>
      </c>
      <c r="Q8377">
        <v>3.0640000000000001</v>
      </c>
      <c r="R8377">
        <v>1.635</v>
      </c>
      <c r="S8377">
        <v>1796</v>
      </c>
      <c r="T8377">
        <v>750</v>
      </c>
      <c r="U8377">
        <v>620</v>
      </c>
      <c r="V8377">
        <v>3998</v>
      </c>
      <c r="W8377">
        <v>195</v>
      </c>
      <c r="X8377">
        <v>7</v>
      </c>
      <c r="Y8377">
        <v>0</v>
      </c>
      <c r="Z8377">
        <v>0</v>
      </c>
      <c r="AA8377">
        <v>0</v>
      </c>
      <c r="AB8377">
        <v>1</v>
      </c>
      <c r="AC8377" t="s">
        <v>479</v>
      </c>
      <c r="AD8377" t="s">
        <v>14546</v>
      </c>
      <c r="AE8377">
        <v>0.9</v>
      </c>
    </row>
    <row r="8378" spans="1:31">
      <c r="A8378" t="s">
        <v>16113</v>
      </c>
      <c r="B8378">
        <v>2012</v>
      </c>
      <c r="C8378" t="s">
        <v>14546</v>
      </c>
      <c r="D8378" t="s">
        <v>33</v>
      </c>
      <c r="E8378" t="s">
        <v>261</v>
      </c>
      <c r="F8378" t="s">
        <v>33</v>
      </c>
      <c r="G8378" t="s">
        <v>33</v>
      </c>
      <c r="H8378" t="s">
        <v>62</v>
      </c>
      <c r="I8378" t="s">
        <v>33</v>
      </c>
      <c r="J8378" t="s">
        <v>33</v>
      </c>
      <c r="K8378">
        <v>3.4334259999999999</v>
      </c>
      <c r="L8378">
        <v>0.95100899999999999</v>
      </c>
      <c r="M8378">
        <v>1.82</v>
      </c>
      <c r="N8378">
        <v>5.8449999999999998</v>
      </c>
      <c r="O8378" t="s">
        <v>35</v>
      </c>
      <c r="P8378" t="s">
        <v>3771</v>
      </c>
      <c r="Q8378">
        <v>2.411</v>
      </c>
      <c r="R8378">
        <v>1.613</v>
      </c>
      <c r="S8378">
        <v>3774</v>
      </c>
      <c r="T8378">
        <v>1062</v>
      </c>
      <c r="U8378">
        <v>2000</v>
      </c>
      <c r="V8378">
        <v>6424</v>
      </c>
      <c r="W8378">
        <v>525</v>
      </c>
      <c r="X8378">
        <v>15</v>
      </c>
      <c r="Y8378">
        <v>0</v>
      </c>
      <c r="Z8378">
        <v>0</v>
      </c>
      <c r="AA8378">
        <v>0</v>
      </c>
      <c r="AB8378">
        <v>1</v>
      </c>
      <c r="AC8378" t="s">
        <v>496</v>
      </c>
      <c r="AD8378" t="s">
        <v>14546</v>
      </c>
      <c r="AE8378">
        <v>1.43</v>
      </c>
    </row>
    <row r="8379" spans="1:31">
      <c r="A8379" t="s">
        <v>16114</v>
      </c>
      <c r="B8379">
        <v>2012</v>
      </c>
      <c r="C8379" t="s">
        <v>14546</v>
      </c>
      <c r="D8379" t="s">
        <v>33</v>
      </c>
      <c r="E8379" t="s">
        <v>261</v>
      </c>
      <c r="F8379" t="s">
        <v>33</v>
      </c>
      <c r="G8379" t="s">
        <v>33</v>
      </c>
      <c r="H8379" t="s">
        <v>62</v>
      </c>
      <c r="I8379" t="s">
        <v>40</v>
      </c>
      <c r="J8379" t="s">
        <v>33</v>
      </c>
      <c r="K8379">
        <v>1.065483</v>
      </c>
      <c r="L8379">
        <v>0.57810799999999996</v>
      </c>
      <c r="M8379">
        <v>0.249</v>
      </c>
      <c r="N8379">
        <v>2.9180000000000001</v>
      </c>
      <c r="O8379" t="s">
        <v>35</v>
      </c>
      <c r="P8379" t="s">
        <v>2550</v>
      </c>
      <c r="Q8379">
        <v>1.853</v>
      </c>
      <c r="R8379">
        <v>0.81699999999999995</v>
      </c>
      <c r="S8379">
        <v>530</v>
      </c>
      <c r="T8379">
        <v>286</v>
      </c>
      <c r="U8379">
        <v>124</v>
      </c>
      <c r="V8379">
        <v>1453</v>
      </c>
      <c r="W8379">
        <v>306</v>
      </c>
      <c r="X8379">
        <v>4</v>
      </c>
      <c r="Y8379">
        <v>0</v>
      </c>
      <c r="Z8379">
        <v>0</v>
      </c>
      <c r="AA8379">
        <v>0</v>
      </c>
      <c r="AB8379">
        <v>1</v>
      </c>
      <c r="AC8379" t="s">
        <v>56</v>
      </c>
      <c r="AD8379" t="s">
        <v>14546</v>
      </c>
      <c r="AE8379">
        <v>0.97</v>
      </c>
    </row>
    <row r="8380" spans="1:31">
      <c r="A8380" t="s">
        <v>16115</v>
      </c>
      <c r="B8380">
        <v>2012</v>
      </c>
      <c r="C8380" t="s">
        <v>14546</v>
      </c>
      <c r="D8380" t="s">
        <v>33</v>
      </c>
      <c r="E8380" t="s">
        <v>261</v>
      </c>
      <c r="F8380" t="s">
        <v>33</v>
      </c>
      <c r="G8380" t="s">
        <v>33</v>
      </c>
      <c r="H8380" t="s">
        <v>62</v>
      </c>
      <c r="I8380" t="s">
        <v>43</v>
      </c>
      <c r="J8380" t="s">
        <v>33</v>
      </c>
      <c r="K8380">
        <v>5.3938370000000004</v>
      </c>
      <c r="L8380">
        <v>1.7169179999999999</v>
      </c>
      <c r="M8380">
        <v>2.544</v>
      </c>
      <c r="N8380">
        <v>9.8729999999999993</v>
      </c>
      <c r="O8380" t="s">
        <v>35</v>
      </c>
      <c r="P8380" t="s">
        <v>1654</v>
      </c>
      <c r="Q8380">
        <v>4.4790000000000001</v>
      </c>
      <c r="R8380">
        <v>2.85</v>
      </c>
      <c r="S8380">
        <v>3243</v>
      </c>
      <c r="T8380">
        <v>1042</v>
      </c>
      <c r="U8380">
        <v>1529</v>
      </c>
      <c r="V8380">
        <v>5936</v>
      </c>
      <c r="W8380">
        <v>219</v>
      </c>
      <c r="X8380">
        <v>11</v>
      </c>
      <c r="Y8380">
        <v>0</v>
      </c>
      <c r="Z8380">
        <v>0</v>
      </c>
      <c r="AA8380">
        <v>0</v>
      </c>
      <c r="AB8380">
        <v>1</v>
      </c>
      <c r="AC8380" t="s">
        <v>496</v>
      </c>
      <c r="AD8380" t="s">
        <v>14546</v>
      </c>
      <c r="AE8380">
        <v>1.26</v>
      </c>
    </row>
    <row r="8381" spans="1:31">
      <c r="A8381" t="s">
        <v>16116</v>
      </c>
      <c r="B8381">
        <v>2012</v>
      </c>
      <c r="C8381" t="s">
        <v>14546</v>
      </c>
      <c r="D8381" t="s">
        <v>33</v>
      </c>
      <c r="E8381" t="s">
        <v>261</v>
      </c>
      <c r="F8381" t="s">
        <v>33</v>
      </c>
      <c r="G8381" t="s">
        <v>33</v>
      </c>
      <c r="H8381" t="s">
        <v>68</v>
      </c>
      <c r="I8381" t="s">
        <v>33</v>
      </c>
      <c r="J8381" t="s">
        <v>33</v>
      </c>
      <c r="K8381">
        <v>4.2905110000000004</v>
      </c>
      <c r="L8381">
        <v>1.6376949999999999</v>
      </c>
      <c r="M8381">
        <v>1.6819999999999999</v>
      </c>
      <c r="N8381">
        <v>8.8190000000000008</v>
      </c>
      <c r="O8381" t="s">
        <v>35</v>
      </c>
      <c r="P8381" t="s">
        <v>16117</v>
      </c>
      <c r="Q8381">
        <v>4.5289999999999999</v>
      </c>
      <c r="R8381">
        <v>2.609</v>
      </c>
      <c r="S8381">
        <v>4932</v>
      </c>
      <c r="T8381">
        <v>1933</v>
      </c>
      <c r="U8381">
        <v>1934</v>
      </c>
      <c r="V8381">
        <v>10139</v>
      </c>
      <c r="W8381">
        <v>525</v>
      </c>
      <c r="X8381">
        <v>17</v>
      </c>
      <c r="Y8381">
        <v>0</v>
      </c>
      <c r="Z8381">
        <v>0</v>
      </c>
      <c r="AA8381">
        <v>0</v>
      </c>
      <c r="AB8381">
        <v>1</v>
      </c>
      <c r="AC8381" t="s">
        <v>1692</v>
      </c>
      <c r="AD8381" t="s">
        <v>14546</v>
      </c>
      <c r="AE8381">
        <v>3.42</v>
      </c>
    </row>
    <row r="8382" spans="1:31">
      <c r="A8382" t="s">
        <v>16118</v>
      </c>
      <c r="B8382">
        <v>2012</v>
      </c>
      <c r="C8382" t="s">
        <v>14546</v>
      </c>
      <c r="D8382" t="s">
        <v>33</v>
      </c>
      <c r="E8382" t="s">
        <v>261</v>
      </c>
      <c r="F8382" t="s">
        <v>33</v>
      </c>
      <c r="G8382" t="s">
        <v>33</v>
      </c>
      <c r="H8382" t="s">
        <v>68</v>
      </c>
      <c r="I8382" t="s">
        <v>40</v>
      </c>
      <c r="J8382" t="s">
        <v>33</v>
      </c>
      <c r="K8382">
        <v>5.3652660000000001</v>
      </c>
      <c r="L8382">
        <v>2.7275049999999998</v>
      </c>
      <c r="M8382">
        <v>1.373</v>
      </c>
      <c r="N8382">
        <v>13.64</v>
      </c>
      <c r="O8382" t="s">
        <v>35</v>
      </c>
      <c r="P8382" t="s">
        <v>16119</v>
      </c>
      <c r="Q8382">
        <v>8.2750000000000004</v>
      </c>
      <c r="R8382">
        <v>3.992</v>
      </c>
      <c r="S8382">
        <v>3264</v>
      </c>
      <c r="T8382">
        <v>1705</v>
      </c>
      <c r="U8382">
        <v>835</v>
      </c>
      <c r="V8382">
        <v>8299</v>
      </c>
      <c r="W8382">
        <v>309</v>
      </c>
      <c r="X8382">
        <v>11</v>
      </c>
      <c r="Y8382">
        <v>0</v>
      </c>
      <c r="Z8382">
        <v>0</v>
      </c>
      <c r="AA8382">
        <v>0</v>
      </c>
      <c r="AB8382">
        <v>1</v>
      </c>
      <c r="AC8382" t="s">
        <v>1143</v>
      </c>
      <c r="AD8382" t="s">
        <v>14546</v>
      </c>
      <c r="AE8382">
        <v>4.51</v>
      </c>
    </row>
    <row r="8383" spans="1:31">
      <c r="A8383" t="s">
        <v>16120</v>
      </c>
      <c r="B8383">
        <v>2012</v>
      </c>
      <c r="C8383" t="s">
        <v>14546</v>
      </c>
      <c r="D8383" t="s">
        <v>33</v>
      </c>
      <c r="E8383" t="s">
        <v>261</v>
      </c>
      <c r="F8383" t="s">
        <v>33</v>
      </c>
      <c r="G8383" t="s">
        <v>33</v>
      </c>
      <c r="H8383" t="s">
        <v>68</v>
      </c>
      <c r="I8383" t="s">
        <v>43</v>
      </c>
      <c r="J8383" t="s">
        <v>33</v>
      </c>
      <c r="K8383">
        <v>3.082176</v>
      </c>
      <c r="L8383">
        <v>1.712612</v>
      </c>
      <c r="M8383">
        <v>0.67500000000000004</v>
      </c>
      <c r="N8383">
        <v>8.5459999999999994</v>
      </c>
      <c r="O8383" t="s">
        <v>35</v>
      </c>
      <c r="P8383" t="s">
        <v>11373</v>
      </c>
      <c r="Q8383">
        <v>5.4630000000000001</v>
      </c>
      <c r="R8383">
        <v>2.407</v>
      </c>
      <c r="S8383">
        <v>1668</v>
      </c>
      <c r="T8383">
        <v>940</v>
      </c>
      <c r="U8383">
        <v>365</v>
      </c>
      <c r="V8383">
        <v>4625</v>
      </c>
      <c r="W8383">
        <v>216</v>
      </c>
      <c r="X8383">
        <v>6</v>
      </c>
      <c r="Y8383">
        <v>0</v>
      </c>
      <c r="Z8383">
        <v>0</v>
      </c>
      <c r="AA8383">
        <v>0</v>
      </c>
      <c r="AB8383">
        <v>1</v>
      </c>
      <c r="AC8383" t="s">
        <v>1190</v>
      </c>
      <c r="AD8383" t="s">
        <v>14546</v>
      </c>
      <c r="AE8383">
        <v>2.11</v>
      </c>
    </row>
    <row r="8384" spans="1:31">
      <c r="A8384" t="s">
        <v>16121</v>
      </c>
      <c r="B8384">
        <v>2012</v>
      </c>
      <c r="C8384" t="s">
        <v>14546</v>
      </c>
      <c r="D8384" t="s">
        <v>33</v>
      </c>
      <c r="E8384" t="s">
        <v>261</v>
      </c>
      <c r="F8384" t="s">
        <v>33</v>
      </c>
      <c r="G8384" t="s">
        <v>33</v>
      </c>
      <c r="H8384" t="s">
        <v>74</v>
      </c>
      <c r="I8384" t="s">
        <v>33</v>
      </c>
      <c r="J8384" t="s">
        <v>33</v>
      </c>
      <c r="K8384">
        <v>2.7138969999999998</v>
      </c>
      <c r="L8384">
        <v>1.24258</v>
      </c>
      <c r="M8384">
        <v>0.84099999999999997</v>
      </c>
      <c r="N8384">
        <v>6.3949999999999996</v>
      </c>
      <c r="O8384" t="s">
        <v>35</v>
      </c>
      <c r="P8384" t="s">
        <v>15380</v>
      </c>
      <c r="Q8384">
        <v>3.681</v>
      </c>
      <c r="R8384">
        <v>1.873</v>
      </c>
      <c r="S8384">
        <v>1919</v>
      </c>
      <c r="T8384">
        <v>873</v>
      </c>
      <c r="U8384">
        <v>595</v>
      </c>
      <c r="V8384">
        <v>4521</v>
      </c>
      <c r="W8384">
        <v>324</v>
      </c>
      <c r="X8384">
        <v>8</v>
      </c>
      <c r="Y8384">
        <v>0</v>
      </c>
      <c r="Z8384">
        <v>0</v>
      </c>
      <c r="AA8384">
        <v>0</v>
      </c>
      <c r="AB8384">
        <v>1</v>
      </c>
      <c r="AC8384" t="s">
        <v>523</v>
      </c>
      <c r="AD8384" t="s">
        <v>14546</v>
      </c>
      <c r="AE8384">
        <v>1.89</v>
      </c>
    </row>
    <row r="8385" spans="1:31">
      <c r="A8385" t="s">
        <v>16122</v>
      </c>
      <c r="B8385">
        <v>2012</v>
      </c>
      <c r="C8385" t="s">
        <v>14546</v>
      </c>
      <c r="D8385" t="s">
        <v>33</v>
      </c>
      <c r="E8385" t="s">
        <v>261</v>
      </c>
      <c r="F8385" t="s">
        <v>33</v>
      </c>
      <c r="G8385" t="s">
        <v>33</v>
      </c>
      <c r="H8385" t="s">
        <v>74</v>
      </c>
      <c r="I8385" t="s">
        <v>40</v>
      </c>
      <c r="J8385" t="s">
        <v>33</v>
      </c>
      <c r="K8385">
        <v>3.044905</v>
      </c>
      <c r="L8385">
        <v>1.9475910000000001</v>
      </c>
      <c r="M8385">
        <v>0.47799999999999998</v>
      </c>
      <c r="N8385">
        <v>9.6579999999999995</v>
      </c>
      <c r="O8385" t="s">
        <v>35</v>
      </c>
      <c r="P8385" t="s">
        <v>7241</v>
      </c>
      <c r="Q8385">
        <v>6.6130000000000004</v>
      </c>
      <c r="R8385">
        <v>2.5659999999999998</v>
      </c>
      <c r="S8385">
        <v>1085</v>
      </c>
      <c r="T8385">
        <v>698</v>
      </c>
      <c r="U8385">
        <v>171</v>
      </c>
      <c r="V8385">
        <v>3443</v>
      </c>
      <c r="W8385">
        <v>188</v>
      </c>
      <c r="X8385">
        <v>5</v>
      </c>
      <c r="Y8385">
        <v>0</v>
      </c>
      <c r="Z8385">
        <v>0</v>
      </c>
      <c r="AA8385">
        <v>0</v>
      </c>
      <c r="AB8385">
        <v>1</v>
      </c>
      <c r="AC8385" t="s">
        <v>83</v>
      </c>
      <c r="AD8385" t="s">
        <v>14546</v>
      </c>
      <c r="AE8385">
        <v>2.4</v>
      </c>
    </row>
    <row r="8386" spans="1:31">
      <c r="A8386" t="s">
        <v>16123</v>
      </c>
      <c r="B8386">
        <v>2012</v>
      </c>
      <c r="C8386" t="s">
        <v>14546</v>
      </c>
      <c r="D8386" t="s">
        <v>33</v>
      </c>
      <c r="E8386" t="s">
        <v>261</v>
      </c>
      <c r="F8386" t="s">
        <v>33</v>
      </c>
      <c r="G8386" t="s">
        <v>33</v>
      </c>
      <c r="H8386" t="s">
        <v>74</v>
      </c>
      <c r="I8386" t="s">
        <v>43</v>
      </c>
      <c r="J8386" t="s">
        <v>33</v>
      </c>
      <c r="K8386">
        <v>2.377192</v>
      </c>
      <c r="L8386">
        <v>1.5203800000000001</v>
      </c>
      <c r="M8386">
        <v>0.378</v>
      </c>
      <c r="N8386">
        <v>7.5629999999999997</v>
      </c>
      <c r="O8386" t="s">
        <v>35</v>
      </c>
      <c r="P8386" t="s">
        <v>16124</v>
      </c>
      <c r="Q8386">
        <v>5.1859999999999999</v>
      </c>
      <c r="R8386">
        <v>2</v>
      </c>
      <c r="S8386">
        <v>833</v>
      </c>
      <c r="T8386">
        <v>525</v>
      </c>
      <c r="U8386">
        <v>132</v>
      </c>
      <c r="V8386">
        <v>2651</v>
      </c>
      <c r="W8386">
        <v>136</v>
      </c>
      <c r="X8386">
        <v>3</v>
      </c>
      <c r="Y8386">
        <v>0</v>
      </c>
      <c r="Z8386">
        <v>0</v>
      </c>
      <c r="AA8386">
        <v>0</v>
      </c>
      <c r="AB8386">
        <v>1</v>
      </c>
      <c r="AC8386" t="s">
        <v>83</v>
      </c>
      <c r="AD8386" t="s">
        <v>14546</v>
      </c>
      <c r="AE8386">
        <v>1.34</v>
      </c>
    </row>
    <row r="8387" spans="1:31">
      <c r="A8387" t="s">
        <v>16125</v>
      </c>
      <c r="B8387">
        <v>2012</v>
      </c>
      <c r="C8387" t="s">
        <v>14546</v>
      </c>
      <c r="D8387" t="s">
        <v>33</v>
      </c>
      <c r="E8387" t="s">
        <v>261</v>
      </c>
      <c r="F8387" t="s">
        <v>33</v>
      </c>
      <c r="G8387" t="s">
        <v>33</v>
      </c>
      <c r="H8387" t="s">
        <v>81</v>
      </c>
      <c r="I8387" t="s">
        <v>33</v>
      </c>
      <c r="J8387" t="s">
        <v>33</v>
      </c>
      <c r="K8387">
        <v>3.1376170000000001</v>
      </c>
      <c r="L8387">
        <v>2.0040079999999998</v>
      </c>
      <c r="M8387">
        <v>0.495</v>
      </c>
      <c r="N8387">
        <v>9.9269999999999996</v>
      </c>
      <c r="O8387" t="s">
        <v>35</v>
      </c>
      <c r="P8387" t="s">
        <v>6015</v>
      </c>
      <c r="Q8387">
        <v>6.7889999999999997</v>
      </c>
      <c r="R8387">
        <v>2.6429999999999998</v>
      </c>
      <c r="S8387">
        <v>840</v>
      </c>
      <c r="T8387">
        <v>554</v>
      </c>
      <c r="U8387">
        <v>133</v>
      </c>
      <c r="V8387">
        <v>2657</v>
      </c>
      <c r="W8387">
        <v>156</v>
      </c>
      <c r="X8387">
        <v>4</v>
      </c>
      <c r="Y8387">
        <v>0</v>
      </c>
      <c r="Z8387">
        <v>0</v>
      </c>
      <c r="AA8387">
        <v>0</v>
      </c>
      <c r="AB8387">
        <v>1</v>
      </c>
      <c r="AC8387" t="s">
        <v>83</v>
      </c>
      <c r="AD8387" t="s">
        <v>14546</v>
      </c>
      <c r="AE8387">
        <v>2.0499999999999998</v>
      </c>
    </row>
    <row r="8388" spans="1:31">
      <c r="A8388" t="s">
        <v>16126</v>
      </c>
      <c r="B8388">
        <v>2012</v>
      </c>
      <c r="C8388" t="s">
        <v>14546</v>
      </c>
      <c r="D8388" t="s">
        <v>33</v>
      </c>
      <c r="E8388" t="s">
        <v>261</v>
      </c>
      <c r="F8388" t="s">
        <v>33</v>
      </c>
      <c r="G8388" t="s">
        <v>33</v>
      </c>
      <c r="H8388" t="s">
        <v>81</v>
      </c>
      <c r="I8388" t="s">
        <v>40</v>
      </c>
      <c r="J8388" t="s">
        <v>33</v>
      </c>
      <c r="K8388">
        <v>5.1681189999999999</v>
      </c>
      <c r="L8388">
        <v>3.7435589999999999</v>
      </c>
      <c r="M8388">
        <v>0.54400000000000004</v>
      </c>
      <c r="N8388">
        <v>18.283999999999999</v>
      </c>
      <c r="O8388" t="s">
        <v>35</v>
      </c>
      <c r="P8388" t="s">
        <v>16127</v>
      </c>
      <c r="Q8388">
        <v>13.116</v>
      </c>
      <c r="R8388">
        <v>4.6239999999999997</v>
      </c>
      <c r="S8388">
        <v>711</v>
      </c>
      <c r="T8388">
        <v>530</v>
      </c>
      <c r="U8388">
        <v>75</v>
      </c>
      <c r="V8388">
        <v>2516</v>
      </c>
      <c r="W8388">
        <v>94</v>
      </c>
      <c r="X8388">
        <v>3</v>
      </c>
      <c r="Y8388">
        <v>0</v>
      </c>
      <c r="Z8388">
        <v>0</v>
      </c>
      <c r="AA8388">
        <v>0</v>
      </c>
      <c r="AB8388">
        <v>1</v>
      </c>
      <c r="AC8388" t="s">
        <v>83</v>
      </c>
      <c r="AD8388" t="s">
        <v>14546</v>
      </c>
      <c r="AE8388">
        <v>2.66</v>
      </c>
    </row>
    <row r="8389" spans="1:31">
      <c r="A8389" t="s">
        <v>16128</v>
      </c>
      <c r="B8389">
        <v>2012</v>
      </c>
      <c r="C8389" t="s">
        <v>14546</v>
      </c>
      <c r="D8389" t="s">
        <v>33</v>
      </c>
      <c r="E8389" t="s">
        <v>261</v>
      </c>
      <c r="F8389" t="s">
        <v>33</v>
      </c>
      <c r="G8389" t="s">
        <v>33</v>
      </c>
      <c r="H8389" t="s">
        <v>81</v>
      </c>
      <c r="I8389" t="s">
        <v>43</v>
      </c>
      <c r="J8389" t="s">
        <v>33</v>
      </c>
      <c r="K8389">
        <v>0.989344</v>
      </c>
      <c r="L8389">
        <v>1.0285169999999999</v>
      </c>
      <c r="M8389">
        <v>0.02</v>
      </c>
      <c r="N8389">
        <v>5.6550000000000002</v>
      </c>
      <c r="O8389" t="s">
        <v>35</v>
      </c>
      <c r="P8389" t="s">
        <v>3747</v>
      </c>
      <c r="Q8389">
        <v>4.6660000000000004</v>
      </c>
      <c r="R8389">
        <v>0.97</v>
      </c>
      <c r="S8389">
        <v>129</v>
      </c>
      <c r="T8389">
        <v>133</v>
      </c>
      <c r="U8389">
        <v>3</v>
      </c>
      <c r="V8389">
        <v>736</v>
      </c>
      <c r="W8389">
        <v>62</v>
      </c>
      <c r="X8389">
        <v>1</v>
      </c>
      <c r="Y8389">
        <v>0</v>
      </c>
      <c r="Z8389">
        <v>0</v>
      </c>
      <c r="AA8389">
        <v>0</v>
      </c>
      <c r="AB8389">
        <v>1</v>
      </c>
      <c r="AC8389" t="s">
        <v>56</v>
      </c>
      <c r="AD8389" t="s">
        <v>14546</v>
      </c>
      <c r="AE8389">
        <v>0.66</v>
      </c>
    </row>
    <row r="8390" spans="1:31">
      <c r="A8390" t="s">
        <v>16129</v>
      </c>
      <c r="B8390">
        <v>2012</v>
      </c>
      <c r="C8390" t="s">
        <v>14546</v>
      </c>
      <c r="D8390" t="s">
        <v>33</v>
      </c>
      <c r="E8390" t="s">
        <v>261</v>
      </c>
      <c r="F8390" t="s">
        <v>33</v>
      </c>
      <c r="G8390" t="s">
        <v>33</v>
      </c>
      <c r="H8390" t="s">
        <v>89</v>
      </c>
      <c r="I8390" t="s">
        <v>33</v>
      </c>
      <c r="J8390" t="s">
        <v>33</v>
      </c>
      <c r="K8390">
        <v>6.1185729999999996</v>
      </c>
      <c r="L8390">
        <v>4.2197319999999996</v>
      </c>
      <c r="M8390">
        <v>0.75</v>
      </c>
      <c r="N8390">
        <v>20.404</v>
      </c>
      <c r="O8390" t="s">
        <v>35</v>
      </c>
      <c r="P8390" t="s">
        <v>14544</v>
      </c>
      <c r="Q8390">
        <v>14.285</v>
      </c>
      <c r="R8390">
        <v>5.3689999999999998</v>
      </c>
      <c r="S8390">
        <v>726</v>
      </c>
      <c r="T8390">
        <v>500</v>
      </c>
      <c r="U8390">
        <v>89</v>
      </c>
      <c r="V8390">
        <v>2420</v>
      </c>
      <c r="W8390">
        <v>76</v>
      </c>
      <c r="X8390">
        <v>3</v>
      </c>
      <c r="Y8390">
        <v>0</v>
      </c>
      <c r="Z8390">
        <v>0</v>
      </c>
      <c r="AA8390">
        <v>0</v>
      </c>
      <c r="AB8390">
        <v>1</v>
      </c>
      <c r="AC8390" t="s">
        <v>76</v>
      </c>
      <c r="AD8390" t="s">
        <v>14546</v>
      </c>
      <c r="AE8390">
        <v>2.3199999999999998</v>
      </c>
    </row>
    <row r="8391" spans="1:31">
      <c r="A8391" t="s">
        <v>16130</v>
      </c>
      <c r="B8391">
        <v>2012</v>
      </c>
      <c r="C8391" t="s">
        <v>14546</v>
      </c>
      <c r="D8391" t="s">
        <v>33</v>
      </c>
      <c r="E8391" t="s">
        <v>261</v>
      </c>
      <c r="F8391" t="s">
        <v>33</v>
      </c>
      <c r="G8391" t="s">
        <v>33</v>
      </c>
      <c r="H8391" t="s">
        <v>89</v>
      </c>
      <c r="I8391" t="s">
        <v>40</v>
      </c>
      <c r="J8391" t="s">
        <v>33</v>
      </c>
      <c r="K8391">
        <v>4.733803</v>
      </c>
      <c r="L8391">
        <v>3.6472370000000001</v>
      </c>
      <c r="M8391">
        <v>0.41099999999999998</v>
      </c>
      <c r="N8391">
        <v>17.829999999999998</v>
      </c>
      <c r="O8391" t="s">
        <v>35</v>
      </c>
      <c r="P8391" t="s">
        <v>13523</v>
      </c>
      <c r="Q8391">
        <v>13.096</v>
      </c>
      <c r="R8391">
        <v>4.3230000000000004</v>
      </c>
      <c r="S8391">
        <v>292</v>
      </c>
      <c r="T8391">
        <v>219</v>
      </c>
      <c r="U8391">
        <v>25</v>
      </c>
      <c r="V8391">
        <v>1100</v>
      </c>
      <c r="W8391">
        <v>43</v>
      </c>
      <c r="X8391">
        <v>2</v>
      </c>
      <c r="Y8391">
        <v>0</v>
      </c>
      <c r="Z8391">
        <v>0</v>
      </c>
      <c r="AA8391">
        <v>0</v>
      </c>
      <c r="AB8391">
        <v>1</v>
      </c>
      <c r="AC8391" t="s">
        <v>56</v>
      </c>
      <c r="AD8391" t="s">
        <v>14546</v>
      </c>
      <c r="AE8391">
        <v>1.24</v>
      </c>
    </row>
    <row r="8392" spans="1:31">
      <c r="A8392" t="s">
        <v>16131</v>
      </c>
      <c r="B8392">
        <v>2012</v>
      </c>
      <c r="C8392" t="s">
        <v>14546</v>
      </c>
      <c r="D8392" t="s">
        <v>33</v>
      </c>
      <c r="E8392" t="s">
        <v>261</v>
      </c>
      <c r="F8392" t="s">
        <v>33</v>
      </c>
      <c r="G8392" t="s">
        <v>33</v>
      </c>
      <c r="H8392" t="s">
        <v>89</v>
      </c>
      <c r="I8392" t="s">
        <v>43</v>
      </c>
      <c r="J8392" t="s">
        <v>33</v>
      </c>
      <c r="K8392">
        <v>7.6189559999999998</v>
      </c>
      <c r="L8392">
        <v>8.0430969999999995</v>
      </c>
      <c r="M8392">
        <v>0.112</v>
      </c>
      <c r="N8392">
        <v>38.978000000000002</v>
      </c>
      <c r="O8392" t="s">
        <v>35</v>
      </c>
      <c r="P8392" t="s">
        <v>15993</v>
      </c>
      <c r="Q8392">
        <v>31.359000000000002</v>
      </c>
      <c r="R8392">
        <v>7.5069999999999997</v>
      </c>
      <c r="S8392">
        <v>434</v>
      </c>
      <c r="T8392">
        <v>452</v>
      </c>
      <c r="U8392">
        <v>6</v>
      </c>
      <c r="V8392">
        <v>2219</v>
      </c>
      <c r="W8392">
        <v>33</v>
      </c>
      <c r="X8392">
        <v>1</v>
      </c>
      <c r="Y8392">
        <v>0</v>
      </c>
      <c r="Z8392">
        <v>0</v>
      </c>
      <c r="AA8392">
        <v>0</v>
      </c>
      <c r="AB8392">
        <v>1</v>
      </c>
      <c r="AC8392" t="s">
        <v>76</v>
      </c>
      <c r="AD8392" t="s">
        <v>14546</v>
      </c>
      <c r="AE8392">
        <v>2.94</v>
      </c>
    </row>
    <row r="8393" spans="1:31">
      <c r="A8393" t="s">
        <v>16132</v>
      </c>
      <c r="B8393">
        <v>2012</v>
      </c>
      <c r="C8393" t="s">
        <v>14546</v>
      </c>
      <c r="D8393" t="s">
        <v>33</v>
      </c>
      <c r="E8393" t="s">
        <v>261</v>
      </c>
      <c r="F8393" t="s">
        <v>33</v>
      </c>
      <c r="G8393" t="s">
        <v>33</v>
      </c>
      <c r="H8393" t="s">
        <v>33</v>
      </c>
      <c r="I8393" t="s">
        <v>33</v>
      </c>
      <c r="J8393" t="s">
        <v>33</v>
      </c>
      <c r="K8393">
        <v>3.1868150000000002</v>
      </c>
      <c r="L8393">
        <v>0.53575399999999995</v>
      </c>
      <c r="M8393">
        <v>2.2200000000000002</v>
      </c>
      <c r="N8393">
        <v>4.4189999999999996</v>
      </c>
      <c r="O8393" t="s">
        <v>35</v>
      </c>
      <c r="P8393" t="s">
        <v>16133</v>
      </c>
      <c r="Q8393">
        <v>1.2330000000000001</v>
      </c>
      <c r="R8393">
        <v>0.96599999999999997</v>
      </c>
      <c r="S8393">
        <v>17034</v>
      </c>
      <c r="T8393">
        <v>2958</v>
      </c>
      <c r="U8393">
        <v>11868</v>
      </c>
      <c r="V8393">
        <v>23622</v>
      </c>
      <c r="W8393">
        <v>2378</v>
      </c>
      <c r="X8393">
        <v>69</v>
      </c>
      <c r="Y8393">
        <v>0</v>
      </c>
      <c r="Z8393">
        <v>0</v>
      </c>
      <c r="AA8393">
        <v>0</v>
      </c>
      <c r="AB8393">
        <v>1</v>
      </c>
      <c r="AC8393" t="s">
        <v>3227</v>
      </c>
      <c r="AD8393" t="s">
        <v>14546</v>
      </c>
      <c r="AE8393">
        <v>2.21</v>
      </c>
    </row>
    <row r="8394" spans="1:31">
      <c r="A8394" t="s">
        <v>16134</v>
      </c>
      <c r="B8394">
        <v>2012</v>
      </c>
      <c r="C8394" t="s">
        <v>14546</v>
      </c>
      <c r="D8394" t="s">
        <v>33</v>
      </c>
      <c r="E8394" t="s">
        <v>261</v>
      </c>
      <c r="F8394" t="s">
        <v>33</v>
      </c>
      <c r="G8394" t="s">
        <v>33</v>
      </c>
      <c r="H8394" t="s">
        <v>33</v>
      </c>
      <c r="I8394" t="s">
        <v>40</v>
      </c>
      <c r="J8394" t="s">
        <v>33</v>
      </c>
      <c r="K8394">
        <v>3.069178</v>
      </c>
      <c r="L8394">
        <v>0.74330399999999996</v>
      </c>
      <c r="M8394">
        <v>1.7829999999999999</v>
      </c>
      <c r="N8394">
        <v>4.899</v>
      </c>
      <c r="O8394" t="s">
        <v>35</v>
      </c>
      <c r="P8394" t="s">
        <v>2540</v>
      </c>
      <c r="Q8394">
        <v>1.83</v>
      </c>
      <c r="R8394">
        <v>1.286</v>
      </c>
      <c r="S8394">
        <v>7989</v>
      </c>
      <c r="T8394">
        <v>1983</v>
      </c>
      <c r="U8394">
        <v>4640</v>
      </c>
      <c r="V8394">
        <v>12752</v>
      </c>
      <c r="W8394">
        <v>1409</v>
      </c>
      <c r="X8394">
        <v>38</v>
      </c>
      <c r="Y8394">
        <v>0</v>
      </c>
      <c r="Z8394">
        <v>0</v>
      </c>
      <c r="AA8394">
        <v>0</v>
      </c>
      <c r="AB8394">
        <v>1</v>
      </c>
      <c r="AC8394" t="s">
        <v>575</v>
      </c>
      <c r="AD8394" t="s">
        <v>14546</v>
      </c>
      <c r="AE8394">
        <v>2.61</v>
      </c>
    </row>
    <row r="8395" spans="1:31">
      <c r="A8395" t="s">
        <v>16135</v>
      </c>
      <c r="B8395">
        <v>2012</v>
      </c>
      <c r="C8395" t="s">
        <v>14546</v>
      </c>
      <c r="D8395" t="s">
        <v>33</v>
      </c>
      <c r="E8395" t="s">
        <v>261</v>
      </c>
      <c r="F8395" t="s">
        <v>33</v>
      </c>
      <c r="G8395" t="s">
        <v>33</v>
      </c>
      <c r="H8395" t="s">
        <v>33</v>
      </c>
      <c r="I8395" t="s">
        <v>43</v>
      </c>
      <c r="J8395" t="s">
        <v>33</v>
      </c>
      <c r="K8395">
        <v>3.298486</v>
      </c>
      <c r="L8395">
        <v>0.76292599999999999</v>
      </c>
      <c r="M8395">
        <v>1.9690000000000001</v>
      </c>
      <c r="N8395">
        <v>5.157</v>
      </c>
      <c r="O8395" t="s">
        <v>35</v>
      </c>
      <c r="P8395" t="s">
        <v>13761</v>
      </c>
      <c r="Q8395">
        <v>1.859</v>
      </c>
      <c r="R8395">
        <v>1.329</v>
      </c>
      <c r="S8395">
        <v>9045</v>
      </c>
      <c r="T8395">
        <v>2118</v>
      </c>
      <c r="U8395">
        <v>5400</v>
      </c>
      <c r="V8395">
        <v>14141</v>
      </c>
      <c r="W8395">
        <v>969</v>
      </c>
      <c r="X8395">
        <v>31</v>
      </c>
      <c r="Y8395">
        <v>0</v>
      </c>
      <c r="Z8395">
        <v>0</v>
      </c>
      <c r="AA8395">
        <v>0</v>
      </c>
      <c r="AB8395">
        <v>1</v>
      </c>
      <c r="AC8395" t="s">
        <v>1131</v>
      </c>
      <c r="AD8395" t="s">
        <v>14546</v>
      </c>
      <c r="AE8395">
        <v>1.77</v>
      </c>
    </row>
    <row r="8396" spans="1:31">
      <c r="A8396" t="s">
        <v>16136</v>
      </c>
      <c r="B8396">
        <v>2012</v>
      </c>
      <c r="C8396" t="s">
        <v>14546</v>
      </c>
      <c r="D8396" t="s">
        <v>33</v>
      </c>
      <c r="E8396" t="s">
        <v>305</v>
      </c>
      <c r="F8396" t="s">
        <v>33</v>
      </c>
      <c r="G8396" t="s">
        <v>33</v>
      </c>
      <c r="H8396" t="s">
        <v>46</v>
      </c>
      <c r="I8396" t="s">
        <v>33</v>
      </c>
      <c r="J8396" t="s">
        <v>33</v>
      </c>
      <c r="K8396">
        <v>1.738864</v>
      </c>
      <c r="L8396">
        <v>1.7907580000000001</v>
      </c>
      <c r="M8396">
        <v>3.7999999999999999E-2</v>
      </c>
      <c r="N8396">
        <v>9.6069999999999993</v>
      </c>
      <c r="O8396" t="s">
        <v>35</v>
      </c>
      <c r="P8396" t="s">
        <v>441</v>
      </c>
      <c r="Q8396">
        <v>7.8680000000000003</v>
      </c>
      <c r="R8396">
        <v>1.7010000000000001</v>
      </c>
      <c r="S8396">
        <v>134</v>
      </c>
      <c r="T8396">
        <v>137</v>
      </c>
      <c r="U8396">
        <v>3</v>
      </c>
      <c r="V8396">
        <v>741</v>
      </c>
      <c r="W8396">
        <v>35</v>
      </c>
      <c r="X8396">
        <v>1</v>
      </c>
      <c r="Y8396">
        <v>0</v>
      </c>
      <c r="Z8396">
        <v>0</v>
      </c>
      <c r="AA8396">
        <v>0</v>
      </c>
      <c r="AB8396">
        <v>1</v>
      </c>
      <c r="AC8396" t="s">
        <v>56</v>
      </c>
      <c r="AD8396" t="s">
        <v>14546</v>
      </c>
      <c r="AE8396">
        <v>0.64</v>
      </c>
    </row>
    <row r="8397" spans="1:31">
      <c r="A8397" t="s">
        <v>16137</v>
      </c>
      <c r="B8397">
        <v>2012</v>
      </c>
      <c r="C8397" t="s">
        <v>14546</v>
      </c>
      <c r="D8397" t="s">
        <v>33</v>
      </c>
      <c r="E8397" t="s">
        <v>305</v>
      </c>
      <c r="F8397" t="s">
        <v>33</v>
      </c>
      <c r="G8397" t="s">
        <v>33</v>
      </c>
      <c r="H8397" t="s">
        <v>54</v>
      </c>
      <c r="I8397" t="s">
        <v>33</v>
      </c>
      <c r="J8397" t="s">
        <v>33</v>
      </c>
      <c r="K8397">
        <v>0.35125000000000001</v>
      </c>
      <c r="L8397">
        <v>0.36523099999999997</v>
      </c>
      <c r="M8397">
        <v>7.0000000000000001E-3</v>
      </c>
      <c r="N8397">
        <v>2.036</v>
      </c>
      <c r="O8397" t="s">
        <v>35</v>
      </c>
      <c r="P8397" t="s">
        <v>326</v>
      </c>
      <c r="Q8397">
        <v>1.6839999999999999</v>
      </c>
      <c r="R8397">
        <v>0.34399999999999997</v>
      </c>
      <c r="S8397">
        <v>61</v>
      </c>
      <c r="T8397">
        <v>62</v>
      </c>
      <c r="U8397">
        <v>1</v>
      </c>
      <c r="V8397">
        <v>351</v>
      </c>
      <c r="W8397">
        <v>79</v>
      </c>
      <c r="X8397">
        <v>1</v>
      </c>
      <c r="Y8397">
        <v>0</v>
      </c>
      <c r="Z8397">
        <v>0</v>
      </c>
      <c r="AA8397">
        <v>0</v>
      </c>
      <c r="AB8397">
        <v>1</v>
      </c>
      <c r="AC8397" t="s">
        <v>144</v>
      </c>
      <c r="AD8397" t="s">
        <v>14546</v>
      </c>
      <c r="AE8397">
        <v>0.3</v>
      </c>
    </row>
    <row r="8398" spans="1:31">
      <c r="A8398" t="s">
        <v>16138</v>
      </c>
      <c r="B8398">
        <v>2012</v>
      </c>
      <c r="C8398" t="s">
        <v>14546</v>
      </c>
      <c r="D8398" t="s">
        <v>33</v>
      </c>
      <c r="E8398" t="s">
        <v>305</v>
      </c>
      <c r="F8398" t="s">
        <v>33</v>
      </c>
      <c r="G8398" t="s">
        <v>33</v>
      </c>
      <c r="H8398" t="s">
        <v>54</v>
      </c>
      <c r="I8398" t="s">
        <v>40</v>
      </c>
      <c r="J8398" t="s">
        <v>33</v>
      </c>
      <c r="K8398">
        <v>0.62408699999999995</v>
      </c>
      <c r="L8398">
        <v>0.64620200000000005</v>
      </c>
      <c r="M8398">
        <v>1.2999999999999999E-2</v>
      </c>
      <c r="N8398">
        <v>3.556</v>
      </c>
      <c r="O8398" t="s">
        <v>35</v>
      </c>
      <c r="P8398" t="s">
        <v>158</v>
      </c>
      <c r="Q8398">
        <v>2.9319999999999999</v>
      </c>
      <c r="R8398">
        <v>0.61099999999999999</v>
      </c>
      <c r="S8398">
        <v>61</v>
      </c>
      <c r="T8398">
        <v>62</v>
      </c>
      <c r="U8398">
        <v>1</v>
      </c>
      <c r="V8398">
        <v>345</v>
      </c>
      <c r="W8398">
        <v>46</v>
      </c>
      <c r="X8398">
        <v>1</v>
      </c>
      <c r="Y8398">
        <v>0</v>
      </c>
      <c r="Z8398">
        <v>0</v>
      </c>
      <c r="AA8398">
        <v>0</v>
      </c>
      <c r="AB8398">
        <v>1</v>
      </c>
      <c r="AC8398" t="s">
        <v>144</v>
      </c>
      <c r="AD8398" t="s">
        <v>14546</v>
      </c>
      <c r="AE8398">
        <v>0.3</v>
      </c>
    </row>
    <row r="8399" spans="1:31">
      <c r="A8399" t="s">
        <v>16139</v>
      </c>
      <c r="B8399">
        <v>2012</v>
      </c>
      <c r="C8399" t="s">
        <v>14546</v>
      </c>
      <c r="D8399" t="s">
        <v>33</v>
      </c>
      <c r="E8399" t="s">
        <v>305</v>
      </c>
      <c r="F8399" t="s">
        <v>33</v>
      </c>
      <c r="G8399" t="s">
        <v>33</v>
      </c>
      <c r="H8399" t="s">
        <v>54</v>
      </c>
      <c r="I8399" t="s">
        <v>43</v>
      </c>
      <c r="J8399" t="s">
        <v>33</v>
      </c>
      <c r="K8399">
        <v>0</v>
      </c>
      <c r="L8399">
        <v>0</v>
      </c>
      <c r="M8399">
        <v>0</v>
      </c>
      <c r="N8399">
        <v>10.576000000000001</v>
      </c>
      <c r="O8399" t="s">
        <v>35</v>
      </c>
      <c r="P8399" t="s">
        <v>52</v>
      </c>
      <c r="Q8399">
        <v>10.576000000000001</v>
      </c>
      <c r="R8399">
        <v>0</v>
      </c>
      <c r="S8399">
        <v>0</v>
      </c>
      <c r="T8399">
        <v>0</v>
      </c>
      <c r="U8399" t="s">
        <v>37</v>
      </c>
      <c r="V8399" t="s">
        <v>37</v>
      </c>
      <c r="W8399">
        <v>33</v>
      </c>
      <c r="X8399">
        <v>0</v>
      </c>
      <c r="Y8399">
        <v>0</v>
      </c>
      <c r="Z8399">
        <v>0</v>
      </c>
      <c r="AA8399">
        <v>0</v>
      </c>
      <c r="AB8399">
        <v>1</v>
      </c>
      <c r="AC8399" t="s">
        <v>38</v>
      </c>
      <c r="AD8399" t="s">
        <v>14546</v>
      </c>
      <c r="AE8399">
        <v>1</v>
      </c>
    </row>
    <row r="8400" spans="1:31">
      <c r="A8400" t="s">
        <v>16140</v>
      </c>
      <c r="B8400">
        <v>2012</v>
      </c>
      <c r="C8400" t="s">
        <v>14546</v>
      </c>
      <c r="D8400" t="s">
        <v>33</v>
      </c>
      <c r="E8400" t="s">
        <v>305</v>
      </c>
      <c r="F8400" t="s">
        <v>33</v>
      </c>
      <c r="G8400" t="s">
        <v>33</v>
      </c>
      <c r="H8400" t="s">
        <v>62</v>
      </c>
      <c r="I8400" t="s">
        <v>33</v>
      </c>
      <c r="J8400" t="s">
        <v>33</v>
      </c>
      <c r="K8400">
        <v>0</v>
      </c>
      <c r="L8400">
        <v>0</v>
      </c>
      <c r="M8400">
        <v>0</v>
      </c>
      <c r="N8400">
        <v>8.2210000000000001</v>
      </c>
      <c r="O8400" t="s">
        <v>35</v>
      </c>
      <c r="P8400" t="s">
        <v>91</v>
      </c>
      <c r="Q8400">
        <v>8.2210000000000001</v>
      </c>
      <c r="R8400">
        <v>0</v>
      </c>
      <c r="S8400">
        <v>0</v>
      </c>
      <c r="T8400">
        <v>0</v>
      </c>
      <c r="U8400" t="s">
        <v>37</v>
      </c>
      <c r="V8400" t="s">
        <v>37</v>
      </c>
      <c r="W8400">
        <v>43</v>
      </c>
      <c r="X8400">
        <v>0</v>
      </c>
      <c r="Y8400">
        <v>0</v>
      </c>
      <c r="Z8400">
        <v>0</v>
      </c>
      <c r="AA8400">
        <v>0</v>
      </c>
      <c r="AB8400">
        <v>1</v>
      </c>
      <c r="AC8400" t="s">
        <v>38</v>
      </c>
      <c r="AD8400" t="s">
        <v>14546</v>
      </c>
      <c r="AE8400">
        <v>1</v>
      </c>
    </row>
    <row r="8401" spans="1:31">
      <c r="A8401" t="s">
        <v>16141</v>
      </c>
      <c r="B8401">
        <v>2012</v>
      </c>
      <c r="C8401" t="s">
        <v>14546</v>
      </c>
      <c r="D8401" t="s">
        <v>33</v>
      </c>
      <c r="E8401" t="s">
        <v>305</v>
      </c>
      <c r="F8401" t="s">
        <v>33</v>
      </c>
      <c r="G8401" t="s">
        <v>33</v>
      </c>
      <c r="H8401" t="s">
        <v>33</v>
      </c>
      <c r="I8401" t="s">
        <v>33</v>
      </c>
      <c r="J8401" t="s">
        <v>33</v>
      </c>
      <c r="K8401">
        <v>0.89675499999999997</v>
      </c>
      <c r="L8401">
        <v>0.59889300000000001</v>
      </c>
      <c r="M8401">
        <v>0.128</v>
      </c>
      <c r="N8401">
        <v>3.016</v>
      </c>
      <c r="O8401" t="s">
        <v>35</v>
      </c>
      <c r="P8401" t="s">
        <v>428</v>
      </c>
      <c r="Q8401">
        <v>2.12</v>
      </c>
      <c r="R8401">
        <v>0.76900000000000002</v>
      </c>
      <c r="S8401">
        <v>421</v>
      </c>
      <c r="T8401">
        <v>280</v>
      </c>
      <c r="U8401">
        <v>60</v>
      </c>
      <c r="V8401">
        <v>1415</v>
      </c>
      <c r="W8401">
        <v>209</v>
      </c>
      <c r="X8401">
        <v>3</v>
      </c>
      <c r="Y8401">
        <v>0</v>
      </c>
      <c r="Z8401">
        <v>0</v>
      </c>
      <c r="AA8401">
        <v>0</v>
      </c>
      <c r="AB8401">
        <v>1</v>
      </c>
      <c r="AC8401" t="s">
        <v>56</v>
      </c>
      <c r="AD8401" t="s">
        <v>14546</v>
      </c>
      <c r="AE8401">
        <v>0.84</v>
      </c>
    </row>
    <row r="8402" spans="1:31">
      <c r="A8402" t="s">
        <v>16142</v>
      </c>
      <c r="B8402">
        <v>2012</v>
      </c>
      <c r="C8402" t="s">
        <v>14546</v>
      </c>
      <c r="D8402" t="s">
        <v>33</v>
      </c>
      <c r="E8402" t="s">
        <v>305</v>
      </c>
      <c r="F8402" t="s">
        <v>33</v>
      </c>
      <c r="G8402" t="s">
        <v>33</v>
      </c>
      <c r="H8402" t="s">
        <v>33</v>
      </c>
      <c r="I8402" t="s">
        <v>40</v>
      </c>
      <c r="J8402" t="s">
        <v>33</v>
      </c>
      <c r="K8402">
        <v>0.85577400000000003</v>
      </c>
      <c r="L8402">
        <v>0.67839400000000005</v>
      </c>
      <c r="M8402">
        <v>6.9000000000000006E-2</v>
      </c>
      <c r="N8402">
        <v>3.484</v>
      </c>
      <c r="O8402" t="s">
        <v>35</v>
      </c>
      <c r="P8402" t="s">
        <v>432</v>
      </c>
      <c r="Q8402">
        <v>2.6280000000000001</v>
      </c>
      <c r="R8402">
        <v>0.78600000000000003</v>
      </c>
      <c r="S8402">
        <v>195</v>
      </c>
      <c r="T8402">
        <v>152</v>
      </c>
      <c r="U8402">
        <v>16</v>
      </c>
      <c r="V8402">
        <v>792</v>
      </c>
      <c r="W8402">
        <v>113</v>
      </c>
      <c r="X8402">
        <v>2</v>
      </c>
      <c r="Y8402">
        <v>0</v>
      </c>
      <c r="Z8402">
        <v>0</v>
      </c>
      <c r="AA8402">
        <v>0</v>
      </c>
      <c r="AB8402">
        <v>1</v>
      </c>
      <c r="AC8402" t="s">
        <v>56</v>
      </c>
      <c r="AD8402" t="s">
        <v>14546</v>
      </c>
      <c r="AE8402">
        <v>0.61</v>
      </c>
    </row>
    <row r="8403" spans="1:31">
      <c r="A8403" t="s">
        <v>16143</v>
      </c>
      <c r="B8403">
        <v>2012</v>
      </c>
      <c r="C8403" t="s">
        <v>14546</v>
      </c>
      <c r="D8403" t="s">
        <v>33</v>
      </c>
      <c r="E8403" t="s">
        <v>305</v>
      </c>
      <c r="F8403" t="s">
        <v>33</v>
      </c>
      <c r="G8403" t="s">
        <v>33</v>
      </c>
      <c r="H8403" t="s">
        <v>33</v>
      </c>
      <c r="I8403" t="s">
        <v>43</v>
      </c>
      <c r="J8403" t="s">
        <v>33</v>
      </c>
      <c r="K8403">
        <v>0.935307</v>
      </c>
      <c r="L8403">
        <v>0.97423400000000004</v>
      </c>
      <c r="M8403">
        <v>1.7999999999999999E-2</v>
      </c>
      <c r="N8403">
        <v>5.3869999999999996</v>
      </c>
      <c r="O8403" t="s">
        <v>35</v>
      </c>
      <c r="P8403" t="s">
        <v>200</v>
      </c>
      <c r="Q8403">
        <v>4.452</v>
      </c>
      <c r="R8403">
        <v>0.91700000000000004</v>
      </c>
      <c r="S8403">
        <v>226</v>
      </c>
      <c r="T8403">
        <v>233</v>
      </c>
      <c r="U8403">
        <v>4</v>
      </c>
      <c r="V8403">
        <v>1302</v>
      </c>
      <c r="W8403">
        <v>96</v>
      </c>
      <c r="X8403">
        <v>1</v>
      </c>
      <c r="Y8403">
        <v>0</v>
      </c>
      <c r="Z8403">
        <v>0</v>
      </c>
      <c r="AA8403">
        <v>0</v>
      </c>
      <c r="AB8403">
        <v>1</v>
      </c>
      <c r="AC8403" t="s">
        <v>56</v>
      </c>
      <c r="AD8403" t="s">
        <v>14546</v>
      </c>
      <c r="AE8403">
        <v>0.97</v>
      </c>
    </row>
    <row r="8404" spans="1:31">
      <c r="A8404" t="s">
        <v>16144</v>
      </c>
      <c r="B8404">
        <v>2012</v>
      </c>
      <c r="C8404" t="s">
        <v>14546</v>
      </c>
      <c r="D8404" t="s">
        <v>317</v>
      </c>
      <c r="E8404" t="s">
        <v>33</v>
      </c>
      <c r="F8404" t="s">
        <v>33</v>
      </c>
      <c r="G8404" t="s">
        <v>33</v>
      </c>
      <c r="H8404" t="s">
        <v>46</v>
      </c>
      <c r="I8404" t="s">
        <v>33</v>
      </c>
      <c r="J8404" t="s">
        <v>33</v>
      </c>
      <c r="K8404">
        <v>4.3229340000000001</v>
      </c>
      <c r="L8404">
        <v>3.2159040000000001</v>
      </c>
      <c r="M8404">
        <v>0.41699999999999998</v>
      </c>
      <c r="N8404">
        <v>15.882</v>
      </c>
      <c r="O8404" t="s">
        <v>35</v>
      </c>
      <c r="P8404" t="s">
        <v>4554</v>
      </c>
      <c r="Q8404">
        <v>11.558999999999999</v>
      </c>
      <c r="R8404">
        <v>3.9060000000000001</v>
      </c>
      <c r="S8404">
        <v>1285</v>
      </c>
      <c r="T8404">
        <v>958</v>
      </c>
      <c r="U8404">
        <v>124</v>
      </c>
      <c r="V8404">
        <v>4722</v>
      </c>
      <c r="W8404">
        <v>152</v>
      </c>
      <c r="X8404">
        <v>5</v>
      </c>
      <c r="Y8404">
        <v>0</v>
      </c>
      <c r="Z8404">
        <v>0</v>
      </c>
      <c r="AA8404">
        <v>0</v>
      </c>
      <c r="AB8404">
        <v>1</v>
      </c>
      <c r="AC8404" t="s">
        <v>1190</v>
      </c>
      <c r="AD8404" t="s">
        <v>14546</v>
      </c>
      <c r="AE8404">
        <v>3.78</v>
      </c>
    </row>
    <row r="8405" spans="1:31">
      <c r="A8405" t="s">
        <v>16145</v>
      </c>
      <c r="B8405">
        <v>2012</v>
      </c>
      <c r="C8405" t="s">
        <v>14546</v>
      </c>
      <c r="D8405" t="s">
        <v>317</v>
      </c>
      <c r="E8405" t="s">
        <v>33</v>
      </c>
      <c r="F8405" t="s">
        <v>33</v>
      </c>
      <c r="G8405" t="s">
        <v>33</v>
      </c>
      <c r="H8405" t="s">
        <v>46</v>
      </c>
      <c r="I8405" t="s">
        <v>40</v>
      </c>
      <c r="J8405" t="s">
        <v>33</v>
      </c>
      <c r="K8405">
        <v>2.3199670000000001</v>
      </c>
      <c r="L8405">
        <v>1.6559029999999999</v>
      </c>
      <c r="M8405">
        <v>0.26800000000000002</v>
      </c>
      <c r="N8405">
        <v>8.2720000000000002</v>
      </c>
      <c r="O8405" t="s">
        <v>35</v>
      </c>
      <c r="P8405" t="s">
        <v>1159</v>
      </c>
      <c r="Q8405">
        <v>5.952</v>
      </c>
      <c r="R8405">
        <v>2.052</v>
      </c>
      <c r="S8405">
        <v>343</v>
      </c>
      <c r="T8405">
        <v>244</v>
      </c>
      <c r="U8405">
        <v>40</v>
      </c>
      <c r="V8405">
        <v>1223</v>
      </c>
      <c r="W8405">
        <v>99</v>
      </c>
      <c r="X8405">
        <v>3</v>
      </c>
      <c r="Y8405">
        <v>0</v>
      </c>
      <c r="Z8405">
        <v>0</v>
      </c>
      <c r="AA8405">
        <v>0</v>
      </c>
      <c r="AB8405">
        <v>1</v>
      </c>
      <c r="AC8405" t="s">
        <v>56</v>
      </c>
      <c r="AD8405" t="s">
        <v>14546</v>
      </c>
      <c r="AE8405">
        <v>1.19</v>
      </c>
    </row>
    <row r="8406" spans="1:31">
      <c r="A8406" t="s">
        <v>16146</v>
      </c>
      <c r="B8406">
        <v>2012</v>
      </c>
      <c r="C8406" t="s">
        <v>14546</v>
      </c>
      <c r="D8406" t="s">
        <v>317</v>
      </c>
      <c r="E8406" t="s">
        <v>33</v>
      </c>
      <c r="F8406" t="s">
        <v>33</v>
      </c>
      <c r="G8406" t="s">
        <v>33</v>
      </c>
      <c r="H8406" t="s">
        <v>46</v>
      </c>
      <c r="I8406" t="s">
        <v>43</v>
      </c>
      <c r="J8406" t="s">
        <v>33</v>
      </c>
      <c r="K8406">
        <v>6.3029039999999998</v>
      </c>
      <c r="L8406">
        <v>6.182353</v>
      </c>
      <c r="M8406">
        <v>0.156</v>
      </c>
      <c r="N8406">
        <v>30.582000000000001</v>
      </c>
      <c r="O8406" t="s">
        <v>35</v>
      </c>
      <c r="P8406" t="s">
        <v>16147</v>
      </c>
      <c r="Q8406">
        <v>24.279</v>
      </c>
      <c r="R8406">
        <v>6.1470000000000002</v>
      </c>
      <c r="S8406">
        <v>942</v>
      </c>
      <c r="T8406">
        <v>920</v>
      </c>
      <c r="U8406">
        <v>23</v>
      </c>
      <c r="V8406">
        <v>4573</v>
      </c>
      <c r="W8406">
        <v>53</v>
      </c>
      <c r="X8406">
        <v>2</v>
      </c>
      <c r="Y8406">
        <v>0</v>
      </c>
      <c r="Z8406">
        <v>0</v>
      </c>
      <c r="AA8406">
        <v>0</v>
      </c>
      <c r="AB8406">
        <v>1</v>
      </c>
      <c r="AC8406" t="s">
        <v>1190</v>
      </c>
      <c r="AD8406" t="s">
        <v>14546</v>
      </c>
      <c r="AE8406">
        <v>3.37</v>
      </c>
    </row>
    <row r="8407" spans="1:31">
      <c r="A8407" t="s">
        <v>16148</v>
      </c>
      <c r="B8407">
        <v>2012</v>
      </c>
      <c r="C8407" t="s">
        <v>14546</v>
      </c>
      <c r="D8407" t="s">
        <v>317</v>
      </c>
      <c r="E8407" t="s">
        <v>33</v>
      </c>
      <c r="F8407" t="s">
        <v>33</v>
      </c>
      <c r="G8407" t="s">
        <v>33</v>
      </c>
      <c r="H8407" t="s">
        <v>54</v>
      </c>
      <c r="I8407" t="s">
        <v>33</v>
      </c>
      <c r="J8407" t="s">
        <v>33</v>
      </c>
      <c r="K8407">
        <v>4.1391400000000003</v>
      </c>
      <c r="L8407">
        <v>1.573197</v>
      </c>
      <c r="M8407">
        <v>1.6339999999999999</v>
      </c>
      <c r="N8407">
        <v>8.48</v>
      </c>
      <c r="O8407" t="s">
        <v>35</v>
      </c>
      <c r="P8407" t="s">
        <v>4543</v>
      </c>
      <c r="Q8407">
        <v>4.3410000000000002</v>
      </c>
      <c r="R8407">
        <v>2.5059999999999998</v>
      </c>
      <c r="S8407">
        <v>1855</v>
      </c>
      <c r="T8407">
        <v>736</v>
      </c>
      <c r="U8407">
        <v>732</v>
      </c>
      <c r="V8407">
        <v>3801</v>
      </c>
      <c r="W8407">
        <v>250</v>
      </c>
      <c r="X8407">
        <v>10</v>
      </c>
      <c r="Y8407">
        <v>0</v>
      </c>
      <c r="Z8407">
        <v>0</v>
      </c>
      <c r="AA8407">
        <v>0</v>
      </c>
      <c r="AB8407">
        <v>1</v>
      </c>
      <c r="AC8407" t="s">
        <v>479</v>
      </c>
      <c r="AD8407" t="s">
        <v>14546</v>
      </c>
      <c r="AE8407">
        <v>1.55</v>
      </c>
    </row>
    <row r="8408" spans="1:31">
      <c r="A8408" t="s">
        <v>16149</v>
      </c>
      <c r="B8408">
        <v>2012</v>
      </c>
      <c r="C8408" t="s">
        <v>14546</v>
      </c>
      <c r="D8408" t="s">
        <v>317</v>
      </c>
      <c r="E8408" t="s">
        <v>33</v>
      </c>
      <c r="F8408" t="s">
        <v>33</v>
      </c>
      <c r="G8408" t="s">
        <v>33</v>
      </c>
      <c r="H8408" t="s">
        <v>54</v>
      </c>
      <c r="I8408" t="s">
        <v>40</v>
      </c>
      <c r="J8408" t="s">
        <v>33</v>
      </c>
      <c r="K8408">
        <v>4.2691400000000002</v>
      </c>
      <c r="L8408">
        <v>1.974226</v>
      </c>
      <c r="M8408">
        <v>1.2949999999999999</v>
      </c>
      <c r="N8408">
        <v>10.081</v>
      </c>
      <c r="O8408" t="s">
        <v>35</v>
      </c>
      <c r="P8408" t="s">
        <v>6746</v>
      </c>
      <c r="Q8408">
        <v>5.8120000000000003</v>
      </c>
      <c r="R8408">
        <v>2.9750000000000001</v>
      </c>
      <c r="S8408">
        <v>1124</v>
      </c>
      <c r="T8408">
        <v>541</v>
      </c>
      <c r="U8408">
        <v>341</v>
      </c>
      <c r="V8408">
        <v>2654</v>
      </c>
      <c r="W8408">
        <v>181</v>
      </c>
      <c r="X8408">
        <v>7</v>
      </c>
      <c r="Y8408">
        <v>0</v>
      </c>
      <c r="Z8408">
        <v>0</v>
      </c>
      <c r="AA8408">
        <v>0</v>
      </c>
      <c r="AB8408">
        <v>1</v>
      </c>
      <c r="AC8408" t="s">
        <v>83</v>
      </c>
      <c r="AD8408" t="s">
        <v>14546</v>
      </c>
      <c r="AE8408">
        <v>1.72</v>
      </c>
    </row>
    <row r="8409" spans="1:31">
      <c r="A8409" t="s">
        <v>16150</v>
      </c>
      <c r="B8409">
        <v>2012</v>
      </c>
      <c r="C8409" t="s">
        <v>14546</v>
      </c>
      <c r="D8409" t="s">
        <v>317</v>
      </c>
      <c r="E8409" t="s">
        <v>33</v>
      </c>
      <c r="F8409" t="s">
        <v>33</v>
      </c>
      <c r="G8409" t="s">
        <v>33</v>
      </c>
      <c r="H8409" t="s">
        <v>54</v>
      </c>
      <c r="I8409" t="s">
        <v>43</v>
      </c>
      <c r="J8409" t="s">
        <v>33</v>
      </c>
      <c r="K8409">
        <v>3.954078</v>
      </c>
      <c r="L8409">
        <v>2.3095300000000001</v>
      </c>
      <c r="M8409">
        <v>0.77900000000000003</v>
      </c>
      <c r="N8409">
        <v>11.378</v>
      </c>
      <c r="O8409" t="s">
        <v>35</v>
      </c>
      <c r="P8409" t="s">
        <v>16151</v>
      </c>
      <c r="Q8409">
        <v>7.423</v>
      </c>
      <c r="R8409">
        <v>3.1749999999999998</v>
      </c>
      <c r="S8409">
        <v>731</v>
      </c>
      <c r="T8409">
        <v>432</v>
      </c>
      <c r="U8409">
        <v>144</v>
      </c>
      <c r="V8409">
        <v>2104</v>
      </c>
      <c r="W8409">
        <v>69</v>
      </c>
      <c r="X8409">
        <v>3</v>
      </c>
      <c r="Y8409">
        <v>0</v>
      </c>
      <c r="Z8409">
        <v>0</v>
      </c>
      <c r="AA8409">
        <v>0</v>
      </c>
      <c r="AB8409">
        <v>1</v>
      </c>
      <c r="AC8409" t="s">
        <v>76</v>
      </c>
      <c r="AD8409" t="s">
        <v>14546</v>
      </c>
      <c r="AE8409">
        <v>0.96</v>
      </c>
    </row>
    <row r="8410" spans="1:31">
      <c r="A8410" t="s">
        <v>16152</v>
      </c>
      <c r="B8410">
        <v>2012</v>
      </c>
      <c r="C8410" t="s">
        <v>14546</v>
      </c>
      <c r="D8410" t="s">
        <v>317</v>
      </c>
      <c r="E8410" t="s">
        <v>33</v>
      </c>
      <c r="F8410" t="s">
        <v>33</v>
      </c>
      <c r="G8410" t="s">
        <v>33</v>
      </c>
      <c r="H8410" t="s">
        <v>62</v>
      </c>
      <c r="I8410" t="s">
        <v>33</v>
      </c>
      <c r="J8410" t="s">
        <v>33</v>
      </c>
      <c r="K8410">
        <v>1.5478829999999999</v>
      </c>
      <c r="L8410">
        <v>1.241889</v>
      </c>
      <c r="M8410">
        <v>0.11700000000000001</v>
      </c>
      <c r="N8410">
        <v>6.3659999999999997</v>
      </c>
      <c r="O8410" t="s">
        <v>35</v>
      </c>
      <c r="P8410" t="s">
        <v>6551</v>
      </c>
      <c r="Q8410">
        <v>4.8179999999999996</v>
      </c>
      <c r="R8410">
        <v>1.431</v>
      </c>
      <c r="S8410">
        <v>584</v>
      </c>
      <c r="T8410">
        <v>470</v>
      </c>
      <c r="U8410">
        <v>44</v>
      </c>
      <c r="V8410">
        <v>2401</v>
      </c>
      <c r="W8410">
        <v>238</v>
      </c>
      <c r="X8410">
        <v>2</v>
      </c>
      <c r="Y8410">
        <v>0</v>
      </c>
      <c r="Z8410">
        <v>0</v>
      </c>
      <c r="AA8410">
        <v>0</v>
      </c>
      <c r="AB8410">
        <v>1</v>
      </c>
      <c r="AC8410" t="s">
        <v>76</v>
      </c>
      <c r="AD8410" t="s">
        <v>14546</v>
      </c>
      <c r="AE8410">
        <v>2.4</v>
      </c>
    </row>
    <row r="8411" spans="1:31">
      <c r="A8411" t="s">
        <v>16153</v>
      </c>
      <c r="B8411">
        <v>2012</v>
      </c>
      <c r="C8411" t="s">
        <v>14546</v>
      </c>
      <c r="D8411" t="s">
        <v>317</v>
      </c>
      <c r="E8411" t="s">
        <v>33</v>
      </c>
      <c r="F8411" t="s">
        <v>33</v>
      </c>
      <c r="G8411" t="s">
        <v>33</v>
      </c>
      <c r="H8411" t="s">
        <v>62</v>
      </c>
      <c r="I8411" t="s">
        <v>40</v>
      </c>
      <c r="J8411" t="s">
        <v>33</v>
      </c>
      <c r="K8411">
        <v>0</v>
      </c>
      <c r="L8411">
        <v>0</v>
      </c>
      <c r="M8411">
        <v>0</v>
      </c>
      <c r="N8411">
        <v>2.2650000000000001</v>
      </c>
      <c r="O8411" t="s">
        <v>35</v>
      </c>
      <c r="P8411" t="s">
        <v>330</v>
      </c>
      <c r="Q8411">
        <v>2.2650000000000001</v>
      </c>
      <c r="R8411">
        <v>0</v>
      </c>
      <c r="S8411">
        <v>0</v>
      </c>
      <c r="T8411">
        <v>0</v>
      </c>
      <c r="U8411" t="s">
        <v>37</v>
      </c>
      <c r="V8411" t="s">
        <v>37</v>
      </c>
      <c r="W8411">
        <v>161</v>
      </c>
      <c r="X8411">
        <v>0</v>
      </c>
      <c r="Y8411">
        <v>0</v>
      </c>
      <c r="Z8411">
        <v>0</v>
      </c>
      <c r="AA8411">
        <v>0</v>
      </c>
      <c r="AB8411">
        <v>1</v>
      </c>
      <c r="AC8411" t="s">
        <v>38</v>
      </c>
      <c r="AD8411" t="s">
        <v>14546</v>
      </c>
      <c r="AE8411">
        <v>1</v>
      </c>
    </row>
    <row r="8412" spans="1:31">
      <c r="A8412" t="s">
        <v>16154</v>
      </c>
      <c r="B8412">
        <v>2012</v>
      </c>
      <c r="C8412" t="s">
        <v>14546</v>
      </c>
      <c r="D8412" t="s">
        <v>317</v>
      </c>
      <c r="E8412" t="s">
        <v>33</v>
      </c>
      <c r="F8412" t="s">
        <v>33</v>
      </c>
      <c r="G8412" t="s">
        <v>33</v>
      </c>
      <c r="H8412" t="s">
        <v>62</v>
      </c>
      <c r="I8412" t="s">
        <v>43</v>
      </c>
      <c r="J8412" t="s">
        <v>33</v>
      </c>
      <c r="K8412">
        <v>3.3311739999999999</v>
      </c>
      <c r="L8412">
        <v>2.702833</v>
      </c>
      <c r="M8412">
        <v>0.23699999999999999</v>
      </c>
      <c r="N8412">
        <v>13.557</v>
      </c>
      <c r="O8412" t="s">
        <v>35</v>
      </c>
      <c r="P8412" t="s">
        <v>11383</v>
      </c>
      <c r="Q8412">
        <v>10.226000000000001</v>
      </c>
      <c r="R8412">
        <v>3.0950000000000002</v>
      </c>
      <c r="S8412">
        <v>584</v>
      </c>
      <c r="T8412">
        <v>470</v>
      </c>
      <c r="U8412">
        <v>41</v>
      </c>
      <c r="V8412">
        <v>2376</v>
      </c>
      <c r="W8412">
        <v>77</v>
      </c>
      <c r="X8412">
        <v>2</v>
      </c>
      <c r="Y8412">
        <v>0</v>
      </c>
      <c r="Z8412">
        <v>0</v>
      </c>
      <c r="AA8412">
        <v>0</v>
      </c>
      <c r="AB8412">
        <v>1</v>
      </c>
      <c r="AC8412" t="s">
        <v>76</v>
      </c>
      <c r="AD8412" t="s">
        <v>14546</v>
      </c>
      <c r="AE8412">
        <v>1.72</v>
      </c>
    </row>
    <row r="8413" spans="1:31">
      <c r="A8413" t="s">
        <v>16155</v>
      </c>
      <c r="B8413">
        <v>2012</v>
      </c>
      <c r="C8413" t="s">
        <v>14546</v>
      </c>
      <c r="D8413" t="s">
        <v>317</v>
      </c>
      <c r="E8413" t="s">
        <v>33</v>
      </c>
      <c r="F8413" t="s">
        <v>33</v>
      </c>
      <c r="G8413" t="s">
        <v>33</v>
      </c>
      <c r="H8413" t="s">
        <v>68</v>
      </c>
      <c r="I8413" t="s">
        <v>33</v>
      </c>
      <c r="J8413" t="s">
        <v>33</v>
      </c>
      <c r="K8413">
        <v>1.1586529999999999</v>
      </c>
      <c r="L8413">
        <v>0.71589899999999995</v>
      </c>
      <c r="M8413">
        <v>0.20300000000000001</v>
      </c>
      <c r="N8413">
        <v>3.59</v>
      </c>
      <c r="O8413" t="s">
        <v>35</v>
      </c>
      <c r="P8413" t="s">
        <v>1183</v>
      </c>
      <c r="Q8413">
        <v>2.4319999999999999</v>
      </c>
      <c r="R8413">
        <v>0.95599999999999996</v>
      </c>
      <c r="S8413">
        <v>361</v>
      </c>
      <c r="T8413">
        <v>224</v>
      </c>
      <c r="U8413">
        <v>63</v>
      </c>
      <c r="V8413">
        <v>1120</v>
      </c>
      <c r="W8413">
        <v>204</v>
      </c>
      <c r="X8413">
        <v>3</v>
      </c>
      <c r="Y8413">
        <v>0</v>
      </c>
      <c r="Z8413">
        <v>0</v>
      </c>
      <c r="AA8413">
        <v>0</v>
      </c>
      <c r="AB8413">
        <v>1</v>
      </c>
      <c r="AC8413" t="s">
        <v>56</v>
      </c>
      <c r="AD8413" t="s">
        <v>14546</v>
      </c>
      <c r="AE8413">
        <v>0.91</v>
      </c>
    </row>
    <row r="8414" spans="1:31">
      <c r="A8414" t="s">
        <v>16156</v>
      </c>
      <c r="B8414">
        <v>2012</v>
      </c>
      <c r="C8414" t="s">
        <v>14546</v>
      </c>
      <c r="D8414" t="s">
        <v>317</v>
      </c>
      <c r="E8414" t="s">
        <v>33</v>
      </c>
      <c r="F8414" t="s">
        <v>33</v>
      </c>
      <c r="G8414" t="s">
        <v>33</v>
      </c>
      <c r="H8414" t="s">
        <v>68</v>
      </c>
      <c r="I8414" t="s">
        <v>40</v>
      </c>
      <c r="J8414" t="s">
        <v>33</v>
      </c>
      <c r="K8414">
        <v>1.1724920000000001</v>
      </c>
      <c r="L8414">
        <v>0.907501</v>
      </c>
      <c r="M8414">
        <v>0.104</v>
      </c>
      <c r="N8414">
        <v>4.63</v>
      </c>
      <c r="O8414" t="s">
        <v>35</v>
      </c>
      <c r="P8414" t="s">
        <v>422</v>
      </c>
      <c r="Q8414">
        <v>3.4580000000000002</v>
      </c>
      <c r="R8414">
        <v>1.069</v>
      </c>
      <c r="S8414">
        <v>203</v>
      </c>
      <c r="T8414">
        <v>157</v>
      </c>
      <c r="U8414">
        <v>18</v>
      </c>
      <c r="V8414">
        <v>801</v>
      </c>
      <c r="W8414">
        <v>129</v>
      </c>
      <c r="X8414">
        <v>2</v>
      </c>
      <c r="Y8414">
        <v>0</v>
      </c>
      <c r="Z8414">
        <v>0</v>
      </c>
      <c r="AA8414">
        <v>0</v>
      </c>
      <c r="AB8414">
        <v>1</v>
      </c>
      <c r="AC8414" t="s">
        <v>56</v>
      </c>
      <c r="AD8414" t="s">
        <v>14546</v>
      </c>
      <c r="AE8414">
        <v>0.91</v>
      </c>
    </row>
    <row r="8415" spans="1:31">
      <c r="A8415" t="s">
        <v>16157</v>
      </c>
      <c r="B8415">
        <v>2012</v>
      </c>
      <c r="C8415" t="s">
        <v>14546</v>
      </c>
      <c r="D8415" t="s">
        <v>317</v>
      </c>
      <c r="E8415" t="s">
        <v>33</v>
      </c>
      <c r="F8415" t="s">
        <v>33</v>
      </c>
      <c r="G8415" t="s">
        <v>33</v>
      </c>
      <c r="H8415" t="s">
        <v>68</v>
      </c>
      <c r="I8415" t="s">
        <v>43</v>
      </c>
      <c r="J8415" t="s">
        <v>33</v>
      </c>
      <c r="K8415">
        <v>1.141437</v>
      </c>
      <c r="L8415">
        <v>1.1742349999999999</v>
      </c>
      <c r="M8415">
        <v>2.4E-2</v>
      </c>
      <c r="N8415">
        <v>6.4279999999999999</v>
      </c>
      <c r="O8415" t="s">
        <v>35</v>
      </c>
      <c r="P8415" t="s">
        <v>160</v>
      </c>
      <c r="Q8415">
        <v>5.2869999999999999</v>
      </c>
      <c r="R8415">
        <v>1.117</v>
      </c>
      <c r="S8415">
        <v>159</v>
      </c>
      <c r="T8415">
        <v>163</v>
      </c>
      <c r="U8415">
        <v>3</v>
      </c>
      <c r="V8415">
        <v>894</v>
      </c>
      <c r="W8415">
        <v>75</v>
      </c>
      <c r="X8415">
        <v>1</v>
      </c>
      <c r="Y8415">
        <v>0</v>
      </c>
      <c r="Z8415">
        <v>0</v>
      </c>
      <c r="AA8415">
        <v>0</v>
      </c>
      <c r="AB8415">
        <v>1</v>
      </c>
      <c r="AC8415" t="s">
        <v>56</v>
      </c>
      <c r="AD8415" t="s">
        <v>14546</v>
      </c>
      <c r="AE8415">
        <v>0.9</v>
      </c>
    </row>
    <row r="8416" spans="1:31">
      <c r="A8416" t="s">
        <v>16158</v>
      </c>
      <c r="B8416">
        <v>2012</v>
      </c>
      <c r="C8416" t="s">
        <v>14546</v>
      </c>
      <c r="D8416" t="s">
        <v>317</v>
      </c>
      <c r="E8416" t="s">
        <v>33</v>
      </c>
      <c r="F8416" t="s">
        <v>33</v>
      </c>
      <c r="G8416" t="s">
        <v>33</v>
      </c>
      <c r="H8416" t="s">
        <v>74</v>
      </c>
      <c r="I8416" t="s">
        <v>33</v>
      </c>
      <c r="J8416" t="s">
        <v>33</v>
      </c>
      <c r="K8416">
        <v>1.3607400000000001</v>
      </c>
      <c r="L8416">
        <v>1.0349820000000001</v>
      </c>
      <c r="M8416">
        <v>0.129</v>
      </c>
      <c r="N8416">
        <v>5.2469999999999999</v>
      </c>
      <c r="O8416" t="s">
        <v>35</v>
      </c>
      <c r="P8416" t="s">
        <v>6514</v>
      </c>
      <c r="Q8416">
        <v>3.887</v>
      </c>
      <c r="R8416">
        <v>1.232</v>
      </c>
      <c r="S8416">
        <v>168</v>
      </c>
      <c r="T8416">
        <v>127</v>
      </c>
      <c r="U8416">
        <v>16</v>
      </c>
      <c r="V8416">
        <v>649</v>
      </c>
      <c r="W8416">
        <v>91</v>
      </c>
      <c r="X8416">
        <v>2</v>
      </c>
      <c r="Y8416">
        <v>0</v>
      </c>
      <c r="Z8416">
        <v>0</v>
      </c>
      <c r="AA8416">
        <v>0</v>
      </c>
      <c r="AB8416">
        <v>1</v>
      </c>
      <c r="AC8416" t="s">
        <v>56</v>
      </c>
      <c r="AD8416" t="s">
        <v>14546</v>
      </c>
      <c r="AE8416">
        <v>0.72</v>
      </c>
    </row>
    <row r="8417" spans="1:31">
      <c r="A8417" t="s">
        <v>16159</v>
      </c>
      <c r="B8417">
        <v>2012</v>
      </c>
      <c r="C8417" t="s">
        <v>14546</v>
      </c>
      <c r="D8417" t="s">
        <v>317</v>
      </c>
      <c r="E8417" t="s">
        <v>33</v>
      </c>
      <c r="F8417" t="s">
        <v>33</v>
      </c>
      <c r="G8417" t="s">
        <v>33</v>
      </c>
      <c r="H8417" t="s">
        <v>74</v>
      </c>
      <c r="I8417" t="s">
        <v>40</v>
      </c>
      <c r="J8417" t="s">
        <v>33</v>
      </c>
      <c r="K8417">
        <v>2.117947</v>
      </c>
      <c r="L8417">
        <v>1.6211819999999999</v>
      </c>
      <c r="M8417">
        <v>0.19500000000000001</v>
      </c>
      <c r="N8417">
        <v>8.1389999999999993</v>
      </c>
      <c r="O8417" t="s">
        <v>35</v>
      </c>
      <c r="P8417" t="s">
        <v>4642</v>
      </c>
      <c r="Q8417">
        <v>6.0209999999999999</v>
      </c>
      <c r="R8417">
        <v>1.923</v>
      </c>
      <c r="S8417">
        <v>168</v>
      </c>
      <c r="T8417">
        <v>127</v>
      </c>
      <c r="U8417">
        <v>16</v>
      </c>
      <c r="V8417">
        <v>647</v>
      </c>
      <c r="W8417">
        <v>56</v>
      </c>
      <c r="X8417">
        <v>2</v>
      </c>
      <c r="Y8417">
        <v>0</v>
      </c>
      <c r="Z8417">
        <v>0</v>
      </c>
      <c r="AA8417">
        <v>0</v>
      </c>
      <c r="AB8417">
        <v>1</v>
      </c>
      <c r="AC8417" t="s">
        <v>56</v>
      </c>
      <c r="AD8417" t="s">
        <v>14546</v>
      </c>
      <c r="AE8417">
        <v>0.7</v>
      </c>
    </row>
    <row r="8418" spans="1:31">
      <c r="A8418" t="s">
        <v>16160</v>
      </c>
      <c r="B8418">
        <v>2012</v>
      </c>
      <c r="C8418" t="s">
        <v>14546</v>
      </c>
      <c r="D8418" t="s">
        <v>317</v>
      </c>
      <c r="E8418" t="s">
        <v>33</v>
      </c>
      <c r="F8418" t="s">
        <v>33</v>
      </c>
      <c r="G8418" t="s">
        <v>33</v>
      </c>
      <c r="H8418" t="s">
        <v>74</v>
      </c>
      <c r="I8418" t="s">
        <v>43</v>
      </c>
      <c r="J8418" t="s">
        <v>33</v>
      </c>
      <c r="K8418">
        <v>0</v>
      </c>
      <c r="L8418">
        <v>0</v>
      </c>
      <c r="M8418">
        <v>0</v>
      </c>
      <c r="N8418">
        <v>10.003</v>
      </c>
      <c r="O8418" t="s">
        <v>35</v>
      </c>
      <c r="P8418" t="s">
        <v>343</v>
      </c>
      <c r="Q8418">
        <v>10.003</v>
      </c>
      <c r="R8418">
        <v>0</v>
      </c>
      <c r="S8418">
        <v>0</v>
      </c>
      <c r="T8418">
        <v>0</v>
      </c>
      <c r="U8418" t="s">
        <v>37</v>
      </c>
      <c r="V8418" t="s">
        <v>37</v>
      </c>
      <c r="W8418">
        <v>35</v>
      </c>
      <c r="X8418">
        <v>0</v>
      </c>
      <c r="Y8418">
        <v>0</v>
      </c>
      <c r="Z8418">
        <v>0</v>
      </c>
      <c r="AA8418">
        <v>0</v>
      </c>
      <c r="AB8418">
        <v>1</v>
      </c>
      <c r="AC8418" t="s">
        <v>38</v>
      </c>
      <c r="AD8418" t="s">
        <v>14546</v>
      </c>
      <c r="AE8418">
        <v>1</v>
      </c>
    </row>
    <row r="8419" spans="1:31">
      <c r="A8419" t="s">
        <v>16161</v>
      </c>
      <c r="B8419">
        <v>2012</v>
      </c>
      <c r="C8419" t="s">
        <v>14546</v>
      </c>
      <c r="D8419" t="s">
        <v>317</v>
      </c>
      <c r="E8419" t="s">
        <v>33</v>
      </c>
      <c r="F8419" t="s">
        <v>33</v>
      </c>
      <c r="G8419" t="s">
        <v>33</v>
      </c>
      <c r="H8419" t="s">
        <v>81</v>
      </c>
      <c r="I8419" t="s">
        <v>33</v>
      </c>
      <c r="J8419" t="s">
        <v>33</v>
      </c>
      <c r="K8419">
        <v>0</v>
      </c>
      <c r="L8419">
        <v>0</v>
      </c>
      <c r="M8419">
        <v>0</v>
      </c>
      <c r="N8419">
        <v>9.0250000000000004</v>
      </c>
      <c r="O8419" t="s">
        <v>35</v>
      </c>
      <c r="P8419" t="s">
        <v>345</v>
      </c>
      <c r="Q8419">
        <v>9.0250000000000004</v>
      </c>
      <c r="R8419">
        <v>0</v>
      </c>
      <c r="S8419">
        <v>0</v>
      </c>
      <c r="T8419">
        <v>0</v>
      </c>
      <c r="U8419" t="s">
        <v>37</v>
      </c>
      <c r="V8419" t="s">
        <v>37</v>
      </c>
      <c r="W8419">
        <v>39</v>
      </c>
      <c r="X8419">
        <v>0</v>
      </c>
      <c r="Y8419">
        <v>0</v>
      </c>
      <c r="Z8419">
        <v>0</v>
      </c>
      <c r="AA8419">
        <v>0</v>
      </c>
      <c r="AB8419">
        <v>1</v>
      </c>
      <c r="AC8419" t="s">
        <v>38</v>
      </c>
      <c r="AD8419" t="s">
        <v>14546</v>
      </c>
      <c r="AE8419">
        <v>1</v>
      </c>
    </row>
    <row r="8420" spans="1:31">
      <c r="A8420" t="s">
        <v>16162</v>
      </c>
      <c r="B8420">
        <v>2012</v>
      </c>
      <c r="C8420" t="s">
        <v>14546</v>
      </c>
      <c r="D8420" t="s">
        <v>317</v>
      </c>
      <c r="E8420" t="s">
        <v>33</v>
      </c>
      <c r="F8420" t="s">
        <v>33</v>
      </c>
      <c r="G8420" t="s">
        <v>33</v>
      </c>
      <c r="H8420" t="s">
        <v>33</v>
      </c>
      <c r="I8420" t="s">
        <v>33</v>
      </c>
      <c r="J8420" t="s">
        <v>33</v>
      </c>
      <c r="K8420">
        <v>2.6973099999999999</v>
      </c>
      <c r="L8420">
        <v>1.090382</v>
      </c>
      <c r="M8420">
        <v>0.99199999999999999</v>
      </c>
      <c r="N8420">
        <v>5.7919999999999998</v>
      </c>
      <c r="O8420" t="s">
        <v>35</v>
      </c>
      <c r="P8420" t="s">
        <v>15358</v>
      </c>
      <c r="Q8420">
        <v>3.0950000000000002</v>
      </c>
      <c r="R8420">
        <v>1.7050000000000001</v>
      </c>
      <c r="S8420">
        <v>4346</v>
      </c>
      <c r="T8420">
        <v>1786</v>
      </c>
      <c r="U8420">
        <v>1598</v>
      </c>
      <c r="V8420">
        <v>9332</v>
      </c>
      <c r="W8420">
        <v>989</v>
      </c>
      <c r="X8420">
        <v>23</v>
      </c>
      <c r="Y8420">
        <v>0</v>
      </c>
      <c r="Z8420">
        <v>0</v>
      </c>
      <c r="AA8420">
        <v>0</v>
      </c>
      <c r="AB8420">
        <v>1</v>
      </c>
      <c r="AC8420" t="s">
        <v>1150</v>
      </c>
      <c r="AD8420" t="s">
        <v>14546</v>
      </c>
      <c r="AE8420">
        <v>4.4800000000000004</v>
      </c>
    </row>
    <row r="8421" spans="1:31">
      <c r="A8421" t="s">
        <v>16163</v>
      </c>
      <c r="B8421">
        <v>2012</v>
      </c>
      <c r="C8421" t="s">
        <v>14546</v>
      </c>
      <c r="D8421" t="s">
        <v>317</v>
      </c>
      <c r="E8421" t="s">
        <v>33</v>
      </c>
      <c r="F8421" t="s">
        <v>33</v>
      </c>
      <c r="G8421" t="s">
        <v>33</v>
      </c>
      <c r="H8421" t="s">
        <v>33</v>
      </c>
      <c r="I8421" t="s">
        <v>33</v>
      </c>
      <c r="J8421" t="s">
        <v>98</v>
      </c>
      <c r="K8421">
        <v>1.2688459999999999</v>
      </c>
      <c r="L8421">
        <v>1.3718319999999999</v>
      </c>
      <c r="M8421">
        <v>0.02</v>
      </c>
      <c r="N8421">
        <v>7.5759999999999996</v>
      </c>
      <c r="O8421" t="s">
        <v>35</v>
      </c>
      <c r="P8421" t="s">
        <v>14371</v>
      </c>
      <c r="Q8421">
        <v>6.3070000000000004</v>
      </c>
      <c r="R8421">
        <v>1.2490000000000001</v>
      </c>
      <c r="S8421">
        <v>157</v>
      </c>
      <c r="T8421">
        <v>166</v>
      </c>
      <c r="U8421">
        <v>2</v>
      </c>
      <c r="V8421">
        <v>939</v>
      </c>
      <c r="W8421">
        <v>43</v>
      </c>
      <c r="X8421">
        <v>1</v>
      </c>
      <c r="Y8421">
        <v>0</v>
      </c>
      <c r="Z8421">
        <v>0</v>
      </c>
      <c r="AA8421">
        <v>0</v>
      </c>
      <c r="AB8421">
        <v>1</v>
      </c>
      <c r="AC8421" t="s">
        <v>56</v>
      </c>
      <c r="AD8421" t="s">
        <v>14546</v>
      </c>
      <c r="AE8421">
        <v>0.63</v>
      </c>
    </row>
    <row r="8422" spans="1:31">
      <c r="A8422" t="s">
        <v>16164</v>
      </c>
      <c r="B8422">
        <v>2012</v>
      </c>
      <c r="C8422" t="s">
        <v>14546</v>
      </c>
      <c r="D8422" t="s">
        <v>317</v>
      </c>
      <c r="E8422" t="s">
        <v>33</v>
      </c>
      <c r="F8422" t="s">
        <v>33</v>
      </c>
      <c r="G8422" t="s">
        <v>33</v>
      </c>
      <c r="H8422" t="s">
        <v>33</v>
      </c>
      <c r="I8422" t="s">
        <v>33</v>
      </c>
      <c r="J8422" t="s">
        <v>101</v>
      </c>
      <c r="K8422">
        <v>3.6739989999999998</v>
      </c>
      <c r="L8422">
        <v>2.6936900000000001</v>
      </c>
      <c r="M8422">
        <v>0.38600000000000001</v>
      </c>
      <c r="N8422">
        <v>13.269</v>
      </c>
      <c r="O8422" t="s">
        <v>35</v>
      </c>
      <c r="P8422" t="s">
        <v>11175</v>
      </c>
      <c r="Q8422">
        <v>9.5950000000000006</v>
      </c>
      <c r="R8422">
        <v>3.2879999999999998</v>
      </c>
      <c r="S8422">
        <v>481</v>
      </c>
      <c r="T8422">
        <v>343</v>
      </c>
      <c r="U8422">
        <v>51</v>
      </c>
      <c r="V8422">
        <v>1736</v>
      </c>
      <c r="W8422">
        <v>51</v>
      </c>
      <c r="X8422">
        <v>2</v>
      </c>
      <c r="Y8422">
        <v>0</v>
      </c>
      <c r="Z8422">
        <v>0</v>
      </c>
      <c r="AA8422">
        <v>0</v>
      </c>
      <c r="AB8422">
        <v>1</v>
      </c>
      <c r="AC8422" t="s">
        <v>76</v>
      </c>
      <c r="AD8422" t="s">
        <v>14546</v>
      </c>
      <c r="AE8422">
        <v>1.03</v>
      </c>
    </row>
    <row r="8423" spans="1:31">
      <c r="A8423" t="s">
        <v>16165</v>
      </c>
      <c r="B8423">
        <v>2012</v>
      </c>
      <c r="C8423" t="s">
        <v>14546</v>
      </c>
      <c r="D8423" t="s">
        <v>317</v>
      </c>
      <c r="E8423" t="s">
        <v>33</v>
      </c>
      <c r="F8423" t="s">
        <v>33</v>
      </c>
      <c r="G8423" t="s">
        <v>33</v>
      </c>
      <c r="H8423" t="s">
        <v>33</v>
      </c>
      <c r="I8423" t="s">
        <v>33</v>
      </c>
      <c r="J8423" t="s">
        <v>104</v>
      </c>
      <c r="K8423">
        <v>0.97411099999999995</v>
      </c>
      <c r="L8423">
        <v>0.73106499999999996</v>
      </c>
      <c r="M8423">
        <v>9.7000000000000003E-2</v>
      </c>
      <c r="N8423">
        <v>3.714</v>
      </c>
      <c r="O8423" t="s">
        <v>35</v>
      </c>
      <c r="P8423" t="s">
        <v>434</v>
      </c>
      <c r="Q8423">
        <v>2.74</v>
      </c>
      <c r="R8423">
        <v>0.877</v>
      </c>
      <c r="S8423">
        <v>167</v>
      </c>
      <c r="T8423">
        <v>127</v>
      </c>
      <c r="U8423">
        <v>17</v>
      </c>
      <c r="V8423">
        <v>636</v>
      </c>
      <c r="W8423">
        <v>99</v>
      </c>
      <c r="X8423">
        <v>2</v>
      </c>
      <c r="Y8423">
        <v>0</v>
      </c>
      <c r="Z8423">
        <v>0</v>
      </c>
      <c r="AA8423">
        <v>0</v>
      </c>
      <c r="AB8423">
        <v>1</v>
      </c>
      <c r="AC8423" t="s">
        <v>56</v>
      </c>
      <c r="AD8423" t="s">
        <v>14546</v>
      </c>
      <c r="AE8423">
        <v>0.54</v>
      </c>
    </row>
    <row r="8424" spans="1:31">
      <c r="A8424" t="s">
        <v>16166</v>
      </c>
      <c r="B8424">
        <v>2012</v>
      </c>
      <c r="C8424" t="s">
        <v>14546</v>
      </c>
      <c r="D8424" t="s">
        <v>317</v>
      </c>
      <c r="E8424" t="s">
        <v>33</v>
      </c>
      <c r="F8424" t="s">
        <v>33</v>
      </c>
      <c r="G8424" t="s">
        <v>33</v>
      </c>
      <c r="H8424" t="s">
        <v>33</v>
      </c>
      <c r="I8424" t="s">
        <v>33</v>
      </c>
      <c r="J8424" t="s">
        <v>107</v>
      </c>
      <c r="K8424">
        <v>3.238038</v>
      </c>
      <c r="L8424">
        <v>1.6956329999999999</v>
      </c>
      <c r="M8424">
        <v>0.79700000000000004</v>
      </c>
      <c r="N8424">
        <v>8.5109999999999992</v>
      </c>
      <c r="O8424" t="s">
        <v>35</v>
      </c>
      <c r="P8424" t="s">
        <v>14553</v>
      </c>
      <c r="Q8424">
        <v>5.2729999999999997</v>
      </c>
      <c r="R8424">
        <v>2.4409999999999998</v>
      </c>
      <c r="S8424">
        <v>1210</v>
      </c>
      <c r="T8424">
        <v>641</v>
      </c>
      <c r="U8424">
        <v>298</v>
      </c>
      <c r="V8424">
        <v>3179</v>
      </c>
      <c r="W8424">
        <v>229</v>
      </c>
      <c r="X8424">
        <v>7</v>
      </c>
      <c r="Y8424">
        <v>0</v>
      </c>
      <c r="Z8424">
        <v>0</v>
      </c>
      <c r="AA8424">
        <v>0</v>
      </c>
      <c r="AB8424">
        <v>1</v>
      </c>
      <c r="AC8424" t="s">
        <v>83</v>
      </c>
      <c r="AD8424" t="s">
        <v>14546</v>
      </c>
      <c r="AE8424">
        <v>2.09</v>
      </c>
    </row>
    <row r="8425" spans="1:31">
      <c r="A8425" t="s">
        <v>16167</v>
      </c>
      <c r="B8425">
        <v>2012</v>
      </c>
      <c r="C8425" t="s">
        <v>14546</v>
      </c>
      <c r="D8425" t="s">
        <v>317</v>
      </c>
      <c r="E8425" t="s">
        <v>33</v>
      </c>
      <c r="F8425" t="s">
        <v>33</v>
      </c>
      <c r="G8425" t="s">
        <v>33</v>
      </c>
      <c r="H8425" t="s">
        <v>33</v>
      </c>
      <c r="I8425" t="s">
        <v>33</v>
      </c>
      <c r="J8425" t="s">
        <v>110</v>
      </c>
      <c r="K8425">
        <v>2.872792</v>
      </c>
      <c r="L8425">
        <v>1.830819</v>
      </c>
      <c r="M8425">
        <v>0.45500000000000002</v>
      </c>
      <c r="N8425">
        <v>9.1050000000000004</v>
      </c>
      <c r="O8425" t="s">
        <v>35</v>
      </c>
      <c r="P8425" t="s">
        <v>3713</v>
      </c>
      <c r="Q8425">
        <v>6.2320000000000002</v>
      </c>
      <c r="R8425">
        <v>2.4180000000000001</v>
      </c>
      <c r="S8425">
        <v>2332</v>
      </c>
      <c r="T8425">
        <v>1512</v>
      </c>
      <c r="U8425">
        <v>369</v>
      </c>
      <c r="V8425">
        <v>7390</v>
      </c>
      <c r="W8425">
        <v>567</v>
      </c>
      <c r="X8425">
        <v>11</v>
      </c>
      <c r="Y8425">
        <v>0</v>
      </c>
      <c r="Z8425">
        <v>0</v>
      </c>
      <c r="AA8425">
        <v>0</v>
      </c>
      <c r="AB8425">
        <v>1</v>
      </c>
      <c r="AC8425" t="s">
        <v>1163</v>
      </c>
      <c r="AD8425" t="s">
        <v>14546</v>
      </c>
      <c r="AE8425">
        <v>6.8</v>
      </c>
    </row>
    <row r="8426" spans="1:31">
      <c r="A8426" t="s">
        <v>16168</v>
      </c>
      <c r="B8426">
        <v>2012</v>
      </c>
      <c r="C8426" t="s">
        <v>14546</v>
      </c>
      <c r="D8426" t="s">
        <v>317</v>
      </c>
      <c r="E8426" t="s">
        <v>33</v>
      </c>
      <c r="F8426" t="s">
        <v>33</v>
      </c>
      <c r="G8426" t="s">
        <v>33</v>
      </c>
      <c r="H8426" t="s">
        <v>33</v>
      </c>
      <c r="I8426" t="s">
        <v>40</v>
      </c>
      <c r="J8426" t="s">
        <v>33</v>
      </c>
      <c r="K8426">
        <v>2.1517919999999999</v>
      </c>
      <c r="L8426">
        <v>0.73136500000000004</v>
      </c>
      <c r="M8426">
        <v>0.96099999999999997</v>
      </c>
      <c r="N8426">
        <v>4.1189999999999998</v>
      </c>
      <c r="O8426" t="s">
        <v>35</v>
      </c>
      <c r="P8426" t="s">
        <v>16169</v>
      </c>
      <c r="Q8426">
        <v>1.9670000000000001</v>
      </c>
      <c r="R8426">
        <v>1.1910000000000001</v>
      </c>
      <c r="S8426">
        <v>1930</v>
      </c>
      <c r="T8426">
        <v>673</v>
      </c>
      <c r="U8426">
        <v>862</v>
      </c>
      <c r="V8426">
        <v>3694</v>
      </c>
      <c r="W8426">
        <v>661</v>
      </c>
      <c r="X8426">
        <v>15</v>
      </c>
      <c r="Y8426">
        <v>0</v>
      </c>
      <c r="Z8426">
        <v>0</v>
      </c>
      <c r="AA8426">
        <v>0</v>
      </c>
      <c r="AB8426">
        <v>1</v>
      </c>
      <c r="AC8426" t="s">
        <v>479</v>
      </c>
      <c r="AD8426" t="s">
        <v>14546</v>
      </c>
      <c r="AE8426">
        <v>1.68</v>
      </c>
    </row>
    <row r="8427" spans="1:31">
      <c r="A8427" t="s">
        <v>16170</v>
      </c>
      <c r="B8427">
        <v>2012</v>
      </c>
      <c r="C8427" t="s">
        <v>14546</v>
      </c>
      <c r="D8427" t="s">
        <v>317</v>
      </c>
      <c r="E8427" t="s">
        <v>33</v>
      </c>
      <c r="F8427" t="s">
        <v>33</v>
      </c>
      <c r="G8427" t="s">
        <v>33</v>
      </c>
      <c r="H8427" t="s">
        <v>33</v>
      </c>
      <c r="I8427" t="s">
        <v>40</v>
      </c>
      <c r="J8427" t="s">
        <v>104</v>
      </c>
      <c r="K8427">
        <v>1.8791420000000001</v>
      </c>
      <c r="L8427">
        <v>1.3776949999999999</v>
      </c>
      <c r="M8427">
        <v>0.20200000000000001</v>
      </c>
      <c r="N8427">
        <v>6.8979999999999997</v>
      </c>
      <c r="O8427" t="s">
        <v>35</v>
      </c>
      <c r="P8427" t="s">
        <v>15664</v>
      </c>
      <c r="Q8427">
        <v>5.0190000000000001</v>
      </c>
      <c r="R8427">
        <v>1.677</v>
      </c>
      <c r="S8427">
        <v>167</v>
      </c>
      <c r="T8427">
        <v>127</v>
      </c>
      <c r="U8427">
        <v>18</v>
      </c>
      <c r="V8427">
        <v>613</v>
      </c>
      <c r="W8427">
        <v>59</v>
      </c>
      <c r="X8427">
        <v>2</v>
      </c>
      <c r="Y8427">
        <v>0</v>
      </c>
      <c r="Z8427">
        <v>0</v>
      </c>
      <c r="AA8427">
        <v>0</v>
      </c>
      <c r="AB8427">
        <v>1</v>
      </c>
      <c r="AC8427" t="s">
        <v>56</v>
      </c>
      <c r="AD8427" t="s">
        <v>14546</v>
      </c>
      <c r="AE8427">
        <v>0.6</v>
      </c>
    </row>
    <row r="8428" spans="1:31">
      <c r="A8428" t="s">
        <v>16171</v>
      </c>
      <c r="B8428">
        <v>2012</v>
      </c>
      <c r="C8428" t="s">
        <v>14546</v>
      </c>
      <c r="D8428" t="s">
        <v>317</v>
      </c>
      <c r="E8428" t="s">
        <v>33</v>
      </c>
      <c r="F8428" t="s">
        <v>33</v>
      </c>
      <c r="G8428" t="s">
        <v>33</v>
      </c>
      <c r="H8428" t="s">
        <v>33</v>
      </c>
      <c r="I8428" t="s">
        <v>40</v>
      </c>
      <c r="J8428" t="s">
        <v>107</v>
      </c>
      <c r="K8428">
        <v>1.3929130000000001</v>
      </c>
      <c r="L8428">
        <v>0.68486999999999998</v>
      </c>
      <c r="M8428">
        <v>0.38900000000000001</v>
      </c>
      <c r="N8428">
        <v>3.4889999999999999</v>
      </c>
      <c r="O8428" t="s">
        <v>35</v>
      </c>
      <c r="P8428" t="s">
        <v>241</v>
      </c>
      <c r="Q8428">
        <v>2.0960000000000001</v>
      </c>
      <c r="R8428">
        <v>1.004</v>
      </c>
      <c r="S8428">
        <v>298</v>
      </c>
      <c r="T8428">
        <v>148</v>
      </c>
      <c r="U8428">
        <v>83</v>
      </c>
      <c r="V8428">
        <v>746</v>
      </c>
      <c r="W8428">
        <v>153</v>
      </c>
      <c r="X8428">
        <v>4</v>
      </c>
      <c r="Y8428">
        <v>0</v>
      </c>
      <c r="Z8428">
        <v>0</v>
      </c>
      <c r="AA8428">
        <v>0</v>
      </c>
      <c r="AB8428">
        <v>1</v>
      </c>
      <c r="AC8428" t="s">
        <v>56</v>
      </c>
      <c r="AD8428" t="s">
        <v>14546</v>
      </c>
      <c r="AE8428">
        <v>0.52</v>
      </c>
    </row>
    <row r="8429" spans="1:31">
      <c r="A8429" t="s">
        <v>16172</v>
      </c>
      <c r="B8429">
        <v>2012</v>
      </c>
      <c r="C8429" t="s">
        <v>14546</v>
      </c>
      <c r="D8429" t="s">
        <v>317</v>
      </c>
      <c r="E8429" t="s">
        <v>33</v>
      </c>
      <c r="F8429" t="s">
        <v>33</v>
      </c>
      <c r="G8429" t="s">
        <v>33</v>
      </c>
      <c r="H8429" t="s">
        <v>33</v>
      </c>
      <c r="I8429" t="s">
        <v>40</v>
      </c>
      <c r="J8429" t="s">
        <v>110</v>
      </c>
      <c r="K8429">
        <v>1.6292610000000001</v>
      </c>
      <c r="L8429">
        <v>0.83948299999999998</v>
      </c>
      <c r="M8429">
        <v>0.41699999999999998</v>
      </c>
      <c r="N8429">
        <v>4.2519999999999998</v>
      </c>
      <c r="O8429" t="s">
        <v>35</v>
      </c>
      <c r="P8429" t="s">
        <v>1157</v>
      </c>
      <c r="Q8429">
        <v>2.6230000000000002</v>
      </c>
      <c r="R8429">
        <v>1.212</v>
      </c>
      <c r="S8429">
        <v>827</v>
      </c>
      <c r="T8429">
        <v>432</v>
      </c>
      <c r="U8429">
        <v>212</v>
      </c>
      <c r="V8429">
        <v>2159</v>
      </c>
      <c r="W8429">
        <v>401</v>
      </c>
      <c r="X8429">
        <v>6</v>
      </c>
      <c r="Y8429">
        <v>0</v>
      </c>
      <c r="Z8429">
        <v>0</v>
      </c>
      <c r="AA8429">
        <v>0</v>
      </c>
      <c r="AB8429">
        <v>1</v>
      </c>
      <c r="AC8429" t="s">
        <v>76</v>
      </c>
      <c r="AD8429" t="s">
        <v>14546</v>
      </c>
      <c r="AE8429">
        <v>1.76</v>
      </c>
    </row>
    <row r="8430" spans="1:31">
      <c r="A8430" t="s">
        <v>16173</v>
      </c>
      <c r="B8430">
        <v>2012</v>
      </c>
      <c r="C8430" t="s">
        <v>14546</v>
      </c>
      <c r="D8430" t="s">
        <v>317</v>
      </c>
      <c r="E8430" t="s">
        <v>33</v>
      </c>
      <c r="F8430" t="s">
        <v>33</v>
      </c>
      <c r="G8430" t="s">
        <v>33</v>
      </c>
      <c r="H8430" t="s">
        <v>33</v>
      </c>
      <c r="I8430" t="s">
        <v>43</v>
      </c>
      <c r="J8430" t="s">
        <v>33</v>
      </c>
      <c r="K8430">
        <v>3.3820679999999999</v>
      </c>
      <c r="L8430">
        <v>1.988815</v>
      </c>
      <c r="M8430">
        <v>0.65100000000000002</v>
      </c>
      <c r="N8430">
        <v>9.8759999999999994</v>
      </c>
      <c r="O8430" t="s">
        <v>35</v>
      </c>
      <c r="P8430" t="s">
        <v>6678</v>
      </c>
      <c r="Q8430">
        <v>6.4939999999999998</v>
      </c>
      <c r="R8430">
        <v>2.7309999999999999</v>
      </c>
      <c r="S8430">
        <v>2416</v>
      </c>
      <c r="T8430">
        <v>1433</v>
      </c>
      <c r="U8430">
        <v>465</v>
      </c>
      <c r="V8430">
        <v>7056</v>
      </c>
      <c r="W8430">
        <v>328</v>
      </c>
      <c r="X8430">
        <v>8</v>
      </c>
      <c r="Y8430">
        <v>0</v>
      </c>
      <c r="Z8430">
        <v>0</v>
      </c>
      <c r="AA8430">
        <v>0</v>
      </c>
      <c r="AB8430">
        <v>1</v>
      </c>
      <c r="AC8430" t="s">
        <v>1163</v>
      </c>
      <c r="AD8430" t="s">
        <v>14546</v>
      </c>
      <c r="AE8430">
        <v>3.96</v>
      </c>
    </row>
    <row r="8431" spans="1:31">
      <c r="A8431" t="s">
        <v>16174</v>
      </c>
      <c r="B8431">
        <v>2012</v>
      </c>
      <c r="C8431" t="s">
        <v>14546</v>
      </c>
      <c r="D8431" t="s">
        <v>317</v>
      </c>
      <c r="E8431" t="s">
        <v>33</v>
      </c>
      <c r="F8431" t="s">
        <v>33</v>
      </c>
      <c r="G8431" t="s">
        <v>33</v>
      </c>
      <c r="H8431" t="s">
        <v>33</v>
      </c>
      <c r="I8431" t="s">
        <v>43</v>
      </c>
      <c r="J8431" t="s">
        <v>104</v>
      </c>
      <c r="K8431">
        <v>0</v>
      </c>
      <c r="L8431">
        <v>0</v>
      </c>
      <c r="M8431">
        <v>0</v>
      </c>
      <c r="N8431">
        <v>8.81</v>
      </c>
      <c r="O8431" t="s">
        <v>35</v>
      </c>
      <c r="P8431" t="s">
        <v>3547</v>
      </c>
      <c r="Q8431">
        <v>8.81</v>
      </c>
      <c r="R8431">
        <v>0</v>
      </c>
      <c r="S8431">
        <v>0</v>
      </c>
      <c r="T8431">
        <v>0</v>
      </c>
      <c r="U8431" t="s">
        <v>37</v>
      </c>
      <c r="V8431" t="s">
        <v>37</v>
      </c>
      <c r="W8431">
        <v>40</v>
      </c>
      <c r="X8431">
        <v>0</v>
      </c>
      <c r="Y8431">
        <v>0</v>
      </c>
      <c r="Z8431">
        <v>0</v>
      </c>
      <c r="AA8431">
        <v>0</v>
      </c>
      <c r="AB8431">
        <v>1</v>
      </c>
      <c r="AC8431" t="s">
        <v>38</v>
      </c>
      <c r="AD8431" t="s">
        <v>14546</v>
      </c>
      <c r="AE8431">
        <v>1</v>
      </c>
    </row>
    <row r="8432" spans="1:31">
      <c r="A8432" t="s">
        <v>16175</v>
      </c>
      <c r="B8432">
        <v>2012</v>
      </c>
      <c r="C8432" t="s">
        <v>14546</v>
      </c>
      <c r="D8432" t="s">
        <v>317</v>
      </c>
      <c r="E8432" t="s">
        <v>33</v>
      </c>
      <c r="F8432" t="s">
        <v>33</v>
      </c>
      <c r="G8432" t="s">
        <v>33</v>
      </c>
      <c r="H8432" t="s">
        <v>33</v>
      </c>
      <c r="I8432" t="s">
        <v>43</v>
      </c>
      <c r="J8432" t="s">
        <v>107</v>
      </c>
      <c r="K8432">
        <v>5.7045940000000002</v>
      </c>
      <c r="L8432">
        <v>3.5419619999999998</v>
      </c>
      <c r="M8432">
        <v>0.95</v>
      </c>
      <c r="N8432">
        <v>17.224</v>
      </c>
      <c r="O8432" t="s">
        <v>35</v>
      </c>
      <c r="P8432" t="s">
        <v>1663</v>
      </c>
      <c r="Q8432">
        <v>11.52</v>
      </c>
      <c r="R8432">
        <v>4.7549999999999999</v>
      </c>
      <c r="S8432">
        <v>912</v>
      </c>
      <c r="T8432">
        <v>575</v>
      </c>
      <c r="U8432">
        <v>152</v>
      </c>
      <c r="V8432">
        <v>2754</v>
      </c>
      <c r="W8432">
        <v>76</v>
      </c>
      <c r="X8432">
        <v>3</v>
      </c>
      <c r="Y8432">
        <v>0</v>
      </c>
      <c r="Z8432">
        <v>0</v>
      </c>
      <c r="AA8432">
        <v>0</v>
      </c>
      <c r="AB8432">
        <v>1</v>
      </c>
      <c r="AC8432" t="s">
        <v>83</v>
      </c>
      <c r="AD8432" t="s">
        <v>14546</v>
      </c>
      <c r="AE8432">
        <v>1.75</v>
      </c>
    </row>
    <row r="8433" spans="1:31">
      <c r="A8433" t="s">
        <v>16176</v>
      </c>
      <c r="B8433">
        <v>2012</v>
      </c>
      <c r="C8433" t="s">
        <v>14546</v>
      </c>
      <c r="D8433" t="s">
        <v>317</v>
      </c>
      <c r="E8433" t="s">
        <v>33</v>
      </c>
      <c r="F8433" t="s">
        <v>33</v>
      </c>
      <c r="G8433" t="s">
        <v>33</v>
      </c>
      <c r="H8433" t="s">
        <v>33</v>
      </c>
      <c r="I8433" t="s">
        <v>43</v>
      </c>
      <c r="J8433" t="s">
        <v>110</v>
      </c>
      <c r="K8433">
        <v>4.9505910000000002</v>
      </c>
      <c r="L8433">
        <v>4.3313889999999997</v>
      </c>
      <c r="M8433">
        <v>0.23499999999999999</v>
      </c>
      <c r="N8433">
        <v>21.645</v>
      </c>
      <c r="O8433" t="s">
        <v>35</v>
      </c>
      <c r="P8433" t="s">
        <v>16177</v>
      </c>
      <c r="Q8433">
        <v>16.695</v>
      </c>
      <c r="R8433">
        <v>4.7149999999999999</v>
      </c>
      <c r="S8433">
        <v>1504</v>
      </c>
      <c r="T8433">
        <v>1323</v>
      </c>
      <c r="U8433">
        <v>72</v>
      </c>
      <c r="V8433">
        <v>6578</v>
      </c>
      <c r="W8433">
        <v>166</v>
      </c>
      <c r="X8433">
        <v>5</v>
      </c>
      <c r="Y8433">
        <v>0</v>
      </c>
      <c r="Z8433">
        <v>0</v>
      </c>
      <c r="AA8433">
        <v>0</v>
      </c>
      <c r="AB8433">
        <v>1</v>
      </c>
      <c r="AC8433" t="s">
        <v>1163</v>
      </c>
      <c r="AD8433" t="s">
        <v>14546</v>
      </c>
      <c r="AE8433">
        <v>6.58</v>
      </c>
    </row>
    <row r="8434" spans="1:31">
      <c r="A8434" t="s">
        <v>16178</v>
      </c>
      <c r="B8434">
        <v>2012</v>
      </c>
      <c r="C8434" t="s">
        <v>14546</v>
      </c>
      <c r="D8434" t="s">
        <v>363</v>
      </c>
      <c r="E8434" t="s">
        <v>33</v>
      </c>
      <c r="F8434" t="s">
        <v>33</v>
      </c>
      <c r="G8434" t="s">
        <v>33</v>
      </c>
      <c r="H8434" t="s">
        <v>46</v>
      </c>
      <c r="I8434" t="s">
        <v>33</v>
      </c>
      <c r="J8434" t="s">
        <v>33</v>
      </c>
      <c r="K8434">
        <v>1.136579</v>
      </c>
      <c r="L8434">
        <v>0.70008300000000001</v>
      </c>
      <c r="M8434">
        <v>0.20100000000000001</v>
      </c>
      <c r="N8434">
        <v>3.5089999999999999</v>
      </c>
      <c r="O8434" t="s">
        <v>35</v>
      </c>
      <c r="P8434" t="s">
        <v>379</v>
      </c>
      <c r="Q8434">
        <v>2.3730000000000002</v>
      </c>
      <c r="R8434">
        <v>0.93600000000000005</v>
      </c>
      <c r="S8434">
        <v>602</v>
      </c>
      <c r="T8434">
        <v>371</v>
      </c>
      <c r="U8434">
        <v>107</v>
      </c>
      <c r="V8434">
        <v>1860</v>
      </c>
      <c r="W8434">
        <v>166</v>
      </c>
      <c r="X8434">
        <v>3</v>
      </c>
      <c r="Y8434">
        <v>0</v>
      </c>
      <c r="Z8434">
        <v>0</v>
      </c>
      <c r="AA8434">
        <v>0</v>
      </c>
      <c r="AB8434">
        <v>1</v>
      </c>
      <c r="AC8434" t="s">
        <v>76</v>
      </c>
      <c r="AD8434" t="s">
        <v>14546</v>
      </c>
      <c r="AE8434">
        <v>0.72</v>
      </c>
    </row>
    <row r="8435" spans="1:31">
      <c r="A8435" t="s">
        <v>16179</v>
      </c>
      <c r="B8435">
        <v>2012</v>
      </c>
      <c r="C8435" t="s">
        <v>14546</v>
      </c>
      <c r="D8435" t="s">
        <v>363</v>
      </c>
      <c r="E8435" t="s">
        <v>33</v>
      </c>
      <c r="F8435" t="s">
        <v>33</v>
      </c>
      <c r="G8435" t="s">
        <v>33</v>
      </c>
      <c r="H8435" t="s">
        <v>46</v>
      </c>
      <c r="I8435" t="s">
        <v>40</v>
      </c>
      <c r="J8435" t="s">
        <v>33</v>
      </c>
      <c r="K8435">
        <v>2.0935480000000002</v>
      </c>
      <c r="L8435">
        <v>1.302208</v>
      </c>
      <c r="M8435">
        <v>0.36</v>
      </c>
      <c r="N8435">
        <v>6.4779999999999998</v>
      </c>
      <c r="O8435" t="s">
        <v>35</v>
      </c>
      <c r="P8435" t="s">
        <v>14532</v>
      </c>
      <c r="Q8435">
        <v>4.3840000000000003</v>
      </c>
      <c r="R8435">
        <v>1.734</v>
      </c>
      <c r="S8435">
        <v>602</v>
      </c>
      <c r="T8435">
        <v>371</v>
      </c>
      <c r="U8435">
        <v>104</v>
      </c>
      <c r="V8435">
        <v>1864</v>
      </c>
      <c r="W8435">
        <v>95</v>
      </c>
      <c r="X8435">
        <v>3</v>
      </c>
      <c r="Y8435">
        <v>0</v>
      </c>
      <c r="Z8435">
        <v>0</v>
      </c>
      <c r="AA8435">
        <v>0</v>
      </c>
      <c r="AB8435">
        <v>1</v>
      </c>
      <c r="AC8435" t="s">
        <v>76</v>
      </c>
      <c r="AD8435" t="s">
        <v>14546</v>
      </c>
      <c r="AE8435">
        <v>0.78</v>
      </c>
    </row>
    <row r="8436" spans="1:31">
      <c r="A8436" t="s">
        <v>16180</v>
      </c>
      <c r="B8436">
        <v>2012</v>
      </c>
      <c r="C8436" t="s">
        <v>14546</v>
      </c>
      <c r="D8436" t="s">
        <v>363</v>
      </c>
      <c r="E8436" t="s">
        <v>33</v>
      </c>
      <c r="F8436" t="s">
        <v>33</v>
      </c>
      <c r="G8436" t="s">
        <v>33</v>
      </c>
      <c r="H8436" t="s">
        <v>46</v>
      </c>
      <c r="I8436" t="s">
        <v>43</v>
      </c>
      <c r="J8436" t="s">
        <v>33</v>
      </c>
      <c r="K8436">
        <v>0</v>
      </c>
      <c r="L8436">
        <v>0</v>
      </c>
      <c r="M8436">
        <v>0</v>
      </c>
      <c r="N8436">
        <v>5.0629999999999997</v>
      </c>
      <c r="O8436" t="s">
        <v>35</v>
      </c>
      <c r="P8436" t="s">
        <v>47</v>
      </c>
      <c r="Q8436">
        <v>5.0629999999999997</v>
      </c>
      <c r="R8436">
        <v>0</v>
      </c>
      <c r="S8436">
        <v>0</v>
      </c>
      <c r="T8436">
        <v>0</v>
      </c>
      <c r="U8436" t="s">
        <v>37</v>
      </c>
      <c r="V8436" t="s">
        <v>37</v>
      </c>
      <c r="W8436">
        <v>71</v>
      </c>
      <c r="X8436">
        <v>0</v>
      </c>
      <c r="Y8436">
        <v>0</v>
      </c>
      <c r="Z8436">
        <v>0</v>
      </c>
      <c r="AA8436">
        <v>0</v>
      </c>
      <c r="AB8436">
        <v>1</v>
      </c>
      <c r="AC8436" t="s">
        <v>38</v>
      </c>
      <c r="AD8436" t="s">
        <v>14546</v>
      </c>
      <c r="AE8436">
        <v>1</v>
      </c>
    </row>
    <row r="8437" spans="1:31">
      <c r="A8437" t="s">
        <v>16181</v>
      </c>
      <c r="B8437">
        <v>2012</v>
      </c>
      <c r="C8437" t="s">
        <v>14546</v>
      </c>
      <c r="D8437" t="s">
        <v>363</v>
      </c>
      <c r="E8437" t="s">
        <v>33</v>
      </c>
      <c r="F8437" t="s">
        <v>33</v>
      </c>
      <c r="G8437" t="s">
        <v>33</v>
      </c>
      <c r="H8437" t="s">
        <v>54</v>
      </c>
      <c r="I8437" t="s">
        <v>33</v>
      </c>
      <c r="J8437" t="s">
        <v>33</v>
      </c>
      <c r="K8437">
        <v>1.3257840000000001</v>
      </c>
      <c r="L8437">
        <v>0.61284400000000006</v>
      </c>
      <c r="M8437">
        <v>0.40799999999999997</v>
      </c>
      <c r="N8437">
        <v>3.161</v>
      </c>
      <c r="O8437" t="s">
        <v>35</v>
      </c>
      <c r="P8437" t="s">
        <v>13706</v>
      </c>
      <c r="Q8437">
        <v>1.835</v>
      </c>
      <c r="R8437">
        <v>0.91800000000000004</v>
      </c>
      <c r="S8437">
        <v>1296</v>
      </c>
      <c r="T8437">
        <v>595</v>
      </c>
      <c r="U8437">
        <v>399</v>
      </c>
      <c r="V8437">
        <v>3089</v>
      </c>
      <c r="W8437">
        <v>318</v>
      </c>
      <c r="X8437">
        <v>6</v>
      </c>
      <c r="Y8437">
        <v>0</v>
      </c>
      <c r="Z8437">
        <v>0</v>
      </c>
      <c r="AA8437">
        <v>0</v>
      </c>
      <c r="AB8437">
        <v>1</v>
      </c>
      <c r="AC8437" t="s">
        <v>83</v>
      </c>
      <c r="AD8437" t="s">
        <v>14546</v>
      </c>
      <c r="AE8437">
        <v>0.91</v>
      </c>
    </row>
    <row r="8438" spans="1:31">
      <c r="A8438" t="s">
        <v>16182</v>
      </c>
      <c r="B8438">
        <v>2012</v>
      </c>
      <c r="C8438" t="s">
        <v>14546</v>
      </c>
      <c r="D8438" t="s">
        <v>363</v>
      </c>
      <c r="E8438" t="s">
        <v>33</v>
      </c>
      <c r="F8438" t="s">
        <v>33</v>
      </c>
      <c r="G8438" t="s">
        <v>33</v>
      </c>
      <c r="H8438" t="s">
        <v>54</v>
      </c>
      <c r="I8438" t="s">
        <v>40</v>
      </c>
      <c r="J8438" t="s">
        <v>33</v>
      </c>
      <c r="K8438">
        <v>0.62811899999999998</v>
      </c>
      <c r="L8438">
        <v>0.46824300000000002</v>
      </c>
      <c r="M8438">
        <v>6.4000000000000001E-2</v>
      </c>
      <c r="N8438">
        <v>2.3889999999999998</v>
      </c>
      <c r="O8438" t="s">
        <v>35</v>
      </c>
      <c r="P8438" t="s">
        <v>169</v>
      </c>
      <c r="Q8438">
        <v>1.76</v>
      </c>
      <c r="R8438">
        <v>0.56399999999999995</v>
      </c>
      <c r="S8438">
        <v>231</v>
      </c>
      <c r="T8438">
        <v>172</v>
      </c>
      <c r="U8438">
        <v>24</v>
      </c>
      <c r="V8438">
        <v>879</v>
      </c>
      <c r="W8438">
        <v>159</v>
      </c>
      <c r="X8438">
        <v>2</v>
      </c>
      <c r="Y8438">
        <v>0</v>
      </c>
      <c r="Z8438">
        <v>0</v>
      </c>
      <c r="AA8438">
        <v>0</v>
      </c>
      <c r="AB8438">
        <v>1</v>
      </c>
      <c r="AC8438" t="s">
        <v>56</v>
      </c>
      <c r="AD8438" t="s">
        <v>14546</v>
      </c>
      <c r="AE8438">
        <v>0.56000000000000005</v>
      </c>
    </row>
    <row r="8439" spans="1:31">
      <c r="A8439" t="s">
        <v>16183</v>
      </c>
      <c r="B8439">
        <v>2012</v>
      </c>
      <c r="C8439" t="s">
        <v>14546</v>
      </c>
      <c r="D8439" t="s">
        <v>363</v>
      </c>
      <c r="E8439" t="s">
        <v>33</v>
      </c>
      <c r="F8439" t="s">
        <v>33</v>
      </c>
      <c r="G8439" t="s">
        <v>33</v>
      </c>
      <c r="H8439" t="s">
        <v>54</v>
      </c>
      <c r="I8439" t="s">
        <v>43</v>
      </c>
      <c r="J8439" t="s">
        <v>33</v>
      </c>
      <c r="K8439">
        <v>1.7474019999999999</v>
      </c>
      <c r="L8439">
        <v>0.96154200000000001</v>
      </c>
      <c r="M8439">
        <v>0.39600000000000002</v>
      </c>
      <c r="N8439">
        <v>4.827</v>
      </c>
      <c r="O8439" t="s">
        <v>35</v>
      </c>
      <c r="P8439" t="s">
        <v>14533</v>
      </c>
      <c r="Q8439">
        <v>3.08</v>
      </c>
      <c r="R8439">
        <v>1.3520000000000001</v>
      </c>
      <c r="S8439">
        <v>1064</v>
      </c>
      <c r="T8439">
        <v>576</v>
      </c>
      <c r="U8439">
        <v>241</v>
      </c>
      <c r="V8439">
        <v>2940</v>
      </c>
      <c r="W8439">
        <v>159</v>
      </c>
      <c r="X8439">
        <v>4</v>
      </c>
      <c r="Y8439">
        <v>0</v>
      </c>
      <c r="Z8439">
        <v>0</v>
      </c>
      <c r="AA8439">
        <v>0</v>
      </c>
      <c r="AB8439">
        <v>1</v>
      </c>
      <c r="AC8439" t="s">
        <v>83</v>
      </c>
      <c r="AD8439" t="s">
        <v>14546</v>
      </c>
      <c r="AE8439">
        <v>0.85</v>
      </c>
    </row>
    <row r="8440" spans="1:31">
      <c r="A8440" t="s">
        <v>16184</v>
      </c>
      <c r="B8440">
        <v>2012</v>
      </c>
      <c r="C8440" t="s">
        <v>14546</v>
      </c>
      <c r="D8440" t="s">
        <v>363</v>
      </c>
      <c r="E8440" t="s">
        <v>33</v>
      </c>
      <c r="F8440" t="s">
        <v>33</v>
      </c>
      <c r="G8440" t="s">
        <v>33</v>
      </c>
      <c r="H8440" t="s">
        <v>62</v>
      </c>
      <c r="I8440" t="s">
        <v>33</v>
      </c>
      <c r="J8440" t="s">
        <v>33</v>
      </c>
      <c r="K8440">
        <v>3.8991539999999998</v>
      </c>
      <c r="L8440">
        <v>1.1787319999999999</v>
      </c>
      <c r="M8440">
        <v>1.929</v>
      </c>
      <c r="N8440">
        <v>6.9489999999999998</v>
      </c>
      <c r="O8440" t="s">
        <v>35</v>
      </c>
      <c r="P8440" t="s">
        <v>16185</v>
      </c>
      <c r="Q8440">
        <v>3.05</v>
      </c>
      <c r="R8440">
        <v>1.9710000000000001</v>
      </c>
      <c r="S8440">
        <v>3190</v>
      </c>
      <c r="T8440">
        <v>974</v>
      </c>
      <c r="U8440">
        <v>1578</v>
      </c>
      <c r="V8440">
        <v>5684</v>
      </c>
      <c r="W8440">
        <v>330</v>
      </c>
      <c r="X8440">
        <v>13</v>
      </c>
      <c r="Y8440">
        <v>0</v>
      </c>
      <c r="Z8440">
        <v>0</v>
      </c>
      <c r="AA8440">
        <v>0</v>
      </c>
      <c r="AB8440">
        <v>1</v>
      </c>
      <c r="AC8440" t="s">
        <v>496</v>
      </c>
      <c r="AD8440" t="s">
        <v>14546</v>
      </c>
      <c r="AE8440">
        <v>1.22</v>
      </c>
    </row>
    <row r="8441" spans="1:31">
      <c r="A8441" t="s">
        <v>16186</v>
      </c>
      <c r="B8441">
        <v>2012</v>
      </c>
      <c r="C8441" t="s">
        <v>14546</v>
      </c>
      <c r="D8441" t="s">
        <v>363</v>
      </c>
      <c r="E8441" t="s">
        <v>33</v>
      </c>
      <c r="F8441" t="s">
        <v>33</v>
      </c>
      <c r="G8441" t="s">
        <v>33</v>
      </c>
      <c r="H8441" t="s">
        <v>62</v>
      </c>
      <c r="I8441" t="s">
        <v>40</v>
      </c>
      <c r="J8441" t="s">
        <v>33</v>
      </c>
      <c r="K8441">
        <v>1.562737</v>
      </c>
      <c r="L8441">
        <v>0.85807900000000004</v>
      </c>
      <c r="M8441">
        <v>0.35599999999999998</v>
      </c>
      <c r="N8441">
        <v>4.3129999999999997</v>
      </c>
      <c r="O8441" t="s">
        <v>35</v>
      </c>
      <c r="P8441" t="s">
        <v>1157</v>
      </c>
      <c r="Q8441">
        <v>2.75</v>
      </c>
      <c r="R8441">
        <v>1.2070000000000001</v>
      </c>
      <c r="S8441">
        <v>530</v>
      </c>
      <c r="T8441">
        <v>286</v>
      </c>
      <c r="U8441">
        <v>121</v>
      </c>
      <c r="V8441">
        <v>1464</v>
      </c>
      <c r="W8441">
        <v>170</v>
      </c>
      <c r="X8441">
        <v>4</v>
      </c>
      <c r="Y8441">
        <v>0</v>
      </c>
      <c r="Z8441">
        <v>0</v>
      </c>
      <c r="AA8441">
        <v>0</v>
      </c>
      <c r="AB8441">
        <v>1</v>
      </c>
      <c r="AC8441" t="s">
        <v>56</v>
      </c>
      <c r="AD8441" t="s">
        <v>14546</v>
      </c>
      <c r="AE8441">
        <v>0.81</v>
      </c>
    </row>
    <row r="8442" spans="1:31">
      <c r="A8442" t="s">
        <v>16187</v>
      </c>
      <c r="B8442">
        <v>2012</v>
      </c>
      <c r="C8442" t="s">
        <v>14546</v>
      </c>
      <c r="D8442" t="s">
        <v>363</v>
      </c>
      <c r="E8442" t="s">
        <v>33</v>
      </c>
      <c r="F8442" t="s">
        <v>33</v>
      </c>
      <c r="G8442" t="s">
        <v>33</v>
      </c>
      <c r="H8442" t="s">
        <v>62</v>
      </c>
      <c r="I8442" t="s">
        <v>43</v>
      </c>
      <c r="J8442" t="s">
        <v>33</v>
      </c>
      <c r="K8442">
        <v>5.5559060000000002</v>
      </c>
      <c r="L8442">
        <v>1.940286</v>
      </c>
      <c r="M8442">
        <v>2.3969999999999998</v>
      </c>
      <c r="N8442">
        <v>10.741</v>
      </c>
      <c r="O8442" t="s">
        <v>35</v>
      </c>
      <c r="P8442" t="s">
        <v>16188</v>
      </c>
      <c r="Q8442">
        <v>5.1849999999999996</v>
      </c>
      <c r="R8442">
        <v>3.1589999999999998</v>
      </c>
      <c r="S8442">
        <v>2659</v>
      </c>
      <c r="T8442">
        <v>944</v>
      </c>
      <c r="U8442">
        <v>1147</v>
      </c>
      <c r="V8442">
        <v>5141</v>
      </c>
      <c r="W8442">
        <v>160</v>
      </c>
      <c r="X8442">
        <v>9</v>
      </c>
      <c r="Y8442">
        <v>0</v>
      </c>
      <c r="Z8442">
        <v>0</v>
      </c>
      <c r="AA8442">
        <v>0</v>
      </c>
      <c r="AB8442">
        <v>1</v>
      </c>
      <c r="AC8442" t="s">
        <v>523</v>
      </c>
      <c r="AD8442" t="s">
        <v>14546</v>
      </c>
      <c r="AE8442">
        <v>1.1399999999999999</v>
      </c>
    </row>
    <row r="8443" spans="1:31">
      <c r="A8443" t="s">
        <v>16189</v>
      </c>
      <c r="B8443">
        <v>2012</v>
      </c>
      <c r="C8443" t="s">
        <v>14546</v>
      </c>
      <c r="D8443" t="s">
        <v>363</v>
      </c>
      <c r="E8443" t="s">
        <v>33</v>
      </c>
      <c r="F8443" t="s">
        <v>33</v>
      </c>
      <c r="G8443" t="s">
        <v>33</v>
      </c>
      <c r="H8443" t="s">
        <v>68</v>
      </c>
      <c r="I8443" t="s">
        <v>33</v>
      </c>
      <c r="J8443" t="s">
        <v>33</v>
      </c>
      <c r="K8443">
        <v>4.9998100000000001</v>
      </c>
      <c r="L8443">
        <v>2.0463819999999999</v>
      </c>
      <c r="M8443">
        <v>1.794</v>
      </c>
      <c r="N8443">
        <v>10.766</v>
      </c>
      <c r="O8443" t="s">
        <v>35</v>
      </c>
      <c r="P8443" t="s">
        <v>16190</v>
      </c>
      <c r="Q8443">
        <v>5.766</v>
      </c>
      <c r="R8443">
        <v>3.2050000000000001</v>
      </c>
      <c r="S8443">
        <v>4571</v>
      </c>
      <c r="T8443">
        <v>1926</v>
      </c>
      <c r="U8443">
        <v>1640</v>
      </c>
      <c r="V8443">
        <v>9842</v>
      </c>
      <c r="W8443">
        <v>350</v>
      </c>
      <c r="X8443">
        <v>14</v>
      </c>
      <c r="Y8443">
        <v>0</v>
      </c>
      <c r="Z8443">
        <v>0</v>
      </c>
      <c r="AA8443">
        <v>0</v>
      </c>
      <c r="AB8443">
        <v>1</v>
      </c>
      <c r="AC8443" t="s">
        <v>1692</v>
      </c>
      <c r="AD8443" t="s">
        <v>14546</v>
      </c>
      <c r="AE8443">
        <v>3.08</v>
      </c>
    </row>
    <row r="8444" spans="1:31">
      <c r="A8444" t="s">
        <v>16191</v>
      </c>
      <c r="B8444">
        <v>2012</v>
      </c>
      <c r="C8444" t="s">
        <v>14546</v>
      </c>
      <c r="D8444" t="s">
        <v>363</v>
      </c>
      <c r="E8444" t="s">
        <v>33</v>
      </c>
      <c r="F8444" t="s">
        <v>33</v>
      </c>
      <c r="G8444" t="s">
        <v>33</v>
      </c>
      <c r="H8444" t="s">
        <v>68</v>
      </c>
      <c r="I8444" t="s">
        <v>40</v>
      </c>
      <c r="J8444" t="s">
        <v>33</v>
      </c>
      <c r="K8444">
        <v>6.3753669999999998</v>
      </c>
      <c r="L8444">
        <v>3.4600469999999999</v>
      </c>
      <c r="M8444">
        <v>1.427</v>
      </c>
      <c r="N8444">
        <v>17.045000000000002</v>
      </c>
      <c r="O8444" t="s">
        <v>35</v>
      </c>
      <c r="P8444" t="s">
        <v>3813</v>
      </c>
      <c r="Q8444">
        <v>10.67</v>
      </c>
      <c r="R8444">
        <v>4.9480000000000004</v>
      </c>
      <c r="S8444">
        <v>3062</v>
      </c>
      <c r="T8444">
        <v>1700</v>
      </c>
      <c r="U8444">
        <v>685</v>
      </c>
      <c r="V8444">
        <v>8186</v>
      </c>
      <c r="W8444">
        <v>196</v>
      </c>
      <c r="X8444">
        <v>9</v>
      </c>
      <c r="Y8444">
        <v>0</v>
      </c>
      <c r="Z8444">
        <v>0</v>
      </c>
      <c r="AA8444">
        <v>0</v>
      </c>
      <c r="AB8444">
        <v>1</v>
      </c>
      <c r="AC8444" t="s">
        <v>1143</v>
      </c>
      <c r="AD8444" t="s">
        <v>14546</v>
      </c>
      <c r="AE8444">
        <v>3.91</v>
      </c>
    </row>
    <row r="8445" spans="1:31">
      <c r="A8445" t="s">
        <v>16192</v>
      </c>
      <c r="B8445">
        <v>2012</v>
      </c>
      <c r="C8445" t="s">
        <v>14546</v>
      </c>
      <c r="D8445" t="s">
        <v>363</v>
      </c>
      <c r="E8445" t="s">
        <v>33</v>
      </c>
      <c r="F8445" t="s">
        <v>33</v>
      </c>
      <c r="G8445" t="s">
        <v>33</v>
      </c>
      <c r="H8445" t="s">
        <v>68</v>
      </c>
      <c r="I8445" t="s">
        <v>43</v>
      </c>
      <c r="J8445" t="s">
        <v>33</v>
      </c>
      <c r="K8445">
        <v>3.4777079999999998</v>
      </c>
      <c r="L8445">
        <v>2.1015009999999998</v>
      </c>
      <c r="M8445">
        <v>0.63</v>
      </c>
      <c r="N8445">
        <v>10.4</v>
      </c>
      <c r="O8445" t="s">
        <v>35</v>
      </c>
      <c r="P8445" t="s">
        <v>14554</v>
      </c>
      <c r="Q8445">
        <v>6.9219999999999997</v>
      </c>
      <c r="R8445">
        <v>2.8479999999999999</v>
      </c>
      <c r="S8445">
        <v>1509</v>
      </c>
      <c r="T8445">
        <v>928</v>
      </c>
      <c r="U8445">
        <v>273</v>
      </c>
      <c r="V8445">
        <v>4513</v>
      </c>
      <c r="W8445">
        <v>154</v>
      </c>
      <c r="X8445">
        <v>5</v>
      </c>
      <c r="Y8445">
        <v>0</v>
      </c>
      <c r="Z8445">
        <v>0</v>
      </c>
      <c r="AA8445">
        <v>0</v>
      </c>
      <c r="AB8445">
        <v>1</v>
      </c>
      <c r="AC8445" t="s">
        <v>1190</v>
      </c>
      <c r="AD8445" t="s">
        <v>14546</v>
      </c>
      <c r="AE8445">
        <v>2.0099999999999998</v>
      </c>
    </row>
    <row r="8446" spans="1:31">
      <c r="A8446" t="s">
        <v>16193</v>
      </c>
      <c r="B8446">
        <v>2012</v>
      </c>
      <c r="C8446" t="s">
        <v>14546</v>
      </c>
      <c r="D8446" t="s">
        <v>363</v>
      </c>
      <c r="E8446" t="s">
        <v>33</v>
      </c>
      <c r="F8446" t="s">
        <v>33</v>
      </c>
      <c r="G8446" t="s">
        <v>33</v>
      </c>
      <c r="H8446" t="s">
        <v>74</v>
      </c>
      <c r="I8446" t="s">
        <v>33</v>
      </c>
      <c r="J8446" t="s">
        <v>33</v>
      </c>
      <c r="K8446">
        <v>3.2101350000000002</v>
      </c>
      <c r="L8446">
        <v>1.506362</v>
      </c>
      <c r="M8446">
        <v>0.95599999999999996</v>
      </c>
      <c r="N8446">
        <v>7.6989999999999998</v>
      </c>
      <c r="O8446" t="s">
        <v>35</v>
      </c>
      <c r="P8446" t="s">
        <v>6741</v>
      </c>
      <c r="Q8446">
        <v>4.4889999999999999</v>
      </c>
      <c r="R8446">
        <v>2.254</v>
      </c>
      <c r="S8446">
        <v>1976</v>
      </c>
      <c r="T8446">
        <v>926</v>
      </c>
      <c r="U8446">
        <v>589</v>
      </c>
      <c r="V8446">
        <v>4740</v>
      </c>
      <c r="W8446">
        <v>249</v>
      </c>
      <c r="X8446">
        <v>7</v>
      </c>
      <c r="Y8446">
        <v>0</v>
      </c>
      <c r="Z8446">
        <v>0</v>
      </c>
      <c r="AA8446">
        <v>0</v>
      </c>
      <c r="AB8446">
        <v>1</v>
      </c>
      <c r="AC8446" t="s">
        <v>523</v>
      </c>
      <c r="AD8446" t="s">
        <v>14546</v>
      </c>
      <c r="AE8446">
        <v>1.81</v>
      </c>
    </row>
    <row r="8447" spans="1:31">
      <c r="A8447" t="s">
        <v>16194</v>
      </c>
      <c r="B8447">
        <v>2012</v>
      </c>
      <c r="C8447" t="s">
        <v>14546</v>
      </c>
      <c r="D8447" t="s">
        <v>363</v>
      </c>
      <c r="E8447" t="s">
        <v>33</v>
      </c>
      <c r="F8447" t="s">
        <v>33</v>
      </c>
      <c r="G8447" t="s">
        <v>33</v>
      </c>
      <c r="H8447" t="s">
        <v>74</v>
      </c>
      <c r="I8447" t="s">
        <v>40</v>
      </c>
      <c r="J8447" t="s">
        <v>33</v>
      </c>
      <c r="K8447">
        <v>3.1705380000000001</v>
      </c>
      <c r="L8447">
        <v>2.3477049999999999</v>
      </c>
      <c r="M8447">
        <v>0.318</v>
      </c>
      <c r="N8447">
        <v>11.702999999999999</v>
      </c>
      <c r="O8447" t="s">
        <v>35</v>
      </c>
      <c r="P8447" t="s">
        <v>11341</v>
      </c>
      <c r="Q8447">
        <v>8.5329999999999995</v>
      </c>
      <c r="R8447">
        <v>2.8530000000000002</v>
      </c>
      <c r="S8447">
        <v>917</v>
      </c>
      <c r="T8447">
        <v>688</v>
      </c>
      <c r="U8447">
        <v>92</v>
      </c>
      <c r="V8447">
        <v>3385</v>
      </c>
      <c r="W8447">
        <v>138</v>
      </c>
      <c r="X8447">
        <v>3</v>
      </c>
      <c r="Y8447">
        <v>0</v>
      </c>
      <c r="Z8447">
        <v>0</v>
      </c>
      <c r="AA8447">
        <v>0</v>
      </c>
      <c r="AB8447">
        <v>1</v>
      </c>
      <c r="AC8447" t="s">
        <v>83</v>
      </c>
      <c r="AD8447" t="s">
        <v>14546</v>
      </c>
      <c r="AE8447">
        <v>2.46</v>
      </c>
    </row>
    <row r="8448" spans="1:31">
      <c r="A8448" t="s">
        <v>16195</v>
      </c>
      <c r="B8448">
        <v>2012</v>
      </c>
      <c r="C8448" t="s">
        <v>14546</v>
      </c>
      <c r="D8448" t="s">
        <v>363</v>
      </c>
      <c r="E8448" t="s">
        <v>33</v>
      </c>
      <c r="F8448" t="s">
        <v>33</v>
      </c>
      <c r="G8448" t="s">
        <v>33</v>
      </c>
      <c r="H8448" t="s">
        <v>74</v>
      </c>
      <c r="I8448" t="s">
        <v>43</v>
      </c>
      <c r="J8448" t="s">
        <v>33</v>
      </c>
      <c r="K8448">
        <v>3.2452269999999999</v>
      </c>
      <c r="L8448">
        <v>1.960378</v>
      </c>
      <c r="M8448">
        <v>0.59099999999999997</v>
      </c>
      <c r="N8448">
        <v>9.702</v>
      </c>
      <c r="O8448" t="s">
        <v>35</v>
      </c>
      <c r="P8448" t="s">
        <v>4557</v>
      </c>
      <c r="Q8448">
        <v>6.4569999999999999</v>
      </c>
      <c r="R8448">
        <v>2.6539999999999999</v>
      </c>
      <c r="S8448">
        <v>1059</v>
      </c>
      <c r="T8448">
        <v>627</v>
      </c>
      <c r="U8448">
        <v>193</v>
      </c>
      <c r="V8448">
        <v>3167</v>
      </c>
      <c r="W8448">
        <v>111</v>
      </c>
      <c r="X8448">
        <v>4</v>
      </c>
      <c r="Y8448">
        <v>0</v>
      </c>
      <c r="Z8448">
        <v>0</v>
      </c>
      <c r="AA8448">
        <v>0</v>
      </c>
      <c r="AB8448">
        <v>1</v>
      </c>
      <c r="AC8448" t="s">
        <v>83</v>
      </c>
      <c r="AD8448" t="s">
        <v>14546</v>
      </c>
      <c r="AE8448">
        <v>1.35</v>
      </c>
    </row>
    <row r="8449" spans="1:31">
      <c r="A8449" t="s">
        <v>16196</v>
      </c>
      <c r="B8449">
        <v>2012</v>
      </c>
      <c r="C8449" t="s">
        <v>14546</v>
      </c>
      <c r="D8449" t="s">
        <v>363</v>
      </c>
      <c r="E8449" t="s">
        <v>33</v>
      </c>
      <c r="F8449" t="s">
        <v>33</v>
      </c>
      <c r="G8449" t="s">
        <v>33</v>
      </c>
      <c r="H8449" t="s">
        <v>81</v>
      </c>
      <c r="I8449" t="s">
        <v>33</v>
      </c>
      <c r="J8449" t="s">
        <v>33</v>
      </c>
      <c r="K8449">
        <v>3.45675</v>
      </c>
      <c r="L8449">
        <v>2.2023830000000002</v>
      </c>
      <c r="M8449">
        <v>0.54800000000000004</v>
      </c>
      <c r="N8449">
        <v>10.879</v>
      </c>
      <c r="O8449" t="s">
        <v>35</v>
      </c>
      <c r="P8449" t="s">
        <v>11075</v>
      </c>
      <c r="Q8449">
        <v>7.4219999999999997</v>
      </c>
      <c r="R8449">
        <v>2.9089999999999998</v>
      </c>
      <c r="S8449">
        <v>840</v>
      </c>
      <c r="T8449">
        <v>554</v>
      </c>
      <c r="U8449">
        <v>133</v>
      </c>
      <c r="V8449">
        <v>2643</v>
      </c>
      <c r="W8449">
        <v>124</v>
      </c>
      <c r="X8449">
        <v>4</v>
      </c>
      <c r="Y8449">
        <v>0</v>
      </c>
      <c r="Z8449">
        <v>0</v>
      </c>
      <c r="AA8449">
        <v>0</v>
      </c>
      <c r="AB8449">
        <v>1</v>
      </c>
      <c r="AC8449" t="s">
        <v>83</v>
      </c>
      <c r="AD8449" t="s">
        <v>14546</v>
      </c>
      <c r="AE8449">
        <v>1.79</v>
      </c>
    </row>
    <row r="8450" spans="1:31">
      <c r="A8450" t="s">
        <v>16197</v>
      </c>
      <c r="B8450">
        <v>2012</v>
      </c>
      <c r="C8450" t="s">
        <v>14546</v>
      </c>
      <c r="D8450" t="s">
        <v>363</v>
      </c>
      <c r="E8450" t="s">
        <v>33</v>
      </c>
      <c r="F8450" t="s">
        <v>33</v>
      </c>
      <c r="G8450" t="s">
        <v>33</v>
      </c>
      <c r="H8450" t="s">
        <v>81</v>
      </c>
      <c r="I8450" t="s">
        <v>40</v>
      </c>
      <c r="J8450" t="s">
        <v>33</v>
      </c>
      <c r="K8450">
        <v>6.1638380000000002</v>
      </c>
      <c r="L8450">
        <v>4.4364949999999999</v>
      </c>
      <c r="M8450">
        <v>0.65700000000000003</v>
      </c>
      <c r="N8450">
        <v>21.437999999999999</v>
      </c>
      <c r="O8450" t="s">
        <v>35</v>
      </c>
      <c r="P8450" t="s">
        <v>16198</v>
      </c>
      <c r="Q8450">
        <v>15.273999999999999</v>
      </c>
      <c r="R8450">
        <v>5.5069999999999997</v>
      </c>
      <c r="S8450">
        <v>711</v>
      </c>
      <c r="T8450">
        <v>530</v>
      </c>
      <c r="U8450">
        <v>76</v>
      </c>
      <c r="V8450">
        <v>2474</v>
      </c>
      <c r="W8450">
        <v>69</v>
      </c>
      <c r="X8450">
        <v>3</v>
      </c>
      <c r="Y8450">
        <v>0</v>
      </c>
      <c r="Z8450">
        <v>0</v>
      </c>
      <c r="AA8450">
        <v>0</v>
      </c>
      <c r="AB8450">
        <v>1</v>
      </c>
      <c r="AC8450" t="s">
        <v>76</v>
      </c>
      <c r="AD8450" t="s">
        <v>14546</v>
      </c>
      <c r="AE8450">
        <v>2.31</v>
      </c>
    </row>
    <row r="8451" spans="1:31">
      <c r="A8451" t="s">
        <v>16199</v>
      </c>
      <c r="B8451">
        <v>2012</v>
      </c>
      <c r="C8451" t="s">
        <v>14546</v>
      </c>
      <c r="D8451" t="s">
        <v>363</v>
      </c>
      <c r="E8451" t="s">
        <v>33</v>
      </c>
      <c r="F8451" t="s">
        <v>33</v>
      </c>
      <c r="G8451" t="s">
        <v>33</v>
      </c>
      <c r="H8451" t="s">
        <v>81</v>
      </c>
      <c r="I8451" t="s">
        <v>43</v>
      </c>
      <c r="J8451" t="s">
        <v>33</v>
      </c>
      <c r="K8451">
        <v>1.0085949999999999</v>
      </c>
      <c r="L8451">
        <v>1.049056</v>
      </c>
      <c r="M8451">
        <v>0.02</v>
      </c>
      <c r="N8451">
        <v>5.7590000000000003</v>
      </c>
      <c r="O8451" t="s">
        <v>35</v>
      </c>
      <c r="P8451" t="s">
        <v>11112</v>
      </c>
      <c r="Q8451">
        <v>4.7510000000000003</v>
      </c>
      <c r="R8451">
        <v>0.98799999999999999</v>
      </c>
      <c r="S8451">
        <v>129</v>
      </c>
      <c r="T8451">
        <v>133</v>
      </c>
      <c r="U8451">
        <v>3</v>
      </c>
      <c r="V8451">
        <v>735</v>
      </c>
      <c r="W8451">
        <v>55</v>
      </c>
      <c r="X8451">
        <v>1</v>
      </c>
      <c r="Y8451">
        <v>0</v>
      </c>
      <c r="Z8451">
        <v>0</v>
      </c>
      <c r="AA8451">
        <v>0</v>
      </c>
      <c r="AB8451">
        <v>1</v>
      </c>
      <c r="AC8451" t="s">
        <v>56</v>
      </c>
      <c r="AD8451" t="s">
        <v>14546</v>
      </c>
      <c r="AE8451">
        <v>0.6</v>
      </c>
    </row>
    <row r="8452" spans="1:31">
      <c r="A8452" t="s">
        <v>16200</v>
      </c>
      <c r="B8452">
        <v>2012</v>
      </c>
      <c r="C8452" t="s">
        <v>14546</v>
      </c>
      <c r="D8452" t="s">
        <v>363</v>
      </c>
      <c r="E8452" t="s">
        <v>33</v>
      </c>
      <c r="F8452" t="s">
        <v>33</v>
      </c>
      <c r="G8452" t="s">
        <v>33</v>
      </c>
      <c r="H8452" t="s">
        <v>89</v>
      </c>
      <c r="I8452" t="s">
        <v>33</v>
      </c>
      <c r="J8452" t="s">
        <v>33</v>
      </c>
      <c r="K8452">
        <v>6.0354010000000002</v>
      </c>
      <c r="L8452">
        <v>4.732564</v>
      </c>
      <c r="M8452">
        <v>0.47</v>
      </c>
      <c r="N8452">
        <v>22.957000000000001</v>
      </c>
      <c r="O8452" t="s">
        <v>35</v>
      </c>
      <c r="P8452" t="s">
        <v>10101</v>
      </c>
      <c r="Q8452">
        <v>16.922000000000001</v>
      </c>
      <c r="R8452">
        <v>5.5650000000000004</v>
      </c>
      <c r="S8452">
        <v>634</v>
      </c>
      <c r="T8452">
        <v>496</v>
      </c>
      <c r="U8452">
        <v>49</v>
      </c>
      <c r="V8452">
        <v>2411</v>
      </c>
      <c r="W8452">
        <v>61</v>
      </c>
      <c r="X8452">
        <v>2</v>
      </c>
      <c r="Y8452">
        <v>0</v>
      </c>
      <c r="Z8452">
        <v>0</v>
      </c>
      <c r="AA8452">
        <v>0</v>
      </c>
      <c r="AB8452">
        <v>1</v>
      </c>
      <c r="AC8452" t="s">
        <v>76</v>
      </c>
      <c r="AD8452" t="s">
        <v>14546</v>
      </c>
      <c r="AE8452">
        <v>2.37</v>
      </c>
    </row>
    <row r="8453" spans="1:31">
      <c r="A8453" t="s">
        <v>16201</v>
      </c>
      <c r="B8453">
        <v>2012</v>
      </c>
      <c r="C8453" t="s">
        <v>14546</v>
      </c>
      <c r="D8453" t="s">
        <v>363</v>
      </c>
      <c r="E8453" t="s">
        <v>33</v>
      </c>
      <c r="F8453" t="s">
        <v>33</v>
      </c>
      <c r="G8453" t="s">
        <v>33</v>
      </c>
      <c r="H8453" t="s">
        <v>89</v>
      </c>
      <c r="I8453" t="s">
        <v>40</v>
      </c>
      <c r="J8453" t="s">
        <v>33</v>
      </c>
      <c r="K8453">
        <v>3.7365569999999999</v>
      </c>
      <c r="L8453">
        <v>3.8994</v>
      </c>
      <c r="M8453">
        <v>6.9000000000000006E-2</v>
      </c>
      <c r="N8453">
        <v>20.273</v>
      </c>
      <c r="O8453" t="s">
        <v>35</v>
      </c>
      <c r="P8453" t="s">
        <v>16044</v>
      </c>
      <c r="Q8453">
        <v>16.536999999999999</v>
      </c>
      <c r="R8453">
        <v>3.6669999999999998</v>
      </c>
      <c r="S8453">
        <v>200</v>
      </c>
      <c r="T8453">
        <v>204</v>
      </c>
      <c r="U8453">
        <v>4</v>
      </c>
      <c r="V8453">
        <v>1086</v>
      </c>
      <c r="W8453">
        <v>34</v>
      </c>
      <c r="X8453">
        <v>1</v>
      </c>
      <c r="Y8453">
        <v>0</v>
      </c>
      <c r="Z8453">
        <v>0</v>
      </c>
      <c r="AA8453">
        <v>0</v>
      </c>
      <c r="AB8453">
        <v>1</v>
      </c>
      <c r="AC8453" t="s">
        <v>56</v>
      </c>
      <c r="AD8453" t="s">
        <v>14546</v>
      </c>
      <c r="AE8453">
        <v>1.4</v>
      </c>
    </row>
    <row r="8454" spans="1:31">
      <c r="A8454" t="s">
        <v>16202</v>
      </c>
      <c r="B8454">
        <v>2012</v>
      </c>
      <c r="C8454" t="s">
        <v>14546</v>
      </c>
      <c r="D8454" t="s">
        <v>363</v>
      </c>
      <c r="E8454" t="s">
        <v>33</v>
      </c>
      <c r="F8454" t="s">
        <v>33</v>
      </c>
      <c r="G8454" t="s">
        <v>33</v>
      </c>
      <c r="H8454" t="s">
        <v>33</v>
      </c>
      <c r="I8454" t="s">
        <v>33</v>
      </c>
      <c r="J8454" t="s">
        <v>33</v>
      </c>
      <c r="K8454">
        <v>3.118805</v>
      </c>
      <c r="L8454">
        <v>0.56759099999999996</v>
      </c>
      <c r="M8454">
        <v>2.1030000000000002</v>
      </c>
      <c r="N8454">
        <v>4.4409999999999998</v>
      </c>
      <c r="O8454" t="s">
        <v>35</v>
      </c>
      <c r="P8454" t="s">
        <v>11027</v>
      </c>
      <c r="Q8454">
        <v>1.323</v>
      </c>
      <c r="R8454">
        <v>1.016</v>
      </c>
      <c r="S8454">
        <v>13109</v>
      </c>
      <c r="T8454">
        <v>2463</v>
      </c>
      <c r="U8454">
        <v>8838</v>
      </c>
      <c r="V8454">
        <v>18668</v>
      </c>
      <c r="W8454">
        <v>1598</v>
      </c>
      <c r="X8454">
        <v>49</v>
      </c>
      <c r="Y8454">
        <v>0</v>
      </c>
      <c r="Z8454">
        <v>0</v>
      </c>
      <c r="AA8454">
        <v>0</v>
      </c>
      <c r="AB8454">
        <v>1</v>
      </c>
      <c r="AC8454" t="s">
        <v>576</v>
      </c>
      <c r="AD8454" t="s">
        <v>14546</v>
      </c>
      <c r="AE8454">
        <v>1.7</v>
      </c>
    </row>
    <row r="8455" spans="1:31">
      <c r="A8455" t="s">
        <v>16203</v>
      </c>
      <c r="B8455">
        <v>2012</v>
      </c>
      <c r="C8455" t="s">
        <v>14546</v>
      </c>
      <c r="D8455" t="s">
        <v>363</v>
      </c>
      <c r="E8455" t="s">
        <v>33</v>
      </c>
      <c r="F8455" t="s">
        <v>33</v>
      </c>
      <c r="G8455" t="s">
        <v>33</v>
      </c>
      <c r="H8455" t="s">
        <v>33</v>
      </c>
      <c r="I8455" t="s">
        <v>33</v>
      </c>
      <c r="J8455" t="s">
        <v>98</v>
      </c>
      <c r="K8455">
        <v>4.4099719999999998</v>
      </c>
      <c r="L8455">
        <v>2.7557019999999999</v>
      </c>
      <c r="M8455">
        <v>0.72699999999999998</v>
      </c>
      <c r="N8455">
        <v>13.541</v>
      </c>
      <c r="O8455" t="s">
        <v>35</v>
      </c>
      <c r="P8455" t="s">
        <v>3803</v>
      </c>
      <c r="Q8455">
        <v>9.1310000000000002</v>
      </c>
      <c r="R8455">
        <v>3.6829999999999998</v>
      </c>
      <c r="S8455">
        <v>2739</v>
      </c>
      <c r="T8455">
        <v>1782</v>
      </c>
      <c r="U8455">
        <v>452</v>
      </c>
      <c r="V8455">
        <v>8411</v>
      </c>
      <c r="W8455">
        <v>136</v>
      </c>
      <c r="X8455">
        <v>4</v>
      </c>
      <c r="Y8455">
        <v>0</v>
      </c>
      <c r="Z8455">
        <v>0</v>
      </c>
      <c r="AA8455">
        <v>0</v>
      </c>
      <c r="AB8455">
        <v>1</v>
      </c>
      <c r="AC8455" t="s">
        <v>3523</v>
      </c>
      <c r="AD8455" t="s">
        <v>14546</v>
      </c>
      <c r="AE8455">
        <v>2.4300000000000002</v>
      </c>
    </row>
    <row r="8456" spans="1:31">
      <c r="A8456" t="s">
        <v>16204</v>
      </c>
      <c r="B8456">
        <v>2012</v>
      </c>
      <c r="C8456" t="s">
        <v>14546</v>
      </c>
      <c r="D8456" t="s">
        <v>363</v>
      </c>
      <c r="E8456" t="s">
        <v>33</v>
      </c>
      <c r="F8456" t="s">
        <v>33</v>
      </c>
      <c r="G8456" t="s">
        <v>33</v>
      </c>
      <c r="H8456" t="s">
        <v>33</v>
      </c>
      <c r="I8456" t="s">
        <v>33</v>
      </c>
      <c r="J8456" t="s">
        <v>101</v>
      </c>
      <c r="K8456">
        <v>4.1808839999999998</v>
      </c>
      <c r="L8456">
        <v>1.769371</v>
      </c>
      <c r="M8456">
        <v>1.4419999999999999</v>
      </c>
      <c r="N8456">
        <v>9.2360000000000007</v>
      </c>
      <c r="O8456" t="s">
        <v>35</v>
      </c>
      <c r="P8456" t="s">
        <v>3247</v>
      </c>
      <c r="Q8456">
        <v>5.0549999999999997</v>
      </c>
      <c r="R8456">
        <v>2.7389999999999999</v>
      </c>
      <c r="S8456">
        <v>3080</v>
      </c>
      <c r="T8456">
        <v>1289</v>
      </c>
      <c r="U8456">
        <v>1062</v>
      </c>
      <c r="V8456">
        <v>6803</v>
      </c>
      <c r="W8456">
        <v>222</v>
      </c>
      <c r="X8456">
        <v>9</v>
      </c>
      <c r="Y8456">
        <v>0</v>
      </c>
      <c r="Z8456">
        <v>0</v>
      </c>
      <c r="AA8456">
        <v>0</v>
      </c>
      <c r="AB8456">
        <v>1</v>
      </c>
      <c r="AC8456" t="s">
        <v>813</v>
      </c>
      <c r="AD8456" t="s">
        <v>14546</v>
      </c>
      <c r="AE8456">
        <v>1.73</v>
      </c>
    </row>
    <row r="8457" spans="1:31">
      <c r="A8457" t="s">
        <v>16205</v>
      </c>
      <c r="B8457">
        <v>2012</v>
      </c>
      <c r="C8457" t="s">
        <v>14546</v>
      </c>
      <c r="D8457" t="s">
        <v>363</v>
      </c>
      <c r="E8457" t="s">
        <v>33</v>
      </c>
      <c r="F8457" t="s">
        <v>33</v>
      </c>
      <c r="G8457" t="s">
        <v>33</v>
      </c>
      <c r="H8457" t="s">
        <v>33</v>
      </c>
      <c r="I8457" t="s">
        <v>33</v>
      </c>
      <c r="J8457" t="s">
        <v>104</v>
      </c>
      <c r="K8457">
        <v>2.4674610000000001</v>
      </c>
      <c r="L8457">
        <v>0.82691899999999996</v>
      </c>
      <c r="M8457">
        <v>1.117</v>
      </c>
      <c r="N8457">
        <v>4.6779999999999999</v>
      </c>
      <c r="O8457" t="s">
        <v>35</v>
      </c>
      <c r="P8457" t="s">
        <v>15530</v>
      </c>
      <c r="Q8457">
        <v>2.21</v>
      </c>
      <c r="R8457">
        <v>1.35</v>
      </c>
      <c r="S8457">
        <v>2144</v>
      </c>
      <c r="T8457">
        <v>711</v>
      </c>
      <c r="U8457">
        <v>971</v>
      </c>
      <c r="V8457">
        <v>4065</v>
      </c>
      <c r="W8457">
        <v>278</v>
      </c>
      <c r="X8457">
        <v>10</v>
      </c>
      <c r="Y8457">
        <v>0</v>
      </c>
      <c r="Z8457">
        <v>0</v>
      </c>
      <c r="AA8457">
        <v>0</v>
      </c>
      <c r="AB8457">
        <v>1</v>
      </c>
      <c r="AC8457" t="s">
        <v>479</v>
      </c>
      <c r="AD8457" t="s">
        <v>14546</v>
      </c>
      <c r="AE8457">
        <v>0.79</v>
      </c>
    </row>
    <row r="8458" spans="1:31">
      <c r="A8458" t="s">
        <v>16206</v>
      </c>
      <c r="B8458">
        <v>2012</v>
      </c>
      <c r="C8458" t="s">
        <v>14546</v>
      </c>
      <c r="D8458" t="s">
        <v>363</v>
      </c>
      <c r="E8458" t="s">
        <v>33</v>
      </c>
      <c r="F8458" t="s">
        <v>33</v>
      </c>
      <c r="G8458" t="s">
        <v>33</v>
      </c>
      <c r="H8458" t="s">
        <v>33</v>
      </c>
      <c r="I8458" t="s">
        <v>33</v>
      </c>
      <c r="J8458" t="s">
        <v>107</v>
      </c>
      <c r="K8458">
        <v>3.1916699999999998</v>
      </c>
      <c r="L8458">
        <v>0.98804400000000003</v>
      </c>
      <c r="M8458">
        <v>1.5489999999999999</v>
      </c>
      <c r="N8458">
        <v>5.7709999999999999</v>
      </c>
      <c r="O8458" t="s">
        <v>35</v>
      </c>
      <c r="P8458" t="s">
        <v>14028</v>
      </c>
      <c r="Q8458">
        <v>2.5790000000000002</v>
      </c>
      <c r="R8458">
        <v>1.6419999999999999</v>
      </c>
      <c r="S8458">
        <v>2986</v>
      </c>
      <c r="T8458">
        <v>964</v>
      </c>
      <c r="U8458">
        <v>1450</v>
      </c>
      <c r="V8458">
        <v>5400</v>
      </c>
      <c r="W8458">
        <v>440</v>
      </c>
      <c r="X8458">
        <v>14</v>
      </c>
      <c r="Y8458">
        <v>0</v>
      </c>
      <c r="Z8458">
        <v>0</v>
      </c>
      <c r="AA8458">
        <v>0</v>
      </c>
      <c r="AB8458">
        <v>1</v>
      </c>
      <c r="AC8458" t="s">
        <v>523</v>
      </c>
      <c r="AD8458" t="s">
        <v>14546</v>
      </c>
      <c r="AE8458">
        <v>1.39</v>
      </c>
    </row>
    <row r="8459" spans="1:31">
      <c r="A8459" t="s">
        <v>16207</v>
      </c>
      <c r="B8459">
        <v>2012</v>
      </c>
      <c r="C8459" t="s">
        <v>14546</v>
      </c>
      <c r="D8459" t="s">
        <v>363</v>
      </c>
      <c r="E8459" t="s">
        <v>33</v>
      </c>
      <c r="F8459" t="s">
        <v>33</v>
      </c>
      <c r="G8459" t="s">
        <v>33</v>
      </c>
      <c r="H8459" t="s">
        <v>33</v>
      </c>
      <c r="I8459" t="s">
        <v>33</v>
      </c>
      <c r="J8459" t="s">
        <v>110</v>
      </c>
      <c r="K8459">
        <v>2.0746229999999999</v>
      </c>
      <c r="L8459">
        <v>0.74195500000000003</v>
      </c>
      <c r="M8459">
        <v>0.88100000000000001</v>
      </c>
      <c r="N8459">
        <v>4.1020000000000003</v>
      </c>
      <c r="O8459" t="s">
        <v>35</v>
      </c>
      <c r="P8459" t="s">
        <v>13405</v>
      </c>
      <c r="Q8459">
        <v>2.0270000000000001</v>
      </c>
      <c r="R8459">
        <v>1.194</v>
      </c>
      <c r="S8459">
        <v>2159</v>
      </c>
      <c r="T8459">
        <v>790</v>
      </c>
      <c r="U8459">
        <v>916</v>
      </c>
      <c r="V8459">
        <v>4268</v>
      </c>
      <c r="W8459">
        <v>522</v>
      </c>
      <c r="X8459">
        <v>12</v>
      </c>
      <c r="Y8459">
        <v>0</v>
      </c>
      <c r="Z8459">
        <v>0</v>
      </c>
      <c r="AA8459">
        <v>0</v>
      </c>
      <c r="AB8459">
        <v>1</v>
      </c>
      <c r="AC8459" t="s">
        <v>479</v>
      </c>
      <c r="AD8459" t="s">
        <v>14546</v>
      </c>
      <c r="AE8459">
        <v>1.41</v>
      </c>
    </row>
    <row r="8460" spans="1:31">
      <c r="A8460" t="s">
        <v>16208</v>
      </c>
      <c r="B8460">
        <v>2012</v>
      </c>
      <c r="C8460" t="s">
        <v>14546</v>
      </c>
      <c r="D8460" t="s">
        <v>363</v>
      </c>
      <c r="E8460" t="s">
        <v>33</v>
      </c>
      <c r="F8460" t="s">
        <v>33</v>
      </c>
      <c r="G8460" t="s">
        <v>33</v>
      </c>
      <c r="H8460" t="s">
        <v>33</v>
      </c>
      <c r="I8460" t="s">
        <v>40</v>
      </c>
      <c r="J8460" t="s">
        <v>33</v>
      </c>
      <c r="K8460">
        <v>3.234299</v>
      </c>
      <c r="L8460">
        <v>0.95585200000000003</v>
      </c>
      <c r="M8460">
        <v>1.631</v>
      </c>
      <c r="N8460">
        <v>5.7</v>
      </c>
      <c r="O8460" t="s">
        <v>35</v>
      </c>
      <c r="P8460" t="s">
        <v>11228</v>
      </c>
      <c r="Q8460">
        <v>2.4660000000000002</v>
      </c>
      <c r="R8460">
        <v>1.603</v>
      </c>
      <c r="S8460">
        <v>6254</v>
      </c>
      <c r="T8460">
        <v>1893</v>
      </c>
      <c r="U8460">
        <v>3154</v>
      </c>
      <c r="V8460">
        <v>11022</v>
      </c>
      <c r="W8460">
        <v>861</v>
      </c>
      <c r="X8460">
        <v>25</v>
      </c>
      <c r="Y8460">
        <v>0</v>
      </c>
      <c r="Z8460">
        <v>0</v>
      </c>
      <c r="AA8460">
        <v>0</v>
      </c>
      <c r="AB8460">
        <v>1</v>
      </c>
      <c r="AC8460" t="s">
        <v>572</v>
      </c>
      <c r="AD8460" t="s">
        <v>14546</v>
      </c>
      <c r="AE8460">
        <v>2.5099999999999998</v>
      </c>
    </row>
    <row r="8461" spans="1:31">
      <c r="A8461" t="s">
        <v>16209</v>
      </c>
      <c r="B8461">
        <v>2012</v>
      </c>
      <c r="C8461" t="s">
        <v>14546</v>
      </c>
      <c r="D8461" t="s">
        <v>363</v>
      </c>
      <c r="E8461" t="s">
        <v>33</v>
      </c>
      <c r="F8461" t="s">
        <v>33</v>
      </c>
      <c r="G8461" t="s">
        <v>33</v>
      </c>
      <c r="H8461" t="s">
        <v>33</v>
      </c>
      <c r="I8461" t="s">
        <v>40</v>
      </c>
      <c r="J8461" t="s">
        <v>98</v>
      </c>
      <c r="K8461">
        <v>5.7752629999999998</v>
      </c>
      <c r="L8461">
        <v>5.9037689999999996</v>
      </c>
      <c r="M8461">
        <v>0.108</v>
      </c>
      <c r="N8461">
        <v>29.751999999999999</v>
      </c>
      <c r="O8461" t="s">
        <v>35</v>
      </c>
      <c r="P8461" t="s">
        <v>3970</v>
      </c>
      <c r="Q8461">
        <v>23.977</v>
      </c>
      <c r="R8461">
        <v>5.6669999999999998</v>
      </c>
      <c r="S8461">
        <v>1513</v>
      </c>
      <c r="T8461">
        <v>1543</v>
      </c>
      <c r="U8461">
        <v>28</v>
      </c>
      <c r="V8461">
        <v>7793</v>
      </c>
      <c r="W8461">
        <v>72</v>
      </c>
      <c r="X8461">
        <v>1</v>
      </c>
      <c r="Y8461">
        <v>0</v>
      </c>
      <c r="Z8461">
        <v>0</v>
      </c>
      <c r="AA8461">
        <v>0</v>
      </c>
      <c r="AB8461">
        <v>1</v>
      </c>
      <c r="AC8461" t="s">
        <v>3523</v>
      </c>
      <c r="AD8461" t="s">
        <v>14546</v>
      </c>
      <c r="AE8461">
        <v>4.55</v>
      </c>
    </row>
    <row r="8462" spans="1:31">
      <c r="A8462" t="s">
        <v>16210</v>
      </c>
      <c r="B8462">
        <v>2012</v>
      </c>
      <c r="C8462" t="s">
        <v>14546</v>
      </c>
      <c r="D8462" t="s">
        <v>363</v>
      </c>
      <c r="E8462" t="s">
        <v>33</v>
      </c>
      <c r="F8462" t="s">
        <v>33</v>
      </c>
      <c r="G8462" t="s">
        <v>33</v>
      </c>
      <c r="H8462" t="s">
        <v>33</v>
      </c>
      <c r="I8462" t="s">
        <v>40</v>
      </c>
      <c r="J8462" t="s">
        <v>101</v>
      </c>
      <c r="K8462">
        <v>4.4706669999999997</v>
      </c>
      <c r="L8462">
        <v>2.370066</v>
      </c>
      <c r="M8462">
        <v>1.069</v>
      </c>
      <c r="N8462">
        <v>11.795999999999999</v>
      </c>
      <c r="O8462" t="s">
        <v>35</v>
      </c>
      <c r="P8462" t="s">
        <v>16211</v>
      </c>
      <c r="Q8462">
        <v>7.3250000000000002</v>
      </c>
      <c r="R8462">
        <v>3.4020000000000001</v>
      </c>
      <c r="S8462">
        <v>1539</v>
      </c>
      <c r="T8462">
        <v>799</v>
      </c>
      <c r="U8462">
        <v>368</v>
      </c>
      <c r="V8462">
        <v>4061</v>
      </c>
      <c r="W8462">
        <v>120</v>
      </c>
      <c r="X8462">
        <v>4</v>
      </c>
      <c r="Y8462">
        <v>0</v>
      </c>
      <c r="Z8462">
        <v>0</v>
      </c>
      <c r="AA8462">
        <v>0</v>
      </c>
      <c r="AB8462">
        <v>1</v>
      </c>
      <c r="AC8462" t="s">
        <v>48</v>
      </c>
      <c r="AD8462" t="s">
        <v>14546</v>
      </c>
      <c r="AE8462">
        <v>1.57</v>
      </c>
    </row>
    <row r="8463" spans="1:31">
      <c r="A8463" t="s">
        <v>16212</v>
      </c>
      <c r="B8463">
        <v>2012</v>
      </c>
      <c r="C8463" t="s">
        <v>14546</v>
      </c>
      <c r="D8463" t="s">
        <v>363</v>
      </c>
      <c r="E8463" t="s">
        <v>33</v>
      </c>
      <c r="F8463" t="s">
        <v>33</v>
      </c>
      <c r="G8463" t="s">
        <v>33</v>
      </c>
      <c r="H8463" t="s">
        <v>33</v>
      </c>
      <c r="I8463" t="s">
        <v>40</v>
      </c>
      <c r="J8463" t="s">
        <v>104</v>
      </c>
      <c r="K8463">
        <v>1.3980090000000001</v>
      </c>
      <c r="L8463">
        <v>0.707955</v>
      </c>
      <c r="M8463">
        <v>0.372</v>
      </c>
      <c r="N8463">
        <v>3.59</v>
      </c>
      <c r="O8463" t="s">
        <v>35</v>
      </c>
      <c r="P8463" t="s">
        <v>6467</v>
      </c>
      <c r="Q8463">
        <v>2.1920000000000002</v>
      </c>
      <c r="R8463">
        <v>1.026</v>
      </c>
      <c r="S8463">
        <v>525</v>
      </c>
      <c r="T8463">
        <v>269</v>
      </c>
      <c r="U8463">
        <v>140</v>
      </c>
      <c r="V8463">
        <v>1348</v>
      </c>
      <c r="W8463">
        <v>143</v>
      </c>
      <c r="X8463">
        <v>4</v>
      </c>
      <c r="Y8463">
        <v>0</v>
      </c>
      <c r="Z8463">
        <v>0</v>
      </c>
      <c r="AA8463">
        <v>0</v>
      </c>
      <c r="AB8463">
        <v>1</v>
      </c>
      <c r="AC8463" t="s">
        <v>56</v>
      </c>
      <c r="AD8463" t="s">
        <v>14546</v>
      </c>
      <c r="AE8463">
        <v>0.52</v>
      </c>
    </row>
    <row r="8464" spans="1:31">
      <c r="A8464" t="s">
        <v>16213</v>
      </c>
      <c r="B8464">
        <v>2012</v>
      </c>
      <c r="C8464" t="s">
        <v>14546</v>
      </c>
      <c r="D8464" t="s">
        <v>363</v>
      </c>
      <c r="E8464" t="s">
        <v>33</v>
      </c>
      <c r="F8464" t="s">
        <v>33</v>
      </c>
      <c r="G8464" t="s">
        <v>33</v>
      </c>
      <c r="H8464" t="s">
        <v>33</v>
      </c>
      <c r="I8464" t="s">
        <v>40</v>
      </c>
      <c r="J8464" t="s">
        <v>107</v>
      </c>
      <c r="K8464">
        <v>3.121032</v>
      </c>
      <c r="L8464">
        <v>1.2841290000000001</v>
      </c>
      <c r="M8464">
        <v>1.123</v>
      </c>
      <c r="N8464">
        <v>6.7729999999999997</v>
      </c>
      <c r="O8464" t="s">
        <v>35</v>
      </c>
      <c r="P8464" t="s">
        <v>16214</v>
      </c>
      <c r="Q8464">
        <v>3.6520000000000001</v>
      </c>
      <c r="R8464">
        <v>1.998</v>
      </c>
      <c r="S8464">
        <v>1420</v>
      </c>
      <c r="T8464">
        <v>593</v>
      </c>
      <c r="U8464">
        <v>511</v>
      </c>
      <c r="V8464">
        <v>3082</v>
      </c>
      <c r="W8464">
        <v>240</v>
      </c>
      <c r="X8464">
        <v>8</v>
      </c>
      <c r="Y8464">
        <v>0</v>
      </c>
      <c r="Z8464">
        <v>0</v>
      </c>
      <c r="AA8464">
        <v>0</v>
      </c>
      <c r="AB8464">
        <v>1</v>
      </c>
      <c r="AC8464" t="s">
        <v>551</v>
      </c>
      <c r="AD8464" t="s">
        <v>14546</v>
      </c>
      <c r="AE8464">
        <v>1.3</v>
      </c>
    </row>
    <row r="8465" spans="1:31">
      <c r="A8465" t="s">
        <v>16215</v>
      </c>
      <c r="B8465">
        <v>2012</v>
      </c>
      <c r="C8465" t="s">
        <v>14546</v>
      </c>
      <c r="D8465" t="s">
        <v>363</v>
      </c>
      <c r="E8465" t="s">
        <v>33</v>
      </c>
      <c r="F8465" t="s">
        <v>33</v>
      </c>
      <c r="G8465" t="s">
        <v>33</v>
      </c>
      <c r="H8465" t="s">
        <v>33</v>
      </c>
      <c r="I8465" t="s">
        <v>40</v>
      </c>
      <c r="J8465" t="s">
        <v>110</v>
      </c>
      <c r="K8465">
        <v>2.529884</v>
      </c>
      <c r="L8465">
        <v>1.330025</v>
      </c>
      <c r="M8465">
        <v>0.621</v>
      </c>
      <c r="N8465">
        <v>6.694</v>
      </c>
      <c r="O8465" t="s">
        <v>35</v>
      </c>
      <c r="P8465" t="s">
        <v>14015</v>
      </c>
      <c r="Q8465">
        <v>4.1639999999999997</v>
      </c>
      <c r="R8465">
        <v>1.909</v>
      </c>
      <c r="S8465">
        <v>1257</v>
      </c>
      <c r="T8465">
        <v>663</v>
      </c>
      <c r="U8465">
        <v>308</v>
      </c>
      <c r="V8465">
        <v>3326</v>
      </c>
      <c r="W8465">
        <v>286</v>
      </c>
      <c r="X8465">
        <v>8</v>
      </c>
      <c r="Y8465">
        <v>0</v>
      </c>
      <c r="Z8465">
        <v>0</v>
      </c>
      <c r="AA8465">
        <v>0</v>
      </c>
      <c r="AB8465">
        <v>1</v>
      </c>
      <c r="AC8465" t="s">
        <v>83</v>
      </c>
      <c r="AD8465" t="s">
        <v>14546</v>
      </c>
      <c r="AE8465">
        <v>2.04</v>
      </c>
    </row>
    <row r="8466" spans="1:31">
      <c r="A8466" t="s">
        <v>16216</v>
      </c>
      <c r="B8466">
        <v>2012</v>
      </c>
      <c r="C8466" t="s">
        <v>14546</v>
      </c>
      <c r="D8466" t="s">
        <v>363</v>
      </c>
      <c r="E8466" t="s">
        <v>33</v>
      </c>
      <c r="F8466" t="s">
        <v>33</v>
      </c>
      <c r="G8466" t="s">
        <v>33</v>
      </c>
      <c r="H8466" t="s">
        <v>33</v>
      </c>
      <c r="I8466" t="s">
        <v>43</v>
      </c>
      <c r="J8466" t="s">
        <v>33</v>
      </c>
      <c r="K8466">
        <v>3.0204</v>
      </c>
      <c r="L8466">
        <v>0.70205899999999999</v>
      </c>
      <c r="M8466">
        <v>1.7989999999999999</v>
      </c>
      <c r="N8466">
        <v>4.7329999999999997</v>
      </c>
      <c r="O8466" t="s">
        <v>35</v>
      </c>
      <c r="P8466" t="s">
        <v>16217</v>
      </c>
      <c r="Q8466">
        <v>1.7130000000000001</v>
      </c>
      <c r="R8466">
        <v>1.2210000000000001</v>
      </c>
      <c r="S8466">
        <v>6855</v>
      </c>
      <c r="T8466">
        <v>1603</v>
      </c>
      <c r="U8466">
        <v>4083</v>
      </c>
      <c r="V8466">
        <v>10741</v>
      </c>
      <c r="W8466">
        <v>737</v>
      </c>
      <c r="X8466">
        <v>24</v>
      </c>
      <c r="Y8466">
        <v>0</v>
      </c>
      <c r="Z8466">
        <v>0</v>
      </c>
      <c r="AA8466">
        <v>0</v>
      </c>
      <c r="AB8466">
        <v>1</v>
      </c>
      <c r="AC8466" t="s">
        <v>573</v>
      </c>
      <c r="AD8466" t="s">
        <v>14546</v>
      </c>
      <c r="AE8466">
        <v>1.24</v>
      </c>
    </row>
    <row r="8467" spans="1:31">
      <c r="A8467" t="s">
        <v>16218</v>
      </c>
      <c r="B8467">
        <v>2012</v>
      </c>
      <c r="C8467" t="s">
        <v>14546</v>
      </c>
      <c r="D8467" t="s">
        <v>363</v>
      </c>
      <c r="E8467" t="s">
        <v>33</v>
      </c>
      <c r="F8467" t="s">
        <v>33</v>
      </c>
      <c r="G8467" t="s">
        <v>33</v>
      </c>
      <c r="H8467" t="s">
        <v>33</v>
      </c>
      <c r="I8467" t="s">
        <v>43</v>
      </c>
      <c r="J8467" t="s">
        <v>98</v>
      </c>
      <c r="K8467">
        <v>3.4145690000000002</v>
      </c>
      <c r="L8467">
        <v>2.3525</v>
      </c>
      <c r="M8467">
        <v>0.438</v>
      </c>
      <c r="N8467">
        <v>11.593999999999999</v>
      </c>
      <c r="O8467" t="s">
        <v>35</v>
      </c>
      <c r="P8467" t="s">
        <v>16219</v>
      </c>
      <c r="Q8467">
        <v>8.18</v>
      </c>
      <c r="R8467">
        <v>2.976</v>
      </c>
      <c r="S8467">
        <v>1227</v>
      </c>
      <c r="T8467">
        <v>883</v>
      </c>
      <c r="U8467">
        <v>157</v>
      </c>
      <c r="V8467">
        <v>4165</v>
      </c>
      <c r="W8467">
        <v>64</v>
      </c>
      <c r="X8467">
        <v>3</v>
      </c>
      <c r="Y8467">
        <v>0</v>
      </c>
      <c r="Z8467">
        <v>0</v>
      </c>
      <c r="AA8467">
        <v>0</v>
      </c>
      <c r="AB8467">
        <v>1</v>
      </c>
      <c r="AC8467" t="s">
        <v>48</v>
      </c>
      <c r="AD8467" t="s">
        <v>14546</v>
      </c>
      <c r="AE8467">
        <v>1.06</v>
      </c>
    </row>
    <row r="8468" spans="1:31">
      <c r="A8468" t="s">
        <v>16220</v>
      </c>
      <c r="B8468">
        <v>2012</v>
      </c>
      <c r="C8468" t="s">
        <v>14546</v>
      </c>
      <c r="D8468" t="s">
        <v>363</v>
      </c>
      <c r="E8468" t="s">
        <v>33</v>
      </c>
      <c r="F8468" t="s">
        <v>33</v>
      </c>
      <c r="G8468" t="s">
        <v>33</v>
      </c>
      <c r="H8468" t="s">
        <v>33</v>
      </c>
      <c r="I8468" t="s">
        <v>43</v>
      </c>
      <c r="J8468" t="s">
        <v>101</v>
      </c>
      <c r="K8468">
        <v>3.9266179999999999</v>
      </c>
      <c r="L8468">
        <v>1.9141729999999999</v>
      </c>
      <c r="M8468">
        <v>1.099</v>
      </c>
      <c r="N8468">
        <v>9.6669999999999998</v>
      </c>
      <c r="O8468" t="s">
        <v>35</v>
      </c>
      <c r="P8468" t="s">
        <v>4806</v>
      </c>
      <c r="Q8468">
        <v>5.7409999999999997</v>
      </c>
      <c r="R8468">
        <v>2.8279999999999998</v>
      </c>
      <c r="S8468">
        <v>1541</v>
      </c>
      <c r="T8468">
        <v>745</v>
      </c>
      <c r="U8468">
        <v>431</v>
      </c>
      <c r="V8468">
        <v>3793</v>
      </c>
      <c r="W8468">
        <v>102</v>
      </c>
      <c r="X8468">
        <v>5</v>
      </c>
      <c r="Y8468">
        <v>0</v>
      </c>
      <c r="Z8468">
        <v>0</v>
      </c>
      <c r="AA8468">
        <v>0</v>
      </c>
      <c r="AB8468">
        <v>1</v>
      </c>
      <c r="AC8468" t="s">
        <v>48</v>
      </c>
      <c r="AD8468" t="s">
        <v>14546</v>
      </c>
      <c r="AE8468">
        <v>0.98</v>
      </c>
    </row>
    <row r="8469" spans="1:31">
      <c r="A8469" t="s">
        <v>16221</v>
      </c>
      <c r="B8469">
        <v>2012</v>
      </c>
      <c r="C8469" t="s">
        <v>14546</v>
      </c>
      <c r="D8469" t="s">
        <v>363</v>
      </c>
      <c r="E8469" t="s">
        <v>33</v>
      </c>
      <c r="F8469" t="s">
        <v>33</v>
      </c>
      <c r="G8469" t="s">
        <v>33</v>
      </c>
      <c r="H8469" t="s">
        <v>33</v>
      </c>
      <c r="I8469" t="s">
        <v>43</v>
      </c>
      <c r="J8469" t="s">
        <v>104</v>
      </c>
      <c r="K8469">
        <v>3.2813669999999999</v>
      </c>
      <c r="L8469">
        <v>1.4485570000000001</v>
      </c>
      <c r="M8469">
        <v>1.0740000000000001</v>
      </c>
      <c r="N8469">
        <v>7.4909999999999997</v>
      </c>
      <c r="O8469" t="s">
        <v>35</v>
      </c>
      <c r="P8469" t="s">
        <v>6459</v>
      </c>
      <c r="Q8469">
        <v>4.21</v>
      </c>
      <c r="R8469">
        <v>2.2069999999999999</v>
      </c>
      <c r="S8469">
        <v>1619</v>
      </c>
      <c r="T8469">
        <v>693</v>
      </c>
      <c r="U8469">
        <v>530</v>
      </c>
      <c r="V8469">
        <v>3697</v>
      </c>
      <c r="W8469">
        <v>135</v>
      </c>
      <c r="X8469">
        <v>6</v>
      </c>
      <c r="Y8469">
        <v>0</v>
      </c>
      <c r="Z8469">
        <v>0</v>
      </c>
      <c r="AA8469">
        <v>0</v>
      </c>
      <c r="AB8469">
        <v>1</v>
      </c>
      <c r="AC8469" t="s">
        <v>479</v>
      </c>
      <c r="AD8469" t="s">
        <v>14546</v>
      </c>
      <c r="AE8469">
        <v>0.89</v>
      </c>
    </row>
    <row r="8470" spans="1:31">
      <c r="A8470" t="s">
        <v>16222</v>
      </c>
      <c r="B8470">
        <v>2012</v>
      </c>
      <c r="C8470" t="s">
        <v>14546</v>
      </c>
      <c r="D8470" t="s">
        <v>363</v>
      </c>
      <c r="E8470" t="s">
        <v>33</v>
      </c>
      <c r="F8470" t="s">
        <v>33</v>
      </c>
      <c r="G8470" t="s">
        <v>33</v>
      </c>
      <c r="H8470" t="s">
        <v>33</v>
      </c>
      <c r="I8470" t="s">
        <v>43</v>
      </c>
      <c r="J8470" t="s">
        <v>107</v>
      </c>
      <c r="K8470">
        <v>3.258556</v>
      </c>
      <c r="L8470">
        <v>1.439708</v>
      </c>
      <c r="M8470">
        <v>1.0629999999999999</v>
      </c>
      <c r="N8470">
        <v>7.4509999999999996</v>
      </c>
      <c r="O8470" t="s">
        <v>35</v>
      </c>
      <c r="P8470" t="s">
        <v>6459</v>
      </c>
      <c r="Q8470">
        <v>4.1929999999999996</v>
      </c>
      <c r="R8470">
        <v>2.1949999999999998</v>
      </c>
      <c r="S8470">
        <v>1566</v>
      </c>
      <c r="T8470">
        <v>699</v>
      </c>
      <c r="U8470">
        <v>511</v>
      </c>
      <c r="V8470">
        <v>3581</v>
      </c>
      <c r="W8470">
        <v>200</v>
      </c>
      <c r="X8470">
        <v>6</v>
      </c>
      <c r="Y8470">
        <v>0</v>
      </c>
      <c r="Z8470">
        <v>0</v>
      </c>
      <c r="AA8470">
        <v>0</v>
      </c>
      <c r="AB8470">
        <v>1</v>
      </c>
      <c r="AC8470" t="s">
        <v>479</v>
      </c>
      <c r="AD8470" t="s">
        <v>14546</v>
      </c>
      <c r="AE8470">
        <v>1.31</v>
      </c>
    </row>
    <row r="8471" spans="1:31">
      <c r="A8471" t="s">
        <v>16223</v>
      </c>
      <c r="B8471">
        <v>2012</v>
      </c>
      <c r="C8471" t="s">
        <v>14546</v>
      </c>
      <c r="D8471" t="s">
        <v>363</v>
      </c>
      <c r="E8471" t="s">
        <v>33</v>
      </c>
      <c r="F8471" t="s">
        <v>33</v>
      </c>
      <c r="G8471" t="s">
        <v>33</v>
      </c>
      <c r="H8471" t="s">
        <v>33</v>
      </c>
      <c r="I8471" t="s">
        <v>43</v>
      </c>
      <c r="J8471" t="s">
        <v>110</v>
      </c>
      <c r="K8471">
        <v>1.6586350000000001</v>
      </c>
      <c r="L8471">
        <v>0.91284100000000001</v>
      </c>
      <c r="M8471">
        <v>0.375</v>
      </c>
      <c r="N8471">
        <v>4.5890000000000004</v>
      </c>
      <c r="O8471" t="s">
        <v>35</v>
      </c>
      <c r="P8471" t="s">
        <v>16224</v>
      </c>
      <c r="Q8471">
        <v>2.93</v>
      </c>
      <c r="R8471">
        <v>1.284</v>
      </c>
      <c r="S8471">
        <v>902</v>
      </c>
      <c r="T8471">
        <v>487</v>
      </c>
      <c r="U8471">
        <v>204</v>
      </c>
      <c r="V8471">
        <v>2495</v>
      </c>
      <c r="W8471">
        <v>236</v>
      </c>
      <c r="X8471">
        <v>4</v>
      </c>
      <c r="Y8471">
        <v>0</v>
      </c>
      <c r="Z8471">
        <v>0</v>
      </c>
      <c r="AA8471">
        <v>0</v>
      </c>
      <c r="AB8471">
        <v>1</v>
      </c>
      <c r="AC8471" t="s">
        <v>76</v>
      </c>
      <c r="AD8471" t="s">
        <v>14546</v>
      </c>
      <c r="AE8471">
        <v>1.2</v>
      </c>
    </row>
    <row r="8472" spans="1:31">
      <c r="A8472" t="s">
        <v>16225</v>
      </c>
      <c r="B8472">
        <v>2012</v>
      </c>
      <c r="C8472" t="s">
        <v>14556</v>
      </c>
      <c r="D8472" t="s">
        <v>33</v>
      </c>
      <c r="E8472" t="s">
        <v>33</v>
      </c>
      <c r="F8472" t="s">
        <v>33</v>
      </c>
      <c r="G8472" t="s">
        <v>33</v>
      </c>
      <c r="H8472" t="s">
        <v>46</v>
      </c>
      <c r="I8472" t="s">
        <v>33</v>
      </c>
      <c r="J8472" t="s">
        <v>33</v>
      </c>
      <c r="K8472">
        <v>21.711739000000001</v>
      </c>
      <c r="L8472">
        <v>3.653394</v>
      </c>
      <c r="M8472">
        <v>14.907999999999999</v>
      </c>
      <c r="N8472">
        <v>29.870999999999999</v>
      </c>
      <c r="O8472" t="s">
        <v>35</v>
      </c>
      <c r="P8472" t="s">
        <v>16226</v>
      </c>
      <c r="Q8472">
        <v>8.1590000000000007</v>
      </c>
      <c r="R8472">
        <v>6.8029999999999999</v>
      </c>
      <c r="S8472">
        <v>17961</v>
      </c>
      <c r="T8472">
        <v>3599</v>
      </c>
      <c r="U8472">
        <v>12333</v>
      </c>
      <c r="V8472">
        <v>24710</v>
      </c>
      <c r="W8472">
        <v>318</v>
      </c>
      <c r="X8472">
        <v>63</v>
      </c>
      <c r="Y8472">
        <v>0</v>
      </c>
      <c r="Z8472">
        <v>0</v>
      </c>
      <c r="AA8472">
        <v>0</v>
      </c>
      <c r="AB8472">
        <v>1</v>
      </c>
      <c r="AC8472" t="s">
        <v>4176</v>
      </c>
      <c r="AD8472" t="s">
        <v>14556</v>
      </c>
      <c r="AE8472">
        <v>2.4900000000000002</v>
      </c>
    </row>
    <row r="8473" spans="1:31">
      <c r="A8473" t="s">
        <v>16227</v>
      </c>
      <c r="B8473">
        <v>2012</v>
      </c>
      <c r="C8473" t="s">
        <v>14556</v>
      </c>
      <c r="D8473" t="s">
        <v>33</v>
      </c>
      <c r="E8473" t="s">
        <v>33</v>
      </c>
      <c r="F8473" t="s">
        <v>33</v>
      </c>
      <c r="G8473" t="s">
        <v>33</v>
      </c>
      <c r="H8473" t="s">
        <v>46</v>
      </c>
      <c r="I8473" t="s">
        <v>40</v>
      </c>
      <c r="J8473" t="s">
        <v>33</v>
      </c>
      <c r="K8473">
        <v>23.121531999999998</v>
      </c>
      <c r="L8473">
        <v>5.2144469999999998</v>
      </c>
      <c r="M8473">
        <v>13.612</v>
      </c>
      <c r="N8473">
        <v>35.164000000000001</v>
      </c>
      <c r="O8473" t="s">
        <v>35</v>
      </c>
      <c r="P8473" t="s">
        <v>16228</v>
      </c>
      <c r="Q8473">
        <v>12.042</v>
      </c>
      <c r="R8473">
        <v>9.51</v>
      </c>
      <c r="S8473">
        <v>10069</v>
      </c>
      <c r="T8473">
        <v>2647</v>
      </c>
      <c r="U8473">
        <v>5928</v>
      </c>
      <c r="V8473">
        <v>15313</v>
      </c>
      <c r="W8473">
        <v>194</v>
      </c>
      <c r="X8473">
        <v>41</v>
      </c>
      <c r="Y8473">
        <v>0</v>
      </c>
      <c r="Z8473">
        <v>0</v>
      </c>
      <c r="AA8473">
        <v>0</v>
      </c>
      <c r="AB8473">
        <v>1</v>
      </c>
      <c r="AC8473" t="s">
        <v>510</v>
      </c>
      <c r="AD8473" t="s">
        <v>14556</v>
      </c>
      <c r="AE8473">
        <v>2.95</v>
      </c>
    </row>
    <row r="8474" spans="1:31">
      <c r="A8474" t="s">
        <v>16229</v>
      </c>
      <c r="B8474">
        <v>2012</v>
      </c>
      <c r="C8474" t="s">
        <v>14556</v>
      </c>
      <c r="D8474" t="s">
        <v>33</v>
      </c>
      <c r="E8474" t="s">
        <v>33</v>
      </c>
      <c r="F8474" t="s">
        <v>33</v>
      </c>
      <c r="G8474" t="s">
        <v>33</v>
      </c>
      <c r="H8474" t="s">
        <v>46</v>
      </c>
      <c r="I8474" t="s">
        <v>43</v>
      </c>
      <c r="J8474" t="s">
        <v>33</v>
      </c>
      <c r="K8474">
        <v>20.144521999999998</v>
      </c>
      <c r="L8474">
        <v>4.7443669999999996</v>
      </c>
      <c r="M8474">
        <v>11.612</v>
      </c>
      <c r="N8474">
        <v>31.248999999999999</v>
      </c>
      <c r="O8474" t="s">
        <v>35</v>
      </c>
      <c r="P8474" t="s">
        <v>16230</v>
      </c>
      <c r="Q8474">
        <v>11.103999999999999</v>
      </c>
      <c r="R8474">
        <v>8.5329999999999995</v>
      </c>
      <c r="S8474">
        <v>7891</v>
      </c>
      <c r="T8474">
        <v>2127</v>
      </c>
      <c r="U8474">
        <v>4549</v>
      </c>
      <c r="V8474">
        <v>12242</v>
      </c>
      <c r="W8474">
        <v>124</v>
      </c>
      <c r="X8474">
        <v>22</v>
      </c>
      <c r="Y8474">
        <v>0</v>
      </c>
      <c r="Z8474">
        <v>0</v>
      </c>
      <c r="AA8474">
        <v>0</v>
      </c>
      <c r="AB8474">
        <v>1</v>
      </c>
      <c r="AC8474" t="s">
        <v>761</v>
      </c>
      <c r="AD8474" t="s">
        <v>14556</v>
      </c>
      <c r="AE8474">
        <v>1.72</v>
      </c>
    </row>
    <row r="8475" spans="1:31">
      <c r="A8475" t="s">
        <v>16231</v>
      </c>
      <c r="B8475">
        <v>2012</v>
      </c>
      <c r="C8475" t="s">
        <v>14556</v>
      </c>
      <c r="D8475" t="s">
        <v>33</v>
      </c>
      <c r="E8475" t="s">
        <v>33</v>
      </c>
      <c r="F8475" t="s">
        <v>33</v>
      </c>
      <c r="G8475" t="s">
        <v>33</v>
      </c>
      <c r="H8475" t="s">
        <v>54</v>
      </c>
      <c r="I8475" t="s">
        <v>33</v>
      </c>
      <c r="J8475" t="s">
        <v>33</v>
      </c>
      <c r="K8475">
        <v>26.594491999999999</v>
      </c>
      <c r="L8475">
        <v>2.7472910000000001</v>
      </c>
      <c r="M8475">
        <v>21.317</v>
      </c>
      <c r="N8475">
        <v>32.415999999999997</v>
      </c>
      <c r="O8475" t="s">
        <v>35</v>
      </c>
      <c r="P8475" t="s">
        <v>16232</v>
      </c>
      <c r="Q8475">
        <v>5.8209999999999997</v>
      </c>
      <c r="R8475">
        <v>5.2770000000000001</v>
      </c>
      <c r="S8475">
        <v>37910</v>
      </c>
      <c r="T8475">
        <v>4383</v>
      </c>
      <c r="U8475">
        <v>30387</v>
      </c>
      <c r="V8475">
        <v>46208</v>
      </c>
      <c r="W8475">
        <v>568</v>
      </c>
      <c r="X8475">
        <v>116</v>
      </c>
      <c r="Y8475">
        <v>0</v>
      </c>
      <c r="Z8475">
        <v>0</v>
      </c>
      <c r="AA8475">
        <v>0</v>
      </c>
      <c r="AB8475">
        <v>1</v>
      </c>
      <c r="AC8475" t="s">
        <v>3961</v>
      </c>
      <c r="AD8475" t="s">
        <v>14556</v>
      </c>
      <c r="AE8475">
        <v>2.19</v>
      </c>
    </row>
    <row r="8476" spans="1:31">
      <c r="A8476" t="s">
        <v>16233</v>
      </c>
      <c r="B8476">
        <v>2012</v>
      </c>
      <c r="C8476" t="s">
        <v>14556</v>
      </c>
      <c r="D8476" t="s">
        <v>33</v>
      </c>
      <c r="E8476" t="s">
        <v>33</v>
      </c>
      <c r="F8476" t="s">
        <v>33</v>
      </c>
      <c r="G8476" t="s">
        <v>33</v>
      </c>
      <c r="H8476" t="s">
        <v>54</v>
      </c>
      <c r="I8476" t="s">
        <v>40</v>
      </c>
      <c r="J8476" t="s">
        <v>33</v>
      </c>
      <c r="K8476">
        <v>18.437543999999999</v>
      </c>
      <c r="L8476">
        <v>2.9859179999999999</v>
      </c>
      <c r="M8476">
        <v>12.9</v>
      </c>
      <c r="N8476">
        <v>25.114999999999998</v>
      </c>
      <c r="O8476" t="s">
        <v>35</v>
      </c>
      <c r="P8476" t="s">
        <v>16234</v>
      </c>
      <c r="Q8476">
        <v>6.6769999999999996</v>
      </c>
      <c r="R8476">
        <v>5.5369999999999999</v>
      </c>
      <c r="S8476">
        <v>11641</v>
      </c>
      <c r="T8476">
        <v>2224</v>
      </c>
      <c r="U8476">
        <v>8145</v>
      </c>
      <c r="V8476">
        <v>15857</v>
      </c>
      <c r="W8476">
        <v>340</v>
      </c>
      <c r="X8476">
        <v>51</v>
      </c>
      <c r="Y8476">
        <v>0</v>
      </c>
      <c r="Z8476">
        <v>0</v>
      </c>
      <c r="AA8476">
        <v>0</v>
      </c>
      <c r="AB8476">
        <v>1</v>
      </c>
      <c r="AC8476" t="s">
        <v>591</v>
      </c>
      <c r="AD8476" t="s">
        <v>14556</v>
      </c>
      <c r="AE8476">
        <v>2.0099999999999998</v>
      </c>
    </row>
    <row r="8477" spans="1:31">
      <c r="A8477" t="s">
        <v>16235</v>
      </c>
      <c r="B8477">
        <v>2012</v>
      </c>
      <c r="C8477" t="s">
        <v>14556</v>
      </c>
      <c r="D8477" t="s">
        <v>33</v>
      </c>
      <c r="E8477" t="s">
        <v>33</v>
      </c>
      <c r="F8477" t="s">
        <v>33</v>
      </c>
      <c r="G8477" t="s">
        <v>33</v>
      </c>
      <c r="H8477" t="s">
        <v>54</v>
      </c>
      <c r="I8477" t="s">
        <v>43</v>
      </c>
      <c r="J8477" t="s">
        <v>33</v>
      </c>
      <c r="K8477">
        <v>33.080247999999997</v>
      </c>
      <c r="L8477">
        <v>4.0323739999999999</v>
      </c>
      <c r="M8477">
        <v>25.276</v>
      </c>
      <c r="N8477">
        <v>41.634999999999998</v>
      </c>
      <c r="O8477" t="s">
        <v>35</v>
      </c>
      <c r="P8477" t="s">
        <v>16236</v>
      </c>
      <c r="Q8477">
        <v>8.5549999999999997</v>
      </c>
      <c r="R8477">
        <v>7.8040000000000003</v>
      </c>
      <c r="S8477">
        <v>26269</v>
      </c>
      <c r="T8477">
        <v>3726</v>
      </c>
      <c r="U8477">
        <v>20072</v>
      </c>
      <c r="V8477">
        <v>33062</v>
      </c>
      <c r="W8477">
        <v>228</v>
      </c>
      <c r="X8477">
        <v>65</v>
      </c>
      <c r="Y8477">
        <v>0</v>
      </c>
      <c r="Z8477">
        <v>0</v>
      </c>
      <c r="AA8477">
        <v>0</v>
      </c>
      <c r="AB8477">
        <v>1</v>
      </c>
      <c r="AC8477" t="s">
        <v>535</v>
      </c>
      <c r="AD8477" t="s">
        <v>14556</v>
      </c>
      <c r="AE8477">
        <v>1.67</v>
      </c>
    </row>
    <row r="8478" spans="1:31">
      <c r="A8478" t="s">
        <v>16237</v>
      </c>
      <c r="B8478">
        <v>2012</v>
      </c>
      <c r="C8478" t="s">
        <v>14556</v>
      </c>
      <c r="D8478" t="s">
        <v>33</v>
      </c>
      <c r="E8478" t="s">
        <v>33</v>
      </c>
      <c r="F8478" t="s">
        <v>33</v>
      </c>
      <c r="G8478" t="s">
        <v>33</v>
      </c>
      <c r="H8478" t="s">
        <v>62</v>
      </c>
      <c r="I8478" t="s">
        <v>33</v>
      </c>
      <c r="J8478" t="s">
        <v>33</v>
      </c>
      <c r="K8478">
        <v>15.630924</v>
      </c>
      <c r="L8478">
        <v>2.0155789999999998</v>
      </c>
      <c r="M8478">
        <v>11.859</v>
      </c>
      <c r="N8478">
        <v>20.042999999999999</v>
      </c>
      <c r="O8478" t="s">
        <v>35</v>
      </c>
      <c r="P8478" t="s">
        <v>16238</v>
      </c>
      <c r="Q8478">
        <v>4.4119999999999999</v>
      </c>
      <c r="R8478">
        <v>3.7719999999999998</v>
      </c>
      <c r="S8478">
        <v>18683</v>
      </c>
      <c r="T8478">
        <v>2563</v>
      </c>
      <c r="U8478">
        <v>14175</v>
      </c>
      <c r="V8478">
        <v>23956</v>
      </c>
      <c r="W8478">
        <v>568</v>
      </c>
      <c r="X8478">
        <v>85</v>
      </c>
      <c r="Y8478">
        <v>0</v>
      </c>
      <c r="Z8478">
        <v>0</v>
      </c>
      <c r="AA8478">
        <v>0</v>
      </c>
      <c r="AB8478">
        <v>1</v>
      </c>
      <c r="AC8478" t="s">
        <v>4054</v>
      </c>
      <c r="AD8478" t="s">
        <v>14556</v>
      </c>
      <c r="AE8478">
        <v>1.75</v>
      </c>
    </row>
    <row r="8479" spans="1:31">
      <c r="A8479" t="s">
        <v>16239</v>
      </c>
      <c r="B8479">
        <v>2012</v>
      </c>
      <c r="C8479" t="s">
        <v>14556</v>
      </c>
      <c r="D8479" t="s">
        <v>33</v>
      </c>
      <c r="E8479" t="s">
        <v>33</v>
      </c>
      <c r="F8479" t="s">
        <v>33</v>
      </c>
      <c r="G8479" t="s">
        <v>33</v>
      </c>
      <c r="H8479" t="s">
        <v>62</v>
      </c>
      <c r="I8479" t="s">
        <v>40</v>
      </c>
      <c r="J8479" t="s">
        <v>33</v>
      </c>
      <c r="K8479">
        <v>12.008327</v>
      </c>
      <c r="L8479">
        <v>2.189317</v>
      </c>
      <c r="M8479">
        <v>8.0340000000000007</v>
      </c>
      <c r="N8479">
        <v>17.036999999999999</v>
      </c>
      <c r="O8479" t="s">
        <v>35</v>
      </c>
      <c r="P8479" t="s">
        <v>16240</v>
      </c>
      <c r="Q8479">
        <v>5.0289999999999999</v>
      </c>
      <c r="R8479">
        <v>3.9740000000000002</v>
      </c>
      <c r="S8479">
        <v>6501</v>
      </c>
      <c r="T8479">
        <v>1160</v>
      </c>
      <c r="U8479">
        <v>4349</v>
      </c>
      <c r="V8479">
        <v>9223</v>
      </c>
      <c r="W8479">
        <v>331</v>
      </c>
      <c r="X8479">
        <v>40</v>
      </c>
      <c r="Y8479">
        <v>0</v>
      </c>
      <c r="Z8479">
        <v>0</v>
      </c>
      <c r="AA8479">
        <v>0</v>
      </c>
      <c r="AB8479">
        <v>1</v>
      </c>
      <c r="AC8479" t="s">
        <v>553</v>
      </c>
      <c r="AD8479" t="s">
        <v>14556</v>
      </c>
      <c r="AE8479">
        <v>1.5</v>
      </c>
    </row>
    <row r="8480" spans="1:31">
      <c r="A8480" t="s">
        <v>16241</v>
      </c>
      <c r="B8480">
        <v>2012</v>
      </c>
      <c r="C8480" t="s">
        <v>14556</v>
      </c>
      <c r="D8480" t="s">
        <v>33</v>
      </c>
      <c r="E8480" t="s">
        <v>33</v>
      </c>
      <c r="F8480" t="s">
        <v>33</v>
      </c>
      <c r="G8480" t="s">
        <v>33</v>
      </c>
      <c r="H8480" t="s">
        <v>62</v>
      </c>
      <c r="I8480" t="s">
        <v>43</v>
      </c>
      <c r="J8480" t="s">
        <v>33</v>
      </c>
      <c r="K8480">
        <v>18.629888000000001</v>
      </c>
      <c r="L8480">
        <v>3.353294</v>
      </c>
      <c r="M8480">
        <v>12.459</v>
      </c>
      <c r="N8480">
        <v>26.222999999999999</v>
      </c>
      <c r="O8480" t="s">
        <v>35</v>
      </c>
      <c r="P8480" t="s">
        <v>16242</v>
      </c>
      <c r="Q8480">
        <v>7.593</v>
      </c>
      <c r="R8480">
        <v>6.1710000000000003</v>
      </c>
      <c r="S8480">
        <v>12183</v>
      </c>
      <c r="T8480">
        <v>2396</v>
      </c>
      <c r="U8480">
        <v>8147</v>
      </c>
      <c r="V8480">
        <v>17148</v>
      </c>
      <c r="W8480">
        <v>237</v>
      </c>
      <c r="X8480">
        <v>45</v>
      </c>
      <c r="Y8480">
        <v>0</v>
      </c>
      <c r="Z8480">
        <v>0</v>
      </c>
      <c r="AA8480">
        <v>0</v>
      </c>
      <c r="AB8480">
        <v>1</v>
      </c>
      <c r="AC8480" t="s">
        <v>1147</v>
      </c>
      <c r="AD8480" t="s">
        <v>14556</v>
      </c>
      <c r="AE8480">
        <v>1.75</v>
      </c>
    </row>
    <row r="8481" spans="1:31">
      <c r="A8481" t="s">
        <v>16243</v>
      </c>
      <c r="B8481">
        <v>2012</v>
      </c>
      <c r="C8481" t="s">
        <v>14556</v>
      </c>
      <c r="D8481" t="s">
        <v>33</v>
      </c>
      <c r="E8481" t="s">
        <v>33</v>
      </c>
      <c r="F8481" t="s">
        <v>33</v>
      </c>
      <c r="G8481" t="s">
        <v>33</v>
      </c>
      <c r="H8481" t="s">
        <v>68</v>
      </c>
      <c r="I8481" t="s">
        <v>33</v>
      </c>
      <c r="J8481" t="s">
        <v>33</v>
      </c>
      <c r="K8481">
        <v>17.710342000000001</v>
      </c>
      <c r="L8481">
        <v>2.7937249999999998</v>
      </c>
      <c r="M8481">
        <v>12.525</v>
      </c>
      <c r="N8481">
        <v>23.949000000000002</v>
      </c>
      <c r="O8481" t="s">
        <v>35</v>
      </c>
      <c r="P8481" t="s">
        <v>16244</v>
      </c>
      <c r="Q8481">
        <v>6.2389999999999999</v>
      </c>
      <c r="R8481">
        <v>5.1849999999999996</v>
      </c>
      <c r="S8481">
        <v>21716</v>
      </c>
      <c r="T8481">
        <v>3832</v>
      </c>
      <c r="U8481">
        <v>15358</v>
      </c>
      <c r="V8481">
        <v>29366</v>
      </c>
      <c r="W8481">
        <v>554</v>
      </c>
      <c r="X8481">
        <v>79</v>
      </c>
      <c r="Y8481">
        <v>0</v>
      </c>
      <c r="Z8481">
        <v>0</v>
      </c>
      <c r="AA8481">
        <v>0</v>
      </c>
      <c r="AB8481">
        <v>1</v>
      </c>
      <c r="AC8481" t="s">
        <v>593</v>
      </c>
      <c r="AD8481" t="s">
        <v>14556</v>
      </c>
      <c r="AE8481">
        <v>2.96</v>
      </c>
    </row>
    <row r="8482" spans="1:31">
      <c r="A8482" t="s">
        <v>16245</v>
      </c>
      <c r="B8482">
        <v>2012</v>
      </c>
      <c r="C8482" t="s">
        <v>14556</v>
      </c>
      <c r="D8482" t="s">
        <v>33</v>
      </c>
      <c r="E8482" t="s">
        <v>33</v>
      </c>
      <c r="F8482" t="s">
        <v>33</v>
      </c>
      <c r="G8482" t="s">
        <v>33</v>
      </c>
      <c r="H8482" t="s">
        <v>68</v>
      </c>
      <c r="I8482" t="s">
        <v>40</v>
      </c>
      <c r="J8482" t="s">
        <v>33</v>
      </c>
      <c r="K8482">
        <v>14.813420000000001</v>
      </c>
      <c r="L8482">
        <v>3.163475</v>
      </c>
      <c r="M8482">
        <v>9.125</v>
      </c>
      <c r="N8482">
        <v>22.222999999999999</v>
      </c>
      <c r="O8482" t="s">
        <v>35</v>
      </c>
      <c r="P8482" t="s">
        <v>16246</v>
      </c>
      <c r="Q8482">
        <v>7.4089999999999998</v>
      </c>
      <c r="R8482">
        <v>5.6879999999999997</v>
      </c>
      <c r="S8482">
        <v>9676</v>
      </c>
      <c r="T8482">
        <v>2332</v>
      </c>
      <c r="U8482">
        <v>5960</v>
      </c>
      <c r="V8482">
        <v>14515</v>
      </c>
      <c r="W8482">
        <v>325</v>
      </c>
      <c r="X8482">
        <v>40</v>
      </c>
      <c r="Y8482">
        <v>0</v>
      </c>
      <c r="Z8482">
        <v>0</v>
      </c>
      <c r="AA8482">
        <v>0</v>
      </c>
      <c r="AB8482">
        <v>1</v>
      </c>
      <c r="AC8482" t="s">
        <v>510</v>
      </c>
      <c r="AD8482" t="s">
        <v>14556</v>
      </c>
      <c r="AE8482">
        <v>2.57</v>
      </c>
    </row>
    <row r="8483" spans="1:31">
      <c r="A8483" t="s">
        <v>16247</v>
      </c>
      <c r="B8483">
        <v>2012</v>
      </c>
      <c r="C8483" t="s">
        <v>14556</v>
      </c>
      <c r="D8483" t="s">
        <v>33</v>
      </c>
      <c r="E8483" t="s">
        <v>33</v>
      </c>
      <c r="F8483" t="s">
        <v>33</v>
      </c>
      <c r="G8483" t="s">
        <v>33</v>
      </c>
      <c r="H8483" t="s">
        <v>68</v>
      </c>
      <c r="I8483" t="s">
        <v>43</v>
      </c>
      <c r="J8483" t="s">
        <v>33</v>
      </c>
      <c r="K8483">
        <v>21.012526999999999</v>
      </c>
      <c r="L8483">
        <v>4.1027690000000003</v>
      </c>
      <c r="M8483">
        <v>13.471</v>
      </c>
      <c r="N8483">
        <v>30.356999999999999</v>
      </c>
      <c r="O8483" t="s">
        <v>35</v>
      </c>
      <c r="P8483" t="s">
        <v>16248</v>
      </c>
      <c r="Q8483">
        <v>9.3439999999999994</v>
      </c>
      <c r="R8483">
        <v>7.5410000000000004</v>
      </c>
      <c r="S8483">
        <v>12041</v>
      </c>
      <c r="T8483">
        <v>2624</v>
      </c>
      <c r="U8483">
        <v>7719</v>
      </c>
      <c r="V8483">
        <v>17395</v>
      </c>
      <c r="W8483">
        <v>229</v>
      </c>
      <c r="X8483">
        <v>39</v>
      </c>
      <c r="Y8483">
        <v>0</v>
      </c>
      <c r="Z8483">
        <v>0</v>
      </c>
      <c r="AA8483">
        <v>0</v>
      </c>
      <c r="AB8483">
        <v>1</v>
      </c>
      <c r="AC8483" t="s">
        <v>1147</v>
      </c>
      <c r="AD8483" t="s">
        <v>14556</v>
      </c>
      <c r="AE8483">
        <v>2.31</v>
      </c>
    </row>
    <row r="8484" spans="1:31">
      <c r="A8484" t="s">
        <v>16249</v>
      </c>
      <c r="B8484">
        <v>2012</v>
      </c>
      <c r="C8484" t="s">
        <v>14556</v>
      </c>
      <c r="D8484" t="s">
        <v>33</v>
      </c>
      <c r="E8484" t="s">
        <v>33</v>
      </c>
      <c r="F8484" t="s">
        <v>33</v>
      </c>
      <c r="G8484" t="s">
        <v>33</v>
      </c>
      <c r="H8484" t="s">
        <v>74</v>
      </c>
      <c r="I8484" t="s">
        <v>33</v>
      </c>
      <c r="J8484" t="s">
        <v>33</v>
      </c>
      <c r="K8484">
        <v>15.172701</v>
      </c>
      <c r="L8484">
        <v>2.80016</v>
      </c>
      <c r="M8484">
        <v>10.064</v>
      </c>
      <c r="N8484">
        <v>21.581</v>
      </c>
      <c r="O8484" t="s">
        <v>35</v>
      </c>
      <c r="P8484" t="s">
        <v>16250</v>
      </c>
      <c r="Q8484">
        <v>6.4080000000000004</v>
      </c>
      <c r="R8484">
        <v>5.109</v>
      </c>
      <c r="S8484">
        <v>11218</v>
      </c>
      <c r="T8484">
        <v>2166</v>
      </c>
      <c r="U8484">
        <v>7441</v>
      </c>
      <c r="V8484">
        <v>15956</v>
      </c>
      <c r="W8484">
        <v>340</v>
      </c>
      <c r="X8484">
        <v>48</v>
      </c>
      <c r="Y8484">
        <v>0</v>
      </c>
      <c r="Z8484">
        <v>0</v>
      </c>
      <c r="AA8484">
        <v>0</v>
      </c>
      <c r="AB8484">
        <v>1</v>
      </c>
      <c r="AC8484" t="s">
        <v>3061</v>
      </c>
      <c r="AD8484" t="s">
        <v>14556</v>
      </c>
      <c r="AE8484">
        <v>2.0699999999999998</v>
      </c>
    </row>
    <row r="8485" spans="1:31">
      <c r="A8485" t="s">
        <v>16251</v>
      </c>
      <c r="B8485">
        <v>2012</v>
      </c>
      <c r="C8485" t="s">
        <v>14556</v>
      </c>
      <c r="D8485" t="s">
        <v>33</v>
      </c>
      <c r="E8485" t="s">
        <v>33</v>
      </c>
      <c r="F8485" t="s">
        <v>33</v>
      </c>
      <c r="G8485" t="s">
        <v>33</v>
      </c>
      <c r="H8485" t="s">
        <v>74</v>
      </c>
      <c r="I8485" t="s">
        <v>40</v>
      </c>
      <c r="J8485" t="s">
        <v>33</v>
      </c>
      <c r="K8485">
        <v>11.880675999999999</v>
      </c>
      <c r="L8485">
        <v>3.3078599999999998</v>
      </c>
      <c r="M8485">
        <v>6.1749999999999998</v>
      </c>
      <c r="N8485">
        <v>20.073</v>
      </c>
      <c r="O8485" t="s">
        <v>35</v>
      </c>
      <c r="P8485" t="s">
        <v>16252</v>
      </c>
      <c r="Q8485">
        <v>8.1920000000000002</v>
      </c>
      <c r="R8485">
        <v>5.7060000000000004</v>
      </c>
      <c r="S8485">
        <v>4381</v>
      </c>
      <c r="T8485">
        <v>1267</v>
      </c>
      <c r="U8485">
        <v>2277</v>
      </c>
      <c r="V8485">
        <v>7402</v>
      </c>
      <c r="W8485">
        <v>194</v>
      </c>
      <c r="X8485">
        <v>22</v>
      </c>
      <c r="Y8485">
        <v>0</v>
      </c>
      <c r="Z8485">
        <v>0</v>
      </c>
      <c r="AA8485">
        <v>0</v>
      </c>
      <c r="AB8485">
        <v>1</v>
      </c>
      <c r="AC8485" t="s">
        <v>208</v>
      </c>
      <c r="AD8485" t="s">
        <v>14556</v>
      </c>
      <c r="AE8485">
        <v>2.02</v>
      </c>
    </row>
    <row r="8486" spans="1:31">
      <c r="A8486" t="s">
        <v>16253</v>
      </c>
      <c r="B8486">
        <v>2012</v>
      </c>
      <c r="C8486" t="s">
        <v>14556</v>
      </c>
      <c r="D8486" t="s">
        <v>33</v>
      </c>
      <c r="E8486" t="s">
        <v>33</v>
      </c>
      <c r="F8486" t="s">
        <v>33</v>
      </c>
      <c r="G8486" t="s">
        <v>33</v>
      </c>
      <c r="H8486" t="s">
        <v>74</v>
      </c>
      <c r="I8486" t="s">
        <v>43</v>
      </c>
      <c r="J8486" t="s">
        <v>33</v>
      </c>
      <c r="K8486">
        <v>18.448008000000002</v>
      </c>
      <c r="L8486">
        <v>4.4085570000000001</v>
      </c>
      <c r="M8486">
        <v>10.563000000000001</v>
      </c>
      <c r="N8486">
        <v>28.847999999999999</v>
      </c>
      <c r="O8486" t="s">
        <v>35</v>
      </c>
      <c r="P8486" t="s">
        <v>16254</v>
      </c>
      <c r="Q8486">
        <v>10.4</v>
      </c>
      <c r="R8486">
        <v>7.8849999999999998</v>
      </c>
      <c r="S8486">
        <v>6837</v>
      </c>
      <c r="T8486">
        <v>1786</v>
      </c>
      <c r="U8486">
        <v>3915</v>
      </c>
      <c r="V8486">
        <v>10692</v>
      </c>
      <c r="W8486">
        <v>146</v>
      </c>
      <c r="X8486">
        <v>26</v>
      </c>
      <c r="Y8486">
        <v>0</v>
      </c>
      <c r="Z8486">
        <v>0</v>
      </c>
      <c r="AA8486">
        <v>0</v>
      </c>
      <c r="AB8486">
        <v>1</v>
      </c>
      <c r="AC8486" t="s">
        <v>573</v>
      </c>
      <c r="AD8486" t="s">
        <v>14556</v>
      </c>
      <c r="AE8486">
        <v>1.87</v>
      </c>
    </row>
    <row r="8487" spans="1:31">
      <c r="A8487" t="s">
        <v>16255</v>
      </c>
      <c r="B8487">
        <v>2012</v>
      </c>
      <c r="C8487" t="s">
        <v>14556</v>
      </c>
      <c r="D8487" t="s">
        <v>33</v>
      </c>
      <c r="E8487" t="s">
        <v>33</v>
      </c>
      <c r="F8487" t="s">
        <v>33</v>
      </c>
      <c r="G8487" t="s">
        <v>33</v>
      </c>
      <c r="H8487" t="s">
        <v>81</v>
      </c>
      <c r="I8487" t="s">
        <v>33</v>
      </c>
      <c r="J8487" t="s">
        <v>33</v>
      </c>
      <c r="K8487">
        <v>17.153326</v>
      </c>
      <c r="L8487">
        <v>4.3704910000000003</v>
      </c>
      <c r="M8487">
        <v>9.4209999999999994</v>
      </c>
      <c r="N8487">
        <v>27.620999999999999</v>
      </c>
      <c r="O8487" t="s">
        <v>35</v>
      </c>
      <c r="P8487" t="s">
        <v>9688</v>
      </c>
      <c r="Q8487">
        <v>10.467000000000001</v>
      </c>
      <c r="R8487">
        <v>7.7329999999999997</v>
      </c>
      <c r="S8487">
        <v>4840</v>
      </c>
      <c r="T8487">
        <v>1272</v>
      </c>
      <c r="U8487">
        <v>2658</v>
      </c>
      <c r="V8487">
        <v>7794</v>
      </c>
      <c r="W8487">
        <v>163</v>
      </c>
      <c r="X8487">
        <v>22</v>
      </c>
      <c r="Y8487">
        <v>0</v>
      </c>
      <c r="Z8487">
        <v>0</v>
      </c>
      <c r="AA8487">
        <v>0</v>
      </c>
      <c r="AB8487">
        <v>1</v>
      </c>
      <c r="AC8487" t="s">
        <v>495</v>
      </c>
      <c r="AD8487" t="s">
        <v>14556</v>
      </c>
      <c r="AE8487">
        <v>2.1800000000000002</v>
      </c>
    </row>
    <row r="8488" spans="1:31">
      <c r="A8488" t="s">
        <v>16256</v>
      </c>
      <c r="B8488">
        <v>2012</v>
      </c>
      <c r="C8488" t="s">
        <v>14556</v>
      </c>
      <c r="D8488" t="s">
        <v>33</v>
      </c>
      <c r="E8488" t="s">
        <v>33</v>
      </c>
      <c r="F8488" t="s">
        <v>33</v>
      </c>
      <c r="G8488" t="s">
        <v>33</v>
      </c>
      <c r="H8488" t="s">
        <v>81</v>
      </c>
      <c r="I8488" t="s">
        <v>40</v>
      </c>
      <c r="J8488" t="s">
        <v>33</v>
      </c>
      <c r="K8488">
        <v>7.8323869999999998</v>
      </c>
      <c r="L8488">
        <v>3.2809659999999998</v>
      </c>
      <c r="M8488">
        <v>2.7029999999999998</v>
      </c>
      <c r="N8488">
        <v>16.972999999999999</v>
      </c>
      <c r="O8488" t="s">
        <v>35</v>
      </c>
      <c r="P8488" t="s">
        <v>16257</v>
      </c>
      <c r="Q8488">
        <v>9.141</v>
      </c>
      <c r="R8488">
        <v>5.1289999999999996</v>
      </c>
      <c r="S8488">
        <v>1086</v>
      </c>
      <c r="T8488">
        <v>459</v>
      </c>
      <c r="U8488">
        <v>375</v>
      </c>
      <c r="V8488">
        <v>2353</v>
      </c>
      <c r="W8488">
        <v>95</v>
      </c>
      <c r="X8488">
        <v>9</v>
      </c>
      <c r="Y8488">
        <v>0</v>
      </c>
      <c r="Z8488">
        <v>0</v>
      </c>
      <c r="AA8488">
        <v>0</v>
      </c>
      <c r="AB8488">
        <v>1</v>
      </c>
      <c r="AC8488" t="s">
        <v>76</v>
      </c>
      <c r="AD8488" t="s">
        <v>14556</v>
      </c>
      <c r="AE8488">
        <v>1.4</v>
      </c>
    </row>
    <row r="8489" spans="1:31">
      <c r="A8489" t="s">
        <v>16258</v>
      </c>
      <c r="B8489">
        <v>2012</v>
      </c>
      <c r="C8489" t="s">
        <v>14556</v>
      </c>
      <c r="D8489" t="s">
        <v>33</v>
      </c>
      <c r="E8489" t="s">
        <v>33</v>
      </c>
      <c r="F8489" t="s">
        <v>33</v>
      </c>
      <c r="G8489" t="s">
        <v>33</v>
      </c>
      <c r="H8489" t="s">
        <v>81</v>
      </c>
      <c r="I8489" t="s">
        <v>43</v>
      </c>
      <c r="J8489" t="s">
        <v>33</v>
      </c>
      <c r="K8489">
        <v>26.154112999999999</v>
      </c>
      <c r="L8489">
        <v>7.8150570000000004</v>
      </c>
      <c r="M8489">
        <v>12.311999999999999</v>
      </c>
      <c r="N8489">
        <v>44.618000000000002</v>
      </c>
      <c r="O8489" t="s">
        <v>35</v>
      </c>
      <c r="P8489" t="s">
        <v>16259</v>
      </c>
      <c r="Q8489">
        <v>18.463999999999999</v>
      </c>
      <c r="R8489">
        <v>13.842000000000001</v>
      </c>
      <c r="S8489">
        <v>3755</v>
      </c>
      <c r="T8489">
        <v>1181</v>
      </c>
      <c r="U8489">
        <v>1767</v>
      </c>
      <c r="V8489">
        <v>6405</v>
      </c>
      <c r="W8489">
        <v>68</v>
      </c>
      <c r="X8489">
        <v>13</v>
      </c>
      <c r="Y8489">
        <v>0</v>
      </c>
      <c r="Z8489">
        <v>0</v>
      </c>
      <c r="AA8489">
        <v>0</v>
      </c>
      <c r="AB8489">
        <v>1</v>
      </c>
      <c r="AC8489" t="s">
        <v>496</v>
      </c>
      <c r="AD8489" t="s">
        <v>14556</v>
      </c>
      <c r="AE8489">
        <v>2.12</v>
      </c>
    </row>
    <row r="8490" spans="1:31">
      <c r="A8490" t="s">
        <v>16260</v>
      </c>
      <c r="B8490">
        <v>2012</v>
      </c>
      <c r="C8490" t="s">
        <v>14556</v>
      </c>
      <c r="D8490" t="s">
        <v>33</v>
      </c>
      <c r="E8490" t="s">
        <v>33</v>
      </c>
      <c r="F8490" t="s">
        <v>33</v>
      </c>
      <c r="G8490" t="s">
        <v>33</v>
      </c>
      <c r="H8490" t="s">
        <v>89</v>
      </c>
      <c r="I8490" t="s">
        <v>33</v>
      </c>
      <c r="J8490" t="s">
        <v>33</v>
      </c>
      <c r="K8490">
        <v>5.0234829999999997</v>
      </c>
      <c r="L8490">
        <v>2.556184</v>
      </c>
      <c r="M8490">
        <v>1.298</v>
      </c>
      <c r="N8490">
        <v>12.744999999999999</v>
      </c>
      <c r="O8490" t="s">
        <v>35</v>
      </c>
      <c r="P8490" t="s">
        <v>14542</v>
      </c>
      <c r="Q8490">
        <v>7.7220000000000004</v>
      </c>
      <c r="R8490">
        <v>3.7250000000000001</v>
      </c>
      <c r="S8490">
        <v>596</v>
      </c>
      <c r="T8490">
        <v>296</v>
      </c>
      <c r="U8490">
        <v>154</v>
      </c>
      <c r="V8490">
        <v>1512</v>
      </c>
      <c r="W8490">
        <v>76</v>
      </c>
      <c r="X8490">
        <v>5</v>
      </c>
      <c r="Y8490">
        <v>0</v>
      </c>
      <c r="Z8490">
        <v>0</v>
      </c>
      <c r="AA8490">
        <v>0</v>
      </c>
      <c r="AB8490">
        <v>1</v>
      </c>
      <c r="AC8490" t="s">
        <v>76</v>
      </c>
      <c r="AD8490" t="s">
        <v>14556</v>
      </c>
      <c r="AE8490">
        <v>1.03</v>
      </c>
    </row>
    <row r="8491" spans="1:31">
      <c r="A8491" t="s">
        <v>16261</v>
      </c>
      <c r="B8491">
        <v>2012</v>
      </c>
      <c r="C8491" t="s">
        <v>14556</v>
      </c>
      <c r="D8491" t="s">
        <v>33</v>
      </c>
      <c r="E8491" t="s">
        <v>33</v>
      </c>
      <c r="F8491" t="s">
        <v>33</v>
      </c>
      <c r="G8491" t="s">
        <v>33</v>
      </c>
      <c r="H8491" t="s">
        <v>89</v>
      </c>
      <c r="I8491" t="s">
        <v>40</v>
      </c>
      <c r="J8491" t="s">
        <v>33</v>
      </c>
      <c r="K8491">
        <v>4.3132400000000004</v>
      </c>
      <c r="L8491">
        <v>3.453306</v>
      </c>
      <c r="M8491">
        <v>0.32400000000000001</v>
      </c>
      <c r="N8491">
        <v>17.015999999999998</v>
      </c>
      <c r="O8491" t="s">
        <v>35</v>
      </c>
      <c r="P8491" t="s">
        <v>16262</v>
      </c>
      <c r="Q8491">
        <v>12.702</v>
      </c>
      <c r="R8491">
        <v>3.9889999999999999</v>
      </c>
      <c r="S8491">
        <v>266</v>
      </c>
      <c r="T8491">
        <v>210</v>
      </c>
      <c r="U8491">
        <v>20</v>
      </c>
      <c r="V8491">
        <v>1050</v>
      </c>
      <c r="W8491">
        <v>43</v>
      </c>
      <c r="X8491">
        <v>2</v>
      </c>
      <c r="Y8491">
        <v>0</v>
      </c>
      <c r="Z8491">
        <v>0</v>
      </c>
      <c r="AA8491">
        <v>0</v>
      </c>
      <c r="AB8491">
        <v>1</v>
      </c>
      <c r="AC8491" t="s">
        <v>56</v>
      </c>
      <c r="AD8491" t="s">
        <v>14556</v>
      </c>
      <c r="AE8491">
        <v>1.21</v>
      </c>
    </row>
    <row r="8492" spans="1:31">
      <c r="A8492" t="s">
        <v>16263</v>
      </c>
      <c r="B8492">
        <v>2012</v>
      </c>
      <c r="C8492" t="s">
        <v>14556</v>
      </c>
      <c r="D8492" t="s">
        <v>33</v>
      </c>
      <c r="E8492" t="s">
        <v>33</v>
      </c>
      <c r="F8492" t="s">
        <v>33</v>
      </c>
      <c r="G8492" t="s">
        <v>33</v>
      </c>
      <c r="H8492" t="s">
        <v>89</v>
      </c>
      <c r="I8492" t="s">
        <v>43</v>
      </c>
      <c r="J8492" t="s">
        <v>33</v>
      </c>
      <c r="K8492">
        <v>5.7930229999999998</v>
      </c>
      <c r="L8492">
        <v>3.7600189999999998</v>
      </c>
      <c r="M8492">
        <v>0.876</v>
      </c>
      <c r="N8492">
        <v>18.085999999999999</v>
      </c>
      <c r="O8492" t="s">
        <v>35</v>
      </c>
      <c r="P8492" t="s">
        <v>16264</v>
      </c>
      <c r="Q8492">
        <v>12.292999999999999</v>
      </c>
      <c r="R8492">
        <v>4.9169999999999998</v>
      </c>
      <c r="S8492">
        <v>330</v>
      </c>
      <c r="T8492">
        <v>205</v>
      </c>
      <c r="U8492">
        <v>50</v>
      </c>
      <c r="V8492">
        <v>1030</v>
      </c>
      <c r="W8492">
        <v>33</v>
      </c>
      <c r="X8492">
        <v>3</v>
      </c>
      <c r="Y8492">
        <v>0</v>
      </c>
      <c r="Z8492">
        <v>0</v>
      </c>
      <c r="AA8492">
        <v>0</v>
      </c>
      <c r="AB8492">
        <v>1</v>
      </c>
      <c r="AC8492" t="s">
        <v>56</v>
      </c>
      <c r="AD8492" t="s">
        <v>14556</v>
      </c>
      <c r="AE8492">
        <v>0.83</v>
      </c>
    </row>
    <row r="8493" spans="1:31">
      <c r="A8493" t="s">
        <v>16265</v>
      </c>
      <c r="B8493">
        <v>2012</v>
      </c>
      <c r="C8493" t="s">
        <v>14556</v>
      </c>
      <c r="D8493" t="s">
        <v>33</v>
      </c>
      <c r="E8493" t="s">
        <v>33</v>
      </c>
      <c r="F8493" t="s">
        <v>33</v>
      </c>
      <c r="G8493" t="s">
        <v>33</v>
      </c>
      <c r="H8493" t="s">
        <v>33</v>
      </c>
      <c r="I8493" t="s">
        <v>33</v>
      </c>
      <c r="J8493" t="s">
        <v>33</v>
      </c>
      <c r="K8493">
        <v>19.421733</v>
      </c>
      <c r="L8493">
        <v>1.261231</v>
      </c>
      <c r="M8493">
        <v>16.994</v>
      </c>
      <c r="N8493">
        <v>22.033999999999999</v>
      </c>
      <c r="O8493" t="s">
        <v>35</v>
      </c>
      <c r="P8493" t="s">
        <v>16266</v>
      </c>
      <c r="Q8493">
        <v>2.6120000000000001</v>
      </c>
      <c r="R8493">
        <v>2.4279999999999999</v>
      </c>
      <c r="S8493">
        <v>112924</v>
      </c>
      <c r="T8493">
        <v>8013</v>
      </c>
      <c r="U8493">
        <v>98808</v>
      </c>
      <c r="V8493">
        <v>128113</v>
      </c>
      <c r="W8493">
        <v>2587</v>
      </c>
      <c r="X8493">
        <v>418</v>
      </c>
      <c r="Y8493">
        <v>0</v>
      </c>
      <c r="Z8493">
        <v>0</v>
      </c>
      <c r="AA8493">
        <v>0</v>
      </c>
      <c r="AB8493">
        <v>1</v>
      </c>
      <c r="AC8493" t="s">
        <v>16267</v>
      </c>
      <c r="AD8493" t="s">
        <v>14556</v>
      </c>
      <c r="AE8493">
        <v>2.63</v>
      </c>
    </row>
    <row r="8494" spans="1:31">
      <c r="A8494" t="s">
        <v>16268</v>
      </c>
      <c r="B8494">
        <v>2012</v>
      </c>
      <c r="C8494" t="s">
        <v>14556</v>
      </c>
      <c r="D8494" t="s">
        <v>33</v>
      </c>
      <c r="E8494" t="s">
        <v>33</v>
      </c>
      <c r="F8494" t="s">
        <v>33</v>
      </c>
      <c r="G8494" t="s">
        <v>33</v>
      </c>
      <c r="H8494" t="s">
        <v>33</v>
      </c>
      <c r="I8494" t="s">
        <v>33</v>
      </c>
      <c r="J8494" t="s">
        <v>98</v>
      </c>
      <c r="K8494">
        <v>25.485544000000001</v>
      </c>
      <c r="L8494">
        <v>5.5656939999999997</v>
      </c>
      <c r="M8494">
        <v>15.239000000000001</v>
      </c>
      <c r="N8494">
        <v>38.191000000000003</v>
      </c>
      <c r="O8494" t="s">
        <v>35</v>
      </c>
      <c r="P8494" t="s">
        <v>16269</v>
      </c>
      <c r="Q8494">
        <v>12.705</v>
      </c>
      <c r="R8494">
        <v>10.247</v>
      </c>
      <c r="S8494">
        <v>18989</v>
      </c>
      <c r="T8494">
        <v>4366</v>
      </c>
      <c r="U8494">
        <v>11354</v>
      </c>
      <c r="V8494">
        <v>28456</v>
      </c>
      <c r="W8494">
        <v>179</v>
      </c>
      <c r="X8494">
        <v>39</v>
      </c>
      <c r="Y8494">
        <v>0</v>
      </c>
      <c r="Z8494">
        <v>0</v>
      </c>
      <c r="AA8494">
        <v>0</v>
      </c>
      <c r="AB8494">
        <v>1</v>
      </c>
      <c r="AC8494" t="s">
        <v>16270</v>
      </c>
      <c r="AD8494" t="s">
        <v>14556</v>
      </c>
      <c r="AE8494">
        <v>2.9</v>
      </c>
    </row>
    <row r="8495" spans="1:31">
      <c r="A8495" t="s">
        <v>16271</v>
      </c>
      <c r="B8495">
        <v>2012</v>
      </c>
      <c r="C8495" t="s">
        <v>14556</v>
      </c>
      <c r="D8495" t="s">
        <v>33</v>
      </c>
      <c r="E8495" t="s">
        <v>33</v>
      </c>
      <c r="F8495" t="s">
        <v>33</v>
      </c>
      <c r="G8495" t="s">
        <v>33</v>
      </c>
      <c r="H8495" t="s">
        <v>33</v>
      </c>
      <c r="I8495" t="s">
        <v>33</v>
      </c>
      <c r="J8495" t="s">
        <v>101</v>
      </c>
      <c r="K8495">
        <v>24.537790000000001</v>
      </c>
      <c r="L8495">
        <v>4.3237350000000001</v>
      </c>
      <c r="M8495">
        <v>16.46</v>
      </c>
      <c r="N8495">
        <v>34.188000000000002</v>
      </c>
      <c r="O8495" t="s">
        <v>35</v>
      </c>
      <c r="P8495" t="s">
        <v>16272</v>
      </c>
      <c r="Q8495">
        <v>9.65</v>
      </c>
      <c r="R8495">
        <v>8.0779999999999994</v>
      </c>
      <c r="S8495">
        <v>21286</v>
      </c>
      <c r="T8495">
        <v>4301</v>
      </c>
      <c r="U8495">
        <v>14278</v>
      </c>
      <c r="V8495">
        <v>29656</v>
      </c>
      <c r="W8495">
        <v>273</v>
      </c>
      <c r="X8495">
        <v>51</v>
      </c>
      <c r="Y8495">
        <v>0</v>
      </c>
      <c r="Z8495">
        <v>0</v>
      </c>
      <c r="AA8495">
        <v>0</v>
      </c>
      <c r="AB8495">
        <v>1</v>
      </c>
      <c r="AC8495" t="s">
        <v>16273</v>
      </c>
      <c r="AD8495" t="s">
        <v>14556</v>
      </c>
      <c r="AE8495">
        <v>2.75</v>
      </c>
    </row>
    <row r="8496" spans="1:31">
      <c r="A8496" t="s">
        <v>16274</v>
      </c>
      <c r="B8496">
        <v>2012</v>
      </c>
      <c r="C8496" t="s">
        <v>14556</v>
      </c>
      <c r="D8496" t="s">
        <v>33</v>
      </c>
      <c r="E8496" t="s">
        <v>33</v>
      </c>
      <c r="F8496" t="s">
        <v>33</v>
      </c>
      <c r="G8496" t="s">
        <v>33</v>
      </c>
      <c r="H8496" t="s">
        <v>33</v>
      </c>
      <c r="I8496" t="s">
        <v>33</v>
      </c>
      <c r="J8496" t="s">
        <v>104</v>
      </c>
      <c r="K8496">
        <v>18.547979000000002</v>
      </c>
      <c r="L8496">
        <v>2.6734469999999999</v>
      </c>
      <c r="M8496">
        <v>13.553000000000001</v>
      </c>
      <c r="N8496">
        <v>24.446000000000002</v>
      </c>
      <c r="O8496" t="s">
        <v>35</v>
      </c>
      <c r="P8496" t="s">
        <v>16275</v>
      </c>
      <c r="Q8496">
        <v>5.8979999999999997</v>
      </c>
      <c r="R8496">
        <v>4.9950000000000001</v>
      </c>
      <c r="S8496">
        <v>19297</v>
      </c>
      <c r="T8496">
        <v>3029</v>
      </c>
      <c r="U8496">
        <v>14100</v>
      </c>
      <c r="V8496">
        <v>25432</v>
      </c>
      <c r="W8496">
        <v>377</v>
      </c>
      <c r="X8496">
        <v>65</v>
      </c>
      <c r="Y8496">
        <v>0</v>
      </c>
      <c r="Z8496">
        <v>0</v>
      </c>
      <c r="AA8496">
        <v>0</v>
      </c>
      <c r="AB8496">
        <v>1</v>
      </c>
      <c r="AC8496" t="s">
        <v>466</v>
      </c>
      <c r="AD8496" t="s">
        <v>14556</v>
      </c>
      <c r="AE8496">
        <v>1.78</v>
      </c>
    </row>
    <row r="8497" spans="1:31">
      <c r="A8497" t="s">
        <v>16276</v>
      </c>
      <c r="B8497">
        <v>2012</v>
      </c>
      <c r="C8497" t="s">
        <v>14556</v>
      </c>
      <c r="D8497" t="s">
        <v>33</v>
      </c>
      <c r="E8497" t="s">
        <v>33</v>
      </c>
      <c r="F8497" t="s">
        <v>33</v>
      </c>
      <c r="G8497" t="s">
        <v>33</v>
      </c>
      <c r="H8497" t="s">
        <v>33</v>
      </c>
      <c r="I8497" t="s">
        <v>33</v>
      </c>
      <c r="J8497" t="s">
        <v>107</v>
      </c>
      <c r="K8497">
        <v>17.969144</v>
      </c>
      <c r="L8497">
        <v>2.2343030000000002</v>
      </c>
      <c r="M8497">
        <v>13.765000000000001</v>
      </c>
      <c r="N8497">
        <v>22.829000000000001</v>
      </c>
      <c r="O8497" t="s">
        <v>35</v>
      </c>
      <c r="P8497" t="s">
        <v>16277</v>
      </c>
      <c r="Q8497">
        <v>4.8600000000000003</v>
      </c>
      <c r="R8497">
        <v>4.2050000000000001</v>
      </c>
      <c r="S8497">
        <v>23526</v>
      </c>
      <c r="T8497">
        <v>3129</v>
      </c>
      <c r="U8497">
        <v>18022</v>
      </c>
      <c r="V8497">
        <v>29889</v>
      </c>
      <c r="W8497">
        <v>669</v>
      </c>
      <c r="X8497">
        <v>109</v>
      </c>
      <c r="Y8497">
        <v>0</v>
      </c>
      <c r="Z8497">
        <v>0</v>
      </c>
      <c r="AA8497">
        <v>0</v>
      </c>
      <c r="AB8497">
        <v>1</v>
      </c>
      <c r="AC8497" t="s">
        <v>1083</v>
      </c>
      <c r="AD8497" t="s">
        <v>14556</v>
      </c>
      <c r="AE8497">
        <v>2.2599999999999998</v>
      </c>
    </row>
    <row r="8498" spans="1:31">
      <c r="A8498" t="s">
        <v>16278</v>
      </c>
      <c r="B8498">
        <v>2012</v>
      </c>
      <c r="C8498" t="s">
        <v>14556</v>
      </c>
      <c r="D8498" t="s">
        <v>33</v>
      </c>
      <c r="E8498" t="s">
        <v>33</v>
      </c>
      <c r="F8498" t="s">
        <v>33</v>
      </c>
      <c r="G8498" t="s">
        <v>33</v>
      </c>
      <c r="H8498" t="s">
        <v>33</v>
      </c>
      <c r="I8498" t="s">
        <v>33</v>
      </c>
      <c r="J8498" t="s">
        <v>110</v>
      </c>
      <c r="K8498">
        <v>16.10379</v>
      </c>
      <c r="L8498">
        <v>1.9311430000000001</v>
      </c>
      <c r="M8498">
        <v>12.473000000000001</v>
      </c>
      <c r="N8498">
        <v>20.298999999999999</v>
      </c>
      <c r="O8498" t="s">
        <v>35</v>
      </c>
      <c r="P8498" t="s">
        <v>16279</v>
      </c>
      <c r="Q8498">
        <v>4.1950000000000003</v>
      </c>
      <c r="R8498">
        <v>3.6309999999999998</v>
      </c>
      <c r="S8498">
        <v>29827</v>
      </c>
      <c r="T8498">
        <v>3800</v>
      </c>
      <c r="U8498">
        <v>23102</v>
      </c>
      <c r="V8498">
        <v>37597</v>
      </c>
      <c r="W8498">
        <v>1089</v>
      </c>
      <c r="X8498">
        <v>154</v>
      </c>
      <c r="Y8498">
        <v>0</v>
      </c>
      <c r="Z8498">
        <v>0</v>
      </c>
      <c r="AA8498">
        <v>0</v>
      </c>
      <c r="AB8498">
        <v>1</v>
      </c>
      <c r="AC8498" t="s">
        <v>5860</v>
      </c>
      <c r="AD8498" t="s">
        <v>14556</v>
      </c>
      <c r="AE8498">
        <v>3</v>
      </c>
    </row>
    <row r="8499" spans="1:31">
      <c r="A8499" t="s">
        <v>16280</v>
      </c>
      <c r="B8499">
        <v>2012</v>
      </c>
      <c r="C8499" t="s">
        <v>14556</v>
      </c>
      <c r="D8499" t="s">
        <v>33</v>
      </c>
      <c r="E8499" t="s">
        <v>33</v>
      </c>
      <c r="F8499" t="s">
        <v>33</v>
      </c>
      <c r="G8499" t="s">
        <v>33</v>
      </c>
      <c r="H8499" t="s">
        <v>33</v>
      </c>
      <c r="I8499" t="s">
        <v>40</v>
      </c>
      <c r="J8499" t="s">
        <v>33</v>
      </c>
      <c r="K8499">
        <v>15.410841</v>
      </c>
      <c r="L8499">
        <v>1.4049940000000001</v>
      </c>
      <c r="M8499">
        <v>12.742000000000001</v>
      </c>
      <c r="N8499">
        <v>18.393000000000001</v>
      </c>
      <c r="O8499" t="s">
        <v>35</v>
      </c>
      <c r="P8499" t="s">
        <v>16281</v>
      </c>
      <c r="Q8499">
        <v>2.9820000000000002</v>
      </c>
      <c r="R8499">
        <v>2.669</v>
      </c>
      <c r="S8499">
        <v>43620</v>
      </c>
      <c r="T8499">
        <v>4351</v>
      </c>
      <c r="U8499">
        <v>36065</v>
      </c>
      <c r="V8499">
        <v>52061</v>
      </c>
      <c r="W8499">
        <v>1522</v>
      </c>
      <c r="X8499">
        <v>205</v>
      </c>
      <c r="Y8499">
        <v>0</v>
      </c>
      <c r="Z8499">
        <v>0</v>
      </c>
      <c r="AA8499">
        <v>0</v>
      </c>
      <c r="AB8499">
        <v>1</v>
      </c>
      <c r="AC8499" t="s">
        <v>1268</v>
      </c>
      <c r="AD8499" t="s">
        <v>14556</v>
      </c>
      <c r="AE8499">
        <v>2.2999999999999998</v>
      </c>
    </row>
    <row r="8500" spans="1:31">
      <c r="A8500" t="s">
        <v>16282</v>
      </c>
      <c r="B8500">
        <v>2012</v>
      </c>
      <c r="C8500" t="s">
        <v>14556</v>
      </c>
      <c r="D8500" t="s">
        <v>33</v>
      </c>
      <c r="E8500" t="s">
        <v>33</v>
      </c>
      <c r="F8500" t="s">
        <v>33</v>
      </c>
      <c r="G8500" t="s">
        <v>33</v>
      </c>
      <c r="H8500" t="s">
        <v>33</v>
      </c>
      <c r="I8500" t="s">
        <v>40</v>
      </c>
      <c r="J8500" t="s">
        <v>98</v>
      </c>
      <c r="K8500">
        <v>14.685423999999999</v>
      </c>
      <c r="L8500">
        <v>5.3231060000000001</v>
      </c>
      <c r="M8500">
        <v>5.8959999999999999</v>
      </c>
      <c r="N8500">
        <v>28.478000000000002</v>
      </c>
      <c r="O8500" t="s">
        <v>35</v>
      </c>
      <c r="P8500" t="s">
        <v>16283</v>
      </c>
      <c r="Q8500">
        <v>13.792999999999999</v>
      </c>
      <c r="R8500">
        <v>8.7899999999999991</v>
      </c>
      <c r="S8500">
        <v>4363</v>
      </c>
      <c r="T8500">
        <v>1665</v>
      </c>
      <c r="U8500">
        <v>1752</v>
      </c>
      <c r="V8500">
        <v>8461</v>
      </c>
      <c r="W8500">
        <v>93</v>
      </c>
      <c r="X8500">
        <v>12</v>
      </c>
      <c r="Y8500">
        <v>0</v>
      </c>
      <c r="Z8500">
        <v>0</v>
      </c>
      <c r="AA8500">
        <v>0</v>
      </c>
      <c r="AB8500">
        <v>1</v>
      </c>
      <c r="AC8500" t="s">
        <v>96</v>
      </c>
      <c r="AD8500" t="s">
        <v>14556</v>
      </c>
      <c r="AE8500">
        <v>2.08</v>
      </c>
    </row>
    <row r="8501" spans="1:31">
      <c r="A8501" t="s">
        <v>16284</v>
      </c>
      <c r="B8501">
        <v>2012</v>
      </c>
      <c r="C8501" t="s">
        <v>14556</v>
      </c>
      <c r="D8501" t="s">
        <v>33</v>
      </c>
      <c r="E8501" t="s">
        <v>33</v>
      </c>
      <c r="F8501" t="s">
        <v>33</v>
      </c>
      <c r="G8501" t="s">
        <v>33</v>
      </c>
      <c r="H8501" t="s">
        <v>33</v>
      </c>
      <c r="I8501" t="s">
        <v>40</v>
      </c>
      <c r="J8501" t="s">
        <v>101</v>
      </c>
      <c r="K8501">
        <v>23.970831</v>
      </c>
      <c r="L8501">
        <v>5.5364639999999996</v>
      </c>
      <c r="M8501">
        <v>13.881</v>
      </c>
      <c r="N8501">
        <v>36.753999999999998</v>
      </c>
      <c r="O8501" t="s">
        <v>35</v>
      </c>
      <c r="P8501" t="s">
        <v>16285</v>
      </c>
      <c r="Q8501">
        <v>12.782999999999999</v>
      </c>
      <c r="R8501">
        <v>10.089</v>
      </c>
      <c r="S8501">
        <v>9484</v>
      </c>
      <c r="T8501">
        <v>2608</v>
      </c>
      <c r="U8501">
        <v>5492</v>
      </c>
      <c r="V8501">
        <v>14542</v>
      </c>
      <c r="W8501">
        <v>147</v>
      </c>
      <c r="X8501">
        <v>26</v>
      </c>
      <c r="Y8501">
        <v>0</v>
      </c>
      <c r="Z8501">
        <v>0</v>
      </c>
      <c r="AA8501">
        <v>0</v>
      </c>
      <c r="AB8501">
        <v>1</v>
      </c>
      <c r="AC8501" t="s">
        <v>1146</v>
      </c>
      <c r="AD8501" t="s">
        <v>14556</v>
      </c>
      <c r="AE8501">
        <v>2.46</v>
      </c>
    </row>
    <row r="8502" spans="1:31">
      <c r="A8502" t="s">
        <v>16286</v>
      </c>
      <c r="B8502">
        <v>2012</v>
      </c>
      <c r="C8502" t="s">
        <v>14556</v>
      </c>
      <c r="D8502" t="s">
        <v>33</v>
      </c>
      <c r="E8502" t="s">
        <v>33</v>
      </c>
      <c r="F8502" t="s">
        <v>33</v>
      </c>
      <c r="G8502" t="s">
        <v>33</v>
      </c>
      <c r="H8502" t="s">
        <v>33</v>
      </c>
      <c r="I8502" t="s">
        <v>40</v>
      </c>
      <c r="J8502" t="s">
        <v>104</v>
      </c>
      <c r="K8502">
        <v>14.599339000000001</v>
      </c>
      <c r="L8502">
        <v>3.8574860000000002</v>
      </c>
      <c r="M8502">
        <v>7.8479999999999999</v>
      </c>
      <c r="N8502">
        <v>23.978000000000002</v>
      </c>
      <c r="O8502" t="s">
        <v>35</v>
      </c>
      <c r="P8502" t="s">
        <v>16287</v>
      </c>
      <c r="Q8502">
        <v>9.3780000000000001</v>
      </c>
      <c r="R8502">
        <v>6.7510000000000003</v>
      </c>
      <c r="S8502">
        <v>6779</v>
      </c>
      <c r="T8502">
        <v>1967</v>
      </c>
      <c r="U8502">
        <v>3644</v>
      </c>
      <c r="V8502">
        <v>11134</v>
      </c>
      <c r="W8502">
        <v>202</v>
      </c>
      <c r="X8502">
        <v>26</v>
      </c>
      <c r="Y8502">
        <v>0</v>
      </c>
      <c r="Z8502">
        <v>0</v>
      </c>
      <c r="AA8502">
        <v>0</v>
      </c>
      <c r="AB8502">
        <v>1</v>
      </c>
      <c r="AC8502" t="s">
        <v>573</v>
      </c>
      <c r="AD8502" t="s">
        <v>14556</v>
      </c>
      <c r="AE8502">
        <v>2.4</v>
      </c>
    </row>
    <row r="8503" spans="1:31">
      <c r="A8503" t="s">
        <v>16288</v>
      </c>
      <c r="B8503">
        <v>2012</v>
      </c>
      <c r="C8503" t="s">
        <v>14556</v>
      </c>
      <c r="D8503" t="s">
        <v>33</v>
      </c>
      <c r="E8503" t="s">
        <v>33</v>
      </c>
      <c r="F8503" t="s">
        <v>33</v>
      </c>
      <c r="G8503" t="s">
        <v>33</v>
      </c>
      <c r="H8503" t="s">
        <v>33</v>
      </c>
      <c r="I8503" t="s">
        <v>40</v>
      </c>
      <c r="J8503" t="s">
        <v>107</v>
      </c>
      <c r="K8503">
        <v>13.858974</v>
      </c>
      <c r="L8503">
        <v>2.1933859999999998</v>
      </c>
      <c r="M8503">
        <v>9.8190000000000008</v>
      </c>
      <c r="N8503">
        <v>18.786000000000001</v>
      </c>
      <c r="O8503" t="s">
        <v>35</v>
      </c>
      <c r="P8503" t="s">
        <v>16289</v>
      </c>
      <c r="Q8503">
        <v>4.9269999999999996</v>
      </c>
      <c r="R8503">
        <v>4.04</v>
      </c>
      <c r="S8503">
        <v>9269</v>
      </c>
      <c r="T8503">
        <v>1582</v>
      </c>
      <c r="U8503">
        <v>6567</v>
      </c>
      <c r="V8503">
        <v>12563</v>
      </c>
      <c r="W8503">
        <v>393</v>
      </c>
      <c r="X8503">
        <v>56</v>
      </c>
      <c r="Y8503">
        <v>0</v>
      </c>
      <c r="Z8503">
        <v>0</v>
      </c>
      <c r="AA8503">
        <v>0</v>
      </c>
      <c r="AB8503">
        <v>1</v>
      </c>
      <c r="AC8503" t="s">
        <v>570</v>
      </c>
      <c r="AD8503" t="s">
        <v>14556</v>
      </c>
      <c r="AE8503">
        <v>1.58</v>
      </c>
    </row>
    <row r="8504" spans="1:31">
      <c r="A8504" t="s">
        <v>16290</v>
      </c>
      <c r="B8504">
        <v>2012</v>
      </c>
      <c r="C8504" t="s">
        <v>14556</v>
      </c>
      <c r="D8504" t="s">
        <v>33</v>
      </c>
      <c r="E8504" t="s">
        <v>33</v>
      </c>
      <c r="F8504" t="s">
        <v>33</v>
      </c>
      <c r="G8504" t="s">
        <v>33</v>
      </c>
      <c r="H8504" t="s">
        <v>33</v>
      </c>
      <c r="I8504" t="s">
        <v>40</v>
      </c>
      <c r="J8504" t="s">
        <v>110</v>
      </c>
      <c r="K8504">
        <v>13.662311000000001</v>
      </c>
      <c r="L8504">
        <v>1.8599220000000001</v>
      </c>
      <c r="M8504">
        <v>10.202</v>
      </c>
      <c r="N8504">
        <v>17.768000000000001</v>
      </c>
      <c r="O8504" t="s">
        <v>35</v>
      </c>
      <c r="P8504" t="s">
        <v>16291</v>
      </c>
      <c r="Q8504">
        <v>4.1050000000000004</v>
      </c>
      <c r="R8504">
        <v>3.46</v>
      </c>
      <c r="S8504">
        <v>13725</v>
      </c>
      <c r="T8504">
        <v>2014</v>
      </c>
      <c r="U8504">
        <v>10249</v>
      </c>
      <c r="V8504">
        <v>17849</v>
      </c>
      <c r="W8504">
        <v>687</v>
      </c>
      <c r="X8504">
        <v>85</v>
      </c>
      <c r="Y8504">
        <v>0</v>
      </c>
      <c r="Z8504">
        <v>0</v>
      </c>
      <c r="AA8504">
        <v>0</v>
      </c>
      <c r="AB8504">
        <v>1</v>
      </c>
      <c r="AC8504" t="s">
        <v>462</v>
      </c>
      <c r="AD8504" t="s">
        <v>14556</v>
      </c>
      <c r="AE8504">
        <v>2.0099999999999998</v>
      </c>
    </row>
    <row r="8505" spans="1:31">
      <c r="A8505" t="s">
        <v>16292</v>
      </c>
      <c r="B8505">
        <v>2012</v>
      </c>
      <c r="C8505" t="s">
        <v>14556</v>
      </c>
      <c r="D8505" t="s">
        <v>33</v>
      </c>
      <c r="E8505" t="s">
        <v>33</v>
      </c>
      <c r="F8505" t="s">
        <v>33</v>
      </c>
      <c r="G8505" t="s">
        <v>33</v>
      </c>
      <c r="H8505" t="s">
        <v>33</v>
      </c>
      <c r="I8505" t="s">
        <v>43</v>
      </c>
      <c r="J8505" t="s">
        <v>33</v>
      </c>
      <c r="K8505">
        <v>23.226400000000002</v>
      </c>
      <c r="L8505">
        <v>1.8719680000000001</v>
      </c>
      <c r="M8505">
        <v>19.625</v>
      </c>
      <c r="N8505">
        <v>27.140999999999998</v>
      </c>
      <c r="O8505" t="s">
        <v>35</v>
      </c>
      <c r="P8505" t="s">
        <v>16293</v>
      </c>
      <c r="Q8505">
        <v>3.915</v>
      </c>
      <c r="R8505">
        <v>3.601</v>
      </c>
      <c r="S8505">
        <v>69305</v>
      </c>
      <c r="T8505">
        <v>5987</v>
      </c>
      <c r="U8505">
        <v>58560</v>
      </c>
      <c r="V8505">
        <v>80987</v>
      </c>
      <c r="W8505">
        <v>1065</v>
      </c>
      <c r="X8505">
        <v>213</v>
      </c>
      <c r="Y8505">
        <v>0</v>
      </c>
      <c r="Z8505">
        <v>0</v>
      </c>
      <c r="AA8505">
        <v>0</v>
      </c>
      <c r="AB8505">
        <v>1</v>
      </c>
      <c r="AC8505" t="s">
        <v>16294</v>
      </c>
      <c r="AD8505" t="s">
        <v>14556</v>
      </c>
      <c r="AE8505">
        <v>2.09</v>
      </c>
    </row>
    <row r="8506" spans="1:31">
      <c r="A8506" t="s">
        <v>16295</v>
      </c>
      <c r="B8506">
        <v>2012</v>
      </c>
      <c r="C8506" t="s">
        <v>14556</v>
      </c>
      <c r="D8506" t="s">
        <v>33</v>
      </c>
      <c r="E8506" t="s">
        <v>33</v>
      </c>
      <c r="F8506" t="s">
        <v>33</v>
      </c>
      <c r="G8506" t="s">
        <v>33</v>
      </c>
      <c r="H8506" t="s">
        <v>33</v>
      </c>
      <c r="I8506" t="s">
        <v>43</v>
      </c>
      <c r="J8506" t="s">
        <v>98</v>
      </c>
      <c r="K8506">
        <v>32.648018</v>
      </c>
      <c r="L8506">
        <v>8.1425990000000006</v>
      </c>
      <c r="M8506">
        <v>17.532</v>
      </c>
      <c r="N8506">
        <v>50.96</v>
      </c>
      <c r="O8506" t="s">
        <v>35</v>
      </c>
      <c r="P8506" t="s">
        <v>16296</v>
      </c>
      <c r="Q8506">
        <v>18.312000000000001</v>
      </c>
      <c r="R8506">
        <v>15.116</v>
      </c>
      <c r="S8506">
        <v>14626</v>
      </c>
      <c r="T8506">
        <v>3578</v>
      </c>
      <c r="U8506">
        <v>7854</v>
      </c>
      <c r="V8506">
        <v>22830</v>
      </c>
      <c r="W8506">
        <v>86</v>
      </c>
      <c r="X8506">
        <v>27</v>
      </c>
      <c r="Y8506">
        <v>0</v>
      </c>
      <c r="Z8506">
        <v>0</v>
      </c>
      <c r="AA8506">
        <v>0</v>
      </c>
      <c r="AB8506">
        <v>1</v>
      </c>
      <c r="AC8506" t="s">
        <v>16297</v>
      </c>
      <c r="AD8506" t="s">
        <v>14556</v>
      </c>
      <c r="AE8506">
        <v>2.56</v>
      </c>
    </row>
    <row r="8507" spans="1:31">
      <c r="A8507" t="s">
        <v>16298</v>
      </c>
      <c r="B8507">
        <v>2012</v>
      </c>
      <c r="C8507" t="s">
        <v>14556</v>
      </c>
      <c r="D8507" t="s">
        <v>33</v>
      </c>
      <c r="E8507" t="s">
        <v>33</v>
      </c>
      <c r="F8507" t="s">
        <v>33</v>
      </c>
      <c r="G8507" t="s">
        <v>33</v>
      </c>
      <c r="H8507" t="s">
        <v>33</v>
      </c>
      <c r="I8507" t="s">
        <v>43</v>
      </c>
      <c r="J8507" t="s">
        <v>101</v>
      </c>
      <c r="K8507">
        <v>25.013218999999999</v>
      </c>
      <c r="L8507">
        <v>5.4539730000000004</v>
      </c>
      <c r="M8507">
        <v>14.994999999999999</v>
      </c>
      <c r="N8507">
        <v>37.462000000000003</v>
      </c>
      <c r="O8507" t="s">
        <v>35</v>
      </c>
      <c r="P8507" t="s">
        <v>16299</v>
      </c>
      <c r="Q8507">
        <v>12.448</v>
      </c>
      <c r="R8507">
        <v>10.018000000000001</v>
      </c>
      <c r="S8507">
        <v>11802</v>
      </c>
      <c r="T8507">
        <v>2845</v>
      </c>
      <c r="U8507">
        <v>7075</v>
      </c>
      <c r="V8507">
        <v>17675</v>
      </c>
      <c r="W8507">
        <v>126</v>
      </c>
      <c r="X8507">
        <v>25</v>
      </c>
      <c r="Y8507">
        <v>0</v>
      </c>
      <c r="Z8507">
        <v>0</v>
      </c>
      <c r="AA8507">
        <v>0</v>
      </c>
      <c r="AB8507">
        <v>1</v>
      </c>
      <c r="AC8507" t="s">
        <v>1168</v>
      </c>
      <c r="AD8507" t="s">
        <v>14556</v>
      </c>
      <c r="AE8507">
        <v>1.98</v>
      </c>
    </row>
    <row r="8508" spans="1:31">
      <c r="A8508" t="s">
        <v>16300</v>
      </c>
      <c r="B8508">
        <v>2012</v>
      </c>
      <c r="C8508" t="s">
        <v>14556</v>
      </c>
      <c r="D8508" t="s">
        <v>33</v>
      </c>
      <c r="E8508" t="s">
        <v>33</v>
      </c>
      <c r="F8508" t="s">
        <v>33</v>
      </c>
      <c r="G8508" t="s">
        <v>33</v>
      </c>
      <c r="H8508" t="s">
        <v>33</v>
      </c>
      <c r="I8508" t="s">
        <v>43</v>
      </c>
      <c r="J8508" t="s">
        <v>104</v>
      </c>
      <c r="K8508">
        <v>21.731401999999999</v>
      </c>
      <c r="L8508">
        <v>3.8026239999999998</v>
      </c>
      <c r="M8508">
        <v>14.677</v>
      </c>
      <c r="N8508">
        <v>30.251000000000001</v>
      </c>
      <c r="O8508" t="s">
        <v>35</v>
      </c>
      <c r="P8508" t="s">
        <v>16301</v>
      </c>
      <c r="Q8508">
        <v>8.52</v>
      </c>
      <c r="R8508">
        <v>7.0549999999999997</v>
      </c>
      <c r="S8508">
        <v>12517</v>
      </c>
      <c r="T8508">
        <v>2499</v>
      </c>
      <c r="U8508">
        <v>8454</v>
      </c>
      <c r="V8508">
        <v>17425</v>
      </c>
      <c r="W8508">
        <v>175</v>
      </c>
      <c r="X8508">
        <v>39</v>
      </c>
      <c r="Y8508">
        <v>0</v>
      </c>
      <c r="Z8508">
        <v>0</v>
      </c>
      <c r="AA8508">
        <v>0</v>
      </c>
      <c r="AB8508">
        <v>1</v>
      </c>
      <c r="AC8508" t="s">
        <v>1147</v>
      </c>
      <c r="AD8508" t="s">
        <v>14556</v>
      </c>
      <c r="AE8508">
        <v>1.48</v>
      </c>
    </row>
    <row r="8509" spans="1:31">
      <c r="A8509" t="s">
        <v>16302</v>
      </c>
      <c r="B8509">
        <v>2012</v>
      </c>
      <c r="C8509" t="s">
        <v>14556</v>
      </c>
      <c r="D8509" t="s">
        <v>33</v>
      </c>
      <c r="E8509" t="s">
        <v>33</v>
      </c>
      <c r="F8509" t="s">
        <v>33</v>
      </c>
      <c r="G8509" t="s">
        <v>33</v>
      </c>
      <c r="H8509" t="s">
        <v>33</v>
      </c>
      <c r="I8509" t="s">
        <v>43</v>
      </c>
      <c r="J8509" t="s">
        <v>107</v>
      </c>
      <c r="K8509">
        <v>22.260935</v>
      </c>
      <c r="L8509">
        <v>3.3867050000000001</v>
      </c>
      <c r="M8509">
        <v>15.91</v>
      </c>
      <c r="N8509">
        <v>29.728999999999999</v>
      </c>
      <c r="O8509" t="s">
        <v>35</v>
      </c>
      <c r="P8509" t="s">
        <v>16303</v>
      </c>
      <c r="Q8509">
        <v>7.468</v>
      </c>
      <c r="R8509">
        <v>6.351</v>
      </c>
      <c r="S8509">
        <v>14258</v>
      </c>
      <c r="T8509">
        <v>2450</v>
      </c>
      <c r="U8509">
        <v>10190</v>
      </c>
      <c r="V8509">
        <v>19041</v>
      </c>
      <c r="W8509">
        <v>276</v>
      </c>
      <c r="X8509">
        <v>53</v>
      </c>
      <c r="Y8509">
        <v>0</v>
      </c>
      <c r="Z8509">
        <v>0</v>
      </c>
      <c r="AA8509">
        <v>0</v>
      </c>
      <c r="AB8509">
        <v>1</v>
      </c>
      <c r="AC8509" t="s">
        <v>589</v>
      </c>
      <c r="AD8509" t="s">
        <v>14556</v>
      </c>
      <c r="AE8509">
        <v>1.82</v>
      </c>
    </row>
    <row r="8510" spans="1:31">
      <c r="A8510" t="s">
        <v>16304</v>
      </c>
      <c r="B8510">
        <v>2012</v>
      </c>
      <c r="C8510" t="s">
        <v>14556</v>
      </c>
      <c r="D8510" t="s">
        <v>33</v>
      </c>
      <c r="E8510" t="s">
        <v>33</v>
      </c>
      <c r="F8510" t="s">
        <v>33</v>
      </c>
      <c r="G8510" t="s">
        <v>33</v>
      </c>
      <c r="H8510" t="s">
        <v>33</v>
      </c>
      <c r="I8510" t="s">
        <v>43</v>
      </c>
      <c r="J8510" t="s">
        <v>110</v>
      </c>
      <c r="K8510">
        <v>18.997405000000001</v>
      </c>
      <c r="L8510">
        <v>3.1811159999999998</v>
      </c>
      <c r="M8510">
        <v>13.103999999999999</v>
      </c>
      <c r="N8510">
        <v>26.135999999999999</v>
      </c>
      <c r="O8510" t="s">
        <v>35</v>
      </c>
      <c r="P8510" t="s">
        <v>16305</v>
      </c>
      <c r="Q8510">
        <v>7.1379999999999999</v>
      </c>
      <c r="R8510">
        <v>5.8940000000000001</v>
      </c>
      <c r="S8510">
        <v>16102</v>
      </c>
      <c r="T8510">
        <v>2912</v>
      </c>
      <c r="U8510">
        <v>11107</v>
      </c>
      <c r="V8510">
        <v>22152</v>
      </c>
      <c r="W8510">
        <v>402</v>
      </c>
      <c r="X8510">
        <v>69</v>
      </c>
      <c r="Y8510">
        <v>0</v>
      </c>
      <c r="Z8510">
        <v>0</v>
      </c>
      <c r="AA8510">
        <v>0</v>
      </c>
      <c r="AB8510">
        <v>1</v>
      </c>
      <c r="AC8510" t="s">
        <v>1102</v>
      </c>
      <c r="AD8510" t="s">
        <v>14556</v>
      </c>
      <c r="AE8510">
        <v>2.64</v>
      </c>
    </row>
    <row r="8511" spans="1:31">
      <c r="A8511" t="s">
        <v>16306</v>
      </c>
      <c r="B8511">
        <v>2012</v>
      </c>
      <c r="C8511" t="s">
        <v>14556</v>
      </c>
      <c r="D8511" t="s">
        <v>33</v>
      </c>
      <c r="E8511" t="s">
        <v>33</v>
      </c>
      <c r="F8511" t="s">
        <v>33</v>
      </c>
      <c r="G8511" t="s">
        <v>133</v>
      </c>
      <c r="H8511" t="s">
        <v>46</v>
      </c>
      <c r="I8511" t="s">
        <v>33</v>
      </c>
      <c r="J8511" t="s">
        <v>33</v>
      </c>
      <c r="K8511">
        <v>22.403213999999998</v>
      </c>
      <c r="L8511">
        <v>5.8974780000000004</v>
      </c>
      <c r="M8511">
        <v>11.865</v>
      </c>
      <c r="N8511">
        <v>36.353000000000002</v>
      </c>
      <c r="O8511" t="s">
        <v>35</v>
      </c>
      <c r="P8511" t="s">
        <v>16307</v>
      </c>
      <c r="Q8511">
        <v>13.949</v>
      </c>
      <c r="R8511">
        <v>10.538</v>
      </c>
      <c r="S8511">
        <v>6861</v>
      </c>
      <c r="T8511">
        <v>2190</v>
      </c>
      <c r="U8511">
        <v>3634</v>
      </c>
      <c r="V8511">
        <v>11133</v>
      </c>
      <c r="W8511">
        <v>137</v>
      </c>
      <c r="X8511">
        <v>21</v>
      </c>
      <c r="Y8511">
        <v>0</v>
      </c>
      <c r="Z8511">
        <v>0</v>
      </c>
      <c r="AA8511">
        <v>0</v>
      </c>
      <c r="AB8511">
        <v>1</v>
      </c>
      <c r="AC8511" t="s">
        <v>573</v>
      </c>
      <c r="AD8511" t="s">
        <v>14556</v>
      </c>
      <c r="AE8511">
        <v>2.72</v>
      </c>
    </row>
    <row r="8512" spans="1:31">
      <c r="A8512" t="s">
        <v>16308</v>
      </c>
      <c r="B8512">
        <v>2012</v>
      </c>
      <c r="C8512" t="s">
        <v>14556</v>
      </c>
      <c r="D8512" t="s">
        <v>33</v>
      </c>
      <c r="E8512" t="s">
        <v>33</v>
      </c>
      <c r="F8512" t="s">
        <v>33</v>
      </c>
      <c r="G8512" t="s">
        <v>133</v>
      </c>
      <c r="H8512" t="s">
        <v>46</v>
      </c>
      <c r="I8512" t="s">
        <v>40</v>
      </c>
      <c r="J8512" t="s">
        <v>33</v>
      </c>
      <c r="K8512">
        <v>15.021570000000001</v>
      </c>
      <c r="L8512">
        <v>6.62209</v>
      </c>
      <c r="M8512">
        <v>4.6189999999999998</v>
      </c>
      <c r="N8512">
        <v>32.97</v>
      </c>
      <c r="O8512" t="s">
        <v>35</v>
      </c>
      <c r="P8512" t="s">
        <v>16309</v>
      </c>
      <c r="Q8512">
        <v>17.948</v>
      </c>
      <c r="R8512">
        <v>10.401999999999999</v>
      </c>
      <c r="S8512">
        <v>2292</v>
      </c>
      <c r="T8512">
        <v>1097</v>
      </c>
      <c r="U8512">
        <v>705</v>
      </c>
      <c r="V8512">
        <v>5031</v>
      </c>
      <c r="W8512">
        <v>83</v>
      </c>
      <c r="X8512">
        <v>10</v>
      </c>
      <c r="Y8512">
        <v>0</v>
      </c>
      <c r="Z8512">
        <v>0</v>
      </c>
      <c r="AA8512">
        <v>0</v>
      </c>
      <c r="AB8512">
        <v>1</v>
      </c>
      <c r="AC8512" t="s">
        <v>523</v>
      </c>
      <c r="AD8512" t="s">
        <v>14556</v>
      </c>
      <c r="AE8512">
        <v>2.82</v>
      </c>
    </row>
    <row r="8513" spans="1:31">
      <c r="A8513" t="s">
        <v>16310</v>
      </c>
      <c r="B8513">
        <v>2012</v>
      </c>
      <c r="C8513" t="s">
        <v>14556</v>
      </c>
      <c r="D8513" t="s">
        <v>33</v>
      </c>
      <c r="E8513" t="s">
        <v>33</v>
      </c>
      <c r="F8513" t="s">
        <v>33</v>
      </c>
      <c r="G8513" t="s">
        <v>133</v>
      </c>
      <c r="H8513" t="s">
        <v>46</v>
      </c>
      <c r="I8513" t="s">
        <v>43</v>
      </c>
      <c r="J8513" t="s">
        <v>33</v>
      </c>
      <c r="K8513">
        <v>29.732994000000001</v>
      </c>
      <c r="L8513">
        <v>9.7235130000000005</v>
      </c>
      <c r="M8513">
        <v>12.565</v>
      </c>
      <c r="N8513">
        <v>52.47</v>
      </c>
      <c r="O8513" t="s">
        <v>35</v>
      </c>
      <c r="P8513" t="s">
        <v>16311</v>
      </c>
      <c r="Q8513">
        <v>22.736999999999998</v>
      </c>
      <c r="R8513">
        <v>17.167999999999999</v>
      </c>
      <c r="S8513">
        <v>4569</v>
      </c>
      <c r="T8513">
        <v>1830</v>
      </c>
      <c r="U8513">
        <v>1931</v>
      </c>
      <c r="V8513">
        <v>8063</v>
      </c>
      <c r="W8513">
        <v>54</v>
      </c>
      <c r="X8513">
        <v>11</v>
      </c>
      <c r="Y8513">
        <v>0</v>
      </c>
      <c r="Z8513">
        <v>0</v>
      </c>
      <c r="AA8513">
        <v>0</v>
      </c>
      <c r="AB8513">
        <v>1</v>
      </c>
      <c r="AC8513" t="s">
        <v>96</v>
      </c>
      <c r="AD8513" t="s">
        <v>14556</v>
      </c>
      <c r="AE8513">
        <v>2.4</v>
      </c>
    </row>
    <row r="8514" spans="1:31">
      <c r="A8514" t="s">
        <v>16312</v>
      </c>
      <c r="B8514">
        <v>2012</v>
      </c>
      <c r="C8514" t="s">
        <v>14556</v>
      </c>
      <c r="D8514" t="s">
        <v>33</v>
      </c>
      <c r="E8514" t="s">
        <v>33</v>
      </c>
      <c r="F8514" t="s">
        <v>33</v>
      </c>
      <c r="G8514" t="s">
        <v>133</v>
      </c>
      <c r="H8514" t="s">
        <v>54</v>
      </c>
      <c r="I8514" t="s">
        <v>33</v>
      </c>
      <c r="J8514" t="s">
        <v>33</v>
      </c>
      <c r="K8514">
        <v>18.58541</v>
      </c>
      <c r="L8514">
        <v>3.432153</v>
      </c>
      <c r="M8514">
        <v>12.282</v>
      </c>
      <c r="N8514">
        <v>26.385999999999999</v>
      </c>
      <c r="O8514" t="s">
        <v>35</v>
      </c>
      <c r="P8514" t="s">
        <v>16313</v>
      </c>
      <c r="Q8514">
        <v>7.8010000000000002</v>
      </c>
      <c r="R8514">
        <v>6.3040000000000003</v>
      </c>
      <c r="S8514">
        <v>10982</v>
      </c>
      <c r="T8514">
        <v>2193</v>
      </c>
      <c r="U8514">
        <v>7257</v>
      </c>
      <c r="V8514">
        <v>15592</v>
      </c>
      <c r="W8514">
        <v>262</v>
      </c>
      <c r="X8514">
        <v>42</v>
      </c>
      <c r="Y8514">
        <v>0</v>
      </c>
      <c r="Z8514">
        <v>0</v>
      </c>
      <c r="AA8514">
        <v>0</v>
      </c>
      <c r="AB8514">
        <v>1</v>
      </c>
      <c r="AC8514" t="s">
        <v>3061</v>
      </c>
      <c r="AD8514" t="s">
        <v>14556</v>
      </c>
      <c r="AE8514">
        <v>2.0299999999999998</v>
      </c>
    </row>
    <row r="8515" spans="1:31">
      <c r="A8515" t="s">
        <v>16314</v>
      </c>
      <c r="B8515">
        <v>2012</v>
      </c>
      <c r="C8515" t="s">
        <v>14556</v>
      </c>
      <c r="D8515" t="s">
        <v>33</v>
      </c>
      <c r="E8515" t="s">
        <v>33</v>
      </c>
      <c r="F8515" t="s">
        <v>33</v>
      </c>
      <c r="G8515" t="s">
        <v>133</v>
      </c>
      <c r="H8515" t="s">
        <v>54</v>
      </c>
      <c r="I8515" t="s">
        <v>40</v>
      </c>
      <c r="J8515" t="s">
        <v>33</v>
      </c>
      <c r="K8515">
        <v>12.062016</v>
      </c>
      <c r="L8515">
        <v>3.3588339999999999</v>
      </c>
      <c r="M8515">
        <v>6.2679999999999998</v>
      </c>
      <c r="N8515">
        <v>20.372</v>
      </c>
      <c r="O8515" t="s">
        <v>35</v>
      </c>
      <c r="P8515" t="s">
        <v>16315</v>
      </c>
      <c r="Q8515">
        <v>8.31</v>
      </c>
      <c r="R8515">
        <v>5.7939999999999996</v>
      </c>
      <c r="S8515">
        <v>3387</v>
      </c>
      <c r="T8515">
        <v>1000</v>
      </c>
      <c r="U8515">
        <v>1760</v>
      </c>
      <c r="V8515">
        <v>5720</v>
      </c>
      <c r="W8515">
        <v>165</v>
      </c>
      <c r="X8515">
        <v>17</v>
      </c>
      <c r="Y8515">
        <v>0</v>
      </c>
      <c r="Z8515">
        <v>0</v>
      </c>
      <c r="AA8515">
        <v>0</v>
      </c>
      <c r="AB8515">
        <v>1</v>
      </c>
      <c r="AC8515" t="s">
        <v>496</v>
      </c>
      <c r="AD8515" t="s">
        <v>14556</v>
      </c>
      <c r="AE8515">
        <v>1.74</v>
      </c>
    </row>
    <row r="8516" spans="1:31">
      <c r="A8516" t="s">
        <v>16316</v>
      </c>
      <c r="B8516">
        <v>2012</v>
      </c>
      <c r="C8516" t="s">
        <v>14556</v>
      </c>
      <c r="D8516" t="s">
        <v>33</v>
      </c>
      <c r="E8516" t="s">
        <v>33</v>
      </c>
      <c r="F8516" t="s">
        <v>33</v>
      </c>
      <c r="G8516" t="s">
        <v>133</v>
      </c>
      <c r="H8516" t="s">
        <v>54</v>
      </c>
      <c r="I8516" t="s">
        <v>43</v>
      </c>
      <c r="J8516" t="s">
        <v>33</v>
      </c>
      <c r="K8516">
        <v>24.492131000000001</v>
      </c>
      <c r="L8516">
        <v>5.0225759999999999</v>
      </c>
      <c r="M8516">
        <v>15.241</v>
      </c>
      <c r="N8516">
        <v>35.868000000000002</v>
      </c>
      <c r="O8516" t="s">
        <v>35</v>
      </c>
      <c r="P8516" t="s">
        <v>16317</v>
      </c>
      <c r="Q8516">
        <v>11.375</v>
      </c>
      <c r="R8516">
        <v>9.2509999999999994</v>
      </c>
      <c r="S8516">
        <v>7595</v>
      </c>
      <c r="T8516">
        <v>1691</v>
      </c>
      <c r="U8516">
        <v>4726</v>
      </c>
      <c r="V8516">
        <v>11123</v>
      </c>
      <c r="W8516">
        <v>97</v>
      </c>
      <c r="X8516">
        <v>25</v>
      </c>
      <c r="Y8516">
        <v>0</v>
      </c>
      <c r="Z8516">
        <v>0</v>
      </c>
      <c r="AA8516">
        <v>0</v>
      </c>
      <c r="AB8516">
        <v>1</v>
      </c>
      <c r="AC8516" t="s">
        <v>583</v>
      </c>
      <c r="AD8516" t="s">
        <v>14556</v>
      </c>
      <c r="AE8516">
        <v>1.31</v>
      </c>
    </row>
    <row r="8517" spans="1:31">
      <c r="A8517" t="s">
        <v>16318</v>
      </c>
      <c r="B8517">
        <v>2012</v>
      </c>
      <c r="C8517" t="s">
        <v>14556</v>
      </c>
      <c r="D8517" t="s">
        <v>33</v>
      </c>
      <c r="E8517" t="s">
        <v>33</v>
      </c>
      <c r="F8517" t="s">
        <v>33</v>
      </c>
      <c r="G8517" t="s">
        <v>133</v>
      </c>
      <c r="H8517" t="s">
        <v>62</v>
      </c>
      <c r="I8517" t="s">
        <v>33</v>
      </c>
      <c r="J8517" t="s">
        <v>33</v>
      </c>
      <c r="K8517">
        <v>12.51149</v>
      </c>
      <c r="L8517">
        <v>2.8498019999999999</v>
      </c>
      <c r="M8517">
        <v>7.452</v>
      </c>
      <c r="N8517">
        <v>19.289000000000001</v>
      </c>
      <c r="O8517" t="s">
        <v>35</v>
      </c>
      <c r="P8517" t="s">
        <v>16319</v>
      </c>
      <c r="Q8517">
        <v>6.7770000000000001</v>
      </c>
      <c r="R8517">
        <v>5.0590000000000002</v>
      </c>
      <c r="S8517">
        <v>5062</v>
      </c>
      <c r="T8517">
        <v>1212</v>
      </c>
      <c r="U8517">
        <v>3015</v>
      </c>
      <c r="V8517">
        <v>7804</v>
      </c>
      <c r="W8517">
        <v>219</v>
      </c>
      <c r="X8517">
        <v>24</v>
      </c>
      <c r="Y8517">
        <v>0</v>
      </c>
      <c r="Z8517">
        <v>0</v>
      </c>
      <c r="AA8517">
        <v>0</v>
      </c>
      <c r="AB8517">
        <v>1</v>
      </c>
      <c r="AC8517" t="s">
        <v>495</v>
      </c>
      <c r="AD8517" t="s">
        <v>14556</v>
      </c>
      <c r="AE8517">
        <v>1.62</v>
      </c>
    </row>
    <row r="8518" spans="1:31">
      <c r="A8518" t="s">
        <v>16320</v>
      </c>
      <c r="B8518">
        <v>2012</v>
      </c>
      <c r="C8518" t="s">
        <v>14556</v>
      </c>
      <c r="D8518" t="s">
        <v>33</v>
      </c>
      <c r="E8518" t="s">
        <v>33</v>
      </c>
      <c r="F8518" t="s">
        <v>33</v>
      </c>
      <c r="G8518" t="s">
        <v>133</v>
      </c>
      <c r="H8518" t="s">
        <v>62</v>
      </c>
      <c r="I8518" t="s">
        <v>40</v>
      </c>
      <c r="J8518" t="s">
        <v>33</v>
      </c>
      <c r="K8518">
        <v>13.768385</v>
      </c>
      <c r="L8518">
        <v>4.327013</v>
      </c>
      <c r="M8518">
        <v>6.4249999999999998</v>
      </c>
      <c r="N8518">
        <v>24.686</v>
      </c>
      <c r="O8518" t="s">
        <v>35</v>
      </c>
      <c r="P8518" t="s">
        <v>16321</v>
      </c>
      <c r="Q8518">
        <v>10.917999999999999</v>
      </c>
      <c r="R8518">
        <v>7.343</v>
      </c>
      <c r="S8518">
        <v>2537</v>
      </c>
      <c r="T8518">
        <v>837</v>
      </c>
      <c r="U8518">
        <v>1184</v>
      </c>
      <c r="V8518">
        <v>4548</v>
      </c>
      <c r="W8518">
        <v>135</v>
      </c>
      <c r="X8518">
        <v>13</v>
      </c>
      <c r="Y8518">
        <v>0</v>
      </c>
      <c r="Z8518">
        <v>0</v>
      </c>
      <c r="AA8518">
        <v>0</v>
      </c>
      <c r="AB8518">
        <v>1</v>
      </c>
      <c r="AC8518" t="s">
        <v>523</v>
      </c>
      <c r="AD8518" t="s">
        <v>14556</v>
      </c>
      <c r="AE8518">
        <v>2.11</v>
      </c>
    </row>
    <row r="8519" spans="1:31">
      <c r="A8519" t="s">
        <v>16322</v>
      </c>
      <c r="B8519">
        <v>2012</v>
      </c>
      <c r="C8519" t="s">
        <v>14556</v>
      </c>
      <c r="D8519" t="s">
        <v>33</v>
      </c>
      <c r="E8519" t="s">
        <v>33</v>
      </c>
      <c r="F8519" t="s">
        <v>33</v>
      </c>
      <c r="G8519" t="s">
        <v>133</v>
      </c>
      <c r="H8519" t="s">
        <v>62</v>
      </c>
      <c r="I8519" t="s">
        <v>43</v>
      </c>
      <c r="J8519" t="s">
        <v>33</v>
      </c>
      <c r="K8519">
        <v>11.460464999999999</v>
      </c>
      <c r="L8519">
        <v>4.211042</v>
      </c>
      <c r="M8519">
        <v>4.593</v>
      </c>
      <c r="N8519">
        <v>22.562999999999999</v>
      </c>
      <c r="O8519" t="s">
        <v>35</v>
      </c>
      <c r="P8519" t="s">
        <v>16323</v>
      </c>
      <c r="Q8519">
        <v>11.103</v>
      </c>
      <c r="R8519">
        <v>6.867</v>
      </c>
      <c r="S8519">
        <v>2525</v>
      </c>
      <c r="T8519">
        <v>938</v>
      </c>
      <c r="U8519">
        <v>1012</v>
      </c>
      <c r="V8519">
        <v>4972</v>
      </c>
      <c r="W8519">
        <v>84</v>
      </c>
      <c r="X8519">
        <v>11</v>
      </c>
      <c r="Y8519">
        <v>0</v>
      </c>
      <c r="Z8519">
        <v>0</v>
      </c>
      <c r="AA8519">
        <v>0</v>
      </c>
      <c r="AB8519">
        <v>1</v>
      </c>
      <c r="AC8519" t="s">
        <v>523</v>
      </c>
      <c r="AD8519" t="s">
        <v>14556</v>
      </c>
      <c r="AE8519">
        <v>1.45</v>
      </c>
    </row>
    <row r="8520" spans="1:31">
      <c r="A8520" t="s">
        <v>16324</v>
      </c>
      <c r="B8520">
        <v>2012</v>
      </c>
      <c r="C8520" t="s">
        <v>14556</v>
      </c>
      <c r="D8520" t="s">
        <v>33</v>
      </c>
      <c r="E8520" t="s">
        <v>33</v>
      </c>
      <c r="F8520" t="s">
        <v>33</v>
      </c>
      <c r="G8520" t="s">
        <v>133</v>
      </c>
      <c r="H8520" t="s">
        <v>68</v>
      </c>
      <c r="I8520" t="s">
        <v>33</v>
      </c>
      <c r="J8520" t="s">
        <v>33</v>
      </c>
      <c r="K8520">
        <v>7.4874390000000002</v>
      </c>
      <c r="L8520">
        <v>2.620959</v>
      </c>
      <c r="M8520">
        <v>3.2</v>
      </c>
      <c r="N8520">
        <v>14.451000000000001</v>
      </c>
      <c r="O8520" t="s">
        <v>35</v>
      </c>
      <c r="P8520" t="s">
        <v>16325</v>
      </c>
      <c r="Q8520">
        <v>6.9630000000000001</v>
      </c>
      <c r="R8520">
        <v>4.2869999999999999</v>
      </c>
      <c r="S8520">
        <v>2756</v>
      </c>
      <c r="T8520">
        <v>985</v>
      </c>
      <c r="U8520">
        <v>1178</v>
      </c>
      <c r="V8520">
        <v>5318</v>
      </c>
      <c r="W8520">
        <v>193</v>
      </c>
      <c r="X8520">
        <v>15</v>
      </c>
      <c r="Y8520">
        <v>0</v>
      </c>
      <c r="Z8520">
        <v>0</v>
      </c>
      <c r="AA8520">
        <v>0</v>
      </c>
      <c r="AB8520">
        <v>1</v>
      </c>
      <c r="AC8520" t="s">
        <v>523</v>
      </c>
      <c r="AD8520" t="s">
        <v>14556</v>
      </c>
      <c r="AE8520">
        <v>1.9</v>
      </c>
    </row>
    <row r="8521" spans="1:31">
      <c r="A8521" t="s">
        <v>16326</v>
      </c>
      <c r="B8521">
        <v>2012</v>
      </c>
      <c r="C8521" t="s">
        <v>14556</v>
      </c>
      <c r="D8521" t="s">
        <v>33</v>
      </c>
      <c r="E8521" t="s">
        <v>33</v>
      </c>
      <c r="F8521" t="s">
        <v>33</v>
      </c>
      <c r="G8521" t="s">
        <v>133</v>
      </c>
      <c r="H8521" t="s">
        <v>68</v>
      </c>
      <c r="I8521" t="s">
        <v>40</v>
      </c>
      <c r="J8521" t="s">
        <v>33</v>
      </c>
      <c r="K8521">
        <v>9.9028220000000005</v>
      </c>
      <c r="L8521">
        <v>3.9731429999999999</v>
      </c>
      <c r="M8521">
        <v>3.58</v>
      </c>
      <c r="N8521">
        <v>20.731999999999999</v>
      </c>
      <c r="O8521" t="s">
        <v>35</v>
      </c>
      <c r="P8521" t="s">
        <v>16327</v>
      </c>
      <c r="Q8521">
        <v>10.829000000000001</v>
      </c>
      <c r="R8521">
        <v>6.3220000000000001</v>
      </c>
      <c r="S8521">
        <v>1782</v>
      </c>
      <c r="T8521">
        <v>724</v>
      </c>
      <c r="U8521">
        <v>644</v>
      </c>
      <c r="V8521">
        <v>3731</v>
      </c>
      <c r="W8521">
        <v>114</v>
      </c>
      <c r="X8521">
        <v>11</v>
      </c>
      <c r="Y8521">
        <v>0</v>
      </c>
      <c r="Z8521">
        <v>0</v>
      </c>
      <c r="AA8521">
        <v>0</v>
      </c>
      <c r="AB8521">
        <v>1</v>
      </c>
      <c r="AC8521" t="s">
        <v>479</v>
      </c>
      <c r="AD8521" t="s">
        <v>14556</v>
      </c>
      <c r="AE8521">
        <v>2</v>
      </c>
    </row>
    <row r="8522" spans="1:31">
      <c r="A8522" t="s">
        <v>16328</v>
      </c>
      <c r="B8522">
        <v>2012</v>
      </c>
      <c r="C8522" t="s">
        <v>14556</v>
      </c>
      <c r="D8522" t="s">
        <v>33</v>
      </c>
      <c r="E8522" t="s">
        <v>33</v>
      </c>
      <c r="F8522" t="s">
        <v>33</v>
      </c>
      <c r="G8522" t="s">
        <v>133</v>
      </c>
      <c r="H8522" t="s">
        <v>68</v>
      </c>
      <c r="I8522" t="s">
        <v>43</v>
      </c>
      <c r="J8522" t="s">
        <v>33</v>
      </c>
      <c r="K8522">
        <v>5.1758860000000002</v>
      </c>
      <c r="L8522">
        <v>3.563472</v>
      </c>
      <c r="M8522">
        <v>0.64600000000000002</v>
      </c>
      <c r="N8522">
        <v>17.36</v>
      </c>
      <c r="O8522" t="s">
        <v>35</v>
      </c>
      <c r="P8522" t="s">
        <v>16329</v>
      </c>
      <c r="Q8522">
        <v>12.183999999999999</v>
      </c>
      <c r="R8522">
        <v>4.53</v>
      </c>
      <c r="S8522">
        <v>973</v>
      </c>
      <c r="T8522">
        <v>667</v>
      </c>
      <c r="U8522">
        <v>122</v>
      </c>
      <c r="V8522">
        <v>3265</v>
      </c>
      <c r="W8522">
        <v>79</v>
      </c>
      <c r="X8522">
        <v>4</v>
      </c>
      <c r="Y8522">
        <v>0</v>
      </c>
      <c r="Z8522">
        <v>0</v>
      </c>
      <c r="AA8522">
        <v>0</v>
      </c>
      <c r="AB8522">
        <v>1</v>
      </c>
      <c r="AC8522" t="s">
        <v>83</v>
      </c>
      <c r="AD8522" t="s">
        <v>14556</v>
      </c>
      <c r="AE8522">
        <v>2.02</v>
      </c>
    </row>
    <row r="8523" spans="1:31">
      <c r="A8523" t="s">
        <v>16330</v>
      </c>
      <c r="B8523">
        <v>2012</v>
      </c>
      <c r="C8523" t="s">
        <v>14556</v>
      </c>
      <c r="D8523" t="s">
        <v>33</v>
      </c>
      <c r="E8523" t="s">
        <v>33</v>
      </c>
      <c r="F8523" t="s">
        <v>33</v>
      </c>
      <c r="G8523" t="s">
        <v>133</v>
      </c>
      <c r="H8523" t="s">
        <v>74</v>
      </c>
      <c r="I8523" t="s">
        <v>33</v>
      </c>
      <c r="J8523" t="s">
        <v>33</v>
      </c>
      <c r="K8523">
        <v>20.484895000000002</v>
      </c>
      <c r="L8523">
        <v>7.034357</v>
      </c>
      <c r="M8523">
        <v>8.5259999999999998</v>
      </c>
      <c r="N8523">
        <v>38.01</v>
      </c>
      <c r="O8523" t="s">
        <v>35</v>
      </c>
      <c r="P8523" t="s">
        <v>16331</v>
      </c>
      <c r="Q8523">
        <v>17.524999999999999</v>
      </c>
      <c r="R8523">
        <v>11.959</v>
      </c>
      <c r="S8523">
        <v>3555</v>
      </c>
      <c r="T8523">
        <v>1368</v>
      </c>
      <c r="U8523">
        <v>1480</v>
      </c>
      <c r="V8523">
        <v>6596</v>
      </c>
      <c r="W8523">
        <v>99</v>
      </c>
      <c r="X8523">
        <v>17</v>
      </c>
      <c r="Y8523">
        <v>0</v>
      </c>
      <c r="Z8523">
        <v>0</v>
      </c>
      <c r="AA8523">
        <v>0</v>
      </c>
      <c r="AB8523">
        <v>1</v>
      </c>
      <c r="AC8523" t="s">
        <v>813</v>
      </c>
      <c r="AD8523" t="s">
        <v>14556</v>
      </c>
      <c r="AE8523">
        <v>2.98</v>
      </c>
    </row>
    <row r="8524" spans="1:31">
      <c r="A8524" t="s">
        <v>16332</v>
      </c>
      <c r="B8524">
        <v>2012</v>
      </c>
      <c r="C8524" t="s">
        <v>14556</v>
      </c>
      <c r="D8524" t="s">
        <v>33</v>
      </c>
      <c r="E8524" t="s">
        <v>33</v>
      </c>
      <c r="F8524" t="s">
        <v>33</v>
      </c>
      <c r="G8524" t="s">
        <v>133</v>
      </c>
      <c r="H8524" t="s">
        <v>74</v>
      </c>
      <c r="I8524" t="s">
        <v>40</v>
      </c>
      <c r="J8524" t="s">
        <v>33</v>
      </c>
      <c r="K8524">
        <v>9.397456</v>
      </c>
      <c r="L8524">
        <v>4.3285299999999998</v>
      </c>
      <c r="M8524">
        <v>2.8090000000000002</v>
      </c>
      <c r="N8524">
        <v>21.65</v>
      </c>
      <c r="O8524" t="s">
        <v>35</v>
      </c>
      <c r="P8524" t="s">
        <v>16333</v>
      </c>
      <c r="Q8524">
        <v>12.253</v>
      </c>
      <c r="R8524">
        <v>6.5880000000000001</v>
      </c>
      <c r="S8524">
        <v>834</v>
      </c>
      <c r="T8524">
        <v>369</v>
      </c>
      <c r="U8524">
        <v>249</v>
      </c>
      <c r="V8524">
        <v>1921</v>
      </c>
      <c r="W8524">
        <v>55</v>
      </c>
      <c r="X8524">
        <v>6</v>
      </c>
      <c r="Y8524">
        <v>0</v>
      </c>
      <c r="Z8524">
        <v>0</v>
      </c>
      <c r="AA8524">
        <v>0</v>
      </c>
      <c r="AB8524">
        <v>1</v>
      </c>
      <c r="AC8524" t="s">
        <v>76</v>
      </c>
      <c r="AD8524" t="s">
        <v>14556</v>
      </c>
      <c r="AE8524">
        <v>1.19</v>
      </c>
    </row>
    <row r="8525" spans="1:31">
      <c r="A8525" t="s">
        <v>16334</v>
      </c>
      <c r="B8525">
        <v>2012</v>
      </c>
      <c r="C8525" t="s">
        <v>14556</v>
      </c>
      <c r="D8525" t="s">
        <v>33</v>
      </c>
      <c r="E8525" t="s">
        <v>33</v>
      </c>
      <c r="F8525" t="s">
        <v>33</v>
      </c>
      <c r="G8525" t="s">
        <v>133</v>
      </c>
      <c r="H8525" t="s">
        <v>74</v>
      </c>
      <c r="I8525" t="s">
        <v>43</v>
      </c>
      <c r="J8525" t="s">
        <v>33</v>
      </c>
      <c r="K8525">
        <v>32.090260999999998</v>
      </c>
      <c r="L8525">
        <v>11.672321</v>
      </c>
      <c r="M8525">
        <v>11.739000000000001</v>
      </c>
      <c r="N8525">
        <v>59.146000000000001</v>
      </c>
      <c r="O8525" t="s">
        <v>35</v>
      </c>
      <c r="P8525" t="s">
        <v>16335</v>
      </c>
      <c r="Q8525">
        <v>27.056000000000001</v>
      </c>
      <c r="R8525">
        <v>20.352</v>
      </c>
      <c r="S8525">
        <v>2721</v>
      </c>
      <c r="T8525">
        <v>1215</v>
      </c>
      <c r="U8525">
        <v>995</v>
      </c>
      <c r="V8525">
        <v>5015</v>
      </c>
      <c r="W8525">
        <v>44</v>
      </c>
      <c r="X8525">
        <v>11</v>
      </c>
      <c r="Y8525">
        <v>0</v>
      </c>
      <c r="Z8525">
        <v>0</v>
      </c>
      <c r="AA8525">
        <v>0</v>
      </c>
      <c r="AB8525">
        <v>1</v>
      </c>
      <c r="AC8525" t="s">
        <v>523</v>
      </c>
      <c r="AD8525" t="s">
        <v>14556</v>
      </c>
      <c r="AE8525">
        <v>2.69</v>
      </c>
    </row>
    <row r="8526" spans="1:31">
      <c r="A8526" t="s">
        <v>16336</v>
      </c>
      <c r="B8526">
        <v>2012</v>
      </c>
      <c r="C8526" t="s">
        <v>14556</v>
      </c>
      <c r="D8526" t="s">
        <v>33</v>
      </c>
      <c r="E8526" t="s">
        <v>33</v>
      </c>
      <c r="F8526" t="s">
        <v>33</v>
      </c>
      <c r="G8526" t="s">
        <v>133</v>
      </c>
      <c r="H8526" t="s">
        <v>81</v>
      </c>
      <c r="I8526" t="s">
        <v>33</v>
      </c>
      <c r="J8526" t="s">
        <v>33</v>
      </c>
      <c r="K8526">
        <v>14.985377</v>
      </c>
      <c r="L8526">
        <v>8.3369949999999999</v>
      </c>
      <c r="M8526">
        <v>2.968</v>
      </c>
      <c r="N8526">
        <v>38.856999999999999</v>
      </c>
      <c r="O8526" t="s">
        <v>35</v>
      </c>
      <c r="P8526" t="s">
        <v>16337</v>
      </c>
      <c r="Q8526">
        <v>23.870999999999999</v>
      </c>
      <c r="R8526">
        <v>12.018000000000001</v>
      </c>
      <c r="S8526">
        <v>1139</v>
      </c>
      <c r="T8526">
        <v>590</v>
      </c>
      <c r="U8526">
        <v>226</v>
      </c>
      <c r="V8526">
        <v>2953</v>
      </c>
      <c r="W8526">
        <v>49</v>
      </c>
      <c r="X8526">
        <v>6</v>
      </c>
      <c r="Y8526">
        <v>0</v>
      </c>
      <c r="Z8526">
        <v>0</v>
      </c>
      <c r="AA8526">
        <v>0</v>
      </c>
      <c r="AB8526">
        <v>1</v>
      </c>
      <c r="AC8526" t="s">
        <v>83</v>
      </c>
      <c r="AD8526" t="s">
        <v>14556</v>
      </c>
      <c r="AE8526">
        <v>2.62</v>
      </c>
    </row>
    <row r="8527" spans="1:31">
      <c r="A8527" t="s">
        <v>16338</v>
      </c>
      <c r="B8527">
        <v>2012</v>
      </c>
      <c r="C8527" t="s">
        <v>14556</v>
      </c>
      <c r="D8527" t="s">
        <v>33</v>
      </c>
      <c r="E8527" t="s">
        <v>33</v>
      </c>
      <c r="F8527" t="s">
        <v>33</v>
      </c>
      <c r="G8527" t="s">
        <v>133</v>
      </c>
      <c r="H8527" t="s">
        <v>33</v>
      </c>
      <c r="I8527" t="s">
        <v>33</v>
      </c>
      <c r="J8527" t="s">
        <v>33</v>
      </c>
      <c r="K8527">
        <v>15.756342999999999</v>
      </c>
      <c r="L8527">
        <v>1.6811959999999999</v>
      </c>
      <c r="M8527">
        <v>12.581</v>
      </c>
      <c r="N8527">
        <v>19.37</v>
      </c>
      <c r="O8527" t="s">
        <v>35</v>
      </c>
      <c r="P8527" t="s">
        <v>16339</v>
      </c>
      <c r="Q8527">
        <v>3.6139999999999999</v>
      </c>
      <c r="R8527">
        <v>3.1760000000000002</v>
      </c>
      <c r="S8527">
        <v>30422</v>
      </c>
      <c r="T8527">
        <v>3549</v>
      </c>
      <c r="U8527">
        <v>24290</v>
      </c>
      <c r="V8527">
        <v>37399</v>
      </c>
      <c r="W8527">
        <v>970</v>
      </c>
      <c r="X8527">
        <v>126</v>
      </c>
      <c r="Y8527">
        <v>0</v>
      </c>
      <c r="Z8527">
        <v>0</v>
      </c>
      <c r="AA8527">
        <v>0</v>
      </c>
      <c r="AB8527">
        <v>1</v>
      </c>
      <c r="AC8527" t="s">
        <v>660</v>
      </c>
      <c r="AD8527" t="s">
        <v>14556</v>
      </c>
      <c r="AE8527">
        <v>2.06</v>
      </c>
    </row>
    <row r="8528" spans="1:31">
      <c r="A8528" t="s">
        <v>16340</v>
      </c>
      <c r="B8528">
        <v>2012</v>
      </c>
      <c r="C8528" t="s">
        <v>14556</v>
      </c>
      <c r="D8528" t="s">
        <v>33</v>
      </c>
      <c r="E8528" t="s">
        <v>33</v>
      </c>
      <c r="F8528" t="s">
        <v>33</v>
      </c>
      <c r="G8528" t="s">
        <v>133</v>
      </c>
      <c r="H8528" t="s">
        <v>33</v>
      </c>
      <c r="I8528" t="s">
        <v>40</v>
      </c>
      <c r="J8528" t="s">
        <v>33</v>
      </c>
      <c r="K8528">
        <v>11.966536</v>
      </c>
      <c r="L8528">
        <v>1.8734170000000001</v>
      </c>
      <c r="M8528">
        <v>8.5229999999999997</v>
      </c>
      <c r="N8528">
        <v>16.181999999999999</v>
      </c>
      <c r="O8528" t="s">
        <v>35</v>
      </c>
      <c r="P8528" t="s">
        <v>9797</v>
      </c>
      <c r="Q8528">
        <v>4.2149999999999999</v>
      </c>
      <c r="R8528">
        <v>3.444</v>
      </c>
      <c r="S8528">
        <v>10961</v>
      </c>
      <c r="T8528">
        <v>1810</v>
      </c>
      <c r="U8528">
        <v>7806</v>
      </c>
      <c r="V8528">
        <v>14822</v>
      </c>
      <c r="W8528">
        <v>585</v>
      </c>
      <c r="X8528">
        <v>59</v>
      </c>
      <c r="Y8528">
        <v>0</v>
      </c>
      <c r="Z8528">
        <v>0</v>
      </c>
      <c r="AA8528">
        <v>0</v>
      </c>
      <c r="AB8528">
        <v>1</v>
      </c>
      <c r="AC8528" t="s">
        <v>513</v>
      </c>
      <c r="AD8528" t="s">
        <v>14556</v>
      </c>
      <c r="AE8528">
        <v>1.95</v>
      </c>
    </row>
    <row r="8529" spans="1:31">
      <c r="A8529" t="s">
        <v>16341</v>
      </c>
      <c r="B8529">
        <v>2012</v>
      </c>
      <c r="C8529" t="s">
        <v>14556</v>
      </c>
      <c r="D8529" t="s">
        <v>33</v>
      </c>
      <c r="E8529" t="s">
        <v>33</v>
      </c>
      <c r="F8529" t="s">
        <v>33</v>
      </c>
      <c r="G8529" t="s">
        <v>133</v>
      </c>
      <c r="H8529" t="s">
        <v>33</v>
      </c>
      <c r="I8529" t="s">
        <v>43</v>
      </c>
      <c r="J8529" t="s">
        <v>33</v>
      </c>
      <c r="K8529">
        <v>19.176959</v>
      </c>
      <c r="L8529">
        <v>2.6980849999999998</v>
      </c>
      <c r="M8529">
        <v>14.124000000000001</v>
      </c>
      <c r="N8529">
        <v>25.108000000000001</v>
      </c>
      <c r="O8529" t="s">
        <v>35</v>
      </c>
      <c r="P8529" t="s">
        <v>16342</v>
      </c>
      <c r="Q8529">
        <v>5.931</v>
      </c>
      <c r="R8529">
        <v>5.0529999999999999</v>
      </c>
      <c r="S8529">
        <v>19461</v>
      </c>
      <c r="T8529">
        <v>3029</v>
      </c>
      <c r="U8529">
        <v>14333</v>
      </c>
      <c r="V8529">
        <v>25480</v>
      </c>
      <c r="W8529">
        <v>385</v>
      </c>
      <c r="X8529">
        <v>67</v>
      </c>
      <c r="Y8529">
        <v>0</v>
      </c>
      <c r="Z8529">
        <v>0</v>
      </c>
      <c r="AA8529">
        <v>0</v>
      </c>
      <c r="AB8529">
        <v>1</v>
      </c>
      <c r="AC8529" t="s">
        <v>466</v>
      </c>
      <c r="AD8529" t="s">
        <v>14556</v>
      </c>
      <c r="AE8529">
        <v>1.8</v>
      </c>
    </row>
    <row r="8530" spans="1:31">
      <c r="A8530" t="s">
        <v>16343</v>
      </c>
      <c r="B8530">
        <v>2012</v>
      </c>
      <c r="C8530" t="s">
        <v>14556</v>
      </c>
      <c r="D8530" t="s">
        <v>33</v>
      </c>
      <c r="E8530" t="s">
        <v>33</v>
      </c>
      <c r="F8530" t="s">
        <v>33</v>
      </c>
      <c r="G8530" t="s">
        <v>171</v>
      </c>
      <c r="H8530" t="s">
        <v>46</v>
      </c>
      <c r="I8530" t="s">
        <v>33</v>
      </c>
      <c r="J8530" t="s">
        <v>33</v>
      </c>
      <c r="K8530">
        <v>21.305277</v>
      </c>
      <c r="L8530">
        <v>4.25535</v>
      </c>
      <c r="M8530">
        <v>13.497</v>
      </c>
      <c r="N8530">
        <v>31.013999999999999</v>
      </c>
      <c r="O8530" t="s">
        <v>35</v>
      </c>
      <c r="P8530" t="s">
        <v>16344</v>
      </c>
      <c r="Q8530">
        <v>9.7080000000000002</v>
      </c>
      <c r="R8530">
        <v>7.8079999999999998</v>
      </c>
      <c r="S8530">
        <v>11100</v>
      </c>
      <c r="T8530">
        <v>2623</v>
      </c>
      <c r="U8530">
        <v>7032</v>
      </c>
      <c r="V8530">
        <v>16158</v>
      </c>
      <c r="W8530">
        <v>181</v>
      </c>
      <c r="X8530">
        <v>42</v>
      </c>
      <c r="Y8530">
        <v>0</v>
      </c>
      <c r="Z8530">
        <v>0</v>
      </c>
      <c r="AA8530">
        <v>0</v>
      </c>
      <c r="AB8530">
        <v>1</v>
      </c>
      <c r="AC8530" t="s">
        <v>3061</v>
      </c>
      <c r="AD8530" t="s">
        <v>14556</v>
      </c>
      <c r="AE8530">
        <v>1.94</v>
      </c>
    </row>
    <row r="8531" spans="1:31">
      <c r="A8531" t="s">
        <v>16345</v>
      </c>
      <c r="B8531">
        <v>2012</v>
      </c>
      <c r="C8531" t="s">
        <v>14556</v>
      </c>
      <c r="D8531" t="s">
        <v>33</v>
      </c>
      <c r="E8531" t="s">
        <v>33</v>
      </c>
      <c r="F8531" t="s">
        <v>33</v>
      </c>
      <c r="G8531" t="s">
        <v>171</v>
      </c>
      <c r="H8531" t="s">
        <v>46</v>
      </c>
      <c r="I8531" t="s">
        <v>40</v>
      </c>
      <c r="J8531" t="s">
        <v>33</v>
      </c>
      <c r="K8531">
        <v>27.490195</v>
      </c>
      <c r="L8531">
        <v>7.2014250000000004</v>
      </c>
      <c r="M8531">
        <v>14.416</v>
      </c>
      <c r="N8531">
        <v>44.164999999999999</v>
      </c>
      <c r="O8531" t="s">
        <v>35</v>
      </c>
      <c r="P8531" t="s">
        <v>16346</v>
      </c>
      <c r="Q8531">
        <v>16.675000000000001</v>
      </c>
      <c r="R8531">
        <v>13.074</v>
      </c>
      <c r="S8531">
        <v>7777</v>
      </c>
      <c r="T8531">
        <v>2398</v>
      </c>
      <c r="U8531">
        <v>4078</v>
      </c>
      <c r="V8531">
        <v>12494</v>
      </c>
      <c r="W8531">
        <v>111</v>
      </c>
      <c r="X8531">
        <v>31</v>
      </c>
      <c r="Y8531">
        <v>0</v>
      </c>
      <c r="Z8531">
        <v>0</v>
      </c>
      <c r="AA8531">
        <v>0</v>
      </c>
      <c r="AB8531">
        <v>1</v>
      </c>
      <c r="AC8531" t="s">
        <v>1037</v>
      </c>
      <c r="AD8531" t="s">
        <v>14556</v>
      </c>
      <c r="AE8531">
        <v>2.86</v>
      </c>
    </row>
    <row r="8532" spans="1:31">
      <c r="A8532" t="s">
        <v>16347</v>
      </c>
      <c r="B8532">
        <v>2012</v>
      </c>
      <c r="C8532" t="s">
        <v>14556</v>
      </c>
      <c r="D8532" t="s">
        <v>33</v>
      </c>
      <c r="E8532" t="s">
        <v>33</v>
      </c>
      <c r="F8532" t="s">
        <v>33</v>
      </c>
      <c r="G8532" t="s">
        <v>171</v>
      </c>
      <c r="H8532" t="s">
        <v>46</v>
      </c>
      <c r="I8532" t="s">
        <v>43</v>
      </c>
      <c r="J8532" t="s">
        <v>33</v>
      </c>
      <c r="K8532">
        <v>13.955919</v>
      </c>
      <c r="L8532">
        <v>4.7512259999999999</v>
      </c>
      <c r="M8532">
        <v>6.0330000000000004</v>
      </c>
      <c r="N8532">
        <v>26.100999999999999</v>
      </c>
      <c r="O8532" t="s">
        <v>35</v>
      </c>
      <c r="P8532" t="s">
        <v>7114</v>
      </c>
      <c r="Q8532">
        <v>12.146000000000001</v>
      </c>
      <c r="R8532">
        <v>7.923</v>
      </c>
      <c r="S8532">
        <v>3323</v>
      </c>
      <c r="T8532">
        <v>1144</v>
      </c>
      <c r="U8532">
        <v>1436</v>
      </c>
      <c r="V8532">
        <v>6214</v>
      </c>
      <c r="W8532">
        <v>70</v>
      </c>
      <c r="X8532">
        <v>11</v>
      </c>
      <c r="Y8532">
        <v>0</v>
      </c>
      <c r="Z8532">
        <v>0</v>
      </c>
      <c r="AA8532">
        <v>0</v>
      </c>
      <c r="AB8532">
        <v>1</v>
      </c>
      <c r="AC8532" t="s">
        <v>1155</v>
      </c>
      <c r="AD8532" t="s">
        <v>14556</v>
      </c>
      <c r="AE8532">
        <v>1.3</v>
      </c>
    </row>
    <row r="8533" spans="1:31">
      <c r="A8533" t="s">
        <v>16348</v>
      </c>
      <c r="B8533">
        <v>2012</v>
      </c>
      <c r="C8533" t="s">
        <v>14556</v>
      </c>
      <c r="D8533" t="s">
        <v>33</v>
      </c>
      <c r="E8533" t="s">
        <v>33</v>
      </c>
      <c r="F8533" t="s">
        <v>33</v>
      </c>
      <c r="G8533" t="s">
        <v>171</v>
      </c>
      <c r="H8533" t="s">
        <v>54</v>
      </c>
      <c r="I8533" t="s">
        <v>33</v>
      </c>
      <c r="J8533" t="s">
        <v>33</v>
      </c>
      <c r="K8533">
        <v>32.265231999999997</v>
      </c>
      <c r="L8533">
        <v>3.8387560000000001</v>
      </c>
      <c r="M8533">
        <v>24.841999999999999</v>
      </c>
      <c r="N8533">
        <v>40.411000000000001</v>
      </c>
      <c r="O8533" t="s">
        <v>35</v>
      </c>
      <c r="P8533" t="s">
        <v>16349</v>
      </c>
      <c r="Q8533">
        <v>8.1460000000000008</v>
      </c>
      <c r="R8533">
        <v>7.4240000000000004</v>
      </c>
      <c r="S8533">
        <v>26928</v>
      </c>
      <c r="T8533">
        <v>3682</v>
      </c>
      <c r="U8533">
        <v>20732</v>
      </c>
      <c r="V8533">
        <v>33726</v>
      </c>
      <c r="W8533">
        <v>306</v>
      </c>
      <c r="X8533">
        <v>74</v>
      </c>
      <c r="Y8533">
        <v>0</v>
      </c>
      <c r="Z8533">
        <v>0</v>
      </c>
      <c r="AA8533">
        <v>0</v>
      </c>
      <c r="AB8533">
        <v>1</v>
      </c>
      <c r="AC8533" t="s">
        <v>1372</v>
      </c>
      <c r="AD8533" t="s">
        <v>14556</v>
      </c>
      <c r="AE8533">
        <v>2.06</v>
      </c>
    </row>
    <row r="8534" spans="1:31">
      <c r="A8534" t="s">
        <v>16350</v>
      </c>
      <c r="B8534">
        <v>2012</v>
      </c>
      <c r="C8534" t="s">
        <v>14556</v>
      </c>
      <c r="D8534" t="s">
        <v>33</v>
      </c>
      <c r="E8534" t="s">
        <v>33</v>
      </c>
      <c r="F8534" t="s">
        <v>33</v>
      </c>
      <c r="G8534" t="s">
        <v>171</v>
      </c>
      <c r="H8534" t="s">
        <v>54</v>
      </c>
      <c r="I8534" t="s">
        <v>40</v>
      </c>
      <c r="J8534" t="s">
        <v>33</v>
      </c>
      <c r="K8534">
        <v>23.543759999999999</v>
      </c>
      <c r="L8534">
        <v>4.5819929999999998</v>
      </c>
      <c r="M8534">
        <v>15.071999999999999</v>
      </c>
      <c r="N8534">
        <v>33.905000000000001</v>
      </c>
      <c r="O8534" t="s">
        <v>35</v>
      </c>
      <c r="P8534" t="s">
        <v>16351</v>
      </c>
      <c r="Q8534">
        <v>10.361000000000001</v>
      </c>
      <c r="R8534">
        <v>8.4719999999999995</v>
      </c>
      <c r="S8534">
        <v>8254</v>
      </c>
      <c r="T8534">
        <v>1942</v>
      </c>
      <c r="U8534">
        <v>5284</v>
      </c>
      <c r="V8534">
        <v>11887</v>
      </c>
      <c r="W8534">
        <v>175</v>
      </c>
      <c r="X8534">
        <v>34</v>
      </c>
      <c r="Y8534">
        <v>0</v>
      </c>
      <c r="Z8534">
        <v>0</v>
      </c>
      <c r="AA8534">
        <v>0</v>
      </c>
      <c r="AB8534">
        <v>1</v>
      </c>
      <c r="AC8534" t="s">
        <v>761</v>
      </c>
      <c r="AD8534" t="s">
        <v>14556</v>
      </c>
      <c r="AE8534">
        <v>2.0299999999999998</v>
      </c>
    </row>
    <row r="8535" spans="1:31">
      <c r="A8535" t="s">
        <v>16352</v>
      </c>
      <c r="B8535">
        <v>2012</v>
      </c>
      <c r="C8535" t="s">
        <v>14556</v>
      </c>
      <c r="D8535" t="s">
        <v>33</v>
      </c>
      <c r="E8535" t="s">
        <v>33</v>
      </c>
      <c r="F8535" t="s">
        <v>33</v>
      </c>
      <c r="G8535" t="s">
        <v>171</v>
      </c>
      <c r="H8535" t="s">
        <v>54</v>
      </c>
      <c r="I8535" t="s">
        <v>43</v>
      </c>
      <c r="J8535" t="s">
        <v>33</v>
      </c>
      <c r="K8535">
        <v>38.583188999999997</v>
      </c>
      <c r="L8535">
        <v>5.4700939999999996</v>
      </c>
      <c r="M8535">
        <v>27.890999999999998</v>
      </c>
      <c r="N8535">
        <v>50.149000000000001</v>
      </c>
      <c r="O8535" t="s">
        <v>35</v>
      </c>
      <c r="P8535" t="s">
        <v>16353</v>
      </c>
      <c r="Q8535">
        <v>11.566000000000001</v>
      </c>
      <c r="R8535">
        <v>10.692</v>
      </c>
      <c r="S8535">
        <v>18673</v>
      </c>
      <c r="T8535">
        <v>3308</v>
      </c>
      <c r="U8535">
        <v>13499</v>
      </c>
      <c r="V8535">
        <v>24271</v>
      </c>
      <c r="W8535">
        <v>131</v>
      </c>
      <c r="X8535">
        <v>40</v>
      </c>
      <c r="Y8535">
        <v>0</v>
      </c>
      <c r="Z8535">
        <v>0</v>
      </c>
      <c r="AA8535">
        <v>0</v>
      </c>
      <c r="AB8535">
        <v>1</v>
      </c>
      <c r="AC8535" t="s">
        <v>693</v>
      </c>
      <c r="AD8535" t="s">
        <v>14556</v>
      </c>
      <c r="AE8535">
        <v>1.64</v>
      </c>
    </row>
    <row r="8536" spans="1:31">
      <c r="A8536" t="s">
        <v>16354</v>
      </c>
      <c r="B8536">
        <v>2012</v>
      </c>
      <c r="C8536" t="s">
        <v>14556</v>
      </c>
      <c r="D8536" t="s">
        <v>33</v>
      </c>
      <c r="E8536" t="s">
        <v>33</v>
      </c>
      <c r="F8536" t="s">
        <v>33</v>
      </c>
      <c r="G8536" t="s">
        <v>171</v>
      </c>
      <c r="H8536" t="s">
        <v>62</v>
      </c>
      <c r="I8536" t="s">
        <v>33</v>
      </c>
      <c r="J8536" t="s">
        <v>33</v>
      </c>
      <c r="K8536">
        <v>17.227122000000001</v>
      </c>
      <c r="L8536">
        <v>2.738283</v>
      </c>
      <c r="M8536">
        <v>12.154999999999999</v>
      </c>
      <c r="N8536">
        <v>23.349</v>
      </c>
      <c r="O8536" t="s">
        <v>35</v>
      </c>
      <c r="P8536" t="s">
        <v>16355</v>
      </c>
      <c r="Q8536">
        <v>6.1219999999999999</v>
      </c>
      <c r="R8536">
        <v>5.0730000000000004</v>
      </c>
      <c r="S8536">
        <v>13621</v>
      </c>
      <c r="T8536">
        <v>2298</v>
      </c>
      <c r="U8536">
        <v>9610</v>
      </c>
      <c r="V8536">
        <v>18462</v>
      </c>
      <c r="W8536">
        <v>349</v>
      </c>
      <c r="X8536">
        <v>61</v>
      </c>
      <c r="Y8536">
        <v>0</v>
      </c>
      <c r="Z8536">
        <v>0</v>
      </c>
      <c r="AA8536">
        <v>0</v>
      </c>
      <c r="AB8536">
        <v>1</v>
      </c>
      <c r="AC8536" t="s">
        <v>462</v>
      </c>
      <c r="AD8536" t="s">
        <v>14556</v>
      </c>
      <c r="AE8536">
        <v>1.83</v>
      </c>
    </row>
    <row r="8537" spans="1:31">
      <c r="A8537" t="s">
        <v>16356</v>
      </c>
      <c r="B8537">
        <v>2012</v>
      </c>
      <c r="C8537" t="s">
        <v>14556</v>
      </c>
      <c r="D8537" t="s">
        <v>33</v>
      </c>
      <c r="E8537" t="s">
        <v>33</v>
      </c>
      <c r="F8537" t="s">
        <v>33</v>
      </c>
      <c r="G8537" t="s">
        <v>171</v>
      </c>
      <c r="H8537" t="s">
        <v>62</v>
      </c>
      <c r="I8537" t="s">
        <v>40</v>
      </c>
      <c r="J8537" t="s">
        <v>33</v>
      </c>
      <c r="K8537">
        <v>11.100208</v>
      </c>
      <c r="L8537">
        <v>2.7489880000000002</v>
      </c>
      <c r="M8537">
        <v>6.2869999999999999</v>
      </c>
      <c r="N8537">
        <v>17.762</v>
      </c>
      <c r="O8537" t="s">
        <v>35</v>
      </c>
      <c r="P8537" t="s">
        <v>16357</v>
      </c>
      <c r="Q8537">
        <v>6.6609999999999996</v>
      </c>
      <c r="R8537">
        <v>4.8129999999999997</v>
      </c>
      <c r="S8537">
        <v>3964</v>
      </c>
      <c r="T8537">
        <v>929</v>
      </c>
      <c r="U8537">
        <v>2245</v>
      </c>
      <c r="V8537">
        <v>6343</v>
      </c>
      <c r="W8537">
        <v>196</v>
      </c>
      <c r="X8537">
        <v>27</v>
      </c>
      <c r="Y8537">
        <v>0</v>
      </c>
      <c r="Z8537">
        <v>0</v>
      </c>
      <c r="AA8537">
        <v>0</v>
      </c>
      <c r="AB8537">
        <v>1</v>
      </c>
      <c r="AC8537" t="s">
        <v>496</v>
      </c>
      <c r="AD8537" t="s">
        <v>14556</v>
      </c>
      <c r="AE8537">
        <v>1.49</v>
      </c>
    </row>
    <row r="8538" spans="1:31">
      <c r="A8538" t="s">
        <v>16358</v>
      </c>
      <c r="B8538">
        <v>2012</v>
      </c>
      <c r="C8538" t="s">
        <v>14556</v>
      </c>
      <c r="D8538" t="s">
        <v>33</v>
      </c>
      <c r="E8538" t="s">
        <v>33</v>
      </c>
      <c r="F8538" t="s">
        <v>33</v>
      </c>
      <c r="G8538" t="s">
        <v>171</v>
      </c>
      <c r="H8538" t="s">
        <v>62</v>
      </c>
      <c r="I8538" t="s">
        <v>43</v>
      </c>
      <c r="J8538" t="s">
        <v>33</v>
      </c>
      <c r="K8538">
        <v>22.273261000000002</v>
      </c>
      <c r="L8538">
        <v>4.3129419999999996</v>
      </c>
      <c r="M8538">
        <v>14.324</v>
      </c>
      <c r="N8538">
        <v>32.045000000000002</v>
      </c>
      <c r="O8538" t="s">
        <v>35</v>
      </c>
      <c r="P8538" t="s">
        <v>16359</v>
      </c>
      <c r="Q8538">
        <v>9.7710000000000008</v>
      </c>
      <c r="R8538">
        <v>7.9489999999999998</v>
      </c>
      <c r="S8538">
        <v>9657</v>
      </c>
      <c r="T8538">
        <v>2159</v>
      </c>
      <c r="U8538">
        <v>6211</v>
      </c>
      <c r="V8538">
        <v>13894</v>
      </c>
      <c r="W8538">
        <v>153</v>
      </c>
      <c r="X8538">
        <v>34</v>
      </c>
      <c r="Y8538">
        <v>0</v>
      </c>
      <c r="Z8538">
        <v>0</v>
      </c>
      <c r="AA8538">
        <v>0</v>
      </c>
      <c r="AB8538">
        <v>1</v>
      </c>
      <c r="AC8538" t="s">
        <v>511</v>
      </c>
      <c r="AD8538" t="s">
        <v>14556</v>
      </c>
      <c r="AE8538">
        <v>1.63</v>
      </c>
    </row>
    <row r="8539" spans="1:31">
      <c r="A8539" t="s">
        <v>16360</v>
      </c>
      <c r="B8539">
        <v>2012</v>
      </c>
      <c r="C8539" t="s">
        <v>14556</v>
      </c>
      <c r="D8539" t="s">
        <v>33</v>
      </c>
      <c r="E8539" t="s">
        <v>33</v>
      </c>
      <c r="F8539" t="s">
        <v>33</v>
      </c>
      <c r="G8539" t="s">
        <v>171</v>
      </c>
      <c r="H8539" t="s">
        <v>68</v>
      </c>
      <c r="I8539" t="s">
        <v>33</v>
      </c>
      <c r="J8539" t="s">
        <v>33</v>
      </c>
      <c r="K8539">
        <v>22.094306</v>
      </c>
      <c r="L8539">
        <v>3.618112</v>
      </c>
      <c r="M8539">
        <v>15.337999999999999</v>
      </c>
      <c r="N8539">
        <v>30.145</v>
      </c>
      <c r="O8539" t="s">
        <v>35</v>
      </c>
      <c r="P8539" t="s">
        <v>16361</v>
      </c>
      <c r="Q8539">
        <v>8.0510000000000002</v>
      </c>
      <c r="R8539">
        <v>6.7560000000000002</v>
      </c>
      <c r="S8539">
        <v>18961</v>
      </c>
      <c r="T8539">
        <v>3641</v>
      </c>
      <c r="U8539">
        <v>13163</v>
      </c>
      <c r="V8539">
        <v>25870</v>
      </c>
      <c r="W8539">
        <v>361</v>
      </c>
      <c r="X8539">
        <v>64</v>
      </c>
      <c r="Y8539">
        <v>0</v>
      </c>
      <c r="Z8539">
        <v>0</v>
      </c>
      <c r="AA8539">
        <v>0</v>
      </c>
      <c r="AB8539">
        <v>1</v>
      </c>
      <c r="AC8539" t="s">
        <v>3073</v>
      </c>
      <c r="AD8539" t="s">
        <v>14556</v>
      </c>
      <c r="AE8539">
        <v>2.74</v>
      </c>
    </row>
    <row r="8540" spans="1:31">
      <c r="A8540" t="s">
        <v>16362</v>
      </c>
      <c r="B8540">
        <v>2012</v>
      </c>
      <c r="C8540" t="s">
        <v>14556</v>
      </c>
      <c r="D8540" t="s">
        <v>33</v>
      </c>
      <c r="E8540" t="s">
        <v>33</v>
      </c>
      <c r="F8540" t="s">
        <v>33</v>
      </c>
      <c r="G8540" t="s">
        <v>171</v>
      </c>
      <c r="H8540" t="s">
        <v>68</v>
      </c>
      <c r="I8540" t="s">
        <v>40</v>
      </c>
      <c r="J8540" t="s">
        <v>33</v>
      </c>
      <c r="K8540">
        <v>16.680975</v>
      </c>
      <c r="L8540">
        <v>3.7928660000000001</v>
      </c>
      <c r="M8540">
        <v>9.8819999999999997</v>
      </c>
      <c r="N8540">
        <v>25.608000000000001</v>
      </c>
      <c r="O8540" t="s">
        <v>35</v>
      </c>
      <c r="P8540" t="s">
        <v>16363</v>
      </c>
      <c r="Q8540">
        <v>8.9269999999999996</v>
      </c>
      <c r="R8540">
        <v>6.7990000000000004</v>
      </c>
      <c r="S8540">
        <v>7894</v>
      </c>
      <c r="T8540">
        <v>2081</v>
      </c>
      <c r="U8540">
        <v>4676</v>
      </c>
      <c r="V8540">
        <v>12118</v>
      </c>
      <c r="W8540">
        <v>211</v>
      </c>
      <c r="X8540">
        <v>29</v>
      </c>
      <c r="Y8540">
        <v>0</v>
      </c>
      <c r="Z8540">
        <v>0</v>
      </c>
      <c r="AA8540">
        <v>0</v>
      </c>
      <c r="AB8540">
        <v>1</v>
      </c>
      <c r="AC8540" t="s">
        <v>761</v>
      </c>
      <c r="AD8540" t="s">
        <v>14556</v>
      </c>
      <c r="AE8540">
        <v>2.17</v>
      </c>
    </row>
    <row r="8541" spans="1:31">
      <c r="A8541" t="s">
        <v>16364</v>
      </c>
      <c r="B8541">
        <v>2012</v>
      </c>
      <c r="C8541" t="s">
        <v>14556</v>
      </c>
      <c r="D8541" t="s">
        <v>33</v>
      </c>
      <c r="E8541" t="s">
        <v>33</v>
      </c>
      <c r="F8541" t="s">
        <v>33</v>
      </c>
      <c r="G8541" t="s">
        <v>171</v>
      </c>
      <c r="H8541" t="s">
        <v>68</v>
      </c>
      <c r="I8541" t="s">
        <v>43</v>
      </c>
      <c r="J8541" t="s">
        <v>33</v>
      </c>
      <c r="K8541">
        <v>28.748535</v>
      </c>
      <c r="L8541">
        <v>5.6201210000000001</v>
      </c>
      <c r="M8541">
        <v>18.218</v>
      </c>
      <c r="N8541">
        <v>41.283999999999999</v>
      </c>
      <c r="O8541" t="s">
        <v>35</v>
      </c>
      <c r="P8541" t="s">
        <v>16365</v>
      </c>
      <c r="Q8541">
        <v>12.536</v>
      </c>
      <c r="R8541">
        <v>10.531000000000001</v>
      </c>
      <c r="S8541">
        <v>11067</v>
      </c>
      <c r="T8541">
        <v>2547</v>
      </c>
      <c r="U8541">
        <v>7013</v>
      </c>
      <c r="V8541">
        <v>15893</v>
      </c>
      <c r="W8541">
        <v>150</v>
      </c>
      <c r="X8541">
        <v>35</v>
      </c>
      <c r="Y8541">
        <v>0</v>
      </c>
      <c r="Z8541">
        <v>0</v>
      </c>
      <c r="AA8541">
        <v>0</v>
      </c>
      <c r="AB8541">
        <v>1</v>
      </c>
      <c r="AC8541" t="s">
        <v>3061</v>
      </c>
      <c r="AD8541" t="s">
        <v>14556</v>
      </c>
      <c r="AE8541">
        <v>2.2999999999999998</v>
      </c>
    </row>
    <row r="8542" spans="1:31">
      <c r="A8542" t="s">
        <v>16366</v>
      </c>
      <c r="B8542">
        <v>2012</v>
      </c>
      <c r="C8542" t="s">
        <v>14556</v>
      </c>
      <c r="D8542" t="s">
        <v>33</v>
      </c>
      <c r="E8542" t="s">
        <v>33</v>
      </c>
      <c r="F8542" t="s">
        <v>33</v>
      </c>
      <c r="G8542" t="s">
        <v>171</v>
      </c>
      <c r="H8542" t="s">
        <v>74</v>
      </c>
      <c r="I8542" t="s">
        <v>33</v>
      </c>
      <c r="J8542" t="s">
        <v>33</v>
      </c>
      <c r="K8542">
        <v>13.543544000000001</v>
      </c>
      <c r="L8542">
        <v>2.9863279999999999</v>
      </c>
      <c r="M8542">
        <v>8.2100000000000009</v>
      </c>
      <c r="N8542">
        <v>20.591000000000001</v>
      </c>
      <c r="O8542" t="s">
        <v>35</v>
      </c>
      <c r="P8542" t="s">
        <v>16367</v>
      </c>
      <c r="Q8542">
        <v>7.0469999999999997</v>
      </c>
      <c r="R8542">
        <v>5.3339999999999996</v>
      </c>
      <c r="S8542">
        <v>7663</v>
      </c>
      <c r="T8542">
        <v>1763</v>
      </c>
      <c r="U8542">
        <v>4645</v>
      </c>
      <c r="V8542">
        <v>11651</v>
      </c>
      <c r="W8542">
        <v>241</v>
      </c>
      <c r="X8542">
        <v>31</v>
      </c>
      <c r="Y8542">
        <v>0</v>
      </c>
      <c r="Z8542">
        <v>0</v>
      </c>
      <c r="AA8542">
        <v>0</v>
      </c>
      <c r="AB8542">
        <v>1</v>
      </c>
      <c r="AC8542" t="s">
        <v>761</v>
      </c>
      <c r="AD8542" t="s">
        <v>14556</v>
      </c>
      <c r="AE8542">
        <v>1.83</v>
      </c>
    </row>
    <row r="8543" spans="1:31">
      <c r="A8543" t="s">
        <v>16368</v>
      </c>
      <c r="B8543">
        <v>2012</v>
      </c>
      <c r="C8543" t="s">
        <v>14556</v>
      </c>
      <c r="D8543" t="s">
        <v>33</v>
      </c>
      <c r="E8543" t="s">
        <v>33</v>
      </c>
      <c r="F8543" t="s">
        <v>33</v>
      </c>
      <c r="G8543" t="s">
        <v>171</v>
      </c>
      <c r="H8543" t="s">
        <v>74</v>
      </c>
      <c r="I8543" t="s">
        <v>40</v>
      </c>
      <c r="J8543" t="s">
        <v>33</v>
      </c>
      <c r="K8543">
        <v>12.667745</v>
      </c>
      <c r="L8543">
        <v>4.1102189999999998</v>
      </c>
      <c r="M8543">
        <v>5.7530000000000001</v>
      </c>
      <c r="N8543">
        <v>23.158000000000001</v>
      </c>
      <c r="O8543" t="s">
        <v>35</v>
      </c>
      <c r="P8543" t="s">
        <v>16369</v>
      </c>
      <c r="Q8543">
        <v>10.49</v>
      </c>
      <c r="R8543">
        <v>6.9139999999999997</v>
      </c>
      <c r="S8543">
        <v>3547</v>
      </c>
      <c r="T8543">
        <v>1207</v>
      </c>
      <c r="U8543">
        <v>1611</v>
      </c>
      <c r="V8543">
        <v>6484</v>
      </c>
      <c r="W8543">
        <v>139</v>
      </c>
      <c r="X8543">
        <v>16</v>
      </c>
      <c r="Y8543">
        <v>0</v>
      </c>
      <c r="Z8543">
        <v>0</v>
      </c>
      <c r="AA8543">
        <v>0</v>
      </c>
      <c r="AB8543">
        <v>1</v>
      </c>
      <c r="AC8543" t="s">
        <v>496</v>
      </c>
      <c r="AD8543" t="s">
        <v>14556</v>
      </c>
      <c r="AE8543">
        <v>2.11</v>
      </c>
    </row>
    <row r="8544" spans="1:31">
      <c r="A8544" t="s">
        <v>16370</v>
      </c>
      <c r="B8544">
        <v>2012</v>
      </c>
      <c r="C8544" t="s">
        <v>14556</v>
      </c>
      <c r="D8544" t="s">
        <v>33</v>
      </c>
      <c r="E8544" t="s">
        <v>33</v>
      </c>
      <c r="F8544" t="s">
        <v>33</v>
      </c>
      <c r="G8544" t="s">
        <v>171</v>
      </c>
      <c r="H8544" t="s">
        <v>74</v>
      </c>
      <c r="I8544" t="s">
        <v>43</v>
      </c>
      <c r="J8544" t="s">
        <v>33</v>
      </c>
      <c r="K8544">
        <v>14.401441</v>
      </c>
      <c r="L8544">
        <v>4.4798980000000004</v>
      </c>
      <c r="M8544">
        <v>6.78</v>
      </c>
      <c r="N8544">
        <v>25.635999999999999</v>
      </c>
      <c r="O8544" t="s">
        <v>35</v>
      </c>
      <c r="P8544" t="s">
        <v>16371</v>
      </c>
      <c r="Q8544">
        <v>11.234999999999999</v>
      </c>
      <c r="R8544">
        <v>7.6219999999999999</v>
      </c>
      <c r="S8544">
        <v>4116</v>
      </c>
      <c r="T8544">
        <v>1377</v>
      </c>
      <c r="U8544">
        <v>1938</v>
      </c>
      <c r="V8544">
        <v>7328</v>
      </c>
      <c r="W8544">
        <v>102</v>
      </c>
      <c r="X8544">
        <v>15</v>
      </c>
      <c r="Y8544">
        <v>0</v>
      </c>
      <c r="Z8544">
        <v>0</v>
      </c>
      <c r="AA8544">
        <v>0</v>
      </c>
      <c r="AB8544">
        <v>1</v>
      </c>
      <c r="AC8544" t="s">
        <v>208</v>
      </c>
      <c r="AD8544" t="s">
        <v>14556</v>
      </c>
      <c r="AE8544">
        <v>1.64</v>
      </c>
    </row>
    <row r="8545" spans="1:31">
      <c r="A8545" t="s">
        <v>16372</v>
      </c>
      <c r="B8545">
        <v>2012</v>
      </c>
      <c r="C8545" t="s">
        <v>14556</v>
      </c>
      <c r="D8545" t="s">
        <v>33</v>
      </c>
      <c r="E8545" t="s">
        <v>33</v>
      </c>
      <c r="F8545" t="s">
        <v>33</v>
      </c>
      <c r="G8545" t="s">
        <v>171</v>
      </c>
      <c r="H8545" t="s">
        <v>81</v>
      </c>
      <c r="I8545" t="s">
        <v>33</v>
      </c>
      <c r="J8545" t="s">
        <v>33</v>
      </c>
      <c r="K8545">
        <v>17.952380999999999</v>
      </c>
      <c r="L8545">
        <v>5.1386700000000003</v>
      </c>
      <c r="M8545">
        <v>8.9979999999999993</v>
      </c>
      <c r="N8545">
        <v>30.47</v>
      </c>
      <c r="O8545" t="s">
        <v>35</v>
      </c>
      <c r="P8545" t="s">
        <v>16373</v>
      </c>
      <c r="Q8545">
        <v>12.518000000000001</v>
      </c>
      <c r="R8545">
        <v>8.9540000000000006</v>
      </c>
      <c r="S8545">
        <v>3702</v>
      </c>
      <c r="T8545">
        <v>1153</v>
      </c>
      <c r="U8545">
        <v>1855</v>
      </c>
      <c r="V8545">
        <v>6282</v>
      </c>
      <c r="W8545">
        <v>114</v>
      </c>
      <c r="X8545">
        <v>16</v>
      </c>
      <c r="Y8545">
        <v>0</v>
      </c>
      <c r="Z8545">
        <v>0</v>
      </c>
      <c r="AA8545">
        <v>0</v>
      </c>
      <c r="AB8545">
        <v>1</v>
      </c>
      <c r="AC8545" t="s">
        <v>496</v>
      </c>
      <c r="AD8545" t="s">
        <v>14556</v>
      </c>
      <c r="AE8545">
        <v>2.0299999999999998</v>
      </c>
    </row>
    <row r="8546" spans="1:31">
      <c r="A8546" t="s">
        <v>16374</v>
      </c>
      <c r="B8546">
        <v>2012</v>
      </c>
      <c r="C8546" t="s">
        <v>14556</v>
      </c>
      <c r="D8546" t="s">
        <v>33</v>
      </c>
      <c r="E8546" t="s">
        <v>33</v>
      </c>
      <c r="F8546" t="s">
        <v>33</v>
      </c>
      <c r="G8546" t="s">
        <v>171</v>
      </c>
      <c r="H8546" t="s">
        <v>81</v>
      </c>
      <c r="I8546" t="s">
        <v>40</v>
      </c>
      <c r="J8546" t="s">
        <v>33</v>
      </c>
      <c r="K8546">
        <v>8.4669380000000007</v>
      </c>
      <c r="L8546">
        <v>3.9280979999999999</v>
      </c>
      <c r="M8546">
        <v>2.5089999999999999</v>
      </c>
      <c r="N8546">
        <v>19.7</v>
      </c>
      <c r="O8546" t="s">
        <v>35</v>
      </c>
      <c r="P8546" t="s">
        <v>16375</v>
      </c>
      <c r="Q8546">
        <v>11.233000000000001</v>
      </c>
      <c r="R8546">
        <v>5.9580000000000002</v>
      </c>
      <c r="S8546">
        <v>957</v>
      </c>
      <c r="T8546">
        <v>446</v>
      </c>
      <c r="U8546">
        <v>284</v>
      </c>
      <c r="V8546">
        <v>2227</v>
      </c>
      <c r="W8546">
        <v>68</v>
      </c>
      <c r="X8546">
        <v>7</v>
      </c>
      <c r="Y8546">
        <v>0</v>
      </c>
      <c r="Z8546">
        <v>0</v>
      </c>
      <c r="AA8546">
        <v>0</v>
      </c>
      <c r="AB8546">
        <v>1</v>
      </c>
      <c r="AC8546" t="s">
        <v>76</v>
      </c>
      <c r="AD8546" t="s">
        <v>14556</v>
      </c>
      <c r="AE8546">
        <v>1.33</v>
      </c>
    </row>
    <row r="8547" spans="1:31">
      <c r="A8547" t="s">
        <v>16376</v>
      </c>
      <c r="B8547">
        <v>2012</v>
      </c>
      <c r="C8547" t="s">
        <v>14556</v>
      </c>
      <c r="D8547" t="s">
        <v>33</v>
      </c>
      <c r="E8547" t="s">
        <v>33</v>
      </c>
      <c r="F8547" t="s">
        <v>33</v>
      </c>
      <c r="G8547" t="s">
        <v>171</v>
      </c>
      <c r="H8547" t="s">
        <v>81</v>
      </c>
      <c r="I8547" t="s">
        <v>43</v>
      </c>
      <c r="J8547" t="s">
        <v>33</v>
      </c>
      <c r="K8547">
        <v>29.460099</v>
      </c>
      <c r="L8547">
        <v>9.7416780000000003</v>
      </c>
      <c r="M8547">
        <v>12.334</v>
      </c>
      <c r="N8547">
        <v>52.262999999999998</v>
      </c>
      <c r="O8547" t="s">
        <v>35</v>
      </c>
      <c r="P8547" t="s">
        <v>16377</v>
      </c>
      <c r="Q8547">
        <v>22.803000000000001</v>
      </c>
      <c r="R8547">
        <v>17.126000000000001</v>
      </c>
      <c r="S8547">
        <v>2745</v>
      </c>
      <c r="T8547">
        <v>1071</v>
      </c>
      <c r="U8547">
        <v>1149</v>
      </c>
      <c r="V8547">
        <v>4869</v>
      </c>
      <c r="W8547">
        <v>46</v>
      </c>
      <c r="X8547">
        <v>9</v>
      </c>
      <c r="Y8547">
        <v>0</v>
      </c>
      <c r="Z8547">
        <v>0</v>
      </c>
      <c r="AA8547">
        <v>0</v>
      </c>
      <c r="AB8547">
        <v>1</v>
      </c>
      <c r="AC8547" t="s">
        <v>523</v>
      </c>
      <c r="AD8547" t="s">
        <v>14556</v>
      </c>
      <c r="AE8547">
        <v>2.0499999999999998</v>
      </c>
    </row>
    <row r="8548" spans="1:31">
      <c r="A8548" t="s">
        <v>16378</v>
      </c>
      <c r="B8548">
        <v>2012</v>
      </c>
      <c r="C8548" t="s">
        <v>14556</v>
      </c>
      <c r="D8548" t="s">
        <v>33</v>
      </c>
      <c r="E8548" t="s">
        <v>33</v>
      </c>
      <c r="F8548" t="s">
        <v>33</v>
      </c>
      <c r="G8548" t="s">
        <v>171</v>
      </c>
      <c r="H8548" t="s">
        <v>89</v>
      </c>
      <c r="I8548" t="s">
        <v>33</v>
      </c>
      <c r="J8548" t="s">
        <v>33</v>
      </c>
      <c r="K8548">
        <v>4.9310910000000003</v>
      </c>
      <c r="L8548">
        <v>2.7148530000000002</v>
      </c>
      <c r="M8548">
        <v>1.097</v>
      </c>
      <c r="N8548">
        <v>13.379</v>
      </c>
      <c r="O8548" t="s">
        <v>35</v>
      </c>
      <c r="P8548" t="s">
        <v>16379</v>
      </c>
      <c r="Q8548">
        <v>8.4480000000000004</v>
      </c>
      <c r="R8548">
        <v>3.835</v>
      </c>
      <c r="S8548">
        <v>528</v>
      </c>
      <c r="T8548">
        <v>287</v>
      </c>
      <c r="U8548">
        <v>117</v>
      </c>
      <c r="V8548">
        <v>1433</v>
      </c>
      <c r="W8548">
        <v>65</v>
      </c>
      <c r="X8548">
        <v>4</v>
      </c>
      <c r="Y8548">
        <v>0</v>
      </c>
      <c r="Z8548">
        <v>0</v>
      </c>
      <c r="AA8548">
        <v>0</v>
      </c>
      <c r="AB8548">
        <v>1</v>
      </c>
      <c r="AC8548" t="s">
        <v>56</v>
      </c>
      <c r="AD8548" t="s">
        <v>14556</v>
      </c>
      <c r="AE8548">
        <v>1.01</v>
      </c>
    </row>
    <row r="8549" spans="1:31">
      <c r="A8549" t="s">
        <v>16380</v>
      </c>
      <c r="B8549">
        <v>2012</v>
      </c>
      <c r="C8549" t="s">
        <v>14556</v>
      </c>
      <c r="D8549" t="s">
        <v>33</v>
      </c>
      <c r="E8549" t="s">
        <v>33</v>
      </c>
      <c r="F8549" t="s">
        <v>33</v>
      </c>
      <c r="G8549" t="s">
        <v>171</v>
      </c>
      <c r="H8549" t="s">
        <v>89</v>
      </c>
      <c r="I8549" t="s">
        <v>40</v>
      </c>
      <c r="J8549" t="s">
        <v>33</v>
      </c>
      <c r="K8549">
        <v>4.6132010000000001</v>
      </c>
      <c r="L8549">
        <v>3.695157</v>
      </c>
      <c r="M8549">
        <v>0.34699999999999998</v>
      </c>
      <c r="N8549">
        <v>18.113</v>
      </c>
      <c r="O8549" t="s">
        <v>35</v>
      </c>
      <c r="P8549" t="s">
        <v>16381</v>
      </c>
      <c r="Q8549">
        <v>13.5</v>
      </c>
      <c r="R8549">
        <v>4.266</v>
      </c>
      <c r="S8549">
        <v>266</v>
      </c>
      <c r="T8549">
        <v>210</v>
      </c>
      <c r="U8549">
        <v>20</v>
      </c>
      <c r="V8549">
        <v>1045</v>
      </c>
      <c r="W8549">
        <v>37</v>
      </c>
      <c r="X8549">
        <v>2</v>
      </c>
      <c r="Y8549">
        <v>0</v>
      </c>
      <c r="Z8549">
        <v>0</v>
      </c>
      <c r="AA8549">
        <v>0</v>
      </c>
      <c r="AB8549">
        <v>1</v>
      </c>
      <c r="AC8549" t="s">
        <v>56</v>
      </c>
      <c r="AD8549" t="s">
        <v>14556</v>
      </c>
      <c r="AE8549">
        <v>1.1200000000000001</v>
      </c>
    </row>
    <row r="8550" spans="1:31">
      <c r="A8550" t="s">
        <v>16382</v>
      </c>
      <c r="B8550">
        <v>2012</v>
      </c>
      <c r="C8550" t="s">
        <v>14556</v>
      </c>
      <c r="D8550" t="s">
        <v>33</v>
      </c>
      <c r="E8550" t="s">
        <v>33</v>
      </c>
      <c r="F8550" t="s">
        <v>33</v>
      </c>
      <c r="G8550" t="s">
        <v>171</v>
      </c>
      <c r="H8550" t="s">
        <v>33</v>
      </c>
      <c r="I8550" t="s">
        <v>33</v>
      </c>
      <c r="J8550" t="s">
        <v>33</v>
      </c>
      <c r="K8550">
        <v>21.244033000000002</v>
      </c>
      <c r="L8550">
        <v>1.5316209999999999</v>
      </c>
      <c r="M8550">
        <v>18.297000000000001</v>
      </c>
      <c r="N8550">
        <v>24.431000000000001</v>
      </c>
      <c r="O8550" t="s">
        <v>35</v>
      </c>
      <c r="P8550" t="s">
        <v>16383</v>
      </c>
      <c r="Q8550">
        <v>3.1869999999999998</v>
      </c>
      <c r="R8550">
        <v>2.9470000000000001</v>
      </c>
      <c r="S8550">
        <v>82503</v>
      </c>
      <c r="T8550">
        <v>6843</v>
      </c>
      <c r="U8550">
        <v>71057</v>
      </c>
      <c r="V8550">
        <v>94879</v>
      </c>
      <c r="W8550">
        <v>1617</v>
      </c>
      <c r="X8550">
        <v>292</v>
      </c>
      <c r="Y8550">
        <v>0</v>
      </c>
      <c r="Z8550">
        <v>0</v>
      </c>
      <c r="AA8550">
        <v>0</v>
      </c>
      <c r="AB8550">
        <v>1</v>
      </c>
      <c r="AC8550" t="s">
        <v>16384</v>
      </c>
      <c r="AD8550" t="s">
        <v>14556</v>
      </c>
      <c r="AE8550">
        <v>2.27</v>
      </c>
    </row>
    <row r="8551" spans="1:31">
      <c r="A8551" t="s">
        <v>16385</v>
      </c>
      <c r="B8551">
        <v>2012</v>
      </c>
      <c r="C8551" t="s">
        <v>14556</v>
      </c>
      <c r="D8551" t="s">
        <v>33</v>
      </c>
      <c r="E8551" t="s">
        <v>33</v>
      </c>
      <c r="F8551" t="s">
        <v>33</v>
      </c>
      <c r="G8551" t="s">
        <v>171</v>
      </c>
      <c r="H8551" t="s">
        <v>33</v>
      </c>
      <c r="I8551" t="s">
        <v>40</v>
      </c>
      <c r="J8551" t="s">
        <v>33</v>
      </c>
      <c r="K8551">
        <v>17.058696999999999</v>
      </c>
      <c r="L8551">
        <v>1.8014269999999999</v>
      </c>
      <c r="M8551">
        <v>13.648999999999999</v>
      </c>
      <c r="N8551">
        <v>20.922000000000001</v>
      </c>
      <c r="O8551" t="s">
        <v>35</v>
      </c>
      <c r="P8551" t="s">
        <v>16386</v>
      </c>
      <c r="Q8551">
        <v>3.8639999999999999</v>
      </c>
      <c r="R8551">
        <v>3.41</v>
      </c>
      <c r="S8551">
        <v>32659</v>
      </c>
      <c r="T8551">
        <v>3807</v>
      </c>
      <c r="U8551">
        <v>26131</v>
      </c>
      <c r="V8551">
        <v>40056</v>
      </c>
      <c r="W8551">
        <v>937</v>
      </c>
      <c r="X8551">
        <v>146</v>
      </c>
      <c r="Y8551">
        <v>0</v>
      </c>
      <c r="Z8551">
        <v>0</v>
      </c>
      <c r="AA8551">
        <v>0</v>
      </c>
      <c r="AB8551">
        <v>1</v>
      </c>
      <c r="AC8551" t="s">
        <v>12867</v>
      </c>
      <c r="AD8551" t="s">
        <v>14556</v>
      </c>
      <c r="AE8551">
        <v>2.15</v>
      </c>
    </row>
    <row r="8552" spans="1:31">
      <c r="A8552" t="s">
        <v>16387</v>
      </c>
      <c r="B8552">
        <v>2012</v>
      </c>
      <c r="C8552" t="s">
        <v>14556</v>
      </c>
      <c r="D8552" t="s">
        <v>33</v>
      </c>
      <c r="E8552" t="s">
        <v>33</v>
      </c>
      <c r="F8552" t="s">
        <v>33</v>
      </c>
      <c r="G8552" t="s">
        <v>171</v>
      </c>
      <c r="H8552" t="s">
        <v>33</v>
      </c>
      <c r="I8552" t="s">
        <v>43</v>
      </c>
      <c r="J8552" t="s">
        <v>33</v>
      </c>
      <c r="K8552">
        <v>25.313399</v>
      </c>
      <c r="L8552">
        <v>2.3006419999999999</v>
      </c>
      <c r="M8552">
        <v>20.888000000000002</v>
      </c>
      <c r="N8552">
        <v>30.152000000000001</v>
      </c>
      <c r="O8552" t="s">
        <v>35</v>
      </c>
      <c r="P8552" t="s">
        <v>16388</v>
      </c>
      <c r="Q8552">
        <v>4.8390000000000004</v>
      </c>
      <c r="R8552">
        <v>4.4249999999999998</v>
      </c>
      <c r="S8552">
        <v>49844</v>
      </c>
      <c r="T8552">
        <v>5225</v>
      </c>
      <c r="U8552">
        <v>41131</v>
      </c>
      <c r="V8552">
        <v>59372</v>
      </c>
      <c r="W8552">
        <v>680</v>
      </c>
      <c r="X8552">
        <v>146</v>
      </c>
      <c r="Y8552">
        <v>0</v>
      </c>
      <c r="Z8552">
        <v>0</v>
      </c>
      <c r="AA8552">
        <v>0</v>
      </c>
      <c r="AB8552">
        <v>1</v>
      </c>
      <c r="AC8552" t="s">
        <v>7987</v>
      </c>
      <c r="AD8552" t="s">
        <v>14556</v>
      </c>
      <c r="AE8552">
        <v>1.9</v>
      </c>
    </row>
    <row r="8553" spans="1:31">
      <c r="A8553" t="s">
        <v>16389</v>
      </c>
      <c r="B8553">
        <v>2012</v>
      </c>
      <c r="C8553" t="s">
        <v>14556</v>
      </c>
      <c r="D8553" t="s">
        <v>33</v>
      </c>
      <c r="E8553" t="s">
        <v>33</v>
      </c>
      <c r="F8553" t="s">
        <v>214</v>
      </c>
      <c r="G8553" t="s">
        <v>33</v>
      </c>
      <c r="H8553" t="s">
        <v>33</v>
      </c>
      <c r="I8553" t="s">
        <v>33</v>
      </c>
      <c r="J8553" t="s">
        <v>33</v>
      </c>
      <c r="K8553">
        <v>18.882926999999999</v>
      </c>
      <c r="L8553">
        <v>5.1528679999999998</v>
      </c>
      <c r="M8553">
        <v>9.8260000000000005</v>
      </c>
      <c r="N8553">
        <v>31.271000000000001</v>
      </c>
      <c r="O8553" t="s">
        <v>35</v>
      </c>
      <c r="P8553" t="s">
        <v>16390</v>
      </c>
      <c r="Q8553">
        <v>12.388</v>
      </c>
      <c r="R8553">
        <v>9.0570000000000004</v>
      </c>
      <c r="S8553">
        <v>7110</v>
      </c>
      <c r="T8553">
        <v>2025</v>
      </c>
      <c r="U8553">
        <v>3700</v>
      </c>
      <c r="V8553">
        <v>11774</v>
      </c>
      <c r="W8553">
        <v>92</v>
      </c>
      <c r="X8553">
        <v>18</v>
      </c>
      <c r="Y8553">
        <v>0</v>
      </c>
      <c r="Z8553">
        <v>0</v>
      </c>
      <c r="AA8553">
        <v>0</v>
      </c>
      <c r="AB8553">
        <v>1</v>
      </c>
      <c r="AC8553" t="s">
        <v>1037</v>
      </c>
      <c r="AD8553" t="s">
        <v>14556</v>
      </c>
      <c r="AE8553">
        <v>1.58</v>
      </c>
    </row>
    <row r="8554" spans="1:31">
      <c r="A8554" t="s">
        <v>16391</v>
      </c>
      <c r="B8554">
        <v>2012</v>
      </c>
      <c r="C8554" t="s">
        <v>14556</v>
      </c>
      <c r="D8554" t="s">
        <v>33</v>
      </c>
      <c r="E8554" t="s">
        <v>33</v>
      </c>
      <c r="F8554" t="s">
        <v>214</v>
      </c>
      <c r="G8554" t="s">
        <v>33</v>
      </c>
      <c r="H8554" t="s">
        <v>33</v>
      </c>
      <c r="I8554" t="s">
        <v>43</v>
      </c>
      <c r="J8554" t="s">
        <v>33</v>
      </c>
      <c r="K8554">
        <v>19.211392</v>
      </c>
      <c r="L8554">
        <v>5.9011670000000001</v>
      </c>
      <c r="M8554">
        <v>9.0370000000000008</v>
      </c>
      <c r="N8554">
        <v>33.646999999999998</v>
      </c>
      <c r="O8554" t="s">
        <v>35</v>
      </c>
      <c r="P8554" t="s">
        <v>16392</v>
      </c>
      <c r="Q8554">
        <v>14.436</v>
      </c>
      <c r="R8554">
        <v>10.175000000000001</v>
      </c>
      <c r="S8554">
        <v>5777</v>
      </c>
      <c r="T8554">
        <v>1788</v>
      </c>
      <c r="U8554">
        <v>2717</v>
      </c>
      <c r="V8554">
        <v>10118</v>
      </c>
      <c r="W8554">
        <v>64</v>
      </c>
      <c r="X8554">
        <v>13</v>
      </c>
      <c r="Y8554">
        <v>0</v>
      </c>
      <c r="Z8554">
        <v>0</v>
      </c>
      <c r="AA8554">
        <v>0</v>
      </c>
      <c r="AB8554">
        <v>1</v>
      </c>
      <c r="AC8554" t="s">
        <v>753</v>
      </c>
      <c r="AD8554" t="s">
        <v>14556</v>
      </c>
      <c r="AE8554">
        <v>1.41</v>
      </c>
    </row>
    <row r="8555" spans="1:31">
      <c r="A8555" t="s">
        <v>16393</v>
      </c>
      <c r="B8555">
        <v>2012</v>
      </c>
      <c r="C8555" t="s">
        <v>14556</v>
      </c>
      <c r="D8555" t="s">
        <v>33</v>
      </c>
      <c r="E8555" t="s">
        <v>33</v>
      </c>
      <c r="F8555" t="s">
        <v>219</v>
      </c>
      <c r="G8555" t="s">
        <v>33</v>
      </c>
      <c r="H8555" t="s">
        <v>46</v>
      </c>
      <c r="I8555" t="s">
        <v>33</v>
      </c>
      <c r="J8555" t="s">
        <v>33</v>
      </c>
      <c r="K8555">
        <v>20.614765999999999</v>
      </c>
      <c r="L8555">
        <v>3.5517080000000001</v>
      </c>
      <c r="M8555">
        <v>14.026999999999999</v>
      </c>
      <c r="N8555">
        <v>28.585999999999999</v>
      </c>
      <c r="O8555" t="s">
        <v>35</v>
      </c>
      <c r="P8555" t="s">
        <v>16394</v>
      </c>
      <c r="Q8555">
        <v>7.9710000000000001</v>
      </c>
      <c r="R8555">
        <v>6.5869999999999997</v>
      </c>
      <c r="S8555">
        <v>16204</v>
      </c>
      <c r="T8555">
        <v>3235</v>
      </c>
      <c r="U8555">
        <v>11026</v>
      </c>
      <c r="V8555">
        <v>22470</v>
      </c>
      <c r="W8555">
        <v>306</v>
      </c>
      <c r="X8555">
        <v>59</v>
      </c>
      <c r="Y8555">
        <v>0</v>
      </c>
      <c r="Z8555">
        <v>0</v>
      </c>
      <c r="AA8555">
        <v>0</v>
      </c>
      <c r="AB8555">
        <v>1</v>
      </c>
      <c r="AC8555" t="s">
        <v>1102</v>
      </c>
      <c r="AD8555" t="s">
        <v>14556</v>
      </c>
      <c r="AE8555">
        <v>2.35</v>
      </c>
    </row>
    <row r="8556" spans="1:31">
      <c r="A8556" t="s">
        <v>16395</v>
      </c>
      <c r="B8556">
        <v>2012</v>
      </c>
      <c r="C8556" t="s">
        <v>14556</v>
      </c>
      <c r="D8556" t="s">
        <v>33</v>
      </c>
      <c r="E8556" t="s">
        <v>33</v>
      </c>
      <c r="F8556" t="s">
        <v>219</v>
      </c>
      <c r="G8556" t="s">
        <v>33</v>
      </c>
      <c r="H8556" t="s">
        <v>46</v>
      </c>
      <c r="I8556" t="s">
        <v>40</v>
      </c>
      <c r="J8556" t="s">
        <v>33</v>
      </c>
      <c r="K8556">
        <v>22.913671000000001</v>
      </c>
      <c r="L8556">
        <v>5.4766250000000003</v>
      </c>
      <c r="M8556">
        <v>12.993</v>
      </c>
      <c r="N8556">
        <v>35.673000000000002</v>
      </c>
      <c r="O8556" t="s">
        <v>35</v>
      </c>
      <c r="P8556" t="s">
        <v>16396</v>
      </c>
      <c r="Q8556">
        <v>12.759</v>
      </c>
      <c r="R8556">
        <v>9.9209999999999994</v>
      </c>
      <c r="S8556">
        <v>9308</v>
      </c>
      <c r="T8556">
        <v>2578</v>
      </c>
      <c r="U8556">
        <v>5278</v>
      </c>
      <c r="V8556">
        <v>14491</v>
      </c>
      <c r="W8556">
        <v>185</v>
      </c>
      <c r="X8556">
        <v>39</v>
      </c>
      <c r="Y8556">
        <v>0</v>
      </c>
      <c r="Z8556">
        <v>0</v>
      </c>
      <c r="AA8556">
        <v>0</v>
      </c>
      <c r="AB8556">
        <v>1</v>
      </c>
      <c r="AC8556" t="s">
        <v>1131</v>
      </c>
      <c r="AD8556" t="s">
        <v>14556</v>
      </c>
      <c r="AE8556">
        <v>3.12</v>
      </c>
    </row>
    <row r="8557" spans="1:31">
      <c r="A8557" t="s">
        <v>16397</v>
      </c>
      <c r="B8557">
        <v>2012</v>
      </c>
      <c r="C8557" t="s">
        <v>14556</v>
      </c>
      <c r="D8557" t="s">
        <v>33</v>
      </c>
      <c r="E8557" t="s">
        <v>33</v>
      </c>
      <c r="F8557" t="s">
        <v>219</v>
      </c>
      <c r="G8557" t="s">
        <v>33</v>
      </c>
      <c r="H8557" t="s">
        <v>46</v>
      </c>
      <c r="I8557" t="s">
        <v>43</v>
      </c>
      <c r="J8557" t="s">
        <v>33</v>
      </c>
      <c r="K8557">
        <v>18.155930999999999</v>
      </c>
      <c r="L8557">
        <v>4.7687949999999999</v>
      </c>
      <c r="M8557">
        <v>9.7379999999999995</v>
      </c>
      <c r="N8557">
        <v>29.588999999999999</v>
      </c>
      <c r="O8557" t="s">
        <v>35</v>
      </c>
      <c r="P8557" t="s">
        <v>16398</v>
      </c>
      <c r="Q8557">
        <v>11.433</v>
      </c>
      <c r="R8557">
        <v>8.4179999999999993</v>
      </c>
      <c r="S8557">
        <v>6896</v>
      </c>
      <c r="T8557">
        <v>1975</v>
      </c>
      <c r="U8557">
        <v>3698</v>
      </c>
      <c r="V8557">
        <v>11238</v>
      </c>
      <c r="W8557">
        <v>121</v>
      </c>
      <c r="X8557">
        <v>20</v>
      </c>
      <c r="Y8557">
        <v>0</v>
      </c>
      <c r="Z8557">
        <v>0</v>
      </c>
      <c r="AA8557">
        <v>0</v>
      </c>
      <c r="AB8557">
        <v>1</v>
      </c>
      <c r="AC8557" t="s">
        <v>573</v>
      </c>
      <c r="AD8557" t="s">
        <v>14556</v>
      </c>
      <c r="AE8557">
        <v>1.84</v>
      </c>
    </row>
    <row r="8558" spans="1:31">
      <c r="A8558" t="s">
        <v>16399</v>
      </c>
      <c r="B8558">
        <v>2012</v>
      </c>
      <c r="C8558" t="s">
        <v>14556</v>
      </c>
      <c r="D8558" t="s">
        <v>33</v>
      </c>
      <c r="E8558" t="s">
        <v>33</v>
      </c>
      <c r="F8558" t="s">
        <v>219</v>
      </c>
      <c r="G8558" t="s">
        <v>33</v>
      </c>
      <c r="H8558" t="s">
        <v>54</v>
      </c>
      <c r="I8558" t="s">
        <v>33</v>
      </c>
      <c r="J8558" t="s">
        <v>33</v>
      </c>
      <c r="K8558">
        <v>28.241312000000001</v>
      </c>
      <c r="L8558">
        <v>3.0164759999999999</v>
      </c>
      <c r="M8558">
        <v>22.436</v>
      </c>
      <c r="N8558">
        <v>34.634999999999998</v>
      </c>
      <c r="O8558" t="s">
        <v>35</v>
      </c>
      <c r="P8558" t="s">
        <v>16400</v>
      </c>
      <c r="Q8558">
        <v>6.3940000000000001</v>
      </c>
      <c r="R8558">
        <v>5.806</v>
      </c>
      <c r="S8558">
        <v>36172</v>
      </c>
      <c r="T8558">
        <v>4364</v>
      </c>
      <c r="U8558">
        <v>28736</v>
      </c>
      <c r="V8558">
        <v>44362</v>
      </c>
      <c r="W8558">
        <v>539</v>
      </c>
      <c r="X8558">
        <v>111</v>
      </c>
      <c r="Y8558">
        <v>0</v>
      </c>
      <c r="Z8558">
        <v>0</v>
      </c>
      <c r="AA8558">
        <v>0</v>
      </c>
      <c r="AB8558">
        <v>1</v>
      </c>
      <c r="AC8558" t="s">
        <v>2182</v>
      </c>
      <c r="AD8558" t="s">
        <v>14556</v>
      </c>
      <c r="AE8558">
        <v>2.42</v>
      </c>
    </row>
    <row r="8559" spans="1:31">
      <c r="A8559" t="s">
        <v>16401</v>
      </c>
      <c r="B8559">
        <v>2012</v>
      </c>
      <c r="C8559" t="s">
        <v>14556</v>
      </c>
      <c r="D8559" t="s">
        <v>33</v>
      </c>
      <c r="E8559" t="s">
        <v>33</v>
      </c>
      <c r="F8559" t="s">
        <v>219</v>
      </c>
      <c r="G8559" t="s">
        <v>33</v>
      </c>
      <c r="H8559" t="s">
        <v>54</v>
      </c>
      <c r="I8559" t="s">
        <v>40</v>
      </c>
      <c r="J8559" t="s">
        <v>33</v>
      </c>
      <c r="K8559">
        <v>18.953990999999998</v>
      </c>
      <c r="L8559">
        <v>3.1023700000000001</v>
      </c>
      <c r="M8559">
        <v>13.199</v>
      </c>
      <c r="N8559">
        <v>25.893999999999998</v>
      </c>
      <c r="O8559" t="s">
        <v>35</v>
      </c>
      <c r="P8559" t="s">
        <v>16402</v>
      </c>
      <c r="Q8559">
        <v>6.94</v>
      </c>
      <c r="R8559">
        <v>5.7549999999999999</v>
      </c>
      <c r="S8559">
        <v>11444</v>
      </c>
      <c r="T8559">
        <v>2220</v>
      </c>
      <c r="U8559">
        <v>7969</v>
      </c>
      <c r="V8559">
        <v>15634</v>
      </c>
      <c r="W8559">
        <v>330</v>
      </c>
      <c r="X8559">
        <v>50</v>
      </c>
      <c r="Y8559">
        <v>0</v>
      </c>
      <c r="Z8559">
        <v>0</v>
      </c>
      <c r="AA8559">
        <v>0</v>
      </c>
      <c r="AB8559">
        <v>1</v>
      </c>
      <c r="AC8559" t="s">
        <v>591</v>
      </c>
      <c r="AD8559" t="s">
        <v>14556</v>
      </c>
      <c r="AE8559">
        <v>2.06</v>
      </c>
    </row>
    <row r="8560" spans="1:31">
      <c r="A8560" t="s">
        <v>16403</v>
      </c>
      <c r="B8560">
        <v>2012</v>
      </c>
      <c r="C8560" t="s">
        <v>14556</v>
      </c>
      <c r="D8560" t="s">
        <v>33</v>
      </c>
      <c r="E8560" t="s">
        <v>33</v>
      </c>
      <c r="F8560" t="s">
        <v>219</v>
      </c>
      <c r="G8560" t="s">
        <v>33</v>
      </c>
      <c r="H8560" t="s">
        <v>54</v>
      </c>
      <c r="I8560" t="s">
        <v>43</v>
      </c>
      <c r="J8560" t="s">
        <v>33</v>
      </c>
      <c r="K8560">
        <v>36.523299999999999</v>
      </c>
      <c r="L8560">
        <v>4.5359259999999999</v>
      </c>
      <c r="M8560">
        <v>27.675999999999998</v>
      </c>
      <c r="N8560">
        <v>46.094000000000001</v>
      </c>
      <c r="O8560" t="s">
        <v>35</v>
      </c>
      <c r="P8560" t="s">
        <v>16404</v>
      </c>
      <c r="Q8560">
        <v>9.5709999999999997</v>
      </c>
      <c r="R8560">
        <v>8.8469999999999995</v>
      </c>
      <c r="S8560">
        <v>24728</v>
      </c>
      <c r="T8560">
        <v>3703</v>
      </c>
      <c r="U8560">
        <v>18738</v>
      </c>
      <c r="V8560">
        <v>31209</v>
      </c>
      <c r="W8560">
        <v>209</v>
      </c>
      <c r="X8560">
        <v>61</v>
      </c>
      <c r="Y8560">
        <v>0</v>
      </c>
      <c r="Z8560">
        <v>0</v>
      </c>
      <c r="AA8560">
        <v>0</v>
      </c>
      <c r="AB8560">
        <v>1</v>
      </c>
      <c r="AC8560" t="s">
        <v>519</v>
      </c>
      <c r="AD8560" t="s">
        <v>14556</v>
      </c>
      <c r="AE8560">
        <v>1.85</v>
      </c>
    </row>
    <row r="8561" spans="1:31">
      <c r="A8561" t="s">
        <v>16405</v>
      </c>
      <c r="B8561">
        <v>2012</v>
      </c>
      <c r="C8561" t="s">
        <v>14556</v>
      </c>
      <c r="D8561" t="s">
        <v>33</v>
      </c>
      <c r="E8561" t="s">
        <v>33</v>
      </c>
      <c r="F8561" t="s">
        <v>219</v>
      </c>
      <c r="G8561" t="s">
        <v>33</v>
      </c>
      <c r="H8561" t="s">
        <v>62</v>
      </c>
      <c r="I8561" t="s">
        <v>33</v>
      </c>
      <c r="J8561" t="s">
        <v>33</v>
      </c>
      <c r="K8561">
        <v>15.156582999999999</v>
      </c>
      <c r="L8561">
        <v>2.057979</v>
      </c>
      <c r="M8561">
        <v>11.319000000000001</v>
      </c>
      <c r="N8561">
        <v>19.689</v>
      </c>
      <c r="O8561" t="s">
        <v>35</v>
      </c>
      <c r="P8561" t="s">
        <v>16406</v>
      </c>
      <c r="Q8561">
        <v>4.532</v>
      </c>
      <c r="R8561">
        <v>3.8370000000000002</v>
      </c>
      <c r="S8561">
        <v>17027</v>
      </c>
      <c r="T8561">
        <v>2411</v>
      </c>
      <c r="U8561">
        <v>12716</v>
      </c>
      <c r="V8561">
        <v>22119</v>
      </c>
      <c r="W8561">
        <v>548</v>
      </c>
      <c r="X8561">
        <v>80</v>
      </c>
      <c r="Y8561">
        <v>0</v>
      </c>
      <c r="Z8561">
        <v>0</v>
      </c>
      <c r="AA8561">
        <v>0</v>
      </c>
      <c r="AB8561">
        <v>1</v>
      </c>
      <c r="AC8561" t="s">
        <v>1200</v>
      </c>
      <c r="AD8561" t="s">
        <v>14556</v>
      </c>
      <c r="AE8561">
        <v>1.8</v>
      </c>
    </row>
    <row r="8562" spans="1:31">
      <c r="A8562" t="s">
        <v>16407</v>
      </c>
      <c r="B8562">
        <v>2012</v>
      </c>
      <c r="C8562" t="s">
        <v>14556</v>
      </c>
      <c r="D8562" t="s">
        <v>33</v>
      </c>
      <c r="E8562" t="s">
        <v>33</v>
      </c>
      <c r="F8562" t="s">
        <v>219</v>
      </c>
      <c r="G8562" t="s">
        <v>33</v>
      </c>
      <c r="H8562" t="s">
        <v>62</v>
      </c>
      <c r="I8562" t="s">
        <v>40</v>
      </c>
      <c r="J8562" t="s">
        <v>33</v>
      </c>
      <c r="K8562">
        <v>11.755808</v>
      </c>
      <c r="L8562">
        <v>2.2016100000000001</v>
      </c>
      <c r="M8562">
        <v>7.7709999999999999</v>
      </c>
      <c r="N8562">
        <v>16.835999999999999</v>
      </c>
      <c r="O8562" t="s">
        <v>35</v>
      </c>
      <c r="P8562" t="s">
        <v>16408</v>
      </c>
      <c r="Q8562">
        <v>5.08</v>
      </c>
      <c r="R8562">
        <v>3.9849999999999999</v>
      </c>
      <c r="S8562">
        <v>6263</v>
      </c>
      <c r="T8562">
        <v>1154</v>
      </c>
      <c r="U8562">
        <v>4140</v>
      </c>
      <c r="V8562">
        <v>8970</v>
      </c>
      <c r="W8562">
        <v>328</v>
      </c>
      <c r="X8562">
        <v>39</v>
      </c>
      <c r="Y8562">
        <v>0</v>
      </c>
      <c r="Z8562">
        <v>0</v>
      </c>
      <c r="AA8562">
        <v>0</v>
      </c>
      <c r="AB8562">
        <v>1</v>
      </c>
      <c r="AC8562" t="s">
        <v>553</v>
      </c>
      <c r="AD8562" t="s">
        <v>14556</v>
      </c>
      <c r="AE8562">
        <v>1.53</v>
      </c>
    </row>
    <row r="8563" spans="1:31">
      <c r="A8563" t="s">
        <v>16409</v>
      </c>
      <c r="B8563">
        <v>2012</v>
      </c>
      <c r="C8563" t="s">
        <v>14556</v>
      </c>
      <c r="D8563" t="s">
        <v>33</v>
      </c>
      <c r="E8563" t="s">
        <v>33</v>
      </c>
      <c r="F8563" t="s">
        <v>219</v>
      </c>
      <c r="G8563" t="s">
        <v>33</v>
      </c>
      <c r="H8563" t="s">
        <v>62</v>
      </c>
      <c r="I8563" t="s">
        <v>43</v>
      </c>
      <c r="J8563" t="s">
        <v>33</v>
      </c>
      <c r="K8563">
        <v>18.224218</v>
      </c>
      <c r="L8563">
        <v>3.459152</v>
      </c>
      <c r="M8563">
        <v>11.891999999999999</v>
      </c>
      <c r="N8563">
        <v>26.119</v>
      </c>
      <c r="O8563" t="s">
        <v>35</v>
      </c>
      <c r="P8563" t="s">
        <v>16410</v>
      </c>
      <c r="Q8563">
        <v>7.8940000000000001</v>
      </c>
      <c r="R8563">
        <v>6.3319999999999999</v>
      </c>
      <c r="S8563">
        <v>10764</v>
      </c>
      <c r="T8563">
        <v>2239</v>
      </c>
      <c r="U8563">
        <v>7024</v>
      </c>
      <c r="V8563">
        <v>15427</v>
      </c>
      <c r="W8563">
        <v>220</v>
      </c>
      <c r="X8563">
        <v>41</v>
      </c>
      <c r="Y8563">
        <v>0</v>
      </c>
      <c r="Z8563">
        <v>0</v>
      </c>
      <c r="AA8563">
        <v>0</v>
      </c>
      <c r="AB8563">
        <v>1</v>
      </c>
      <c r="AC8563" t="s">
        <v>1181</v>
      </c>
      <c r="AD8563" t="s">
        <v>14556</v>
      </c>
      <c r="AE8563">
        <v>1.76</v>
      </c>
    </row>
    <row r="8564" spans="1:31">
      <c r="A8564" t="s">
        <v>16411</v>
      </c>
      <c r="B8564">
        <v>2012</v>
      </c>
      <c r="C8564" t="s">
        <v>14556</v>
      </c>
      <c r="D8564" t="s">
        <v>33</v>
      </c>
      <c r="E8564" t="s">
        <v>33</v>
      </c>
      <c r="F8564" t="s">
        <v>219</v>
      </c>
      <c r="G8564" t="s">
        <v>33</v>
      </c>
      <c r="H8564" t="s">
        <v>68</v>
      </c>
      <c r="I8564" t="s">
        <v>33</v>
      </c>
      <c r="J8564" t="s">
        <v>33</v>
      </c>
      <c r="K8564">
        <v>18.464400000000001</v>
      </c>
      <c r="L8564">
        <v>2.8947560000000001</v>
      </c>
      <c r="M8564">
        <v>13.082000000000001</v>
      </c>
      <c r="N8564">
        <v>24.916</v>
      </c>
      <c r="O8564" t="s">
        <v>35</v>
      </c>
      <c r="P8564" t="s">
        <v>16412</v>
      </c>
      <c r="Q8564">
        <v>6.452</v>
      </c>
      <c r="R8564">
        <v>5.3819999999999997</v>
      </c>
      <c r="S8564">
        <v>21580</v>
      </c>
      <c r="T8564">
        <v>3826</v>
      </c>
      <c r="U8564">
        <v>15289</v>
      </c>
      <c r="V8564">
        <v>29120</v>
      </c>
      <c r="W8564">
        <v>539</v>
      </c>
      <c r="X8564">
        <v>78</v>
      </c>
      <c r="Y8564">
        <v>0</v>
      </c>
      <c r="Z8564">
        <v>0</v>
      </c>
      <c r="AA8564">
        <v>0</v>
      </c>
      <c r="AB8564">
        <v>1</v>
      </c>
      <c r="AC8564" t="s">
        <v>593</v>
      </c>
      <c r="AD8564" t="s">
        <v>14556</v>
      </c>
      <c r="AE8564">
        <v>2.99</v>
      </c>
    </row>
    <row r="8565" spans="1:31">
      <c r="A8565" t="s">
        <v>16413</v>
      </c>
      <c r="B8565">
        <v>2012</v>
      </c>
      <c r="C8565" t="s">
        <v>14556</v>
      </c>
      <c r="D8565" t="s">
        <v>33</v>
      </c>
      <c r="E8565" t="s">
        <v>33</v>
      </c>
      <c r="F8565" t="s">
        <v>219</v>
      </c>
      <c r="G8565" t="s">
        <v>33</v>
      </c>
      <c r="H8565" t="s">
        <v>68</v>
      </c>
      <c r="I8565" t="s">
        <v>40</v>
      </c>
      <c r="J8565" t="s">
        <v>33</v>
      </c>
      <c r="K8565">
        <v>14.779605</v>
      </c>
      <c r="L8565">
        <v>3.186528</v>
      </c>
      <c r="M8565">
        <v>9.0559999999999992</v>
      </c>
      <c r="N8565">
        <v>22.254999999999999</v>
      </c>
      <c r="O8565" t="s">
        <v>35</v>
      </c>
      <c r="P8565" t="s">
        <v>10205</v>
      </c>
      <c r="Q8565">
        <v>7.4749999999999996</v>
      </c>
      <c r="R8565">
        <v>5.7240000000000002</v>
      </c>
      <c r="S8565">
        <v>9539</v>
      </c>
      <c r="T8565">
        <v>2325</v>
      </c>
      <c r="U8565">
        <v>5845</v>
      </c>
      <c r="V8565">
        <v>14364</v>
      </c>
      <c r="W8565">
        <v>321</v>
      </c>
      <c r="X8565">
        <v>39</v>
      </c>
      <c r="Y8565">
        <v>0</v>
      </c>
      <c r="Z8565">
        <v>0</v>
      </c>
      <c r="AA8565">
        <v>0</v>
      </c>
      <c r="AB8565">
        <v>1</v>
      </c>
      <c r="AC8565" t="s">
        <v>511</v>
      </c>
      <c r="AD8565" t="s">
        <v>14556</v>
      </c>
      <c r="AE8565">
        <v>2.58</v>
      </c>
    </row>
    <row r="8566" spans="1:31">
      <c r="A8566" t="s">
        <v>16414</v>
      </c>
      <c r="B8566">
        <v>2012</v>
      </c>
      <c r="C8566" t="s">
        <v>14556</v>
      </c>
      <c r="D8566" t="s">
        <v>33</v>
      </c>
      <c r="E8566" t="s">
        <v>33</v>
      </c>
      <c r="F8566" t="s">
        <v>219</v>
      </c>
      <c r="G8566" t="s">
        <v>33</v>
      </c>
      <c r="H8566" t="s">
        <v>68</v>
      </c>
      <c r="I8566" t="s">
        <v>43</v>
      </c>
      <c r="J8566" t="s">
        <v>33</v>
      </c>
      <c r="K8566">
        <v>23.009198999999999</v>
      </c>
      <c r="L8566">
        <v>4.3729469999999999</v>
      </c>
      <c r="M8566">
        <v>14.916</v>
      </c>
      <c r="N8566">
        <v>32.887</v>
      </c>
      <c r="O8566" t="s">
        <v>35</v>
      </c>
      <c r="P8566" t="s">
        <v>16415</v>
      </c>
      <c r="Q8566">
        <v>9.8780000000000001</v>
      </c>
      <c r="R8566">
        <v>8.093</v>
      </c>
      <c r="S8566">
        <v>12041</v>
      </c>
      <c r="T8566">
        <v>2624</v>
      </c>
      <c r="U8566">
        <v>7805</v>
      </c>
      <c r="V8566">
        <v>17210</v>
      </c>
      <c r="W8566">
        <v>218</v>
      </c>
      <c r="X8566">
        <v>39</v>
      </c>
      <c r="Y8566">
        <v>0</v>
      </c>
      <c r="Z8566">
        <v>0</v>
      </c>
      <c r="AA8566">
        <v>0</v>
      </c>
      <c r="AB8566">
        <v>1</v>
      </c>
      <c r="AC8566" t="s">
        <v>1147</v>
      </c>
      <c r="AD8566" t="s">
        <v>14556</v>
      </c>
      <c r="AE8566">
        <v>2.34</v>
      </c>
    </row>
    <row r="8567" spans="1:31">
      <c r="A8567" t="s">
        <v>16416</v>
      </c>
      <c r="B8567">
        <v>2012</v>
      </c>
      <c r="C8567" t="s">
        <v>14556</v>
      </c>
      <c r="D8567" t="s">
        <v>33</v>
      </c>
      <c r="E8567" t="s">
        <v>33</v>
      </c>
      <c r="F8567" t="s">
        <v>219</v>
      </c>
      <c r="G8567" t="s">
        <v>33</v>
      </c>
      <c r="H8567" t="s">
        <v>74</v>
      </c>
      <c r="I8567" t="s">
        <v>33</v>
      </c>
      <c r="J8567" t="s">
        <v>33</v>
      </c>
      <c r="K8567">
        <v>13.681165999999999</v>
      </c>
      <c r="L8567">
        <v>2.475285</v>
      </c>
      <c r="M8567">
        <v>9.1709999999999994</v>
      </c>
      <c r="N8567">
        <v>19.344000000000001</v>
      </c>
      <c r="O8567" t="s">
        <v>35</v>
      </c>
      <c r="P8567" t="s">
        <v>16417</v>
      </c>
      <c r="Q8567">
        <v>5.6630000000000003</v>
      </c>
      <c r="R8567">
        <v>4.51</v>
      </c>
      <c r="S8567">
        <v>9630</v>
      </c>
      <c r="T8567">
        <v>1786</v>
      </c>
      <c r="U8567">
        <v>6456</v>
      </c>
      <c r="V8567">
        <v>13617</v>
      </c>
      <c r="W8567">
        <v>331</v>
      </c>
      <c r="X8567">
        <v>46</v>
      </c>
      <c r="Y8567">
        <v>0</v>
      </c>
      <c r="Z8567">
        <v>0</v>
      </c>
      <c r="AA8567">
        <v>0</v>
      </c>
      <c r="AB8567">
        <v>1</v>
      </c>
      <c r="AC8567" t="s">
        <v>511</v>
      </c>
      <c r="AD8567" t="s">
        <v>14556</v>
      </c>
      <c r="AE8567">
        <v>1.71</v>
      </c>
    </row>
    <row r="8568" spans="1:31">
      <c r="A8568" t="s">
        <v>16418</v>
      </c>
      <c r="B8568">
        <v>2012</v>
      </c>
      <c r="C8568" t="s">
        <v>14556</v>
      </c>
      <c r="D8568" t="s">
        <v>33</v>
      </c>
      <c r="E8568" t="s">
        <v>33</v>
      </c>
      <c r="F8568" t="s">
        <v>219</v>
      </c>
      <c r="G8568" t="s">
        <v>33</v>
      </c>
      <c r="H8568" t="s">
        <v>74</v>
      </c>
      <c r="I8568" t="s">
        <v>40</v>
      </c>
      <c r="J8568" t="s">
        <v>33</v>
      </c>
      <c r="K8568">
        <v>11.880675999999999</v>
      </c>
      <c r="L8568">
        <v>3.3078599999999998</v>
      </c>
      <c r="M8568">
        <v>6.1749999999999998</v>
      </c>
      <c r="N8568">
        <v>20.073</v>
      </c>
      <c r="O8568" t="s">
        <v>35</v>
      </c>
      <c r="P8568" t="s">
        <v>16252</v>
      </c>
      <c r="Q8568">
        <v>8.1920000000000002</v>
      </c>
      <c r="R8568">
        <v>5.7060000000000004</v>
      </c>
      <c r="S8568">
        <v>4381</v>
      </c>
      <c r="T8568">
        <v>1267</v>
      </c>
      <c r="U8568">
        <v>2277</v>
      </c>
      <c r="V8568">
        <v>7402</v>
      </c>
      <c r="W8568">
        <v>194</v>
      </c>
      <c r="X8568">
        <v>22</v>
      </c>
      <c r="Y8568">
        <v>0</v>
      </c>
      <c r="Z8568">
        <v>0</v>
      </c>
      <c r="AA8568">
        <v>0</v>
      </c>
      <c r="AB8568">
        <v>1</v>
      </c>
      <c r="AC8568" t="s">
        <v>208</v>
      </c>
      <c r="AD8568" t="s">
        <v>14556</v>
      </c>
      <c r="AE8568">
        <v>2.02</v>
      </c>
    </row>
    <row r="8569" spans="1:31">
      <c r="A8569" t="s">
        <v>16419</v>
      </c>
      <c r="B8569">
        <v>2012</v>
      </c>
      <c r="C8569" t="s">
        <v>14556</v>
      </c>
      <c r="D8569" t="s">
        <v>33</v>
      </c>
      <c r="E8569" t="s">
        <v>33</v>
      </c>
      <c r="F8569" t="s">
        <v>219</v>
      </c>
      <c r="G8569" t="s">
        <v>33</v>
      </c>
      <c r="H8569" t="s">
        <v>74</v>
      </c>
      <c r="I8569" t="s">
        <v>43</v>
      </c>
      <c r="J8569" t="s">
        <v>33</v>
      </c>
      <c r="K8569">
        <v>15.662042</v>
      </c>
      <c r="L8569">
        <v>3.8878949999999999</v>
      </c>
      <c r="M8569">
        <v>8.7899999999999991</v>
      </c>
      <c r="N8569">
        <v>24.963999999999999</v>
      </c>
      <c r="O8569" t="s">
        <v>35</v>
      </c>
      <c r="P8569" t="s">
        <v>7827</v>
      </c>
      <c r="Q8569">
        <v>9.3019999999999996</v>
      </c>
      <c r="R8569">
        <v>6.8719999999999999</v>
      </c>
      <c r="S8569">
        <v>5249</v>
      </c>
      <c r="T8569">
        <v>1404</v>
      </c>
      <c r="U8569">
        <v>2946</v>
      </c>
      <c r="V8569">
        <v>8367</v>
      </c>
      <c r="W8569">
        <v>137</v>
      </c>
      <c r="X8569">
        <v>24</v>
      </c>
      <c r="Y8569">
        <v>0</v>
      </c>
      <c r="Z8569">
        <v>0</v>
      </c>
      <c r="AA8569">
        <v>0</v>
      </c>
      <c r="AB8569">
        <v>1</v>
      </c>
      <c r="AC8569" t="s">
        <v>495</v>
      </c>
      <c r="AD8569" t="s">
        <v>14556</v>
      </c>
      <c r="AE8569">
        <v>1.56</v>
      </c>
    </row>
    <row r="8570" spans="1:31">
      <c r="A8570" t="s">
        <v>16420</v>
      </c>
      <c r="B8570">
        <v>2012</v>
      </c>
      <c r="C8570" t="s">
        <v>14556</v>
      </c>
      <c r="D8570" t="s">
        <v>33</v>
      </c>
      <c r="E8570" t="s">
        <v>33</v>
      </c>
      <c r="F8570" t="s">
        <v>219</v>
      </c>
      <c r="G8570" t="s">
        <v>33</v>
      </c>
      <c r="H8570" t="s">
        <v>81</v>
      </c>
      <c r="I8570" t="s">
        <v>33</v>
      </c>
      <c r="J8570" t="s">
        <v>33</v>
      </c>
      <c r="K8570">
        <v>17.669861000000001</v>
      </c>
      <c r="L8570">
        <v>4.5819320000000001</v>
      </c>
      <c r="M8570">
        <v>9.5709999999999997</v>
      </c>
      <c r="N8570">
        <v>28.658999999999999</v>
      </c>
      <c r="O8570" t="s">
        <v>35</v>
      </c>
      <c r="P8570" t="s">
        <v>16421</v>
      </c>
      <c r="Q8570">
        <v>10.989000000000001</v>
      </c>
      <c r="R8570">
        <v>8.0980000000000008</v>
      </c>
      <c r="S8570">
        <v>4605</v>
      </c>
      <c r="T8570">
        <v>1258</v>
      </c>
      <c r="U8570">
        <v>2495</v>
      </c>
      <c r="V8570">
        <v>7469</v>
      </c>
      <c r="W8570">
        <v>157</v>
      </c>
      <c r="X8570">
        <v>21</v>
      </c>
      <c r="Y8570">
        <v>0</v>
      </c>
      <c r="Z8570">
        <v>0</v>
      </c>
      <c r="AA8570">
        <v>0</v>
      </c>
      <c r="AB8570">
        <v>1</v>
      </c>
      <c r="AC8570" t="s">
        <v>208</v>
      </c>
      <c r="AD8570" t="s">
        <v>14556</v>
      </c>
      <c r="AE8570">
        <v>2.25</v>
      </c>
    </row>
    <row r="8571" spans="1:31">
      <c r="A8571" t="s">
        <v>16422</v>
      </c>
      <c r="B8571">
        <v>2012</v>
      </c>
      <c r="C8571" t="s">
        <v>14556</v>
      </c>
      <c r="D8571" t="s">
        <v>33</v>
      </c>
      <c r="E8571" t="s">
        <v>33</v>
      </c>
      <c r="F8571" t="s">
        <v>219</v>
      </c>
      <c r="G8571" t="s">
        <v>33</v>
      </c>
      <c r="H8571" t="s">
        <v>81</v>
      </c>
      <c r="I8571" t="s">
        <v>40</v>
      </c>
      <c r="J8571" t="s">
        <v>33</v>
      </c>
      <c r="K8571">
        <v>7.9816700000000003</v>
      </c>
      <c r="L8571">
        <v>3.348516</v>
      </c>
      <c r="M8571">
        <v>2.7469999999999999</v>
      </c>
      <c r="N8571">
        <v>17.306999999999999</v>
      </c>
      <c r="O8571" t="s">
        <v>35</v>
      </c>
      <c r="P8571" t="s">
        <v>16423</v>
      </c>
      <c r="Q8571">
        <v>9.3249999999999993</v>
      </c>
      <c r="R8571">
        <v>5.234</v>
      </c>
      <c r="S8571">
        <v>1086</v>
      </c>
      <c r="T8571">
        <v>459</v>
      </c>
      <c r="U8571">
        <v>374</v>
      </c>
      <c r="V8571">
        <v>2354</v>
      </c>
      <c r="W8571">
        <v>93</v>
      </c>
      <c r="X8571">
        <v>9</v>
      </c>
      <c r="Y8571">
        <v>0</v>
      </c>
      <c r="Z8571">
        <v>0</v>
      </c>
      <c r="AA8571">
        <v>0</v>
      </c>
      <c r="AB8571">
        <v>1</v>
      </c>
      <c r="AC8571" t="s">
        <v>76</v>
      </c>
      <c r="AD8571" t="s">
        <v>14556</v>
      </c>
      <c r="AE8571">
        <v>1.4</v>
      </c>
    </row>
    <row r="8572" spans="1:31">
      <c r="A8572" t="s">
        <v>16424</v>
      </c>
      <c r="B8572">
        <v>2012</v>
      </c>
      <c r="C8572" t="s">
        <v>14556</v>
      </c>
      <c r="D8572" t="s">
        <v>33</v>
      </c>
      <c r="E8572" t="s">
        <v>33</v>
      </c>
      <c r="F8572" t="s">
        <v>219</v>
      </c>
      <c r="G8572" t="s">
        <v>33</v>
      </c>
      <c r="H8572" t="s">
        <v>81</v>
      </c>
      <c r="I8572" t="s">
        <v>43</v>
      </c>
      <c r="J8572" t="s">
        <v>33</v>
      </c>
      <c r="K8572">
        <v>28.246715999999999</v>
      </c>
      <c r="L8572">
        <v>8.3452629999999992</v>
      </c>
      <c r="M8572">
        <v>13.337</v>
      </c>
      <c r="N8572">
        <v>47.722999999999999</v>
      </c>
      <c r="O8572" t="s">
        <v>35</v>
      </c>
      <c r="P8572" t="s">
        <v>16425</v>
      </c>
      <c r="Q8572">
        <v>19.475999999999999</v>
      </c>
      <c r="R8572">
        <v>14.909000000000001</v>
      </c>
      <c r="S8572">
        <v>3520</v>
      </c>
      <c r="T8572">
        <v>1162</v>
      </c>
      <c r="U8572">
        <v>1662</v>
      </c>
      <c r="V8572">
        <v>5946</v>
      </c>
      <c r="W8572">
        <v>64</v>
      </c>
      <c r="X8572">
        <v>12</v>
      </c>
      <c r="Y8572">
        <v>0</v>
      </c>
      <c r="Z8572">
        <v>0</v>
      </c>
      <c r="AA8572">
        <v>0</v>
      </c>
      <c r="AB8572">
        <v>1</v>
      </c>
      <c r="AC8572" t="s">
        <v>496</v>
      </c>
      <c r="AD8572" t="s">
        <v>14556</v>
      </c>
      <c r="AE8572">
        <v>2.16</v>
      </c>
    </row>
    <row r="8573" spans="1:31">
      <c r="A8573" t="s">
        <v>16426</v>
      </c>
      <c r="B8573">
        <v>2012</v>
      </c>
      <c r="C8573" t="s">
        <v>14556</v>
      </c>
      <c r="D8573" t="s">
        <v>33</v>
      </c>
      <c r="E8573" t="s">
        <v>33</v>
      </c>
      <c r="F8573" t="s">
        <v>219</v>
      </c>
      <c r="G8573" t="s">
        <v>33</v>
      </c>
      <c r="H8573" t="s">
        <v>89</v>
      </c>
      <c r="I8573" t="s">
        <v>33</v>
      </c>
      <c r="J8573" t="s">
        <v>33</v>
      </c>
      <c r="K8573">
        <v>5.214156</v>
      </c>
      <c r="L8573">
        <v>2.6515430000000002</v>
      </c>
      <c r="M8573">
        <v>1.3480000000000001</v>
      </c>
      <c r="N8573">
        <v>13.211</v>
      </c>
      <c r="O8573" t="s">
        <v>35</v>
      </c>
      <c r="P8573" t="s">
        <v>3332</v>
      </c>
      <c r="Q8573">
        <v>7.9969999999999999</v>
      </c>
      <c r="R8573">
        <v>3.867</v>
      </c>
      <c r="S8573">
        <v>596</v>
      </c>
      <c r="T8573">
        <v>296</v>
      </c>
      <c r="U8573">
        <v>154</v>
      </c>
      <c r="V8573">
        <v>1510</v>
      </c>
      <c r="W8573">
        <v>75</v>
      </c>
      <c r="X8573">
        <v>5</v>
      </c>
      <c r="Y8573">
        <v>0</v>
      </c>
      <c r="Z8573">
        <v>0</v>
      </c>
      <c r="AA8573">
        <v>0</v>
      </c>
      <c r="AB8573">
        <v>1</v>
      </c>
      <c r="AC8573" t="s">
        <v>76</v>
      </c>
      <c r="AD8573" t="s">
        <v>14556</v>
      </c>
      <c r="AE8573">
        <v>1.05</v>
      </c>
    </row>
    <row r="8574" spans="1:31">
      <c r="A8574" t="s">
        <v>16427</v>
      </c>
      <c r="B8574">
        <v>2012</v>
      </c>
      <c r="C8574" t="s">
        <v>14556</v>
      </c>
      <c r="D8574" t="s">
        <v>33</v>
      </c>
      <c r="E8574" t="s">
        <v>33</v>
      </c>
      <c r="F8574" t="s">
        <v>219</v>
      </c>
      <c r="G8574" t="s">
        <v>33</v>
      </c>
      <c r="H8574" t="s">
        <v>89</v>
      </c>
      <c r="I8574" t="s">
        <v>40</v>
      </c>
      <c r="J8574" t="s">
        <v>33</v>
      </c>
      <c r="K8574">
        <v>4.3132400000000004</v>
      </c>
      <c r="L8574">
        <v>3.453306</v>
      </c>
      <c r="M8574">
        <v>0.32400000000000001</v>
      </c>
      <c r="N8574">
        <v>17.015999999999998</v>
      </c>
      <c r="O8574" t="s">
        <v>35</v>
      </c>
      <c r="P8574" t="s">
        <v>16262</v>
      </c>
      <c r="Q8574">
        <v>12.702</v>
      </c>
      <c r="R8574">
        <v>3.9889999999999999</v>
      </c>
      <c r="S8574">
        <v>266</v>
      </c>
      <c r="T8574">
        <v>210</v>
      </c>
      <c r="U8574">
        <v>20</v>
      </c>
      <c r="V8574">
        <v>1050</v>
      </c>
      <c r="W8574">
        <v>43</v>
      </c>
      <c r="X8574">
        <v>2</v>
      </c>
      <c r="Y8574">
        <v>0</v>
      </c>
      <c r="Z8574">
        <v>0</v>
      </c>
      <c r="AA8574">
        <v>0</v>
      </c>
      <c r="AB8574">
        <v>1</v>
      </c>
      <c r="AC8574" t="s">
        <v>56</v>
      </c>
      <c r="AD8574" t="s">
        <v>14556</v>
      </c>
      <c r="AE8574">
        <v>1.21</v>
      </c>
    </row>
    <row r="8575" spans="1:31">
      <c r="A8575" t="s">
        <v>16428</v>
      </c>
      <c r="B8575">
        <v>2012</v>
      </c>
      <c r="C8575" t="s">
        <v>14556</v>
      </c>
      <c r="D8575" t="s">
        <v>33</v>
      </c>
      <c r="E8575" t="s">
        <v>33</v>
      </c>
      <c r="F8575" t="s">
        <v>219</v>
      </c>
      <c r="G8575" t="s">
        <v>33</v>
      </c>
      <c r="H8575" t="s">
        <v>89</v>
      </c>
      <c r="I8575" t="s">
        <v>43</v>
      </c>
      <c r="J8575" t="s">
        <v>33</v>
      </c>
      <c r="K8575">
        <v>6.2707920000000001</v>
      </c>
      <c r="L8575">
        <v>4.0491149999999996</v>
      </c>
      <c r="M8575">
        <v>0.95699999999999996</v>
      </c>
      <c r="N8575">
        <v>19.411000000000001</v>
      </c>
      <c r="O8575" t="s">
        <v>35</v>
      </c>
      <c r="P8575" t="s">
        <v>16429</v>
      </c>
      <c r="Q8575">
        <v>13.14</v>
      </c>
      <c r="R8575">
        <v>5.3140000000000001</v>
      </c>
      <c r="S8575">
        <v>330</v>
      </c>
      <c r="T8575">
        <v>205</v>
      </c>
      <c r="U8575">
        <v>50</v>
      </c>
      <c r="V8575">
        <v>1021</v>
      </c>
      <c r="W8575">
        <v>32</v>
      </c>
      <c r="X8575">
        <v>3</v>
      </c>
      <c r="Y8575">
        <v>0</v>
      </c>
      <c r="Z8575">
        <v>0</v>
      </c>
      <c r="AA8575">
        <v>0</v>
      </c>
      <c r="AB8575">
        <v>1</v>
      </c>
      <c r="AC8575" t="s">
        <v>56</v>
      </c>
      <c r="AD8575" t="s">
        <v>14556</v>
      </c>
      <c r="AE8575">
        <v>0.86</v>
      </c>
    </row>
    <row r="8576" spans="1:31">
      <c r="A8576" t="s">
        <v>16430</v>
      </c>
      <c r="B8576">
        <v>2012</v>
      </c>
      <c r="C8576" t="s">
        <v>14556</v>
      </c>
      <c r="D8576" t="s">
        <v>33</v>
      </c>
      <c r="E8576" t="s">
        <v>33</v>
      </c>
      <c r="F8576" t="s">
        <v>219</v>
      </c>
      <c r="G8576" t="s">
        <v>33</v>
      </c>
      <c r="H8576" t="s">
        <v>33</v>
      </c>
      <c r="I8576" t="s">
        <v>33</v>
      </c>
      <c r="J8576" t="s">
        <v>33</v>
      </c>
      <c r="K8576">
        <v>19.459040999999999</v>
      </c>
      <c r="L8576">
        <v>1.2934779999999999</v>
      </c>
      <c r="M8576">
        <v>16.97</v>
      </c>
      <c r="N8576">
        <v>22.140999999999998</v>
      </c>
      <c r="O8576" t="s">
        <v>35</v>
      </c>
      <c r="P8576" t="s">
        <v>16431</v>
      </c>
      <c r="Q8576">
        <v>2.6819999999999999</v>
      </c>
      <c r="R8576">
        <v>2.4889999999999999</v>
      </c>
      <c r="S8576">
        <v>105815</v>
      </c>
      <c r="T8576">
        <v>7734</v>
      </c>
      <c r="U8576">
        <v>92281</v>
      </c>
      <c r="V8576">
        <v>120401</v>
      </c>
      <c r="W8576">
        <v>2495</v>
      </c>
      <c r="X8576">
        <v>400</v>
      </c>
      <c r="Y8576">
        <v>0</v>
      </c>
      <c r="Z8576">
        <v>0</v>
      </c>
      <c r="AA8576">
        <v>0</v>
      </c>
      <c r="AB8576">
        <v>1</v>
      </c>
      <c r="AC8576" t="s">
        <v>16432</v>
      </c>
      <c r="AD8576" t="s">
        <v>14556</v>
      </c>
      <c r="AE8576">
        <v>2.66</v>
      </c>
    </row>
    <row r="8577" spans="1:31">
      <c r="A8577" t="s">
        <v>16433</v>
      </c>
      <c r="B8577">
        <v>2012</v>
      </c>
      <c r="C8577" t="s">
        <v>14556</v>
      </c>
      <c r="D8577" t="s">
        <v>33</v>
      </c>
      <c r="E8577" t="s">
        <v>33</v>
      </c>
      <c r="F8577" t="s">
        <v>219</v>
      </c>
      <c r="G8577" t="s">
        <v>33</v>
      </c>
      <c r="H8577" t="s">
        <v>33</v>
      </c>
      <c r="I8577" t="s">
        <v>40</v>
      </c>
      <c r="J8577" t="s">
        <v>33</v>
      </c>
      <c r="K8577">
        <v>15.351159000000001</v>
      </c>
      <c r="L8577">
        <v>1.381305</v>
      </c>
      <c r="M8577">
        <v>12.726000000000001</v>
      </c>
      <c r="N8577">
        <v>18.28</v>
      </c>
      <c r="O8577" t="s">
        <v>35</v>
      </c>
      <c r="P8577" t="s">
        <v>16434</v>
      </c>
      <c r="Q8577">
        <v>2.9289999999999998</v>
      </c>
      <c r="R8577">
        <v>2.625</v>
      </c>
      <c r="S8577">
        <v>42287</v>
      </c>
      <c r="T8577">
        <v>4219</v>
      </c>
      <c r="U8577">
        <v>35056</v>
      </c>
      <c r="V8577">
        <v>50356</v>
      </c>
      <c r="W8577">
        <v>1494</v>
      </c>
      <c r="X8577">
        <v>200</v>
      </c>
      <c r="Y8577">
        <v>0</v>
      </c>
      <c r="Z8577">
        <v>0</v>
      </c>
      <c r="AA8577">
        <v>0</v>
      </c>
      <c r="AB8577">
        <v>1</v>
      </c>
      <c r="AC8577" t="s">
        <v>2603</v>
      </c>
      <c r="AD8577" t="s">
        <v>14556</v>
      </c>
      <c r="AE8577">
        <v>2.19</v>
      </c>
    </row>
    <row r="8578" spans="1:31">
      <c r="A8578" t="s">
        <v>16435</v>
      </c>
      <c r="B8578">
        <v>2012</v>
      </c>
      <c r="C8578" t="s">
        <v>14556</v>
      </c>
      <c r="D8578" t="s">
        <v>33</v>
      </c>
      <c r="E8578" t="s">
        <v>33</v>
      </c>
      <c r="F8578" t="s">
        <v>219</v>
      </c>
      <c r="G8578" t="s">
        <v>33</v>
      </c>
      <c r="H8578" t="s">
        <v>33</v>
      </c>
      <c r="I8578" t="s">
        <v>43</v>
      </c>
      <c r="J8578" t="s">
        <v>33</v>
      </c>
      <c r="K8578">
        <v>23.676396</v>
      </c>
      <c r="L8578">
        <v>1.9995529999999999</v>
      </c>
      <c r="M8578">
        <v>19.832000000000001</v>
      </c>
      <c r="N8578">
        <v>27.869</v>
      </c>
      <c r="O8578" t="s">
        <v>35</v>
      </c>
      <c r="P8578" t="s">
        <v>2222</v>
      </c>
      <c r="Q8578">
        <v>4.1929999999999996</v>
      </c>
      <c r="R8578">
        <v>3.8450000000000002</v>
      </c>
      <c r="S8578">
        <v>63527</v>
      </c>
      <c r="T8578">
        <v>5845</v>
      </c>
      <c r="U8578">
        <v>53212</v>
      </c>
      <c r="V8578">
        <v>74777</v>
      </c>
      <c r="W8578">
        <v>1001</v>
      </c>
      <c r="X8578">
        <v>200</v>
      </c>
      <c r="Y8578">
        <v>0</v>
      </c>
      <c r="Z8578">
        <v>0</v>
      </c>
      <c r="AA8578">
        <v>0</v>
      </c>
      <c r="AB8578">
        <v>1</v>
      </c>
      <c r="AC8578" t="s">
        <v>16436</v>
      </c>
      <c r="AD8578" t="s">
        <v>14556</v>
      </c>
      <c r="AE8578">
        <v>2.21</v>
      </c>
    </row>
    <row r="8579" spans="1:31">
      <c r="A8579" t="s">
        <v>16437</v>
      </c>
      <c r="B8579">
        <v>2012</v>
      </c>
      <c r="C8579" t="s">
        <v>14556</v>
      </c>
      <c r="D8579" t="s">
        <v>33</v>
      </c>
      <c r="E8579" t="s">
        <v>261</v>
      </c>
      <c r="F8579" t="s">
        <v>33</v>
      </c>
      <c r="G8579" t="s">
        <v>33</v>
      </c>
      <c r="H8579" t="s">
        <v>46</v>
      </c>
      <c r="I8579" t="s">
        <v>33</v>
      </c>
      <c r="J8579" t="s">
        <v>33</v>
      </c>
      <c r="K8579">
        <v>21.725318999999999</v>
      </c>
      <c r="L8579">
        <v>4.0407979999999997</v>
      </c>
      <c r="M8579">
        <v>14.254</v>
      </c>
      <c r="N8579">
        <v>30.86</v>
      </c>
      <c r="O8579" t="s">
        <v>35</v>
      </c>
      <c r="P8579" t="s">
        <v>16438</v>
      </c>
      <c r="Q8579">
        <v>9.1340000000000003</v>
      </c>
      <c r="R8579">
        <v>7.4710000000000001</v>
      </c>
      <c r="S8579">
        <v>16296</v>
      </c>
      <c r="T8579">
        <v>3488</v>
      </c>
      <c r="U8579">
        <v>10692</v>
      </c>
      <c r="V8579">
        <v>23148</v>
      </c>
      <c r="W8579">
        <v>283</v>
      </c>
      <c r="X8579">
        <v>55</v>
      </c>
      <c r="Y8579">
        <v>0</v>
      </c>
      <c r="Z8579">
        <v>0</v>
      </c>
      <c r="AA8579">
        <v>0</v>
      </c>
      <c r="AB8579">
        <v>1</v>
      </c>
      <c r="AC8579" t="s">
        <v>1152</v>
      </c>
      <c r="AD8579" t="s">
        <v>14556</v>
      </c>
      <c r="AE8579">
        <v>2.71</v>
      </c>
    </row>
    <row r="8580" spans="1:31">
      <c r="A8580" t="s">
        <v>16439</v>
      </c>
      <c r="B8580">
        <v>2012</v>
      </c>
      <c r="C8580" t="s">
        <v>14556</v>
      </c>
      <c r="D8580" t="s">
        <v>33</v>
      </c>
      <c r="E8580" t="s">
        <v>261</v>
      </c>
      <c r="F8580" t="s">
        <v>33</v>
      </c>
      <c r="G8580" t="s">
        <v>33</v>
      </c>
      <c r="H8580" t="s">
        <v>46</v>
      </c>
      <c r="I8580" t="s">
        <v>40</v>
      </c>
      <c r="J8580" t="s">
        <v>33</v>
      </c>
      <c r="K8580">
        <v>23.853717</v>
      </c>
      <c r="L8580">
        <v>5.5657050000000003</v>
      </c>
      <c r="M8580">
        <v>13.72</v>
      </c>
      <c r="N8580">
        <v>36.734999999999999</v>
      </c>
      <c r="O8580" t="s">
        <v>35</v>
      </c>
      <c r="P8580" t="s">
        <v>1068</v>
      </c>
      <c r="Q8580">
        <v>12.882</v>
      </c>
      <c r="R8580">
        <v>10.134</v>
      </c>
      <c r="S8580">
        <v>9700</v>
      </c>
      <c r="T8580">
        <v>2644</v>
      </c>
      <c r="U8580">
        <v>5579</v>
      </c>
      <c r="V8580">
        <v>14938</v>
      </c>
      <c r="W8580">
        <v>175</v>
      </c>
      <c r="X8580">
        <v>37</v>
      </c>
      <c r="Y8580">
        <v>0</v>
      </c>
      <c r="Z8580">
        <v>0</v>
      </c>
      <c r="AA8580">
        <v>0</v>
      </c>
      <c r="AB8580">
        <v>1</v>
      </c>
      <c r="AC8580" t="s">
        <v>510</v>
      </c>
      <c r="AD8580" t="s">
        <v>14556</v>
      </c>
      <c r="AE8580">
        <v>2.97</v>
      </c>
    </row>
    <row r="8581" spans="1:31">
      <c r="A8581" t="s">
        <v>16440</v>
      </c>
      <c r="B8581">
        <v>2012</v>
      </c>
      <c r="C8581" t="s">
        <v>14556</v>
      </c>
      <c r="D8581" t="s">
        <v>33</v>
      </c>
      <c r="E8581" t="s">
        <v>261</v>
      </c>
      <c r="F8581" t="s">
        <v>33</v>
      </c>
      <c r="G8581" t="s">
        <v>33</v>
      </c>
      <c r="H8581" t="s">
        <v>46</v>
      </c>
      <c r="I8581" t="s">
        <v>43</v>
      </c>
      <c r="J8581" t="s">
        <v>33</v>
      </c>
      <c r="K8581">
        <v>19.205576000000001</v>
      </c>
      <c r="L8581">
        <v>5.1521480000000004</v>
      </c>
      <c r="M8581">
        <v>10.114000000000001</v>
      </c>
      <c r="N8581">
        <v>31.553000000000001</v>
      </c>
      <c r="O8581" t="s">
        <v>35</v>
      </c>
      <c r="P8581" t="s">
        <v>16441</v>
      </c>
      <c r="Q8581">
        <v>12.347</v>
      </c>
      <c r="R8581">
        <v>9.0909999999999993</v>
      </c>
      <c r="S8581">
        <v>6597</v>
      </c>
      <c r="T8581">
        <v>1954</v>
      </c>
      <c r="U8581">
        <v>3474</v>
      </c>
      <c r="V8581">
        <v>10838</v>
      </c>
      <c r="W8581">
        <v>108</v>
      </c>
      <c r="X8581">
        <v>18</v>
      </c>
      <c r="Y8581">
        <v>0</v>
      </c>
      <c r="Z8581">
        <v>0</v>
      </c>
      <c r="AA8581">
        <v>0</v>
      </c>
      <c r="AB8581">
        <v>1</v>
      </c>
      <c r="AC8581" t="s">
        <v>572</v>
      </c>
      <c r="AD8581" t="s">
        <v>14556</v>
      </c>
      <c r="AE8581">
        <v>1.83</v>
      </c>
    </row>
    <row r="8582" spans="1:31">
      <c r="A8582" t="s">
        <v>16442</v>
      </c>
      <c r="B8582">
        <v>2012</v>
      </c>
      <c r="C8582" t="s">
        <v>14556</v>
      </c>
      <c r="D8582" t="s">
        <v>33</v>
      </c>
      <c r="E8582" t="s">
        <v>261</v>
      </c>
      <c r="F8582" t="s">
        <v>33</v>
      </c>
      <c r="G8582" t="s">
        <v>33</v>
      </c>
      <c r="H8582" t="s">
        <v>54</v>
      </c>
      <c r="I8582" t="s">
        <v>33</v>
      </c>
      <c r="J8582" t="s">
        <v>33</v>
      </c>
      <c r="K8582">
        <v>27.236128000000001</v>
      </c>
      <c r="L8582">
        <v>3.0021209999999998</v>
      </c>
      <c r="M8582">
        <v>21.474</v>
      </c>
      <c r="N8582">
        <v>33.622</v>
      </c>
      <c r="O8582" t="s">
        <v>35</v>
      </c>
      <c r="P8582" t="s">
        <v>16443</v>
      </c>
      <c r="Q8582">
        <v>6.3860000000000001</v>
      </c>
      <c r="R8582">
        <v>5.7619999999999996</v>
      </c>
      <c r="S8582">
        <v>34130</v>
      </c>
      <c r="T8582">
        <v>4340</v>
      </c>
      <c r="U8582">
        <v>26909</v>
      </c>
      <c r="V8582">
        <v>42132</v>
      </c>
      <c r="W8582">
        <v>489</v>
      </c>
      <c r="X8582">
        <v>101</v>
      </c>
      <c r="Y8582">
        <v>0</v>
      </c>
      <c r="Z8582">
        <v>0</v>
      </c>
      <c r="AA8582">
        <v>0</v>
      </c>
      <c r="AB8582">
        <v>1</v>
      </c>
      <c r="AC8582" t="s">
        <v>6310</v>
      </c>
      <c r="AD8582" t="s">
        <v>14556</v>
      </c>
      <c r="AE8582">
        <v>2.2200000000000002</v>
      </c>
    </row>
    <row r="8583" spans="1:31">
      <c r="A8583" t="s">
        <v>16444</v>
      </c>
      <c r="B8583">
        <v>2012</v>
      </c>
      <c r="C8583" t="s">
        <v>14556</v>
      </c>
      <c r="D8583" t="s">
        <v>33</v>
      </c>
      <c r="E8583" t="s">
        <v>261</v>
      </c>
      <c r="F8583" t="s">
        <v>33</v>
      </c>
      <c r="G8583" t="s">
        <v>33</v>
      </c>
      <c r="H8583" t="s">
        <v>54</v>
      </c>
      <c r="I8583" t="s">
        <v>40</v>
      </c>
      <c r="J8583" t="s">
        <v>33</v>
      </c>
      <c r="K8583">
        <v>19.370929</v>
      </c>
      <c r="L8583">
        <v>3.5029629999999998</v>
      </c>
      <c r="M8583">
        <v>12.914</v>
      </c>
      <c r="N8583">
        <v>27.3</v>
      </c>
      <c r="O8583" t="s">
        <v>35</v>
      </c>
      <c r="P8583" t="s">
        <v>16445</v>
      </c>
      <c r="Q8583">
        <v>7.9290000000000003</v>
      </c>
      <c r="R8583">
        <v>6.4560000000000004</v>
      </c>
      <c r="S8583">
        <v>10351</v>
      </c>
      <c r="T8583">
        <v>2179</v>
      </c>
      <c r="U8583">
        <v>6901</v>
      </c>
      <c r="V8583">
        <v>14588</v>
      </c>
      <c r="W8583">
        <v>294</v>
      </c>
      <c r="X8583">
        <v>45</v>
      </c>
      <c r="Y8583">
        <v>0</v>
      </c>
      <c r="Z8583">
        <v>0</v>
      </c>
      <c r="AA8583">
        <v>0</v>
      </c>
      <c r="AB8583">
        <v>1</v>
      </c>
      <c r="AC8583" t="s">
        <v>1181</v>
      </c>
      <c r="AD8583" t="s">
        <v>14556</v>
      </c>
      <c r="AE8583">
        <v>2.2999999999999998</v>
      </c>
    </row>
    <row r="8584" spans="1:31">
      <c r="A8584" t="s">
        <v>16446</v>
      </c>
      <c r="B8584">
        <v>2012</v>
      </c>
      <c r="C8584" t="s">
        <v>14556</v>
      </c>
      <c r="D8584" t="s">
        <v>33</v>
      </c>
      <c r="E8584" t="s">
        <v>261</v>
      </c>
      <c r="F8584" t="s">
        <v>33</v>
      </c>
      <c r="G8584" t="s">
        <v>33</v>
      </c>
      <c r="H8584" t="s">
        <v>54</v>
      </c>
      <c r="I8584" t="s">
        <v>43</v>
      </c>
      <c r="J8584" t="s">
        <v>33</v>
      </c>
      <c r="K8584">
        <v>33.083961000000002</v>
      </c>
      <c r="L8584">
        <v>4.2575329999999996</v>
      </c>
      <c r="M8584">
        <v>24.858000000000001</v>
      </c>
      <c r="N8584">
        <v>42.148000000000003</v>
      </c>
      <c r="O8584" t="s">
        <v>35</v>
      </c>
      <c r="P8584" t="s">
        <v>16447</v>
      </c>
      <c r="Q8584">
        <v>9.0640000000000001</v>
      </c>
      <c r="R8584">
        <v>8.2260000000000009</v>
      </c>
      <c r="S8584">
        <v>23778</v>
      </c>
      <c r="T8584">
        <v>3619</v>
      </c>
      <c r="U8584">
        <v>17866</v>
      </c>
      <c r="V8584">
        <v>30293</v>
      </c>
      <c r="W8584">
        <v>195</v>
      </c>
      <c r="X8584">
        <v>56</v>
      </c>
      <c r="Y8584">
        <v>0</v>
      </c>
      <c r="Z8584">
        <v>0</v>
      </c>
      <c r="AA8584">
        <v>0</v>
      </c>
      <c r="AB8584">
        <v>1</v>
      </c>
      <c r="AC8584" t="s">
        <v>1083</v>
      </c>
      <c r="AD8584" t="s">
        <v>14556</v>
      </c>
      <c r="AE8584">
        <v>1.59</v>
      </c>
    </row>
    <row r="8585" spans="1:31">
      <c r="A8585" t="s">
        <v>16448</v>
      </c>
      <c r="B8585">
        <v>2012</v>
      </c>
      <c r="C8585" t="s">
        <v>14556</v>
      </c>
      <c r="D8585" t="s">
        <v>33</v>
      </c>
      <c r="E8585" t="s">
        <v>261</v>
      </c>
      <c r="F8585" t="s">
        <v>33</v>
      </c>
      <c r="G8585" t="s">
        <v>33</v>
      </c>
      <c r="H8585" t="s">
        <v>62</v>
      </c>
      <c r="I8585" t="s">
        <v>33</v>
      </c>
      <c r="J8585" t="s">
        <v>33</v>
      </c>
      <c r="K8585">
        <v>15.722082</v>
      </c>
      <c r="L8585">
        <v>2.1488459999999998</v>
      </c>
      <c r="M8585">
        <v>11.712999999999999</v>
      </c>
      <c r="N8585">
        <v>20.454000000000001</v>
      </c>
      <c r="O8585" t="s">
        <v>35</v>
      </c>
      <c r="P8585" t="s">
        <v>16449</v>
      </c>
      <c r="Q8585">
        <v>4.7320000000000002</v>
      </c>
      <c r="R8585">
        <v>4.0090000000000003</v>
      </c>
      <c r="S8585">
        <v>17280</v>
      </c>
      <c r="T8585">
        <v>2535</v>
      </c>
      <c r="U8585">
        <v>12874</v>
      </c>
      <c r="V8585">
        <v>22480</v>
      </c>
      <c r="W8585">
        <v>525</v>
      </c>
      <c r="X8585">
        <v>79</v>
      </c>
      <c r="Y8585">
        <v>0</v>
      </c>
      <c r="Z8585">
        <v>0</v>
      </c>
      <c r="AA8585">
        <v>0</v>
      </c>
      <c r="AB8585">
        <v>1</v>
      </c>
      <c r="AC8585" t="s">
        <v>1200</v>
      </c>
      <c r="AD8585" t="s">
        <v>14556</v>
      </c>
      <c r="AE8585">
        <v>1.83</v>
      </c>
    </row>
    <row r="8586" spans="1:31">
      <c r="A8586" t="s">
        <v>16450</v>
      </c>
      <c r="B8586">
        <v>2012</v>
      </c>
      <c r="C8586" t="s">
        <v>14556</v>
      </c>
      <c r="D8586" t="s">
        <v>33</v>
      </c>
      <c r="E8586" t="s">
        <v>261</v>
      </c>
      <c r="F8586" t="s">
        <v>33</v>
      </c>
      <c r="G8586" t="s">
        <v>33</v>
      </c>
      <c r="H8586" t="s">
        <v>62</v>
      </c>
      <c r="I8586" t="s">
        <v>40</v>
      </c>
      <c r="J8586" t="s">
        <v>33</v>
      </c>
      <c r="K8586">
        <v>11.450381</v>
      </c>
      <c r="L8586">
        <v>2.1889989999999999</v>
      </c>
      <c r="M8586">
        <v>7.4989999999999997</v>
      </c>
      <c r="N8586">
        <v>16.518999999999998</v>
      </c>
      <c r="O8586" t="s">
        <v>35</v>
      </c>
      <c r="P8586" t="s">
        <v>16451</v>
      </c>
      <c r="Q8586">
        <v>5.069</v>
      </c>
      <c r="R8586">
        <v>3.952</v>
      </c>
      <c r="S8586">
        <v>5700</v>
      </c>
      <c r="T8586">
        <v>1057</v>
      </c>
      <c r="U8586">
        <v>3733</v>
      </c>
      <c r="V8586">
        <v>8223</v>
      </c>
      <c r="W8586">
        <v>306</v>
      </c>
      <c r="X8586">
        <v>37</v>
      </c>
      <c r="Y8586">
        <v>0</v>
      </c>
      <c r="Z8586">
        <v>0</v>
      </c>
      <c r="AA8586">
        <v>0</v>
      </c>
      <c r="AB8586">
        <v>1</v>
      </c>
      <c r="AC8586" t="s">
        <v>478</v>
      </c>
      <c r="AD8586" t="s">
        <v>14556</v>
      </c>
      <c r="AE8586">
        <v>1.44</v>
      </c>
    </row>
    <row r="8587" spans="1:31">
      <c r="A8587" t="s">
        <v>16452</v>
      </c>
      <c r="B8587">
        <v>2012</v>
      </c>
      <c r="C8587" t="s">
        <v>14556</v>
      </c>
      <c r="D8587" t="s">
        <v>33</v>
      </c>
      <c r="E8587" t="s">
        <v>261</v>
      </c>
      <c r="F8587" t="s">
        <v>33</v>
      </c>
      <c r="G8587" t="s">
        <v>33</v>
      </c>
      <c r="H8587" t="s">
        <v>62</v>
      </c>
      <c r="I8587" t="s">
        <v>43</v>
      </c>
      <c r="J8587" t="s">
        <v>33</v>
      </c>
      <c r="K8587">
        <v>19.258607000000001</v>
      </c>
      <c r="L8587">
        <v>3.5069720000000002</v>
      </c>
      <c r="M8587">
        <v>12.803000000000001</v>
      </c>
      <c r="N8587">
        <v>27.2</v>
      </c>
      <c r="O8587" t="s">
        <v>35</v>
      </c>
      <c r="P8587" t="s">
        <v>16453</v>
      </c>
      <c r="Q8587">
        <v>7.9420000000000002</v>
      </c>
      <c r="R8587">
        <v>6.4550000000000001</v>
      </c>
      <c r="S8587">
        <v>11580</v>
      </c>
      <c r="T8587">
        <v>2368</v>
      </c>
      <c r="U8587">
        <v>7698</v>
      </c>
      <c r="V8587">
        <v>16355</v>
      </c>
      <c r="W8587">
        <v>219</v>
      </c>
      <c r="X8587">
        <v>42</v>
      </c>
      <c r="Y8587">
        <v>0</v>
      </c>
      <c r="Z8587">
        <v>0</v>
      </c>
      <c r="AA8587">
        <v>0</v>
      </c>
      <c r="AB8587">
        <v>1</v>
      </c>
      <c r="AC8587" t="s">
        <v>591</v>
      </c>
      <c r="AD8587" t="s">
        <v>14556</v>
      </c>
      <c r="AE8587">
        <v>1.72</v>
      </c>
    </row>
    <row r="8588" spans="1:31">
      <c r="A8588" t="s">
        <v>16454</v>
      </c>
      <c r="B8588">
        <v>2012</v>
      </c>
      <c r="C8588" t="s">
        <v>14556</v>
      </c>
      <c r="D8588" t="s">
        <v>33</v>
      </c>
      <c r="E8588" t="s">
        <v>261</v>
      </c>
      <c r="F8588" t="s">
        <v>33</v>
      </c>
      <c r="G8588" t="s">
        <v>33</v>
      </c>
      <c r="H8588" t="s">
        <v>68</v>
      </c>
      <c r="I8588" t="s">
        <v>33</v>
      </c>
      <c r="J8588" t="s">
        <v>33</v>
      </c>
      <c r="K8588">
        <v>18.8904</v>
      </c>
      <c r="L8588">
        <v>2.9127749999999999</v>
      </c>
      <c r="M8588">
        <v>13.465</v>
      </c>
      <c r="N8588">
        <v>25.364999999999998</v>
      </c>
      <c r="O8588" t="s">
        <v>35</v>
      </c>
      <c r="P8588" t="s">
        <v>16455</v>
      </c>
      <c r="Q8588">
        <v>6.4749999999999996</v>
      </c>
      <c r="R8588">
        <v>5.4260000000000002</v>
      </c>
      <c r="S8588">
        <v>21716</v>
      </c>
      <c r="T8588">
        <v>3832</v>
      </c>
      <c r="U8588">
        <v>15479</v>
      </c>
      <c r="V8588">
        <v>29159</v>
      </c>
      <c r="W8588">
        <v>525</v>
      </c>
      <c r="X8588">
        <v>79</v>
      </c>
      <c r="Y8588">
        <v>0</v>
      </c>
      <c r="Z8588">
        <v>0</v>
      </c>
      <c r="AA8588">
        <v>0</v>
      </c>
      <c r="AB8588">
        <v>1</v>
      </c>
      <c r="AC8588" t="s">
        <v>593</v>
      </c>
      <c r="AD8588" t="s">
        <v>14556</v>
      </c>
      <c r="AE8588">
        <v>2.9</v>
      </c>
    </row>
    <row r="8589" spans="1:31">
      <c r="A8589" t="s">
        <v>16456</v>
      </c>
      <c r="B8589">
        <v>2012</v>
      </c>
      <c r="C8589" t="s">
        <v>14556</v>
      </c>
      <c r="D8589" t="s">
        <v>33</v>
      </c>
      <c r="E8589" t="s">
        <v>261</v>
      </c>
      <c r="F8589" t="s">
        <v>33</v>
      </c>
      <c r="G8589" t="s">
        <v>33</v>
      </c>
      <c r="H8589" t="s">
        <v>68</v>
      </c>
      <c r="I8589" t="s">
        <v>40</v>
      </c>
      <c r="J8589" t="s">
        <v>33</v>
      </c>
      <c r="K8589">
        <v>15.902945000000001</v>
      </c>
      <c r="L8589">
        <v>3.3155760000000001</v>
      </c>
      <c r="M8589">
        <v>9.9130000000000003</v>
      </c>
      <c r="N8589">
        <v>23.619</v>
      </c>
      <c r="O8589" t="s">
        <v>35</v>
      </c>
      <c r="P8589" t="s">
        <v>16457</v>
      </c>
      <c r="Q8589">
        <v>7.7160000000000002</v>
      </c>
      <c r="R8589">
        <v>5.99</v>
      </c>
      <c r="S8589">
        <v>9676</v>
      </c>
      <c r="T8589">
        <v>2332</v>
      </c>
      <c r="U8589">
        <v>6031</v>
      </c>
      <c r="V8589">
        <v>14371</v>
      </c>
      <c r="W8589">
        <v>309</v>
      </c>
      <c r="X8589">
        <v>40</v>
      </c>
      <c r="Y8589">
        <v>0</v>
      </c>
      <c r="Z8589">
        <v>0</v>
      </c>
      <c r="AA8589">
        <v>0</v>
      </c>
      <c r="AB8589">
        <v>1</v>
      </c>
      <c r="AC8589" t="s">
        <v>511</v>
      </c>
      <c r="AD8589" t="s">
        <v>14556</v>
      </c>
      <c r="AE8589">
        <v>2.5299999999999998</v>
      </c>
    </row>
    <row r="8590" spans="1:31">
      <c r="A8590" t="s">
        <v>16458</v>
      </c>
      <c r="B8590">
        <v>2012</v>
      </c>
      <c r="C8590" t="s">
        <v>14556</v>
      </c>
      <c r="D8590" t="s">
        <v>33</v>
      </c>
      <c r="E8590" t="s">
        <v>261</v>
      </c>
      <c r="F8590" t="s">
        <v>33</v>
      </c>
      <c r="G8590" t="s">
        <v>33</v>
      </c>
      <c r="H8590" t="s">
        <v>68</v>
      </c>
      <c r="I8590" t="s">
        <v>43</v>
      </c>
      <c r="J8590" t="s">
        <v>33</v>
      </c>
      <c r="K8590">
        <v>22.249161000000001</v>
      </c>
      <c r="L8590">
        <v>4.3417289999999999</v>
      </c>
      <c r="M8590">
        <v>14.244999999999999</v>
      </c>
      <c r="N8590">
        <v>32.106999999999999</v>
      </c>
      <c r="O8590" t="s">
        <v>35</v>
      </c>
      <c r="P8590" t="s">
        <v>16459</v>
      </c>
      <c r="Q8590">
        <v>9.8580000000000005</v>
      </c>
      <c r="R8590">
        <v>8.0039999999999996</v>
      </c>
      <c r="S8590">
        <v>12041</v>
      </c>
      <c r="T8590">
        <v>2624</v>
      </c>
      <c r="U8590">
        <v>7709</v>
      </c>
      <c r="V8590">
        <v>17375</v>
      </c>
      <c r="W8590">
        <v>216</v>
      </c>
      <c r="X8590">
        <v>39</v>
      </c>
      <c r="Y8590">
        <v>0</v>
      </c>
      <c r="Z8590">
        <v>0</v>
      </c>
      <c r="AA8590">
        <v>0</v>
      </c>
      <c r="AB8590">
        <v>1</v>
      </c>
      <c r="AC8590" t="s">
        <v>1147</v>
      </c>
      <c r="AD8590" t="s">
        <v>14556</v>
      </c>
      <c r="AE8590">
        <v>2.34</v>
      </c>
    </row>
    <row r="8591" spans="1:31">
      <c r="A8591" t="s">
        <v>16460</v>
      </c>
      <c r="B8591">
        <v>2012</v>
      </c>
      <c r="C8591" t="s">
        <v>14556</v>
      </c>
      <c r="D8591" t="s">
        <v>33</v>
      </c>
      <c r="E8591" t="s">
        <v>261</v>
      </c>
      <c r="F8591" t="s">
        <v>33</v>
      </c>
      <c r="G8591" t="s">
        <v>33</v>
      </c>
      <c r="H8591" t="s">
        <v>74</v>
      </c>
      <c r="I8591" t="s">
        <v>33</v>
      </c>
      <c r="J8591" t="s">
        <v>33</v>
      </c>
      <c r="K8591">
        <v>15.390174999999999</v>
      </c>
      <c r="L8591">
        <v>2.8467190000000002</v>
      </c>
      <c r="M8591">
        <v>10.196</v>
      </c>
      <c r="N8591">
        <v>21.904</v>
      </c>
      <c r="O8591" t="s">
        <v>35</v>
      </c>
      <c r="P8591" t="s">
        <v>16461</v>
      </c>
      <c r="Q8591">
        <v>6.5140000000000002</v>
      </c>
      <c r="R8591">
        <v>5.1950000000000003</v>
      </c>
      <c r="S8591">
        <v>10880</v>
      </c>
      <c r="T8591">
        <v>2099</v>
      </c>
      <c r="U8591">
        <v>7208</v>
      </c>
      <c r="V8591">
        <v>15485</v>
      </c>
      <c r="W8591">
        <v>324</v>
      </c>
      <c r="X8591">
        <v>46</v>
      </c>
      <c r="Y8591">
        <v>0</v>
      </c>
      <c r="Z8591">
        <v>0</v>
      </c>
      <c r="AA8591">
        <v>0</v>
      </c>
      <c r="AB8591">
        <v>1</v>
      </c>
      <c r="AC8591" t="s">
        <v>1181</v>
      </c>
      <c r="AD8591" t="s">
        <v>14556</v>
      </c>
      <c r="AE8591">
        <v>2.0099999999999998</v>
      </c>
    </row>
    <row r="8592" spans="1:31">
      <c r="A8592" t="s">
        <v>16462</v>
      </c>
      <c r="B8592">
        <v>2012</v>
      </c>
      <c r="C8592" t="s">
        <v>14556</v>
      </c>
      <c r="D8592" t="s">
        <v>33</v>
      </c>
      <c r="E8592" t="s">
        <v>261</v>
      </c>
      <c r="F8592" t="s">
        <v>33</v>
      </c>
      <c r="G8592" t="s">
        <v>33</v>
      </c>
      <c r="H8592" t="s">
        <v>74</v>
      </c>
      <c r="I8592" t="s">
        <v>40</v>
      </c>
      <c r="J8592" t="s">
        <v>33</v>
      </c>
      <c r="K8592">
        <v>11.717532</v>
      </c>
      <c r="L8592">
        <v>3.3833630000000001</v>
      </c>
      <c r="M8592">
        <v>5.9180000000000001</v>
      </c>
      <c r="N8592">
        <v>20.166</v>
      </c>
      <c r="O8592" t="s">
        <v>35</v>
      </c>
      <c r="P8592" t="s">
        <v>16463</v>
      </c>
      <c r="Q8592">
        <v>8.4489999999999998</v>
      </c>
      <c r="R8592">
        <v>5.8</v>
      </c>
      <c r="S8592">
        <v>4177</v>
      </c>
      <c r="T8592">
        <v>1252</v>
      </c>
      <c r="U8592">
        <v>2110</v>
      </c>
      <c r="V8592">
        <v>7189</v>
      </c>
      <c r="W8592">
        <v>188</v>
      </c>
      <c r="X8592">
        <v>21</v>
      </c>
      <c r="Y8592">
        <v>0</v>
      </c>
      <c r="Z8592">
        <v>0</v>
      </c>
      <c r="AA8592">
        <v>0</v>
      </c>
      <c r="AB8592">
        <v>1</v>
      </c>
      <c r="AC8592" t="s">
        <v>208</v>
      </c>
      <c r="AD8592" t="s">
        <v>14556</v>
      </c>
      <c r="AE8592">
        <v>2.0699999999999998</v>
      </c>
    </row>
    <row r="8593" spans="1:31">
      <c r="A8593" t="s">
        <v>16464</v>
      </c>
      <c r="B8593">
        <v>2012</v>
      </c>
      <c r="C8593" t="s">
        <v>14556</v>
      </c>
      <c r="D8593" t="s">
        <v>33</v>
      </c>
      <c r="E8593" t="s">
        <v>261</v>
      </c>
      <c r="F8593" t="s">
        <v>33</v>
      </c>
      <c r="G8593" t="s">
        <v>33</v>
      </c>
      <c r="H8593" t="s">
        <v>74</v>
      </c>
      <c r="I8593" t="s">
        <v>43</v>
      </c>
      <c r="J8593" t="s">
        <v>33</v>
      </c>
      <c r="K8593">
        <v>19.126021999999999</v>
      </c>
      <c r="L8593">
        <v>4.6336149999999998</v>
      </c>
      <c r="M8593">
        <v>10.839</v>
      </c>
      <c r="N8593">
        <v>30.056999999999999</v>
      </c>
      <c r="O8593" t="s">
        <v>35</v>
      </c>
      <c r="P8593" t="s">
        <v>16465</v>
      </c>
      <c r="Q8593">
        <v>10.930999999999999</v>
      </c>
      <c r="R8593">
        <v>8.2870000000000008</v>
      </c>
      <c r="S8593">
        <v>6703</v>
      </c>
      <c r="T8593">
        <v>1790</v>
      </c>
      <c r="U8593">
        <v>3798</v>
      </c>
      <c r="V8593">
        <v>10533</v>
      </c>
      <c r="W8593">
        <v>136</v>
      </c>
      <c r="X8593">
        <v>25</v>
      </c>
      <c r="Y8593">
        <v>0</v>
      </c>
      <c r="Z8593">
        <v>0</v>
      </c>
      <c r="AA8593">
        <v>0</v>
      </c>
      <c r="AB8593">
        <v>1</v>
      </c>
      <c r="AC8593" t="s">
        <v>573</v>
      </c>
      <c r="AD8593" t="s">
        <v>14556</v>
      </c>
      <c r="AE8593">
        <v>1.87</v>
      </c>
    </row>
    <row r="8594" spans="1:31">
      <c r="A8594" t="s">
        <v>16466</v>
      </c>
      <c r="B8594">
        <v>2012</v>
      </c>
      <c r="C8594" t="s">
        <v>14556</v>
      </c>
      <c r="D8594" t="s">
        <v>33</v>
      </c>
      <c r="E8594" t="s">
        <v>261</v>
      </c>
      <c r="F8594" t="s">
        <v>33</v>
      </c>
      <c r="G8594" t="s">
        <v>33</v>
      </c>
      <c r="H8594" t="s">
        <v>81</v>
      </c>
      <c r="I8594" t="s">
        <v>33</v>
      </c>
      <c r="J8594" t="s">
        <v>33</v>
      </c>
      <c r="K8594">
        <v>18.0823</v>
      </c>
      <c r="L8594">
        <v>4.535253</v>
      </c>
      <c r="M8594">
        <v>10.023</v>
      </c>
      <c r="N8594">
        <v>28.882999999999999</v>
      </c>
      <c r="O8594" t="s">
        <v>35</v>
      </c>
      <c r="P8594" t="s">
        <v>16467</v>
      </c>
      <c r="Q8594">
        <v>10.8</v>
      </c>
      <c r="R8594">
        <v>8.0589999999999993</v>
      </c>
      <c r="S8594">
        <v>4840</v>
      </c>
      <c r="T8594">
        <v>1272</v>
      </c>
      <c r="U8594">
        <v>2683</v>
      </c>
      <c r="V8594">
        <v>7731</v>
      </c>
      <c r="W8594">
        <v>156</v>
      </c>
      <c r="X8594">
        <v>22</v>
      </c>
      <c r="Y8594">
        <v>0</v>
      </c>
      <c r="Z8594">
        <v>0</v>
      </c>
      <c r="AA8594">
        <v>0</v>
      </c>
      <c r="AB8594">
        <v>1</v>
      </c>
      <c r="AC8594" t="s">
        <v>495</v>
      </c>
      <c r="AD8594" t="s">
        <v>14556</v>
      </c>
      <c r="AE8594">
        <v>2.15</v>
      </c>
    </row>
    <row r="8595" spans="1:31">
      <c r="A8595" t="s">
        <v>16468</v>
      </c>
      <c r="B8595">
        <v>2012</v>
      </c>
      <c r="C8595" t="s">
        <v>14556</v>
      </c>
      <c r="D8595" t="s">
        <v>33</v>
      </c>
      <c r="E8595" t="s">
        <v>261</v>
      </c>
      <c r="F8595" t="s">
        <v>33</v>
      </c>
      <c r="G8595" t="s">
        <v>33</v>
      </c>
      <c r="H8595" t="s">
        <v>81</v>
      </c>
      <c r="I8595" t="s">
        <v>40</v>
      </c>
      <c r="J8595" t="s">
        <v>33</v>
      </c>
      <c r="K8595">
        <v>7.8899290000000004</v>
      </c>
      <c r="L8595">
        <v>3.3085619999999998</v>
      </c>
      <c r="M8595">
        <v>2.7189999999999999</v>
      </c>
      <c r="N8595">
        <v>17.106999999999999</v>
      </c>
      <c r="O8595" t="s">
        <v>35</v>
      </c>
      <c r="P8595" t="s">
        <v>16469</v>
      </c>
      <c r="Q8595">
        <v>9.218</v>
      </c>
      <c r="R8595">
        <v>5.1710000000000003</v>
      </c>
      <c r="S8595">
        <v>1086</v>
      </c>
      <c r="T8595">
        <v>459</v>
      </c>
      <c r="U8595">
        <v>374</v>
      </c>
      <c r="V8595">
        <v>2354</v>
      </c>
      <c r="W8595">
        <v>94</v>
      </c>
      <c r="X8595">
        <v>9</v>
      </c>
      <c r="Y8595">
        <v>0</v>
      </c>
      <c r="Z8595">
        <v>0</v>
      </c>
      <c r="AA8595">
        <v>0</v>
      </c>
      <c r="AB8595">
        <v>1</v>
      </c>
      <c r="AC8595" t="s">
        <v>76</v>
      </c>
      <c r="AD8595" t="s">
        <v>14556</v>
      </c>
      <c r="AE8595">
        <v>1.4</v>
      </c>
    </row>
    <row r="8596" spans="1:31">
      <c r="A8596" t="s">
        <v>16470</v>
      </c>
      <c r="B8596">
        <v>2012</v>
      </c>
      <c r="C8596" t="s">
        <v>14556</v>
      </c>
      <c r="D8596" t="s">
        <v>33</v>
      </c>
      <c r="E8596" t="s">
        <v>261</v>
      </c>
      <c r="F8596" t="s">
        <v>33</v>
      </c>
      <c r="G8596" t="s">
        <v>33</v>
      </c>
      <c r="H8596" t="s">
        <v>81</v>
      </c>
      <c r="I8596" t="s">
        <v>43</v>
      </c>
      <c r="J8596" t="s">
        <v>33</v>
      </c>
      <c r="K8596">
        <v>28.865836999999999</v>
      </c>
      <c r="L8596">
        <v>8.3220539999999996</v>
      </c>
      <c r="M8596">
        <v>13.917</v>
      </c>
      <c r="N8596">
        <v>48.164999999999999</v>
      </c>
      <c r="O8596" t="s">
        <v>35</v>
      </c>
      <c r="P8596" t="s">
        <v>16471</v>
      </c>
      <c r="Q8596">
        <v>19.298999999999999</v>
      </c>
      <c r="R8596">
        <v>14.949</v>
      </c>
      <c r="S8596">
        <v>3755</v>
      </c>
      <c r="T8596">
        <v>1181</v>
      </c>
      <c r="U8596">
        <v>1810</v>
      </c>
      <c r="V8596">
        <v>6265</v>
      </c>
      <c r="W8596">
        <v>62</v>
      </c>
      <c r="X8596">
        <v>13</v>
      </c>
      <c r="Y8596">
        <v>0</v>
      </c>
      <c r="Z8596">
        <v>0</v>
      </c>
      <c r="AA8596">
        <v>0</v>
      </c>
      <c r="AB8596">
        <v>1</v>
      </c>
      <c r="AC8596" t="s">
        <v>496</v>
      </c>
      <c r="AD8596" t="s">
        <v>14556</v>
      </c>
      <c r="AE8596">
        <v>2.06</v>
      </c>
    </row>
    <row r="8597" spans="1:31">
      <c r="A8597" t="s">
        <v>16472</v>
      </c>
      <c r="B8597">
        <v>2012</v>
      </c>
      <c r="C8597" t="s">
        <v>14556</v>
      </c>
      <c r="D8597" t="s">
        <v>33</v>
      </c>
      <c r="E8597" t="s">
        <v>261</v>
      </c>
      <c r="F8597" t="s">
        <v>33</v>
      </c>
      <c r="G8597" t="s">
        <v>33</v>
      </c>
      <c r="H8597" t="s">
        <v>89</v>
      </c>
      <c r="I8597" t="s">
        <v>33</v>
      </c>
      <c r="J8597" t="s">
        <v>33</v>
      </c>
      <c r="K8597">
        <v>5.0234829999999997</v>
      </c>
      <c r="L8597">
        <v>2.556184</v>
      </c>
      <c r="M8597">
        <v>1.298</v>
      </c>
      <c r="N8597">
        <v>12.744999999999999</v>
      </c>
      <c r="O8597" t="s">
        <v>35</v>
      </c>
      <c r="P8597" t="s">
        <v>14542</v>
      </c>
      <c r="Q8597">
        <v>7.7220000000000004</v>
      </c>
      <c r="R8597">
        <v>3.7250000000000001</v>
      </c>
      <c r="S8597">
        <v>596</v>
      </c>
      <c r="T8597">
        <v>296</v>
      </c>
      <c r="U8597">
        <v>154</v>
      </c>
      <c r="V8597">
        <v>1512</v>
      </c>
      <c r="W8597">
        <v>76</v>
      </c>
      <c r="X8597">
        <v>5</v>
      </c>
      <c r="Y8597">
        <v>0</v>
      </c>
      <c r="Z8597">
        <v>0</v>
      </c>
      <c r="AA8597">
        <v>0</v>
      </c>
      <c r="AB8597">
        <v>1</v>
      </c>
      <c r="AC8597" t="s">
        <v>76</v>
      </c>
      <c r="AD8597" t="s">
        <v>14556</v>
      </c>
      <c r="AE8597">
        <v>1.03</v>
      </c>
    </row>
    <row r="8598" spans="1:31">
      <c r="A8598" t="s">
        <v>16473</v>
      </c>
      <c r="B8598">
        <v>2012</v>
      </c>
      <c r="C8598" t="s">
        <v>14556</v>
      </c>
      <c r="D8598" t="s">
        <v>33</v>
      </c>
      <c r="E8598" t="s">
        <v>261</v>
      </c>
      <c r="F8598" t="s">
        <v>33</v>
      </c>
      <c r="G8598" t="s">
        <v>33</v>
      </c>
      <c r="H8598" t="s">
        <v>89</v>
      </c>
      <c r="I8598" t="s">
        <v>40</v>
      </c>
      <c r="J8598" t="s">
        <v>33</v>
      </c>
      <c r="K8598">
        <v>4.3132400000000004</v>
      </c>
      <c r="L8598">
        <v>3.453306</v>
      </c>
      <c r="M8598">
        <v>0.32400000000000001</v>
      </c>
      <c r="N8598">
        <v>17.015999999999998</v>
      </c>
      <c r="O8598" t="s">
        <v>35</v>
      </c>
      <c r="P8598" t="s">
        <v>16262</v>
      </c>
      <c r="Q8598">
        <v>12.702</v>
      </c>
      <c r="R8598">
        <v>3.9889999999999999</v>
      </c>
      <c r="S8598">
        <v>266</v>
      </c>
      <c r="T8598">
        <v>210</v>
      </c>
      <c r="U8598">
        <v>20</v>
      </c>
      <c r="V8598">
        <v>1050</v>
      </c>
      <c r="W8598">
        <v>43</v>
      </c>
      <c r="X8598">
        <v>2</v>
      </c>
      <c r="Y8598">
        <v>0</v>
      </c>
      <c r="Z8598">
        <v>0</v>
      </c>
      <c r="AA8598">
        <v>0</v>
      </c>
      <c r="AB8598">
        <v>1</v>
      </c>
      <c r="AC8598" t="s">
        <v>56</v>
      </c>
      <c r="AD8598" t="s">
        <v>14556</v>
      </c>
      <c r="AE8598">
        <v>1.21</v>
      </c>
    </row>
    <row r="8599" spans="1:31">
      <c r="A8599" t="s">
        <v>16474</v>
      </c>
      <c r="B8599">
        <v>2012</v>
      </c>
      <c r="C8599" t="s">
        <v>14556</v>
      </c>
      <c r="D8599" t="s">
        <v>33</v>
      </c>
      <c r="E8599" t="s">
        <v>261</v>
      </c>
      <c r="F8599" t="s">
        <v>33</v>
      </c>
      <c r="G8599" t="s">
        <v>33</v>
      </c>
      <c r="H8599" t="s">
        <v>89</v>
      </c>
      <c r="I8599" t="s">
        <v>43</v>
      </c>
      <c r="J8599" t="s">
        <v>33</v>
      </c>
      <c r="K8599">
        <v>5.7930229999999998</v>
      </c>
      <c r="L8599">
        <v>3.7600189999999998</v>
      </c>
      <c r="M8599">
        <v>0.876</v>
      </c>
      <c r="N8599">
        <v>18.085999999999999</v>
      </c>
      <c r="O8599" t="s">
        <v>35</v>
      </c>
      <c r="P8599" t="s">
        <v>16264</v>
      </c>
      <c r="Q8599">
        <v>12.292999999999999</v>
      </c>
      <c r="R8599">
        <v>4.9169999999999998</v>
      </c>
      <c r="S8599">
        <v>330</v>
      </c>
      <c r="T8599">
        <v>205</v>
      </c>
      <c r="U8599">
        <v>50</v>
      </c>
      <c r="V8599">
        <v>1030</v>
      </c>
      <c r="W8599">
        <v>33</v>
      </c>
      <c r="X8599">
        <v>3</v>
      </c>
      <c r="Y8599">
        <v>0</v>
      </c>
      <c r="Z8599">
        <v>0</v>
      </c>
      <c r="AA8599">
        <v>0</v>
      </c>
      <c r="AB8599">
        <v>1</v>
      </c>
      <c r="AC8599" t="s">
        <v>56</v>
      </c>
      <c r="AD8599" t="s">
        <v>14556</v>
      </c>
      <c r="AE8599">
        <v>0.83</v>
      </c>
    </row>
    <row r="8600" spans="1:31">
      <c r="A8600" t="s">
        <v>16475</v>
      </c>
      <c r="B8600">
        <v>2012</v>
      </c>
      <c r="C8600" t="s">
        <v>14556</v>
      </c>
      <c r="D8600" t="s">
        <v>33</v>
      </c>
      <c r="E8600" t="s">
        <v>261</v>
      </c>
      <c r="F8600" t="s">
        <v>33</v>
      </c>
      <c r="G8600" t="s">
        <v>33</v>
      </c>
      <c r="H8600" t="s">
        <v>33</v>
      </c>
      <c r="I8600" t="s">
        <v>33</v>
      </c>
      <c r="J8600" t="s">
        <v>33</v>
      </c>
      <c r="K8600">
        <v>19.782246000000001</v>
      </c>
      <c r="L8600">
        <v>1.362914</v>
      </c>
      <c r="M8600">
        <v>17.161000000000001</v>
      </c>
      <c r="N8600">
        <v>22.614000000000001</v>
      </c>
      <c r="O8600" t="s">
        <v>35</v>
      </c>
      <c r="P8600" t="s">
        <v>16476</v>
      </c>
      <c r="Q8600">
        <v>2.831</v>
      </c>
      <c r="R8600">
        <v>2.621</v>
      </c>
      <c r="S8600">
        <v>105738</v>
      </c>
      <c r="T8600">
        <v>7986</v>
      </c>
      <c r="U8600">
        <v>91727</v>
      </c>
      <c r="V8600">
        <v>120873</v>
      </c>
      <c r="W8600">
        <v>2378</v>
      </c>
      <c r="X8600">
        <v>387</v>
      </c>
      <c r="Y8600">
        <v>0</v>
      </c>
      <c r="Z8600">
        <v>0</v>
      </c>
      <c r="AA8600">
        <v>0</v>
      </c>
      <c r="AB8600">
        <v>1</v>
      </c>
      <c r="AC8600" t="s">
        <v>16477</v>
      </c>
      <c r="AD8600" t="s">
        <v>14556</v>
      </c>
      <c r="AE8600">
        <v>2.78</v>
      </c>
    </row>
    <row r="8601" spans="1:31">
      <c r="A8601" t="s">
        <v>16478</v>
      </c>
      <c r="B8601">
        <v>2012</v>
      </c>
      <c r="C8601" t="s">
        <v>14556</v>
      </c>
      <c r="D8601" t="s">
        <v>33</v>
      </c>
      <c r="E8601" t="s">
        <v>261</v>
      </c>
      <c r="F8601" t="s">
        <v>33</v>
      </c>
      <c r="G8601" t="s">
        <v>33</v>
      </c>
      <c r="H8601" t="s">
        <v>33</v>
      </c>
      <c r="I8601" t="s">
        <v>40</v>
      </c>
      <c r="J8601" t="s">
        <v>33</v>
      </c>
      <c r="K8601">
        <v>15.734009</v>
      </c>
      <c r="L8601">
        <v>1.476694</v>
      </c>
      <c r="M8601">
        <v>12.930999999999999</v>
      </c>
      <c r="N8601">
        <v>18.875</v>
      </c>
      <c r="O8601" t="s">
        <v>35</v>
      </c>
      <c r="P8601" t="s">
        <v>16479</v>
      </c>
      <c r="Q8601">
        <v>3.141</v>
      </c>
      <c r="R8601">
        <v>2.8029999999999999</v>
      </c>
      <c r="S8601">
        <v>40956</v>
      </c>
      <c r="T8601">
        <v>4202</v>
      </c>
      <c r="U8601">
        <v>33659</v>
      </c>
      <c r="V8601">
        <v>49131</v>
      </c>
      <c r="W8601">
        <v>1409</v>
      </c>
      <c r="X8601">
        <v>191</v>
      </c>
      <c r="Y8601">
        <v>0</v>
      </c>
      <c r="Z8601">
        <v>0</v>
      </c>
      <c r="AA8601">
        <v>0</v>
      </c>
      <c r="AB8601">
        <v>1</v>
      </c>
      <c r="AC8601" t="s">
        <v>9508</v>
      </c>
      <c r="AD8601" t="s">
        <v>14556</v>
      </c>
      <c r="AE8601">
        <v>2.3199999999999998</v>
      </c>
    </row>
    <row r="8602" spans="1:31">
      <c r="A8602" t="s">
        <v>16480</v>
      </c>
      <c r="B8602">
        <v>2012</v>
      </c>
      <c r="C8602" t="s">
        <v>14556</v>
      </c>
      <c r="D8602" t="s">
        <v>33</v>
      </c>
      <c r="E8602" t="s">
        <v>261</v>
      </c>
      <c r="F8602" t="s">
        <v>33</v>
      </c>
      <c r="G8602" t="s">
        <v>33</v>
      </c>
      <c r="H8602" t="s">
        <v>33</v>
      </c>
      <c r="I8602" t="s">
        <v>43</v>
      </c>
      <c r="J8602" t="s">
        <v>33</v>
      </c>
      <c r="K8602">
        <v>23.625146000000001</v>
      </c>
      <c r="L8602">
        <v>1.9913799999999999</v>
      </c>
      <c r="M8602">
        <v>19.795999999999999</v>
      </c>
      <c r="N8602">
        <v>27.8</v>
      </c>
      <c r="O8602" t="s">
        <v>35</v>
      </c>
      <c r="P8602" t="s">
        <v>16481</v>
      </c>
      <c r="Q8602">
        <v>4.1749999999999998</v>
      </c>
      <c r="R8602">
        <v>3.8290000000000002</v>
      </c>
      <c r="S8602">
        <v>64782</v>
      </c>
      <c r="T8602">
        <v>5956</v>
      </c>
      <c r="U8602">
        <v>54284</v>
      </c>
      <c r="V8602">
        <v>76231</v>
      </c>
      <c r="W8602">
        <v>969</v>
      </c>
      <c r="X8602">
        <v>196</v>
      </c>
      <c r="Y8602">
        <v>0</v>
      </c>
      <c r="Z8602">
        <v>0</v>
      </c>
      <c r="AA8602">
        <v>0</v>
      </c>
      <c r="AB8602">
        <v>1</v>
      </c>
      <c r="AC8602" t="s">
        <v>16482</v>
      </c>
      <c r="AD8602" t="s">
        <v>14556</v>
      </c>
      <c r="AE8602">
        <v>2.13</v>
      </c>
    </row>
    <row r="8603" spans="1:31">
      <c r="A8603" t="s">
        <v>16483</v>
      </c>
      <c r="B8603">
        <v>2012</v>
      </c>
      <c r="C8603" t="s">
        <v>14556</v>
      </c>
      <c r="D8603" t="s">
        <v>33</v>
      </c>
      <c r="E8603" t="s">
        <v>305</v>
      </c>
      <c r="F8603" t="s">
        <v>33</v>
      </c>
      <c r="G8603" t="s">
        <v>33</v>
      </c>
      <c r="H8603" t="s">
        <v>46</v>
      </c>
      <c r="I8603" t="s">
        <v>33</v>
      </c>
      <c r="J8603" t="s">
        <v>33</v>
      </c>
      <c r="K8603">
        <v>21.579653</v>
      </c>
      <c r="L8603">
        <v>9.9048839999999991</v>
      </c>
      <c r="M8603">
        <v>5.984</v>
      </c>
      <c r="N8603">
        <v>47.142000000000003</v>
      </c>
      <c r="O8603" t="s">
        <v>35</v>
      </c>
      <c r="P8603" t="s">
        <v>16484</v>
      </c>
      <c r="Q8603">
        <v>25.562999999999999</v>
      </c>
      <c r="R8603">
        <v>15.596</v>
      </c>
      <c r="S8603">
        <v>1664</v>
      </c>
      <c r="T8603">
        <v>812</v>
      </c>
      <c r="U8603">
        <v>461</v>
      </c>
      <c r="V8603">
        <v>3636</v>
      </c>
      <c r="W8603">
        <v>35</v>
      </c>
      <c r="X8603">
        <v>8</v>
      </c>
      <c r="Y8603">
        <v>0</v>
      </c>
      <c r="Z8603">
        <v>0</v>
      </c>
      <c r="AA8603">
        <v>0</v>
      </c>
      <c r="AB8603">
        <v>1</v>
      </c>
      <c r="AC8603" t="s">
        <v>48</v>
      </c>
      <c r="AD8603" t="s">
        <v>14556</v>
      </c>
      <c r="AE8603">
        <v>1.97</v>
      </c>
    </row>
    <row r="8604" spans="1:31">
      <c r="A8604" t="s">
        <v>16485</v>
      </c>
      <c r="B8604">
        <v>2012</v>
      </c>
      <c r="C8604" t="s">
        <v>14556</v>
      </c>
      <c r="D8604" t="s">
        <v>33</v>
      </c>
      <c r="E8604" t="s">
        <v>305</v>
      </c>
      <c r="F8604" t="s">
        <v>33</v>
      </c>
      <c r="G8604" t="s">
        <v>33</v>
      </c>
      <c r="H8604" t="s">
        <v>54</v>
      </c>
      <c r="I8604" t="s">
        <v>33</v>
      </c>
      <c r="J8604" t="s">
        <v>33</v>
      </c>
      <c r="K8604">
        <v>21.929829000000002</v>
      </c>
      <c r="L8604">
        <v>6.2131119999999997</v>
      </c>
      <c r="M8604">
        <v>10.978999999999999</v>
      </c>
      <c r="N8604">
        <v>36.779000000000003</v>
      </c>
      <c r="O8604" t="s">
        <v>35</v>
      </c>
      <c r="P8604" t="s">
        <v>16486</v>
      </c>
      <c r="Q8604">
        <v>14.849</v>
      </c>
      <c r="R8604">
        <v>10.951000000000001</v>
      </c>
      <c r="S8604">
        <v>3780</v>
      </c>
      <c r="T8604">
        <v>1146</v>
      </c>
      <c r="U8604">
        <v>1892</v>
      </c>
      <c r="V8604">
        <v>6340</v>
      </c>
      <c r="W8604">
        <v>79</v>
      </c>
      <c r="X8604">
        <v>15</v>
      </c>
      <c r="Y8604">
        <v>0</v>
      </c>
      <c r="Z8604">
        <v>0</v>
      </c>
      <c r="AA8604">
        <v>0</v>
      </c>
      <c r="AB8604">
        <v>1</v>
      </c>
      <c r="AC8604" t="s">
        <v>496</v>
      </c>
      <c r="AD8604" t="s">
        <v>14556</v>
      </c>
      <c r="AE8604">
        <v>1.76</v>
      </c>
    </row>
    <row r="8605" spans="1:31">
      <c r="A8605" t="s">
        <v>16487</v>
      </c>
      <c r="B8605">
        <v>2012</v>
      </c>
      <c r="C8605" t="s">
        <v>14556</v>
      </c>
      <c r="D8605" t="s">
        <v>33</v>
      </c>
      <c r="E8605" t="s">
        <v>305</v>
      </c>
      <c r="F8605" t="s">
        <v>33</v>
      </c>
      <c r="G8605" t="s">
        <v>33</v>
      </c>
      <c r="H8605" t="s">
        <v>54</v>
      </c>
      <c r="I8605" t="s">
        <v>40</v>
      </c>
      <c r="J8605" t="s">
        <v>33</v>
      </c>
      <c r="K8605">
        <v>13.296132999999999</v>
      </c>
      <c r="L8605">
        <v>7.0197909999999997</v>
      </c>
      <c r="M8605">
        <v>3.0129999999999999</v>
      </c>
      <c r="N8605">
        <v>33.39</v>
      </c>
      <c r="O8605" t="s">
        <v>35</v>
      </c>
      <c r="P8605" t="s">
        <v>16488</v>
      </c>
      <c r="Q8605">
        <v>20.094000000000001</v>
      </c>
      <c r="R8605">
        <v>10.284000000000001</v>
      </c>
      <c r="S8605">
        <v>1290</v>
      </c>
      <c r="T8605">
        <v>691</v>
      </c>
      <c r="U8605">
        <v>292</v>
      </c>
      <c r="V8605">
        <v>3239</v>
      </c>
      <c r="W8605">
        <v>46</v>
      </c>
      <c r="X8605">
        <v>6</v>
      </c>
      <c r="Y8605">
        <v>0</v>
      </c>
      <c r="Z8605">
        <v>0</v>
      </c>
      <c r="AA8605">
        <v>0</v>
      </c>
      <c r="AB8605">
        <v>1</v>
      </c>
      <c r="AC8605" t="s">
        <v>83</v>
      </c>
      <c r="AD8605" t="s">
        <v>14556</v>
      </c>
      <c r="AE8605">
        <v>1.92</v>
      </c>
    </row>
    <row r="8606" spans="1:31">
      <c r="A8606" t="s">
        <v>16489</v>
      </c>
      <c r="B8606">
        <v>2012</v>
      </c>
      <c r="C8606" t="s">
        <v>14556</v>
      </c>
      <c r="D8606" t="s">
        <v>33</v>
      </c>
      <c r="E8606" t="s">
        <v>305</v>
      </c>
      <c r="F8606" t="s">
        <v>33</v>
      </c>
      <c r="G8606" t="s">
        <v>33</v>
      </c>
      <c r="H8606" t="s">
        <v>54</v>
      </c>
      <c r="I8606" t="s">
        <v>43</v>
      </c>
      <c r="J8606" t="s">
        <v>33</v>
      </c>
      <c r="K8606">
        <v>33.044826</v>
      </c>
      <c r="L8606">
        <v>10.674999</v>
      </c>
      <c r="M8606">
        <v>14.003</v>
      </c>
      <c r="N8606">
        <v>57.298999999999999</v>
      </c>
      <c r="O8606" t="s">
        <v>35</v>
      </c>
      <c r="P8606" t="s">
        <v>16490</v>
      </c>
      <c r="Q8606">
        <v>24.254000000000001</v>
      </c>
      <c r="R8606">
        <v>19.042000000000002</v>
      </c>
      <c r="S8606">
        <v>2490</v>
      </c>
      <c r="T8606">
        <v>934</v>
      </c>
      <c r="U8606">
        <v>1055</v>
      </c>
      <c r="V8606">
        <v>4318</v>
      </c>
      <c r="W8606">
        <v>33</v>
      </c>
      <c r="X8606">
        <v>9</v>
      </c>
      <c r="Y8606">
        <v>0</v>
      </c>
      <c r="Z8606">
        <v>0</v>
      </c>
      <c r="AA8606">
        <v>0</v>
      </c>
      <c r="AB8606">
        <v>1</v>
      </c>
      <c r="AC8606" t="s">
        <v>479</v>
      </c>
      <c r="AD8606" t="s">
        <v>14556</v>
      </c>
      <c r="AE8606">
        <v>1.65</v>
      </c>
    </row>
    <row r="8607" spans="1:31">
      <c r="A8607" t="s">
        <v>16491</v>
      </c>
      <c r="B8607">
        <v>2012</v>
      </c>
      <c r="C8607" t="s">
        <v>14556</v>
      </c>
      <c r="D8607" t="s">
        <v>33</v>
      </c>
      <c r="E8607" t="s">
        <v>305</v>
      </c>
      <c r="F8607" t="s">
        <v>33</v>
      </c>
      <c r="G8607" t="s">
        <v>33</v>
      </c>
      <c r="H8607" t="s">
        <v>62</v>
      </c>
      <c r="I8607" t="s">
        <v>33</v>
      </c>
      <c r="J8607" t="s">
        <v>33</v>
      </c>
      <c r="K8607">
        <v>14.589627</v>
      </c>
      <c r="L8607">
        <v>6.4551809999999996</v>
      </c>
      <c r="M8607">
        <v>4.5140000000000002</v>
      </c>
      <c r="N8607">
        <v>32.024999999999999</v>
      </c>
      <c r="O8607" t="s">
        <v>35</v>
      </c>
      <c r="P8607" t="s">
        <v>16492</v>
      </c>
      <c r="Q8607">
        <v>17.434999999999999</v>
      </c>
      <c r="R8607">
        <v>10.076000000000001</v>
      </c>
      <c r="S8607">
        <v>1404</v>
      </c>
      <c r="T8607">
        <v>611</v>
      </c>
      <c r="U8607">
        <v>434</v>
      </c>
      <c r="V8607">
        <v>3081</v>
      </c>
      <c r="W8607">
        <v>43</v>
      </c>
      <c r="X8607">
        <v>6</v>
      </c>
      <c r="Y8607">
        <v>0</v>
      </c>
      <c r="Z8607">
        <v>0</v>
      </c>
      <c r="AA8607">
        <v>0</v>
      </c>
      <c r="AB8607">
        <v>1</v>
      </c>
      <c r="AC8607" t="s">
        <v>83</v>
      </c>
      <c r="AD8607" t="s">
        <v>14556</v>
      </c>
      <c r="AE8607">
        <v>1.4</v>
      </c>
    </row>
    <row r="8608" spans="1:31">
      <c r="A8608" t="s">
        <v>16493</v>
      </c>
      <c r="B8608">
        <v>2012</v>
      </c>
      <c r="C8608" t="s">
        <v>14556</v>
      </c>
      <c r="D8608" t="s">
        <v>33</v>
      </c>
      <c r="E8608" t="s">
        <v>305</v>
      </c>
      <c r="F8608" t="s">
        <v>33</v>
      </c>
      <c r="G8608" t="s">
        <v>33</v>
      </c>
      <c r="H8608" t="s">
        <v>33</v>
      </c>
      <c r="I8608" t="s">
        <v>33</v>
      </c>
      <c r="J8608" t="s">
        <v>33</v>
      </c>
      <c r="K8608">
        <v>15.315098000000001</v>
      </c>
      <c r="L8608">
        <v>3.1212870000000001</v>
      </c>
      <c r="M8608">
        <v>9.6739999999999995</v>
      </c>
      <c r="N8608">
        <v>22.556000000000001</v>
      </c>
      <c r="O8608" t="s">
        <v>35</v>
      </c>
      <c r="P8608" t="s">
        <v>16494</v>
      </c>
      <c r="Q8608">
        <v>7.2409999999999997</v>
      </c>
      <c r="R8608">
        <v>5.641</v>
      </c>
      <c r="S8608">
        <v>7186</v>
      </c>
      <c r="T8608">
        <v>1616</v>
      </c>
      <c r="U8608">
        <v>4540</v>
      </c>
      <c r="V8608">
        <v>10584</v>
      </c>
      <c r="W8608">
        <v>209</v>
      </c>
      <c r="X8608">
        <v>31</v>
      </c>
      <c r="Y8608">
        <v>0</v>
      </c>
      <c r="Z8608">
        <v>0</v>
      </c>
      <c r="AA8608">
        <v>0</v>
      </c>
      <c r="AB8608">
        <v>1</v>
      </c>
      <c r="AC8608" t="s">
        <v>583</v>
      </c>
      <c r="AD8608" t="s">
        <v>14556</v>
      </c>
      <c r="AE8608">
        <v>1.56</v>
      </c>
    </row>
    <row r="8609" spans="1:31">
      <c r="A8609" t="s">
        <v>16495</v>
      </c>
      <c r="B8609">
        <v>2012</v>
      </c>
      <c r="C8609" t="s">
        <v>14556</v>
      </c>
      <c r="D8609" t="s">
        <v>33</v>
      </c>
      <c r="E8609" t="s">
        <v>305</v>
      </c>
      <c r="F8609" t="s">
        <v>33</v>
      </c>
      <c r="G8609" t="s">
        <v>33</v>
      </c>
      <c r="H8609" t="s">
        <v>33</v>
      </c>
      <c r="I8609" t="s">
        <v>40</v>
      </c>
      <c r="J8609" t="s">
        <v>33</v>
      </c>
      <c r="K8609">
        <v>11.712421000000001</v>
      </c>
      <c r="L8609">
        <v>3.9716689999999999</v>
      </c>
      <c r="M8609">
        <v>5.1100000000000003</v>
      </c>
      <c r="N8609">
        <v>21.984000000000002</v>
      </c>
      <c r="O8609" t="s">
        <v>35</v>
      </c>
      <c r="P8609" t="s">
        <v>16496</v>
      </c>
      <c r="Q8609">
        <v>10.271000000000001</v>
      </c>
      <c r="R8609">
        <v>6.6020000000000003</v>
      </c>
      <c r="S8609">
        <v>2664</v>
      </c>
      <c r="T8609">
        <v>908</v>
      </c>
      <c r="U8609">
        <v>1162</v>
      </c>
      <c r="V8609">
        <v>5000</v>
      </c>
      <c r="W8609">
        <v>113</v>
      </c>
      <c r="X8609">
        <v>14</v>
      </c>
      <c r="Y8609">
        <v>0</v>
      </c>
      <c r="Z8609">
        <v>0</v>
      </c>
      <c r="AA8609">
        <v>0</v>
      </c>
      <c r="AB8609">
        <v>1</v>
      </c>
      <c r="AC8609" t="s">
        <v>523</v>
      </c>
      <c r="AD8609" t="s">
        <v>14556</v>
      </c>
      <c r="AE8609">
        <v>1.71</v>
      </c>
    </row>
    <row r="8610" spans="1:31">
      <c r="A8610" t="s">
        <v>16497</v>
      </c>
      <c r="B8610">
        <v>2012</v>
      </c>
      <c r="C8610" t="s">
        <v>14556</v>
      </c>
      <c r="D8610" t="s">
        <v>33</v>
      </c>
      <c r="E8610" t="s">
        <v>305</v>
      </c>
      <c r="F8610" t="s">
        <v>33</v>
      </c>
      <c r="G8610" t="s">
        <v>33</v>
      </c>
      <c r="H8610" t="s">
        <v>33</v>
      </c>
      <c r="I8610" t="s">
        <v>43</v>
      </c>
      <c r="J8610" t="s">
        <v>33</v>
      </c>
      <c r="K8610">
        <v>18.704201000000001</v>
      </c>
      <c r="L8610">
        <v>5.318187</v>
      </c>
      <c r="M8610">
        <v>9.4149999999999991</v>
      </c>
      <c r="N8610">
        <v>31.596</v>
      </c>
      <c r="O8610" t="s">
        <v>35</v>
      </c>
      <c r="P8610" t="s">
        <v>16498</v>
      </c>
      <c r="Q8610">
        <v>12.891</v>
      </c>
      <c r="R8610">
        <v>9.2889999999999997</v>
      </c>
      <c r="S8610">
        <v>4522</v>
      </c>
      <c r="T8610">
        <v>1360</v>
      </c>
      <c r="U8610">
        <v>2276</v>
      </c>
      <c r="V8610">
        <v>7639</v>
      </c>
      <c r="W8610">
        <v>96</v>
      </c>
      <c r="X8610">
        <v>17</v>
      </c>
      <c r="Y8610">
        <v>0</v>
      </c>
      <c r="Z8610">
        <v>0</v>
      </c>
      <c r="AA8610">
        <v>0</v>
      </c>
      <c r="AB8610">
        <v>1</v>
      </c>
      <c r="AC8610" t="s">
        <v>96</v>
      </c>
      <c r="AD8610" t="s">
        <v>14556</v>
      </c>
      <c r="AE8610">
        <v>1.77</v>
      </c>
    </row>
    <row r="8611" spans="1:31">
      <c r="A8611" t="s">
        <v>16499</v>
      </c>
      <c r="B8611">
        <v>2012</v>
      </c>
      <c r="C8611" t="s">
        <v>14556</v>
      </c>
      <c r="D8611" t="s">
        <v>317</v>
      </c>
      <c r="E8611" t="s">
        <v>33</v>
      </c>
      <c r="F8611" t="s">
        <v>33</v>
      </c>
      <c r="G8611" t="s">
        <v>33</v>
      </c>
      <c r="H8611" t="s">
        <v>46</v>
      </c>
      <c r="I8611" t="s">
        <v>33</v>
      </c>
      <c r="J8611" t="s">
        <v>33</v>
      </c>
      <c r="K8611">
        <v>17.937421000000001</v>
      </c>
      <c r="L8611">
        <v>5.1234390000000003</v>
      </c>
      <c r="M8611">
        <v>8.9990000000000006</v>
      </c>
      <c r="N8611">
        <v>30.43</v>
      </c>
      <c r="O8611" t="s">
        <v>35</v>
      </c>
      <c r="P8611" t="s">
        <v>16500</v>
      </c>
      <c r="Q8611">
        <v>12.493</v>
      </c>
      <c r="R8611">
        <v>8.9380000000000006</v>
      </c>
      <c r="S8611">
        <v>5333</v>
      </c>
      <c r="T8611">
        <v>1715</v>
      </c>
      <c r="U8611">
        <v>2676</v>
      </c>
      <c r="V8611">
        <v>9048</v>
      </c>
      <c r="W8611">
        <v>152</v>
      </c>
      <c r="X8611">
        <v>23</v>
      </c>
      <c r="Y8611">
        <v>0</v>
      </c>
      <c r="Z8611">
        <v>0</v>
      </c>
      <c r="AA8611">
        <v>0</v>
      </c>
      <c r="AB8611">
        <v>1</v>
      </c>
      <c r="AC8611" t="s">
        <v>1137</v>
      </c>
      <c r="AD8611" t="s">
        <v>14556</v>
      </c>
      <c r="AE8611">
        <v>2.69</v>
      </c>
    </row>
    <row r="8612" spans="1:31">
      <c r="A8612" t="s">
        <v>16501</v>
      </c>
      <c r="B8612">
        <v>2012</v>
      </c>
      <c r="C8612" t="s">
        <v>14556</v>
      </c>
      <c r="D8612" t="s">
        <v>317</v>
      </c>
      <c r="E8612" t="s">
        <v>33</v>
      </c>
      <c r="F8612" t="s">
        <v>33</v>
      </c>
      <c r="G8612" t="s">
        <v>33</v>
      </c>
      <c r="H8612" t="s">
        <v>46</v>
      </c>
      <c r="I8612" t="s">
        <v>40</v>
      </c>
      <c r="J8612" t="s">
        <v>33</v>
      </c>
      <c r="K8612">
        <v>12.426977000000001</v>
      </c>
      <c r="L8612">
        <v>3.761218</v>
      </c>
      <c r="M8612">
        <v>6.0309999999999997</v>
      </c>
      <c r="N8612">
        <v>21.867000000000001</v>
      </c>
      <c r="O8612" t="s">
        <v>35</v>
      </c>
      <c r="P8612" t="s">
        <v>16502</v>
      </c>
      <c r="Q8612">
        <v>9.44</v>
      </c>
      <c r="R8612">
        <v>6.3959999999999999</v>
      </c>
      <c r="S8612">
        <v>1837</v>
      </c>
      <c r="T8612">
        <v>580</v>
      </c>
      <c r="U8612">
        <v>891</v>
      </c>
      <c r="V8612">
        <v>3232</v>
      </c>
      <c r="W8612">
        <v>99</v>
      </c>
      <c r="X8612">
        <v>14</v>
      </c>
      <c r="Y8612">
        <v>0</v>
      </c>
      <c r="Z8612">
        <v>0</v>
      </c>
      <c r="AA8612">
        <v>0</v>
      </c>
      <c r="AB8612">
        <v>1</v>
      </c>
      <c r="AC8612" t="s">
        <v>551</v>
      </c>
      <c r="AD8612" t="s">
        <v>14556</v>
      </c>
      <c r="AE8612">
        <v>1.27</v>
      </c>
    </row>
    <row r="8613" spans="1:31">
      <c r="A8613" t="s">
        <v>16503</v>
      </c>
      <c r="B8613">
        <v>2012</v>
      </c>
      <c r="C8613" t="s">
        <v>14556</v>
      </c>
      <c r="D8613" t="s">
        <v>317</v>
      </c>
      <c r="E8613" t="s">
        <v>33</v>
      </c>
      <c r="F8613" t="s">
        <v>33</v>
      </c>
      <c r="G8613" t="s">
        <v>33</v>
      </c>
      <c r="H8613" t="s">
        <v>46</v>
      </c>
      <c r="I8613" t="s">
        <v>43</v>
      </c>
      <c r="J8613" t="s">
        <v>33</v>
      </c>
      <c r="K8613">
        <v>23.384592999999999</v>
      </c>
      <c r="L8613">
        <v>9.0748259999999998</v>
      </c>
      <c r="M8613">
        <v>8.2710000000000008</v>
      </c>
      <c r="N8613">
        <v>45.981999999999999</v>
      </c>
      <c r="O8613" t="s">
        <v>35</v>
      </c>
      <c r="P8613" t="s">
        <v>16504</v>
      </c>
      <c r="Q8613">
        <v>22.597000000000001</v>
      </c>
      <c r="R8613">
        <v>15.114000000000001</v>
      </c>
      <c r="S8613">
        <v>3497</v>
      </c>
      <c r="T8613">
        <v>1513</v>
      </c>
      <c r="U8613">
        <v>1237</v>
      </c>
      <c r="V8613">
        <v>6875</v>
      </c>
      <c r="W8613">
        <v>53</v>
      </c>
      <c r="X8613">
        <v>9</v>
      </c>
      <c r="Y8613">
        <v>0</v>
      </c>
      <c r="Z8613">
        <v>0</v>
      </c>
      <c r="AA8613">
        <v>0</v>
      </c>
      <c r="AB8613">
        <v>1</v>
      </c>
      <c r="AC8613" t="s">
        <v>813</v>
      </c>
      <c r="AD8613" t="s">
        <v>14556</v>
      </c>
      <c r="AE8613">
        <v>2.39</v>
      </c>
    </row>
    <row r="8614" spans="1:31">
      <c r="A8614" t="s">
        <v>16505</v>
      </c>
      <c r="B8614">
        <v>2012</v>
      </c>
      <c r="C8614" t="s">
        <v>14556</v>
      </c>
      <c r="D8614" t="s">
        <v>317</v>
      </c>
      <c r="E8614" t="s">
        <v>33</v>
      </c>
      <c r="F8614" t="s">
        <v>33</v>
      </c>
      <c r="G8614" t="s">
        <v>33</v>
      </c>
      <c r="H8614" t="s">
        <v>54</v>
      </c>
      <c r="I8614" t="s">
        <v>33</v>
      </c>
      <c r="J8614" t="s">
        <v>33</v>
      </c>
      <c r="K8614">
        <v>21.635238000000001</v>
      </c>
      <c r="L8614">
        <v>4.4539970000000002</v>
      </c>
      <c r="M8614">
        <v>13.471</v>
      </c>
      <c r="N8614">
        <v>31.84</v>
      </c>
      <c r="O8614" t="s">
        <v>35</v>
      </c>
      <c r="P8614" t="s">
        <v>16506</v>
      </c>
      <c r="Q8614">
        <v>10.204000000000001</v>
      </c>
      <c r="R8614">
        <v>8.1639999999999997</v>
      </c>
      <c r="S8614">
        <v>9697</v>
      </c>
      <c r="T8614">
        <v>2240</v>
      </c>
      <c r="U8614">
        <v>6038</v>
      </c>
      <c r="V8614">
        <v>14271</v>
      </c>
      <c r="W8614">
        <v>250</v>
      </c>
      <c r="X8614">
        <v>42</v>
      </c>
      <c r="Y8614">
        <v>0</v>
      </c>
      <c r="Z8614">
        <v>0</v>
      </c>
      <c r="AA8614">
        <v>0</v>
      </c>
      <c r="AB8614">
        <v>1</v>
      </c>
      <c r="AC8614" t="s">
        <v>511</v>
      </c>
      <c r="AD8614" t="s">
        <v>14556</v>
      </c>
      <c r="AE8614">
        <v>2.91</v>
      </c>
    </row>
    <row r="8615" spans="1:31">
      <c r="A8615" t="s">
        <v>16507</v>
      </c>
      <c r="B8615">
        <v>2012</v>
      </c>
      <c r="C8615" t="s">
        <v>14556</v>
      </c>
      <c r="D8615" t="s">
        <v>317</v>
      </c>
      <c r="E8615" t="s">
        <v>33</v>
      </c>
      <c r="F8615" t="s">
        <v>33</v>
      </c>
      <c r="G8615" t="s">
        <v>33</v>
      </c>
      <c r="H8615" t="s">
        <v>54</v>
      </c>
      <c r="I8615" t="s">
        <v>40</v>
      </c>
      <c r="J8615" t="s">
        <v>33</v>
      </c>
      <c r="K8615">
        <v>16.276254000000002</v>
      </c>
      <c r="L8615">
        <v>4.2905759999999997</v>
      </c>
      <c r="M8615">
        <v>8.734</v>
      </c>
      <c r="N8615">
        <v>26.646999999999998</v>
      </c>
      <c r="O8615" t="s">
        <v>35</v>
      </c>
      <c r="P8615" t="s">
        <v>16508</v>
      </c>
      <c r="Q8615">
        <v>10.371</v>
      </c>
      <c r="R8615">
        <v>7.5419999999999998</v>
      </c>
      <c r="S8615">
        <v>4285</v>
      </c>
      <c r="T8615">
        <v>1227</v>
      </c>
      <c r="U8615">
        <v>2299</v>
      </c>
      <c r="V8615">
        <v>7015</v>
      </c>
      <c r="W8615">
        <v>181</v>
      </c>
      <c r="X8615">
        <v>24</v>
      </c>
      <c r="Y8615">
        <v>0</v>
      </c>
      <c r="Z8615">
        <v>0</v>
      </c>
      <c r="AA8615">
        <v>0</v>
      </c>
      <c r="AB8615">
        <v>1</v>
      </c>
      <c r="AC8615" t="s">
        <v>208</v>
      </c>
      <c r="AD8615" t="s">
        <v>14556</v>
      </c>
      <c r="AE8615">
        <v>2.4300000000000002</v>
      </c>
    </row>
    <row r="8616" spans="1:31">
      <c r="A8616" t="s">
        <v>16509</v>
      </c>
      <c r="B8616">
        <v>2012</v>
      </c>
      <c r="C8616" t="s">
        <v>14556</v>
      </c>
      <c r="D8616" t="s">
        <v>317</v>
      </c>
      <c r="E8616" t="s">
        <v>33</v>
      </c>
      <c r="F8616" t="s">
        <v>33</v>
      </c>
      <c r="G8616" t="s">
        <v>33</v>
      </c>
      <c r="H8616" t="s">
        <v>54</v>
      </c>
      <c r="I8616" t="s">
        <v>43</v>
      </c>
      <c r="J8616" t="s">
        <v>33</v>
      </c>
      <c r="K8616">
        <v>29.264026000000001</v>
      </c>
      <c r="L8616">
        <v>6.9083829999999997</v>
      </c>
      <c r="M8616">
        <v>16.54</v>
      </c>
      <c r="N8616">
        <v>44.902999999999999</v>
      </c>
      <c r="O8616" t="s">
        <v>35</v>
      </c>
      <c r="P8616" t="s">
        <v>16510</v>
      </c>
      <c r="Q8616">
        <v>15.638999999999999</v>
      </c>
      <c r="R8616">
        <v>12.724</v>
      </c>
      <c r="S8616">
        <v>5412</v>
      </c>
      <c r="T8616">
        <v>1411</v>
      </c>
      <c r="U8616">
        <v>3059</v>
      </c>
      <c r="V8616">
        <v>8304</v>
      </c>
      <c r="W8616">
        <v>69</v>
      </c>
      <c r="X8616">
        <v>18</v>
      </c>
      <c r="Y8616">
        <v>0</v>
      </c>
      <c r="Z8616">
        <v>0</v>
      </c>
      <c r="AA8616">
        <v>0</v>
      </c>
      <c r="AB8616">
        <v>1</v>
      </c>
      <c r="AC8616" t="s">
        <v>495</v>
      </c>
      <c r="AD8616" t="s">
        <v>14556</v>
      </c>
      <c r="AE8616">
        <v>1.57</v>
      </c>
    </row>
    <row r="8617" spans="1:31">
      <c r="A8617" t="s">
        <v>16511</v>
      </c>
      <c r="B8617">
        <v>2012</v>
      </c>
      <c r="C8617" t="s">
        <v>14556</v>
      </c>
      <c r="D8617" t="s">
        <v>317</v>
      </c>
      <c r="E8617" t="s">
        <v>33</v>
      </c>
      <c r="F8617" t="s">
        <v>33</v>
      </c>
      <c r="G8617" t="s">
        <v>33</v>
      </c>
      <c r="H8617" t="s">
        <v>62</v>
      </c>
      <c r="I8617" t="s">
        <v>33</v>
      </c>
      <c r="J8617" t="s">
        <v>33</v>
      </c>
      <c r="K8617">
        <v>10.913919</v>
      </c>
      <c r="L8617">
        <v>2.7258260000000001</v>
      </c>
      <c r="M8617">
        <v>6.1470000000000002</v>
      </c>
      <c r="N8617">
        <v>17.536999999999999</v>
      </c>
      <c r="O8617" t="s">
        <v>35</v>
      </c>
      <c r="P8617" t="s">
        <v>16512</v>
      </c>
      <c r="Q8617">
        <v>6.6230000000000002</v>
      </c>
      <c r="R8617">
        <v>4.7670000000000003</v>
      </c>
      <c r="S8617">
        <v>4117</v>
      </c>
      <c r="T8617">
        <v>946</v>
      </c>
      <c r="U8617">
        <v>2319</v>
      </c>
      <c r="V8617">
        <v>6616</v>
      </c>
      <c r="W8617">
        <v>238</v>
      </c>
      <c r="X8617">
        <v>26</v>
      </c>
      <c r="Y8617">
        <v>0</v>
      </c>
      <c r="Z8617">
        <v>0</v>
      </c>
      <c r="AA8617">
        <v>0</v>
      </c>
      <c r="AB8617">
        <v>1</v>
      </c>
      <c r="AC8617" t="s">
        <v>208</v>
      </c>
      <c r="AD8617" t="s">
        <v>14556</v>
      </c>
      <c r="AE8617">
        <v>1.81</v>
      </c>
    </row>
    <row r="8618" spans="1:31">
      <c r="A8618" t="s">
        <v>16513</v>
      </c>
      <c r="B8618">
        <v>2012</v>
      </c>
      <c r="C8618" t="s">
        <v>14556</v>
      </c>
      <c r="D8618" t="s">
        <v>317</v>
      </c>
      <c r="E8618" t="s">
        <v>33</v>
      </c>
      <c r="F8618" t="s">
        <v>33</v>
      </c>
      <c r="G8618" t="s">
        <v>33</v>
      </c>
      <c r="H8618" t="s">
        <v>62</v>
      </c>
      <c r="I8618" t="s">
        <v>40</v>
      </c>
      <c r="J8618" t="s">
        <v>33</v>
      </c>
      <c r="K8618">
        <v>11.366604000000001</v>
      </c>
      <c r="L8618">
        <v>3.5516960000000002</v>
      </c>
      <c r="M8618">
        <v>5.3680000000000003</v>
      </c>
      <c r="N8618">
        <v>20.401</v>
      </c>
      <c r="O8618" t="s">
        <v>35</v>
      </c>
      <c r="P8618" t="s">
        <v>16514</v>
      </c>
      <c r="Q8618">
        <v>9.0340000000000007</v>
      </c>
      <c r="R8618">
        <v>5.9989999999999997</v>
      </c>
      <c r="S8618">
        <v>2296</v>
      </c>
      <c r="T8618">
        <v>716</v>
      </c>
      <c r="U8618">
        <v>1084</v>
      </c>
      <c r="V8618">
        <v>4120</v>
      </c>
      <c r="W8618">
        <v>161</v>
      </c>
      <c r="X8618">
        <v>15</v>
      </c>
      <c r="Y8618">
        <v>0</v>
      </c>
      <c r="Z8618">
        <v>0</v>
      </c>
      <c r="AA8618">
        <v>0</v>
      </c>
      <c r="AB8618">
        <v>1</v>
      </c>
      <c r="AC8618" t="s">
        <v>479</v>
      </c>
      <c r="AD8618" t="s">
        <v>14556</v>
      </c>
      <c r="AE8618">
        <v>2</v>
      </c>
    </row>
    <row r="8619" spans="1:31">
      <c r="A8619" t="s">
        <v>16515</v>
      </c>
      <c r="B8619">
        <v>2012</v>
      </c>
      <c r="C8619" t="s">
        <v>14556</v>
      </c>
      <c r="D8619" t="s">
        <v>317</v>
      </c>
      <c r="E8619" t="s">
        <v>33</v>
      </c>
      <c r="F8619" t="s">
        <v>33</v>
      </c>
      <c r="G8619" t="s">
        <v>33</v>
      </c>
      <c r="H8619" t="s">
        <v>62</v>
      </c>
      <c r="I8619" t="s">
        <v>43</v>
      </c>
      <c r="J8619" t="s">
        <v>33</v>
      </c>
      <c r="K8619">
        <v>10.392389</v>
      </c>
      <c r="L8619">
        <v>4.2227079999999999</v>
      </c>
      <c r="M8619">
        <v>3.6970000000000001</v>
      </c>
      <c r="N8619">
        <v>21.882999999999999</v>
      </c>
      <c r="O8619" t="s">
        <v>35</v>
      </c>
      <c r="P8619" t="s">
        <v>16516</v>
      </c>
      <c r="Q8619">
        <v>11.491</v>
      </c>
      <c r="R8619">
        <v>6.6959999999999997</v>
      </c>
      <c r="S8619">
        <v>1822</v>
      </c>
      <c r="T8619">
        <v>664</v>
      </c>
      <c r="U8619">
        <v>648</v>
      </c>
      <c r="V8619">
        <v>3836</v>
      </c>
      <c r="W8619">
        <v>77</v>
      </c>
      <c r="X8619">
        <v>11</v>
      </c>
      <c r="Y8619">
        <v>0</v>
      </c>
      <c r="Z8619">
        <v>0</v>
      </c>
      <c r="AA8619">
        <v>0</v>
      </c>
      <c r="AB8619">
        <v>1</v>
      </c>
      <c r="AC8619" t="s">
        <v>479</v>
      </c>
      <c r="AD8619" t="s">
        <v>14556</v>
      </c>
      <c r="AE8619">
        <v>1.46</v>
      </c>
    </row>
    <row r="8620" spans="1:31">
      <c r="A8620" t="s">
        <v>16517</v>
      </c>
      <c r="B8620">
        <v>2012</v>
      </c>
      <c r="C8620" t="s">
        <v>14556</v>
      </c>
      <c r="D8620" t="s">
        <v>317</v>
      </c>
      <c r="E8620" t="s">
        <v>33</v>
      </c>
      <c r="F8620" t="s">
        <v>33</v>
      </c>
      <c r="G8620" t="s">
        <v>33</v>
      </c>
      <c r="H8620" t="s">
        <v>68</v>
      </c>
      <c r="I8620" t="s">
        <v>33</v>
      </c>
      <c r="J8620" t="s">
        <v>33</v>
      </c>
      <c r="K8620">
        <v>14.922361</v>
      </c>
      <c r="L8620">
        <v>4.096171</v>
      </c>
      <c r="M8620">
        <v>7.7869999999999999</v>
      </c>
      <c r="N8620">
        <v>24.946000000000002</v>
      </c>
      <c r="O8620" t="s">
        <v>35</v>
      </c>
      <c r="P8620" t="s">
        <v>16518</v>
      </c>
      <c r="Q8620">
        <v>10.023</v>
      </c>
      <c r="R8620">
        <v>7.1360000000000001</v>
      </c>
      <c r="S8620">
        <v>4656</v>
      </c>
      <c r="T8620">
        <v>1322</v>
      </c>
      <c r="U8620">
        <v>2429</v>
      </c>
      <c r="V8620">
        <v>7783</v>
      </c>
      <c r="W8620">
        <v>204</v>
      </c>
      <c r="X8620">
        <v>25</v>
      </c>
      <c r="Y8620">
        <v>0</v>
      </c>
      <c r="Z8620">
        <v>0</v>
      </c>
      <c r="AA8620">
        <v>0</v>
      </c>
      <c r="AB8620">
        <v>1</v>
      </c>
      <c r="AC8620" t="s">
        <v>96</v>
      </c>
      <c r="AD8620" t="s">
        <v>14556</v>
      </c>
      <c r="AE8620">
        <v>2.68</v>
      </c>
    </row>
    <row r="8621" spans="1:31">
      <c r="A8621" t="s">
        <v>16519</v>
      </c>
      <c r="B8621">
        <v>2012</v>
      </c>
      <c r="C8621" t="s">
        <v>14556</v>
      </c>
      <c r="D8621" t="s">
        <v>317</v>
      </c>
      <c r="E8621" t="s">
        <v>33</v>
      </c>
      <c r="F8621" t="s">
        <v>33</v>
      </c>
      <c r="G8621" t="s">
        <v>33</v>
      </c>
      <c r="H8621" t="s">
        <v>68</v>
      </c>
      <c r="I8621" t="s">
        <v>40</v>
      </c>
      <c r="J8621" t="s">
        <v>33</v>
      </c>
      <c r="K8621">
        <v>12.906556</v>
      </c>
      <c r="L8621">
        <v>4.1876620000000004</v>
      </c>
      <c r="M8621">
        <v>5.859</v>
      </c>
      <c r="N8621">
        <v>23.581</v>
      </c>
      <c r="O8621" t="s">
        <v>35</v>
      </c>
      <c r="P8621" t="s">
        <v>16520</v>
      </c>
      <c r="Q8621">
        <v>10.675000000000001</v>
      </c>
      <c r="R8621">
        <v>7.0469999999999997</v>
      </c>
      <c r="S8621">
        <v>2232</v>
      </c>
      <c r="T8621">
        <v>745</v>
      </c>
      <c r="U8621">
        <v>1013</v>
      </c>
      <c r="V8621">
        <v>4079</v>
      </c>
      <c r="W8621">
        <v>129</v>
      </c>
      <c r="X8621">
        <v>16</v>
      </c>
      <c r="Y8621">
        <v>0</v>
      </c>
      <c r="Z8621">
        <v>0</v>
      </c>
      <c r="AA8621">
        <v>0</v>
      </c>
      <c r="AB8621">
        <v>1</v>
      </c>
      <c r="AC8621" t="s">
        <v>479</v>
      </c>
      <c r="AD8621" t="s">
        <v>14556</v>
      </c>
      <c r="AE8621">
        <v>2</v>
      </c>
    </row>
    <row r="8622" spans="1:31">
      <c r="A8622" t="s">
        <v>16521</v>
      </c>
      <c r="B8622">
        <v>2012</v>
      </c>
      <c r="C8622" t="s">
        <v>14556</v>
      </c>
      <c r="D8622" t="s">
        <v>317</v>
      </c>
      <c r="E8622" t="s">
        <v>33</v>
      </c>
      <c r="F8622" t="s">
        <v>33</v>
      </c>
      <c r="G8622" t="s">
        <v>33</v>
      </c>
      <c r="H8622" t="s">
        <v>68</v>
      </c>
      <c r="I8622" t="s">
        <v>43</v>
      </c>
      <c r="J8622" t="s">
        <v>33</v>
      </c>
      <c r="K8622">
        <v>17.430078000000002</v>
      </c>
      <c r="L8622">
        <v>7.5330490000000001</v>
      </c>
      <c r="M8622">
        <v>5.4459999999999997</v>
      </c>
      <c r="N8622">
        <v>37.417000000000002</v>
      </c>
      <c r="O8622" t="s">
        <v>35</v>
      </c>
      <c r="P8622" t="s">
        <v>16522</v>
      </c>
      <c r="Q8622">
        <v>19.986999999999998</v>
      </c>
      <c r="R8622">
        <v>11.984</v>
      </c>
      <c r="S8622">
        <v>2423</v>
      </c>
      <c r="T8622">
        <v>1099</v>
      </c>
      <c r="U8622">
        <v>757</v>
      </c>
      <c r="V8622">
        <v>5202</v>
      </c>
      <c r="W8622">
        <v>75</v>
      </c>
      <c r="X8622">
        <v>9</v>
      </c>
      <c r="Y8622">
        <v>0</v>
      </c>
      <c r="Z8622">
        <v>0</v>
      </c>
      <c r="AA8622">
        <v>0</v>
      </c>
      <c r="AB8622">
        <v>1</v>
      </c>
      <c r="AC8622" t="s">
        <v>523</v>
      </c>
      <c r="AD8622" t="s">
        <v>14556</v>
      </c>
      <c r="AE8622">
        <v>2.92</v>
      </c>
    </row>
    <row r="8623" spans="1:31">
      <c r="A8623" t="s">
        <v>16523</v>
      </c>
      <c r="B8623">
        <v>2012</v>
      </c>
      <c r="C8623" t="s">
        <v>14556</v>
      </c>
      <c r="D8623" t="s">
        <v>317</v>
      </c>
      <c r="E8623" t="s">
        <v>33</v>
      </c>
      <c r="F8623" t="s">
        <v>33</v>
      </c>
      <c r="G8623" t="s">
        <v>33</v>
      </c>
      <c r="H8623" t="s">
        <v>74</v>
      </c>
      <c r="I8623" t="s">
        <v>33</v>
      </c>
      <c r="J8623" t="s">
        <v>33</v>
      </c>
      <c r="K8623">
        <v>19.075814000000001</v>
      </c>
      <c r="L8623">
        <v>5.1649719999999997</v>
      </c>
      <c r="M8623">
        <v>9.9830000000000005</v>
      </c>
      <c r="N8623">
        <v>31.466999999999999</v>
      </c>
      <c r="O8623" t="s">
        <v>35</v>
      </c>
      <c r="P8623" t="s">
        <v>16524</v>
      </c>
      <c r="Q8623">
        <v>12.391</v>
      </c>
      <c r="R8623">
        <v>9.0920000000000005</v>
      </c>
      <c r="S8623">
        <v>2360</v>
      </c>
      <c r="T8623">
        <v>710</v>
      </c>
      <c r="U8623">
        <v>1235</v>
      </c>
      <c r="V8623">
        <v>3893</v>
      </c>
      <c r="W8623">
        <v>91</v>
      </c>
      <c r="X8623">
        <v>16</v>
      </c>
      <c r="Y8623">
        <v>0</v>
      </c>
      <c r="Z8623">
        <v>0</v>
      </c>
      <c r="AA8623">
        <v>0</v>
      </c>
      <c r="AB8623">
        <v>1</v>
      </c>
      <c r="AC8623" t="s">
        <v>479</v>
      </c>
      <c r="AD8623" t="s">
        <v>14556</v>
      </c>
      <c r="AE8623">
        <v>1.56</v>
      </c>
    </row>
    <row r="8624" spans="1:31">
      <c r="A8624" t="s">
        <v>16525</v>
      </c>
      <c r="B8624">
        <v>2012</v>
      </c>
      <c r="C8624" t="s">
        <v>14556</v>
      </c>
      <c r="D8624" t="s">
        <v>317</v>
      </c>
      <c r="E8624" t="s">
        <v>33</v>
      </c>
      <c r="F8624" t="s">
        <v>33</v>
      </c>
      <c r="G8624" t="s">
        <v>33</v>
      </c>
      <c r="H8624" t="s">
        <v>74</v>
      </c>
      <c r="I8624" t="s">
        <v>40</v>
      </c>
      <c r="J8624" t="s">
        <v>33</v>
      </c>
      <c r="K8624">
        <v>7.9283960000000002</v>
      </c>
      <c r="L8624">
        <v>4.2509220000000001</v>
      </c>
      <c r="M8624">
        <v>1.819</v>
      </c>
      <c r="N8624">
        <v>20.715</v>
      </c>
      <c r="O8624" t="s">
        <v>35</v>
      </c>
      <c r="P8624" t="s">
        <v>16526</v>
      </c>
      <c r="Q8624">
        <v>12.787000000000001</v>
      </c>
      <c r="R8624">
        <v>6.109</v>
      </c>
      <c r="S8624">
        <v>630</v>
      </c>
      <c r="T8624">
        <v>329</v>
      </c>
      <c r="U8624">
        <v>145</v>
      </c>
      <c r="V8624">
        <v>1646</v>
      </c>
      <c r="W8624">
        <v>56</v>
      </c>
      <c r="X8624">
        <v>5</v>
      </c>
      <c r="Y8624">
        <v>0</v>
      </c>
      <c r="Z8624">
        <v>0</v>
      </c>
      <c r="AA8624">
        <v>0</v>
      </c>
      <c r="AB8624">
        <v>1</v>
      </c>
      <c r="AC8624" t="s">
        <v>76</v>
      </c>
      <c r="AD8624" t="s">
        <v>14556</v>
      </c>
      <c r="AE8624">
        <v>1.36</v>
      </c>
    </row>
    <row r="8625" spans="1:31">
      <c r="A8625" t="s">
        <v>16527</v>
      </c>
      <c r="B8625">
        <v>2012</v>
      </c>
      <c r="C8625" t="s">
        <v>14556</v>
      </c>
      <c r="D8625" t="s">
        <v>317</v>
      </c>
      <c r="E8625" t="s">
        <v>33</v>
      </c>
      <c r="F8625" t="s">
        <v>33</v>
      </c>
      <c r="G8625" t="s">
        <v>33</v>
      </c>
      <c r="H8625" t="s">
        <v>74</v>
      </c>
      <c r="I8625" t="s">
        <v>43</v>
      </c>
      <c r="J8625" t="s">
        <v>33</v>
      </c>
      <c r="K8625">
        <v>39.108308000000001</v>
      </c>
      <c r="L8625">
        <v>10.854988000000001</v>
      </c>
      <c r="M8625">
        <v>18.797000000000001</v>
      </c>
      <c r="N8625">
        <v>62.633000000000003</v>
      </c>
      <c r="O8625" t="s">
        <v>35</v>
      </c>
      <c r="P8625" t="s">
        <v>16528</v>
      </c>
      <c r="Q8625">
        <v>23.524000000000001</v>
      </c>
      <c r="R8625">
        <v>20.311</v>
      </c>
      <c r="S8625">
        <v>1730</v>
      </c>
      <c r="T8625">
        <v>669</v>
      </c>
      <c r="U8625">
        <v>831</v>
      </c>
      <c r="V8625">
        <v>2770</v>
      </c>
      <c r="W8625">
        <v>35</v>
      </c>
      <c r="X8625">
        <v>11</v>
      </c>
      <c r="Y8625">
        <v>0</v>
      </c>
      <c r="Z8625">
        <v>0</v>
      </c>
      <c r="AA8625">
        <v>0</v>
      </c>
      <c r="AB8625">
        <v>1</v>
      </c>
      <c r="AC8625" t="s">
        <v>551</v>
      </c>
      <c r="AD8625" t="s">
        <v>14556</v>
      </c>
      <c r="AE8625">
        <v>1.68</v>
      </c>
    </row>
    <row r="8626" spans="1:31">
      <c r="A8626" t="s">
        <v>16529</v>
      </c>
      <c r="B8626">
        <v>2012</v>
      </c>
      <c r="C8626" t="s">
        <v>14556</v>
      </c>
      <c r="D8626" t="s">
        <v>317</v>
      </c>
      <c r="E8626" t="s">
        <v>33</v>
      </c>
      <c r="F8626" t="s">
        <v>33</v>
      </c>
      <c r="G8626" t="s">
        <v>33</v>
      </c>
      <c r="H8626" t="s">
        <v>81</v>
      </c>
      <c r="I8626" t="s">
        <v>33</v>
      </c>
      <c r="J8626" t="s">
        <v>33</v>
      </c>
      <c r="K8626">
        <v>15.011397000000001</v>
      </c>
      <c r="L8626">
        <v>7.8668959999999997</v>
      </c>
      <c r="M8626">
        <v>3.4119999999999999</v>
      </c>
      <c r="N8626">
        <v>37.109000000000002</v>
      </c>
      <c r="O8626" t="s">
        <v>35</v>
      </c>
      <c r="P8626" t="s">
        <v>16530</v>
      </c>
      <c r="Q8626">
        <v>22.097999999999999</v>
      </c>
      <c r="R8626">
        <v>11.6</v>
      </c>
      <c r="S8626">
        <v>589</v>
      </c>
      <c r="T8626">
        <v>332</v>
      </c>
      <c r="U8626">
        <v>134</v>
      </c>
      <c r="V8626">
        <v>1455</v>
      </c>
      <c r="W8626">
        <v>39</v>
      </c>
      <c r="X8626">
        <v>5</v>
      </c>
      <c r="Y8626">
        <v>0</v>
      </c>
      <c r="Z8626">
        <v>0</v>
      </c>
      <c r="AA8626">
        <v>0</v>
      </c>
      <c r="AB8626">
        <v>1</v>
      </c>
      <c r="AC8626" t="s">
        <v>56</v>
      </c>
      <c r="AD8626" t="s">
        <v>14556</v>
      </c>
      <c r="AE8626">
        <v>1.84</v>
      </c>
    </row>
    <row r="8627" spans="1:31">
      <c r="A8627" t="s">
        <v>16531</v>
      </c>
      <c r="B8627">
        <v>2012</v>
      </c>
      <c r="C8627" t="s">
        <v>14556</v>
      </c>
      <c r="D8627" t="s">
        <v>317</v>
      </c>
      <c r="E8627" t="s">
        <v>33</v>
      </c>
      <c r="F8627" t="s">
        <v>33</v>
      </c>
      <c r="G8627" t="s">
        <v>33</v>
      </c>
      <c r="H8627" t="s">
        <v>33</v>
      </c>
      <c r="I8627" t="s">
        <v>33</v>
      </c>
      <c r="J8627" t="s">
        <v>33</v>
      </c>
      <c r="K8627">
        <v>16.725248000000001</v>
      </c>
      <c r="L8627">
        <v>2.0025849999999998</v>
      </c>
      <c r="M8627">
        <v>12.956</v>
      </c>
      <c r="N8627">
        <v>21.071999999999999</v>
      </c>
      <c r="O8627" t="s">
        <v>35</v>
      </c>
      <c r="P8627" t="s">
        <v>16532</v>
      </c>
      <c r="Q8627">
        <v>4.3470000000000004</v>
      </c>
      <c r="R8627">
        <v>3.7690000000000001</v>
      </c>
      <c r="S8627">
        <v>26949</v>
      </c>
      <c r="T8627">
        <v>3506</v>
      </c>
      <c r="U8627">
        <v>20876</v>
      </c>
      <c r="V8627">
        <v>33953</v>
      </c>
      <c r="W8627">
        <v>989</v>
      </c>
      <c r="X8627">
        <v>139</v>
      </c>
      <c r="Y8627">
        <v>0</v>
      </c>
      <c r="Z8627">
        <v>0</v>
      </c>
      <c r="AA8627">
        <v>0</v>
      </c>
      <c r="AB8627">
        <v>1</v>
      </c>
      <c r="AC8627" t="s">
        <v>1372</v>
      </c>
      <c r="AD8627" t="s">
        <v>14556</v>
      </c>
      <c r="AE8627">
        <v>2.84</v>
      </c>
    </row>
    <row r="8628" spans="1:31">
      <c r="A8628" t="s">
        <v>16533</v>
      </c>
      <c r="B8628">
        <v>2012</v>
      </c>
      <c r="C8628" t="s">
        <v>14556</v>
      </c>
      <c r="D8628" t="s">
        <v>317</v>
      </c>
      <c r="E8628" t="s">
        <v>33</v>
      </c>
      <c r="F8628" t="s">
        <v>33</v>
      </c>
      <c r="G8628" t="s">
        <v>33</v>
      </c>
      <c r="H8628" t="s">
        <v>33</v>
      </c>
      <c r="I8628" t="s">
        <v>33</v>
      </c>
      <c r="J8628" t="s">
        <v>98</v>
      </c>
      <c r="K8628">
        <v>24.403255999999999</v>
      </c>
      <c r="L8628">
        <v>9.7335309999999993</v>
      </c>
      <c r="M8628">
        <v>8.2710000000000008</v>
      </c>
      <c r="N8628">
        <v>48.515000000000001</v>
      </c>
      <c r="O8628" t="s">
        <v>35</v>
      </c>
      <c r="P8628" t="s">
        <v>16534</v>
      </c>
      <c r="Q8628">
        <v>24.111000000000001</v>
      </c>
      <c r="R8628">
        <v>16.132000000000001</v>
      </c>
      <c r="S8628">
        <v>3024</v>
      </c>
      <c r="T8628">
        <v>1357</v>
      </c>
      <c r="U8628">
        <v>1025</v>
      </c>
      <c r="V8628">
        <v>6013</v>
      </c>
      <c r="W8628">
        <v>43</v>
      </c>
      <c r="X8628">
        <v>9</v>
      </c>
      <c r="Y8628">
        <v>0</v>
      </c>
      <c r="Z8628">
        <v>0</v>
      </c>
      <c r="AA8628">
        <v>0</v>
      </c>
      <c r="AB8628">
        <v>1</v>
      </c>
      <c r="AC8628" t="s">
        <v>1155</v>
      </c>
      <c r="AD8628" t="s">
        <v>14556</v>
      </c>
      <c r="AE8628">
        <v>2.16</v>
      </c>
    </row>
    <row r="8629" spans="1:31">
      <c r="A8629" t="s">
        <v>16535</v>
      </c>
      <c r="B8629">
        <v>2012</v>
      </c>
      <c r="C8629" t="s">
        <v>14556</v>
      </c>
      <c r="D8629" t="s">
        <v>317</v>
      </c>
      <c r="E8629" t="s">
        <v>33</v>
      </c>
      <c r="F8629" t="s">
        <v>33</v>
      </c>
      <c r="G8629" t="s">
        <v>33</v>
      </c>
      <c r="H8629" t="s">
        <v>33</v>
      </c>
      <c r="I8629" t="s">
        <v>33</v>
      </c>
      <c r="J8629" t="s">
        <v>101</v>
      </c>
      <c r="K8629">
        <v>22.141943000000001</v>
      </c>
      <c r="L8629">
        <v>9.2795909999999999</v>
      </c>
      <c r="M8629">
        <v>7.0570000000000004</v>
      </c>
      <c r="N8629">
        <v>45.738999999999997</v>
      </c>
      <c r="O8629" t="s">
        <v>35</v>
      </c>
      <c r="P8629" t="s">
        <v>16536</v>
      </c>
      <c r="Q8629">
        <v>23.597000000000001</v>
      </c>
      <c r="R8629">
        <v>15.085000000000001</v>
      </c>
      <c r="S8629">
        <v>2897</v>
      </c>
      <c r="T8629">
        <v>1295</v>
      </c>
      <c r="U8629">
        <v>923</v>
      </c>
      <c r="V8629">
        <v>5985</v>
      </c>
      <c r="W8629">
        <v>51</v>
      </c>
      <c r="X8629">
        <v>10</v>
      </c>
      <c r="Y8629">
        <v>0</v>
      </c>
      <c r="Z8629">
        <v>0</v>
      </c>
      <c r="AA8629">
        <v>0</v>
      </c>
      <c r="AB8629">
        <v>1</v>
      </c>
      <c r="AC8629" t="s">
        <v>1155</v>
      </c>
      <c r="AD8629" t="s">
        <v>14556</v>
      </c>
      <c r="AE8629">
        <v>2.5</v>
      </c>
    </row>
    <row r="8630" spans="1:31">
      <c r="A8630" t="s">
        <v>16537</v>
      </c>
      <c r="B8630">
        <v>2012</v>
      </c>
      <c r="C8630" t="s">
        <v>14556</v>
      </c>
      <c r="D8630" t="s">
        <v>317</v>
      </c>
      <c r="E8630" t="s">
        <v>33</v>
      </c>
      <c r="F8630" t="s">
        <v>33</v>
      </c>
      <c r="G8630" t="s">
        <v>33</v>
      </c>
      <c r="H8630" t="s">
        <v>33</v>
      </c>
      <c r="I8630" t="s">
        <v>33</v>
      </c>
      <c r="J8630" t="s">
        <v>104</v>
      </c>
      <c r="K8630">
        <v>19.299478000000001</v>
      </c>
      <c r="L8630">
        <v>5.1361819999999998</v>
      </c>
      <c r="M8630">
        <v>10.227</v>
      </c>
      <c r="N8630">
        <v>31.582000000000001</v>
      </c>
      <c r="O8630" t="s">
        <v>35</v>
      </c>
      <c r="P8630" t="s">
        <v>16538</v>
      </c>
      <c r="Q8630">
        <v>12.282</v>
      </c>
      <c r="R8630">
        <v>9.0719999999999992</v>
      </c>
      <c r="S8630">
        <v>3306</v>
      </c>
      <c r="T8630">
        <v>908</v>
      </c>
      <c r="U8630">
        <v>1752</v>
      </c>
      <c r="V8630">
        <v>5410</v>
      </c>
      <c r="W8630">
        <v>99</v>
      </c>
      <c r="X8630">
        <v>16</v>
      </c>
      <c r="Y8630">
        <v>0</v>
      </c>
      <c r="Z8630">
        <v>0</v>
      </c>
      <c r="AA8630">
        <v>0</v>
      </c>
      <c r="AB8630">
        <v>1</v>
      </c>
      <c r="AC8630" t="s">
        <v>477</v>
      </c>
      <c r="AD8630" t="s">
        <v>14556</v>
      </c>
      <c r="AE8630">
        <v>1.66</v>
      </c>
    </row>
    <row r="8631" spans="1:31">
      <c r="A8631" t="s">
        <v>16539</v>
      </c>
      <c r="B8631">
        <v>2012</v>
      </c>
      <c r="C8631" t="s">
        <v>14556</v>
      </c>
      <c r="D8631" t="s">
        <v>317</v>
      </c>
      <c r="E8631" t="s">
        <v>33</v>
      </c>
      <c r="F8631" t="s">
        <v>33</v>
      </c>
      <c r="G8631" t="s">
        <v>33</v>
      </c>
      <c r="H8631" t="s">
        <v>33</v>
      </c>
      <c r="I8631" t="s">
        <v>33</v>
      </c>
      <c r="J8631" t="s">
        <v>107</v>
      </c>
      <c r="K8631">
        <v>16.587973999999999</v>
      </c>
      <c r="L8631">
        <v>4.0087809999999999</v>
      </c>
      <c r="M8631">
        <v>9.4529999999999994</v>
      </c>
      <c r="N8631">
        <v>26.126000000000001</v>
      </c>
      <c r="O8631" t="s">
        <v>35</v>
      </c>
      <c r="P8631" t="s">
        <v>16540</v>
      </c>
      <c r="Q8631">
        <v>9.5380000000000003</v>
      </c>
      <c r="R8631">
        <v>7.1349999999999998</v>
      </c>
      <c r="S8631">
        <v>6197</v>
      </c>
      <c r="T8631">
        <v>1645</v>
      </c>
      <c r="U8631">
        <v>3531</v>
      </c>
      <c r="V8631">
        <v>9760</v>
      </c>
      <c r="W8631">
        <v>229</v>
      </c>
      <c r="X8631">
        <v>32</v>
      </c>
      <c r="Y8631">
        <v>0</v>
      </c>
      <c r="Z8631">
        <v>0</v>
      </c>
      <c r="AA8631">
        <v>0</v>
      </c>
      <c r="AB8631">
        <v>1</v>
      </c>
      <c r="AC8631" t="s">
        <v>713</v>
      </c>
      <c r="AD8631" t="s">
        <v>14556</v>
      </c>
      <c r="AE8631">
        <v>2.65</v>
      </c>
    </row>
    <row r="8632" spans="1:31">
      <c r="A8632" t="s">
        <v>16541</v>
      </c>
      <c r="B8632">
        <v>2012</v>
      </c>
      <c r="C8632" t="s">
        <v>14556</v>
      </c>
      <c r="D8632" t="s">
        <v>317</v>
      </c>
      <c r="E8632" t="s">
        <v>33</v>
      </c>
      <c r="F8632" t="s">
        <v>33</v>
      </c>
      <c r="G8632" t="s">
        <v>33</v>
      </c>
      <c r="H8632" t="s">
        <v>33</v>
      </c>
      <c r="I8632" t="s">
        <v>33</v>
      </c>
      <c r="J8632" t="s">
        <v>110</v>
      </c>
      <c r="K8632">
        <v>14.199439</v>
      </c>
      <c r="L8632">
        <v>2.7787009999999999</v>
      </c>
      <c r="M8632">
        <v>9.1630000000000003</v>
      </c>
      <c r="N8632">
        <v>20.631</v>
      </c>
      <c r="O8632" t="s">
        <v>35</v>
      </c>
      <c r="P8632" t="s">
        <v>16542</v>
      </c>
      <c r="Q8632">
        <v>6.431</v>
      </c>
      <c r="R8632">
        <v>5.0359999999999996</v>
      </c>
      <c r="S8632">
        <v>11525</v>
      </c>
      <c r="T8632">
        <v>2423</v>
      </c>
      <c r="U8632">
        <v>7437</v>
      </c>
      <c r="V8632">
        <v>16744</v>
      </c>
      <c r="W8632">
        <v>567</v>
      </c>
      <c r="X8632">
        <v>72</v>
      </c>
      <c r="Y8632">
        <v>0</v>
      </c>
      <c r="Z8632">
        <v>0</v>
      </c>
      <c r="AA8632">
        <v>0</v>
      </c>
      <c r="AB8632">
        <v>1</v>
      </c>
      <c r="AC8632" t="s">
        <v>2263</v>
      </c>
      <c r="AD8632" t="s">
        <v>14556</v>
      </c>
      <c r="AE8632">
        <v>3.59</v>
      </c>
    </row>
    <row r="8633" spans="1:31">
      <c r="A8633" t="s">
        <v>16543</v>
      </c>
      <c r="B8633">
        <v>2012</v>
      </c>
      <c r="C8633" t="s">
        <v>14556</v>
      </c>
      <c r="D8633" t="s">
        <v>317</v>
      </c>
      <c r="E8633" t="s">
        <v>33</v>
      </c>
      <c r="F8633" t="s">
        <v>33</v>
      </c>
      <c r="G8633" t="s">
        <v>33</v>
      </c>
      <c r="H8633" t="s">
        <v>33</v>
      </c>
      <c r="I8633" t="s">
        <v>40</v>
      </c>
      <c r="J8633" t="s">
        <v>33</v>
      </c>
      <c r="K8633">
        <v>12.721242999999999</v>
      </c>
      <c r="L8633">
        <v>1.698642</v>
      </c>
      <c r="M8633">
        <v>9.5619999999999994</v>
      </c>
      <c r="N8633">
        <v>16.466000000000001</v>
      </c>
      <c r="O8633" t="s">
        <v>35</v>
      </c>
      <c r="P8633" t="s">
        <v>16544</v>
      </c>
      <c r="Q8633">
        <v>3.7450000000000001</v>
      </c>
      <c r="R8633">
        <v>3.1589999999999998</v>
      </c>
      <c r="S8633">
        <v>11409</v>
      </c>
      <c r="T8633">
        <v>1624</v>
      </c>
      <c r="U8633">
        <v>8576</v>
      </c>
      <c r="V8633">
        <v>14767</v>
      </c>
      <c r="W8633">
        <v>661</v>
      </c>
      <c r="X8633">
        <v>76</v>
      </c>
      <c r="Y8633">
        <v>0</v>
      </c>
      <c r="Z8633">
        <v>0</v>
      </c>
      <c r="AA8633">
        <v>0</v>
      </c>
      <c r="AB8633">
        <v>1</v>
      </c>
      <c r="AC8633" t="s">
        <v>552</v>
      </c>
      <c r="AD8633" t="s">
        <v>14556</v>
      </c>
      <c r="AE8633">
        <v>1.72</v>
      </c>
    </row>
    <row r="8634" spans="1:31">
      <c r="A8634" t="s">
        <v>16545</v>
      </c>
      <c r="B8634">
        <v>2012</v>
      </c>
      <c r="C8634" t="s">
        <v>14556</v>
      </c>
      <c r="D8634" t="s">
        <v>317</v>
      </c>
      <c r="E8634" t="s">
        <v>33</v>
      </c>
      <c r="F8634" t="s">
        <v>33</v>
      </c>
      <c r="G8634" t="s">
        <v>33</v>
      </c>
      <c r="H8634" t="s">
        <v>33</v>
      </c>
      <c r="I8634" t="s">
        <v>40</v>
      </c>
      <c r="J8634" t="s">
        <v>104</v>
      </c>
      <c r="K8634">
        <v>5.5448250000000003</v>
      </c>
      <c r="L8634">
        <v>2.8613360000000001</v>
      </c>
      <c r="M8634">
        <v>1.3959999999999999</v>
      </c>
      <c r="N8634">
        <v>14.180999999999999</v>
      </c>
      <c r="O8634" t="s">
        <v>35</v>
      </c>
      <c r="P8634" t="s">
        <v>3897</v>
      </c>
      <c r="Q8634">
        <v>8.6370000000000005</v>
      </c>
      <c r="R8634">
        <v>4.149</v>
      </c>
      <c r="S8634">
        <v>492</v>
      </c>
      <c r="T8634">
        <v>263</v>
      </c>
      <c r="U8634">
        <v>124</v>
      </c>
      <c r="V8634">
        <v>1259</v>
      </c>
      <c r="W8634">
        <v>59</v>
      </c>
      <c r="X8634">
        <v>4</v>
      </c>
      <c r="Y8634">
        <v>0</v>
      </c>
      <c r="Z8634">
        <v>0</v>
      </c>
      <c r="AA8634">
        <v>0</v>
      </c>
      <c r="AB8634">
        <v>1</v>
      </c>
      <c r="AC8634" t="s">
        <v>56</v>
      </c>
      <c r="AD8634" t="s">
        <v>14556</v>
      </c>
      <c r="AE8634">
        <v>0.91</v>
      </c>
    </row>
    <row r="8635" spans="1:31">
      <c r="A8635" t="s">
        <v>16546</v>
      </c>
      <c r="B8635">
        <v>2012</v>
      </c>
      <c r="C8635" t="s">
        <v>14556</v>
      </c>
      <c r="D8635" t="s">
        <v>317</v>
      </c>
      <c r="E8635" t="s">
        <v>33</v>
      </c>
      <c r="F8635" t="s">
        <v>33</v>
      </c>
      <c r="G8635" t="s">
        <v>33</v>
      </c>
      <c r="H8635" t="s">
        <v>33</v>
      </c>
      <c r="I8635" t="s">
        <v>40</v>
      </c>
      <c r="J8635" t="s">
        <v>107</v>
      </c>
      <c r="K8635">
        <v>15.864143</v>
      </c>
      <c r="L8635">
        <v>4.155513</v>
      </c>
      <c r="M8635">
        <v>8.5640000000000001</v>
      </c>
      <c r="N8635">
        <v>25.902999999999999</v>
      </c>
      <c r="O8635" t="s">
        <v>35</v>
      </c>
      <c r="P8635" t="s">
        <v>16547</v>
      </c>
      <c r="Q8635">
        <v>10.039</v>
      </c>
      <c r="R8635">
        <v>7.3</v>
      </c>
      <c r="S8635">
        <v>3390</v>
      </c>
      <c r="T8635">
        <v>993</v>
      </c>
      <c r="U8635">
        <v>1830</v>
      </c>
      <c r="V8635">
        <v>5536</v>
      </c>
      <c r="W8635">
        <v>153</v>
      </c>
      <c r="X8635">
        <v>21</v>
      </c>
      <c r="Y8635">
        <v>0</v>
      </c>
      <c r="Z8635">
        <v>0</v>
      </c>
      <c r="AA8635">
        <v>0</v>
      </c>
      <c r="AB8635">
        <v>1</v>
      </c>
      <c r="AC8635" t="s">
        <v>496</v>
      </c>
      <c r="AD8635" t="s">
        <v>14556</v>
      </c>
      <c r="AE8635">
        <v>1.97</v>
      </c>
    </row>
    <row r="8636" spans="1:31">
      <c r="A8636" t="s">
        <v>16548</v>
      </c>
      <c r="B8636">
        <v>2012</v>
      </c>
      <c r="C8636" t="s">
        <v>14556</v>
      </c>
      <c r="D8636" t="s">
        <v>317</v>
      </c>
      <c r="E8636" t="s">
        <v>33</v>
      </c>
      <c r="F8636" t="s">
        <v>33</v>
      </c>
      <c r="G8636" t="s">
        <v>33</v>
      </c>
      <c r="H8636" t="s">
        <v>33</v>
      </c>
      <c r="I8636" t="s">
        <v>40</v>
      </c>
      <c r="J8636" t="s">
        <v>110</v>
      </c>
      <c r="K8636">
        <v>11.777933000000001</v>
      </c>
      <c r="L8636">
        <v>2.3058049999999999</v>
      </c>
      <c r="M8636">
        <v>7.6210000000000004</v>
      </c>
      <c r="N8636">
        <v>17.137</v>
      </c>
      <c r="O8636" t="s">
        <v>35</v>
      </c>
      <c r="P8636" t="s">
        <v>16549</v>
      </c>
      <c r="Q8636">
        <v>5.359</v>
      </c>
      <c r="R8636">
        <v>4.157</v>
      </c>
      <c r="S8636">
        <v>5980</v>
      </c>
      <c r="T8636">
        <v>1252</v>
      </c>
      <c r="U8636">
        <v>3869</v>
      </c>
      <c r="V8636">
        <v>8701</v>
      </c>
      <c r="W8636">
        <v>401</v>
      </c>
      <c r="X8636">
        <v>43</v>
      </c>
      <c r="Y8636">
        <v>0</v>
      </c>
      <c r="Z8636">
        <v>0</v>
      </c>
      <c r="AA8636">
        <v>0</v>
      </c>
      <c r="AB8636">
        <v>1</v>
      </c>
      <c r="AC8636" t="s">
        <v>553</v>
      </c>
      <c r="AD8636" t="s">
        <v>14556</v>
      </c>
      <c r="AE8636">
        <v>2.0499999999999998</v>
      </c>
    </row>
    <row r="8637" spans="1:31">
      <c r="A8637" t="s">
        <v>16550</v>
      </c>
      <c r="B8637">
        <v>2012</v>
      </c>
      <c r="C8637" t="s">
        <v>14556</v>
      </c>
      <c r="D8637" t="s">
        <v>317</v>
      </c>
      <c r="E8637" t="s">
        <v>33</v>
      </c>
      <c r="F8637" t="s">
        <v>33</v>
      </c>
      <c r="G8637" t="s">
        <v>33</v>
      </c>
      <c r="H8637" t="s">
        <v>33</v>
      </c>
      <c r="I8637" t="s">
        <v>43</v>
      </c>
      <c r="J8637" t="s">
        <v>33</v>
      </c>
      <c r="K8637">
        <v>21.751249999999999</v>
      </c>
      <c r="L8637">
        <v>3.2897080000000001</v>
      </c>
      <c r="M8637">
        <v>15.585000000000001</v>
      </c>
      <c r="N8637">
        <v>29.009</v>
      </c>
      <c r="O8637" t="s">
        <v>35</v>
      </c>
      <c r="P8637" t="s">
        <v>16551</v>
      </c>
      <c r="Q8637">
        <v>7.258</v>
      </c>
      <c r="R8637">
        <v>6.1660000000000004</v>
      </c>
      <c r="S8637">
        <v>15540</v>
      </c>
      <c r="T8637">
        <v>2569</v>
      </c>
      <c r="U8637">
        <v>11135</v>
      </c>
      <c r="V8637">
        <v>20726</v>
      </c>
      <c r="W8637">
        <v>328</v>
      </c>
      <c r="X8637">
        <v>63</v>
      </c>
      <c r="Y8637">
        <v>0</v>
      </c>
      <c r="Z8637">
        <v>0</v>
      </c>
      <c r="AA8637">
        <v>0</v>
      </c>
      <c r="AB8637">
        <v>1</v>
      </c>
      <c r="AC8637" t="s">
        <v>1130</v>
      </c>
      <c r="AD8637" t="s">
        <v>14556</v>
      </c>
      <c r="AE8637">
        <v>2.08</v>
      </c>
    </row>
    <row r="8638" spans="1:31">
      <c r="A8638" t="s">
        <v>16552</v>
      </c>
      <c r="B8638">
        <v>2012</v>
      </c>
      <c r="C8638" t="s">
        <v>14556</v>
      </c>
      <c r="D8638" t="s">
        <v>317</v>
      </c>
      <c r="E8638" t="s">
        <v>33</v>
      </c>
      <c r="F8638" t="s">
        <v>33</v>
      </c>
      <c r="G8638" t="s">
        <v>33</v>
      </c>
      <c r="H8638" t="s">
        <v>33</v>
      </c>
      <c r="I8638" t="s">
        <v>43</v>
      </c>
      <c r="J8638" t="s">
        <v>104</v>
      </c>
      <c r="K8638">
        <v>34.104022000000001</v>
      </c>
      <c r="L8638">
        <v>9.1822979999999994</v>
      </c>
      <c r="M8638">
        <v>17.202999999999999</v>
      </c>
      <c r="N8638">
        <v>54.594999999999999</v>
      </c>
      <c r="O8638" t="s">
        <v>35</v>
      </c>
      <c r="P8638" t="s">
        <v>16553</v>
      </c>
      <c r="Q8638">
        <v>20.491</v>
      </c>
      <c r="R8638">
        <v>16.901</v>
      </c>
      <c r="S8638">
        <v>2814</v>
      </c>
      <c r="T8638">
        <v>847</v>
      </c>
      <c r="U8638">
        <v>1419</v>
      </c>
      <c r="V8638">
        <v>4504</v>
      </c>
      <c r="W8638">
        <v>40</v>
      </c>
      <c r="X8638">
        <v>12</v>
      </c>
      <c r="Y8638">
        <v>0</v>
      </c>
      <c r="Z8638">
        <v>0</v>
      </c>
      <c r="AA8638">
        <v>0</v>
      </c>
      <c r="AB8638">
        <v>1</v>
      </c>
      <c r="AC8638" t="s">
        <v>523</v>
      </c>
      <c r="AD8638" t="s">
        <v>14556</v>
      </c>
      <c r="AE8638">
        <v>1.46</v>
      </c>
    </row>
    <row r="8639" spans="1:31">
      <c r="A8639" t="s">
        <v>16554</v>
      </c>
      <c r="B8639">
        <v>2012</v>
      </c>
      <c r="C8639" t="s">
        <v>14556</v>
      </c>
      <c r="D8639" t="s">
        <v>317</v>
      </c>
      <c r="E8639" t="s">
        <v>33</v>
      </c>
      <c r="F8639" t="s">
        <v>33</v>
      </c>
      <c r="G8639" t="s">
        <v>33</v>
      </c>
      <c r="H8639" t="s">
        <v>33</v>
      </c>
      <c r="I8639" t="s">
        <v>43</v>
      </c>
      <c r="J8639" t="s">
        <v>107</v>
      </c>
      <c r="K8639">
        <v>17.555589000000001</v>
      </c>
      <c r="L8639">
        <v>6.6801909999999998</v>
      </c>
      <c r="M8639">
        <v>6.5640000000000001</v>
      </c>
      <c r="N8639">
        <v>34.776000000000003</v>
      </c>
      <c r="O8639" t="s">
        <v>35</v>
      </c>
      <c r="P8639" t="s">
        <v>16555</v>
      </c>
      <c r="Q8639">
        <v>17.221</v>
      </c>
      <c r="R8639">
        <v>10.992000000000001</v>
      </c>
      <c r="S8639">
        <v>2807</v>
      </c>
      <c r="T8639">
        <v>1126</v>
      </c>
      <c r="U8639">
        <v>1049</v>
      </c>
      <c r="V8639">
        <v>5560</v>
      </c>
      <c r="W8639">
        <v>76</v>
      </c>
      <c r="X8639">
        <v>11</v>
      </c>
      <c r="Y8639">
        <v>0</v>
      </c>
      <c r="Z8639">
        <v>0</v>
      </c>
      <c r="AA8639">
        <v>0</v>
      </c>
      <c r="AB8639">
        <v>1</v>
      </c>
      <c r="AC8639" t="s">
        <v>1155</v>
      </c>
      <c r="AD8639" t="s">
        <v>14556</v>
      </c>
      <c r="AE8639">
        <v>2.31</v>
      </c>
    </row>
    <row r="8640" spans="1:31">
      <c r="A8640" t="s">
        <v>16556</v>
      </c>
      <c r="B8640">
        <v>2012</v>
      </c>
      <c r="C8640" t="s">
        <v>14556</v>
      </c>
      <c r="D8640" t="s">
        <v>317</v>
      </c>
      <c r="E8640" t="s">
        <v>33</v>
      </c>
      <c r="F8640" t="s">
        <v>33</v>
      </c>
      <c r="G8640" t="s">
        <v>33</v>
      </c>
      <c r="H8640" t="s">
        <v>33</v>
      </c>
      <c r="I8640" t="s">
        <v>43</v>
      </c>
      <c r="J8640" t="s">
        <v>110</v>
      </c>
      <c r="K8640">
        <v>18.2455</v>
      </c>
      <c r="L8640">
        <v>5.177149</v>
      </c>
      <c r="M8640">
        <v>9.1950000000000003</v>
      </c>
      <c r="N8640">
        <v>30.844000000000001</v>
      </c>
      <c r="O8640" t="s">
        <v>35</v>
      </c>
      <c r="P8640" t="s">
        <v>16557</v>
      </c>
      <c r="Q8640">
        <v>12.599</v>
      </c>
      <c r="R8640">
        <v>9.0510000000000002</v>
      </c>
      <c r="S8640">
        <v>5544</v>
      </c>
      <c r="T8640">
        <v>1710</v>
      </c>
      <c r="U8640">
        <v>2794</v>
      </c>
      <c r="V8640">
        <v>9373</v>
      </c>
      <c r="W8640">
        <v>166</v>
      </c>
      <c r="X8640">
        <v>29</v>
      </c>
      <c r="Y8640">
        <v>0</v>
      </c>
      <c r="Z8640">
        <v>0</v>
      </c>
      <c r="AA8640">
        <v>0</v>
      </c>
      <c r="AB8640">
        <v>1</v>
      </c>
      <c r="AC8640" t="s">
        <v>1137</v>
      </c>
      <c r="AD8640" t="s">
        <v>14556</v>
      </c>
      <c r="AE8640">
        <v>2.96</v>
      </c>
    </row>
    <row r="8641" spans="1:31">
      <c r="A8641" t="s">
        <v>16558</v>
      </c>
      <c r="B8641">
        <v>2012</v>
      </c>
      <c r="C8641" t="s">
        <v>14556</v>
      </c>
      <c r="D8641" t="s">
        <v>363</v>
      </c>
      <c r="E8641" t="s">
        <v>33</v>
      </c>
      <c r="F8641" t="s">
        <v>33</v>
      </c>
      <c r="G8641" t="s">
        <v>33</v>
      </c>
      <c r="H8641" t="s">
        <v>46</v>
      </c>
      <c r="I8641" t="s">
        <v>33</v>
      </c>
      <c r="J8641" t="s">
        <v>33</v>
      </c>
      <c r="K8641">
        <v>23.82957</v>
      </c>
      <c r="L8641">
        <v>4.5711469999999998</v>
      </c>
      <c r="M8641">
        <v>15.364000000000001</v>
      </c>
      <c r="N8641">
        <v>34.139000000000003</v>
      </c>
      <c r="O8641" t="s">
        <v>35</v>
      </c>
      <c r="P8641" t="s">
        <v>16559</v>
      </c>
      <c r="Q8641">
        <v>10.308999999999999</v>
      </c>
      <c r="R8641">
        <v>8.4659999999999993</v>
      </c>
      <c r="S8641">
        <v>12627</v>
      </c>
      <c r="T8641">
        <v>2907</v>
      </c>
      <c r="U8641">
        <v>8141</v>
      </c>
      <c r="V8641">
        <v>18090</v>
      </c>
      <c r="W8641">
        <v>166</v>
      </c>
      <c r="X8641">
        <v>40</v>
      </c>
      <c r="Y8641">
        <v>0</v>
      </c>
      <c r="Z8641">
        <v>0</v>
      </c>
      <c r="AA8641">
        <v>0</v>
      </c>
      <c r="AB8641">
        <v>1</v>
      </c>
      <c r="AC8641" t="s">
        <v>1177</v>
      </c>
      <c r="AD8641" t="s">
        <v>14556</v>
      </c>
      <c r="AE8641">
        <v>1.9</v>
      </c>
    </row>
    <row r="8642" spans="1:31">
      <c r="A8642" t="s">
        <v>16560</v>
      </c>
      <c r="B8642">
        <v>2012</v>
      </c>
      <c r="C8642" t="s">
        <v>14556</v>
      </c>
      <c r="D8642" t="s">
        <v>363</v>
      </c>
      <c r="E8642" t="s">
        <v>33</v>
      </c>
      <c r="F8642" t="s">
        <v>33</v>
      </c>
      <c r="G8642" t="s">
        <v>33</v>
      </c>
      <c r="H8642" t="s">
        <v>46</v>
      </c>
      <c r="I8642" t="s">
        <v>40</v>
      </c>
      <c r="J8642" t="s">
        <v>33</v>
      </c>
      <c r="K8642">
        <v>28.616357000000001</v>
      </c>
      <c r="L8642">
        <v>7.7563380000000004</v>
      </c>
      <c r="M8642">
        <v>14.548</v>
      </c>
      <c r="N8642">
        <v>46.548999999999999</v>
      </c>
      <c r="O8642" t="s">
        <v>35</v>
      </c>
      <c r="P8642" t="s">
        <v>16561</v>
      </c>
      <c r="Q8642">
        <v>17.933</v>
      </c>
      <c r="R8642">
        <v>14.068</v>
      </c>
      <c r="S8642">
        <v>8232</v>
      </c>
      <c r="T8642">
        <v>2590</v>
      </c>
      <c r="U8642">
        <v>4185</v>
      </c>
      <c r="V8642">
        <v>13391</v>
      </c>
      <c r="W8642">
        <v>95</v>
      </c>
      <c r="X8642">
        <v>27</v>
      </c>
      <c r="Y8642">
        <v>0</v>
      </c>
      <c r="Z8642">
        <v>0</v>
      </c>
      <c r="AA8642">
        <v>0</v>
      </c>
      <c r="AB8642">
        <v>1</v>
      </c>
      <c r="AC8642" t="s">
        <v>1139</v>
      </c>
      <c r="AD8642" t="s">
        <v>14556</v>
      </c>
      <c r="AE8642">
        <v>2.77</v>
      </c>
    </row>
    <row r="8643" spans="1:31">
      <c r="A8643" t="s">
        <v>16562</v>
      </c>
      <c r="B8643">
        <v>2012</v>
      </c>
      <c r="C8643" t="s">
        <v>14556</v>
      </c>
      <c r="D8643" t="s">
        <v>363</v>
      </c>
      <c r="E8643" t="s">
        <v>33</v>
      </c>
      <c r="F8643" t="s">
        <v>33</v>
      </c>
      <c r="G8643" t="s">
        <v>33</v>
      </c>
      <c r="H8643" t="s">
        <v>46</v>
      </c>
      <c r="I8643" t="s">
        <v>43</v>
      </c>
      <c r="J8643" t="s">
        <v>33</v>
      </c>
      <c r="K8643">
        <v>18.144369999999999</v>
      </c>
      <c r="L8643">
        <v>5.3464049999999999</v>
      </c>
      <c r="M8643">
        <v>8.8859999999999992</v>
      </c>
      <c r="N8643">
        <v>31.187999999999999</v>
      </c>
      <c r="O8643" t="s">
        <v>35</v>
      </c>
      <c r="P8643" t="s">
        <v>16563</v>
      </c>
      <c r="Q8643">
        <v>13.044</v>
      </c>
      <c r="R8643">
        <v>9.2579999999999991</v>
      </c>
      <c r="S8643">
        <v>4395</v>
      </c>
      <c r="T8643">
        <v>1385</v>
      </c>
      <c r="U8643">
        <v>2152</v>
      </c>
      <c r="V8643">
        <v>7554</v>
      </c>
      <c r="W8643">
        <v>71</v>
      </c>
      <c r="X8643">
        <v>13</v>
      </c>
      <c r="Y8643">
        <v>0</v>
      </c>
      <c r="Z8643">
        <v>0</v>
      </c>
      <c r="AA8643">
        <v>0</v>
      </c>
      <c r="AB8643">
        <v>1</v>
      </c>
      <c r="AC8643" t="s">
        <v>96</v>
      </c>
      <c r="AD8643" t="s">
        <v>14556</v>
      </c>
      <c r="AE8643">
        <v>1.35</v>
      </c>
    </row>
    <row r="8644" spans="1:31">
      <c r="A8644" t="s">
        <v>16564</v>
      </c>
      <c r="B8644">
        <v>2012</v>
      </c>
      <c r="C8644" t="s">
        <v>14556</v>
      </c>
      <c r="D8644" t="s">
        <v>363</v>
      </c>
      <c r="E8644" t="s">
        <v>33</v>
      </c>
      <c r="F8644" t="s">
        <v>33</v>
      </c>
      <c r="G8644" t="s">
        <v>33</v>
      </c>
      <c r="H8644" t="s">
        <v>54</v>
      </c>
      <c r="I8644" t="s">
        <v>33</v>
      </c>
      <c r="J8644" t="s">
        <v>33</v>
      </c>
      <c r="K8644">
        <v>28.868950000000002</v>
      </c>
      <c r="L8644">
        <v>3.4092920000000002</v>
      </c>
      <c r="M8644">
        <v>22.321000000000002</v>
      </c>
      <c r="N8644">
        <v>36.139000000000003</v>
      </c>
      <c r="O8644" t="s">
        <v>35</v>
      </c>
      <c r="P8644" t="s">
        <v>8213</v>
      </c>
      <c r="Q8644">
        <v>7.27</v>
      </c>
      <c r="R8644">
        <v>6.548</v>
      </c>
      <c r="S8644">
        <v>28213</v>
      </c>
      <c r="T8644">
        <v>3746</v>
      </c>
      <c r="U8644">
        <v>21814</v>
      </c>
      <c r="V8644">
        <v>35318</v>
      </c>
      <c r="W8644">
        <v>318</v>
      </c>
      <c r="X8644">
        <v>74</v>
      </c>
      <c r="Y8644">
        <v>0</v>
      </c>
      <c r="Z8644">
        <v>0</v>
      </c>
      <c r="AA8644">
        <v>0</v>
      </c>
      <c r="AB8644">
        <v>1</v>
      </c>
      <c r="AC8644" t="s">
        <v>4938</v>
      </c>
      <c r="AD8644" t="s">
        <v>14556</v>
      </c>
      <c r="AE8644">
        <v>1.79</v>
      </c>
    </row>
    <row r="8645" spans="1:31">
      <c r="A8645" t="s">
        <v>16565</v>
      </c>
      <c r="B8645">
        <v>2012</v>
      </c>
      <c r="C8645" t="s">
        <v>14556</v>
      </c>
      <c r="D8645" t="s">
        <v>363</v>
      </c>
      <c r="E8645" t="s">
        <v>33</v>
      </c>
      <c r="F8645" t="s">
        <v>33</v>
      </c>
      <c r="G8645" t="s">
        <v>33</v>
      </c>
      <c r="H8645" t="s">
        <v>54</v>
      </c>
      <c r="I8645" t="s">
        <v>40</v>
      </c>
      <c r="J8645" t="s">
        <v>33</v>
      </c>
      <c r="K8645">
        <v>19.983211000000001</v>
      </c>
      <c r="L8645">
        <v>4.425306</v>
      </c>
      <c r="M8645">
        <v>11.968999999999999</v>
      </c>
      <c r="N8645">
        <v>30.259</v>
      </c>
      <c r="O8645" t="s">
        <v>35</v>
      </c>
      <c r="P8645" t="s">
        <v>16566</v>
      </c>
      <c r="Q8645">
        <v>10.276</v>
      </c>
      <c r="R8645">
        <v>8.0139999999999993</v>
      </c>
      <c r="S8645">
        <v>7356</v>
      </c>
      <c r="T8645">
        <v>1913</v>
      </c>
      <c r="U8645">
        <v>4406</v>
      </c>
      <c r="V8645">
        <v>11139</v>
      </c>
      <c r="W8645">
        <v>159</v>
      </c>
      <c r="X8645">
        <v>27</v>
      </c>
      <c r="Y8645">
        <v>0</v>
      </c>
      <c r="Z8645">
        <v>0</v>
      </c>
      <c r="AA8645">
        <v>0</v>
      </c>
      <c r="AB8645">
        <v>1</v>
      </c>
      <c r="AC8645" t="s">
        <v>573</v>
      </c>
      <c r="AD8645" t="s">
        <v>14556</v>
      </c>
      <c r="AE8645">
        <v>1.94</v>
      </c>
    </row>
    <row r="8646" spans="1:31">
      <c r="A8646" t="s">
        <v>16567</v>
      </c>
      <c r="B8646">
        <v>2012</v>
      </c>
      <c r="C8646" t="s">
        <v>14556</v>
      </c>
      <c r="D8646" t="s">
        <v>363</v>
      </c>
      <c r="E8646" t="s">
        <v>33</v>
      </c>
      <c r="F8646" t="s">
        <v>33</v>
      </c>
      <c r="G8646" t="s">
        <v>33</v>
      </c>
      <c r="H8646" t="s">
        <v>54</v>
      </c>
      <c r="I8646" t="s">
        <v>43</v>
      </c>
      <c r="J8646" t="s">
        <v>33</v>
      </c>
      <c r="K8646">
        <v>34.238855000000001</v>
      </c>
      <c r="L8646">
        <v>4.7414690000000004</v>
      </c>
      <c r="M8646">
        <v>25.074000000000002</v>
      </c>
      <c r="N8646">
        <v>44.357999999999997</v>
      </c>
      <c r="O8646" t="s">
        <v>35</v>
      </c>
      <c r="P8646" t="s">
        <v>16568</v>
      </c>
      <c r="Q8646">
        <v>10.119</v>
      </c>
      <c r="R8646">
        <v>9.1649999999999991</v>
      </c>
      <c r="S8646">
        <v>20857</v>
      </c>
      <c r="T8646">
        <v>3452</v>
      </c>
      <c r="U8646">
        <v>15274</v>
      </c>
      <c r="V8646">
        <v>27020</v>
      </c>
      <c r="W8646">
        <v>159</v>
      </c>
      <c r="X8646">
        <v>47</v>
      </c>
      <c r="Y8646">
        <v>0</v>
      </c>
      <c r="Z8646">
        <v>0</v>
      </c>
      <c r="AA8646">
        <v>0</v>
      </c>
      <c r="AB8646">
        <v>1</v>
      </c>
      <c r="AC8646" t="s">
        <v>679</v>
      </c>
      <c r="AD8646" t="s">
        <v>14556</v>
      </c>
      <c r="AE8646">
        <v>1.58</v>
      </c>
    </row>
    <row r="8647" spans="1:31">
      <c r="A8647" t="s">
        <v>16569</v>
      </c>
      <c r="B8647">
        <v>2012</v>
      </c>
      <c r="C8647" t="s">
        <v>14556</v>
      </c>
      <c r="D8647" t="s">
        <v>363</v>
      </c>
      <c r="E8647" t="s">
        <v>33</v>
      </c>
      <c r="F8647" t="s">
        <v>33</v>
      </c>
      <c r="G8647" t="s">
        <v>33</v>
      </c>
      <c r="H8647" t="s">
        <v>62</v>
      </c>
      <c r="I8647" t="s">
        <v>33</v>
      </c>
      <c r="J8647" t="s">
        <v>33</v>
      </c>
      <c r="K8647">
        <v>17.806273999999998</v>
      </c>
      <c r="L8647">
        <v>2.7184569999999999</v>
      </c>
      <c r="M8647">
        <v>12.752000000000001</v>
      </c>
      <c r="N8647">
        <v>23.847999999999999</v>
      </c>
      <c r="O8647" t="s">
        <v>35</v>
      </c>
      <c r="P8647" t="s">
        <v>16570</v>
      </c>
      <c r="Q8647">
        <v>6.0419999999999998</v>
      </c>
      <c r="R8647">
        <v>5.0540000000000003</v>
      </c>
      <c r="S8647">
        <v>14566</v>
      </c>
      <c r="T8647">
        <v>2414</v>
      </c>
      <c r="U8647">
        <v>10432</v>
      </c>
      <c r="V8647">
        <v>19508</v>
      </c>
      <c r="W8647">
        <v>330</v>
      </c>
      <c r="X8647">
        <v>59</v>
      </c>
      <c r="Y8647">
        <v>0</v>
      </c>
      <c r="Z8647">
        <v>0</v>
      </c>
      <c r="AA8647">
        <v>0</v>
      </c>
      <c r="AB8647">
        <v>1</v>
      </c>
      <c r="AC8647" t="s">
        <v>514</v>
      </c>
      <c r="AD8647" t="s">
        <v>14556</v>
      </c>
      <c r="AE8647">
        <v>1.66</v>
      </c>
    </row>
    <row r="8648" spans="1:31">
      <c r="A8648" t="s">
        <v>16571</v>
      </c>
      <c r="B8648">
        <v>2012</v>
      </c>
      <c r="C8648" t="s">
        <v>14556</v>
      </c>
      <c r="D8648" t="s">
        <v>363</v>
      </c>
      <c r="E8648" t="s">
        <v>33</v>
      </c>
      <c r="F8648" t="s">
        <v>33</v>
      </c>
      <c r="G8648" t="s">
        <v>33</v>
      </c>
      <c r="H8648" t="s">
        <v>62</v>
      </c>
      <c r="I8648" t="s">
        <v>40</v>
      </c>
      <c r="J8648" t="s">
        <v>33</v>
      </c>
      <c r="K8648">
        <v>12.390179</v>
      </c>
      <c r="L8648">
        <v>2.9470679999999998</v>
      </c>
      <c r="M8648">
        <v>7.19</v>
      </c>
      <c r="N8648">
        <v>19.451000000000001</v>
      </c>
      <c r="O8648" t="s">
        <v>35</v>
      </c>
      <c r="P8648" t="s">
        <v>16572</v>
      </c>
      <c r="Q8648">
        <v>7.0609999999999999</v>
      </c>
      <c r="R8648">
        <v>5.2</v>
      </c>
      <c r="S8648">
        <v>4205</v>
      </c>
      <c r="T8648">
        <v>958</v>
      </c>
      <c r="U8648">
        <v>2440</v>
      </c>
      <c r="V8648">
        <v>6602</v>
      </c>
      <c r="W8648">
        <v>170</v>
      </c>
      <c r="X8648">
        <v>25</v>
      </c>
      <c r="Y8648">
        <v>0</v>
      </c>
      <c r="Z8648">
        <v>0</v>
      </c>
      <c r="AA8648">
        <v>0</v>
      </c>
      <c r="AB8648">
        <v>1</v>
      </c>
      <c r="AC8648" t="s">
        <v>208</v>
      </c>
      <c r="AD8648" t="s">
        <v>14556</v>
      </c>
      <c r="AE8648">
        <v>1.35</v>
      </c>
    </row>
    <row r="8649" spans="1:31">
      <c r="A8649" t="s">
        <v>16573</v>
      </c>
      <c r="B8649">
        <v>2012</v>
      </c>
      <c r="C8649" t="s">
        <v>14556</v>
      </c>
      <c r="D8649" t="s">
        <v>363</v>
      </c>
      <c r="E8649" t="s">
        <v>33</v>
      </c>
      <c r="F8649" t="s">
        <v>33</v>
      </c>
      <c r="G8649" t="s">
        <v>33</v>
      </c>
      <c r="H8649" t="s">
        <v>62</v>
      </c>
      <c r="I8649" t="s">
        <v>43</v>
      </c>
      <c r="J8649" t="s">
        <v>33</v>
      </c>
      <c r="K8649">
        <v>21.646826000000001</v>
      </c>
      <c r="L8649">
        <v>4.2069900000000002</v>
      </c>
      <c r="M8649">
        <v>13.906000000000001</v>
      </c>
      <c r="N8649">
        <v>31.198</v>
      </c>
      <c r="O8649" t="s">
        <v>35</v>
      </c>
      <c r="P8649" t="s">
        <v>16574</v>
      </c>
      <c r="Q8649">
        <v>9.5510000000000002</v>
      </c>
      <c r="R8649">
        <v>7.7409999999999997</v>
      </c>
      <c r="S8649">
        <v>10361</v>
      </c>
      <c r="T8649">
        <v>2253</v>
      </c>
      <c r="U8649">
        <v>6656</v>
      </c>
      <c r="V8649">
        <v>14932</v>
      </c>
      <c r="W8649">
        <v>160</v>
      </c>
      <c r="X8649">
        <v>34</v>
      </c>
      <c r="Y8649">
        <v>0</v>
      </c>
      <c r="Z8649">
        <v>0</v>
      </c>
      <c r="AA8649">
        <v>0</v>
      </c>
      <c r="AB8649">
        <v>1</v>
      </c>
      <c r="AC8649" t="s">
        <v>1181</v>
      </c>
      <c r="AD8649" t="s">
        <v>14556</v>
      </c>
      <c r="AE8649">
        <v>1.66</v>
      </c>
    </row>
    <row r="8650" spans="1:31">
      <c r="A8650" t="s">
        <v>16575</v>
      </c>
      <c r="B8650">
        <v>2012</v>
      </c>
      <c r="C8650" t="s">
        <v>14556</v>
      </c>
      <c r="D8650" t="s">
        <v>363</v>
      </c>
      <c r="E8650" t="s">
        <v>33</v>
      </c>
      <c r="F8650" t="s">
        <v>33</v>
      </c>
      <c r="G8650" t="s">
        <v>33</v>
      </c>
      <c r="H8650" t="s">
        <v>68</v>
      </c>
      <c r="I8650" t="s">
        <v>33</v>
      </c>
      <c r="J8650" t="s">
        <v>33</v>
      </c>
      <c r="K8650">
        <v>18.661777000000001</v>
      </c>
      <c r="L8650">
        <v>3.4574229999999999</v>
      </c>
      <c r="M8650">
        <v>12.31</v>
      </c>
      <c r="N8650">
        <v>26.526</v>
      </c>
      <c r="O8650" t="s">
        <v>35</v>
      </c>
      <c r="P8650" t="s">
        <v>16576</v>
      </c>
      <c r="Q8650">
        <v>7.8650000000000002</v>
      </c>
      <c r="R8650">
        <v>6.3520000000000003</v>
      </c>
      <c r="S8650">
        <v>17061</v>
      </c>
      <c r="T8650">
        <v>3558</v>
      </c>
      <c r="U8650">
        <v>11253</v>
      </c>
      <c r="V8650">
        <v>24251</v>
      </c>
      <c r="W8650">
        <v>350</v>
      </c>
      <c r="X8650">
        <v>54</v>
      </c>
      <c r="Y8650">
        <v>0</v>
      </c>
      <c r="Z8650">
        <v>0</v>
      </c>
      <c r="AA8650">
        <v>0</v>
      </c>
      <c r="AB8650">
        <v>1</v>
      </c>
      <c r="AC8650" t="s">
        <v>10459</v>
      </c>
      <c r="AD8650" t="s">
        <v>14556</v>
      </c>
      <c r="AE8650">
        <v>2.75</v>
      </c>
    </row>
    <row r="8651" spans="1:31">
      <c r="A8651" t="s">
        <v>16577</v>
      </c>
      <c r="B8651">
        <v>2012</v>
      </c>
      <c r="C8651" t="s">
        <v>14556</v>
      </c>
      <c r="D8651" t="s">
        <v>363</v>
      </c>
      <c r="E8651" t="s">
        <v>33</v>
      </c>
      <c r="F8651" t="s">
        <v>33</v>
      </c>
      <c r="G8651" t="s">
        <v>33</v>
      </c>
      <c r="H8651" t="s">
        <v>68</v>
      </c>
      <c r="I8651" t="s">
        <v>40</v>
      </c>
      <c r="J8651" t="s">
        <v>33</v>
      </c>
      <c r="K8651">
        <v>15.500196000000001</v>
      </c>
      <c r="L8651">
        <v>3.8005429999999998</v>
      </c>
      <c r="M8651">
        <v>8.7680000000000007</v>
      </c>
      <c r="N8651">
        <v>24.588999999999999</v>
      </c>
      <c r="O8651" t="s">
        <v>35</v>
      </c>
      <c r="P8651" t="s">
        <v>16578</v>
      </c>
      <c r="Q8651">
        <v>9.0879999999999992</v>
      </c>
      <c r="R8651">
        <v>6.7320000000000002</v>
      </c>
      <c r="S8651">
        <v>7444</v>
      </c>
      <c r="T8651">
        <v>2085</v>
      </c>
      <c r="U8651">
        <v>4211</v>
      </c>
      <c r="V8651">
        <v>11808</v>
      </c>
      <c r="W8651">
        <v>196</v>
      </c>
      <c r="X8651">
        <v>24</v>
      </c>
      <c r="Y8651">
        <v>0</v>
      </c>
      <c r="Z8651">
        <v>0</v>
      </c>
      <c r="AA8651">
        <v>0</v>
      </c>
      <c r="AB8651">
        <v>1</v>
      </c>
      <c r="AC8651" t="s">
        <v>1037</v>
      </c>
      <c r="AD8651" t="s">
        <v>14556</v>
      </c>
      <c r="AE8651">
        <v>2.15</v>
      </c>
    </row>
    <row r="8652" spans="1:31">
      <c r="A8652" t="s">
        <v>16579</v>
      </c>
      <c r="B8652">
        <v>2012</v>
      </c>
      <c r="C8652" t="s">
        <v>14556</v>
      </c>
      <c r="D8652" t="s">
        <v>363</v>
      </c>
      <c r="E8652" t="s">
        <v>33</v>
      </c>
      <c r="F8652" t="s">
        <v>33</v>
      </c>
      <c r="G8652" t="s">
        <v>33</v>
      </c>
      <c r="H8652" t="s">
        <v>68</v>
      </c>
      <c r="I8652" t="s">
        <v>43</v>
      </c>
      <c r="J8652" t="s">
        <v>33</v>
      </c>
      <c r="K8652">
        <v>22.160177999999998</v>
      </c>
      <c r="L8652">
        <v>4.8224470000000004</v>
      </c>
      <c r="M8652">
        <v>13.363</v>
      </c>
      <c r="N8652">
        <v>33.262999999999998</v>
      </c>
      <c r="O8652" t="s">
        <v>35</v>
      </c>
      <c r="P8652" t="s">
        <v>16580</v>
      </c>
      <c r="Q8652">
        <v>11.103</v>
      </c>
      <c r="R8652">
        <v>8.7970000000000006</v>
      </c>
      <c r="S8652">
        <v>9617</v>
      </c>
      <c r="T8652">
        <v>2363</v>
      </c>
      <c r="U8652">
        <v>5800</v>
      </c>
      <c r="V8652">
        <v>14436</v>
      </c>
      <c r="W8652">
        <v>154</v>
      </c>
      <c r="X8652">
        <v>30</v>
      </c>
      <c r="Y8652">
        <v>0</v>
      </c>
      <c r="Z8652">
        <v>0</v>
      </c>
      <c r="AA8652">
        <v>0</v>
      </c>
      <c r="AB8652">
        <v>1</v>
      </c>
      <c r="AC8652" t="s">
        <v>511</v>
      </c>
      <c r="AD8652" t="s">
        <v>14556</v>
      </c>
      <c r="AE8652">
        <v>2.06</v>
      </c>
    </row>
    <row r="8653" spans="1:31">
      <c r="A8653" t="s">
        <v>16581</v>
      </c>
      <c r="B8653">
        <v>2012</v>
      </c>
      <c r="C8653" t="s">
        <v>14556</v>
      </c>
      <c r="D8653" t="s">
        <v>363</v>
      </c>
      <c r="E8653" t="s">
        <v>33</v>
      </c>
      <c r="F8653" t="s">
        <v>33</v>
      </c>
      <c r="G8653" t="s">
        <v>33</v>
      </c>
      <c r="H8653" t="s">
        <v>74</v>
      </c>
      <c r="I8653" t="s">
        <v>33</v>
      </c>
      <c r="J8653" t="s">
        <v>33</v>
      </c>
      <c r="K8653">
        <v>14.388413</v>
      </c>
      <c r="L8653">
        <v>3.2339760000000002</v>
      </c>
      <c r="M8653">
        <v>8.6129999999999995</v>
      </c>
      <c r="N8653">
        <v>22.030999999999999</v>
      </c>
      <c r="O8653" t="s">
        <v>35</v>
      </c>
      <c r="P8653" t="s">
        <v>16582</v>
      </c>
      <c r="Q8653">
        <v>7.6429999999999998</v>
      </c>
      <c r="R8653">
        <v>5.7750000000000004</v>
      </c>
      <c r="S8653">
        <v>8858</v>
      </c>
      <c r="T8653">
        <v>2105</v>
      </c>
      <c r="U8653">
        <v>5303</v>
      </c>
      <c r="V8653">
        <v>13564</v>
      </c>
      <c r="W8653">
        <v>249</v>
      </c>
      <c r="X8653">
        <v>32</v>
      </c>
      <c r="Y8653">
        <v>0</v>
      </c>
      <c r="Z8653">
        <v>0</v>
      </c>
      <c r="AA8653">
        <v>0</v>
      </c>
      <c r="AB8653">
        <v>1</v>
      </c>
      <c r="AC8653" t="s">
        <v>1131</v>
      </c>
      <c r="AD8653" t="s">
        <v>14556</v>
      </c>
      <c r="AE8653">
        <v>2.11</v>
      </c>
    </row>
    <row r="8654" spans="1:31">
      <c r="A8654" t="s">
        <v>16583</v>
      </c>
      <c r="B8654">
        <v>2012</v>
      </c>
      <c r="C8654" t="s">
        <v>14556</v>
      </c>
      <c r="D8654" t="s">
        <v>363</v>
      </c>
      <c r="E8654" t="s">
        <v>33</v>
      </c>
      <c r="F8654" t="s">
        <v>33</v>
      </c>
      <c r="G8654" t="s">
        <v>33</v>
      </c>
      <c r="H8654" t="s">
        <v>74</v>
      </c>
      <c r="I8654" t="s">
        <v>40</v>
      </c>
      <c r="J8654" t="s">
        <v>33</v>
      </c>
      <c r="K8654">
        <v>12.966653000000001</v>
      </c>
      <c r="L8654">
        <v>4.0722509999999996</v>
      </c>
      <c r="M8654">
        <v>6.069</v>
      </c>
      <c r="N8654">
        <v>23.271000000000001</v>
      </c>
      <c r="O8654" t="s">
        <v>35</v>
      </c>
      <c r="P8654" t="s">
        <v>16584</v>
      </c>
      <c r="Q8654">
        <v>10.305</v>
      </c>
      <c r="R8654">
        <v>6.8970000000000002</v>
      </c>
      <c r="S8654">
        <v>3751</v>
      </c>
      <c r="T8654">
        <v>1229</v>
      </c>
      <c r="U8654">
        <v>1756</v>
      </c>
      <c r="V8654">
        <v>6731</v>
      </c>
      <c r="W8654">
        <v>138</v>
      </c>
      <c r="X8654">
        <v>17</v>
      </c>
      <c r="Y8654">
        <v>0</v>
      </c>
      <c r="Z8654">
        <v>0</v>
      </c>
      <c r="AA8654">
        <v>0</v>
      </c>
      <c r="AB8654">
        <v>1</v>
      </c>
      <c r="AC8654" t="s">
        <v>208</v>
      </c>
      <c r="AD8654" t="s">
        <v>14556</v>
      </c>
      <c r="AE8654">
        <v>2.0099999999999998</v>
      </c>
    </row>
    <row r="8655" spans="1:31">
      <c r="A8655" t="s">
        <v>16585</v>
      </c>
      <c r="B8655">
        <v>2012</v>
      </c>
      <c r="C8655" t="s">
        <v>14556</v>
      </c>
      <c r="D8655" t="s">
        <v>363</v>
      </c>
      <c r="E8655" t="s">
        <v>33</v>
      </c>
      <c r="F8655" t="s">
        <v>33</v>
      </c>
      <c r="G8655" t="s">
        <v>33</v>
      </c>
      <c r="H8655" t="s">
        <v>74</v>
      </c>
      <c r="I8655" t="s">
        <v>43</v>
      </c>
      <c r="J8655" t="s">
        <v>33</v>
      </c>
      <c r="K8655">
        <v>15.648417999999999</v>
      </c>
      <c r="L8655">
        <v>4.8229889999999997</v>
      </c>
      <c r="M8655">
        <v>7.399</v>
      </c>
      <c r="N8655">
        <v>27.67</v>
      </c>
      <c r="O8655" t="s">
        <v>35</v>
      </c>
      <c r="P8655" t="s">
        <v>16586</v>
      </c>
      <c r="Q8655">
        <v>12.021000000000001</v>
      </c>
      <c r="R8655">
        <v>8.25</v>
      </c>
      <c r="S8655">
        <v>5108</v>
      </c>
      <c r="T8655">
        <v>1692</v>
      </c>
      <c r="U8655">
        <v>2415</v>
      </c>
      <c r="V8655">
        <v>9031</v>
      </c>
      <c r="W8655">
        <v>111</v>
      </c>
      <c r="X8655">
        <v>15</v>
      </c>
      <c r="Y8655">
        <v>0</v>
      </c>
      <c r="Z8655">
        <v>0</v>
      </c>
      <c r="AA8655">
        <v>0</v>
      </c>
      <c r="AB8655">
        <v>1</v>
      </c>
      <c r="AC8655" t="s">
        <v>1150</v>
      </c>
      <c r="AD8655" t="s">
        <v>14556</v>
      </c>
      <c r="AE8655">
        <v>1.94</v>
      </c>
    </row>
    <row r="8656" spans="1:31">
      <c r="A8656" t="s">
        <v>16587</v>
      </c>
      <c r="B8656">
        <v>2012</v>
      </c>
      <c r="C8656" t="s">
        <v>14556</v>
      </c>
      <c r="D8656" t="s">
        <v>363</v>
      </c>
      <c r="E8656" t="s">
        <v>33</v>
      </c>
      <c r="F8656" t="s">
        <v>33</v>
      </c>
      <c r="G8656" t="s">
        <v>33</v>
      </c>
      <c r="H8656" t="s">
        <v>81</v>
      </c>
      <c r="I8656" t="s">
        <v>33</v>
      </c>
      <c r="J8656" t="s">
        <v>33</v>
      </c>
      <c r="K8656">
        <v>17.498985999999999</v>
      </c>
      <c r="L8656">
        <v>4.8240939999999997</v>
      </c>
      <c r="M8656">
        <v>9.0540000000000003</v>
      </c>
      <c r="N8656">
        <v>29.192</v>
      </c>
      <c r="O8656" t="s">
        <v>35</v>
      </c>
      <c r="P8656" t="s">
        <v>16588</v>
      </c>
      <c r="Q8656">
        <v>11.693</v>
      </c>
      <c r="R8656">
        <v>8.4450000000000003</v>
      </c>
      <c r="S8656">
        <v>4252</v>
      </c>
      <c r="T8656">
        <v>1227</v>
      </c>
      <c r="U8656">
        <v>2200</v>
      </c>
      <c r="V8656">
        <v>7093</v>
      </c>
      <c r="W8656">
        <v>124</v>
      </c>
      <c r="X8656">
        <v>17</v>
      </c>
      <c r="Y8656">
        <v>0</v>
      </c>
      <c r="Z8656">
        <v>0</v>
      </c>
      <c r="AA8656">
        <v>0</v>
      </c>
      <c r="AB8656">
        <v>1</v>
      </c>
      <c r="AC8656" t="s">
        <v>208</v>
      </c>
      <c r="AD8656" t="s">
        <v>14556</v>
      </c>
      <c r="AE8656">
        <v>1.98</v>
      </c>
    </row>
    <row r="8657" spans="1:31">
      <c r="A8657" t="s">
        <v>16589</v>
      </c>
      <c r="B8657">
        <v>2012</v>
      </c>
      <c r="C8657" t="s">
        <v>14556</v>
      </c>
      <c r="D8657" t="s">
        <v>363</v>
      </c>
      <c r="E8657" t="s">
        <v>33</v>
      </c>
      <c r="F8657" t="s">
        <v>33</v>
      </c>
      <c r="G8657" t="s">
        <v>33</v>
      </c>
      <c r="H8657" t="s">
        <v>81</v>
      </c>
      <c r="I8657" t="s">
        <v>40</v>
      </c>
      <c r="J8657" t="s">
        <v>33</v>
      </c>
      <c r="K8657">
        <v>8.2937770000000004</v>
      </c>
      <c r="L8657">
        <v>3.8675649999999999</v>
      </c>
      <c r="M8657">
        <v>2.44</v>
      </c>
      <c r="N8657">
        <v>19.385000000000002</v>
      </c>
      <c r="O8657" t="s">
        <v>35</v>
      </c>
      <c r="P8657" t="s">
        <v>10549</v>
      </c>
      <c r="Q8657">
        <v>11.092000000000001</v>
      </c>
      <c r="R8657">
        <v>5.8540000000000001</v>
      </c>
      <c r="S8657">
        <v>957</v>
      </c>
      <c r="T8657">
        <v>446</v>
      </c>
      <c r="U8657">
        <v>282</v>
      </c>
      <c r="V8657">
        <v>2237</v>
      </c>
      <c r="W8657">
        <v>69</v>
      </c>
      <c r="X8657">
        <v>7</v>
      </c>
      <c r="Y8657">
        <v>0</v>
      </c>
      <c r="Z8657">
        <v>0</v>
      </c>
      <c r="AA8657">
        <v>0</v>
      </c>
      <c r="AB8657">
        <v>1</v>
      </c>
      <c r="AC8657" t="s">
        <v>76</v>
      </c>
      <c r="AD8657" t="s">
        <v>14556</v>
      </c>
      <c r="AE8657">
        <v>1.34</v>
      </c>
    </row>
    <row r="8658" spans="1:31">
      <c r="A8658" t="s">
        <v>16590</v>
      </c>
      <c r="B8658">
        <v>2012</v>
      </c>
      <c r="C8658" t="s">
        <v>14556</v>
      </c>
      <c r="D8658" t="s">
        <v>363</v>
      </c>
      <c r="E8658" t="s">
        <v>33</v>
      </c>
      <c r="F8658" t="s">
        <v>33</v>
      </c>
      <c r="G8658" t="s">
        <v>33</v>
      </c>
      <c r="H8658" t="s">
        <v>81</v>
      </c>
      <c r="I8658" t="s">
        <v>43</v>
      </c>
      <c r="J8658" t="s">
        <v>33</v>
      </c>
      <c r="K8658">
        <v>25.823720999999999</v>
      </c>
      <c r="L8658">
        <v>8.4576159999999998</v>
      </c>
      <c r="M8658">
        <v>11.105</v>
      </c>
      <c r="N8658">
        <v>46.058</v>
      </c>
      <c r="O8658" t="s">
        <v>35</v>
      </c>
      <c r="P8658" t="s">
        <v>16591</v>
      </c>
      <c r="Q8658">
        <v>20.234999999999999</v>
      </c>
      <c r="R8658">
        <v>14.718999999999999</v>
      </c>
      <c r="S8658">
        <v>3295</v>
      </c>
      <c r="T8658">
        <v>1166</v>
      </c>
      <c r="U8658">
        <v>1417</v>
      </c>
      <c r="V8658">
        <v>5876</v>
      </c>
      <c r="W8658">
        <v>55</v>
      </c>
      <c r="X8658">
        <v>10</v>
      </c>
      <c r="Y8658">
        <v>0</v>
      </c>
      <c r="Z8658">
        <v>0</v>
      </c>
      <c r="AA8658">
        <v>0</v>
      </c>
      <c r="AB8658">
        <v>1</v>
      </c>
      <c r="AC8658" t="s">
        <v>1155</v>
      </c>
      <c r="AD8658" t="s">
        <v>14556</v>
      </c>
      <c r="AE8658">
        <v>2.02</v>
      </c>
    </row>
    <row r="8659" spans="1:31">
      <c r="A8659" t="s">
        <v>16592</v>
      </c>
      <c r="B8659">
        <v>2012</v>
      </c>
      <c r="C8659" t="s">
        <v>14556</v>
      </c>
      <c r="D8659" t="s">
        <v>363</v>
      </c>
      <c r="E8659" t="s">
        <v>33</v>
      </c>
      <c r="F8659" t="s">
        <v>33</v>
      </c>
      <c r="G8659" t="s">
        <v>33</v>
      </c>
      <c r="H8659" t="s">
        <v>89</v>
      </c>
      <c r="I8659" t="s">
        <v>33</v>
      </c>
      <c r="J8659" t="s">
        <v>33</v>
      </c>
      <c r="K8659">
        <v>3.7957260000000002</v>
      </c>
      <c r="L8659">
        <v>2.4396420000000001</v>
      </c>
      <c r="M8659">
        <v>0.59199999999999997</v>
      </c>
      <c r="N8659">
        <v>11.974</v>
      </c>
      <c r="O8659" t="s">
        <v>35</v>
      </c>
      <c r="P8659" t="s">
        <v>16593</v>
      </c>
      <c r="Q8659">
        <v>8.1780000000000008</v>
      </c>
      <c r="R8659">
        <v>3.2029999999999998</v>
      </c>
      <c r="S8659">
        <v>399</v>
      </c>
      <c r="T8659">
        <v>254</v>
      </c>
      <c r="U8659">
        <v>62</v>
      </c>
      <c r="V8659">
        <v>1258</v>
      </c>
      <c r="W8659">
        <v>61</v>
      </c>
      <c r="X8659">
        <v>3</v>
      </c>
      <c r="Y8659">
        <v>0</v>
      </c>
      <c r="Z8659">
        <v>0</v>
      </c>
      <c r="AA8659">
        <v>0</v>
      </c>
      <c r="AB8659">
        <v>1</v>
      </c>
      <c r="AC8659" t="s">
        <v>56</v>
      </c>
      <c r="AD8659" t="s">
        <v>14556</v>
      </c>
      <c r="AE8659">
        <v>0.98</v>
      </c>
    </row>
    <row r="8660" spans="1:31">
      <c r="A8660" t="s">
        <v>16594</v>
      </c>
      <c r="B8660">
        <v>2012</v>
      </c>
      <c r="C8660" t="s">
        <v>14556</v>
      </c>
      <c r="D8660" t="s">
        <v>363</v>
      </c>
      <c r="E8660" t="s">
        <v>33</v>
      </c>
      <c r="F8660" t="s">
        <v>33</v>
      </c>
      <c r="G8660" t="s">
        <v>33</v>
      </c>
      <c r="H8660" t="s">
        <v>89</v>
      </c>
      <c r="I8660" t="s">
        <v>40</v>
      </c>
      <c r="J8660" t="s">
        <v>33</v>
      </c>
      <c r="K8660">
        <v>4.9657289999999996</v>
      </c>
      <c r="L8660">
        <v>3.9977070000000001</v>
      </c>
      <c r="M8660">
        <v>0.36499999999999999</v>
      </c>
      <c r="N8660">
        <v>19.509</v>
      </c>
      <c r="O8660" t="s">
        <v>35</v>
      </c>
      <c r="P8660" t="s">
        <v>16595</v>
      </c>
      <c r="Q8660">
        <v>14.542999999999999</v>
      </c>
      <c r="R8660">
        <v>4.601</v>
      </c>
      <c r="S8660">
        <v>266</v>
      </c>
      <c r="T8660">
        <v>210</v>
      </c>
      <c r="U8660">
        <v>20</v>
      </c>
      <c r="V8660">
        <v>1045</v>
      </c>
      <c r="W8660">
        <v>34</v>
      </c>
      <c r="X8660">
        <v>2</v>
      </c>
      <c r="Y8660">
        <v>0</v>
      </c>
      <c r="Z8660">
        <v>0</v>
      </c>
      <c r="AA8660">
        <v>0</v>
      </c>
      <c r="AB8660">
        <v>1</v>
      </c>
      <c r="AC8660" t="s">
        <v>56</v>
      </c>
      <c r="AD8660" t="s">
        <v>14556</v>
      </c>
      <c r="AE8660">
        <v>1.1200000000000001</v>
      </c>
    </row>
    <row r="8661" spans="1:31">
      <c r="A8661" t="s">
        <v>16596</v>
      </c>
      <c r="B8661">
        <v>2012</v>
      </c>
      <c r="C8661" t="s">
        <v>14556</v>
      </c>
      <c r="D8661" t="s">
        <v>363</v>
      </c>
      <c r="E8661" t="s">
        <v>33</v>
      </c>
      <c r="F8661" t="s">
        <v>33</v>
      </c>
      <c r="G8661" t="s">
        <v>33</v>
      </c>
      <c r="H8661" t="s">
        <v>33</v>
      </c>
      <c r="I8661" t="s">
        <v>33</v>
      </c>
      <c r="J8661" t="s">
        <v>33</v>
      </c>
      <c r="K8661">
        <v>20.455446999999999</v>
      </c>
      <c r="L8661">
        <v>1.49519</v>
      </c>
      <c r="M8661">
        <v>17.582000000000001</v>
      </c>
      <c r="N8661">
        <v>23.571000000000002</v>
      </c>
      <c r="O8661" t="s">
        <v>35</v>
      </c>
      <c r="P8661" t="s">
        <v>16597</v>
      </c>
      <c r="Q8661">
        <v>3.1150000000000002</v>
      </c>
      <c r="R8661">
        <v>2.8740000000000001</v>
      </c>
      <c r="S8661">
        <v>85976</v>
      </c>
      <c r="T8661">
        <v>7093</v>
      </c>
      <c r="U8661">
        <v>73897</v>
      </c>
      <c r="V8661">
        <v>99069</v>
      </c>
      <c r="W8661">
        <v>1598</v>
      </c>
      <c r="X8661">
        <v>279</v>
      </c>
      <c r="Y8661">
        <v>0</v>
      </c>
      <c r="Z8661">
        <v>0</v>
      </c>
      <c r="AA8661">
        <v>0</v>
      </c>
      <c r="AB8661">
        <v>1</v>
      </c>
      <c r="AC8661" t="s">
        <v>16598</v>
      </c>
      <c r="AD8661" t="s">
        <v>14556</v>
      </c>
      <c r="AE8661">
        <v>2.19</v>
      </c>
    </row>
    <row r="8662" spans="1:31">
      <c r="A8662" t="s">
        <v>16599</v>
      </c>
      <c r="B8662">
        <v>2012</v>
      </c>
      <c r="C8662" t="s">
        <v>14556</v>
      </c>
      <c r="D8662" t="s">
        <v>363</v>
      </c>
      <c r="E8662" t="s">
        <v>33</v>
      </c>
      <c r="F8662" t="s">
        <v>33</v>
      </c>
      <c r="G8662" t="s">
        <v>33</v>
      </c>
      <c r="H8662" t="s">
        <v>33</v>
      </c>
      <c r="I8662" t="s">
        <v>33</v>
      </c>
      <c r="J8662" t="s">
        <v>98</v>
      </c>
      <c r="K8662">
        <v>25.701487</v>
      </c>
      <c r="L8662">
        <v>5.9423899999999996</v>
      </c>
      <c r="M8662">
        <v>14.821</v>
      </c>
      <c r="N8662">
        <v>39.344000000000001</v>
      </c>
      <c r="O8662" t="s">
        <v>35</v>
      </c>
      <c r="P8662" t="s">
        <v>16600</v>
      </c>
      <c r="Q8662">
        <v>13.641999999999999</v>
      </c>
      <c r="R8662">
        <v>10.88</v>
      </c>
      <c r="S8662">
        <v>15965</v>
      </c>
      <c r="T8662">
        <v>3760</v>
      </c>
      <c r="U8662">
        <v>9206</v>
      </c>
      <c r="V8662">
        <v>24439</v>
      </c>
      <c r="W8662">
        <v>136</v>
      </c>
      <c r="X8662">
        <v>30</v>
      </c>
      <c r="Y8662">
        <v>0</v>
      </c>
      <c r="Z8662">
        <v>0</v>
      </c>
      <c r="AA8662">
        <v>0</v>
      </c>
      <c r="AB8662">
        <v>1</v>
      </c>
      <c r="AC8662" t="s">
        <v>16601</v>
      </c>
      <c r="AD8662" t="s">
        <v>14556</v>
      </c>
      <c r="AE8662">
        <v>2.5</v>
      </c>
    </row>
    <row r="8663" spans="1:31">
      <c r="A8663" t="s">
        <v>16602</v>
      </c>
      <c r="B8663">
        <v>2012</v>
      </c>
      <c r="C8663" t="s">
        <v>14556</v>
      </c>
      <c r="D8663" t="s">
        <v>363</v>
      </c>
      <c r="E8663" t="s">
        <v>33</v>
      </c>
      <c r="F8663" t="s">
        <v>33</v>
      </c>
      <c r="G8663" t="s">
        <v>33</v>
      </c>
      <c r="H8663" t="s">
        <v>33</v>
      </c>
      <c r="I8663" t="s">
        <v>33</v>
      </c>
      <c r="J8663" t="s">
        <v>101</v>
      </c>
      <c r="K8663">
        <v>24.963356999999998</v>
      </c>
      <c r="L8663">
        <v>4.5013230000000002</v>
      </c>
      <c r="M8663">
        <v>16.559999999999999</v>
      </c>
      <c r="N8663">
        <v>35.021999999999998</v>
      </c>
      <c r="O8663" t="s">
        <v>35</v>
      </c>
      <c r="P8663" t="s">
        <v>16603</v>
      </c>
      <c r="Q8663">
        <v>10.058999999999999</v>
      </c>
      <c r="R8663">
        <v>8.4030000000000005</v>
      </c>
      <c r="S8663">
        <v>18388</v>
      </c>
      <c r="T8663">
        <v>3984</v>
      </c>
      <c r="U8663">
        <v>12199</v>
      </c>
      <c r="V8663">
        <v>25798</v>
      </c>
      <c r="W8663">
        <v>222</v>
      </c>
      <c r="X8663">
        <v>41</v>
      </c>
      <c r="Y8663">
        <v>0</v>
      </c>
      <c r="Z8663">
        <v>0</v>
      </c>
      <c r="AA8663">
        <v>0</v>
      </c>
      <c r="AB8663">
        <v>1</v>
      </c>
      <c r="AC8663" t="s">
        <v>1676</v>
      </c>
      <c r="AD8663" t="s">
        <v>14556</v>
      </c>
      <c r="AE8663">
        <v>2.39</v>
      </c>
    </row>
    <row r="8664" spans="1:31">
      <c r="A8664" t="s">
        <v>16604</v>
      </c>
      <c r="B8664">
        <v>2012</v>
      </c>
      <c r="C8664" t="s">
        <v>14556</v>
      </c>
      <c r="D8664" t="s">
        <v>363</v>
      </c>
      <c r="E8664" t="s">
        <v>33</v>
      </c>
      <c r="F8664" t="s">
        <v>33</v>
      </c>
      <c r="G8664" t="s">
        <v>33</v>
      </c>
      <c r="H8664" t="s">
        <v>33</v>
      </c>
      <c r="I8664" t="s">
        <v>33</v>
      </c>
      <c r="J8664" t="s">
        <v>104</v>
      </c>
      <c r="K8664">
        <v>18.399854999999999</v>
      </c>
      <c r="L8664">
        <v>3.0051190000000001</v>
      </c>
      <c r="M8664">
        <v>12.832000000000001</v>
      </c>
      <c r="N8664">
        <v>25.125</v>
      </c>
      <c r="O8664" t="s">
        <v>35</v>
      </c>
      <c r="P8664" t="s">
        <v>16605</v>
      </c>
      <c r="Q8664">
        <v>6.7249999999999996</v>
      </c>
      <c r="R8664">
        <v>5.5670000000000002</v>
      </c>
      <c r="S8664">
        <v>15991</v>
      </c>
      <c r="T8664">
        <v>2914</v>
      </c>
      <c r="U8664">
        <v>11152</v>
      </c>
      <c r="V8664">
        <v>21835</v>
      </c>
      <c r="W8664">
        <v>278</v>
      </c>
      <c r="X8664">
        <v>49</v>
      </c>
      <c r="Y8664">
        <v>0</v>
      </c>
      <c r="Z8664">
        <v>0</v>
      </c>
      <c r="AA8664">
        <v>0</v>
      </c>
      <c r="AB8664">
        <v>1</v>
      </c>
      <c r="AC8664" t="s">
        <v>1102</v>
      </c>
      <c r="AD8664" t="s">
        <v>14556</v>
      </c>
      <c r="AE8664">
        <v>1.67</v>
      </c>
    </row>
    <row r="8665" spans="1:31">
      <c r="A8665" t="s">
        <v>16606</v>
      </c>
      <c r="B8665">
        <v>2012</v>
      </c>
      <c r="C8665" t="s">
        <v>14556</v>
      </c>
      <c r="D8665" t="s">
        <v>363</v>
      </c>
      <c r="E8665" t="s">
        <v>33</v>
      </c>
      <c r="F8665" t="s">
        <v>33</v>
      </c>
      <c r="G8665" t="s">
        <v>33</v>
      </c>
      <c r="H8665" t="s">
        <v>33</v>
      </c>
      <c r="I8665" t="s">
        <v>33</v>
      </c>
      <c r="J8665" t="s">
        <v>107</v>
      </c>
      <c r="K8665">
        <v>18.520567</v>
      </c>
      <c r="L8665">
        <v>2.6988979999999998</v>
      </c>
      <c r="M8665">
        <v>13.481</v>
      </c>
      <c r="N8665">
        <v>24.483000000000001</v>
      </c>
      <c r="O8665" t="s">
        <v>35</v>
      </c>
      <c r="P8665" t="s">
        <v>16607</v>
      </c>
      <c r="Q8665">
        <v>5.9630000000000001</v>
      </c>
      <c r="R8665">
        <v>5.04</v>
      </c>
      <c r="S8665">
        <v>17330</v>
      </c>
      <c r="T8665">
        <v>2728</v>
      </c>
      <c r="U8665">
        <v>12614</v>
      </c>
      <c r="V8665">
        <v>22909</v>
      </c>
      <c r="W8665">
        <v>440</v>
      </c>
      <c r="X8665">
        <v>77</v>
      </c>
      <c r="Y8665">
        <v>0</v>
      </c>
      <c r="Z8665">
        <v>0</v>
      </c>
      <c r="AA8665">
        <v>0</v>
      </c>
      <c r="AB8665">
        <v>1</v>
      </c>
      <c r="AC8665" t="s">
        <v>542</v>
      </c>
      <c r="AD8665" t="s">
        <v>14556</v>
      </c>
      <c r="AE8665">
        <v>2.12</v>
      </c>
    </row>
    <row r="8666" spans="1:31">
      <c r="A8666" t="s">
        <v>16608</v>
      </c>
      <c r="B8666">
        <v>2012</v>
      </c>
      <c r="C8666" t="s">
        <v>14556</v>
      </c>
      <c r="D8666" t="s">
        <v>363</v>
      </c>
      <c r="E8666" t="s">
        <v>33</v>
      </c>
      <c r="F8666" t="s">
        <v>33</v>
      </c>
      <c r="G8666" t="s">
        <v>33</v>
      </c>
      <c r="H8666" t="s">
        <v>33</v>
      </c>
      <c r="I8666" t="s">
        <v>33</v>
      </c>
      <c r="J8666" t="s">
        <v>110</v>
      </c>
      <c r="K8666">
        <v>17.589214999999999</v>
      </c>
      <c r="L8666">
        <v>2.173813</v>
      </c>
      <c r="M8666">
        <v>13.500999999999999</v>
      </c>
      <c r="N8666">
        <v>22.315000000000001</v>
      </c>
      <c r="O8666" t="s">
        <v>35</v>
      </c>
      <c r="P8666" t="s">
        <v>16609</v>
      </c>
      <c r="Q8666">
        <v>4.726</v>
      </c>
      <c r="R8666">
        <v>4.0890000000000004</v>
      </c>
      <c r="S8666">
        <v>18302</v>
      </c>
      <c r="T8666">
        <v>2631</v>
      </c>
      <c r="U8666">
        <v>14048</v>
      </c>
      <c r="V8666">
        <v>23220</v>
      </c>
      <c r="W8666">
        <v>522</v>
      </c>
      <c r="X8666">
        <v>82</v>
      </c>
      <c r="Y8666">
        <v>0</v>
      </c>
      <c r="Z8666">
        <v>0</v>
      </c>
      <c r="AA8666">
        <v>0</v>
      </c>
      <c r="AB8666">
        <v>1</v>
      </c>
      <c r="AC8666" t="s">
        <v>592</v>
      </c>
      <c r="AD8666" t="s">
        <v>14556</v>
      </c>
      <c r="AE8666">
        <v>1.7</v>
      </c>
    </row>
    <row r="8667" spans="1:31">
      <c r="A8667" t="s">
        <v>16610</v>
      </c>
      <c r="B8667">
        <v>2012</v>
      </c>
      <c r="C8667" t="s">
        <v>14556</v>
      </c>
      <c r="D8667" t="s">
        <v>363</v>
      </c>
      <c r="E8667" t="s">
        <v>33</v>
      </c>
      <c r="F8667" t="s">
        <v>33</v>
      </c>
      <c r="G8667" t="s">
        <v>33</v>
      </c>
      <c r="H8667" t="s">
        <v>33</v>
      </c>
      <c r="I8667" t="s">
        <v>40</v>
      </c>
      <c r="J8667" t="s">
        <v>33</v>
      </c>
      <c r="K8667">
        <v>16.658265</v>
      </c>
      <c r="L8667">
        <v>1.938064</v>
      </c>
      <c r="M8667">
        <v>13.007</v>
      </c>
      <c r="N8667">
        <v>20.853000000000002</v>
      </c>
      <c r="O8667" t="s">
        <v>35</v>
      </c>
      <c r="P8667" t="s">
        <v>1547</v>
      </c>
      <c r="Q8667">
        <v>4.1950000000000003</v>
      </c>
      <c r="R8667">
        <v>3.6520000000000001</v>
      </c>
      <c r="S8667">
        <v>32211</v>
      </c>
      <c r="T8667">
        <v>4196</v>
      </c>
      <c r="U8667">
        <v>25150</v>
      </c>
      <c r="V8667">
        <v>40323</v>
      </c>
      <c r="W8667">
        <v>861</v>
      </c>
      <c r="X8667">
        <v>129</v>
      </c>
      <c r="Y8667">
        <v>0</v>
      </c>
      <c r="Z8667">
        <v>0</v>
      </c>
      <c r="AA8667">
        <v>0</v>
      </c>
      <c r="AB8667">
        <v>1</v>
      </c>
      <c r="AC8667" t="s">
        <v>616</v>
      </c>
      <c r="AD8667" t="s">
        <v>14556</v>
      </c>
      <c r="AE8667">
        <v>2.33</v>
      </c>
    </row>
    <row r="8668" spans="1:31">
      <c r="A8668" t="s">
        <v>16611</v>
      </c>
      <c r="B8668">
        <v>2012</v>
      </c>
      <c r="C8668" t="s">
        <v>14556</v>
      </c>
      <c r="D8668" t="s">
        <v>363</v>
      </c>
      <c r="E8668" t="s">
        <v>33</v>
      </c>
      <c r="F8668" t="s">
        <v>33</v>
      </c>
      <c r="G8668" t="s">
        <v>33</v>
      </c>
      <c r="H8668" t="s">
        <v>33</v>
      </c>
      <c r="I8668" t="s">
        <v>40</v>
      </c>
      <c r="J8668" t="s">
        <v>98</v>
      </c>
      <c r="K8668">
        <v>15.685446000000001</v>
      </c>
      <c r="L8668">
        <v>5.9724510000000004</v>
      </c>
      <c r="M8668">
        <v>5.9180000000000001</v>
      </c>
      <c r="N8668">
        <v>31.231000000000002</v>
      </c>
      <c r="O8668" t="s">
        <v>35</v>
      </c>
      <c r="P8668" t="s">
        <v>16612</v>
      </c>
      <c r="Q8668">
        <v>15.545999999999999</v>
      </c>
      <c r="R8668">
        <v>9.7680000000000007</v>
      </c>
      <c r="S8668">
        <v>4108</v>
      </c>
      <c r="T8668">
        <v>1599</v>
      </c>
      <c r="U8668">
        <v>1550</v>
      </c>
      <c r="V8668">
        <v>8180</v>
      </c>
      <c r="W8668">
        <v>72</v>
      </c>
      <c r="X8668">
        <v>10</v>
      </c>
      <c r="Y8668">
        <v>0</v>
      </c>
      <c r="Z8668">
        <v>0</v>
      </c>
      <c r="AA8668">
        <v>0</v>
      </c>
      <c r="AB8668">
        <v>1</v>
      </c>
      <c r="AC8668" t="s">
        <v>96</v>
      </c>
      <c r="AD8668" t="s">
        <v>14556</v>
      </c>
      <c r="AE8668">
        <v>1.91</v>
      </c>
    </row>
    <row r="8669" spans="1:31">
      <c r="A8669" t="s">
        <v>16613</v>
      </c>
      <c r="B8669">
        <v>2012</v>
      </c>
      <c r="C8669" t="s">
        <v>14556</v>
      </c>
      <c r="D8669" t="s">
        <v>363</v>
      </c>
      <c r="E8669" t="s">
        <v>33</v>
      </c>
      <c r="F8669" t="s">
        <v>33</v>
      </c>
      <c r="G8669" t="s">
        <v>33</v>
      </c>
      <c r="H8669" t="s">
        <v>33</v>
      </c>
      <c r="I8669" t="s">
        <v>40</v>
      </c>
      <c r="J8669" t="s">
        <v>101</v>
      </c>
      <c r="K8669">
        <v>23.798438000000001</v>
      </c>
      <c r="L8669">
        <v>6.0064840000000004</v>
      </c>
      <c r="M8669">
        <v>12.97</v>
      </c>
      <c r="N8669">
        <v>37.838000000000001</v>
      </c>
      <c r="O8669" t="s">
        <v>35</v>
      </c>
      <c r="P8669" t="s">
        <v>16614</v>
      </c>
      <c r="Q8669">
        <v>14.039</v>
      </c>
      <c r="R8669">
        <v>10.827999999999999</v>
      </c>
      <c r="S8669">
        <v>8193</v>
      </c>
      <c r="T8669">
        <v>2497</v>
      </c>
      <c r="U8669">
        <v>4465</v>
      </c>
      <c r="V8669">
        <v>13026</v>
      </c>
      <c r="W8669">
        <v>120</v>
      </c>
      <c r="X8669">
        <v>20</v>
      </c>
      <c r="Y8669">
        <v>0</v>
      </c>
      <c r="Z8669">
        <v>0</v>
      </c>
      <c r="AA8669">
        <v>0</v>
      </c>
      <c r="AB8669">
        <v>1</v>
      </c>
      <c r="AC8669" t="s">
        <v>1139</v>
      </c>
      <c r="AD8669" t="s">
        <v>14556</v>
      </c>
      <c r="AE8669">
        <v>2.37</v>
      </c>
    </row>
    <row r="8670" spans="1:31">
      <c r="A8670" t="s">
        <v>16615</v>
      </c>
      <c r="B8670">
        <v>2012</v>
      </c>
      <c r="C8670" t="s">
        <v>14556</v>
      </c>
      <c r="D8670" t="s">
        <v>363</v>
      </c>
      <c r="E8670" t="s">
        <v>33</v>
      </c>
      <c r="F8670" t="s">
        <v>33</v>
      </c>
      <c r="G8670" t="s">
        <v>33</v>
      </c>
      <c r="H8670" t="s">
        <v>33</v>
      </c>
      <c r="I8670" t="s">
        <v>40</v>
      </c>
      <c r="J8670" t="s">
        <v>104</v>
      </c>
      <c r="K8670">
        <v>16.740096999999999</v>
      </c>
      <c r="L8670">
        <v>4.6228590000000001</v>
      </c>
      <c r="M8670">
        <v>8.6630000000000003</v>
      </c>
      <c r="N8670">
        <v>27.984999999999999</v>
      </c>
      <c r="O8670" t="s">
        <v>35</v>
      </c>
      <c r="P8670" t="s">
        <v>7831</v>
      </c>
      <c r="Q8670">
        <v>11.244999999999999</v>
      </c>
      <c r="R8670">
        <v>8.0779999999999994</v>
      </c>
      <c r="S8670">
        <v>6287</v>
      </c>
      <c r="T8670">
        <v>1965</v>
      </c>
      <c r="U8670">
        <v>3253</v>
      </c>
      <c r="V8670">
        <v>10510</v>
      </c>
      <c r="W8670">
        <v>143</v>
      </c>
      <c r="X8670">
        <v>22</v>
      </c>
      <c r="Y8670">
        <v>0</v>
      </c>
      <c r="Z8670">
        <v>0</v>
      </c>
      <c r="AA8670">
        <v>0</v>
      </c>
      <c r="AB8670">
        <v>1</v>
      </c>
      <c r="AC8670" t="s">
        <v>572</v>
      </c>
      <c r="AD8670" t="s">
        <v>14556</v>
      </c>
      <c r="AE8670">
        <v>2.1800000000000002</v>
      </c>
    </row>
    <row r="8671" spans="1:31">
      <c r="A8671" t="s">
        <v>16616</v>
      </c>
      <c r="B8671">
        <v>2012</v>
      </c>
      <c r="C8671" t="s">
        <v>14556</v>
      </c>
      <c r="D8671" t="s">
        <v>363</v>
      </c>
      <c r="E8671" t="s">
        <v>33</v>
      </c>
      <c r="F8671" t="s">
        <v>33</v>
      </c>
      <c r="G8671" t="s">
        <v>33</v>
      </c>
      <c r="H8671" t="s">
        <v>33</v>
      </c>
      <c r="I8671" t="s">
        <v>40</v>
      </c>
      <c r="J8671" t="s">
        <v>107</v>
      </c>
      <c r="K8671">
        <v>12.917339999999999</v>
      </c>
      <c r="L8671">
        <v>2.6272859999999998</v>
      </c>
      <c r="M8671">
        <v>8.1910000000000007</v>
      </c>
      <c r="N8671">
        <v>19.042000000000002</v>
      </c>
      <c r="O8671" t="s">
        <v>35</v>
      </c>
      <c r="P8671" t="s">
        <v>16617</v>
      </c>
      <c r="Q8671">
        <v>6.125</v>
      </c>
      <c r="R8671">
        <v>4.726</v>
      </c>
      <c r="S8671">
        <v>5878</v>
      </c>
      <c r="T8671">
        <v>1282</v>
      </c>
      <c r="U8671">
        <v>3728</v>
      </c>
      <c r="V8671">
        <v>8666</v>
      </c>
      <c r="W8671">
        <v>240</v>
      </c>
      <c r="X8671">
        <v>35</v>
      </c>
      <c r="Y8671">
        <v>0</v>
      </c>
      <c r="Z8671">
        <v>0</v>
      </c>
      <c r="AA8671">
        <v>0</v>
      </c>
      <c r="AB8671">
        <v>1</v>
      </c>
      <c r="AC8671" t="s">
        <v>553</v>
      </c>
      <c r="AD8671" t="s">
        <v>14556</v>
      </c>
      <c r="AE8671">
        <v>1.47</v>
      </c>
    </row>
    <row r="8672" spans="1:31">
      <c r="A8672" t="s">
        <v>16618</v>
      </c>
      <c r="B8672">
        <v>2012</v>
      </c>
      <c r="C8672" t="s">
        <v>14556</v>
      </c>
      <c r="D8672" t="s">
        <v>363</v>
      </c>
      <c r="E8672" t="s">
        <v>33</v>
      </c>
      <c r="F8672" t="s">
        <v>33</v>
      </c>
      <c r="G8672" t="s">
        <v>33</v>
      </c>
      <c r="H8672" t="s">
        <v>33</v>
      </c>
      <c r="I8672" t="s">
        <v>40</v>
      </c>
      <c r="J8672" t="s">
        <v>110</v>
      </c>
      <c r="K8672">
        <v>15.588171000000001</v>
      </c>
      <c r="L8672">
        <v>2.533928</v>
      </c>
      <c r="M8672">
        <v>10.917</v>
      </c>
      <c r="N8672">
        <v>21.282</v>
      </c>
      <c r="O8672" t="s">
        <v>35</v>
      </c>
      <c r="P8672" t="s">
        <v>16619</v>
      </c>
      <c r="Q8672">
        <v>5.6929999999999996</v>
      </c>
      <c r="R8672">
        <v>4.6710000000000003</v>
      </c>
      <c r="S8672">
        <v>7744</v>
      </c>
      <c r="T8672">
        <v>1389</v>
      </c>
      <c r="U8672">
        <v>5424</v>
      </c>
      <c r="V8672">
        <v>10573</v>
      </c>
      <c r="W8672">
        <v>286</v>
      </c>
      <c r="X8672">
        <v>42</v>
      </c>
      <c r="Y8672">
        <v>0</v>
      </c>
      <c r="Z8672">
        <v>0</v>
      </c>
      <c r="AA8672">
        <v>0</v>
      </c>
      <c r="AB8672">
        <v>1</v>
      </c>
      <c r="AC8672" t="s">
        <v>583</v>
      </c>
      <c r="AD8672" t="s">
        <v>14556</v>
      </c>
      <c r="AE8672">
        <v>1.39</v>
      </c>
    </row>
    <row r="8673" spans="1:31">
      <c r="A8673" t="s">
        <v>16620</v>
      </c>
      <c r="B8673">
        <v>2012</v>
      </c>
      <c r="C8673" t="s">
        <v>14556</v>
      </c>
      <c r="D8673" t="s">
        <v>363</v>
      </c>
      <c r="E8673" t="s">
        <v>33</v>
      </c>
      <c r="F8673" t="s">
        <v>33</v>
      </c>
      <c r="G8673" t="s">
        <v>33</v>
      </c>
      <c r="H8673" t="s">
        <v>33</v>
      </c>
      <c r="I8673" t="s">
        <v>43</v>
      </c>
      <c r="J8673" t="s">
        <v>33</v>
      </c>
      <c r="K8673">
        <v>23.690804</v>
      </c>
      <c r="L8673">
        <v>2.137337</v>
      </c>
      <c r="M8673">
        <v>19.588000000000001</v>
      </c>
      <c r="N8673">
        <v>28.190999999999999</v>
      </c>
      <c r="O8673" t="s">
        <v>35</v>
      </c>
      <c r="P8673" t="s">
        <v>16621</v>
      </c>
      <c r="Q8673">
        <v>4.5</v>
      </c>
      <c r="R8673">
        <v>4.1020000000000003</v>
      </c>
      <c r="S8673">
        <v>53764</v>
      </c>
      <c r="T8673">
        <v>5305</v>
      </c>
      <c r="U8673">
        <v>44454</v>
      </c>
      <c r="V8673">
        <v>63978</v>
      </c>
      <c r="W8673">
        <v>737</v>
      </c>
      <c r="X8673">
        <v>150</v>
      </c>
      <c r="Y8673">
        <v>0</v>
      </c>
      <c r="Z8673">
        <v>0</v>
      </c>
      <c r="AA8673">
        <v>0</v>
      </c>
      <c r="AB8673">
        <v>1</v>
      </c>
      <c r="AC8673" t="s">
        <v>16622</v>
      </c>
      <c r="AD8673" t="s">
        <v>14556</v>
      </c>
      <c r="AE8673">
        <v>1.86</v>
      </c>
    </row>
    <row r="8674" spans="1:31">
      <c r="A8674" t="s">
        <v>16623</v>
      </c>
      <c r="B8674">
        <v>2012</v>
      </c>
      <c r="C8674" t="s">
        <v>14556</v>
      </c>
      <c r="D8674" t="s">
        <v>363</v>
      </c>
      <c r="E8674" t="s">
        <v>33</v>
      </c>
      <c r="F8674" t="s">
        <v>33</v>
      </c>
      <c r="G8674" t="s">
        <v>33</v>
      </c>
      <c r="H8674" t="s">
        <v>33</v>
      </c>
      <c r="I8674" t="s">
        <v>43</v>
      </c>
      <c r="J8674" t="s">
        <v>98</v>
      </c>
      <c r="K8674">
        <v>33.003956000000002</v>
      </c>
      <c r="L8674">
        <v>9.045992</v>
      </c>
      <c r="M8674">
        <v>16.388999999999999</v>
      </c>
      <c r="N8674">
        <v>53.444000000000003</v>
      </c>
      <c r="O8674" t="s">
        <v>35</v>
      </c>
      <c r="P8674" t="s">
        <v>16624</v>
      </c>
      <c r="Q8674">
        <v>20.440000000000001</v>
      </c>
      <c r="R8674">
        <v>16.614999999999998</v>
      </c>
      <c r="S8674">
        <v>11857</v>
      </c>
      <c r="T8674">
        <v>3055</v>
      </c>
      <c r="U8674">
        <v>5888</v>
      </c>
      <c r="V8674">
        <v>19200</v>
      </c>
      <c r="W8674">
        <v>64</v>
      </c>
      <c r="X8674">
        <v>20</v>
      </c>
      <c r="Y8674">
        <v>0</v>
      </c>
      <c r="Z8674">
        <v>0</v>
      </c>
      <c r="AA8674">
        <v>0</v>
      </c>
      <c r="AB8674">
        <v>1</v>
      </c>
      <c r="AC8674" t="s">
        <v>16625</v>
      </c>
      <c r="AD8674" t="s">
        <v>14556</v>
      </c>
      <c r="AE8674">
        <v>2.33</v>
      </c>
    </row>
    <row r="8675" spans="1:31">
      <c r="A8675" t="s">
        <v>16626</v>
      </c>
      <c r="B8675">
        <v>2012</v>
      </c>
      <c r="C8675" t="s">
        <v>14556</v>
      </c>
      <c r="D8675" t="s">
        <v>363</v>
      </c>
      <c r="E8675" t="s">
        <v>33</v>
      </c>
      <c r="F8675" t="s">
        <v>33</v>
      </c>
      <c r="G8675" t="s">
        <v>33</v>
      </c>
      <c r="H8675" t="s">
        <v>33</v>
      </c>
      <c r="I8675" t="s">
        <v>43</v>
      </c>
      <c r="J8675" t="s">
        <v>101</v>
      </c>
      <c r="K8675">
        <v>25.985496999999999</v>
      </c>
      <c r="L8675">
        <v>5.6541899999999998</v>
      </c>
      <c r="M8675">
        <v>15.577999999999999</v>
      </c>
      <c r="N8675">
        <v>38.835999999999999</v>
      </c>
      <c r="O8675" t="s">
        <v>35</v>
      </c>
      <c r="P8675" t="s">
        <v>16627</v>
      </c>
      <c r="Q8675">
        <v>12.851000000000001</v>
      </c>
      <c r="R8675">
        <v>10.407999999999999</v>
      </c>
      <c r="S8675">
        <v>10195</v>
      </c>
      <c r="T8675">
        <v>2549</v>
      </c>
      <c r="U8675">
        <v>6112</v>
      </c>
      <c r="V8675">
        <v>15238</v>
      </c>
      <c r="W8675">
        <v>102</v>
      </c>
      <c r="X8675">
        <v>21</v>
      </c>
      <c r="Y8675">
        <v>0</v>
      </c>
      <c r="Z8675">
        <v>0</v>
      </c>
      <c r="AA8675">
        <v>0</v>
      </c>
      <c r="AB8675">
        <v>1</v>
      </c>
      <c r="AC8675" t="s">
        <v>510</v>
      </c>
      <c r="AD8675" t="s">
        <v>14556</v>
      </c>
      <c r="AE8675">
        <v>1.68</v>
      </c>
    </row>
    <row r="8676" spans="1:31">
      <c r="A8676" t="s">
        <v>16628</v>
      </c>
      <c r="B8676">
        <v>2012</v>
      </c>
      <c r="C8676" t="s">
        <v>14556</v>
      </c>
      <c r="D8676" t="s">
        <v>363</v>
      </c>
      <c r="E8676" t="s">
        <v>33</v>
      </c>
      <c r="F8676" t="s">
        <v>33</v>
      </c>
      <c r="G8676" t="s">
        <v>33</v>
      </c>
      <c r="H8676" t="s">
        <v>33</v>
      </c>
      <c r="I8676" t="s">
        <v>43</v>
      </c>
      <c r="J8676" t="s">
        <v>104</v>
      </c>
      <c r="K8676">
        <v>19.663014</v>
      </c>
      <c r="L8676">
        <v>3.977932</v>
      </c>
      <c r="M8676">
        <v>12.407</v>
      </c>
      <c r="N8676">
        <v>28.78</v>
      </c>
      <c r="O8676" t="s">
        <v>35</v>
      </c>
      <c r="P8676" t="s">
        <v>16629</v>
      </c>
      <c r="Q8676">
        <v>9.1170000000000009</v>
      </c>
      <c r="R8676">
        <v>7.2560000000000002</v>
      </c>
      <c r="S8676">
        <v>9704</v>
      </c>
      <c r="T8676">
        <v>2298</v>
      </c>
      <c r="U8676">
        <v>6123</v>
      </c>
      <c r="V8676">
        <v>14203</v>
      </c>
      <c r="W8676">
        <v>135</v>
      </c>
      <c r="X8676">
        <v>27</v>
      </c>
      <c r="Y8676">
        <v>0</v>
      </c>
      <c r="Z8676">
        <v>0</v>
      </c>
      <c r="AA8676">
        <v>0</v>
      </c>
      <c r="AB8676">
        <v>1</v>
      </c>
      <c r="AC8676" t="s">
        <v>511</v>
      </c>
      <c r="AD8676" t="s">
        <v>14556</v>
      </c>
      <c r="AE8676">
        <v>1.34</v>
      </c>
    </row>
    <row r="8677" spans="1:31">
      <c r="A8677" t="s">
        <v>16630</v>
      </c>
      <c r="B8677">
        <v>2012</v>
      </c>
      <c r="C8677" t="s">
        <v>14556</v>
      </c>
      <c r="D8677" t="s">
        <v>363</v>
      </c>
      <c r="E8677" t="s">
        <v>33</v>
      </c>
      <c r="F8677" t="s">
        <v>33</v>
      </c>
      <c r="G8677" t="s">
        <v>33</v>
      </c>
      <c r="H8677" t="s">
        <v>33</v>
      </c>
      <c r="I8677" t="s">
        <v>43</v>
      </c>
      <c r="J8677" t="s">
        <v>107</v>
      </c>
      <c r="K8677">
        <v>23.826038</v>
      </c>
      <c r="L8677">
        <v>3.9458609999999998</v>
      </c>
      <c r="M8677">
        <v>16.442</v>
      </c>
      <c r="N8677">
        <v>32.576999999999998</v>
      </c>
      <c r="O8677" t="s">
        <v>35</v>
      </c>
      <c r="P8677" t="s">
        <v>16631</v>
      </c>
      <c r="Q8677">
        <v>8.7509999999999994</v>
      </c>
      <c r="R8677">
        <v>7.3840000000000003</v>
      </c>
      <c r="S8677">
        <v>11451</v>
      </c>
      <c r="T8677">
        <v>2186</v>
      </c>
      <c r="U8677">
        <v>7903</v>
      </c>
      <c r="V8677">
        <v>15657</v>
      </c>
      <c r="W8677">
        <v>200</v>
      </c>
      <c r="X8677">
        <v>42</v>
      </c>
      <c r="Y8677">
        <v>0</v>
      </c>
      <c r="Z8677">
        <v>0</v>
      </c>
      <c r="AA8677">
        <v>0</v>
      </c>
      <c r="AB8677">
        <v>1</v>
      </c>
      <c r="AC8677" t="s">
        <v>591</v>
      </c>
      <c r="AD8677" t="s">
        <v>14556</v>
      </c>
      <c r="AE8677">
        <v>1.71</v>
      </c>
    </row>
    <row r="8678" spans="1:31">
      <c r="A8678" t="s">
        <v>16632</v>
      </c>
      <c r="B8678">
        <v>2012</v>
      </c>
      <c r="C8678" t="s">
        <v>14556</v>
      </c>
      <c r="D8678" t="s">
        <v>363</v>
      </c>
      <c r="E8678" t="s">
        <v>33</v>
      </c>
      <c r="F8678" t="s">
        <v>33</v>
      </c>
      <c r="G8678" t="s">
        <v>33</v>
      </c>
      <c r="H8678" t="s">
        <v>33</v>
      </c>
      <c r="I8678" t="s">
        <v>43</v>
      </c>
      <c r="J8678" t="s">
        <v>110</v>
      </c>
      <c r="K8678">
        <v>19.417642000000001</v>
      </c>
      <c r="L8678">
        <v>3.2349169999999998</v>
      </c>
      <c r="M8678">
        <v>13.422000000000001</v>
      </c>
      <c r="N8678">
        <v>26.66</v>
      </c>
      <c r="O8678" t="s">
        <v>35</v>
      </c>
      <c r="P8678" t="s">
        <v>16633</v>
      </c>
      <c r="Q8678">
        <v>7.242</v>
      </c>
      <c r="R8678">
        <v>5.9960000000000004</v>
      </c>
      <c r="S8678">
        <v>10558</v>
      </c>
      <c r="T8678">
        <v>2103</v>
      </c>
      <c r="U8678">
        <v>7298</v>
      </c>
      <c r="V8678">
        <v>14495</v>
      </c>
      <c r="W8678">
        <v>236</v>
      </c>
      <c r="X8678">
        <v>40</v>
      </c>
      <c r="Y8678">
        <v>0</v>
      </c>
      <c r="Z8678">
        <v>0</v>
      </c>
      <c r="AA8678">
        <v>0</v>
      </c>
      <c r="AB8678">
        <v>1</v>
      </c>
      <c r="AC8678" t="s">
        <v>584</v>
      </c>
      <c r="AD8678" t="s">
        <v>14556</v>
      </c>
      <c r="AE8678">
        <v>1.57</v>
      </c>
    </row>
    <row r="8679" spans="1:31">
      <c r="A8679" t="s">
        <v>16635</v>
      </c>
      <c r="B8679">
        <v>2012</v>
      </c>
      <c r="C8679" t="s">
        <v>14557</v>
      </c>
      <c r="D8679" t="s">
        <v>33</v>
      </c>
      <c r="E8679" t="s">
        <v>33</v>
      </c>
      <c r="F8679" t="s">
        <v>33</v>
      </c>
      <c r="G8679" t="s">
        <v>33</v>
      </c>
      <c r="H8679" t="s">
        <v>46</v>
      </c>
      <c r="I8679" t="s">
        <v>33</v>
      </c>
      <c r="J8679" t="s">
        <v>33</v>
      </c>
      <c r="K8679">
        <v>15.045031</v>
      </c>
      <c r="L8679">
        <v>2.7229760000000001</v>
      </c>
      <c r="M8679">
        <v>10.071</v>
      </c>
      <c r="N8679">
        <v>21.26</v>
      </c>
      <c r="O8679" t="s">
        <v>35</v>
      </c>
      <c r="P8679" t="s">
        <v>16636</v>
      </c>
      <c r="Q8679">
        <v>6.2149999999999999</v>
      </c>
      <c r="R8679">
        <v>4.9740000000000002</v>
      </c>
      <c r="S8679">
        <v>12446</v>
      </c>
      <c r="T8679">
        <v>2368</v>
      </c>
      <c r="U8679">
        <v>8331</v>
      </c>
      <c r="V8679">
        <v>17587</v>
      </c>
      <c r="W8679">
        <v>318</v>
      </c>
      <c r="X8679">
        <v>47</v>
      </c>
      <c r="Y8679">
        <v>0</v>
      </c>
      <c r="Z8679">
        <v>0</v>
      </c>
      <c r="AA8679">
        <v>0</v>
      </c>
      <c r="AB8679">
        <v>1</v>
      </c>
      <c r="AC8679" t="s">
        <v>1177</v>
      </c>
      <c r="AD8679" t="s">
        <v>14557</v>
      </c>
      <c r="AE8679">
        <v>1.84</v>
      </c>
    </row>
    <row r="8680" spans="1:31">
      <c r="A8680" t="s">
        <v>16637</v>
      </c>
      <c r="B8680">
        <v>2012</v>
      </c>
      <c r="C8680" t="s">
        <v>14557</v>
      </c>
      <c r="D8680" t="s">
        <v>33</v>
      </c>
      <c r="E8680" t="s">
        <v>33</v>
      </c>
      <c r="F8680" t="s">
        <v>33</v>
      </c>
      <c r="G8680" t="s">
        <v>33</v>
      </c>
      <c r="H8680" t="s">
        <v>46</v>
      </c>
      <c r="I8680" t="s">
        <v>40</v>
      </c>
      <c r="J8680" t="s">
        <v>33</v>
      </c>
      <c r="K8680">
        <v>15.779934000000001</v>
      </c>
      <c r="L8680">
        <v>3.4706459999999999</v>
      </c>
      <c r="M8680">
        <v>9.5510000000000002</v>
      </c>
      <c r="N8680">
        <v>23.92</v>
      </c>
      <c r="O8680" t="s">
        <v>35</v>
      </c>
      <c r="P8680" t="s">
        <v>9919</v>
      </c>
      <c r="Q8680">
        <v>8.14</v>
      </c>
      <c r="R8680">
        <v>6.2290000000000001</v>
      </c>
      <c r="S8680">
        <v>6872</v>
      </c>
      <c r="T8680">
        <v>1499</v>
      </c>
      <c r="U8680">
        <v>4159</v>
      </c>
      <c r="V8680">
        <v>10417</v>
      </c>
      <c r="W8680">
        <v>194</v>
      </c>
      <c r="X8680">
        <v>29</v>
      </c>
      <c r="Y8680">
        <v>0</v>
      </c>
      <c r="Z8680">
        <v>0</v>
      </c>
      <c r="AA8680">
        <v>0</v>
      </c>
      <c r="AB8680">
        <v>1</v>
      </c>
      <c r="AC8680" t="s">
        <v>713</v>
      </c>
      <c r="AD8680" t="s">
        <v>14557</v>
      </c>
      <c r="AE8680">
        <v>1.75</v>
      </c>
    </row>
    <row r="8681" spans="1:31">
      <c r="A8681" t="s">
        <v>16638</v>
      </c>
      <c r="B8681">
        <v>2012</v>
      </c>
      <c r="C8681" t="s">
        <v>14557</v>
      </c>
      <c r="D8681" t="s">
        <v>33</v>
      </c>
      <c r="E8681" t="s">
        <v>33</v>
      </c>
      <c r="F8681" t="s">
        <v>33</v>
      </c>
      <c r="G8681" t="s">
        <v>33</v>
      </c>
      <c r="H8681" t="s">
        <v>46</v>
      </c>
      <c r="I8681" t="s">
        <v>43</v>
      </c>
      <c r="J8681" t="s">
        <v>33</v>
      </c>
      <c r="K8681">
        <v>14.228065000000001</v>
      </c>
      <c r="L8681">
        <v>4.0626600000000002</v>
      </c>
      <c r="M8681">
        <v>7.2149999999999999</v>
      </c>
      <c r="N8681">
        <v>24.251000000000001</v>
      </c>
      <c r="O8681" t="s">
        <v>35</v>
      </c>
      <c r="P8681" t="s">
        <v>16639</v>
      </c>
      <c r="Q8681">
        <v>10.023</v>
      </c>
      <c r="R8681">
        <v>7.0129999999999999</v>
      </c>
      <c r="S8681">
        <v>5574</v>
      </c>
      <c r="T8681">
        <v>1648</v>
      </c>
      <c r="U8681">
        <v>2826</v>
      </c>
      <c r="V8681">
        <v>9500</v>
      </c>
      <c r="W8681">
        <v>124</v>
      </c>
      <c r="X8681">
        <v>18</v>
      </c>
      <c r="Y8681">
        <v>0</v>
      </c>
      <c r="Z8681">
        <v>0</v>
      </c>
      <c r="AA8681">
        <v>0</v>
      </c>
      <c r="AB8681">
        <v>1</v>
      </c>
      <c r="AC8681" t="s">
        <v>753</v>
      </c>
      <c r="AD8681" t="s">
        <v>14557</v>
      </c>
      <c r="AE8681">
        <v>1.66</v>
      </c>
    </row>
    <row r="8682" spans="1:31">
      <c r="A8682" t="s">
        <v>16640</v>
      </c>
      <c r="B8682">
        <v>2012</v>
      </c>
      <c r="C8682" t="s">
        <v>14557</v>
      </c>
      <c r="D8682" t="s">
        <v>33</v>
      </c>
      <c r="E8682" t="s">
        <v>33</v>
      </c>
      <c r="F8682" t="s">
        <v>33</v>
      </c>
      <c r="G8682" t="s">
        <v>33</v>
      </c>
      <c r="H8682" t="s">
        <v>54</v>
      </c>
      <c r="I8682" t="s">
        <v>33</v>
      </c>
      <c r="J8682" t="s">
        <v>33</v>
      </c>
      <c r="K8682">
        <v>15.327591</v>
      </c>
      <c r="L8682">
        <v>2.0757669999999999</v>
      </c>
      <c r="M8682">
        <v>11.455</v>
      </c>
      <c r="N8682">
        <v>19.896999999999998</v>
      </c>
      <c r="O8682" t="s">
        <v>35</v>
      </c>
      <c r="P8682" t="s">
        <v>16634</v>
      </c>
      <c r="Q8682">
        <v>4.569</v>
      </c>
      <c r="R8682">
        <v>3.8719999999999999</v>
      </c>
      <c r="S8682">
        <v>21849</v>
      </c>
      <c r="T8682">
        <v>2962</v>
      </c>
      <c r="U8682">
        <v>16329</v>
      </c>
      <c r="V8682">
        <v>28362</v>
      </c>
      <c r="W8682">
        <v>568</v>
      </c>
      <c r="X8682">
        <v>100</v>
      </c>
      <c r="Y8682">
        <v>0</v>
      </c>
      <c r="Z8682">
        <v>0</v>
      </c>
      <c r="AA8682">
        <v>0</v>
      </c>
      <c r="AB8682">
        <v>1</v>
      </c>
      <c r="AC8682" t="s">
        <v>1132</v>
      </c>
      <c r="AD8682" t="s">
        <v>14557</v>
      </c>
      <c r="AE8682">
        <v>1.88</v>
      </c>
    </row>
    <row r="8683" spans="1:31">
      <c r="A8683" t="s">
        <v>16641</v>
      </c>
      <c r="B8683">
        <v>2012</v>
      </c>
      <c r="C8683" t="s">
        <v>14557</v>
      </c>
      <c r="D8683" t="s">
        <v>33</v>
      </c>
      <c r="E8683" t="s">
        <v>33</v>
      </c>
      <c r="F8683" t="s">
        <v>33</v>
      </c>
      <c r="G8683" t="s">
        <v>33</v>
      </c>
      <c r="H8683" t="s">
        <v>54</v>
      </c>
      <c r="I8683" t="s">
        <v>40</v>
      </c>
      <c r="J8683" t="s">
        <v>33</v>
      </c>
      <c r="K8683">
        <v>18.535485000000001</v>
      </c>
      <c r="L8683">
        <v>2.8232759999999999</v>
      </c>
      <c r="M8683">
        <v>13.279</v>
      </c>
      <c r="N8683">
        <v>24.802</v>
      </c>
      <c r="O8683" t="s">
        <v>35</v>
      </c>
      <c r="P8683" t="s">
        <v>16642</v>
      </c>
      <c r="Q8683">
        <v>6.266</v>
      </c>
      <c r="R8683">
        <v>5.2569999999999997</v>
      </c>
      <c r="S8683">
        <v>11703</v>
      </c>
      <c r="T8683">
        <v>1752</v>
      </c>
      <c r="U8683">
        <v>8384</v>
      </c>
      <c r="V8683">
        <v>15660</v>
      </c>
      <c r="W8683">
        <v>340</v>
      </c>
      <c r="X8683">
        <v>69</v>
      </c>
      <c r="Y8683">
        <v>0</v>
      </c>
      <c r="Z8683">
        <v>0</v>
      </c>
      <c r="AA8683">
        <v>0</v>
      </c>
      <c r="AB8683">
        <v>1</v>
      </c>
      <c r="AC8683" t="s">
        <v>591</v>
      </c>
      <c r="AD8683" t="s">
        <v>14557</v>
      </c>
      <c r="AE8683">
        <v>1.79</v>
      </c>
    </row>
    <row r="8684" spans="1:31">
      <c r="A8684" t="s">
        <v>16643</v>
      </c>
      <c r="B8684">
        <v>2012</v>
      </c>
      <c r="C8684" t="s">
        <v>14557</v>
      </c>
      <c r="D8684" t="s">
        <v>33</v>
      </c>
      <c r="E8684" t="s">
        <v>33</v>
      </c>
      <c r="F8684" t="s">
        <v>33</v>
      </c>
      <c r="G8684" t="s">
        <v>33</v>
      </c>
      <c r="H8684" t="s">
        <v>54</v>
      </c>
      <c r="I8684" t="s">
        <v>43</v>
      </c>
      <c r="J8684" t="s">
        <v>33</v>
      </c>
      <c r="K8684">
        <v>12.776929000000001</v>
      </c>
      <c r="L8684">
        <v>2.8400859999999999</v>
      </c>
      <c r="M8684">
        <v>7.718</v>
      </c>
      <c r="N8684">
        <v>19.498999999999999</v>
      </c>
      <c r="O8684" t="s">
        <v>35</v>
      </c>
      <c r="P8684" t="s">
        <v>16644</v>
      </c>
      <c r="Q8684">
        <v>6.7220000000000004</v>
      </c>
      <c r="R8684">
        <v>5.0590000000000002</v>
      </c>
      <c r="S8684">
        <v>10146</v>
      </c>
      <c r="T8684">
        <v>2232</v>
      </c>
      <c r="U8684">
        <v>6129</v>
      </c>
      <c r="V8684">
        <v>15484</v>
      </c>
      <c r="W8684">
        <v>228</v>
      </c>
      <c r="X8684">
        <v>31</v>
      </c>
      <c r="Y8684">
        <v>0</v>
      </c>
      <c r="Z8684">
        <v>0</v>
      </c>
      <c r="AA8684">
        <v>0</v>
      </c>
      <c r="AB8684">
        <v>1</v>
      </c>
      <c r="AC8684" t="s">
        <v>510</v>
      </c>
      <c r="AD8684" t="s">
        <v>14557</v>
      </c>
      <c r="AE8684">
        <v>1.64</v>
      </c>
    </row>
    <row r="8685" spans="1:31">
      <c r="A8685" t="s">
        <v>16645</v>
      </c>
      <c r="B8685">
        <v>2012</v>
      </c>
      <c r="C8685" t="s">
        <v>14557</v>
      </c>
      <c r="D8685" t="s">
        <v>33</v>
      </c>
      <c r="E8685" t="s">
        <v>33</v>
      </c>
      <c r="F8685" t="s">
        <v>33</v>
      </c>
      <c r="G8685" t="s">
        <v>33</v>
      </c>
      <c r="H8685" t="s">
        <v>62</v>
      </c>
      <c r="I8685" t="s">
        <v>33</v>
      </c>
      <c r="J8685" t="s">
        <v>33</v>
      </c>
      <c r="K8685">
        <v>22.067625</v>
      </c>
      <c r="L8685">
        <v>2.2771140000000001</v>
      </c>
      <c r="M8685">
        <v>17.724</v>
      </c>
      <c r="N8685">
        <v>26.917000000000002</v>
      </c>
      <c r="O8685" t="s">
        <v>35</v>
      </c>
      <c r="P8685" t="s">
        <v>16646</v>
      </c>
      <c r="Q8685">
        <v>4.8490000000000002</v>
      </c>
      <c r="R8685">
        <v>4.343</v>
      </c>
      <c r="S8685">
        <v>26377</v>
      </c>
      <c r="T8685">
        <v>2822</v>
      </c>
      <c r="U8685">
        <v>21186</v>
      </c>
      <c r="V8685">
        <v>32173</v>
      </c>
      <c r="W8685">
        <v>568</v>
      </c>
      <c r="X8685">
        <v>128</v>
      </c>
      <c r="Y8685">
        <v>0</v>
      </c>
      <c r="Z8685">
        <v>0</v>
      </c>
      <c r="AA8685">
        <v>0</v>
      </c>
      <c r="AB8685">
        <v>1</v>
      </c>
      <c r="AC8685" t="s">
        <v>512</v>
      </c>
      <c r="AD8685" t="s">
        <v>14557</v>
      </c>
      <c r="AE8685">
        <v>1.71</v>
      </c>
    </row>
    <row r="8686" spans="1:31">
      <c r="A8686" t="s">
        <v>16647</v>
      </c>
      <c r="B8686">
        <v>2012</v>
      </c>
      <c r="C8686" t="s">
        <v>14557</v>
      </c>
      <c r="D8686" t="s">
        <v>33</v>
      </c>
      <c r="E8686" t="s">
        <v>33</v>
      </c>
      <c r="F8686" t="s">
        <v>33</v>
      </c>
      <c r="G8686" t="s">
        <v>33</v>
      </c>
      <c r="H8686" t="s">
        <v>62</v>
      </c>
      <c r="I8686" t="s">
        <v>40</v>
      </c>
      <c r="J8686" t="s">
        <v>33</v>
      </c>
      <c r="K8686">
        <v>32.287525000000002</v>
      </c>
      <c r="L8686">
        <v>3.404792</v>
      </c>
      <c r="M8686">
        <v>25.686</v>
      </c>
      <c r="N8686">
        <v>39.454999999999998</v>
      </c>
      <c r="O8686" t="s">
        <v>35</v>
      </c>
      <c r="P8686" t="s">
        <v>16648</v>
      </c>
      <c r="Q8686">
        <v>7.1669999999999998</v>
      </c>
      <c r="R8686">
        <v>6.6020000000000003</v>
      </c>
      <c r="S8686">
        <v>17479</v>
      </c>
      <c r="T8686">
        <v>2337</v>
      </c>
      <c r="U8686">
        <v>13905</v>
      </c>
      <c r="V8686">
        <v>21359</v>
      </c>
      <c r="W8686">
        <v>331</v>
      </c>
      <c r="X8686">
        <v>92</v>
      </c>
      <c r="Y8686">
        <v>0</v>
      </c>
      <c r="Z8686">
        <v>0</v>
      </c>
      <c r="AA8686">
        <v>0</v>
      </c>
      <c r="AB8686">
        <v>1</v>
      </c>
      <c r="AC8686" t="s">
        <v>781</v>
      </c>
      <c r="AD8686" t="s">
        <v>14557</v>
      </c>
      <c r="AE8686">
        <v>1.75</v>
      </c>
    </row>
    <row r="8687" spans="1:31">
      <c r="A8687" t="s">
        <v>16649</v>
      </c>
      <c r="B8687">
        <v>2012</v>
      </c>
      <c r="C8687" t="s">
        <v>14557</v>
      </c>
      <c r="D8687" t="s">
        <v>33</v>
      </c>
      <c r="E8687" t="s">
        <v>33</v>
      </c>
      <c r="F8687" t="s">
        <v>33</v>
      </c>
      <c r="G8687" t="s">
        <v>33</v>
      </c>
      <c r="H8687" t="s">
        <v>62</v>
      </c>
      <c r="I8687" t="s">
        <v>43</v>
      </c>
      <c r="J8687" t="s">
        <v>33</v>
      </c>
      <c r="K8687">
        <v>13.607089</v>
      </c>
      <c r="L8687">
        <v>2.6956929999999999</v>
      </c>
      <c r="M8687">
        <v>8.7390000000000008</v>
      </c>
      <c r="N8687">
        <v>19.856000000000002</v>
      </c>
      <c r="O8687" t="s">
        <v>35</v>
      </c>
      <c r="P8687" t="s">
        <v>16650</v>
      </c>
      <c r="Q8687">
        <v>6.2489999999999997</v>
      </c>
      <c r="R8687">
        <v>4.8689999999999998</v>
      </c>
      <c r="S8687">
        <v>8898</v>
      </c>
      <c r="T8687">
        <v>1769</v>
      </c>
      <c r="U8687">
        <v>5714</v>
      </c>
      <c r="V8687">
        <v>12985</v>
      </c>
      <c r="W8687">
        <v>237</v>
      </c>
      <c r="X8687">
        <v>36</v>
      </c>
      <c r="Y8687">
        <v>0</v>
      </c>
      <c r="Z8687">
        <v>0</v>
      </c>
      <c r="AA8687">
        <v>0</v>
      </c>
      <c r="AB8687">
        <v>1</v>
      </c>
      <c r="AC8687" t="s">
        <v>1134</v>
      </c>
      <c r="AD8687" t="s">
        <v>14557</v>
      </c>
      <c r="AE8687">
        <v>1.46</v>
      </c>
    </row>
    <row r="8688" spans="1:31">
      <c r="A8688" t="s">
        <v>16651</v>
      </c>
      <c r="B8688">
        <v>2012</v>
      </c>
      <c r="C8688" t="s">
        <v>14557</v>
      </c>
      <c r="D8688" t="s">
        <v>33</v>
      </c>
      <c r="E8688" t="s">
        <v>33</v>
      </c>
      <c r="F8688" t="s">
        <v>33</v>
      </c>
      <c r="G8688" t="s">
        <v>33</v>
      </c>
      <c r="H8688" t="s">
        <v>68</v>
      </c>
      <c r="I8688" t="s">
        <v>33</v>
      </c>
      <c r="J8688" t="s">
        <v>33</v>
      </c>
      <c r="K8688">
        <v>28.195933</v>
      </c>
      <c r="L8688">
        <v>2.437011</v>
      </c>
      <c r="M8688">
        <v>23.484999999999999</v>
      </c>
      <c r="N8688">
        <v>33.29</v>
      </c>
      <c r="O8688" t="s">
        <v>35</v>
      </c>
      <c r="P8688" t="s">
        <v>16652</v>
      </c>
      <c r="Q8688">
        <v>5.0940000000000003</v>
      </c>
      <c r="R8688">
        <v>4.7110000000000003</v>
      </c>
      <c r="S8688">
        <v>34574</v>
      </c>
      <c r="T8688">
        <v>3552</v>
      </c>
      <c r="U8688">
        <v>28797</v>
      </c>
      <c r="V8688">
        <v>40820</v>
      </c>
      <c r="W8688">
        <v>554</v>
      </c>
      <c r="X8688">
        <v>159</v>
      </c>
      <c r="Y8688">
        <v>0</v>
      </c>
      <c r="Z8688">
        <v>0</v>
      </c>
      <c r="AA8688">
        <v>0</v>
      </c>
      <c r="AB8688">
        <v>1</v>
      </c>
      <c r="AC8688" t="s">
        <v>886</v>
      </c>
      <c r="AD8688" t="s">
        <v>14557</v>
      </c>
      <c r="AE8688">
        <v>1.62</v>
      </c>
    </row>
    <row r="8689" spans="1:31">
      <c r="A8689" t="s">
        <v>16653</v>
      </c>
      <c r="B8689">
        <v>2012</v>
      </c>
      <c r="C8689" t="s">
        <v>14557</v>
      </c>
      <c r="D8689" t="s">
        <v>33</v>
      </c>
      <c r="E8689" t="s">
        <v>33</v>
      </c>
      <c r="F8689" t="s">
        <v>33</v>
      </c>
      <c r="G8689" t="s">
        <v>33</v>
      </c>
      <c r="H8689" t="s">
        <v>68</v>
      </c>
      <c r="I8689" t="s">
        <v>40</v>
      </c>
      <c r="J8689" t="s">
        <v>33</v>
      </c>
      <c r="K8689">
        <v>32.317042000000001</v>
      </c>
      <c r="L8689">
        <v>3.4360909999999998</v>
      </c>
      <c r="M8689">
        <v>25.655999999999999</v>
      </c>
      <c r="N8689">
        <v>39.552999999999997</v>
      </c>
      <c r="O8689" t="s">
        <v>35</v>
      </c>
      <c r="P8689" t="s">
        <v>16654</v>
      </c>
      <c r="Q8689">
        <v>7.2359999999999998</v>
      </c>
      <c r="R8689">
        <v>6.6609999999999996</v>
      </c>
      <c r="S8689">
        <v>21109</v>
      </c>
      <c r="T8689">
        <v>2526</v>
      </c>
      <c r="U8689">
        <v>16758</v>
      </c>
      <c r="V8689">
        <v>25835</v>
      </c>
      <c r="W8689">
        <v>325</v>
      </c>
      <c r="X8689">
        <v>106</v>
      </c>
      <c r="Y8689">
        <v>0</v>
      </c>
      <c r="Z8689">
        <v>0</v>
      </c>
      <c r="AA8689">
        <v>0</v>
      </c>
      <c r="AB8689">
        <v>1</v>
      </c>
      <c r="AC8689" t="s">
        <v>605</v>
      </c>
      <c r="AD8689" t="s">
        <v>14557</v>
      </c>
      <c r="AE8689">
        <v>1.75</v>
      </c>
    </row>
    <row r="8690" spans="1:31">
      <c r="A8690" t="s">
        <v>16655</v>
      </c>
      <c r="B8690">
        <v>2012</v>
      </c>
      <c r="C8690" t="s">
        <v>14557</v>
      </c>
      <c r="D8690" t="s">
        <v>33</v>
      </c>
      <c r="E8690" t="s">
        <v>33</v>
      </c>
      <c r="F8690" t="s">
        <v>33</v>
      </c>
      <c r="G8690" t="s">
        <v>33</v>
      </c>
      <c r="H8690" t="s">
        <v>68</v>
      </c>
      <c r="I8690" t="s">
        <v>43</v>
      </c>
      <c r="J8690" t="s">
        <v>33</v>
      </c>
      <c r="K8690">
        <v>23.498303</v>
      </c>
      <c r="L8690">
        <v>3.4962610000000001</v>
      </c>
      <c r="M8690">
        <v>16.920000000000002</v>
      </c>
      <c r="N8690">
        <v>31.170999999999999</v>
      </c>
      <c r="O8690" t="s">
        <v>35</v>
      </c>
      <c r="P8690" t="s">
        <v>16656</v>
      </c>
      <c r="Q8690">
        <v>7.6719999999999997</v>
      </c>
      <c r="R8690">
        <v>6.5780000000000003</v>
      </c>
      <c r="S8690">
        <v>13465</v>
      </c>
      <c r="T8690">
        <v>2290</v>
      </c>
      <c r="U8690">
        <v>9695</v>
      </c>
      <c r="V8690">
        <v>17861</v>
      </c>
      <c r="W8690">
        <v>229</v>
      </c>
      <c r="X8690">
        <v>53</v>
      </c>
      <c r="Y8690">
        <v>0</v>
      </c>
      <c r="Z8690">
        <v>0</v>
      </c>
      <c r="AA8690">
        <v>0</v>
      </c>
      <c r="AB8690">
        <v>1</v>
      </c>
      <c r="AC8690" t="s">
        <v>462</v>
      </c>
      <c r="AD8690" t="s">
        <v>14557</v>
      </c>
      <c r="AE8690">
        <v>1.55</v>
      </c>
    </row>
    <row r="8691" spans="1:31">
      <c r="A8691" t="s">
        <v>16657</v>
      </c>
      <c r="B8691">
        <v>2012</v>
      </c>
      <c r="C8691" t="s">
        <v>14557</v>
      </c>
      <c r="D8691" t="s">
        <v>33</v>
      </c>
      <c r="E8691" t="s">
        <v>33</v>
      </c>
      <c r="F8691" t="s">
        <v>33</v>
      </c>
      <c r="G8691" t="s">
        <v>33</v>
      </c>
      <c r="H8691" t="s">
        <v>74</v>
      </c>
      <c r="I8691" t="s">
        <v>33</v>
      </c>
      <c r="J8691" t="s">
        <v>33</v>
      </c>
      <c r="K8691">
        <v>29.520657</v>
      </c>
      <c r="L8691">
        <v>3.058961</v>
      </c>
      <c r="M8691">
        <v>23.617999999999999</v>
      </c>
      <c r="N8691">
        <v>35.976999999999997</v>
      </c>
      <c r="O8691" t="s">
        <v>35</v>
      </c>
      <c r="P8691" t="s">
        <v>16658</v>
      </c>
      <c r="Q8691">
        <v>6.4560000000000004</v>
      </c>
      <c r="R8691">
        <v>5.9020000000000001</v>
      </c>
      <c r="S8691">
        <v>21827</v>
      </c>
      <c r="T8691">
        <v>2793</v>
      </c>
      <c r="U8691">
        <v>17463</v>
      </c>
      <c r="V8691">
        <v>26600</v>
      </c>
      <c r="W8691">
        <v>340</v>
      </c>
      <c r="X8691">
        <v>105</v>
      </c>
      <c r="Y8691">
        <v>0</v>
      </c>
      <c r="Z8691">
        <v>0</v>
      </c>
      <c r="AA8691">
        <v>0</v>
      </c>
      <c r="AB8691">
        <v>1</v>
      </c>
      <c r="AC8691" t="s">
        <v>472</v>
      </c>
      <c r="AD8691" t="s">
        <v>14557</v>
      </c>
      <c r="AE8691">
        <v>1.52</v>
      </c>
    </row>
    <row r="8692" spans="1:31">
      <c r="A8692" t="s">
        <v>16659</v>
      </c>
      <c r="B8692">
        <v>2012</v>
      </c>
      <c r="C8692" t="s">
        <v>14557</v>
      </c>
      <c r="D8692" t="s">
        <v>33</v>
      </c>
      <c r="E8692" t="s">
        <v>33</v>
      </c>
      <c r="F8692" t="s">
        <v>33</v>
      </c>
      <c r="G8692" t="s">
        <v>33</v>
      </c>
      <c r="H8692" t="s">
        <v>74</v>
      </c>
      <c r="I8692" t="s">
        <v>40</v>
      </c>
      <c r="J8692" t="s">
        <v>33</v>
      </c>
      <c r="K8692">
        <v>35.666423000000002</v>
      </c>
      <c r="L8692">
        <v>4.4981249999999999</v>
      </c>
      <c r="M8692">
        <v>26.916</v>
      </c>
      <c r="N8692">
        <v>45.180999999999997</v>
      </c>
      <c r="O8692" t="s">
        <v>35</v>
      </c>
      <c r="P8692" t="s">
        <v>16660</v>
      </c>
      <c r="Q8692">
        <v>9.5150000000000006</v>
      </c>
      <c r="R8692">
        <v>8.75</v>
      </c>
      <c r="S8692">
        <v>13152</v>
      </c>
      <c r="T8692">
        <v>2059</v>
      </c>
      <c r="U8692">
        <v>9925</v>
      </c>
      <c r="V8692">
        <v>16660</v>
      </c>
      <c r="W8692">
        <v>194</v>
      </c>
      <c r="X8692">
        <v>68</v>
      </c>
      <c r="Y8692">
        <v>0</v>
      </c>
      <c r="Z8692">
        <v>0</v>
      </c>
      <c r="AA8692">
        <v>0</v>
      </c>
      <c r="AB8692">
        <v>1</v>
      </c>
      <c r="AC8692" t="s">
        <v>1213</v>
      </c>
      <c r="AD8692" t="s">
        <v>14557</v>
      </c>
      <c r="AE8692">
        <v>1.7</v>
      </c>
    </row>
    <row r="8693" spans="1:31">
      <c r="A8693" t="s">
        <v>16661</v>
      </c>
      <c r="B8693">
        <v>2012</v>
      </c>
      <c r="C8693" t="s">
        <v>14557</v>
      </c>
      <c r="D8693" t="s">
        <v>33</v>
      </c>
      <c r="E8693" t="s">
        <v>33</v>
      </c>
      <c r="F8693" t="s">
        <v>33</v>
      </c>
      <c r="G8693" t="s">
        <v>33</v>
      </c>
      <c r="H8693" t="s">
        <v>74</v>
      </c>
      <c r="I8693" t="s">
        <v>43</v>
      </c>
      <c r="J8693" t="s">
        <v>33</v>
      </c>
      <c r="K8693">
        <v>23.406099999999999</v>
      </c>
      <c r="L8693">
        <v>4.1568449999999997</v>
      </c>
      <c r="M8693">
        <v>15.676</v>
      </c>
      <c r="N8693">
        <v>32.698</v>
      </c>
      <c r="O8693" t="s">
        <v>35</v>
      </c>
      <c r="P8693" t="s">
        <v>16662</v>
      </c>
      <c r="Q8693">
        <v>9.2919999999999998</v>
      </c>
      <c r="R8693">
        <v>7.73</v>
      </c>
      <c r="S8693">
        <v>8675</v>
      </c>
      <c r="T8693">
        <v>1769</v>
      </c>
      <c r="U8693">
        <v>5810</v>
      </c>
      <c r="V8693">
        <v>12119</v>
      </c>
      <c r="W8693">
        <v>146</v>
      </c>
      <c r="X8693">
        <v>37</v>
      </c>
      <c r="Y8693">
        <v>0</v>
      </c>
      <c r="Z8693">
        <v>0</v>
      </c>
      <c r="AA8693">
        <v>0</v>
      </c>
      <c r="AB8693">
        <v>1</v>
      </c>
      <c r="AC8693" t="s">
        <v>550</v>
      </c>
      <c r="AD8693" t="s">
        <v>14557</v>
      </c>
      <c r="AE8693">
        <v>1.4</v>
      </c>
    </row>
    <row r="8694" spans="1:31">
      <c r="A8694" t="s">
        <v>16663</v>
      </c>
      <c r="B8694">
        <v>2012</v>
      </c>
      <c r="C8694" t="s">
        <v>14557</v>
      </c>
      <c r="D8694" t="s">
        <v>33</v>
      </c>
      <c r="E8694" t="s">
        <v>33</v>
      </c>
      <c r="F8694" t="s">
        <v>33</v>
      </c>
      <c r="G8694" t="s">
        <v>33</v>
      </c>
      <c r="H8694" t="s">
        <v>81</v>
      </c>
      <c r="I8694" t="s">
        <v>33</v>
      </c>
      <c r="J8694" t="s">
        <v>33</v>
      </c>
      <c r="K8694">
        <v>37.174452000000002</v>
      </c>
      <c r="L8694">
        <v>5.2566660000000001</v>
      </c>
      <c r="M8694">
        <v>26.934999999999999</v>
      </c>
      <c r="N8694">
        <v>48.335000000000001</v>
      </c>
      <c r="O8694" t="s">
        <v>35</v>
      </c>
      <c r="P8694" t="s">
        <v>16664</v>
      </c>
      <c r="Q8694">
        <v>11.16</v>
      </c>
      <c r="R8694">
        <v>10.24</v>
      </c>
      <c r="S8694">
        <v>10490</v>
      </c>
      <c r="T8694">
        <v>1927</v>
      </c>
      <c r="U8694">
        <v>7600</v>
      </c>
      <c r="V8694">
        <v>13639</v>
      </c>
      <c r="W8694">
        <v>163</v>
      </c>
      <c r="X8694">
        <v>62</v>
      </c>
      <c r="Y8694">
        <v>0</v>
      </c>
      <c r="Z8694">
        <v>0</v>
      </c>
      <c r="AA8694">
        <v>0</v>
      </c>
      <c r="AB8694">
        <v>1</v>
      </c>
      <c r="AC8694" t="s">
        <v>474</v>
      </c>
      <c r="AD8694" t="s">
        <v>14557</v>
      </c>
      <c r="AE8694">
        <v>1.92</v>
      </c>
    </row>
    <row r="8695" spans="1:31">
      <c r="A8695" t="s">
        <v>16665</v>
      </c>
      <c r="B8695">
        <v>2012</v>
      </c>
      <c r="C8695" t="s">
        <v>14557</v>
      </c>
      <c r="D8695" t="s">
        <v>33</v>
      </c>
      <c r="E8695" t="s">
        <v>33</v>
      </c>
      <c r="F8695" t="s">
        <v>33</v>
      </c>
      <c r="G8695" t="s">
        <v>33</v>
      </c>
      <c r="H8695" t="s">
        <v>81</v>
      </c>
      <c r="I8695" t="s">
        <v>40</v>
      </c>
      <c r="J8695" t="s">
        <v>33</v>
      </c>
      <c r="K8695">
        <v>44.281367000000003</v>
      </c>
      <c r="L8695">
        <v>5.1324810000000003</v>
      </c>
      <c r="M8695">
        <v>34.072000000000003</v>
      </c>
      <c r="N8695">
        <v>54.857999999999997</v>
      </c>
      <c r="O8695" t="s">
        <v>35</v>
      </c>
      <c r="P8695" t="s">
        <v>16666</v>
      </c>
      <c r="Q8695">
        <v>10.577</v>
      </c>
      <c r="R8695">
        <v>10.209</v>
      </c>
      <c r="S8695">
        <v>6138</v>
      </c>
      <c r="T8695">
        <v>1094</v>
      </c>
      <c r="U8695">
        <v>4723</v>
      </c>
      <c r="V8695">
        <v>7605</v>
      </c>
      <c r="W8695">
        <v>95</v>
      </c>
      <c r="X8695">
        <v>41</v>
      </c>
      <c r="Y8695">
        <v>0</v>
      </c>
      <c r="Z8695">
        <v>0</v>
      </c>
      <c r="AA8695">
        <v>0</v>
      </c>
      <c r="AB8695">
        <v>1</v>
      </c>
      <c r="AC8695" t="s">
        <v>498</v>
      </c>
      <c r="AD8695" t="s">
        <v>14557</v>
      </c>
      <c r="AE8695">
        <v>1</v>
      </c>
    </row>
    <row r="8696" spans="1:31">
      <c r="A8696" t="s">
        <v>16667</v>
      </c>
      <c r="B8696">
        <v>2012</v>
      </c>
      <c r="C8696" t="s">
        <v>14557</v>
      </c>
      <c r="D8696" t="s">
        <v>33</v>
      </c>
      <c r="E8696" t="s">
        <v>33</v>
      </c>
      <c r="F8696" t="s">
        <v>33</v>
      </c>
      <c r="G8696" t="s">
        <v>33</v>
      </c>
      <c r="H8696" t="s">
        <v>81</v>
      </c>
      <c r="I8696" t="s">
        <v>43</v>
      </c>
      <c r="J8696" t="s">
        <v>33</v>
      </c>
      <c r="K8696">
        <v>30.311644000000001</v>
      </c>
      <c r="L8696">
        <v>9.2698809999999998</v>
      </c>
      <c r="M8696">
        <v>13.702</v>
      </c>
      <c r="N8696">
        <v>51.805</v>
      </c>
      <c r="O8696" t="s">
        <v>35</v>
      </c>
      <c r="P8696" t="s">
        <v>16668</v>
      </c>
      <c r="Q8696">
        <v>21.494</v>
      </c>
      <c r="R8696">
        <v>16.61</v>
      </c>
      <c r="S8696">
        <v>4351</v>
      </c>
      <c r="T8696">
        <v>1564</v>
      </c>
      <c r="U8696">
        <v>1967</v>
      </c>
      <c r="V8696">
        <v>7437</v>
      </c>
      <c r="W8696">
        <v>68</v>
      </c>
      <c r="X8696">
        <v>21</v>
      </c>
      <c r="Y8696">
        <v>0</v>
      </c>
      <c r="Z8696">
        <v>0</v>
      </c>
      <c r="AA8696">
        <v>0</v>
      </c>
      <c r="AB8696">
        <v>1</v>
      </c>
      <c r="AC8696" t="s">
        <v>208</v>
      </c>
      <c r="AD8696" t="s">
        <v>14557</v>
      </c>
      <c r="AE8696">
        <v>2.73</v>
      </c>
    </row>
    <row r="8697" spans="1:31">
      <c r="A8697" t="s">
        <v>16669</v>
      </c>
      <c r="B8697">
        <v>2012</v>
      </c>
      <c r="C8697" t="s">
        <v>14557</v>
      </c>
      <c r="D8697" t="s">
        <v>33</v>
      </c>
      <c r="E8697" t="s">
        <v>33</v>
      </c>
      <c r="F8697" t="s">
        <v>33</v>
      </c>
      <c r="G8697" t="s">
        <v>33</v>
      </c>
      <c r="H8697" t="s">
        <v>89</v>
      </c>
      <c r="I8697" t="s">
        <v>33</v>
      </c>
      <c r="J8697" t="s">
        <v>33</v>
      </c>
      <c r="K8697">
        <v>34.140579000000002</v>
      </c>
      <c r="L8697">
        <v>6.6393509999999996</v>
      </c>
      <c r="M8697">
        <v>21.524000000000001</v>
      </c>
      <c r="N8697">
        <v>48.646000000000001</v>
      </c>
      <c r="O8697" t="s">
        <v>35</v>
      </c>
      <c r="P8697" t="s">
        <v>16670</v>
      </c>
      <c r="Q8697">
        <v>14.505000000000001</v>
      </c>
      <c r="R8697">
        <v>12.617000000000001</v>
      </c>
      <c r="S8697">
        <v>4049</v>
      </c>
      <c r="T8697">
        <v>941</v>
      </c>
      <c r="U8697">
        <v>2553</v>
      </c>
      <c r="V8697">
        <v>5770</v>
      </c>
      <c r="W8697">
        <v>76</v>
      </c>
      <c r="X8697">
        <v>28</v>
      </c>
      <c r="Y8697">
        <v>0</v>
      </c>
      <c r="Z8697">
        <v>0</v>
      </c>
      <c r="AA8697">
        <v>0</v>
      </c>
      <c r="AB8697">
        <v>1</v>
      </c>
      <c r="AC8697" t="s">
        <v>503</v>
      </c>
      <c r="AD8697" t="s">
        <v>14557</v>
      </c>
      <c r="AE8697">
        <v>1.47</v>
      </c>
    </row>
    <row r="8698" spans="1:31">
      <c r="A8698" t="s">
        <v>16671</v>
      </c>
      <c r="B8698">
        <v>2012</v>
      </c>
      <c r="C8698" t="s">
        <v>14557</v>
      </c>
      <c r="D8698" t="s">
        <v>33</v>
      </c>
      <c r="E8698" t="s">
        <v>33</v>
      </c>
      <c r="F8698" t="s">
        <v>33</v>
      </c>
      <c r="G8698" t="s">
        <v>33</v>
      </c>
      <c r="H8698" t="s">
        <v>89</v>
      </c>
      <c r="I8698" t="s">
        <v>40</v>
      </c>
      <c r="J8698" t="s">
        <v>33</v>
      </c>
      <c r="K8698">
        <v>41.265599000000002</v>
      </c>
      <c r="L8698">
        <v>8.5732949999999999</v>
      </c>
      <c r="M8698">
        <v>24.667000000000002</v>
      </c>
      <c r="N8698">
        <v>59.456000000000003</v>
      </c>
      <c r="O8698" t="s">
        <v>35</v>
      </c>
      <c r="P8698" t="s">
        <v>16672</v>
      </c>
      <c r="Q8698">
        <v>18.190999999999999</v>
      </c>
      <c r="R8698">
        <v>16.597999999999999</v>
      </c>
      <c r="S8698">
        <v>2545</v>
      </c>
      <c r="T8698">
        <v>729</v>
      </c>
      <c r="U8698">
        <v>1521</v>
      </c>
      <c r="V8698">
        <v>3667</v>
      </c>
      <c r="W8698">
        <v>43</v>
      </c>
      <c r="X8698">
        <v>17</v>
      </c>
      <c r="Y8698">
        <v>0</v>
      </c>
      <c r="Z8698">
        <v>0</v>
      </c>
      <c r="AA8698">
        <v>0</v>
      </c>
      <c r="AB8698">
        <v>1</v>
      </c>
      <c r="AC8698" t="s">
        <v>504</v>
      </c>
      <c r="AD8698" t="s">
        <v>14557</v>
      </c>
      <c r="AE8698">
        <v>1.27</v>
      </c>
    </row>
    <row r="8699" spans="1:31">
      <c r="A8699" t="s">
        <v>16673</v>
      </c>
      <c r="B8699">
        <v>2012</v>
      </c>
      <c r="C8699" t="s">
        <v>14557</v>
      </c>
      <c r="D8699" t="s">
        <v>33</v>
      </c>
      <c r="E8699" t="s">
        <v>33</v>
      </c>
      <c r="F8699" t="s">
        <v>33</v>
      </c>
      <c r="G8699" t="s">
        <v>33</v>
      </c>
      <c r="H8699" t="s">
        <v>89</v>
      </c>
      <c r="I8699" t="s">
        <v>43</v>
      </c>
      <c r="J8699" t="s">
        <v>33</v>
      </c>
      <c r="K8699">
        <v>26.420698000000002</v>
      </c>
      <c r="L8699">
        <v>10.466289</v>
      </c>
      <c r="M8699">
        <v>8.9659999999999993</v>
      </c>
      <c r="N8699">
        <v>51.844999999999999</v>
      </c>
      <c r="O8699" t="s">
        <v>35</v>
      </c>
      <c r="P8699" t="s">
        <v>16674</v>
      </c>
      <c r="Q8699">
        <v>25.423999999999999</v>
      </c>
      <c r="R8699">
        <v>17.454999999999998</v>
      </c>
      <c r="S8699">
        <v>1504</v>
      </c>
      <c r="T8699">
        <v>611</v>
      </c>
      <c r="U8699">
        <v>510</v>
      </c>
      <c r="V8699">
        <v>2951</v>
      </c>
      <c r="W8699">
        <v>33</v>
      </c>
      <c r="X8699">
        <v>11</v>
      </c>
      <c r="Y8699">
        <v>0</v>
      </c>
      <c r="Z8699">
        <v>0</v>
      </c>
      <c r="AA8699">
        <v>0</v>
      </c>
      <c r="AB8699">
        <v>1</v>
      </c>
      <c r="AC8699" t="s">
        <v>551</v>
      </c>
      <c r="AD8699" t="s">
        <v>14557</v>
      </c>
      <c r="AE8699">
        <v>1.8</v>
      </c>
    </row>
    <row r="8700" spans="1:31">
      <c r="A8700" t="s">
        <v>16675</v>
      </c>
      <c r="B8700">
        <v>2012</v>
      </c>
      <c r="C8700" t="s">
        <v>14557</v>
      </c>
      <c r="D8700" t="s">
        <v>33</v>
      </c>
      <c r="E8700" t="s">
        <v>33</v>
      </c>
      <c r="F8700" t="s">
        <v>33</v>
      </c>
      <c r="G8700" t="s">
        <v>33</v>
      </c>
      <c r="H8700" t="s">
        <v>33</v>
      </c>
      <c r="I8700" t="s">
        <v>33</v>
      </c>
      <c r="J8700" t="s">
        <v>33</v>
      </c>
      <c r="K8700">
        <v>22.635653000000001</v>
      </c>
      <c r="L8700">
        <v>1.235962</v>
      </c>
      <c r="M8700">
        <v>20.242999999999999</v>
      </c>
      <c r="N8700">
        <v>25.17</v>
      </c>
      <c r="O8700" t="s">
        <v>35</v>
      </c>
      <c r="P8700" t="s">
        <v>16676</v>
      </c>
      <c r="Q8700">
        <v>2.5339999999999998</v>
      </c>
      <c r="R8700">
        <v>2.3929999999999998</v>
      </c>
      <c r="S8700">
        <v>131611</v>
      </c>
      <c r="T8700">
        <v>7770</v>
      </c>
      <c r="U8700">
        <v>117698</v>
      </c>
      <c r="V8700">
        <v>146345</v>
      </c>
      <c r="W8700">
        <v>2587</v>
      </c>
      <c r="X8700">
        <v>629</v>
      </c>
      <c r="Y8700">
        <v>0</v>
      </c>
      <c r="Z8700">
        <v>0</v>
      </c>
      <c r="AA8700">
        <v>0</v>
      </c>
      <c r="AB8700">
        <v>1</v>
      </c>
      <c r="AC8700" t="s">
        <v>16677</v>
      </c>
      <c r="AD8700" t="s">
        <v>14557</v>
      </c>
      <c r="AE8700">
        <v>2.2599999999999998</v>
      </c>
    </row>
    <row r="8701" spans="1:31">
      <c r="A8701" t="s">
        <v>16678</v>
      </c>
      <c r="B8701">
        <v>2012</v>
      </c>
      <c r="C8701" t="s">
        <v>14557</v>
      </c>
      <c r="D8701" t="s">
        <v>33</v>
      </c>
      <c r="E8701" t="s">
        <v>33</v>
      </c>
      <c r="F8701" t="s">
        <v>33</v>
      </c>
      <c r="G8701" t="s">
        <v>33</v>
      </c>
      <c r="H8701" t="s">
        <v>33</v>
      </c>
      <c r="I8701" t="s">
        <v>33</v>
      </c>
      <c r="J8701" t="s">
        <v>98</v>
      </c>
      <c r="K8701">
        <v>27.626642</v>
      </c>
      <c r="L8701">
        <v>4.7189839999999998</v>
      </c>
      <c r="M8701">
        <v>18.733000000000001</v>
      </c>
      <c r="N8701">
        <v>38.039000000000001</v>
      </c>
      <c r="O8701" t="s">
        <v>35</v>
      </c>
      <c r="P8701" t="s">
        <v>16679</v>
      </c>
      <c r="Q8701">
        <v>10.413</v>
      </c>
      <c r="R8701">
        <v>8.8930000000000007</v>
      </c>
      <c r="S8701">
        <v>20585</v>
      </c>
      <c r="T8701">
        <v>3814</v>
      </c>
      <c r="U8701">
        <v>13958</v>
      </c>
      <c r="V8701">
        <v>28343</v>
      </c>
      <c r="W8701">
        <v>179</v>
      </c>
      <c r="X8701">
        <v>57</v>
      </c>
      <c r="Y8701">
        <v>0</v>
      </c>
      <c r="Z8701">
        <v>0</v>
      </c>
      <c r="AA8701">
        <v>0</v>
      </c>
      <c r="AB8701">
        <v>1</v>
      </c>
      <c r="AC8701" t="s">
        <v>3966</v>
      </c>
      <c r="AD8701" t="s">
        <v>14557</v>
      </c>
      <c r="AE8701">
        <v>1.98</v>
      </c>
    </row>
    <row r="8702" spans="1:31">
      <c r="A8702" t="s">
        <v>16680</v>
      </c>
      <c r="B8702">
        <v>2012</v>
      </c>
      <c r="C8702" t="s">
        <v>14557</v>
      </c>
      <c r="D8702" t="s">
        <v>33</v>
      </c>
      <c r="E8702" t="s">
        <v>33</v>
      </c>
      <c r="F8702" t="s">
        <v>33</v>
      </c>
      <c r="G8702" t="s">
        <v>33</v>
      </c>
      <c r="H8702" t="s">
        <v>33</v>
      </c>
      <c r="I8702" t="s">
        <v>33</v>
      </c>
      <c r="J8702" t="s">
        <v>101</v>
      </c>
      <c r="K8702">
        <v>22.03304</v>
      </c>
      <c r="L8702">
        <v>3.2445499999999998</v>
      </c>
      <c r="M8702">
        <v>15.941000000000001</v>
      </c>
      <c r="N8702">
        <v>29.164999999999999</v>
      </c>
      <c r="O8702" t="s">
        <v>35</v>
      </c>
      <c r="P8702" t="s">
        <v>16681</v>
      </c>
      <c r="Q8702">
        <v>7.1319999999999997</v>
      </c>
      <c r="R8702">
        <v>6.0919999999999996</v>
      </c>
      <c r="S8702">
        <v>19113</v>
      </c>
      <c r="T8702">
        <v>3062</v>
      </c>
      <c r="U8702">
        <v>13828</v>
      </c>
      <c r="V8702">
        <v>25300</v>
      </c>
      <c r="W8702">
        <v>273</v>
      </c>
      <c r="X8702">
        <v>76</v>
      </c>
      <c r="Y8702">
        <v>0</v>
      </c>
      <c r="Z8702">
        <v>0</v>
      </c>
      <c r="AA8702">
        <v>0</v>
      </c>
      <c r="AB8702">
        <v>1</v>
      </c>
      <c r="AC8702" t="s">
        <v>466</v>
      </c>
      <c r="AD8702" t="s">
        <v>14557</v>
      </c>
      <c r="AE8702">
        <v>1.67</v>
      </c>
    </row>
    <row r="8703" spans="1:31">
      <c r="A8703" t="s">
        <v>16682</v>
      </c>
      <c r="B8703">
        <v>2012</v>
      </c>
      <c r="C8703" t="s">
        <v>14557</v>
      </c>
      <c r="D8703" t="s">
        <v>33</v>
      </c>
      <c r="E8703" t="s">
        <v>33</v>
      </c>
      <c r="F8703" t="s">
        <v>33</v>
      </c>
      <c r="G8703" t="s">
        <v>33</v>
      </c>
      <c r="H8703" t="s">
        <v>33</v>
      </c>
      <c r="I8703" t="s">
        <v>33</v>
      </c>
      <c r="J8703" t="s">
        <v>104</v>
      </c>
      <c r="K8703">
        <v>24.464718999999999</v>
      </c>
      <c r="L8703">
        <v>3.008105</v>
      </c>
      <c r="M8703">
        <v>18.742000000000001</v>
      </c>
      <c r="N8703">
        <v>30.943000000000001</v>
      </c>
      <c r="O8703" t="s">
        <v>35</v>
      </c>
      <c r="P8703" t="s">
        <v>16683</v>
      </c>
      <c r="Q8703">
        <v>6.4779999999999998</v>
      </c>
      <c r="R8703">
        <v>5.7229999999999999</v>
      </c>
      <c r="S8703">
        <v>25452</v>
      </c>
      <c r="T8703">
        <v>3405</v>
      </c>
      <c r="U8703">
        <v>19498</v>
      </c>
      <c r="V8703">
        <v>32192</v>
      </c>
      <c r="W8703">
        <v>377</v>
      </c>
      <c r="X8703">
        <v>94</v>
      </c>
      <c r="Y8703">
        <v>0</v>
      </c>
      <c r="Z8703">
        <v>0</v>
      </c>
      <c r="AA8703">
        <v>0</v>
      </c>
      <c r="AB8703">
        <v>1</v>
      </c>
      <c r="AC8703" t="s">
        <v>696</v>
      </c>
      <c r="AD8703" t="s">
        <v>14557</v>
      </c>
      <c r="AE8703">
        <v>1.84</v>
      </c>
    </row>
    <row r="8704" spans="1:31">
      <c r="A8704" t="s">
        <v>16684</v>
      </c>
      <c r="B8704">
        <v>2012</v>
      </c>
      <c r="C8704" t="s">
        <v>14557</v>
      </c>
      <c r="D8704" t="s">
        <v>33</v>
      </c>
      <c r="E8704" t="s">
        <v>33</v>
      </c>
      <c r="F8704" t="s">
        <v>33</v>
      </c>
      <c r="G8704" t="s">
        <v>33</v>
      </c>
      <c r="H8704" t="s">
        <v>33</v>
      </c>
      <c r="I8704" t="s">
        <v>33</v>
      </c>
      <c r="J8704" t="s">
        <v>107</v>
      </c>
      <c r="K8704">
        <v>21.573239000000001</v>
      </c>
      <c r="L8704">
        <v>2.3332660000000001</v>
      </c>
      <c r="M8704">
        <v>17.132999999999999</v>
      </c>
      <c r="N8704">
        <v>26.564</v>
      </c>
      <c r="O8704" t="s">
        <v>35</v>
      </c>
      <c r="P8704" t="s">
        <v>16685</v>
      </c>
      <c r="Q8704">
        <v>4.9909999999999997</v>
      </c>
      <c r="R8704">
        <v>4.4409999999999998</v>
      </c>
      <c r="S8704">
        <v>28245</v>
      </c>
      <c r="T8704">
        <v>3157</v>
      </c>
      <c r="U8704">
        <v>22431</v>
      </c>
      <c r="V8704">
        <v>34779</v>
      </c>
      <c r="W8704">
        <v>669</v>
      </c>
      <c r="X8704">
        <v>162</v>
      </c>
      <c r="Y8704">
        <v>0</v>
      </c>
      <c r="Z8704">
        <v>0</v>
      </c>
      <c r="AA8704">
        <v>0</v>
      </c>
      <c r="AB8704">
        <v>1</v>
      </c>
      <c r="AC8704" t="s">
        <v>4938</v>
      </c>
      <c r="AD8704" t="s">
        <v>14557</v>
      </c>
      <c r="AE8704">
        <v>2.15</v>
      </c>
    </row>
    <row r="8705" spans="1:31">
      <c r="A8705" t="s">
        <v>16686</v>
      </c>
      <c r="B8705">
        <v>2012</v>
      </c>
      <c r="C8705" t="s">
        <v>14557</v>
      </c>
      <c r="D8705" t="s">
        <v>33</v>
      </c>
      <c r="E8705" t="s">
        <v>33</v>
      </c>
      <c r="F8705" t="s">
        <v>33</v>
      </c>
      <c r="G8705" t="s">
        <v>33</v>
      </c>
      <c r="H8705" t="s">
        <v>33</v>
      </c>
      <c r="I8705" t="s">
        <v>33</v>
      </c>
      <c r="J8705" t="s">
        <v>110</v>
      </c>
      <c r="K8705">
        <v>20.633662000000001</v>
      </c>
      <c r="L8705">
        <v>1.686466</v>
      </c>
      <c r="M8705">
        <v>17.401</v>
      </c>
      <c r="N8705">
        <v>24.170999999999999</v>
      </c>
      <c r="O8705" t="s">
        <v>35</v>
      </c>
      <c r="P8705" t="s">
        <v>16687</v>
      </c>
      <c r="Q8705">
        <v>3.5369999999999999</v>
      </c>
      <c r="R8705">
        <v>3.2330000000000001</v>
      </c>
      <c r="S8705">
        <v>38217</v>
      </c>
      <c r="T8705">
        <v>3193</v>
      </c>
      <c r="U8705">
        <v>32228</v>
      </c>
      <c r="V8705">
        <v>44768</v>
      </c>
      <c r="W8705">
        <v>1089</v>
      </c>
      <c r="X8705">
        <v>240</v>
      </c>
      <c r="Y8705">
        <v>0</v>
      </c>
      <c r="Z8705">
        <v>0</v>
      </c>
      <c r="AA8705">
        <v>0</v>
      </c>
      <c r="AB8705">
        <v>1</v>
      </c>
      <c r="AC8705" t="s">
        <v>1141</v>
      </c>
      <c r="AD8705" t="s">
        <v>14557</v>
      </c>
      <c r="AE8705">
        <v>1.89</v>
      </c>
    </row>
    <row r="8706" spans="1:31">
      <c r="A8706" t="s">
        <v>16688</v>
      </c>
      <c r="B8706">
        <v>2012</v>
      </c>
      <c r="C8706" t="s">
        <v>14557</v>
      </c>
      <c r="D8706" t="s">
        <v>33</v>
      </c>
      <c r="E8706" t="s">
        <v>33</v>
      </c>
      <c r="F8706" t="s">
        <v>33</v>
      </c>
      <c r="G8706" t="s">
        <v>33</v>
      </c>
      <c r="H8706" t="s">
        <v>33</v>
      </c>
      <c r="I8706" t="s">
        <v>40</v>
      </c>
      <c r="J8706" t="s">
        <v>33</v>
      </c>
      <c r="K8706">
        <v>27.910077999999999</v>
      </c>
      <c r="L8706">
        <v>1.690755</v>
      </c>
      <c r="M8706">
        <v>24.625</v>
      </c>
      <c r="N8706">
        <v>31.382000000000001</v>
      </c>
      <c r="O8706" t="s">
        <v>35</v>
      </c>
      <c r="P8706" t="s">
        <v>16689</v>
      </c>
      <c r="Q8706">
        <v>3.472</v>
      </c>
      <c r="R8706">
        <v>3.2850000000000001</v>
      </c>
      <c r="S8706">
        <v>78998</v>
      </c>
      <c r="T8706">
        <v>5106</v>
      </c>
      <c r="U8706">
        <v>69699</v>
      </c>
      <c r="V8706">
        <v>88825</v>
      </c>
      <c r="W8706">
        <v>1522</v>
      </c>
      <c r="X8706">
        <v>422</v>
      </c>
      <c r="Y8706">
        <v>0</v>
      </c>
      <c r="Z8706">
        <v>0</v>
      </c>
      <c r="AA8706">
        <v>0</v>
      </c>
      <c r="AB8706">
        <v>1</v>
      </c>
      <c r="AC8706" t="s">
        <v>1166</v>
      </c>
      <c r="AD8706" t="s">
        <v>14557</v>
      </c>
      <c r="AE8706">
        <v>2.16</v>
      </c>
    </row>
    <row r="8707" spans="1:31">
      <c r="A8707" t="s">
        <v>16690</v>
      </c>
      <c r="B8707">
        <v>2012</v>
      </c>
      <c r="C8707" t="s">
        <v>14557</v>
      </c>
      <c r="D8707" t="s">
        <v>33</v>
      </c>
      <c r="E8707" t="s">
        <v>33</v>
      </c>
      <c r="F8707" t="s">
        <v>33</v>
      </c>
      <c r="G8707" t="s">
        <v>33</v>
      </c>
      <c r="H8707" t="s">
        <v>33</v>
      </c>
      <c r="I8707" t="s">
        <v>40</v>
      </c>
      <c r="J8707" t="s">
        <v>98</v>
      </c>
      <c r="K8707">
        <v>42.650452999999999</v>
      </c>
      <c r="L8707">
        <v>7.7306840000000001</v>
      </c>
      <c r="M8707">
        <v>27.427</v>
      </c>
      <c r="N8707">
        <v>58.966000000000001</v>
      </c>
      <c r="O8707" t="s">
        <v>35</v>
      </c>
      <c r="P8707" t="s">
        <v>16691</v>
      </c>
      <c r="Q8707">
        <v>16.315999999999999</v>
      </c>
      <c r="R8707">
        <v>15.224</v>
      </c>
      <c r="S8707">
        <v>12672</v>
      </c>
      <c r="T8707">
        <v>2499</v>
      </c>
      <c r="U8707">
        <v>8149</v>
      </c>
      <c r="V8707">
        <v>17519</v>
      </c>
      <c r="W8707">
        <v>93</v>
      </c>
      <c r="X8707">
        <v>40</v>
      </c>
      <c r="Y8707">
        <v>0</v>
      </c>
      <c r="Z8707">
        <v>0</v>
      </c>
      <c r="AA8707">
        <v>0</v>
      </c>
      <c r="AB8707">
        <v>1</v>
      </c>
      <c r="AC8707" t="s">
        <v>1177</v>
      </c>
      <c r="AD8707" t="s">
        <v>14557</v>
      </c>
      <c r="AE8707">
        <v>2.25</v>
      </c>
    </row>
    <row r="8708" spans="1:31">
      <c r="A8708" t="s">
        <v>16692</v>
      </c>
      <c r="B8708">
        <v>2012</v>
      </c>
      <c r="C8708" t="s">
        <v>14557</v>
      </c>
      <c r="D8708" t="s">
        <v>33</v>
      </c>
      <c r="E8708" t="s">
        <v>33</v>
      </c>
      <c r="F8708" t="s">
        <v>33</v>
      </c>
      <c r="G8708" t="s">
        <v>33</v>
      </c>
      <c r="H8708" t="s">
        <v>33</v>
      </c>
      <c r="I8708" t="s">
        <v>40</v>
      </c>
      <c r="J8708" t="s">
        <v>101</v>
      </c>
      <c r="K8708">
        <v>28.49821</v>
      </c>
      <c r="L8708">
        <v>4.6989169999999998</v>
      </c>
      <c r="M8708">
        <v>19.611000000000001</v>
      </c>
      <c r="N8708">
        <v>38.802</v>
      </c>
      <c r="O8708" t="s">
        <v>35</v>
      </c>
      <c r="P8708" t="s">
        <v>16693</v>
      </c>
      <c r="Q8708">
        <v>10.304</v>
      </c>
      <c r="R8708">
        <v>8.8870000000000005</v>
      </c>
      <c r="S8708">
        <v>11275</v>
      </c>
      <c r="T8708">
        <v>2180</v>
      </c>
      <c r="U8708">
        <v>7759</v>
      </c>
      <c r="V8708">
        <v>15352</v>
      </c>
      <c r="W8708">
        <v>147</v>
      </c>
      <c r="X8708">
        <v>48</v>
      </c>
      <c r="Y8708">
        <v>0</v>
      </c>
      <c r="Z8708">
        <v>0</v>
      </c>
      <c r="AA8708">
        <v>0</v>
      </c>
      <c r="AB8708">
        <v>1</v>
      </c>
      <c r="AC8708" t="s">
        <v>513</v>
      </c>
      <c r="AD8708" t="s">
        <v>14557</v>
      </c>
      <c r="AE8708">
        <v>1.58</v>
      </c>
    </row>
    <row r="8709" spans="1:31">
      <c r="A8709" t="s">
        <v>16694</v>
      </c>
      <c r="B8709">
        <v>2012</v>
      </c>
      <c r="C8709" t="s">
        <v>14557</v>
      </c>
      <c r="D8709" t="s">
        <v>33</v>
      </c>
      <c r="E8709" t="s">
        <v>33</v>
      </c>
      <c r="F8709" t="s">
        <v>33</v>
      </c>
      <c r="G8709" t="s">
        <v>33</v>
      </c>
      <c r="H8709" t="s">
        <v>33</v>
      </c>
      <c r="I8709" t="s">
        <v>40</v>
      </c>
      <c r="J8709" t="s">
        <v>104</v>
      </c>
      <c r="K8709">
        <v>31.679124999999999</v>
      </c>
      <c r="L8709">
        <v>4.4053079999999998</v>
      </c>
      <c r="M8709">
        <v>23.213999999999999</v>
      </c>
      <c r="N8709">
        <v>41.14</v>
      </c>
      <c r="O8709" t="s">
        <v>35</v>
      </c>
      <c r="P8709" t="s">
        <v>16695</v>
      </c>
      <c r="Q8709">
        <v>9.4610000000000003</v>
      </c>
      <c r="R8709">
        <v>8.4649999999999999</v>
      </c>
      <c r="S8709">
        <v>14711</v>
      </c>
      <c r="T8709">
        <v>2475</v>
      </c>
      <c r="U8709">
        <v>10780</v>
      </c>
      <c r="V8709">
        <v>19104</v>
      </c>
      <c r="W8709">
        <v>202</v>
      </c>
      <c r="X8709">
        <v>60</v>
      </c>
      <c r="Y8709">
        <v>0</v>
      </c>
      <c r="Z8709">
        <v>0</v>
      </c>
      <c r="AA8709">
        <v>0</v>
      </c>
      <c r="AB8709">
        <v>1</v>
      </c>
      <c r="AC8709" t="s">
        <v>463</v>
      </c>
      <c r="AD8709" t="s">
        <v>14557</v>
      </c>
      <c r="AE8709">
        <v>1.8</v>
      </c>
    </row>
    <row r="8710" spans="1:31">
      <c r="A8710" t="s">
        <v>16696</v>
      </c>
      <c r="B8710">
        <v>2012</v>
      </c>
      <c r="C8710" t="s">
        <v>14557</v>
      </c>
      <c r="D8710" t="s">
        <v>33</v>
      </c>
      <c r="E8710" t="s">
        <v>33</v>
      </c>
      <c r="F8710" t="s">
        <v>33</v>
      </c>
      <c r="G8710" t="s">
        <v>33</v>
      </c>
      <c r="H8710" t="s">
        <v>33</v>
      </c>
      <c r="I8710" t="s">
        <v>40</v>
      </c>
      <c r="J8710" t="s">
        <v>107</v>
      </c>
      <c r="K8710">
        <v>25.166101000000001</v>
      </c>
      <c r="L8710">
        <v>3.3068460000000002</v>
      </c>
      <c r="M8710">
        <v>18.882000000000001</v>
      </c>
      <c r="N8710">
        <v>32.323</v>
      </c>
      <c r="O8710" t="s">
        <v>35</v>
      </c>
      <c r="P8710" t="s">
        <v>16697</v>
      </c>
      <c r="Q8710">
        <v>7.157</v>
      </c>
      <c r="R8710">
        <v>6.2839999999999998</v>
      </c>
      <c r="S8710">
        <v>16831</v>
      </c>
      <c r="T8710">
        <v>2180</v>
      </c>
      <c r="U8710">
        <v>12628</v>
      </c>
      <c r="V8710">
        <v>21617</v>
      </c>
      <c r="W8710">
        <v>393</v>
      </c>
      <c r="X8710">
        <v>105</v>
      </c>
      <c r="Y8710">
        <v>0</v>
      </c>
      <c r="Z8710">
        <v>0</v>
      </c>
      <c r="AA8710">
        <v>0</v>
      </c>
      <c r="AB8710">
        <v>1</v>
      </c>
      <c r="AC8710" t="s">
        <v>1200</v>
      </c>
      <c r="AD8710" t="s">
        <v>14557</v>
      </c>
      <c r="AE8710">
        <v>2.2799999999999998</v>
      </c>
    </row>
    <row r="8711" spans="1:31">
      <c r="A8711" t="s">
        <v>16698</v>
      </c>
      <c r="B8711">
        <v>2012</v>
      </c>
      <c r="C8711" t="s">
        <v>14557</v>
      </c>
      <c r="D8711" t="s">
        <v>33</v>
      </c>
      <c r="E8711" t="s">
        <v>33</v>
      </c>
      <c r="F8711" t="s">
        <v>33</v>
      </c>
      <c r="G8711" t="s">
        <v>33</v>
      </c>
      <c r="H8711" t="s">
        <v>33</v>
      </c>
      <c r="I8711" t="s">
        <v>40</v>
      </c>
      <c r="J8711" t="s">
        <v>110</v>
      </c>
      <c r="K8711">
        <v>23.403354</v>
      </c>
      <c r="L8711">
        <v>2.045893</v>
      </c>
      <c r="M8711">
        <v>19.475000000000001</v>
      </c>
      <c r="N8711">
        <v>27.702999999999999</v>
      </c>
      <c r="O8711" t="s">
        <v>35</v>
      </c>
      <c r="P8711" t="s">
        <v>16699</v>
      </c>
      <c r="Q8711">
        <v>4.3</v>
      </c>
      <c r="R8711">
        <v>3.9279999999999999</v>
      </c>
      <c r="S8711">
        <v>23510</v>
      </c>
      <c r="T8711">
        <v>2316</v>
      </c>
      <c r="U8711">
        <v>19564</v>
      </c>
      <c r="V8711">
        <v>27829</v>
      </c>
      <c r="W8711">
        <v>687</v>
      </c>
      <c r="X8711">
        <v>169</v>
      </c>
      <c r="Y8711">
        <v>0</v>
      </c>
      <c r="Z8711">
        <v>0</v>
      </c>
      <c r="AA8711">
        <v>0</v>
      </c>
      <c r="AB8711">
        <v>1</v>
      </c>
      <c r="AC8711" t="s">
        <v>473</v>
      </c>
      <c r="AD8711" t="s">
        <v>14557</v>
      </c>
      <c r="AE8711">
        <v>1.6</v>
      </c>
    </row>
    <row r="8712" spans="1:31">
      <c r="A8712" t="s">
        <v>16700</v>
      </c>
      <c r="B8712">
        <v>2012</v>
      </c>
      <c r="C8712" t="s">
        <v>14557</v>
      </c>
      <c r="D8712" t="s">
        <v>33</v>
      </c>
      <c r="E8712" t="s">
        <v>33</v>
      </c>
      <c r="F8712" t="s">
        <v>33</v>
      </c>
      <c r="G8712" t="s">
        <v>33</v>
      </c>
      <c r="H8712" t="s">
        <v>33</v>
      </c>
      <c r="I8712" t="s">
        <v>43</v>
      </c>
      <c r="J8712" t="s">
        <v>33</v>
      </c>
      <c r="K8712">
        <v>17.63242</v>
      </c>
      <c r="L8712">
        <v>1.475228</v>
      </c>
      <c r="M8712">
        <v>14.816000000000001</v>
      </c>
      <c r="N8712">
        <v>20.738</v>
      </c>
      <c r="O8712" t="s">
        <v>35</v>
      </c>
      <c r="P8712" t="s">
        <v>16701</v>
      </c>
      <c r="Q8712">
        <v>3.1059999999999999</v>
      </c>
      <c r="R8712">
        <v>2.8170000000000002</v>
      </c>
      <c r="S8712">
        <v>52613</v>
      </c>
      <c r="T8712">
        <v>4708</v>
      </c>
      <c r="U8712">
        <v>44208</v>
      </c>
      <c r="V8712">
        <v>61881</v>
      </c>
      <c r="W8712">
        <v>1065</v>
      </c>
      <c r="X8712">
        <v>207</v>
      </c>
      <c r="Y8712">
        <v>0</v>
      </c>
      <c r="Z8712">
        <v>0</v>
      </c>
      <c r="AA8712">
        <v>0</v>
      </c>
      <c r="AB8712">
        <v>1</v>
      </c>
      <c r="AC8712" t="s">
        <v>16702</v>
      </c>
      <c r="AD8712" t="s">
        <v>14557</v>
      </c>
      <c r="AE8712">
        <v>1.59</v>
      </c>
    </row>
    <row r="8713" spans="1:31">
      <c r="A8713" t="s">
        <v>16703</v>
      </c>
      <c r="B8713">
        <v>2012</v>
      </c>
      <c r="C8713" t="s">
        <v>14557</v>
      </c>
      <c r="D8713" t="s">
        <v>33</v>
      </c>
      <c r="E8713" t="s">
        <v>33</v>
      </c>
      <c r="F8713" t="s">
        <v>33</v>
      </c>
      <c r="G8713" t="s">
        <v>33</v>
      </c>
      <c r="H8713" t="s">
        <v>33</v>
      </c>
      <c r="I8713" t="s">
        <v>43</v>
      </c>
      <c r="J8713" t="s">
        <v>98</v>
      </c>
      <c r="K8713">
        <v>17.663080999999998</v>
      </c>
      <c r="L8713">
        <v>5.6101919999999996</v>
      </c>
      <c r="M8713">
        <v>8.0730000000000004</v>
      </c>
      <c r="N8713">
        <v>31.597999999999999</v>
      </c>
      <c r="O8713" t="s">
        <v>35</v>
      </c>
      <c r="P8713" t="s">
        <v>16704</v>
      </c>
      <c r="Q8713">
        <v>13.935</v>
      </c>
      <c r="R8713">
        <v>9.59</v>
      </c>
      <c r="S8713">
        <v>7913</v>
      </c>
      <c r="T8713">
        <v>2562</v>
      </c>
      <c r="U8713">
        <v>3617</v>
      </c>
      <c r="V8713">
        <v>14156</v>
      </c>
      <c r="W8713">
        <v>86</v>
      </c>
      <c r="X8713">
        <v>17</v>
      </c>
      <c r="Y8713">
        <v>0</v>
      </c>
      <c r="Z8713">
        <v>0</v>
      </c>
      <c r="AA8713">
        <v>0</v>
      </c>
      <c r="AB8713">
        <v>1</v>
      </c>
      <c r="AC8713" t="s">
        <v>1191</v>
      </c>
      <c r="AD8713" t="s">
        <v>14557</v>
      </c>
      <c r="AE8713">
        <v>1.84</v>
      </c>
    </row>
    <row r="8714" spans="1:31">
      <c r="A8714" t="s">
        <v>16705</v>
      </c>
      <c r="B8714">
        <v>2012</v>
      </c>
      <c r="C8714" t="s">
        <v>14557</v>
      </c>
      <c r="D8714" t="s">
        <v>33</v>
      </c>
      <c r="E8714" t="s">
        <v>33</v>
      </c>
      <c r="F8714" t="s">
        <v>33</v>
      </c>
      <c r="G8714" t="s">
        <v>33</v>
      </c>
      <c r="H8714" t="s">
        <v>33</v>
      </c>
      <c r="I8714" t="s">
        <v>43</v>
      </c>
      <c r="J8714" t="s">
        <v>101</v>
      </c>
      <c r="K8714">
        <v>16.611612999999998</v>
      </c>
      <c r="L8714">
        <v>3.8917470000000001</v>
      </c>
      <c r="M8714">
        <v>9.67</v>
      </c>
      <c r="N8714">
        <v>25.802</v>
      </c>
      <c r="O8714" t="s">
        <v>35</v>
      </c>
      <c r="P8714" t="s">
        <v>16706</v>
      </c>
      <c r="Q8714">
        <v>9.19</v>
      </c>
      <c r="R8714">
        <v>6.9409999999999998</v>
      </c>
      <c r="S8714">
        <v>7838</v>
      </c>
      <c r="T8714">
        <v>1872</v>
      </c>
      <c r="U8714">
        <v>4563</v>
      </c>
      <c r="V8714">
        <v>12174</v>
      </c>
      <c r="W8714">
        <v>126</v>
      </c>
      <c r="X8714">
        <v>28</v>
      </c>
      <c r="Y8714">
        <v>0</v>
      </c>
      <c r="Z8714">
        <v>0</v>
      </c>
      <c r="AA8714">
        <v>0</v>
      </c>
      <c r="AB8714">
        <v>1</v>
      </c>
      <c r="AC8714" t="s">
        <v>761</v>
      </c>
      <c r="AD8714" t="s">
        <v>14557</v>
      </c>
      <c r="AE8714">
        <v>1.37</v>
      </c>
    </row>
    <row r="8715" spans="1:31">
      <c r="A8715" t="s">
        <v>16707</v>
      </c>
      <c r="B8715">
        <v>2012</v>
      </c>
      <c r="C8715" t="s">
        <v>14557</v>
      </c>
      <c r="D8715" t="s">
        <v>33</v>
      </c>
      <c r="E8715" t="s">
        <v>33</v>
      </c>
      <c r="F8715" t="s">
        <v>33</v>
      </c>
      <c r="G8715" t="s">
        <v>33</v>
      </c>
      <c r="H8715" t="s">
        <v>33</v>
      </c>
      <c r="I8715" t="s">
        <v>43</v>
      </c>
      <c r="J8715" t="s">
        <v>104</v>
      </c>
      <c r="K8715">
        <v>18.648410999999999</v>
      </c>
      <c r="L8715">
        <v>3.8075209999999999</v>
      </c>
      <c r="M8715">
        <v>11.72</v>
      </c>
      <c r="N8715">
        <v>27.414999999999999</v>
      </c>
      <c r="O8715" t="s">
        <v>35</v>
      </c>
      <c r="P8715" t="s">
        <v>14558</v>
      </c>
      <c r="Q8715">
        <v>8.7669999999999995</v>
      </c>
      <c r="R8715">
        <v>6.9279999999999999</v>
      </c>
      <c r="S8715">
        <v>10741</v>
      </c>
      <c r="T8715">
        <v>2156</v>
      </c>
      <c r="U8715">
        <v>6751</v>
      </c>
      <c r="V8715">
        <v>15791</v>
      </c>
      <c r="W8715">
        <v>175</v>
      </c>
      <c r="X8715">
        <v>34</v>
      </c>
      <c r="Y8715">
        <v>0</v>
      </c>
      <c r="Z8715">
        <v>0</v>
      </c>
      <c r="AA8715">
        <v>0</v>
      </c>
      <c r="AB8715">
        <v>1</v>
      </c>
      <c r="AC8715" t="s">
        <v>3061</v>
      </c>
      <c r="AD8715" t="s">
        <v>14557</v>
      </c>
      <c r="AE8715">
        <v>1.66</v>
      </c>
    </row>
    <row r="8716" spans="1:31">
      <c r="A8716" t="s">
        <v>16708</v>
      </c>
      <c r="B8716">
        <v>2012</v>
      </c>
      <c r="C8716" t="s">
        <v>14557</v>
      </c>
      <c r="D8716" t="s">
        <v>33</v>
      </c>
      <c r="E8716" t="s">
        <v>33</v>
      </c>
      <c r="F8716" t="s">
        <v>33</v>
      </c>
      <c r="G8716" t="s">
        <v>33</v>
      </c>
      <c r="H8716" t="s">
        <v>33</v>
      </c>
      <c r="I8716" t="s">
        <v>43</v>
      </c>
      <c r="J8716" t="s">
        <v>107</v>
      </c>
      <c r="K8716">
        <v>17.821617</v>
      </c>
      <c r="L8716">
        <v>2.5332870000000001</v>
      </c>
      <c r="M8716">
        <v>13.093</v>
      </c>
      <c r="N8716">
        <v>23.404</v>
      </c>
      <c r="O8716" t="s">
        <v>35</v>
      </c>
      <c r="P8716" t="s">
        <v>7816</v>
      </c>
      <c r="Q8716">
        <v>5.5819999999999999</v>
      </c>
      <c r="R8716">
        <v>4.7279999999999998</v>
      </c>
      <c r="S8716">
        <v>11414</v>
      </c>
      <c r="T8716">
        <v>1790</v>
      </c>
      <c r="U8716">
        <v>8386</v>
      </c>
      <c r="V8716">
        <v>14990</v>
      </c>
      <c r="W8716">
        <v>276</v>
      </c>
      <c r="X8716">
        <v>57</v>
      </c>
      <c r="Y8716">
        <v>0</v>
      </c>
      <c r="Z8716">
        <v>0</v>
      </c>
      <c r="AA8716">
        <v>0</v>
      </c>
      <c r="AB8716">
        <v>1</v>
      </c>
      <c r="AC8716" t="s">
        <v>513</v>
      </c>
      <c r="AD8716" t="s">
        <v>14557</v>
      </c>
      <c r="AE8716">
        <v>1.21</v>
      </c>
    </row>
    <row r="8717" spans="1:31">
      <c r="A8717" t="s">
        <v>16709</v>
      </c>
      <c r="B8717">
        <v>2012</v>
      </c>
      <c r="C8717" t="s">
        <v>14557</v>
      </c>
      <c r="D8717" t="s">
        <v>33</v>
      </c>
      <c r="E8717" t="s">
        <v>33</v>
      </c>
      <c r="F8717" t="s">
        <v>33</v>
      </c>
      <c r="G8717" t="s">
        <v>33</v>
      </c>
      <c r="H8717" t="s">
        <v>33</v>
      </c>
      <c r="I8717" t="s">
        <v>43</v>
      </c>
      <c r="J8717" t="s">
        <v>110</v>
      </c>
      <c r="K8717">
        <v>17.351053</v>
      </c>
      <c r="L8717">
        <v>2.5371860000000002</v>
      </c>
      <c r="M8717">
        <v>12.624000000000001</v>
      </c>
      <c r="N8717">
        <v>22.966999999999999</v>
      </c>
      <c r="O8717" t="s">
        <v>35</v>
      </c>
      <c r="P8717" t="s">
        <v>16710</v>
      </c>
      <c r="Q8717">
        <v>5.6159999999999997</v>
      </c>
      <c r="R8717">
        <v>4.7270000000000003</v>
      </c>
      <c r="S8717">
        <v>14707</v>
      </c>
      <c r="T8717">
        <v>2331</v>
      </c>
      <c r="U8717">
        <v>10700</v>
      </c>
      <c r="V8717">
        <v>19467</v>
      </c>
      <c r="W8717">
        <v>402</v>
      </c>
      <c r="X8717">
        <v>71</v>
      </c>
      <c r="Y8717">
        <v>0</v>
      </c>
      <c r="Z8717">
        <v>0</v>
      </c>
      <c r="AA8717">
        <v>0</v>
      </c>
      <c r="AB8717">
        <v>1</v>
      </c>
      <c r="AC8717" t="s">
        <v>463</v>
      </c>
      <c r="AD8717" t="s">
        <v>14557</v>
      </c>
      <c r="AE8717">
        <v>1.8</v>
      </c>
    </row>
    <row r="8718" spans="1:31">
      <c r="A8718" t="s">
        <v>16711</v>
      </c>
      <c r="B8718">
        <v>2012</v>
      </c>
      <c r="C8718" t="s">
        <v>14557</v>
      </c>
      <c r="D8718" t="s">
        <v>33</v>
      </c>
      <c r="E8718" t="s">
        <v>33</v>
      </c>
      <c r="F8718" t="s">
        <v>33</v>
      </c>
      <c r="G8718" t="s">
        <v>133</v>
      </c>
      <c r="H8718" t="s">
        <v>46</v>
      </c>
      <c r="I8718" t="s">
        <v>33</v>
      </c>
      <c r="J8718" t="s">
        <v>33</v>
      </c>
      <c r="K8718">
        <v>10.437241</v>
      </c>
      <c r="L8718">
        <v>3.9452989999999999</v>
      </c>
      <c r="M8718">
        <v>4.0519999999999996</v>
      </c>
      <c r="N8718">
        <v>20.997</v>
      </c>
      <c r="O8718" t="s">
        <v>35</v>
      </c>
      <c r="P8718" t="s">
        <v>16712</v>
      </c>
      <c r="Q8718">
        <v>10.56</v>
      </c>
      <c r="R8718">
        <v>6.3849999999999998</v>
      </c>
      <c r="S8718">
        <v>3196</v>
      </c>
      <c r="T8718">
        <v>1245</v>
      </c>
      <c r="U8718">
        <v>1241</v>
      </c>
      <c r="V8718">
        <v>6430</v>
      </c>
      <c r="W8718">
        <v>137</v>
      </c>
      <c r="X8718">
        <v>15</v>
      </c>
      <c r="Y8718">
        <v>0</v>
      </c>
      <c r="Z8718">
        <v>0</v>
      </c>
      <c r="AA8718">
        <v>0</v>
      </c>
      <c r="AB8718">
        <v>1</v>
      </c>
      <c r="AC8718" t="s">
        <v>1155</v>
      </c>
      <c r="AD8718" t="s">
        <v>14557</v>
      </c>
      <c r="AE8718">
        <v>2.2599999999999998</v>
      </c>
    </row>
    <row r="8719" spans="1:31">
      <c r="A8719" t="s">
        <v>16713</v>
      </c>
      <c r="B8719">
        <v>2012</v>
      </c>
      <c r="C8719" t="s">
        <v>14557</v>
      </c>
      <c r="D8719" t="s">
        <v>33</v>
      </c>
      <c r="E8719" t="s">
        <v>33</v>
      </c>
      <c r="F8719" t="s">
        <v>33</v>
      </c>
      <c r="G8719" t="s">
        <v>133</v>
      </c>
      <c r="H8719" t="s">
        <v>46</v>
      </c>
      <c r="I8719" t="s">
        <v>40</v>
      </c>
      <c r="J8719" t="s">
        <v>33</v>
      </c>
      <c r="K8719">
        <v>10.977556</v>
      </c>
      <c r="L8719">
        <v>3.7564359999999999</v>
      </c>
      <c r="M8719">
        <v>4.7649999999999997</v>
      </c>
      <c r="N8719">
        <v>20.722999999999999</v>
      </c>
      <c r="O8719" t="s">
        <v>35</v>
      </c>
      <c r="P8719" t="s">
        <v>16714</v>
      </c>
      <c r="Q8719">
        <v>9.7449999999999992</v>
      </c>
      <c r="R8719">
        <v>6.2130000000000001</v>
      </c>
      <c r="S8719">
        <v>1675</v>
      </c>
      <c r="T8719">
        <v>598</v>
      </c>
      <c r="U8719">
        <v>727</v>
      </c>
      <c r="V8719">
        <v>3162</v>
      </c>
      <c r="W8719">
        <v>83</v>
      </c>
      <c r="X8719">
        <v>11</v>
      </c>
      <c r="Y8719">
        <v>0</v>
      </c>
      <c r="Z8719">
        <v>0</v>
      </c>
      <c r="AA8719">
        <v>0</v>
      </c>
      <c r="AB8719">
        <v>1</v>
      </c>
      <c r="AC8719" t="s">
        <v>551</v>
      </c>
      <c r="AD8719" t="s">
        <v>14557</v>
      </c>
      <c r="AE8719">
        <v>1.18</v>
      </c>
    </row>
    <row r="8720" spans="1:31">
      <c r="A8720" t="s">
        <v>16715</v>
      </c>
      <c r="B8720">
        <v>2012</v>
      </c>
      <c r="C8720" t="s">
        <v>14557</v>
      </c>
      <c r="D8720" t="s">
        <v>33</v>
      </c>
      <c r="E8720" t="s">
        <v>33</v>
      </c>
      <c r="F8720" t="s">
        <v>33</v>
      </c>
      <c r="G8720" t="s">
        <v>133</v>
      </c>
      <c r="H8720" t="s">
        <v>46</v>
      </c>
      <c r="I8720" t="s">
        <v>43</v>
      </c>
      <c r="J8720" t="s">
        <v>33</v>
      </c>
      <c r="K8720">
        <v>9.9007210000000008</v>
      </c>
      <c r="L8720">
        <v>5.4631059999999998</v>
      </c>
      <c r="M8720">
        <v>2.1019999999999999</v>
      </c>
      <c r="N8720">
        <v>26.236000000000001</v>
      </c>
      <c r="O8720" t="s">
        <v>35</v>
      </c>
      <c r="P8720" t="s">
        <v>16716</v>
      </c>
      <c r="Q8720">
        <v>16.335999999999999</v>
      </c>
      <c r="R8720">
        <v>7.7990000000000004</v>
      </c>
      <c r="S8720">
        <v>1521</v>
      </c>
      <c r="T8720">
        <v>853</v>
      </c>
      <c r="U8720">
        <v>323</v>
      </c>
      <c r="V8720">
        <v>4032</v>
      </c>
      <c r="W8720">
        <v>54</v>
      </c>
      <c r="X8720">
        <v>4</v>
      </c>
      <c r="Y8720">
        <v>0</v>
      </c>
      <c r="Z8720">
        <v>0</v>
      </c>
      <c r="AA8720">
        <v>0</v>
      </c>
      <c r="AB8720">
        <v>1</v>
      </c>
      <c r="AC8720" t="s">
        <v>48</v>
      </c>
      <c r="AD8720" t="s">
        <v>14557</v>
      </c>
      <c r="AE8720">
        <v>1.77</v>
      </c>
    </row>
    <row r="8721" spans="1:31">
      <c r="A8721" t="s">
        <v>16717</v>
      </c>
      <c r="B8721">
        <v>2012</v>
      </c>
      <c r="C8721" t="s">
        <v>14557</v>
      </c>
      <c r="D8721" t="s">
        <v>33</v>
      </c>
      <c r="E8721" t="s">
        <v>33</v>
      </c>
      <c r="F8721" t="s">
        <v>33</v>
      </c>
      <c r="G8721" t="s">
        <v>133</v>
      </c>
      <c r="H8721" t="s">
        <v>54</v>
      </c>
      <c r="I8721" t="s">
        <v>33</v>
      </c>
      <c r="J8721" t="s">
        <v>33</v>
      </c>
      <c r="K8721">
        <v>14.398432</v>
      </c>
      <c r="L8721">
        <v>3.2526619999999999</v>
      </c>
      <c r="M8721">
        <v>8.5920000000000005</v>
      </c>
      <c r="N8721">
        <v>22.093</v>
      </c>
      <c r="O8721" t="s">
        <v>35</v>
      </c>
      <c r="P8721" t="s">
        <v>14559</v>
      </c>
      <c r="Q8721">
        <v>7.694</v>
      </c>
      <c r="R8721">
        <v>5.806</v>
      </c>
      <c r="S8721">
        <v>8508</v>
      </c>
      <c r="T8721">
        <v>2000</v>
      </c>
      <c r="U8721">
        <v>5077</v>
      </c>
      <c r="V8721">
        <v>13055</v>
      </c>
      <c r="W8721">
        <v>262</v>
      </c>
      <c r="X8721">
        <v>40</v>
      </c>
      <c r="Y8721">
        <v>0</v>
      </c>
      <c r="Z8721">
        <v>0</v>
      </c>
      <c r="AA8721">
        <v>0</v>
      </c>
      <c r="AB8721">
        <v>1</v>
      </c>
      <c r="AC8721" t="s">
        <v>575</v>
      </c>
      <c r="AD8721" t="s">
        <v>14557</v>
      </c>
      <c r="AE8721">
        <v>2.2400000000000002</v>
      </c>
    </row>
    <row r="8722" spans="1:31">
      <c r="A8722" t="s">
        <v>16718</v>
      </c>
      <c r="B8722">
        <v>2012</v>
      </c>
      <c r="C8722" t="s">
        <v>14557</v>
      </c>
      <c r="D8722" t="s">
        <v>33</v>
      </c>
      <c r="E8722" t="s">
        <v>33</v>
      </c>
      <c r="F8722" t="s">
        <v>33</v>
      </c>
      <c r="G8722" t="s">
        <v>133</v>
      </c>
      <c r="H8722" t="s">
        <v>54</v>
      </c>
      <c r="I8722" t="s">
        <v>40</v>
      </c>
      <c r="J8722" t="s">
        <v>33</v>
      </c>
      <c r="K8722">
        <v>17.404907999999999</v>
      </c>
      <c r="L8722">
        <v>3.4247350000000001</v>
      </c>
      <c r="M8722">
        <v>11.170999999999999</v>
      </c>
      <c r="N8722">
        <v>25.266999999999999</v>
      </c>
      <c r="O8722" t="s">
        <v>35</v>
      </c>
      <c r="P8722" t="s">
        <v>16719</v>
      </c>
      <c r="Q8722">
        <v>7.8630000000000004</v>
      </c>
      <c r="R8722">
        <v>6.234</v>
      </c>
      <c r="S8722">
        <v>4887</v>
      </c>
      <c r="T8722">
        <v>1053</v>
      </c>
      <c r="U8722">
        <v>3137</v>
      </c>
      <c r="V8722">
        <v>7095</v>
      </c>
      <c r="W8722">
        <v>165</v>
      </c>
      <c r="X8722">
        <v>31</v>
      </c>
      <c r="Y8722">
        <v>0</v>
      </c>
      <c r="Z8722">
        <v>0</v>
      </c>
      <c r="AA8722">
        <v>0</v>
      </c>
      <c r="AB8722">
        <v>1</v>
      </c>
      <c r="AC8722" t="s">
        <v>494</v>
      </c>
      <c r="AD8722" t="s">
        <v>14557</v>
      </c>
      <c r="AE8722">
        <v>1.34</v>
      </c>
    </row>
    <row r="8723" spans="1:31">
      <c r="A8723" t="s">
        <v>16720</v>
      </c>
      <c r="B8723">
        <v>2012</v>
      </c>
      <c r="C8723" t="s">
        <v>14557</v>
      </c>
      <c r="D8723" t="s">
        <v>33</v>
      </c>
      <c r="E8723" t="s">
        <v>33</v>
      </c>
      <c r="F8723" t="s">
        <v>33</v>
      </c>
      <c r="G8723" t="s">
        <v>133</v>
      </c>
      <c r="H8723" t="s">
        <v>54</v>
      </c>
      <c r="I8723" t="s">
        <v>43</v>
      </c>
      <c r="J8723" t="s">
        <v>33</v>
      </c>
      <c r="K8723">
        <v>11.676166</v>
      </c>
      <c r="L8723">
        <v>4.5731830000000002</v>
      </c>
      <c r="M8723">
        <v>4.3230000000000004</v>
      </c>
      <c r="N8723">
        <v>23.937999999999999</v>
      </c>
      <c r="O8723" t="s">
        <v>35</v>
      </c>
      <c r="P8723" t="s">
        <v>6790</v>
      </c>
      <c r="Q8723">
        <v>12.262</v>
      </c>
      <c r="R8723">
        <v>7.3529999999999998</v>
      </c>
      <c r="S8723">
        <v>3621</v>
      </c>
      <c r="T8723">
        <v>1452</v>
      </c>
      <c r="U8723">
        <v>1341</v>
      </c>
      <c r="V8723">
        <v>7423</v>
      </c>
      <c r="W8723">
        <v>97</v>
      </c>
      <c r="X8723">
        <v>9</v>
      </c>
      <c r="Y8723">
        <v>0</v>
      </c>
      <c r="Z8723">
        <v>0</v>
      </c>
      <c r="AA8723">
        <v>0</v>
      </c>
      <c r="AB8723">
        <v>1</v>
      </c>
      <c r="AC8723" t="s">
        <v>813</v>
      </c>
      <c r="AD8723" t="s">
        <v>14557</v>
      </c>
      <c r="AE8723">
        <v>1.95</v>
      </c>
    </row>
    <row r="8724" spans="1:31">
      <c r="A8724" t="s">
        <v>16721</v>
      </c>
      <c r="B8724">
        <v>2012</v>
      </c>
      <c r="C8724" t="s">
        <v>14557</v>
      </c>
      <c r="D8724" t="s">
        <v>33</v>
      </c>
      <c r="E8724" t="s">
        <v>33</v>
      </c>
      <c r="F8724" t="s">
        <v>33</v>
      </c>
      <c r="G8724" t="s">
        <v>133</v>
      </c>
      <c r="H8724" t="s">
        <v>62</v>
      </c>
      <c r="I8724" t="s">
        <v>33</v>
      </c>
      <c r="J8724" t="s">
        <v>33</v>
      </c>
      <c r="K8724">
        <v>24.596487</v>
      </c>
      <c r="L8724">
        <v>4.049105</v>
      </c>
      <c r="M8724">
        <v>17.001999999999999</v>
      </c>
      <c r="N8724">
        <v>33.558999999999997</v>
      </c>
      <c r="O8724" t="s">
        <v>35</v>
      </c>
      <c r="P8724" t="s">
        <v>16722</v>
      </c>
      <c r="Q8724">
        <v>8.9629999999999992</v>
      </c>
      <c r="R8724">
        <v>7.5940000000000003</v>
      </c>
      <c r="S8724">
        <v>9951</v>
      </c>
      <c r="T8724">
        <v>1813</v>
      </c>
      <c r="U8724">
        <v>6879</v>
      </c>
      <c r="V8724">
        <v>13578</v>
      </c>
      <c r="W8724">
        <v>219</v>
      </c>
      <c r="X8724">
        <v>50</v>
      </c>
      <c r="Y8724">
        <v>0</v>
      </c>
      <c r="Z8724">
        <v>0</v>
      </c>
      <c r="AA8724">
        <v>0</v>
      </c>
      <c r="AB8724">
        <v>1</v>
      </c>
      <c r="AC8724" t="s">
        <v>584</v>
      </c>
      <c r="AD8724" t="s">
        <v>14557</v>
      </c>
      <c r="AE8724">
        <v>1.93</v>
      </c>
    </row>
    <row r="8725" spans="1:31">
      <c r="A8725" t="s">
        <v>16723</v>
      </c>
      <c r="B8725">
        <v>2012</v>
      </c>
      <c r="C8725" t="s">
        <v>14557</v>
      </c>
      <c r="D8725" t="s">
        <v>33</v>
      </c>
      <c r="E8725" t="s">
        <v>33</v>
      </c>
      <c r="F8725" t="s">
        <v>33</v>
      </c>
      <c r="G8725" t="s">
        <v>133</v>
      </c>
      <c r="H8725" t="s">
        <v>62</v>
      </c>
      <c r="I8725" t="s">
        <v>40</v>
      </c>
      <c r="J8725" t="s">
        <v>33</v>
      </c>
      <c r="K8725">
        <v>22.811208000000001</v>
      </c>
      <c r="L8725">
        <v>5.2254740000000002</v>
      </c>
      <c r="M8725">
        <v>13.314</v>
      </c>
      <c r="N8725">
        <v>34.901000000000003</v>
      </c>
      <c r="O8725" t="s">
        <v>35</v>
      </c>
      <c r="P8725" t="s">
        <v>16724</v>
      </c>
      <c r="Q8725">
        <v>12.09</v>
      </c>
      <c r="R8725">
        <v>9.4969999999999999</v>
      </c>
      <c r="S8725">
        <v>4203</v>
      </c>
      <c r="T8725">
        <v>1019</v>
      </c>
      <c r="U8725">
        <v>2453</v>
      </c>
      <c r="V8725">
        <v>6430</v>
      </c>
      <c r="W8725">
        <v>135</v>
      </c>
      <c r="X8725">
        <v>32</v>
      </c>
      <c r="Y8725">
        <v>0</v>
      </c>
      <c r="Z8725">
        <v>0</v>
      </c>
      <c r="AA8725">
        <v>0</v>
      </c>
      <c r="AB8725">
        <v>1</v>
      </c>
      <c r="AC8725" t="s">
        <v>496</v>
      </c>
      <c r="AD8725" t="s">
        <v>14557</v>
      </c>
      <c r="AE8725">
        <v>2.08</v>
      </c>
    </row>
    <row r="8726" spans="1:31">
      <c r="A8726" t="s">
        <v>16725</v>
      </c>
      <c r="B8726">
        <v>2012</v>
      </c>
      <c r="C8726" t="s">
        <v>14557</v>
      </c>
      <c r="D8726" t="s">
        <v>33</v>
      </c>
      <c r="E8726" t="s">
        <v>33</v>
      </c>
      <c r="F8726" t="s">
        <v>33</v>
      </c>
      <c r="G8726" t="s">
        <v>133</v>
      </c>
      <c r="H8726" t="s">
        <v>62</v>
      </c>
      <c r="I8726" t="s">
        <v>43</v>
      </c>
      <c r="J8726" t="s">
        <v>33</v>
      </c>
      <c r="K8726">
        <v>26.089348999999999</v>
      </c>
      <c r="L8726">
        <v>6.3196950000000003</v>
      </c>
      <c r="M8726">
        <v>14.583</v>
      </c>
      <c r="N8726">
        <v>40.628999999999998</v>
      </c>
      <c r="O8726" t="s">
        <v>35</v>
      </c>
      <c r="P8726" t="s">
        <v>16726</v>
      </c>
      <c r="Q8726">
        <v>14.54</v>
      </c>
      <c r="R8726">
        <v>11.506</v>
      </c>
      <c r="S8726">
        <v>5749</v>
      </c>
      <c r="T8726">
        <v>1526</v>
      </c>
      <c r="U8726">
        <v>3213</v>
      </c>
      <c r="V8726">
        <v>8952</v>
      </c>
      <c r="W8726">
        <v>84</v>
      </c>
      <c r="X8726">
        <v>18</v>
      </c>
      <c r="Y8726">
        <v>0</v>
      </c>
      <c r="Z8726">
        <v>0</v>
      </c>
      <c r="AA8726">
        <v>0</v>
      </c>
      <c r="AB8726">
        <v>1</v>
      </c>
      <c r="AC8726" t="s">
        <v>1137</v>
      </c>
      <c r="AD8726" t="s">
        <v>14557</v>
      </c>
      <c r="AE8726">
        <v>1.72</v>
      </c>
    </row>
    <row r="8727" spans="1:31">
      <c r="A8727" t="s">
        <v>16727</v>
      </c>
      <c r="B8727">
        <v>2012</v>
      </c>
      <c r="C8727" t="s">
        <v>14557</v>
      </c>
      <c r="D8727" t="s">
        <v>33</v>
      </c>
      <c r="E8727" t="s">
        <v>33</v>
      </c>
      <c r="F8727" t="s">
        <v>33</v>
      </c>
      <c r="G8727" t="s">
        <v>133</v>
      </c>
      <c r="H8727" t="s">
        <v>68</v>
      </c>
      <c r="I8727" t="s">
        <v>33</v>
      </c>
      <c r="J8727" t="s">
        <v>33</v>
      </c>
      <c r="K8727">
        <v>26.170323</v>
      </c>
      <c r="L8727">
        <v>3.8137439999999998</v>
      </c>
      <c r="M8727">
        <v>18.949000000000002</v>
      </c>
      <c r="N8727">
        <v>34.478999999999999</v>
      </c>
      <c r="O8727" t="s">
        <v>35</v>
      </c>
      <c r="P8727" t="s">
        <v>16728</v>
      </c>
      <c r="Q8727">
        <v>8.3089999999999993</v>
      </c>
      <c r="R8727">
        <v>7.2210000000000001</v>
      </c>
      <c r="S8727">
        <v>9631</v>
      </c>
      <c r="T8727">
        <v>1726</v>
      </c>
      <c r="U8727">
        <v>6974</v>
      </c>
      <c r="V8727">
        <v>12689</v>
      </c>
      <c r="W8727">
        <v>193</v>
      </c>
      <c r="X8727">
        <v>47</v>
      </c>
      <c r="Y8727">
        <v>0</v>
      </c>
      <c r="Z8727">
        <v>0</v>
      </c>
      <c r="AA8727">
        <v>0</v>
      </c>
      <c r="AB8727">
        <v>1</v>
      </c>
      <c r="AC8727" t="s">
        <v>570</v>
      </c>
      <c r="AD8727" t="s">
        <v>14557</v>
      </c>
      <c r="AE8727">
        <v>1.45</v>
      </c>
    </row>
    <row r="8728" spans="1:31">
      <c r="A8728" t="s">
        <v>16729</v>
      </c>
      <c r="B8728">
        <v>2012</v>
      </c>
      <c r="C8728" t="s">
        <v>14557</v>
      </c>
      <c r="D8728" t="s">
        <v>33</v>
      </c>
      <c r="E8728" t="s">
        <v>33</v>
      </c>
      <c r="F8728" t="s">
        <v>33</v>
      </c>
      <c r="G8728" t="s">
        <v>133</v>
      </c>
      <c r="H8728" t="s">
        <v>68</v>
      </c>
      <c r="I8728" t="s">
        <v>40</v>
      </c>
      <c r="J8728" t="s">
        <v>33</v>
      </c>
      <c r="K8728">
        <v>22.805910000000001</v>
      </c>
      <c r="L8728">
        <v>4.6208499999999999</v>
      </c>
      <c r="M8728">
        <v>14.318</v>
      </c>
      <c r="N8728">
        <v>33.31</v>
      </c>
      <c r="O8728" t="s">
        <v>35</v>
      </c>
      <c r="P8728" t="s">
        <v>16730</v>
      </c>
      <c r="Q8728">
        <v>10.504</v>
      </c>
      <c r="R8728">
        <v>8.4879999999999995</v>
      </c>
      <c r="S8728">
        <v>4104</v>
      </c>
      <c r="T8728">
        <v>897</v>
      </c>
      <c r="U8728">
        <v>2577</v>
      </c>
      <c r="V8728">
        <v>5995</v>
      </c>
      <c r="W8728">
        <v>114</v>
      </c>
      <c r="X8728">
        <v>29</v>
      </c>
      <c r="Y8728">
        <v>0</v>
      </c>
      <c r="Z8728">
        <v>0</v>
      </c>
      <c r="AA8728">
        <v>0</v>
      </c>
      <c r="AB8728">
        <v>1</v>
      </c>
      <c r="AC8728" t="s">
        <v>503</v>
      </c>
      <c r="AD8728" t="s">
        <v>14557</v>
      </c>
      <c r="AE8728">
        <v>1.37</v>
      </c>
    </row>
    <row r="8729" spans="1:31">
      <c r="A8729" t="s">
        <v>16731</v>
      </c>
      <c r="B8729">
        <v>2012</v>
      </c>
      <c r="C8729" t="s">
        <v>14557</v>
      </c>
      <c r="D8729" t="s">
        <v>33</v>
      </c>
      <c r="E8729" t="s">
        <v>33</v>
      </c>
      <c r="F8729" t="s">
        <v>33</v>
      </c>
      <c r="G8729" t="s">
        <v>133</v>
      </c>
      <c r="H8729" t="s">
        <v>68</v>
      </c>
      <c r="I8729" t="s">
        <v>43</v>
      </c>
      <c r="J8729" t="s">
        <v>33</v>
      </c>
      <c r="K8729">
        <v>29.390111000000001</v>
      </c>
      <c r="L8729">
        <v>6.5526879999999998</v>
      </c>
      <c r="M8729">
        <v>17.244</v>
      </c>
      <c r="N8729">
        <v>44.137999999999998</v>
      </c>
      <c r="O8729" t="s">
        <v>35</v>
      </c>
      <c r="P8729" t="s">
        <v>16732</v>
      </c>
      <c r="Q8729">
        <v>14.747999999999999</v>
      </c>
      <c r="R8729">
        <v>12.146000000000001</v>
      </c>
      <c r="S8729">
        <v>5527</v>
      </c>
      <c r="T8729">
        <v>1529</v>
      </c>
      <c r="U8729">
        <v>3243</v>
      </c>
      <c r="V8729">
        <v>8300</v>
      </c>
      <c r="W8729">
        <v>79</v>
      </c>
      <c r="X8729">
        <v>18</v>
      </c>
      <c r="Y8729">
        <v>0</v>
      </c>
      <c r="Z8729">
        <v>0</v>
      </c>
      <c r="AA8729">
        <v>0</v>
      </c>
      <c r="AB8729">
        <v>1</v>
      </c>
      <c r="AC8729" t="s">
        <v>495</v>
      </c>
      <c r="AD8729" t="s">
        <v>14557</v>
      </c>
      <c r="AE8729">
        <v>1.61</v>
      </c>
    </row>
    <row r="8730" spans="1:31">
      <c r="A8730" t="s">
        <v>16733</v>
      </c>
      <c r="B8730">
        <v>2012</v>
      </c>
      <c r="C8730" t="s">
        <v>14557</v>
      </c>
      <c r="D8730" t="s">
        <v>33</v>
      </c>
      <c r="E8730" t="s">
        <v>33</v>
      </c>
      <c r="F8730" t="s">
        <v>33</v>
      </c>
      <c r="G8730" t="s">
        <v>133</v>
      </c>
      <c r="H8730" t="s">
        <v>74</v>
      </c>
      <c r="I8730" t="s">
        <v>33</v>
      </c>
      <c r="J8730" t="s">
        <v>33</v>
      </c>
      <c r="K8730">
        <v>23.712533000000001</v>
      </c>
      <c r="L8730">
        <v>5.1660029999999999</v>
      </c>
      <c r="M8730">
        <v>14.266</v>
      </c>
      <c r="N8730">
        <v>35.531999999999996</v>
      </c>
      <c r="O8730" t="s">
        <v>35</v>
      </c>
      <c r="P8730" t="s">
        <v>16734</v>
      </c>
      <c r="Q8730">
        <v>11.82</v>
      </c>
      <c r="R8730">
        <v>9.4459999999999997</v>
      </c>
      <c r="S8730">
        <v>4115</v>
      </c>
      <c r="T8730">
        <v>974</v>
      </c>
      <c r="U8730">
        <v>2476</v>
      </c>
      <c r="V8730">
        <v>6166</v>
      </c>
      <c r="W8730">
        <v>99</v>
      </c>
      <c r="X8730">
        <v>28</v>
      </c>
      <c r="Y8730">
        <v>0</v>
      </c>
      <c r="Z8730">
        <v>0</v>
      </c>
      <c r="AA8730">
        <v>0</v>
      </c>
      <c r="AB8730">
        <v>1</v>
      </c>
      <c r="AC8730" t="s">
        <v>496</v>
      </c>
      <c r="AD8730" t="s">
        <v>14557</v>
      </c>
      <c r="AE8730">
        <v>1.45</v>
      </c>
    </row>
    <row r="8731" spans="1:31">
      <c r="A8731" t="s">
        <v>16735</v>
      </c>
      <c r="B8731">
        <v>2012</v>
      </c>
      <c r="C8731" t="s">
        <v>14557</v>
      </c>
      <c r="D8731" t="s">
        <v>33</v>
      </c>
      <c r="E8731" t="s">
        <v>33</v>
      </c>
      <c r="F8731" t="s">
        <v>33</v>
      </c>
      <c r="G8731" t="s">
        <v>133</v>
      </c>
      <c r="H8731" t="s">
        <v>74</v>
      </c>
      <c r="I8731" t="s">
        <v>40</v>
      </c>
      <c r="J8731" t="s">
        <v>33</v>
      </c>
      <c r="K8731">
        <v>23.306791</v>
      </c>
      <c r="L8731">
        <v>6.6099439999999996</v>
      </c>
      <c r="M8731">
        <v>11.637</v>
      </c>
      <c r="N8731">
        <v>38.969000000000001</v>
      </c>
      <c r="O8731" t="s">
        <v>35</v>
      </c>
      <c r="P8731" t="s">
        <v>16736</v>
      </c>
      <c r="Q8731">
        <v>15.662000000000001</v>
      </c>
      <c r="R8731">
        <v>11.67</v>
      </c>
      <c r="S8731">
        <v>2068</v>
      </c>
      <c r="T8731">
        <v>573</v>
      </c>
      <c r="U8731">
        <v>1033</v>
      </c>
      <c r="V8731">
        <v>3458</v>
      </c>
      <c r="W8731">
        <v>55</v>
      </c>
      <c r="X8731">
        <v>15</v>
      </c>
      <c r="Y8731">
        <v>0</v>
      </c>
      <c r="Z8731">
        <v>0</v>
      </c>
      <c r="AA8731">
        <v>0</v>
      </c>
      <c r="AB8731">
        <v>1</v>
      </c>
      <c r="AC8731" t="s">
        <v>551</v>
      </c>
      <c r="AD8731" t="s">
        <v>14557</v>
      </c>
      <c r="AE8731">
        <v>1.32</v>
      </c>
    </row>
    <row r="8732" spans="1:31">
      <c r="A8732" t="s">
        <v>16737</v>
      </c>
      <c r="B8732">
        <v>2012</v>
      </c>
      <c r="C8732" t="s">
        <v>14557</v>
      </c>
      <c r="D8732" t="s">
        <v>33</v>
      </c>
      <c r="E8732" t="s">
        <v>33</v>
      </c>
      <c r="F8732" t="s">
        <v>33</v>
      </c>
      <c r="G8732" t="s">
        <v>133</v>
      </c>
      <c r="H8732" t="s">
        <v>74</v>
      </c>
      <c r="I8732" t="s">
        <v>43</v>
      </c>
      <c r="J8732" t="s">
        <v>33</v>
      </c>
      <c r="K8732">
        <v>24.137228</v>
      </c>
      <c r="L8732">
        <v>7.9946650000000004</v>
      </c>
      <c r="M8732">
        <v>10.359</v>
      </c>
      <c r="N8732">
        <v>43.417999999999999</v>
      </c>
      <c r="O8732" t="s">
        <v>35</v>
      </c>
      <c r="P8732" t="s">
        <v>16738</v>
      </c>
      <c r="Q8732">
        <v>19.280999999999999</v>
      </c>
      <c r="R8732">
        <v>13.778</v>
      </c>
      <c r="S8732">
        <v>2046</v>
      </c>
      <c r="T8732">
        <v>718</v>
      </c>
      <c r="U8732">
        <v>878</v>
      </c>
      <c r="V8732">
        <v>3681</v>
      </c>
      <c r="W8732">
        <v>44</v>
      </c>
      <c r="X8732">
        <v>13</v>
      </c>
      <c r="Y8732">
        <v>0</v>
      </c>
      <c r="Z8732">
        <v>0</v>
      </c>
      <c r="AA8732">
        <v>0</v>
      </c>
      <c r="AB8732">
        <v>1</v>
      </c>
      <c r="AC8732" t="s">
        <v>479</v>
      </c>
      <c r="AD8732" t="s">
        <v>14557</v>
      </c>
      <c r="AE8732">
        <v>1.5</v>
      </c>
    </row>
    <row r="8733" spans="1:31">
      <c r="A8733" t="s">
        <v>16739</v>
      </c>
      <c r="B8733">
        <v>2012</v>
      </c>
      <c r="C8733" t="s">
        <v>14557</v>
      </c>
      <c r="D8733" t="s">
        <v>33</v>
      </c>
      <c r="E8733" t="s">
        <v>33</v>
      </c>
      <c r="F8733" t="s">
        <v>33</v>
      </c>
      <c r="G8733" t="s">
        <v>133</v>
      </c>
      <c r="H8733" t="s">
        <v>81</v>
      </c>
      <c r="I8733" t="s">
        <v>33</v>
      </c>
      <c r="J8733" t="s">
        <v>33</v>
      </c>
      <c r="K8733">
        <v>39.742396999999997</v>
      </c>
      <c r="L8733">
        <v>15.117143</v>
      </c>
      <c r="M8733">
        <v>12.702</v>
      </c>
      <c r="N8733">
        <v>72.491</v>
      </c>
      <c r="O8733" t="s">
        <v>35</v>
      </c>
      <c r="P8733" t="s">
        <v>16740</v>
      </c>
      <c r="Q8733">
        <v>32.747999999999998</v>
      </c>
      <c r="R8733">
        <v>27.041</v>
      </c>
      <c r="S8733">
        <v>3020</v>
      </c>
      <c r="T8733">
        <v>1433</v>
      </c>
      <c r="U8733">
        <v>965</v>
      </c>
      <c r="V8733">
        <v>5509</v>
      </c>
      <c r="W8733">
        <v>49</v>
      </c>
      <c r="X8733">
        <v>17</v>
      </c>
      <c r="Y8733">
        <v>0</v>
      </c>
      <c r="Z8733">
        <v>0</v>
      </c>
      <c r="AA8733">
        <v>0</v>
      </c>
      <c r="AB8733">
        <v>1</v>
      </c>
      <c r="AC8733" t="s">
        <v>1155</v>
      </c>
      <c r="AD8733" t="s">
        <v>14557</v>
      </c>
      <c r="AE8733">
        <v>4.58</v>
      </c>
    </row>
    <row r="8734" spans="1:31">
      <c r="A8734" t="s">
        <v>16741</v>
      </c>
      <c r="B8734">
        <v>2012</v>
      </c>
      <c r="C8734" t="s">
        <v>14557</v>
      </c>
      <c r="D8734" t="s">
        <v>33</v>
      </c>
      <c r="E8734" t="s">
        <v>33</v>
      </c>
      <c r="F8734" t="s">
        <v>33</v>
      </c>
      <c r="G8734" t="s">
        <v>133</v>
      </c>
      <c r="H8734" t="s">
        <v>33</v>
      </c>
      <c r="I8734" t="s">
        <v>33</v>
      </c>
      <c r="J8734" t="s">
        <v>33</v>
      </c>
      <c r="K8734">
        <v>20.119330999999999</v>
      </c>
      <c r="L8734">
        <v>1.7470600000000001</v>
      </c>
      <c r="M8734">
        <v>16.777999999999999</v>
      </c>
      <c r="N8734">
        <v>23.8</v>
      </c>
      <c r="O8734" t="s">
        <v>35</v>
      </c>
      <c r="P8734" t="s">
        <v>16742</v>
      </c>
      <c r="Q8734">
        <v>3.681</v>
      </c>
      <c r="R8734">
        <v>3.3420000000000001</v>
      </c>
      <c r="S8734">
        <v>38846</v>
      </c>
      <c r="T8734">
        <v>3715</v>
      </c>
      <c r="U8734">
        <v>32394</v>
      </c>
      <c r="V8734">
        <v>45953</v>
      </c>
      <c r="W8734">
        <v>970</v>
      </c>
      <c r="X8734">
        <v>202</v>
      </c>
      <c r="Y8734">
        <v>0</v>
      </c>
      <c r="Z8734">
        <v>0</v>
      </c>
      <c r="AA8734">
        <v>0</v>
      </c>
      <c r="AB8734">
        <v>1</v>
      </c>
      <c r="AC8734" t="s">
        <v>6937</v>
      </c>
      <c r="AD8734" t="s">
        <v>14557</v>
      </c>
      <c r="AE8734">
        <v>1.84</v>
      </c>
    </row>
    <row r="8735" spans="1:31">
      <c r="A8735" t="s">
        <v>16743</v>
      </c>
      <c r="B8735">
        <v>2012</v>
      </c>
      <c r="C8735" t="s">
        <v>14557</v>
      </c>
      <c r="D8735" t="s">
        <v>33</v>
      </c>
      <c r="E8735" t="s">
        <v>33</v>
      </c>
      <c r="F8735" t="s">
        <v>33</v>
      </c>
      <c r="G8735" t="s">
        <v>133</v>
      </c>
      <c r="H8735" t="s">
        <v>33</v>
      </c>
      <c r="I8735" t="s">
        <v>40</v>
      </c>
      <c r="J8735" t="s">
        <v>33</v>
      </c>
      <c r="K8735">
        <v>19.616510999999999</v>
      </c>
      <c r="L8735">
        <v>2.06027</v>
      </c>
      <c r="M8735">
        <v>15.702999999999999</v>
      </c>
      <c r="N8735">
        <v>24.021000000000001</v>
      </c>
      <c r="O8735" t="s">
        <v>35</v>
      </c>
      <c r="P8735" t="s">
        <v>16744</v>
      </c>
      <c r="Q8735">
        <v>4.4050000000000002</v>
      </c>
      <c r="R8735">
        <v>3.9129999999999998</v>
      </c>
      <c r="S8735">
        <v>17968</v>
      </c>
      <c r="T8735">
        <v>1803</v>
      </c>
      <c r="U8735">
        <v>14383</v>
      </c>
      <c r="V8735">
        <v>22002</v>
      </c>
      <c r="W8735">
        <v>585</v>
      </c>
      <c r="X8735">
        <v>129</v>
      </c>
      <c r="Y8735">
        <v>0</v>
      </c>
      <c r="Z8735">
        <v>0</v>
      </c>
      <c r="AA8735">
        <v>0</v>
      </c>
      <c r="AB8735">
        <v>1</v>
      </c>
      <c r="AC8735" t="s">
        <v>582</v>
      </c>
      <c r="AD8735" t="s">
        <v>14557</v>
      </c>
      <c r="AE8735">
        <v>1.57</v>
      </c>
    </row>
    <row r="8736" spans="1:31">
      <c r="A8736" t="s">
        <v>16745</v>
      </c>
      <c r="B8736">
        <v>2012</v>
      </c>
      <c r="C8736" t="s">
        <v>14557</v>
      </c>
      <c r="D8736" t="s">
        <v>33</v>
      </c>
      <c r="E8736" t="s">
        <v>33</v>
      </c>
      <c r="F8736" t="s">
        <v>33</v>
      </c>
      <c r="G8736" t="s">
        <v>133</v>
      </c>
      <c r="H8736" t="s">
        <v>33</v>
      </c>
      <c r="I8736" t="s">
        <v>43</v>
      </c>
      <c r="J8736" t="s">
        <v>33</v>
      </c>
      <c r="K8736">
        <v>20.573167999999999</v>
      </c>
      <c r="L8736">
        <v>2.8242690000000001</v>
      </c>
      <c r="M8736">
        <v>15.263</v>
      </c>
      <c r="N8736">
        <v>26.753</v>
      </c>
      <c r="O8736" t="s">
        <v>35</v>
      </c>
      <c r="P8736" t="s">
        <v>16746</v>
      </c>
      <c r="Q8736">
        <v>6.18</v>
      </c>
      <c r="R8736">
        <v>5.31</v>
      </c>
      <c r="S8736">
        <v>20878</v>
      </c>
      <c r="T8736">
        <v>3258</v>
      </c>
      <c r="U8736">
        <v>15489</v>
      </c>
      <c r="V8736">
        <v>27150</v>
      </c>
      <c r="W8736">
        <v>385</v>
      </c>
      <c r="X8736">
        <v>73</v>
      </c>
      <c r="Y8736">
        <v>0</v>
      </c>
      <c r="Z8736">
        <v>0</v>
      </c>
      <c r="AA8736">
        <v>0</v>
      </c>
      <c r="AB8736">
        <v>1</v>
      </c>
      <c r="AC8736" t="s">
        <v>679</v>
      </c>
      <c r="AD8736" t="s">
        <v>14557</v>
      </c>
      <c r="AE8736">
        <v>1.87</v>
      </c>
    </row>
    <row r="8737" spans="1:31">
      <c r="A8737" t="s">
        <v>16747</v>
      </c>
      <c r="B8737">
        <v>2012</v>
      </c>
      <c r="C8737" t="s">
        <v>14557</v>
      </c>
      <c r="D8737" t="s">
        <v>33</v>
      </c>
      <c r="E8737" t="s">
        <v>33</v>
      </c>
      <c r="F8737" t="s">
        <v>33</v>
      </c>
      <c r="G8737" t="s">
        <v>171</v>
      </c>
      <c r="H8737" t="s">
        <v>46</v>
      </c>
      <c r="I8737" t="s">
        <v>33</v>
      </c>
      <c r="J8737" t="s">
        <v>33</v>
      </c>
      <c r="K8737">
        <v>17.753578000000001</v>
      </c>
      <c r="L8737">
        <v>3.5459299999999998</v>
      </c>
      <c r="M8737">
        <v>11.301</v>
      </c>
      <c r="N8737">
        <v>25.908999999999999</v>
      </c>
      <c r="O8737" t="s">
        <v>35</v>
      </c>
      <c r="P8737" t="s">
        <v>9574</v>
      </c>
      <c r="Q8737">
        <v>8.1549999999999994</v>
      </c>
      <c r="R8737">
        <v>6.4530000000000003</v>
      </c>
      <c r="S8737">
        <v>9249</v>
      </c>
      <c r="T8737">
        <v>1920</v>
      </c>
      <c r="U8737">
        <v>5888</v>
      </c>
      <c r="V8737">
        <v>13498</v>
      </c>
      <c r="W8737">
        <v>181</v>
      </c>
      <c r="X8737">
        <v>32</v>
      </c>
      <c r="Y8737">
        <v>0</v>
      </c>
      <c r="Z8737">
        <v>0</v>
      </c>
      <c r="AA8737">
        <v>0</v>
      </c>
      <c r="AB8737">
        <v>1</v>
      </c>
      <c r="AC8737" t="s">
        <v>1134</v>
      </c>
      <c r="AD8737" t="s">
        <v>14557</v>
      </c>
      <c r="AE8737">
        <v>1.55</v>
      </c>
    </row>
    <row r="8738" spans="1:31">
      <c r="A8738" t="s">
        <v>16748</v>
      </c>
      <c r="B8738">
        <v>2012</v>
      </c>
      <c r="C8738" t="s">
        <v>14557</v>
      </c>
      <c r="D8738" t="s">
        <v>33</v>
      </c>
      <c r="E8738" t="s">
        <v>33</v>
      </c>
      <c r="F8738" t="s">
        <v>33</v>
      </c>
      <c r="G8738" t="s">
        <v>171</v>
      </c>
      <c r="H8738" t="s">
        <v>46</v>
      </c>
      <c r="I8738" t="s">
        <v>40</v>
      </c>
      <c r="J8738" t="s">
        <v>33</v>
      </c>
      <c r="K8738">
        <v>18.370066000000001</v>
      </c>
      <c r="L8738">
        <v>5.0395099999999999</v>
      </c>
      <c r="M8738">
        <v>9.5250000000000004</v>
      </c>
      <c r="N8738">
        <v>30.532</v>
      </c>
      <c r="O8738" t="s">
        <v>35</v>
      </c>
      <c r="P8738" t="s">
        <v>16749</v>
      </c>
      <c r="Q8738">
        <v>12.162000000000001</v>
      </c>
      <c r="R8738">
        <v>8.8460000000000001</v>
      </c>
      <c r="S8738">
        <v>5197</v>
      </c>
      <c r="T8738">
        <v>1369</v>
      </c>
      <c r="U8738">
        <v>2695</v>
      </c>
      <c r="V8738">
        <v>8638</v>
      </c>
      <c r="W8738">
        <v>111</v>
      </c>
      <c r="X8738">
        <v>18</v>
      </c>
      <c r="Y8738">
        <v>0</v>
      </c>
      <c r="Z8738">
        <v>0</v>
      </c>
      <c r="AA8738">
        <v>0</v>
      </c>
      <c r="AB8738">
        <v>1</v>
      </c>
      <c r="AC8738" t="s">
        <v>1137</v>
      </c>
      <c r="AD8738" t="s">
        <v>14557</v>
      </c>
      <c r="AE8738">
        <v>1.86</v>
      </c>
    </row>
    <row r="8739" spans="1:31">
      <c r="A8739" t="s">
        <v>16750</v>
      </c>
      <c r="B8739">
        <v>2012</v>
      </c>
      <c r="C8739" t="s">
        <v>14557</v>
      </c>
      <c r="D8739" t="s">
        <v>33</v>
      </c>
      <c r="E8739" t="s">
        <v>33</v>
      </c>
      <c r="F8739" t="s">
        <v>33</v>
      </c>
      <c r="G8739" t="s">
        <v>171</v>
      </c>
      <c r="H8739" t="s">
        <v>46</v>
      </c>
      <c r="I8739" t="s">
        <v>43</v>
      </c>
      <c r="J8739" t="s">
        <v>33</v>
      </c>
      <c r="K8739">
        <v>17.021023</v>
      </c>
      <c r="L8739">
        <v>5.4746810000000004</v>
      </c>
      <c r="M8739">
        <v>7.7119999999999997</v>
      </c>
      <c r="N8739">
        <v>30.667999999999999</v>
      </c>
      <c r="O8739" t="s">
        <v>35</v>
      </c>
      <c r="P8739" t="s">
        <v>3998</v>
      </c>
      <c r="Q8739">
        <v>13.647</v>
      </c>
      <c r="R8739">
        <v>9.3089999999999993</v>
      </c>
      <c r="S8739">
        <v>4052</v>
      </c>
      <c r="T8739">
        <v>1339</v>
      </c>
      <c r="U8739">
        <v>1836</v>
      </c>
      <c r="V8739">
        <v>7302</v>
      </c>
      <c r="W8739">
        <v>70</v>
      </c>
      <c r="X8739">
        <v>14</v>
      </c>
      <c r="Y8739">
        <v>0</v>
      </c>
      <c r="Z8739">
        <v>0</v>
      </c>
      <c r="AA8739">
        <v>0</v>
      </c>
      <c r="AB8739">
        <v>1</v>
      </c>
      <c r="AC8739" t="s">
        <v>208</v>
      </c>
      <c r="AD8739" t="s">
        <v>14557</v>
      </c>
      <c r="AE8739">
        <v>1.46</v>
      </c>
    </row>
    <row r="8740" spans="1:31">
      <c r="A8740" t="s">
        <v>16751</v>
      </c>
      <c r="B8740">
        <v>2012</v>
      </c>
      <c r="C8740" t="s">
        <v>14557</v>
      </c>
      <c r="D8740" t="s">
        <v>33</v>
      </c>
      <c r="E8740" t="s">
        <v>33</v>
      </c>
      <c r="F8740" t="s">
        <v>33</v>
      </c>
      <c r="G8740" t="s">
        <v>171</v>
      </c>
      <c r="H8740" t="s">
        <v>54</v>
      </c>
      <c r="I8740" t="s">
        <v>33</v>
      </c>
      <c r="J8740" t="s">
        <v>33</v>
      </c>
      <c r="K8740">
        <v>15.985471</v>
      </c>
      <c r="L8740">
        <v>2.6518609999999998</v>
      </c>
      <c r="M8740">
        <v>11.1</v>
      </c>
      <c r="N8740">
        <v>21.957000000000001</v>
      </c>
      <c r="O8740" t="s">
        <v>35</v>
      </c>
      <c r="P8740" t="s">
        <v>16752</v>
      </c>
      <c r="Q8740">
        <v>5.9710000000000001</v>
      </c>
      <c r="R8740">
        <v>4.8860000000000001</v>
      </c>
      <c r="S8740">
        <v>13341</v>
      </c>
      <c r="T8740">
        <v>2290</v>
      </c>
      <c r="U8740">
        <v>9264</v>
      </c>
      <c r="V8740">
        <v>18324</v>
      </c>
      <c r="W8740">
        <v>306</v>
      </c>
      <c r="X8740">
        <v>60</v>
      </c>
      <c r="Y8740">
        <v>0</v>
      </c>
      <c r="Z8740">
        <v>0</v>
      </c>
      <c r="AA8740">
        <v>0</v>
      </c>
      <c r="AB8740">
        <v>1</v>
      </c>
      <c r="AC8740" t="s">
        <v>488</v>
      </c>
      <c r="AD8740" t="s">
        <v>14557</v>
      </c>
      <c r="AE8740">
        <v>1.6</v>
      </c>
    </row>
    <row r="8741" spans="1:31">
      <c r="A8741" t="s">
        <v>16753</v>
      </c>
      <c r="B8741">
        <v>2012</v>
      </c>
      <c r="C8741" t="s">
        <v>14557</v>
      </c>
      <c r="D8741" t="s">
        <v>33</v>
      </c>
      <c r="E8741" t="s">
        <v>33</v>
      </c>
      <c r="F8741" t="s">
        <v>33</v>
      </c>
      <c r="G8741" t="s">
        <v>171</v>
      </c>
      <c r="H8741" t="s">
        <v>54</v>
      </c>
      <c r="I8741" t="s">
        <v>40</v>
      </c>
      <c r="J8741" t="s">
        <v>33</v>
      </c>
      <c r="K8741">
        <v>19.440974000000001</v>
      </c>
      <c r="L8741">
        <v>3.99282</v>
      </c>
      <c r="M8741">
        <v>12.166</v>
      </c>
      <c r="N8741">
        <v>28.625</v>
      </c>
      <c r="O8741" t="s">
        <v>35</v>
      </c>
      <c r="P8741" t="s">
        <v>16754</v>
      </c>
      <c r="Q8741">
        <v>9.1839999999999993</v>
      </c>
      <c r="R8741">
        <v>7.2750000000000004</v>
      </c>
      <c r="S8741">
        <v>6816</v>
      </c>
      <c r="T8741">
        <v>1390</v>
      </c>
      <c r="U8741">
        <v>4265</v>
      </c>
      <c r="V8741">
        <v>10036</v>
      </c>
      <c r="W8741">
        <v>175</v>
      </c>
      <c r="X8741">
        <v>38</v>
      </c>
      <c r="Y8741">
        <v>0</v>
      </c>
      <c r="Z8741">
        <v>0</v>
      </c>
      <c r="AA8741">
        <v>0</v>
      </c>
      <c r="AB8741">
        <v>1</v>
      </c>
      <c r="AC8741" t="s">
        <v>713</v>
      </c>
      <c r="AD8741" t="s">
        <v>14557</v>
      </c>
      <c r="AE8741">
        <v>1.77</v>
      </c>
    </row>
    <row r="8742" spans="1:31">
      <c r="A8742" t="s">
        <v>16755</v>
      </c>
      <c r="B8742">
        <v>2012</v>
      </c>
      <c r="C8742" t="s">
        <v>14557</v>
      </c>
      <c r="D8742" t="s">
        <v>33</v>
      </c>
      <c r="E8742" t="s">
        <v>33</v>
      </c>
      <c r="F8742" t="s">
        <v>33</v>
      </c>
      <c r="G8742" t="s">
        <v>171</v>
      </c>
      <c r="H8742" t="s">
        <v>54</v>
      </c>
      <c r="I8742" t="s">
        <v>43</v>
      </c>
      <c r="J8742" t="s">
        <v>33</v>
      </c>
      <c r="K8742">
        <v>13.482256</v>
      </c>
      <c r="L8742">
        <v>3.483549</v>
      </c>
      <c r="M8742">
        <v>7.39</v>
      </c>
      <c r="N8742">
        <v>21.928000000000001</v>
      </c>
      <c r="O8742" t="s">
        <v>35</v>
      </c>
      <c r="P8742" t="s">
        <v>10206</v>
      </c>
      <c r="Q8742">
        <v>8.4459999999999997</v>
      </c>
      <c r="R8742">
        <v>6.0919999999999996</v>
      </c>
      <c r="S8742">
        <v>6525</v>
      </c>
      <c r="T8742">
        <v>1748</v>
      </c>
      <c r="U8742">
        <v>3577</v>
      </c>
      <c r="V8742">
        <v>10613</v>
      </c>
      <c r="W8742">
        <v>131</v>
      </c>
      <c r="X8742">
        <v>22</v>
      </c>
      <c r="Y8742">
        <v>0</v>
      </c>
      <c r="Z8742">
        <v>0</v>
      </c>
      <c r="AA8742">
        <v>0</v>
      </c>
      <c r="AB8742">
        <v>1</v>
      </c>
      <c r="AC8742" t="s">
        <v>573</v>
      </c>
      <c r="AD8742" t="s">
        <v>14557</v>
      </c>
      <c r="AE8742">
        <v>1.35</v>
      </c>
    </row>
    <row r="8743" spans="1:31">
      <c r="A8743" t="s">
        <v>16756</v>
      </c>
      <c r="B8743">
        <v>2012</v>
      </c>
      <c r="C8743" t="s">
        <v>14557</v>
      </c>
      <c r="D8743" t="s">
        <v>33</v>
      </c>
      <c r="E8743" t="s">
        <v>33</v>
      </c>
      <c r="F8743" t="s">
        <v>33</v>
      </c>
      <c r="G8743" t="s">
        <v>171</v>
      </c>
      <c r="H8743" t="s">
        <v>62</v>
      </c>
      <c r="I8743" t="s">
        <v>33</v>
      </c>
      <c r="J8743" t="s">
        <v>33</v>
      </c>
      <c r="K8743">
        <v>20.773620000000001</v>
      </c>
      <c r="L8743">
        <v>2.707754</v>
      </c>
      <c r="M8743">
        <v>15.669</v>
      </c>
      <c r="N8743">
        <v>26.664999999999999</v>
      </c>
      <c r="O8743" t="s">
        <v>35</v>
      </c>
      <c r="P8743" t="s">
        <v>1553</v>
      </c>
      <c r="Q8743">
        <v>5.8920000000000003</v>
      </c>
      <c r="R8743">
        <v>5.1050000000000004</v>
      </c>
      <c r="S8743">
        <v>16425</v>
      </c>
      <c r="T8743">
        <v>2242</v>
      </c>
      <c r="U8743">
        <v>12389</v>
      </c>
      <c r="V8743">
        <v>21084</v>
      </c>
      <c r="W8743">
        <v>349</v>
      </c>
      <c r="X8743">
        <v>78</v>
      </c>
      <c r="Y8743">
        <v>0</v>
      </c>
      <c r="Z8743">
        <v>0</v>
      </c>
      <c r="AA8743">
        <v>0</v>
      </c>
      <c r="AB8743">
        <v>1</v>
      </c>
      <c r="AC8743" t="s">
        <v>1148</v>
      </c>
      <c r="AD8743" t="s">
        <v>14557</v>
      </c>
      <c r="AE8743">
        <v>1.55</v>
      </c>
    </row>
    <row r="8744" spans="1:31">
      <c r="A8744" t="s">
        <v>16757</v>
      </c>
      <c r="B8744">
        <v>2012</v>
      </c>
      <c r="C8744" t="s">
        <v>14557</v>
      </c>
      <c r="D8744" t="s">
        <v>33</v>
      </c>
      <c r="E8744" t="s">
        <v>33</v>
      </c>
      <c r="F8744" t="s">
        <v>33</v>
      </c>
      <c r="G8744" t="s">
        <v>171</v>
      </c>
      <c r="H8744" t="s">
        <v>62</v>
      </c>
      <c r="I8744" t="s">
        <v>40</v>
      </c>
      <c r="J8744" t="s">
        <v>33</v>
      </c>
      <c r="K8744">
        <v>37.176918999999998</v>
      </c>
      <c r="L8744">
        <v>4.3031379999999997</v>
      </c>
      <c r="M8744">
        <v>28.763000000000002</v>
      </c>
      <c r="N8744">
        <v>46.204999999999998</v>
      </c>
      <c r="O8744" t="s">
        <v>35</v>
      </c>
      <c r="P8744" t="s">
        <v>16758</v>
      </c>
      <c r="Q8744">
        <v>9.0280000000000005</v>
      </c>
      <c r="R8744">
        <v>8.4139999999999997</v>
      </c>
      <c r="S8744">
        <v>13276</v>
      </c>
      <c r="T8744">
        <v>2145</v>
      </c>
      <c r="U8744">
        <v>10271</v>
      </c>
      <c r="V8744">
        <v>16500</v>
      </c>
      <c r="W8744">
        <v>196</v>
      </c>
      <c r="X8744">
        <v>60</v>
      </c>
      <c r="Y8744">
        <v>0</v>
      </c>
      <c r="Z8744">
        <v>0</v>
      </c>
      <c r="AA8744">
        <v>0</v>
      </c>
      <c r="AB8744">
        <v>1</v>
      </c>
      <c r="AC8744" t="s">
        <v>549</v>
      </c>
      <c r="AD8744" t="s">
        <v>14557</v>
      </c>
      <c r="AE8744">
        <v>1.55</v>
      </c>
    </row>
    <row r="8745" spans="1:31">
      <c r="A8745" t="s">
        <v>16759</v>
      </c>
      <c r="B8745">
        <v>2012</v>
      </c>
      <c r="C8745" t="s">
        <v>14557</v>
      </c>
      <c r="D8745" t="s">
        <v>33</v>
      </c>
      <c r="E8745" t="s">
        <v>33</v>
      </c>
      <c r="F8745" t="s">
        <v>33</v>
      </c>
      <c r="G8745" t="s">
        <v>171</v>
      </c>
      <c r="H8745" t="s">
        <v>62</v>
      </c>
      <c r="I8745" t="s">
        <v>43</v>
      </c>
      <c r="J8745" t="s">
        <v>33</v>
      </c>
      <c r="K8745">
        <v>7.2638280000000002</v>
      </c>
      <c r="L8745">
        <v>2.1442700000000001</v>
      </c>
      <c r="M8745">
        <v>3.6419999999999999</v>
      </c>
      <c r="N8745">
        <v>12.714</v>
      </c>
      <c r="O8745" t="s">
        <v>35</v>
      </c>
      <c r="P8745" t="s">
        <v>16760</v>
      </c>
      <c r="Q8745">
        <v>5.45</v>
      </c>
      <c r="R8745">
        <v>3.6219999999999999</v>
      </c>
      <c r="S8745">
        <v>3149</v>
      </c>
      <c r="T8745">
        <v>931</v>
      </c>
      <c r="U8745">
        <v>1579</v>
      </c>
      <c r="V8745">
        <v>5513</v>
      </c>
      <c r="W8745">
        <v>153</v>
      </c>
      <c r="X8745">
        <v>18</v>
      </c>
      <c r="Y8745">
        <v>0</v>
      </c>
      <c r="Z8745">
        <v>0</v>
      </c>
      <c r="AA8745">
        <v>0</v>
      </c>
      <c r="AB8745">
        <v>1</v>
      </c>
      <c r="AC8745" t="s">
        <v>496</v>
      </c>
      <c r="AD8745" t="s">
        <v>14557</v>
      </c>
      <c r="AE8745">
        <v>1.04</v>
      </c>
    </row>
    <row r="8746" spans="1:31">
      <c r="A8746" t="s">
        <v>16761</v>
      </c>
      <c r="B8746">
        <v>2012</v>
      </c>
      <c r="C8746" t="s">
        <v>14557</v>
      </c>
      <c r="D8746" t="s">
        <v>33</v>
      </c>
      <c r="E8746" t="s">
        <v>33</v>
      </c>
      <c r="F8746" t="s">
        <v>33</v>
      </c>
      <c r="G8746" t="s">
        <v>171</v>
      </c>
      <c r="H8746" t="s">
        <v>68</v>
      </c>
      <c r="I8746" t="s">
        <v>33</v>
      </c>
      <c r="J8746" t="s">
        <v>33</v>
      </c>
      <c r="K8746">
        <v>29.064589999999999</v>
      </c>
      <c r="L8746">
        <v>3.0293589999999999</v>
      </c>
      <c r="M8746">
        <v>23.225000000000001</v>
      </c>
      <c r="N8746">
        <v>35.465000000000003</v>
      </c>
      <c r="O8746" t="s">
        <v>35</v>
      </c>
      <c r="P8746" t="s">
        <v>16762</v>
      </c>
      <c r="Q8746">
        <v>6.4</v>
      </c>
      <c r="R8746">
        <v>5.84</v>
      </c>
      <c r="S8746">
        <v>24943</v>
      </c>
      <c r="T8746">
        <v>3137</v>
      </c>
      <c r="U8746">
        <v>19931</v>
      </c>
      <c r="V8746">
        <v>30435</v>
      </c>
      <c r="W8746">
        <v>361</v>
      </c>
      <c r="X8746">
        <v>112</v>
      </c>
      <c r="Y8746">
        <v>0</v>
      </c>
      <c r="Z8746">
        <v>0</v>
      </c>
      <c r="AA8746">
        <v>0</v>
      </c>
      <c r="AB8746">
        <v>1</v>
      </c>
      <c r="AC8746" t="s">
        <v>1684</v>
      </c>
      <c r="AD8746" t="s">
        <v>14557</v>
      </c>
      <c r="AE8746">
        <v>1.6</v>
      </c>
    </row>
    <row r="8747" spans="1:31">
      <c r="A8747" t="s">
        <v>16763</v>
      </c>
      <c r="B8747">
        <v>2012</v>
      </c>
      <c r="C8747" t="s">
        <v>14557</v>
      </c>
      <c r="D8747" t="s">
        <v>33</v>
      </c>
      <c r="E8747" t="s">
        <v>33</v>
      </c>
      <c r="F8747" t="s">
        <v>33</v>
      </c>
      <c r="G8747" t="s">
        <v>171</v>
      </c>
      <c r="H8747" t="s">
        <v>68</v>
      </c>
      <c r="I8747" t="s">
        <v>40</v>
      </c>
      <c r="J8747" t="s">
        <v>33</v>
      </c>
      <c r="K8747">
        <v>35.934229000000002</v>
      </c>
      <c r="L8747">
        <v>4.4157780000000004</v>
      </c>
      <c r="M8747">
        <v>27.332000000000001</v>
      </c>
      <c r="N8747">
        <v>45.256999999999998</v>
      </c>
      <c r="O8747" t="s">
        <v>35</v>
      </c>
      <c r="P8747" t="s">
        <v>2827</v>
      </c>
      <c r="Q8747">
        <v>9.3219999999999992</v>
      </c>
      <c r="R8747">
        <v>8.6020000000000003</v>
      </c>
      <c r="S8747">
        <v>17004</v>
      </c>
      <c r="T8747">
        <v>2460</v>
      </c>
      <c r="U8747">
        <v>12934</v>
      </c>
      <c r="V8747">
        <v>21416</v>
      </c>
      <c r="W8747">
        <v>211</v>
      </c>
      <c r="X8747">
        <v>77</v>
      </c>
      <c r="Y8747">
        <v>0</v>
      </c>
      <c r="Z8747">
        <v>0</v>
      </c>
      <c r="AA8747">
        <v>0</v>
      </c>
      <c r="AB8747">
        <v>1</v>
      </c>
      <c r="AC8747" t="s">
        <v>465</v>
      </c>
      <c r="AD8747" t="s">
        <v>14557</v>
      </c>
      <c r="AE8747">
        <v>1.78</v>
      </c>
    </row>
    <row r="8748" spans="1:31">
      <c r="A8748" t="s">
        <v>16764</v>
      </c>
      <c r="B8748">
        <v>2012</v>
      </c>
      <c r="C8748" t="s">
        <v>14557</v>
      </c>
      <c r="D8748" t="s">
        <v>33</v>
      </c>
      <c r="E8748" t="s">
        <v>33</v>
      </c>
      <c r="F8748" t="s">
        <v>33</v>
      </c>
      <c r="G8748" t="s">
        <v>171</v>
      </c>
      <c r="H8748" t="s">
        <v>68</v>
      </c>
      <c r="I8748" t="s">
        <v>43</v>
      </c>
      <c r="J8748" t="s">
        <v>33</v>
      </c>
      <c r="K8748">
        <v>20.620225999999999</v>
      </c>
      <c r="L8748">
        <v>4.0709879999999998</v>
      </c>
      <c r="M8748">
        <v>13.159000000000001</v>
      </c>
      <c r="N8748">
        <v>29.902000000000001</v>
      </c>
      <c r="O8748" t="s">
        <v>35</v>
      </c>
      <c r="P8748" t="s">
        <v>16765</v>
      </c>
      <c r="Q8748">
        <v>9.282</v>
      </c>
      <c r="R8748">
        <v>7.4610000000000003</v>
      </c>
      <c r="S8748">
        <v>7938</v>
      </c>
      <c r="T8748">
        <v>1719</v>
      </c>
      <c r="U8748">
        <v>5066</v>
      </c>
      <c r="V8748">
        <v>11511</v>
      </c>
      <c r="W8748">
        <v>150</v>
      </c>
      <c r="X8748">
        <v>35</v>
      </c>
      <c r="Y8748">
        <v>0</v>
      </c>
      <c r="Z8748">
        <v>0</v>
      </c>
      <c r="AA8748">
        <v>0</v>
      </c>
      <c r="AB8748">
        <v>1</v>
      </c>
      <c r="AC8748" t="s">
        <v>761</v>
      </c>
      <c r="AD8748" t="s">
        <v>14557</v>
      </c>
      <c r="AE8748">
        <v>1.51</v>
      </c>
    </row>
    <row r="8749" spans="1:31">
      <c r="A8749" t="s">
        <v>16766</v>
      </c>
      <c r="B8749">
        <v>2012</v>
      </c>
      <c r="C8749" t="s">
        <v>14557</v>
      </c>
      <c r="D8749" t="s">
        <v>33</v>
      </c>
      <c r="E8749" t="s">
        <v>33</v>
      </c>
      <c r="F8749" t="s">
        <v>33</v>
      </c>
      <c r="G8749" t="s">
        <v>171</v>
      </c>
      <c r="H8749" t="s">
        <v>74</v>
      </c>
      <c r="I8749" t="s">
        <v>33</v>
      </c>
      <c r="J8749" t="s">
        <v>33</v>
      </c>
      <c r="K8749">
        <v>31.301907</v>
      </c>
      <c r="L8749">
        <v>3.519692</v>
      </c>
      <c r="M8749">
        <v>24.504000000000001</v>
      </c>
      <c r="N8749">
        <v>38.749000000000002</v>
      </c>
      <c r="O8749" t="s">
        <v>35</v>
      </c>
      <c r="P8749" t="s">
        <v>16767</v>
      </c>
      <c r="Q8749">
        <v>7.4470000000000001</v>
      </c>
      <c r="R8749">
        <v>6.798</v>
      </c>
      <c r="S8749">
        <v>17712</v>
      </c>
      <c r="T8749">
        <v>2591</v>
      </c>
      <c r="U8749">
        <v>13865</v>
      </c>
      <c r="V8749">
        <v>21926</v>
      </c>
      <c r="W8749">
        <v>241</v>
      </c>
      <c r="X8749">
        <v>77</v>
      </c>
      <c r="Y8749">
        <v>0</v>
      </c>
      <c r="Z8749">
        <v>0</v>
      </c>
      <c r="AA8749">
        <v>0</v>
      </c>
      <c r="AB8749">
        <v>1</v>
      </c>
      <c r="AC8749" t="s">
        <v>582</v>
      </c>
      <c r="AD8749" t="s">
        <v>14557</v>
      </c>
      <c r="AE8749">
        <v>1.38</v>
      </c>
    </row>
    <row r="8750" spans="1:31">
      <c r="A8750" t="s">
        <v>16768</v>
      </c>
      <c r="B8750">
        <v>2012</v>
      </c>
      <c r="C8750" t="s">
        <v>14557</v>
      </c>
      <c r="D8750" t="s">
        <v>33</v>
      </c>
      <c r="E8750" t="s">
        <v>33</v>
      </c>
      <c r="F8750" t="s">
        <v>33</v>
      </c>
      <c r="G8750" t="s">
        <v>171</v>
      </c>
      <c r="H8750" t="s">
        <v>74</v>
      </c>
      <c r="I8750" t="s">
        <v>40</v>
      </c>
      <c r="J8750" t="s">
        <v>33</v>
      </c>
      <c r="K8750">
        <v>39.583868000000002</v>
      </c>
      <c r="L8750">
        <v>5.5268139999999999</v>
      </c>
      <c r="M8750">
        <v>28.742999999999999</v>
      </c>
      <c r="N8750">
        <v>51.231999999999999</v>
      </c>
      <c r="O8750" t="s">
        <v>35</v>
      </c>
      <c r="P8750" t="s">
        <v>16769</v>
      </c>
      <c r="Q8750">
        <v>11.648</v>
      </c>
      <c r="R8750">
        <v>10.840999999999999</v>
      </c>
      <c r="S8750">
        <v>11083</v>
      </c>
      <c r="T8750">
        <v>1984</v>
      </c>
      <c r="U8750">
        <v>8048</v>
      </c>
      <c r="V8750">
        <v>14345</v>
      </c>
      <c r="W8750">
        <v>139</v>
      </c>
      <c r="X8750">
        <v>53</v>
      </c>
      <c r="Y8750">
        <v>0</v>
      </c>
      <c r="Z8750">
        <v>0</v>
      </c>
      <c r="AA8750">
        <v>0</v>
      </c>
      <c r="AB8750">
        <v>1</v>
      </c>
      <c r="AC8750" t="s">
        <v>474</v>
      </c>
      <c r="AD8750" t="s">
        <v>14557</v>
      </c>
      <c r="AE8750">
        <v>1.76</v>
      </c>
    </row>
    <row r="8751" spans="1:31">
      <c r="A8751" t="s">
        <v>16770</v>
      </c>
      <c r="B8751">
        <v>2012</v>
      </c>
      <c r="C8751" t="s">
        <v>14557</v>
      </c>
      <c r="D8751" t="s">
        <v>33</v>
      </c>
      <c r="E8751" t="s">
        <v>33</v>
      </c>
      <c r="F8751" t="s">
        <v>33</v>
      </c>
      <c r="G8751" t="s">
        <v>171</v>
      </c>
      <c r="H8751" t="s">
        <v>74</v>
      </c>
      <c r="I8751" t="s">
        <v>43</v>
      </c>
      <c r="J8751" t="s">
        <v>33</v>
      </c>
      <c r="K8751">
        <v>23.189233000000002</v>
      </c>
      <c r="L8751">
        <v>5.1026559999999996</v>
      </c>
      <c r="M8751">
        <v>13.879</v>
      </c>
      <c r="N8751">
        <v>34.899000000000001</v>
      </c>
      <c r="O8751" t="s">
        <v>35</v>
      </c>
      <c r="P8751" t="s">
        <v>9494</v>
      </c>
      <c r="Q8751">
        <v>11.71</v>
      </c>
      <c r="R8751">
        <v>9.31</v>
      </c>
      <c r="S8751">
        <v>6628</v>
      </c>
      <c r="T8751">
        <v>1613</v>
      </c>
      <c r="U8751">
        <v>3967</v>
      </c>
      <c r="V8751">
        <v>9976</v>
      </c>
      <c r="W8751">
        <v>102</v>
      </c>
      <c r="X8751">
        <v>24</v>
      </c>
      <c r="Y8751">
        <v>0</v>
      </c>
      <c r="Z8751">
        <v>0</v>
      </c>
      <c r="AA8751">
        <v>0</v>
      </c>
      <c r="AB8751">
        <v>1</v>
      </c>
      <c r="AC8751" t="s">
        <v>713</v>
      </c>
      <c r="AD8751" t="s">
        <v>14557</v>
      </c>
      <c r="AE8751">
        <v>1.48</v>
      </c>
    </row>
    <row r="8752" spans="1:31">
      <c r="A8752" t="s">
        <v>16771</v>
      </c>
      <c r="B8752">
        <v>2012</v>
      </c>
      <c r="C8752" t="s">
        <v>14557</v>
      </c>
      <c r="D8752" t="s">
        <v>33</v>
      </c>
      <c r="E8752" t="s">
        <v>33</v>
      </c>
      <c r="F8752" t="s">
        <v>33</v>
      </c>
      <c r="G8752" t="s">
        <v>171</v>
      </c>
      <c r="H8752" t="s">
        <v>81</v>
      </c>
      <c r="I8752" t="s">
        <v>33</v>
      </c>
      <c r="J8752" t="s">
        <v>33</v>
      </c>
      <c r="K8752">
        <v>36.227969000000002</v>
      </c>
      <c r="L8752">
        <v>5.1118389999999998</v>
      </c>
      <c r="M8752">
        <v>26.31</v>
      </c>
      <c r="N8752">
        <v>47.088000000000001</v>
      </c>
      <c r="O8752" t="s">
        <v>35</v>
      </c>
      <c r="P8752" t="s">
        <v>16772</v>
      </c>
      <c r="Q8752">
        <v>10.86</v>
      </c>
      <c r="R8752">
        <v>9.9179999999999993</v>
      </c>
      <c r="S8752">
        <v>7470</v>
      </c>
      <c r="T8752">
        <v>1255</v>
      </c>
      <c r="U8752">
        <v>5425</v>
      </c>
      <c r="V8752">
        <v>9709</v>
      </c>
      <c r="W8752">
        <v>114</v>
      </c>
      <c r="X8752">
        <v>45</v>
      </c>
      <c r="Y8752">
        <v>0</v>
      </c>
      <c r="Z8752">
        <v>0</v>
      </c>
      <c r="AA8752">
        <v>0</v>
      </c>
      <c r="AB8752">
        <v>1</v>
      </c>
      <c r="AC8752" t="s">
        <v>641</v>
      </c>
      <c r="AD8752" t="s">
        <v>14557</v>
      </c>
      <c r="AE8752">
        <v>1.28</v>
      </c>
    </row>
    <row r="8753" spans="1:31">
      <c r="A8753" t="s">
        <v>16773</v>
      </c>
      <c r="B8753">
        <v>2012</v>
      </c>
      <c r="C8753" t="s">
        <v>14557</v>
      </c>
      <c r="D8753" t="s">
        <v>33</v>
      </c>
      <c r="E8753" t="s">
        <v>33</v>
      </c>
      <c r="F8753" t="s">
        <v>33</v>
      </c>
      <c r="G8753" t="s">
        <v>171</v>
      </c>
      <c r="H8753" t="s">
        <v>81</v>
      </c>
      <c r="I8753" t="s">
        <v>40</v>
      </c>
      <c r="J8753" t="s">
        <v>33</v>
      </c>
      <c r="K8753">
        <v>46.772705000000002</v>
      </c>
      <c r="L8753">
        <v>6.0850540000000004</v>
      </c>
      <c r="M8753">
        <v>34.584000000000003</v>
      </c>
      <c r="N8753">
        <v>59.250999999999998</v>
      </c>
      <c r="O8753" t="s">
        <v>35</v>
      </c>
      <c r="P8753" t="s">
        <v>16774</v>
      </c>
      <c r="Q8753">
        <v>12.478</v>
      </c>
      <c r="R8753">
        <v>12.189</v>
      </c>
      <c r="S8753">
        <v>5286</v>
      </c>
      <c r="T8753">
        <v>1053</v>
      </c>
      <c r="U8753">
        <v>3909</v>
      </c>
      <c r="V8753">
        <v>6697</v>
      </c>
      <c r="W8753">
        <v>68</v>
      </c>
      <c r="X8753">
        <v>32</v>
      </c>
      <c r="Y8753">
        <v>0</v>
      </c>
      <c r="Z8753">
        <v>0</v>
      </c>
      <c r="AA8753">
        <v>0</v>
      </c>
      <c r="AB8753">
        <v>1</v>
      </c>
      <c r="AC8753" t="s">
        <v>559</v>
      </c>
      <c r="AD8753" t="s">
        <v>14557</v>
      </c>
      <c r="AE8753">
        <v>1</v>
      </c>
    </row>
    <row r="8754" spans="1:31">
      <c r="A8754" t="s">
        <v>16775</v>
      </c>
      <c r="B8754">
        <v>2012</v>
      </c>
      <c r="C8754" t="s">
        <v>14557</v>
      </c>
      <c r="D8754" t="s">
        <v>33</v>
      </c>
      <c r="E8754" t="s">
        <v>33</v>
      </c>
      <c r="F8754" t="s">
        <v>33</v>
      </c>
      <c r="G8754" t="s">
        <v>171</v>
      </c>
      <c r="H8754" t="s">
        <v>81</v>
      </c>
      <c r="I8754" t="s">
        <v>43</v>
      </c>
      <c r="J8754" t="s">
        <v>33</v>
      </c>
      <c r="K8754">
        <v>23.435119</v>
      </c>
      <c r="L8754">
        <v>7.8197619999999999</v>
      </c>
      <c r="M8754">
        <v>10.003</v>
      </c>
      <c r="N8754">
        <v>42.396999999999998</v>
      </c>
      <c r="O8754" t="s">
        <v>35</v>
      </c>
      <c r="P8754" t="s">
        <v>16776</v>
      </c>
      <c r="Q8754">
        <v>18.962</v>
      </c>
      <c r="R8754">
        <v>13.432</v>
      </c>
      <c r="S8754">
        <v>2183</v>
      </c>
      <c r="T8754">
        <v>755</v>
      </c>
      <c r="U8754">
        <v>932</v>
      </c>
      <c r="V8754">
        <v>3950</v>
      </c>
      <c r="W8754">
        <v>46</v>
      </c>
      <c r="X8754">
        <v>13</v>
      </c>
      <c r="Y8754">
        <v>0</v>
      </c>
      <c r="Z8754">
        <v>0</v>
      </c>
      <c r="AA8754">
        <v>0</v>
      </c>
      <c r="AB8754">
        <v>1</v>
      </c>
      <c r="AC8754" t="s">
        <v>479</v>
      </c>
      <c r="AD8754" t="s">
        <v>14557</v>
      </c>
      <c r="AE8754">
        <v>1.53</v>
      </c>
    </row>
    <row r="8755" spans="1:31">
      <c r="A8755" t="s">
        <v>16777</v>
      </c>
      <c r="B8755">
        <v>2012</v>
      </c>
      <c r="C8755" t="s">
        <v>14557</v>
      </c>
      <c r="D8755" t="s">
        <v>33</v>
      </c>
      <c r="E8755" t="s">
        <v>33</v>
      </c>
      <c r="F8755" t="s">
        <v>33</v>
      </c>
      <c r="G8755" t="s">
        <v>171</v>
      </c>
      <c r="H8755" t="s">
        <v>89</v>
      </c>
      <c r="I8755" t="s">
        <v>33</v>
      </c>
      <c r="J8755" t="s">
        <v>33</v>
      </c>
      <c r="K8755">
        <v>33.845714000000001</v>
      </c>
      <c r="L8755">
        <v>6.6288429999999998</v>
      </c>
      <c r="M8755">
        <v>21.28</v>
      </c>
      <c r="N8755">
        <v>48.332999999999998</v>
      </c>
      <c r="O8755" t="s">
        <v>35</v>
      </c>
      <c r="P8755" t="s">
        <v>16778</v>
      </c>
      <c r="Q8755">
        <v>14.488</v>
      </c>
      <c r="R8755">
        <v>12.566000000000001</v>
      </c>
      <c r="S8755">
        <v>3626</v>
      </c>
      <c r="T8755">
        <v>869</v>
      </c>
      <c r="U8755">
        <v>2280</v>
      </c>
      <c r="V8755">
        <v>5178</v>
      </c>
      <c r="W8755">
        <v>65</v>
      </c>
      <c r="X8755">
        <v>23</v>
      </c>
      <c r="Y8755">
        <v>0</v>
      </c>
      <c r="Z8755">
        <v>0</v>
      </c>
      <c r="AA8755">
        <v>0</v>
      </c>
      <c r="AB8755">
        <v>1</v>
      </c>
      <c r="AC8755" t="s">
        <v>477</v>
      </c>
      <c r="AD8755" t="s">
        <v>14557</v>
      </c>
      <c r="AE8755">
        <v>1.26</v>
      </c>
    </row>
    <row r="8756" spans="1:31">
      <c r="A8756" t="s">
        <v>16779</v>
      </c>
      <c r="B8756">
        <v>2012</v>
      </c>
      <c r="C8756" t="s">
        <v>14557</v>
      </c>
      <c r="D8756" t="s">
        <v>33</v>
      </c>
      <c r="E8756" t="s">
        <v>33</v>
      </c>
      <c r="F8756" t="s">
        <v>33</v>
      </c>
      <c r="G8756" t="s">
        <v>171</v>
      </c>
      <c r="H8756" t="s">
        <v>89</v>
      </c>
      <c r="I8756" t="s">
        <v>40</v>
      </c>
      <c r="J8756" t="s">
        <v>33</v>
      </c>
      <c r="K8756">
        <v>41.05115</v>
      </c>
      <c r="L8756">
        <v>8.5786859999999994</v>
      </c>
      <c r="M8756">
        <v>24.492999999999999</v>
      </c>
      <c r="N8756">
        <v>59.238999999999997</v>
      </c>
      <c r="O8756" t="s">
        <v>35</v>
      </c>
      <c r="P8756" t="s">
        <v>16780</v>
      </c>
      <c r="Q8756">
        <v>18.187999999999999</v>
      </c>
      <c r="R8756">
        <v>16.558</v>
      </c>
      <c r="S8756">
        <v>2367</v>
      </c>
      <c r="T8756">
        <v>672</v>
      </c>
      <c r="U8756">
        <v>1412</v>
      </c>
      <c r="V8756">
        <v>3416</v>
      </c>
      <c r="W8756">
        <v>37</v>
      </c>
      <c r="X8756">
        <v>15</v>
      </c>
      <c r="Y8756">
        <v>0</v>
      </c>
      <c r="Z8756">
        <v>0</v>
      </c>
      <c r="AA8756">
        <v>0</v>
      </c>
      <c r="AB8756">
        <v>1</v>
      </c>
      <c r="AC8756" t="s">
        <v>551</v>
      </c>
      <c r="AD8756" t="s">
        <v>14557</v>
      </c>
      <c r="AE8756">
        <v>1.0900000000000001</v>
      </c>
    </row>
    <row r="8757" spans="1:31">
      <c r="A8757" t="s">
        <v>16781</v>
      </c>
      <c r="B8757">
        <v>2012</v>
      </c>
      <c r="C8757" t="s">
        <v>14557</v>
      </c>
      <c r="D8757" t="s">
        <v>33</v>
      </c>
      <c r="E8757" t="s">
        <v>33</v>
      </c>
      <c r="F8757" t="s">
        <v>33</v>
      </c>
      <c r="G8757" t="s">
        <v>171</v>
      </c>
      <c r="H8757" t="s">
        <v>33</v>
      </c>
      <c r="I8757" t="s">
        <v>33</v>
      </c>
      <c r="J8757" t="s">
        <v>33</v>
      </c>
      <c r="K8757">
        <v>23.886676999999999</v>
      </c>
      <c r="L8757">
        <v>1.418037</v>
      </c>
      <c r="M8757">
        <v>21.141999999999999</v>
      </c>
      <c r="N8757">
        <v>26.803000000000001</v>
      </c>
      <c r="O8757" t="s">
        <v>35</v>
      </c>
      <c r="P8757" t="s">
        <v>16782</v>
      </c>
      <c r="Q8757">
        <v>2.9159999999999999</v>
      </c>
      <c r="R8757">
        <v>2.7450000000000001</v>
      </c>
      <c r="S8757">
        <v>92766</v>
      </c>
      <c r="T8757">
        <v>6275</v>
      </c>
      <c r="U8757">
        <v>82105</v>
      </c>
      <c r="V8757">
        <v>104091</v>
      </c>
      <c r="W8757">
        <v>1617</v>
      </c>
      <c r="X8757">
        <v>427</v>
      </c>
      <c r="Y8757">
        <v>0</v>
      </c>
      <c r="Z8757">
        <v>0</v>
      </c>
      <c r="AA8757">
        <v>0</v>
      </c>
      <c r="AB8757">
        <v>1</v>
      </c>
      <c r="AC8757" t="s">
        <v>1928</v>
      </c>
      <c r="AD8757" t="s">
        <v>14557</v>
      </c>
      <c r="AE8757">
        <v>1.79</v>
      </c>
    </row>
    <row r="8758" spans="1:31">
      <c r="A8758" t="s">
        <v>16783</v>
      </c>
      <c r="B8758">
        <v>2012</v>
      </c>
      <c r="C8758" t="s">
        <v>14557</v>
      </c>
      <c r="D8758" t="s">
        <v>33</v>
      </c>
      <c r="E8758" t="s">
        <v>33</v>
      </c>
      <c r="F8758" t="s">
        <v>33</v>
      </c>
      <c r="G8758" t="s">
        <v>171</v>
      </c>
      <c r="H8758" t="s">
        <v>33</v>
      </c>
      <c r="I8758" t="s">
        <v>40</v>
      </c>
      <c r="J8758" t="s">
        <v>33</v>
      </c>
      <c r="K8758">
        <v>31.877962</v>
      </c>
      <c r="L8758">
        <v>2.111872</v>
      </c>
      <c r="M8758">
        <v>27.759</v>
      </c>
      <c r="N8758">
        <v>36.218000000000004</v>
      </c>
      <c r="O8758" t="s">
        <v>35</v>
      </c>
      <c r="P8758" t="s">
        <v>16784</v>
      </c>
      <c r="Q8758">
        <v>4.34</v>
      </c>
      <c r="R8758">
        <v>4.1189999999999998</v>
      </c>
      <c r="S8758">
        <v>61030</v>
      </c>
      <c r="T8758">
        <v>4636</v>
      </c>
      <c r="U8758">
        <v>53145</v>
      </c>
      <c r="V8758">
        <v>69340</v>
      </c>
      <c r="W8758">
        <v>937</v>
      </c>
      <c r="X8758">
        <v>293</v>
      </c>
      <c r="Y8758">
        <v>0</v>
      </c>
      <c r="Z8758">
        <v>0</v>
      </c>
      <c r="AA8758">
        <v>0</v>
      </c>
      <c r="AB8758">
        <v>1</v>
      </c>
      <c r="AC8758" t="s">
        <v>11857</v>
      </c>
      <c r="AD8758" t="s">
        <v>14557</v>
      </c>
      <c r="AE8758">
        <v>1.92</v>
      </c>
    </row>
    <row r="8759" spans="1:31">
      <c r="A8759" t="s">
        <v>16785</v>
      </c>
      <c r="B8759">
        <v>2012</v>
      </c>
      <c r="C8759" t="s">
        <v>14557</v>
      </c>
      <c r="D8759" t="s">
        <v>33</v>
      </c>
      <c r="E8759" t="s">
        <v>33</v>
      </c>
      <c r="F8759" t="s">
        <v>33</v>
      </c>
      <c r="G8759" t="s">
        <v>171</v>
      </c>
      <c r="H8759" t="s">
        <v>33</v>
      </c>
      <c r="I8759" t="s">
        <v>43</v>
      </c>
      <c r="J8759" t="s">
        <v>33</v>
      </c>
      <c r="K8759">
        <v>16.116817999999999</v>
      </c>
      <c r="L8759">
        <v>1.5770200000000001</v>
      </c>
      <c r="M8759">
        <v>13.127000000000001</v>
      </c>
      <c r="N8759">
        <v>19.48</v>
      </c>
      <c r="O8759" t="s">
        <v>35</v>
      </c>
      <c r="P8759" t="s">
        <v>16786</v>
      </c>
      <c r="Q8759">
        <v>3.363</v>
      </c>
      <c r="R8759">
        <v>2.99</v>
      </c>
      <c r="S8759">
        <v>31735</v>
      </c>
      <c r="T8759">
        <v>3423</v>
      </c>
      <c r="U8759">
        <v>25848</v>
      </c>
      <c r="V8759">
        <v>38357</v>
      </c>
      <c r="W8759">
        <v>680</v>
      </c>
      <c r="X8759">
        <v>134</v>
      </c>
      <c r="Y8759">
        <v>0</v>
      </c>
      <c r="Z8759">
        <v>0</v>
      </c>
      <c r="AA8759">
        <v>0</v>
      </c>
      <c r="AB8759">
        <v>1</v>
      </c>
      <c r="AC8759" t="s">
        <v>835</v>
      </c>
      <c r="AD8759" t="s">
        <v>14557</v>
      </c>
      <c r="AE8759">
        <v>1.25</v>
      </c>
    </row>
    <row r="8760" spans="1:31">
      <c r="A8760" t="s">
        <v>16787</v>
      </c>
      <c r="B8760">
        <v>2012</v>
      </c>
      <c r="C8760" t="s">
        <v>14557</v>
      </c>
      <c r="D8760" t="s">
        <v>33</v>
      </c>
      <c r="E8760" t="s">
        <v>33</v>
      </c>
      <c r="F8760" t="s">
        <v>214</v>
      </c>
      <c r="G8760" t="s">
        <v>33</v>
      </c>
      <c r="H8760" t="s">
        <v>33</v>
      </c>
      <c r="I8760" t="s">
        <v>33</v>
      </c>
      <c r="J8760" t="s">
        <v>33</v>
      </c>
      <c r="K8760">
        <v>21.222078</v>
      </c>
      <c r="L8760">
        <v>5.0861470000000004</v>
      </c>
      <c r="M8760">
        <v>12.077</v>
      </c>
      <c r="N8760">
        <v>33.100999999999999</v>
      </c>
      <c r="O8760" t="s">
        <v>35</v>
      </c>
      <c r="P8760" t="s">
        <v>16788</v>
      </c>
      <c r="Q8760">
        <v>11.879</v>
      </c>
      <c r="R8760">
        <v>9.1449999999999996</v>
      </c>
      <c r="S8760">
        <v>7991</v>
      </c>
      <c r="T8760">
        <v>2401</v>
      </c>
      <c r="U8760">
        <v>4547</v>
      </c>
      <c r="V8760">
        <v>12463</v>
      </c>
      <c r="W8760">
        <v>92</v>
      </c>
      <c r="X8760">
        <v>18</v>
      </c>
      <c r="Y8760">
        <v>0</v>
      </c>
      <c r="Z8760">
        <v>0</v>
      </c>
      <c r="AA8760">
        <v>0</v>
      </c>
      <c r="AB8760">
        <v>1</v>
      </c>
      <c r="AC8760" t="s">
        <v>761</v>
      </c>
      <c r="AD8760" t="s">
        <v>14557</v>
      </c>
      <c r="AE8760">
        <v>1.41</v>
      </c>
    </row>
    <row r="8761" spans="1:31">
      <c r="A8761" t="s">
        <v>16789</v>
      </c>
      <c r="B8761">
        <v>2012</v>
      </c>
      <c r="C8761" t="s">
        <v>14557</v>
      </c>
      <c r="D8761" t="s">
        <v>33</v>
      </c>
      <c r="E8761" t="s">
        <v>33</v>
      </c>
      <c r="F8761" t="s">
        <v>214</v>
      </c>
      <c r="G8761" t="s">
        <v>33</v>
      </c>
      <c r="H8761" t="s">
        <v>33</v>
      </c>
      <c r="I8761" t="s">
        <v>43</v>
      </c>
      <c r="J8761" t="s">
        <v>33</v>
      </c>
      <c r="K8761">
        <v>21.242621</v>
      </c>
      <c r="L8761">
        <v>5.9957219999999998</v>
      </c>
      <c r="M8761">
        <v>10.705</v>
      </c>
      <c r="N8761">
        <v>35.576000000000001</v>
      </c>
      <c r="O8761" t="s">
        <v>35</v>
      </c>
      <c r="P8761" t="s">
        <v>16790</v>
      </c>
      <c r="Q8761">
        <v>14.334</v>
      </c>
      <c r="R8761">
        <v>10.538</v>
      </c>
      <c r="S8761">
        <v>6388</v>
      </c>
      <c r="T8761">
        <v>2180</v>
      </c>
      <c r="U8761">
        <v>3219</v>
      </c>
      <c r="V8761">
        <v>10699</v>
      </c>
      <c r="W8761">
        <v>64</v>
      </c>
      <c r="X8761">
        <v>13</v>
      </c>
      <c r="Y8761">
        <v>0</v>
      </c>
      <c r="Z8761">
        <v>0</v>
      </c>
      <c r="AA8761">
        <v>0</v>
      </c>
      <c r="AB8761">
        <v>1</v>
      </c>
      <c r="AC8761" t="s">
        <v>572</v>
      </c>
      <c r="AD8761" t="s">
        <v>14557</v>
      </c>
      <c r="AE8761">
        <v>1.35</v>
      </c>
    </row>
    <row r="8762" spans="1:31">
      <c r="A8762" t="s">
        <v>16791</v>
      </c>
      <c r="B8762">
        <v>2012</v>
      </c>
      <c r="C8762" t="s">
        <v>14557</v>
      </c>
      <c r="D8762" t="s">
        <v>33</v>
      </c>
      <c r="E8762" t="s">
        <v>33</v>
      </c>
      <c r="F8762" t="s">
        <v>219</v>
      </c>
      <c r="G8762" t="s">
        <v>33</v>
      </c>
      <c r="H8762" t="s">
        <v>46</v>
      </c>
      <c r="I8762" t="s">
        <v>33</v>
      </c>
      <c r="J8762" t="s">
        <v>33</v>
      </c>
      <c r="K8762">
        <v>15.608357</v>
      </c>
      <c r="L8762">
        <v>2.8578329999999998</v>
      </c>
      <c r="M8762">
        <v>10.387</v>
      </c>
      <c r="N8762">
        <v>22.135000000000002</v>
      </c>
      <c r="O8762" t="s">
        <v>35</v>
      </c>
      <c r="P8762" t="s">
        <v>16792</v>
      </c>
      <c r="Q8762">
        <v>6.5259999999999998</v>
      </c>
      <c r="R8762">
        <v>5.2210000000000001</v>
      </c>
      <c r="S8762">
        <v>12269</v>
      </c>
      <c r="T8762">
        <v>2371</v>
      </c>
      <c r="U8762">
        <v>8165</v>
      </c>
      <c r="V8762">
        <v>17399</v>
      </c>
      <c r="W8762">
        <v>306</v>
      </c>
      <c r="X8762">
        <v>46</v>
      </c>
      <c r="Y8762">
        <v>0</v>
      </c>
      <c r="Z8762">
        <v>0</v>
      </c>
      <c r="AA8762">
        <v>0</v>
      </c>
      <c r="AB8762">
        <v>1</v>
      </c>
      <c r="AC8762" t="s">
        <v>1147</v>
      </c>
      <c r="AD8762" t="s">
        <v>14557</v>
      </c>
      <c r="AE8762">
        <v>1.89</v>
      </c>
    </row>
    <row r="8763" spans="1:31">
      <c r="A8763" t="s">
        <v>16793</v>
      </c>
      <c r="B8763">
        <v>2012</v>
      </c>
      <c r="C8763" t="s">
        <v>14557</v>
      </c>
      <c r="D8763" t="s">
        <v>33</v>
      </c>
      <c r="E8763" t="s">
        <v>33</v>
      </c>
      <c r="F8763" t="s">
        <v>219</v>
      </c>
      <c r="G8763" t="s">
        <v>33</v>
      </c>
      <c r="H8763" t="s">
        <v>46</v>
      </c>
      <c r="I8763" t="s">
        <v>40</v>
      </c>
      <c r="J8763" t="s">
        <v>33</v>
      </c>
      <c r="K8763">
        <v>16.480926</v>
      </c>
      <c r="L8763">
        <v>3.7316340000000001</v>
      </c>
      <c r="M8763">
        <v>9.7940000000000005</v>
      </c>
      <c r="N8763">
        <v>25.259</v>
      </c>
      <c r="O8763" t="s">
        <v>35</v>
      </c>
      <c r="P8763" t="s">
        <v>16794</v>
      </c>
      <c r="Q8763">
        <v>8.7780000000000005</v>
      </c>
      <c r="R8763">
        <v>6.6870000000000003</v>
      </c>
      <c r="S8763">
        <v>6695</v>
      </c>
      <c r="T8763">
        <v>1498</v>
      </c>
      <c r="U8763">
        <v>3979</v>
      </c>
      <c r="V8763">
        <v>10261</v>
      </c>
      <c r="W8763">
        <v>185</v>
      </c>
      <c r="X8763">
        <v>28</v>
      </c>
      <c r="Y8763">
        <v>0</v>
      </c>
      <c r="Z8763">
        <v>0</v>
      </c>
      <c r="AA8763">
        <v>0</v>
      </c>
      <c r="AB8763">
        <v>1</v>
      </c>
      <c r="AC8763" t="s">
        <v>713</v>
      </c>
      <c r="AD8763" t="s">
        <v>14557</v>
      </c>
      <c r="AE8763">
        <v>1.86</v>
      </c>
    </row>
    <row r="8764" spans="1:31">
      <c r="A8764" t="s">
        <v>16795</v>
      </c>
      <c r="B8764">
        <v>2012</v>
      </c>
      <c r="C8764" t="s">
        <v>14557</v>
      </c>
      <c r="D8764" t="s">
        <v>33</v>
      </c>
      <c r="E8764" t="s">
        <v>33</v>
      </c>
      <c r="F8764" t="s">
        <v>219</v>
      </c>
      <c r="G8764" t="s">
        <v>33</v>
      </c>
      <c r="H8764" t="s">
        <v>46</v>
      </c>
      <c r="I8764" t="s">
        <v>43</v>
      </c>
      <c r="J8764" t="s">
        <v>33</v>
      </c>
      <c r="K8764">
        <v>14.675084999999999</v>
      </c>
      <c r="L8764">
        <v>4.1548740000000004</v>
      </c>
      <c r="M8764">
        <v>7.4859999999999998</v>
      </c>
      <c r="N8764">
        <v>24.891999999999999</v>
      </c>
      <c r="O8764" t="s">
        <v>35</v>
      </c>
      <c r="P8764" t="s">
        <v>16796</v>
      </c>
      <c r="Q8764">
        <v>10.217000000000001</v>
      </c>
      <c r="R8764">
        <v>7.1890000000000001</v>
      </c>
      <c r="S8764">
        <v>5574</v>
      </c>
      <c r="T8764">
        <v>1648</v>
      </c>
      <c r="U8764">
        <v>2843</v>
      </c>
      <c r="V8764">
        <v>9454</v>
      </c>
      <c r="W8764">
        <v>121</v>
      </c>
      <c r="X8764">
        <v>18</v>
      </c>
      <c r="Y8764">
        <v>0</v>
      </c>
      <c r="Z8764">
        <v>0</v>
      </c>
      <c r="AA8764">
        <v>0</v>
      </c>
      <c r="AB8764">
        <v>1</v>
      </c>
      <c r="AC8764" t="s">
        <v>1137</v>
      </c>
      <c r="AD8764" t="s">
        <v>14557</v>
      </c>
      <c r="AE8764">
        <v>1.65</v>
      </c>
    </row>
    <row r="8765" spans="1:31">
      <c r="A8765" t="s">
        <v>16797</v>
      </c>
      <c r="B8765">
        <v>2012</v>
      </c>
      <c r="C8765" t="s">
        <v>14557</v>
      </c>
      <c r="D8765" t="s">
        <v>33</v>
      </c>
      <c r="E8765" t="s">
        <v>33</v>
      </c>
      <c r="F8765" t="s">
        <v>219</v>
      </c>
      <c r="G8765" t="s">
        <v>33</v>
      </c>
      <c r="H8765" t="s">
        <v>54</v>
      </c>
      <c r="I8765" t="s">
        <v>33</v>
      </c>
      <c r="J8765" t="s">
        <v>33</v>
      </c>
      <c r="K8765">
        <v>15.013334</v>
      </c>
      <c r="L8765">
        <v>2.0627520000000001</v>
      </c>
      <c r="M8765">
        <v>11.170999999999999</v>
      </c>
      <c r="N8765">
        <v>19.562999999999999</v>
      </c>
      <c r="O8765" t="s">
        <v>35</v>
      </c>
      <c r="P8765" t="s">
        <v>16798</v>
      </c>
      <c r="Q8765">
        <v>4.5490000000000004</v>
      </c>
      <c r="R8765">
        <v>3.843</v>
      </c>
      <c r="S8765">
        <v>19230</v>
      </c>
      <c r="T8765">
        <v>2716</v>
      </c>
      <c r="U8765">
        <v>14308</v>
      </c>
      <c r="V8765">
        <v>25056</v>
      </c>
      <c r="W8765">
        <v>539</v>
      </c>
      <c r="X8765">
        <v>95</v>
      </c>
      <c r="Y8765">
        <v>0</v>
      </c>
      <c r="Z8765">
        <v>0</v>
      </c>
      <c r="AA8765">
        <v>0</v>
      </c>
      <c r="AB8765">
        <v>1</v>
      </c>
      <c r="AC8765" t="s">
        <v>466</v>
      </c>
      <c r="AD8765" t="s">
        <v>14557</v>
      </c>
      <c r="AE8765">
        <v>1.79</v>
      </c>
    </row>
    <row r="8766" spans="1:31">
      <c r="A8766" t="s">
        <v>16799</v>
      </c>
      <c r="B8766">
        <v>2012</v>
      </c>
      <c r="C8766" t="s">
        <v>14557</v>
      </c>
      <c r="D8766" t="s">
        <v>33</v>
      </c>
      <c r="E8766" t="s">
        <v>33</v>
      </c>
      <c r="F8766" t="s">
        <v>219</v>
      </c>
      <c r="G8766" t="s">
        <v>33</v>
      </c>
      <c r="H8766" t="s">
        <v>54</v>
      </c>
      <c r="I8766" t="s">
        <v>40</v>
      </c>
      <c r="J8766" t="s">
        <v>33</v>
      </c>
      <c r="K8766">
        <v>17.735447000000001</v>
      </c>
      <c r="L8766">
        <v>2.7193719999999999</v>
      </c>
      <c r="M8766">
        <v>12.682</v>
      </c>
      <c r="N8766">
        <v>23.783000000000001</v>
      </c>
      <c r="O8766" t="s">
        <v>35</v>
      </c>
      <c r="P8766" t="s">
        <v>16800</v>
      </c>
      <c r="Q8766">
        <v>6.048</v>
      </c>
      <c r="R8766">
        <v>5.0540000000000003</v>
      </c>
      <c r="S8766">
        <v>10708</v>
      </c>
      <c r="T8766">
        <v>1590</v>
      </c>
      <c r="U8766">
        <v>7657</v>
      </c>
      <c r="V8766">
        <v>14360</v>
      </c>
      <c r="W8766">
        <v>330</v>
      </c>
      <c r="X8766">
        <v>67</v>
      </c>
      <c r="Y8766">
        <v>0</v>
      </c>
      <c r="Z8766">
        <v>0</v>
      </c>
      <c r="AA8766">
        <v>0</v>
      </c>
      <c r="AB8766">
        <v>1</v>
      </c>
      <c r="AC8766" t="s">
        <v>474</v>
      </c>
      <c r="AD8766" t="s">
        <v>14557</v>
      </c>
      <c r="AE8766">
        <v>1.67</v>
      </c>
    </row>
    <row r="8767" spans="1:31">
      <c r="A8767" t="s">
        <v>16801</v>
      </c>
      <c r="B8767">
        <v>2012</v>
      </c>
      <c r="C8767" t="s">
        <v>14557</v>
      </c>
      <c r="D8767" t="s">
        <v>33</v>
      </c>
      <c r="E8767" t="s">
        <v>33</v>
      </c>
      <c r="F8767" t="s">
        <v>219</v>
      </c>
      <c r="G8767" t="s">
        <v>33</v>
      </c>
      <c r="H8767" t="s">
        <v>54</v>
      </c>
      <c r="I8767" t="s">
        <v>43</v>
      </c>
      <c r="J8767" t="s">
        <v>33</v>
      </c>
      <c r="K8767">
        <v>12.585884</v>
      </c>
      <c r="L8767">
        <v>2.9406029999999999</v>
      </c>
      <c r="M8767">
        <v>7.3810000000000002</v>
      </c>
      <c r="N8767">
        <v>19.609000000000002</v>
      </c>
      <c r="O8767" t="s">
        <v>35</v>
      </c>
      <c r="P8767" t="s">
        <v>16802</v>
      </c>
      <c r="Q8767">
        <v>7.024</v>
      </c>
      <c r="R8767">
        <v>5.2050000000000001</v>
      </c>
      <c r="S8767">
        <v>8521</v>
      </c>
      <c r="T8767">
        <v>2020</v>
      </c>
      <c r="U8767">
        <v>4997</v>
      </c>
      <c r="V8767">
        <v>13277</v>
      </c>
      <c r="W8767">
        <v>209</v>
      </c>
      <c r="X8767">
        <v>28</v>
      </c>
      <c r="Y8767">
        <v>0</v>
      </c>
      <c r="Z8767">
        <v>0</v>
      </c>
      <c r="AA8767">
        <v>0</v>
      </c>
      <c r="AB8767">
        <v>1</v>
      </c>
      <c r="AC8767" t="s">
        <v>575</v>
      </c>
      <c r="AD8767" t="s">
        <v>14557</v>
      </c>
      <c r="AE8767">
        <v>1.63</v>
      </c>
    </row>
    <row r="8768" spans="1:31">
      <c r="A8768" t="s">
        <v>16803</v>
      </c>
      <c r="B8768">
        <v>2012</v>
      </c>
      <c r="C8768" t="s">
        <v>14557</v>
      </c>
      <c r="D8768" t="s">
        <v>33</v>
      </c>
      <c r="E8768" t="s">
        <v>33</v>
      </c>
      <c r="F8768" t="s">
        <v>219</v>
      </c>
      <c r="G8768" t="s">
        <v>33</v>
      </c>
      <c r="H8768" t="s">
        <v>62</v>
      </c>
      <c r="I8768" t="s">
        <v>33</v>
      </c>
      <c r="J8768" t="s">
        <v>33</v>
      </c>
      <c r="K8768">
        <v>22.864080999999999</v>
      </c>
      <c r="L8768">
        <v>2.3956900000000001</v>
      </c>
      <c r="M8768">
        <v>18.292000000000002</v>
      </c>
      <c r="N8768">
        <v>27.966999999999999</v>
      </c>
      <c r="O8768" t="s">
        <v>35</v>
      </c>
      <c r="P8768" t="s">
        <v>16804</v>
      </c>
      <c r="Q8768">
        <v>5.1029999999999998</v>
      </c>
      <c r="R8768">
        <v>4.5720000000000001</v>
      </c>
      <c r="S8768">
        <v>25686</v>
      </c>
      <c r="T8768">
        <v>2812</v>
      </c>
      <c r="U8768">
        <v>20549</v>
      </c>
      <c r="V8768">
        <v>31419</v>
      </c>
      <c r="W8768">
        <v>548</v>
      </c>
      <c r="X8768">
        <v>126</v>
      </c>
      <c r="Y8768">
        <v>0</v>
      </c>
      <c r="Z8768">
        <v>0</v>
      </c>
      <c r="AA8768">
        <v>0</v>
      </c>
      <c r="AB8768">
        <v>1</v>
      </c>
      <c r="AC8768" t="s">
        <v>917</v>
      </c>
      <c r="AD8768" t="s">
        <v>14557</v>
      </c>
      <c r="AE8768">
        <v>1.78</v>
      </c>
    </row>
    <row r="8769" spans="1:31">
      <c r="A8769" t="s">
        <v>16805</v>
      </c>
      <c r="B8769">
        <v>2012</v>
      </c>
      <c r="C8769" t="s">
        <v>14557</v>
      </c>
      <c r="D8769" t="s">
        <v>33</v>
      </c>
      <c r="E8769" t="s">
        <v>33</v>
      </c>
      <c r="F8769" t="s">
        <v>219</v>
      </c>
      <c r="G8769" t="s">
        <v>33</v>
      </c>
      <c r="H8769" t="s">
        <v>62</v>
      </c>
      <c r="I8769" t="s">
        <v>40</v>
      </c>
      <c r="J8769" t="s">
        <v>33</v>
      </c>
      <c r="K8769">
        <v>32.807144000000001</v>
      </c>
      <c r="L8769">
        <v>3.4471029999999998</v>
      </c>
      <c r="M8769">
        <v>26.116</v>
      </c>
      <c r="N8769">
        <v>40.055999999999997</v>
      </c>
      <c r="O8769" t="s">
        <v>35</v>
      </c>
      <c r="P8769" t="s">
        <v>16806</v>
      </c>
      <c r="Q8769">
        <v>7.2489999999999997</v>
      </c>
      <c r="R8769">
        <v>6.6909999999999998</v>
      </c>
      <c r="S8769">
        <v>17479</v>
      </c>
      <c r="T8769">
        <v>2337</v>
      </c>
      <c r="U8769">
        <v>13914</v>
      </c>
      <c r="V8769">
        <v>21341</v>
      </c>
      <c r="W8769">
        <v>328</v>
      </c>
      <c r="X8769">
        <v>92</v>
      </c>
      <c r="Y8769">
        <v>0</v>
      </c>
      <c r="Z8769">
        <v>0</v>
      </c>
      <c r="AA8769">
        <v>0</v>
      </c>
      <c r="AB8769">
        <v>1</v>
      </c>
      <c r="AC8769" t="s">
        <v>781</v>
      </c>
      <c r="AD8769" t="s">
        <v>14557</v>
      </c>
      <c r="AE8769">
        <v>1.76</v>
      </c>
    </row>
    <row r="8770" spans="1:31">
      <c r="A8770" t="s">
        <v>16807</v>
      </c>
      <c r="B8770">
        <v>2012</v>
      </c>
      <c r="C8770" t="s">
        <v>14557</v>
      </c>
      <c r="D8770" t="s">
        <v>33</v>
      </c>
      <c r="E8770" t="s">
        <v>33</v>
      </c>
      <c r="F8770" t="s">
        <v>219</v>
      </c>
      <c r="G8770" t="s">
        <v>33</v>
      </c>
      <c r="H8770" t="s">
        <v>62</v>
      </c>
      <c r="I8770" t="s">
        <v>43</v>
      </c>
      <c r="J8770" t="s">
        <v>33</v>
      </c>
      <c r="K8770">
        <v>13.895042</v>
      </c>
      <c r="L8770">
        <v>2.8654519999999999</v>
      </c>
      <c r="M8770">
        <v>8.7379999999999995</v>
      </c>
      <c r="N8770">
        <v>20.574999999999999</v>
      </c>
      <c r="O8770" t="s">
        <v>35</v>
      </c>
      <c r="P8770" t="s">
        <v>16808</v>
      </c>
      <c r="Q8770">
        <v>6.68</v>
      </c>
      <c r="R8770">
        <v>5.157</v>
      </c>
      <c r="S8770">
        <v>8207</v>
      </c>
      <c r="T8770">
        <v>1716</v>
      </c>
      <c r="U8770">
        <v>5161</v>
      </c>
      <c r="V8770">
        <v>12153</v>
      </c>
      <c r="W8770">
        <v>220</v>
      </c>
      <c r="X8770">
        <v>34</v>
      </c>
      <c r="Y8770">
        <v>0</v>
      </c>
      <c r="Z8770">
        <v>0</v>
      </c>
      <c r="AA8770">
        <v>0</v>
      </c>
      <c r="AB8770">
        <v>1</v>
      </c>
      <c r="AC8770" t="s">
        <v>761</v>
      </c>
      <c r="AD8770" t="s">
        <v>14557</v>
      </c>
      <c r="AE8770">
        <v>1.5</v>
      </c>
    </row>
    <row r="8771" spans="1:31">
      <c r="A8771" t="s">
        <v>16809</v>
      </c>
      <c r="B8771">
        <v>2012</v>
      </c>
      <c r="C8771" t="s">
        <v>14557</v>
      </c>
      <c r="D8771" t="s">
        <v>33</v>
      </c>
      <c r="E8771" t="s">
        <v>33</v>
      </c>
      <c r="F8771" t="s">
        <v>219</v>
      </c>
      <c r="G8771" t="s">
        <v>33</v>
      </c>
      <c r="H8771" t="s">
        <v>68</v>
      </c>
      <c r="I8771" t="s">
        <v>33</v>
      </c>
      <c r="J8771" t="s">
        <v>33</v>
      </c>
      <c r="K8771">
        <v>27.60313</v>
      </c>
      <c r="L8771">
        <v>2.4017559999999998</v>
      </c>
      <c r="M8771">
        <v>22.965</v>
      </c>
      <c r="N8771">
        <v>32.628</v>
      </c>
      <c r="O8771" t="s">
        <v>35</v>
      </c>
      <c r="P8771" t="s">
        <v>16810</v>
      </c>
      <c r="Q8771">
        <v>5.0250000000000004</v>
      </c>
      <c r="R8771">
        <v>4.6379999999999999</v>
      </c>
      <c r="S8771">
        <v>32260</v>
      </c>
      <c r="T8771">
        <v>3282</v>
      </c>
      <c r="U8771">
        <v>26839</v>
      </c>
      <c r="V8771">
        <v>38133</v>
      </c>
      <c r="W8771">
        <v>539</v>
      </c>
      <c r="X8771">
        <v>154</v>
      </c>
      <c r="Y8771">
        <v>0</v>
      </c>
      <c r="Z8771">
        <v>0</v>
      </c>
      <c r="AA8771">
        <v>0</v>
      </c>
      <c r="AB8771">
        <v>1</v>
      </c>
      <c r="AC8771" t="s">
        <v>613</v>
      </c>
      <c r="AD8771" t="s">
        <v>14557</v>
      </c>
      <c r="AE8771">
        <v>1.55</v>
      </c>
    </row>
    <row r="8772" spans="1:31">
      <c r="A8772" t="s">
        <v>16811</v>
      </c>
      <c r="B8772">
        <v>2012</v>
      </c>
      <c r="C8772" t="s">
        <v>14557</v>
      </c>
      <c r="D8772" t="s">
        <v>33</v>
      </c>
      <c r="E8772" t="s">
        <v>33</v>
      </c>
      <c r="F8772" t="s">
        <v>219</v>
      </c>
      <c r="G8772" t="s">
        <v>33</v>
      </c>
      <c r="H8772" t="s">
        <v>68</v>
      </c>
      <c r="I8772" t="s">
        <v>40</v>
      </c>
      <c r="J8772" t="s">
        <v>33</v>
      </c>
      <c r="K8772">
        <v>32.038269999999997</v>
      </c>
      <c r="L8772">
        <v>3.3769589999999998</v>
      </c>
      <c r="M8772">
        <v>25.494</v>
      </c>
      <c r="N8772">
        <v>39.149000000000001</v>
      </c>
      <c r="O8772" t="s">
        <v>35</v>
      </c>
      <c r="P8772" t="s">
        <v>16812</v>
      </c>
      <c r="Q8772">
        <v>7.11</v>
      </c>
      <c r="R8772">
        <v>6.5439999999999996</v>
      </c>
      <c r="S8772">
        <v>20678</v>
      </c>
      <c r="T8772">
        <v>2468</v>
      </c>
      <c r="U8772">
        <v>16455</v>
      </c>
      <c r="V8772">
        <v>25267</v>
      </c>
      <c r="W8772">
        <v>321</v>
      </c>
      <c r="X8772">
        <v>104</v>
      </c>
      <c r="Y8772">
        <v>0</v>
      </c>
      <c r="Z8772">
        <v>0</v>
      </c>
      <c r="AA8772">
        <v>0</v>
      </c>
      <c r="AB8772">
        <v>1</v>
      </c>
      <c r="AC8772" t="s">
        <v>1683</v>
      </c>
      <c r="AD8772" t="s">
        <v>14557</v>
      </c>
      <c r="AE8772">
        <v>1.68</v>
      </c>
    </row>
    <row r="8773" spans="1:31">
      <c r="A8773" t="s">
        <v>16813</v>
      </c>
      <c r="B8773">
        <v>2012</v>
      </c>
      <c r="C8773" t="s">
        <v>14557</v>
      </c>
      <c r="D8773" t="s">
        <v>33</v>
      </c>
      <c r="E8773" t="s">
        <v>33</v>
      </c>
      <c r="F8773" t="s">
        <v>219</v>
      </c>
      <c r="G8773" t="s">
        <v>33</v>
      </c>
      <c r="H8773" t="s">
        <v>68</v>
      </c>
      <c r="I8773" t="s">
        <v>43</v>
      </c>
      <c r="J8773" t="s">
        <v>33</v>
      </c>
      <c r="K8773">
        <v>22.132860999999998</v>
      </c>
      <c r="L8773">
        <v>3.2876300000000001</v>
      </c>
      <c r="M8773">
        <v>15.964</v>
      </c>
      <c r="N8773">
        <v>29.361999999999998</v>
      </c>
      <c r="O8773" t="s">
        <v>35</v>
      </c>
      <c r="P8773" t="s">
        <v>16814</v>
      </c>
      <c r="Q8773">
        <v>7.2290000000000001</v>
      </c>
      <c r="R8773">
        <v>6.1689999999999996</v>
      </c>
      <c r="S8773">
        <v>11582</v>
      </c>
      <c r="T8773">
        <v>1892</v>
      </c>
      <c r="U8773">
        <v>8354</v>
      </c>
      <c r="V8773">
        <v>15365</v>
      </c>
      <c r="W8773">
        <v>218</v>
      </c>
      <c r="X8773">
        <v>50</v>
      </c>
      <c r="Y8773">
        <v>0</v>
      </c>
      <c r="Z8773">
        <v>0</v>
      </c>
      <c r="AA8773">
        <v>0</v>
      </c>
      <c r="AB8773">
        <v>1</v>
      </c>
      <c r="AC8773" t="s">
        <v>513</v>
      </c>
      <c r="AD8773" t="s">
        <v>14557</v>
      </c>
      <c r="AE8773">
        <v>1.36</v>
      </c>
    </row>
    <row r="8774" spans="1:31">
      <c r="A8774" t="s">
        <v>16815</v>
      </c>
      <c r="B8774">
        <v>2012</v>
      </c>
      <c r="C8774" t="s">
        <v>14557</v>
      </c>
      <c r="D8774" t="s">
        <v>33</v>
      </c>
      <c r="E8774" t="s">
        <v>33</v>
      </c>
      <c r="F8774" t="s">
        <v>219</v>
      </c>
      <c r="G8774" t="s">
        <v>33</v>
      </c>
      <c r="H8774" t="s">
        <v>74</v>
      </c>
      <c r="I8774" t="s">
        <v>33</v>
      </c>
      <c r="J8774" t="s">
        <v>33</v>
      </c>
      <c r="K8774">
        <v>30.083832000000001</v>
      </c>
      <c r="L8774">
        <v>3.1185619999999998</v>
      </c>
      <c r="M8774">
        <v>24.061</v>
      </c>
      <c r="N8774">
        <v>36.661000000000001</v>
      </c>
      <c r="O8774" t="s">
        <v>35</v>
      </c>
      <c r="P8774" t="s">
        <v>16816</v>
      </c>
      <c r="Q8774">
        <v>6.577</v>
      </c>
      <c r="R8774">
        <v>6.0229999999999997</v>
      </c>
      <c r="S8774">
        <v>21176</v>
      </c>
      <c r="T8774">
        <v>2743</v>
      </c>
      <c r="U8774">
        <v>16937</v>
      </c>
      <c r="V8774">
        <v>25806</v>
      </c>
      <c r="W8774">
        <v>331</v>
      </c>
      <c r="X8774">
        <v>102</v>
      </c>
      <c r="Y8774">
        <v>0</v>
      </c>
      <c r="Z8774">
        <v>0</v>
      </c>
      <c r="AA8774">
        <v>0</v>
      </c>
      <c r="AB8774">
        <v>1</v>
      </c>
      <c r="AC8774" t="s">
        <v>605</v>
      </c>
      <c r="AD8774" t="s">
        <v>14557</v>
      </c>
      <c r="AE8774">
        <v>1.53</v>
      </c>
    </row>
    <row r="8775" spans="1:31">
      <c r="A8775" t="s">
        <v>16817</v>
      </c>
      <c r="B8775">
        <v>2012</v>
      </c>
      <c r="C8775" t="s">
        <v>14557</v>
      </c>
      <c r="D8775" t="s">
        <v>33</v>
      </c>
      <c r="E8775" t="s">
        <v>33</v>
      </c>
      <c r="F8775" t="s">
        <v>219</v>
      </c>
      <c r="G8775" t="s">
        <v>33</v>
      </c>
      <c r="H8775" t="s">
        <v>74</v>
      </c>
      <c r="I8775" t="s">
        <v>40</v>
      </c>
      <c r="J8775" t="s">
        <v>33</v>
      </c>
      <c r="K8775">
        <v>35.666423000000002</v>
      </c>
      <c r="L8775">
        <v>4.4981249999999999</v>
      </c>
      <c r="M8775">
        <v>26.916</v>
      </c>
      <c r="N8775">
        <v>45.180999999999997</v>
      </c>
      <c r="O8775" t="s">
        <v>35</v>
      </c>
      <c r="P8775" t="s">
        <v>16660</v>
      </c>
      <c r="Q8775">
        <v>9.5150000000000006</v>
      </c>
      <c r="R8775">
        <v>8.75</v>
      </c>
      <c r="S8775">
        <v>13152</v>
      </c>
      <c r="T8775">
        <v>2059</v>
      </c>
      <c r="U8775">
        <v>9925</v>
      </c>
      <c r="V8775">
        <v>16660</v>
      </c>
      <c r="W8775">
        <v>194</v>
      </c>
      <c r="X8775">
        <v>68</v>
      </c>
      <c r="Y8775">
        <v>0</v>
      </c>
      <c r="Z8775">
        <v>0</v>
      </c>
      <c r="AA8775">
        <v>0</v>
      </c>
      <c r="AB8775">
        <v>1</v>
      </c>
      <c r="AC8775" t="s">
        <v>1213</v>
      </c>
      <c r="AD8775" t="s">
        <v>14557</v>
      </c>
      <c r="AE8775">
        <v>1.7</v>
      </c>
    </row>
    <row r="8776" spans="1:31">
      <c r="A8776" t="s">
        <v>16818</v>
      </c>
      <c r="B8776">
        <v>2012</v>
      </c>
      <c r="C8776" t="s">
        <v>14557</v>
      </c>
      <c r="D8776" t="s">
        <v>33</v>
      </c>
      <c r="E8776" t="s">
        <v>33</v>
      </c>
      <c r="F8776" t="s">
        <v>219</v>
      </c>
      <c r="G8776" t="s">
        <v>33</v>
      </c>
      <c r="H8776" t="s">
        <v>74</v>
      </c>
      <c r="I8776" t="s">
        <v>43</v>
      </c>
      <c r="J8776" t="s">
        <v>33</v>
      </c>
      <c r="K8776">
        <v>23.941936999999999</v>
      </c>
      <c r="L8776">
        <v>4.5193050000000001</v>
      </c>
      <c r="M8776">
        <v>15.565</v>
      </c>
      <c r="N8776">
        <v>34.103999999999999</v>
      </c>
      <c r="O8776" t="s">
        <v>35</v>
      </c>
      <c r="P8776" t="s">
        <v>16819</v>
      </c>
      <c r="Q8776">
        <v>10.162000000000001</v>
      </c>
      <c r="R8776">
        <v>8.3770000000000007</v>
      </c>
      <c r="S8776">
        <v>8024</v>
      </c>
      <c r="T8776">
        <v>1732</v>
      </c>
      <c r="U8776">
        <v>5217</v>
      </c>
      <c r="V8776">
        <v>11430</v>
      </c>
      <c r="W8776">
        <v>137</v>
      </c>
      <c r="X8776">
        <v>34</v>
      </c>
      <c r="Y8776">
        <v>0</v>
      </c>
      <c r="Z8776">
        <v>0</v>
      </c>
      <c r="AA8776">
        <v>0</v>
      </c>
      <c r="AB8776">
        <v>1</v>
      </c>
      <c r="AC8776" t="s">
        <v>583</v>
      </c>
      <c r="AD8776" t="s">
        <v>14557</v>
      </c>
      <c r="AE8776">
        <v>1.53</v>
      </c>
    </row>
    <row r="8777" spans="1:31">
      <c r="A8777" t="s">
        <v>16820</v>
      </c>
      <c r="B8777">
        <v>2012</v>
      </c>
      <c r="C8777" t="s">
        <v>14557</v>
      </c>
      <c r="D8777" t="s">
        <v>33</v>
      </c>
      <c r="E8777" t="s">
        <v>33</v>
      </c>
      <c r="F8777" t="s">
        <v>219</v>
      </c>
      <c r="G8777" t="s">
        <v>33</v>
      </c>
      <c r="H8777" t="s">
        <v>81</v>
      </c>
      <c r="I8777" t="s">
        <v>33</v>
      </c>
      <c r="J8777" t="s">
        <v>33</v>
      </c>
      <c r="K8777">
        <v>34.342331000000001</v>
      </c>
      <c r="L8777">
        <v>4.560905</v>
      </c>
      <c r="M8777">
        <v>25.515000000000001</v>
      </c>
      <c r="N8777">
        <v>44.043999999999997</v>
      </c>
      <c r="O8777" t="s">
        <v>35</v>
      </c>
      <c r="P8777" t="s">
        <v>16821</v>
      </c>
      <c r="Q8777">
        <v>9.7010000000000005</v>
      </c>
      <c r="R8777">
        <v>8.8279999999999994</v>
      </c>
      <c r="S8777">
        <v>8951</v>
      </c>
      <c r="T8777">
        <v>1420</v>
      </c>
      <c r="U8777">
        <v>6650</v>
      </c>
      <c r="V8777">
        <v>11479</v>
      </c>
      <c r="W8777">
        <v>157</v>
      </c>
      <c r="X8777">
        <v>60</v>
      </c>
      <c r="Y8777">
        <v>0</v>
      </c>
      <c r="Z8777">
        <v>0</v>
      </c>
      <c r="AA8777">
        <v>0</v>
      </c>
      <c r="AB8777">
        <v>1</v>
      </c>
      <c r="AC8777" t="s">
        <v>501</v>
      </c>
      <c r="AD8777" t="s">
        <v>14557</v>
      </c>
      <c r="AE8777">
        <v>1.44</v>
      </c>
    </row>
    <row r="8778" spans="1:31">
      <c r="A8778" t="s">
        <v>16822</v>
      </c>
      <c r="B8778">
        <v>2012</v>
      </c>
      <c r="C8778" t="s">
        <v>14557</v>
      </c>
      <c r="D8778" t="s">
        <v>33</v>
      </c>
      <c r="E8778" t="s">
        <v>33</v>
      </c>
      <c r="F8778" t="s">
        <v>219</v>
      </c>
      <c r="G8778" t="s">
        <v>33</v>
      </c>
      <c r="H8778" t="s">
        <v>81</v>
      </c>
      <c r="I8778" t="s">
        <v>40</v>
      </c>
      <c r="J8778" t="s">
        <v>33</v>
      </c>
      <c r="K8778">
        <v>45.125355999999996</v>
      </c>
      <c r="L8778">
        <v>5.1682589999999999</v>
      </c>
      <c r="M8778">
        <v>34.82</v>
      </c>
      <c r="N8778">
        <v>55.747999999999998</v>
      </c>
      <c r="O8778" t="s">
        <v>35</v>
      </c>
      <c r="P8778" t="s">
        <v>16823</v>
      </c>
      <c r="Q8778">
        <v>10.622</v>
      </c>
      <c r="R8778">
        <v>10.305999999999999</v>
      </c>
      <c r="S8778">
        <v>6138</v>
      </c>
      <c r="T8778">
        <v>1094</v>
      </c>
      <c r="U8778">
        <v>4737</v>
      </c>
      <c r="V8778">
        <v>7583</v>
      </c>
      <c r="W8778">
        <v>93</v>
      </c>
      <c r="X8778">
        <v>41</v>
      </c>
      <c r="Y8778">
        <v>0</v>
      </c>
      <c r="Z8778">
        <v>0</v>
      </c>
      <c r="AA8778">
        <v>0</v>
      </c>
      <c r="AB8778">
        <v>1</v>
      </c>
      <c r="AC8778" t="s">
        <v>498</v>
      </c>
      <c r="AD8778" t="s">
        <v>14557</v>
      </c>
      <c r="AE8778">
        <v>0.99</v>
      </c>
    </row>
    <row r="8779" spans="1:31">
      <c r="A8779" t="s">
        <v>16824</v>
      </c>
      <c r="B8779">
        <v>2012</v>
      </c>
      <c r="C8779" t="s">
        <v>14557</v>
      </c>
      <c r="D8779" t="s">
        <v>33</v>
      </c>
      <c r="E8779" t="s">
        <v>33</v>
      </c>
      <c r="F8779" t="s">
        <v>219</v>
      </c>
      <c r="G8779" t="s">
        <v>33</v>
      </c>
      <c r="H8779" t="s">
        <v>81</v>
      </c>
      <c r="I8779" t="s">
        <v>43</v>
      </c>
      <c r="J8779" t="s">
        <v>33</v>
      </c>
      <c r="K8779">
        <v>22.570217</v>
      </c>
      <c r="L8779">
        <v>6.5674619999999999</v>
      </c>
      <c r="M8779">
        <v>11.032</v>
      </c>
      <c r="N8779">
        <v>38.265999999999998</v>
      </c>
      <c r="O8779" t="s">
        <v>35</v>
      </c>
      <c r="P8779" t="s">
        <v>16825</v>
      </c>
      <c r="Q8779">
        <v>15.696</v>
      </c>
      <c r="R8779">
        <v>11.538</v>
      </c>
      <c r="S8779">
        <v>2812</v>
      </c>
      <c r="T8779">
        <v>834</v>
      </c>
      <c r="U8779">
        <v>1375</v>
      </c>
      <c r="V8779">
        <v>4768</v>
      </c>
      <c r="W8779">
        <v>64</v>
      </c>
      <c r="X8779">
        <v>19</v>
      </c>
      <c r="Y8779">
        <v>0</v>
      </c>
      <c r="Z8779">
        <v>0</v>
      </c>
      <c r="AA8779">
        <v>0</v>
      </c>
      <c r="AB8779">
        <v>1</v>
      </c>
      <c r="AC8779" t="s">
        <v>523</v>
      </c>
      <c r="AD8779" t="s">
        <v>14557</v>
      </c>
      <c r="AE8779">
        <v>1.55</v>
      </c>
    </row>
    <row r="8780" spans="1:31">
      <c r="A8780" t="s">
        <v>16826</v>
      </c>
      <c r="B8780">
        <v>2012</v>
      </c>
      <c r="C8780" t="s">
        <v>14557</v>
      </c>
      <c r="D8780" t="s">
        <v>33</v>
      </c>
      <c r="E8780" t="s">
        <v>33</v>
      </c>
      <c r="F8780" t="s">
        <v>219</v>
      </c>
      <c r="G8780" t="s">
        <v>33</v>
      </c>
      <c r="H8780" t="s">
        <v>89</v>
      </c>
      <c r="I8780" t="s">
        <v>33</v>
      </c>
      <c r="J8780" t="s">
        <v>33</v>
      </c>
      <c r="K8780">
        <v>35.436427999999999</v>
      </c>
      <c r="L8780">
        <v>6.7135490000000004</v>
      </c>
      <c r="M8780">
        <v>22.606000000000002</v>
      </c>
      <c r="N8780">
        <v>50.008000000000003</v>
      </c>
      <c r="O8780" t="s">
        <v>35</v>
      </c>
      <c r="P8780" t="s">
        <v>16827</v>
      </c>
      <c r="Q8780">
        <v>14.571999999999999</v>
      </c>
      <c r="R8780">
        <v>12.83</v>
      </c>
      <c r="S8780">
        <v>4049</v>
      </c>
      <c r="T8780">
        <v>941</v>
      </c>
      <c r="U8780">
        <v>2583</v>
      </c>
      <c r="V8780">
        <v>5714</v>
      </c>
      <c r="W8780">
        <v>75</v>
      </c>
      <c r="X8780">
        <v>28</v>
      </c>
      <c r="Y8780">
        <v>0</v>
      </c>
      <c r="Z8780">
        <v>0</v>
      </c>
      <c r="AA8780">
        <v>0</v>
      </c>
      <c r="AB8780">
        <v>1</v>
      </c>
      <c r="AC8780" t="s">
        <v>503</v>
      </c>
      <c r="AD8780" t="s">
        <v>14557</v>
      </c>
      <c r="AE8780">
        <v>1.46</v>
      </c>
    </row>
    <row r="8781" spans="1:31">
      <c r="A8781" t="s">
        <v>16828</v>
      </c>
      <c r="B8781">
        <v>2012</v>
      </c>
      <c r="C8781" t="s">
        <v>14557</v>
      </c>
      <c r="D8781" t="s">
        <v>33</v>
      </c>
      <c r="E8781" t="s">
        <v>33</v>
      </c>
      <c r="F8781" t="s">
        <v>219</v>
      </c>
      <c r="G8781" t="s">
        <v>33</v>
      </c>
      <c r="H8781" t="s">
        <v>89</v>
      </c>
      <c r="I8781" t="s">
        <v>40</v>
      </c>
      <c r="J8781" t="s">
        <v>33</v>
      </c>
      <c r="K8781">
        <v>41.265599000000002</v>
      </c>
      <c r="L8781">
        <v>8.5732949999999999</v>
      </c>
      <c r="M8781">
        <v>24.667000000000002</v>
      </c>
      <c r="N8781">
        <v>59.456000000000003</v>
      </c>
      <c r="O8781" t="s">
        <v>35</v>
      </c>
      <c r="P8781" t="s">
        <v>16672</v>
      </c>
      <c r="Q8781">
        <v>18.190999999999999</v>
      </c>
      <c r="R8781">
        <v>16.597999999999999</v>
      </c>
      <c r="S8781">
        <v>2545</v>
      </c>
      <c r="T8781">
        <v>729</v>
      </c>
      <c r="U8781">
        <v>1521</v>
      </c>
      <c r="V8781">
        <v>3667</v>
      </c>
      <c r="W8781">
        <v>43</v>
      </c>
      <c r="X8781">
        <v>17</v>
      </c>
      <c r="Y8781">
        <v>0</v>
      </c>
      <c r="Z8781">
        <v>0</v>
      </c>
      <c r="AA8781">
        <v>0</v>
      </c>
      <c r="AB8781">
        <v>1</v>
      </c>
      <c r="AC8781" t="s">
        <v>504</v>
      </c>
      <c r="AD8781" t="s">
        <v>14557</v>
      </c>
      <c r="AE8781">
        <v>1.27</v>
      </c>
    </row>
    <row r="8782" spans="1:31">
      <c r="A8782" t="s">
        <v>16829</v>
      </c>
      <c r="B8782">
        <v>2012</v>
      </c>
      <c r="C8782" t="s">
        <v>14557</v>
      </c>
      <c r="D8782" t="s">
        <v>33</v>
      </c>
      <c r="E8782" t="s">
        <v>33</v>
      </c>
      <c r="F8782" t="s">
        <v>219</v>
      </c>
      <c r="G8782" t="s">
        <v>33</v>
      </c>
      <c r="H8782" t="s">
        <v>89</v>
      </c>
      <c r="I8782" t="s">
        <v>43</v>
      </c>
      <c r="J8782" t="s">
        <v>33</v>
      </c>
      <c r="K8782">
        <v>28.599696999999999</v>
      </c>
      <c r="L8782">
        <v>11.105143999999999</v>
      </c>
      <c r="M8782">
        <v>9.8439999999999994</v>
      </c>
      <c r="N8782">
        <v>55.064</v>
      </c>
      <c r="O8782" t="s">
        <v>35</v>
      </c>
      <c r="P8782" t="s">
        <v>16830</v>
      </c>
      <c r="Q8782">
        <v>26.463999999999999</v>
      </c>
      <c r="R8782">
        <v>18.756</v>
      </c>
      <c r="S8782">
        <v>1504</v>
      </c>
      <c r="T8782">
        <v>611</v>
      </c>
      <c r="U8782">
        <v>518</v>
      </c>
      <c r="V8782">
        <v>2896</v>
      </c>
      <c r="W8782">
        <v>32</v>
      </c>
      <c r="X8782">
        <v>11</v>
      </c>
      <c r="Y8782">
        <v>0</v>
      </c>
      <c r="Z8782">
        <v>0</v>
      </c>
      <c r="AA8782">
        <v>0</v>
      </c>
      <c r="AB8782">
        <v>1</v>
      </c>
      <c r="AC8782" t="s">
        <v>551</v>
      </c>
      <c r="AD8782" t="s">
        <v>14557</v>
      </c>
      <c r="AE8782">
        <v>1.87</v>
      </c>
    </row>
    <row r="8783" spans="1:31">
      <c r="A8783" t="s">
        <v>16831</v>
      </c>
      <c r="B8783">
        <v>2012</v>
      </c>
      <c r="C8783" t="s">
        <v>14557</v>
      </c>
      <c r="D8783" t="s">
        <v>33</v>
      </c>
      <c r="E8783" t="s">
        <v>33</v>
      </c>
      <c r="F8783" t="s">
        <v>219</v>
      </c>
      <c r="G8783" t="s">
        <v>33</v>
      </c>
      <c r="H8783" t="s">
        <v>33</v>
      </c>
      <c r="I8783" t="s">
        <v>33</v>
      </c>
      <c r="J8783" t="s">
        <v>33</v>
      </c>
      <c r="K8783">
        <v>22.733530999999999</v>
      </c>
      <c r="L8783">
        <v>1.253263</v>
      </c>
      <c r="M8783">
        <v>20.306999999999999</v>
      </c>
      <c r="N8783">
        <v>25.303999999999998</v>
      </c>
      <c r="O8783" t="s">
        <v>35</v>
      </c>
      <c r="P8783" t="s">
        <v>16832</v>
      </c>
      <c r="Q8783">
        <v>2.5710000000000002</v>
      </c>
      <c r="R8783">
        <v>2.4260000000000002</v>
      </c>
      <c r="S8783">
        <v>123621</v>
      </c>
      <c r="T8783">
        <v>7478</v>
      </c>
      <c r="U8783">
        <v>110427</v>
      </c>
      <c r="V8783">
        <v>137599</v>
      </c>
      <c r="W8783">
        <v>2495</v>
      </c>
      <c r="X8783">
        <v>611</v>
      </c>
      <c r="Y8783">
        <v>0</v>
      </c>
      <c r="Z8783">
        <v>0</v>
      </c>
      <c r="AA8783">
        <v>0</v>
      </c>
      <c r="AB8783">
        <v>1</v>
      </c>
      <c r="AC8783" t="s">
        <v>2208</v>
      </c>
      <c r="AD8783" t="s">
        <v>14557</v>
      </c>
      <c r="AE8783">
        <v>2.23</v>
      </c>
    </row>
    <row r="8784" spans="1:31">
      <c r="A8784" t="s">
        <v>16833</v>
      </c>
      <c r="B8784">
        <v>2012</v>
      </c>
      <c r="C8784" t="s">
        <v>14557</v>
      </c>
      <c r="D8784" t="s">
        <v>33</v>
      </c>
      <c r="E8784" t="s">
        <v>33</v>
      </c>
      <c r="F8784" t="s">
        <v>219</v>
      </c>
      <c r="G8784" t="s">
        <v>33</v>
      </c>
      <c r="H8784" t="s">
        <v>33</v>
      </c>
      <c r="I8784" t="s">
        <v>40</v>
      </c>
      <c r="J8784" t="s">
        <v>33</v>
      </c>
      <c r="K8784">
        <v>28.096352</v>
      </c>
      <c r="L8784">
        <v>1.7204219999999999</v>
      </c>
      <c r="M8784">
        <v>24.753</v>
      </c>
      <c r="N8784">
        <v>31.63</v>
      </c>
      <c r="O8784" t="s">
        <v>35</v>
      </c>
      <c r="P8784" t="s">
        <v>16834</v>
      </c>
      <c r="Q8784">
        <v>3.5339999999999998</v>
      </c>
      <c r="R8784">
        <v>3.343</v>
      </c>
      <c r="S8784">
        <v>77396</v>
      </c>
      <c r="T8784">
        <v>5085</v>
      </c>
      <c r="U8784">
        <v>68186</v>
      </c>
      <c r="V8784">
        <v>87130</v>
      </c>
      <c r="W8784">
        <v>1494</v>
      </c>
      <c r="X8784">
        <v>417</v>
      </c>
      <c r="Y8784">
        <v>0</v>
      </c>
      <c r="Z8784">
        <v>0</v>
      </c>
      <c r="AA8784">
        <v>0</v>
      </c>
      <c r="AB8784">
        <v>1</v>
      </c>
      <c r="AC8784" t="s">
        <v>16835</v>
      </c>
      <c r="AD8784" t="s">
        <v>14557</v>
      </c>
      <c r="AE8784">
        <v>2.19</v>
      </c>
    </row>
    <row r="8785" spans="1:31">
      <c r="A8785" t="s">
        <v>16836</v>
      </c>
      <c r="B8785">
        <v>2012</v>
      </c>
      <c r="C8785" t="s">
        <v>14557</v>
      </c>
      <c r="D8785" t="s">
        <v>33</v>
      </c>
      <c r="E8785" t="s">
        <v>33</v>
      </c>
      <c r="F8785" t="s">
        <v>219</v>
      </c>
      <c r="G8785" t="s">
        <v>33</v>
      </c>
      <c r="H8785" t="s">
        <v>33</v>
      </c>
      <c r="I8785" t="s">
        <v>43</v>
      </c>
      <c r="J8785" t="s">
        <v>33</v>
      </c>
      <c r="K8785">
        <v>17.227793999999999</v>
      </c>
      <c r="L8785">
        <v>1.545968</v>
      </c>
      <c r="M8785">
        <v>14.284000000000001</v>
      </c>
      <c r="N8785">
        <v>20.5</v>
      </c>
      <c r="O8785" t="s">
        <v>35</v>
      </c>
      <c r="P8785" t="s">
        <v>16837</v>
      </c>
      <c r="Q8785">
        <v>3.2719999999999998</v>
      </c>
      <c r="R8785">
        <v>2.944</v>
      </c>
      <c r="S8785">
        <v>46225</v>
      </c>
      <c r="T8785">
        <v>4388</v>
      </c>
      <c r="U8785">
        <v>38326</v>
      </c>
      <c r="V8785">
        <v>55005</v>
      </c>
      <c r="W8785">
        <v>1001</v>
      </c>
      <c r="X8785">
        <v>194</v>
      </c>
      <c r="Y8785">
        <v>0</v>
      </c>
      <c r="Z8785">
        <v>0</v>
      </c>
      <c r="AA8785">
        <v>0</v>
      </c>
      <c r="AB8785">
        <v>1</v>
      </c>
      <c r="AC8785" t="s">
        <v>5120</v>
      </c>
      <c r="AD8785" t="s">
        <v>14557</v>
      </c>
      <c r="AE8785">
        <v>1.68</v>
      </c>
    </row>
    <row r="8786" spans="1:31">
      <c r="A8786" t="s">
        <v>16838</v>
      </c>
      <c r="B8786">
        <v>2012</v>
      </c>
      <c r="C8786" t="s">
        <v>14557</v>
      </c>
      <c r="D8786" t="s">
        <v>33</v>
      </c>
      <c r="E8786" t="s">
        <v>261</v>
      </c>
      <c r="F8786" t="s">
        <v>33</v>
      </c>
      <c r="G8786" t="s">
        <v>33</v>
      </c>
      <c r="H8786" t="s">
        <v>46</v>
      </c>
      <c r="I8786" t="s">
        <v>33</v>
      </c>
      <c r="J8786" t="s">
        <v>33</v>
      </c>
      <c r="K8786">
        <v>15.988282999999999</v>
      </c>
      <c r="L8786">
        <v>2.9872589999999999</v>
      </c>
      <c r="M8786">
        <v>10.536</v>
      </c>
      <c r="N8786">
        <v>22.824000000000002</v>
      </c>
      <c r="O8786" t="s">
        <v>35</v>
      </c>
      <c r="P8786" t="s">
        <v>16839</v>
      </c>
      <c r="Q8786">
        <v>6.8360000000000003</v>
      </c>
      <c r="R8786">
        <v>5.452</v>
      </c>
      <c r="S8786">
        <v>11993</v>
      </c>
      <c r="T8786">
        <v>2360</v>
      </c>
      <c r="U8786">
        <v>7903</v>
      </c>
      <c r="V8786">
        <v>17121</v>
      </c>
      <c r="W8786">
        <v>283</v>
      </c>
      <c r="X8786">
        <v>44</v>
      </c>
      <c r="Y8786">
        <v>0</v>
      </c>
      <c r="Z8786">
        <v>0</v>
      </c>
      <c r="AA8786">
        <v>0</v>
      </c>
      <c r="AB8786">
        <v>1</v>
      </c>
      <c r="AC8786" t="s">
        <v>1147</v>
      </c>
      <c r="AD8786" t="s">
        <v>14557</v>
      </c>
      <c r="AE8786">
        <v>1.87</v>
      </c>
    </row>
    <row r="8787" spans="1:31">
      <c r="A8787" t="s">
        <v>16840</v>
      </c>
      <c r="B8787">
        <v>2012</v>
      </c>
      <c r="C8787" t="s">
        <v>14557</v>
      </c>
      <c r="D8787" t="s">
        <v>33</v>
      </c>
      <c r="E8787" t="s">
        <v>261</v>
      </c>
      <c r="F8787" t="s">
        <v>33</v>
      </c>
      <c r="G8787" t="s">
        <v>33</v>
      </c>
      <c r="H8787" t="s">
        <v>46</v>
      </c>
      <c r="I8787" t="s">
        <v>40</v>
      </c>
      <c r="J8787" t="s">
        <v>33</v>
      </c>
      <c r="K8787">
        <v>15.786308999999999</v>
      </c>
      <c r="L8787">
        <v>3.658074</v>
      </c>
      <c r="M8787">
        <v>9.26</v>
      </c>
      <c r="N8787">
        <v>24.437999999999999</v>
      </c>
      <c r="O8787" t="s">
        <v>35</v>
      </c>
      <c r="P8787" t="s">
        <v>16841</v>
      </c>
      <c r="Q8787">
        <v>8.6519999999999992</v>
      </c>
      <c r="R8787">
        <v>6.5259999999999998</v>
      </c>
      <c r="S8787">
        <v>6419</v>
      </c>
      <c r="T8787">
        <v>1471</v>
      </c>
      <c r="U8787">
        <v>3765</v>
      </c>
      <c r="V8787">
        <v>9937</v>
      </c>
      <c r="W8787">
        <v>175</v>
      </c>
      <c r="X8787">
        <v>26</v>
      </c>
      <c r="Y8787">
        <v>0</v>
      </c>
      <c r="Z8787">
        <v>0</v>
      </c>
      <c r="AA8787">
        <v>0</v>
      </c>
      <c r="AB8787">
        <v>1</v>
      </c>
      <c r="AC8787" t="s">
        <v>713</v>
      </c>
      <c r="AD8787" t="s">
        <v>14557</v>
      </c>
      <c r="AE8787">
        <v>1.75</v>
      </c>
    </row>
    <row r="8788" spans="1:31">
      <c r="A8788" t="s">
        <v>16842</v>
      </c>
      <c r="B8788">
        <v>2012</v>
      </c>
      <c r="C8788" t="s">
        <v>14557</v>
      </c>
      <c r="D8788" t="s">
        <v>33</v>
      </c>
      <c r="E8788" t="s">
        <v>261</v>
      </c>
      <c r="F8788" t="s">
        <v>33</v>
      </c>
      <c r="G8788" t="s">
        <v>33</v>
      </c>
      <c r="H8788" t="s">
        <v>46</v>
      </c>
      <c r="I8788" t="s">
        <v>43</v>
      </c>
      <c r="J8788" t="s">
        <v>33</v>
      </c>
      <c r="K8788">
        <v>16.227392999999999</v>
      </c>
      <c r="L8788">
        <v>4.5978329999999996</v>
      </c>
      <c r="M8788">
        <v>8.2430000000000003</v>
      </c>
      <c r="N8788">
        <v>27.47</v>
      </c>
      <c r="O8788" t="s">
        <v>35</v>
      </c>
      <c r="P8788" t="s">
        <v>16843</v>
      </c>
      <c r="Q8788">
        <v>11.243</v>
      </c>
      <c r="R8788">
        <v>7.984</v>
      </c>
      <c r="S8788">
        <v>5574</v>
      </c>
      <c r="T8788">
        <v>1648</v>
      </c>
      <c r="U8788">
        <v>2831</v>
      </c>
      <c r="V8788">
        <v>9435</v>
      </c>
      <c r="W8788">
        <v>108</v>
      </c>
      <c r="X8788">
        <v>18</v>
      </c>
      <c r="Y8788">
        <v>0</v>
      </c>
      <c r="Z8788">
        <v>0</v>
      </c>
      <c r="AA8788">
        <v>0</v>
      </c>
      <c r="AB8788">
        <v>1</v>
      </c>
      <c r="AC8788" t="s">
        <v>1137</v>
      </c>
      <c r="AD8788" t="s">
        <v>14557</v>
      </c>
      <c r="AE8788">
        <v>1.66</v>
      </c>
    </row>
    <row r="8789" spans="1:31">
      <c r="A8789" t="s">
        <v>16844</v>
      </c>
      <c r="B8789">
        <v>2012</v>
      </c>
      <c r="C8789" t="s">
        <v>14557</v>
      </c>
      <c r="D8789" t="s">
        <v>33</v>
      </c>
      <c r="E8789" t="s">
        <v>261</v>
      </c>
      <c r="F8789" t="s">
        <v>33</v>
      </c>
      <c r="G8789" t="s">
        <v>33</v>
      </c>
      <c r="H8789" t="s">
        <v>54</v>
      </c>
      <c r="I8789" t="s">
        <v>33</v>
      </c>
      <c r="J8789" t="s">
        <v>33</v>
      </c>
      <c r="K8789">
        <v>16.947673999999999</v>
      </c>
      <c r="L8789">
        <v>2.35887</v>
      </c>
      <c r="M8789">
        <v>12.542999999999999</v>
      </c>
      <c r="N8789">
        <v>22.143999999999998</v>
      </c>
      <c r="O8789" t="s">
        <v>35</v>
      </c>
      <c r="P8789" t="s">
        <v>16845</v>
      </c>
      <c r="Q8789">
        <v>5.1970000000000001</v>
      </c>
      <c r="R8789">
        <v>4.4050000000000002</v>
      </c>
      <c r="S8789">
        <v>21237</v>
      </c>
      <c r="T8789">
        <v>2961</v>
      </c>
      <c r="U8789">
        <v>15718</v>
      </c>
      <c r="V8789">
        <v>27749</v>
      </c>
      <c r="W8789">
        <v>489</v>
      </c>
      <c r="X8789">
        <v>96</v>
      </c>
      <c r="Y8789">
        <v>0</v>
      </c>
      <c r="Z8789">
        <v>0</v>
      </c>
      <c r="AA8789">
        <v>0</v>
      </c>
      <c r="AB8789">
        <v>1</v>
      </c>
      <c r="AC8789" t="s">
        <v>1132</v>
      </c>
      <c r="AD8789" t="s">
        <v>14557</v>
      </c>
      <c r="AE8789">
        <v>1.93</v>
      </c>
    </row>
    <row r="8790" spans="1:31">
      <c r="A8790" t="s">
        <v>16846</v>
      </c>
      <c r="B8790">
        <v>2012</v>
      </c>
      <c r="C8790" t="s">
        <v>14557</v>
      </c>
      <c r="D8790" t="s">
        <v>33</v>
      </c>
      <c r="E8790" t="s">
        <v>261</v>
      </c>
      <c r="F8790" t="s">
        <v>33</v>
      </c>
      <c r="G8790" t="s">
        <v>33</v>
      </c>
      <c r="H8790" t="s">
        <v>54</v>
      </c>
      <c r="I8790" t="s">
        <v>40</v>
      </c>
      <c r="J8790" t="s">
        <v>33</v>
      </c>
      <c r="K8790">
        <v>21.111459</v>
      </c>
      <c r="L8790">
        <v>3.2932109999999999</v>
      </c>
      <c r="M8790">
        <v>14.959</v>
      </c>
      <c r="N8790">
        <v>28.408999999999999</v>
      </c>
      <c r="O8790" t="s">
        <v>35</v>
      </c>
      <c r="P8790" t="s">
        <v>16847</v>
      </c>
      <c r="Q8790">
        <v>7.2969999999999997</v>
      </c>
      <c r="R8790">
        <v>6.1529999999999996</v>
      </c>
      <c r="S8790">
        <v>11282</v>
      </c>
      <c r="T8790">
        <v>1748</v>
      </c>
      <c r="U8790">
        <v>7994</v>
      </c>
      <c r="V8790">
        <v>15181</v>
      </c>
      <c r="W8790">
        <v>294</v>
      </c>
      <c r="X8790">
        <v>66</v>
      </c>
      <c r="Y8790">
        <v>0</v>
      </c>
      <c r="Z8790">
        <v>0</v>
      </c>
      <c r="AA8790">
        <v>0</v>
      </c>
      <c r="AB8790">
        <v>1</v>
      </c>
      <c r="AC8790" t="s">
        <v>513</v>
      </c>
      <c r="AD8790" t="s">
        <v>14557</v>
      </c>
      <c r="AE8790">
        <v>1.91</v>
      </c>
    </row>
    <row r="8791" spans="1:31">
      <c r="A8791" t="s">
        <v>16848</v>
      </c>
      <c r="B8791">
        <v>2012</v>
      </c>
      <c r="C8791" t="s">
        <v>14557</v>
      </c>
      <c r="D8791" t="s">
        <v>33</v>
      </c>
      <c r="E8791" t="s">
        <v>261</v>
      </c>
      <c r="F8791" t="s">
        <v>33</v>
      </c>
      <c r="G8791" t="s">
        <v>33</v>
      </c>
      <c r="H8791" t="s">
        <v>54</v>
      </c>
      <c r="I8791" t="s">
        <v>43</v>
      </c>
      <c r="J8791" t="s">
        <v>33</v>
      </c>
      <c r="K8791">
        <v>13.851870999999999</v>
      </c>
      <c r="L8791">
        <v>3.1231650000000002</v>
      </c>
      <c r="M8791">
        <v>8.2859999999999996</v>
      </c>
      <c r="N8791">
        <v>21.241</v>
      </c>
      <c r="O8791" t="s">
        <v>35</v>
      </c>
      <c r="P8791" t="s">
        <v>16849</v>
      </c>
      <c r="Q8791">
        <v>7.3890000000000002</v>
      </c>
      <c r="R8791">
        <v>5.5659999999999998</v>
      </c>
      <c r="S8791">
        <v>9956</v>
      </c>
      <c r="T8791">
        <v>2227</v>
      </c>
      <c r="U8791">
        <v>5955</v>
      </c>
      <c r="V8791">
        <v>15267</v>
      </c>
      <c r="W8791">
        <v>195</v>
      </c>
      <c r="X8791">
        <v>30</v>
      </c>
      <c r="Y8791">
        <v>0</v>
      </c>
      <c r="Z8791">
        <v>0</v>
      </c>
      <c r="AA8791">
        <v>0</v>
      </c>
      <c r="AB8791">
        <v>1</v>
      </c>
      <c r="AC8791" t="s">
        <v>510</v>
      </c>
      <c r="AD8791" t="s">
        <v>14557</v>
      </c>
      <c r="AE8791">
        <v>1.59</v>
      </c>
    </row>
    <row r="8792" spans="1:31">
      <c r="A8792" t="s">
        <v>16850</v>
      </c>
      <c r="B8792">
        <v>2012</v>
      </c>
      <c r="C8792" t="s">
        <v>14557</v>
      </c>
      <c r="D8792" t="s">
        <v>33</v>
      </c>
      <c r="E8792" t="s">
        <v>261</v>
      </c>
      <c r="F8792" t="s">
        <v>33</v>
      </c>
      <c r="G8792" t="s">
        <v>33</v>
      </c>
      <c r="H8792" t="s">
        <v>62</v>
      </c>
      <c r="I8792" t="s">
        <v>33</v>
      </c>
      <c r="J8792" t="s">
        <v>33</v>
      </c>
      <c r="K8792">
        <v>22.552683999999999</v>
      </c>
      <c r="L8792">
        <v>2.4003350000000001</v>
      </c>
      <c r="M8792">
        <v>17.975999999999999</v>
      </c>
      <c r="N8792">
        <v>27.673999999999999</v>
      </c>
      <c r="O8792" t="s">
        <v>35</v>
      </c>
      <c r="P8792" t="s">
        <v>16851</v>
      </c>
      <c r="Q8792">
        <v>5.1210000000000004</v>
      </c>
      <c r="R8792">
        <v>4.577</v>
      </c>
      <c r="S8792">
        <v>24787</v>
      </c>
      <c r="T8792">
        <v>2764</v>
      </c>
      <c r="U8792">
        <v>19757</v>
      </c>
      <c r="V8792">
        <v>30415</v>
      </c>
      <c r="W8792">
        <v>525</v>
      </c>
      <c r="X8792">
        <v>121</v>
      </c>
      <c r="Y8792">
        <v>0</v>
      </c>
      <c r="Z8792">
        <v>0</v>
      </c>
      <c r="AA8792">
        <v>0</v>
      </c>
      <c r="AB8792">
        <v>1</v>
      </c>
      <c r="AC8792" t="s">
        <v>1684</v>
      </c>
      <c r="AD8792" t="s">
        <v>14557</v>
      </c>
      <c r="AE8792">
        <v>1.73</v>
      </c>
    </row>
    <row r="8793" spans="1:31">
      <c r="A8793" t="s">
        <v>16852</v>
      </c>
      <c r="B8793">
        <v>2012</v>
      </c>
      <c r="C8793" t="s">
        <v>14557</v>
      </c>
      <c r="D8793" t="s">
        <v>33</v>
      </c>
      <c r="E8793" t="s">
        <v>261</v>
      </c>
      <c r="F8793" t="s">
        <v>33</v>
      </c>
      <c r="G8793" t="s">
        <v>33</v>
      </c>
      <c r="H8793" t="s">
        <v>62</v>
      </c>
      <c r="I8793" t="s">
        <v>40</v>
      </c>
      <c r="J8793" t="s">
        <v>33</v>
      </c>
      <c r="K8793">
        <v>33.196558000000003</v>
      </c>
      <c r="L8793">
        <v>3.4614180000000001</v>
      </c>
      <c r="M8793">
        <v>26.472999999999999</v>
      </c>
      <c r="N8793">
        <v>40.466999999999999</v>
      </c>
      <c r="O8793" t="s">
        <v>35</v>
      </c>
      <c r="P8793" t="s">
        <v>7942</v>
      </c>
      <c r="Q8793">
        <v>7.27</v>
      </c>
      <c r="R8793">
        <v>6.7240000000000002</v>
      </c>
      <c r="S8793">
        <v>16525</v>
      </c>
      <c r="T8793">
        <v>2270</v>
      </c>
      <c r="U8793">
        <v>13178</v>
      </c>
      <c r="V8793">
        <v>20144</v>
      </c>
      <c r="W8793">
        <v>306</v>
      </c>
      <c r="X8793">
        <v>87</v>
      </c>
      <c r="Y8793">
        <v>0</v>
      </c>
      <c r="Z8793">
        <v>0</v>
      </c>
      <c r="AA8793">
        <v>0</v>
      </c>
      <c r="AB8793">
        <v>1</v>
      </c>
      <c r="AC8793" t="s">
        <v>528</v>
      </c>
      <c r="AD8793" t="s">
        <v>14557</v>
      </c>
      <c r="AE8793">
        <v>1.65</v>
      </c>
    </row>
    <row r="8794" spans="1:31">
      <c r="A8794" t="s">
        <v>16853</v>
      </c>
      <c r="B8794">
        <v>2012</v>
      </c>
      <c r="C8794" t="s">
        <v>14557</v>
      </c>
      <c r="D8794" t="s">
        <v>33</v>
      </c>
      <c r="E8794" t="s">
        <v>261</v>
      </c>
      <c r="F8794" t="s">
        <v>33</v>
      </c>
      <c r="G8794" t="s">
        <v>33</v>
      </c>
      <c r="H8794" t="s">
        <v>62</v>
      </c>
      <c r="I8794" t="s">
        <v>43</v>
      </c>
      <c r="J8794" t="s">
        <v>33</v>
      </c>
      <c r="K8794">
        <v>13.740660999999999</v>
      </c>
      <c r="L8794">
        <v>2.842549</v>
      </c>
      <c r="M8794">
        <v>8.6280000000000001</v>
      </c>
      <c r="N8794">
        <v>20.373000000000001</v>
      </c>
      <c r="O8794" t="s">
        <v>35</v>
      </c>
      <c r="P8794" t="s">
        <v>16854</v>
      </c>
      <c r="Q8794">
        <v>6.6319999999999997</v>
      </c>
      <c r="R8794">
        <v>5.1130000000000004</v>
      </c>
      <c r="S8794">
        <v>8262</v>
      </c>
      <c r="T8794">
        <v>1745</v>
      </c>
      <c r="U8794">
        <v>5188</v>
      </c>
      <c r="V8794">
        <v>12250</v>
      </c>
      <c r="W8794">
        <v>219</v>
      </c>
      <c r="X8794">
        <v>34</v>
      </c>
      <c r="Y8794">
        <v>0</v>
      </c>
      <c r="Z8794">
        <v>0</v>
      </c>
      <c r="AA8794">
        <v>0</v>
      </c>
      <c r="AB8794">
        <v>1</v>
      </c>
      <c r="AC8794" t="s">
        <v>761</v>
      </c>
      <c r="AD8794" t="s">
        <v>14557</v>
      </c>
      <c r="AE8794">
        <v>1.49</v>
      </c>
    </row>
    <row r="8795" spans="1:31">
      <c r="A8795" t="s">
        <v>16855</v>
      </c>
      <c r="B8795">
        <v>2012</v>
      </c>
      <c r="C8795" t="s">
        <v>14557</v>
      </c>
      <c r="D8795" t="s">
        <v>33</v>
      </c>
      <c r="E8795" t="s">
        <v>261</v>
      </c>
      <c r="F8795" t="s">
        <v>33</v>
      </c>
      <c r="G8795" t="s">
        <v>33</v>
      </c>
      <c r="H8795" t="s">
        <v>68</v>
      </c>
      <c r="I8795" t="s">
        <v>33</v>
      </c>
      <c r="J8795" t="s">
        <v>33</v>
      </c>
      <c r="K8795">
        <v>28.805118</v>
      </c>
      <c r="L8795">
        <v>2.5747239999999998</v>
      </c>
      <c r="M8795">
        <v>23.826000000000001</v>
      </c>
      <c r="N8795">
        <v>34.194000000000003</v>
      </c>
      <c r="O8795" t="s">
        <v>35</v>
      </c>
      <c r="P8795" t="s">
        <v>16856</v>
      </c>
      <c r="Q8795">
        <v>5.3890000000000002</v>
      </c>
      <c r="R8795">
        <v>4.9790000000000001</v>
      </c>
      <c r="S8795">
        <v>33114</v>
      </c>
      <c r="T8795">
        <v>3561</v>
      </c>
      <c r="U8795">
        <v>27391</v>
      </c>
      <c r="V8795">
        <v>39310</v>
      </c>
      <c r="W8795">
        <v>525</v>
      </c>
      <c r="X8795">
        <v>155</v>
      </c>
      <c r="Y8795">
        <v>0</v>
      </c>
      <c r="Z8795">
        <v>0</v>
      </c>
      <c r="AA8795">
        <v>0</v>
      </c>
      <c r="AB8795">
        <v>1</v>
      </c>
      <c r="AC8795" t="s">
        <v>540</v>
      </c>
      <c r="AD8795" t="s">
        <v>14557</v>
      </c>
      <c r="AE8795">
        <v>1.69</v>
      </c>
    </row>
    <row r="8796" spans="1:31">
      <c r="A8796" t="s">
        <v>16857</v>
      </c>
      <c r="B8796">
        <v>2012</v>
      </c>
      <c r="C8796" t="s">
        <v>14557</v>
      </c>
      <c r="D8796" t="s">
        <v>33</v>
      </c>
      <c r="E8796" t="s">
        <v>261</v>
      </c>
      <c r="F8796" t="s">
        <v>33</v>
      </c>
      <c r="G8796" t="s">
        <v>33</v>
      </c>
      <c r="H8796" t="s">
        <v>68</v>
      </c>
      <c r="I8796" t="s">
        <v>40</v>
      </c>
      <c r="J8796" t="s">
        <v>33</v>
      </c>
      <c r="K8796">
        <v>33.253293999999997</v>
      </c>
      <c r="L8796">
        <v>3.638487</v>
      </c>
      <c r="M8796">
        <v>26.19</v>
      </c>
      <c r="N8796">
        <v>40.918999999999997</v>
      </c>
      <c r="O8796" t="s">
        <v>35</v>
      </c>
      <c r="P8796" t="s">
        <v>16858</v>
      </c>
      <c r="Q8796">
        <v>7.665</v>
      </c>
      <c r="R8796">
        <v>7.0629999999999997</v>
      </c>
      <c r="S8796">
        <v>20232</v>
      </c>
      <c r="T8796">
        <v>2496</v>
      </c>
      <c r="U8796">
        <v>15935</v>
      </c>
      <c r="V8796">
        <v>24896</v>
      </c>
      <c r="W8796">
        <v>309</v>
      </c>
      <c r="X8796">
        <v>104</v>
      </c>
      <c r="Y8796">
        <v>0</v>
      </c>
      <c r="Z8796">
        <v>0</v>
      </c>
      <c r="AA8796">
        <v>0</v>
      </c>
      <c r="AB8796">
        <v>1</v>
      </c>
      <c r="AC8796" t="s">
        <v>1683</v>
      </c>
      <c r="AD8796" t="s">
        <v>14557</v>
      </c>
      <c r="AE8796">
        <v>1.84</v>
      </c>
    </row>
    <row r="8797" spans="1:31">
      <c r="A8797" t="s">
        <v>16859</v>
      </c>
      <c r="B8797">
        <v>2012</v>
      </c>
      <c r="C8797" t="s">
        <v>14557</v>
      </c>
      <c r="D8797" t="s">
        <v>33</v>
      </c>
      <c r="E8797" t="s">
        <v>261</v>
      </c>
      <c r="F8797" t="s">
        <v>33</v>
      </c>
      <c r="G8797" t="s">
        <v>33</v>
      </c>
      <c r="H8797" t="s">
        <v>68</v>
      </c>
      <c r="I8797" t="s">
        <v>43</v>
      </c>
      <c r="J8797" t="s">
        <v>33</v>
      </c>
      <c r="K8797">
        <v>23.804085000000001</v>
      </c>
      <c r="L8797">
        <v>3.6341770000000002</v>
      </c>
      <c r="M8797">
        <v>16.972000000000001</v>
      </c>
      <c r="N8797">
        <v>31.795000000000002</v>
      </c>
      <c r="O8797" t="s">
        <v>35</v>
      </c>
      <c r="P8797" t="s">
        <v>16860</v>
      </c>
      <c r="Q8797">
        <v>7.9909999999999997</v>
      </c>
      <c r="R8797">
        <v>6.8319999999999999</v>
      </c>
      <c r="S8797">
        <v>12882</v>
      </c>
      <c r="T8797">
        <v>2267</v>
      </c>
      <c r="U8797">
        <v>9185</v>
      </c>
      <c r="V8797">
        <v>17206</v>
      </c>
      <c r="W8797">
        <v>216</v>
      </c>
      <c r="X8797">
        <v>51</v>
      </c>
      <c r="Y8797">
        <v>0</v>
      </c>
      <c r="Z8797">
        <v>0</v>
      </c>
      <c r="AA8797">
        <v>0</v>
      </c>
      <c r="AB8797">
        <v>1</v>
      </c>
      <c r="AC8797" t="s">
        <v>539</v>
      </c>
      <c r="AD8797" t="s">
        <v>14557</v>
      </c>
      <c r="AE8797">
        <v>1.57</v>
      </c>
    </row>
    <row r="8798" spans="1:31">
      <c r="A8798" t="s">
        <v>16861</v>
      </c>
      <c r="B8798">
        <v>2012</v>
      </c>
      <c r="C8798" t="s">
        <v>14557</v>
      </c>
      <c r="D8798" t="s">
        <v>33</v>
      </c>
      <c r="E8798" t="s">
        <v>261</v>
      </c>
      <c r="F8798" t="s">
        <v>33</v>
      </c>
      <c r="G8798" t="s">
        <v>33</v>
      </c>
      <c r="H8798" t="s">
        <v>74</v>
      </c>
      <c r="I8798" t="s">
        <v>33</v>
      </c>
      <c r="J8798" t="s">
        <v>33</v>
      </c>
      <c r="K8798">
        <v>29.966918</v>
      </c>
      <c r="L8798">
        <v>3.171627</v>
      </c>
      <c r="M8798">
        <v>23.846</v>
      </c>
      <c r="N8798">
        <v>36.665999999999997</v>
      </c>
      <c r="O8798" t="s">
        <v>35</v>
      </c>
      <c r="P8798" t="s">
        <v>16862</v>
      </c>
      <c r="Q8798">
        <v>6.6989999999999998</v>
      </c>
      <c r="R8798">
        <v>6.1210000000000004</v>
      </c>
      <c r="S8798">
        <v>21185</v>
      </c>
      <c r="T8798">
        <v>2773</v>
      </c>
      <c r="U8798">
        <v>16857</v>
      </c>
      <c r="V8798">
        <v>25920</v>
      </c>
      <c r="W8798">
        <v>324</v>
      </c>
      <c r="X8798">
        <v>101</v>
      </c>
      <c r="Y8798">
        <v>0</v>
      </c>
      <c r="Z8798">
        <v>0</v>
      </c>
      <c r="AA8798">
        <v>0</v>
      </c>
      <c r="AB8798">
        <v>1</v>
      </c>
      <c r="AC8798" t="s">
        <v>605</v>
      </c>
      <c r="AD8798" t="s">
        <v>14557</v>
      </c>
      <c r="AE8798">
        <v>1.55</v>
      </c>
    </row>
    <row r="8799" spans="1:31">
      <c r="A8799" t="s">
        <v>16863</v>
      </c>
      <c r="B8799">
        <v>2012</v>
      </c>
      <c r="C8799" t="s">
        <v>14557</v>
      </c>
      <c r="D8799" t="s">
        <v>33</v>
      </c>
      <c r="E8799" t="s">
        <v>261</v>
      </c>
      <c r="F8799" t="s">
        <v>33</v>
      </c>
      <c r="G8799" t="s">
        <v>33</v>
      </c>
      <c r="H8799" t="s">
        <v>74</v>
      </c>
      <c r="I8799" t="s">
        <v>40</v>
      </c>
      <c r="J8799" t="s">
        <v>33</v>
      </c>
      <c r="K8799">
        <v>36.112549999999999</v>
      </c>
      <c r="L8799">
        <v>4.5760569999999996</v>
      </c>
      <c r="M8799">
        <v>27.202000000000002</v>
      </c>
      <c r="N8799">
        <v>45.786000000000001</v>
      </c>
      <c r="O8799" t="s">
        <v>35</v>
      </c>
      <c r="P8799" t="s">
        <v>16864</v>
      </c>
      <c r="Q8799">
        <v>9.673</v>
      </c>
      <c r="R8799">
        <v>8.9109999999999996</v>
      </c>
      <c r="S8799">
        <v>12873</v>
      </c>
      <c r="T8799">
        <v>2050</v>
      </c>
      <c r="U8799">
        <v>9697</v>
      </c>
      <c r="V8799">
        <v>16322</v>
      </c>
      <c r="W8799">
        <v>188</v>
      </c>
      <c r="X8799">
        <v>66</v>
      </c>
      <c r="Y8799">
        <v>0</v>
      </c>
      <c r="Z8799">
        <v>0</v>
      </c>
      <c r="AA8799">
        <v>0</v>
      </c>
      <c r="AB8799">
        <v>1</v>
      </c>
      <c r="AC8799" t="s">
        <v>549</v>
      </c>
      <c r="AD8799" t="s">
        <v>14557</v>
      </c>
      <c r="AE8799">
        <v>1.7</v>
      </c>
    </row>
    <row r="8800" spans="1:31">
      <c r="A8800" t="s">
        <v>16865</v>
      </c>
      <c r="B8800">
        <v>2012</v>
      </c>
      <c r="C8800" t="s">
        <v>14557</v>
      </c>
      <c r="D8800" t="s">
        <v>33</v>
      </c>
      <c r="E8800" t="s">
        <v>261</v>
      </c>
      <c r="F8800" t="s">
        <v>33</v>
      </c>
      <c r="G8800" t="s">
        <v>33</v>
      </c>
      <c r="H8800" t="s">
        <v>74</v>
      </c>
      <c r="I8800" t="s">
        <v>43</v>
      </c>
      <c r="J8800" t="s">
        <v>33</v>
      </c>
      <c r="K8800">
        <v>23.715523999999998</v>
      </c>
      <c r="L8800">
        <v>4.3453039999999996</v>
      </c>
      <c r="M8800">
        <v>15.648</v>
      </c>
      <c r="N8800">
        <v>33.456000000000003</v>
      </c>
      <c r="O8800" t="s">
        <v>35</v>
      </c>
      <c r="P8800" t="s">
        <v>16866</v>
      </c>
      <c r="Q8800">
        <v>9.74</v>
      </c>
      <c r="R8800">
        <v>8.0670000000000002</v>
      </c>
      <c r="S8800">
        <v>8311</v>
      </c>
      <c r="T8800">
        <v>1748</v>
      </c>
      <c r="U8800">
        <v>5484</v>
      </c>
      <c r="V8800">
        <v>11725</v>
      </c>
      <c r="W8800">
        <v>136</v>
      </c>
      <c r="X8800">
        <v>35</v>
      </c>
      <c r="Y8800">
        <v>0</v>
      </c>
      <c r="Z8800">
        <v>0</v>
      </c>
      <c r="AA8800">
        <v>0</v>
      </c>
      <c r="AB8800">
        <v>1</v>
      </c>
      <c r="AC8800" t="s">
        <v>761</v>
      </c>
      <c r="AD8800" t="s">
        <v>14557</v>
      </c>
      <c r="AE8800">
        <v>1.41</v>
      </c>
    </row>
    <row r="8801" spans="1:31">
      <c r="A8801" t="s">
        <v>16867</v>
      </c>
      <c r="B8801">
        <v>2012</v>
      </c>
      <c r="C8801" t="s">
        <v>14557</v>
      </c>
      <c r="D8801" t="s">
        <v>33</v>
      </c>
      <c r="E8801" t="s">
        <v>261</v>
      </c>
      <c r="F8801" t="s">
        <v>33</v>
      </c>
      <c r="G8801" t="s">
        <v>33</v>
      </c>
      <c r="H8801" t="s">
        <v>81</v>
      </c>
      <c r="I8801" t="s">
        <v>33</v>
      </c>
      <c r="J8801" t="s">
        <v>33</v>
      </c>
      <c r="K8801">
        <v>38.411754000000002</v>
      </c>
      <c r="L8801">
        <v>5.2765319999999996</v>
      </c>
      <c r="M8801">
        <v>28.091999999999999</v>
      </c>
      <c r="N8801">
        <v>49.558999999999997</v>
      </c>
      <c r="O8801" t="s">
        <v>35</v>
      </c>
      <c r="P8801" t="s">
        <v>16868</v>
      </c>
      <c r="Q8801">
        <v>11.147</v>
      </c>
      <c r="R8801">
        <v>10.32</v>
      </c>
      <c r="S8801">
        <v>10282</v>
      </c>
      <c r="T8801">
        <v>1889</v>
      </c>
      <c r="U8801">
        <v>7520</v>
      </c>
      <c r="V8801">
        <v>13266</v>
      </c>
      <c r="W8801">
        <v>156</v>
      </c>
      <c r="X8801">
        <v>60</v>
      </c>
      <c r="Y8801">
        <v>0</v>
      </c>
      <c r="Z8801">
        <v>0</v>
      </c>
      <c r="AA8801">
        <v>0</v>
      </c>
      <c r="AB8801">
        <v>1</v>
      </c>
      <c r="AC8801" t="s">
        <v>977</v>
      </c>
      <c r="AD8801" t="s">
        <v>14557</v>
      </c>
      <c r="AE8801">
        <v>1.82</v>
      </c>
    </row>
    <row r="8802" spans="1:31">
      <c r="A8802" t="s">
        <v>16869</v>
      </c>
      <c r="B8802">
        <v>2012</v>
      </c>
      <c r="C8802" t="s">
        <v>14557</v>
      </c>
      <c r="D8802" t="s">
        <v>33</v>
      </c>
      <c r="E8802" t="s">
        <v>261</v>
      </c>
      <c r="F8802" t="s">
        <v>33</v>
      </c>
      <c r="G8802" t="s">
        <v>33</v>
      </c>
      <c r="H8802" t="s">
        <v>81</v>
      </c>
      <c r="I8802" t="s">
        <v>40</v>
      </c>
      <c r="J8802" t="s">
        <v>33</v>
      </c>
      <c r="K8802">
        <v>44.606682999999997</v>
      </c>
      <c r="L8802">
        <v>5.1481349999999999</v>
      </c>
      <c r="M8802">
        <v>34.356999999999999</v>
      </c>
      <c r="N8802">
        <v>55.204999999999998</v>
      </c>
      <c r="O8802" t="s">
        <v>35</v>
      </c>
      <c r="P8802" t="s">
        <v>16870</v>
      </c>
      <c r="Q8802">
        <v>10.598000000000001</v>
      </c>
      <c r="R8802">
        <v>10.25</v>
      </c>
      <c r="S8802">
        <v>6138</v>
      </c>
      <c r="T8802">
        <v>1094</v>
      </c>
      <c r="U8802">
        <v>4728</v>
      </c>
      <c r="V8802">
        <v>7597</v>
      </c>
      <c r="W8802">
        <v>94</v>
      </c>
      <c r="X8802">
        <v>41</v>
      </c>
      <c r="Y8802">
        <v>0</v>
      </c>
      <c r="Z8802">
        <v>0</v>
      </c>
      <c r="AA8802">
        <v>0</v>
      </c>
      <c r="AB8802">
        <v>1</v>
      </c>
      <c r="AC8802" t="s">
        <v>498</v>
      </c>
      <c r="AD8802" t="s">
        <v>14557</v>
      </c>
      <c r="AE8802">
        <v>1</v>
      </c>
    </row>
    <row r="8803" spans="1:31">
      <c r="A8803" t="s">
        <v>16871</v>
      </c>
      <c r="B8803">
        <v>2012</v>
      </c>
      <c r="C8803" t="s">
        <v>14557</v>
      </c>
      <c r="D8803" t="s">
        <v>33</v>
      </c>
      <c r="E8803" t="s">
        <v>261</v>
      </c>
      <c r="F8803" t="s">
        <v>33</v>
      </c>
      <c r="G8803" t="s">
        <v>33</v>
      </c>
      <c r="H8803" t="s">
        <v>81</v>
      </c>
      <c r="I8803" t="s">
        <v>43</v>
      </c>
      <c r="J8803" t="s">
        <v>33</v>
      </c>
      <c r="K8803">
        <v>31.857513000000001</v>
      </c>
      <c r="L8803">
        <v>9.6978849999999994</v>
      </c>
      <c r="M8803">
        <v>14.375</v>
      </c>
      <c r="N8803">
        <v>54.116999999999997</v>
      </c>
      <c r="O8803" t="s">
        <v>35</v>
      </c>
      <c r="P8803" t="s">
        <v>16872</v>
      </c>
      <c r="Q8803">
        <v>22.259</v>
      </c>
      <c r="R8803">
        <v>17.481999999999999</v>
      </c>
      <c r="S8803">
        <v>4144</v>
      </c>
      <c r="T8803">
        <v>1533</v>
      </c>
      <c r="U8803">
        <v>1870</v>
      </c>
      <c r="V8803">
        <v>7039</v>
      </c>
      <c r="W8803">
        <v>62</v>
      </c>
      <c r="X8803">
        <v>19</v>
      </c>
      <c r="Y8803">
        <v>0</v>
      </c>
      <c r="Z8803">
        <v>0</v>
      </c>
      <c r="AA8803">
        <v>0</v>
      </c>
      <c r="AB8803">
        <v>1</v>
      </c>
      <c r="AC8803" t="s">
        <v>208</v>
      </c>
      <c r="AD8803" t="s">
        <v>14557</v>
      </c>
      <c r="AE8803">
        <v>2.64</v>
      </c>
    </row>
    <row r="8804" spans="1:31">
      <c r="A8804" t="s">
        <v>16873</v>
      </c>
      <c r="B8804">
        <v>2012</v>
      </c>
      <c r="C8804" t="s">
        <v>14557</v>
      </c>
      <c r="D8804" t="s">
        <v>33</v>
      </c>
      <c r="E8804" t="s">
        <v>261</v>
      </c>
      <c r="F8804" t="s">
        <v>33</v>
      </c>
      <c r="G8804" t="s">
        <v>33</v>
      </c>
      <c r="H8804" t="s">
        <v>89</v>
      </c>
      <c r="I8804" t="s">
        <v>33</v>
      </c>
      <c r="J8804" t="s">
        <v>33</v>
      </c>
      <c r="K8804">
        <v>34.140579000000002</v>
      </c>
      <c r="L8804">
        <v>6.6393509999999996</v>
      </c>
      <c r="M8804">
        <v>21.524000000000001</v>
      </c>
      <c r="N8804">
        <v>48.646000000000001</v>
      </c>
      <c r="O8804" t="s">
        <v>35</v>
      </c>
      <c r="P8804" t="s">
        <v>16670</v>
      </c>
      <c r="Q8804">
        <v>14.505000000000001</v>
      </c>
      <c r="R8804">
        <v>12.617000000000001</v>
      </c>
      <c r="S8804">
        <v>4049</v>
      </c>
      <c r="T8804">
        <v>941</v>
      </c>
      <c r="U8804">
        <v>2553</v>
      </c>
      <c r="V8804">
        <v>5770</v>
      </c>
      <c r="W8804">
        <v>76</v>
      </c>
      <c r="X8804">
        <v>28</v>
      </c>
      <c r="Y8804">
        <v>0</v>
      </c>
      <c r="Z8804">
        <v>0</v>
      </c>
      <c r="AA8804">
        <v>0</v>
      </c>
      <c r="AB8804">
        <v>1</v>
      </c>
      <c r="AC8804" t="s">
        <v>503</v>
      </c>
      <c r="AD8804" t="s">
        <v>14557</v>
      </c>
      <c r="AE8804">
        <v>1.47</v>
      </c>
    </row>
    <row r="8805" spans="1:31">
      <c r="A8805" t="s">
        <v>16874</v>
      </c>
      <c r="B8805">
        <v>2012</v>
      </c>
      <c r="C8805" t="s">
        <v>14557</v>
      </c>
      <c r="D8805" t="s">
        <v>33</v>
      </c>
      <c r="E8805" t="s">
        <v>261</v>
      </c>
      <c r="F8805" t="s">
        <v>33</v>
      </c>
      <c r="G8805" t="s">
        <v>33</v>
      </c>
      <c r="H8805" t="s">
        <v>89</v>
      </c>
      <c r="I8805" t="s">
        <v>40</v>
      </c>
      <c r="J8805" t="s">
        <v>33</v>
      </c>
      <c r="K8805">
        <v>41.265599000000002</v>
      </c>
      <c r="L8805">
        <v>8.5732949999999999</v>
      </c>
      <c r="M8805">
        <v>24.667000000000002</v>
      </c>
      <c r="N8805">
        <v>59.456000000000003</v>
      </c>
      <c r="O8805" t="s">
        <v>35</v>
      </c>
      <c r="P8805" t="s">
        <v>16672</v>
      </c>
      <c r="Q8805">
        <v>18.190999999999999</v>
      </c>
      <c r="R8805">
        <v>16.597999999999999</v>
      </c>
      <c r="S8805">
        <v>2545</v>
      </c>
      <c r="T8805">
        <v>729</v>
      </c>
      <c r="U8805">
        <v>1521</v>
      </c>
      <c r="V8805">
        <v>3667</v>
      </c>
      <c r="W8805">
        <v>43</v>
      </c>
      <c r="X8805">
        <v>17</v>
      </c>
      <c r="Y8805">
        <v>0</v>
      </c>
      <c r="Z8805">
        <v>0</v>
      </c>
      <c r="AA8805">
        <v>0</v>
      </c>
      <c r="AB8805">
        <v>1</v>
      </c>
      <c r="AC8805" t="s">
        <v>504</v>
      </c>
      <c r="AD8805" t="s">
        <v>14557</v>
      </c>
      <c r="AE8805">
        <v>1.27</v>
      </c>
    </row>
    <row r="8806" spans="1:31">
      <c r="A8806" t="s">
        <v>16875</v>
      </c>
      <c r="B8806">
        <v>2012</v>
      </c>
      <c r="C8806" t="s">
        <v>14557</v>
      </c>
      <c r="D8806" t="s">
        <v>33</v>
      </c>
      <c r="E8806" t="s">
        <v>261</v>
      </c>
      <c r="F8806" t="s">
        <v>33</v>
      </c>
      <c r="G8806" t="s">
        <v>33</v>
      </c>
      <c r="H8806" t="s">
        <v>89</v>
      </c>
      <c r="I8806" t="s">
        <v>43</v>
      </c>
      <c r="J8806" t="s">
        <v>33</v>
      </c>
      <c r="K8806">
        <v>26.420698000000002</v>
      </c>
      <c r="L8806">
        <v>10.466289</v>
      </c>
      <c r="M8806">
        <v>8.9659999999999993</v>
      </c>
      <c r="N8806">
        <v>51.844999999999999</v>
      </c>
      <c r="O8806" t="s">
        <v>35</v>
      </c>
      <c r="P8806" t="s">
        <v>16674</v>
      </c>
      <c r="Q8806">
        <v>25.423999999999999</v>
      </c>
      <c r="R8806">
        <v>17.454999999999998</v>
      </c>
      <c r="S8806">
        <v>1504</v>
      </c>
      <c r="T8806">
        <v>611</v>
      </c>
      <c r="U8806">
        <v>510</v>
      </c>
      <c r="V8806">
        <v>2951</v>
      </c>
      <c r="W8806">
        <v>33</v>
      </c>
      <c r="X8806">
        <v>11</v>
      </c>
      <c r="Y8806">
        <v>0</v>
      </c>
      <c r="Z8806">
        <v>0</v>
      </c>
      <c r="AA8806">
        <v>0</v>
      </c>
      <c r="AB8806">
        <v>1</v>
      </c>
      <c r="AC8806" t="s">
        <v>551</v>
      </c>
      <c r="AD8806" t="s">
        <v>14557</v>
      </c>
      <c r="AE8806">
        <v>1.8</v>
      </c>
    </row>
    <row r="8807" spans="1:31">
      <c r="A8807" t="s">
        <v>16876</v>
      </c>
      <c r="B8807">
        <v>2012</v>
      </c>
      <c r="C8807" t="s">
        <v>14557</v>
      </c>
      <c r="D8807" t="s">
        <v>33</v>
      </c>
      <c r="E8807" t="s">
        <v>261</v>
      </c>
      <c r="F8807" t="s">
        <v>33</v>
      </c>
      <c r="G8807" t="s">
        <v>33</v>
      </c>
      <c r="H8807" t="s">
        <v>33</v>
      </c>
      <c r="I8807" t="s">
        <v>33</v>
      </c>
      <c r="J8807" t="s">
        <v>33</v>
      </c>
      <c r="K8807">
        <v>23.694102999999998</v>
      </c>
      <c r="L8807">
        <v>1.330894</v>
      </c>
      <c r="M8807">
        <v>21.116</v>
      </c>
      <c r="N8807">
        <v>26.425000000000001</v>
      </c>
      <c r="O8807" t="s">
        <v>35</v>
      </c>
      <c r="P8807" t="s">
        <v>16877</v>
      </c>
      <c r="Q8807">
        <v>2.7309999999999999</v>
      </c>
      <c r="R8807">
        <v>2.5779999999999998</v>
      </c>
      <c r="S8807">
        <v>126647</v>
      </c>
      <c r="T8807">
        <v>7667</v>
      </c>
      <c r="U8807">
        <v>112868</v>
      </c>
      <c r="V8807">
        <v>141243</v>
      </c>
      <c r="W8807">
        <v>2378</v>
      </c>
      <c r="X8807">
        <v>605</v>
      </c>
      <c r="Y8807">
        <v>0</v>
      </c>
      <c r="Z8807">
        <v>0</v>
      </c>
      <c r="AA8807">
        <v>0</v>
      </c>
      <c r="AB8807">
        <v>1</v>
      </c>
      <c r="AC8807" t="s">
        <v>2048</v>
      </c>
      <c r="AD8807" t="s">
        <v>14557</v>
      </c>
      <c r="AE8807">
        <v>2.33</v>
      </c>
    </row>
    <row r="8808" spans="1:31">
      <c r="A8808" t="s">
        <v>16878</v>
      </c>
      <c r="B8808">
        <v>2012</v>
      </c>
      <c r="C8808" t="s">
        <v>14557</v>
      </c>
      <c r="D8808" t="s">
        <v>33</v>
      </c>
      <c r="E8808" t="s">
        <v>261</v>
      </c>
      <c r="F8808" t="s">
        <v>33</v>
      </c>
      <c r="G8808" t="s">
        <v>33</v>
      </c>
      <c r="H8808" t="s">
        <v>33</v>
      </c>
      <c r="I8808" t="s">
        <v>40</v>
      </c>
      <c r="J8808" t="s">
        <v>33</v>
      </c>
      <c r="K8808">
        <v>29.202819999999999</v>
      </c>
      <c r="L8808">
        <v>1.781847</v>
      </c>
      <c r="M8808">
        <v>25.736000000000001</v>
      </c>
      <c r="N8808">
        <v>32.859000000000002</v>
      </c>
      <c r="O8808" t="s">
        <v>35</v>
      </c>
      <c r="P8808" t="s">
        <v>16879</v>
      </c>
      <c r="Q8808">
        <v>3.657</v>
      </c>
      <c r="R8808">
        <v>3.4670000000000001</v>
      </c>
      <c r="S8808">
        <v>76015</v>
      </c>
      <c r="T8808">
        <v>4994</v>
      </c>
      <c r="U8808">
        <v>66991</v>
      </c>
      <c r="V8808">
        <v>85533</v>
      </c>
      <c r="W8808">
        <v>1409</v>
      </c>
      <c r="X8808">
        <v>407</v>
      </c>
      <c r="Y8808">
        <v>0</v>
      </c>
      <c r="Z8808">
        <v>0</v>
      </c>
      <c r="AA8808">
        <v>0</v>
      </c>
      <c r="AB8808">
        <v>1</v>
      </c>
      <c r="AC8808" t="s">
        <v>16880</v>
      </c>
      <c r="AD8808" t="s">
        <v>14557</v>
      </c>
      <c r="AE8808">
        <v>2.16</v>
      </c>
    </row>
    <row r="8809" spans="1:31">
      <c r="A8809" t="s">
        <v>16881</v>
      </c>
      <c r="B8809">
        <v>2012</v>
      </c>
      <c r="C8809" t="s">
        <v>14557</v>
      </c>
      <c r="D8809" t="s">
        <v>33</v>
      </c>
      <c r="E8809" t="s">
        <v>261</v>
      </c>
      <c r="F8809" t="s">
        <v>33</v>
      </c>
      <c r="G8809" t="s">
        <v>33</v>
      </c>
      <c r="H8809" t="s">
        <v>33</v>
      </c>
      <c r="I8809" t="s">
        <v>43</v>
      </c>
      <c r="J8809" t="s">
        <v>33</v>
      </c>
      <c r="K8809">
        <v>18.464804000000001</v>
      </c>
      <c r="L8809">
        <v>1.612641</v>
      </c>
      <c r="M8809">
        <v>15.387</v>
      </c>
      <c r="N8809">
        <v>21.867999999999999</v>
      </c>
      <c r="O8809" t="s">
        <v>35</v>
      </c>
      <c r="P8809" t="s">
        <v>10547</v>
      </c>
      <c r="Q8809">
        <v>3.403</v>
      </c>
      <c r="R8809">
        <v>3.0779999999999998</v>
      </c>
      <c r="S8809">
        <v>50632</v>
      </c>
      <c r="T8809">
        <v>4704</v>
      </c>
      <c r="U8809">
        <v>42192</v>
      </c>
      <c r="V8809">
        <v>59965</v>
      </c>
      <c r="W8809">
        <v>969</v>
      </c>
      <c r="X8809">
        <v>198</v>
      </c>
      <c r="Y8809">
        <v>0</v>
      </c>
      <c r="Z8809">
        <v>0</v>
      </c>
      <c r="AA8809">
        <v>0</v>
      </c>
      <c r="AB8809">
        <v>1</v>
      </c>
      <c r="AC8809" t="s">
        <v>10003</v>
      </c>
      <c r="AD8809" t="s">
        <v>14557</v>
      </c>
      <c r="AE8809">
        <v>1.67</v>
      </c>
    </row>
    <row r="8810" spans="1:31">
      <c r="A8810" t="s">
        <v>16882</v>
      </c>
      <c r="B8810">
        <v>2012</v>
      </c>
      <c r="C8810" t="s">
        <v>14557</v>
      </c>
      <c r="D8810" t="s">
        <v>33</v>
      </c>
      <c r="E8810" t="s">
        <v>305</v>
      </c>
      <c r="F8810" t="s">
        <v>33</v>
      </c>
      <c r="G8810" t="s">
        <v>33</v>
      </c>
      <c r="H8810" t="s">
        <v>46</v>
      </c>
      <c r="I8810" t="s">
        <v>33</v>
      </c>
      <c r="J8810" t="s">
        <v>33</v>
      </c>
      <c r="K8810">
        <v>5.8705080000000001</v>
      </c>
      <c r="L8810">
        <v>4.191351</v>
      </c>
      <c r="M8810">
        <v>0.66200000000000003</v>
      </c>
      <c r="N8810">
        <v>20.152000000000001</v>
      </c>
      <c r="O8810" t="s">
        <v>35</v>
      </c>
      <c r="P8810" t="s">
        <v>14540</v>
      </c>
      <c r="Q8810">
        <v>14.281000000000001</v>
      </c>
      <c r="R8810">
        <v>5.2080000000000002</v>
      </c>
      <c r="S8810">
        <v>453</v>
      </c>
      <c r="T8810">
        <v>323</v>
      </c>
      <c r="U8810">
        <v>51</v>
      </c>
      <c r="V8810">
        <v>1554</v>
      </c>
      <c r="W8810">
        <v>35</v>
      </c>
      <c r="X8810">
        <v>3</v>
      </c>
      <c r="Y8810">
        <v>0</v>
      </c>
      <c r="Z8810">
        <v>0</v>
      </c>
      <c r="AA8810">
        <v>0</v>
      </c>
      <c r="AB8810">
        <v>1</v>
      </c>
      <c r="AC8810" t="s">
        <v>76</v>
      </c>
      <c r="AD8810" t="s">
        <v>14557</v>
      </c>
      <c r="AE8810">
        <v>1.08</v>
      </c>
    </row>
    <row r="8811" spans="1:31">
      <c r="A8811" t="s">
        <v>16883</v>
      </c>
      <c r="B8811">
        <v>2012</v>
      </c>
      <c r="C8811" t="s">
        <v>14557</v>
      </c>
      <c r="D8811" t="s">
        <v>33</v>
      </c>
      <c r="E8811" t="s">
        <v>305</v>
      </c>
      <c r="F8811" t="s">
        <v>33</v>
      </c>
      <c r="G8811" t="s">
        <v>33</v>
      </c>
      <c r="H8811" t="s">
        <v>54</v>
      </c>
      <c r="I8811" t="s">
        <v>33</v>
      </c>
      <c r="J8811" t="s">
        <v>33</v>
      </c>
      <c r="K8811">
        <v>3.549668</v>
      </c>
      <c r="L8811">
        <v>2.1460279999999998</v>
      </c>
      <c r="M8811">
        <v>0.64600000000000002</v>
      </c>
      <c r="N8811">
        <v>10.584</v>
      </c>
      <c r="O8811" t="s">
        <v>35</v>
      </c>
      <c r="P8811" t="s">
        <v>14551</v>
      </c>
      <c r="Q8811">
        <v>7.0339999999999998</v>
      </c>
      <c r="R8811">
        <v>2.903</v>
      </c>
      <c r="S8811">
        <v>612</v>
      </c>
      <c r="T8811">
        <v>352</v>
      </c>
      <c r="U8811">
        <v>111</v>
      </c>
      <c r="V8811">
        <v>1824</v>
      </c>
      <c r="W8811">
        <v>79</v>
      </c>
      <c r="X8811">
        <v>4</v>
      </c>
      <c r="Y8811">
        <v>0</v>
      </c>
      <c r="Z8811">
        <v>0</v>
      </c>
      <c r="AA8811">
        <v>0</v>
      </c>
      <c r="AB8811">
        <v>1</v>
      </c>
      <c r="AC8811" t="s">
        <v>76</v>
      </c>
      <c r="AD8811" t="s">
        <v>14557</v>
      </c>
      <c r="AE8811">
        <v>1.05</v>
      </c>
    </row>
    <row r="8812" spans="1:31">
      <c r="A8812" t="s">
        <v>16884</v>
      </c>
      <c r="B8812">
        <v>2012</v>
      </c>
      <c r="C8812" t="s">
        <v>14557</v>
      </c>
      <c r="D8812" t="s">
        <v>33</v>
      </c>
      <c r="E8812" t="s">
        <v>305</v>
      </c>
      <c r="F8812" t="s">
        <v>33</v>
      </c>
      <c r="G8812" t="s">
        <v>33</v>
      </c>
      <c r="H8812" t="s">
        <v>54</v>
      </c>
      <c r="I8812" t="s">
        <v>40</v>
      </c>
      <c r="J8812" t="s">
        <v>33</v>
      </c>
      <c r="K8812">
        <v>4.3461129999999999</v>
      </c>
      <c r="L8812">
        <v>3.2734169999999998</v>
      </c>
      <c r="M8812">
        <v>0.41199999999999998</v>
      </c>
      <c r="N8812">
        <v>16.045000000000002</v>
      </c>
      <c r="O8812" t="s">
        <v>35</v>
      </c>
      <c r="P8812" t="s">
        <v>4559</v>
      </c>
      <c r="Q8812">
        <v>11.698</v>
      </c>
      <c r="R8812">
        <v>3.9340000000000002</v>
      </c>
      <c r="S8812">
        <v>422</v>
      </c>
      <c r="T8812">
        <v>310</v>
      </c>
      <c r="U8812">
        <v>40</v>
      </c>
      <c r="V8812">
        <v>1557</v>
      </c>
      <c r="W8812">
        <v>46</v>
      </c>
      <c r="X8812">
        <v>3</v>
      </c>
      <c r="Y8812">
        <v>0</v>
      </c>
      <c r="Z8812">
        <v>0</v>
      </c>
      <c r="AA8812">
        <v>0</v>
      </c>
      <c r="AB8812">
        <v>1</v>
      </c>
      <c r="AC8812" t="s">
        <v>76</v>
      </c>
      <c r="AD8812" t="s">
        <v>14557</v>
      </c>
      <c r="AE8812">
        <v>1.1599999999999999</v>
      </c>
    </row>
    <row r="8813" spans="1:31">
      <c r="A8813" t="s">
        <v>16885</v>
      </c>
      <c r="B8813">
        <v>2012</v>
      </c>
      <c r="C8813" t="s">
        <v>14557</v>
      </c>
      <c r="D8813" t="s">
        <v>33</v>
      </c>
      <c r="E8813" t="s">
        <v>305</v>
      </c>
      <c r="F8813" t="s">
        <v>33</v>
      </c>
      <c r="G8813" t="s">
        <v>33</v>
      </c>
      <c r="H8813" t="s">
        <v>54</v>
      </c>
      <c r="I8813" t="s">
        <v>43</v>
      </c>
      <c r="J8813" t="s">
        <v>33</v>
      </c>
      <c r="K8813">
        <v>2.5243259999999998</v>
      </c>
      <c r="L8813">
        <v>2.6604009999999998</v>
      </c>
      <c r="M8813">
        <v>4.5999999999999999E-2</v>
      </c>
      <c r="N8813">
        <v>14.166</v>
      </c>
      <c r="O8813" t="s">
        <v>35</v>
      </c>
      <c r="P8813" t="s">
        <v>11621</v>
      </c>
      <c r="Q8813">
        <v>11.641</v>
      </c>
      <c r="R8813">
        <v>2.4790000000000001</v>
      </c>
      <c r="S8813">
        <v>190</v>
      </c>
      <c r="T8813">
        <v>194</v>
      </c>
      <c r="U8813">
        <v>3</v>
      </c>
      <c r="V8813">
        <v>1067</v>
      </c>
      <c r="W8813">
        <v>33</v>
      </c>
      <c r="X8813">
        <v>1</v>
      </c>
      <c r="Y8813">
        <v>0</v>
      </c>
      <c r="Z8813">
        <v>0</v>
      </c>
      <c r="AA8813">
        <v>0</v>
      </c>
      <c r="AB8813">
        <v>1</v>
      </c>
      <c r="AC8813" t="s">
        <v>56</v>
      </c>
      <c r="AD8813" t="s">
        <v>14557</v>
      </c>
      <c r="AE8813">
        <v>0.92</v>
      </c>
    </row>
    <row r="8814" spans="1:31">
      <c r="A8814" t="s">
        <v>16886</v>
      </c>
      <c r="B8814">
        <v>2012</v>
      </c>
      <c r="C8814" t="s">
        <v>14557</v>
      </c>
      <c r="D8814" t="s">
        <v>33</v>
      </c>
      <c r="E8814" t="s">
        <v>305</v>
      </c>
      <c r="F8814" t="s">
        <v>33</v>
      </c>
      <c r="G8814" t="s">
        <v>33</v>
      </c>
      <c r="H8814" t="s">
        <v>62</v>
      </c>
      <c r="I8814" t="s">
        <v>33</v>
      </c>
      <c r="J8814" t="s">
        <v>33</v>
      </c>
      <c r="K8814">
        <v>16.526765000000001</v>
      </c>
      <c r="L8814">
        <v>7.919251</v>
      </c>
      <c r="M8814">
        <v>4.4039999999999999</v>
      </c>
      <c r="N8814">
        <v>38.051000000000002</v>
      </c>
      <c r="O8814" t="s">
        <v>35</v>
      </c>
      <c r="P8814" t="s">
        <v>16887</v>
      </c>
      <c r="Q8814">
        <v>21.524000000000001</v>
      </c>
      <c r="R8814">
        <v>12.122999999999999</v>
      </c>
      <c r="S8814">
        <v>1590</v>
      </c>
      <c r="T8814">
        <v>763</v>
      </c>
      <c r="U8814">
        <v>424</v>
      </c>
      <c r="V8814">
        <v>3661</v>
      </c>
      <c r="W8814">
        <v>43</v>
      </c>
      <c r="X8814">
        <v>7</v>
      </c>
      <c r="Y8814">
        <v>0</v>
      </c>
      <c r="Z8814">
        <v>0</v>
      </c>
      <c r="AA8814">
        <v>0</v>
      </c>
      <c r="AB8814">
        <v>1</v>
      </c>
      <c r="AC8814" t="s">
        <v>48</v>
      </c>
      <c r="AD8814" t="s">
        <v>14557</v>
      </c>
      <c r="AE8814">
        <v>1.91</v>
      </c>
    </row>
    <row r="8815" spans="1:31">
      <c r="A8815" t="s">
        <v>16888</v>
      </c>
      <c r="B8815">
        <v>2012</v>
      </c>
      <c r="C8815" t="s">
        <v>14557</v>
      </c>
      <c r="D8815" t="s">
        <v>33</v>
      </c>
      <c r="E8815" t="s">
        <v>305</v>
      </c>
      <c r="F8815" t="s">
        <v>33</v>
      </c>
      <c r="G8815" t="s">
        <v>33</v>
      </c>
      <c r="H8815" t="s">
        <v>33</v>
      </c>
      <c r="I8815" t="s">
        <v>33</v>
      </c>
      <c r="J8815" t="s">
        <v>33</v>
      </c>
      <c r="K8815">
        <v>10.578747</v>
      </c>
      <c r="L8815">
        <v>2.7099579999999999</v>
      </c>
      <c r="M8815">
        <v>5.86</v>
      </c>
      <c r="N8815">
        <v>17.2</v>
      </c>
      <c r="O8815" t="s">
        <v>35</v>
      </c>
      <c r="P8815" t="s">
        <v>16889</v>
      </c>
      <c r="Q8815">
        <v>6.6210000000000004</v>
      </c>
      <c r="R8815">
        <v>4.718</v>
      </c>
      <c r="S8815">
        <v>4964</v>
      </c>
      <c r="T8815">
        <v>1274</v>
      </c>
      <c r="U8815">
        <v>2750</v>
      </c>
      <c r="V8815">
        <v>8071</v>
      </c>
      <c r="W8815">
        <v>209</v>
      </c>
      <c r="X8815">
        <v>24</v>
      </c>
      <c r="Y8815">
        <v>0</v>
      </c>
      <c r="Z8815">
        <v>0</v>
      </c>
      <c r="AA8815">
        <v>0</v>
      </c>
      <c r="AB8815">
        <v>1</v>
      </c>
      <c r="AC8815" t="s">
        <v>495</v>
      </c>
      <c r="AD8815" t="s">
        <v>14557</v>
      </c>
      <c r="AE8815">
        <v>1.61</v>
      </c>
    </row>
    <row r="8816" spans="1:31">
      <c r="A8816" t="s">
        <v>16890</v>
      </c>
      <c r="B8816">
        <v>2012</v>
      </c>
      <c r="C8816" t="s">
        <v>14557</v>
      </c>
      <c r="D8816" t="s">
        <v>33</v>
      </c>
      <c r="E8816" t="s">
        <v>305</v>
      </c>
      <c r="F8816" t="s">
        <v>33</v>
      </c>
      <c r="G8816" t="s">
        <v>33</v>
      </c>
      <c r="H8816" t="s">
        <v>33</v>
      </c>
      <c r="I8816" t="s">
        <v>40</v>
      </c>
      <c r="J8816" t="s">
        <v>33</v>
      </c>
      <c r="K8816">
        <v>13.115594</v>
      </c>
      <c r="L8816">
        <v>4.4330610000000004</v>
      </c>
      <c r="M8816">
        <v>5.7140000000000004</v>
      </c>
      <c r="N8816">
        <v>24.507000000000001</v>
      </c>
      <c r="O8816" t="s">
        <v>35</v>
      </c>
      <c r="P8816" t="s">
        <v>16891</v>
      </c>
      <c r="Q8816">
        <v>11.391</v>
      </c>
      <c r="R8816">
        <v>7.4020000000000001</v>
      </c>
      <c r="S8816">
        <v>2983</v>
      </c>
      <c r="T8816">
        <v>1049</v>
      </c>
      <c r="U8816">
        <v>1300</v>
      </c>
      <c r="V8816">
        <v>5574</v>
      </c>
      <c r="W8816">
        <v>113</v>
      </c>
      <c r="X8816">
        <v>15</v>
      </c>
      <c r="Y8816">
        <v>0</v>
      </c>
      <c r="Z8816">
        <v>0</v>
      </c>
      <c r="AA8816">
        <v>0</v>
      </c>
      <c r="AB8816">
        <v>1</v>
      </c>
      <c r="AC8816" t="s">
        <v>1155</v>
      </c>
      <c r="AD8816" t="s">
        <v>14557</v>
      </c>
      <c r="AE8816">
        <v>1.93</v>
      </c>
    </row>
    <row r="8817" spans="1:31">
      <c r="A8817" t="s">
        <v>16892</v>
      </c>
      <c r="B8817">
        <v>2012</v>
      </c>
      <c r="C8817" t="s">
        <v>14557</v>
      </c>
      <c r="D8817" t="s">
        <v>33</v>
      </c>
      <c r="E8817" t="s">
        <v>305</v>
      </c>
      <c r="F8817" t="s">
        <v>33</v>
      </c>
      <c r="G8817" t="s">
        <v>33</v>
      </c>
      <c r="H8817" t="s">
        <v>33</v>
      </c>
      <c r="I8817" t="s">
        <v>43</v>
      </c>
      <c r="J8817" t="s">
        <v>33</v>
      </c>
      <c r="K8817">
        <v>8.1922890000000006</v>
      </c>
      <c r="L8817">
        <v>3.0556320000000001</v>
      </c>
      <c r="M8817">
        <v>3.266</v>
      </c>
      <c r="N8817">
        <v>16.405000000000001</v>
      </c>
      <c r="O8817" t="s">
        <v>35</v>
      </c>
      <c r="P8817" t="s">
        <v>16893</v>
      </c>
      <c r="Q8817">
        <v>8.2119999999999997</v>
      </c>
      <c r="R8817">
        <v>4.9260000000000002</v>
      </c>
      <c r="S8817">
        <v>1981</v>
      </c>
      <c r="T8817">
        <v>737</v>
      </c>
      <c r="U8817">
        <v>790</v>
      </c>
      <c r="V8817">
        <v>3966</v>
      </c>
      <c r="W8817">
        <v>96</v>
      </c>
      <c r="X8817">
        <v>9</v>
      </c>
      <c r="Y8817">
        <v>0</v>
      </c>
      <c r="Z8817">
        <v>0</v>
      </c>
      <c r="AA8817">
        <v>0</v>
      </c>
      <c r="AB8817">
        <v>1</v>
      </c>
      <c r="AC8817" t="s">
        <v>479</v>
      </c>
      <c r="AD8817" t="s">
        <v>14557</v>
      </c>
      <c r="AE8817">
        <v>1.18</v>
      </c>
    </row>
    <row r="8818" spans="1:31">
      <c r="A8818" t="s">
        <v>16894</v>
      </c>
      <c r="B8818">
        <v>2012</v>
      </c>
      <c r="C8818" t="s">
        <v>14557</v>
      </c>
      <c r="D8818" t="s">
        <v>317</v>
      </c>
      <c r="E8818" t="s">
        <v>33</v>
      </c>
      <c r="F8818" t="s">
        <v>33</v>
      </c>
      <c r="G8818" t="s">
        <v>33</v>
      </c>
      <c r="H8818" t="s">
        <v>46</v>
      </c>
      <c r="I8818" t="s">
        <v>33</v>
      </c>
      <c r="J8818" t="s">
        <v>33</v>
      </c>
      <c r="K8818">
        <v>14.528905999999999</v>
      </c>
      <c r="L8818">
        <v>4.6317979999999999</v>
      </c>
      <c r="M8818">
        <v>6.67</v>
      </c>
      <c r="N8818">
        <v>26.224</v>
      </c>
      <c r="O8818" t="s">
        <v>35</v>
      </c>
      <c r="P8818" t="s">
        <v>16895</v>
      </c>
      <c r="Q8818">
        <v>11.695</v>
      </c>
      <c r="R8818">
        <v>7.859</v>
      </c>
      <c r="S8818">
        <v>4320</v>
      </c>
      <c r="T8818">
        <v>1463</v>
      </c>
      <c r="U8818">
        <v>1983</v>
      </c>
      <c r="V8818">
        <v>7797</v>
      </c>
      <c r="W8818">
        <v>152</v>
      </c>
      <c r="X8818">
        <v>19</v>
      </c>
      <c r="Y8818">
        <v>0</v>
      </c>
      <c r="Z8818">
        <v>0</v>
      </c>
      <c r="AA8818">
        <v>0</v>
      </c>
      <c r="AB8818">
        <v>1</v>
      </c>
      <c r="AC8818" t="s">
        <v>96</v>
      </c>
      <c r="AD8818" t="s">
        <v>14557</v>
      </c>
      <c r="AE8818">
        <v>2.61</v>
      </c>
    </row>
    <row r="8819" spans="1:31">
      <c r="A8819" t="s">
        <v>16896</v>
      </c>
      <c r="B8819">
        <v>2012</v>
      </c>
      <c r="C8819" t="s">
        <v>14557</v>
      </c>
      <c r="D8819" t="s">
        <v>317</v>
      </c>
      <c r="E8819" t="s">
        <v>33</v>
      </c>
      <c r="F8819" t="s">
        <v>33</v>
      </c>
      <c r="G8819" t="s">
        <v>33</v>
      </c>
      <c r="H8819" t="s">
        <v>46</v>
      </c>
      <c r="I8819" t="s">
        <v>40</v>
      </c>
      <c r="J8819" t="s">
        <v>33</v>
      </c>
      <c r="K8819">
        <v>13.518895000000001</v>
      </c>
      <c r="L8819">
        <v>4.2433240000000003</v>
      </c>
      <c r="M8819">
        <v>6.3289999999999997</v>
      </c>
      <c r="N8819">
        <v>24.213999999999999</v>
      </c>
      <c r="O8819" t="s">
        <v>35</v>
      </c>
      <c r="P8819" t="s">
        <v>16897</v>
      </c>
      <c r="Q8819">
        <v>10.696</v>
      </c>
      <c r="R8819">
        <v>7.19</v>
      </c>
      <c r="S8819">
        <v>1998</v>
      </c>
      <c r="T8819">
        <v>690</v>
      </c>
      <c r="U8819">
        <v>935</v>
      </c>
      <c r="V8819">
        <v>3579</v>
      </c>
      <c r="W8819">
        <v>99</v>
      </c>
      <c r="X8819">
        <v>11</v>
      </c>
      <c r="Y8819">
        <v>0</v>
      </c>
      <c r="Z8819">
        <v>0</v>
      </c>
      <c r="AA8819">
        <v>0</v>
      </c>
      <c r="AB8819">
        <v>1</v>
      </c>
      <c r="AC8819" t="s">
        <v>479</v>
      </c>
      <c r="AD8819" t="s">
        <v>14557</v>
      </c>
      <c r="AE8819">
        <v>1.51</v>
      </c>
    </row>
    <row r="8820" spans="1:31">
      <c r="A8820" t="s">
        <v>16898</v>
      </c>
      <c r="B8820">
        <v>2012</v>
      </c>
      <c r="C8820" t="s">
        <v>14557</v>
      </c>
      <c r="D8820" t="s">
        <v>317</v>
      </c>
      <c r="E8820" t="s">
        <v>33</v>
      </c>
      <c r="F8820" t="s">
        <v>33</v>
      </c>
      <c r="G8820" t="s">
        <v>33</v>
      </c>
      <c r="H8820" t="s">
        <v>46</v>
      </c>
      <c r="I8820" t="s">
        <v>43</v>
      </c>
      <c r="J8820" t="s">
        <v>33</v>
      </c>
      <c r="K8820">
        <v>15.52732</v>
      </c>
      <c r="L8820">
        <v>6.9863590000000002</v>
      </c>
      <c r="M8820">
        <v>4.63</v>
      </c>
      <c r="N8820">
        <v>34.414000000000001</v>
      </c>
      <c r="O8820" t="s">
        <v>35</v>
      </c>
      <c r="P8820" t="s">
        <v>16899</v>
      </c>
      <c r="Q8820">
        <v>18.887</v>
      </c>
      <c r="R8820">
        <v>10.897</v>
      </c>
      <c r="S8820">
        <v>2322</v>
      </c>
      <c r="T8820">
        <v>1109</v>
      </c>
      <c r="U8820">
        <v>692</v>
      </c>
      <c r="V8820">
        <v>5146</v>
      </c>
      <c r="W8820">
        <v>53</v>
      </c>
      <c r="X8820">
        <v>8</v>
      </c>
      <c r="Y8820">
        <v>0</v>
      </c>
      <c r="Z8820">
        <v>0</v>
      </c>
      <c r="AA8820">
        <v>0</v>
      </c>
      <c r="AB8820">
        <v>1</v>
      </c>
      <c r="AC8820" t="s">
        <v>523</v>
      </c>
      <c r="AD8820" t="s">
        <v>14557</v>
      </c>
      <c r="AE8820">
        <v>1.94</v>
      </c>
    </row>
    <row r="8821" spans="1:31">
      <c r="A8821" t="s">
        <v>16900</v>
      </c>
      <c r="B8821">
        <v>2012</v>
      </c>
      <c r="C8821" t="s">
        <v>14557</v>
      </c>
      <c r="D8821" t="s">
        <v>317</v>
      </c>
      <c r="E8821" t="s">
        <v>33</v>
      </c>
      <c r="F8821" t="s">
        <v>33</v>
      </c>
      <c r="G8821" t="s">
        <v>33</v>
      </c>
      <c r="H8821" t="s">
        <v>54</v>
      </c>
      <c r="I8821" t="s">
        <v>33</v>
      </c>
      <c r="J8821" t="s">
        <v>33</v>
      </c>
      <c r="K8821">
        <v>20.678684000000001</v>
      </c>
      <c r="L8821">
        <v>3.7554370000000001</v>
      </c>
      <c r="M8821">
        <v>13.741</v>
      </c>
      <c r="N8821">
        <v>29.158999999999999</v>
      </c>
      <c r="O8821" t="s">
        <v>35</v>
      </c>
      <c r="P8821" t="s">
        <v>16901</v>
      </c>
      <c r="Q8821">
        <v>8.48</v>
      </c>
      <c r="R8821">
        <v>6.9379999999999997</v>
      </c>
      <c r="S8821">
        <v>9268</v>
      </c>
      <c r="T8821">
        <v>1819</v>
      </c>
      <c r="U8821">
        <v>6159</v>
      </c>
      <c r="V8821">
        <v>13069</v>
      </c>
      <c r="W8821">
        <v>250</v>
      </c>
      <c r="X8821">
        <v>49</v>
      </c>
      <c r="Y8821">
        <v>0</v>
      </c>
      <c r="Z8821">
        <v>0</v>
      </c>
      <c r="AA8821">
        <v>0</v>
      </c>
      <c r="AB8821">
        <v>1</v>
      </c>
      <c r="AC8821" t="s">
        <v>1134</v>
      </c>
      <c r="AD8821" t="s">
        <v>14557</v>
      </c>
      <c r="AE8821">
        <v>2.14</v>
      </c>
    </row>
    <row r="8822" spans="1:31">
      <c r="A8822" t="s">
        <v>16902</v>
      </c>
      <c r="B8822">
        <v>2012</v>
      </c>
      <c r="C8822" t="s">
        <v>14557</v>
      </c>
      <c r="D8822" t="s">
        <v>317</v>
      </c>
      <c r="E8822" t="s">
        <v>33</v>
      </c>
      <c r="F8822" t="s">
        <v>33</v>
      </c>
      <c r="G8822" t="s">
        <v>33</v>
      </c>
      <c r="H8822" t="s">
        <v>54</v>
      </c>
      <c r="I8822" t="s">
        <v>40</v>
      </c>
      <c r="J8822" t="s">
        <v>33</v>
      </c>
      <c r="K8822">
        <v>21.979049</v>
      </c>
      <c r="L8822">
        <v>3.764119</v>
      </c>
      <c r="M8822">
        <v>14.981</v>
      </c>
      <c r="N8822">
        <v>30.388000000000002</v>
      </c>
      <c r="O8822" t="s">
        <v>35</v>
      </c>
      <c r="P8822" t="s">
        <v>16903</v>
      </c>
      <c r="Q8822">
        <v>8.4090000000000007</v>
      </c>
      <c r="R8822">
        <v>6.9980000000000002</v>
      </c>
      <c r="S8822">
        <v>5786</v>
      </c>
      <c r="T8822">
        <v>1013</v>
      </c>
      <c r="U8822">
        <v>3944</v>
      </c>
      <c r="V8822">
        <v>8000</v>
      </c>
      <c r="W8822">
        <v>181</v>
      </c>
      <c r="X8822">
        <v>40</v>
      </c>
      <c r="Y8822">
        <v>0</v>
      </c>
      <c r="Z8822">
        <v>0</v>
      </c>
      <c r="AA8822">
        <v>0</v>
      </c>
      <c r="AB8822">
        <v>1</v>
      </c>
      <c r="AC8822" t="s">
        <v>478</v>
      </c>
      <c r="AD8822" t="s">
        <v>14557</v>
      </c>
      <c r="AE8822">
        <v>1.49</v>
      </c>
    </row>
    <row r="8823" spans="1:31">
      <c r="A8823" t="s">
        <v>16904</v>
      </c>
      <c r="B8823">
        <v>2012</v>
      </c>
      <c r="C8823" t="s">
        <v>14557</v>
      </c>
      <c r="D8823" t="s">
        <v>317</v>
      </c>
      <c r="E8823" t="s">
        <v>33</v>
      </c>
      <c r="F8823" t="s">
        <v>33</v>
      </c>
      <c r="G8823" t="s">
        <v>33</v>
      </c>
      <c r="H8823" t="s">
        <v>54</v>
      </c>
      <c r="I8823" t="s">
        <v>43</v>
      </c>
      <c r="J8823" t="s">
        <v>33</v>
      </c>
      <c r="K8823">
        <v>18.827546999999999</v>
      </c>
      <c r="L8823">
        <v>7.044225</v>
      </c>
      <c r="M8823">
        <v>7.1509999999999998</v>
      </c>
      <c r="N8823">
        <v>36.781999999999996</v>
      </c>
      <c r="O8823" t="s">
        <v>35</v>
      </c>
      <c r="P8823" t="s">
        <v>16905</v>
      </c>
      <c r="Q8823">
        <v>17.954999999999998</v>
      </c>
      <c r="R8823">
        <v>11.676</v>
      </c>
      <c r="S8823">
        <v>3482</v>
      </c>
      <c r="T8823">
        <v>1392</v>
      </c>
      <c r="U8823">
        <v>1323</v>
      </c>
      <c r="V8823">
        <v>6802</v>
      </c>
      <c r="W8823">
        <v>69</v>
      </c>
      <c r="X8823">
        <v>9</v>
      </c>
      <c r="Y8823">
        <v>0</v>
      </c>
      <c r="Z8823">
        <v>0</v>
      </c>
      <c r="AA8823">
        <v>0</v>
      </c>
      <c r="AB8823">
        <v>1</v>
      </c>
      <c r="AC8823" t="s">
        <v>813</v>
      </c>
      <c r="AD8823" t="s">
        <v>14557</v>
      </c>
      <c r="AE8823">
        <v>2.21</v>
      </c>
    </row>
    <row r="8824" spans="1:31">
      <c r="A8824" t="s">
        <v>16906</v>
      </c>
      <c r="B8824">
        <v>2012</v>
      </c>
      <c r="C8824" t="s">
        <v>14557</v>
      </c>
      <c r="D8824" t="s">
        <v>317</v>
      </c>
      <c r="E8824" t="s">
        <v>33</v>
      </c>
      <c r="F8824" t="s">
        <v>33</v>
      </c>
      <c r="G8824" t="s">
        <v>33</v>
      </c>
      <c r="H8824" t="s">
        <v>62</v>
      </c>
      <c r="I8824" t="s">
        <v>33</v>
      </c>
      <c r="J8824" t="s">
        <v>33</v>
      </c>
      <c r="K8824">
        <v>23.622458000000002</v>
      </c>
      <c r="L8824">
        <v>4.2278640000000003</v>
      </c>
      <c r="M8824">
        <v>15.750999999999999</v>
      </c>
      <c r="N8824">
        <v>33.091999999999999</v>
      </c>
      <c r="O8824" t="s">
        <v>35</v>
      </c>
      <c r="P8824" t="s">
        <v>16907</v>
      </c>
      <c r="Q8824">
        <v>9.4689999999999994</v>
      </c>
      <c r="R8824">
        <v>7.8719999999999999</v>
      </c>
      <c r="S8824">
        <v>8912</v>
      </c>
      <c r="T8824">
        <v>1690</v>
      </c>
      <c r="U8824">
        <v>5942</v>
      </c>
      <c r="V8824">
        <v>12484</v>
      </c>
      <c r="W8824">
        <v>238</v>
      </c>
      <c r="X8824">
        <v>55</v>
      </c>
      <c r="Y8824">
        <v>0</v>
      </c>
      <c r="Z8824">
        <v>0</v>
      </c>
      <c r="AA8824">
        <v>0</v>
      </c>
      <c r="AB8824">
        <v>1</v>
      </c>
      <c r="AC8824" t="s">
        <v>550</v>
      </c>
      <c r="AD8824" t="s">
        <v>14557</v>
      </c>
      <c r="AE8824">
        <v>2.35</v>
      </c>
    </row>
    <row r="8825" spans="1:31">
      <c r="A8825" t="s">
        <v>16908</v>
      </c>
      <c r="B8825">
        <v>2012</v>
      </c>
      <c r="C8825" t="s">
        <v>14557</v>
      </c>
      <c r="D8825" t="s">
        <v>317</v>
      </c>
      <c r="E8825" t="s">
        <v>33</v>
      </c>
      <c r="F8825" t="s">
        <v>33</v>
      </c>
      <c r="G8825" t="s">
        <v>33</v>
      </c>
      <c r="H8825" t="s">
        <v>62</v>
      </c>
      <c r="I8825" t="s">
        <v>40</v>
      </c>
      <c r="J8825" t="s">
        <v>33</v>
      </c>
      <c r="K8825">
        <v>22.932181</v>
      </c>
      <c r="L8825">
        <v>4.4326879999999997</v>
      </c>
      <c r="M8825">
        <v>14.747</v>
      </c>
      <c r="N8825">
        <v>32.959000000000003</v>
      </c>
      <c r="O8825" t="s">
        <v>35</v>
      </c>
      <c r="P8825" t="s">
        <v>16909</v>
      </c>
      <c r="Q8825">
        <v>10.026999999999999</v>
      </c>
      <c r="R8825">
        <v>8.1859999999999999</v>
      </c>
      <c r="S8825">
        <v>4631</v>
      </c>
      <c r="T8825">
        <v>931</v>
      </c>
      <c r="U8825">
        <v>2978</v>
      </c>
      <c r="V8825">
        <v>6656</v>
      </c>
      <c r="W8825">
        <v>161</v>
      </c>
      <c r="X8825">
        <v>41</v>
      </c>
      <c r="Y8825">
        <v>0</v>
      </c>
      <c r="Z8825">
        <v>0</v>
      </c>
      <c r="AA8825">
        <v>0</v>
      </c>
      <c r="AB8825">
        <v>1</v>
      </c>
      <c r="AC8825" t="s">
        <v>494</v>
      </c>
      <c r="AD8825" t="s">
        <v>14557</v>
      </c>
      <c r="AE8825">
        <v>1.78</v>
      </c>
    </row>
    <row r="8826" spans="1:31">
      <c r="A8826" t="s">
        <v>16910</v>
      </c>
      <c r="B8826">
        <v>2012</v>
      </c>
      <c r="C8826" t="s">
        <v>14557</v>
      </c>
      <c r="D8826" t="s">
        <v>317</v>
      </c>
      <c r="E8826" t="s">
        <v>33</v>
      </c>
      <c r="F8826" t="s">
        <v>33</v>
      </c>
      <c r="G8826" t="s">
        <v>33</v>
      </c>
      <c r="H8826" t="s">
        <v>62</v>
      </c>
      <c r="I8826" t="s">
        <v>43</v>
      </c>
      <c r="J8826" t="s">
        <v>33</v>
      </c>
      <c r="K8826">
        <v>24.417715000000001</v>
      </c>
      <c r="L8826">
        <v>7.9265939999999997</v>
      </c>
      <c r="M8826">
        <v>10.638</v>
      </c>
      <c r="N8826">
        <v>43.557000000000002</v>
      </c>
      <c r="O8826" t="s">
        <v>35</v>
      </c>
      <c r="P8826" t="s">
        <v>16911</v>
      </c>
      <c r="Q8826">
        <v>19.138999999999999</v>
      </c>
      <c r="R8826">
        <v>13.779</v>
      </c>
      <c r="S8826">
        <v>4280</v>
      </c>
      <c r="T8826">
        <v>1414</v>
      </c>
      <c r="U8826">
        <v>1865</v>
      </c>
      <c r="V8826">
        <v>7635</v>
      </c>
      <c r="W8826">
        <v>77</v>
      </c>
      <c r="X8826">
        <v>14</v>
      </c>
      <c r="Y8826">
        <v>0</v>
      </c>
      <c r="Z8826">
        <v>0</v>
      </c>
      <c r="AA8826">
        <v>0</v>
      </c>
      <c r="AB8826">
        <v>1</v>
      </c>
      <c r="AC8826" t="s">
        <v>96</v>
      </c>
      <c r="AD8826" t="s">
        <v>14557</v>
      </c>
      <c r="AE8826">
        <v>2.59</v>
      </c>
    </row>
    <row r="8827" spans="1:31">
      <c r="A8827" t="s">
        <v>16912</v>
      </c>
      <c r="B8827">
        <v>2012</v>
      </c>
      <c r="C8827" t="s">
        <v>14557</v>
      </c>
      <c r="D8827" t="s">
        <v>317</v>
      </c>
      <c r="E8827" t="s">
        <v>33</v>
      </c>
      <c r="F8827" t="s">
        <v>33</v>
      </c>
      <c r="G8827" t="s">
        <v>33</v>
      </c>
      <c r="H8827" t="s">
        <v>68</v>
      </c>
      <c r="I8827" t="s">
        <v>33</v>
      </c>
      <c r="J8827" t="s">
        <v>33</v>
      </c>
      <c r="K8827">
        <v>26.18927</v>
      </c>
      <c r="L8827">
        <v>3.557185</v>
      </c>
      <c r="M8827">
        <v>19.431999999999999</v>
      </c>
      <c r="N8827">
        <v>33.889000000000003</v>
      </c>
      <c r="O8827" t="s">
        <v>35</v>
      </c>
      <c r="P8827" t="s">
        <v>16913</v>
      </c>
      <c r="Q8827">
        <v>7.7</v>
      </c>
      <c r="R8827">
        <v>6.7569999999999997</v>
      </c>
      <c r="S8827">
        <v>8171</v>
      </c>
      <c r="T8827">
        <v>1295</v>
      </c>
      <c r="U8827">
        <v>6063</v>
      </c>
      <c r="V8827">
        <v>10573</v>
      </c>
      <c r="W8827">
        <v>204</v>
      </c>
      <c r="X8827">
        <v>57</v>
      </c>
      <c r="Y8827">
        <v>0</v>
      </c>
      <c r="Z8827">
        <v>0</v>
      </c>
      <c r="AA8827">
        <v>0</v>
      </c>
      <c r="AB8827">
        <v>1</v>
      </c>
      <c r="AC8827" t="s">
        <v>493</v>
      </c>
      <c r="AD8827" t="s">
        <v>14557</v>
      </c>
      <c r="AE8827">
        <v>1.33</v>
      </c>
    </row>
    <row r="8828" spans="1:31">
      <c r="A8828" t="s">
        <v>16914</v>
      </c>
      <c r="B8828">
        <v>2012</v>
      </c>
      <c r="C8828" t="s">
        <v>14557</v>
      </c>
      <c r="D8828" t="s">
        <v>317</v>
      </c>
      <c r="E8828" t="s">
        <v>33</v>
      </c>
      <c r="F8828" t="s">
        <v>33</v>
      </c>
      <c r="G8828" t="s">
        <v>33</v>
      </c>
      <c r="H8828" t="s">
        <v>68</v>
      </c>
      <c r="I8828" t="s">
        <v>40</v>
      </c>
      <c r="J8828" t="s">
        <v>33</v>
      </c>
      <c r="K8828">
        <v>26.575209999999998</v>
      </c>
      <c r="L8828">
        <v>4.9642780000000002</v>
      </c>
      <c r="M8828">
        <v>17.306000000000001</v>
      </c>
      <c r="N8828">
        <v>37.65</v>
      </c>
      <c r="O8828" t="s">
        <v>35</v>
      </c>
      <c r="P8828" t="s">
        <v>16915</v>
      </c>
      <c r="Q8828">
        <v>11.074999999999999</v>
      </c>
      <c r="R8828">
        <v>9.27</v>
      </c>
      <c r="S8828">
        <v>4596</v>
      </c>
      <c r="T8828">
        <v>957</v>
      </c>
      <c r="U8828">
        <v>2993</v>
      </c>
      <c r="V8828">
        <v>6512</v>
      </c>
      <c r="W8828">
        <v>129</v>
      </c>
      <c r="X8828">
        <v>38</v>
      </c>
      <c r="Y8828">
        <v>0</v>
      </c>
      <c r="Z8828">
        <v>0</v>
      </c>
      <c r="AA8828">
        <v>0</v>
      </c>
      <c r="AB8828">
        <v>1</v>
      </c>
      <c r="AC8828" t="s">
        <v>494</v>
      </c>
      <c r="AD8828" t="s">
        <v>14557</v>
      </c>
      <c r="AE8828">
        <v>1.62</v>
      </c>
    </row>
    <row r="8829" spans="1:31">
      <c r="A8829" t="s">
        <v>16916</v>
      </c>
      <c r="B8829">
        <v>2012</v>
      </c>
      <c r="C8829" t="s">
        <v>14557</v>
      </c>
      <c r="D8829" t="s">
        <v>317</v>
      </c>
      <c r="E8829" t="s">
        <v>33</v>
      </c>
      <c r="F8829" t="s">
        <v>33</v>
      </c>
      <c r="G8829" t="s">
        <v>33</v>
      </c>
      <c r="H8829" t="s">
        <v>68</v>
      </c>
      <c r="I8829" t="s">
        <v>43</v>
      </c>
      <c r="J8829" t="s">
        <v>33</v>
      </c>
      <c r="K8829">
        <v>25.709150000000001</v>
      </c>
      <c r="L8829">
        <v>5.5639190000000003</v>
      </c>
      <c r="M8829">
        <v>15.487</v>
      </c>
      <c r="N8829">
        <v>38.331000000000003</v>
      </c>
      <c r="O8829" t="s">
        <v>35</v>
      </c>
      <c r="P8829" t="s">
        <v>16917</v>
      </c>
      <c r="Q8829">
        <v>12.622</v>
      </c>
      <c r="R8829">
        <v>10.222</v>
      </c>
      <c r="S8829">
        <v>3574</v>
      </c>
      <c r="T8829">
        <v>881</v>
      </c>
      <c r="U8829">
        <v>2153</v>
      </c>
      <c r="V8829">
        <v>5329</v>
      </c>
      <c r="W8829">
        <v>75</v>
      </c>
      <c r="X8829">
        <v>19</v>
      </c>
      <c r="Y8829">
        <v>0</v>
      </c>
      <c r="Z8829">
        <v>0</v>
      </c>
      <c r="AA8829">
        <v>0</v>
      </c>
      <c r="AB8829">
        <v>1</v>
      </c>
      <c r="AC8829" t="s">
        <v>477</v>
      </c>
      <c r="AD8829" t="s">
        <v>14557</v>
      </c>
      <c r="AE8829">
        <v>1.2</v>
      </c>
    </row>
    <row r="8830" spans="1:31">
      <c r="A8830" t="s">
        <v>16918</v>
      </c>
      <c r="B8830">
        <v>2012</v>
      </c>
      <c r="C8830" t="s">
        <v>14557</v>
      </c>
      <c r="D8830" t="s">
        <v>317</v>
      </c>
      <c r="E8830" t="s">
        <v>33</v>
      </c>
      <c r="F8830" t="s">
        <v>33</v>
      </c>
      <c r="G8830" t="s">
        <v>33</v>
      </c>
      <c r="H8830" t="s">
        <v>74</v>
      </c>
      <c r="I8830" t="s">
        <v>33</v>
      </c>
      <c r="J8830" t="s">
        <v>33</v>
      </c>
      <c r="K8830">
        <v>25.499184</v>
      </c>
      <c r="L8830">
        <v>5.0048760000000003</v>
      </c>
      <c r="M8830">
        <v>16.227</v>
      </c>
      <c r="N8830">
        <v>36.738999999999997</v>
      </c>
      <c r="O8830" t="s">
        <v>35</v>
      </c>
      <c r="P8830" t="s">
        <v>16919</v>
      </c>
      <c r="Q8830">
        <v>11.24</v>
      </c>
      <c r="R8830">
        <v>9.2720000000000002</v>
      </c>
      <c r="S8830">
        <v>3154</v>
      </c>
      <c r="T8830">
        <v>666</v>
      </c>
      <c r="U8830">
        <v>2007</v>
      </c>
      <c r="V8830">
        <v>4545</v>
      </c>
      <c r="W8830">
        <v>91</v>
      </c>
      <c r="X8830">
        <v>24</v>
      </c>
      <c r="Y8830">
        <v>0</v>
      </c>
      <c r="Z8830">
        <v>0</v>
      </c>
      <c r="AA8830">
        <v>0</v>
      </c>
      <c r="AB8830">
        <v>1</v>
      </c>
      <c r="AC8830" t="s">
        <v>477</v>
      </c>
      <c r="AD8830" t="s">
        <v>14557</v>
      </c>
      <c r="AE8830">
        <v>1.19</v>
      </c>
    </row>
    <row r="8831" spans="1:31">
      <c r="A8831" t="s">
        <v>16920</v>
      </c>
      <c r="B8831">
        <v>2012</v>
      </c>
      <c r="C8831" t="s">
        <v>14557</v>
      </c>
      <c r="D8831" t="s">
        <v>317</v>
      </c>
      <c r="E8831" t="s">
        <v>33</v>
      </c>
      <c r="F8831" t="s">
        <v>33</v>
      </c>
      <c r="G8831" t="s">
        <v>33</v>
      </c>
      <c r="H8831" t="s">
        <v>74</v>
      </c>
      <c r="I8831" t="s">
        <v>40</v>
      </c>
      <c r="J8831" t="s">
        <v>33</v>
      </c>
      <c r="K8831">
        <v>22.868193000000002</v>
      </c>
      <c r="L8831">
        <v>6.8167869999999997</v>
      </c>
      <c r="M8831">
        <v>10.936</v>
      </c>
      <c r="N8831">
        <v>39.180999999999997</v>
      </c>
      <c r="O8831" t="s">
        <v>35</v>
      </c>
      <c r="P8831" t="s">
        <v>16921</v>
      </c>
      <c r="Q8831">
        <v>16.312999999999999</v>
      </c>
      <c r="R8831">
        <v>11.932</v>
      </c>
      <c r="S8831">
        <v>1818</v>
      </c>
      <c r="T8831">
        <v>532</v>
      </c>
      <c r="U8831">
        <v>869</v>
      </c>
      <c r="V8831">
        <v>3114</v>
      </c>
      <c r="W8831">
        <v>56</v>
      </c>
      <c r="X8831">
        <v>14</v>
      </c>
      <c r="Y8831">
        <v>0</v>
      </c>
      <c r="Z8831">
        <v>0</v>
      </c>
      <c r="AA8831">
        <v>0</v>
      </c>
      <c r="AB8831">
        <v>1</v>
      </c>
      <c r="AC8831" t="s">
        <v>551</v>
      </c>
      <c r="AD8831" t="s">
        <v>14557</v>
      </c>
      <c r="AE8831">
        <v>1.45</v>
      </c>
    </row>
    <row r="8832" spans="1:31">
      <c r="A8832" t="s">
        <v>16922</v>
      </c>
      <c r="B8832">
        <v>2012</v>
      </c>
      <c r="C8832" t="s">
        <v>14557</v>
      </c>
      <c r="D8832" t="s">
        <v>317</v>
      </c>
      <c r="E8832" t="s">
        <v>33</v>
      </c>
      <c r="F8832" t="s">
        <v>33</v>
      </c>
      <c r="G8832" t="s">
        <v>33</v>
      </c>
      <c r="H8832" t="s">
        <v>74</v>
      </c>
      <c r="I8832" t="s">
        <v>43</v>
      </c>
      <c r="J8832" t="s">
        <v>33</v>
      </c>
      <c r="K8832">
        <v>30.227212999999999</v>
      </c>
      <c r="L8832">
        <v>9.2729099999999995</v>
      </c>
      <c r="M8832">
        <v>13.725</v>
      </c>
      <c r="N8832">
        <v>51.576999999999998</v>
      </c>
      <c r="O8832" t="s">
        <v>35</v>
      </c>
      <c r="P8832" t="s">
        <v>16923</v>
      </c>
      <c r="Q8832">
        <v>21.35</v>
      </c>
      <c r="R8832">
        <v>16.501999999999999</v>
      </c>
      <c r="S8832">
        <v>1337</v>
      </c>
      <c r="T8832">
        <v>468</v>
      </c>
      <c r="U8832">
        <v>607</v>
      </c>
      <c r="V8832">
        <v>2281</v>
      </c>
      <c r="W8832">
        <v>35</v>
      </c>
      <c r="X8832">
        <v>10</v>
      </c>
      <c r="Y8832">
        <v>0</v>
      </c>
      <c r="Z8832">
        <v>0</v>
      </c>
      <c r="AA8832">
        <v>0</v>
      </c>
      <c r="AB8832">
        <v>1</v>
      </c>
      <c r="AC8832" t="s">
        <v>505</v>
      </c>
      <c r="AD8832" t="s">
        <v>14557</v>
      </c>
      <c r="AE8832">
        <v>1.39</v>
      </c>
    </row>
    <row r="8833" spans="1:31">
      <c r="A8833" t="s">
        <v>16924</v>
      </c>
      <c r="B8833">
        <v>2012</v>
      </c>
      <c r="C8833" t="s">
        <v>14557</v>
      </c>
      <c r="D8833" t="s">
        <v>317</v>
      </c>
      <c r="E8833" t="s">
        <v>33</v>
      </c>
      <c r="F8833" t="s">
        <v>33</v>
      </c>
      <c r="G8833" t="s">
        <v>33</v>
      </c>
      <c r="H8833" t="s">
        <v>81</v>
      </c>
      <c r="I8833" t="s">
        <v>33</v>
      </c>
      <c r="J8833" t="s">
        <v>33</v>
      </c>
      <c r="K8833">
        <v>36.415348000000002</v>
      </c>
      <c r="L8833">
        <v>10.785717999999999</v>
      </c>
      <c r="M8833">
        <v>16.606000000000002</v>
      </c>
      <c r="N8833">
        <v>60.31</v>
      </c>
      <c r="O8833" t="s">
        <v>35</v>
      </c>
      <c r="P8833" t="s">
        <v>16925</v>
      </c>
      <c r="Q8833">
        <v>23.895</v>
      </c>
      <c r="R8833">
        <v>19.809000000000001</v>
      </c>
      <c r="S8833">
        <v>1428</v>
      </c>
      <c r="T8833">
        <v>504</v>
      </c>
      <c r="U8833">
        <v>651</v>
      </c>
      <c r="V8833">
        <v>2365</v>
      </c>
      <c r="W8833">
        <v>39</v>
      </c>
      <c r="X8833">
        <v>14</v>
      </c>
      <c r="Y8833">
        <v>0</v>
      </c>
      <c r="Z8833">
        <v>0</v>
      </c>
      <c r="AA8833">
        <v>0</v>
      </c>
      <c r="AB8833">
        <v>1</v>
      </c>
      <c r="AC8833" t="s">
        <v>505</v>
      </c>
      <c r="AD8833" t="s">
        <v>14557</v>
      </c>
      <c r="AE8833">
        <v>1.91</v>
      </c>
    </row>
    <row r="8834" spans="1:31">
      <c r="A8834" t="s">
        <v>16926</v>
      </c>
      <c r="B8834">
        <v>2012</v>
      </c>
      <c r="C8834" t="s">
        <v>14557</v>
      </c>
      <c r="D8834" t="s">
        <v>317</v>
      </c>
      <c r="E8834" t="s">
        <v>33</v>
      </c>
      <c r="F8834" t="s">
        <v>33</v>
      </c>
      <c r="G8834" t="s">
        <v>33</v>
      </c>
      <c r="H8834" t="s">
        <v>33</v>
      </c>
      <c r="I8834" t="s">
        <v>33</v>
      </c>
      <c r="J8834" t="s">
        <v>33</v>
      </c>
      <c r="K8834">
        <v>22.273990000000001</v>
      </c>
      <c r="L8834">
        <v>2.062246</v>
      </c>
      <c r="M8834">
        <v>18.324999999999999</v>
      </c>
      <c r="N8834">
        <v>26.631</v>
      </c>
      <c r="O8834" t="s">
        <v>35</v>
      </c>
      <c r="P8834" t="s">
        <v>10385</v>
      </c>
      <c r="Q8834">
        <v>4.3570000000000002</v>
      </c>
      <c r="R8834">
        <v>3.9489999999999998</v>
      </c>
      <c r="S8834">
        <v>35889</v>
      </c>
      <c r="T8834">
        <v>3462</v>
      </c>
      <c r="U8834">
        <v>29527</v>
      </c>
      <c r="V8834">
        <v>42909</v>
      </c>
      <c r="W8834">
        <v>989</v>
      </c>
      <c r="X8834">
        <v>225</v>
      </c>
      <c r="Y8834">
        <v>0</v>
      </c>
      <c r="Z8834">
        <v>0</v>
      </c>
      <c r="AA8834">
        <v>0</v>
      </c>
      <c r="AB8834">
        <v>1</v>
      </c>
      <c r="AC8834" t="s">
        <v>464</v>
      </c>
      <c r="AD8834" t="s">
        <v>14557</v>
      </c>
      <c r="AE8834">
        <v>2.4300000000000002</v>
      </c>
    </row>
    <row r="8835" spans="1:31">
      <c r="A8835" t="s">
        <v>16927</v>
      </c>
      <c r="B8835">
        <v>2012</v>
      </c>
      <c r="C8835" t="s">
        <v>14557</v>
      </c>
      <c r="D8835" t="s">
        <v>317</v>
      </c>
      <c r="E8835" t="s">
        <v>33</v>
      </c>
      <c r="F8835" t="s">
        <v>33</v>
      </c>
      <c r="G8835" t="s">
        <v>33</v>
      </c>
      <c r="H8835" t="s">
        <v>33</v>
      </c>
      <c r="I8835" t="s">
        <v>33</v>
      </c>
      <c r="J8835" t="s">
        <v>98</v>
      </c>
      <c r="K8835">
        <v>25.419405999999999</v>
      </c>
      <c r="L8835">
        <v>9.9986479999999993</v>
      </c>
      <c r="M8835">
        <v>8.73</v>
      </c>
      <c r="N8835">
        <v>49.960999999999999</v>
      </c>
      <c r="O8835" t="s">
        <v>35</v>
      </c>
      <c r="P8835" t="s">
        <v>16928</v>
      </c>
      <c r="Q8835">
        <v>24.541</v>
      </c>
      <c r="R8835">
        <v>16.689</v>
      </c>
      <c r="S8835">
        <v>3150</v>
      </c>
      <c r="T8835">
        <v>1305</v>
      </c>
      <c r="U8835">
        <v>1082</v>
      </c>
      <c r="V8835">
        <v>6192</v>
      </c>
      <c r="W8835">
        <v>43</v>
      </c>
      <c r="X8835">
        <v>11</v>
      </c>
      <c r="Y8835">
        <v>0</v>
      </c>
      <c r="Z8835">
        <v>0</v>
      </c>
      <c r="AA8835">
        <v>0</v>
      </c>
      <c r="AB8835">
        <v>1</v>
      </c>
      <c r="AC8835" t="s">
        <v>1155</v>
      </c>
      <c r="AD8835" t="s">
        <v>14557</v>
      </c>
      <c r="AE8835">
        <v>2.21</v>
      </c>
    </row>
    <row r="8836" spans="1:31">
      <c r="A8836" t="s">
        <v>16929</v>
      </c>
      <c r="B8836">
        <v>2012</v>
      </c>
      <c r="C8836" t="s">
        <v>14557</v>
      </c>
      <c r="D8836" t="s">
        <v>317</v>
      </c>
      <c r="E8836" t="s">
        <v>33</v>
      </c>
      <c r="F8836" t="s">
        <v>33</v>
      </c>
      <c r="G8836" t="s">
        <v>33</v>
      </c>
      <c r="H8836" t="s">
        <v>33</v>
      </c>
      <c r="I8836" t="s">
        <v>33</v>
      </c>
      <c r="J8836" t="s">
        <v>101</v>
      </c>
      <c r="K8836">
        <v>34.827869</v>
      </c>
      <c r="L8836">
        <v>9.3598850000000002</v>
      </c>
      <c r="M8836">
        <v>17.504000000000001</v>
      </c>
      <c r="N8836">
        <v>55.694000000000003</v>
      </c>
      <c r="O8836" t="s">
        <v>35</v>
      </c>
      <c r="P8836" t="s">
        <v>16930</v>
      </c>
      <c r="Q8836">
        <v>20.866</v>
      </c>
      <c r="R8836">
        <v>17.324000000000002</v>
      </c>
      <c r="S8836">
        <v>4557</v>
      </c>
      <c r="T8836">
        <v>1536</v>
      </c>
      <c r="U8836">
        <v>2290</v>
      </c>
      <c r="V8836">
        <v>7287</v>
      </c>
      <c r="W8836">
        <v>51</v>
      </c>
      <c r="X8836">
        <v>18</v>
      </c>
      <c r="Y8836">
        <v>0</v>
      </c>
      <c r="Z8836">
        <v>0</v>
      </c>
      <c r="AA8836">
        <v>0</v>
      </c>
      <c r="AB8836">
        <v>1</v>
      </c>
      <c r="AC8836" t="s">
        <v>208</v>
      </c>
      <c r="AD8836" t="s">
        <v>14557</v>
      </c>
      <c r="AE8836">
        <v>1.93</v>
      </c>
    </row>
    <row r="8837" spans="1:31">
      <c r="A8837" t="s">
        <v>16931</v>
      </c>
      <c r="B8837">
        <v>2012</v>
      </c>
      <c r="C8837" t="s">
        <v>14557</v>
      </c>
      <c r="D8837" t="s">
        <v>317</v>
      </c>
      <c r="E8837" t="s">
        <v>33</v>
      </c>
      <c r="F8837" t="s">
        <v>33</v>
      </c>
      <c r="G8837" t="s">
        <v>33</v>
      </c>
      <c r="H8837" t="s">
        <v>33</v>
      </c>
      <c r="I8837" t="s">
        <v>33</v>
      </c>
      <c r="J8837" t="s">
        <v>104</v>
      </c>
      <c r="K8837">
        <v>21.483404</v>
      </c>
      <c r="L8837">
        <v>4.8139950000000002</v>
      </c>
      <c r="M8837">
        <v>12.757</v>
      </c>
      <c r="N8837">
        <v>32.610999999999997</v>
      </c>
      <c r="O8837" t="s">
        <v>35</v>
      </c>
      <c r="P8837" t="s">
        <v>16932</v>
      </c>
      <c r="Q8837">
        <v>11.128</v>
      </c>
      <c r="R8837">
        <v>8.7260000000000009</v>
      </c>
      <c r="S8837">
        <v>3680</v>
      </c>
      <c r="T8837">
        <v>883</v>
      </c>
      <c r="U8837">
        <v>2185</v>
      </c>
      <c r="V8837">
        <v>5586</v>
      </c>
      <c r="W8837">
        <v>99</v>
      </c>
      <c r="X8837">
        <v>22</v>
      </c>
      <c r="Y8837">
        <v>0</v>
      </c>
      <c r="Z8837">
        <v>0</v>
      </c>
      <c r="AA8837">
        <v>0</v>
      </c>
      <c r="AB8837">
        <v>1</v>
      </c>
      <c r="AC8837" t="s">
        <v>496</v>
      </c>
      <c r="AD8837" t="s">
        <v>14557</v>
      </c>
      <c r="AE8837">
        <v>1.35</v>
      </c>
    </row>
    <row r="8838" spans="1:31">
      <c r="A8838" t="s">
        <v>16933</v>
      </c>
      <c r="B8838">
        <v>2012</v>
      </c>
      <c r="C8838" t="s">
        <v>14557</v>
      </c>
      <c r="D8838" t="s">
        <v>317</v>
      </c>
      <c r="E8838" t="s">
        <v>33</v>
      </c>
      <c r="F8838" t="s">
        <v>33</v>
      </c>
      <c r="G8838" t="s">
        <v>33</v>
      </c>
      <c r="H8838" t="s">
        <v>33</v>
      </c>
      <c r="I8838" t="s">
        <v>33</v>
      </c>
      <c r="J8838" t="s">
        <v>107</v>
      </c>
      <c r="K8838">
        <v>22.080559999999998</v>
      </c>
      <c r="L8838">
        <v>3.7153100000000001</v>
      </c>
      <c r="M8838">
        <v>15.16</v>
      </c>
      <c r="N8838">
        <v>30.367000000000001</v>
      </c>
      <c r="O8838" t="s">
        <v>35</v>
      </c>
      <c r="P8838" t="s">
        <v>16934</v>
      </c>
      <c r="Q8838">
        <v>8.2859999999999996</v>
      </c>
      <c r="R8838">
        <v>6.92</v>
      </c>
      <c r="S8838">
        <v>8249</v>
      </c>
      <c r="T8838">
        <v>1506</v>
      </c>
      <c r="U8838">
        <v>5663</v>
      </c>
      <c r="V8838">
        <v>11344</v>
      </c>
      <c r="W8838">
        <v>229</v>
      </c>
      <c r="X8838">
        <v>53</v>
      </c>
      <c r="Y8838">
        <v>0</v>
      </c>
      <c r="Z8838">
        <v>0</v>
      </c>
      <c r="AA8838">
        <v>0</v>
      </c>
      <c r="AB8838">
        <v>1</v>
      </c>
      <c r="AC8838" t="s">
        <v>493</v>
      </c>
      <c r="AD8838" t="s">
        <v>14557</v>
      </c>
      <c r="AE8838">
        <v>1.83</v>
      </c>
    </row>
    <row r="8839" spans="1:31">
      <c r="A8839" t="s">
        <v>16935</v>
      </c>
      <c r="B8839">
        <v>2012</v>
      </c>
      <c r="C8839" t="s">
        <v>14557</v>
      </c>
      <c r="D8839" t="s">
        <v>317</v>
      </c>
      <c r="E8839" t="s">
        <v>33</v>
      </c>
      <c r="F8839" t="s">
        <v>33</v>
      </c>
      <c r="G8839" t="s">
        <v>33</v>
      </c>
      <c r="H8839" t="s">
        <v>33</v>
      </c>
      <c r="I8839" t="s">
        <v>33</v>
      </c>
      <c r="J8839" t="s">
        <v>110</v>
      </c>
      <c r="K8839">
        <v>20.025732999999999</v>
      </c>
      <c r="L8839">
        <v>2.231236</v>
      </c>
      <c r="M8839">
        <v>15.795</v>
      </c>
      <c r="N8839">
        <v>24.818000000000001</v>
      </c>
      <c r="O8839" t="s">
        <v>35</v>
      </c>
      <c r="P8839" t="s">
        <v>16936</v>
      </c>
      <c r="Q8839">
        <v>4.7919999999999998</v>
      </c>
      <c r="R8839">
        <v>4.2309999999999999</v>
      </c>
      <c r="S8839">
        <v>16253</v>
      </c>
      <c r="T8839">
        <v>1940</v>
      </c>
      <c r="U8839">
        <v>12819</v>
      </c>
      <c r="V8839">
        <v>20143</v>
      </c>
      <c r="W8839">
        <v>567</v>
      </c>
      <c r="X8839">
        <v>121</v>
      </c>
      <c r="Y8839">
        <v>0</v>
      </c>
      <c r="Z8839">
        <v>0</v>
      </c>
      <c r="AA8839">
        <v>0</v>
      </c>
      <c r="AB8839">
        <v>1</v>
      </c>
      <c r="AC8839" t="s">
        <v>528</v>
      </c>
      <c r="AD8839" t="s">
        <v>14557</v>
      </c>
      <c r="AE8839">
        <v>1.76</v>
      </c>
    </row>
    <row r="8840" spans="1:31">
      <c r="A8840" t="s">
        <v>16937</v>
      </c>
      <c r="B8840">
        <v>2012</v>
      </c>
      <c r="C8840" t="s">
        <v>14557</v>
      </c>
      <c r="D8840" t="s">
        <v>317</v>
      </c>
      <c r="E8840" t="s">
        <v>33</v>
      </c>
      <c r="F8840" t="s">
        <v>33</v>
      </c>
      <c r="G8840" t="s">
        <v>33</v>
      </c>
      <c r="H8840" t="s">
        <v>33</v>
      </c>
      <c r="I8840" t="s">
        <v>40</v>
      </c>
      <c r="J8840" t="s">
        <v>33</v>
      </c>
      <c r="K8840">
        <v>22.438312</v>
      </c>
      <c r="L8840">
        <v>2.077661</v>
      </c>
      <c r="M8840">
        <v>18.46</v>
      </c>
      <c r="N8840">
        <v>26.826000000000001</v>
      </c>
      <c r="O8840" t="s">
        <v>35</v>
      </c>
      <c r="P8840" t="s">
        <v>16938</v>
      </c>
      <c r="Q8840">
        <v>4.3869999999999996</v>
      </c>
      <c r="R8840">
        <v>3.9780000000000002</v>
      </c>
      <c r="S8840">
        <v>20123</v>
      </c>
      <c r="T8840">
        <v>1796</v>
      </c>
      <c r="U8840">
        <v>16555</v>
      </c>
      <c r="V8840">
        <v>24058</v>
      </c>
      <c r="W8840">
        <v>661</v>
      </c>
      <c r="X8840">
        <v>157</v>
      </c>
      <c r="Y8840">
        <v>0</v>
      </c>
      <c r="Z8840">
        <v>0</v>
      </c>
      <c r="AA8840">
        <v>0</v>
      </c>
      <c r="AB8840">
        <v>1</v>
      </c>
      <c r="AC8840" t="s">
        <v>2747</v>
      </c>
      <c r="AD8840" t="s">
        <v>14557</v>
      </c>
      <c r="AE8840">
        <v>1.64</v>
      </c>
    </row>
    <row r="8841" spans="1:31">
      <c r="A8841" t="s">
        <v>16939</v>
      </c>
      <c r="B8841">
        <v>2012</v>
      </c>
      <c r="C8841" t="s">
        <v>14557</v>
      </c>
      <c r="D8841" t="s">
        <v>317</v>
      </c>
      <c r="E8841" t="s">
        <v>33</v>
      </c>
      <c r="F8841" t="s">
        <v>33</v>
      </c>
      <c r="G8841" t="s">
        <v>33</v>
      </c>
      <c r="H8841" t="s">
        <v>33</v>
      </c>
      <c r="I8841" t="s">
        <v>40</v>
      </c>
      <c r="J8841" t="s">
        <v>104</v>
      </c>
      <c r="K8841">
        <v>25.064641999999999</v>
      </c>
      <c r="L8841">
        <v>6.6105729999999996</v>
      </c>
      <c r="M8841">
        <v>13.209</v>
      </c>
      <c r="N8841">
        <v>40.463999999999999</v>
      </c>
      <c r="O8841" t="s">
        <v>35</v>
      </c>
      <c r="P8841" t="s">
        <v>16940</v>
      </c>
      <c r="Q8841">
        <v>15.398999999999999</v>
      </c>
      <c r="R8841">
        <v>11.855</v>
      </c>
      <c r="S8841">
        <v>2226</v>
      </c>
      <c r="T8841">
        <v>665</v>
      </c>
      <c r="U8841">
        <v>1173</v>
      </c>
      <c r="V8841">
        <v>3593</v>
      </c>
      <c r="W8841">
        <v>59</v>
      </c>
      <c r="X8841">
        <v>16</v>
      </c>
      <c r="Y8841">
        <v>0</v>
      </c>
      <c r="Z8841">
        <v>0</v>
      </c>
      <c r="AA8841">
        <v>0</v>
      </c>
      <c r="AB8841">
        <v>1</v>
      </c>
      <c r="AC8841" t="s">
        <v>479</v>
      </c>
      <c r="AD8841" t="s">
        <v>14557</v>
      </c>
      <c r="AE8841">
        <v>1.35</v>
      </c>
    </row>
    <row r="8842" spans="1:31">
      <c r="A8842" t="s">
        <v>16941</v>
      </c>
      <c r="B8842">
        <v>2012</v>
      </c>
      <c r="C8842" t="s">
        <v>14557</v>
      </c>
      <c r="D8842" t="s">
        <v>317</v>
      </c>
      <c r="E8842" t="s">
        <v>33</v>
      </c>
      <c r="F8842" t="s">
        <v>33</v>
      </c>
      <c r="G8842" t="s">
        <v>33</v>
      </c>
      <c r="H8842" t="s">
        <v>33</v>
      </c>
      <c r="I8842" t="s">
        <v>40</v>
      </c>
      <c r="J8842" t="s">
        <v>107</v>
      </c>
      <c r="K8842">
        <v>25.345946999999999</v>
      </c>
      <c r="L8842">
        <v>4.9354699999999996</v>
      </c>
      <c r="M8842">
        <v>16.181999999999999</v>
      </c>
      <c r="N8842">
        <v>36.451999999999998</v>
      </c>
      <c r="O8842" t="s">
        <v>35</v>
      </c>
      <c r="P8842" t="s">
        <v>16942</v>
      </c>
      <c r="Q8842">
        <v>11.106</v>
      </c>
      <c r="R8842">
        <v>9.1639999999999997</v>
      </c>
      <c r="S8842">
        <v>5417</v>
      </c>
      <c r="T8842">
        <v>1168</v>
      </c>
      <c r="U8842">
        <v>3458</v>
      </c>
      <c r="V8842">
        <v>7790</v>
      </c>
      <c r="W8842">
        <v>153</v>
      </c>
      <c r="X8842">
        <v>37</v>
      </c>
      <c r="Y8842">
        <v>0</v>
      </c>
      <c r="Z8842">
        <v>0</v>
      </c>
      <c r="AA8842">
        <v>0</v>
      </c>
      <c r="AB8842">
        <v>1</v>
      </c>
      <c r="AC8842" t="s">
        <v>495</v>
      </c>
      <c r="AD8842" t="s">
        <v>14557</v>
      </c>
      <c r="AE8842">
        <v>1.96</v>
      </c>
    </row>
    <row r="8843" spans="1:31">
      <c r="A8843" t="s">
        <v>16943</v>
      </c>
      <c r="B8843">
        <v>2012</v>
      </c>
      <c r="C8843" t="s">
        <v>14557</v>
      </c>
      <c r="D8843" t="s">
        <v>317</v>
      </c>
      <c r="E8843" t="s">
        <v>33</v>
      </c>
      <c r="F8843" t="s">
        <v>33</v>
      </c>
      <c r="G8843" t="s">
        <v>33</v>
      </c>
      <c r="H8843" t="s">
        <v>33</v>
      </c>
      <c r="I8843" t="s">
        <v>40</v>
      </c>
      <c r="J8843" t="s">
        <v>110</v>
      </c>
      <c r="K8843">
        <v>21.186987999999999</v>
      </c>
      <c r="L8843">
        <v>2.393548</v>
      </c>
      <c r="M8843">
        <v>16.643999999999998</v>
      </c>
      <c r="N8843">
        <v>26.324999999999999</v>
      </c>
      <c r="O8843" t="s">
        <v>35</v>
      </c>
      <c r="P8843" t="s">
        <v>16944</v>
      </c>
      <c r="Q8843">
        <v>5.1379999999999999</v>
      </c>
      <c r="R8843">
        <v>4.5430000000000001</v>
      </c>
      <c r="S8843">
        <v>10758</v>
      </c>
      <c r="T8843">
        <v>1239</v>
      </c>
      <c r="U8843">
        <v>8451</v>
      </c>
      <c r="V8843">
        <v>13366</v>
      </c>
      <c r="W8843">
        <v>401</v>
      </c>
      <c r="X8843">
        <v>91</v>
      </c>
      <c r="Y8843">
        <v>0</v>
      </c>
      <c r="Z8843">
        <v>0</v>
      </c>
      <c r="AA8843">
        <v>0</v>
      </c>
      <c r="AB8843">
        <v>1</v>
      </c>
      <c r="AC8843" t="s">
        <v>977</v>
      </c>
      <c r="AD8843" t="s">
        <v>14557</v>
      </c>
      <c r="AE8843">
        <v>1.37</v>
      </c>
    </row>
    <row r="8844" spans="1:31">
      <c r="A8844" t="s">
        <v>16945</v>
      </c>
      <c r="B8844">
        <v>2012</v>
      </c>
      <c r="C8844" t="s">
        <v>14557</v>
      </c>
      <c r="D8844" t="s">
        <v>317</v>
      </c>
      <c r="E8844" t="s">
        <v>33</v>
      </c>
      <c r="F8844" t="s">
        <v>33</v>
      </c>
      <c r="G8844" t="s">
        <v>33</v>
      </c>
      <c r="H8844" t="s">
        <v>33</v>
      </c>
      <c r="I8844" t="s">
        <v>43</v>
      </c>
      <c r="J8844" t="s">
        <v>33</v>
      </c>
      <c r="K8844">
        <v>22.067724999999999</v>
      </c>
      <c r="L8844">
        <v>4.1751180000000003</v>
      </c>
      <c r="M8844">
        <v>14.35</v>
      </c>
      <c r="N8844">
        <v>31.521999999999998</v>
      </c>
      <c r="O8844" t="s">
        <v>35</v>
      </c>
      <c r="P8844" t="s">
        <v>16946</v>
      </c>
      <c r="Q8844">
        <v>9.4540000000000006</v>
      </c>
      <c r="R8844">
        <v>7.718</v>
      </c>
      <c r="S8844">
        <v>15766</v>
      </c>
      <c r="T8844">
        <v>3153</v>
      </c>
      <c r="U8844">
        <v>10252</v>
      </c>
      <c r="V8844">
        <v>22521</v>
      </c>
      <c r="W8844">
        <v>328</v>
      </c>
      <c r="X8844">
        <v>68</v>
      </c>
      <c r="Y8844">
        <v>0</v>
      </c>
      <c r="Z8844">
        <v>0</v>
      </c>
      <c r="AA8844">
        <v>0</v>
      </c>
      <c r="AB8844">
        <v>1</v>
      </c>
      <c r="AC8844" t="s">
        <v>1701</v>
      </c>
      <c r="AD8844" t="s">
        <v>14557</v>
      </c>
      <c r="AE8844">
        <v>3.31</v>
      </c>
    </row>
    <row r="8845" spans="1:31">
      <c r="A8845" t="s">
        <v>16947</v>
      </c>
      <c r="B8845">
        <v>2012</v>
      </c>
      <c r="C8845" t="s">
        <v>14557</v>
      </c>
      <c r="D8845" t="s">
        <v>317</v>
      </c>
      <c r="E8845" t="s">
        <v>33</v>
      </c>
      <c r="F8845" t="s">
        <v>33</v>
      </c>
      <c r="G8845" t="s">
        <v>33</v>
      </c>
      <c r="H8845" t="s">
        <v>33</v>
      </c>
      <c r="I8845" t="s">
        <v>43</v>
      </c>
      <c r="J8845" t="s">
        <v>104</v>
      </c>
      <c r="K8845">
        <v>17.628810999999999</v>
      </c>
      <c r="L8845">
        <v>7.2297250000000002</v>
      </c>
      <c r="M8845">
        <v>6.0030000000000001</v>
      </c>
      <c r="N8845">
        <v>36.427</v>
      </c>
      <c r="O8845" t="s">
        <v>35</v>
      </c>
      <c r="P8845" t="s">
        <v>16948</v>
      </c>
      <c r="Q8845">
        <v>18.797999999999998</v>
      </c>
      <c r="R8845">
        <v>11.625999999999999</v>
      </c>
      <c r="S8845">
        <v>1454</v>
      </c>
      <c r="T8845">
        <v>623</v>
      </c>
      <c r="U8845">
        <v>495</v>
      </c>
      <c r="V8845">
        <v>3005</v>
      </c>
      <c r="W8845">
        <v>40</v>
      </c>
      <c r="X8845">
        <v>6</v>
      </c>
      <c r="Y8845">
        <v>0</v>
      </c>
      <c r="Z8845">
        <v>0</v>
      </c>
      <c r="AA8845">
        <v>0</v>
      </c>
      <c r="AB8845">
        <v>1</v>
      </c>
      <c r="AC8845" t="s">
        <v>83</v>
      </c>
      <c r="AD8845" t="s">
        <v>14557</v>
      </c>
      <c r="AE8845">
        <v>1.4</v>
      </c>
    </row>
    <row r="8846" spans="1:31">
      <c r="A8846" t="s">
        <v>16949</v>
      </c>
      <c r="B8846">
        <v>2012</v>
      </c>
      <c r="C8846" t="s">
        <v>14557</v>
      </c>
      <c r="D8846" t="s">
        <v>317</v>
      </c>
      <c r="E8846" t="s">
        <v>33</v>
      </c>
      <c r="F8846" t="s">
        <v>33</v>
      </c>
      <c r="G8846" t="s">
        <v>33</v>
      </c>
      <c r="H8846" t="s">
        <v>33</v>
      </c>
      <c r="I8846" t="s">
        <v>43</v>
      </c>
      <c r="J8846" t="s">
        <v>107</v>
      </c>
      <c r="K8846">
        <v>17.715402000000001</v>
      </c>
      <c r="L8846">
        <v>5.9753280000000002</v>
      </c>
      <c r="M8846">
        <v>7.62</v>
      </c>
      <c r="N8846">
        <v>32.720999999999997</v>
      </c>
      <c r="O8846" t="s">
        <v>35</v>
      </c>
      <c r="P8846" t="s">
        <v>1127</v>
      </c>
      <c r="Q8846">
        <v>15.006</v>
      </c>
      <c r="R8846">
        <v>10.095000000000001</v>
      </c>
      <c r="S8846">
        <v>2832</v>
      </c>
      <c r="T8846">
        <v>1007</v>
      </c>
      <c r="U8846">
        <v>1218</v>
      </c>
      <c r="V8846">
        <v>5231</v>
      </c>
      <c r="W8846">
        <v>76</v>
      </c>
      <c r="X8846">
        <v>16</v>
      </c>
      <c r="Y8846">
        <v>0</v>
      </c>
      <c r="Z8846">
        <v>0</v>
      </c>
      <c r="AA8846">
        <v>0</v>
      </c>
      <c r="AB8846">
        <v>1</v>
      </c>
      <c r="AC8846" t="s">
        <v>523</v>
      </c>
      <c r="AD8846" t="s">
        <v>14557</v>
      </c>
      <c r="AE8846">
        <v>1.84</v>
      </c>
    </row>
    <row r="8847" spans="1:31">
      <c r="A8847" t="s">
        <v>16950</v>
      </c>
      <c r="B8847">
        <v>2012</v>
      </c>
      <c r="C8847" t="s">
        <v>14557</v>
      </c>
      <c r="D8847" t="s">
        <v>317</v>
      </c>
      <c r="E8847" t="s">
        <v>33</v>
      </c>
      <c r="F8847" t="s">
        <v>33</v>
      </c>
      <c r="G8847" t="s">
        <v>33</v>
      </c>
      <c r="H8847" t="s">
        <v>33</v>
      </c>
      <c r="I8847" t="s">
        <v>43</v>
      </c>
      <c r="J8847" t="s">
        <v>110</v>
      </c>
      <c r="K8847">
        <v>18.085408000000001</v>
      </c>
      <c r="L8847">
        <v>4.0535290000000002</v>
      </c>
      <c r="M8847">
        <v>10.788</v>
      </c>
      <c r="N8847">
        <v>27.562999999999999</v>
      </c>
      <c r="O8847" t="s">
        <v>35</v>
      </c>
      <c r="P8847" t="s">
        <v>16951</v>
      </c>
      <c r="Q8847">
        <v>9.4779999999999998</v>
      </c>
      <c r="R8847">
        <v>7.298</v>
      </c>
      <c r="S8847">
        <v>5496</v>
      </c>
      <c r="T8847">
        <v>1293</v>
      </c>
      <c r="U8847">
        <v>3278</v>
      </c>
      <c r="V8847">
        <v>8376</v>
      </c>
      <c r="W8847">
        <v>166</v>
      </c>
      <c r="X8847">
        <v>30</v>
      </c>
      <c r="Y8847">
        <v>0</v>
      </c>
      <c r="Z8847">
        <v>0</v>
      </c>
      <c r="AA8847">
        <v>0</v>
      </c>
      <c r="AB8847">
        <v>1</v>
      </c>
      <c r="AC8847" t="s">
        <v>495</v>
      </c>
      <c r="AD8847" t="s">
        <v>14557</v>
      </c>
      <c r="AE8847">
        <v>1.83</v>
      </c>
    </row>
    <row r="8848" spans="1:31">
      <c r="A8848" t="s">
        <v>16952</v>
      </c>
      <c r="B8848">
        <v>2012</v>
      </c>
      <c r="C8848" t="s">
        <v>14557</v>
      </c>
      <c r="D8848" t="s">
        <v>363</v>
      </c>
      <c r="E8848" t="s">
        <v>33</v>
      </c>
      <c r="F8848" t="s">
        <v>33</v>
      </c>
      <c r="G8848" t="s">
        <v>33</v>
      </c>
      <c r="H8848" t="s">
        <v>46</v>
      </c>
      <c r="I8848" t="s">
        <v>33</v>
      </c>
      <c r="J8848" t="s">
        <v>33</v>
      </c>
      <c r="K8848">
        <v>15.334637000000001</v>
      </c>
      <c r="L8848">
        <v>3.4083969999999999</v>
      </c>
      <c r="M8848">
        <v>9.2330000000000005</v>
      </c>
      <c r="N8848">
        <v>23.347000000000001</v>
      </c>
      <c r="O8848" t="s">
        <v>35</v>
      </c>
      <c r="P8848" t="s">
        <v>16953</v>
      </c>
      <c r="Q8848">
        <v>8.0120000000000005</v>
      </c>
      <c r="R8848">
        <v>6.1020000000000003</v>
      </c>
      <c r="S8848">
        <v>8126</v>
      </c>
      <c r="T8848">
        <v>1832</v>
      </c>
      <c r="U8848">
        <v>4892</v>
      </c>
      <c r="V8848">
        <v>12372</v>
      </c>
      <c r="W8848">
        <v>166</v>
      </c>
      <c r="X8848">
        <v>28</v>
      </c>
      <c r="Y8848">
        <v>0</v>
      </c>
      <c r="Z8848">
        <v>0</v>
      </c>
      <c r="AA8848">
        <v>0</v>
      </c>
      <c r="AB8848">
        <v>1</v>
      </c>
      <c r="AC8848" t="s">
        <v>761</v>
      </c>
      <c r="AD8848" t="s">
        <v>14557</v>
      </c>
      <c r="AE8848">
        <v>1.48</v>
      </c>
    </row>
    <row r="8849" spans="1:31">
      <c r="A8849" t="s">
        <v>16954</v>
      </c>
      <c r="B8849">
        <v>2012</v>
      </c>
      <c r="C8849" t="s">
        <v>14557</v>
      </c>
      <c r="D8849" t="s">
        <v>363</v>
      </c>
      <c r="E8849" t="s">
        <v>33</v>
      </c>
      <c r="F8849" t="s">
        <v>33</v>
      </c>
      <c r="G8849" t="s">
        <v>33</v>
      </c>
      <c r="H8849" t="s">
        <v>46</v>
      </c>
      <c r="I8849" t="s">
        <v>40</v>
      </c>
      <c r="J8849" t="s">
        <v>33</v>
      </c>
      <c r="K8849">
        <v>16.941648000000001</v>
      </c>
      <c r="L8849">
        <v>4.6434230000000003</v>
      </c>
      <c r="M8849">
        <v>8.827</v>
      </c>
      <c r="N8849">
        <v>28.189</v>
      </c>
      <c r="O8849" t="s">
        <v>35</v>
      </c>
      <c r="P8849" t="s">
        <v>16955</v>
      </c>
      <c r="Q8849">
        <v>11.247</v>
      </c>
      <c r="R8849">
        <v>8.1140000000000008</v>
      </c>
      <c r="S8849">
        <v>4874</v>
      </c>
      <c r="T8849">
        <v>1325</v>
      </c>
      <c r="U8849">
        <v>2539</v>
      </c>
      <c r="V8849">
        <v>8109</v>
      </c>
      <c r="W8849">
        <v>95</v>
      </c>
      <c r="X8849">
        <v>18</v>
      </c>
      <c r="Y8849">
        <v>0</v>
      </c>
      <c r="Z8849">
        <v>0</v>
      </c>
      <c r="AA8849">
        <v>0</v>
      </c>
      <c r="AB8849">
        <v>1</v>
      </c>
      <c r="AC8849" t="s">
        <v>495</v>
      </c>
      <c r="AD8849" t="s">
        <v>14557</v>
      </c>
      <c r="AE8849">
        <v>1.44</v>
      </c>
    </row>
    <row r="8850" spans="1:31">
      <c r="A8850" t="s">
        <v>16956</v>
      </c>
      <c r="B8850">
        <v>2012</v>
      </c>
      <c r="C8850" t="s">
        <v>14557</v>
      </c>
      <c r="D8850" t="s">
        <v>363</v>
      </c>
      <c r="E8850" t="s">
        <v>33</v>
      </c>
      <c r="F8850" t="s">
        <v>33</v>
      </c>
      <c r="G8850" t="s">
        <v>33</v>
      </c>
      <c r="H8850" t="s">
        <v>46</v>
      </c>
      <c r="I8850" t="s">
        <v>43</v>
      </c>
      <c r="J8850" t="s">
        <v>33</v>
      </c>
      <c r="K8850">
        <v>13.426012</v>
      </c>
      <c r="L8850">
        <v>5.1760200000000003</v>
      </c>
      <c r="M8850">
        <v>5.0419999999999998</v>
      </c>
      <c r="N8850">
        <v>27.094999999999999</v>
      </c>
      <c r="O8850" t="s">
        <v>35</v>
      </c>
      <c r="P8850" t="s">
        <v>16957</v>
      </c>
      <c r="Q8850">
        <v>13.669</v>
      </c>
      <c r="R8850">
        <v>8.3840000000000003</v>
      </c>
      <c r="S8850">
        <v>3252</v>
      </c>
      <c r="T8850">
        <v>1251</v>
      </c>
      <c r="U8850">
        <v>1221</v>
      </c>
      <c r="V8850">
        <v>6563</v>
      </c>
      <c r="W8850">
        <v>71</v>
      </c>
      <c r="X8850">
        <v>10</v>
      </c>
      <c r="Y8850">
        <v>0</v>
      </c>
      <c r="Z8850">
        <v>0</v>
      </c>
      <c r="AA8850">
        <v>0</v>
      </c>
      <c r="AB8850">
        <v>1</v>
      </c>
      <c r="AC8850" t="s">
        <v>813</v>
      </c>
      <c r="AD8850" t="s">
        <v>14557</v>
      </c>
      <c r="AE8850">
        <v>1.61</v>
      </c>
    </row>
    <row r="8851" spans="1:31">
      <c r="A8851" t="s">
        <v>16958</v>
      </c>
      <c r="B8851">
        <v>2012</v>
      </c>
      <c r="C8851" t="s">
        <v>14557</v>
      </c>
      <c r="D8851" t="s">
        <v>363</v>
      </c>
      <c r="E8851" t="s">
        <v>33</v>
      </c>
      <c r="F8851" t="s">
        <v>33</v>
      </c>
      <c r="G8851" t="s">
        <v>33</v>
      </c>
      <c r="H8851" t="s">
        <v>54</v>
      </c>
      <c r="I8851" t="s">
        <v>33</v>
      </c>
      <c r="J8851" t="s">
        <v>33</v>
      </c>
      <c r="K8851">
        <v>12.873424</v>
      </c>
      <c r="L8851">
        <v>2.2362320000000002</v>
      </c>
      <c r="M8851">
        <v>8.7919999999999998</v>
      </c>
      <c r="N8851">
        <v>17.966000000000001</v>
      </c>
      <c r="O8851" t="s">
        <v>35</v>
      </c>
      <c r="P8851" t="s">
        <v>9915</v>
      </c>
      <c r="Q8851">
        <v>5.093</v>
      </c>
      <c r="R8851">
        <v>4.0819999999999999</v>
      </c>
      <c r="S8851">
        <v>12581</v>
      </c>
      <c r="T8851">
        <v>2227</v>
      </c>
      <c r="U8851">
        <v>8592</v>
      </c>
      <c r="V8851">
        <v>17558</v>
      </c>
      <c r="W8851">
        <v>318</v>
      </c>
      <c r="X8851">
        <v>51</v>
      </c>
      <c r="Y8851">
        <v>0</v>
      </c>
      <c r="Z8851">
        <v>0</v>
      </c>
      <c r="AA8851">
        <v>0</v>
      </c>
      <c r="AB8851">
        <v>1</v>
      </c>
      <c r="AC8851" t="s">
        <v>488</v>
      </c>
      <c r="AD8851" t="s">
        <v>14557</v>
      </c>
      <c r="AE8851">
        <v>1.41</v>
      </c>
    </row>
    <row r="8852" spans="1:31">
      <c r="A8852" t="s">
        <v>16959</v>
      </c>
      <c r="B8852">
        <v>2012</v>
      </c>
      <c r="C8852" t="s">
        <v>14557</v>
      </c>
      <c r="D8852" t="s">
        <v>363</v>
      </c>
      <c r="E8852" t="s">
        <v>33</v>
      </c>
      <c r="F8852" t="s">
        <v>33</v>
      </c>
      <c r="G8852" t="s">
        <v>33</v>
      </c>
      <c r="H8852" t="s">
        <v>54</v>
      </c>
      <c r="I8852" t="s">
        <v>40</v>
      </c>
      <c r="J8852" t="s">
        <v>33</v>
      </c>
      <c r="K8852">
        <v>16.072789</v>
      </c>
      <c r="L8852">
        <v>3.8052950000000001</v>
      </c>
      <c r="M8852">
        <v>9.298</v>
      </c>
      <c r="N8852">
        <v>25.097000000000001</v>
      </c>
      <c r="O8852" t="s">
        <v>35</v>
      </c>
      <c r="P8852" t="s">
        <v>16960</v>
      </c>
      <c r="Q8852">
        <v>9.0239999999999991</v>
      </c>
      <c r="R8852">
        <v>6.7750000000000004</v>
      </c>
      <c r="S8852">
        <v>5917</v>
      </c>
      <c r="T8852">
        <v>1404</v>
      </c>
      <c r="U8852">
        <v>3423</v>
      </c>
      <c r="V8852">
        <v>9239</v>
      </c>
      <c r="W8852">
        <v>159</v>
      </c>
      <c r="X8852">
        <v>29</v>
      </c>
      <c r="Y8852">
        <v>0</v>
      </c>
      <c r="Z8852">
        <v>0</v>
      </c>
      <c r="AA8852">
        <v>0</v>
      </c>
      <c r="AB8852">
        <v>1</v>
      </c>
      <c r="AC8852" t="s">
        <v>1137</v>
      </c>
      <c r="AD8852" t="s">
        <v>14557</v>
      </c>
      <c r="AE8852">
        <v>1.7</v>
      </c>
    </row>
    <row r="8853" spans="1:31">
      <c r="A8853" t="s">
        <v>16961</v>
      </c>
      <c r="B8853">
        <v>2012</v>
      </c>
      <c r="C8853" t="s">
        <v>14557</v>
      </c>
      <c r="D8853" t="s">
        <v>363</v>
      </c>
      <c r="E8853" t="s">
        <v>33</v>
      </c>
      <c r="F8853" t="s">
        <v>33</v>
      </c>
      <c r="G8853" t="s">
        <v>33</v>
      </c>
      <c r="H8853" t="s">
        <v>54</v>
      </c>
      <c r="I8853" t="s">
        <v>43</v>
      </c>
      <c r="J8853" t="s">
        <v>33</v>
      </c>
      <c r="K8853">
        <v>10.939957</v>
      </c>
      <c r="L8853">
        <v>2.8940510000000002</v>
      </c>
      <c r="M8853">
        <v>5.923</v>
      </c>
      <c r="N8853">
        <v>18.045000000000002</v>
      </c>
      <c r="O8853" t="s">
        <v>35</v>
      </c>
      <c r="P8853" t="s">
        <v>16962</v>
      </c>
      <c r="Q8853">
        <v>7.1050000000000004</v>
      </c>
      <c r="R8853">
        <v>5.0170000000000003</v>
      </c>
      <c r="S8853">
        <v>6664</v>
      </c>
      <c r="T8853">
        <v>1781</v>
      </c>
      <c r="U8853">
        <v>3608</v>
      </c>
      <c r="V8853">
        <v>10992</v>
      </c>
      <c r="W8853">
        <v>159</v>
      </c>
      <c r="X8853">
        <v>22</v>
      </c>
      <c r="Y8853">
        <v>0</v>
      </c>
      <c r="Z8853">
        <v>0</v>
      </c>
      <c r="AA8853">
        <v>0</v>
      </c>
      <c r="AB8853">
        <v>1</v>
      </c>
      <c r="AC8853" t="s">
        <v>573</v>
      </c>
      <c r="AD8853" t="s">
        <v>14557</v>
      </c>
      <c r="AE8853">
        <v>1.36</v>
      </c>
    </row>
    <row r="8854" spans="1:31">
      <c r="A8854" t="s">
        <v>16963</v>
      </c>
      <c r="B8854">
        <v>2012</v>
      </c>
      <c r="C8854" t="s">
        <v>14557</v>
      </c>
      <c r="D8854" t="s">
        <v>363</v>
      </c>
      <c r="E8854" t="s">
        <v>33</v>
      </c>
      <c r="F8854" t="s">
        <v>33</v>
      </c>
      <c r="G8854" t="s">
        <v>33</v>
      </c>
      <c r="H8854" t="s">
        <v>62</v>
      </c>
      <c r="I8854" t="s">
        <v>33</v>
      </c>
      <c r="J8854" t="s">
        <v>33</v>
      </c>
      <c r="K8854">
        <v>21.350580000000001</v>
      </c>
      <c r="L8854">
        <v>2.7421229999999999</v>
      </c>
      <c r="M8854">
        <v>16.172999999999998</v>
      </c>
      <c r="N8854">
        <v>27.303000000000001</v>
      </c>
      <c r="O8854" t="s">
        <v>35</v>
      </c>
      <c r="P8854" t="s">
        <v>16964</v>
      </c>
      <c r="Q8854">
        <v>5.9530000000000003</v>
      </c>
      <c r="R8854">
        <v>5.1779999999999999</v>
      </c>
      <c r="S8854">
        <v>17465</v>
      </c>
      <c r="T8854">
        <v>2321</v>
      </c>
      <c r="U8854">
        <v>13230</v>
      </c>
      <c r="V8854">
        <v>22335</v>
      </c>
      <c r="W8854">
        <v>330</v>
      </c>
      <c r="X8854">
        <v>73</v>
      </c>
      <c r="Y8854">
        <v>0</v>
      </c>
      <c r="Z8854">
        <v>0</v>
      </c>
      <c r="AA8854">
        <v>0</v>
      </c>
      <c r="AB8854">
        <v>1</v>
      </c>
      <c r="AC8854" t="s">
        <v>1200</v>
      </c>
      <c r="AD8854" t="s">
        <v>14557</v>
      </c>
      <c r="AE8854">
        <v>1.47</v>
      </c>
    </row>
    <row r="8855" spans="1:31">
      <c r="A8855" t="s">
        <v>16965</v>
      </c>
      <c r="B8855">
        <v>2012</v>
      </c>
      <c r="C8855" t="s">
        <v>14557</v>
      </c>
      <c r="D8855" t="s">
        <v>363</v>
      </c>
      <c r="E8855" t="s">
        <v>33</v>
      </c>
      <c r="F8855" t="s">
        <v>33</v>
      </c>
      <c r="G8855" t="s">
        <v>33</v>
      </c>
      <c r="H8855" t="s">
        <v>62</v>
      </c>
      <c r="I8855" t="s">
        <v>40</v>
      </c>
      <c r="J8855" t="s">
        <v>33</v>
      </c>
      <c r="K8855">
        <v>37.854348000000002</v>
      </c>
      <c r="L8855">
        <v>4.6019040000000002</v>
      </c>
      <c r="M8855">
        <v>28.849</v>
      </c>
      <c r="N8855">
        <v>47.52</v>
      </c>
      <c r="O8855" t="s">
        <v>35</v>
      </c>
      <c r="P8855" t="s">
        <v>16966</v>
      </c>
      <c r="Q8855">
        <v>9.6660000000000004</v>
      </c>
      <c r="R8855">
        <v>9.0050000000000008</v>
      </c>
      <c r="S8855">
        <v>12848</v>
      </c>
      <c r="T8855">
        <v>2097</v>
      </c>
      <c r="U8855">
        <v>9791</v>
      </c>
      <c r="V8855">
        <v>16128</v>
      </c>
      <c r="W8855">
        <v>170</v>
      </c>
      <c r="X8855">
        <v>51</v>
      </c>
      <c r="Y8855">
        <v>0</v>
      </c>
      <c r="Z8855">
        <v>0</v>
      </c>
      <c r="AA8855">
        <v>0</v>
      </c>
      <c r="AB8855">
        <v>1</v>
      </c>
      <c r="AC8855" t="s">
        <v>549</v>
      </c>
      <c r="AD8855" t="s">
        <v>14557</v>
      </c>
      <c r="AE8855">
        <v>1.52</v>
      </c>
    </row>
    <row r="8856" spans="1:31">
      <c r="A8856" t="s">
        <v>16967</v>
      </c>
      <c r="B8856">
        <v>2012</v>
      </c>
      <c r="C8856" t="s">
        <v>14557</v>
      </c>
      <c r="D8856" t="s">
        <v>363</v>
      </c>
      <c r="E8856" t="s">
        <v>33</v>
      </c>
      <c r="F8856" t="s">
        <v>33</v>
      </c>
      <c r="G8856" t="s">
        <v>33</v>
      </c>
      <c r="H8856" t="s">
        <v>62</v>
      </c>
      <c r="I8856" t="s">
        <v>43</v>
      </c>
      <c r="J8856" t="s">
        <v>33</v>
      </c>
      <c r="K8856">
        <v>9.6477590000000006</v>
      </c>
      <c r="L8856">
        <v>2.5308009999999999</v>
      </c>
      <c r="M8856">
        <v>5.2679999999999998</v>
      </c>
      <c r="N8856">
        <v>15.871</v>
      </c>
      <c r="O8856" t="s">
        <v>35</v>
      </c>
      <c r="P8856" t="s">
        <v>16968</v>
      </c>
      <c r="Q8856">
        <v>6.2240000000000002</v>
      </c>
      <c r="R8856">
        <v>4.38</v>
      </c>
      <c r="S8856">
        <v>4618</v>
      </c>
      <c r="T8856">
        <v>1202</v>
      </c>
      <c r="U8856">
        <v>2522</v>
      </c>
      <c r="V8856">
        <v>7596</v>
      </c>
      <c r="W8856">
        <v>160</v>
      </c>
      <c r="X8856">
        <v>22</v>
      </c>
      <c r="Y8856">
        <v>0</v>
      </c>
      <c r="Z8856">
        <v>0</v>
      </c>
      <c r="AA8856">
        <v>0</v>
      </c>
      <c r="AB8856">
        <v>1</v>
      </c>
      <c r="AC8856" t="s">
        <v>495</v>
      </c>
      <c r="AD8856" t="s">
        <v>14557</v>
      </c>
      <c r="AE8856">
        <v>1.17</v>
      </c>
    </row>
    <row r="8857" spans="1:31">
      <c r="A8857" t="s">
        <v>16969</v>
      </c>
      <c r="B8857">
        <v>2012</v>
      </c>
      <c r="C8857" t="s">
        <v>14557</v>
      </c>
      <c r="D8857" t="s">
        <v>363</v>
      </c>
      <c r="E8857" t="s">
        <v>33</v>
      </c>
      <c r="F8857" t="s">
        <v>33</v>
      </c>
      <c r="G8857" t="s">
        <v>33</v>
      </c>
      <c r="H8857" t="s">
        <v>68</v>
      </c>
      <c r="I8857" t="s">
        <v>33</v>
      </c>
      <c r="J8857" t="s">
        <v>33</v>
      </c>
      <c r="K8857">
        <v>28.880731999999998</v>
      </c>
      <c r="L8857">
        <v>3.0073729999999999</v>
      </c>
      <c r="M8857">
        <v>23.085000000000001</v>
      </c>
      <c r="N8857">
        <v>35.234999999999999</v>
      </c>
      <c r="O8857" t="s">
        <v>35</v>
      </c>
      <c r="P8857" t="s">
        <v>16970</v>
      </c>
      <c r="Q8857">
        <v>6.3550000000000004</v>
      </c>
      <c r="R8857">
        <v>5.7960000000000003</v>
      </c>
      <c r="S8857">
        <v>26403</v>
      </c>
      <c r="T8857">
        <v>3292</v>
      </c>
      <c r="U8857">
        <v>21105</v>
      </c>
      <c r="V8857">
        <v>32213</v>
      </c>
      <c r="W8857">
        <v>350</v>
      </c>
      <c r="X8857">
        <v>102</v>
      </c>
      <c r="Y8857">
        <v>0</v>
      </c>
      <c r="Z8857">
        <v>0</v>
      </c>
      <c r="AA8857">
        <v>0</v>
      </c>
      <c r="AB8857">
        <v>1</v>
      </c>
      <c r="AC8857" t="s">
        <v>512</v>
      </c>
      <c r="AD8857" t="s">
        <v>14557</v>
      </c>
      <c r="AE8857">
        <v>1.54</v>
      </c>
    </row>
    <row r="8858" spans="1:31">
      <c r="A8858" t="s">
        <v>16971</v>
      </c>
      <c r="B8858">
        <v>2012</v>
      </c>
      <c r="C8858" t="s">
        <v>14557</v>
      </c>
      <c r="D8858" t="s">
        <v>363</v>
      </c>
      <c r="E8858" t="s">
        <v>33</v>
      </c>
      <c r="F8858" t="s">
        <v>33</v>
      </c>
      <c r="G8858" t="s">
        <v>33</v>
      </c>
      <c r="H8858" t="s">
        <v>68</v>
      </c>
      <c r="I8858" t="s">
        <v>40</v>
      </c>
      <c r="J8858" t="s">
        <v>33</v>
      </c>
      <c r="K8858">
        <v>34.385016999999998</v>
      </c>
      <c r="L8858">
        <v>4.4461899999999996</v>
      </c>
      <c r="M8858">
        <v>25.768000000000001</v>
      </c>
      <c r="N8858">
        <v>43.83</v>
      </c>
      <c r="O8858" t="s">
        <v>35</v>
      </c>
      <c r="P8858" t="s">
        <v>16972</v>
      </c>
      <c r="Q8858">
        <v>9.4450000000000003</v>
      </c>
      <c r="R8858">
        <v>8.6170000000000009</v>
      </c>
      <c r="S8858">
        <v>16512</v>
      </c>
      <c r="T8858">
        <v>2497</v>
      </c>
      <c r="U8858">
        <v>12374</v>
      </c>
      <c r="V8858">
        <v>21048</v>
      </c>
      <c r="W8858">
        <v>196</v>
      </c>
      <c r="X8858">
        <v>68</v>
      </c>
      <c r="Y8858">
        <v>0</v>
      </c>
      <c r="Z8858">
        <v>0</v>
      </c>
      <c r="AA8858">
        <v>0</v>
      </c>
      <c r="AB8858">
        <v>1</v>
      </c>
      <c r="AC8858" t="s">
        <v>1148</v>
      </c>
      <c r="AD8858" t="s">
        <v>14557</v>
      </c>
      <c r="AE8858">
        <v>1.71</v>
      </c>
    </row>
    <row r="8859" spans="1:31">
      <c r="A8859" t="s">
        <v>16973</v>
      </c>
      <c r="B8859">
        <v>2012</v>
      </c>
      <c r="C8859" t="s">
        <v>14557</v>
      </c>
      <c r="D8859" t="s">
        <v>363</v>
      </c>
      <c r="E8859" t="s">
        <v>33</v>
      </c>
      <c r="F8859" t="s">
        <v>33</v>
      </c>
      <c r="G8859" t="s">
        <v>33</v>
      </c>
      <c r="H8859" t="s">
        <v>68</v>
      </c>
      <c r="I8859" t="s">
        <v>43</v>
      </c>
      <c r="J8859" t="s">
        <v>33</v>
      </c>
      <c r="K8859">
        <v>22.790050000000001</v>
      </c>
      <c r="L8859">
        <v>4.4344599999999996</v>
      </c>
      <c r="M8859">
        <v>14.609</v>
      </c>
      <c r="N8859">
        <v>32.831000000000003</v>
      </c>
      <c r="O8859" t="s">
        <v>35</v>
      </c>
      <c r="P8859" t="s">
        <v>16974</v>
      </c>
      <c r="Q8859">
        <v>10.041</v>
      </c>
      <c r="R8859">
        <v>8.1809999999999992</v>
      </c>
      <c r="S8859">
        <v>9891</v>
      </c>
      <c r="T8859">
        <v>2172</v>
      </c>
      <c r="U8859">
        <v>6340</v>
      </c>
      <c r="V8859">
        <v>14248</v>
      </c>
      <c r="W8859">
        <v>154</v>
      </c>
      <c r="X8859">
        <v>34</v>
      </c>
      <c r="Y8859">
        <v>0</v>
      </c>
      <c r="Z8859">
        <v>0</v>
      </c>
      <c r="AA8859">
        <v>0</v>
      </c>
      <c r="AB8859">
        <v>1</v>
      </c>
      <c r="AC8859" t="s">
        <v>511</v>
      </c>
      <c r="AD8859" t="s">
        <v>14557</v>
      </c>
      <c r="AE8859">
        <v>1.71</v>
      </c>
    </row>
    <row r="8860" spans="1:31">
      <c r="A8860" t="s">
        <v>16975</v>
      </c>
      <c r="B8860">
        <v>2012</v>
      </c>
      <c r="C8860" t="s">
        <v>14557</v>
      </c>
      <c r="D8860" t="s">
        <v>363</v>
      </c>
      <c r="E8860" t="s">
        <v>33</v>
      </c>
      <c r="F8860" t="s">
        <v>33</v>
      </c>
      <c r="G8860" t="s">
        <v>33</v>
      </c>
      <c r="H8860" t="s">
        <v>74</v>
      </c>
      <c r="I8860" t="s">
        <v>33</v>
      </c>
      <c r="J8860" t="s">
        <v>33</v>
      </c>
      <c r="K8860">
        <v>30.328727000000001</v>
      </c>
      <c r="L8860">
        <v>3.318972</v>
      </c>
      <c r="M8860">
        <v>23.925999999999998</v>
      </c>
      <c r="N8860">
        <v>37.347999999999999</v>
      </c>
      <c r="O8860" t="s">
        <v>35</v>
      </c>
      <c r="P8860" t="s">
        <v>16976</v>
      </c>
      <c r="Q8860">
        <v>7.02</v>
      </c>
      <c r="R8860">
        <v>6.4020000000000001</v>
      </c>
      <c r="S8860">
        <v>18672</v>
      </c>
      <c r="T8860">
        <v>2548</v>
      </c>
      <c r="U8860">
        <v>14730</v>
      </c>
      <c r="V8860">
        <v>22994</v>
      </c>
      <c r="W8860">
        <v>249</v>
      </c>
      <c r="X8860">
        <v>81</v>
      </c>
      <c r="Y8860">
        <v>0</v>
      </c>
      <c r="Z8860">
        <v>0</v>
      </c>
      <c r="AA8860">
        <v>0</v>
      </c>
      <c r="AB8860">
        <v>1</v>
      </c>
      <c r="AC8860" t="s">
        <v>590</v>
      </c>
      <c r="AD8860" t="s">
        <v>14557</v>
      </c>
      <c r="AE8860">
        <v>1.29</v>
      </c>
    </row>
    <row r="8861" spans="1:31">
      <c r="A8861" t="s">
        <v>16977</v>
      </c>
      <c r="B8861">
        <v>2012</v>
      </c>
      <c r="C8861" t="s">
        <v>14557</v>
      </c>
      <c r="D8861" t="s">
        <v>363</v>
      </c>
      <c r="E8861" t="s">
        <v>33</v>
      </c>
      <c r="F8861" t="s">
        <v>33</v>
      </c>
      <c r="G8861" t="s">
        <v>33</v>
      </c>
      <c r="H8861" t="s">
        <v>74</v>
      </c>
      <c r="I8861" t="s">
        <v>40</v>
      </c>
      <c r="J8861" t="s">
        <v>33</v>
      </c>
      <c r="K8861">
        <v>39.183022000000001</v>
      </c>
      <c r="L8861">
        <v>5.4563959999999998</v>
      </c>
      <c r="M8861">
        <v>28.492999999999999</v>
      </c>
      <c r="N8861">
        <v>50.692</v>
      </c>
      <c r="O8861" t="s">
        <v>35</v>
      </c>
      <c r="P8861" t="s">
        <v>16978</v>
      </c>
      <c r="Q8861">
        <v>11.509</v>
      </c>
      <c r="R8861">
        <v>10.69</v>
      </c>
      <c r="S8861">
        <v>11334</v>
      </c>
      <c r="T8861">
        <v>1996</v>
      </c>
      <c r="U8861">
        <v>8242</v>
      </c>
      <c r="V8861">
        <v>14663</v>
      </c>
      <c r="W8861">
        <v>138</v>
      </c>
      <c r="X8861">
        <v>54</v>
      </c>
      <c r="Y8861">
        <v>0</v>
      </c>
      <c r="Z8861">
        <v>0</v>
      </c>
      <c r="AA8861">
        <v>0</v>
      </c>
      <c r="AB8861">
        <v>1</v>
      </c>
      <c r="AC8861" t="s">
        <v>513</v>
      </c>
      <c r="AD8861" t="s">
        <v>14557</v>
      </c>
      <c r="AE8861">
        <v>1.71</v>
      </c>
    </row>
    <row r="8862" spans="1:31">
      <c r="A8862" t="s">
        <v>16979</v>
      </c>
      <c r="B8862">
        <v>2012</v>
      </c>
      <c r="C8862" t="s">
        <v>14557</v>
      </c>
      <c r="D8862" t="s">
        <v>363</v>
      </c>
      <c r="E8862" t="s">
        <v>33</v>
      </c>
      <c r="F8862" t="s">
        <v>33</v>
      </c>
      <c r="G8862" t="s">
        <v>33</v>
      </c>
      <c r="H8862" t="s">
        <v>74</v>
      </c>
      <c r="I8862" t="s">
        <v>43</v>
      </c>
      <c r="J8862" t="s">
        <v>33</v>
      </c>
      <c r="K8862">
        <v>22.4818</v>
      </c>
      <c r="L8862">
        <v>4.4740510000000002</v>
      </c>
      <c r="M8862">
        <v>14.259</v>
      </c>
      <c r="N8862">
        <v>32.634999999999998</v>
      </c>
      <c r="O8862" t="s">
        <v>35</v>
      </c>
      <c r="P8862" t="s">
        <v>16980</v>
      </c>
      <c r="Q8862">
        <v>10.153</v>
      </c>
      <c r="R8862">
        <v>8.2230000000000008</v>
      </c>
      <c r="S8862">
        <v>7338</v>
      </c>
      <c r="T8862">
        <v>1617</v>
      </c>
      <c r="U8862">
        <v>4654</v>
      </c>
      <c r="V8862">
        <v>10652</v>
      </c>
      <c r="W8862">
        <v>111</v>
      </c>
      <c r="X8862">
        <v>27</v>
      </c>
      <c r="Y8862">
        <v>0</v>
      </c>
      <c r="Z8862">
        <v>0</v>
      </c>
      <c r="AA8862">
        <v>0</v>
      </c>
      <c r="AB8862">
        <v>1</v>
      </c>
      <c r="AC8862" t="s">
        <v>583</v>
      </c>
      <c r="AD8862" t="s">
        <v>14557</v>
      </c>
      <c r="AE8862">
        <v>1.26</v>
      </c>
    </row>
    <row r="8863" spans="1:31">
      <c r="A8863" t="s">
        <v>16981</v>
      </c>
      <c r="B8863">
        <v>2012</v>
      </c>
      <c r="C8863" t="s">
        <v>14557</v>
      </c>
      <c r="D8863" t="s">
        <v>363</v>
      </c>
      <c r="E8863" t="s">
        <v>33</v>
      </c>
      <c r="F8863" t="s">
        <v>33</v>
      </c>
      <c r="G8863" t="s">
        <v>33</v>
      </c>
      <c r="H8863" t="s">
        <v>81</v>
      </c>
      <c r="I8863" t="s">
        <v>33</v>
      </c>
      <c r="J8863" t="s">
        <v>33</v>
      </c>
      <c r="K8863">
        <v>37.296954999999997</v>
      </c>
      <c r="L8863">
        <v>5.8766350000000003</v>
      </c>
      <c r="M8863">
        <v>25.887</v>
      </c>
      <c r="N8863">
        <v>49.847000000000001</v>
      </c>
      <c r="O8863" t="s">
        <v>35</v>
      </c>
      <c r="P8863" t="s">
        <v>16982</v>
      </c>
      <c r="Q8863">
        <v>12.55</v>
      </c>
      <c r="R8863">
        <v>11.41</v>
      </c>
      <c r="S8863">
        <v>9062</v>
      </c>
      <c r="T8863">
        <v>1824</v>
      </c>
      <c r="U8863">
        <v>6290</v>
      </c>
      <c r="V8863">
        <v>12111</v>
      </c>
      <c r="W8863">
        <v>124</v>
      </c>
      <c r="X8863">
        <v>48</v>
      </c>
      <c r="Y8863">
        <v>0</v>
      </c>
      <c r="Z8863">
        <v>0</v>
      </c>
      <c r="AA8863">
        <v>0</v>
      </c>
      <c r="AB8863">
        <v>1</v>
      </c>
      <c r="AC8863" t="s">
        <v>550</v>
      </c>
      <c r="AD8863" t="s">
        <v>14557</v>
      </c>
      <c r="AE8863">
        <v>1.82</v>
      </c>
    </row>
    <row r="8864" spans="1:31">
      <c r="A8864" t="s">
        <v>16983</v>
      </c>
      <c r="B8864">
        <v>2012</v>
      </c>
      <c r="C8864" t="s">
        <v>14557</v>
      </c>
      <c r="D8864" t="s">
        <v>363</v>
      </c>
      <c r="E8864" t="s">
        <v>33</v>
      </c>
      <c r="F8864" t="s">
        <v>33</v>
      </c>
      <c r="G8864" t="s">
        <v>33</v>
      </c>
      <c r="H8864" t="s">
        <v>81</v>
      </c>
      <c r="I8864" t="s">
        <v>40</v>
      </c>
      <c r="J8864" t="s">
        <v>33</v>
      </c>
      <c r="K8864">
        <v>44.477744000000001</v>
      </c>
      <c r="L8864">
        <v>6.3350249999999999</v>
      </c>
      <c r="M8864">
        <v>31.891999999999999</v>
      </c>
      <c r="N8864">
        <v>57.604999999999997</v>
      </c>
      <c r="O8864" t="s">
        <v>35</v>
      </c>
      <c r="P8864" t="s">
        <v>16984</v>
      </c>
      <c r="Q8864">
        <v>13.127000000000001</v>
      </c>
      <c r="R8864">
        <v>12.586</v>
      </c>
      <c r="S8864">
        <v>5132</v>
      </c>
      <c r="T8864">
        <v>1054</v>
      </c>
      <c r="U8864">
        <v>3680</v>
      </c>
      <c r="V8864">
        <v>6647</v>
      </c>
      <c r="W8864">
        <v>69</v>
      </c>
      <c r="X8864">
        <v>31</v>
      </c>
      <c r="Y8864">
        <v>0</v>
      </c>
      <c r="Z8864">
        <v>0</v>
      </c>
      <c r="AA8864">
        <v>0</v>
      </c>
      <c r="AB8864">
        <v>1</v>
      </c>
      <c r="AC8864" t="s">
        <v>559</v>
      </c>
      <c r="AD8864" t="s">
        <v>14557</v>
      </c>
      <c r="AE8864">
        <v>1.1100000000000001</v>
      </c>
    </row>
    <row r="8865" spans="1:31">
      <c r="A8865" t="s">
        <v>16985</v>
      </c>
      <c r="B8865">
        <v>2012</v>
      </c>
      <c r="C8865" t="s">
        <v>14557</v>
      </c>
      <c r="D8865" t="s">
        <v>363</v>
      </c>
      <c r="E8865" t="s">
        <v>33</v>
      </c>
      <c r="F8865" t="s">
        <v>33</v>
      </c>
      <c r="G8865" t="s">
        <v>33</v>
      </c>
      <c r="H8865" t="s">
        <v>81</v>
      </c>
      <c r="I8865" t="s">
        <v>43</v>
      </c>
      <c r="J8865" t="s">
        <v>33</v>
      </c>
      <c r="K8865">
        <v>30.803004000000001</v>
      </c>
      <c r="L8865">
        <v>10.239538</v>
      </c>
      <c r="M8865">
        <v>12.696999999999999</v>
      </c>
      <c r="N8865">
        <v>54.63</v>
      </c>
      <c r="O8865" t="s">
        <v>35</v>
      </c>
      <c r="P8865" t="s">
        <v>16986</v>
      </c>
      <c r="Q8865">
        <v>23.827000000000002</v>
      </c>
      <c r="R8865">
        <v>18.106000000000002</v>
      </c>
      <c r="S8865">
        <v>3930</v>
      </c>
      <c r="T8865">
        <v>1527</v>
      </c>
      <c r="U8865">
        <v>1620</v>
      </c>
      <c r="V8865">
        <v>6970</v>
      </c>
      <c r="W8865">
        <v>55</v>
      </c>
      <c r="X8865">
        <v>17</v>
      </c>
      <c r="Y8865">
        <v>0</v>
      </c>
      <c r="Z8865">
        <v>0</v>
      </c>
      <c r="AA8865">
        <v>0</v>
      </c>
      <c r="AB8865">
        <v>1</v>
      </c>
      <c r="AC8865" t="s">
        <v>208</v>
      </c>
      <c r="AD8865" t="s">
        <v>14557</v>
      </c>
      <c r="AE8865">
        <v>2.66</v>
      </c>
    </row>
    <row r="8866" spans="1:31">
      <c r="A8866" t="s">
        <v>16987</v>
      </c>
      <c r="B8866">
        <v>2012</v>
      </c>
      <c r="C8866" t="s">
        <v>14557</v>
      </c>
      <c r="D8866" t="s">
        <v>363</v>
      </c>
      <c r="E8866" t="s">
        <v>33</v>
      </c>
      <c r="F8866" t="s">
        <v>33</v>
      </c>
      <c r="G8866" t="s">
        <v>33</v>
      </c>
      <c r="H8866" t="s">
        <v>89</v>
      </c>
      <c r="I8866" t="s">
        <v>33</v>
      </c>
      <c r="J8866" t="s">
        <v>33</v>
      </c>
      <c r="K8866">
        <v>32.492232999999999</v>
      </c>
      <c r="L8866">
        <v>6.95336</v>
      </c>
      <c r="M8866">
        <v>19.452000000000002</v>
      </c>
      <c r="N8866">
        <v>47.874000000000002</v>
      </c>
      <c r="O8866" t="s">
        <v>35</v>
      </c>
      <c r="P8866" t="s">
        <v>16988</v>
      </c>
      <c r="Q8866">
        <v>15.382</v>
      </c>
      <c r="R8866">
        <v>13.04</v>
      </c>
      <c r="S8866">
        <v>3413</v>
      </c>
      <c r="T8866">
        <v>853</v>
      </c>
      <c r="U8866">
        <v>2043</v>
      </c>
      <c r="V8866">
        <v>5028</v>
      </c>
      <c r="W8866">
        <v>61</v>
      </c>
      <c r="X8866">
        <v>21</v>
      </c>
      <c r="Y8866">
        <v>0</v>
      </c>
      <c r="Z8866">
        <v>0</v>
      </c>
      <c r="AA8866">
        <v>0</v>
      </c>
      <c r="AB8866">
        <v>1</v>
      </c>
      <c r="AC8866" t="s">
        <v>477</v>
      </c>
      <c r="AD8866" t="s">
        <v>14557</v>
      </c>
      <c r="AE8866">
        <v>1.32</v>
      </c>
    </row>
    <row r="8867" spans="1:31">
      <c r="A8867" t="s">
        <v>16989</v>
      </c>
      <c r="B8867">
        <v>2012</v>
      </c>
      <c r="C8867" t="s">
        <v>14557</v>
      </c>
      <c r="D8867" t="s">
        <v>363</v>
      </c>
      <c r="E8867" t="s">
        <v>33</v>
      </c>
      <c r="F8867" t="s">
        <v>33</v>
      </c>
      <c r="G8867" t="s">
        <v>33</v>
      </c>
      <c r="H8867" t="s">
        <v>89</v>
      </c>
      <c r="I8867" t="s">
        <v>40</v>
      </c>
      <c r="J8867" t="s">
        <v>33</v>
      </c>
      <c r="K8867">
        <v>42.156385</v>
      </c>
      <c r="L8867">
        <v>9.0097900000000006</v>
      </c>
      <c r="M8867">
        <v>24.721</v>
      </c>
      <c r="N8867">
        <v>61.151000000000003</v>
      </c>
      <c r="O8867" t="s">
        <v>35</v>
      </c>
      <c r="P8867" t="s">
        <v>16990</v>
      </c>
      <c r="Q8867">
        <v>18.994</v>
      </c>
      <c r="R8867">
        <v>17.434999999999999</v>
      </c>
      <c r="S8867">
        <v>2259</v>
      </c>
      <c r="T8867">
        <v>660</v>
      </c>
      <c r="U8867">
        <v>1324</v>
      </c>
      <c r="V8867">
        <v>3276</v>
      </c>
      <c r="W8867">
        <v>34</v>
      </c>
      <c r="X8867">
        <v>14</v>
      </c>
      <c r="Y8867">
        <v>0</v>
      </c>
      <c r="Z8867">
        <v>0</v>
      </c>
      <c r="AA8867">
        <v>0</v>
      </c>
      <c r="AB8867">
        <v>1</v>
      </c>
      <c r="AC8867" t="s">
        <v>551</v>
      </c>
      <c r="AD8867" t="s">
        <v>14557</v>
      </c>
      <c r="AE8867">
        <v>1.1000000000000001</v>
      </c>
    </row>
    <row r="8868" spans="1:31">
      <c r="A8868" t="s">
        <v>16991</v>
      </c>
      <c r="B8868">
        <v>2012</v>
      </c>
      <c r="C8868" t="s">
        <v>14557</v>
      </c>
      <c r="D8868" t="s">
        <v>363</v>
      </c>
      <c r="E8868" t="s">
        <v>33</v>
      </c>
      <c r="F8868" t="s">
        <v>33</v>
      </c>
      <c r="G8868" t="s">
        <v>33</v>
      </c>
      <c r="H8868" t="s">
        <v>33</v>
      </c>
      <c r="I8868" t="s">
        <v>33</v>
      </c>
      <c r="J8868" t="s">
        <v>33</v>
      </c>
      <c r="K8868">
        <v>22.774298999999999</v>
      </c>
      <c r="L8868">
        <v>1.4444630000000001</v>
      </c>
      <c r="M8868">
        <v>19.984000000000002</v>
      </c>
      <c r="N8868">
        <v>25.756</v>
      </c>
      <c r="O8868" t="s">
        <v>35</v>
      </c>
      <c r="P8868" t="s">
        <v>16992</v>
      </c>
      <c r="Q8868">
        <v>2.9820000000000002</v>
      </c>
      <c r="R8868">
        <v>2.79</v>
      </c>
      <c r="S8868">
        <v>95722</v>
      </c>
      <c r="T8868">
        <v>6618</v>
      </c>
      <c r="U8868">
        <v>83994</v>
      </c>
      <c r="V8868">
        <v>108255</v>
      </c>
      <c r="W8868">
        <v>1598</v>
      </c>
      <c r="X8868">
        <v>404</v>
      </c>
      <c r="Y8868">
        <v>0</v>
      </c>
      <c r="Z8868">
        <v>0</v>
      </c>
      <c r="AA8868">
        <v>0</v>
      </c>
      <c r="AB8868">
        <v>1</v>
      </c>
      <c r="AC8868" t="s">
        <v>16993</v>
      </c>
      <c r="AD8868" t="s">
        <v>14557</v>
      </c>
      <c r="AE8868">
        <v>1.89</v>
      </c>
    </row>
    <row r="8869" spans="1:31">
      <c r="A8869" t="s">
        <v>16994</v>
      </c>
      <c r="B8869">
        <v>2012</v>
      </c>
      <c r="C8869" t="s">
        <v>14557</v>
      </c>
      <c r="D8869" t="s">
        <v>363</v>
      </c>
      <c r="E8869" t="s">
        <v>33</v>
      </c>
      <c r="F8869" t="s">
        <v>33</v>
      </c>
      <c r="G8869" t="s">
        <v>33</v>
      </c>
      <c r="H8869" t="s">
        <v>33</v>
      </c>
      <c r="I8869" t="s">
        <v>33</v>
      </c>
      <c r="J8869" t="s">
        <v>98</v>
      </c>
      <c r="K8869">
        <v>28.067039999999999</v>
      </c>
      <c r="L8869">
        <v>4.9012390000000003</v>
      </c>
      <c r="M8869">
        <v>18.838999999999999</v>
      </c>
      <c r="N8869">
        <v>38.884999999999998</v>
      </c>
      <c r="O8869" t="s">
        <v>35</v>
      </c>
      <c r="P8869" t="s">
        <v>16995</v>
      </c>
      <c r="Q8869">
        <v>10.818</v>
      </c>
      <c r="R8869">
        <v>9.2279999999999998</v>
      </c>
      <c r="S8869">
        <v>17434</v>
      </c>
      <c r="T8869">
        <v>3263</v>
      </c>
      <c r="U8869">
        <v>11702</v>
      </c>
      <c r="V8869">
        <v>24154</v>
      </c>
      <c r="W8869">
        <v>136</v>
      </c>
      <c r="X8869">
        <v>46</v>
      </c>
      <c r="Y8869">
        <v>0</v>
      </c>
      <c r="Z8869">
        <v>0</v>
      </c>
      <c r="AA8869">
        <v>0</v>
      </c>
      <c r="AB8869">
        <v>1</v>
      </c>
      <c r="AC8869" t="s">
        <v>3227</v>
      </c>
      <c r="AD8869" t="s">
        <v>14557</v>
      </c>
      <c r="AE8869">
        <v>1.61</v>
      </c>
    </row>
    <row r="8870" spans="1:31">
      <c r="A8870" t="s">
        <v>16996</v>
      </c>
      <c r="B8870">
        <v>2012</v>
      </c>
      <c r="C8870" t="s">
        <v>14557</v>
      </c>
      <c r="D8870" t="s">
        <v>363</v>
      </c>
      <c r="E8870" t="s">
        <v>33</v>
      </c>
      <c r="F8870" t="s">
        <v>33</v>
      </c>
      <c r="G8870" t="s">
        <v>33</v>
      </c>
      <c r="H8870" t="s">
        <v>33</v>
      </c>
      <c r="I8870" t="s">
        <v>33</v>
      </c>
      <c r="J8870" t="s">
        <v>101</v>
      </c>
      <c r="K8870">
        <v>19.760337</v>
      </c>
      <c r="L8870">
        <v>3.0679110000000001</v>
      </c>
      <c r="M8870">
        <v>14.045</v>
      </c>
      <c r="N8870">
        <v>26.565999999999999</v>
      </c>
      <c r="O8870" t="s">
        <v>35</v>
      </c>
      <c r="P8870" t="s">
        <v>16997</v>
      </c>
      <c r="Q8870">
        <v>6.8049999999999997</v>
      </c>
      <c r="R8870">
        <v>5.7149999999999999</v>
      </c>
      <c r="S8870">
        <v>14556</v>
      </c>
      <c r="T8870">
        <v>2455</v>
      </c>
      <c r="U8870">
        <v>10346</v>
      </c>
      <c r="V8870">
        <v>19569</v>
      </c>
      <c r="W8870">
        <v>222</v>
      </c>
      <c r="X8870">
        <v>58</v>
      </c>
      <c r="Y8870">
        <v>0</v>
      </c>
      <c r="Z8870">
        <v>0</v>
      </c>
      <c r="AA8870">
        <v>0</v>
      </c>
      <c r="AB8870">
        <v>1</v>
      </c>
      <c r="AC8870" t="s">
        <v>514</v>
      </c>
      <c r="AD8870" t="s">
        <v>14557</v>
      </c>
      <c r="AE8870">
        <v>1.31</v>
      </c>
    </row>
    <row r="8871" spans="1:31">
      <c r="A8871" t="s">
        <v>16998</v>
      </c>
      <c r="B8871">
        <v>2012</v>
      </c>
      <c r="C8871" t="s">
        <v>14557</v>
      </c>
      <c r="D8871" t="s">
        <v>363</v>
      </c>
      <c r="E8871" t="s">
        <v>33</v>
      </c>
      <c r="F8871" t="s">
        <v>33</v>
      </c>
      <c r="G8871" t="s">
        <v>33</v>
      </c>
      <c r="H8871" t="s">
        <v>33</v>
      </c>
      <c r="I8871" t="s">
        <v>33</v>
      </c>
      <c r="J8871" t="s">
        <v>104</v>
      </c>
      <c r="K8871">
        <v>25.052347000000001</v>
      </c>
      <c r="L8871">
        <v>3.3763010000000002</v>
      </c>
      <c r="M8871">
        <v>18.648</v>
      </c>
      <c r="N8871">
        <v>32.374000000000002</v>
      </c>
      <c r="O8871" t="s">
        <v>35</v>
      </c>
      <c r="P8871" t="s">
        <v>16999</v>
      </c>
      <c r="Q8871">
        <v>7.3220000000000001</v>
      </c>
      <c r="R8871">
        <v>6.4050000000000002</v>
      </c>
      <c r="S8871">
        <v>21772</v>
      </c>
      <c r="T8871">
        <v>3234</v>
      </c>
      <c r="U8871">
        <v>16206</v>
      </c>
      <c r="V8871">
        <v>28135</v>
      </c>
      <c r="W8871">
        <v>278</v>
      </c>
      <c r="X8871">
        <v>72</v>
      </c>
      <c r="Y8871">
        <v>0</v>
      </c>
      <c r="Z8871">
        <v>0</v>
      </c>
      <c r="AA8871">
        <v>0</v>
      </c>
      <c r="AB8871">
        <v>1</v>
      </c>
      <c r="AC8871" t="s">
        <v>1132</v>
      </c>
      <c r="AD8871" t="s">
        <v>14557</v>
      </c>
      <c r="AE8871">
        <v>1.68</v>
      </c>
    </row>
    <row r="8872" spans="1:31">
      <c r="A8872" t="s">
        <v>17000</v>
      </c>
      <c r="B8872">
        <v>2012</v>
      </c>
      <c r="C8872" t="s">
        <v>14557</v>
      </c>
      <c r="D8872" t="s">
        <v>363</v>
      </c>
      <c r="E8872" t="s">
        <v>33</v>
      </c>
      <c r="F8872" t="s">
        <v>33</v>
      </c>
      <c r="G8872" t="s">
        <v>33</v>
      </c>
      <c r="H8872" t="s">
        <v>33</v>
      </c>
      <c r="I8872" t="s">
        <v>33</v>
      </c>
      <c r="J8872" t="s">
        <v>107</v>
      </c>
      <c r="K8872">
        <v>21.370695000000001</v>
      </c>
      <c r="L8872">
        <v>2.8196460000000001</v>
      </c>
      <c r="M8872">
        <v>16.050999999999998</v>
      </c>
      <c r="N8872">
        <v>27.51</v>
      </c>
      <c r="O8872" t="s">
        <v>35</v>
      </c>
      <c r="P8872" t="s">
        <v>17001</v>
      </c>
      <c r="Q8872">
        <v>6.14</v>
      </c>
      <c r="R8872">
        <v>5.32</v>
      </c>
      <c r="S8872">
        <v>19996</v>
      </c>
      <c r="T8872">
        <v>2634</v>
      </c>
      <c r="U8872">
        <v>15019</v>
      </c>
      <c r="V8872">
        <v>25741</v>
      </c>
      <c r="W8872">
        <v>440</v>
      </c>
      <c r="X8872">
        <v>109</v>
      </c>
      <c r="Y8872">
        <v>0</v>
      </c>
      <c r="Z8872">
        <v>0</v>
      </c>
      <c r="AA8872">
        <v>0</v>
      </c>
      <c r="AB8872">
        <v>1</v>
      </c>
      <c r="AC8872" t="s">
        <v>509</v>
      </c>
      <c r="AD8872" t="s">
        <v>14557</v>
      </c>
      <c r="AE8872">
        <v>2.08</v>
      </c>
    </row>
    <row r="8873" spans="1:31">
      <c r="A8873" t="s">
        <v>17002</v>
      </c>
      <c r="B8873">
        <v>2012</v>
      </c>
      <c r="C8873" t="s">
        <v>14557</v>
      </c>
      <c r="D8873" t="s">
        <v>363</v>
      </c>
      <c r="E8873" t="s">
        <v>33</v>
      </c>
      <c r="F8873" t="s">
        <v>33</v>
      </c>
      <c r="G8873" t="s">
        <v>33</v>
      </c>
      <c r="H8873" t="s">
        <v>33</v>
      </c>
      <c r="I8873" t="s">
        <v>33</v>
      </c>
      <c r="J8873" t="s">
        <v>110</v>
      </c>
      <c r="K8873">
        <v>21.107856999999999</v>
      </c>
      <c r="L8873">
        <v>2.5480369999999999</v>
      </c>
      <c r="M8873">
        <v>16.283000000000001</v>
      </c>
      <c r="N8873">
        <v>26.611999999999998</v>
      </c>
      <c r="O8873" t="s">
        <v>35</v>
      </c>
      <c r="P8873" t="s">
        <v>17003</v>
      </c>
      <c r="Q8873">
        <v>5.5039999999999996</v>
      </c>
      <c r="R8873">
        <v>4.8250000000000002</v>
      </c>
      <c r="S8873">
        <v>21963</v>
      </c>
      <c r="T8873">
        <v>2654</v>
      </c>
      <c r="U8873">
        <v>16943</v>
      </c>
      <c r="V8873">
        <v>27691</v>
      </c>
      <c r="W8873">
        <v>522</v>
      </c>
      <c r="X8873">
        <v>119</v>
      </c>
      <c r="Y8873">
        <v>0</v>
      </c>
      <c r="Z8873">
        <v>0</v>
      </c>
      <c r="AA8873">
        <v>0</v>
      </c>
      <c r="AB8873">
        <v>1</v>
      </c>
      <c r="AC8873" t="s">
        <v>578</v>
      </c>
      <c r="AD8873" t="s">
        <v>14557</v>
      </c>
      <c r="AE8873">
        <v>2.0299999999999998</v>
      </c>
    </row>
    <row r="8874" spans="1:31">
      <c r="A8874" t="s">
        <v>17004</v>
      </c>
      <c r="B8874">
        <v>2012</v>
      </c>
      <c r="C8874" t="s">
        <v>14557</v>
      </c>
      <c r="D8874" t="s">
        <v>363</v>
      </c>
      <c r="E8874" t="s">
        <v>33</v>
      </c>
      <c r="F8874" t="s">
        <v>33</v>
      </c>
      <c r="G8874" t="s">
        <v>33</v>
      </c>
      <c r="H8874" t="s">
        <v>33</v>
      </c>
      <c r="I8874" t="s">
        <v>40</v>
      </c>
      <c r="J8874" t="s">
        <v>33</v>
      </c>
      <c r="K8874">
        <v>30.447859000000001</v>
      </c>
      <c r="L8874">
        <v>2.1458029999999999</v>
      </c>
      <c r="M8874">
        <v>26.273</v>
      </c>
      <c r="N8874">
        <v>34.875999999999998</v>
      </c>
      <c r="O8874" t="s">
        <v>35</v>
      </c>
      <c r="P8874" t="s">
        <v>17005</v>
      </c>
      <c r="Q8874">
        <v>4.4279999999999999</v>
      </c>
      <c r="R8874">
        <v>4.1749999999999998</v>
      </c>
      <c r="S8874">
        <v>58875</v>
      </c>
      <c r="T8874">
        <v>4612</v>
      </c>
      <c r="U8874">
        <v>50803</v>
      </c>
      <c r="V8874">
        <v>67437</v>
      </c>
      <c r="W8874">
        <v>861</v>
      </c>
      <c r="X8874">
        <v>265</v>
      </c>
      <c r="Y8874">
        <v>0</v>
      </c>
      <c r="Z8874">
        <v>0</v>
      </c>
      <c r="AA8874">
        <v>0</v>
      </c>
      <c r="AB8874">
        <v>1</v>
      </c>
      <c r="AC8874" t="s">
        <v>9005</v>
      </c>
      <c r="AD8874" t="s">
        <v>14557</v>
      </c>
      <c r="AE8874">
        <v>1.87</v>
      </c>
    </row>
    <row r="8875" spans="1:31">
      <c r="A8875" t="s">
        <v>17006</v>
      </c>
      <c r="B8875">
        <v>2012</v>
      </c>
      <c r="C8875" t="s">
        <v>14557</v>
      </c>
      <c r="D8875" t="s">
        <v>363</v>
      </c>
      <c r="E8875" t="s">
        <v>33</v>
      </c>
      <c r="F8875" t="s">
        <v>33</v>
      </c>
      <c r="G8875" t="s">
        <v>33</v>
      </c>
      <c r="H8875" t="s">
        <v>33</v>
      </c>
      <c r="I8875" t="s">
        <v>40</v>
      </c>
      <c r="J8875" t="s">
        <v>98</v>
      </c>
      <c r="K8875">
        <v>44.786154000000003</v>
      </c>
      <c r="L8875">
        <v>8.8109280000000005</v>
      </c>
      <c r="M8875">
        <v>27.341000000000001</v>
      </c>
      <c r="N8875">
        <v>63.222999999999999</v>
      </c>
      <c r="O8875" t="s">
        <v>35</v>
      </c>
      <c r="P8875" t="s">
        <v>17007</v>
      </c>
      <c r="Q8875">
        <v>18.437000000000001</v>
      </c>
      <c r="R8875">
        <v>17.445</v>
      </c>
      <c r="S8875">
        <v>11730</v>
      </c>
      <c r="T8875">
        <v>2450</v>
      </c>
      <c r="U8875">
        <v>7161</v>
      </c>
      <c r="V8875">
        <v>16559</v>
      </c>
      <c r="W8875">
        <v>72</v>
      </c>
      <c r="X8875">
        <v>34</v>
      </c>
      <c r="Y8875">
        <v>0</v>
      </c>
      <c r="Z8875">
        <v>0</v>
      </c>
      <c r="AA8875">
        <v>0</v>
      </c>
      <c r="AB8875">
        <v>1</v>
      </c>
      <c r="AC8875" t="s">
        <v>2263</v>
      </c>
      <c r="AD8875" t="s">
        <v>14557</v>
      </c>
      <c r="AE8875">
        <v>2.23</v>
      </c>
    </row>
    <row r="8876" spans="1:31">
      <c r="A8876" t="s">
        <v>17008</v>
      </c>
      <c r="B8876">
        <v>2012</v>
      </c>
      <c r="C8876" t="s">
        <v>14557</v>
      </c>
      <c r="D8876" t="s">
        <v>363</v>
      </c>
      <c r="E8876" t="s">
        <v>33</v>
      </c>
      <c r="F8876" t="s">
        <v>33</v>
      </c>
      <c r="G8876" t="s">
        <v>33</v>
      </c>
      <c r="H8876" t="s">
        <v>33</v>
      </c>
      <c r="I8876" t="s">
        <v>40</v>
      </c>
      <c r="J8876" t="s">
        <v>101</v>
      </c>
      <c r="K8876">
        <v>30.480437999999999</v>
      </c>
      <c r="L8876">
        <v>5.1748250000000002</v>
      </c>
      <c r="M8876">
        <v>20.663</v>
      </c>
      <c r="N8876">
        <v>41.796999999999997</v>
      </c>
      <c r="O8876" t="s">
        <v>35</v>
      </c>
      <c r="P8876" t="s">
        <v>17009</v>
      </c>
      <c r="Q8876">
        <v>11.317</v>
      </c>
      <c r="R8876">
        <v>9.8170000000000002</v>
      </c>
      <c r="S8876">
        <v>10493</v>
      </c>
      <c r="T8876">
        <v>2003</v>
      </c>
      <c r="U8876">
        <v>7114</v>
      </c>
      <c r="V8876">
        <v>14389</v>
      </c>
      <c r="W8876">
        <v>120</v>
      </c>
      <c r="X8876">
        <v>41</v>
      </c>
      <c r="Y8876">
        <v>0</v>
      </c>
      <c r="Z8876">
        <v>0</v>
      </c>
      <c r="AA8876">
        <v>0</v>
      </c>
      <c r="AB8876">
        <v>1</v>
      </c>
      <c r="AC8876" t="s">
        <v>584</v>
      </c>
      <c r="AD8876" t="s">
        <v>14557</v>
      </c>
      <c r="AE8876">
        <v>1.5</v>
      </c>
    </row>
    <row r="8877" spans="1:31">
      <c r="A8877" t="s">
        <v>17010</v>
      </c>
      <c r="B8877">
        <v>2012</v>
      </c>
      <c r="C8877" t="s">
        <v>14557</v>
      </c>
      <c r="D8877" t="s">
        <v>363</v>
      </c>
      <c r="E8877" t="s">
        <v>33</v>
      </c>
      <c r="F8877" t="s">
        <v>33</v>
      </c>
      <c r="G8877" t="s">
        <v>33</v>
      </c>
      <c r="H8877" t="s">
        <v>33</v>
      </c>
      <c r="I8877" t="s">
        <v>40</v>
      </c>
      <c r="J8877" t="s">
        <v>104</v>
      </c>
      <c r="K8877">
        <v>33.242986999999999</v>
      </c>
      <c r="L8877">
        <v>5.0245699999999998</v>
      </c>
      <c r="M8877">
        <v>23.585000000000001</v>
      </c>
      <c r="N8877">
        <v>44.058</v>
      </c>
      <c r="O8877" t="s">
        <v>35</v>
      </c>
      <c r="P8877" t="s">
        <v>17011</v>
      </c>
      <c r="Q8877">
        <v>10.815</v>
      </c>
      <c r="R8877">
        <v>9.6579999999999995</v>
      </c>
      <c r="S8877">
        <v>12485</v>
      </c>
      <c r="T8877">
        <v>2316</v>
      </c>
      <c r="U8877">
        <v>8858</v>
      </c>
      <c r="V8877">
        <v>16547</v>
      </c>
      <c r="W8877">
        <v>143</v>
      </c>
      <c r="X8877">
        <v>44</v>
      </c>
      <c r="Y8877">
        <v>0</v>
      </c>
      <c r="Z8877">
        <v>0</v>
      </c>
      <c r="AA8877">
        <v>0</v>
      </c>
      <c r="AB8877">
        <v>1</v>
      </c>
      <c r="AC8877" t="s">
        <v>539</v>
      </c>
      <c r="AD8877" t="s">
        <v>14557</v>
      </c>
      <c r="AE8877">
        <v>1.62</v>
      </c>
    </row>
    <row r="8878" spans="1:31">
      <c r="A8878" t="s">
        <v>17012</v>
      </c>
      <c r="B8878">
        <v>2012</v>
      </c>
      <c r="C8878" t="s">
        <v>14557</v>
      </c>
      <c r="D8878" t="s">
        <v>363</v>
      </c>
      <c r="E8878" t="s">
        <v>33</v>
      </c>
      <c r="F8878" t="s">
        <v>33</v>
      </c>
      <c r="G8878" t="s">
        <v>33</v>
      </c>
      <c r="H8878" t="s">
        <v>33</v>
      </c>
      <c r="I8878" t="s">
        <v>40</v>
      </c>
      <c r="J8878" t="s">
        <v>107</v>
      </c>
      <c r="K8878">
        <v>25.081644000000001</v>
      </c>
      <c r="L8878">
        <v>4.6326710000000002</v>
      </c>
      <c r="M8878">
        <v>16.443999999999999</v>
      </c>
      <c r="N8878">
        <v>35.462000000000003</v>
      </c>
      <c r="O8878" t="s">
        <v>35</v>
      </c>
      <c r="P8878" t="s">
        <v>17013</v>
      </c>
      <c r="Q8878">
        <v>10.38</v>
      </c>
      <c r="R8878">
        <v>8.6379999999999999</v>
      </c>
      <c r="S8878">
        <v>11414</v>
      </c>
      <c r="T8878">
        <v>1957</v>
      </c>
      <c r="U8878">
        <v>7483</v>
      </c>
      <c r="V8878">
        <v>16138</v>
      </c>
      <c r="W8878">
        <v>240</v>
      </c>
      <c r="X8878">
        <v>68</v>
      </c>
      <c r="Y8878">
        <v>0</v>
      </c>
      <c r="Z8878">
        <v>0</v>
      </c>
      <c r="AA8878">
        <v>0</v>
      </c>
      <c r="AB8878">
        <v>1</v>
      </c>
      <c r="AC8878" t="s">
        <v>3061</v>
      </c>
      <c r="AD8878" t="s">
        <v>14557</v>
      </c>
      <c r="AE8878">
        <v>2.73</v>
      </c>
    </row>
    <row r="8879" spans="1:31">
      <c r="A8879" t="s">
        <v>17014</v>
      </c>
      <c r="B8879">
        <v>2012</v>
      </c>
      <c r="C8879" t="s">
        <v>14557</v>
      </c>
      <c r="D8879" t="s">
        <v>363</v>
      </c>
      <c r="E8879" t="s">
        <v>33</v>
      </c>
      <c r="F8879" t="s">
        <v>33</v>
      </c>
      <c r="G8879" t="s">
        <v>33</v>
      </c>
      <c r="H8879" t="s">
        <v>33</v>
      </c>
      <c r="I8879" t="s">
        <v>40</v>
      </c>
      <c r="J8879" t="s">
        <v>110</v>
      </c>
      <c r="K8879">
        <v>25.668509</v>
      </c>
      <c r="L8879">
        <v>3.2704939999999998</v>
      </c>
      <c r="M8879">
        <v>19.443000000000001</v>
      </c>
      <c r="N8879">
        <v>32.718000000000004</v>
      </c>
      <c r="O8879" t="s">
        <v>35</v>
      </c>
      <c r="P8879" t="s">
        <v>17015</v>
      </c>
      <c r="Q8879">
        <v>7.05</v>
      </c>
      <c r="R8879">
        <v>6.2249999999999996</v>
      </c>
      <c r="S8879">
        <v>12752</v>
      </c>
      <c r="T8879">
        <v>1922</v>
      </c>
      <c r="U8879">
        <v>9659</v>
      </c>
      <c r="V8879">
        <v>16255</v>
      </c>
      <c r="W8879">
        <v>286</v>
      </c>
      <c r="X8879">
        <v>78</v>
      </c>
      <c r="Y8879">
        <v>0</v>
      </c>
      <c r="Z8879">
        <v>0</v>
      </c>
      <c r="AA8879">
        <v>0</v>
      </c>
      <c r="AB8879">
        <v>1</v>
      </c>
      <c r="AC8879" t="s">
        <v>549</v>
      </c>
      <c r="AD8879" t="s">
        <v>14557</v>
      </c>
      <c r="AE8879">
        <v>1.6</v>
      </c>
    </row>
    <row r="8880" spans="1:31">
      <c r="A8880" t="s">
        <v>17016</v>
      </c>
      <c r="B8880">
        <v>2012</v>
      </c>
      <c r="C8880" t="s">
        <v>14557</v>
      </c>
      <c r="D8880" t="s">
        <v>363</v>
      </c>
      <c r="E8880" t="s">
        <v>33</v>
      </c>
      <c r="F8880" t="s">
        <v>33</v>
      </c>
      <c r="G8880" t="s">
        <v>33</v>
      </c>
      <c r="H8880" t="s">
        <v>33</v>
      </c>
      <c r="I8880" t="s">
        <v>43</v>
      </c>
      <c r="J8880" t="s">
        <v>33</v>
      </c>
      <c r="K8880">
        <v>16.236105999999999</v>
      </c>
      <c r="L8880">
        <v>1.5210520000000001</v>
      </c>
      <c r="M8880">
        <v>13.348000000000001</v>
      </c>
      <c r="N8880">
        <v>19.468</v>
      </c>
      <c r="O8880" t="s">
        <v>35</v>
      </c>
      <c r="P8880" t="s">
        <v>17017</v>
      </c>
      <c r="Q8880">
        <v>3.2320000000000002</v>
      </c>
      <c r="R8880">
        <v>2.8889999999999998</v>
      </c>
      <c r="S8880">
        <v>36847</v>
      </c>
      <c r="T8880">
        <v>3917</v>
      </c>
      <c r="U8880">
        <v>30291</v>
      </c>
      <c r="V8880">
        <v>44182</v>
      </c>
      <c r="W8880">
        <v>737</v>
      </c>
      <c r="X8880">
        <v>139</v>
      </c>
      <c r="Y8880">
        <v>0</v>
      </c>
      <c r="Z8880">
        <v>0</v>
      </c>
      <c r="AA8880">
        <v>0</v>
      </c>
      <c r="AB8880">
        <v>1</v>
      </c>
      <c r="AC8880" t="s">
        <v>1746</v>
      </c>
      <c r="AD8880" t="s">
        <v>14557</v>
      </c>
      <c r="AE8880">
        <v>1.25</v>
      </c>
    </row>
    <row r="8881" spans="1:31">
      <c r="A8881" t="s">
        <v>17018</v>
      </c>
      <c r="B8881">
        <v>2012</v>
      </c>
      <c r="C8881" t="s">
        <v>14557</v>
      </c>
      <c r="D8881" t="s">
        <v>363</v>
      </c>
      <c r="E8881" t="s">
        <v>33</v>
      </c>
      <c r="F8881" t="s">
        <v>33</v>
      </c>
      <c r="G8881" t="s">
        <v>33</v>
      </c>
      <c r="H8881" t="s">
        <v>33</v>
      </c>
      <c r="I8881" t="s">
        <v>43</v>
      </c>
      <c r="J8881" t="s">
        <v>98</v>
      </c>
      <c r="K8881">
        <v>15.877511</v>
      </c>
      <c r="L8881">
        <v>5.3567410000000004</v>
      </c>
      <c r="M8881">
        <v>6.8849999999999998</v>
      </c>
      <c r="N8881">
        <v>29.42</v>
      </c>
      <c r="O8881" t="s">
        <v>35</v>
      </c>
      <c r="P8881" t="s">
        <v>17019</v>
      </c>
      <c r="Q8881">
        <v>13.542999999999999</v>
      </c>
      <c r="R8881">
        <v>8.9920000000000009</v>
      </c>
      <c r="S8881">
        <v>5704</v>
      </c>
      <c r="T8881">
        <v>1980</v>
      </c>
      <c r="U8881">
        <v>2474</v>
      </c>
      <c r="V8881">
        <v>10569</v>
      </c>
      <c r="W8881">
        <v>64</v>
      </c>
      <c r="X8881">
        <v>12</v>
      </c>
      <c r="Y8881">
        <v>0</v>
      </c>
      <c r="Z8881">
        <v>0</v>
      </c>
      <c r="AA8881">
        <v>0</v>
      </c>
      <c r="AB8881">
        <v>1</v>
      </c>
      <c r="AC8881" t="s">
        <v>1273</v>
      </c>
      <c r="AD8881" t="s">
        <v>14557</v>
      </c>
      <c r="AE8881">
        <v>1.35</v>
      </c>
    </row>
    <row r="8882" spans="1:31">
      <c r="A8882" t="s">
        <v>17020</v>
      </c>
      <c r="B8882">
        <v>2012</v>
      </c>
      <c r="C8882" t="s">
        <v>14557</v>
      </c>
      <c r="D8882" t="s">
        <v>363</v>
      </c>
      <c r="E8882" t="s">
        <v>33</v>
      </c>
      <c r="F8882" t="s">
        <v>33</v>
      </c>
      <c r="G8882" t="s">
        <v>33</v>
      </c>
      <c r="H8882" t="s">
        <v>33</v>
      </c>
      <c r="I8882" t="s">
        <v>43</v>
      </c>
      <c r="J8882" t="s">
        <v>101</v>
      </c>
      <c r="K8882">
        <v>10.354146999999999</v>
      </c>
      <c r="L8882">
        <v>2.869586</v>
      </c>
      <c r="M8882">
        <v>5.4290000000000003</v>
      </c>
      <c r="N8882">
        <v>17.465</v>
      </c>
      <c r="O8882" t="s">
        <v>35</v>
      </c>
      <c r="P8882" t="s">
        <v>17021</v>
      </c>
      <c r="Q8882">
        <v>7.1109999999999998</v>
      </c>
      <c r="R8882">
        <v>4.9260000000000002</v>
      </c>
      <c r="S8882">
        <v>4062</v>
      </c>
      <c r="T8882">
        <v>1168</v>
      </c>
      <c r="U8882">
        <v>2130</v>
      </c>
      <c r="V8882">
        <v>6853</v>
      </c>
      <c r="W8882">
        <v>102</v>
      </c>
      <c r="X8882">
        <v>17</v>
      </c>
      <c r="Y8882">
        <v>0</v>
      </c>
      <c r="Z8882">
        <v>0</v>
      </c>
      <c r="AA8882">
        <v>0</v>
      </c>
      <c r="AB8882">
        <v>1</v>
      </c>
      <c r="AC8882" t="s">
        <v>208</v>
      </c>
      <c r="AD8882" t="s">
        <v>14557</v>
      </c>
      <c r="AE8882">
        <v>0.9</v>
      </c>
    </row>
    <row r="8883" spans="1:31">
      <c r="A8883" t="s">
        <v>17022</v>
      </c>
      <c r="B8883">
        <v>2012</v>
      </c>
      <c r="C8883" t="s">
        <v>14557</v>
      </c>
      <c r="D8883" t="s">
        <v>363</v>
      </c>
      <c r="E8883" t="s">
        <v>33</v>
      </c>
      <c r="F8883" t="s">
        <v>33</v>
      </c>
      <c r="G8883" t="s">
        <v>33</v>
      </c>
      <c r="H8883" t="s">
        <v>33</v>
      </c>
      <c r="I8883" t="s">
        <v>43</v>
      </c>
      <c r="J8883" t="s">
        <v>104</v>
      </c>
      <c r="K8883">
        <v>18.818861999999999</v>
      </c>
      <c r="L8883">
        <v>4.3504639999999997</v>
      </c>
      <c r="M8883">
        <v>11.003</v>
      </c>
      <c r="N8883">
        <v>29.013000000000002</v>
      </c>
      <c r="O8883" t="s">
        <v>35</v>
      </c>
      <c r="P8883" t="s">
        <v>17023</v>
      </c>
      <c r="Q8883">
        <v>10.194000000000001</v>
      </c>
      <c r="R8883">
        <v>7.8159999999999998</v>
      </c>
      <c r="S8883">
        <v>9287</v>
      </c>
      <c r="T8883">
        <v>2144</v>
      </c>
      <c r="U8883">
        <v>5430</v>
      </c>
      <c r="V8883">
        <v>14318</v>
      </c>
      <c r="W8883">
        <v>135</v>
      </c>
      <c r="X8883">
        <v>28</v>
      </c>
      <c r="Y8883">
        <v>0</v>
      </c>
      <c r="Z8883">
        <v>0</v>
      </c>
      <c r="AA8883">
        <v>0</v>
      </c>
      <c r="AB8883">
        <v>1</v>
      </c>
      <c r="AC8883" t="s">
        <v>1131</v>
      </c>
      <c r="AD8883" t="s">
        <v>14557</v>
      </c>
      <c r="AE8883">
        <v>1.66</v>
      </c>
    </row>
    <row r="8884" spans="1:31">
      <c r="A8884" t="s">
        <v>17024</v>
      </c>
      <c r="B8884">
        <v>2012</v>
      </c>
      <c r="C8884" t="s">
        <v>14557</v>
      </c>
      <c r="D8884" t="s">
        <v>363</v>
      </c>
      <c r="E8884" t="s">
        <v>33</v>
      </c>
      <c r="F8884" t="s">
        <v>33</v>
      </c>
      <c r="G8884" t="s">
        <v>33</v>
      </c>
      <c r="H8884" t="s">
        <v>33</v>
      </c>
      <c r="I8884" t="s">
        <v>43</v>
      </c>
      <c r="J8884" t="s">
        <v>107</v>
      </c>
      <c r="K8884">
        <v>17.856947000000002</v>
      </c>
      <c r="L8884">
        <v>3.1357240000000002</v>
      </c>
      <c r="M8884">
        <v>12.087</v>
      </c>
      <c r="N8884">
        <v>24.940999999999999</v>
      </c>
      <c r="O8884" t="s">
        <v>35</v>
      </c>
      <c r="P8884" t="s">
        <v>17025</v>
      </c>
      <c r="Q8884">
        <v>7.0839999999999996</v>
      </c>
      <c r="R8884">
        <v>5.77</v>
      </c>
      <c r="S8884">
        <v>8582</v>
      </c>
      <c r="T8884">
        <v>1566</v>
      </c>
      <c r="U8884">
        <v>5809</v>
      </c>
      <c r="V8884">
        <v>11987</v>
      </c>
      <c r="W8884">
        <v>200</v>
      </c>
      <c r="X8884">
        <v>41</v>
      </c>
      <c r="Y8884">
        <v>0</v>
      </c>
      <c r="Z8884">
        <v>0</v>
      </c>
      <c r="AA8884">
        <v>0</v>
      </c>
      <c r="AB8884">
        <v>1</v>
      </c>
      <c r="AC8884" t="s">
        <v>550</v>
      </c>
      <c r="AD8884" t="s">
        <v>14557</v>
      </c>
      <c r="AE8884">
        <v>1.33</v>
      </c>
    </row>
    <row r="8885" spans="1:31">
      <c r="A8885" t="s">
        <v>17026</v>
      </c>
      <c r="B8885">
        <v>2012</v>
      </c>
      <c r="C8885" t="s">
        <v>14557</v>
      </c>
      <c r="D8885" t="s">
        <v>363</v>
      </c>
      <c r="E8885" t="s">
        <v>33</v>
      </c>
      <c r="F8885" t="s">
        <v>33</v>
      </c>
      <c r="G8885" t="s">
        <v>33</v>
      </c>
      <c r="H8885" t="s">
        <v>33</v>
      </c>
      <c r="I8885" t="s">
        <v>43</v>
      </c>
      <c r="J8885" t="s">
        <v>110</v>
      </c>
      <c r="K8885">
        <v>16.940625000000001</v>
      </c>
      <c r="L8885">
        <v>3.4401760000000001</v>
      </c>
      <c r="M8885">
        <v>10.698</v>
      </c>
      <c r="N8885">
        <v>24.891999999999999</v>
      </c>
      <c r="O8885" t="s">
        <v>35</v>
      </c>
      <c r="P8885" t="s">
        <v>17027</v>
      </c>
      <c r="Q8885">
        <v>7.9509999999999996</v>
      </c>
      <c r="R8885">
        <v>6.2430000000000003</v>
      </c>
      <c r="S8885">
        <v>9211</v>
      </c>
      <c r="T8885">
        <v>2023</v>
      </c>
      <c r="U8885">
        <v>5816</v>
      </c>
      <c r="V8885">
        <v>13534</v>
      </c>
      <c r="W8885">
        <v>236</v>
      </c>
      <c r="X8885">
        <v>41</v>
      </c>
      <c r="Y8885">
        <v>0</v>
      </c>
      <c r="Z8885">
        <v>0</v>
      </c>
      <c r="AA8885">
        <v>0</v>
      </c>
      <c r="AB8885">
        <v>1</v>
      </c>
      <c r="AC8885" t="s">
        <v>511</v>
      </c>
      <c r="AD8885" t="s">
        <v>14557</v>
      </c>
      <c r="AE8885">
        <v>1.98</v>
      </c>
    </row>
    <row r="8886" spans="1:31">
      <c r="A8886" t="s">
        <v>14096</v>
      </c>
      <c r="B8886">
        <v>2012</v>
      </c>
      <c r="C8886" t="s">
        <v>14097</v>
      </c>
      <c r="D8886" t="s">
        <v>33</v>
      </c>
      <c r="E8886" t="s">
        <v>33</v>
      </c>
      <c r="F8886" t="s">
        <v>33</v>
      </c>
      <c r="G8886" t="s">
        <v>33</v>
      </c>
      <c r="H8886" t="s">
        <v>14098</v>
      </c>
      <c r="I8886" t="s">
        <v>33</v>
      </c>
      <c r="J8886" t="s">
        <v>33</v>
      </c>
      <c r="K8886">
        <v>15.321141000000001</v>
      </c>
      <c r="L8886">
        <v>5.8239570000000001</v>
      </c>
      <c r="M8886">
        <v>5.8410000000000002</v>
      </c>
      <c r="N8886">
        <v>30.402999999999999</v>
      </c>
      <c r="O8886" t="s">
        <v>35</v>
      </c>
      <c r="P8886" t="s">
        <v>14099</v>
      </c>
      <c r="Q8886">
        <v>15.082000000000001</v>
      </c>
      <c r="R8886">
        <v>9.48</v>
      </c>
      <c r="S8886">
        <v>2221</v>
      </c>
      <c r="T8886">
        <v>824</v>
      </c>
      <c r="U8886">
        <v>847</v>
      </c>
      <c r="V8886">
        <v>4407</v>
      </c>
      <c r="W8886">
        <v>41</v>
      </c>
      <c r="X8886">
        <v>9</v>
      </c>
      <c r="Y8886">
        <v>0</v>
      </c>
      <c r="Z8886">
        <v>0</v>
      </c>
      <c r="AA8886">
        <v>0</v>
      </c>
      <c r="AB8886">
        <v>1</v>
      </c>
      <c r="AC8886" t="s">
        <v>479</v>
      </c>
      <c r="AD8886" t="s">
        <v>14097</v>
      </c>
      <c r="AE8886">
        <v>1.05</v>
      </c>
    </row>
    <row r="8887" spans="1:31">
      <c r="A8887" t="s">
        <v>14100</v>
      </c>
      <c r="B8887">
        <v>2012</v>
      </c>
      <c r="C8887" t="s">
        <v>14097</v>
      </c>
      <c r="D8887" t="s">
        <v>33</v>
      </c>
      <c r="E8887" t="s">
        <v>33</v>
      </c>
      <c r="F8887" t="s">
        <v>33</v>
      </c>
      <c r="G8887" t="s">
        <v>33</v>
      </c>
      <c r="H8887" t="s">
        <v>14101</v>
      </c>
      <c r="I8887" t="s">
        <v>33</v>
      </c>
      <c r="J8887" t="s">
        <v>33</v>
      </c>
      <c r="K8887">
        <v>75.544805999999994</v>
      </c>
      <c r="L8887">
        <v>6.7278890000000002</v>
      </c>
      <c r="M8887">
        <v>59.718000000000004</v>
      </c>
      <c r="N8887">
        <v>87.534000000000006</v>
      </c>
      <c r="O8887" t="s">
        <v>35</v>
      </c>
      <c r="P8887" t="s">
        <v>14102</v>
      </c>
      <c r="Q8887">
        <v>11.99</v>
      </c>
      <c r="R8887">
        <v>15.827</v>
      </c>
      <c r="S8887">
        <v>17940</v>
      </c>
      <c r="T8887">
        <v>3486</v>
      </c>
      <c r="U8887">
        <v>14182</v>
      </c>
      <c r="V8887">
        <v>20787</v>
      </c>
      <c r="W8887">
        <v>68</v>
      </c>
      <c r="X8887">
        <v>48</v>
      </c>
      <c r="Y8887">
        <v>0</v>
      </c>
      <c r="Z8887">
        <v>0</v>
      </c>
      <c r="AA8887">
        <v>0</v>
      </c>
      <c r="AB8887">
        <v>1</v>
      </c>
      <c r="AC8887" t="s">
        <v>781</v>
      </c>
      <c r="AD8887" t="s">
        <v>14097</v>
      </c>
      <c r="AE8887">
        <v>1.64</v>
      </c>
    </row>
    <row r="8888" spans="1:31">
      <c r="A8888" t="s">
        <v>14103</v>
      </c>
      <c r="B8888">
        <v>2012</v>
      </c>
      <c r="C8888" t="s">
        <v>14097</v>
      </c>
      <c r="D8888" t="s">
        <v>33</v>
      </c>
      <c r="E8888" t="s">
        <v>33</v>
      </c>
      <c r="F8888" t="s">
        <v>33</v>
      </c>
      <c r="G8888" t="s">
        <v>33</v>
      </c>
      <c r="H8888" t="s">
        <v>14101</v>
      </c>
      <c r="I8888" t="s">
        <v>40</v>
      </c>
      <c r="J8888" t="s">
        <v>33</v>
      </c>
      <c r="K8888">
        <v>74.543245999999996</v>
      </c>
      <c r="L8888">
        <v>9.4836360000000006</v>
      </c>
      <c r="M8888">
        <v>51.521999999999998</v>
      </c>
      <c r="N8888">
        <v>90.542000000000002</v>
      </c>
      <c r="O8888" t="s">
        <v>35</v>
      </c>
      <c r="P8888" t="s">
        <v>14104</v>
      </c>
      <c r="Q8888">
        <v>15.999000000000001</v>
      </c>
      <c r="R8888">
        <v>23.021000000000001</v>
      </c>
      <c r="S8888">
        <v>7092</v>
      </c>
      <c r="T8888">
        <v>2050</v>
      </c>
      <c r="U8888">
        <v>4902</v>
      </c>
      <c r="V8888">
        <v>8615</v>
      </c>
      <c r="W8888">
        <v>35</v>
      </c>
      <c r="X8888">
        <v>25</v>
      </c>
      <c r="Y8888">
        <v>0</v>
      </c>
      <c r="Z8888">
        <v>0</v>
      </c>
      <c r="AA8888">
        <v>0</v>
      </c>
      <c r="AB8888">
        <v>1</v>
      </c>
      <c r="AC8888" t="s">
        <v>556</v>
      </c>
      <c r="AD8888" t="s">
        <v>14097</v>
      </c>
      <c r="AE8888">
        <v>1.61</v>
      </c>
    </row>
    <row r="8889" spans="1:31">
      <c r="A8889" t="s">
        <v>14105</v>
      </c>
      <c r="B8889">
        <v>2012</v>
      </c>
      <c r="C8889" t="s">
        <v>14097</v>
      </c>
      <c r="D8889" t="s">
        <v>33</v>
      </c>
      <c r="E8889" t="s">
        <v>33</v>
      </c>
      <c r="F8889" t="s">
        <v>33</v>
      </c>
      <c r="G8889" t="s">
        <v>33</v>
      </c>
      <c r="H8889" t="s">
        <v>14101</v>
      </c>
      <c r="I8889" t="s">
        <v>43</v>
      </c>
      <c r="J8889" t="s">
        <v>33</v>
      </c>
      <c r="K8889">
        <v>76.214326999999997</v>
      </c>
      <c r="L8889">
        <v>9.9636329999999997</v>
      </c>
      <c r="M8889">
        <v>51.34</v>
      </c>
      <c r="N8889">
        <v>92.44</v>
      </c>
      <c r="O8889" t="s">
        <v>35</v>
      </c>
      <c r="P8889" t="s">
        <v>14106</v>
      </c>
      <c r="Q8889">
        <v>16.225000000000001</v>
      </c>
      <c r="R8889">
        <v>24.873999999999999</v>
      </c>
      <c r="S8889">
        <v>10848</v>
      </c>
      <c r="T8889">
        <v>2749</v>
      </c>
      <c r="U8889">
        <v>7307</v>
      </c>
      <c r="V8889">
        <v>13157</v>
      </c>
      <c r="W8889">
        <v>33</v>
      </c>
      <c r="X8889">
        <v>23</v>
      </c>
      <c r="Y8889">
        <v>0</v>
      </c>
      <c r="Z8889">
        <v>0</v>
      </c>
      <c r="AA8889">
        <v>0</v>
      </c>
      <c r="AB8889">
        <v>1</v>
      </c>
      <c r="AC8889" t="s">
        <v>570</v>
      </c>
      <c r="AD8889" t="s">
        <v>14097</v>
      </c>
      <c r="AE8889">
        <v>1.75</v>
      </c>
    </row>
    <row r="8890" spans="1:31">
      <c r="A8890" t="s">
        <v>14107</v>
      </c>
      <c r="B8890">
        <v>2012</v>
      </c>
      <c r="C8890" t="s">
        <v>14097</v>
      </c>
      <c r="D8890" t="s">
        <v>33</v>
      </c>
      <c r="E8890" t="s">
        <v>33</v>
      </c>
      <c r="F8890" t="s">
        <v>33</v>
      </c>
      <c r="G8890" t="s">
        <v>33</v>
      </c>
      <c r="H8890" t="s">
        <v>33</v>
      </c>
      <c r="I8890" t="s">
        <v>33</v>
      </c>
      <c r="J8890" t="s">
        <v>33</v>
      </c>
      <c r="K8890">
        <v>52.717922999999999</v>
      </c>
      <c r="L8890">
        <v>6.5795620000000001</v>
      </c>
      <c r="M8890">
        <v>39.183</v>
      </c>
      <c r="N8890">
        <v>65.965999999999994</v>
      </c>
      <c r="O8890" t="s">
        <v>35</v>
      </c>
      <c r="P8890" t="s">
        <v>14108</v>
      </c>
      <c r="Q8890">
        <v>13.249000000000001</v>
      </c>
      <c r="R8890">
        <v>13.535</v>
      </c>
      <c r="S8890">
        <v>20161</v>
      </c>
      <c r="T8890">
        <v>3629</v>
      </c>
      <c r="U8890">
        <v>14985</v>
      </c>
      <c r="V8890">
        <v>25227</v>
      </c>
      <c r="W8890">
        <v>109</v>
      </c>
      <c r="X8890">
        <v>57</v>
      </c>
      <c r="Y8890">
        <v>0</v>
      </c>
      <c r="Z8890">
        <v>0</v>
      </c>
      <c r="AA8890">
        <v>0</v>
      </c>
      <c r="AB8890">
        <v>1</v>
      </c>
      <c r="AC8890" t="s">
        <v>824</v>
      </c>
      <c r="AD8890" t="s">
        <v>14097</v>
      </c>
      <c r="AE8890">
        <v>1.88</v>
      </c>
    </row>
    <row r="8891" spans="1:31">
      <c r="A8891" t="s">
        <v>14109</v>
      </c>
      <c r="B8891">
        <v>2012</v>
      </c>
      <c r="C8891" t="s">
        <v>14097</v>
      </c>
      <c r="D8891" t="s">
        <v>33</v>
      </c>
      <c r="E8891" t="s">
        <v>33</v>
      </c>
      <c r="F8891" t="s">
        <v>33</v>
      </c>
      <c r="G8891" t="s">
        <v>33</v>
      </c>
      <c r="H8891" t="s">
        <v>33</v>
      </c>
      <c r="I8891" t="s">
        <v>33</v>
      </c>
      <c r="J8891" t="s">
        <v>110</v>
      </c>
      <c r="K8891">
        <v>40.777603999999997</v>
      </c>
      <c r="L8891">
        <v>8.7414349999999992</v>
      </c>
      <c r="M8891">
        <v>23.873999999999999</v>
      </c>
      <c r="N8891">
        <v>59.445</v>
      </c>
      <c r="O8891" t="s">
        <v>35</v>
      </c>
      <c r="P8891" t="s">
        <v>14110</v>
      </c>
      <c r="Q8891">
        <v>18.667000000000002</v>
      </c>
      <c r="R8891">
        <v>16.902999999999999</v>
      </c>
      <c r="S8891">
        <v>6233</v>
      </c>
      <c r="T8891">
        <v>1559</v>
      </c>
      <c r="U8891">
        <v>3649</v>
      </c>
      <c r="V8891">
        <v>9087</v>
      </c>
      <c r="W8891">
        <v>55</v>
      </c>
      <c r="X8891">
        <v>23</v>
      </c>
      <c r="Y8891">
        <v>0</v>
      </c>
      <c r="Z8891">
        <v>0</v>
      </c>
      <c r="AA8891">
        <v>0</v>
      </c>
      <c r="AB8891">
        <v>1</v>
      </c>
      <c r="AC8891" t="s">
        <v>553</v>
      </c>
      <c r="AD8891" t="s">
        <v>14097</v>
      </c>
      <c r="AE8891">
        <v>1.71</v>
      </c>
    </row>
    <row r="8892" spans="1:31">
      <c r="A8892" t="s">
        <v>14111</v>
      </c>
      <c r="B8892">
        <v>2012</v>
      </c>
      <c r="C8892" t="s">
        <v>14097</v>
      </c>
      <c r="D8892" t="s">
        <v>33</v>
      </c>
      <c r="E8892" t="s">
        <v>33</v>
      </c>
      <c r="F8892" t="s">
        <v>33</v>
      </c>
      <c r="G8892" t="s">
        <v>33</v>
      </c>
      <c r="H8892" t="s">
        <v>33</v>
      </c>
      <c r="I8892" t="s">
        <v>40</v>
      </c>
      <c r="J8892" t="s">
        <v>33</v>
      </c>
      <c r="K8892">
        <v>55.542921</v>
      </c>
      <c r="L8892">
        <v>8.6275910000000007</v>
      </c>
      <c r="M8892">
        <v>37.512999999999998</v>
      </c>
      <c r="N8892">
        <v>72.563999999999993</v>
      </c>
      <c r="O8892" t="s">
        <v>35</v>
      </c>
      <c r="P8892" t="s">
        <v>14112</v>
      </c>
      <c r="Q8892">
        <v>17.021000000000001</v>
      </c>
      <c r="R8892">
        <v>18.03</v>
      </c>
      <c r="S8892">
        <v>8218</v>
      </c>
      <c r="T8892">
        <v>2165</v>
      </c>
      <c r="U8892">
        <v>5550</v>
      </c>
      <c r="V8892">
        <v>10736</v>
      </c>
      <c r="W8892">
        <v>53</v>
      </c>
      <c r="X8892">
        <v>31</v>
      </c>
      <c r="Y8892">
        <v>0</v>
      </c>
      <c r="Z8892">
        <v>0</v>
      </c>
      <c r="AA8892">
        <v>0</v>
      </c>
      <c r="AB8892">
        <v>1</v>
      </c>
      <c r="AC8892" t="s">
        <v>493</v>
      </c>
      <c r="AD8892" t="s">
        <v>14097</v>
      </c>
      <c r="AE8892">
        <v>1.57</v>
      </c>
    </row>
    <row r="8893" spans="1:31">
      <c r="A8893" t="s">
        <v>14113</v>
      </c>
      <c r="B8893">
        <v>2012</v>
      </c>
      <c r="C8893" t="s">
        <v>14097</v>
      </c>
      <c r="D8893" t="s">
        <v>33</v>
      </c>
      <c r="E8893" t="s">
        <v>33</v>
      </c>
      <c r="F8893" t="s">
        <v>33</v>
      </c>
      <c r="G8893" t="s">
        <v>33</v>
      </c>
      <c r="H8893" t="s">
        <v>33</v>
      </c>
      <c r="I8893" t="s">
        <v>43</v>
      </c>
      <c r="J8893" t="s">
        <v>33</v>
      </c>
      <c r="K8893">
        <v>50.935375000000001</v>
      </c>
      <c r="L8893">
        <v>8.8886760000000002</v>
      </c>
      <c r="M8893">
        <v>32.793999999999997</v>
      </c>
      <c r="N8893">
        <v>68.897999999999996</v>
      </c>
      <c r="O8893" t="s">
        <v>35</v>
      </c>
      <c r="P8893" t="s">
        <v>14114</v>
      </c>
      <c r="Q8893">
        <v>17.963000000000001</v>
      </c>
      <c r="R8893">
        <v>18.140999999999998</v>
      </c>
      <c r="S8893">
        <v>11943</v>
      </c>
      <c r="T8893">
        <v>2741</v>
      </c>
      <c r="U8893">
        <v>7689</v>
      </c>
      <c r="V8893">
        <v>16155</v>
      </c>
      <c r="W8893">
        <v>56</v>
      </c>
      <c r="X8893">
        <v>26</v>
      </c>
      <c r="Y8893">
        <v>0</v>
      </c>
      <c r="Z8893">
        <v>0</v>
      </c>
      <c r="AA8893">
        <v>0</v>
      </c>
      <c r="AB8893">
        <v>1</v>
      </c>
      <c r="AC8893" t="s">
        <v>591</v>
      </c>
      <c r="AD8893" t="s">
        <v>14097</v>
      </c>
      <c r="AE8893">
        <v>1.74</v>
      </c>
    </row>
    <row r="8894" spans="1:31">
      <c r="A8894" t="s">
        <v>14115</v>
      </c>
      <c r="B8894">
        <v>2012</v>
      </c>
      <c r="C8894" t="s">
        <v>14097</v>
      </c>
      <c r="D8894" t="s">
        <v>33</v>
      </c>
      <c r="E8894" t="s">
        <v>33</v>
      </c>
      <c r="F8894" t="s">
        <v>33</v>
      </c>
      <c r="G8894" t="s">
        <v>133</v>
      </c>
      <c r="H8894" t="s">
        <v>33</v>
      </c>
      <c r="I8894" t="s">
        <v>33</v>
      </c>
      <c r="J8894" t="s">
        <v>33</v>
      </c>
      <c r="K8894">
        <v>40.159694000000002</v>
      </c>
      <c r="L8894">
        <v>9.7644610000000007</v>
      </c>
      <c r="M8894">
        <v>21.507000000000001</v>
      </c>
      <c r="N8894">
        <v>61.164000000000001</v>
      </c>
      <c r="O8894" t="s">
        <v>35</v>
      </c>
      <c r="P8894" t="s">
        <v>14116</v>
      </c>
      <c r="Q8894">
        <v>21.004999999999999</v>
      </c>
      <c r="R8894">
        <v>18.652999999999999</v>
      </c>
      <c r="S8894">
        <v>5017</v>
      </c>
      <c r="T8894">
        <v>1495</v>
      </c>
      <c r="U8894">
        <v>2687</v>
      </c>
      <c r="V8894">
        <v>7641</v>
      </c>
      <c r="W8894">
        <v>48</v>
      </c>
      <c r="X8894">
        <v>22</v>
      </c>
      <c r="Y8894">
        <v>0</v>
      </c>
      <c r="Z8894">
        <v>0</v>
      </c>
      <c r="AA8894">
        <v>0</v>
      </c>
      <c r="AB8894">
        <v>1</v>
      </c>
      <c r="AC8894" t="s">
        <v>495</v>
      </c>
      <c r="AD8894" t="s">
        <v>14097</v>
      </c>
      <c r="AE8894">
        <v>1.86</v>
      </c>
    </row>
    <row r="8895" spans="1:31">
      <c r="A8895" t="s">
        <v>14117</v>
      </c>
      <c r="B8895">
        <v>2012</v>
      </c>
      <c r="C8895" t="s">
        <v>14097</v>
      </c>
      <c r="D8895" t="s">
        <v>33</v>
      </c>
      <c r="E8895" t="s">
        <v>33</v>
      </c>
      <c r="F8895" t="s">
        <v>33</v>
      </c>
      <c r="G8895" t="s">
        <v>171</v>
      </c>
      <c r="H8895" t="s">
        <v>14101</v>
      </c>
      <c r="I8895" t="s">
        <v>33</v>
      </c>
      <c r="J8895" t="s">
        <v>33</v>
      </c>
      <c r="K8895">
        <v>76.658368999999993</v>
      </c>
      <c r="L8895">
        <v>7.670814</v>
      </c>
      <c r="M8895">
        <v>58.110999999999997</v>
      </c>
      <c r="N8895">
        <v>89.858999999999995</v>
      </c>
      <c r="O8895" t="s">
        <v>35</v>
      </c>
      <c r="P8895" t="s">
        <v>8717</v>
      </c>
      <c r="Q8895">
        <v>13.201000000000001</v>
      </c>
      <c r="R8895">
        <v>18.547000000000001</v>
      </c>
      <c r="S8895">
        <v>13894</v>
      </c>
      <c r="T8895">
        <v>3118</v>
      </c>
      <c r="U8895">
        <v>10532</v>
      </c>
      <c r="V8895">
        <v>16286</v>
      </c>
      <c r="W8895">
        <v>43</v>
      </c>
      <c r="X8895">
        <v>31</v>
      </c>
      <c r="Y8895">
        <v>0</v>
      </c>
      <c r="Z8895">
        <v>0</v>
      </c>
      <c r="AA8895">
        <v>0</v>
      </c>
      <c r="AB8895">
        <v>1</v>
      </c>
      <c r="AC8895" t="s">
        <v>557</v>
      </c>
      <c r="AD8895" t="s">
        <v>14097</v>
      </c>
      <c r="AE8895">
        <v>1.38</v>
      </c>
    </row>
    <row r="8896" spans="1:31">
      <c r="A8896" t="s">
        <v>14118</v>
      </c>
      <c r="B8896">
        <v>2012</v>
      </c>
      <c r="C8896" t="s">
        <v>14097</v>
      </c>
      <c r="D8896" t="s">
        <v>33</v>
      </c>
      <c r="E8896" t="s">
        <v>33</v>
      </c>
      <c r="F8896" t="s">
        <v>33</v>
      </c>
      <c r="G8896" t="s">
        <v>171</v>
      </c>
      <c r="H8896" t="s">
        <v>33</v>
      </c>
      <c r="I8896" t="s">
        <v>33</v>
      </c>
      <c r="J8896" t="s">
        <v>33</v>
      </c>
      <c r="K8896">
        <v>58.810822999999999</v>
      </c>
      <c r="L8896">
        <v>8.352411</v>
      </c>
      <c r="M8896">
        <v>41.036999999999999</v>
      </c>
      <c r="N8896">
        <v>75.048000000000002</v>
      </c>
      <c r="O8896" t="s">
        <v>35</v>
      </c>
      <c r="P8896" t="s">
        <v>14119</v>
      </c>
      <c r="Q8896">
        <v>16.238</v>
      </c>
      <c r="R8896">
        <v>17.774000000000001</v>
      </c>
      <c r="S8896">
        <v>15144</v>
      </c>
      <c r="T8896">
        <v>3176</v>
      </c>
      <c r="U8896">
        <v>10567</v>
      </c>
      <c r="V8896">
        <v>19325</v>
      </c>
      <c r="W8896">
        <v>61</v>
      </c>
      <c r="X8896">
        <v>35</v>
      </c>
      <c r="Y8896">
        <v>0</v>
      </c>
      <c r="Z8896">
        <v>0</v>
      </c>
      <c r="AA8896">
        <v>0</v>
      </c>
      <c r="AB8896">
        <v>1</v>
      </c>
      <c r="AC8896" t="s">
        <v>463</v>
      </c>
      <c r="AD8896" t="s">
        <v>14097</v>
      </c>
      <c r="AE8896">
        <v>1.73</v>
      </c>
    </row>
    <row r="8897" spans="1:31">
      <c r="A8897" t="s">
        <v>14120</v>
      </c>
      <c r="B8897">
        <v>2012</v>
      </c>
      <c r="C8897" t="s">
        <v>14097</v>
      </c>
      <c r="D8897" t="s">
        <v>33</v>
      </c>
      <c r="E8897" t="s">
        <v>33</v>
      </c>
      <c r="F8897" t="s">
        <v>33</v>
      </c>
      <c r="G8897" t="s">
        <v>171</v>
      </c>
      <c r="H8897" t="s">
        <v>33</v>
      </c>
      <c r="I8897" t="s">
        <v>43</v>
      </c>
      <c r="J8897" t="s">
        <v>33</v>
      </c>
      <c r="K8897">
        <v>56.391672</v>
      </c>
      <c r="L8897">
        <v>10.577248000000001</v>
      </c>
      <c r="M8897">
        <v>34.183999999999997</v>
      </c>
      <c r="N8897">
        <v>76.864999999999995</v>
      </c>
      <c r="O8897" t="s">
        <v>35</v>
      </c>
      <c r="P8897" t="s">
        <v>14121</v>
      </c>
      <c r="Q8897">
        <v>20.474</v>
      </c>
      <c r="R8897">
        <v>22.207999999999998</v>
      </c>
      <c r="S8897">
        <v>9992</v>
      </c>
      <c r="T8897">
        <v>2544</v>
      </c>
      <c r="U8897">
        <v>6057</v>
      </c>
      <c r="V8897">
        <v>13620</v>
      </c>
      <c r="W8897">
        <v>36</v>
      </c>
      <c r="X8897">
        <v>20</v>
      </c>
      <c r="Y8897">
        <v>0</v>
      </c>
      <c r="Z8897">
        <v>0</v>
      </c>
      <c r="AA8897">
        <v>0</v>
      </c>
      <c r="AB8897">
        <v>1</v>
      </c>
      <c r="AC8897" t="s">
        <v>511</v>
      </c>
      <c r="AD8897" t="s">
        <v>14097</v>
      </c>
      <c r="AE8897">
        <v>1.59</v>
      </c>
    </row>
    <row r="8898" spans="1:31">
      <c r="A8898" t="s">
        <v>14122</v>
      </c>
      <c r="B8898">
        <v>2012</v>
      </c>
      <c r="C8898" t="s">
        <v>14097</v>
      </c>
      <c r="D8898" t="s">
        <v>33</v>
      </c>
      <c r="E8898" t="s">
        <v>33</v>
      </c>
      <c r="F8898" t="s">
        <v>219</v>
      </c>
      <c r="G8898" t="s">
        <v>33</v>
      </c>
      <c r="H8898" t="s">
        <v>14098</v>
      </c>
      <c r="I8898" t="s">
        <v>33</v>
      </c>
      <c r="J8898" t="s">
        <v>33</v>
      </c>
      <c r="K8898">
        <v>15.871226</v>
      </c>
      <c r="L8898">
        <v>5.9408240000000001</v>
      </c>
      <c r="M8898">
        <v>6.1529999999999996</v>
      </c>
      <c r="N8898">
        <v>31.152999999999999</v>
      </c>
      <c r="O8898" t="s">
        <v>35</v>
      </c>
      <c r="P8898" t="s">
        <v>14123</v>
      </c>
      <c r="Q8898">
        <v>15.282</v>
      </c>
      <c r="R8898">
        <v>9.718</v>
      </c>
      <c r="S8898">
        <v>2221</v>
      </c>
      <c r="T8898">
        <v>824</v>
      </c>
      <c r="U8898">
        <v>861</v>
      </c>
      <c r="V8898">
        <v>4359</v>
      </c>
      <c r="W8898">
        <v>40</v>
      </c>
      <c r="X8898">
        <v>9</v>
      </c>
      <c r="Y8898">
        <v>0</v>
      </c>
      <c r="Z8898">
        <v>0</v>
      </c>
      <c r="AA8898">
        <v>0</v>
      </c>
      <c r="AB8898">
        <v>1</v>
      </c>
      <c r="AC8898" t="s">
        <v>479</v>
      </c>
      <c r="AD8898" t="s">
        <v>14097</v>
      </c>
      <c r="AE8898">
        <v>1.03</v>
      </c>
    </row>
    <row r="8899" spans="1:31">
      <c r="A8899" t="s">
        <v>14124</v>
      </c>
      <c r="B8899">
        <v>2012</v>
      </c>
      <c r="C8899" t="s">
        <v>14097</v>
      </c>
      <c r="D8899" t="s">
        <v>33</v>
      </c>
      <c r="E8899" t="s">
        <v>33</v>
      </c>
      <c r="F8899" t="s">
        <v>219</v>
      </c>
      <c r="G8899" t="s">
        <v>33</v>
      </c>
      <c r="H8899" t="s">
        <v>14101</v>
      </c>
      <c r="I8899" t="s">
        <v>33</v>
      </c>
      <c r="J8899" t="s">
        <v>33</v>
      </c>
      <c r="K8899">
        <v>73.152162000000004</v>
      </c>
      <c r="L8899">
        <v>7.1518059999999997</v>
      </c>
      <c r="M8899">
        <v>56.573</v>
      </c>
      <c r="N8899">
        <v>86.046000000000006</v>
      </c>
      <c r="O8899" t="s">
        <v>35</v>
      </c>
      <c r="P8899" t="s">
        <v>14125</v>
      </c>
      <c r="Q8899">
        <v>12.893000000000001</v>
      </c>
      <c r="R8899">
        <v>16.579000000000001</v>
      </c>
      <c r="S8899">
        <v>15824</v>
      </c>
      <c r="T8899">
        <v>3134</v>
      </c>
      <c r="U8899">
        <v>12237</v>
      </c>
      <c r="V8899">
        <v>18613</v>
      </c>
      <c r="W8899">
        <v>65</v>
      </c>
      <c r="X8899">
        <v>45</v>
      </c>
      <c r="Y8899">
        <v>0</v>
      </c>
      <c r="Z8899">
        <v>0</v>
      </c>
      <c r="AA8899">
        <v>0</v>
      </c>
      <c r="AB8899">
        <v>1</v>
      </c>
      <c r="AC8899" t="s">
        <v>2790</v>
      </c>
      <c r="AD8899" t="s">
        <v>14097</v>
      </c>
      <c r="AE8899">
        <v>1.67</v>
      </c>
    </row>
    <row r="8900" spans="1:31">
      <c r="A8900" t="s">
        <v>14126</v>
      </c>
      <c r="B8900">
        <v>2012</v>
      </c>
      <c r="C8900" t="s">
        <v>14097</v>
      </c>
      <c r="D8900" t="s">
        <v>33</v>
      </c>
      <c r="E8900" t="s">
        <v>33</v>
      </c>
      <c r="F8900" t="s">
        <v>219</v>
      </c>
      <c r="G8900" t="s">
        <v>33</v>
      </c>
      <c r="H8900" t="s">
        <v>14101</v>
      </c>
      <c r="I8900" t="s">
        <v>40</v>
      </c>
      <c r="J8900" t="s">
        <v>33</v>
      </c>
      <c r="K8900">
        <v>72.741298</v>
      </c>
      <c r="L8900">
        <v>9.622484</v>
      </c>
      <c r="M8900">
        <v>49.83</v>
      </c>
      <c r="N8900">
        <v>89.260999999999996</v>
      </c>
      <c r="O8900" t="s">
        <v>35</v>
      </c>
      <c r="P8900" t="s">
        <v>14127</v>
      </c>
      <c r="Q8900">
        <v>16.52</v>
      </c>
      <c r="R8900">
        <v>22.911000000000001</v>
      </c>
      <c r="S8900">
        <v>6463</v>
      </c>
      <c r="T8900">
        <v>1764</v>
      </c>
      <c r="U8900">
        <v>4428</v>
      </c>
      <c r="V8900">
        <v>7931</v>
      </c>
      <c r="W8900">
        <v>34</v>
      </c>
      <c r="X8900">
        <v>24</v>
      </c>
      <c r="Y8900">
        <v>0</v>
      </c>
      <c r="Z8900">
        <v>0</v>
      </c>
      <c r="AA8900">
        <v>0</v>
      </c>
      <c r="AB8900">
        <v>1</v>
      </c>
      <c r="AC8900" t="s">
        <v>478</v>
      </c>
      <c r="AD8900" t="s">
        <v>14097</v>
      </c>
      <c r="AE8900">
        <v>1.54</v>
      </c>
    </row>
    <row r="8901" spans="1:31">
      <c r="A8901" t="s">
        <v>14128</v>
      </c>
      <c r="B8901">
        <v>2012</v>
      </c>
      <c r="C8901" t="s">
        <v>14097</v>
      </c>
      <c r="D8901" t="s">
        <v>33</v>
      </c>
      <c r="E8901" t="s">
        <v>33</v>
      </c>
      <c r="F8901" t="s">
        <v>219</v>
      </c>
      <c r="G8901" t="s">
        <v>33</v>
      </c>
      <c r="H8901" t="s">
        <v>14101</v>
      </c>
      <c r="I8901" t="s">
        <v>43</v>
      </c>
      <c r="J8901" t="s">
        <v>33</v>
      </c>
      <c r="K8901">
        <v>73.438592</v>
      </c>
      <c r="L8901">
        <v>11.016961999999999</v>
      </c>
      <c r="M8901">
        <v>46.581000000000003</v>
      </c>
      <c r="N8901">
        <v>91.593000000000004</v>
      </c>
      <c r="O8901" t="s">
        <v>35</v>
      </c>
      <c r="P8901" t="s">
        <v>14129</v>
      </c>
      <c r="Q8901">
        <v>18.155000000000001</v>
      </c>
      <c r="R8901">
        <v>26.858000000000001</v>
      </c>
      <c r="S8901">
        <v>9360</v>
      </c>
      <c r="T8901">
        <v>2545</v>
      </c>
      <c r="U8901">
        <v>5937</v>
      </c>
      <c r="V8901">
        <v>11674</v>
      </c>
      <c r="W8901">
        <v>31</v>
      </c>
      <c r="X8901">
        <v>21</v>
      </c>
      <c r="Y8901">
        <v>0</v>
      </c>
      <c r="Z8901">
        <v>0</v>
      </c>
      <c r="AA8901">
        <v>0</v>
      </c>
      <c r="AB8901">
        <v>1</v>
      </c>
      <c r="AC8901" t="s">
        <v>550</v>
      </c>
      <c r="AD8901" t="s">
        <v>14097</v>
      </c>
      <c r="AE8901">
        <v>1.87</v>
      </c>
    </row>
    <row r="8902" spans="1:31">
      <c r="A8902" t="s">
        <v>14130</v>
      </c>
      <c r="B8902">
        <v>2012</v>
      </c>
      <c r="C8902" t="s">
        <v>14097</v>
      </c>
      <c r="D8902" t="s">
        <v>33</v>
      </c>
      <c r="E8902" t="s">
        <v>33</v>
      </c>
      <c r="F8902" t="s">
        <v>219</v>
      </c>
      <c r="G8902" t="s">
        <v>33</v>
      </c>
      <c r="H8902" t="s">
        <v>33</v>
      </c>
      <c r="I8902" t="s">
        <v>33</v>
      </c>
      <c r="J8902" t="s">
        <v>33</v>
      </c>
      <c r="K8902">
        <v>50.652478000000002</v>
      </c>
      <c r="L8902">
        <v>6.4761949999999997</v>
      </c>
      <c r="M8902">
        <v>37.445999999999998</v>
      </c>
      <c r="N8902">
        <v>63.792999999999999</v>
      </c>
      <c r="O8902" t="s">
        <v>35</v>
      </c>
      <c r="P8902" t="s">
        <v>14131</v>
      </c>
      <c r="Q8902">
        <v>13.141</v>
      </c>
      <c r="R8902">
        <v>13.207000000000001</v>
      </c>
      <c r="S8902">
        <v>18044</v>
      </c>
      <c r="T8902">
        <v>3231</v>
      </c>
      <c r="U8902">
        <v>13340</v>
      </c>
      <c r="V8902">
        <v>22726</v>
      </c>
      <c r="W8902">
        <v>105</v>
      </c>
      <c r="X8902">
        <v>54</v>
      </c>
      <c r="Y8902">
        <v>0</v>
      </c>
      <c r="Z8902">
        <v>0</v>
      </c>
      <c r="AA8902">
        <v>0</v>
      </c>
      <c r="AB8902">
        <v>1</v>
      </c>
      <c r="AC8902" t="s">
        <v>542</v>
      </c>
      <c r="AD8902" t="s">
        <v>14097</v>
      </c>
      <c r="AE8902">
        <v>1.75</v>
      </c>
    </row>
    <row r="8903" spans="1:31">
      <c r="A8903" t="s">
        <v>14132</v>
      </c>
      <c r="B8903">
        <v>2012</v>
      </c>
      <c r="C8903" t="s">
        <v>14097</v>
      </c>
      <c r="D8903" t="s">
        <v>33</v>
      </c>
      <c r="E8903" t="s">
        <v>33</v>
      </c>
      <c r="F8903" t="s">
        <v>219</v>
      </c>
      <c r="G8903" t="s">
        <v>33</v>
      </c>
      <c r="H8903" t="s">
        <v>33</v>
      </c>
      <c r="I8903" t="s">
        <v>40</v>
      </c>
      <c r="J8903" t="s">
        <v>33</v>
      </c>
      <c r="K8903">
        <v>53.569108999999997</v>
      </c>
      <c r="L8903">
        <v>8.2588220000000003</v>
      </c>
      <c r="M8903">
        <v>36.509</v>
      </c>
      <c r="N8903">
        <v>70.040000000000006</v>
      </c>
      <c r="O8903" t="s">
        <v>35</v>
      </c>
      <c r="P8903" t="s">
        <v>14133</v>
      </c>
      <c r="Q8903">
        <v>16.471</v>
      </c>
      <c r="R8903">
        <v>17.059999999999999</v>
      </c>
      <c r="S8903">
        <v>7589</v>
      </c>
      <c r="T8903">
        <v>1900</v>
      </c>
      <c r="U8903">
        <v>5172</v>
      </c>
      <c r="V8903">
        <v>9922</v>
      </c>
      <c r="W8903">
        <v>52</v>
      </c>
      <c r="X8903">
        <v>30</v>
      </c>
      <c r="Y8903">
        <v>0</v>
      </c>
      <c r="Z8903">
        <v>0</v>
      </c>
      <c r="AA8903">
        <v>0</v>
      </c>
      <c r="AB8903">
        <v>1</v>
      </c>
      <c r="AC8903" t="s">
        <v>641</v>
      </c>
      <c r="AD8903" t="s">
        <v>14097</v>
      </c>
      <c r="AE8903">
        <v>1.4</v>
      </c>
    </row>
    <row r="8904" spans="1:31">
      <c r="A8904" t="s">
        <v>14134</v>
      </c>
      <c r="B8904">
        <v>2012</v>
      </c>
      <c r="C8904" t="s">
        <v>14097</v>
      </c>
      <c r="D8904" t="s">
        <v>33</v>
      </c>
      <c r="E8904" t="s">
        <v>33</v>
      </c>
      <c r="F8904" t="s">
        <v>219</v>
      </c>
      <c r="G8904" t="s">
        <v>33</v>
      </c>
      <c r="H8904" t="s">
        <v>33</v>
      </c>
      <c r="I8904" t="s">
        <v>43</v>
      </c>
      <c r="J8904" t="s">
        <v>33</v>
      </c>
      <c r="K8904">
        <v>48.726942999999999</v>
      </c>
      <c r="L8904">
        <v>9.4336780000000005</v>
      </c>
      <c r="M8904">
        <v>29.722000000000001</v>
      </c>
      <c r="N8904">
        <v>68.004999999999995</v>
      </c>
      <c r="O8904" t="s">
        <v>35</v>
      </c>
      <c r="P8904" t="s">
        <v>14135</v>
      </c>
      <c r="Q8904">
        <v>19.277999999999999</v>
      </c>
      <c r="R8904">
        <v>19.004999999999999</v>
      </c>
      <c r="S8904">
        <v>10456</v>
      </c>
      <c r="T8904">
        <v>2553</v>
      </c>
      <c r="U8904">
        <v>6378</v>
      </c>
      <c r="V8904">
        <v>14592</v>
      </c>
      <c r="W8904">
        <v>53</v>
      </c>
      <c r="X8904">
        <v>24</v>
      </c>
      <c r="Y8904">
        <v>0</v>
      </c>
      <c r="Z8904">
        <v>0</v>
      </c>
      <c r="AA8904">
        <v>0</v>
      </c>
      <c r="AB8904">
        <v>1</v>
      </c>
      <c r="AC8904" t="s">
        <v>510</v>
      </c>
      <c r="AD8904" t="s">
        <v>14097</v>
      </c>
      <c r="AE8904">
        <v>1.85</v>
      </c>
    </row>
    <row r="8905" spans="1:31">
      <c r="A8905" t="s">
        <v>14136</v>
      </c>
      <c r="B8905">
        <v>2012</v>
      </c>
      <c r="C8905" t="s">
        <v>14097</v>
      </c>
      <c r="D8905" t="s">
        <v>33</v>
      </c>
      <c r="E8905" t="s">
        <v>261</v>
      </c>
      <c r="F8905" t="s">
        <v>33</v>
      </c>
      <c r="G8905" t="s">
        <v>33</v>
      </c>
      <c r="H8905" t="s">
        <v>14098</v>
      </c>
      <c r="I8905" t="s">
        <v>33</v>
      </c>
      <c r="J8905" t="s">
        <v>33</v>
      </c>
      <c r="K8905">
        <v>14.866536</v>
      </c>
      <c r="L8905">
        <v>6.2843239999999998</v>
      </c>
      <c r="M8905">
        <v>4.9429999999999996</v>
      </c>
      <c r="N8905">
        <v>31.552</v>
      </c>
      <c r="O8905" t="s">
        <v>35</v>
      </c>
      <c r="P8905" t="s">
        <v>14137</v>
      </c>
      <c r="Q8905">
        <v>16.684999999999999</v>
      </c>
      <c r="R8905">
        <v>9.9239999999999995</v>
      </c>
      <c r="S8905">
        <v>1960</v>
      </c>
      <c r="T8905">
        <v>813</v>
      </c>
      <c r="U8905">
        <v>652</v>
      </c>
      <c r="V8905">
        <v>4159</v>
      </c>
      <c r="W8905">
        <v>34</v>
      </c>
      <c r="X8905">
        <v>7</v>
      </c>
      <c r="Y8905">
        <v>0</v>
      </c>
      <c r="Z8905">
        <v>0</v>
      </c>
      <c r="AA8905">
        <v>0</v>
      </c>
      <c r="AB8905">
        <v>1</v>
      </c>
      <c r="AC8905" t="s">
        <v>479</v>
      </c>
      <c r="AD8905" t="s">
        <v>14097</v>
      </c>
      <c r="AE8905">
        <v>1.03</v>
      </c>
    </row>
    <row r="8906" spans="1:31">
      <c r="A8906" t="s">
        <v>14138</v>
      </c>
      <c r="B8906">
        <v>2012</v>
      </c>
      <c r="C8906" t="s">
        <v>14097</v>
      </c>
      <c r="D8906" t="s">
        <v>33</v>
      </c>
      <c r="E8906" t="s">
        <v>261</v>
      </c>
      <c r="F8906" t="s">
        <v>33</v>
      </c>
      <c r="G8906" t="s">
        <v>33</v>
      </c>
      <c r="H8906" t="s">
        <v>14101</v>
      </c>
      <c r="I8906" t="s">
        <v>33</v>
      </c>
      <c r="J8906" t="s">
        <v>33</v>
      </c>
      <c r="K8906">
        <v>75.162690999999995</v>
      </c>
      <c r="L8906">
        <v>7.1070710000000004</v>
      </c>
      <c r="M8906">
        <v>58.386000000000003</v>
      </c>
      <c r="N8906">
        <v>87.769000000000005</v>
      </c>
      <c r="O8906" t="s">
        <v>35</v>
      </c>
      <c r="P8906" t="s">
        <v>14139</v>
      </c>
      <c r="Q8906">
        <v>12.606</v>
      </c>
      <c r="R8906">
        <v>16.777000000000001</v>
      </c>
      <c r="S8906">
        <v>16946</v>
      </c>
      <c r="T8906">
        <v>3454</v>
      </c>
      <c r="U8906">
        <v>13164</v>
      </c>
      <c r="V8906">
        <v>19789</v>
      </c>
      <c r="W8906">
        <v>63</v>
      </c>
      <c r="X8906">
        <v>44</v>
      </c>
      <c r="Y8906">
        <v>0</v>
      </c>
      <c r="Z8906">
        <v>0</v>
      </c>
      <c r="AA8906">
        <v>0</v>
      </c>
      <c r="AB8906">
        <v>1</v>
      </c>
      <c r="AC8906" t="s">
        <v>528</v>
      </c>
      <c r="AD8906" t="s">
        <v>14097</v>
      </c>
      <c r="AE8906">
        <v>1.68</v>
      </c>
    </row>
    <row r="8907" spans="1:31">
      <c r="A8907" t="s">
        <v>14140</v>
      </c>
      <c r="B8907">
        <v>2012</v>
      </c>
      <c r="C8907" t="s">
        <v>14097</v>
      </c>
      <c r="D8907" t="s">
        <v>33</v>
      </c>
      <c r="E8907" t="s">
        <v>261</v>
      </c>
      <c r="F8907" t="s">
        <v>33</v>
      </c>
      <c r="G8907" t="s">
        <v>33</v>
      </c>
      <c r="H8907" t="s">
        <v>14101</v>
      </c>
      <c r="I8907" t="s">
        <v>40</v>
      </c>
      <c r="J8907" t="s">
        <v>33</v>
      </c>
      <c r="K8907">
        <v>75.249836000000002</v>
      </c>
      <c r="L8907">
        <v>9.9115719999999996</v>
      </c>
      <c r="M8907">
        <v>50.857999999999997</v>
      </c>
      <c r="N8907">
        <v>91.63</v>
      </c>
      <c r="O8907" t="s">
        <v>35</v>
      </c>
      <c r="P8907" t="s">
        <v>14141</v>
      </c>
      <c r="Q8907">
        <v>16.38</v>
      </c>
      <c r="R8907">
        <v>24.391999999999999</v>
      </c>
      <c r="S8907">
        <v>6733</v>
      </c>
      <c r="T8907">
        <v>2043</v>
      </c>
      <c r="U8907">
        <v>4550</v>
      </c>
      <c r="V8907">
        <v>8198</v>
      </c>
      <c r="W8907">
        <v>32</v>
      </c>
      <c r="X8907">
        <v>23</v>
      </c>
      <c r="Y8907">
        <v>0</v>
      </c>
      <c r="Z8907">
        <v>0</v>
      </c>
      <c r="AA8907">
        <v>0</v>
      </c>
      <c r="AB8907">
        <v>1</v>
      </c>
      <c r="AC8907" t="s">
        <v>498</v>
      </c>
      <c r="AD8907" t="s">
        <v>14097</v>
      </c>
      <c r="AE8907">
        <v>1.64</v>
      </c>
    </row>
    <row r="8908" spans="1:31">
      <c r="A8908" t="s">
        <v>14142</v>
      </c>
      <c r="B8908">
        <v>2012</v>
      </c>
      <c r="C8908" t="s">
        <v>14097</v>
      </c>
      <c r="D8908" t="s">
        <v>33</v>
      </c>
      <c r="E8908" t="s">
        <v>261</v>
      </c>
      <c r="F8908" t="s">
        <v>33</v>
      </c>
      <c r="G8908" t="s">
        <v>33</v>
      </c>
      <c r="H8908" t="s">
        <v>14101</v>
      </c>
      <c r="I8908" t="s">
        <v>43</v>
      </c>
      <c r="J8908" t="s">
        <v>33</v>
      </c>
      <c r="K8908">
        <v>75.105356</v>
      </c>
      <c r="L8908">
        <v>10.444102000000001</v>
      </c>
      <c r="M8908">
        <v>49.273000000000003</v>
      </c>
      <c r="N8908">
        <v>92.16</v>
      </c>
      <c r="O8908" t="s">
        <v>35</v>
      </c>
      <c r="P8908" t="s">
        <v>14143</v>
      </c>
      <c r="Q8908">
        <v>17.055</v>
      </c>
      <c r="R8908">
        <v>25.832000000000001</v>
      </c>
      <c r="S8908">
        <v>10214</v>
      </c>
      <c r="T8908">
        <v>2694</v>
      </c>
      <c r="U8908">
        <v>6701</v>
      </c>
      <c r="V8908">
        <v>12533</v>
      </c>
      <c r="W8908">
        <v>31</v>
      </c>
      <c r="X8908">
        <v>21</v>
      </c>
      <c r="Y8908">
        <v>0</v>
      </c>
      <c r="Z8908">
        <v>0</v>
      </c>
      <c r="AA8908">
        <v>0</v>
      </c>
      <c r="AB8908">
        <v>1</v>
      </c>
      <c r="AC8908" t="s">
        <v>570</v>
      </c>
      <c r="AD8908" t="s">
        <v>14097</v>
      </c>
      <c r="AE8908">
        <v>1.75</v>
      </c>
    </row>
    <row r="8909" spans="1:31">
      <c r="A8909" t="s">
        <v>14144</v>
      </c>
      <c r="B8909">
        <v>2012</v>
      </c>
      <c r="C8909" t="s">
        <v>14097</v>
      </c>
      <c r="D8909" t="s">
        <v>33</v>
      </c>
      <c r="E8909" t="s">
        <v>261</v>
      </c>
      <c r="F8909" t="s">
        <v>33</v>
      </c>
      <c r="G8909" t="s">
        <v>33</v>
      </c>
      <c r="H8909" t="s">
        <v>33</v>
      </c>
      <c r="I8909" t="s">
        <v>33</v>
      </c>
      <c r="J8909" t="s">
        <v>33</v>
      </c>
      <c r="K8909">
        <v>52.916221</v>
      </c>
      <c r="L8909">
        <v>6.9769069999999997</v>
      </c>
      <c r="M8909">
        <v>38.537999999999997</v>
      </c>
      <c r="N8909">
        <v>66.947999999999993</v>
      </c>
      <c r="O8909" t="s">
        <v>35</v>
      </c>
      <c r="P8909" t="s">
        <v>14145</v>
      </c>
      <c r="Q8909">
        <v>14.032</v>
      </c>
      <c r="R8909">
        <v>14.378</v>
      </c>
      <c r="S8909">
        <v>18906</v>
      </c>
      <c r="T8909">
        <v>3593</v>
      </c>
      <c r="U8909">
        <v>13769</v>
      </c>
      <c r="V8909">
        <v>23919</v>
      </c>
      <c r="W8909">
        <v>97</v>
      </c>
      <c r="X8909">
        <v>51</v>
      </c>
      <c r="Y8909">
        <v>0</v>
      </c>
      <c r="Z8909">
        <v>0</v>
      </c>
      <c r="AA8909">
        <v>0</v>
      </c>
      <c r="AB8909">
        <v>1</v>
      </c>
      <c r="AC8909" t="s">
        <v>4054</v>
      </c>
      <c r="AD8909" t="s">
        <v>14097</v>
      </c>
      <c r="AE8909">
        <v>1.88</v>
      </c>
    </row>
    <row r="8910" spans="1:31">
      <c r="A8910" t="s">
        <v>14146</v>
      </c>
      <c r="B8910">
        <v>2012</v>
      </c>
      <c r="C8910" t="s">
        <v>14097</v>
      </c>
      <c r="D8910" t="s">
        <v>33</v>
      </c>
      <c r="E8910" t="s">
        <v>261</v>
      </c>
      <c r="F8910" t="s">
        <v>33</v>
      </c>
      <c r="G8910" t="s">
        <v>33</v>
      </c>
      <c r="H8910" t="s">
        <v>33</v>
      </c>
      <c r="I8910" t="s">
        <v>40</v>
      </c>
      <c r="J8910" t="s">
        <v>33</v>
      </c>
      <c r="K8910">
        <v>55.328828999999999</v>
      </c>
      <c r="L8910">
        <v>9.1408070000000006</v>
      </c>
      <c r="M8910">
        <v>36.246000000000002</v>
      </c>
      <c r="N8910">
        <v>73.326999999999998</v>
      </c>
      <c r="O8910" t="s">
        <v>35</v>
      </c>
      <c r="P8910" t="s">
        <v>14147</v>
      </c>
      <c r="Q8910">
        <v>17.998999999999999</v>
      </c>
      <c r="R8910">
        <v>19.082999999999998</v>
      </c>
      <c r="S8910">
        <v>7597</v>
      </c>
      <c r="T8910">
        <v>2137</v>
      </c>
      <c r="U8910">
        <v>4977</v>
      </c>
      <c r="V8910">
        <v>10068</v>
      </c>
      <c r="W8910">
        <v>47</v>
      </c>
      <c r="X8910">
        <v>27</v>
      </c>
      <c r="Y8910">
        <v>0</v>
      </c>
      <c r="Z8910">
        <v>0</v>
      </c>
      <c r="AA8910">
        <v>0</v>
      </c>
      <c r="AB8910">
        <v>1</v>
      </c>
      <c r="AC8910" t="s">
        <v>641</v>
      </c>
      <c r="AD8910" t="s">
        <v>14097</v>
      </c>
      <c r="AE8910">
        <v>1.56</v>
      </c>
    </row>
    <row r="8911" spans="1:31">
      <c r="A8911" t="s">
        <v>14148</v>
      </c>
      <c r="B8911">
        <v>2012</v>
      </c>
      <c r="C8911" t="s">
        <v>14097</v>
      </c>
      <c r="D8911" t="s">
        <v>33</v>
      </c>
      <c r="E8911" t="s">
        <v>261</v>
      </c>
      <c r="F8911" t="s">
        <v>33</v>
      </c>
      <c r="G8911" t="s">
        <v>33</v>
      </c>
      <c r="H8911" t="s">
        <v>33</v>
      </c>
      <c r="I8911" t="s">
        <v>43</v>
      </c>
      <c r="J8911" t="s">
        <v>33</v>
      </c>
      <c r="K8911">
        <v>51.410331999999997</v>
      </c>
      <c r="L8911">
        <v>9.3544669999999996</v>
      </c>
      <c r="M8911">
        <v>32.29</v>
      </c>
      <c r="N8911">
        <v>70.233000000000004</v>
      </c>
      <c r="O8911" t="s">
        <v>35</v>
      </c>
      <c r="P8911" t="s">
        <v>14149</v>
      </c>
      <c r="Q8911">
        <v>18.823</v>
      </c>
      <c r="R8911">
        <v>19.12</v>
      </c>
      <c r="S8911">
        <v>11309</v>
      </c>
      <c r="T8911">
        <v>2689</v>
      </c>
      <c r="U8911">
        <v>7103</v>
      </c>
      <c r="V8911">
        <v>15450</v>
      </c>
      <c r="W8911">
        <v>50</v>
      </c>
      <c r="X8911">
        <v>24</v>
      </c>
      <c r="Y8911">
        <v>0</v>
      </c>
      <c r="Z8911">
        <v>0</v>
      </c>
      <c r="AA8911">
        <v>0</v>
      </c>
      <c r="AB8911">
        <v>1</v>
      </c>
      <c r="AC8911" t="s">
        <v>1181</v>
      </c>
      <c r="AD8911" t="s">
        <v>14097</v>
      </c>
      <c r="AE8911">
        <v>1.72</v>
      </c>
    </row>
    <row r="8912" spans="1:31">
      <c r="A8912" t="s">
        <v>14150</v>
      </c>
      <c r="B8912">
        <v>2012</v>
      </c>
      <c r="C8912" t="s">
        <v>14097</v>
      </c>
      <c r="D8912" t="s">
        <v>317</v>
      </c>
      <c r="E8912" t="s">
        <v>33</v>
      </c>
      <c r="F8912" t="s">
        <v>33</v>
      </c>
      <c r="G8912" t="s">
        <v>33</v>
      </c>
      <c r="H8912" t="s">
        <v>14101</v>
      </c>
      <c r="I8912" t="s">
        <v>33</v>
      </c>
      <c r="J8912" t="s">
        <v>33</v>
      </c>
      <c r="K8912">
        <v>55.767645999999999</v>
      </c>
      <c r="L8912">
        <v>11.207432000000001</v>
      </c>
      <c r="M8912">
        <v>32.369</v>
      </c>
      <c r="N8912">
        <v>77.424999999999997</v>
      </c>
      <c r="O8912" t="s">
        <v>35</v>
      </c>
      <c r="P8912" t="s">
        <v>14151</v>
      </c>
      <c r="Q8912">
        <v>21.657</v>
      </c>
      <c r="R8912">
        <v>23.399000000000001</v>
      </c>
      <c r="S8912">
        <v>3666</v>
      </c>
      <c r="T8912">
        <v>1071</v>
      </c>
      <c r="U8912">
        <v>2128</v>
      </c>
      <c r="V8912">
        <v>5090</v>
      </c>
      <c r="W8912">
        <v>32</v>
      </c>
      <c r="X8912">
        <v>18</v>
      </c>
      <c r="Y8912">
        <v>0</v>
      </c>
      <c r="Z8912">
        <v>0</v>
      </c>
      <c r="AA8912">
        <v>0</v>
      </c>
      <c r="AB8912">
        <v>1</v>
      </c>
      <c r="AC8912" t="s">
        <v>477</v>
      </c>
      <c r="AD8912" t="s">
        <v>14097</v>
      </c>
      <c r="AE8912">
        <v>1.58</v>
      </c>
    </row>
    <row r="8913" spans="1:31">
      <c r="A8913" t="s">
        <v>14152</v>
      </c>
      <c r="B8913">
        <v>2012</v>
      </c>
      <c r="C8913" t="s">
        <v>14097</v>
      </c>
      <c r="D8913" t="s">
        <v>317</v>
      </c>
      <c r="E8913" t="s">
        <v>33</v>
      </c>
      <c r="F8913" t="s">
        <v>33</v>
      </c>
      <c r="G8913" t="s">
        <v>33</v>
      </c>
      <c r="H8913" t="s">
        <v>33</v>
      </c>
      <c r="I8913" t="s">
        <v>33</v>
      </c>
      <c r="J8913" t="s">
        <v>33</v>
      </c>
      <c r="K8913">
        <v>35.065517999999997</v>
      </c>
      <c r="L8913">
        <v>7.5994130000000002</v>
      </c>
      <c r="M8913">
        <v>20.704999999999998</v>
      </c>
      <c r="N8913">
        <v>51.720999999999997</v>
      </c>
      <c r="O8913" t="s">
        <v>35</v>
      </c>
      <c r="P8913" t="s">
        <v>14153</v>
      </c>
      <c r="Q8913">
        <v>16.655999999999999</v>
      </c>
      <c r="R8913">
        <v>14.361000000000001</v>
      </c>
      <c r="S8913">
        <v>4972</v>
      </c>
      <c r="T8913">
        <v>1250</v>
      </c>
      <c r="U8913">
        <v>2936</v>
      </c>
      <c r="V8913">
        <v>7334</v>
      </c>
      <c r="W8913">
        <v>57</v>
      </c>
      <c r="X8913">
        <v>24</v>
      </c>
      <c r="Y8913">
        <v>0</v>
      </c>
      <c r="Z8913">
        <v>0</v>
      </c>
      <c r="AA8913">
        <v>0</v>
      </c>
      <c r="AB8913">
        <v>1</v>
      </c>
      <c r="AC8913" t="s">
        <v>494</v>
      </c>
      <c r="AD8913" t="s">
        <v>14097</v>
      </c>
      <c r="AE8913">
        <v>1.42</v>
      </c>
    </row>
    <row r="8914" spans="1:31">
      <c r="A8914" t="s">
        <v>14154</v>
      </c>
      <c r="B8914">
        <v>2012</v>
      </c>
      <c r="C8914" t="s">
        <v>14097</v>
      </c>
      <c r="D8914" t="s">
        <v>317</v>
      </c>
      <c r="E8914" t="s">
        <v>33</v>
      </c>
      <c r="F8914" t="s">
        <v>33</v>
      </c>
      <c r="G8914" t="s">
        <v>33</v>
      </c>
      <c r="H8914" t="s">
        <v>33</v>
      </c>
      <c r="I8914" t="s">
        <v>33</v>
      </c>
      <c r="J8914" t="s">
        <v>110</v>
      </c>
      <c r="K8914">
        <v>27.135525000000001</v>
      </c>
      <c r="L8914">
        <v>8.5869180000000007</v>
      </c>
      <c r="M8914">
        <v>12.09</v>
      </c>
      <c r="N8914">
        <v>47.335000000000001</v>
      </c>
      <c r="O8914" t="s">
        <v>35</v>
      </c>
      <c r="P8914" t="s">
        <v>14155</v>
      </c>
      <c r="Q8914">
        <v>20.2</v>
      </c>
      <c r="R8914">
        <v>15.045</v>
      </c>
      <c r="S8914">
        <v>2449</v>
      </c>
      <c r="T8914">
        <v>778</v>
      </c>
      <c r="U8914">
        <v>1091</v>
      </c>
      <c r="V8914">
        <v>4272</v>
      </c>
      <c r="W8914">
        <v>37</v>
      </c>
      <c r="X8914">
        <v>14</v>
      </c>
      <c r="Y8914">
        <v>0</v>
      </c>
      <c r="Z8914">
        <v>0</v>
      </c>
      <c r="AA8914">
        <v>0</v>
      </c>
      <c r="AB8914">
        <v>1</v>
      </c>
      <c r="AC8914" t="s">
        <v>479</v>
      </c>
      <c r="AD8914" t="s">
        <v>14097</v>
      </c>
      <c r="AE8914">
        <v>1.34</v>
      </c>
    </row>
    <row r="8915" spans="1:31">
      <c r="A8915" t="s">
        <v>14156</v>
      </c>
      <c r="B8915">
        <v>2012</v>
      </c>
      <c r="C8915" t="s">
        <v>14097</v>
      </c>
      <c r="D8915" t="s">
        <v>317</v>
      </c>
      <c r="E8915" t="s">
        <v>33</v>
      </c>
      <c r="F8915" t="s">
        <v>33</v>
      </c>
      <c r="G8915" t="s">
        <v>33</v>
      </c>
      <c r="H8915" t="s">
        <v>33</v>
      </c>
      <c r="I8915" t="s">
        <v>40</v>
      </c>
      <c r="J8915" t="s">
        <v>33</v>
      </c>
      <c r="K8915">
        <v>38.091926000000001</v>
      </c>
      <c r="L8915">
        <v>10.831534</v>
      </c>
      <c r="M8915">
        <v>17.998000000000001</v>
      </c>
      <c r="N8915">
        <v>61.709000000000003</v>
      </c>
      <c r="O8915" t="s">
        <v>35</v>
      </c>
      <c r="P8915" t="s">
        <v>14157</v>
      </c>
      <c r="Q8915">
        <v>23.617000000000001</v>
      </c>
      <c r="R8915">
        <v>20.094000000000001</v>
      </c>
      <c r="S8915">
        <v>2771</v>
      </c>
      <c r="T8915">
        <v>862</v>
      </c>
      <c r="U8915">
        <v>1309</v>
      </c>
      <c r="V8915">
        <v>4489</v>
      </c>
      <c r="W8915">
        <v>32</v>
      </c>
      <c r="X8915">
        <v>16</v>
      </c>
      <c r="Y8915">
        <v>0</v>
      </c>
      <c r="Z8915">
        <v>0</v>
      </c>
      <c r="AA8915">
        <v>0</v>
      </c>
      <c r="AB8915">
        <v>1</v>
      </c>
      <c r="AC8915" t="s">
        <v>479</v>
      </c>
      <c r="AD8915" t="s">
        <v>14097</v>
      </c>
      <c r="AE8915">
        <v>1.54</v>
      </c>
    </row>
    <row r="8916" spans="1:31">
      <c r="A8916" t="s">
        <v>14158</v>
      </c>
      <c r="B8916">
        <v>2012</v>
      </c>
      <c r="C8916" t="s">
        <v>14097</v>
      </c>
      <c r="D8916" t="s">
        <v>363</v>
      </c>
      <c r="E8916" t="s">
        <v>33</v>
      </c>
      <c r="F8916" t="s">
        <v>33</v>
      </c>
      <c r="G8916" t="s">
        <v>33</v>
      </c>
      <c r="H8916" t="s">
        <v>14101</v>
      </c>
      <c r="I8916" t="s">
        <v>33</v>
      </c>
      <c r="J8916" t="s">
        <v>33</v>
      </c>
      <c r="K8916">
        <v>83.115744000000007</v>
      </c>
      <c r="L8916">
        <v>7.4334709999999999</v>
      </c>
      <c r="M8916">
        <v>63.417000000000002</v>
      </c>
      <c r="N8916">
        <v>94.796999999999997</v>
      </c>
      <c r="O8916" t="s">
        <v>35</v>
      </c>
      <c r="P8916" t="s">
        <v>14159</v>
      </c>
      <c r="Q8916">
        <v>11.680999999999999</v>
      </c>
      <c r="R8916">
        <v>19.699000000000002</v>
      </c>
      <c r="S8916">
        <v>14274</v>
      </c>
      <c r="T8916">
        <v>3366</v>
      </c>
      <c r="U8916">
        <v>10891</v>
      </c>
      <c r="V8916">
        <v>16280</v>
      </c>
      <c r="W8916">
        <v>36</v>
      </c>
      <c r="X8916">
        <v>30</v>
      </c>
      <c r="Y8916">
        <v>0</v>
      </c>
      <c r="Z8916">
        <v>0</v>
      </c>
      <c r="AA8916">
        <v>0</v>
      </c>
      <c r="AB8916">
        <v>1</v>
      </c>
      <c r="AC8916" t="s">
        <v>557</v>
      </c>
      <c r="AD8916" t="s">
        <v>14097</v>
      </c>
      <c r="AE8916">
        <v>1.38</v>
      </c>
    </row>
    <row r="8917" spans="1:31">
      <c r="A8917" t="s">
        <v>14160</v>
      </c>
      <c r="B8917">
        <v>2012</v>
      </c>
      <c r="C8917" t="s">
        <v>14097</v>
      </c>
      <c r="D8917" t="s">
        <v>363</v>
      </c>
      <c r="E8917" t="s">
        <v>33</v>
      </c>
      <c r="F8917" t="s">
        <v>33</v>
      </c>
      <c r="G8917" t="s">
        <v>33</v>
      </c>
      <c r="H8917" t="s">
        <v>33</v>
      </c>
      <c r="I8917" t="s">
        <v>33</v>
      </c>
      <c r="J8917" t="s">
        <v>33</v>
      </c>
      <c r="K8917">
        <v>63.120052999999999</v>
      </c>
      <c r="L8917">
        <v>8.5110080000000004</v>
      </c>
      <c r="M8917">
        <v>44.540999999999997</v>
      </c>
      <c r="N8917">
        <v>79.23</v>
      </c>
      <c r="O8917" t="s">
        <v>35</v>
      </c>
      <c r="P8917" t="s">
        <v>14161</v>
      </c>
      <c r="Q8917">
        <v>16.11</v>
      </c>
      <c r="R8917">
        <v>18.579000000000001</v>
      </c>
      <c r="S8917">
        <v>15189</v>
      </c>
      <c r="T8917">
        <v>3483</v>
      </c>
      <c r="U8917">
        <v>10718</v>
      </c>
      <c r="V8917">
        <v>19065</v>
      </c>
      <c r="W8917">
        <v>52</v>
      </c>
      <c r="X8917">
        <v>33</v>
      </c>
      <c r="Y8917">
        <v>0</v>
      </c>
      <c r="Z8917">
        <v>0</v>
      </c>
      <c r="AA8917">
        <v>0</v>
      </c>
      <c r="AB8917">
        <v>1</v>
      </c>
      <c r="AC8917" t="s">
        <v>463</v>
      </c>
      <c r="AD8917" t="s">
        <v>14097</v>
      </c>
      <c r="AE8917">
        <v>1.59</v>
      </c>
    </row>
    <row r="8918" spans="1:31">
      <c r="A8918" t="s">
        <v>14162</v>
      </c>
      <c r="B8918">
        <v>2012</v>
      </c>
      <c r="C8918" t="s">
        <v>14097</v>
      </c>
      <c r="D8918" t="s">
        <v>363</v>
      </c>
      <c r="E8918" t="s">
        <v>33</v>
      </c>
      <c r="F8918" t="s">
        <v>33</v>
      </c>
      <c r="G8918" t="s">
        <v>33</v>
      </c>
      <c r="H8918" t="s">
        <v>33</v>
      </c>
      <c r="I8918" t="s">
        <v>43</v>
      </c>
      <c r="J8918" t="s">
        <v>33</v>
      </c>
      <c r="K8918">
        <v>58.89029</v>
      </c>
      <c r="L8918">
        <v>10.835022</v>
      </c>
      <c r="M8918">
        <v>35.793999999999997</v>
      </c>
      <c r="N8918">
        <v>79.427999999999997</v>
      </c>
      <c r="O8918" t="s">
        <v>35</v>
      </c>
      <c r="P8918" t="s">
        <v>14163</v>
      </c>
      <c r="Q8918">
        <v>20.536999999999999</v>
      </c>
      <c r="R8918">
        <v>23.097000000000001</v>
      </c>
      <c r="S8918">
        <v>9742</v>
      </c>
      <c r="T8918">
        <v>2650</v>
      </c>
      <c r="U8918">
        <v>5921</v>
      </c>
      <c r="V8918">
        <v>13140</v>
      </c>
      <c r="W8918">
        <v>31</v>
      </c>
      <c r="X8918">
        <v>18</v>
      </c>
      <c r="Y8918">
        <v>0</v>
      </c>
      <c r="Z8918">
        <v>0</v>
      </c>
      <c r="AA8918">
        <v>0</v>
      </c>
      <c r="AB8918">
        <v>1</v>
      </c>
      <c r="AC8918" t="s">
        <v>1134</v>
      </c>
      <c r="AD8918" t="s">
        <v>14097</v>
      </c>
      <c r="AE8918">
        <v>1.45</v>
      </c>
    </row>
    <row r="8919" spans="1:31">
      <c r="A8919" t="s">
        <v>14164</v>
      </c>
      <c r="B8919">
        <v>2012</v>
      </c>
      <c r="C8919" t="s">
        <v>14165</v>
      </c>
      <c r="D8919" t="s">
        <v>33</v>
      </c>
      <c r="E8919" t="s">
        <v>33</v>
      </c>
      <c r="F8919" t="s">
        <v>33</v>
      </c>
      <c r="G8919" t="s">
        <v>33</v>
      </c>
      <c r="H8919" t="s">
        <v>14101</v>
      </c>
      <c r="I8919" t="s">
        <v>33</v>
      </c>
      <c r="J8919" t="s">
        <v>33</v>
      </c>
      <c r="K8919">
        <v>55.248742</v>
      </c>
      <c r="L8919">
        <v>8.7611840000000001</v>
      </c>
      <c r="M8919">
        <v>36.981000000000002</v>
      </c>
      <c r="N8919">
        <v>72.536000000000001</v>
      </c>
      <c r="O8919" t="s">
        <v>35</v>
      </c>
      <c r="P8919" t="s">
        <v>14166</v>
      </c>
      <c r="Q8919">
        <v>17.286999999999999</v>
      </c>
      <c r="R8919">
        <v>18.268000000000001</v>
      </c>
      <c r="S8919">
        <v>9912</v>
      </c>
      <c r="T8919">
        <v>2470</v>
      </c>
      <c r="U8919">
        <v>6634</v>
      </c>
      <c r="V8919">
        <v>13013</v>
      </c>
      <c r="W8919">
        <v>48</v>
      </c>
      <c r="X8919">
        <v>28</v>
      </c>
      <c r="Y8919">
        <v>0</v>
      </c>
      <c r="Z8919">
        <v>0</v>
      </c>
      <c r="AA8919">
        <v>0</v>
      </c>
      <c r="AB8919">
        <v>1</v>
      </c>
      <c r="AC8919" t="s">
        <v>570</v>
      </c>
      <c r="AD8919" t="s">
        <v>14165</v>
      </c>
      <c r="AE8919">
        <v>1.46</v>
      </c>
    </row>
    <row r="8920" spans="1:31">
      <c r="A8920" t="s">
        <v>14167</v>
      </c>
      <c r="B8920">
        <v>2012</v>
      </c>
      <c r="C8920" t="s">
        <v>14165</v>
      </c>
      <c r="D8920" t="s">
        <v>33</v>
      </c>
      <c r="E8920" t="s">
        <v>33</v>
      </c>
      <c r="F8920" t="s">
        <v>33</v>
      </c>
      <c r="G8920" t="s">
        <v>33</v>
      </c>
      <c r="H8920" t="s">
        <v>33</v>
      </c>
      <c r="I8920" t="s">
        <v>33</v>
      </c>
      <c r="J8920" t="s">
        <v>33</v>
      </c>
      <c r="K8920">
        <v>57.764546000000003</v>
      </c>
      <c r="L8920">
        <v>8.5076239999999999</v>
      </c>
      <c r="M8920">
        <v>39.762999999999998</v>
      </c>
      <c r="N8920">
        <v>74.373000000000005</v>
      </c>
      <c r="O8920" t="s">
        <v>35</v>
      </c>
      <c r="P8920" t="s">
        <v>14168</v>
      </c>
      <c r="Q8920">
        <v>16.609000000000002</v>
      </c>
      <c r="R8920">
        <v>18.001000000000001</v>
      </c>
      <c r="S8920">
        <v>11646</v>
      </c>
      <c r="T8920">
        <v>2761</v>
      </c>
      <c r="U8920">
        <v>8017</v>
      </c>
      <c r="V8920">
        <v>14994</v>
      </c>
      <c r="W8920">
        <v>57</v>
      </c>
      <c r="X8920">
        <v>35</v>
      </c>
      <c r="Y8920">
        <v>0</v>
      </c>
      <c r="Z8920">
        <v>0</v>
      </c>
      <c r="AA8920">
        <v>0</v>
      </c>
      <c r="AB8920">
        <v>1</v>
      </c>
      <c r="AC8920" t="s">
        <v>513</v>
      </c>
      <c r="AD8920" t="s">
        <v>14165</v>
      </c>
      <c r="AE8920">
        <v>1.66</v>
      </c>
    </row>
    <row r="8921" spans="1:31">
      <c r="A8921" t="s">
        <v>14169</v>
      </c>
      <c r="B8921">
        <v>2012</v>
      </c>
      <c r="C8921" t="s">
        <v>14165</v>
      </c>
      <c r="D8921" t="s">
        <v>33</v>
      </c>
      <c r="E8921" t="s">
        <v>33</v>
      </c>
      <c r="F8921" t="s">
        <v>33</v>
      </c>
      <c r="G8921" t="s">
        <v>33</v>
      </c>
      <c r="H8921" t="s">
        <v>33</v>
      </c>
      <c r="I8921" t="s">
        <v>40</v>
      </c>
      <c r="J8921" t="s">
        <v>33</v>
      </c>
      <c r="K8921">
        <v>77.973454000000004</v>
      </c>
      <c r="L8921">
        <v>10.244246</v>
      </c>
      <c r="M8921">
        <v>51.63</v>
      </c>
      <c r="N8921">
        <v>94.039000000000001</v>
      </c>
      <c r="O8921" t="s">
        <v>35</v>
      </c>
      <c r="P8921" t="s">
        <v>14170</v>
      </c>
      <c r="Q8921">
        <v>16.065999999999999</v>
      </c>
      <c r="R8921">
        <v>26.343</v>
      </c>
      <c r="S8921">
        <v>6408</v>
      </c>
      <c r="T8921">
        <v>2011</v>
      </c>
      <c r="U8921">
        <v>4243</v>
      </c>
      <c r="V8921">
        <v>7728</v>
      </c>
      <c r="W8921">
        <v>31</v>
      </c>
      <c r="X8921">
        <v>22</v>
      </c>
      <c r="Y8921">
        <v>0</v>
      </c>
      <c r="Z8921">
        <v>0</v>
      </c>
      <c r="AA8921">
        <v>0</v>
      </c>
      <c r="AB8921">
        <v>1</v>
      </c>
      <c r="AC8921" t="s">
        <v>478</v>
      </c>
      <c r="AD8921" t="s">
        <v>14165</v>
      </c>
      <c r="AE8921">
        <v>1.83</v>
      </c>
    </row>
    <row r="8922" spans="1:31">
      <c r="A8922" t="s">
        <v>14171</v>
      </c>
      <c r="B8922">
        <v>2012</v>
      </c>
      <c r="C8922" t="s">
        <v>14165</v>
      </c>
      <c r="D8922" t="s">
        <v>33</v>
      </c>
      <c r="E8922" t="s">
        <v>33</v>
      </c>
      <c r="F8922" t="s">
        <v>33</v>
      </c>
      <c r="G8922" t="s">
        <v>171</v>
      </c>
      <c r="H8922" t="s">
        <v>14101</v>
      </c>
      <c r="I8922" t="s">
        <v>33</v>
      </c>
      <c r="J8922" t="s">
        <v>33</v>
      </c>
      <c r="K8922">
        <v>52.652242999999999</v>
      </c>
      <c r="L8922">
        <v>10.432881</v>
      </c>
      <c r="M8922">
        <v>31.315000000000001</v>
      </c>
      <c r="N8922">
        <v>73.302000000000007</v>
      </c>
      <c r="O8922" t="s">
        <v>35</v>
      </c>
      <c r="P8922" t="s">
        <v>14172</v>
      </c>
      <c r="Q8922">
        <v>20.649000000000001</v>
      </c>
      <c r="R8922">
        <v>21.337</v>
      </c>
      <c r="S8922">
        <v>7315</v>
      </c>
      <c r="T8922">
        <v>2192</v>
      </c>
      <c r="U8922">
        <v>4351</v>
      </c>
      <c r="V8922">
        <v>10184</v>
      </c>
      <c r="W8922">
        <v>31</v>
      </c>
      <c r="X8922">
        <v>15</v>
      </c>
      <c r="Y8922">
        <v>0</v>
      </c>
      <c r="Z8922">
        <v>0</v>
      </c>
      <c r="AA8922">
        <v>0</v>
      </c>
      <c r="AB8922">
        <v>1</v>
      </c>
      <c r="AC8922" t="s">
        <v>713</v>
      </c>
      <c r="AD8922" t="s">
        <v>14165</v>
      </c>
      <c r="AE8922">
        <v>1.31</v>
      </c>
    </row>
    <row r="8923" spans="1:31">
      <c r="A8923" t="s">
        <v>14173</v>
      </c>
      <c r="B8923">
        <v>2012</v>
      </c>
      <c r="C8923" t="s">
        <v>14165</v>
      </c>
      <c r="D8923" t="s">
        <v>33</v>
      </c>
      <c r="E8923" t="s">
        <v>33</v>
      </c>
      <c r="F8923" t="s">
        <v>33</v>
      </c>
      <c r="G8923" t="s">
        <v>171</v>
      </c>
      <c r="H8923" t="s">
        <v>33</v>
      </c>
      <c r="I8923" t="s">
        <v>33</v>
      </c>
      <c r="J8923" t="s">
        <v>33</v>
      </c>
      <c r="K8923">
        <v>54.015397999999998</v>
      </c>
      <c r="L8923">
        <v>10.195729999999999</v>
      </c>
      <c r="M8923">
        <v>32.945999999999998</v>
      </c>
      <c r="N8923">
        <v>74.082999999999998</v>
      </c>
      <c r="O8923" t="s">
        <v>35</v>
      </c>
      <c r="P8923" t="s">
        <v>14174</v>
      </c>
      <c r="Q8923">
        <v>20.068000000000001</v>
      </c>
      <c r="R8923">
        <v>21.07</v>
      </c>
      <c r="S8923">
        <v>8180</v>
      </c>
      <c r="T8923">
        <v>2341</v>
      </c>
      <c r="U8923">
        <v>4989</v>
      </c>
      <c r="V8923">
        <v>11219</v>
      </c>
      <c r="W8923">
        <v>35</v>
      </c>
      <c r="X8923">
        <v>18</v>
      </c>
      <c r="Y8923">
        <v>0</v>
      </c>
      <c r="Z8923">
        <v>0</v>
      </c>
      <c r="AA8923">
        <v>0</v>
      </c>
      <c r="AB8923">
        <v>1</v>
      </c>
      <c r="AC8923" t="s">
        <v>583</v>
      </c>
      <c r="AD8923" t="s">
        <v>14165</v>
      </c>
      <c r="AE8923">
        <v>1.42</v>
      </c>
    </row>
    <row r="8924" spans="1:31">
      <c r="A8924" t="s">
        <v>14175</v>
      </c>
      <c r="B8924">
        <v>2012</v>
      </c>
      <c r="C8924" t="s">
        <v>14165</v>
      </c>
      <c r="D8924" t="s">
        <v>33</v>
      </c>
      <c r="E8924" t="s">
        <v>33</v>
      </c>
      <c r="F8924" t="s">
        <v>219</v>
      </c>
      <c r="G8924" t="s">
        <v>33</v>
      </c>
      <c r="H8924" t="s">
        <v>14101</v>
      </c>
      <c r="I8924" t="s">
        <v>33</v>
      </c>
      <c r="J8924" t="s">
        <v>33</v>
      </c>
      <c r="K8924">
        <v>58.663234000000003</v>
      </c>
      <c r="L8924">
        <v>8.9282409999999999</v>
      </c>
      <c r="M8924">
        <v>39.683999999999997</v>
      </c>
      <c r="N8924">
        <v>75.929000000000002</v>
      </c>
      <c r="O8924" t="s">
        <v>35</v>
      </c>
      <c r="P8924" t="s">
        <v>14176</v>
      </c>
      <c r="Q8924">
        <v>17.265999999999998</v>
      </c>
      <c r="R8924">
        <v>18.978999999999999</v>
      </c>
      <c r="S8924">
        <v>9283</v>
      </c>
      <c r="T8924">
        <v>2248</v>
      </c>
      <c r="U8924">
        <v>6279</v>
      </c>
      <c r="V8924">
        <v>12015</v>
      </c>
      <c r="W8924">
        <v>45</v>
      </c>
      <c r="X8924">
        <v>27</v>
      </c>
      <c r="Y8924">
        <v>0</v>
      </c>
      <c r="Z8924">
        <v>0</v>
      </c>
      <c r="AA8924">
        <v>0</v>
      </c>
      <c r="AB8924">
        <v>1</v>
      </c>
      <c r="AC8924" t="s">
        <v>550</v>
      </c>
      <c r="AD8924" t="s">
        <v>14165</v>
      </c>
      <c r="AE8924">
        <v>1.45</v>
      </c>
    </row>
    <row r="8925" spans="1:31">
      <c r="A8925" t="s">
        <v>14177</v>
      </c>
      <c r="B8925">
        <v>2012</v>
      </c>
      <c r="C8925" t="s">
        <v>14165</v>
      </c>
      <c r="D8925" t="s">
        <v>33</v>
      </c>
      <c r="E8925" t="s">
        <v>33</v>
      </c>
      <c r="F8925" t="s">
        <v>219</v>
      </c>
      <c r="G8925" t="s">
        <v>33</v>
      </c>
      <c r="H8925" t="s">
        <v>33</v>
      </c>
      <c r="I8925" t="s">
        <v>33</v>
      </c>
      <c r="J8925" t="s">
        <v>33</v>
      </c>
      <c r="K8925">
        <v>61.053859000000003</v>
      </c>
      <c r="L8925">
        <v>8.4485650000000003</v>
      </c>
      <c r="M8925">
        <v>42.848999999999997</v>
      </c>
      <c r="N8925">
        <v>77.251999999999995</v>
      </c>
      <c r="O8925" t="s">
        <v>35</v>
      </c>
      <c r="P8925" t="s">
        <v>14178</v>
      </c>
      <c r="Q8925">
        <v>16.199000000000002</v>
      </c>
      <c r="R8925">
        <v>18.204999999999998</v>
      </c>
      <c r="S8925">
        <v>11017</v>
      </c>
      <c r="T8925">
        <v>2469</v>
      </c>
      <c r="U8925">
        <v>7732</v>
      </c>
      <c r="V8925">
        <v>13940</v>
      </c>
      <c r="W8925">
        <v>54</v>
      </c>
      <c r="X8925">
        <v>34</v>
      </c>
      <c r="Y8925">
        <v>0</v>
      </c>
      <c r="Z8925">
        <v>0</v>
      </c>
      <c r="AA8925">
        <v>0</v>
      </c>
      <c r="AB8925">
        <v>1</v>
      </c>
      <c r="AC8925" t="s">
        <v>474</v>
      </c>
      <c r="AD8925" t="s">
        <v>14165</v>
      </c>
      <c r="AE8925">
        <v>1.59</v>
      </c>
    </row>
    <row r="8926" spans="1:31">
      <c r="A8926" t="s">
        <v>14179</v>
      </c>
      <c r="B8926">
        <v>2012</v>
      </c>
      <c r="C8926" t="s">
        <v>14165</v>
      </c>
      <c r="D8926" t="s">
        <v>33</v>
      </c>
      <c r="E8926" t="s">
        <v>33</v>
      </c>
      <c r="F8926" t="s">
        <v>219</v>
      </c>
      <c r="G8926" t="s">
        <v>33</v>
      </c>
      <c r="H8926" t="s">
        <v>33</v>
      </c>
      <c r="I8926" t="s">
        <v>40</v>
      </c>
      <c r="J8926" t="s">
        <v>33</v>
      </c>
      <c r="K8926">
        <v>76.147890000000004</v>
      </c>
      <c r="L8926">
        <v>10.479570000000001</v>
      </c>
      <c r="M8926">
        <v>49.854999999999997</v>
      </c>
      <c r="N8926">
        <v>92.971000000000004</v>
      </c>
      <c r="O8926" t="s">
        <v>35</v>
      </c>
      <c r="P8926" t="s">
        <v>14180</v>
      </c>
      <c r="Q8926">
        <v>16.823</v>
      </c>
      <c r="R8926">
        <v>26.292999999999999</v>
      </c>
      <c r="S8926">
        <v>5779</v>
      </c>
      <c r="T8926">
        <v>1706</v>
      </c>
      <c r="U8926">
        <v>3783</v>
      </c>
      <c r="V8926">
        <v>7055</v>
      </c>
      <c r="W8926">
        <v>30</v>
      </c>
      <c r="X8926">
        <v>21</v>
      </c>
      <c r="Y8926">
        <v>0</v>
      </c>
      <c r="Z8926">
        <v>0</v>
      </c>
      <c r="AA8926">
        <v>0</v>
      </c>
      <c r="AB8926">
        <v>1</v>
      </c>
      <c r="AC8926" t="s">
        <v>559</v>
      </c>
      <c r="AD8926" t="s">
        <v>14165</v>
      </c>
      <c r="AE8926">
        <v>1.75</v>
      </c>
    </row>
    <row r="8927" spans="1:31">
      <c r="A8927" t="s">
        <v>14181</v>
      </c>
      <c r="B8927">
        <v>2012</v>
      </c>
      <c r="C8927" t="s">
        <v>14165</v>
      </c>
      <c r="D8927" t="s">
        <v>33</v>
      </c>
      <c r="E8927" t="s">
        <v>261</v>
      </c>
      <c r="F8927" t="s">
        <v>33</v>
      </c>
      <c r="G8927" t="s">
        <v>33</v>
      </c>
      <c r="H8927" t="s">
        <v>14101</v>
      </c>
      <c r="I8927" t="s">
        <v>33</v>
      </c>
      <c r="J8927" t="s">
        <v>33</v>
      </c>
      <c r="K8927">
        <v>53.701095000000002</v>
      </c>
      <c r="L8927">
        <v>9.4411400000000008</v>
      </c>
      <c r="M8927">
        <v>34.179000000000002</v>
      </c>
      <c r="N8927">
        <v>72.427000000000007</v>
      </c>
      <c r="O8927" t="s">
        <v>35</v>
      </c>
      <c r="P8927" t="s">
        <v>14182</v>
      </c>
      <c r="Q8927">
        <v>18.725999999999999</v>
      </c>
      <c r="R8927">
        <v>19.523</v>
      </c>
      <c r="S8927">
        <v>9100</v>
      </c>
      <c r="T8927">
        <v>2481</v>
      </c>
      <c r="U8927">
        <v>5792</v>
      </c>
      <c r="V8927">
        <v>12274</v>
      </c>
      <c r="W8927">
        <v>44</v>
      </c>
      <c r="X8927">
        <v>25</v>
      </c>
      <c r="Y8927">
        <v>0</v>
      </c>
      <c r="Z8927">
        <v>0</v>
      </c>
      <c r="AA8927">
        <v>0</v>
      </c>
      <c r="AB8927">
        <v>1</v>
      </c>
      <c r="AC8927" t="s">
        <v>550</v>
      </c>
      <c r="AD8927" t="s">
        <v>14165</v>
      </c>
      <c r="AE8927">
        <v>1.54</v>
      </c>
    </row>
    <row r="8928" spans="1:31">
      <c r="A8928" t="s">
        <v>14183</v>
      </c>
      <c r="B8928">
        <v>2012</v>
      </c>
      <c r="C8928" t="s">
        <v>14165</v>
      </c>
      <c r="D8928" t="s">
        <v>33</v>
      </c>
      <c r="E8928" t="s">
        <v>261</v>
      </c>
      <c r="F8928" t="s">
        <v>33</v>
      </c>
      <c r="G8928" t="s">
        <v>33</v>
      </c>
      <c r="H8928" t="s">
        <v>33</v>
      </c>
      <c r="I8928" t="s">
        <v>33</v>
      </c>
      <c r="J8928" t="s">
        <v>33</v>
      </c>
      <c r="K8928">
        <v>55.926155000000001</v>
      </c>
      <c r="L8928">
        <v>9.1953560000000003</v>
      </c>
      <c r="M8928">
        <v>36.643999999999998</v>
      </c>
      <c r="N8928">
        <v>73.983000000000004</v>
      </c>
      <c r="O8928" t="s">
        <v>35</v>
      </c>
      <c r="P8928" t="s">
        <v>14184</v>
      </c>
      <c r="Q8928">
        <v>18.056000000000001</v>
      </c>
      <c r="R8928">
        <v>19.282</v>
      </c>
      <c r="S8928">
        <v>10573</v>
      </c>
      <c r="T8928">
        <v>2754</v>
      </c>
      <c r="U8928">
        <v>6928</v>
      </c>
      <c r="V8928">
        <v>13987</v>
      </c>
      <c r="W8928">
        <v>51</v>
      </c>
      <c r="X8928">
        <v>30</v>
      </c>
      <c r="Y8928">
        <v>0</v>
      </c>
      <c r="Z8928">
        <v>0</v>
      </c>
      <c r="AA8928">
        <v>0</v>
      </c>
      <c r="AB8928">
        <v>1</v>
      </c>
      <c r="AC8928" t="s">
        <v>584</v>
      </c>
      <c r="AD8928" t="s">
        <v>14165</v>
      </c>
      <c r="AE8928">
        <v>1.72</v>
      </c>
    </row>
    <row r="8929" spans="1:31">
      <c r="A8929" t="s">
        <v>14185</v>
      </c>
      <c r="B8929">
        <v>2012</v>
      </c>
      <c r="C8929" t="s">
        <v>14165</v>
      </c>
      <c r="D8929" t="s">
        <v>363</v>
      </c>
      <c r="E8929" t="s">
        <v>33</v>
      </c>
      <c r="F8929" t="s">
        <v>33</v>
      </c>
      <c r="G8929" t="s">
        <v>33</v>
      </c>
      <c r="H8929" t="s">
        <v>14101</v>
      </c>
      <c r="I8929" t="s">
        <v>33</v>
      </c>
      <c r="J8929" t="s">
        <v>33</v>
      </c>
      <c r="K8929">
        <v>54.526777000000003</v>
      </c>
      <c r="L8929">
        <v>10.850625000000001</v>
      </c>
      <c r="M8929">
        <v>32.085000000000001</v>
      </c>
      <c r="N8929">
        <v>75.694999999999993</v>
      </c>
      <c r="O8929" t="s">
        <v>35</v>
      </c>
      <c r="P8929" t="s">
        <v>14186</v>
      </c>
      <c r="Q8929">
        <v>21.169</v>
      </c>
      <c r="R8929">
        <v>22.442</v>
      </c>
      <c r="S8929">
        <v>7783</v>
      </c>
      <c r="T8929">
        <v>2433</v>
      </c>
      <c r="U8929">
        <v>4580</v>
      </c>
      <c r="V8929">
        <v>10805</v>
      </c>
      <c r="W8929">
        <v>30</v>
      </c>
      <c r="X8929">
        <v>16</v>
      </c>
      <c r="Y8929">
        <v>0</v>
      </c>
      <c r="Z8929">
        <v>0</v>
      </c>
      <c r="AA8929">
        <v>0</v>
      </c>
      <c r="AB8929">
        <v>1</v>
      </c>
      <c r="AC8929" t="s">
        <v>583</v>
      </c>
      <c r="AD8929" t="s">
        <v>14165</v>
      </c>
      <c r="AE8929">
        <v>1.38</v>
      </c>
    </row>
    <row r="8930" spans="1:31">
      <c r="A8930" t="s">
        <v>14187</v>
      </c>
      <c r="B8930">
        <v>2012</v>
      </c>
      <c r="C8930" t="s">
        <v>14165</v>
      </c>
      <c r="D8930" t="s">
        <v>363</v>
      </c>
      <c r="E8930" t="s">
        <v>33</v>
      </c>
      <c r="F8930" t="s">
        <v>33</v>
      </c>
      <c r="G8930" t="s">
        <v>33</v>
      </c>
      <c r="H8930" t="s">
        <v>33</v>
      </c>
      <c r="I8930" t="s">
        <v>33</v>
      </c>
      <c r="J8930" t="s">
        <v>33</v>
      </c>
      <c r="K8930">
        <v>54.728614999999998</v>
      </c>
      <c r="L8930">
        <v>10.962911</v>
      </c>
      <c r="M8930">
        <v>31.989000000000001</v>
      </c>
      <c r="N8930">
        <v>76.105000000000004</v>
      </c>
      <c r="O8930" t="s">
        <v>35</v>
      </c>
      <c r="P8930" t="s">
        <v>14188</v>
      </c>
      <c r="Q8930">
        <v>21.376999999999999</v>
      </c>
      <c r="R8930">
        <v>22.74</v>
      </c>
      <c r="S8930">
        <v>8313</v>
      </c>
      <c r="T8930">
        <v>2632</v>
      </c>
      <c r="U8930">
        <v>4859</v>
      </c>
      <c r="V8930">
        <v>11559</v>
      </c>
      <c r="W8930">
        <v>33</v>
      </c>
      <c r="X8930">
        <v>18</v>
      </c>
      <c r="Y8930">
        <v>0</v>
      </c>
      <c r="Z8930">
        <v>0</v>
      </c>
      <c r="AA8930">
        <v>0</v>
      </c>
      <c r="AB8930">
        <v>1</v>
      </c>
      <c r="AC8930" t="s">
        <v>761</v>
      </c>
      <c r="AD8930" t="s">
        <v>14165</v>
      </c>
      <c r="AE8930">
        <v>1.55</v>
      </c>
    </row>
    <row r="8931" spans="1:31">
      <c r="A8931" t="s">
        <v>14189</v>
      </c>
      <c r="B8931">
        <v>2012</v>
      </c>
      <c r="C8931" t="s">
        <v>14190</v>
      </c>
      <c r="D8931" t="s">
        <v>33</v>
      </c>
      <c r="E8931" t="s">
        <v>33</v>
      </c>
      <c r="F8931" t="s">
        <v>33</v>
      </c>
      <c r="G8931" t="s">
        <v>33</v>
      </c>
      <c r="H8931" t="s">
        <v>14101</v>
      </c>
      <c r="I8931" t="s">
        <v>33</v>
      </c>
      <c r="J8931" t="s">
        <v>33</v>
      </c>
      <c r="K8931">
        <v>0</v>
      </c>
      <c r="L8931">
        <v>0</v>
      </c>
      <c r="M8931">
        <v>0</v>
      </c>
      <c r="N8931">
        <v>7.3970000000000002</v>
      </c>
      <c r="O8931" t="s">
        <v>35</v>
      </c>
      <c r="P8931" t="s">
        <v>264</v>
      </c>
      <c r="Q8931">
        <v>7.3970000000000002</v>
      </c>
      <c r="R8931">
        <v>0</v>
      </c>
      <c r="S8931">
        <v>0</v>
      </c>
      <c r="T8931">
        <v>0</v>
      </c>
      <c r="U8931" t="s">
        <v>37</v>
      </c>
      <c r="V8931" t="s">
        <v>37</v>
      </c>
      <c r="W8931">
        <v>48</v>
      </c>
      <c r="X8931">
        <v>0</v>
      </c>
      <c r="Y8931">
        <v>0</v>
      </c>
      <c r="Z8931">
        <v>0</v>
      </c>
      <c r="AA8931">
        <v>0</v>
      </c>
      <c r="AB8931">
        <v>1</v>
      </c>
      <c r="AC8931" t="s">
        <v>38</v>
      </c>
      <c r="AD8931" t="s">
        <v>14190</v>
      </c>
      <c r="AE8931">
        <v>1</v>
      </c>
    </row>
    <row r="8932" spans="1:31">
      <c r="A8932" t="s">
        <v>14191</v>
      </c>
      <c r="B8932">
        <v>2012</v>
      </c>
      <c r="C8932" t="s">
        <v>14190</v>
      </c>
      <c r="D8932" t="s">
        <v>33</v>
      </c>
      <c r="E8932" t="s">
        <v>33</v>
      </c>
      <c r="F8932" t="s">
        <v>33</v>
      </c>
      <c r="G8932" t="s">
        <v>33</v>
      </c>
      <c r="H8932" t="s">
        <v>33</v>
      </c>
      <c r="I8932" t="s">
        <v>33</v>
      </c>
      <c r="J8932" t="s">
        <v>33</v>
      </c>
      <c r="K8932">
        <v>0</v>
      </c>
      <c r="L8932">
        <v>0</v>
      </c>
      <c r="M8932">
        <v>0</v>
      </c>
      <c r="N8932">
        <v>6.2670000000000003</v>
      </c>
      <c r="O8932" t="s">
        <v>35</v>
      </c>
      <c r="P8932" t="s">
        <v>341</v>
      </c>
      <c r="Q8932">
        <v>6.2670000000000003</v>
      </c>
      <c r="R8932">
        <v>0</v>
      </c>
      <c r="S8932">
        <v>0</v>
      </c>
      <c r="T8932">
        <v>0</v>
      </c>
      <c r="U8932" t="s">
        <v>37</v>
      </c>
      <c r="V8932" t="s">
        <v>37</v>
      </c>
      <c r="W8932">
        <v>57</v>
      </c>
      <c r="X8932">
        <v>0</v>
      </c>
      <c r="Y8932">
        <v>0</v>
      </c>
      <c r="Z8932">
        <v>0</v>
      </c>
      <c r="AA8932">
        <v>0</v>
      </c>
      <c r="AB8932">
        <v>1</v>
      </c>
      <c r="AC8932" t="s">
        <v>38</v>
      </c>
      <c r="AD8932" t="s">
        <v>14190</v>
      </c>
      <c r="AE8932">
        <v>1</v>
      </c>
    </row>
    <row r="8933" spans="1:31">
      <c r="A8933" t="s">
        <v>14192</v>
      </c>
      <c r="B8933">
        <v>2012</v>
      </c>
      <c r="C8933" t="s">
        <v>14190</v>
      </c>
      <c r="D8933" t="s">
        <v>33</v>
      </c>
      <c r="E8933" t="s">
        <v>33</v>
      </c>
      <c r="F8933" t="s">
        <v>33</v>
      </c>
      <c r="G8933" t="s">
        <v>33</v>
      </c>
      <c r="H8933" t="s">
        <v>33</v>
      </c>
      <c r="I8933" t="s">
        <v>40</v>
      </c>
      <c r="J8933" t="s">
        <v>33</v>
      </c>
      <c r="K8933">
        <v>0</v>
      </c>
      <c r="L8933">
        <v>0</v>
      </c>
      <c r="M8933">
        <v>0</v>
      </c>
      <c r="N8933">
        <v>11.218999999999999</v>
      </c>
      <c r="O8933" t="s">
        <v>35</v>
      </c>
      <c r="P8933" t="s">
        <v>6683</v>
      </c>
      <c r="Q8933">
        <v>11.218999999999999</v>
      </c>
      <c r="R8933">
        <v>0</v>
      </c>
      <c r="S8933">
        <v>0</v>
      </c>
      <c r="T8933">
        <v>0</v>
      </c>
      <c r="U8933" t="s">
        <v>37</v>
      </c>
      <c r="V8933" t="s">
        <v>37</v>
      </c>
      <c r="W8933">
        <v>31</v>
      </c>
      <c r="X8933">
        <v>0</v>
      </c>
      <c r="Y8933">
        <v>0</v>
      </c>
      <c r="Z8933">
        <v>0</v>
      </c>
      <c r="AA8933">
        <v>0</v>
      </c>
      <c r="AB8933">
        <v>1</v>
      </c>
      <c r="AC8933" t="s">
        <v>38</v>
      </c>
      <c r="AD8933" t="s">
        <v>14190</v>
      </c>
      <c r="AE8933">
        <v>1</v>
      </c>
    </row>
    <row r="8934" spans="1:31">
      <c r="A8934" t="s">
        <v>14193</v>
      </c>
      <c r="B8934">
        <v>2012</v>
      </c>
      <c r="C8934" t="s">
        <v>14190</v>
      </c>
      <c r="D8934" t="s">
        <v>33</v>
      </c>
      <c r="E8934" t="s">
        <v>33</v>
      </c>
      <c r="F8934" t="s">
        <v>33</v>
      </c>
      <c r="G8934" t="s">
        <v>171</v>
      </c>
      <c r="H8934" t="s">
        <v>14101</v>
      </c>
      <c r="I8934" t="s">
        <v>33</v>
      </c>
      <c r="J8934" t="s">
        <v>33</v>
      </c>
      <c r="K8934">
        <v>0</v>
      </c>
      <c r="L8934">
        <v>0</v>
      </c>
      <c r="M8934">
        <v>0</v>
      </c>
      <c r="N8934">
        <v>11.218999999999999</v>
      </c>
      <c r="O8934" t="s">
        <v>35</v>
      </c>
      <c r="P8934" t="s">
        <v>6683</v>
      </c>
      <c r="Q8934">
        <v>11.218999999999999</v>
      </c>
      <c r="R8934">
        <v>0</v>
      </c>
      <c r="S8934">
        <v>0</v>
      </c>
      <c r="T8934">
        <v>0</v>
      </c>
      <c r="U8934" t="s">
        <v>37</v>
      </c>
      <c r="V8934" t="s">
        <v>37</v>
      </c>
      <c r="W8934">
        <v>31</v>
      </c>
      <c r="X8934">
        <v>0</v>
      </c>
      <c r="Y8934">
        <v>0</v>
      </c>
      <c r="Z8934">
        <v>0</v>
      </c>
      <c r="AA8934">
        <v>0</v>
      </c>
      <c r="AB8934">
        <v>1</v>
      </c>
      <c r="AC8934" t="s">
        <v>38</v>
      </c>
      <c r="AD8934" t="s">
        <v>14190</v>
      </c>
      <c r="AE8934">
        <v>1</v>
      </c>
    </row>
    <row r="8935" spans="1:31">
      <c r="A8935" t="s">
        <v>14194</v>
      </c>
      <c r="B8935">
        <v>2012</v>
      </c>
      <c r="C8935" t="s">
        <v>14190</v>
      </c>
      <c r="D8935" t="s">
        <v>33</v>
      </c>
      <c r="E8935" t="s">
        <v>33</v>
      </c>
      <c r="F8935" t="s">
        <v>33</v>
      </c>
      <c r="G8935" t="s">
        <v>171</v>
      </c>
      <c r="H8935" t="s">
        <v>33</v>
      </c>
      <c r="I8935" t="s">
        <v>33</v>
      </c>
      <c r="J8935" t="s">
        <v>33</v>
      </c>
      <c r="K8935">
        <v>0</v>
      </c>
      <c r="L8935">
        <v>0</v>
      </c>
      <c r="M8935">
        <v>0</v>
      </c>
      <c r="N8935">
        <v>10.003</v>
      </c>
      <c r="O8935" t="s">
        <v>35</v>
      </c>
      <c r="P8935" t="s">
        <v>343</v>
      </c>
      <c r="Q8935">
        <v>10.003</v>
      </c>
      <c r="R8935">
        <v>0</v>
      </c>
      <c r="S8935">
        <v>0</v>
      </c>
      <c r="T8935">
        <v>0</v>
      </c>
      <c r="U8935" t="s">
        <v>37</v>
      </c>
      <c r="V8935" t="s">
        <v>37</v>
      </c>
      <c r="W8935">
        <v>35</v>
      </c>
      <c r="X8935">
        <v>0</v>
      </c>
      <c r="Y8935">
        <v>0</v>
      </c>
      <c r="Z8935">
        <v>0</v>
      </c>
      <c r="AA8935">
        <v>0</v>
      </c>
      <c r="AB8935">
        <v>1</v>
      </c>
      <c r="AC8935" t="s">
        <v>38</v>
      </c>
      <c r="AD8935" t="s">
        <v>14190</v>
      </c>
      <c r="AE8935">
        <v>1</v>
      </c>
    </row>
    <row r="8936" spans="1:31">
      <c r="A8936" t="s">
        <v>14195</v>
      </c>
      <c r="B8936">
        <v>2012</v>
      </c>
      <c r="C8936" t="s">
        <v>14190</v>
      </c>
      <c r="D8936" t="s">
        <v>33</v>
      </c>
      <c r="E8936" t="s">
        <v>33</v>
      </c>
      <c r="F8936" t="s">
        <v>219</v>
      </c>
      <c r="G8936" t="s">
        <v>33</v>
      </c>
      <c r="H8936" t="s">
        <v>14101</v>
      </c>
      <c r="I8936" t="s">
        <v>33</v>
      </c>
      <c r="J8936" t="s">
        <v>33</v>
      </c>
      <c r="K8936">
        <v>0</v>
      </c>
      <c r="L8936">
        <v>0</v>
      </c>
      <c r="M8936">
        <v>0</v>
      </c>
      <c r="N8936">
        <v>7.8710000000000004</v>
      </c>
      <c r="O8936" t="s">
        <v>35</v>
      </c>
      <c r="P8936" t="s">
        <v>367</v>
      </c>
      <c r="Q8936">
        <v>7.8710000000000004</v>
      </c>
      <c r="R8936">
        <v>0</v>
      </c>
      <c r="S8936">
        <v>0</v>
      </c>
      <c r="T8936">
        <v>0</v>
      </c>
      <c r="U8936" t="s">
        <v>37</v>
      </c>
      <c r="V8936" t="s">
        <v>37</v>
      </c>
      <c r="W8936">
        <v>45</v>
      </c>
      <c r="X8936">
        <v>0</v>
      </c>
      <c r="Y8936">
        <v>0</v>
      </c>
      <c r="Z8936">
        <v>0</v>
      </c>
      <c r="AA8936">
        <v>0</v>
      </c>
      <c r="AB8936">
        <v>1</v>
      </c>
      <c r="AC8936" t="s">
        <v>38</v>
      </c>
      <c r="AD8936" t="s">
        <v>14190</v>
      </c>
      <c r="AE8936">
        <v>1</v>
      </c>
    </row>
    <row r="8937" spans="1:31">
      <c r="A8937" t="s">
        <v>14196</v>
      </c>
      <c r="B8937">
        <v>2012</v>
      </c>
      <c r="C8937" t="s">
        <v>14190</v>
      </c>
      <c r="D8937" t="s">
        <v>33</v>
      </c>
      <c r="E8937" t="s">
        <v>33</v>
      </c>
      <c r="F8937" t="s">
        <v>219</v>
      </c>
      <c r="G8937" t="s">
        <v>33</v>
      </c>
      <c r="H8937" t="s">
        <v>33</v>
      </c>
      <c r="I8937" t="s">
        <v>33</v>
      </c>
      <c r="J8937" t="s">
        <v>33</v>
      </c>
      <c r="K8937">
        <v>0</v>
      </c>
      <c r="L8937">
        <v>0</v>
      </c>
      <c r="M8937">
        <v>0</v>
      </c>
      <c r="N8937">
        <v>6.6029999999999998</v>
      </c>
      <c r="O8937" t="s">
        <v>35</v>
      </c>
      <c r="P8937" t="s">
        <v>221</v>
      </c>
      <c r="Q8937">
        <v>6.6029999999999998</v>
      </c>
      <c r="R8937">
        <v>0</v>
      </c>
      <c r="S8937">
        <v>0</v>
      </c>
      <c r="T8937">
        <v>0</v>
      </c>
      <c r="U8937" t="s">
        <v>37</v>
      </c>
      <c r="V8937" t="s">
        <v>37</v>
      </c>
      <c r="W8937">
        <v>54</v>
      </c>
      <c r="X8937">
        <v>0</v>
      </c>
      <c r="Y8937">
        <v>0</v>
      </c>
      <c r="Z8937">
        <v>0</v>
      </c>
      <c r="AA8937">
        <v>0</v>
      </c>
      <c r="AB8937">
        <v>1</v>
      </c>
      <c r="AC8937" t="s">
        <v>38</v>
      </c>
      <c r="AD8937" t="s">
        <v>14190</v>
      </c>
      <c r="AE8937">
        <v>1</v>
      </c>
    </row>
    <row r="8938" spans="1:31">
      <c r="A8938" t="s">
        <v>14197</v>
      </c>
      <c r="B8938">
        <v>2012</v>
      </c>
      <c r="C8938" t="s">
        <v>14190</v>
      </c>
      <c r="D8938" t="s">
        <v>33</v>
      </c>
      <c r="E8938" t="s">
        <v>33</v>
      </c>
      <c r="F8938" t="s">
        <v>219</v>
      </c>
      <c r="G8938" t="s">
        <v>33</v>
      </c>
      <c r="H8938" t="s">
        <v>33</v>
      </c>
      <c r="I8938" t="s">
        <v>40</v>
      </c>
      <c r="J8938" t="s">
        <v>33</v>
      </c>
      <c r="K8938">
        <v>0</v>
      </c>
      <c r="L8938">
        <v>0</v>
      </c>
      <c r="M8938">
        <v>0</v>
      </c>
      <c r="N8938">
        <v>11.57</v>
      </c>
      <c r="O8938" t="s">
        <v>35</v>
      </c>
      <c r="P8938" t="s">
        <v>136</v>
      </c>
      <c r="Q8938">
        <v>11.57</v>
      </c>
      <c r="R8938">
        <v>0</v>
      </c>
      <c r="S8938">
        <v>0</v>
      </c>
      <c r="T8938">
        <v>0</v>
      </c>
      <c r="U8938" t="s">
        <v>37</v>
      </c>
      <c r="V8938" t="s">
        <v>37</v>
      </c>
      <c r="W8938">
        <v>30</v>
      </c>
      <c r="X8938">
        <v>0</v>
      </c>
      <c r="Y8938">
        <v>0</v>
      </c>
      <c r="Z8938">
        <v>0</v>
      </c>
      <c r="AA8938">
        <v>0</v>
      </c>
      <c r="AB8938">
        <v>1</v>
      </c>
      <c r="AC8938" t="s">
        <v>38</v>
      </c>
      <c r="AD8938" t="s">
        <v>14190</v>
      </c>
      <c r="AE8938">
        <v>1</v>
      </c>
    </row>
    <row r="8939" spans="1:31">
      <c r="A8939" t="s">
        <v>14198</v>
      </c>
      <c r="B8939">
        <v>2012</v>
      </c>
      <c r="C8939" t="s">
        <v>14190</v>
      </c>
      <c r="D8939" t="s">
        <v>33</v>
      </c>
      <c r="E8939" t="s">
        <v>261</v>
      </c>
      <c r="F8939" t="s">
        <v>33</v>
      </c>
      <c r="G8939" t="s">
        <v>33</v>
      </c>
      <c r="H8939" t="s">
        <v>14101</v>
      </c>
      <c r="I8939" t="s">
        <v>33</v>
      </c>
      <c r="J8939" t="s">
        <v>33</v>
      </c>
      <c r="K8939">
        <v>0</v>
      </c>
      <c r="L8939">
        <v>0</v>
      </c>
      <c r="M8939">
        <v>0</v>
      </c>
      <c r="N8939">
        <v>8.0419999999999998</v>
      </c>
      <c r="O8939" t="s">
        <v>35</v>
      </c>
      <c r="P8939" t="s">
        <v>162</v>
      </c>
      <c r="Q8939">
        <v>8.0419999999999998</v>
      </c>
      <c r="R8939">
        <v>0</v>
      </c>
      <c r="S8939">
        <v>0</v>
      </c>
      <c r="T8939">
        <v>0</v>
      </c>
      <c r="U8939" t="s">
        <v>37</v>
      </c>
      <c r="V8939" t="s">
        <v>37</v>
      </c>
      <c r="W8939">
        <v>44</v>
      </c>
      <c r="X8939">
        <v>0</v>
      </c>
      <c r="Y8939">
        <v>0</v>
      </c>
      <c r="Z8939">
        <v>0</v>
      </c>
      <c r="AA8939">
        <v>0</v>
      </c>
      <c r="AB8939">
        <v>1</v>
      </c>
      <c r="AC8939" t="s">
        <v>38</v>
      </c>
      <c r="AD8939" t="s">
        <v>14190</v>
      </c>
      <c r="AE8939">
        <v>1</v>
      </c>
    </row>
    <row r="8940" spans="1:31">
      <c r="A8940" t="s">
        <v>14199</v>
      </c>
      <c r="B8940">
        <v>2012</v>
      </c>
      <c r="C8940" t="s">
        <v>14190</v>
      </c>
      <c r="D8940" t="s">
        <v>33</v>
      </c>
      <c r="E8940" t="s">
        <v>261</v>
      </c>
      <c r="F8940" t="s">
        <v>33</v>
      </c>
      <c r="G8940" t="s">
        <v>33</v>
      </c>
      <c r="H8940" t="s">
        <v>33</v>
      </c>
      <c r="I8940" t="s">
        <v>33</v>
      </c>
      <c r="J8940" t="s">
        <v>33</v>
      </c>
      <c r="K8940">
        <v>0</v>
      </c>
      <c r="L8940">
        <v>0</v>
      </c>
      <c r="M8940">
        <v>0</v>
      </c>
      <c r="N8940">
        <v>6.9779999999999998</v>
      </c>
      <c r="O8940" t="s">
        <v>35</v>
      </c>
      <c r="P8940" t="s">
        <v>266</v>
      </c>
      <c r="Q8940">
        <v>6.9779999999999998</v>
      </c>
      <c r="R8940">
        <v>0</v>
      </c>
      <c r="S8940">
        <v>0</v>
      </c>
      <c r="T8940">
        <v>0</v>
      </c>
      <c r="U8940" t="s">
        <v>37</v>
      </c>
      <c r="V8940" t="s">
        <v>37</v>
      </c>
      <c r="W8940">
        <v>51</v>
      </c>
      <c r="X8940">
        <v>0</v>
      </c>
      <c r="Y8940">
        <v>0</v>
      </c>
      <c r="Z8940">
        <v>0</v>
      </c>
      <c r="AA8940">
        <v>0</v>
      </c>
      <c r="AB8940">
        <v>1</v>
      </c>
      <c r="AC8940" t="s">
        <v>38</v>
      </c>
      <c r="AD8940" t="s">
        <v>14190</v>
      </c>
      <c r="AE8940">
        <v>1</v>
      </c>
    </row>
    <row r="8941" spans="1:31">
      <c r="A8941" t="s">
        <v>14200</v>
      </c>
      <c r="B8941">
        <v>2012</v>
      </c>
      <c r="C8941" t="s">
        <v>14190</v>
      </c>
      <c r="D8941" t="s">
        <v>363</v>
      </c>
      <c r="E8941" t="s">
        <v>33</v>
      </c>
      <c r="F8941" t="s">
        <v>33</v>
      </c>
      <c r="G8941" t="s">
        <v>33</v>
      </c>
      <c r="H8941" t="s">
        <v>14101</v>
      </c>
      <c r="I8941" t="s">
        <v>33</v>
      </c>
      <c r="J8941" t="s">
        <v>33</v>
      </c>
      <c r="K8941">
        <v>0</v>
      </c>
      <c r="L8941">
        <v>0</v>
      </c>
      <c r="M8941">
        <v>0</v>
      </c>
      <c r="N8941">
        <v>11.57</v>
      </c>
      <c r="O8941" t="s">
        <v>35</v>
      </c>
      <c r="P8941" t="s">
        <v>136</v>
      </c>
      <c r="Q8941">
        <v>11.57</v>
      </c>
      <c r="R8941">
        <v>0</v>
      </c>
      <c r="S8941">
        <v>0</v>
      </c>
      <c r="T8941">
        <v>0</v>
      </c>
      <c r="U8941" t="s">
        <v>37</v>
      </c>
      <c r="V8941" t="s">
        <v>37</v>
      </c>
      <c r="W8941">
        <v>30</v>
      </c>
      <c r="X8941">
        <v>0</v>
      </c>
      <c r="Y8941">
        <v>0</v>
      </c>
      <c r="Z8941">
        <v>0</v>
      </c>
      <c r="AA8941">
        <v>0</v>
      </c>
      <c r="AB8941">
        <v>1</v>
      </c>
      <c r="AC8941" t="s">
        <v>38</v>
      </c>
      <c r="AD8941" t="s">
        <v>14190</v>
      </c>
      <c r="AE8941">
        <v>1</v>
      </c>
    </row>
    <row r="8942" spans="1:31">
      <c r="A8942" t="s">
        <v>14201</v>
      </c>
      <c r="B8942">
        <v>2012</v>
      </c>
      <c r="C8942" t="s">
        <v>14190</v>
      </c>
      <c r="D8942" t="s">
        <v>363</v>
      </c>
      <c r="E8942" t="s">
        <v>33</v>
      </c>
      <c r="F8942" t="s">
        <v>33</v>
      </c>
      <c r="G8942" t="s">
        <v>33</v>
      </c>
      <c r="H8942" t="s">
        <v>33</v>
      </c>
      <c r="I8942" t="s">
        <v>33</v>
      </c>
      <c r="J8942" t="s">
        <v>33</v>
      </c>
      <c r="K8942">
        <v>0</v>
      </c>
      <c r="L8942">
        <v>0</v>
      </c>
      <c r="M8942">
        <v>0</v>
      </c>
      <c r="N8942">
        <v>10.576000000000001</v>
      </c>
      <c r="O8942" t="s">
        <v>35</v>
      </c>
      <c r="P8942" t="s">
        <v>52</v>
      </c>
      <c r="Q8942">
        <v>10.576000000000001</v>
      </c>
      <c r="R8942">
        <v>0</v>
      </c>
      <c r="S8942">
        <v>0</v>
      </c>
      <c r="T8942">
        <v>0</v>
      </c>
      <c r="U8942" t="s">
        <v>37</v>
      </c>
      <c r="V8942" t="s">
        <v>37</v>
      </c>
      <c r="W8942">
        <v>33</v>
      </c>
      <c r="X8942">
        <v>0</v>
      </c>
      <c r="Y8942">
        <v>0</v>
      </c>
      <c r="Z8942">
        <v>0</v>
      </c>
      <c r="AA8942">
        <v>0</v>
      </c>
      <c r="AB8942">
        <v>1</v>
      </c>
      <c r="AC8942" t="s">
        <v>38</v>
      </c>
      <c r="AD8942" t="s">
        <v>14190</v>
      </c>
      <c r="AE8942">
        <v>1</v>
      </c>
    </row>
    <row r="8943" spans="1:31">
      <c r="A8943" t="s">
        <v>14202</v>
      </c>
      <c r="B8943">
        <v>2012</v>
      </c>
      <c r="C8943" t="s">
        <v>14203</v>
      </c>
      <c r="D8943" t="s">
        <v>33</v>
      </c>
      <c r="E8943" t="s">
        <v>33</v>
      </c>
      <c r="F8943" t="s">
        <v>33</v>
      </c>
      <c r="G8943" t="s">
        <v>33</v>
      </c>
      <c r="H8943" t="s">
        <v>14098</v>
      </c>
      <c r="I8943" t="s">
        <v>33</v>
      </c>
      <c r="J8943" t="s">
        <v>33</v>
      </c>
      <c r="K8943">
        <v>57.015227000000003</v>
      </c>
      <c r="L8943">
        <v>10.658916</v>
      </c>
      <c r="M8943">
        <v>34.5</v>
      </c>
      <c r="N8943">
        <v>77.584000000000003</v>
      </c>
      <c r="O8943" t="s">
        <v>35</v>
      </c>
      <c r="P8943" t="s">
        <v>14204</v>
      </c>
      <c r="Q8943">
        <v>20.568999999999999</v>
      </c>
      <c r="R8943">
        <v>22.515000000000001</v>
      </c>
      <c r="S8943">
        <v>8265</v>
      </c>
      <c r="T8943">
        <v>2220</v>
      </c>
      <c r="U8943">
        <v>5001</v>
      </c>
      <c r="V8943">
        <v>11246</v>
      </c>
      <c r="W8943">
        <v>41</v>
      </c>
      <c r="X8943">
        <v>21</v>
      </c>
      <c r="Y8943">
        <v>0</v>
      </c>
      <c r="Z8943">
        <v>0</v>
      </c>
      <c r="AA8943">
        <v>0</v>
      </c>
      <c r="AB8943">
        <v>1</v>
      </c>
      <c r="AC8943" t="s">
        <v>583</v>
      </c>
      <c r="AD8943" t="s">
        <v>14203</v>
      </c>
      <c r="AE8943">
        <v>1.85</v>
      </c>
    </row>
    <row r="8944" spans="1:31">
      <c r="A8944" t="s">
        <v>14205</v>
      </c>
      <c r="B8944">
        <v>2012</v>
      </c>
      <c r="C8944" t="s">
        <v>14203</v>
      </c>
      <c r="D8944" t="s">
        <v>33</v>
      </c>
      <c r="E8944" t="s">
        <v>33</v>
      </c>
      <c r="F8944" t="s">
        <v>33</v>
      </c>
      <c r="G8944" t="s">
        <v>33</v>
      </c>
      <c r="H8944" t="s">
        <v>14101</v>
      </c>
      <c r="I8944" t="s">
        <v>33</v>
      </c>
      <c r="J8944" t="s">
        <v>33</v>
      </c>
      <c r="K8944">
        <v>9.3389179999999996</v>
      </c>
      <c r="L8944">
        <v>3.7076750000000001</v>
      </c>
      <c r="M8944">
        <v>3.4449999999999998</v>
      </c>
      <c r="N8944">
        <v>19.402999999999999</v>
      </c>
      <c r="O8944" t="s">
        <v>35</v>
      </c>
      <c r="P8944" t="s">
        <v>14206</v>
      </c>
      <c r="Q8944">
        <v>10.064</v>
      </c>
      <c r="R8944">
        <v>5.8940000000000001</v>
      </c>
      <c r="S8944">
        <v>2218</v>
      </c>
      <c r="T8944">
        <v>850</v>
      </c>
      <c r="U8944">
        <v>818</v>
      </c>
      <c r="V8944">
        <v>4608</v>
      </c>
      <c r="W8944">
        <v>68</v>
      </c>
      <c r="X8944">
        <v>8</v>
      </c>
      <c r="Y8944">
        <v>0</v>
      </c>
      <c r="Z8944">
        <v>0</v>
      </c>
      <c r="AA8944">
        <v>0</v>
      </c>
      <c r="AB8944">
        <v>1</v>
      </c>
      <c r="AC8944" t="s">
        <v>523</v>
      </c>
      <c r="AD8944" t="s">
        <v>14203</v>
      </c>
      <c r="AE8944">
        <v>1.0900000000000001</v>
      </c>
    </row>
    <row r="8945" spans="1:31">
      <c r="A8945" t="s">
        <v>14207</v>
      </c>
      <c r="B8945">
        <v>2012</v>
      </c>
      <c r="C8945" t="s">
        <v>14203</v>
      </c>
      <c r="D8945" t="s">
        <v>33</v>
      </c>
      <c r="E8945" t="s">
        <v>33</v>
      </c>
      <c r="F8945" t="s">
        <v>33</v>
      </c>
      <c r="G8945" t="s">
        <v>33</v>
      </c>
      <c r="H8945" t="s">
        <v>14101</v>
      </c>
      <c r="I8945" t="s">
        <v>40</v>
      </c>
      <c r="J8945" t="s">
        <v>33</v>
      </c>
      <c r="K8945">
        <v>19.403811000000001</v>
      </c>
      <c r="L8945">
        <v>8.483276</v>
      </c>
      <c r="M8945">
        <v>5.944</v>
      </c>
      <c r="N8945">
        <v>41.454999999999998</v>
      </c>
      <c r="O8945" t="s">
        <v>35</v>
      </c>
      <c r="P8945" t="s">
        <v>14208</v>
      </c>
      <c r="Q8945">
        <v>22.050999999999998</v>
      </c>
      <c r="R8945">
        <v>13.46</v>
      </c>
      <c r="S8945">
        <v>1846</v>
      </c>
      <c r="T8945">
        <v>799</v>
      </c>
      <c r="U8945">
        <v>566</v>
      </c>
      <c r="V8945">
        <v>3944</v>
      </c>
      <c r="W8945">
        <v>35</v>
      </c>
      <c r="X8945">
        <v>6</v>
      </c>
      <c r="Y8945">
        <v>0</v>
      </c>
      <c r="Z8945">
        <v>0</v>
      </c>
      <c r="AA8945">
        <v>0</v>
      </c>
      <c r="AB8945">
        <v>1</v>
      </c>
      <c r="AC8945" t="s">
        <v>479</v>
      </c>
      <c r="AD8945" t="s">
        <v>14203</v>
      </c>
      <c r="AE8945">
        <v>1.56</v>
      </c>
    </row>
    <row r="8946" spans="1:31">
      <c r="A8946" t="s">
        <v>14209</v>
      </c>
      <c r="B8946">
        <v>2012</v>
      </c>
      <c r="C8946" t="s">
        <v>14203</v>
      </c>
      <c r="D8946" t="s">
        <v>33</v>
      </c>
      <c r="E8946" t="s">
        <v>33</v>
      </c>
      <c r="F8946" t="s">
        <v>33</v>
      </c>
      <c r="G8946" t="s">
        <v>33</v>
      </c>
      <c r="H8946" t="s">
        <v>14101</v>
      </c>
      <c r="I8946" t="s">
        <v>43</v>
      </c>
      <c r="J8946" t="s">
        <v>33</v>
      </c>
      <c r="K8946">
        <v>2.6107689999999999</v>
      </c>
      <c r="L8946">
        <v>2.2247279999999998</v>
      </c>
      <c r="M8946">
        <v>0.158</v>
      </c>
      <c r="N8946">
        <v>11.222</v>
      </c>
      <c r="O8946" t="s">
        <v>35</v>
      </c>
      <c r="P8946" t="s">
        <v>14210</v>
      </c>
      <c r="Q8946">
        <v>8.6110000000000007</v>
      </c>
      <c r="R8946">
        <v>2.4529999999999998</v>
      </c>
      <c r="S8946">
        <v>372</v>
      </c>
      <c r="T8946">
        <v>302</v>
      </c>
      <c r="U8946">
        <v>22</v>
      </c>
      <c r="V8946">
        <v>1597</v>
      </c>
      <c r="W8946">
        <v>33</v>
      </c>
      <c r="X8946">
        <v>2</v>
      </c>
      <c r="Y8946">
        <v>0</v>
      </c>
      <c r="Z8946">
        <v>0</v>
      </c>
      <c r="AA8946">
        <v>0</v>
      </c>
      <c r="AB8946">
        <v>1</v>
      </c>
      <c r="AC8946" t="s">
        <v>76</v>
      </c>
      <c r="AD8946" t="s">
        <v>14203</v>
      </c>
      <c r="AE8946">
        <v>0.62</v>
      </c>
    </row>
    <row r="8947" spans="1:31">
      <c r="A8947" t="s">
        <v>14211</v>
      </c>
      <c r="B8947">
        <v>2012</v>
      </c>
      <c r="C8947" t="s">
        <v>14203</v>
      </c>
      <c r="D8947" t="s">
        <v>33</v>
      </c>
      <c r="E8947" t="s">
        <v>33</v>
      </c>
      <c r="F8947" t="s">
        <v>33</v>
      </c>
      <c r="G8947" t="s">
        <v>33</v>
      </c>
      <c r="H8947" t="s">
        <v>33</v>
      </c>
      <c r="I8947" t="s">
        <v>33</v>
      </c>
      <c r="J8947" t="s">
        <v>33</v>
      </c>
      <c r="K8947">
        <v>27.409913</v>
      </c>
      <c r="L8947">
        <v>5.8296080000000003</v>
      </c>
      <c r="M8947">
        <v>16.61</v>
      </c>
      <c r="N8947">
        <v>40.57</v>
      </c>
      <c r="O8947" t="s">
        <v>35</v>
      </c>
      <c r="P8947" t="s">
        <v>14212</v>
      </c>
      <c r="Q8947">
        <v>13.16</v>
      </c>
      <c r="R8947">
        <v>10.8</v>
      </c>
      <c r="S8947">
        <v>10482</v>
      </c>
      <c r="T8947">
        <v>2436</v>
      </c>
      <c r="U8947">
        <v>6352</v>
      </c>
      <c r="V8947">
        <v>15515</v>
      </c>
      <c r="W8947">
        <v>109</v>
      </c>
      <c r="X8947">
        <v>29</v>
      </c>
      <c r="Y8947">
        <v>0</v>
      </c>
      <c r="Z8947">
        <v>0</v>
      </c>
      <c r="AA8947">
        <v>0</v>
      </c>
      <c r="AB8947">
        <v>1</v>
      </c>
      <c r="AC8947" t="s">
        <v>2282</v>
      </c>
      <c r="AD8947" t="s">
        <v>14203</v>
      </c>
      <c r="AE8947">
        <v>1.84</v>
      </c>
    </row>
    <row r="8948" spans="1:31">
      <c r="A8948" t="s">
        <v>14213</v>
      </c>
      <c r="B8948">
        <v>2012</v>
      </c>
      <c r="C8948" t="s">
        <v>14203</v>
      </c>
      <c r="D8948" t="s">
        <v>33</v>
      </c>
      <c r="E8948" t="s">
        <v>33</v>
      </c>
      <c r="F8948" t="s">
        <v>33</v>
      </c>
      <c r="G8948" t="s">
        <v>33</v>
      </c>
      <c r="H8948" t="s">
        <v>33</v>
      </c>
      <c r="I8948" t="s">
        <v>33</v>
      </c>
      <c r="J8948" t="s">
        <v>110</v>
      </c>
      <c r="K8948">
        <v>49.649362000000004</v>
      </c>
      <c r="L8948">
        <v>9.1074110000000008</v>
      </c>
      <c r="M8948">
        <v>31.193999999999999</v>
      </c>
      <c r="N8948">
        <v>68.174999999999997</v>
      </c>
      <c r="O8948" t="s">
        <v>35</v>
      </c>
      <c r="P8948" t="s">
        <v>14214</v>
      </c>
      <c r="Q8948">
        <v>18.526</v>
      </c>
      <c r="R8948">
        <v>18.454999999999998</v>
      </c>
      <c r="S8948">
        <v>7590</v>
      </c>
      <c r="T8948">
        <v>1800</v>
      </c>
      <c r="U8948">
        <v>4768</v>
      </c>
      <c r="V8948">
        <v>10421</v>
      </c>
      <c r="W8948">
        <v>55</v>
      </c>
      <c r="X8948">
        <v>25</v>
      </c>
      <c r="Y8948">
        <v>0</v>
      </c>
      <c r="Z8948">
        <v>0</v>
      </c>
      <c r="AA8948">
        <v>0</v>
      </c>
      <c r="AB8948">
        <v>1</v>
      </c>
      <c r="AC8948" t="s">
        <v>641</v>
      </c>
      <c r="AD8948" t="s">
        <v>14203</v>
      </c>
      <c r="AE8948">
        <v>1.79</v>
      </c>
    </row>
    <row r="8949" spans="1:31">
      <c r="A8949" t="s">
        <v>14215</v>
      </c>
      <c r="B8949">
        <v>2012</v>
      </c>
      <c r="C8949" t="s">
        <v>14203</v>
      </c>
      <c r="D8949" t="s">
        <v>33</v>
      </c>
      <c r="E8949" t="s">
        <v>33</v>
      </c>
      <c r="F8949" t="s">
        <v>33</v>
      </c>
      <c r="G8949" t="s">
        <v>33</v>
      </c>
      <c r="H8949" t="s">
        <v>33</v>
      </c>
      <c r="I8949" t="s">
        <v>40</v>
      </c>
      <c r="J8949" t="s">
        <v>33</v>
      </c>
      <c r="K8949">
        <v>30.666978</v>
      </c>
      <c r="L8949">
        <v>6.9695609999999997</v>
      </c>
      <c r="M8949">
        <v>17.753</v>
      </c>
      <c r="N8949">
        <v>46.259</v>
      </c>
      <c r="O8949" t="s">
        <v>35</v>
      </c>
      <c r="P8949" t="s">
        <v>14216</v>
      </c>
      <c r="Q8949">
        <v>15.592000000000001</v>
      </c>
      <c r="R8949">
        <v>12.914</v>
      </c>
      <c r="S8949">
        <v>4537</v>
      </c>
      <c r="T8949">
        <v>1235</v>
      </c>
      <c r="U8949">
        <v>2627</v>
      </c>
      <c r="V8949">
        <v>6844</v>
      </c>
      <c r="W8949">
        <v>53</v>
      </c>
      <c r="X8949">
        <v>14</v>
      </c>
      <c r="Y8949">
        <v>0</v>
      </c>
      <c r="Z8949">
        <v>0</v>
      </c>
      <c r="AA8949">
        <v>0</v>
      </c>
      <c r="AB8949">
        <v>1</v>
      </c>
      <c r="AC8949" t="s">
        <v>494</v>
      </c>
      <c r="AD8949" t="s">
        <v>14203</v>
      </c>
      <c r="AE8949">
        <v>1.19</v>
      </c>
    </row>
    <row r="8950" spans="1:31">
      <c r="A8950" t="s">
        <v>14217</v>
      </c>
      <c r="B8950">
        <v>2012</v>
      </c>
      <c r="C8950" t="s">
        <v>14203</v>
      </c>
      <c r="D8950" t="s">
        <v>33</v>
      </c>
      <c r="E8950" t="s">
        <v>33</v>
      </c>
      <c r="F8950" t="s">
        <v>33</v>
      </c>
      <c r="G8950" t="s">
        <v>33</v>
      </c>
      <c r="H8950" t="s">
        <v>33</v>
      </c>
      <c r="I8950" t="s">
        <v>43</v>
      </c>
      <c r="J8950" t="s">
        <v>33</v>
      </c>
      <c r="K8950">
        <v>25.354734000000001</v>
      </c>
      <c r="L8950">
        <v>8.2245089999999994</v>
      </c>
      <c r="M8950">
        <v>11.039</v>
      </c>
      <c r="N8950">
        <v>45.058</v>
      </c>
      <c r="O8950" t="s">
        <v>35</v>
      </c>
      <c r="P8950" t="s">
        <v>5303</v>
      </c>
      <c r="Q8950">
        <v>19.702999999999999</v>
      </c>
      <c r="R8950">
        <v>14.316000000000001</v>
      </c>
      <c r="S8950">
        <v>5945</v>
      </c>
      <c r="T8950">
        <v>2175</v>
      </c>
      <c r="U8950">
        <v>2588</v>
      </c>
      <c r="V8950">
        <v>10565</v>
      </c>
      <c r="W8950">
        <v>56</v>
      </c>
      <c r="X8950">
        <v>15</v>
      </c>
      <c r="Y8950">
        <v>0</v>
      </c>
      <c r="Z8950">
        <v>0</v>
      </c>
      <c r="AA8950">
        <v>0</v>
      </c>
      <c r="AB8950">
        <v>1</v>
      </c>
      <c r="AC8950" t="s">
        <v>572</v>
      </c>
      <c r="AD8950" t="s">
        <v>14203</v>
      </c>
      <c r="AE8950">
        <v>1.97</v>
      </c>
    </row>
    <row r="8951" spans="1:31">
      <c r="A8951" t="s">
        <v>14218</v>
      </c>
      <c r="B8951">
        <v>2012</v>
      </c>
      <c r="C8951" t="s">
        <v>14203</v>
      </c>
      <c r="D8951" t="s">
        <v>33</v>
      </c>
      <c r="E8951" t="s">
        <v>33</v>
      </c>
      <c r="F8951" t="s">
        <v>33</v>
      </c>
      <c r="G8951" t="s">
        <v>133</v>
      </c>
      <c r="H8951" t="s">
        <v>33</v>
      </c>
      <c r="I8951" t="s">
        <v>33</v>
      </c>
      <c r="J8951" t="s">
        <v>33</v>
      </c>
      <c r="K8951">
        <v>46.063923000000003</v>
      </c>
      <c r="L8951">
        <v>9.5457599999999996</v>
      </c>
      <c r="M8951">
        <v>27.145</v>
      </c>
      <c r="N8951">
        <v>65.850999999999999</v>
      </c>
      <c r="O8951" t="s">
        <v>35</v>
      </c>
      <c r="P8951" t="s">
        <v>14219</v>
      </c>
      <c r="Q8951">
        <v>19.786999999999999</v>
      </c>
      <c r="R8951">
        <v>18.919</v>
      </c>
      <c r="S8951">
        <v>5755</v>
      </c>
      <c r="T8951">
        <v>1496</v>
      </c>
      <c r="U8951">
        <v>3391</v>
      </c>
      <c r="V8951">
        <v>8227</v>
      </c>
      <c r="W8951">
        <v>48</v>
      </c>
      <c r="X8951">
        <v>18</v>
      </c>
      <c r="Y8951">
        <v>0</v>
      </c>
      <c r="Z8951">
        <v>0</v>
      </c>
      <c r="AA8951">
        <v>0</v>
      </c>
      <c r="AB8951">
        <v>1</v>
      </c>
      <c r="AC8951" t="s">
        <v>495</v>
      </c>
      <c r="AD8951" t="s">
        <v>14203</v>
      </c>
      <c r="AE8951">
        <v>1.72</v>
      </c>
    </row>
    <row r="8952" spans="1:31">
      <c r="A8952" t="s">
        <v>14220</v>
      </c>
      <c r="B8952">
        <v>2012</v>
      </c>
      <c r="C8952" t="s">
        <v>14203</v>
      </c>
      <c r="D8952" t="s">
        <v>33</v>
      </c>
      <c r="E8952" t="s">
        <v>33</v>
      </c>
      <c r="F8952" t="s">
        <v>33</v>
      </c>
      <c r="G8952" t="s">
        <v>171</v>
      </c>
      <c r="H8952" t="s">
        <v>14101</v>
      </c>
      <c r="I8952" t="s">
        <v>33</v>
      </c>
      <c r="J8952" t="s">
        <v>33</v>
      </c>
      <c r="K8952">
        <v>6.8050189999999997</v>
      </c>
      <c r="L8952">
        <v>3.7180740000000001</v>
      </c>
      <c r="M8952">
        <v>1.5249999999999999</v>
      </c>
      <c r="N8952">
        <v>18.119</v>
      </c>
      <c r="O8952" t="s">
        <v>35</v>
      </c>
      <c r="P8952" t="s">
        <v>14221</v>
      </c>
      <c r="Q8952">
        <v>11.314</v>
      </c>
      <c r="R8952">
        <v>5.28</v>
      </c>
      <c r="S8952">
        <v>1233</v>
      </c>
      <c r="T8952">
        <v>670</v>
      </c>
      <c r="U8952">
        <v>276</v>
      </c>
      <c r="V8952">
        <v>3284</v>
      </c>
      <c r="W8952">
        <v>43</v>
      </c>
      <c r="X8952">
        <v>4</v>
      </c>
      <c r="Y8952">
        <v>0</v>
      </c>
      <c r="Z8952">
        <v>0</v>
      </c>
      <c r="AA8952">
        <v>0</v>
      </c>
      <c r="AB8952">
        <v>1</v>
      </c>
      <c r="AC8952" t="s">
        <v>83</v>
      </c>
      <c r="AD8952" t="s">
        <v>14203</v>
      </c>
      <c r="AE8952">
        <v>0.92</v>
      </c>
    </row>
    <row r="8953" spans="1:31">
      <c r="A8953" t="s">
        <v>14222</v>
      </c>
      <c r="B8953">
        <v>2012</v>
      </c>
      <c r="C8953" t="s">
        <v>14203</v>
      </c>
      <c r="D8953" t="s">
        <v>33</v>
      </c>
      <c r="E8953" t="s">
        <v>33</v>
      </c>
      <c r="F8953" t="s">
        <v>33</v>
      </c>
      <c r="G8953" t="s">
        <v>171</v>
      </c>
      <c r="H8953" t="s">
        <v>33</v>
      </c>
      <c r="I8953" t="s">
        <v>33</v>
      </c>
      <c r="J8953" t="s">
        <v>33</v>
      </c>
      <c r="K8953">
        <v>18.35951</v>
      </c>
      <c r="L8953">
        <v>6.8959619999999999</v>
      </c>
      <c r="M8953">
        <v>6.9640000000000004</v>
      </c>
      <c r="N8953">
        <v>35.975000000000001</v>
      </c>
      <c r="O8953" t="s">
        <v>35</v>
      </c>
      <c r="P8953" t="s">
        <v>14223</v>
      </c>
      <c r="Q8953">
        <v>17.614999999999998</v>
      </c>
      <c r="R8953">
        <v>11.395</v>
      </c>
      <c r="S8953">
        <v>4728</v>
      </c>
      <c r="T8953">
        <v>1881</v>
      </c>
      <c r="U8953">
        <v>1793</v>
      </c>
      <c r="V8953">
        <v>9263</v>
      </c>
      <c r="W8953">
        <v>61</v>
      </c>
      <c r="X8953">
        <v>11</v>
      </c>
      <c r="Y8953">
        <v>0</v>
      </c>
      <c r="Z8953">
        <v>0</v>
      </c>
      <c r="AA8953">
        <v>0</v>
      </c>
      <c r="AB8953">
        <v>1</v>
      </c>
      <c r="AC8953" t="s">
        <v>1150</v>
      </c>
      <c r="AD8953" t="s">
        <v>14203</v>
      </c>
      <c r="AE8953">
        <v>1.9</v>
      </c>
    </row>
    <row r="8954" spans="1:31">
      <c r="A8954" t="s">
        <v>14224</v>
      </c>
      <c r="B8954">
        <v>2012</v>
      </c>
      <c r="C8954" t="s">
        <v>14203</v>
      </c>
      <c r="D8954" t="s">
        <v>33</v>
      </c>
      <c r="E8954" t="s">
        <v>33</v>
      </c>
      <c r="F8954" t="s">
        <v>33</v>
      </c>
      <c r="G8954" t="s">
        <v>171</v>
      </c>
      <c r="H8954" t="s">
        <v>33</v>
      </c>
      <c r="I8954" t="s">
        <v>43</v>
      </c>
      <c r="J8954" t="s">
        <v>33</v>
      </c>
      <c r="K8954">
        <v>19.719988000000001</v>
      </c>
      <c r="L8954">
        <v>9.1505290000000006</v>
      </c>
      <c r="M8954">
        <v>5.444</v>
      </c>
      <c r="N8954">
        <v>43.747999999999998</v>
      </c>
      <c r="O8954" t="s">
        <v>35</v>
      </c>
      <c r="P8954" t="s">
        <v>14225</v>
      </c>
      <c r="Q8954">
        <v>24.027999999999999</v>
      </c>
      <c r="R8954">
        <v>14.276</v>
      </c>
      <c r="S8954">
        <v>3494</v>
      </c>
      <c r="T8954">
        <v>1770</v>
      </c>
      <c r="U8954">
        <v>965</v>
      </c>
      <c r="V8954">
        <v>7752</v>
      </c>
      <c r="W8954">
        <v>36</v>
      </c>
      <c r="X8954">
        <v>7</v>
      </c>
      <c r="Y8954">
        <v>0</v>
      </c>
      <c r="Z8954">
        <v>0</v>
      </c>
      <c r="AA8954">
        <v>0</v>
      </c>
      <c r="AB8954">
        <v>1</v>
      </c>
      <c r="AC8954" t="s">
        <v>1143</v>
      </c>
      <c r="AD8954" t="s">
        <v>14203</v>
      </c>
      <c r="AE8954">
        <v>1.85</v>
      </c>
    </row>
    <row r="8955" spans="1:31">
      <c r="A8955" t="s">
        <v>14226</v>
      </c>
      <c r="B8955">
        <v>2012</v>
      </c>
      <c r="C8955" t="s">
        <v>14203</v>
      </c>
      <c r="D8955" t="s">
        <v>33</v>
      </c>
      <c r="E8955" t="s">
        <v>33</v>
      </c>
      <c r="F8955" t="s">
        <v>219</v>
      </c>
      <c r="G8955" t="s">
        <v>33</v>
      </c>
      <c r="H8955" t="s">
        <v>14098</v>
      </c>
      <c r="I8955" t="s">
        <v>33</v>
      </c>
      <c r="J8955" t="s">
        <v>33</v>
      </c>
      <c r="K8955">
        <v>59.062283000000001</v>
      </c>
      <c r="L8955">
        <v>10.125666000000001</v>
      </c>
      <c r="M8955">
        <v>37.411999999999999</v>
      </c>
      <c r="N8955">
        <v>78.41</v>
      </c>
      <c r="O8955" t="s">
        <v>35</v>
      </c>
      <c r="P8955" t="s">
        <v>14227</v>
      </c>
      <c r="Q8955">
        <v>19.347999999999999</v>
      </c>
      <c r="R8955">
        <v>21.65</v>
      </c>
      <c r="S8955">
        <v>8265</v>
      </c>
      <c r="T8955">
        <v>2220</v>
      </c>
      <c r="U8955">
        <v>5235</v>
      </c>
      <c r="V8955">
        <v>10972</v>
      </c>
      <c r="W8955">
        <v>40</v>
      </c>
      <c r="X8955">
        <v>21</v>
      </c>
      <c r="Y8955">
        <v>0</v>
      </c>
      <c r="Z8955">
        <v>0</v>
      </c>
      <c r="AA8955">
        <v>0</v>
      </c>
      <c r="AB8955">
        <v>1</v>
      </c>
      <c r="AC8955" t="s">
        <v>583</v>
      </c>
      <c r="AD8955" t="s">
        <v>14203</v>
      </c>
      <c r="AE8955">
        <v>1.65</v>
      </c>
    </row>
    <row r="8956" spans="1:31">
      <c r="A8956" t="s">
        <v>14228</v>
      </c>
      <c r="B8956">
        <v>2012</v>
      </c>
      <c r="C8956" t="s">
        <v>14203</v>
      </c>
      <c r="D8956" t="s">
        <v>33</v>
      </c>
      <c r="E8956" t="s">
        <v>33</v>
      </c>
      <c r="F8956" t="s">
        <v>219</v>
      </c>
      <c r="G8956" t="s">
        <v>33</v>
      </c>
      <c r="H8956" t="s">
        <v>14101</v>
      </c>
      <c r="I8956" t="s">
        <v>33</v>
      </c>
      <c r="J8956" t="s">
        <v>33</v>
      </c>
      <c r="K8956">
        <v>10.252618</v>
      </c>
      <c r="L8956">
        <v>4.0176400000000001</v>
      </c>
      <c r="M8956">
        <v>3.831</v>
      </c>
      <c r="N8956">
        <v>21.065999999999999</v>
      </c>
      <c r="O8956" t="s">
        <v>35</v>
      </c>
      <c r="P8956" t="s">
        <v>14229</v>
      </c>
      <c r="Q8956">
        <v>10.813000000000001</v>
      </c>
      <c r="R8956">
        <v>6.4219999999999997</v>
      </c>
      <c r="S8956">
        <v>2218</v>
      </c>
      <c r="T8956">
        <v>850</v>
      </c>
      <c r="U8956">
        <v>829</v>
      </c>
      <c r="V8956">
        <v>4557</v>
      </c>
      <c r="W8956">
        <v>65</v>
      </c>
      <c r="X8956">
        <v>8</v>
      </c>
      <c r="Y8956">
        <v>0</v>
      </c>
      <c r="Z8956">
        <v>0</v>
      </c>
      <c r="AA8956">
        <v>0</v>
      </c>
      <c r="AB8956">
        <v>1</v>
      </c>
      <c r="AC8956" t="s">
        <v>523</v>
      </c>
      <c r="AD8956" t="s">
        <v>14203</v>
      </c>
      <c r="AE8956">
        <v>1.1200000000000001</v>
      </c>
    </row>
    <row r="8957" spans="1:31">
      <c r="A8957" t="s">
        <v>14230</v>
      </c>
      <c r="B8957">
        <v>2012</v>
      </c>
      <c r="C8957" t="s">
        <v>14203</v>
      </c>
      <c r="D8957" t="s">
        <v>33</v>
      </c>
      <c r="E8957" t="s">
        <v>33</v>
      </c>
      <c r="F8957" t="s">
        <v>219</v>
      </c>
      <c r="G8957" t="s">
        <v>33</v>
      </c>
      <c r="H8957" t="s">
        <v>14101</v>
      </c>
      <c r="I8957" t="s">
        <v>40</v>
      </c>
      <c r="J8957" t="s">
        <v>33</v>
      </c>
      <c r="K8957">
        <v>20.777303</v>
      </c>
      <c r="L8957">
        <v>8.7564960000000003</v>
      </c>
      <c r="M8957">
        <v>6.681</v>
      </c>
      <c r="N8957">
        <v>43.149000000000001</v>
      </c>
      <c r="O8957" t="s">
        <v>35</v>
      </c>
      <c r="P8957" t="s">
        <v>14231</v>
      </c>
      <c r="Q8957">
        <v>22.370999999999999</v>
      </c>
      <c r="R8957">
        <v>14.096</v>
      </c>
      <c r="S8957">
        <v>1846</v>
      </c>
      <c r="T8957">
        <v>799</v>
      </c>
      <c r="U8957">
        <v>594</v>
      </c>
      <c r="V8957">
        <v>3834</v>
      </c>
      <c r="W8957">
        <v>34</v>
      </c>
      <c r="X8957">
        <v>6</v>
      </c>
      <c r="Y8957">
        <v>0</v>
      </c>
      <c r="Z8957">
        <v>0</v>
      </c>
      <c r="AA8957">
        <v>0</v>
      </c>
      <c r="AB8957">
        <v>1</v>
      </c>
      <c r="AC8957" t="s">
        <v>479</v>
      </c>
      <c r="AD8957" t="s">
        <v>14203</v>
      </c>
      <c r="AE8957">
        <v>1.54</v>
      </c>
    </row>
    <row r="8958" spans="1:31">
      <c r="A8958" t="s">
        <v>14232</v>
      </c>
      <c r="B8958">
        <v>2012</v>
      </c>
      <c r="C8958" t="s">
        <v>14203</v>
      </c>
      <c r="D8958" t="s">
        <v>33</v>
      </c>
      <c r="E8958" t="s">
        <v>33</v>
      </c>
      <c r="F8958" t="s">
        <v>219</v>
      </c>
      <c r="G8958" t="s">
        <v>33</v>
      </c>
      <c r="H8958" t="s">
        <v>14101</v>
      </c>
      <c r="I8958" t="s">
        <v>43</v>
      </c>
      <c r="J8958" t="s">
        <v>33</v>
      </c>
      <c r="K8958">
        <v>2.9154390000000001</v>
      </c>
      <c r="L8958">
        <v>2.4930249999999998</v>
      </c>
      <c r="M8958">
        <v>0.17299999999999999</v>
      </c>
      <c r="N8958">
        <v>12.525</v>
      </c>
      <c r="O8958" t="s">
        <v>35</v>
      </c>
      <c r="P8958" t="s">
        <v>10814</v>
      </c>
      <c r="Q8958">
        <v>9.61</v>
      </c>
      <c r="R8958">
        <v>2.742</v>
      </c>
      <c r="S8958">
        <v>372</v>
      </c>
      <c r="T8958">
        <v>302</v>
      </c>
      <c r="U8958">
        <v>22</v>
      </c>
      <c r="V8958">
        <v>1596</v>
      </c>
      <c r="W8958">
        <v>31</v>
      </c>
      <c r="X8958">
        <v>2</v>
      </c>
      <c r="Y8958">
        <v>0</v>
      </c>
      <c r="Z8958">
        <v>0</v>
      </c>
      <c r="AA8958">
        <v>0</v>
      </c>
      <c r="AB8958">
        <v>1</v>
      </c>
      <c r="AC8958" t="s">
        <v>76</v>
      </c>
      <c r="AD8958" t="s">
        <v>14203</v>
      </c>
      <c r="AE8958">
        <v>0.66</v>
      </c>
    </row>
    <row r="8959" spans="1:31">
      <c r="A8959" t="s">
        <v>14233</v>
      </c>
      <c r="B8959">
        <v>2012</v>
      </c>
      <c r="C8959" t="s">
        <v>14203</v>
      </c>
      <c r="D8959" t="s">
        <v>33</v>
      </c>
      <c r="E8959" t="s">
        <v>33</v>
      </c>
      <c r="F8959" t="s">
        <v>219</v>
      </c>
      <c r="G8959" t="s">
        <v>33</v>
      </c>
      <c r="H8959" t="s">
        <v>33</v>
      </c>
      <c r="I8959" t="s">
        <v>33</v>
      </c>
      <c r="J8959" t="s">
        <v>33</v>
      </c>
      <c r="K8959">
        <v>29.424827000000001</v>
      </c>
      <c r="L8959">
        <v>5.9574499999999997</v>
      </c>
      <c r="M8959">
        <v>18.282</v>
      </c>
      <c r="N8959">
        <v>42.715000000000003</v>
      </c>
      <c r="O8959" t="s">
        <v>35</v>
      </c>
      <c r="P8959" t="s">
        <v>14234</v>
      </c>
      <c r="Q8959">
        <v>13.29</v>
      </c>
      <c r="R8959">
        <v>11.143000000000001</v>
      </c>
      <c r="S8959">
        <v>10482</v>
      </c>
      <c r="T8959">
        <v>2436</v>
      </c>
      <c r="U8959">
        <v>6513</v>
      </c>
      <c r="V8959">
        <v>15217</v>
      </c>
      <c r="W8959">
        <v>105</v>
      </c>
      <c r="X8959">
        <v>29</v>
      </c>
      <c r="Y8959">
        <v>0</v>
      </c>
      <c r="Z8959">
        <v>0</v>
      </c>
      <c r="AA8959">
        <v>0</v>
      </c>
      <c r="AB8959">
        <v>1</v>
      </c>
      <c r="AC8959" t="s">
        <v>1181</v>
      </c>
      <c r="AD8959" t="s">
        <v>14203</v>
      </c>
      <c r="AE8959">
        <v>1.78</v>
      </c>
    </row>
    <row r="8960" spans="1:31">
      <c r="A8960" t="s">
        <v>14235</v>
      </c>
      <c r="B8960">
        <v>2012</v>
      </c>
      <c r="C8960" t="s">
        <v>14203</v>
      </c>
      <c r="D8960" t="s">
        <v>33</v>
      </c>
      <c r="E8960" t="s">
        <v>33</v>
      </c>
      <c r="F8960" t="s">
        <v>219</v>
      </c>
      <c r="G8960" t="s">
        <v>33</v>
      </c>
      <c r="H8960" t="s">
        <v>33</v>
      </c>
      <c r="I8960" t="s">
        <v>40</v>
      </c>
      <c r="J8960" t="s">
        <v>33</v>
      </c>
      <c r="K8960">
        <v>32.028534999999998</v>
      </c>
      <c r="L8960">
        <v>6.9124530000000002</v>
      </c>
      <c r="M8960">
        <v>19.111000000000001</v>
      </c>
      <c r="N8960">
        <v>47.334000000000003</v>
      </c>
      <c r="O8960" t="s">
        <v>35</v>
      </c>
      <c r="P8960" t="s">
        <v>14236</v>
      </c>
      <c r="Q8960">
        <v>15.305</v>
      </c>
      <c r="R8960">
        <v>12.917999999999999</v>
      </c>
      <c r="S8960">
        <v>4537</v>
      </c>
      <c r="T8960">
        <v>1235</v>
      </c>
      <c r="U8960">
        <v>2707</v>
      </c>
      <c r="V8960">
        <v>6705</v>
      </c>
      <c r="W8960">
        <v>52</v>
      </c>
      <c r="X8960">
        <v>14</v>
      </c>
      <c r="Y8960">
        <v>0</v>
      </c>
      <c r="Z8960">
        <v>0</v>
      </c>
      <c r="AA8960">
        <v>0</v>
      </c>
      <c r="AB8960">
        <v>1</v>
      </c>
      <c r="AC8960" t="s">
        <v>494</v>
      </c>
      <c r="AD8960" t="s">
        <v>14203</v>
      </c>
      <c r="AE8960">
        <v>1.1200000000000001</v>
      </c>
    </row>
    <row r="8961" spans="1:31">
      <c r="A8961" t="s">
        <v>14237</v>
      </c>
      <c r="B8961">
        <v>2012</v>
      </c>
      <c r="C8961" t="s">
        <v>14203</v>
      </c>
      <c r="D8961" t="s">
        <v>33</v>
      </c>
      <c r="E8961" t="s">
        <v>33</v>
      </c>
      <c r="F8961" t="s">
        <v>219</v>
      </c>
      <c r="G8961" t="s">
        <v>33</v>
      </c>
      <c r="H8961" t="s">
        <v>33</v>
      </c>
      <c r="I8961" t="s">
        <v>43</v>
      </c>
      <c r="J8961" t="s">
        <v>33</v>
      </c>
      <c r="K8961">
        <v>27.705881000000002</v>
      </c>
      <c r="L8961">
        <v>8.7262629999999994</v>
      </c>
      <c r="M8961">
        <v>12.32</v>
      </c>
      <c r="N8961">
        <v>48.255000000000003</v>
      </c>
      <c r="O8961" t="s">
        <v>35</v>
      </c>
      <c r="P8961" t="s">
        <v>14238</v>
      </c>
      <c r="Q8961">
        <v>20.548999999999999</v>
      </c>
      <c r="R8961">
        <v>15.385999999999999</v>
      </c>
      <c r="S8961">
        <v>5945</v>
      </c>
      <c r="T8961">
        <v>2175</v>
      </c>
      <c r="U8961">
        <v>2644</v>
      </c>
      <c r="V8961">
        <v>10354</v>
      </c>
      <c r="W8961">
        <v>53</v>
      </c>
      <c r="X8961">
        <v>15</v>
      </c>
      <c r="Y8961">
        <v>0</v>
      </c>
      <c r="Z8961">
        <v>0</v>
      </c>
      <c r="AA8961">
        <v>0</v>
      </c>
      <c r="AB8961">
        <v>1</v>
      </c>
      <c r="AC8961" t="s">
        <v>753</v>
      </c>
      <c r="AD8961" t="s">
        <v>14203</v>
      </c>
      <c r="AE8961">
        <v>1.98</v>
      </c>
    </row>
    <row r="8962" spans="1:31">
      <c r="A8962" t="s">
        <v>14239</v>
      </c>
      <c r="B8962">
        <v>2012</v>
      </c>
      <c r="C8962" t="s">
        <v>14203</v>
      </c>
      <c r="D8962" t="s">
        <v>33</v>
      </c>
      <c r="E8962" t="s">
        <v>261</v>
      </c>
      <c r="F8962" t="s">
        <v>33</v>
      </c>
      <c r="G8962" t="s">
        <v>33</v>
      </c>
      <c r="H8962" t="s">
        <v>14098</v>
      </c>
      <c r="I8962" t="s">
        <v>33</v>
      </c>
      <c r="J8962" t="s">
        <v>33</v>
      </c>
      <c r="K8962">
        <v>58.173488999999996</v>
      </c>
      <c r="L8962">
        <v>11.377295999999999</v>
      </c>
      <c r="M8962">
        <v>33.987000000000002</v>
      </c>
      <c r="N8962">
        <v>79.777000000000001</v>
      </c>
      <c r="O8962" t="s">
        <v>35</v>
      </c>
      <c r="P8962" t="s">
        <v>14240</v>
      </c>
      <c r="Q8962">
        <v>21.603999999999999</v>
      </c>
      <c r="R8962">
        <v>24.187000000000001</v>
      </c>
      <c r="S8962">
        <v>7668</v>
      </c>
      <c r="T8962">
        <v>2097</v>
      </c>
      <c r="U8962">
        <v>4480</v>
      </c>
      <c r="V8962">
        <v>10516</v>
      </c>
      <c r="W8962">
        <v>34</v>
      </c>
      <c r="X8962">
        <v>18</v>
      </c>
      <c r="Y8962">
        <v>0</v>
      </c>
      <c r="Z8962">
        <v>0</v>
      </c>
      <c r="AA8962">
        <v>0</v>
      </c>
      <c r="AB8962">
        <v>1</v>
      </c>
      <c r="AC8962" t="s">
        <v>573</v>
      </c>
      <c r="AD8962" t="s">
        <v>14203</v>
      </c>
      <c r="AE8962">
        <v>1.76</v>
      </c>
    </row>
    <row r="8963" spans="1:31">
      <c r="A8963" t="s">
        <v>14241</v>
      </c>
      <c r="B8963">
        <v>2012</v>
      </c>
      <c r="C8963" t="s">
        <v>14203</v>
      </c>
      <c r="D8963" t="s">
        <v>33</v>
      </c>
      <c r="E8963" t="s">
        <v>261</v>
      </c>
      <c r="F8963" t="s">
        <v>33</v>
      </c>
      <c r="G8963" t="s">
        <v>33</v>
      </c>
      <c r="H8963" t="s">
        <v>14101</v>
      </c>
      <c r="I8963" t="s">
        <v>33</v>
      </c>
      <c r="J8963" t="s">
        <v>33</v>
      </c>
      <c r="K8963">
        <v>8.9155809999999995</v>
      </c>
      <c r="L8963">
        <v>3.8112569999999999</v>
      </c>
      <c r="M8963">
        <v>2.9860000000000002</v>
      </c>
      <c r="N8963">
        <v>19.503</v>
      </c>
      <c r="O8963" t="s">
        <v>35</v>
      </c>
      <c r="P8963" t="s">
        <v>14242</v>
      </c>
      <c r="Q8963">
        <v>10.587999999999999</v>
      </c>
      <c r="R8963">
        <v>5.93</v>
      </c>
      <c r="S8963">
        <v>2010</v>
      </c>
      <c r="T8963">
        <v>826</v>
      </c>
      <c r="U8963">
        <v>673</v>
      </c>
      <c r="V8963">
        <v>4397</v>
      </c>
      <c r="W8963">
        <v>63</v>
      </c>
      <c r="X8963">
        <v>7</v>
      </c>
      <c r="Y8963">
        <v>0</v>
      </c>
      <c r="Z8963">
        <v>0</v>
      </c>
      <c r="AA8963">
        <v>0</v>
      </c>
      <c r="AB8963">
        <v>1</v>
      </c>
      <c r="AC8963" t="s">
        <v>479</v>
      </c>
      <c r="AD8963" t="s">
        <v>14203</v>
      </c>
      <c r="AE8963">
        <v>1.1100000000000001</v>
      </c>
    </row>
    <row r="8964" spans="1:31">
      <c r="A8964" t="s">
        <v>14243</v>
      </c>
      <c r="B8964">
        <v>2012</v>
      </c>
      <c r="C8964" t="s">
        <v>14203</v>
      </c>
      <c r="D8964" t="s">
        <v>33</v>
      </c>
      <c r="E8964" t="s">
        <v>261</v>
      </c>
      <c r="F8964" t="s">
        <v>33</v>
      </c>
      <c r="G8964" t="s">
        <v>33</v>
      </c>
      <c r="H8964" t="s">
        <v>14101</v>
      </c>
      <c r="I8964" t="s">
        <v>40</v>
      </c>
      <c r="J8964" t="s">
        <v>33</v>
      </c>
      <c r="K8964">
        <v>18.313421999999999</v>
      </c>
      <c r="L8964">
        <v>8.7049249999999994</v>
      </c>
      <c r="M8964">
        <v>4.915</v>
      </c>
      <c r="N8964">
        <v>41.49</v>
      </c>
      <c r="O8964" t="s">
        <v>35</v>
      </c>
      <c r="P8964" t="s">
        <v>14244</v>
      </c>
      <c r="Q8964">
        <v>23.175999999999998</v>
      </c>
      <c r="R8964">
        <v>13.398</v>
      </c>
      <c r="S8964">
        <v>1639</v>
      </c>
      <c r="T8964">
        <v>772</v>
      </c>
      <c r="U8964">
        <v>440</v>
      </c>
      <c r="V8964">
        <v>3712</v>
      </c>
      <c r="W8964">
        <v>32</v>
      </c>
      <c r="X8964">
        <v>5</v>
      </c>
      <c r="Y8964">
        <v>0</v>
      </c>
      <c r="Z8964">
        <v>0</v>
      </c>
      <c r="AA8964">
        <v>0</v>
      </c>
      <c r="AB8964">
        <v>1</v>
      </c>
      <c r="AC8964" t="s">
        <v>48</v>
      </c>
      <c r="AD8964" t="s">
        <v>14203</v>
      </c>
      <c r="AE8964">
        <v>1.57</v>
      </c>
    </row>
    <row r="8965" spans="1:31">
      <c r="A8965" t="s">
        <v>14245</v>
      </c>
      <c r="B8965">
        <v>2012</v>
      </c>
      <c r="C8965" t="s">
        <v>14203</v>
      </c>
      <c r="D8965" t="s">
        <v>33</v>
      </c>
      <c r="E8965" t="s">
        <v>261</v>
      </c>
      <c r="F8965" t="s">
        <v>33</v>
      </c>
      <c r="G8965" t="s">
        <v>33</v>
      </c>
      <c r="H8965" t="s">
        <v>14101</v>
      </c>
      <c r="I8965" t="s">
        <v>43</v>
      </c>
      <c r="J8965" t="s">
        <v>33</v>
      </c>
      <c r="K8965">
        <v>2.7324920000000001</v>
      </c>
      <c r="L8965">
        <v>2.336198</v>
      </c>
      <c r="M8965">
        <v>0.16300000000000001</v>
      </c>
      <c r="N8965">
        <v>11.760999999999999</v>
      </c>
      <c r="O8965" t="s">
        <v>35</v>
      </c>
      <c r="P8965" t="s">
        <v>4562</v>
      </c>
      <c r="Q8965">
        <v>9.0289999999999999</v>
      </c>
      <c r="R8965">
        <v>2.569</v>
      </c>
      <c r="S8965">
        <v>372</v>
      </c>
      <c r="T8965">
        <v>302</v>
      </c>
      <c r="U8965">
        <v>22</v>
      </c>
      <c r="V8965">
        <v>1599</v>
      </c>
      <c r="W8965">
        <v>31</v>
      </c>
      <c r="X8965">
        <v>2</v>
      </c>
      <c r="Y8965">
        <v>0</v>
      </c>
      <c r="Z8965">
        <v>0</v>
      </c>
      <c r="AA8965">
        <v>0</v>
      </c>
      <c r="AB8965">
        <v>1</v>
      </c>
      <c r="AC8965" t="s">
        <v>76</v>
      </c>
      <c r="AD8965" t="s">
        <v>14203</v>
      </c>
      <c r="AE8965">
        <v>0.62</v>
      </c>
    </row>
    <row r="8966" spans="1:31">
      <c r="A8966" t="s">
        <v>14246</v>
      </c>
      <c r="B8966">
        <v>2012</v>
      </c>
      <c r="C8966" t="s">
        <v>14203</v>
      </c>
      <c r="D8966" t="s">
        <v>33</v>
      </c>
      <c r="E8966" t="s">
        <v>261</v>
      </c>
      <c r="F8966" t="s">
        <v>33</v>
      </c>
      <c r="G8966" t="s">
        <v>33</v>
      </c>
      <c r="H8966" t="s">
        <v>33</v>
      </c>
      <c r="I8966" t="s">
        <v>33</v>
      </c>
      <c r="J8966" t="s">
        <v>33</v>
      </c>
      <c r="K8966">
        <v>27.089452999999999</v>
      </c>
      <c r="L8966">
        <v>6.0301960000000001</v>
      </c>
      <c r="M8966">
        <v>15.978</v>
      </c>
      <c r="N8966">
        <v>40.781999999999996</v>
      </c>
      <c r="O8966" t="s">
        <v>35</v>
      </c>
      <c r="P8966" t="s">
        <v>14247</v>
      </c>
      <c r="Q8966">
        <v>13.693</v>
      </c>
      <c r="R8966">
        <v>11.111000000000001</v>
      </c>
      <c r="S8966">
        <v>9679</v>
      </c>
      <c r="T8966">
        <v>2331</v>
      </c>
      <c r="U8966">
        <v>5709</v>
      </c>
      <c r="V8966">
        <v>14571</v>
      </c>
      <c r="W8966">
        <v>97</v>
      </c>
      <c r="X8966">
        <v>25</v>
      </c>
      <c r="Y8966">
        <v>0</v>
      </c>
      <c r="Z8966">
        <v>0</v>
      </c>
      <c r="AA8966">
        <v>0</v>
      </c>
      <c r="AB8966">
        <v>1</v>
      </c>
      <c r="AC8966" t="s">
        <v>510</v>
      </c>
      <c r="AD8966" t="s">
        <v>14203</v>
      </c>
      <c r="AE8966">
        <v>1.77</v>
      </c>
    </row>
    <row r="8967" spans="1:31">
      <c r="A8967" t="s">
        <v>14248</v>
      </c>
      <c r="B8967">
        <v>2012</v>
      </c>
      <c r="C8967" t="s">
        <v>14203</v>
      </c>
      <c r="D8967" t="s">
        <v>33</v>
      </c>
      <c r="E8967" t="s">
        <v>261</v>
      </c>
      <c r="F8967" t="s">
        <v>33</v>
      </c>
      <c r="G8967" t="s">
        <v>33</v>
      </c>
      <c r="H8967" t="s">
        <v>33</v>
      </c>
      <c r="I8967" t="s">
        <v>40</v>
      </c>
      <c r="J8967" t="s">
        <v>33</v>
      </c>
      <c r="K8967">
        <v>29.811637000000001</v>
      </c>
      <c r="L8967">
        <v>7.2313210000000003</v>
      </c>
      <c r="M8967">
        <v>16.545000000000002</v>
      </c>
      <c r="N8967">
        <v>46.134999999999998</v>
      </c>
      <c r="O8967" t="s">
        <v>35</v>
      </c>
      <c r="P8967" t="s">
        <v>14249</v>
      </c>
      <c r="Q8967">
        <v>16.323</v>
      </c>
      <c r="R8967">
        <v>13.266999999999999</v>
      </c>
      <c r="S8967">
        <v>4093</v>
      </c>
      <c r="T8967">
        <v>1198</v>
      </c>
      <c r="U8967">
        <v>2272</v>
      </c>
      <c r="V8967">
        <v>6334</v>
      </c>
      <c r="W8967">
        <v>47</v>
      </c>
      <c r="X8967">
        <v>12</v>
      </c>
      <c r="Y8967">
        <v>0</v>
      </c>
      <c r="Z8967">
        <v>0</v>
      </c>
      <c r="AA8967">
        <v>0</v>
      </c>
      <c r="AB8967">
        <v>1</v>
      </c>
      <c r="AC8967" t="s">
        <v>496</v>
      </c>
      <c r="AD8967" t="s">
        <v>14203</v>
      </c>
      <c r="AE8967">
        <v>1.1499999999999999</v>
      </c>
    </row>
    <row r="8968" spans="1:31">
      <c r="A8968" t="s">
        <v>14250</v>
      </c>
      <c r="B8968">
        <v>2012</v>
      </c>
      <c r="C8968" t="s">
        <v>14203</v>
      </c>
      <c r="D8968" t="s">
        <v>33</v>
      </c>
      <c r="E8968" t="s">
        <v>261</v>
      </c>
      <c r="F8968" t="s">
        <v>33</v>
      </c>
      <c r="G8968" t="s">
        <v>33</v>
      </c>
      <c r="H8968" t="s">
        <v>33</v>
      </c>
      <c r="I8968" t="s">
        <v>43</v>
      </c>
      <c r="J8968" t="s">
        <v>33</v>
      </c>
      <c r="K8968">
        <v>25.390332999999998</v>
      </c>
      <c r="L8968">
        <v>8.4120919999999995</v>
      </c>
      <c r="M8968">
        <v>10.814</v>
      </c>
      <c r="N8968">
        <v>45.576000000000001</v>
      </c>
      <c r="O8968" t="s">
        <v>35</v>
      </c>
      <c r="P8968" t="s">
        <v>14251</v>
      </c>
      <c r="Q8968">
        <v>20.184999999999999</v>
      </c>
      <c r="R8968">
        <v>14.576000000000001</v>
      </c>
      <c r="S8968">
        <v>5585</v>
      </c>
      <c r="T8968">
        <v>2070</v>
      </c>
      <c r="U8968">
        <v>2379</v>
      </c>
      <c r="V8968">
        <v>10026</v>
      </c>
      <c r="W8968">
        <v>50</v>
      </c>
      <c r="X8968">
        <v>13</v>
      </c>
      <c r="Y8968">
        <v>0</v>
      </c>
      <c r="Z8968">
        <v>0</v>
      </c>
      <c r="AA8968">
        <v>0</v>
      </c>
      <c r="AB8968">
        <v>1</v>
      </c>
      <c r="AC8968" t="s">
        <v>1692</v>
      </c>
      <c r="AD8968" t="s">
        <v>14203</v>
      </c>
      <c r="AE8968">
        <v>1.83</v>
      </c>
    </row>
    <row r="8969" spans="1:31">
      <c r="A8969" t="s">
        <v>14252</v>
      </c>
      <c r="B8969">
        <v>2012</v>
      </c>
      <c r="C8969" t="s">
        <v>14203</v>
      </c>
      <c r="D8969" t="s">
        <v>317</v>
      </c>
      <c r="E8969" t="s">
        <v>33</v>
      </c>
      <c r="F8969" t="s">
        <v>33</v>
      </c>
      <c r="G8969" t="s">
        <v>33</v>
      </c>
      <c r="H8969" t="s">
        <v>14101</v>
      </c>
      <c r="I8969" t="s">
        <v>33</v>
      </c>
      <c r="J8969" t="s">
        <v>33</v>
      </c>
      <c r="K8969">
        <v>24.316372000000001</v>
      </c>
      <c r="L8969">
        <v>9.9020379999999992</v>
      </c>
      <c r="M8969">
        <v>8.0459999999999994</v>
      </c>
      <c r="N8969">
        <v>48.820999999999998</v>
      </c>
      <c r="O8969" t="s">
        <v>35</v>
      </c>
      <c r="P8969" t="s">
        <v>14253</v>
      </c>
      <c r="Q8969">
        <v>24.504999999999999</v>
      </c>
      <c r="R8969">
        <v>16.27</v>
      </c>
      <c r="S8969">
        <v>1599</v>
      </c>
      <c r="T8969">
        <v>708</v>
      </c>
      <c r="U8969">
        <v>529</v>
      </c>
      <c r="V8969">
        <v>3210</v>
      </c>
      <c r="W8969">
        <v>32</v>
      </c>
      <c r="X8969">
        <v>6</v>
      </c>
      <c r="Y8969">
        <v>0</v>
      </c>
      <c r="Z8969">
        <v>0</v>
      </c>
      <c r="AA8969">
        <v>0</v>
      </c>
      <c r="AB8969">
        <v>1</v>
      </c>
      <c r="AC8969" t="s">
        <v>551</v>
      </c>
      <c r="AD8969" t="s">
        <v>14203</v>
      </c>
      <c r="AE8969">
        <v>1.65</v>
      </c>
    </row>
    <row r="8970" spans="1:31">
      <c r="A8970" t="s">
        <v>14254</v>
      </c>
      <c r="B8970">
        <v>2012</v>
      </c>
      <c r="C8970" t="s">
        <v>14203</v>
      </c>
      <c r="D8970" t="s">
        <v>317</v>
      </c>
      <c r="E8970" t="s">
        <v>33</v>
      </c>
      <c r="F8970" t="s">
        <v>33</v>
      </c>
      <c r="G8970" t="s">
        <v>33</v>
      </c>
      <c r="H8970" t="s">
        <v>33</v>
      </c>
      <c r="I8970" t="s">
        <v>33</v>
      </c>
      <c r="J8970" t="s">
        <v>33</v>
      </c>
      <c r="K8970">
        <v>44.143597</v>
      </c>
      <c r="L8970">
        <v>8.6921680000000006</v>
      </c>
      <c r="M8970">
        <v>27.015999999999998</v>
      </c>
      <c r="N8970">
        <v>62.356000000000002</v>
      </c>
      <c r="O8970" t="s">
        <v>35</v>
      </c>
      <c r="P8970" t="s">
        <v>14255</v>
      </c>
      <c r="Q8970">
        <v>18.212</v>
      </c>
      <c r="R8970">
        <v>17.128</v>
      </c>
      <c r="S8970">
        <v>6259</v>
      </c>
      <c r="T8970">
        <v>1572</v>
      </c>
      <c r="U8970">
        <v>3831</v>
      </c>
      <c r="V8970">
        <v>8842</v>
      </c>
      <c r="W8970">
        <v>57</v>
      </c>
      <c r="X8970">
        <v>20</v>
      </c>
      <c r="Y8970">
        <v>0</v>
      </c>
      <c r="Z8970">
        <v>0</v>
      </c>
      <c r="AA8970">
        <v>0</v>
      </c>
      <c r="AB8970">
        <v>1</v>
      </c>
      <c r="AC8970" t="s">
        <v>553</v>
      </c>
      <c r="AD8970" t="s">
        <v>14203</v>
      </c>
      <c r="AE8970">
        <v>1.72</v>
      </c>
    </row>
    <row r="8971" spans="1:31">
      <c r="A8971" t="s">
        <v>14256</v>
      </c>
      <c r="B8971">
        <v>2012</v>
      </c>
      <c r="C8971" t="s">
        <v>14203</v>
      </c>
      <c r="D8971" t="s">
        <v>317</v>
      </c>
      <c r="E8971" t="s">
        <v>33</v>
      </c>
      <c r="F8971" t="s">
        <v>33</v>
      </c>
      <c r="G8971" t="s">
        <v>33</v>
      </c>
      <c r="H8971" t="s">
        <v>33</v>
      </c>
      <c r="I8971" t="s">
        <v>33</v>
      </c>
      <c r="J8971" t="s">
        <v>110</v>
      </c>
      <c r="K8971">
        <v>60.807471999999997</v>
      </c>
      <c r="L8971">
        <v>9.9705870000000001</v>
      </c>
      <c r="M8971">
        <v>39.271000000000001</v>
      </c>
      <c r="N8971">
        <v>79.646000000000001</v>
      </c>
      <c r="O8971" t="s">
        <v>35</v>
      </c>
      <c r="P8971" t="s">
        <v>14257</v>
      </c>
      <c r="Q8971">
        <v>18.838999999999999</v>
      </c>
      <c r="R8971">
        <v>21.536999999999999</v>
      </c>
      <c r="S8971">
        <v>5488</v>
      </c>
      <c r="T8971">
        <v>1543</v>
      </c>
      <c r="U8971">
        <v>3544</v>
      </c>
      <c r="V8971">
        <v>7188</v>
      </c>
      <c r="W8971">
        <v>37</v>
      </c>
      <c r="X8971">
        <v>18</v>
      </c>
      <c r="Y8971">
        <v>0</v>
      </c>
      <c r="Z8971">
        <v>0</v>
      </c>
      <c r="AA8971">
        <v>0</v>
      </c>
      <c r="AB8971">
        <v>1</v>
      </c>
      <c r="AC8971" t="s">
        <v>559</v>
      </c>
      <c r="AD8971" t="s">
        <v>14203</v>
      </c>
      <c r="AE8971">
        <v>1.5</v>
      </c>
    </row>
    <row r="8972" spans="1:31">
      <c r="A8972" t="s">
        <v>14258</v>
      </c>
      <c r="B8972">
        <v>2012</v>
      </c>
      <c r="C8972" t="s">
        <v>14203</v>
      </c>
      <c r="D8972" t="s">
        <v>317</v>
      </c>
      <c r="E8972" t="s">
        <v>33</v>
      </c>
      <c r="F8972" t="s">
        <v>33</v>
      </c>
      <c r="G8972" t="s">
        <v>33</v>
      </c>
      <c r="H8972" t="s">
        <v>33</v>
      </c>
      <c r="I8972" t="s">
        <v>40</v>
      </c>
      <c r="J8972" t="s">
        <v>33</v>
      </c>
      <c r="K8972">
        <v>50.608775999999999</v>
      </c>
      <c r="L8972">
        <v>11.027196999999999</v>
      </c>
      <c r="M8972">
        <v>28.359000000000002</v>
      </c>
      <c r="N8972">
        <v>72.683000000000007</v>
      </c>
      <c r="O8972" t="s">
        <v>35</v>
      </c>
      <c r="P8972" t="s">
        <v>14259</v>
      </c>
      <c r="Q8972">
        <v>22.074000000000002</v>
      </c>
      <c r="R8972">
        <v>22.25</v>
      </c>
      <c r="S8972">
        <v>3682</v>
      </c>
      <c r="T8972">
        <v>1125</v>
      </c>
      <c r="U8972">
        <v>2063</v>
      </c>
      <c r="V8972">
        <v>5288</v>
      </c>
      <c r="W8972">
        <v>32</v>
      </c>
      <c r="X8972">
        <v>11</v>
      </c>
      <c r="Y8972">
        <v>0</v>
      </c>
      <c r="Z8972">
        <v>0</v>
      </c>
      <c r="AA8972">
        <v>0</v>
      </c>
      <c r="AB8972">
        <v>1</v>
      </c>
      <c r="AC8972" t="s">
        <v>477</v>
      </c>
      <c r="AD8972" t="s">
        <v>14203</v>
      </c>
      <c r="AE8972">
        <v>1.51</v>
      </c>
    </row>
    <row r="8973" spans="1:31">
      <c r="A8973" t="s">
        <v>14260</v>
      </c>
      <c r="B8973">
        <v>2012</v>
      </c>
      <c r="C8973" t="s">
        <v>14203</v>
      </c>
      <c r="D8973" t="s">
        <v>363</v>
      </c>
      <c r="E8973" t="s">
        <v>33</v>
      </c>
      <c r="F8973" t="s">
        <v>33</v>
      </c>
      <c r="G8973" t="s">
        <v>33</v>
      </c>
      <c r="H8973" t="s">
        <v>14101</v>
      </c>
      <c r="I8973" t="s">
        <v>33</v>
      </c>
      <c r="J8973" t="s">
        <v>33</v>
      </c>
      <c r="K8973">
        <v>3.6053660000000001</v>
      </c>
      <c r="L8973">
        <v>2.8011620000000002</v>
      </c>
      <c r="M8973">
        <v>0.312</v>
      </c>
      <c r="N8973">
        <v>13.817</v>
      </c>
      <c r="O8973" t="s">
        <v>35</v>
      </c>
      <c r="P8973" t="s">
        <v>14261</v>
      </c>
      <c r="Q8973">
        <v>10.212</v>
      </c>
      <c r="R8973">
        <v>3.2930000000000001</v>
      </c>
      <c r="S8973">
        <v>619</v>
      </c>
      <c r="T8973">
        <v>475</v>
      </c>
      <c r="U8973">
        <v>54</v>
      </c>
      <c r="V8973">
        <v>2373</v>
      </c>
      <c r="W8973">
        <v>36</v>
      </c>
      <c r="X8973">
        <v>2</v>
      </c>
      <c r="Y8973">
        <v>0</v>
      </c>
      <c r="Z8973">
        <v>0</v>
      </c>
      <c r="AA8973">
        <v>0</v>
      </c>
      <c r="AB8973">
        <v>1</v>
      </c>
      <c r="AC8973" t="s">
        <v>76</v>
      </c>
      <c r="AD8973" t="s">
        <v>14203</v>
      </c>
      <c r="AE8973">
        <v>0.79</v>
      </c>
    </row>
    <row r="8974" spans="1:31">
      <c r="A8974" t="s">
        <v>14262</v>
      </c>
      <c r="B8974">
        <v>2012</v>
      </c>
      <c r="C8974" t="s">
        <v>14203</v>
      </c>
      <c r="D8974" t="s">
        <v>363</v>
      </c>
      <c r="E8974" t="s">
        <v>33</v>
      </c>
      <c r="F8974" t="s">
        <v>33</v>
      </c>
      <c r="G8974" t="s">
        <v>33</v>
      </c>
      <c r="H8974" t="s">
        <v>33</v>
      </c>
      <c r="I8974" t="s">
        <v>33</v>
      </c>
      <c r="J8974" t="s">
        <v>33</v>
      </c>
      <c r="K8974">
        <v>17.549161999999999</v>
      </c>
      <c r="L8974">
        <v>6.802702</v>
      </c>
      <c r="M8974">
        <v>6.431</v>
      </c>
      <c r="N8974">
        <v>35.091000000000001</v>
      </c>
      <c r="O8974" t="s">
        <v>35</v>
      </c>
      <c r="P8974" t="s">
        <v>5301</v>
      </c>
      <c r="Q8974">
        <v>17.542000000000002</v>
      </c>
      <c r="R8974">
        <v>11.118</v>
      </c>
      <c r="S8974">
        <v>4223</v>
      </c>
      <c r="T8974">
        <v>1721</v>
      </c>
      <c r="U8974">
        <v>1548</v>
      </c>
      <c r="V8974">
        <v>8444</v>
      </c>
      <c r="W8974">
        <v>52</v>
      </c>
      <c r="X8974">
        <v>9</v>
      </c>
      <c r="Y8974">
        <v>0</v>
      </c>
      <c r="Z8974">
        <v>0</v>
      </c>
      <c r="AA8974">
        <v>0</v>
      </c>
      <c r="AB8974">
        <v>1</v>
      </c>
      <c r="AC8974" t="s">
        <v>96</v>
      </c>
      <c r="AD8974" t="s">
        <v>14203</v>
      </c>
      <c r="AE8974">
        <v>1.63</v>
      </c>
    </row>
    <row r="8975" spans="1:31">
      <c r="A8975" t="s">
        <v>14263</v>
      </c>
      <c r="B8975">
        <v>2012</v>
      </c>
      <c r="C8975" t="s">
        <v>14203</v>
      </c>
      <c r="D8975" t="s">
        <v>363</v>
      </c>
      <c r="E8975" t="s">
        <v>33</v>
      </c>
      <c r="F8975" t="s">
        <v>33</v>
      </c>
      <c r="G8975" t="s">
        <v>33</v>
      </c>
      <c r="H8975" t="s">
        <v>33</v>
      </c>
      <c r="I8975" t="s">
        <v>43</v>
      </c>
      <c r="J8975" t="s">
        <v>33</v>
      </c>
      <c r="K8975">
        <v>20.355498999999998</v>
      </c>
      <c r="L8975">
        <v>9.0276160000000001</v>
      </c>
      <c r="M8975">
        <v>6.0670000000000002</v>
      </c>
      <c r="N8975">
        <v>43.673999999999999</v>
      </c>
      <c r="O8975" t="s">
        <v>35</v>
      </c>
      <c r="P8975" t="s">
        <v>14264</v>
      </c>
      <c r="Q8975">
        <v>23.318999999999999</v>
      </c>
      <c r="R8975">
        <v>14.288</v>
      </c>
      <c r="S8975">
        <v>3367</v>
      </c>
      <c r="T8975">
        <v>1653</v>
      </c>
      <c r="U8975">
        <v>1004</v>
      </c>
      <c r="V8975">
        <v>7225</v>
      </c>
      <c r="W8975">
        <v>31</v>
      </c>
      <c r="X8975">
        <v>6</v>
      </c>
      <c r="Y8975">
        <v>0</v>
      </c>
      <c r="Z8975">
        <v>0</v>
      </c>
      <c r="AA8975">
        <v>0</v>
      </c>
      <c r="AB8975">
        <v>1</v>
      </c>
      <c r="AC8975" t="s">
        <v>813</v>
      </c>
      <c r="AD8975" t="s">
        <v>14203</v>
      </c>
      <c r="AE8975">
        <v>1.51</v>
      </c>
    </row>
    <row r="8976" spans="1:31">
      <c r="A8976" t="s">
        <v>14265</v>
      </c>
      <c r="B8976">
        <v>2012</v>
      </c>
      <c r="C8976" t="s">
        <v>14266</v>
      </c>
      <c r="D8976" t="s">
        <v>33</v>
      </c>
      <c r="E8976" t="s">
        <v>33</v>
      </c>
      <c r="F8976" t="s">
        <v>33</v>
      </c>
      <c r="G8976" t="s">
        <v>33</v>
      </c>
      <c r="H8976" t="s">
        <v>14098</v>
      </c>
      <c r="I8976" t="s">
        <v>33</v>
      </c>
      <c r="J8976" t="s">
        <v>33</v>
      </c>
      <c r="K8976">
        <v>21.352899000000001</v>
      </c>
      <c r="L8976">
        <v>7.9041370000000004</v>
      </c>
      <c r="M8976">
        <v>8.1639999999999997</v>
      </c>
      <c r="N8976">
        <v>41.055</v>
      </c>
      <c r="O8976" t="s">
        <v>35</v>
      </c>
      <c r="P8976" t="s">
        <v>14267</v>
      </c>
      <c r="Q8976">
        <v>19.702999999999999</v>
      </c>
      <c r="R8976">
        <v>13.189</v>
      </c>
      <c r="S8976">
        <v>3095</v>
      </c>
      <c r="T8976">
        <v>1279</v>
      </c>
      <c r="U8976">
        <v>1183</v>
      </c>
      <c r="V8976">
        <v>5951</v>
      </c>
      <c r="W8976">
        <v>41</v>
      </c>
      <c r="X8976">
        <v>8</v>
      </c>
      <c r="Y8976">
        <v>0</v>
      </c>
      <c r="Z8976">
        <v>0</v>
      </c>
      <c r="AA8976">
        <v>0</v>
      </c>
      <c r="AB8976">
        <v>1</v>
      </c>
      <c r="AC8976" t="s">
        <v>1155</v>
      </c>
      <c r="AD8976" t="s">
        <v>14266</v>
      </c>
      <c r="AE8976">
        <v>1.49</v>
      </c>
    </row>
    <row r="8977" spans="1:31">
      <c r="A8977" t="s">
        <v>14268</v>
      </c>
      <c r="B8977">
        <v>2012</v>
      </c>
      <c r="C8977" t="s">
        <v>14266</v>
      </c>
      <c r="D8977" t="s">
        <v>33</v>
      </c>
      <c r="E8977" t="s">
        <v>33</v>
      </c>
      <c r="F8977" t="s">
        <v>33</v>
      </c>
      <c r="G8977" t="s">
        <v>33</v>
      </c>
      <c r="H8977" t="s">
        <v>14101</v>
      </c>
      <c r="I8977" t="s">
        <v>33</v>
      </c>
      <c r="J8977" t="s">
        <v>33</v>
      </c>
      <c r="K8977">
        <v>4.3899840000000001</v>
      </c>
      <c r="L8977">
        <v>2.5485600000000002</v>
      </c>
      <c r="M8977">
        <v>0.874</v>
      </c>
      <c r="N8977">
        <v>12.531000000000001</v>
      </c>
      <c r="O8977" t="s">
        <v>35</v>
      </c>
      <c r="P8977" t="s">
        <v>3800</v>
      </c>
      <c r="Q8977">
        <v>8.141</v>
      </c>
      <c r="R8977">
        <v>3.516</v>
      </c>
      <c r="S8977">
        <v>1043</v>
      </c>
      <c r="T8977">
        <v>606</v>
      </c>
      <c r="U8977">
        <v>207</v>
      </c>
      <c r="V8977">
        <v>2976</v>
      </c>
      <c r="W8977">
        <v>68</v>
      </c>
      <c r="X8977">
        <v>4</v>
      </c>
      <c r="Y8977">
        <v>0</v>
      </c>
      <c r="Z8977">
        <v>0</v>
      </c>
      <c r="AA8977">
        <v>0</v>
      </c>
      <c r="AB8977">
        <v>1</v>
      </c>
      <c r="AC8977" t="s">
        <v>83</v>
      </c>
      <c r="AD8977" t="s">
        <v>14266</v>
      </c>
      <c r="AE8977">
        <v>1.04</v>
      </c>
    </row>
    <row r="8978" spans="1:31">
      <c r="A8978" t="s">
        <v>14269</v>
      </c>
      <c r="B8978">
        <v>2012</v>
      </c>
      <c r="C8978" t="s">
        <v>14266</v>
      </c>
      <c r="D8978" t="s">
        <v>33</v>
      </c>
      <c r="E8978" t="s">
        <v>33</v>
      </c>
      <c r="F8978" t="s">
        <v>33</v>
      </c>
      <c r="G8978" t="s">
        <v>33</v>
      </c>
      <c r="H8978" t="s">
        <v>14101</v>
      </c>
      <c r="I8978" t="s">
        <v>40</v>
      </c>
      <c r="J8978" t="s">
        <v>33</v>
      </c>
      <c r="K8978">
        <v>0</v>
      </c>
      <c r="L8978">
        <v>0</v>
      </c>
      <c r="M8978">
        <v>0</v>
      </c>
      <c r="N8978">
        <v>10.003</v>
      </c>
      <c r="O8978" t="s">
        <v>35</v>
      </c>
      <c r="P8978" t="s">
        <v>343</v>
      </c>
      <c r="Q8978">
        <v>10.003</v>
      </c>
      <c r="R8978">
        <v>0</v>
      </c>
      <c r="S8978">
        <v>0</v>
      </c>
      <c r="T8978">
        <v>0</v>
      </c>
      <c r="U8978" t="s">
        <v>37</v>
      </c>
      <c r="V8978" t="s">
        <v>37</v>
      </c>
      <c r="W8978">
        <v>35</v>
      </c>
      <c r="X8978">
        <v>0</v>
      </c>
      <c r="Y8978">
        <v>0</v>
      </c>
      <c r="Z8978">
        <v>0</v>
      </c>
      <c r="AA8978">
        <v>0</v>
      </c>
      <c r="AB8978">
        <v>1</v>
      </c>
      <c r="AC8978" t="s">
        <v>38</v>
      </c>
      <c r="AD8978" t="s">
        <v>14266</v>
      </c>
      <c r="AE8978">
        <v>1</v>
      </c>
    </row>
    <row r="8979" spans="1:31">
      <c r="A8979" t="s">
        <v>14270</v>
      </c>
      <c r="B8979">
        <v>2012</v>
      </c>
      <c r="C8979" t="s">
        <v>14266</v>
      </c>
      <c r="D8979" t="s">
        <v>33</v>
      </c>
      <c r="E8979" t="s">
        <v>33</v>
      </c>
      <c r="F8979" t="s">
        <v>33</v>
      </c>
      <c r="G8979" t="s">
        <v>33</v>
      </c>
      <c r="H8979" t="s">
        <v>14101</v>
      </c>
      <c r="I8979" t="s">
        <v>43</v>
      </c>
      <c r="J8979" t="s">
        <v>33</v>
      </c>
      <c r="K8979">
        <v>7.3245870000000002</v>
      </c>
      <c r="L8979">
        <v>4.384226</v>
      </c>
      <c r="M8979">
        <v>1.3420000000000001</v>
      </c>
      <c r="N8979">
        <v>21.006</v>
      </c>
      <c r="O8979" t="s">
        <v>35</v>
      </c>
      <c r="P8979" t="s">
        <v>14271</v>
      </c>
      <c r="Q8979">
        <v>13.682</v>
      </c>
      <c r="R8979">
        <v>5.9820000000000002</v>
      </c>
      <c r="S8979">
        <v>1043</v>
      </c>
      <c r="T8979">
        <v>606</v>
      </c>
      <c r="U8979">
        <v>191</v>
      </c>
      <c r="V8979">
        <v>2990</v>
      </c>
      <c r="W8979">
        <v>33</v>
      </c>
      <c r="X8979">
        <v>4</v>
      </c>
      <c r="Y8979">
        <v>0</v>
      </c>
      <c r="Z8979">
        <v>0</v>
      </c>
      <c r="AA8979">
        <v>0</v>
      </c>
      <c r="AB8979">
        <v>1</v>
      </c>
      <c r="AC8979" t="s">
        <v>83</v>
      </c>
      <c r="AD8979" t="s">
        <v>14266</v>
      </c>
      <c r="AE8979">
        <v>0.91</v>
      </c>
    </row>
    <row r="8980" spans="1:31">
      <c r="A8980" t="s">
        <v>14272</v>
      </c>
      <c r="B8980">
        <v>2012</v>
      </c>
      <c r="C8980" t="s">
        <v>14266</v>
      </c>
      <c r="D8980" t="s">
        <v>33</v>
      </c>
      <c r="E8980" t="s">
        <v>33</v>
      </c>
      <c r="F8980" t="s">
        <v>33</v>
      </c>
      <c r="G8980" t="s">
        <v>33</v>
      </c>
      <c r="H8980" t="s">
        <v>33</v>
      </c>
      <c r="I8980" t="s">
        <v>33</v>
      </c>
      <c r="J8980" t="s">
        <v>33</v>
      </c>
      <c r="K8980">
        <v>10.819523999999999</v>
      </c>
      <c r="L8980">
        <v>3.5629189999999999</v>
      </c>
      <c r="M8980">
        <v>4.8769999999999998</v>
      </c>
      <c r="N8980">
        <v>19.997</v>
      </c>
      <c r="O8980" t="s">
        <v>35</v>
      </c>
      <c r="P8980" t="s">
        <v>14273</v>
      </c>
      <c r="Q8980">
        <v>9.1780000000000008</v>
      </c>
      <c r="R8980">
        <v>5.9429999999999996</v>
      </c>
      <c r="S8980">
        <v>4138</v>
      </c>
      <c r="T8980">
        <v>1403</v>
      </c>
      <c r="U8980">
        <v>1865</v>
      </c>
      <c r="V8980">
        <v>7648</v>
      </c>
      <c r="W8980">
        <v>109</v>
      </c>
      <c r="X8980">
        <v>12</v>
      </c>
      <c r="Y8980">
        <v>0</v>
      </c>
      <c r="Z8980">
        <v>0</v>
      </c>
      <c r="AA8980">
        <v>0</v>
      </c>
      <c r="AB8980">
        <v>1</v>
      </c>
      <c r="AC8980" t="s">
        <v>96</v>
      </c>
      <c r="AD8980" t="s">
        <v>14266</v>
      </c>
      <c r="AE8980">
        <v>1.42</v>
      </c>
    </row>
    <row r="8981" spans="1:31">
      <c r="A8981" t="s">
        <v>14274</v>
      </c>
      <c r="B8981">
        <v>2012</v>
      </c>
      <c r="C8981" t="s">
        <v>14266</v>
      </c>
      <c r="D8981" t="s">
        <v>33</v>
      </c>
      <c r="E8981" t="s">
        <v>33</v>
      </c>
      <c r="F8981" t="s">
        <v>33</v>
      </c>
      <c r="G8981" t="s">
        <v>33</v>
      </c>
      <c r="H8981" t="s">
        <v>33</v>
      </c>
      <c r="I8981" t="s">
        <v>33</v>
      </c>
      <c r="J8981" t="s">
        <v>110</v>
      </c>
      <c r="K8981">
        <v>7.8939019999999998</v>
      </c>
      <c r="L8981">
        <v>3.7458809999999998</v>
      </c>
      <c r="M8981">
        <v>2.2690000000000001</v>
      </c>
      <c r="N8981">
        <v>18.698</v>
      </c>
      <c r="O8981" t="s">
        <v>35</v>
      </c>
      <c r="P8981" t="s">
        <v>14275</v>
      </c>
      <c r="Q8981">
        <v>10.804</v>
      </c>
      <c r="R8981">
        <v>5.625</v>
      </c>
      <c r="S8981">
        <v>1207</v>
      </c>
      <c r="T8981">
        <v>571</v>
      </c>
      <c r="U8981">
        <v>347</v>
      </c>
      <c r="V8981">
        <v>2858</v>
      </c>
      <c r="W8981">
        <v>55</v>
      </c>
      <c r="X8981">
        <v>5</v>
      </c>
      <c r="Y8981">
        <v>0</v>
      </c>
      <c r="Z8981">
        <v>0</v>
      </c>
      <c r="AA8981">
        <v>0</v>
      </c>
      <c r="AB8981">
        <v>1</v>
      </c>
      <c r="AC8981" t="s">
        <v>83</v>
      </c>
      <c r="AD8981" t="s">
        <v>14266</v>
      </c>
      <c r="AE8981">
        <v>1.04</v>
      </c>
    </row>
    <row r="8982" spans="1:31">
      <c r="A8982" t="s">
        <v>14276</v>
      </c>
      <c r="B8982">
        <v>2012</v>
      </c>
      <c r="C8982" t="s">
        <v>14266</v>
      </c>
      <c r="D8982" t="s">
        <v>33</v>
      </c>
      <c r="E8982" t="s">
        <v>33</v>
      </c>
      <c r="F8982" t="s">
        <v>33</v>
      </c>
      <c r="G8982" t="s">
        <v>33</v>
      </c>
      <c r="H8982" t="s">
        <v>33</v>
      </c>
      <c r="I8982" t="s">
        <v>40</v>
      </c>
      <c r="J8982" t="s">
        <v>33</v>
      </c>
      <c r="K8982">
        <v>9.8976019999999991</v>
      </c>
      <c r="L8982">
        <v>5.7103419999999998</v>
      </c>
      <c r="M8982">
        <v>1.9</v>
      </c>
      <c r="N8982">
        <v>27.227</v>
      </c>
      <c r="O8982" t="s">
        <v>35</v>
      </c>
      <c r="P8982" t="s">
        <v>14277</v>
      </c>
      <c r="Q8982">
        <v>17.329000000000001</v>
      </c>
      <c r="R8982">
        <v>7.9980000000000002</v>
      </c>
      <c r="S8982">
        <v>1464</v>
      </c>
      <c r="T8982">
        <v>852</v>
      </c>
      <c r="U8982">
        <v>281</v>
      </c>
      <c r="V8982">
        <v>4028</v>
      </c>
      <c r="W8982">
        <v>53</v>
      </c>
      <c r="X8982">
        <v>4</v>
      </c>
      <c r="Y8982">
        <v>0</v>
      </c>
      <c r="Z8982">
        <v>0</v>
      </c>
      <c r="AA8982">
        <v>0</v>
      </c>
      <c r="AB8982">
        <v>1</v>
      </c>
      <c r="AC8982" t="s">
        <v>48</v>
      </c>
      <c r="AD8982" t="s">
        <v>14266</v>
      </c>
      <c r="AE8982">
        <v>1.9</v>
      </c>
    </row>
    <row r="8983" spans="1:31">
      <c r="A8983" t="s">
        <v>14278</v>
      </c>
      <c r="B8983">
        <v>2012</v>
      </c>
      <c r="C8983" t="s">
        <v>14266</v>
      </c>
      <c r="D8983" t="s">
        <v>33</v>
      </c>
      <c r="E8983" t="s">
        <v>33</v>
      </c>
      <c r="F8983" t="s">
        <v>33</v>
      </c>
      <c r="G8983" t="s">
        <v>33</v>
      </c>
      <c r="H8983" t="s">
        <v>33</v>
      </c>
      <c r="I8983" t="s">
        <v>43</v>
      </c>
      <c r="J8983" t="s">
        <v>33</v>
      </c>
      <c r="K8983">
        <v>11.401249</v>
      </c>
      <c r="L8983">
        <v>4.8733360000000001</v>
      </c>
      <c r="M8983">
        <v>3.7730000000000001</v>
      </c>
      <c r="N8983">
        <v>24.74</v>
      </c>
      <c r="O8983" t="s">
        <v>35</v>
      </c>
      <c r="P8983" t="s">
        <v>10208</v>
      </c>
      <c r="Q8983">
        <v>13.337999999999999</v>
      </c>
      <c r="R8983">
        <v>7.6280000000000001</v>
      </c>
      <c r="S8983">
        <v>2673</v>
      </c>
      <c r="T8983">
        <v>1135</v>
      </c>
      <c r="U8983">
        <v>885</v>
      </c>
      <c r="V8983">
        <v>5801</v>
      </c>
      <c r="W8983">
        <v>56</v>
      </c>
      <c r="X8983">
        <v>8</v>
      </c>
      <c r="Y8983">
        <v>0</v>
      </c>
      <c r="Z8983">
        <v>0</v>
      </c>
      <c r="AA8983">
        <v>0</v>
      </c>
      <c r="AB8983">
        <v>1</v>
      </c>
      <c r="AC8983" t="s">
        <v>1155</v>
      </c>
      <c r="AD8983" t="s">
        <v>14266</v>
      </c>
      <c r="AE8983">
        <v>1.29</v>
      </c>
    </row>
    <row r="8984" spans="1:31">
      <c r="A8984" t="s">
        <v>14279</v>
      </c>
      <c r="B8984">
        <v>2012</v>
      </c>
      <c r="C8984" t="s">
        <v>14266</v>
      </c>
      <c r="D8984" t="s">
        <v>33</v>
      </c>
      <c r="E8984" t="s">
        <v>33</v>
      </c>
      <c r="F8984" t="s">
        <v>33</v>
      </c>
      <c r="G8984" t="s">
        <v>133</v>
      </c>
      <c r="H8984" t="s">
        <v>33</v>
      </c>
      <c r="I8984" t="s">
        <v>33</v>
      </c>
      <c r="J8984" t="s">
        <v>33</v>
      </c>
      <c r="K8984">
        <v>10.610137999999999</v>
      </c>
      <c r="L8984">
        <v>5.0108269999999999</v>
      </c>
      <c r="M8984">
        <v>3.0259999999999998</v>
      </c>
      <c r="N8984">
        <v>24.771000000000001</v>
      </c>
      <c r="O8984" t="s">
        <v>35</v>
      </c>
      <c r="P8984" t="s">
        <v>14280</v>
      </c>
      <c r="Q8984">
        <v>14.161</v>
      </c>
      <c r="R8984">
        <v>7.5839999999999996</v>
      </c>
      <c r="S8984">
        <v>1326</v>
      </c>
      <c r="T8984">
        <v>622</v>
      </c>
      <c r="U8984">
        <v>378</v>
      </c>
      <c r="V8984">
        <v>3095</v>
      </c>
      <c r="W8984">
        <v>48</v>
      </c>
      <c r="X8984">
        <v>5</v>
      </c>
      <c r="Y8984">
        <v>0</v>
      </c>
      <c r="Z8984">
        <v>0</v>
      </c>
      <c r="AA8984">
        <v>0</v>
      </c>
      <c r="AB8984">
        <v>1</v>
      </c>
      <c r="AC8984" t="s">
        <v>83</v>
      </c>
      <c r="AD8984" t="s">
        <v>14266</v>
      </c>
      <c r="AE8984">
        <v>1.24</v>
      </c>
    </row>
    <row r="8985" spans="1:31">
      <c r="A8985" t="s">
        <v>14281</v>
      </c>
      <c r="B8985">
        <v>2012</v>
      </c>
      <c r="C8985" t="s">
        <v>14266</v>
      </c>
      <c r="D8985" t="s">
        <v>33</v>
      </c>
      <c r="E8985" t="s">
        <v>33</v>
      </c>
      <c r="F8985" t="s">
        <v>33</v>
      </c>
      <c r="G8985" t="s">
        <v>171</v>
      </c>
      <c r="H8985" t="s">
        <v>14101</v>
      </c>
      <c r="I8985" t="s">
        <v>33</v>
      </c>
      <c r="J8985" t="s">
        <v>33</v>
      </c>
      <c r="K8985">
        <v>3.683424</v>
      </c>
      <c r="L8985">
        <v>3.100819</v>
      </c>
      <c r="M8985">
        <v>0.22600000000000001</v>
      </c>
      <c r="N8985">
        <v>15.486000000000001</v>
      </c>
      <c r="O8985" t="s">
        <v>35</v>
      </c>
      <c r="P8985" t="s">
        <v>14282</v>
      </c>
      <c r="Q8985">
        <v>11.803000000000001</v>
      </c>
      <c r="R8985">
        <v>3.4569999999999999</v>
      </c>
      <c r="S8985">
        <v>668</v>
      </c>
      <c r="T8985">
        <v>553</v>
      </c>
      <c r="U8985">
        <v>41</v>
      </c>
      <c r="V8985">
        <v>2807</v>
      </c>
      <c r="W8985">
        <v>43</v>
      </c>
      <c r="X8985">
        <v>2</v>
      </c>
      <c r="Y8985">
        <v>0</v>
      </c>
      <c r="Z8985">
        <v>0</v>
      </c>
      <c r="AA8985">
        <v>0</v>
      </c>
      <c r="AB8985">
        <v>1</v>
      </c>
      <c r="AC8985" t="s">
        <v>83</v>
      </c>
      <c r="AD8985" t="s">
        <v>14266</v>
      </c>
      <c r="AE8985">
        <v>1.1399999999999999</v>
      </c>
    </row>
    <row r="8986" spans="1:31">
      <c r="A8986" t="s">
        <v>14283</v>
      </c>
      <c r="B8986">
        <v>2012</v>
      </c>
      <c r="C8986" t="s">
        <v>14266</v>
      </c>
      <c r="D8986" t="s">
        <v>33</v>
      </c>
      <c r="E8986" t="s">
        <v>33</v>
      </c>
      <c r="F8986" t="s">
        <v>33</v>
      </c>
      <c r="G8986" t="s">
        <v>171</v>
      </c>
      <c r="H8986" t="s">
        <v>33</v>
      </c>
      <c r="I8986" t="s">
        <v>33</v>
      </c>
      <c r="J8986" t="s">
        <v>33</v>
      </c>
      <c r="K8986">
        <v>10.921113</v>
      </c>
      <c r="L8986">
        <v>4.8072109999999997</v>
      </c>
      <c r="M8986">
        <v>3.4660000000000002</v>
      </c>
      <c r="N8986">
        <v>24.239000000000001</v>
      </c>
      <c r="O8986" t="s">
        <v>35</v>
      </c>
      <c r="P8986" t="s">
        <v>14284</v>
      </c>
      <c r="Q8986">
        <v>13.318</v>
      </c>
      <c r="R8986">
        <v>7.4550000000000001</v>
      </c>
      <c r="S8986">
        <v>2812</v>
      </c>
      <c r="T8986">
        <v>1276</v>
      </c>
      <c r="U8986">
        <v>892</v>
      </c>
      <c r="V8986">
        <v>6241</v>
      </c>
      <c r="W8986">
        <v>61</v>
      </c>
      <c r="X8986">
        <v>7</v>
      </c>
      <c r="Y8986">
        <v>0</v>
      </c>
      <c r="Z8986">
        <v>0</v>
      </c>
      <c r="AA8986">
        <v>0</v>
      </c>
      <c r="AB8986">
        <v>1</v>
      </c>
      <c r="AC8986" t="s">
        <v>1155</v>
      </c>
      <c r="AD8986" t="s">
        <v>14266</v>
      </c>
      <c r="AE8986">
        <v>1.43</v>
      </c>
    </row>
    <row r="8987" spans="1:31">
      <c r="A8987" t="s">
        <v>14285</v>
      </c>
      <c r="B8987">
        <v>2012</v>
      </c>
      <c r="C8987" t="s">
        <v>14266</v>
      </c>
      <c r="D8987" t="s">
        <v>33</v>
      </c>
      <c r="E8987" t="s">
        <v>33</v>
      </c>
      <c r="F8987" t="s">
        <v>33</v>
      </c>
      <c r="G8987" t="s">
        <v>171</v>
      </c>
      <c r="H8987" t="s">
        <v>33</v>
      </c>
      <c r="I8987" t="s">
        <v>43</v>
      </c>
      <c r="J8987" t="s">
        <v>33</v>
      </c>
      <c r="K8987">
        <v>9.3879380000000001</v>
      </c>
      <c r="L8987">
        <v>5.7784440000000004</v>
      </c>
      <c r="M8987">
        <v>1.5609999999999999</v>
      </c>
      <c r="N8987">
        <v>27.295999999999999</v>
      </c>
      <c r="O8987" t="s">
        <v>35</v>
      </c>
      <c r="P8987" t="s">
        <v>14286</v>
      </c>
      <c r="Q8987">
        <v>17.908000000000001</v>
      </c>
      <c r="R8987">
        <v>7.827</v>
      </c>
      <c r="S8987">
        <v>1663</v>
      </c>
      <c r="T8987">
        <v>1008</v>
      </c>
      <c r="U8987">
        <v>277</v>
      </c>
      <c r="V8987">
        <v>4837</v>
      </c>
      <c r="W8987">
        <v>36</v>
      </c>
      <c r="X8987">
        <v>4</v>
      </c>
      <c r="Y8987">
        <v>0</v>
      </c>
      <c r="Z8987">
        <v>0</v>
      </c>
      <c r="AA8987">
        <v>0</v>
      </c>
      <c r="AB8987">
        <v>1</v>
      </c>
      <c r="AC8987" t="s">
        <v>1190</v>
      </c>
      <c r="AD8987" t="s">
        <v>14266</v>
      </c>
      <c r="AE8987">
        <v>1.37</v>
      </c>
    </row>
    <row r="8988" spans="1:31">
      <c r="A8988" t="s">
        <v>14287</v>
      </c>
      <c r="B8988">
        <v>2012</v>
      </c>
      <c r="C8988" t="s">
        <v>14266</v>
      </c>
      <c r="D8988" t="s">
        <v>33</v>
      </c>
      <c r="E8988" t="s">
        <v>33</v>
      </c>
      <c r="F8988" t="s">
        <v>219</v>
      </c>
      <c r="G8988" t="s">
        <v>33</v>
      </c>
      <c r="H8988" t="s">
        <v>14098</v>
      </c>
      <c r="I8988" t="s">
        <v>33</v>
      </c>
      <c r="J8988" t="s">
        <v>33</v>
      </c>
      <c r="K8988">
        <v>22.119547000000001</v>
      </c>
      <c r="L8988">
        <v>8.4821950000000008</v>
      </c>
      <c r="M8988">
        <v>8.0470000000000006</v>
      </c>
      <c r="N8988">
        <v>43.292000000000002</v>
      </c>
      <c r="O8988" t="s">
        <v>35</v>
      </c>
      <c r="P8988" t="s">
        <v>14288</v>
      </c>
      <c r="Q8988">
        <v>21.172000000000001</v>
      </c>
      <c r="R8988">
        <v>14.071999999999999</v>
      </c>
      <c r="S8988">
        <v>3095</v>
      </c>
      <c r="T8988">
        <v>1279</v>
      </c>
      <c r="U8988">
        <v>1126</v>
      </c>
      <c r="V8988">
        <v>6058</v>
      </c>
      <c r="W8988">
        <v>40</v>
      </c>
      <c r="X8988">
        <v>8</v>
      </c>
      <c r="Y8988">
        <v>0</v>
      </c>
      <c r="Z8988">
        <v>0</v>
      </c>
      <c r="AA8988">
        <v>0</v>
      </c>
      <c r="AB8988">
        <v>1</v>
      </c>
      <c r="AC8988" t="s">
        <v>1155</v>
      </c>
      <c r="AD8988" t="s">
        <v>14266</v>
      </c>
      <c r="AE8988">
        <v>1.63</v>
      </c>
    </row>
    <row r="8989" spans="1:31">
      <c r="A8989" t="s">
        <v>14289</v>
      </c>
      <c r="B8989">
        <v>2012</v>
      </c>
      <c r="C8989" t="s">
        <v>14266</v>
      </c>
      <c r="D8989" t="s">
        <v>33</v>
      </c>
      <c r="E8989" t="s">
        <v>33</v>
      </c>
      <c r="F8989" t="s">
        <v>219</v>
      </c>
      <c r="G8989" t="s">
        <v>33</v>
      </c>
      <c r="H8989" t="s">
        <v>14101</v>
      </c>
      <c r="I8989" t="s">
        <v>33</v>
      </c>
      <c r="J8989" t="s">
        <v>33</v>
      </c>
      <c r="K8989">
        <v>4.8194910000000002</v>
      </c>
      <c r="L8989">
        <v>2.769997</v>
      </c>
      <c r="M8989">
        <v>0.97799999999999998</v>
      </c>
      <c r="N8989">
        <v>13.597</v>
      </c>
      <c r="O8989" t="s">
        <v>35</v>
      </c>
      <c r="P8989" t="s">
        <v>12531</v>
      </c>
      <c r="Q8989">
        <v>8.7780000000000005</v>
      </c>
      <c r="R8989">
        <v>3.8420000000000001</v>
      </c>
      <c r="S8989">
        <v>1043</v>
      </c>
      <c r="T8989">
        <v>606</v>
      </c>
      <c r="U8989">
        <v>212</v>
      </c>
      <c r="V8989">
        <v>2941</v>
      </c>
      <c r="W8989">
        <v>65</v>
      </c>
      <c r="X8989">
        <v>4</v>
      </c>
      <c r="Y8989">
        <v>0</v>
      </c>
      <c r="Z8989">
        <v>0</v>
      </c>
      <c r="AA8989">
        <v>0</v>
      </c>
      <c r="AB8989">
        <v>1</v>
      </c>
      <c r="AC8989" t="s">
        <v>83</v>
      </c>
      <c r="AD8989" t="s">
        <v>14266</v>
      </c>
      <c r="AE8989">
        <v>1.07</v>
      </c>
    </row>
    <row r="8990" spans="1:31">
      <c r="A8990" t="s">
        <v>14290</v>
      </c>
      <c r="B8990">
        <v>2012</v>
      </c>
      <c r="C8990" t="s">
        <v>14266</v>
      </c>
      <c r="D8990" t="s">
        <v>33</v>
      </c>
      <c r="E8990" t="s">
        <v>33</v>
      </c>
      <c r="F8990" t="s">
        <v>219</v>
      </c>
      <c r="G8990" t="s">
        <v>33</v>
      </c>
      <c r="H8990" t="s">
        <v>14101</v>
      </c>
      <c r="I8990" t="s">
        <v>40</v>
      </c>
      <c r="J8990" t="s">
        <v>33</v>
      </c>
      <c r="K8990">
        <v>0</v>
      </c>
      <c r="L8990">
        <v>0</v>
      </c>
      <c r="M8990">
        <v>0</v>
      </c>
      <c r="N8990">
        <v>10.282</v>
      </c>
      <c r="O8990" t="s">
        <v>35</v>
      </c>
      <c r="P8990" t="s">
        <v>397</v>
      </c>
      <c r="Q8990">
        <v>10.282</v>
      </c>
      <c r="R8990">
        <v>0</v>
      </c>
      <c r="S8990">
        <v>0</v>
      </c>
      <c r="T8990">
        <v>0</v>
      </c>
      <c r="U8990" t="s">
        <v>37</v>
      </c>
      <c r="V8990" t="s">
        <v>37</v>
      </c>
      <c r="W8990">
        <v>34</v>
      </c>
      <c r="X8990">
        <v>0</v>
      </c>
      <c r="Y8990">
        <v>0</v>
      </c>
      <c r="Z8990">
        <v>0</v>
      </c>
      <c r="AA8990">
        <v>0</v>
      </c>
      <c r="AB8990">
        <v>1</v>
      </c>
      <c r="AC8990" t="s">
        <v>38</v>
      </c>
      <c r="AD8990" t="s">
        <v>14266</v>
      </c>
      <c r="AE8990">
        <v>1</v>
      </c>
    </row>
    <row r="8991" spans="1:31">
      <c r="A8991" t="s">
        <v>14291</v>
      </c>
      <c r="B8991">
        <v>2012</v>
      </c>
      <c r="C8991" t="s">
        <v>14266</v>
      </c>
      <c r="D8991" t="s">
        <v>33</v>
      </c>
      <c r="E8991" t="s">
        <v>33</v>
      </c>
      <c r="F8991" t="s">
        <v>219</v>
      </c>
      <c r="G8991" t="s">
        <v>33</v>
      </c>
      <c r="H8991" t="s">
        <v>14101</v>
      </c>
      <c r="I8991" t="s">
        <v>43</v>
      </c>
      <c r="J8991" t="s">
        <v>33</v>
      </c>
      <c r="K8991">
        <v>8.1793499999999995</v>
      </c>
      <c r="L8991">
        <v>4.8633990000000002</v>
      </c>
      <c r="M8991">
        <v>1.5129999999999999</v>
      </c>
      <c r="N8991">
        <v>23.184000000000001</v>
      </c>
      <c r="O8991" t="s">
        <v>35</v>
      </c>
      <c r="P8991" t="s">
        <v>14292</v>
      </c>
      <c r="Q8991">
        <v>15.005000000000001</v>
      </c>
      <c r="R8991">
        <v>6.6669999999999998</v>
      </c>
      <c r="S8991">
        <v>1043</v>
      </c>
      <c r="T8991">
        <v>606</v>
      </c>
      <c r="U8991">
        <v>193</v>
      </c>
      <c r="V8991">
        <v>2955</v>
      </c>
      <c r="W8991">
        <v>31</v>
      </c>
      <c r="X8991">
        <v>4</v>
      </c>
      <c r="Y8991">
        <v>0</v>
      </c>
      <c r="Z8991">
        <v>0</v>
      </c>
      <c r="AA8991">
        <v>0</v>
      </c>
      <c r="AB8991">
        <v>1</v>
      </c>
      <c r="AC8991" t="s">
        <v>83</v>
      </c>
      <c r="AD8991" t="s">
        <v>14266</v>
      </c>
      <c r="AE8991">
        <v>0.94</v>
      </c>
    </row>
    <row r="8992" spans="1:31">
      <c r="A8992" t="s">
        <v>14293</v>
      </c>
      <c r="B8992">
        <v>2012</v>
      </c>
      <c r="C8992" t="s">
        <v>14266</v>
      </c>
      <c r="D8992" t="s">
        <v>33</v>
      </c>
      <c r="E8992" t="s">
        <v>33</v>
      </c>
      <c r="F8992" t="s">
        <v>219</v>
      </c>
      <c r="G8992" t="s">
        <v>33</v>
      </c>
      <c r="H8992" t="s">
        <v>33</v>
      </c>
      <c r="I8992" t="s">
        <v>33</v>
      </c>
      <c r="J8992" t="s">
        <v>33</v>
      </c>
      <c r="K8992">
        <v>11.614872</v>
      </c>
      <c r="L8992">
        <v>3.8612250000000001</v>
      </c>
      <c r="M8992">
        <v>5.1740000000000004</v>
      </c>
      <c r="N8992">
        <v>21.552</v>
      </c>
      <c r="O8992" t="s">
        <v>35</v>
      </c>
      <c r="P8992" t="s">
        <v>14294</v>
      </c>
      <c r="Q8992">
        <v>9.9369999999999994</v>
      </c>
      <c r="R8992">
        <v>6.4409999999999998</v>
      </c>
      <c r="S8992">
        <v>4138</v>
      </c>
      <c r="T8992">
        <v>1403</v>
      </c>
      <c r="U8992">
        <v>1843</v>
      </c>
      <c r="V8992">
        <v>7678</v>
      </c>
      <c r="W8992">
        <v>105</v>
      </c>
      <c r="X8992">
        <v>12</v>
      </c>
      <c r="Y8992">
        <v>0</v>
      </c>
      <c r="Z8992">
        <v>0</v>
      </c>
      <c r="AA8992">
        <v>0</v>
      </c>
      <c r="AB8992">
        <v>1</v>
      </c>
      <c r="AC8992" t="s">
        <v>96</v>
      </c>
      <c r="AD8992" t="s">
        <v>14266</v>
      </c>
      <c r="AE8992">
        <v>1.51</v>
      </c>
    </row>
    <row r="8993" spans="1:31">
      <c r="A8993" t="s">
        <v>14295</v>
      </c>
      <c r="B8993">
        <v>2012</v>
      </c>
      <c r="C8993" t="s">
        <v>14266</v>
      </c>
      <c r="D8993" t="s">
        <v>33</v>
      </c>
      <c r="E8993" t="s">
        <v>33</v>
      </c>
      <c r="F8993" t="s">
        <v>219</v>
      </c>
      <c r="G8993" t="s">
        <v>33</v>
      </c>
      <c r="H8993" t="s">
        <v>33</v>
      </c>
      <c r="I8993" t="s">
        <v>40</v>
      </c>
      <c r="J8993" t="s">
        <v>33</v>
      </c>
      <c r="K8993">
        <v>10.337038</v>
      </c>
      <c r="L8993">
        <v>5.8970580000000004</v>
      </c>
      <c r="M8993">
        <v>2.028</v>
      </c>
      <c r="N8993">
        <v>28.091999999999999</v>
      </c>
      <c r="O8993" t="s">
        <v>35</v>
      </c>
      <c r="P8993" t="s">
        <v>11496</v>
      </c>
      <c r="Q8993">
        <v>17.754999999999999</v>
      </c>
      <c r="R8993">
        <v>8.3089999999999993</v>
      </c>
      <c r="S8993">
        <v>1464</v>
      </c>
      <c r="T8993">
        <v>852</v>
      </c>
      <c r="U8993">
        <v>287</v>
      </c>
      <c r="V8993">
        <v>3980</v>
      </c>
      <c r="W8993">
        <v>52</v>
      </c>
      <c r="X8993">
        <v>4</v>
      </c>
      <c r="Y8993">
        <v>0</v>
      </c>
      <c r="Z8993">
        <v>0</v>
      </c>
      <c r="AA8993">
        <v>0</v>
      </c>
      <c r="AB8993">
        <v>1</v>
      </c>
      <c r="AC8993" t="s">
        <v>48</v>
      </c>
      <c r="AD8993" t="s">
        <v>14266</v>
      </c>
      <c r="AE8993">
        <v>1.91</v>
      </c>
    </row>
    <row r="8994" spans="1:31">
      <c r="A8994" t="s">
        <v>14296</v>
      </c>
      <c r="B8994">
        <v>2012</v>
      </c>
      <c r="C8994" t="s">
        <v>14266</v>
      </c>
      <c r="D8994" t="s">
        <v>33</v>
      </c>
      <c r="E8994" t="s">
        <v>33</v>
      </c>
      <c r="F8994" t="s">
        <v>219</v>
      </c>
      <c r="G8994" t="s">
        <v>33</v>
      </c>
      <c r="H8994" t="s">
        <v>33</v>
      </c>
      <c r="I8994" t="s">
        <v>43</v>
      </c>
      <c r="J8994" t="s">
        <v>33</v>
      </c>
      <c r="K8994">
        <v>12.458487999999999</v>
      </c>
      <c r="L8994">
        <v>5.3402700000000003</v>
      </c>
      <c r="M8994">
        <v>4.0839999999999996</v>
      </c>
      <c r="N8994">
        <v>26.989000000000001</v>
      </c>
      <c r="O8994" t="s">
        <v>35</v>
      </c>
      <c r="P8994" t="s">
        <v>14297</v>
      </c>
      <c r="Q8994">
        <v>14.531000000000001</v>
      </c>
      <c r="R8994">
        <v>8.3740000000000006</v>
      </c>
      <c r="S8994">
        <v>2673</v>
      </c>
      <c r="T8994">
        <v>1135</v>
      </c>
      <c r="U8994">
        <v>876</v>
      </c>
      <c r="V8994">
        <v>5791</v>
      </c>
      <c r="W8994">
        <v>53</v>
      </c>
      <c r="X8994">
        <v>8</v>
      </c>
      <c r="Y8994">
        <v>0</v>
      </c>
      <c r="Z8994">
        <v>0</v>
      </c>
      <c r="AA8994">
        <v>0</v>
      </c>
      <c r="AB8994">
        <v>1</v>
      </c>
      <c r="AC8994" t="s">
        <v>1155</v>
      </c>
      <c r="AD8994" t="s">
        <v>14266</v>
      </c>
      <c r="AE8994">
        <v>1.36</v>
      </c>
    </row>
    <row r="8995" spans="1:31">
      <c r="A8995" t="s">
        <v>14298</v>
      </c>
      <c r="B8995">
        <v>2012</v>
      </c>
      <c r="C8995" t="s">
        <v>14266</v>
      </c>
      <c r="D8995" t="s">
        <v>33</v>
      </c>
      <c r="E8995" t="s">
        <v>261</v>
      </c>
      <c r="F8995" t="s">
        <v>33</v>
      </c>
      <c r="G8995" t="s">
        <v>33</v>
      </c>
      <c r="H8995" t="s">
        <v>14098</v>
      </c>
      <c r="I8995" t="s">
        <v>33</v>
      </c>
      <c r="J8995" t="s">
        <v>33</v>
      </c>
      <c r="K8995">
        <v>21.369900000000001</v>
      </c>
      <c r="L8995">
        <v>8.2911819999999992</v>
      </c>
      <c r="M8995">
        <v>7.7110000000000003</v>
      </c>
      <c r="N8995">
        <v>42.149000000000001</v>
      </c>
      <c r="O8995" t="s">
        <v>35</v>
      </c>
      <c r="P8995" t="s">
        <v>14299</v>
      </c>
      <c r="Q8995">
        <v>20.779</v>
      </c>
      <c r="R8995">
        <v>13.659000000000001</v>
      </c>
      <c r="S8995">
        <v>2817</v>
      </c>
      <c r="T8995">
        <v>1241</v>
      </c>
      <c r="U8995">
        <v>1016</v>
      </c>
      <c r="V8995">
        <v>5556</v>
      </c>
      <c r="W8995">
        <v>34</v>
      </c>
      <c r="X8995">
        <v>7</v>
      </c>
      <c r="Y8995">
        <v>0</v>
      </c>
      <c r="Z8995">
        <v>0</v>
      </c>
      <c r="AA8995">
        <v>0</v>
      </c>
      <c r="AB8995">
        <v>1</v>
      </c>
      <c r="AC8995" t="s">
        <v>1155</v>
      </c>
      <c r="AD8995" t="s">
        <v>14266</v>
      </c>
      <c r="AE8995">
        <v>1.35</v>
      </c>
    </row>
    <row r="8996" spans="1:31">
      <c r="A8996" t="s">
        <v>14300</v>
      </c>
      <c r="B8996">
        <v>2012</v>
      </c>
      <c r="C8996" t="s">
        <v>14266</v>
      </c>
      <c r="D8996" t="s">
        <v>33</v>
      </c>
      <c r="E8996" t="s">
        <v>261</v>
      </c>
      <c r="F8996" t="s">
        <v>33</v>
      </c>
      <c r="G8996" t="s">
        <v>33</v>
      </c>
      <c r="H8996" t="s">
        <v>14101</v>
      </c>
      <c r="I8996" t="s">
        <v>33</v>
      </c>
      <c r="J8996" t="s">
        <v>33</v>
      </c>
      <c r="K8996">
        <v>4.6238989999999998</v>
      </c>
      <c r="L8996">
        <v>2.682566</v>
      </c>
      <c r="M8996">
        <v>0.92100000000000004</v>
      </c>
      <c r="N8996">
        <v>13.167999999999999</v>
      </c>
      <c r="O8996" t="s">
        <v>35</v>
      </c>
      <c r="P8996" t="s">
        <v>14301</v>
      </c>
      <c r="Q8996">
        <v>8.5440000000000005</v>
      </c>
      <c r="R8996">
        <v>3.7029999999999998</v>
      </c>
      <c r="S8996">
        <v>1043</v>
      </c>
      <c r="T8996">
        <v>606</v>
      </c>
      <c r="U8996">
        <v>208</v>
      </c>
      <c r="V8996">
        <v>2969</v>
      </c>
      <c r="W8996">
        <v>63</v>
      </c>
      <c r="X8996">
        <v>4</v>
      </c>
      <c r="Y8996">
        <v>0</v>
      </c>
      <c r="Z8996">
        <v>0</v>
      </c>
      <c r="AA8996">
        <v>0</v>
      </c>
      <c r="AB8996">
        <v>1</v>
      </c>
      <c r="AC8996" t="s">
        <v>83</v>
      </c>
      <c r="AD8996" t="s">
        <v>14266</v>
      </c>
      <c r="AE8996">
        <v>1.01</v>
      </c>
    </row>
    <row r="8997" spans="1:31">
      <c r="A8997" t="s">
        <v>14302</v>
      </c>
      <c r="B8997">
        <v>2012</v>
      </c>
      <c r="C8997" t="s">
        <v>14266</v>
      </c>
      <c r="D8997" t="s">
        <v>33</v>
      </c>
      <c r="E8997" t="s">
        <v>261</v>
      </c>
      <c r="F8997" t="s">
        <v>33</v>
      </c>
      <c r="G8997" t="s">
        <v>33</v>
      </c>
      <c r="H8997" t="s">
        <v>14101</v>
      </c>
      <c r="I8997" t="s">
        <v>40</v>
      </c>
      <c r="J8997" t="s">
        <v>33</v>
      </c>
      <c r="K8997">
        <v>0</v>
      </c>
      <c r="L8997">
        <v>0</v>
      </c>
      <c r="M8997">
        <v>0</v>
      </c>
      <c r="N8997">
        <v>10.888</v>
      </c>
      <c r="O8997" t="s">
        <v>35</v>
      </c>
      <c r="P8997" t="s">
        <v>365</v>
      </c>
      <c r="Q8997">
        <v>10.888</v>
      </c>
      <c r="R8997">
        <v>0</v>
      </c>
      <c r="S8997">
        <v>0</v>
      </c>
      <c r="T8997">
        <v>0</v>
      </c>
      <c r="U8997" t="s">
        <v>37</v>
      </c>
      <c r="V8997" t="s">
        <v>37</v>
      </c>
      <c r="W8997">
        <v>32</v>
      </c>
      <c r="X8997">
        <v>0</v>
      </c>
      <c r="Y8997">
        <v>0</v>
      </c>
      <c r="Z8997">
        <v>0</v>
      </c>
      <c r="AA8997">
        <v>0</v>
      </c>
      <c r="AB8997">
        <v>1</v>
      </c>
      <c r="AC8997" t="s">
        <v>38</v>
      </c>
      <c r="AD8997" t="s">
        <v>14266</v>
      </c>
      <c r="AE8997">
        <v>1</v>
      </c>
    </row>
    <row r="8998" spans="1:31">
      <c r="A8998" t="s">
        <v>14303</v>
      </c>
      <c r="B8998">
        <v>2012</v>
      </c>
      <c r="C8998" t="s">
        <v>14266</v>
      </c>
      <c r="D8998" t="s">
        <v>33</v>
      </c>
      <c r="E8998" t="s">
        <v>261</v>
      </c>
      <c r="F8998" t="s">
        <v>33</v>
      </c>
      <c r="G8998" t="s">
        <v>33</v>
      </c>
      <c r="H8998" t="s">
        <v>14101</v>
      </c>
      <c r="I8998" t="s">
        <v>43</v>
      </c>
      <c r="J8998" t="s">
        <v>33</v>
      </c>
      <c r="K8998">
        <v>7.6660849999999998</v>
      </c>
      <c r="L8998">
        <v>4.5961160000000003</v>
      </c>
      <c r="M8998">
        <v>1.397</v>
      </c>
      <c r="N8998">
        <v>21.954999999999998</v>
      </c>
      <c r="O8998" t="s">
        <v>35</v>
      </c>
      <c r="P8998" t="s">
        <v>14304</v>
      </c>
      <c r="Q8998">
        <v>14.289</v>
      </c>
      <c r="R8998">
        <v>6.2690000000000001</v>
      </c>
      <c r="S8998">
        <v>1043</v>
      </c>
      <c r="T8998">
        <v>606</v>
      </c>
      <c r="U8998">
        <v>190</v>
      </c>
      <c r="V8998">
        <v>2986</v>
      </c>
      <c r="W8998">
        <v>31</v>
      </c>
      <c r="X8998">
        <v>4</v>
      </c>
      <c r="Y8998">
        <v>0</v>
      </c>
      <c r="Z8998">
        <v>0</v>
      </c>
      <c r="AA8998">
        <v>0</v>
      </c>
      <c r="AB8998">
        <v>1</v>
      </c>
      <c r="AC8998" t="s">
        <v>83</v>
      </c>
      <c r="AD8998" t="s">
        <v>14266</v>
      </c>
      <c r="AE8998">
        <v>0.9</v>
      </c>
    </row>
    <row r="8999" spans="1:31">
      <c r="A8999" t="s">
        <v>14305</v>
      </c>
      <c r="B8999">
        <v>2012</v>
      </c>
      <c r="C8999" t="s">
        <v>14266</v>
      </c>
      <c r="D8999" t="s">
        <v>33</v>
      </c>
      <c r="E8999" t="s">
        <v>261</v>
      </c>
      <c r="F8999" t="s">
        <v>33</v>
      </c>
      <c r="G8999" t="s">
        <v>33</v>
      </c>
      <c r="H8999" t="s">
        <v>33</v>
      </c>
      <c r="I8999" t="s">
        <v>33</v>
      </c>
      <c r="J8999" t="s">
        <v>33</v>
      </c>
      <c r="K8999">
        <v>10.802393</v>
      </c>
      <c r="L8999">
        <v>3.6814659999999999</v>
      </c>
      <c r="M8999">
        <v>4.7069999999999999</v>
      </c>
      <c r="N8999">
        <v>20.36</v>
      </c>
      <c r="O8999" t="s">
        <v>35</v>
      </c>
      <c r="P8999" t="s">
        <v>14306</v>
      </c>
      <c r="Q8999">
        <v>9.5579999999999998</v>
      </c>
      <c r="R8999">
        <v>6.0949999999999998</v>
      </c>
      <c r="S8999">
        <v>3859</v>
      </c>
      <c r="T8999">
        <v>1371</v>
      </c>
      <c r="U8999">
        <v>1682</v>
      </c>
      <c r="V8999">
        <v>7274</v>
      </c>
      <c r="W8999">
        <v>97</v>
      </c>
      <c r="X8999">
        <v>11</v>
      </c>
      <c r="Y8999">
        <v>0</v>
      </c>
      <c r="Z8999">
        <v>0</v>
      </c>
      <c r="AA8999">
        <v>0</v>
      </c>
      <c r="AB8999">
        <v>1</v>
      </c>
      <c r="AC8999" t="s">
        <v>208</v>
      </c>
      <c r="AD8999" t="s">
        <v>14266</v>
      </c>
      <c r="AE8999">
        <v>1.35</v>
      </c>
    </row>
    <row r="9000" spans="1:31">
      <c r="A9000" t="s">
        <v>14307</v>
      </c>
      <c r="B9000">
        <v>2012</v>
      </c>
      <c r="C9000" t="s">
        <v>14266</v>
      </c>
      <c r="D9000" t="s">
        <v>33</v>
      </c>
      <c r="E9000" t="s">
        <v>261</v>
      </c>
      <c r="F9000" t="s">
        <v>33</v>
      </c>
      <c r="G9000" t="s">
        <v>33</v>
      </c>
      <c r="H9000" t="s">
        <v>33</v>
      </c>
      <c r="I9000" t="s">
        <v>40</v>
      </c>
      <c r="J9000" t="s">
        <v>33</v>
      </c>
      <c r="K9000">
        <v>10.66517</v>
      </c>
      <c r="L9000">
        <v>6.1893219999999998</v>
      </c>
      <c r="M9000">
        <v>2.008</v>
      </c>
      <c r="N9000">
        <v>29.326000000000001</v>
      </c>
      <c r="O9000" t="s">
        <v>35</v>
      </c>
      <c r="P9000" t="s">
        <v>14308</v>
      </c>
      <c r="Q9000">
        <v>18.66</v>
      </c>
      <c r="R9000">
        <v>8.657</v>
      </c>
      <c r="S9000">
        <v>1464</v>
      </c>
      <c r="T9000">
        <v>852</v>
      </c>
      <c r="U9000">
        <v>276</v>
      </c>
      <c r="V9000">
        <v>4027</v>
      </c>
      <c r="W9000">
        <v>47</v>
      </c>
      <c r="X9000">
        <v>4</v>
      </c>
      <c r="Y9000">
        <v>0</v>
      </c>
      <c r="Z9000">
        <v>0</v>
      </c>
      <c r="AA9000">
        <v>0</v>
      </c>
      <c r="AB9000">
        <v>1</v>
      </c>
      <c r="AC9000" t="s">
        <v>48</v>
      </c>
      <c r="AD9000" t="s">
        <v>14266</v>
      </c>
      <c r="AE9000">
        <v>1.85</v>
      </c>
    </row>
    <row r="9001" spans="1:31">
      <c r="A9001" t="s">
        <v>14309</v>
      </c>
      <c r="B9001">
        <v>2012</v>
      </c>
      <c r="C9001" t="s">
        <v>14266</v>
      </c>
      <c r="D9001" t="s">
        <v>33</v>
      </c>
      <c r="E9001" t="s">
        <v>261</v>
      </c>
      <c r="F9001" t="s">
        <v>33</v>
      </c>
      <c r="G9001" t="s">
        <v>33</v>
      </c>
      <c r="H9001" t="s">
        <v>33</v>
      </c>
      <c r="I9001" t="s">
        <v>43</v>
      </c>
      <c r="J9001" t="s">
        <v>33</v>
      </c>
      <c r="K9001">
        <v>10.888044000000001</v>
      </c>
      <c r="L9001">
        <v>4.9427009999999996</v>
      </c>
      <c r="M9001">
        <v>3.3039999999999998</v>
      </c>
      <c r="N9001">
        <v>24.675999999999998</v>
      </c>
      <c r="O9001" t="s">
        <v>35</v>
      </c>
      <c r="P9001" t="s">
        <v>14310</v>
      </c>
      <c r="Q9001">
        <v>13.788</v>
      </c>
      <c r="R9001">
        <v>7.5839999999999996</v>
      </c>
      <c r="S9001">
        <v>2395</v>
      </c>
      <c r="T9001">
        <v>1093</v>
      </c>
      <c r="U9001">
        <v>727</v>
      </c>
      <c r="V9001">
        <v>5428</v>
      </c>
      <c r="W9001">
        <v>50</v>
      </c>
      <c r="X9001">
        <v>7</v>
      </c>
      <c r="Y9001">
        <v>0</v>
      </c>
      <c r="Z9001">
        <v>0</v>
      </c>
      <c r="AA9001">
        <v>0</v>
      </c>
      <c r="AB9001">
        <v>1</v>
      </c>
      <c r="AC9001" t="s">
        <v>523</v>
      </c>
      <c r="AD9001" t="s">
        <v>14266</v>
      </c>
      <c r="AE9001">
        <v>1.23</v>
      </c>
    </row>
    <row r="9002" spans="1:31">
      <c r="A9002" t="s">
        <v>14311</v>
      </c>
      <c r="B9002">
        <v>2012</v>
      </c>
      <c r="C9002" t="s">
        <v>14266</v>
      </c>
      <c r="D9002" t="s">
        <v>317</v>
      </c>
      <c r="E9002" t="s">
        <v>33</v>
      </c>
      <c r="F9002" t="s">
        <v>33</v>
      </c>
      <c r="G9002" t="s">
        <v>33</v>
      </c>
      <c r="H9002" t="s">
        <v>14101</v>
      </c>
      <c r="I9002" t="s">
        <v>33</v>
      </c>
      <c r="J9002" t="s">
        <v>33</v>
      </c>
      <c r="K9002">
        <v>8.1201869999999996</v>
      </c>
      <c r="L9002">
        <v>4.8267369999999996</v>
      </c>
      <c r="M9002">
        <v>1.502</v>
      </c>
      <c r="N9002">
        <v>23.029</v>
      </c>
      <c r="O9002" t="s">
        <v>35</v>
      </c>
      <c r="P9002" t="s">
        <v>14312</v>
      </c>
      <c r="Q9002">
        <v>14.907999999999999</v>
      </c>
      <c r="R9002">
        <v>6.6180000000000003</v>
      </c>
      <c r="S9002">
        <v>534</v>
      </c>
      <c r="T9002">
        <v>317</v>
      </c>
      <c r="U9002">
        <v>99</v>
      </c>
      <c r="V9002">
        <v>1514</v>
      </c>
      <c r="W9002">
        <v>32</v>
      </c>
      <c r="X9002">
        <v>3</v>
      </c>
      <c r="Y9002">
        <v>0</v>
      </c>
      <c r="Z9002">
        <v>0</v>
      </c>
      <c r="AA9002">
        <v>0</v>
      </c>
      <c r="AB9002">
        <v>1</v>
      </c>
      <c r="AC9002" t="s">
        <v>76</v>
      </c>
      <c r="AD9002" t="s">
        <v>14266</v>
      </c>
      <c r="AE9002">
        <v>0.97</v>
      </c>
    </row>
    <row r="9003" spans="1:31">
      <c r="A9003" t="s">
        <v>14313</v>
      </c>
      <c r="B9003">
        <v>2012</v>
      </c>
      <c r="C9003" t="s">
        <v>14266</v>
      </c>
      <c r="D9003" t="s">
        <v>317</v>
      </c>
      <c r="E9003" t="s">
        <v>33</v>
      </c>
      <c r="F9003" t="s">
        <v>33</v>
      </c>
      <c r="G9003" t="s">
        <v>33</v>
      </c>
      <c r="H9003" t="s">
        <v>33</v>
      </c>
      <c r="I9003" t="s">
        <v>33</v>
      </c>
      <c r="J9003" t="s">
        <v>33</v>
      </c>
      <c r="K9003">
        <v>10.524481</v>
      </c>
      <c r="L9003">
        <v>4.260224</v>
      </c>
      <c r="M9003">
        <v>3.7719999999999998</v>
      </c>
      <c r="N9003">
        <v>22.062999999999999</v>
      </c>
      <c r="O9003" t="s">
        <v>35</v>
      </c>
      <c r="P9003" t="s">
        <v>14314</v>
      </c>
      <c r="Q9003">
        <v>11.539</v>
      </c>
      <c r="R9003">
        <v>6.7530000000000001</v>
      </c>
      <c r="S9003">
        <v>1492</v>
      </c>
      <c r="T9003">
        <v>628</v>
      </c>
      <c r="U9003">
        <v>535</v>
      </c>
      <c r="V9003">
        <v>3129</v>
      </c>
      <c r="W9003">
        <v>57</v>
      </c>
      <c r="X9003">
        <v>6</v>
      </c>
      <c r="Y9003">
        <v>0</v>
      </c>
      <c r="Z9003">
        <v>0</v>
      </c>
      <c r="AA9003">
        <v>0</v>
      </c>
      <c r="AB9003">
        <v>1</v>
      </c>
      <c r="AC9003" t="s">
        <v>551</v>
      </c>
      <c r="AD9003" t="s">
        <v>14266</v>
      </c>
      <c r="AE9003">
        <v>1.08</v>
      </c>
    </row>
    <row r="9004" spans="1:31">
      <c r="A9004" t="s">
        <v>14315</v>
      </c>
      <c r="B9004">
        <v>2012</v>
      </c>
      <c r="C9004" t="s">
        <v>14266</v>
      </c>
      <c r="D9004" t="s">
        <v>317</v>
      </c>
      <c r="E9004" t="s">
        <v>33</v>
      </c>
      <c r="F9004" t="s">
        <v>33</v>
      </c>
      <c r="G9004" t="s">
        <v>33</v>
      </c>
      <c r="H9004" t="s">
        <v>33</v>
      </c>
      <c r="I9004" t="s">
        <v>33</v>
      </c>
      <c r="J9004" t="s">
        <v>110</v>
      </c>
      <c r="K9004">
        <v>9.2129010000000005</v>
      </c>
      <c r="L9004">
        <v>5.4690120000000002</v>
      </c>
      <c r="M9004">
        <v>1.68</v>
      </c>
      <c r="N9004">
        <v>25.983000000000001</v>
      </c>
      <c r="O9004" t="s">
        <v>35</v>
      </c>
      <c r="P9004" t="s">
        <v>14316</v>
      </c>
      <c r="Q9004">
        <v>16.77</v>
      </c>
      <c r="R9004">
        <v>7.5330000000000004</v>
      </c>
      <c r="S9004">
        <v>831</v>
      </c>
      <c r="T9004">
        <v>494</v>
      </c>
      <c r="U9004">
        <v>152</v>
      </c>
      <c r="V9004">
        <v>2345</v>
      </c>
      <c r="W9004">
        <v>37</v>
      </c>
      <c r="X9004">
        <v>3</v>
      </c>
      <c r="Y9004">
        <v>0</v>
      </c>
      <c r="Z9004">
        <v>0</v>
      </c>
      <c r="AA9004">
        <v>0</v>
      </c>
      <c r="AB9004">
        <v>1</v>
      </c>
      <c r="AC9004" t="s">
        <v>76</v>
      </c>
      <c r="AD9004" t="s">
        <v>14266</v>
      </c>
      <c r="AE9004">
        <v>1.29</v>
      </c>
    </row>
    <row r="9005" spans="1:31">
      <c r="A9005" t="s">
        <v>14317</v>
      </c>
      <c r="B9005">
        <v>2012</v>
      </c>
      <c r="C9005" t="s">
        <v>14266</v>
      </c>
      <c r="D9005" t="s">
        <v>317</v>
      </c>
      <c r="E9005" t="s">
        <v>33</v>
      </c>
      <c r="F9005" t="s">
        <v>33</v>
      </c>
      <c r="G9005" t="s">
        <v>33</v>
      </c>
      <c r="H9005" t="s">
        <v>33</v>
      </c>
      <c r="I9005" t="s">
        <v>40</v>
      </c>
      <c r="J9005" t="s">
        <v>33</v>
      </c>
      <c r="K9005">
        <v>8.2716589999999997</v>
      </c>
      <c r="L9005">
        <v>5.8377340000000002</v>
      </c>
      <c r="M9005">
        <v>0.93700000000000006</v>
      </c>
      <c r="N9005">
        <v>27.481999999999999</v>
      </c>
      <c r="O9005" t="s">
        <v>35</v>
      </c>
      <c r="P9005" t="s">
        <v>14318</v>
      </c>
      <c r="Q9005">
        <v>19.210999999999999</v>
      </c>
      <c r="R9005">
        <v>7.3339999999999996</v>
      </c>
      <c r="S9005">
        <v>602</v>
      </c>
      <c r="T9005">
        <v>437</v>
      </c>
      <c r="U9005">
        <v>68</v>
      </c>
      <c r="V9005">
        <v>1999</v>
      </c>
      <c r="W9005">
        <v>32</v>
      </c>
      <c r="X9005">
        <v>2</v>
      </c>
      <c r="Y9005">
        <v>0</v>
      </c>
      <c r="Z9005">
        <v>0</v>
      </c>
      <c r="AA9005">
        <v>0</v>
      </c>
      <c r="AB9005">
        <v>1</v>
      </c>
      <c r="AC9005" t="s">
        <v>76</v>
      </c>
      <c r="AD9005" t="s">
        <v>14266</v>
      </c>
      <c r="AE9005">
        <v>1.39</v>
      </c>
    </row>
    <row r="9006" spans="1:31">
      <c r="A9006" t="s">
        <v>14319</v>
      </c>
      <c r="B9006">
        <v>2012</v>
      </c>
      <c r="C9006" t="s">
        <v>14266</v>
      </c>
      <c r="D9006" t="s">
        <v>363</v>
      </c>
      <c r="E9006" t="s">
        <v>33</v>
      </c>
      <c r="F9006" t="s">
        <v>33</v>
      </c>
      <c r="G9006" t="s">
        <v>33</v>
      </c>
      <c r="H9006" t="s">
        <v>14101</v>
      </c>
      <c r="I9006" t="s">
        <v>33</v>
      </c>
      <c r="J9006" t="s">
        <v>33</v>
      </c>
      <c r="K9006">
        <v>2.9620169999999999</v>
      </c>
      <c r="L9006">
        <v>3.1545670000000001</v>
      </c>
      <c r="M9006">
        <v>4.9000000000000002E-2</v>
      </c>
      <c r="N9006">
        <v>16.745000000000001</v>
      </c>
      <c r="O9006" t="s">
        <v>35</v>
      </c>
      <c r="P9006" t="s">
        <v>14320</v>
      </c>
      <c r="Q9006">
        <v>13.782999999999999</v>
      </c>
      <c r="R9006">
        <v>2.9129999999999998</v>
      </c>
      <c r="S9006">
        <v>509</v>
      </c>
      <c r="T9006">
        <v>525</v>
      </c>
      <c r="U9006">
        <v>8</v>
      </c>
      <c r="V9006">
        <v>2876</v>
      </c>
      <c r="W9006">
        <v>36</v>
      </c>
      <c r="X9006">
        <v>1</v>
      </c>
      <c r="Y9006">
        <v>0</v>
      </c>
      <c r="Z9006">
        <v>0</v>
      </c>
      <c r="AA9006">
        <v>0</v>
      </c>
      <c r="AB9006">
        <v>1</v>
      </c>
      <c r="AC9006" t="s">
        <v>83</v>
      </c>
      <c r="AD9006" t="s">
        <v>14266</v>
      </c>
      <c r="AE9006">
        <v>1.21</v>
      </c>
    </row>
    <row r="9007" spans="1:31">
      <c r="A9007" t="s">
        <v>14321</v>
      </c>
      <c r="B9007">
        <v>2012</v>
      </c>
      <c r="C9007" t="s">
        <v>14266</v>
      </c>
      <c r="D9007" t="s">
        <v>363</v>
      </c>
      <c r="E9007" t="s">
        <v>33</v>
      </c>
      <c r="F9007" t="s">
        <v>33</v>
      </c>
      <c r="G9007" t="s">
        <v>33</v>
      </c>
      <c r="H9007" t="s">
        <v>33</v>
      </c>
      <c r="I9007" t="s">
        <v>33</v>
      </c>
      <c r="J9007" t="s">
        <v>33</v>
      </c>
      <c r="K9007">
        <v>10.993385999999999</v>
      </c>
      <c r="L9007">
        <v>5.2936439999999996</v>
      </c>
      <c r="M9007">
        <v>3.02</v>
      </c>
      <c r="N9007">
        <v>26.021000000000001</v>
      </c>
      <c r="O9007" t="s">
        <v>35</v>
      </c>
      <c r="P9007" t="s">
        <v>14322</v>
      </c>
      <c r="Q9007">
        <v>15.026999999999999</v>
      </c>
      <c r="R9007">
        <v>7.9729999999999999</v>
      </c>
      <c r="S9007">
        <v>2645</v>
      </c>
      <c r="T9007">
        <v>1281</v>
      </c>
      <c r="U9007">
        <v>727</v>
      </c>
      <c r="V9007">
        <v>6261</v>
      </c>
      <c r="W9007">
        <v>52</v>
      </c>
      <c r="X9007">
        <v>6</v>
      </c>
      <c r="Y9007">
        <v>0</v>
      </c>
      <c r="Z9007">
        <v>0</v>
      </c>
      <c r="AA9007">
        <v>0</v>
      </c>
      <c r="AB9007">
        <v>1</v>
      </c>
      <c r="AC9007" t="s">
        <v>1155</v>
      </c>
      <c r="AD9007" t="s">
        <v>14266</v>
      </c>
      <c r="AE9007">
        <v>1.46</v>
      </c>
    </row>
    <row r="9008" spans="1:31">
      <c r="A9008" t="s">
        <v>14323</v>
      </c>
      <c r="B9008">
        <v>2012</v>
      </c>
      <c r="C9008" t="s">
        <v>14266</v>
      </c>
      <c r="D9008" t="s">
        <v>363</v>
      </c>
      <c r="E9008" t="s">
        <v>33</v>
      </c>
      <c r="F9008" t="s">
        <v>33</v>
      </c>
      <c r="G9008" t="s">
        <v>33</v>
      </c>
      <c r="H9008" t="s">
        <v>33</v>
      </c>
      <c r="I9008" t="s">
        <v>43</v>
      </c>
      <c r="J9008" t="s">
        <v>33</v>
      </c>
      <c r="K9008">
        <v>10.776497000000001</v>
      </c>
      <c r="L9008">
        <v>6.3889050000000003</v>
      </c>
      <c r="M9008">
        <v>1.95</v>
      </c>
      <c r="N9008">
        <v>30.009</v>
      </c>
      <c r="O9008" t="s">
        <v>35</v>
      </c>
      <c r="P9008" t="s">
        <v>14324</v>
      </c>
      <c r="Q9008">
        <v>19.233000000000001</v>
      </c>
      <c r="R9008">
        <v>8.8260000000000005</v>
      </c>
      <c r="S9008">
        <v>1783</v>
      </c>
      <c r="T9008">
        <v>1033</v>
      </c>
      <c r="U9008">
        <v>323</v>
      </c>
      <c r="V9008">
        <v>4964</v>
      </c>
      <c r="W9008">
        <v>31</v>
      </c>
      <c r="X9008">
        <v>4</v>
      </c>
      <c r="Y9008">
        <v>0</v>
      </c>
      <c r="Z9008">
        <v>0</v>
      </c>
      <c r="AA9008">
        <v>0</v>
      </c>
      <c r="AB9008">
        <v>1</v>
      </c>
      <c r="AC9008" t="s">
        <v>1190</v>
      </c>
      <c r="AD9008" t="s">
        <v>14266</v>
      </c>
      <c r="AE9008">
        <v>1.27</v>
      </c>
    </row>
    <row r="9009" spans="1:31">
      <c r="A9009" t="s">
        <v>14325</v>
      </c>
      <c r="B9009">
        <v>2012</v>
      </c>
      <c r="C9009" t="s">
        <v>14326</v>
      </c>
      <c r="D9009" t="s">
        <v>33</v>
      </c>
      <c r="E9009" t="s">
        <v>33</v>
      </c>
      <c r="F9009" t="s">
        <v>33</v>
      </c>
      <c r="G9009" t="s">
        <v>33</v>
      </c>
      <c r="H9009" t="s">
        <v>14101</v>
      </c>
      <c r="I9009" t="s">
        <v>33</v>
      </c>
      <c r="J9009" t="s">
        <v>33</v>
      </c>
      <c r="K9009">
        <v>0</v>
      </c>
      <c r="L9009">
        <v>0</v>
      </c>
      <c r="M9009">
        <v>0</v>
      </c>
      <c r="N9009">
        <v>7.3970000000000002</v>
      </c>
      <c r="O9009" t="s">
        <v>35</v>
      </c>
      <c r="P9009" t="s">
        <v>264</v>
      </c>
      <c r="Q9009">
        <v>7.3970000000000002</v>
      </c>
      <c r="R9009">
        <v>0</v>
      </c>
      <c r="S9009">
        <v>0</v>
      </c>
      <c r="T9009">
        <v>0</v>
      </c>
      <c r="U9009" t="s">
        <v>37</v>
      </c>
      <c r="V9009" t="s">
        <v>37</v>
      </c>
      <c r="W9009">
        <v>48</v>
      </c>
      <c r="X9009">
        <v>0</v>
      </c>
      <c r="Y9009">
        <v>0</v>
      </c>
      <c r="Z9009">
        <v>0</v>
      </c>
      <c r="AA9009">
        <v>0</v>
      </c>
      <c r="AB9009">
        <v>1</v>
      </c>
      <c r="AC9009" t="s">
        <v>38</v>
      </c>
      <c r="AD9009" t="s">
        <v>14326</v>
      </c>
      <c r="AE9009">
        <v>1</v>
      </c>
    </row>
    <row r="9010" spans="1:31">
      <c r="A9010" t="s">
        <v>14327</v>
      </c>
      <c r="B9010">
        <v>2012</v>
      </c>
      <c r="C9010" t="s">
        <v>14326</v>
      </c>
      <c r="D9010" t="s">
        <v>33</v>
      </c>
      <c r="E9010" t="s">
        <v>33</v>
      </c>
      <c r="F9010" t="s">
        <v>33</v>
      </c>
      <c r="G9010" t="s">
        <v>33</v>
      </c>
      <c r="H9010" t="s">
        <v>33</v>
      </c>
      <c r="I9010" t="s">
        <v>33</v>
      </c>
      <c r="J9010" t="s">
        <v>33</v>
      </c>
      <c r="K9010">
        <v>0</v>
      </c>
      <c r="L9010">
        <v>0</v>
      </c>
      <c r="M9010">
        <v>0</v>
      </c>
      <c r="N9010">
        <v>6.2670000000000003</v>
      </c>
      <c r="O9010" t="s">
        <v>35</v>
      </c>
      <c r="P9010" t="s">
        <v>341</v>
      </c>
      <c r="Q9010">
        <v>6.2670000000000003</v>
      </c>
      <c r="R9010">
        <v>0</v>
      </c>
      <c r="S9010">
        <v>0</v>
      </c>
      <c r="T9010">
        <v>0</v>
      </c>
      <c r="U9010" t="s">
        <v>37</v>
      </c>
      <c r="V9010" t="s">
        <v>37</v>
      </c>
      <c r="W9010">
        <v>57</v>
      </c>
      <c r="X9010">
        <v>0</v>
      </c>
      <c r="Y9010">
        <v>0</v>
      </c>
      <c r="Z9010">
        <v>0</v>
      </c>
      <c r="AA9010">
        <v>0</v>
      </c>
      <c r="AB9010">
        <v>1</v>
      </c>
      <c r="AC9010" t="s">
        <v>38</v>
      </c>
      <c r="AD9010" t="s">
        <v>14326</v>
      </c>
      <c r="AE9010">
        <v>1</v>
      </c>
    </row>
    <row r="9011" spans="1:31">
      <c r="A9011" t="s">
        <v>14328</v>
      </c>
      <c r="B9011">
        <v>2012</v>
      </c>
      <c r="C9011" t="s">
        <v>14326</v>
      </c>
      <c r="D9011" t="s">
        <v>33</v>
      </c>
      <c r="E9011" t="s">
        <v>33</v>
      </c>
      <c r="F9011" t="s">
        <v>33</v>
      </c>
      <c r="G9011" t="s">
        <v>33</v>
      </c>
      <c r="H9011" t="s">
        <v>33</v>
      </c>
      <c r="I9011" t="s">
        <v>40</v>
      </c>
      <c r="J9011" t="s">
        <v>33</v>
      </c>
      <c r="K9011">
        <v>0</v>
      </c>
      <c r="L9011">
        <v>0</v>
      </c>
      <c r="M9011">
        <v>0</v>
      </c>
      <c r="N9011">
        <v>11.218999999999999</v>
      </c>
      <c r="O9011" t="s">
        <v>35</v>
      </c>
      <c r="P9011" t="s">
        <v>6683</v>
      </c>
      <c r="Q9011">
        <v>11.218999999999999</v>
      </c>
      <c r="R9011">
        <v>0</v>
      </c>
      <c r="S9011">
        <v>0</v>
      </c>
      <c r="T9011">
        <v>0</v>
      </c>
      <c r="U9011" t="s">
        <v>37</v>
      </c>
      <c r="V9011" t="s">
        <v>37</v>
      </c>
      <c r="W9011">
        <v>31</v>
      </c>
      <c r="X9011">
        <v>0</v>
      </c>
      <c r="Y9011">
        <v>0</v>
      </c>
      <c r="Z9011">
        <v>0</v>
      </c>
      <c r="AA9011">
        <v>0</v>
      </c>
      <c r="AB9011">
        <v>1</v>
      </c>
      <c r="AC9011" t="s">
        <v>38</v>
      </c>
      <c r="AD9011" t="s">
        <v>14326</v>
      </c>
      <c r="AE9011">
        <v>1</v>
      </c>
    </row>
    <row r="9012" spans="1:31">
      <c r="A9012" t="s">
        <v>14329</v>
      </c>
      <c r="B9012">
        <v>2012</v>
      </c>
      <c r="C9012" t="s">
        <v>14326</v>
      </c>
      <c r="D9012" t="s">
        <v>33</v>
      </c>
      <c r="E9012" t="s">
        <v>33</v>
      </c>
      <c r="F9012" t="s">
        <v>33</v>
      </c>
      <c r="G9012" t="s">
        <v>171</v>
      </c>
      <c r="H9012" t="s">
        <v>14101</v>
      </c>
      <c r="I9012" t="s">
        <v>33</v>
      </c>
      <c r="J9012" t="s">
        <v>33</v>
      </c>
      <c r="K9012">
        <v>0</v>
      </c>
      <c r="L9012">
        <v>0</v>
      </c>
      <c r="M9012">
        <v>0</v>
      </c>
      <c r="N9012">
        <v>11.218999999999999</v>
      </c>
      <c r="O9012" t="s">
        <v>35</v>
      </c>
      <c r="P9012" t="s">
        <v>6683</v>
      </c>
      <c r="Q9012">
        <v>11.218999999999999</v>
      </c>
      <c r="R9012">
        <v>0</v>
      </c>
      <c r="S9012">
        <v>0</v>
      </c>
      <c r="T9012">
        <v>0</v>
      </c>
      <c r="U9012" t="s">
        <v>37</v>
      </c>
      <c r="V9012" t="s">
        <v>37</v>
      </c>
      <c r="W9012">
        <v>31</v>
      </c>
      <c r="X9012">
        <v>0</v>
      </c>
      <c r="Y9012">
        <v>0</v>
      </c>
      <c r="Z9012">
        <v>0</v>
      </c>
      <c r="AA9012">
        <v>0</v>
      </c>
      <c r="AB9012">
        <v>1</v>
      </c>
      <c r="AC9012" t="s">
        <v>38</v>
      </c>
      <c r="AD9012" t="s">
        <v>14326</v>
      </c>
      <c r="AE9012">
        <v>1</v>
      </c>
    </row>
    <row r="9013" spans="1:31">
      <c r="A9013" t="s">
        <v>14330</v>
      </c>
      <c r="B9013">
        <v>2012</v>
      </c>
      <c r="C9013" t="s">
        <v>14326</v>
      </c>
      <c r="D9013" t="s">
        <v>33</v>
      </c>
      <c r="E9013" t="s">
        <v>33</v>
      </c>
      <c r="F9013" t="s">
        <v>33</v>
      </c>
      <c r="G9013" t="s">
        <v>171</v>
      </c>
      <c r="H9013" t="s">
        <v>33</v>
      </c>
      <c r="I9013" t="s">
        <v>33</v>
      </c>
      <c r="J9013" t="s">
        <v>33</v>
      </c>
      <c r="K9013">
        <v>0</v>
      </c>
      <c r="L9013">
        <v>0</v>
      </c>
      <c r="M9013">
        <v>0</v>
      </c>
      <c r="N9013">
        <v>10.003</v>
      </c>
      <c r="O9013" t="s">
        <v>35</v>
      </c>
      <c r="P9013" t="s">
        <v>343</v>
      </c>
      <c r="Q9013">
        <v>10.003</v>
      </c>
      <c r="R9013">
        <v>0</v>
      </c>
      <c r="S9013">
        <v>0</v>
      </c>
      <c r="T9013">
        <v>0</v>
      </c>
      <c r="U9013" t="s">
        <v>37</v>
      </c>
      <c r="V9013" t="s">
        <v>37</v>
      </c>
      <c r="W9013">
        <v>35</v>
      </c>
      <c r="X9013">
        <v>0</v>
      </c>
      <c r="Y9013">
        <v>0</v>
      </c>
      <c r="Z9013">
        <v>0</v>
      </c>
      <c r="AA9013">
        <v>0</v>
      </c>
      <c r="AB9013">
        <v>1</v>
      </c>
      <c r="AC9013" t="s">
        <v>38</v>
      </c>
      <c r="AD9013" t="s">
        <v>14326</v>
      </c>
      <c r="AE9013">
        <v>1</v>
      </c>
    </row>
    <row r="9014" spans="1:31">
      <c r="A9014" t="s">
        <v>14331</v>
      </c>
      <c r="B9014">
        <v>2012</v>
      </c>
      <c r="C9014" t="s">
        <v>14326</v>
      </c>
      <c r="D9014" t="s">
        <v>33</v>
      </c>
      <c r="E9014" t="s">
        <v>33</v>
      </c>
      <c r="F9014" t="s">
        <v>219</v>
      </c>
      <c r="G9014" t="s">
        <v>33</v>
      </c>
      <c r="H9014" t="s">
        <v>14101</v>
      </c>
      <c r="I9014" t="s">
        <v>33</v>
      </c>
      <c r="J9014" t="s">
        <v>33</v>
      </c>
      <c r="K9014">
        <v>0</v>
      </c>
      <c r="L9014">
        <v>0</v>
      </c>
      <c r="M9014">
        <v>0</v>
      </c>
      <c r="N9014">
        <v>7.8710000000000004</v>
      </c>
      <c r="O9014" t="s">
        <v>35</v>
      </c>
      <c r="P9014" t="s">
        <v>367</v>
      </c>
      <c r="Q9014">
        <v>7.8710000000000004</v>
      </c>
      <c r="R9014">
        <v>0</v>
      </c>
      <c r="S9014">
        <v>0</v>
      </c>
      <c r="T9014">
        <v>0</v>
      </c>
      <c r="U9014" t="s">
        <v>37</v>
      </c>
      <c r="V9014" t="s">
        <v>37</v>
      </c>
      <c r="W9014">
        <v>45</v>
      </c>
      <c r="X9014">
        <v>0</v>
      </c>
      <c r="Y9014">
        <v>0</v>
      </c>
      <c r="Z9014">
        <v>0</v>
      </c>
      <c r="AA9014">
        <v>0</v>
      </c>
      <c r="AB9014">
        <v>1</v>
      </c>
      <c r="AC9014" t="s">
        <v>38</v>
      </c>
      <c r="AD9014" t="s">
        <v>14326</v>
      </c>
      <c r="AE9014">
        <v>1</v>
      </c>
    </row>
    <row r="9015" spans="1:31">
      <c r="A9015" t="s">
        <v>14332</v>
      </c>
      <c r="B9015">
        <v>2012</v>
      </c>
      <c r="C9015" t="s">
        <v>14326</v>
      </c>
      <c r="D9015" t="s">
        <v>33</v>
      </c>
      <c r="E9015" t="s">
        <v>33</v>
      </c>
      <c r="F9015" t="s">
        <v>219</v>
      </c>
      <c r="G9015" t="s">
        <v>33</v>
      </c>
      <c r="H9015" t="s">
        <v>33</v>
      </c>
      <c r="I9015" t="s">
        <v>33</v>
      </c>
      <c r="J9015" t="s">
        <v>33</v>
      </c>
      <c r="K9015">
        <v>0</v>
      </c>
      <c r="L9015">
        <v>0</v>
      </c>
      <c r="M9015">
        <v>0</v>
      </c>
      <c r="N9015">
        <v>6.6029999999999998</v>
      </c>
      <c r="O9015" t="s">
        <v>35</v>
      </c>
      <c r="P9015" t="s">
        <v>221</v>
      </c>
      <c r="Q9015">
        <v>6.6029999999999998</v>
      </c>
      <c r="R9015">
        <v>0</v>
      </c>
      <c r="S9015">
        <v>0</v>
      </c>
      <c r="T9015">
        <v>0</v>
      </c>
      <c r="U9015" t="s">
        <v>37</v>
      </c>
      <c r="V9015" t="s">
        <v>37</v>
      </c>
      <c r="W9015">
        <v>54</v>
      </c>
      <c r="X9015">
        <v>0</v>
      </c>
      <c r="Y9015">
        <v>0</v>
      </c>
      <c r="Z9015">
        <v>0</v>
      </c>
      <c r="AA9015">
        <v>0</v>
      </c>
      <c r="AB9015">
        <v>1</v>
      </c>
      <c r="AC9015" t="s">
        <v>38</v>
      </c>
      <c r="AD9015" t="s">
        <v>14326</v>
      </c>
      <c r="AE9015">
        <v>1</v>
      </c>
    </row>
    <row r="9016" spans="1:31">
      <c r="A9016" t="s">
        <v>14333</v>
      </c>
      <c r="B9016">
        <v>2012</v>
      </c>
      <c r="C9016" t="s">
        <v>14326</v>
      </c>
      <c r="D9016" t="s">
        <v>33</v>
      </c>
      <c r="E9016" t="s">
        <v>33</v>
      </c>
      <c r="F9016" t="s">
        <v>219</v>
      </c>
      <c r="G9016" t="s">
        <v>33</v>
      </c>
      <c r="H9016" t="s">
        <v>33</v>
      </c>
      <c r="I9016" t="s">
        <v>40</v>
      </c>
      <c r="J9016" t="s">
        <v>33</v>
      </c>
      <c r="K9016">
        <v>0</v>
      </c>
      <c r="L9016">
        <v>0</v>
      </c>
      <c r="M9016">
        <v>0</v>
      </c>
      <c r="N9016">
        <v>11.57</v>
      </c>
      <c r="O9016" t="s">
        <v>35</v>
      </c>
      <c r="P9016" t="s">
        <v>136</v>
      </c>
      <c r="Q9016">
        <v>11.57</v>
      </c>
      <c r="R9016">
        <v>0</v>
      </c>
      <c r="S9016">
        <v>0</v>
      </c>
      <c r="T9016">
        <v>0</v>
      </c>
      <c r="U9016" t="s">
        <v>37</v>
      </c>
      <c r="V9016" t="s">
        <v>37</v>
      </c>
      <c r="W9016">
        <v>30</v>
      </c>
      <c r="X9016">
        <v>0</v>
      </c>
      <c r="Y9016">
        <v>0</v>
      </c>
      <c r="Z9016">
        <v>0</v>
      </c>
      <c r="AA9016">
        <v>0</v>
      </c>
      <c r="AB9016">
        <v>1</v>
      </c>
      <c r="AC9016" t="s">
        <v>38</v>
      </c>
      <c r="AD9016" t="s">
        <v>14326</v>
      </c>
      <c r="AE9016">
        <v>1</v>
      </c>
    </row>
    <row r="9017" spans="1:31">
      <c r="A9017" t="s">
        <v>14334</v>
      </c>
      <c r="B9017">
        <v>2012</v>
      </c>
      <c r="C9017" t="s">
        <v>14326</v>
      </c>
      <c r="D9017" t="s">
        <v>33</v>
      </c>
      <c r="E9017" t="s">
        <v>261</v>
      </c>
      <c r="F9017" t="s">
        <v>33</v>
      </c>
      <c r="G9017" t="s">
        <v>33</v>
      </c>
      <c r="H9017" t="s">
        <v>14101</v>
      </c>
      <c r="I9017" t="s">
        <v>33</v>
      </c>
      <c r="J9017" t="s">
        <v>33</v>
      </c>
      <c r="K9017">
        <v>0</v>
      </c>
      <c r="L9017">
        <v>0</v>
      </c>
      <c r="M9017">
        <v>0</v>
      </c>
      <c r="N9017">
        <v>8.0419999999999998</v>
      </c>
      <c r="O9017" t="s">
        <v>35</v>
      </c>
      <c r="P9017" t="s">
        <v>162</v>
      </c>
      <c r="Q9017">
        <v>8.0419999999999998</v>
      </c>
      <c r="R9017">
        <v>0</v>
      </c>
      <c r="S9017">
        <v>0</v>
      </c>
      <c r="T9017">
        <v>0</v>
      </c>
      <c r="U9017" t="s">
        <v>37</v>
      </c>
      <c r="V9017" t="s">
        <v>37</v>
      </c>
      <c r="W9017">
        <v>44</v>
      </c>
      <c r="X9017">
        <v>0</v>
      </c>
      <c r="Y9017">
        <v>0</v>
      </c>
      <c r="Z9017">
        <v>0</v>
      </c>
      <c r="AA9017">
        <v>0</v>
      </c>
      <c r="AB9017">
        <v>1</v>
      </c>
      <c r="AC9017" t="s">
        <v>38</v>
      </c>
      <c r="AD9017" t="s">
        <v>14326</v>
      </c>
      <c r="AE9017">
        <v>1</v>
      </c>
    </row>
    <row r="9018" spans="1:31">
      <c r="A9018" t="s">
        <v>14335</v>
      </c>
      <c r="B9018">
        <v>2012</v>
      </c>
      <c r="C9018" t="s">
        <v>14326</v>
      </c>
      <c r="D9018" t="s">
        <v>33</v>
      </c>
      <c r="E9018" t="s">
        <v>261</v>
      </c>
      <c r="F9018" t="s">
        <v>33</v>
      </c>
      <c r="G9018" t="s">
        <v>33</v>
      </c>
      <c r="H9018" t="s">
        <v>33</v>
      </c>
      <c r="I9018" t="s">
        <v>33</v>
      </c>
      <c r="J9018" t="s">
        <v>33</v>
      </c>
      <c r="K9018">
        <v>0</v>
      </c>
      <c r="L9018">
        <v>0</v>
      </c>
      <c r="M9018">
        <v>0</v>
      </c>
      <c r="N9018">
        <v>6.9779999999999998</v>
      </c>
      <c r="O9018" t="s">
        <v>35</v>
      </c>
      <c r="P9018" t="s">
        <v>266</v>
      </c>
      <c r="Q9018">
        <v>6.9779999999999998</v>
      </c>
      <c r="R9018">
        <v>0</v>
      </c>
      <c r="S9018">
        <v>0</v>
      </c>
      <c r="T9018">
        <v>0</v>
      </c>
      <c r="U9018" t="s">
        <v>37</v>
      </c>
      <c r="V9018" t="s">
        <v>37</v>
      </c>
      <c r="W9018">
        <v>51</v>
      </c>
      <c r="X9018">
        <v>0</v>
      </c>
      <c r="Y9018">
        <v>0</v>
      </c>
      <c r="Z9018">
        <v>0</v>
      </c>
      <c r="AA9018">
        <v>0</v>
      </c>
      <c r="AB9018">
        <v>1</v>
      </c>
      <c r="AC9018" t="s">
        <v>38</v>
      </c>
      <c r="AD9018" t="s">
        <v>14326</v>
      </c>
      <c r="AE9018">
        <v>1</v>
      </c>
    </row>
    <row r="9019" spans="1:31">
      <c r="A9019" t="s">
        <v>14336</v>
      </c>
      <c r="B9019">
        <v>2012</v>
      </c>
      <c r="C9019" t="s">
        <v>14326</v>
      </c>
      <c r="D9019" t="s">
        <v>363</v>
      </c>
      <c r="E9019" t="s">
        <v>33</v>
      </c>
      <c r="F9019" t="s">
        <v>33</v>
      </c>
      <c r="G9019" t="s">
        <v>33</v>
      </c>
      <c r="H9019" t="s">
        <v>14101</v>
      </c>
      <c r="I9019" t="s">
        <v>33</v>
      </c>
      <c r="J9019" t="s">
        <v>33</v>
      </c>
      <c r="K9019">
        <v>0</v>
      </c>
      <c r="L9019">
        <v>0</v>
      </c>
      <c r="M9019">
        <v>0</v>
      </c>
      <c r="N9019">
        <v>11.57</v>
      </c>
      <c r="O9019" t="s">
        <v>35</v>
      </c>
      <c r="P9019" t="s">
        <v>136</v>
      </c>
      <c r="Q9019">
        <v>11.57</v>
      </c>
      <c r="R9019">
        <v>0</v>
      </c>
      <c r="S9019">
        <v>0</v>
      </c>
      <c r="T9019">
        <v>0</v>
      </c>
      <c r="U9019" t="s">
        <v>37</v>
      </c>
      <c r="V9019" t="s">
        <v>37</v>
      </c>
      <c r="W9019">
        <v>30</v>
      </c>
      <c r="X9019">
        <v>0</v>
      </c>
      <c r="Y9019">
        <v>0</v>
      </c>
      <c r="Z9019">
        <v>0</v>
      </c>
      <c r="AA9019">
        <v>0</v>
      </c>
      <c r="AB9019">
        <v>1</v>
      </c>
      <c r="AC9019" t="s">
        <v>38</v>
      </c>
      <c r="AD9019" t="s">
        <v>14326</v>
      </c>
      <c r="AE9019">
        <v>1</v>
      </c>
    </row>
    <row r="9020" spans="1:31">
      <c r="A9020" t="s">
        <v>14337</v>
      </c>
      <c r="B9020">
        <v>2012</v>
      </c>
      <c r="C9020" t="s">
        <v>14326</v>
      </c>
      <c r="D9020" t="s">
        <v>363</v>
      </c>
      <c r="E9020" t="s">
        <v>33</v>
      </c>
      <c r="F9020" t="s">
        <v>33</v>
      </c>
      <c r="G9020" t="s">
        <v>33</v>
      </c>
      <c r="H9020" t="s">
        <v>33</v>
      </c>
      <c r="I9020" t="s">
        <v>33</v>
      </c>
      <c r="J9020" t="s">
        <v>33</v>
      </c>
      <c r="K9020">
        <v>0</v>
      </c>
      <c r="L9020">
        <v>0</v>
      </c>
      <c r="M9020">
        <v>0</v>
      </c>
      <c r="N9020">
        <v>10.576000000000001</v>
      </c>
      <c r="O9020" t="s">
        <v>35</v>
      </c>
      <c r="P9020" t="s">
        <v>52</v>
      </c>
      <c r="Q9020">
        <v>10.576000000000001</v>
      </c>
      <c r="R9020">
        <v>0</v>
      </c>
      <c r="S9020">
        <v>0</v>
      </c>
      <c r="T9020">
        <v>0</v>
      </c>
      <c r="U9020" t="s">
        <v>37</v>
      </c>
      <c r="V9020" t="s">
        <v>37</v>
      </c>
      <c r="W9020">
        <v>33</v>
      </c>
      <c r="X9020">
        <v>0</v>
      </c>
      <c r="Y9020">
        <v>0</v>
      </c>
      <c r="Z9020">
        <v>0</v>
      </c>
      <c r="AA9020">
        <v>0</v>
      </c>
      <c r="AB9020">
        <v>1</v>
      </c>
      <c r="AC9020" t="s">
        <v>38</v>
      </c>
      <c r="AD9020" t="s">
        <v>14326</v>
      </c>
      <c r="AE9020">
        <v>1</v>
      </c>
    </row>
    <row r="9021" spans="1:31">
      <c r="A9021" t="s">
        <v>14338</v>
      </c>
      <c r="B9021">
        <v>2012</v>
      </c>
      <c r="C9021" t="s">
        <v>14339</v>
      </c>
      <c r="D9021" t="s">
        <v>33</v>
      </c>
      <c r="E9021" t="s">
        <v>33</v>
      </c>
      <c r="F9021" t="s">
        <v>33</v>
      </c>
      <c r="G9021" t="s">
        <v>33</v>
      </c>
      <c r="H9021" t="s">
        <v>14101</v>
      </c>
      <c r="I9021" t="s">
        <v>33</v>
      </c>
      <c r="J9021" t="s">
        <v>33</v>
      </c>
      <c r="K9021">
        <v>0</v>
      </c>
      <c r="L9021">
        <v>0</v>
      </c>
      <c r="M9021">
        <v>0</v>
      </c>
      <c r="N9021">
        <v>7.3970000000000002</v>
      </c>
      <c r="O9021" t="s">
        <v>35</v>
      </c>
      <c r="P9021" t="s">
        <v>264</v>
      </c>
      <c r="Q9021">
        <v>7.3970000000000002</v>
      </c>
      <c r="R9021">
        <v>0</v>
      </c>
      <c r="S9021">
        <v>0</v>
      </c>
      <c r="T9021">
        <v>0</v>
      </c>
      <c r="U9021" t="s">
        <v>37</v>
      </c>
      <c r="V9021" t="s">
        <v>37</v>
      </c>
      <c r="W9021">
        <v>48</v>
      </c>
      <c r="X9021">
        <v>0</v>
      </c>
      <c r="Y9021">
        <v>0</v>
      </c>
      <c r="Z9021">
        <v>0</v>
      </c>
      <c r="AA9021">
        <v>0</v>
      </c>
      <c r="AB9021">
        <v>1</v>
      </c>
      <c r="AC9021" t="s">
        <v>38</v>
      </c>
      <c r="AD9021" t="s">
        <v>14339</v>
      </c>
      <c r="AE9021">
        <v>1</v>
      </c>
    </row>
    <row r="9022" spans="1:31">
      <c r="A9022" t="s">
        <v>14340</v>
      </c>
      <c r="B9022">
        <v>2012</v>
      </c>
      <c r="C9022" t="s">
        <v>14339</v>
      </c>
      <c r="D9022" t="s">
        <v>33</v>
      </c>
      <c r="E9022" t="s">
        <v>33</v>
      </c>
      <c r="F9022" t="s">
        <v>33</v>
      </c>
      <c r="G9022" t="s">
        <v>33</v>
      </c>
      <c r="H9022" t="s">
        <v>33</v>
      </c>
      <c r="I9022" t="s">
        <v>33</v>
      </c>
      <c r="J9022" t="s">
        <v>33</v>
      </c>
      <c r="K9022">
        <v>0</v>
      </c>
      <c r="L9022">
        <v>0</v>
      </c>
      <c r="M9022">
        <v>0</v>
      </c>
      <c r="N9022">
        <v>6.2670000000000003</v>
      </c>
      <c r="O9022" t="s">
        <v>35</v>
      </c>
      <c r="P9022" t="s">
        <v>341</v>
      </c>
      <c r="Q9022">
        <v>6.2670000000000003</v>
      </c>
      <c r="R9022">
        <v>0</v>
      </c>
      <c r="S9022">
        <v>0</v>
      </c>
      <c r="T9022">
        <v>0</v>
      </c>
      <c r="U9022" t="s">
        <v>37</v>
      </c>
      <c r="V9022" t="s">
        <v>37</v>
      </c>
      <c r="W9022">
        <v>57</v>
      </c>
      <c r="X9022">
        <v>0</v>
      </c>
      <c r="Y9022">
        <v>0</v>
      </c>
      <c r="Z9022">
        <v>0</v>
      </c>
      <c r="AA9022">
        <v>0</v>
      </c>
      <c r="AB9022">
        <v>1</v>
      </c>
      <c r="AC9022" t="s">
        <v>38</v>
      </c>
      <c r="AD9022" t="s">
        <v>14339</v>
      </c>
      <c r="AE9022">
        <v>1</v>
      </c>
    </row>
    <row r="9023" spans="1:31">
      <c r="A9023" t="s">
        <v>14341</v>
      </c>
      <c r="B9023">
        <v>2012</v>
      </c>
      <c r="C9023" t="s">
        <v>14339</v>
      </c>
      <c r="D9023" t="s">
        <v>33</v>
      </c>
      <c r="E9023" t="s">
        <v>33</v>
      </c>
      <c r="F9023" t="s">
        <v>33</v>
      </c>
      <c r="G9023" t="s">
        <v>33</v>
      </c>
      <c r="H9023" t="s">
        <v>33</v>
      </c>
      <c r="I9023" t="s">
        <v>40</v>
      </c>
      <c r="J9023" t="s">
        <v>33</v>
      </c>
      <c r="K9023">
        <v>0</v>
      </c>
      <c r="L9023">
        <v>0</v>
      </c>
      <c r="M9023">
        <v>0</v>
      </c>
      <c r="N9023">
        <v>11.218999999999999</v>
      </c>
      <c r="O9023" t="s">
        <v>35</v>
      </c>
      <c r="P9023" t="s">
        <v>6683</v>
      </c>
      <c r="Q9023">
        <v>11.218999999999999</v>
      </c>
      <c r="R9023">
        <v>0</v>
      </c>
      <c r="S9023">
        <v>0</v>
      </c>
      <c r="T9023">
        <v>0</v>
      </c>
      <c r="U9023" t="s">
        <v>37</v>
      </c>
      <c r="V9023" t="s">
        <v>37</v>
      </c>
      <c r="W9023">
        <v>31</v>
      </c>
      <c r="X9023">
        <v>0</v>
      </c>
      <c r="Y9023">
        <v>0</v>
      </c>
      <c r="Z9023">
        <v>0</v>
      </c>
      <c r="AA9023">
        <v>0</v>
      </c>
      <c r="AB9023">
        <v>1</v>
      </c>
      <c r="AC9023" t="s">
        <v>38</v>
      </c>
      <c r="AD9023" t="s">
        <v>14339</v>
      </c>
      <c r="AE9023">
        <v>1</v>
      </c>
    </row>
    <row r="9024" spans="1:31">
      <c r="A9024" t="s">
        <v>14342</v>
      </c>
      <c r="B9024">
        <v>2012</v>
      </c>
      <c r="C9024" t="s">
        <v>14339</v>
      </c>
      <c r="D9024" t="s">
        <v>33</v>
      </c>
      <c r="E9024" t="s">
        <v>33</v>
      </c>
      <c r="F9024" t="s">
        <v>33</v>
      </c>
      <c r="G9024" t="s">
        <v>171</v>
      </c>
      <c r="H9024" t="s">
        <v>14101</v>
      </c>
      <c r="I9024" t="s">
        <v>33</v>
      </c>
      <c r="J9024" t="s">
        <v>33</v>
      </c>
      <c r="K9024">
        <v>0</v>
      </c>
      <c r="L9024">
        <v>0</v>
      </c>
      <c r="M9024">
        <v>0</v>
      </c>
      <c r="N9024">
        <v>11.218999999999999</v>
      </c>
      <c r="O9024" t="s">
        <v>35</v>
      </c>
      <c r="P9024" t="s">
        <v>6683</v>
      </c>
      <c r="Q9024">
        <v>11.218999999999999</v>
      </c>
      <c r="R9024">
        <v>0</v>
      </c>
      <c r="S9024">
        <v>0</v>
      </c>
      <c r="T9024">
        <v>0</v>
      </c>
      <c r="U9024" t="s">
        <v>37</v>
      </c>
      <c r="V9024" t="s">
        <v>37</v>
      </c>
      <c r="W9024">
        <v>31</v>
      </c>
      <c r="X9024">
        <v>0</v>
      </c>
      <c r="Y9024">
        <v>0</v>
      </c>
      <c r="Z9024">
        <v>0</v>
      </c>
      <c r="AA9024">
        <v>0</v>
      </c>
      <c r="AB9024">
        <v>1</v>
      </c>
      <c r="AC9024" t="s">
        <v>38</v>
      </c>
      <c r="AD9024" t="s">
        <v>14339</v>
      </c>
      <c r="AE9024">
        <v>1</v>
      </c>
    </row>
    <row r="9025" spans="1:31">
      <c r="A9025" t="s">
        <v>14343</v>
      </c>
      <c r="B9025">
        <v>2012</v>
      </c>
      <c r="C9025" t="s">
        <v>14339</v>
      </c>
      <c r="D9025" t="s">
        <v>33</v>
      </c>
      <c r="E9025" t="s">
        <v>33</v>
      </c>
      <c r="F9025" t="s">
        <v>33</v>
      </c>
      <c r="G9025" t="s">
        <v>171</v>
      </c>
      <c r="H9025" t="s">
        <v>33</v>
      </c>
      <c r="I9025" t="s">
        <v>33</v>
      </c>
      <c r="J9025" t="s">
        <v>33</v>
      </c>
      <c r="K9025">
        <v>0</v>
      </c>
      <c r="L9025">
        <v>0</v>
      </c>
      <c r="M9025">
        <v>0</v>
      </c>
      <c r="N9025">
        <v>10.003</v>
      </c>
      <c r="O9025" t="s">
        <v>35</v>
      </c>
      <c r="P9025" t="s">
        <v>343</v>
      </c>
      <c r="Q9025">
        <v>10.003</v>
      </c>
      <c r="R9025">
        <v>0</v>
      </c>
      <c r="S9025">
        <v>0</v>
      </c>
      <c r="T9025">
        <v>0</v>
      </c>
      <c r="U9025" t="s">
        <v>37</v>
      </c>
      <c r="V9025" t="s">
        <v>37</v>
      </c>
      <c r="W9025">
        <v>35</v>
      </c>
      <c r="X9025">
        <v>0</v>
      </c>
      <c r="Y9025">
        <v>0</v>
      </c>
      <c r="Z9025">
        <v>0</v>
      </c>
      <c r="AA9025">
        <v>0</v>
      </c>
      <c r="AB9025">
        <v>1</v>
      </c>
      <c r="AC9025" t="s">
        <v>38</v>
      </c>
      <c r="AD9025" t="s">
        <v>14339</v>
      </c>
      <c r="AE9025">
        <v>1</v>
      </c>
    </row>
    <row r="9026" spans="1:31">
      <c r="A9026" t="s">
        <v>14344</v>
      </c>
      <c r="B9026">
        <v>2012</v>
      </c>
      <c r="C9026" t="s">
        <v>14339</v>
      </c>
      <c r="D9026" t="s">
        <v>33</v>
      </c>
      <c r="E9026" t="s">
        <v>33</v>
      </c>
      <c r="F9026" t="s">
        <v>219</v>
      </c>
      <c r="G9026" t="s">
        <v>33</v>
      </c>
      <c r="H9026" t="s">
        <v>14101</v>
      </c>
      <c r="I9026" t="s">
        <v>33</v>
      </c>
      <c r="J9026" t="s">
        <v>33</v>
      </c>
      <c r="K9026">
        <v>0</v>
      </c>
      <c r="L9026">
        <v>0</v>
      </c>
      <c r="M9026">
        <v>0</v>
      </c>
      <c r="N9026">
        <v>7.8710000000000004</v>
      </c>
      <c r="O9026" t="s">
        <v>35</v>
      </c>
      <c r="P9026" t="s">
        <v>367</v>
      </c>
      <c r="Q9026">
        <v>7.8710000000000004</v>
      </c>
      <c r="R9026">
        <v>0</v>
      </c>
      <c r="S9026">
        <v>0</v>
      </c>
      <c r="T9026">
        <v>0</v>
      </c>
      <c r="U9026" t="s">
        <v>37</v>
      </c>
      <c r="V9026" t="s">
        <v>37</v>
      </c>
      <c r="W9026">
        <v>45</v>
      </c>
      <c r="X9026">
        <v>0</v>
      </c>
      <c r="Y9026">
        <v>0</v>
      </c>
      <c r="Z9026">
        <v>0</v>
      </c>
      <c r="AA9026">
        <v>0</v>
      </c>
      <c r="AB9026">
        <v>1</v>
      </c>
      <c r="AC9026" t="s">
        <v>38</v>
      </c>
      <c r="AD9026" t="s">
        <v>14339</v>
      </c>
      <c r="AE9026">
        <v>1</v>
      </c>
    </row>
    <row r="9027" spans="1:31">
      <c r="A9027" t="s">
        <v>14345</v>
      </c>
      <c r="B9027">
        <v>2012</v>
      </c>
      <c r="C9027" t="s">
        <v>14339</v>
      </c>
      <c r="D9027" t="s">
        <v>33</v>
      </c>
      <c r="E9027" t="s">
        <v>33</v>
      </c>
      <c r="F9027" t="s">
        <v>219</v>
      </c>
      <c r="G9027" t="s">
        <v>33</v>
      </c>
      <c r="H9027" t="s">
        <v>33</v>
      </c>
      <c r="I9027" t="s">
        <v>33</v>
      </c>
      <c r="J9027" t="s">
        <v>33</v>
      </c>
      <c r="K9027">
        <v>0</v>
      </c>
      <c r="L9027">
        <v>0</v>
      </c>
      <c r="M9027">
        <v>0</v>
      </c>
      <c r="N9027">
        <v>6.6029999999999998</v>
      </c>
      <c r="O9027" t="s">
        <v>35</v>
      </c>
      <c r="P9027" t="s">
        <v>221</v>
      </c>
      <c r="Q9027">
        <v>6.6029999999999998</v>
      </c>
      <c r="R9027">
        <v>0</v>
      </c>
      <c r="S9027">
        <v>0</v>
      </c>
      <c r="T9027">
        <v>0</v>
      </c>
      <c r="U9027" t="s">
        <v>37</v>
      </c>
      <c r="V9027" t="s">
        <v>37</v>
      </c>
      <c r="W9027">
        <v>54</v>
      </c>
      <c r="X9027">
        <v>0</v>
      </c>
      <c r="Y9027">
        <v>0</v>
      </c>
      <c r="Z9027">
        <v>0</v>
      </c>
      <c r="AA9027">
        <v>0</v>
      </c>
      <c r="AB9027">
        <v>1</v>
      </c>
      <c r="AC9027" t="s">
        <v>38</v>
      </c>
      <c r="AD9027" t="s">
        <v>14339</v>
      </c>
      <c r="AE9027">
        <v>1</v>
      </c>
    </row>
    <row r="9028" spans="1:31">
      <c r="A9028" t="s">
        <v>14346</v>
      </c>
      <c r="B9028">
        <v>2012</v>
      </c>
      <c r="C9028" t="s">
        <v>14339</v>
      </c>
      <c r="D9028" t="s">
        <v>33</v>
      </c>
      <c r="E9028" t="s">
        <v>33</v>
      </c>
      <c r="F9028" t="s">
        <v>219</v>
      </c>
      <c r="G9028" t="s">
        <v>33</v>
      </c>
      <c r="H9028" t="s">
        <v>33</v>
      </c>
      <c r="I9028" t="s">
        <v>40</v>
      </c>
      <c r="J9028" t="s">
        <v>33</v>
      </c>
      <c r="K9028">
        <v>0</v>
      </c>
      <c r="L9028">
        <v>0</v>
      </c>
      <c r="M9028">
        <v>0</v>
      </c>
      <c r="N9028">
        <v>11.57</v>
      </c>
      <c r="O9028" t="s">
        <v>35</v>
      </c>
      <c r="P9028" t="s">
        <v>136</v>
      </c>
      <c r="Q9028">
        <v>11.57</v>
      </c>
      <c r="R9028">
        <v>0</v>
      </c>
      <c r="S9028">
        <v>0</v>
      </c>
      <c r="T9028">
        <v>0</v>
      </c>
      <c r="U9028" t="s">
        <v>37</v>
      </c>
      <c r="V9028" t="s">
        <v>37</v>
      </c>
      <c r="W9028">
        <v>30</v>
      </c>
      <c r="X9028">
        <v>0</v>
      </c>
      <c r="Y9028">
        <v>0</v>
      </c>
      <c r="Z9028">
        <v>0</v>
      </c>
      <c r="AA9028">
        <v>0</v>
      </c>
      <c r="AB9028">
        <v>1</v>
      </c>
      <c r="AC9028" t="s">
        <v>38</v>
      </c>
      <c r="AD9028" t="s">
        <v>14339</v>
      </c>
      <c r="AE9028">
        <v>1</v>
      </c>
    </row>
    <row r="9029" spans="1:31">
      <c r="A9029" t="s">
        <v>14347</v>
      </c>
      <c r="B9029">
        <v>2012</v>
      </c>
      <c r="C9029" t="s">
        <v>14339</v>
      </c>
      <c r="D9029" t="s">
        <v>33</v>
      </c>
      <c r="E9029" t="s">
        <v>261</v>
      </c>
      <c r="F9029" t="s">
        <v>33</v>
      </c>
      <c r="G9029" t="s">
        <v>33</v>
      </c>
      <c r="H9029" t="s">
        <v>14101</v>
      </c>
      <c r="I9029" t="s">
        <v>33</v>
      </c>
      <c r="J9029" t="s">
        <v>33</v>
      </c>
      <c r="K9029">
        <v>0</v>
      </c>
      <c r="L9029">
        <v>0</v>
      </c>
      <c r="M9029">
        <v>0</v>
      </c>
      <c r="N9029">
        <v>8.0419999999999998</v>
      </c>
      <c r="O9029" t="s">
        <v>35</v>
      </c>
      <c r="P9029" t="s">
        <v>162</v>
      </c>
      <c r="Q9029">
        <v>8.0419999999999998</v>
      </c>
      <c r="R9029">
        <v>0</v>
      </c>
      <c r="S9029">
        <v>0</v>
      </c>
      <c r="T9029">
        <v>0</v>
      </c>
      <c r="U9029" t="s">
        <v>37</v>
      </c>
      <c r="V9029" t="s">
        <v>37</v>
      </c>
      <c r="W9029">
        <v>44</v>
      </c>
      <c r="X9029">
        <v>0</v>
      </c>
      <c r="Y9029">
        <v>0</v>
      </c>
      <c r="Z9029">
        <v>0</v>
      </c>
      <c r="AA9029">
        <v>0</v>
      </c>
      <c r="AB9029">
        <v>1</v>
      </c>
      <c r="AC9029" t="s">
        <v>38</v>
      </c>
      <c r="AD9029" t="s">
        <v>14339</v>
      </c>
      <c r="AE9029">
        <v>1</v>
      </c>
    </row>
    <row r="9030" spans="1:31">
      <c r="A9030" t="s">
        <v>14348</v>
      </c>
      <c r="B9030">
        <v>2012</v>
      </c>
      <c r="C9030" t="s">
        <v>14339</v>
      </c>
      <c r="D9030" t="s">
        <v>33</v>
      </c>
      <c r="E9030" t="s">
        <v>261</v>
      </c>
      <c r="F9030" t="s">
        <v>33</v>
      </c>
      <c r="G9030" t="s">
        <v>33</v>
      </c>
      <c r="H9030" t="s">
        <v>33</v>
      </c>
      <c r="I9030" t="s">
        <v>33</v>
      </c>
      <c r="J9030" t="s">
        <v>33</v>
      </c>
      <c r="K9030">
        <v>0</v>
      </c>
      <c r="L9030">
        <v>0</v>
      </c>
      <c r="M9030">
        <v>0</v>
      </c>
      <c r="N9030">
        <v>6.9779999999999998</v>
      </c>
      <c r="O9030" t="s">
        <v>35</v>
      </c>
      <c r="P9030" t="s">
        <v>266</v>
      </c>
      <c r="Q9030">
        <v>6.9779999999999998</v>
      </c>
      <c r="R9030">
        <v>0</v>
      </c>
      <c r="S9030">
        <v>0</v>
      </c>
      <c r="T9030">
        <v>0</v>
      </c>
      <c r="U9030" t="s">
        <v>37</v>
      </c>
      <c r="V9030" t="s">
        <v>37</v>
      </c>
      <c r="W9030">
        <v>51</v>
      </c>
      <c r="X9030">
        <v>0</v>
      </c>
      <c r="Y9030">
        <v>0</v>
      </c>
      <c r="Z9030">
        <v>0</v>
      </c>
      <c r="AA9030">
        <v>0</v>
      </c>
      <c r="AB9030">
        <v>1</v>
      </c>
      <c r="AC9030" t="s">
        <v>38</v>
      </c>
      <c r="AD9030" t="s">
        <v>14339</v>
      </c>
      <c r="AE9030">
        <v>1</v>
      </c>
    </row>
    <row r="9031" spans="1:31">
      <c r="A9031" t="s">
        <v>14349</v>
      </c>
      <c r="B9031">
        <v>2012</v>
      </c>
      <c r="C9031" t="s">
        <v>14339</v>
      </c>
      <c r="D9031" t="s">
        <v>363</v>
      </c>
      <c r="E9031" t="s">
        <v>33</v>
      </c>
      <c r="F9031" t="s">
        <v>33</v>
      </c>
      <c r="G9031" t="s">
        <v>33</v>
      </c>
      <c r="H9031" t="s">
        <v>14101</v>
      </c>
      <c r="I9031" t="s">
        <v>33</v>
      </c>
      <c r="J9031" t="s">
        <v>33</v>
      </c>
      <c r="K9031">
        <v>0</v>
      </c>
      <c r="L9031">
        <v>0</v>
      </c>
      <c r="M9031">
        <v>0</v>
      </c>
      <c r="N9031">
        <v>11.57</v>
      </c>
      <c r="O9031" t="s">
        <v>35</v>
      </c>
      <c r="P9031" t="s">
        <v>136</v>
      </c>
      <c r="Q9031">
        <v>11.57</v>
      </c>
      <c r="R9031">
        <v>0</v>
      </c>
      <c r="S9031">
        <v>0</v>
      </c>
      <c r="T9031">
        <v>0</v>
      </c>
      <c r="U9031" t="s">
        <v>37</v>
      </c>
      <c r="V9031" t="s">
        <v>37</v>
      </c>
      <c r="W9031">
        <v>30</v>
      </c>
      <c r="X9031">
        <v>0</v>
      </c>
      <c r="Y9031">
        <v>0</v>
      </c>
      <c r="Z9031">
        <v>0</v>
      </c>
      <c r="AA9031">
        <v>0</v>
      </c>
      <c r="AB9031">
        <v>1</v>
      </c>
      <c r="AC9031" t="s">
        <v>38</v>
      </c>
      <c r="AD9031" t="s">
        <v>14339</v>
      </c>
      <c r="AE9031">
        <v>1</v>
      </c>
    </row>
    <row r="9032" spans="1:31">
      <c r="A9032" t="s">
        <v>14350</v>
      </c>
      <c r="B9032">
        <v>2012</v>
      </c>
      <c r="C9032" t="s">
        <v>14339</v>
      </c>
      <c r="D9032" t="s">
        <v>363</v>
      </c>
      <c r="E9032" t="s">
        <v>33</v>
      </c>
      <c r="F9032" t="s">
        <v>33</v>
      </c>
      <c r="G9032" t="s">
        <v>33</v>
      </c>
      <c r="H9032" t="s">
        <v>33</v>
      </c>
      <c r="I9032" t="s">
        <v>33</v>
      </c>
      <c r="J9032" t="s">
        <v>33</v>
      </c>
      <c r="K9032">
        <v>0</v>
      </c>
      <c r="L9032">
        <v>0</v>
      </c>
      <c r="M9032">
        <v>0</v>
      </c>
      <c r="N9032">
        <v>10.576000000000001</v>
      </c>
      <c r="O9032" t="s">
        <v>35</v>
      </c>
      <c r="P9032" t="s">
        <v>52</v>
      </c>
      <c r="Q9032">
        <v>10.576000000000001</v>
      </c>
      <c r="R9032">
        <v>0</v>
      </c>
      <c r="S9032">
        <v>0</v>
      </c>
      <c r="T9032">
        <v>0</v>
      </c>
      <c r="U9032" t="s">
        <v>37</v>
      </c>
      <c r="V9032" t="s">
        <v>37</v>
      </c>
      <c r="W9032">
        <v>33</v>
      </c>
      <c r="X9032">
        <v>0</v>
      </c>
      <c r="Y9032">
        <v>0</v>
      </c>
      <c r="Z9032">
        <v>0</v>
      </c>
      <c r="AA9032">
        <v>0</v>
      </c>
      <c r="AB9032">
        <v>1</v>
      </c>
      <c r="AC9032" t="s">
        <v>38</v>
      </c>
      <c r="AD9032" t="s">
        <v>14339</v>
      </c>
      <c r="AE9032">
        <v>1</v>
      </c>
    </row>
    <row r="9033" spans="1:31">
      <c r="A9033" t="s">
        <v>14351</v>
      </c>
      <c r="B9033">
        <v>2012</v>
      </c>
      <c r="C9033" t="s">
        <v>14352</v>
      </c>
      <c r="D9033" t="s">
        <v>33</v>
      </c>
      <c r="E9033" t="s">
        <v>33</v>
      </c>
      <c r="F9033" t="s">
        <v>33</v>
      </c>
      <c r="G9033" t="s">
        <v>33</v>
      </c>
      <c r="H9033" t="s">
        <v>14098</v>
      </c>
      <c r="I9033" t="s">
        <v>33</v>
      </c>
      <c r="J9033" t="s">
        <v>33</v>
      </c>
      <c r="K9033">
        <v>1.22715</v>
      </c>
      <c r="L9033">
        <v>1.329267</v>
      </c>
      <c r="M9033">
        <v>1.9E-2</v>
      </c>
      <c r="N9033">
        <v>7.3460000000000001</v>
      </c>
      <c r="O9033" t="s">
        <v>35</v>
      </c>
      <c r="P9033" t="s">
        <v>453</v>
      </c>
      <c r="Q9033">
        <v>6.1189999999999998</v>
      </c>
      <c r="R9033">
        <v>1.208</v>
      </c>
      <c r="S9033">
        <v>178</v>
      </c>
      <c r="T9033">
        <v>188</v>
      </c>
      <c r="U9033">
        <v>3</v>
      </c>
      <c r="V9033">
        <v>1065</v>
      </c>
      <c r="W9033">
        <v>41</v>
      </c>
      <c r="X9033">
        <v>1</v>
      </c>
      <c r="Y9033">
        <v>0</v>
      </c>
      <c r="Z9033">
        <v>0</v>
      </c>
      <c r="AA9033">
        <v>0</v>
      </c>
      <c r="AB9033">
        <v>1</v>
      </c>
      <c r="AC9033" t="s">
        <v>56</v>
      </c>
      <c r="AD9033" t="s">
        <v>14352</v>
      </c>
      <c r="AE9033">
        <v>0.57999999999999996</v>
      </c>
    </row>
    <row r="9034" spans="1:31">
      <c r="A9034" t="s">
        <v>14353</v>
      </c>
      <c r="B9034">
        <v>2012</v>
      </c>
      <c r="C9034" t="s">
        <v>14352</v>
      </c>
      <c r="D9034" t="s">
        <v>33</v>
      </c>
      <c r="E9034" t="s">
        <v>33</v>
      </c>
      <c r="F9034" t="s">
        <v>33</v>
      </c>
      <c r="G9034" t="s">
        <v>33</v>
      </c>
      <c r="H9034" t="s">
        <v>14101</v>
      </c>
      <c r="I9034" t="s">
        <v>33</v>
      </c>
      <c r="J9034" t="s">
        <v>33</v>
      </c>
      <c r="K9034">
        <v>8.0950869999999995</v>
      </c>
      <c r="L9034">
        <v>4.6926870000000003</v>
      </c>
      <c r="M9034">
        <v>1.5580000000000001</v>
      </c>
      <c r="N9034">
        <v>22.626999999999999</v>
      </c>
      <c r="O9034" t="s">
        <v>35</v>
      </c>
      <c r="P9034" t="s">
        <v>14354</v>
      </c>
      <c r="Q9034">
        <v>14.532</v>
      </c>
      <c r="R9034">
        <v>6.5369999999999999</v>
      </c>
      <c r="S9034">
        <v>1922</v>
      </c>
      <c r="T9034">
        <v>1123</v>
      </c>
      <c r="U9034">
        <v>370</v>
      </c>
      <c r="V9034">
        <v>5373</v>
      </c>
      <c r="W9034">
        <v>68</v>
      </c>
      <c r="X9034">
        <v>4</v>
      </c>
      <c r="Y9034">
        <v>0</v>
      </c>
      <c r="Z9034">
        <v>0</v>
      </c>
      <c r="AA9034">
        <v>0</v>
      </c>
      <c r="AB9034">
        <v>1</v>
      </c>
      <c r="AC9034" t="s">
        <v>1190</v>
      </c>
      <c r="AD9034" t="s">
        <v>14352</v>
      </c>
      <c r="AE9034">
        <v>1.98</v>
      </c>
    </row>
    <row r="9035" spans="1:31">
      <c r="A9035" t="s">
        <v>14355</v>
      </c>
      <c r="B9035">
        <v>2012</v>
      </c>
      <c r="C9035" t="s">
        <v>14352</v>
      </c>
      <c r="D9035" t="s">
        <v>33</v>
      </c>
      <c r="E9035" t="s">
        <v>33</v>
      </c>
      <c r="F9035" t="s">
        <v>33</v>
      </c>
      <c r="G9035" t="s">
        <v>33</v>
      </c>
      <c r="H9035" t="s">
        <v>14101</v>
      </c>
      <c r="I9035" t="s">
        <v>40</v>
      </c>
      <c r="J9035" t="s">
        <v>33</v>
      </c>
      <c r="K9035">
        <v>0.94533400000000001</v>
      </c>
      <c r="L9035">
        <v>1.00302</v>
      </c>
      <c r="M9035">
        <v>1.7000000000000001E-2</v>
      </c>
      <c r="N9035">
        <v>5.5129999999999999</v>
      </c>
      <c r="O9035" t="s">
        <v>35</v>
      </c>
      <c r="P9035" t="s">
        <v>224</v>
      </c>
      <c r="Q9035">
        <v>4.5670000000000002</v>
      </c>
      <c r="R9035">
        <v>0.92800000000000005</v>
      </c>
      <c r="S9035">
        <v>90</v>
      </c>
      <c r="T9035">
        <v>92</v>
      </c>
      <c r="U9035">
        <v>2</v>
      </c>
      <c r="V9035">
        <v>525</v>
      </c>
      <c r="W9035">
        <v>35</v>
      </c>
      <c r="X9035">
        <v>1</v>
      </c>
      <c r="Y9035">
        <v>0</v>
      </c>
      <c r="Z9035">
        <v>0</v>
      </c>
      <c r="AA9035">
        <v>0</v>
      </c>
      <c r="AB9035">
        <v>1</v>
      </c>
      <c r="AC9035" t="s">
        <v>56</v>
      </c>
      <c r="AD9035" t="s">
        <v>14352</v>
      </c>
      <c r="AE9035">
        <v>0.37</v>
      </c>
    </row>
    <row r="9036" spans="1:31">
      <c r="A9036" t="s">
        <v>14356</v>
      </c>
      <c r="B9036">
        <v>2012</v>
      </c>
      <c r="C9036" t="s">
        <v>14352</v>
      </c>
      <c r="D9036" t="s">
        <v>33</v>
      </c>
      <c r="E9036" t="s">
        <v>33</v>
      </c>
      <c r="F9036" t="s">
        <v>33</v>
      </c>
      <c r="G9036" t="s">
        <v>33</v>
      </c>
      <c r="H9036" t="s">
        <v>14101</v>
      </c>
      <c r="I9036" t="s">
        <v>43</v>
      </c>
      <c r="J9036" t="s">
        <v>33</v>
      </c>
      <c r="K9036">
        <v>12.874533</v>
      </c>
      <c r="L9036">
        <v>7.7939090000000002</v>
      </c>
      <c r="M9036">
        <v>2.1480000000000001</v>
      </c>
      <c r="N9036">
        <v>36.042999999999999</v>
      </c>
      <c r="O9036" t="s">
        <v>35</v>
      </c>
      <c r="P9036" t="s">
        <v>14357</v>
      </c>
      <c r="Q9036">
        <v>23.169</v>
      </c>
      <c r="R9036">
        <v>10.727</v>
      </c>
      <c r="S9036">
        <v>1832</v>
      </c>
      <c r="T9036">
        <v>1118</v>
      </c>
      <c r="U9036">
        <v>306</v>
      </c>
      <c r="V9036">
        <v>5130</v>
      </c>
      <c r="W9036">
        <v>33</v>
      </c>
      <c r="X9036">
        <v>3</v>
      </c>
      <c r="Y9036">
        <v>0</v>
      </c>
      <c r="Z9036">
        <v>0</v>
      </c>
      <c r="AA9036">
        <v>0</v>
      </c>
      <c r="AB9036">
        <v>1</v>
      </c>
      <c r="AC9036" t="s">
        <v>1190</v>
      </c>
      <c r="AD9036" t="s">
        <v>14352</v>
      </c>
      <c r="AE9036">
        <v>1.73</v>
      </c>
    </row>
    <row r="9037" spans="1:31">
      <c r="A9037" t="s">
        <v>14358</v>
      </c>
      <c r="B9037">
        <v>2012</v>
      </c>
      <c r="C9037" t="s">
        <v>14352</v>
      </c>
      <c r="D9037" t="s">
        <v>33</v>
      </c>
      <c r="E9037" t="s">
        <v>33</v>
      </c>
      <c r="F9037" t="s">
        <v>33</v>
      </c>
      <c r="G9037" t="s">
        <v>33</v>
      </c>
      <c r="H9037" t="s">
        <v>33</v>
      </c>
      <c r="I9037" t="s">
        <v>33</v>
      </c>
      <c r="J9037" t="s">
        <v>33</v>
      </c>
      <c r="K9037">
        <v>5.4918979999999999</v>
      </c>
      <c r="L9037">
        <v>3.0104099999999998</v>
      </c>
      <c r="M9037">
        <v>1.2190000000000001</v>
      </c>
      <c r="N9037">
        <v>14.846</v>
      </c>
      <c r="O9037" t="s">
        <v>35</v>
      </c>
      <c r="P9037" t="s">
        <v>14359</v>
      </c>
      <c r="Q9037">
        <v>9.3539999999999992</v>
      </c>
      <c r="R9037">
        <v>4.2729999999999997</v>
      </c>
      <c r="S9037">
        <v>2100</v>
      </c>
      <c r="T9037">
        <v>1137</v>
      </c>
      <c r="U9037">
        <v>466</v>
      </c>
      <c r="V9037">
        <v>5677</v>
      </c>
      <c r="W9037">
        <v>109</v>
      </c>
      <c r="X9037">
        <v>5</v>
      </c>
      <c r="Y9037">
        <v>0</v>
      </c>
      <c r="Z9037">
        <v>0</v>
      </c>
      <c r="AA9037">
        <v>0</v>
      </c>
      <c r="AB9037">
        <v>1</v>
      </c>
      <c r="AC9037" t="s">
        <v>1164</v>
      </c>
      <c r="AD9037" t="s">
        <v>14352</v>
      </c>
      <c r="AE9037">
        <v>1.89</v>
      </c>
    </row>
    <row r="9038" spans="1:31">
      <c r="A9038" t="s">
        <v>14360</v>
      </c>
      <c r="B9038">
        <v>2012</v>
      </c>
      <c r="C9038" t="s">
        <v>14352</v>
      </c>
      <c r="D9038" t="s">
        <v>33</v>
      </c>
      <c r="E9038" t="s">
        <v>33</v>
      </c>
      <c r="F9038" t="s">
        <v>33</v>
      </c>
      <c r="G9038" t="s">
        <v>33</v>
      </c>
      <c r="H9038" t="s">
        <v>33</v>
      </c>
      <c r="I9038" t="s">
        <v>33</v>
      </c>
      <c r="J9038" t="s">
        <v>110</v>
      </c>
      <c r="K9038">
        <v>1.1636550000000001</v>
      </c>
      <c r="L9038">
        <v>1.2337210000000001</v>
      </c>
      <c r="M9038">
        <v>0.02</v>
      </c>
      <c r="N9038">
        <v>6.8019999999999996</v>
      </c>
      <c r="O9038" t="s">
        <v>35</v>
      </c>
      <c r="P9038" t="s">
        <v>134</v>
      </c>
      <c r="Q9038">
        <v>5.6379999999999999</v>
      </c>
      <c r="R9038">
        <v>1.143</v>
      </c>
      <c r="S9038">
        <v>178</v>
      </c>
      <c r="T9038">
        <v>188</v>
      </c>
      <c r="U9038">
        <v>3</v>
      </c>
      <c r="V9038">
        <v>1040</v>
      </c>
      <c r="W9038">
        <v>55</v>
      </c>
      <c r="X9038">
        <v>1</v>
      </c>
      <c r="Y9038">
        <v>0</v>
      </c>
      <c r="Z9038">
        <v>0</v>
      </c>
      <c r="AA9038">
        <v>0</v>
      </c>
      <c r="AB9038">
        <v>1</v>
      </c>
      <c r="AC9038" t="s">
        <v>56</v>
      </c>
      <c r="AD9038" t="s">
        <v>14352</v>
      </c>
      <c r="AE9038">
        <v>0.71</v>
      </c>
    </row>
    <row r="9039" spans="1:31">
      <c r="A9039" t="s">
        <v>14361</v>
      </c>
      <c r="B9039">
        <v>2012</v>
      </c>
      <c r="C9039" t="s">
        <v>14352</v>
      </c>
      <c r="D9039" t="s">
        <v>33</v>
      </c>
      <c r="E9039" t="s">
        <v>33</v>
      </c>
      <c r="F9039" t="s">
        <v>33</v>
      </c>
      <c r="G9039" t="s">
        <v>33</v>
      </c>
      <c r="H9039" t="s">
        <v>33</v>
      </c>
      <c r="I9039" t="s">
        <v>40</v>
      </c>
      <c r="J9039" t="s">
        <v>33</v>
      </c>
      <c r="K9039">
        <v>0.60792100000000004</v>
      </c>
      <c r="L9039">
        <v>0.63824800000000004</v>
      </c>
      <c r="M9039">
        <v>1.2E-2</v>
      </c>
      <c r="N9039">
        <v>3.5390000000000001</v>
      </c>
      <c r="O9039" t="s">
        <v>35</v>
      </c>
      <c r="P9039" t="s">
        <v>2411</v>
      </c>
      <c r="Q9039">
        <v>2.931</v>
      </c>
      <c r="R9039">
        <v>0.59599999999999997</v>
      </c>
      <c r="S9039">
        <v>90</v>
      </c>
      <c r="T9039">
        <v>92</v>
      </c>
      <c r="U9039">
        <v>2</v>
      </c>
      <c r="V9039">
        <v>524</v>
      </c>
      <c r="W9039">
        <v>53</v>
      </c>
      <c r="X9039">
        <v>1</v>
      </c>
      <c r="Y9039">
        <v>0</v>
      </c>
      <c r="Z9039">
        <v>0</v>
      </c>
      <c r="AA9039">
        <v>0</v>
      </c>
      <c r="AB9039">
        <v>1</v>
      </c>
      <c r="AC9039" t="s">
        <v>56</v>
      </c>
      <c r="AD9039" t="s">
        <v>14352</v>
      </c>
      <c r="AE9039">
        <v>0.35</v>
      </c>
    </row>
    <row r="9040" spans="1:31">
      <c r="A9040" t="s">
        <v>14362</v>
      </c>
      <c r="B9040">
        <v>2012</v>
      </c>
      <c r="C9040" t="s">
        <v>14352</v>
      </c>
      <c r="D9040" t="s">
        <v>33</v>
      </c>
      <c r="E9040" t="s">
        <v>33</v>
      </c>
      <c r="F9040" t="s">
        <v>33</v>
      </c>
      <c r="G9040" t="s">
        <v>33</v>
      </c>
      <c r="H9040" t="s">
        <v>33</v>
      </c>
      <c r="I9040" t="s">
        <v>43</v>
      </c>
      <c r="J9040" t="s">
        <v>33</v>
      </c>
      <c r="K9040">
        <v>8.5736430000000006</v>
      </c>
      <c r="L9040">
        <v>4.9097080000000002</v>
      </c>
      <c r="M9040">
        <v>1.696</v>
      </c>
      <c r="N9040">
        <v>23.616</v>
      </c>
      <c r="O9040" t="s">
        <v>35</v>
      </c>
      <c r="P9040" t="s">
        <v>14363</v>
      </c>
      <c r="Q9040">
        <v>15.042</v>
      </c>
      <c r="R9040">
        <v>6.8780000000000001</v>
      </c>
      <c r="S9040">
        <v>2010</v>
      </c>
      <c r="T9040">
        <v>1133</v>
      </c>
      <c r="U9040">
        <v>398</v>
      </c>
      <c r="V9040">
        <v>5537</v>
      </c>
      <c r="W9040">
        <v>56</v>
      </c>
      <c r="X9040">
        <v>4</v>
      </c>
      <c r="Y9040">
        <v>0</v>
      </c>
      <c r="Z9040">
        <v>0</v>
      </c>
      <c r="AA9040">
        <v>0</v>
      </c>
      <c r="AB9040">
        <v>1</v>
      </c>
      <c r="AC9040" t="s">
        <v>1164</v>
      </c>
      <c r="AD9040" t="s">
        <v>14352</v>
      </c>
      <c r="AE9040">
        <v>1.69</v>
      </c>
    </row>
    <row r="9041" spans="1:31">
      <c r="A9041" t="s">
        <v>14364</v>
      </c>
      <c r="B9041">
        <v>2012</v>
      </c>
      <c r="C9041" t="s">
        <v>14352</v>
      </c>
      <c r="D9041" t="s">
        <v>33</v>
      </c>
      <c r="E9041" t="s">
        <v>33</v>
      </c>
      <c r="F9041" t="s">
        <v>33</v>
      </c>
      <c r="G9041" t="s">
        <v>133</v>
      </c>
      <c r="H9041" t="s">
        <v>33</v>
      </c>
      <c r="I9041" t="s">
        <v>33</v>
      </c>
      <c r="J9041" t="s">
        <v>33</v>
      </c>
      <c r="K9041">
        <v>1.4238299999999999</v>
      </c>
      <c r="L9041">
        <v>1.512494</v>
      </c>
      <c r="M9041">
        <v>2.5000000000000001E-2</v>
      </c>
      <c r="N9041">
        <v>8.2899999999999991</v>
      </c>
      <c r="O9041" t="s">
        <v>35</v>
      </c>
      <c r="P9041" t="s">
        <v>4646</v>
      </c>
      <c r="Q9041">
        <v>6.8659999999999997</v>
      </c>
      <c r="R9041">
        <v>1.399</v>
      </c>
      <c r="S9041">
        <v>178</v>
      </c>
      <c r="T9041">
        <v>188</v>
      </c>
      <c r="U9041">
        <v>3</v>
      </c>
      <c r="V9041">
        <v>1036</v>
      </c>
      <c r="W9041">
        <v>48</v>
      </c>
      <c r="X9041">
        <v>1</v>
      </c>
      <c r="Y9041">
        <v>0</v>
      </c>
      <c r="Z9041">
        <v>0</v>
      </c>
      <c r="AA9041">
        <v>0</v>
      </c>
      <c r="AB9041">
        <v>1</v>
      </c>
      <c r="AC9041" t="s">
        <v>56</v>
      </c>
      <c r="AD9041" t="s">
        <v>14352</v>
      </c>
      <c r="AE9041">
        <v>0.77</v>
      </c>
    </row>
    <row r="9042" spans="1:31">
      <c r="A9042" t="s">
        <v>14365</v>
      </c>
      <c r="B9042">
        <v>2012</v>
      </c>
      <c r="C9042" t="s">
        <v>14352</v>
      </c>
      <c r="D9042" t="s">
        <v>33</v>
      </c>
      <c r="E9042" t="s">
        <v>33</v>
      </c>
      <c r="F9042" t="s">
        <v>33</v>
      </c>
      <c r="G9042" t="s">
        <v>171</v>
      </c>
      <c r="H9042" t="s">
        <v>14101</v>
      </c>
      <c r="I9042" t="s">
        <v>33</v>
      </c>
      <c r="J9042" t="s">
        <v>33</v>
      </c>
      <c r="K9042">
        <v>10.606674999999999</v>
      </c>
      <c r="L9042">
        <v>6.2193550000000002</v>
      </c>
      <c r="M9042">
        <v>1.9530000000000001</v>
      </c>
      <c r="N9042">
        <v>29.405999999999999</v>
      </c>
      <c r="O9042" t="s">
        <v>35</v>
      </c>
      <c r="P9042" t="s">
        <v>14366</v>
      </c>
      <c r="Q9042">
        <v>18.8</v>
      </c>
      <c r="R9042">
        <v>8.6530000000000005</v>
      </c>
      <c r="S9042">
        <v>1922</v>
      </c>
      <c r="T9042">
        <v>1123</v>
      </c>
      <c r="U9042">
        <v>354</v>
      </c>
      <c r="V9042">
        <v>5330</v>
      </c>
      <c r="W9042">
        <v>43</v>
      </c>
      <c r="X9042">
        <v>4</v>
      </c>
      <c r="Y9042">
        <v>0</v>
      </c>
      <c r="Z9042">
        <v>0</v>
      </c>
      <c r="AA9042">
        <v>0</v>
      </c>
      <c r="AB9042">
        <v>1</v>
      </c>
      <c r="AC9042" t="s">
        <v>1190</v>
      </c>
      <c r="AD9042" t="s">
        <v>14352</v>
      </c>
      <c r="AE9042">
        <v>1.71</v>
      </c>
    </row>
    <row r="9043" spans="1:31">
      <c r="A9043" t="s">
        <v>14367</v>
      </c>
      <c r="B9043">
        <v>2012</v>
      </c>
      <c r="C9043" t="s">
        <v>14352</v>
      </c>
      <c r="D9043" t="s">
        <v>33</v>
      </c>
      <c r="E9043" t="s">
        <v>33</v>
      </c>
      <c r="F9043" t="s">
        <v>33</v>
      </c>
      <c r="G9043" t="s">
        <v>171</v>
      </c>
      <c r="H9043" t="s">
        <v>33</v>
      </c>
      <c r="I9043" t="s">
        <v>33</v>
      </c>
      <c r="J9043" t="s">
        <v>33</v>
      </c>
      <c r="K9043">
        <v>7.4656099999999999</v>
      </c>
      <c r="L9043">
        <v>4.4640000000000004</v>
      </c>
      <c r="M9043">
        <v>1.3460000000000001</v>
      </c>
      <c r="N9043">
        <v>21.510999999999999</v>
      </c>
      <c r="O9043" t="s">
        <v>35</v>
      </c>
      <c r="P9043" t="s">
        <v>6450</v>
      </c>
      <c r="Q9043">
        <v>14.045</v>
      </c>
      <c r="R9043">
        <v>6.12</v>
      </c>
      <c r="S9043">
        <v>1922</v>
      </c>
      <c r="T9043">
        <v>1123</v>
      </c>
      <c r="U9043">
        <v>347</v>
      </c>
      <c r="V9043">
        <v>5539</v>
      </c>
      <c r="W9043">
        <v>61</v>
      </c>
      <c r="X9043">
        <v>4</v>
      </c>
      <c r="Y9043">
        <v>0</v>
      </c>
      <c r="Z9043">
        <v>0</v>
      </c>
      <c r="AA9043">
        <v>0</v>
      </c>
      <c r="AB9043">
        <v>1</v>
      </c>
      <c r="AC9043" t="s">
        <v>1164</v>
      </c>
      <c r="AD9043" t="s">
        <v>14352</v>
      </c>
      <c r="AE9043">
        <v>1.73</v>
      </c>
    </row>
    <row r="9044" spans="1:31">
      <c r="A9044" t="s">
        <v>14368</v>
      </c>
      <c r="B9044">
        <v>2012</v>
      </c>
      <c r="C9044" t="s">
        <v>14352</v>
      </c>
      <c r="D9044" t="s">
        <v>33</v>
      </c>
      <c r="E9044" t="s">
        <v>33</v>
      </c>
      <c r="F9044" t="s">
        <v>33</v>
      </c>
      <c r="G9044" t="s">
        <v>171</v>
      </c>
      <c r="H9044" t="s">
        <v>33</v>
      </c>
      <c r="I9044" t="s">
        <v>43</v>
      </c>
      <c r="J9044" t="s">
        <v>33</v>
      </c>
      <c r="K9044">
        <v>10.341664</v>
      </c>
      <c r="L9044">
        <v>6.5030250000000001</v>
      </c>
      <c r="M9044">
        <v>1.6040000000000001</v>
      </c>
      <c r="N9044">
        <v>30.452999999999999</v>
      </c>
      <c r="O9044" t="s">
        <v>35</v>
      </c>
      <c r="P9044" t="s">
        <v>14369</v>
      </c>
      <c r="Q9044">
        <v>20.111000000000001</v>
      </c>
      <c r="R9044">
        <v>8.7379999999999995</v>
      </c>
      <c r="S9044">
        <v>1832</v>
      </c>
      <c r="T9044">
        <v>1118</v>
      </c>
      <c r="U9044">
        <v>284</v>
      </c>
      <c r="V9044">
        <v>5396</v>
      </c>
      <c r="W9044">
        <v>36</v>
      </c>
      <c r="X9044">
        <v>3</v>
      </c>
      <c r="Y9044">
        <v>0</v>
      </c>
      <c r="Z9044">
        <v>0</v>
      </c>
      <c r="AA9044">
        <v>0</v>
      </c>
      <c r="AB9044">
        <v>1</v>
      </c>
      <c r="AC9044" t="s">
        <v>1190</v>
      </c>
      <c r="AD9044" t="s">
        <v>14352</v>
      </c>
      <c r="AE9044">
        <v>1.6</v>
      </c>
    </row>
    <row r="9045" spans="1:31">
      <c r="A9045" t="s">
        <v>14370</v>
      </c>
      <c r="B9045">
        <v>2012</v>
      </c>
      <c r="C9045" t="s">
        <v>14352</v>
      </c>
      <c r="D9045" t="s">
        <v>33</v>
      </c>
      <c r="E9045" t="s">
        <v>33</v>
      </c>
      <c r="F9045" t="s">
        <v>219</v>
      </c>
      <c r="G9045" t="s">
        <v>33</v>
      </c>
      <c r="H9045" t="s">
        <v>14098</v>
      </c>
      <c r="I9045" t="s">
        <v>33</v>
      </c>
      <c r="J9045" t="s">
        <v>33</v>
      </c>
      <c r="K9045">
        <v>1.271209</v>
      </c>
      <c r="L9045">
        <v>1.3776170000000001</v>
      </c>
      <c r="M9045">
        <v>1.9E-2</v>
      </c>
      <c r="N9045">
        <v>7.6050000000000004</v>
      </c>
      <c r="O9045" t="s">
        <v>35</v>
      </c>
      <c r="P9045" t="s">
        <v>14371</v>
      </c>
      <c r="Q9045">
        <v>6.3339999999999996</v>
      </c>
      <c r="R9045">
        <v>1.252</v>
      </c>
      <c r="S9045">
        <v>178</v>
      </c>
      <c r="T9045">
        <v>188</v>
      </c>
      <c r="U9045">
        <v>3</v>
      </c>
      <c r="V9045">
        <v>1064</v>
      </c>
      <c r="W9045">
        <v>40</v>
      </c>
      <c r="X9045">
        <v>1</v>
      </c>
      <c r="Y9045">
        <v>0</v>
      </c>
      <c r="Z9045">
        <v>0</v>
      </c>
      <c r="AA9045">
        <v>0</v>
      </c>
      <c r="AB9045">
        <v>1</v>
      </c>
      <c r="AC9045" t="s">
        <v>56</v>
      </c>
      <c r="AD9045" t="s">
        <v>14352</v>
      </c>
      <c r="AE9045">
        <v>0.59</v>
      </c>
    </row>
    <row r="9046" spans="1:31">
      <c r="A9046" t="s">
        <v>14372</v>
      </c>
      <c r="B9046">
        <v>2012</v>
      </c>
      <c r="C9046" t="s">
        <v>14352</v>
      </c>
      <c r="D9046" t="s">
        <v>33</v>
      </c>
      <c r="E9046" t="s">
        <v>33</v>
      </c>
      <c r="F9046" t="s">
        <v>219</v>
      </c>
      <c r="G9046" t="s">
        <v>33</v>
      </c>
      <c r="H9046" t="s">
        <v>14101</v>
      </c>
      <c r="I9046" t="s">
        <v>33</v>
      </c>
      <c r="J9046" t="s">
        <v>33</v>
      </c>
      <c r="K9046">
        <v>8.8870939999999994</v>
      </c>
      <c r="L9046">
        <v>5.1310969999999996</v>
      </c>
      <c r="M9046">
        <v>1.714</v>
      </c>
      <c r="N9046">
        <v>24.638000000000002</v>
      </c>
      <c r="O9046" t="s">
        <v>35</v>
      </c>
      <c r="P9046" t="s">
        <v>14373</v>
      </c>
      <c r="Q9046">
        <v>15.750999999999999</v>
      </c>
      <c r="R9046">
        <v>7.173</v>
      </c>
      <c r="S9046">
        <v>1922</v>
      </c>
      <c r="T9046">
        <v>1123</v>
      </c>
      <c r="U9046">
        <v>371</v>
      </c>
      <c r="V9046">
        <v>5330</v>
      </c>
      <c r="W9046">
        <v>65</v>
      </c>
      <c r="X9046">
        <v>4</v>
      </c>
      <c r="Y9046">
        <v>0</v>
      </c>
      <c r="Z9046">
        <v>0</v>
      </c>
      <c r="AA9046">
        <v>0</v>
      </c>
      <c r="AB9046">
        <v>1</v>
      </c>
      <c r="AC9046" t="s">
        <v>1190</v>
      </c>
      <c r="AD9046" t="s">
        <v>14352</v>
      </c>
      <c r="AE9046">
        <v>2.08</v>
      </c>
    </row>
    <row r="9047" spans="1:31">
      <c r="A9047" t="s">
        <v>14374</v>
      </c>
      <c r="B9047">
        <v>2012</v>
      </c>
      <c r="C9047" t="s">
        <v>14352</v>
      </c>
      <c r="D9047" t="s">
        <v>33</v>
      </c>
      <c r="E9047" t="s">
        <v>33</v>
      </c>
      <c r="F9047" t="s">
        <v>219</v>
      </c>
      <c r="G9047" t="s">
        <v>33</v>
      </c>
      <c r="H9047" t="s">
        <v>14101</v>
      </c>
      <c r="I9047" t="s">
        <v>40</v>
      </c>
      <c r="J9047" t="s">
        <v>33</v>
      </c>
      <c r="K9047">
        <v>1.012249</v>
      </c>
      <c r="L9047">
        <v>1.0667599999999999</v>
      </c>
      <c r="M9047">
        <v>1.9E-2</v>
      </c>
      <c r="N9047">
        <v>5.8380000000000001</v>
      </c>
      <c r="O9047" t="s">
        <v>35</v>
      </c>
      <c r="P9047" t="s">
        <v>11112</v>
      </c>
      <c r="Q9047">
        <v>4.8259999999999996</v>
      </c>
      <c r="R9047">
        <v>0.99299999999999999</v>
      </c>
      <c r="S9047">
        <v>90</v>
      </c>
      <c r="T9047">
        <v>92</v>
      </c>
      <c r="U9047">
        <v>2</v>
      </c>
      <c r="V9047">
        <v>519</v>
      </c>
      <c r="W9047">
        <v>34</v>
      </c>
      <c r="X9047">
        <v>1</v>
      </c>
      <c r="Y9047">
        <v>0</v>
      </c>
      <c r="Z9047">
        <v>0</v>
      </c>
      <c r="AA9047">
        <v>0</v>
      </c>
      <c r="AB9047">
        <v>1</v>
      </c>
      <c r="AC9047" t="s">
        <v>56</v>
      </c>
      <c r="AD9047" t="s">
        <v>14352</v>
      </c>
      <c r="AE9047">
        <v>0.37</v>
      </c>
    </row>
    <row r="9048" spans="1:31">
      <c r="A9048" t="s">
        <v>14375</v>
      </c>
      <c r="B9048">
        <v>2012</v>
      </c>
      <c r="C9048" t="s">
        <v>14352</v>
      </c>
      <c r="D9048" t="s">
        <v>33</v>
      </c>
      <c r="E9048" t="s">
        <v>33</v>
      </c>
      <c r="F9048" t="s">
        <v>219</v>
      </c>
      <c r="G9048" t="s">
        <v>33</v>
      </c>
      <c r="H9048" t="s">
        <v>14101</v>
      </c>
      <c r="I9048" t="s">
        <v>43</v>
      </c>
      <c r="J9048" t="s">
        <v>33</v>
      </c>
      <c r="K9048">
        <v>14.376962000000001</v>
      </c>
      <c r="L9048">
        <v>8.6794309999999992</v>
      </c>
      <c r="M9048">
        <v>2.3759999999999999</v>
      </c>
      <c r="N9048">
        <v>39.728999999999999</v>
      </c>
      <c r="O9048" t="s">
        <v>35</v>
      </c>
      <c r="P9048" t="s">
        <v>14376</v>
      </c>
      <c r="Q9048">
        <v>25.352</v>
      </c>
      <c r="R9048">
        <v>12.000999999999999</v>
      </c>
      <c r="S9048">
        <v>1832</v>
      </c>
      <c r="T9048">
        <v>1118</v>
      </c>
      <c r="U9048">
        <v>303</v>
      </c>
      <c r="V9048">
        <v>5064</v>
      </c>
      <c r="W9048">
        <v>31</v>
      </c>
      <c r="X9048">
        <v>3</v>
      </c>
      <c r="Y9048">
        <v>0</v>
      </c>
      <c r="Z9048">
        <v>0</v>
      </c>
      <c r="AA9048">
        <v>0</v>
      </c>
      <c r="AB9048">
        <v>1</v>
      </c>
      <c r="AC9048" t="s">
        <v>1190</v>
      </c>
      <c r="AD9048" t="s">
        <v>14352</v>
      </c>
      <c r="AE9048">
        <v>1.84</v>
      </c>
    </row>
    <row r="9049" spans="1:31">
      <c r="A9049" t="s">
        <v>14377</v>
      </c>
      <c r="B9049">
        <v>2012</v>
      </c>
      <c r="C9049" t="s">
        <v>14352</v>
      </c>
      <c r="D9049" t="s">
        <v>33</v>
      </c>
      <c r="E9049" t="s">
        <v>33</v>
      </c>
      <c r="F9049" t="s">
        <v>219</v>
      </c>
      <c r="G9049" t="s">
        <v>33</v>
      </c>
      <c r="H9049" t="s">
        <v>33</v>
      </c>
      <c r="I9049" t="s">
        <v>33</v>
      </c>
      <c r="J9049" t="s">
        <v>33</v>
      </c>
      <c r="K9049">
        <v>5.8956099999999996</v>
      </c>
      <c r="L9049">
        <v>3.2239040000000001</v>
      </c>
      <c r="M9049">
        <v>1.3109999999999999</v>
      </c>
      <c r="N9049">
        <v>15.871</v>
      </c>
      <c r="O9049" t="s">
        <v>35</v>
      </c>
      <c r="P9049" t="s">
        <v>14378</v>
      </c>
      <c r="Q9049">
        <v>9.9749999999999996</v>
      </c>
      <c r="R9049">
        <v>4.585</v>
      </c>
      <c r="S9049">
        <v>2100</v>
      </c>
      <c r="T9049">
        <v>1137</v>
      </c>
      <c r="U9049">
        <v>467</v>
      </c>
      <c r="V9049">
        <v>5654</v>
      </c>
      <c r="W9049">
        <v>105</v>
      </c>
      <c r="X9049">
        <v>5</v>
      </c>
      <c r="Y9049">
        <v>0</v>
      </c>
      <c r="Z9049">
        <v>0</v>
      </c>
      <c r="AA9049">
        <v>0</v>
      </c>
      <c r="AB9049">
        <v>1</v>
      </c>
      <c r="AC9049" t="s">
        <v>1164</v>
      </c>
      <c r="AD9049" t="s">
        <v>14352</v>
      </c>
      <c r="AE9049">
        <v>1.95</v>
      </c>
    </row>
    <row r="9050" spans="1:31">
      <c r="A9050" t="s">
        <v>14379</v>
      </c>
      <c r="B9050">
        <v>2012</v>
      </c>
      <c r="C9050" t="s">
        <v>14352</v>
      </c>
      <c r="D9050" t="s">
        <v>33</v>
      </c>
      <c r="E9050" t="s">
        <v>33</v>
      </c>
      <c r="F9050" t="s">
        <v>219</v>
      </c>
      <c r="G9050" t="s">
        <v>33</v>
      </c>
      <c r="H9050" t="s">
        <v>33</v>
      </c>
      <c r="I9050" t="s">
        <v>40</v>
      </c>
      <c r="J9050" t="s">
        <v>33</v>
      </c>
      <c r="K9050">
        <v>0.634911</v>
      </c>
      <c r="L9050">
        <v>0.664802</v>
      </c>
      <c r="M9050">
        <v>1.2E-2</v>
      </c>
      <c r="N9050">
        <v>3.68</v>
      </c>
      <c r="O9050" t="s">
        <v>35</v>
      </c>
      <c r="P9050" t="s">
        <v>262</v>
      </c>
      <c r="Q9050">
        <v>3.0449999999999999</v>
      </c>
      <c r="R9050">
        <v>0.623</v>
      </c>
      <c r="S9050">
        <v>90</v>
      </c>
      <c r="T9050">
        <v>92</v>
      </c>
      <c r="U9050">
        <v>2</v>
      </c>
      <c r="V9050">
        <v>521</v>
      </c>
      <c r="W9050">
        <v>52</v>
      </c>
      <c r="X9050">
        <v>1</v>
      </c>
      <c r="Y9050">
        <v>0</v>
      </c>
      <c r="Z9050">
        <v>0</v>
      </c>
      <c r="AA9050">
        <v>0</v>
      </c>
      <c r="AB9050">
        <v>1</v>
      </c>
      <c r="AC9050" t="s">
        <v>56</v>
      </c>
      <c r="AD9050" t="s">
        <v>14352</v>
      </c>
      <c r="AE9050">
        <v>0.36</v>
      </c>
    </row>
    <row r="9051" spans="1:31">
      <c r="A9051" t="s">
        <v>14380</v>
      </c>
      <c r="B9051">
        <v>2012</v>
      </c>
      <c r="C9051" t="s">
        <v>14352</v>
      </c>
      <c r="D9051" t="s">
        <v>33</v>
      </c>
      <c r="E9051" t="s">
        <v>33</v>
      </c>
      <c r="F9051" t="s">
        <v>219</v>
      </c>
      <c r="G9051" t="s">
        <v>33</v>
      </c>
      <c r="H9051" t="s">
        <v>33</v>
      </c>
      <c r="I9051" t="s">
        <v>43</v>
      </c>
      <c r="J9051" t="s">
        <v>33</v>
      </c>
      <c r="K9051">
        <v>9.3686769999999999</v>
      </c>
      <c r="L9051">
        <v>5.3617090000000003</v>
      </c>
      <c r="M9051">
        <v>1.843</v>
      </c>
      <c r="N9051">
        <v>25.67</v>
      </c>
      <c r="O9051" t="s">
        <v>35</v>
      </c>
      <c r="P9051" t="s">
        <v>14381</v>
      </c>
      <c r="Q9051">
        <v>16.300999999999998</v>
      </c>
      <c r="R9051">
        <v>7.5259999999999998</v>
      </c>
      <c r="S9051">
        <v>2010</v>
      </c>
      <c r="T9051">
        <v>1133</v>
      </c>
      <c r="U9051">
        <v>395</v>
      </c>
      <c r="V9051">
        <v>5508</v>
      </c>
      <c r="W9051">
        <v>53</v>
      </c>
      <c r="X9051">
        <v>4</v>
      </c>
      <c r="Y9051">
        <v>0</v>
      </c>
      <c r="Z9051">
        <v>0</v>
      </c>
      <c r="AA9051">
        <v>0</v>
      </c>
      <c r="AB9051">
        <v>1</v>
      </c>
      <c r="AC9051" t="s">
        <v>1164</v>
      </c>
      <c r="AD9051" t="s">
        <v>14352</v>
      </c>
      <c r="AE9051">
        <v>1.76</v>
      </c>
    </row>
    <row r="9052" spans="1:31">
      <c r="A9052" t="s">
        <v>14382</v>
      </c>
      <c r="B9052">
        <v>2012</v>
      </c>
      <c r="C9052" t="s">
        <v>14352</v>
      </c>
      <c r="D9052" t="s">
        <v>33</v>
      </c>
      <c r="E9052" t="s">
        <v>261</v>
      </c>
      <c r="F9052" t="s">
        <v>33</v>
      </c>
      <c r="G9052" t="s">
        <v>33</v>
      </c>
      <c r="H9052" t="s">
        <v>14098</v>
      </c>
      <c r="I9052" t="s">
        <v>33</v>
      </c>
      <c r="J9052" t="s">
        <v>33</v>
      </c>
      <c r="K9052">
        <v>0</v>
      </c>
      <c r="L9052">
        <v>0</v>
      </c>
      <c r="M9052">
        <v>0</v>
      </c>
      <c r="N9052">
        <v>10.282</v>
      </c>
      <c r="O9052" t="s">
        <v>35</v>
      </c>
      <c r="P9052" t="s">
        <v>397</v>
      </c>
      <c r="Q9052">
        <v>10.282</v>
      </c>
      <c r="R9052">
        <v>0</v>
      </c>
      <c r="S9052">
        <v>0</v>
      </c>
      <c r="T9052">
        <v>0</v>
      </c>
      <c r="U9052" t="s">
        <v>37</v>
      </c>
      <c r="V9052" t="s">
        <v>37</v>
      </c>
      <c r="W9052">
        <v>34</v>
      </c>
      <c r="X9052">
        <v>0</v>
      </c>
      <c r="Y9052">
        <v>0</v>
      </c>
      <c r="Z9052">
        <v>0</v>
      </c>
      <c r="AA9052">
        <v>0</v>
      </c>
      <c r="AB9052">
        <v>1</v>
      </c>
      <c r="AC9052" t="s">
        <v>38</v>
      </c>
      <c r="AD9052" t="s">
        <v>14352</v>
      </c>
      <c r="AE9052">
        <v>1</v>
      </c>
    </row>
    <row r="9053" spans="1:31">
      <c r="A9053" t="s">
        <v>14383</v>
      </c>
      <c r="B9053">
        <v>2012</v>
      </c>
      <c r="C9053" t="s">
        <v>14352</v>
      </c>
      <c r="D9053" t="s">
        <v>33</v>
      </c>
      <c r="E9053" t="s">
        <v>261</v>
      </c>
      <c r="F9053" t="s">
        <v>33</v>
      </c>
      <c r="G9053" t="s">
        <v>33</v>
      </c>
      <c r="H9053" t="s">
        <v>14101</v>
      </c>
      <c r="I9053" t="s">
        <v>33</v>
      </c>
      <c r="J9053" t="s">
        <v>33</v>
      </c>
      <c r="K9053">
        <v>8.5264240000000004</v>
      </c>
      <c r="L9053">
        <v>4.9499310000000003</v>
      </c>
      <c r="M9053">
        <v>1.63</v>
      </c>
      <c r="N9053">
        <v>23.794</v>
      </c>
      <c r="O9053" t="s">
        <v>35</v>
      </c>
      <c r="P9053" t="s">
        <v>14384</v>
      </c>
      <c r="Q9053">
        <v>15.266999999999999</v>
      </c>
      <c r="R9053">
        <v>6.8959999999999999</v>
      </c>
      <c r="S9053">
        <v>1922</v>
      </c>
      <c r="T9053">
        <v>1123</v>
      </c>
      <c r="U9053">
        <v>368</v>
      </c>
      <c r="V9053">
        <v>5365</v>
      </c>
      <c r="W9053">
        <v>63</v>
      </c>
      <c r="X9053">
        <v>4</v>
      </c>
      <c r="Y9053">
        <v>0</v>
      </c>
      <c r="Z9053">
        <v>0</v>
      </c>
      <c r="AA9053">
        <v>0</v>
      </c>
      <c r="AB9053">
        <v>1</v>
      </c>
      <c r="AC9053" t="s">
        <v>1190</v>
      </c>
      <c r="AD9053" t="s">
        <v>14352</v>
      </c>
      <c r="AE9053">
        <v>1.95</v>
      </c>
    </row>
    <row r="9054" spans="1:31">
      <c r="A9054" t="s">
        <v>14385</v>
      </c>
      <c r="B9054">
        <v>2012</v>
      </c>
      <c r="C9054" t="s">
        <v>14352</v>
      </c>
      <c r="D9054" t="s">
        <v>33</v>
      </c>
      <c r="E9054" t="s">
        <v>261</v>
      </c>
      <c r="F9054" t="s">
        <v>33</v>
      </c>
      <c r="G9054" t="s">
        <v>33</v>
      </c>
      <c r="H9054" t="s">
        <v>14101</v>
      </c>
      <c r="I9054" t="s">
        <v>40</v>
      </c>
      <c r="J9054" t="s">
        <v>33</v>
      </c>
      <c r="K9054">
        <v>1.0052749999999999</v>
      </c>
      <c r="L9054">
        <v>1.071585</v>
      </c>
      <c r="M9054">
        <v>1.7999999999999999E-2</v>
      </c>
      <c r="N9054">
        <v>5.8819999999999997</v>
      </c>
      <c r="O9054" t="s">
        <v>35</v>
      </c>
      <c r="P9054" t="s">
        <v>172</v>
      </c>
      <c r="Q9054">
        <v>4.8769999999999998</v>
      </c>
      <c r="R9054">
        <v>0.98699999999999999</v>
      </c>
      <c r="S9054">
        <v>90</v>
      </c>
      <c r="T9054">
        <v>92</v>
      </c>
      <c r="U9054">
        <v>2</v>
      </c>
      <c r="V9054">
        <v>526</v>
      </c>
      <c r="W9054">
        <v>32</v>
      </c>
      <c r="X9054">
        <v>1</v>
      </c>
      <c r="Y9054">
        <v>0</v>
      </c>
      <c r="Z9054">
        <v>0</v>
      </c>
      <c r="AA9054">
        <v>0</v>
      </c>
      <c r="AB9054">
        <v>1</v>
      </c>
      <c r="AC9054" t="s">
        <v>56</v>
      </c>
      <c r="AD9054" t="s">
        <v>14352</v>
      </c>
      <c r="AE9054">
        <v>0.36</v>
      </c>
    </row>
    <row r="9055" spans="1:31">
      <c r="A9055" t="s">
        <v>14386</v>
      </c>
      <c r="B9055">
        <v>2012</v>
      </c>
      <c r="C9055" t="s">
        <v>14352</v>
      </c>
      <c r="D9055" t="s">
        <v>33</v>
      </c>
      <c r="E9055" t="s">
        <v>261</v>
      </c>
      <c r="F9055" t="s">
        <v>33</v>
      </c>
      <c r="G9055" t="s">
        <v>33</v>
      </c>
      <c r="H9055" t="s">
        <v>14101</v>
      </c>
      <c r="I9055" t="s">
        <v>43</v>
      </c>
      <c r="J9055" t="s">
        <v>33</v>
      </c>
      <c r="K9055">
        <v>13.474788</v>
      </c>
      <c r="L9055">
        <v>8.1611729999999998</v>
      </c>
      <c r="M9055">
        <v>2.234</v>
      </c>
      <c r="N9055">
        <v>37.558999999999997</v>
      </c>
      <c r="O9055" t="s">
        <v>35</v>
      </c>
      <c r="P9055" t="s">
        <v>14387</v>
      </c>
      <c r="Q9055">
        <v>24.084</v>
      </c>
      <c r="R9055">
        <v>11.241</v>
      </c>
      <c r="S9055">
        <v>1832</v>
      </c>
      <c r="T9055">
        <v>1118</v>
      </c>
      <c r="U9055">
        <v>304</v>
      </c>
      <c r="V9055">
        <v>5108</v>
      </c>
      <c r="W9055">
        <v>31</v>
      </c>
      <c r="X9055">
        <v>3</v>
      </c>
      <c r="Y9055">
        <v>0</v>
      </c>
      <c r="Z9055">
        <v>0</v>
      </c>
      <c r="AA9055">
        <v>0</v>
      </c>
      <c r="AB9055">
        <v>1</v>
      </c>
      <c r="AC9055" t="s">
        <v>1190</v>
      </c>
      <c r="AD9055" t="s">
        <v>14352</v>
      </c>
      <c r="AE9055">
        <v>1.71</v>
      </c>
    </row>
    <row r="9056" spans="1:31">
      <c r="A9056" t="s">
        <v>14388</v>
      </c>
      <c r="B9056">
        <v>2012</v>
      </c>
      <c r="C9056" t="s">
        <v>14352</v>
      </c>
      <c r="D9056" t="s">
        <v>33</v>
      </c>
      <c r="E9056" t="s">
        <v>261</v>
      </c>
      <c r="F9056" t="s">
        <v>33</v>
      </c>
      <c r="G9056" t="s">
        <v>33</v>
      </c>
      <c r="H9056" t="s">
        <v>33</v>
      </c>
      <c r="I9056" t="s">
        <v>33</v>
      </c>
      <c r="J9056" t="s">
        <v>33</v>
      </c>
      <c r="K9056">
        <v>5.3805709999999998</v>
      </c>
      <c r="L9056">
        <v>3.1839499999999998</v>
      </c>
      <c r="M9056">
        <v>1.0089999999999999</v>
      </c>
      <c r="N9056">
        <v>15.582000000000001</v>
      </c>
      <c r="O9056" t="s">
        <v>35</v>
      </c>
      <c r="P9056" t="s">
        <v>14389</v>
      </c>
      <c r="Q9056">
        <v>10.202</v>
      </c>
      <c r="R9056">
        <v>4.3710000000000004</v>
      </c>
      <c r="S9056">
        <v>1922</v>
      </c>
      <c r="T9056">
        <v>1123</v>
      </c>
      <c r="U9056">
        <v>361</v>
      </c>
      <c r="V9056">
        <v>5567</v>
      </c>
      <c r="W9056">
        <v>97</v>
      </c>
      <c r="X9056">
        <v>4</v>
      </c>
      <c r="Y9056">
        <v>0</v>
      </c>
      <c r="Z9056">
        <v>0</v>
      </c>
      <c r="AA9056">
        <v>0</v>
      </c>
      <c r="AB9056">
        <v>1</v>
      </c>
      <c r="AC9056" t="s">
        <v>1164</v>
      </c>
      <c r="AD9056" t="s">
        <v>14352</v>
      </c>
      <c r="AE9056">
        <v>1.91</v>
      </c>
    </row>
    <row r="9057" spans="1:31">
      <c r="A9057" t="s">
        <v>14390</v>
      </c>
      <c r="B9057">
        <v>2012</v>
      </c>
      <c r="C9057" t="s">
        <v>14352</v>
      </c>
      <c r="D9057" t="s">
        <v>33</v>
      </c>
      <c r="E9057" t="s">
        <v>261</v>
      </c>
      <c r="F9057" t="s">
        <v>33</v>
      </c>
      <c r="G9057" t="s">
        <v>33</v>
      </c>
      <c r="H9057" t="s">
        <v>33</v>
      </c>
      <c r="I9057" t="s">
        <v>40</v>
      </c>
      <c r="J9057" t="s">
        <v>33</v>
      </c>
      <c r="K9057">
        <v>0.65506600000000004</v>
      </c>
      <c r="L9057">
        <v>0.69095600000000001</v>
      </c>
      <c r="M9057">
        <v>1.2E-2</v>
      </c>
      <c r="N9057">
        <v>3.8279999999999998</v>
      </c>
      <c r="O9057" t="s">
        <v>35</v>
      </c>
      <c r="P9057" t="s">
        <v>85</v>
      </c>
      <c r="Q9057">
        <v>3.173</v>
      </c>
      <c r="R9057">
        <v>0.64300000000000002</v>
      </c>
      <c r="S9057">
        <v>90</v>
      </c>
      <c r="T9057">
        <v>92</v>
      </c>
      <c r="U9057">
        <v>2</v>
      </c>
      <c r="V9057">
        <v>526</v>
      </c>
      <c r="W9057">
        <v>47</v>
      </c>
      <c r="X9057">
        <v>1</v>
      </c>
      <c r="Y9057">
        <v>0</v>
      </c>
      <c r="Z9057">
        <v>0</v>
      </c>
      <c r="AA9057">
        <v>0</v>
      </c>
      <c r="AB9057">
        <v>1</v>
      </c>
      <c r="AC9057" t="s">
        <v>56</v>
      </c>
      <c r="AD9057" t="s">
        <v>14352</v>
      </c>
      <c r="AE9057">
        <v>0.34</v>
      </c>
    </row>
    <row r="9058" spans="1:31">
      <c r="A9058" t="s">
        <v>14391</v>
      </c>
      <c r="B9058">
        <v>2012</v>
      </c>
      <c r="C9058" t="s">
        <v>14352</v>
      </c>
      <c r="D9058" t="s">
        <v>33</v>
      </c>
      <c r="E9058" t="s">
        <v>261</v>
      </c>
      <c r="F9058" t="s">
        <v>33</v>
      </c>
      <c r="G9058" t="s">
        <v>33</v>
      </c>
      <c r="H9058" t="s">
        <v>33</v>
      </c>
      <c r="I9058" t="s">
        <v>43</v>
      </c>
      <c r="J9058" t="s">
        <v>33</v>
      </c>
      <c r="K9058">
        <v>8.3301130000000008</v>
      </c>
      <c r="L9058">
        <v>5.1570559999999999</v>
      </c>
      <c r="M9058">
        <v>1.367</v>
      </c>
      <c r="N9058">
        <v>24.597999999999999</v>
      </c>
      <c r="O9058" t="s">
        <v>35</v>
      </c>
      <c r="P9058" t="s">
        <v>14392</v>
      </c>
      <c r="Q9058">
        <v>16.266999999999999</v>
      </c>
      <c r="R9058">
        <v>6.9630000000000001</v>
      </c>
      <c r="S9058">
        <v>1832</v>
      </c>
      <c r="T9058">
        <v>1118</v>
      </c>
      <c r="U9058">
        <v>301</v>
      </c>
      <c r="V9058">
        <v>5411</v>
      </c>
      <c r="W9058">
        <v>50</v>
      </c>
      <c r="X9058">
        <v>3</v>
      </c>
      <c r="Y9058">
        <v>0</v>
      </c>
      <c r="Z9058">
        <v>0</v>
      </c>
      <c r="AA9058">
        <v>0</v>
      </c>
      <c r="AB9058">
        <v>1</v>
      </c>
      <c r="AC9058" t="s">
        <v>1190</v>
      </c>
      <c r="AD9058" t="s">
        <v>14352</v>
      </c>
      <c r="AE9058">
        <v>1.71</v>
      </c>
    </row>
    <row r="9059" spans="1:31">
      <c r="A9059" t="s">
        <v>14393</v>
      </c>
      <c r="B9059">
        <v>2012</v>
      </c>
      <c r="C9059" t="s">
        <v>14352</v>
      </c>
      <c r="D9059" t="s">
        <v>317</v>
      </c>
      <c r="E9059" t="s">
        <v>33</v>
      </c>
      <c r="F9059" t="s">
        <v>33</v>
      </c>
      <c r="G9059" t="s">
        <v>33</v>
      </c>
      <c r="H9059" t="s">
        <v>14101</v>
      </c>
      <c r="I9059" t="s">
        <v>33</v>
      </c>
      <c r="J9059" t="s">
        <v>33</v>
      </c>
      <c r="K9059">
        <v>7.7009980000000002</v>
      </c>
      <c r="L9059">
        <v>6.79108</v>
      </c>
      <c r="M9059">
        <v>0.34899999999999998</v>
      </c>
      <c r="N9059">
        <v>32.31</v>
      </c>
      <c r="O9059" t="s">
        <v>35</v>
      </c>
      <c r="P9059" t="s">
        <v>14394</v>
      </c>
      <c r="Q9059">
        <v>24.609000000000002</v>
      </c>
      <c r="R9059">
        <v>7.3520000000000003</v>
      </c>
      <c r="S9059">
        <v>506</v>
      </c>
      <c r="T9059">
        <v>442</v>
      </c>
      <c r="U9059">
        <v>23</v>
      </c>
      <c r="V9059">
        <v>2124</v>
      </c>
      <c r="W9059">
        <v>32</v>
      </c>
      <c r="X9059">
        <v>2</v>
      </c>
      <c r="Y9059">
        <v>0</v>
      </c>
      <c r="Z9059">
        <v>0</v>
      </c>
      <c r="AA9059">
        <v>0</v>
      </c>
      <c r="AB9059">
        <v>1</v>
      </c>
      <c r="AC9059" t="s">
        <v>76</v>
      </c>
      <c r="AD9059" t="s">
        <v>14352</v>
      </c>
      <c r="AE9059">
        <v>2.0099999999999998</v>
      </c>
    </row>
    <row r="9060" spans="1:31">
      <c r="A9060" t="s">
        <v>14395</v>
      </c>
      <c r="B9060">
        <v>2012</v>
      </c>
      <c r="C9060" t="s">
        <v>14352</v>
      </c>
      <c r="D9060" t="s">
        <v>317</v>
      </c>
      <c r="E9060" t="s">
        <v>33</v>
      </c>
      <c r="F9060" t="s">
        <v>33</v>
      </c>
      <c r="G9060" t="s">
        <v>33</v>
      </c>
      <c r="H9060" t="s">
        <v>33</v>
      </c>
      <c r="I9060" t="s">
        <v>33</v>
      </c>
      <c r="J9060" t="s">
        <v>33</v>
      </c>
      <c r="K9060">
        <v>4.8248670000000002</v>
      </c>
      <c r="L9060">
        <v>3.4041519999999998</v>
      </c>
      <c r="M9060">
        <v>0.56499999999999995</v>
      </c>
      <c r="N9060">
        <v>16.596</v>
      </c>
      <c r="O9060" t="s">
        <v>35</v>
      </c>
      <c r="P9060" t="s">
        <v>14396</v>
      </c>
      <c r="Q9060">
        <v>11.771000000000001</v>
      </c>
      <c r="R9060">
        <v>4.26</v>
      </c>
      <c r="S9060">
        <v>684</v>
      </c>
      <c r="T9060">
        <v>475</v>
      </c>
      <c r="U9060">
        <v>80</v>
      </c>
      <c r="V9060">
        <v>2353</v>
      </c>
      <c r="W9060">
        <v>57</v>
      </c>
      <c r="X9060">
        <v>3</v>
      </c>
      <c r="Y9060">
        <v>0</v>
      </c>
      <c r="Z9060">
        <v>0</v>
      </c>
      <c r="AA9060">
        <v>0</v>
      </c>
      <c r="AB9060">
        <v>1</v>
      </c>
      <c r="AC9060" t="s">
        <v>76</v>
      </c>
      <c r="AD9060" t="s">
        <v>14352</v>
      </c>
      <c r="AE9060">
        <v>1.41</v>
      </c>
    </row>
    <row r="9061" spans="1:31">
      <c r="A9061" t="s">
        <v>14397</v>
      </c>
      <c r="B9061">
        <v>2012</v>
      </c>
      <c r="C9061" t="s">
        <v>14352</v>
      </c>
      <c r="D9061" t="s">
        <v>317</v>
      </c>
      <c r="E9061" t="s">
        <v>33</v>
      </c>
      <c r="F9061" t="s">
        <v>33</v>
      </c>
      <c r="G9061" t="s">
        <v>33</v>
      </c>
      <c r="H9061" t="s">
        <v>33</v>
      </c>
      <c r="I9061" t="s">
        <v>33</v>
      </c>
      <c r="J9061" t="s">
        <v>110</v>
      </c>
      <c r="K9061">
        <v>1.9709909999999999</v>
      </c>
      <c r="L9061">
        <v>2.0974889999999999</v>
      </c>
      <c r="M9061">
        <v>3.4000000000000002E-2</v>
      </c>
      <c r="N9061">
        <v>11.340999999999999</v>
      </c>
      <c r="O9061" t="s">
        <v>35</v>
      </c>
      <c r="P9061" t="s">
        <v>7244</v>
      </c>
      <c r="Q9061">
        <v>9.3699999999999992</v>
      </c>
      <c r="R9061">
        <v>1.9370000000000001</v>
      </c>
      <c r="S9061">
        <v>178</v>
      </c>
      <c r="T9061">
        <v>188</v>
      </c>
      <c r="U9061">
        <v>3</v>
      </c>
      <c r="V9061">
        <v>1024</v>
      </c>
      <c r="W9061">
        <v>37</v>
      </c>
      <c r="X9061">
        <v>1</v>
      </c>
      <c r="Y9061">
        <v>0</v>
      </c>
      <c r="Z9061">
        <v>0</v>
      </c>
      <c r="AA9061">
        <v>0</v>
      </c>
      <c r="AB9061">
        <v>1</v>
      </c>
      <c r="AC9061" t="s">
        <v>56</v>
      </c>
      <c r="AD9061" t="s">
        <v>14352</v>
      </c>
      <c r="AE9061">
        <v>0.82</v>
      </c>
    </row>
    <row r="9062" spans="1:31">
      <c r="A9062" t="s">
        <v>14398</v>
      </c>
      <c r="B9062">
        <v>2012</v>
      </c>
      <c r="C9062" t="s">
        <v>14352</v>
      </c>
      <c r="D9062" t="s">
        <v>317</v>
      </c>
      <c r="E9062" t="s">
        <v>33</v>
      </c>
      <c r="F9062" t="s">
        <v>33</v>
      </c>
      <c r="G9062" t="s">
        <v>33</v>
      </c>
      <c r="H9062" t="s">
        <v>33</v>
      </c>
      <c r="I9062" t="s">
        <v>40</v>
      </c>
      <c r="J9062" t="s">
        <v>33</v>
      </c>
      <c r="K9062">
        <v>1.2363489999999999</v>
      </c>
      <c r="L9062">
        <v>1.297976</v>
      </c>
      <c r="M9062">
        <v>2.4E-2</v>
      </c>
      <c r="N9062">
        <v>7.0570000000000004</v>
      </c>
      <c r="O9062" t="s">
        <v>35</v>
      </c>
      <c r="P9062" t="s">
        <v>3346</v>
      </c>
      <c r="Q9062">
        <v>5.82</v>
      </c>
      <c r="R9062">
        <v>1.212</v>
      </c>
      <c r="S9062">
        <v>90</v>
      </c>
      <c r="T9062">
        <v>92</v>
      </c>
      <c r="U9062">
        <v>2</v>
      </c>
      <c r="V9062">
        <v>513</v>
      </c>
      <c r="W9062">
        <v>32</v>
      </c>
      <c r="X9062">
        <v>1</v>
      </c>
      <c r="Y9062">
        <v>0</v>
      </c>
      <c r="Z9062">
        <v>0</v>
      </c>
      <c r="AA9062">
        <v>0</v>
      </c>
      <c r="AB9062">
        <v>1</v>
      </c>
      <c r="AC9062" t="s">
        <v>56</v>
      </c>
      <c r="AD9062" t="s">
        <v>14352</v>
      </c>
      <c r="AE9062">
        <v>0.43</v>
      </c>
    </row>
    <row r="9063" spans="1:31">
      <c r="A9063" t="s">
        <v>14399</v>
      </c>
      <c r="B9063">
        <v>2012</v>
      </c>
      <c r="C9063" t="s">
        <v>14352</v>
      </c>
      <c r="D9063" t="s">
        <v>363</v>
      </c>
      <c r="E9063" t="s">
        <v>33</v>
      </c>
      <c r="F9063" t="s">
        <v>33</v>
      </c>
      <c r="G9063" t="s">
        <v>33</v>
      </c>
      <c r="H9063" t="s">
        <v>14101</v>
      </c>
      <c r="I9063" t="s">
        <v>33</v>
      </c>
      <c r="J9063" t="s">
        <v>33</v>
      </c>
      <c r="K9063">
        <v>8.2459500000000006</v>
      </c>
      <c r="L9063">
        <v>6.1056270000000001</v>
      </c>
      <c r="M9063">
        <v>0.78600000000000003</v>
      </c>
      <c r="N9063">
        <v>28.771999999999998</v>
      </c>
      <c r="O9063" t="s">
        <v>35</v>
      </c>
      <c r="P9063" t="s">
        <v>14400</v>
      </c>
      <c r="Q9063">
        <v>20.526</v>
      </c>
      <c r="R9063">
        <v>7.46</v>
      </c>
      <c r="S9063">
        <v>1416</v>
      </c>
      <c r="T9063">
        <v>1034</v>
      </c>
      <c r="U9063">
        <v>135</v>
      </c>
      <c r="V9063">
        <v>4941</v>
      </c>
      <c r="W9063">
        <v>36</v>
      </c>
      <c r="X9063">
        <v>2</v>
      </c>
      <c r="Y9063">
        <v>0</v>
      </c>
      <c r="Z9063">
        <v>0</v>
      </c>
      <c r="AA9063">
        <v>0</v>
      </c>
      <c r="AB9063">
        <v>1</v>
      </c>
      <c r="AC9063" t="s">
        <v>1190</v>
      </c>
      <c r="AD9063" t="s">
        <v>14352</v>
      </c>
      <c r="AE9063">
        <v>1.72</v>
      </c>
    </row>
    <row r="9064" spans="1:31">
      <c r="A9064" t="s">
        <v>14401</v>
      </c>
      <c r="B9064">
        <v>2012</v>
      </c>
      <c r="C9064" t="s">
        <v>14352</v>
      </c>
      <c r="D9064" t="s">
        <v>363</v>
      </c>
      <c r="E9064" t="s">
        <v>33</v>
      </c>
      <c r="F9064" t="s">
        <v>33</v>
      </c>
      <c r="G9064" t="s">
        <v>33</v>
      </c>
      <c r="H9064" t="s">
        <v>33</v>
      </c>
      <c r="I9064" t="s">
        <v>33</v>
      </c>
      <c r="J9064" t="s">
        <v>33</v>
      </c>
      <c r="K9064">
        <v>5.8849629999999999</v>
      </c>
      <c r="L9064">
        <v>4.3791399999999996</v>
      </c>
      <c r="M9064">
        <v>0.56499999999999995</v>
      </c>
      <c r="N9064">
        <v>21.181999999999999</v>
      </c>
      <c r="O9064" t="s">
        <v>35</v>
      </c>
      <c r="P9064" t="s">
        <v>14402</v>
      </c>
      <c r="Q9064">
        <v>15.297000000000001</v>
      </c>
      <c r="R9064">
        <v>5.32</v>
      </c>
      <c r="S9064">
        <v>1416</v>
      </c>
      <c r="T9064">
        <v>1034</v>
      </c>
      <c r="U9064">
        <v>136</v>
      </c>
      <c r="V9064">
        <v>5097</v>
      </c>
      <c r="W9064">
        <v>52</v>
      </c>
      <c r="X9064">
        <v>2</v>
      </c>
      <c r="Y9064">
        <v>0</v>
      </c>
      <c r="Z9064">
        <v>0</v>
      </c>
      <c r="AA9064">
        <v>0</v>
      </c>
      <c r="AB9064">
        <v>1</v>
      </c>
      <c r="AC9064" t="s">
        <v>1190</v>
      </c>
      <c r="AD9064" t="s">
        <v>14352</v>
      </c>
      <c r="AE9064">
        <v>1.77</v>
      </c>
    </row>
    <row r="9065" spans="1:31">
      <c r="A9065" t="s">
        <v>14403</v>
      </c>
      <c r="B9065">
        <v>2012</v>
      </c>
      <c r="C9065" t="s">
        <v>14352</v>
      </c>
      <c r="D9065" t="s">
        <v>363</v>
      </c>
      <c r="E9065" t="s">
        <v>33</v>
      </c>
      <c r="F9065" t="s">
        <v>33</v>
      </c>
      <c r="G9065" t="s">
        <v>33</v>
      </c>
      <c r="H9065" t="s">
        <v>33</v>
      </c>
      <c r="I9065" t="s">
        <v>43</v>
      </c>
      <c r="J9065" t="s">
        <v>33</v>
      </c>
      <c r="K9065">
        <v>8.5602630000000008</v>
      </c>
      <c r="L9065">
        <v>6.4341439999999999</v>
      </c>
      <c r="M9065">
        <v>0.77400000000000002</v>
      </c>
      <c r="N9065">
        <v>30.157</v>
      </c>
      <c r="O9065" t="s">
        <v>35</v>
      </c>
      <c r="P9065" t="s">
        <v>14404</v>
      </c>
      <c r="Q9065">
        <v>21.597000000000001</v>
      </c>
      <c r="R9065">
        <v>7.7869999999999999</v>
      </c>
      <c r="S9065">
        <v>1416</v>
      </c>
      <c r="T9065">
        <v>1034</v>
      </c>
      <c r="U9065">
        <v>128</v>
      </c>
      <c r="V9065">
        <v>4989</v>
      </c>
      <c r="W9065">
        <v>31</v>
      </c>
      <c r="X9065">
        <v>2</v>
      </c>
      <c r="Y9065">
        <v>0</v>
      </c>
      <c r="Z9065">
        <v>0</v>
      </c>
      <c r="AA9065">
        <v>0</v>
      </c>
      <c r="AB9065">
        <v>1</v>
      </c>
      <c r="AC9065" t="s">
        <v>1190</v>
      </c>
      <c r="AD9065" t="s">
        <v>14352</v>
      </c>
      <c r="AE9065">
        <v>1.59</v>
      </c>
    </row>
    <row r="9066" spans="1:31">
      <c r="A9066" t="s">
        <v>14405</v>
      </c>
      <c r="B9066">
        <v>2012</v>
      </c>
      <c r="C9066" t="s">
        <v>14406</v>
      </c>
      <c r="D9066" t="s">
        <v>33</v>
      </c>
      <c r="E9066" t="s">
        <v>33</v>
      </c>
      <c r="F9066" t="s">
        <v>33</v>
      </c>
      <c r="G9066" t="s">
        <v>33</v>
      </c>
      <c r="H9066" t="s">
        <v>14101</v>
      </c>
      <c r="I9066" t="s">
        <v>33</v>
      </c>
      <c r="J9066" t="s">
        <v>33</v>
      </c>
      <c r="K9066">
        <v>4.3164860000000003</v>
      </c>
      <c r="L9066">
        <v>4.4829819999999998</v>
      </c>
      <c r="M9066">
        <v>7.8E-2</v>
      </c>
      <c r="N9066">
        <v>23.166</v>
      </c>
      <c r="O9066" t="s">
        <v>35</v>
      </c>
      <c r="P9066" t="s">
        <v>14407</v>
      </c>
      <c r="Q9066">
        <v>18.850000000000001</v>
      </c>
      <c r="R9066">
        <v>4.2380000000000004</v>
      </c>
      <c r="S9066">
        <v>774</v>
      </c>
      <c r="T9066">
        <v>791</v>
      </c>
      <c r="U9066">
        <v>14</v>
      </c>
      <c r="V9066">
        <v>4156</v>
      </c>
      <c r="W9066">
        <v>48</v>
      </c>
      <c r="X9066">
        <v>1</v>
      </c>
      <c r="Y9066">
        <v>0</v>
      </c>
      <c r="Z9066">
        <v>0</v>
      </c>
      <c r="AA9066">
        <v>0</v>
      </c>
      <c r="AB9066">
        <v>1</v>
      </c>
      <c r="AC9066" t="s">
        <v>48</v>
      </c>
      <c r="AD9066" t="s">
        <v>14406</v>
      </c>
      <c r="AE9066">
        <v>2.29</v>
      </c>
    </row>
    <row r="9067" spans="1:31">
      <c r="A9067" t="s">
        <v>14408</v>
      </c>
      <c r="B9067">
        <v>2012</v>
      </c>
      <c r="C9067" t="s">
        <v>14406</v>
      </c>
      <c r="D9067" t="s">
        <v>33</v>
      </c>
      <c r="E9067" t="s">
        <v>33</v>
      </c>
      <c r="F9067" t="s">
        <v>33</v>
      </c>
      <c r="G9067" t="s">
        <v>33</v>
      </c>
      <c r="H9067" t="s">
        <v>33</v>
      </c>
      <c r="I9067" t="s">
        <v>33</v>
      </c>
      <c r="J9067" t="s">
        <v>33</v>
      </c>
      <c r="K9067">
        <v>3.8409949999999999</v>
      </c>
      <c r="L9067">
        <v>3.9843510000000002</v>
      </c>
      <c r="M9067">
        <v>7.0999999999999994E-2</v>
      </c>
      <c r="N9067">
        <v>20.803000000000001</v>
      </c>
      <c r="O9067" t="s">
        <v>35</v>
      </c>
      <c r="P9067" t="s">
        <v>14409</v>
      </c>
      <c r="Q9067">
        <v>16.962</v>
      </c>
      <c r="R9067">
        <v>3.77</v>
      </c>
      <c r="S9067">
        <v>774</v>
      </c>
      <c r="T9067">
        <v>791</v>
      </c>
      <c r="U9067">
        <v>14</v>
      </c>
      <c r="V9067">
        <v>4194</v>
      </c>
      <c r="W9067">
        <v>57</v>
      </c>
      <c r="X9067">
        <v>1</v>
      </c>
      <c r="Y9067">
        <v>0</v>
      </c>
      <c r="Z9067">
        <v>0</v>
      </c>
      <c r="AA9067">
        <v>0</v>
      </c>
      <c r="AB9067">
        <v>1</v>
      </c>
      <c r="AC9067" t="s">
        <v>48</v>
      </c>
      <c r="AD9067" t="s">
        <v>14406</v>
      </c>
      <c r="AE9067">
        <v>2.41</v>
      </c>
    </row>
    <row r="9068" spans="1:31">
      <c r="A9068" t="s">
        <v>14410</v>
      </c>
      <c r="B9068">
        <v>2012</v>
      </c>
      <c r="C9068" t="s">
        <v>14406</v>
      </c>
      <c r="D9068" t="s">
        <v>33</v>
      </c>
      <c r="E9068" t="s">
        <v>33</v>
      </c>
      <c r="F9068" t="s">
        <v>33</v>
      </c>
      <c r="G9068" t="s">
        <v>33</v>
      </c>
      <c r="H9068" t="s">
        <v>33</v>
      </c>
      <c r="I9068" t="s">
        <v>40</v>
      </c>
      <c r="J9068" t="s">
        <v>33</v>
      </c>
      <c r="K9068">
        <v>0</v>
      </c>
      <c r="L9068">
        <v>0</v>
      </c>
      <c r="M9068">
        <v>0</v>
      </c>
      <c r="N9068">
        <v>11.218999999999999</v>
      </c>
      <c r="O9068" t="s">
        <v>35</v>
      </c>
      <c r="P9068" t="s">
        <v>6683</v>
      </c>
      <c r="Q9068">
        <v>11.218999999999999</v>
      </c>
      <c r="R9068">
        <v>0</v>
      </c>
      <c r="S9068">
        <v>0</v>
      </c>
      <c r="T9068">
        <v>0</v>
      </c>
      <c r="U9068" t="s">
        <v>37</v>
      </c>
      <c r="V9068" t="s">
        <v>37</v>
      </c>
      <c r="W9068">
        <v>31</v>
      </c>
      <c r="X9068">
        <v>0</v>
      </c>
      <c r="Y9068">
        <v>0</v>
      </c>
      <c r="Z9068">
        <v>0</v>
      </c>
      <c r="AA9068">
        <v>0</v>
      </c>
      <c r="AB9068">
        <v>1</v>
      </c>
      <c r="AC9068" t="s">
        <v>38</v>
      </c>
      <c r="AD9068" t="s">
        <v>14406</v>
      </c>
      <c r="AE9068">
        <v>1</v>
      </c>
    </row>
    <row r="9069" spans="1:31">
      <c r="A9069" t="s">
        <v>14411</v>
      </c>
      <c r="B9069">
        <v>2012</v>
      </c>
      <c r="C9069" t="s">
        <v>14406</v>
      </c>
      <c r="D9069" t="s">
        <v>33</v>
      </c>
      <c r="E9069" t="s">
        <v>33</v>
      </c>
      <c r="F9069" t="s">
        <v>33</v>
      </c>
      <c r="G9069" t="s">
        <v>171</v>
      </c>
      <c r="H9069" t="s">
        <v>14101</v>
      </c>
      <c r="I9069" t="s">
        <v>33</v>
      </c>
      <c r="J9069" t="s">
        <v>33</v>
      </c>
      <c r="K9069">
        <v>5.5735650000000003</v>
      </c>
      <c r="L9069">
        <v>5.8163109999999998</v>
      </c>
      <c r="M9069">
        <v>9.7000000000000003E-2</v>
      </c>
      <c r="N9069">
        <v>29.202000000000002</v>
      </c>
      <c r="O9069" t="s">
        <v>35</v>
      </c>
      <c r="P9069" t="s">
        <v>14412</v>
      </c>
      <c r="Q9069">
        <v>23.629000000000001</v>
      </c>
      <c r="R9069">
        <v>5.476</v>
      </c>
      <c r="S9069">
        <v>774</v>
      </c>
      <c r="T9069">
        <v>791</v>
      </c>
      <c r="U9069">
        <v>14</v>
      </c>
      <c r="V9069">
        <v>4057</v>
      </c>
      <c r="W9069">
        <v>31</v>
      </c>
      <c r="X9069">
        <v>1</v>
      </c>
      <c r="Y9069">
        <v>0</v>
      </c>
      <c r="Z9069">
        <v>0</v>
      </c>
      <c r="AA9069">
        <v>0</v>
      </c>
      <c r="AB9069">
        <v>1</v>
      </c>
      <c r="AC9069" t="s">
        <v>48</v>
      </c>
      <c r="AD9069" t="s">
        <v>14406</v>
      </c>
      <c r="AE9069">
        <v>1.93</v>
      </c>
    </row>
    <row r="9070" spans="1:31">
      <c r="A9070" t="s">
        <v>14413</v>
      </c>
      <c r="B9070">
        <v>2012</v>
      </c>
      <c r="C9070" t="s">
        <v>14406</v>
      </c>
      <c r="D9070" t="s">
        <v>33</v>
      </c>
      <c r="E9070" t="s">
        <v>33</v>
      </c>
      <c r="F9070" t="s">
        <v>33</v>
      </c>
      <c r="G9070" t="s">
        <v>171</v>
      </c>
      <c r="H9070" t="s">
        <v>33</v>
      </c>
      <c r="I9070" t="s">
        <v>33</v>
      </c>
      <c r="J9070" t="s">
        <v>33</v>
      </c>
      <c r="K9070">
        <v>5.1135380000000001</v>
      </c>
      <c r="L9070">
        <v>5.3212390000000003</v>
      </c>
      <c r="M9070">
        <v>9.0999999999999998E-2</v>
      </c>
      <c r="N9070">
        <v>26.986999999999998</v>
      </c>
      <c r="O9070" t="s">
        <v>35</v>
      </c>
      <c r="P9070" t="s">
        <v>14414</v>
      </c>
      <c r="Q9070">
        <v>21.873000000000001</v>
      </c>
      <c r="R9070">
        <v>5.0220000000000002</v>
      </c>
      <c r="S9070">
        <v>774</v>
      </c>
      <c r="T9070">
        <v>791</v>
      </c>
      <c r="U9070">
        <v>14</v>
      </c>
      <c r="V9070">
        <v>4087</v>
      </c>
      <c r="W9070">
        <v>35</v>
      </c>
      <c r="X9070">
        <v>1</v>
      </c>
      <c r="Y9070">
        <v>0</v>
      </c>
      <c r="Z9070">
        <v>0</v>
      </c>
      <c r="AA9070">
        <v>0</v>
      </c>
      <c r="AB9070">
        <v>1</v>
      </c>
      <c r="AC9070" t="s">
        <v>48</v>
      </c>
      <c r="AD9070" t="s">
        <v>14406</v>
      </c>
      <c r="AE9070">
        <v>1.98</v>
      </c>
    </row>
    <row r="9071" spans="1:31">
      <c r="A9071" t="s">
        <v>14415</v>
      </c>
      <c r="B9071">
        <v>2012</v>
      </c>
      <c r="C9071" t="s">
        <v>14406</v>
      </c>
      <c r="D9071" t="s">
        <v>33</v>
      </c>
      <c r="E9071" t="s">
        <v>33</v>
      </c>
      <c r="F9071" t="s">
        <v>219</v>
      </c>
      <c r="G9071" t="s">
        <v>33</v>
      </c>
      <c r="H9071" t="s">
        <v>14101</v>
      </c>
      <c r="I9071" t="s">
        <v>33</v>
      </c>
      <c r="J9071" t="s">
        <v>33</v>
      </c>
      <c r="K9071">
        <v>4.8937980000000003</v>
      </c>
      <c r="L9071">
        <v>5.0865289999999996</v>
      </c>
      <c r="M9071">
        <v>8.6999999999999994E-2</v>
      </c>
      <c r="N9071">
        <v>25.995000000000001</v>
      </c>
      <c r="O9071" t="s">
        <v>35</v>
      </c>
      <c r="P9071" t="s">
        <v>14416</v>
      </c>
      <c r="Q9071">
        <v>21.100999999999999</v>
      </c>
      <c r="R9071">
        <v>4.8070000000000004</v>
      </c>
      <c r="S9071">
        <v>774</v>
      </c>
      <c r="T9071">
        <v>791</v>
      </c>
      <c r="U9071">
        <v>14</v>
      </c>
      <c r="V9071">
        <v>4113</v>
      </c>
      <c r="W9071">
        <v>45</v>
      </c>
      <c r="X9071">
        <v>1</v>
      </c>
      <c r="Y9071">
        <v>0</v>
      </c>
      <c r="Z9071">
        <v>0</v>
      </c>
      <c r="AA9071">
        <v>0</v>
      </c>
      <c r="AB9071">
        <v>1</v>
      </c>
      <c r="AC9071" t="s">
        <v>48</v>
      </c>
      <c r="AD9071" t="s">
        <v>14406</v>
      </c>
      <c r="AE9071">
        <v>2.4500000000000002</v>
      </c>
    </row>
    <row r="9072" spans="1:31">
      <c r="A9072" t="s">
        <v>14417</v>
      </c>
      <c r="B9072">
        <v>2012</v>
      </c>
      <c r="C9072" t="s">
        <v>14406</v>
      </c>
      <c r="D9072" t="s">
        <v>33</v>
      </c>
      <c r="E9072" t="s">
        <v>33</v>
      </c>
      <c r="F9072" t="s">
        <v>219</v>
      </c>
      <c r="G9072" t="s">
        <v>33</v>
      </c>
      <c r="H9072" t="s">
        <v>33</v>
      </c>
      <c r="I9072" t="s">
        <v>33</v>
      </c>
      <c r="J9072" t="s">
        <v>33</v>
      </c>
      <c r="K9072">
        <v>4.2914849999999998</v>
      </c>
      <c r="L9072">
        <v>4.4508510000000001</v>
      </c>
      <c r="M9072">
        <v>7.8E-2</v>
      </c>
      <c r="N9072">
        <v>23.036999999999999</v>
      </c>
      <c r="O9072" t="s">
        <v>35</v>
      </c>
      <c r="P9072" t="s">
        <v>14418</v>
      </c>
      <c r="Q9072">
        <v>18.745000000000001</v>
      </c>
      <c r="R9072">
        <v>4.2130000000000001</v>
      </c>
      <c r="S9072">
        <v>774</v>
      </c>
      <c r="T9072">
        <v>791</v>
      </c>
      <c r="U9072">
        <v>14</v>
      </c>
      <c r="V9072">
        <v>4157</v>
      </c>
      <c r="W9072">
        <v>54</v>
      </c>
      <c r="X9072">
        <v>1</v>
      </c>
      <c r="Y9072">
        <v>0</v>
      </c>
      <c r="Z9072">
        <v>0</v>
      </c>
      <c r="AA9072">
        <v>0</v>
      </c>
      <c r="AB9072">
        <v>1</v>
      </c>
      <c r="AC9072" t="s">
        <v>48</v>
      </c>
      <c r="AD9072" t="s">
        <v>14406</v>
      </c>
      <c r="AE9072">
        <v>2.56</v>
      </c>
    </row>
    <row r="9073" spans="1:31">
      <c r="A9073" t="s">
        <v>14419</v>
      </c>
      <c r="B9073">
        <v>2012</v>
      </c>
      <c r="C9073" t="s">
        <v>14406</v>
      </c>
      <c r="D9073" t="s">
        <v>33</v>
      </c>
      <c r="E9073" t="s">
        <v>33</v>
      </c>
      <c r="F9073" t="s">
        <v>219</v>
      </c>
      <c r="G9073" t="s">
        <v>33</v>
      </c>
      <c r="H9073" t="s">
        <v>33</v>
      </c>
      <c r="I9073" t="s">
        <v>40</v>
      </c>
      <c r="J9073" t="s">
        <v>33</v>
      </c>
      <c r="K9073">
        <v>0</v>
      </c>
      <c r="L9073">
        <v>0</v>
      </c>
      <c r="M9073">
        <v>0</v>
      </c>
      <c r="N9073">
        <v>11.57</v>
      </c>
      <c r="O9073" t="s">
        <v>35</v>
      </c>
      <c r="P9073" t="s">
        <v>136</v>
      </c>
      <c r="Q9073">
        <v>11.57</v>
      </c>
      <c r="R9073">
        <v>0</v>
      </c>
      <c r="S9073">
        <v>0</v>
      </c>
      <c r="T9073">
        <v>0</v>
      </c>
      <c r="U9073" t="s">
        <v>37</v>
      </c>
      <c r="V9073" t="s">
        <v>37</v>
      </c>
      <c r="W9073">
        <v>30</v>
      </c>
      <c r="X9073">
        <v>0</v>
      </c>
      <c r="Y9073">
        <v>0</v>
      </c>
      <c r="Z9073">
        <v>0</v>
      </c>
      <c r="AA9073">
        <v>0</v>
      </c>
      <c r="AB9073">
        <v>1</v>
      </c>
      <c r="AC9073" t="s">
        <v>38</v>
      </c>
      <c r="AD9073" t="s">
        <v>14406</v>
      </c>
      <c r="AE9073">
        <v>1</v>
      </c>
    </row>
    <row r="9074" spans="1:31">
      <c r="A9074" t="s">
        <v>14420</v>
      </c>
      <c r="B9074">
        <v>2012</v>
      </c>
      <c r="C9074" t="s">
        <v>14406</v>
      </c>
      <c r="D9074" t="s">
        <v>33</v>
      </c>
      <c r="E9074" t="s">
        <v>261</v>
      </c>
      <c r="F9074" t="s">
        <v>33</v>
      </c>
      <c r="G9074" t="s">
        <v>33</v>
      </c>
      <c r="H9074" t="s">
        <v>14101</v>
      </c>
      <c r="I9074" t="s">
        <v>33</v>
      </c>
      <c r="J9074" t="s">
        <v>33</v>
      </c>
      <c r="K9074">
        <v>4.569598</v>
      </c>
      <c r="L9074">
        <v>4.7574040000000002</v>
      </c>
      <c r="M9074">
        <v>8.1000000000000003E-2</v>
      </c>
      <c r="N9074">
        <v>24.457000000000001</v>
      </c>
      <c r="O9074" t="s">
        <v>35</v>
      </c>
      <c r="P9074" t="s">
        <v>3430</v>
      </c>
      <c r="Q9074">
        <v>19.888000000000002</v>
      </c>
      <c r="R9074">
        <v>4.4880000000000004</v>
      </c>
      <c r="S9074">
        <v>774</v>
      </c>
      <c r="T9074">
        <v>791</v>
      </c>
      <c r="U9074">
        <v>14</v>
      </c>
      <c r="V9074">
        <v>4145</v>
      </c>
      <c r="W9074">
        <v>44</v>
      </c>
      <c r="X9074">
        <v>1</v>
      </c>
      <c r="Y9074">
        <v>0</v>
      </c>
      <c r="Z9074">
        <v>0</v>
      </c>
      <c r="AA9074">
        <v>0</v>
      </c>
      <c r="AB9074">
        <v>1</v>
      </c>
      <c r="AC9074" t="s">
        <v>48</v>
      </c>
      <c r="AD9074" t="s">
        <v>14406</v>
      </c>
      <c r="AE9074">
        <v>2.23</v>
      </c>
    </row>
    <row r="9075" spans="1:31">
      <c r="A9075" t="s">
        <v>14421</v>
      </c>
      <c r="B9075">
        <v>2012</v>
      </c>
      <c r="C9075" t="s">
        <v>14406</v>
      </c>
      <c r="D9075" t="s">
        <v>33</v>
      </c>
      <c r="E9075" t="s">
        <v>261</v>
      </c>
      <c r="F9075" t="s">
        <v>33</v>
      </c>
      <c r="G9075" t="s">
        <v>33</v>
      </c>
      <c r="H9075" t="s">
        <v>33</v>
      </c>
      <c r="I9075" t="s">
        <v>33</v>
      </c>
      <c r="J9075" t="s">
        <v>33</v>
      </c>
      <c r="K9075">
        <v>4.0959339999999997</v>
      </c>
      <c r="L9075">
        <v>4.2570889999999997</v>
      </c>
      <c r="M9075">
        <v>7.3999999999999996E-2</v>
      </c>
      <c r="N9075">
        <v>22.106999999999999</v>
      </c>
      <c r="O9075" t="s">
        <v>35</v>
      </c>
      <c r="P9075" t="s">
        <v>14422</v>
      </c>
      <c r="Q9075">
        <v>18.010999999999999</v>
      </c>
      <c r="R9075">
        <v>4.0220000000000002</v>
      </c>
      <c r="S9075">
        <v>774</v>
      </c>
      <c r="T9075">
        <v>791</v>
      </c>
      <c r="U9075">
        <v>14</v>
      </c>
      <c r="V9075">
        <v>4180</v>
      </c>
      <c r="W9075">
        <v>51</v>
      </c>
      <c r="X9075">
        <v>1</v>
      </c>
      <c r="Y9075">
        <v>0</v>
      </c>
      <c r="Z9075">
        <v>0</v>
      </c>
      <c r="AA9075">
        <v>0</v>
      </c>
      <c r="AB9075">
        <v>1</v>
      </c>
      <c r="AC9075" t="s">
        <v>48</v>
      </c>
      <c r="AD9075" t="s">
        <v>14406</v>
      </c>
      <c r="AE9075">
        <v>2.31</v>
      </c>
    </row>
    <row r="9076" spans="1:31">
      <c r="A9076" t="s">
        <v>14423</v>
      </c>
      <c r="B9076">
        <v>2012</v>
      </c>
      <c r="C9076" t="s">
        <v>14406</v>
      </c>
      <c r="D9076" t="s">
        <v>363</v>
      </c>
      <c r="E9076" t="s">
        <v>33</v>
      </c>
      <c r="F9076" t="s">
        <v>33</v>
      </c>
      <c r="G9076" t="s">
        <v>33</v>
      </c>
      <c r="H9076" t="s">
        <v>14101</v>
      </c>
      <c r="I9076" t="s">
        <v>33</v>
      </c>
      <c r="J9076" t="s">
        <v>33</v>
      </c>
      <c r="K9076">
        <v>5.4251889999999996</v>
      </c>
      <c r="L9076">
        <v>5.6784350000000003</v>
      </c>
      <c r="M9076">
        <v>9.4E-2</v>
      </c>
      <c r="N9076">
        <v>28.585000000000001</v>
      </c>
      <c r="O9076" t="s">
        <v>35</v>
      </c>
      <c r="P9076" t="s">
        <v>14424</v>
      </c>
      <c r="Q9076">
        <v>23.158999999999999</v>
      </c>
      <c r="R9076">
        <v>5.3319999999999999</v>
      </c>
      <c r="S9076">
        <v>774</v>
      </c>
      <c r="T9076">
        <v>791</v>
      </c>
      <c r="U9076">
        <v>13</v>
      </c>
      <c r="V9076">
        <v>4080</v>
      </c>
      <c r="W9076">
        <v>30</v>
      </c>
      <c r="X9076">
        <v>1</v>
      </c>
      <c r="Y9076">
        <v>0</v>
      </c>
      <c r="Z9076">
        <v>0</v>
      </c>
      <c r="AA9076">
        <v>0</v>
      </c>
      <c r="AB9076">
        <v>1</v>
      </c>
      <c r="AC9076" t="s">
        <v>48</v>
      </c>
      <c r="AD9076" t="s">
        <v>14406</v>
      </c>
      <c r="AE9076">
        <v>1.82</v>
      </c>
    </row>
    <row r="9077" spans="1:31">
      <c r="A9077" t="s">
        <v>14425</v>
      </c>
      <c r="B9077">
        <v>2012</v>
      </c>
      <c r="C9077" t="s">
        <v>14406</v>
      </c>
      <c r="D9077" t="s">
        <v>363</v>
      </c>
      <c r="E9077" t="s">
        <v>33</v>
      </c>
      <c r="F9077" t="s">
        <v>33</v>
      </c>
      <c r="G9077" t="s">
        <v>33</v>
      </c>
      <c r="H9077" t="s">
        <v>33</v>
      </c>
      <c r="I9077" t="s">
        <v>33</v>
      </c>
      <c r="J9077" t="s">
        <v>33</v>
      </c>
      <c r="K9077">
        <v>5.0983989999999997</v>
      </c>
      <c r="L9077">
        <v>5.3341589999999997</v>
      </c>
      <c r="M9077">
        <v>8.7999999999999995E-2</v>
      </c>
      <c r="N9077">
        <v>27.061</v>
      </c>
      <c r="O9077" t="s">
        <v>35</v>
      </c>
      <c r="P9077" t="s">
        <v>14426</v>
      </c>
      <c r="Q9077">
        <v>21.962</v>
      </c>
      <c r="R9077">
        <v>5.01</v>
      </c>
      <c r="S9077">
        <v>774</v>
      </c>
      <c r="T9077">
        <v>791</v>
      </c>
      <c r="U9077">
        <v>13</v>
      </c>
      <c r="V9077">
        <v>4110</v>
      </c>
      <c r="W9077">
        <v>33</v>
      </c>
      <c r="X9077">
        <v>1</v>
      </c>
      <c r="Y9077">
        <v>0</v>
      </c>
      <c r="Z9077">
        <v>0</v>
      </c>
      <c r="AA9077">
        <v>0</v>
      </c>
      <c r="AB9077">
        <v>1</v>
      </c>
      <c r="AC9077" t="s">
        <v>48</v>
      </c>
      <c r="AD9077" t="s">
        <v>14406</v>
      </c>
      <c r="AE9077">
        <v>1.88</v>
      </c>
    </row>
    <row r="9078" spans="1:31">
      <c r="A9078" t="s">
        <v>14427</v>
      </c>
      <c r="B9078">
        <v>2012</v>
      </c>
      <c r="C9078" t="s">
        <v>14428</v>
      </c>
      <c r="D9078" t="s">
        <v>33</v>
      </c>
      <c r="E9078" t="s">
        <v>33</v>
      </c>
      <c r="F9078" t="s">
        <v>33</v>
      </c>
      <c r="G9078" t="s">
        <v>33</v>
      </c>
      <c r="H9078" t="s">
        <v>14101</v>
      </c>
      <c r="I9078" t="s">
        <v>33</v>
      </c>
      <c r="J9078" t="s">
        <v>33</v>
      </c>
      <c r="K9078">
        <v>28.610548000000001</v>
      </c>
      <c r="L9078">
        <v>7.7216389999999997</v>
      </c>
      <c r="M9078">
        <v>14.663</v>
      </c>
      <c r="N9078">
        <v>46.35</v>
      </c>
      <c r="O9078" t="s">
        <v>35</v>
      </c>
      <c r="P9078" t="s">
        <v>14429</v>
      </c>
      <c r="Q9078">
        <v>17.739000000000001</v>
      </c>
      <c r="R9078">
        <v>13.948</v>
      </c>
      <c r="S9078">
        <v>5133</v>
      </c>
      <c r="T9078">
        <v>1651</v>
      </c>
      <c r="U9078">
        <v>2630</v>
      </c>
      <c r="V9078">
        <v>8315</v>
      </c>
      <c r="W9078">
        <v>48</v>
      </c>
      <c r="X9078">
        <v>14</v>
      </c>
      <c r="Y9078">
        <v>0</v>
      </c>
      <c r="Z9078">
        <v>0</v>
      </c>
      <c r="AA9078">
        <v>0</v>
      </c>
      <c r="AB9078">
        <v>1</v>
      </c>
      <c r="AC9078" t="s">
        <v>495</v>
      </c>
      <c r="AD9078" t="s">
        <v>14428</v>
      </c>
      <c r="AE9078">
        <v>1.37</v>
      </c>
    </row>
    <row r="9079" spans="1:31">
      <c r="A9079" t="s">
        <v>14430</v>
      </c>
      <c r="B9079">
        <v>2012</v>
      </c>
      <c r="C9079" t="s">
        <v>14428</v>
      </c>
      <c r="D9079" t="s">
        <v>33</v>
      </c>
      <c r="E9079" t="s">
        <v>33</v>
      </c>
      <c r="F9079" t="s">
        <v>33</v>
      </c>
      <c r="G9079" t="s">
        <v>33</v>
      </c>
      <c r="H9079" t="s">
        <v>33</v>
      </c>
      <c r="I9079" t="s">
        <v>33</v>
      </c>
      <c r="J9079" t="s">
        <v>33</v>
      </c>
      <c r="K9079">
        <v>27.872755999999999</v>
      </c>
      <c r="L9079">
        <v>7.3306760000000004</v>
      </c>
      <c r="M9079">
        <v>14.603999999999999</v>
      </c>
      <c r="N9079">
        <v>44.746000000000002</v>
      </c>
      <c r="O9079" t="s">
        <v>35</v>
      </c>
      <c r="P9079" t="s">
        <v>14431</v>
      </c>
      <c r="Q9079">
        <v>16.873000000000001</v>
      </c>
      <c r="R9079">
        <v>13.269</v>
      </c>
      <c r="S9079">
        <v>5619</v>
      </c>
      <c r="T9079">
        <v>1692</v>
      </c>
      <c r="U9079">
        <v>2944</v>
      </c>
      <c r="V9079">
        <v>9021</v>
      </c>
      <c r="W9079">
        <v>57</v>
      </c>
      <c r="X9079">
        <v>16</v>
      </c>
      <c r="Y9079">
        <v>0</v>
      </c>
      <c r="Z9079">
        <v>0</v>
      </c>
      <c r="AA9079">
        <v>0</v>
      </c>
      <c r="AB9079">
        <v>1</v>
      </c>
      <c r="AC9079" t="s">
        <v>1137</v>
      </c>
      <c r="AD9079" t="s">
        <v>14428</v>
      </c>
      <c r="AE9079">
        <v>1.5</v>
      </c>
    </row>
    <row r="9080" spans="1:31">
      <c r="A9080" t="s">
        <v>14432</v>
      </c>
      <c r="B9080">
        <v>2012</v>
      </c>
      <c r="C9080" t="s">
        <v>14428</v>
      </c>
      <c r="D9080" t="s">
        <v>33</v>
      </c>
      <c r="E9080" t="s">
        <v>33</v>
      </c>
      <c r="F9080" t="s">
        <v>33</v>
      </c>
      <c r="G9080" t="s">
        <v>33</v>
      </c>
      <c r="H9080" t="s">
        <v>33</v>
      </c>
      <c r="I9080" t="s">
        <v>40</v>
      </c>
      <c r="J9080" t="s">
        <v>33</v>
      </c>
      <c r="K9080">
        <v>17.172077000000002</v>
      </c>
      <c r="L9080">
        <v>9.4834840000000007</v>
      </c>
      <c r="M9080">
        <v>3.423</v>
      </c>
      <c r="N9080">
        <v>43.518999999999998</v>
      </c>
      <c r="O9080" t="s">
        <v>35</v>
      </c>
      <c r="P9080" t="s">
        <v>14433</v>
      </c>
      <c r="Q9080">
        <v>26.347000000000001</v>
      </c>
      <c r="R9080">
        <v>13.749000000000001</v>
      </c>
      <c r="S9080">
        <v>1411</v>
      </c>
      <c r="T9080">
        <v>766</v>
      </c>
      <c r="U9080">
        <v>281</v>
      </c>
      <c r="V9080">
        <v>3576</v>
      </c>
      <c r="W9080">
        <v>31</v>
      </c>
      <c r="X9080">
        <v>7</v>
      </c>
      <c r="Y9080">
        <v>0</v>
      </c>
      <c r="Z9080">
        <v>0</v>
      </c>
      <c r="AA9080">
        <v>0</v>
      </c>
      <c r="AB9080">
        <v>1</v>
      </c>
      <c r="AC9080" t="s">
        <v>48</v>
      </c>
      <c r="AD9080" t="s">
        <v>14428</v>
      </c>
      <c r="AE9080">
        <v>1.9</v>
      </c>
    </row>
    <row r="9081" spans="1:31">
      <c r="A9081" t="s">
        <v>14434</v>
      </c>
      <c r="B9081">
        <v>2012</v>
      </c>
      <c r="C9081" t="s">
        <v>14428</v>
      </c>
      <c r="D9081" t="s">
        <v>33</v>
      </c>
      <c r="E9081" t="s">
        <v>33</v>
      </c>
      <c r="F9081" t="s">
        <v>33</v>
      </c>
      <c r="G9081" t="s">
        <v>171</v>
      </c>
      <c r="H9081" t="s">
        <v>14101</v>
      </c>
      <c r="I9081" t="s">
        <v>33</v>
      </c>
      <c r="J9081" t="s">
        <v>33</v>
      </c>
      <c r="K9081">
        <v>33.500411999999997</v>
      </c>
      <c r="L9081">
        <v>9.3002490000000009</v>
      </c>
      <c r="M9081">
        <v>16.539000000000001</v>
      </c>
      <c r="N9081">
        <v>54.29</v>
      </c>
      <c r="O9081" t="s">
        <v>35</v>
      </c>
      <c r="P9081" t="s">
        <v>14435</v>
      </c>
      <c r="Q9081">
        <v>20.79</v>
      </c>
      <c r="R9081">
        <v>16.960999999999999</v>
      </c>
      <c r="S9081">
        <v>4654</v>
      </c>
      <c r="T9081">
        <v>1652</v>
      </c>
      <c r="U9081">
        <v>2298</v>
      </c>
      <c r="V9081">
        <v>7543</v>
      </c>
      <c r="W9081">
        <v>31</v>
      </c>
      <c r="X9081">
        <v>11</v>
      </c>
      <c r="Y9081">
        <v>0</v>
      </c>
      <c r="Z9081">
        <v>0</v>
      </c>
      <c r="AA9081">
        <v>0</v>
      </c>
      <c r="AB9081">
        <v>1</v>
      </c>
      <c r="AC9081" t="s">
        <v>96</v>
      </c>
      <c r="AD9081" t="s">
        <v>14428</v>
      </c>
      <c r="AE9081">
        <v>1.1599999999999999</v>
      </c>
    </row>
    <row r="9082" spans="1:31">
      <c r="A9082" t="s">
        <v>14436</v>
      </c>
      <c r="B9082">
        <v>2012</v>
      </c>
      <c r="C9082" t="s">
        <v>14428</v>
      </c>
      <c r="D9082" t="s">
        <v>33</v>
      </c>
      <c r="E9082" t="s">
        <v>33</v>
      </c>
      <c r="F9082" t="s">
        <v>33</v>
      </c>
      <c r="G9082" t="s">
        <v>171</v>
      </c>
      <c r="H9082" t="s">
        <v>33</v>
      </c>
      <c r="I9082" t="s">
        <v>33</v>
      </c>
      <c r="J9082" t="s">
        <v>33</v>
      </c>
      <c r="K9082">
        <v>33.280180000000001</v>
      </c>
      <c r="L9082">
        <v>9.0338100000000008</v>
      </c>
      <c r="M9082">
        <v>16.748000000000001</v>
      </c>
      <c r="N9082">
        <v>53.5</v>
      </c>
      <c r="O9082" t="s">
        <v>35</v>
      </c>
      <c r="P9082" t="s">
        <v>14437</v>
      </c>
      <c r="Q9082">
        <v>20.22</v>
      </c>
      <c r="R9082">
        <v>16.532</v>
      </c>
      <c r="S9082">
        <v>5040</v>
      </c>
      <c r="T9082">
        <v>1692</v>
      </c>
      <c r="U9082">
        <v>2536</v>
      </c>
      <c r="V9082">
        <v>8102</v>
      </c>
      <c r="W9082">
        <v>35</v>
      </c>
      <c r="X9082">
        <v>12</v>
      </c>
      <c r="Y9082">
        <v>0</v>
      </c>
      <c r="Z9082">
        <v>0</v>
      </c>
      <c r="AA9082">
        <v>0</v>
      </c>
      <c r="AB9082">
        <v>1</v>
      </c>
      <c r="AC9082" t="s">
        <v>495</v>
      </c>
      <c r="AD9082" t="s">
        <v>14428</v>
      </c>
      <c r="AE9082">
        <v>1.25</v>
      </c>
    </row>
    <row r="9083" spans="1:31">
      <c r="A9083" t="s">
        <v>14438</v>
      </c>
      <c r="B9083">
        <v>2012</v>
      </c>
      <c r="C9083" t="s">
        <v>14428</v>
      </c>
      <c r="D9083" t="s">
        <v>33</v>
      </c>
      <c r="E9083" t="s">
        <v>33</v>
      </c>
      <c r="F9083" t="s">
        <v>219</v>
      </c>
      <c r="G9083" t="s">
        <v>33</v>
      </c>
      <c r="H9083" t="s">
        <v>14101</v>
      </c>
      <c r="I9083" t="s">
        <v>33</v>
      </c>
      <c r="J9083" t="s">
        <v>33</v>
      </c>
      <c r="K9083">
        <v>29.178281999999999</v>
      </c>
      <c r="L9083">
        <v>7.910031</v>
      </c>
      <c r="M9083">
        <v>14.878</v>
      </c>
      <c r="N9083">
        <v>47.3</v>
      </c>
      <c r="O9083" t="s">
        <v>35</v>
      </c>
      <c r="P9083" t="s">
        <v>14439</v>
      </c>
      <c r="Q9083">
        <v>18.120999999999999</v>
      </c>
      <c r="R9083">
        <v>14.3</v>
      </c>
      <c r="S9083">
        <v>4617</v>
      </c>
      <c r="T9083">
        <v>1580</v>
      </c>
      <c r="U9083">
        <v>2354</v>
      </c>
      <c r="V9083">
        <v>7485</v>
      </c>
      <c r="W9083">
        <v>45</v>
      </c>
      <c r="X9083">
        <v>13</v>
      </c>
      <c r="Y9083">
        <v>0</v>
      </c>
      <c r="Z9083">
        <v>0</v>
      </c>
      <c r="AA9083">
        <v>0</v>
      </c>
      <c r="AB9083">
        <v>1</v>
      </c>
      <c r="AC9083" t="s">
        <v>208</v>
      </c>
      <c r="AD9083" t="s">
        <v>14428</v>
      </c>
      <c r="AE9083">
        <v>1.33</v>
      </c>
    </row>
    <row r="9084" spans="1:31">
      <c r="A9084" t="s">
        <v>14440</v>
      </c>
      <c r="B9084">
        <v>2012</v>
      </c>
      <c r="C9084" t="s">
        <v>14428</v>
      </c>
      <c r="D9084" t="s">
        <v>33</v>
      </c>
      <c r="E9084" t="s">
        <v>33</v>
      </c>
      <c r="F9084" t="s">
        <v>219</v>
      </c>
      <c r="G9084" t="s">
        <v>33</v>
      </c>
      <c r="H9084" t="s">
        <v>33</v>
      </c>
      <c r="I9084" t="s">
        <v>33</v>
      </c>
      <c r="J9084" t="s">
        <v>33</v>
      </c>
      <c r="K9084">
        <v>28.284084</v>
      </c>
      <c r="L9084">
        <v>7.406803</v>
      </c>
      <c r="M9084">
        <v>14.858000000000001</v>
      </c>
      <c r="N9084">
        <v>45.284999999999997</v>
      </c>
      <c r="O9084" t="s">
        <v>35</v>
      </c>
      <c r="P9084" t="s">
        <v>14441</v>
      </c>
      <c r="Q9084">
        <v>17</v>
      </c>
      <c r="R9084">
        <v>13.426</v>
      </c>
      <c r="S9084">
        <v>5104</v>
      </c>
      <c r="T9084">
        <v>1621</v>
      </c>
      <c r="U9084">
        <v>2681</v>
      </c>
      <c r="V9084">
        <v>8171</v>
      </c>
      <c r="W9084">
        <v>54</v>
      </c>
      <c r="X9084">
        <v>15</v>
      </c>
      <c r="Y9084">
        <v>0</v>
      </c>
      <c r="Z9084">
        <v>0</v>
      </c>
      <c r="AA9084">
        <v>0</v>
      </c>
      <c r="AB9084">
        <v>1</v>
      </c>
      <c r="AC9084" t="s">
        <v>495</v>
      </c>
      <c r="AD9084" t="s">
        <v>14428</v>
      </c>
      <c r="AE9084">
        <v>1.43</v>
      </c>
    </row>
    <row r="9085" spans="1:31">
      <c r="A9085" t="s">
        <v>14442</v>
      </c>
      <c r="B9085">
        <v>2012</v>
      </c>
      <c r="C9085" t="s">
        <v>14428</v>
      </c>
      <c r="D9085" t="s">
        <v>33</v>
      </c>
      <c r="E9085" t="s">
        <v>33</v>
      </c>
      <c r="F9085" t="s">
        <v>219</v>
      </c>
      <c r="G9085" t="s">
        <v>33</v>
      </c>
      <c r="H9085" t="s">
        <v>33</v>
      </c>
      <c r="I9085" t="s">
        <v>40</v>
      </c>
      <c r="J9085" t="s">
        <v>33</v>
      </c>
      <c r="K9085">
        <v>18.595302</v>
      </c>
      <c r="L9085">
        <v>9.8490470000000006</v>
      </c>
      <c r="M9085">
        <v>4.0149999999999997</v>
      </c>
      <c r="N9085">
        <v>45.328000000000003</v>
      </c>
      <c r="O9085" t="s">
        <v>35</v>
      </c>
      <c r="P9085" t="s">
        <v>14443</v>
      </c>
      <c r="Q9085">
        <v>26.733000000000001</v>
      </c>
      <c r="R9085">
        <v>14.58</v>
      </c>
      <c r="S9085">
        <v>1411</v>
      </c>
      <c r="T9085">
        <v>766</v>
      </c>
      <c r="U9085">
        <v>305</v>
      </c>
      <c r="V9085">
        <v>3440</v>
      </c>
      <c r="W9085">
        <v>30</v>
      </c>
      <c r="X9085">
        <v>7</v>
      </c>
      <c r="Y9085">
        <v>0</v>
      </c>
      <c r="Z9085">
        <v>0</v>
      </c>
      <c r="AA9085">
        <v>0</v>
      </c>
      <c r="AB9085">
        <v>1</v>
      </c>
      <c r="AC9085" t="s">
        <v>83</v>
      </c>
      <c r="AD9085" t="s">
        <v>14428</v>
      </c>
      <c r="AE9085">
        <v>1.86</v>
      </c>
    </row>
    <row r="9086" spans="1:31">
      <c r="A9086" t="s">
        <v>14444</v>
      </c>
      <c r="B9086">
        <v>2012</v>
      </c>
      <c r="C9086" t="s">
        <v>14428</v>
      </c>
      <c r="D9086" t="s">
        <v>33</v>
      </c>
      <c r="E9086" t="s">
        <v>261</v>
      </c>
      <c r="F9086" t="s">
        <v>33</v>
      </c>
      <c r="G9086" t="s">
        <v>33</v>
      </c>
      <c r="H9086" t="s">
        <v>14101</v>
      </c>
      <c r="I9086" t="s">
        <v>33</v>
      </c>
      <c r="J9086" t="s">
        <v>33</v>
      </c>
      <c r="K9086">
        <v>30.288226999999999</v>
      </c>
      <c r="L9086">
        <v>8.3250949999999992</v>
      </c>
      <c r="M9086">
        <v>15.207000000000001</v>
      </c>
      <c r="N9086">
        <v>49.286000000000001</v>
      </c>
      <c r="O9086" t="s">
        <v>35</v>
      </c>
      <c r="P9086" t="s">
        <v>14445</v>
      </c>
      <c r="Q9086">
        <v>18.998000000000001</v>
      </c>
      <c r="R9086">
        <v>15.081</v>
      </c>
      <c r="S9086">
        <v>5133</v>
      </c>
      <c r="T9086">
        <v>1651</v>
      </c>
      <c r="U9086">
        <v>2577</v>
      </c>
      <c r="V9086">
        <v>8352</v>
      </c>
      <c r="W9086">
        <v>44</v>
      </c>
      <c r="X9086">
        <v>14</v>
      </c>
      <c r="Y9086">
        <v>0</v>
      </c>
      <c r="Z9086">
        <v>0</v>
      </c>
      <c r="AA9086">
        <v>0</v>
      </c>
      <c r="AB9086">
        <v>1</v>
      </c>
      <c r="AC9086" t="s">
        <v>495</v>
      </c>
      <c r="AD9086" t="s">
        <v>14428</v>
      </c>
      <c r="AE9086">
        <v>1.41</v>
      </c>
    </row>
    <row r="9087" spans="1:31">
      <c r="A9087" t="s">
        <v>14446</v>
      </c>
      <c r="B9087">
        <v>2012</v>
      </c>
      <c r="C9087" t="s">
        <v>14428</v>
      </c>
      <c r="D9087" t="s">
        <v>33</v>
      </c>
      <c r="E9087" t="s">
        <v>261</v>
      </c>
      <c r="F9087" t="s">
        <v>33</v>
      </c>
      <c r="G9087" t="s">
        <v>33</v>
      </c>
      <c r="H9087" t="s">
        <v>33</v>
      </c>
      <c r="I9087" t="s">
        <v>33</v>
      </c>
      <c r="J9087" t="s">
        <v>33</v>
      </c>
      <c r="K9087">
        <v>29.722761999999999</v>
      </c>
      <c r="L9087">
        <v>7.9719790000000001</v>
      </c>
      <c r="M9087">
        <v>15.247999999999999</v>
      </c>
      <c r="N9087">
        <v>47.945999999999998</v>
      </c>
      <c r="O9087" t="s">
        <v>35</v>
      </c>
      <c r="P9087" t="s">
        <v>14447</v>
      </c>
      <c r="Q9087">
        <v>18.222999999999999</v>
      </c>
      <c r="R9087">
        <v>14.475</v>
      </c>
      <c r="S9087">
        <v>5619</v>
      </c>
      <c r="T9087">
        <v>1692</v>
      </c>
      <c r="U9087">
        <v>2883</v>
      </c>
      <c r="V9087">
        <v>9065</v>
      </c>
      <c r="W9087">
        <v>51</v>
      </c>
      <c r="X9087">
        <v>16</v>
      </c>
      <c r="Y9087">
        <v>0</v>
      </c>
      <c r="Z9087">
        <v>0</v>
      </c>
      <c r="AA9087">
        <v>0</v>
      </c>
      <c r="AB9087">
        <v>1</v>
      </c>
      <c r="AC9087" t="s">
        <v>1137</v>
      </c>
      <c r="AD9087" t="s">
        <v>14428</v>
      </c>
      <c r="AE9087">
        <v>1.52</v>
      </c>
    </row>
    <row r="9088" spans="1:31">
      <c r="A9088" t="s">
        <v>14448</v>
      </c>
      <c r="B9088">
        <v>2012</v>
      </c>
      <c r="C9088" t="s">
        <v>14428</v>
      </c>
      <c r="D9088" t="s">
        <v>363</v>
      </c>
      <c r="E9088" t="s">
        <v>33</v>
      </c>
      <c r="F9088" t="s">
        <v>33</v>
      </c>
      <c r="G9088" t="s">
        <v>33</v>
      </c>
      <c r="H9088" t="s">
        <v>14101</v>
      </c>
      <c r="I9088" t="s">
        <v>33</v>
      </c>
      <c r="J9088" t="s">
        <v>33</v>
      </c>
      <c r="K9088">
        <v>26.464779</v>
      </c>
      <c r="L9088">
        <v>9.4895549999999993</v>
      </c>
      <c r="M9088">
        <v>10.298</v>
      </c>
      <c r="N9088">
        <v>49.167000000000002</v>
      </c>
      <c r="O9088" t="s">
        <v>35</v>
      </c>
      <c r="P9088" t="s">
        <v>14449</v>
      </c>
      <c r="Q9088">
        <v>22.702999999999999</v>
      </c>
      <c r="R9088">
        <v>16.167000000000002</v>
      </c>
      <c r="S9088">
        <v>3778</v>
      </c>
      <c r="T9088">
        <v>1545</v>
      </c>
      <c r="U9088">
        <v>1470</v>
      </c>
      <c r="V9088">
        <v>7018</v>
      </c>
      <c r="W9088">
        <v>30</v>
      </c>
      <c r="X9088">
        <v>9</v>
      </c>
      <c r="Y9088">
        <v>0</v>
      </c>
      <c r="Z9088">
        <v>0</v>
      </c>
      <c r="AA9088">
        <v>0</v>
      </c>
      <c r="AB9088">
        <v>1</v>
      </c>
      <c r="AC9088" t="s">
        <v>813</v>
      </c>
      <c r="AD9088" t="s">
        <v>14428</v>
      </c>
      <c r="AE9088">
        <v>1.34</v>
      </c>
    </row>
    <row r="9089" spans="1:31">
      <c r="A9089" t="s">
        <v>14450</v>
      </c>
      <c r="B9089">
        <v>2012</v>
      </c>
      <c r="C9089" t="s">
        <v>14428</v>
      </c>
      <c r="D9089" t="s">
        <v>363</v>
      </c>
      <c r="E9089" t="s">
        <v>33</v>
      </c>
      <c r="F9089" t="s">
        <v>33</v>
      </c>
      <c r="G9089" t="s">
        <v>33</v>
      </c>
      <c r="H9089" t="s">
        <v>33</v>
      </c>
      <c r="I9089" t="s">
        <v>33</v>
      </c>
      <c r="J9089" t="s">
        <v>33</v>
      </c>
      <c r="K9089">
        <v>27.407927000000001</v>
      </c>
      <c r="L9089">
        <v>9.4162189999999999</v>
      </c>
      <c r="M9089">
        <v>11.154</v>
      </c>
      <c r="N9089">
        <v>49.719000000000001</v>
      </c>
      <c r="O9089" t="s">
        <v>35</v>
      </c>
      <c r="P9089" t="s">
        <v>14451</v>
      </c>
      <c r="Q9089">
        <v>22.311</v>
      </c>
      <c r="R9089">
        <v>16.254000000000001</v>
      </c>
      <c r="S9089">
        <v>4163</v>
      </c>
      <c r="T9089">
        <v>1592</v>
      </c>
      <c r="U9089">
        <v>1694</v>
      </c>
      <c r="V9089">
        <v>7552</v>
      </c>
      <c r="W9089">
        <v>33</v>
      </c>
      <c r="X9089">
        <v>10</v>
      </c>
      <c r="Y9089">
        <v>0</v>
      </c>
      <c r="Z9089">
        <v>0</v>
      </c>
      <c r="AA9089">
        <v>0</v>
      </c>
      <c r="AB9089">
        <v>1</v>
      </c>
      <c r="AC9089" t="s">
        <v>96</v>
      </c>
      <c r="AD9089" t="s">
        <v>14428</v>
      </c>
      <c r="AE9089">
        <v>1.43</v>
      </c>
    </row>
    <row r="9090" spans="1:31">
      <c r="A9090" t="s">
        <v>14452</v>
      </c>
      <c r="B9090">
        <v>2012</v>
      </c>
      <c r="C9090" t="s">
        <v>14453</v>
      </c>
      <c r="D9090" t="s">
        <v>33</v>
      </c>
      <c r="E9090" t="s">
        <v>33</v>
      </c>
      <c r="F9090" t="s">
        <v>33</v>
      </c>
      <c r="G9090" t="s">
        <v>33</v>
      </c>
      <c r="H9090" t="s">
        <v>14098</v>
      </c>
      <c r="I9090" t="s">
        <v>33</v>
      </c>
      <c r="J9090" t="s">
        <v>33</v>
      </c>
      <c r="K9090">
        <v>5.083583</v>
      </c>
      <c r="L9090">
        <v>3.95886</v>
      </c>
      <c r="M9090">
        <v>0.42199999999999999</v>
      </c>
      <c r="N9090">
        <v>19.292999999999999</v>
      </c>
      <c r="O9090" t="s">
        <v>35</v>
      </c>
      <c r="P9090" t="s">
        <v>14454</v>
      </c>
      <c r="Q9090">
        <v>14.209</v>
      </c>
      <c r="R9090">
        <v>4.6619999999999999</v>
      </c>
      <c r="S9090">
        <v>737</v>
      </c>
      <c r="T9090">
        <v>590</v>
      </c>
      <c r="U9090">
        <v>61</v>
      </c>
      <c r="V9090">
        <v>2797</v>
      </c>
      <c r="W9090">
        <v>41</v>
      </c>
      <c r="X9090">
        <v>2</v>
      </c>
      <c r="Y9090">
        <v>0</v>
      </c>
      <c r="Z9090">
        <v>0</v>
      </c>
      <c r="AA9090">
        <v>0</v>
      </c>
      <c r="AB9090">
        <v>1</v>
      </c>
      <c r="AC9090" t="s">
        <v>83</v>
      </c>
      <c r="AD9090" t="s">
        <v>14453</v>
      </c>
      <c r="AE9090">
        <v>1.3</v>
      </c>
    </row>
    <row r="9091" spans="1:31">
      <c r="A9091" t="s">
        <v>14455</v>
      </c>
      <c r="B9091">
        <v>2012</v>
      </c>
      <c r="C9091" t="s">
        <v>14453</v>
      </c>
      <c r="D9091" t="s">
        <v>33</v>
      </c>
      <c r="E9091" t="s">
        <v>33</v>
      </c>
      <c r="F9091" t="s">
        <v>33</v>
      </c>
      <c r="G9091" t="s">
        <v>33</v>
      </c>
      <c r="H9091" t="s">
        <v>14101</v>
      </c>
      <c r="I9091" t="s">
        <v>33</v>
      </c>
      <c r="J9091" t="s">
        <v>33</v>
      </c>
      <c r="K9091">
        <v>2.6312039999999999</v>
      </c>
      <c r="L9091">
        <v>1.683902</v>
      </c>
      <c r="M9091">
        <v>0.42</v>
      </c>
      <c r="N9091">
        <v>8.3320000000000007</v>
      </c>
      <c r="O9091" t="s">
        <v>35</v>
      </c>
      <c r="P9091" t="s">
        <v>3163</v>
      </c>
      <c r="Q9091">
        <v>5.7009999999999996</v>
      </c>
      <c r="R9091">
        <v>2.2109999999999999</v>
      </c>
      <c r="S9091">
        <v>625</v>
      </c>
      <c r="T9091">
        <v>393</v>
      </c>
      <c r="U9091">
        <v>100</v>
      </c>
      <c r="V9091">
        <v>1979</v>
      </c>
      <c r="W9091">
        <v>68</v>
      </c>
      <c r="X9091">
        <v>4</v>
      </c>
      <c r="Y9091">
        <v>0</v>
      </c>
      <c r="Z9091">
        <v>0</v>
      </c>
      <c r="AA9091">
        <v>0</v>
      </c>
      <c r="AB9091">
        <v>1</v>
      </c>
      <c r="AC9091" t="s">
        <v>76</v>
      </c>
      <c r="AD9091" t="s">
        <v>14453</v>
      </c>
      <c r="AE9091">
        <v>0.74</v>
      </c>
    </row>
    <row r="9092" spans="1:31">
      <c r="A9092" t="s">
        <v>14456</v>
      </c>
      <c r="B9092">
        <v>2012</v>
      </c>
      <c r="C9092" t="s">
        <v>14453</v>
      </c>
      <c r="D9092" t="s">
        <v>33</v>
      </c>
      <c r="E9092" t="s">
        <v>33</v>
      </c>
      <c r="F9092" t="s">
        <v>33</v>
      </c>
      <c r="G9092" t="s">
        <v>33</v>
      </c>
      <c r="H9092" t="s">
        <v>14101</v>
      </c>
      <c r="I9092" t="s">
        <v>40</v>
      </c>
      <c r="J9092" t="s">
        <v>33</v>
      </c>
      <c r="K9092">
        <v>5.1076090000000001</v>
      </c>
      <c r="L9092">
        <v>4.0592490000000003</v>
      </c>
      <c r="M9092">
        <v>0.39400000000000002</v>
      </c>
      <c r="N9092">
        <v>19.765000000000001</v>
      </c>
      <c r="O9092" t="s">
        <v>35</v>
      </c>
      <c r="P9092" t="s">
        <v>3450</v>
      </c>
      <c r="Q9092">
        <v>14.657999999999999</v>
      </c>
      <c r="R9092">
        <v>4.7140000000000004</v>
      </c>
      <c r="S9092">
        <v>486</v>
      </c>
      <c r="T9092">
        <v>371</v>
      </c>
      <c r="U9092">
        <v>37</v>
      </c>
      <c r="V9092">
        <v>1881</v>
      </c>
      <c r="W9092">
        <v>35</v>
      </c>
      <c r="X9092">
        <v>3</v>
      </c>
      <c r="Y9092">
        <v>0</v>
      </c>
      <c r="Z9092">
        <v>0</v>
      </c>
      <c r="AA9092">
        <v>0</v>
      </c>
      <c r="AB9092">
        <v>1</v>
      </c>
      <c r="AC9092" t="s">
        <v>76</v>
      </c>
      <c r="AD9092" t="s">
        <v>14453</v>
      </c>
      <c r="AE9092">
        <v>1.1599999999999999</v>
      </c>
    </row>
    <row r="9093" spans="1:31">
      <c r="A9093" t="s">
        <v>14457</v>
      </c>
      <c r="B9093">
        <v>2012</v>
      </c>
      <c r="C9093" t="s">
        <v>14453</v>
      </c>
      <c r="D9093" t="s">
        <v>33</v>
      </c>
      <c r="E9093" t="s">
        <v>33</v>
      </c>
      <c r="F9093" t="s">
        <v>33</v>
      </c>
      <c r="G9093" t="s">
        <v>33</v>
      </c>
      <c r="H9093" t="s">
        <v>14101</v>
      </c>
      <c r="I9093" t="s">
        <v>43</v>
      </c>
      <c r="J9093" t="s">
        <v>33</v>
      </c>
      <c r="K9093">
        <v>0.97578500000000001</v>
      </c>
      <c r="L9093">
        <v>1.0203660000000001</v>
      </c>
      <c r="M9093">
        <v>0.02</v>
      </c>
      <c r="N9093">
        <v>5.5679999999999996</v>
      </c>
      <c r="O9093" t="s">
        <v>35</v>
      </c>
      <c r="P9093" t="s">
        <v>268</v>
      </c>
      <c r="Q9093">
        <v>4.593</v>
      </c>
      <c r="R9093">
        <v>0.95599999999999996</v>
      </c>
      <c r="S9093">
        <v>139</v>
      </c>
      <c r="T9093">
        <v>144</v>
      </c>
      <c r="U9093">
        <v>3</v>
      </c>
      <c r="V9093">
        <v>793</v>
      </c>
      <c r="W9093">
        <v>33</v>
      </c>
      <c r="X9093">
        <v>1</v>
      </c>
      <c r="Y9093">
        <v>0</v>
      </c>
      <c r="Z9093">
        <v>0</v>
      </c>
      <c r="AA9093">
        <v>0</v>
      </c>
      <c r="AB9093">
        <v>1</v>
      </c>
      <c r="AC9093" t="s">
        <v>56</v>
      </c>
      <c r="AD9093" t="s">
        <v>14453</v>
      </c>
      <c r="AE9093">
        <v>0.34</v>
      </c>
    </row>
    <row r="9094" spans="1:31">
      <c r="A9094" t="s">
        <v>14458</v>
      </c>
      <c r="B9094">
        <v>2012</v>
      </c>
      <c r="C9094" t="s">
        <v>14453</v>
      </c>
      <c r="D9094" t="s">
        <v>33</v>
      </c>
      <c r="E9094" t="s">
        <v>33</v>
      </c>
      <c r="F9094" t="s">
        <v>33</v>
      </c>
      <c r="G9094" t="s">
        <v>33</v>
      </c>
      <c r="H9094" t="s">
        <v>33</v>
      </c>
      <c r="I9094" t="s">
        <v>33</v>
      </c>
      <c r="J9094" t="s">
        <v>33</v>
      </c>
      <c r="K9094">
        <v>3.5607419999999999</v>
      </c>
      <c r="L9094">
        <v>1.7563740000000001</v>
      </c>
      <c r="M9094">
        <v>0.97899999999999998</v>
      </c>
      <c r="N9094">
        <v>8.8659999999999997</v>
      </c>
      <c r="O9094" t="s">
        <v>35</v>
      </c>
      <c r="P9094" t="s">
        <v>14459</v>
      </c>
      <c r="Q9094">
        <v>5.3049999999999997</v>
      </c>
      <c r="R9094">
        <v>2.5819999999999999</v>
      </c>
      <c r="S9094">
        <v>1362</v>
      </c>
      <c r="T9094">
        <v>696</v>
      </c>
      <c r="U9094">
        <v>374</v>
      </c>
      <c r="V9094">
        <v>3391</v>
      </c>
      <c r="W9094">
        <v>109</v>
      </c>
      <c r="X9094">
        <v>6</v>
      </c>
      <c r="Y9094">
        <v>0</v>
      </c>
      <c r="Z9094">
        <v>0</v>
      </c>
      <c r="AA9094">
        <v>0</v>
      </c>
      <c r="AB9094">
        <v>1</v>
      </c>
      <c r="AC9094" t="s">
        <v>83</v>
      </c>
      <c r="AD9094" t="s">
        <v>14453</v>
      </c>
      <c r="AE9094">
        <v>0.97</v>
      </c>
    </row>
    <row r="9095" spans="1:31">
      <c r="A9095" t="s">
        <v>14460</v>
      </c>
      <c r="B9095">
        <v>2012</v>
      </c>
      <c r="C9095" t="s">
        <v>14453</v>
      </c>
      <c r="D9095" t="s">
        <v>33</v>
      </c>
      <c r="E9095" t="s">
        <v>33</v>
      </c>
      <c r="F9095" t="s">
        <v>33</v>
      </c>
      <c r="G9095" t="s">
        <v>33</v>
      </c>
      <c r="H9095" t="s">
        <v>33</v>
      </c>
      <c r="I9095" t="s">
        <v>33</v>
      </c>
      <c r="J9095" t="s">
        <v>110</v>
      </c>
      <c r="K9095">
        <v>0.51547699999999996</v>
      </c>
      <c r="L9095">
        <v>0.53430299999999997</v>
      </c>
      <c r="M9095">
        <v>1.0999999999999999E-2</v>
      </c>
      <c r="N9095">
        <v>2.9540000000000002</v>
      </c>
      <c r="O9095" t="s">
        <v>35</v>
      </c>
      <c r="P9095" t="s">
        <v>313</v>
      </c>
      <c r="Q9095">
        <v>2.4390000000000001</v>
      </c>
      <c r="R9095">
        <v>0.505</v>
      </c>
      <c r="S9095">
        <v>79</v>
      </c>
      <c r="T9095">
        <v>81</v>
      </c>
      <c r="U9095">
        <v>2</v>
      </c>
      <c r="V9095">
        <v>452</v>
      </c>
      <c r="W9095">
        <v>55</v>
      </c>
      <c r="X9095">
        <v>1</v>
      </c>
      <c r="Y9095">
        <v>0</v>
      </c>
      <c r="Z9095">
        <v>0</v>
      </c>
      <c r="AA9095">
        <v>0</v>
      </c>
      <c r="AB9095">
        <v>1</v>
      </c>
      <c r="AC9095" t="s">
        <v>144</v>
      </c>
      <c r="AD9095" t="s">
        <v>14453</v>
      </c>
      <c r="AE9095">
        <v>0.3</v>
      </c>
    </row>
    <row r="9096" spans="1:31">
      <c r="A9096" t="s">
        <v>14461</v>
      </c>
      <c r="B9096">
        <v>2012</v>
      </c>
      <c r="C9096" t="s">
        <v>14453</v>
      </c>
      <c r="D9096" t="s">
        <v>33</v>
      </c>
      <c r="E9096" t="s">
        <v>33</v>
      </c>
      <c r="F9096" t="s">
        <v>33</v>
      </c>
      <c r="G9096" t="s">
        <v>33</v>
      </c>
      <c r="H9096" t="s">
        <v>33</v>
      </c>
      <c r="I9096" t="s">
        <v>40</v>
      </c>
      <c r="J9096" t="s">
        <v>33</v>
      </c>
      <c r="K9096">
        <v>3.2845770000000001</v>
      </c>
      <c r="L9096">
        <v>2.5866009999999999</v>
      </c>
      <c r="M9096">
        <v>0.26700000000000002</v>
      </c>
      <c r="N9096">
        <v>12.884</v>
      </c>
      <c r="O9096" t="s">
        <v>35</v>
      </c>
      <c r="P9096" t="s">
        <v>14462</v>
      </c>
      <c r="Q9096">
        <v>9.5990000000000002</v>
      </c>
      <c r="R9096">
        <v>3.0179999999999998</v>
      </c>
      <c r="S9096">
        <v>486</v>
      </c>
      <c r="T9096">
        <v>371</v>
      </c>
      <c r="U9096">
        <v>39</v>
      </c>
      <c r="V9096">
        <v>1906</v>
      </c>
      <c r="W9096">
        <v>53</v>
      </c>
      <c r="X9096">
        <v>3</v>
      </c>
      <c r="Y9096">
        <v>0</v>
      </c>
      <c r="Z9096">
        <v>0</v>
      </c>
      <c r="AA9096">
        <v>0</v>
      </c>
      <c r="AB9096">
        <v>1</v>
      </c>
      <c r="AC9096" t="s">
        <v>76</v>
      </c>
      <c r="AD9096" t="s">
        <v>14453</v>
      </c>
      <c r="AE9096">
        <v>1.1000000000000001</v>
      </c>
    </row>
    <row r="9097" spans="1:31">
      <c r="A9097" t="s">
        <v>14463</v>
      </c>
      <c r="B9097">
        <v>2012</v>
      </c>
      <c r="C9097" t="s">
        <v>14453</v>
      </c>
      <c r="D9097" t="s">
        <v>33</v>
      </c>
      <c r="E9097" t="s">
        <v>33</v>
      </c>
      <c r="F9097" t="s">
        <v>33</v>
      </c>
      <c r="G9097" t="s">
        <v>33</v>
      </c>
      <c r="H9097" t="s">
        <v>33</v>
      </c>
      <c r="I9097" t="s">
        <v>43</v>
      </c>
      <c r="J9097" t="s">
        <v>33</v>
      </c>
      <c r="K9097">
        <v>3.7349990000000002</v>
      </c>
      <c r="L9097">
        <v>2.5460050000000001</v>
      </c>
      <c r="M9097">
        <v>0.49399999999999999</v>
      </c>
      <c r="N9097">
        <v>12.499000000000001</v>
      </c>
      <c r="O9097" t="s">
        <v>35</v>
      </c>
      <c r="P9097" t="s">
        <v>14464</v>
      </c>
      <c r="Q9097">
        <v>8.7639999999999993</v>
      </c>
      <c r="R9097">
        <v>3.2410000000000001</v>
      </c>
      <c r="S9097">
        <v>876</v>
      </c>
      <c r="T9097">
        <v>608</v>
      </c>
      <c r="U9097">
        <v>116</v>
      </c>
      <c r="V9097">
        <v>2931</v>
      </c>
      <c r="W9097">
        <v>56</v>
      </c>
      <c r="X9097">
        <v>3</v>
      </c>
      <c r="Y9097">
        <v>0</v>
      </c>
      <c r="Z9097">
        <v>0</v>
      </c>
      <c r="AA9097">
        <v>0</v>
      </c>
      <c r="AB9097">
        <v>1</v>
      </c>
      <c r="AC9097" t="s">
        <v>83</v>
      </c>
      <c r="AD9097" t="s">
        <v>14453</v>
      </c>
      <c r="AE9097">
        <v>0.99</v>
      </c>
    </row>
    <row r="9098" spans="1:31">
      <c r="A9098" t="s">
        <v>14465</v>
      </c>
      <c r="B9098">
        <v>2012</v>
      </c>
      <c r="C9098" t="s">
        <v>14453</v>
      </c>
      <c r="D9098" t="s">
        <v>33</v>
      </c>
      <c r="E9098" t="s">
        <v>33</v>
      </c>
      <c r="F9098" t="s">
        <v>33</v>
      </c>
      <c r="G9098" t="s">
        <v>133</v>
      </c>
      <c r="H9098" t="s">
        <v>33</v>
      </c>
      <c r="I9098" t="s">
        <v>33</v>
      </c>
      <c r="J9098" t="s">
        <v>33</v>
      </c>
      <c r="K9098">
        <v>1.742415</v>
      </c>
      <c r="L9098">
        <v>1.343539</v>
      </c>
      <c r="M9098">
        <v>0.158</v>
      </c>
      <c r="N9098">
        <v>6.7629999999999999</v>
      </c>
      <c r="O9098" t="s">
        <v>35</v>
      </c>
      <c r="P9098" t="s">
        <v>433</v>
      </c>
      <c r="Q9098">
        <v>5.0209999999999999</v>
      </c>
      <c r="R9098">
        <v>1.5840000000000001</v>
      </c>
      <c r="S9098">
        <v>218</v>
      </c>
      <c r="T9098">
        <v>164</v>
      </c>
      <c r="U9098">
        <v>20</v>
      </c>
      <c r="V9098">
        <v>845</v>
      </c>
      <c r="W9098">
        <v>48</v>
      </c>
      <c r="X9098">
        <v>2</v>
      </c>
      <c r="Y9098">
        <v>0</v>
      </c>
      <c r="Z9098">
        <v>0</v>
      </c>
      <c r="AA9098">
        <v>0</v>
      </c>
      <c r="AB9098">
        <v>1</v>
      </c>
      <c r="AC9098" t="s">
        <v>56</v>
      </c>
      <c r="AD9098" t="s">
        <v>14453</v>
      </c>
      <c r="AE9098">
        <v>0.5</v>
      </c>
    </row>
    <row r="9099" spans="1:31">
      <c r="A9099" t="s">
        <v>14466</v>
      </c>
      <c r="B9099">
        <v>2012</v>
      </c>
      <c r="C9099" t="s">
        <v>14453</v>
      </c>
      <c r="D9099" t="s">
        <v>33</v>
      </c>
      <c r="E9099" t="s">
        <v>33</v>
      </c>
      <c r="F9099" t="s">
        <v>33</v>
      </c>
      <c r="G9099" t="s">
        <v>171</v>
      </c>
      <c r="H9099" t="s">
        <v>14101</v>
      </c>
      <c r="I9099" t="s">
        <v>33</v>
      </c>
      <c r="J9099" t="s">
        <v>33</v>
      </c>
      <c r="K9099">
        <v>2.2465130000000002</v>
      </c>
      <c r="L9099">
        <v>2.0355409999999998</v>
      </c>
      <c r="M9099">
        <v>0.1</v>
      </c>
      <c r="N9099">
        <v>10.493</v>
      </c>
      <c r="O9099" t="s">
        <v>35</v>
      </c>
      <c r="P9099" t="s">
        <v>14467</v>
      </c>
      <c r="Q9099">
        <v>8.2469999999999999</v>
      </c>
      <c r="R9099">
        <v>2.1459999999999999</v>
      </c>
      <c r="S9099">
        <v>407</v>
      </c>
      <c r="T9099">
        <v>368</v>
      </c>
      <c r="U9099">
        <v>18</v>
      </c>
      <c r="V9099">
        <v>1902</v>
      </c>
      <c r="W9099">
        <v>43</v>
      </c>
      <c r="X9099">
        <v>2</v>
      </c>
      <c r="Y9099">
        <v>0</v>
      </c>
      <c r="Z9099">
        <v>0</v>
      </c>
      <c r="AA9099">
        <v>0</v>
      </c>
      <c r="AB9099">
        <v>1</v>
      </c>
      <c r="AC9099" t="s">
        <v>76</v>
      </c>
      <c r="AD9099" t="s">
        <v>14453</v>
      </c>
      <c r="AE9099">
        <v>0.79</v>
      </c>
    </row>
    <row r="9100" spans="1:31">
      <c r="A9100" t="s">
        <v>14468</v>
      </c>
      <c r="B9100">
        <v>2012</v>
      </c>
      <c r="C9100" t="s">
        <v>14453</v>
      </c>
      <c r="D9100" t="s">
        <v>33</v>
      </c>
      <c r="E9100" t="s">
        <v>33</v>
      </c>
      <c r="F9100" t="s">
        <v>33</v>
      </c>
      <c r="G9100" t="s">
        <v>171</v>
      </c>
      <c r="H9100" t="s">
        <v>33</v>
      </c>
      <c r="I9100" t="s">
        <v>33</v>
      </c>
      <c r="J9100" t="s">
        <v>33</v>
      </c>
      <c r="K9100">
        <v>4.4429429999999996</v>
      </c>
      <c r="L9100">
        <v>2.5703909999999999</v>
      </c>
      <c r="M9100">
        <v>0.89300000000000002</v>
      </c>
      <c r="N9100">
        <v>12.629</v>
      </c>
      <c r="O9100" t="s">
        <v>35</v>
      </c>
      <c r="P9100" t="s">
        <v>14469</v>
      </c>
      <c r="Q9100">
        <v>8.1859999999999999</v>
      </c>
      <c r="R9100">
        <v>3.55</v>
      </c>
      <c r="S9100">
        <v>1144</v>
      </c>
      <c r="T9100">
        <v>679</v>
      </c>
      <c r="U9100">
        <v>230</v>
      </c>
      <c r="V9100">
        <v>3252</v>
      </c>
      <c r="W9100">
        <v>61</v>
      </c>
      <c r="X9100">
        <v>4</v>
      </c>
      <c r="Y9100">
        <v>0</v>
      </c>
      <c r="Z9100">
        <v>0</v>
      </c>
      <c r="AA9100">
        <v>0</v>
      </c>
      <c r="AB9100">
        <v>1</v>
      </c>
      <c r="AC9100" t="s">
        <v>83</v>
      </c>
      <c r="AD9100" t="s">
        <v>14453</v>
      </c>
      <c r="AE9100">
        <v>0.93</v>
      </c>
    </row>
    <row r="9101" spans="1:31">
      <c r="A9101" t="s">
        <v>14470</v>
      </c>
      <c r="B9101">
        <v>2012</v>
      </c>
      <c r="C9101" t="s">
        <v>14453</v>
      </c>
      <c r="D9101" t="s">
        <v>33</v>
      </c>
      <c r="E9101" t="s">
        <v>33</v>
      </c>
      <c r="F9101" t="s">
        <v>33</v>
      </c>
      <c r="G9101" t="s">
        <v>171</v>
      </c>
      <c r="H9101" t="s">
        <v>33</v>
      </c>
      <c r="I9101" t="s">
        <v>43</v>
      </c>
      <c r="J9101" t="s">
        <v>33</v>
      </c>
      <c r="K9101">
        <v>4.1587370000000004</v>
      </c>
      <c r="L9101">
        <v>3.2943349999999998</v>
      </c>
      <c r="M9101">
        <v>0.33100000000000002</v>
      </c>
      <c r="N9101">
        <v>16.196999999999999</v>
      </c>
      <c r="O9101" t="s">
        <v>35</v>
      </c>
      <c r="P9101" t="s">
        <v>14471</v>
      </c>
      <c r="Q9101">
        <v>12.038</v>
      </c>
      <c r="R9101">
        <v>3.8279999999999998</v>
      </c>
      <c r="S9101">
        <v>737</v>
      </c>
      <c r="T9101">
        <v>590</v>
      </c>
      <c r="U9101">
        <v>59</v>
      </c>
      <c r="V9101">
        <v>2870</v>
      </c>
      <c r="W9101">
        <v>36</v>
      </c>
      <c r="X9101">
        <v>2</v>
      </c>
      <c r="Y9101">
        <v>0</v>
      </c>
      <c r="Z9101">
        <v>0</v>
      </c>
      <c r="AA9101">
        <v>0</v>
      </c>
      <c r="AB9101">
        <v>1</v>
      </c>
      <c r="AC9101" t="s">
        <v>83</v>
      </c>
      <c r="AD9101" t="s">
        <v>14453</v>
      </c>
      <c r="AE9101">
        <v>0.95</v>
      </c>
    </row>
    <row r="9102" spans="1:31">
      <c r="A9102" t="s">
        <v>14472</v>
      </c>
      <c r="B9102">
        <v>2012</v>
      </c>
      <c r="C9102" t="s">
        <v>14453</v>
      </c>
      <c r="D9102" t="s">
        <v>33</v>
      </c>
      <c r="E9102" t="s">
        <v>33</v>
      </c>
      <c r="F9102" t="s">
        <v>219</v>
      </c>
      <c r="G9102" t="s">
        <v>33</v>
      </c>
      <c r="H9102" t="s">
        <v>14098</v>
      </c>
      <c r="I9102" t="s">
        <v>33</v>
      </c>
      <c r="J9102" t="s">
        <v>33</v>
      </c>
      <c r="K9102">
        <v>1.6757340000000001</v>
      </c>
      <c r="L9102">
        <v>1.761269</v>
      </c>
      <c r="M9102">
        <v>3.1E-2</v>
      </c>
      <c r="N9102">
        <v>9.5470000000000006</v>
      </c>
      <c r="O9102" t="s">
        <v>35</v>
      </c>
      <c r="P9102" t="s">
        <v>205</v>
      </c>
      <c r="Q9102">
        <v>7.8710000000000004</v>
      </c>
      <c r="R9102">
        <v>1.6439999999999999</v>
      </c>
      <c r="S9102">
        <v>234</v>
      </c>
      <c r="T9102">
        <v>242</v>
      </c>
      <c r="U9102">
        <v>4</v>
      </c>
      <c r="V9102">
        <v>1336</v>
      </c>
      <c r="W9102">
        <v>40</v>
      </c>
      <c r="X9102">
        <v>1</v>
      </c>
      <c r="Y9102">
        <v>0</v>
      </c>
      <c r="Z9102">
        <v>0</v>
      </c>
      <c r="AA9102">
        <v>0</v>
      </c>
      <c r="AB9102">
        <v>1</v>
      </c>
      <c r="AC9102" t="s">
        <v>56</v>
      </c>
      <c r="AD9102" t="s">
        <v>14453</v>
      </c>
      <c r="AE9102">
        <v>0.73</v>
      </c>
    </row>
    <row r="9103" spans="1:31">
      <c r="A9103" t="s">
        <v>14473</v>
      </c>
      <c r="B9103">
        <v>2012</v>
      </c>
      <c r="C9103" t="s">
        <v>14453</v>
      </c>
      <c r="D9103" t="s">
        <v>33</v>
      </c>
      <c r="E9103" t="s">
        <v>33</v>
      </c>
      <c r="F9103" t="s">
        <v>219</v>
      </c>
      <c r="G9103" t="s">
        <v>33</v>
      </c>
      <c r="H9103" t="s">
        <v>14101</v>
      </c>
      <c r="I9103" t="s">
        <v>33</v>
      </c>
      <c r="J9103" t="s">
        <v>33</v>
      </c>
      <c r="K9103">
        <v>2.888636</v>
      </c>
      <c r="L9103">
        <v>1.8492120000000001</v>
      </c>
      <c r="M9103">
        <v>0.46</v>
      </c>
      <c r="N9103">
        <v>9.1319999999999997</v>
      </c>
      <c r="O9103" t="s">
        <v>35</v>
      </c>
      <c r="P9103" t="s">
        <v>3713</v>
      </c>
      <c r="Q9103">
        <v>6.2439999999999998</v>
      </c>
      <c r="R9103">
        <v>2.4289999999999998</v>
      </c>
      <c r="S9103">
        <v>625</v>
      </c>
      <c r="T9103">
        <v>393</v>
      </c>
      <c r="U9103">
        <v>99</v>
      </c>
      <c r="V9103">
        <v>1975</v>
      </c>
      <c r="W9103">
        <v>65</v>
      </c>
      <c r="X9103">
        <v>4</v>
      </c>
      <c r="Y9103">
        <v>0</v>
      </c>
      <c r="Z9103">
        <v>0</v>
      </c>
      <c r="AA9103">
        <v>0</v>
      </c>
      <c r="AB9103">
        <v>1</v>
      </c>
      <c r="AC9103" t="s">
        <v>76</v>
      </c>
      <c r="AD9103" t="s">
        <v>14453</v>
      </c>
      <c r="AE9103">
        <v>0.78</v>
      </c>
    </row>
    <row r="9104" spans="1:31">
      <c r="A9104" t="s">
        <v>14474</v>
      </c>
      <c r="B9104">
        <v>2012</v>
      </c>
      <c r="C9104" t="s">
        <v>14453</v>
      </c>
      <c r="D9104" t="s">
        <v>33</v>
      </c>
      <c r="E9104" t="s">
        <v>33</v>
      </c>
      <c r="F9104" t="s">
        <v>219</v>
      </c>
      <c r="G9104" t="s">
        <v>33</v>
      </c>
      <c r="H9104" t="s">
        <v>14101</v>
      </c>
      <c r="I9104" t="s">
        <v>40</v>
      </c>
      <c r="J9104" t="s">
        <v>33</v>
      </c>
      <c r="K9104">
        <v>5.46915</v>
      </c>
      <c r="L9104">
        <v>4.3026169999999997</v>
      </c>
      <c r="M9104">
        <v>0.437</v>
      </c>
      <c r="N9104">
        <v>20.847000000000001</v>
      </c>
      <c r="O9104" t="s">
        <v>35</v>
      </c>
      <c r="P9104" t="s">
        <v>14475</v>
      </c>
      <c r="Q9104">
        <v>15.378</v>
      </c>
      <c r="R9104">
        <v>5.032</v>
      </c>
      <c r="S9104">
        <v>486</v>
      </c>
      <c r="T9104">
        <v>371</v>
      </c>
      <c r="U9104">
        <v>39</v>
      </c>
      <c r="V9104">
        <v>1852</v>
      </c>
      <c r="W9104">
        <v>34</v>
      </c>
      <c r="X9104">
        <v>3</v>
      </c>
      <c r="Y9104">
        <v>0</v>
      </c>
      <c r="Z9104">
        <v>0</v>
      </c>
      <c r="AA9104">
        <v>0</v>
      </c>
      <c r="AB9104">
        <v>1</v>
      </c>
      <c r="AC9104" t="s">
        <v>76</v>
      </c>
      <c r="AD9104" t="s">
        <v>14453</v>
      </c>
      <c r="AE9104">
        <v>1.18</v>
      </c>
    </row>
    <row r="9105" spans="1:31">
      <c r="A9105" t="s">
        <v>14476</v>
      </c>
      <c r="B9105">
        <v>2012</v>
      </c>
      <c r="C9105" t="s">
        <v>14453</v>
      </c>
      <c r="D9105" t="s">
        <v>33</v>
      </c>
      <c r="E9105" t="s">
        <v>33</v>
      </c>
      <c r="F9105" t="s">
        <v>219</v>
      </c>
      <c r="G9105" t="s">
        <v>33</v>
      </c>
      <c r="H9105" t="s">
        <v>14101</v>
      </c>
      <c r="I9105" t="s">
        <v>43</v>
      </c>
      <c r="J9105" t="s">
        <v>33</v>
      </c>
      <c r="K9105">
        <v>1.089656</v>
      </c>
      <c r="L9105">
        <v>1.1403890000000001</v>
      </c>
      <c r="M9105">
        <v>2.1999999999999999E-2</v>
      </c>
      <c r="N9105">
        <v>6.2039999999999997</v>
      </c>
      <c r="O9105" t="s">
        <v>35</v>
      </c>
      <c r="P9105" t="s">
        <v>44</v>
      </c>
      <c r="Q9105">
        <v>5.1150000000000002</v>
      </c>
      <c r="R9105">
        <v>1.0680000000000001</v>
      </c>
      <c r="S9105">
        <v>139</v>
      </c>
      <c r="T9105">
        <v>144</v>
      </c>
      <c r="U9105">
        <v>3</v>
      </c>
      <c r="V9105">
        <v>791</v>
      </c>
      <c r="W9105">
        <v>31</v>
      </c>
      <c r="X9105">
        <v>1</v>
      </c>
      <c r="Y9105">
        <v>0</v>
      </c>
      <c r="Z9105">
        <v>0</v>
      </c>
      <c r="AA9105">
        <v>0</v>
      </c>
      <c r="AB9105">
        <v>1</v>
      </c>
      <c r="AC9105" t="s">
        <v>56</v>
      </c>
      <c r="AD9105" t="s">
        <v>14453</v>
      </c>
      <c r="AE9105">
        <v>0.36</v>
      </c>
    </row>
    <row r="9106" spans="1:31">
      <c r="A9106" t="s">
        <v>14477</v>
      </c>
      <c r="B9106">
        <v>2012</v>
      </c>
      <c r="C9106" t="s">
        <v>14453</v>
      </c>
      <c r="D9106" t="s">
        <v>33</v>
      </c>
      <c r="E9106" t="s">
        <v>33</v>
      </c>
      <c r="F9106" t="s">
        <v>219</v>
      </c>
      <c r="G9106" t="s">
        <v>33</v>
      </c>
      <c r="H9106" t="s">
        <v>33</v>
      </c>
      <c r="I9106" t="s">
        <v>33</v>
      </c>
      <c r="J9106" t="s">
        <v>33</v>
      </c>
      <c r="K9106">
        <v>2.4122129999999999</v>
      </c>
      <c r="L9106">
        <v>1.2462299999999999</v>
      </c>
      <c r="M9106">
        <v>0.61599999999999999</v>
      </c>
      <c r="N9106">
        <v>6.2729999999999997</v>
      </c>
      <c r="O9106" t="s">
        <v>35</v>
      </c>
      <c r="P9106" t="s">
        <v>13396</v>
      </c>
      <c r="Q9106">
        <v>3.86</v>
      </c>
      <c r="R9106">
        <v>1.7969999999999999</v>
      </c>
      <c r="S9106">
        <v>859</v>
      </c>
      <c r="T9106">
        <v>454</v>
      </c>
      <c r="U9106">
        <v>219</v>
      </c>
      <c r="V9106">
        <v>2235</v>
      </c>
      <c r="W9106">
        <v>105</v>
      </c>
      <c r="X9106">
        <v>5</v>
      </c>
      <c r="Y9106">
        <v>0</v>
      </c>
      <c r="Z9106">
        <v>0</v>
      </c>
      <c r="AA9106">
        <v>0</v>
      </c>
      <c r="AB9106">
        <v>1</v>
      </c>
      <c r="AC9106" t="s">
        <v>76</v>
      </c>
      <c r="AD9106" t="s">
        <v>14453</v>
      </c>
      <c r="AE9106">
        <v>0.69</v>
      </c>
    </row>
    <row r="9107" spans="1:31">
      <c r="A9107" t="s">
        <v>14478</v>
      </c>
      <c r="B9107">
        <v>2012</v>
      </c>
      <c r="C9107" t="s">
        <v>14453</v>
      </c>
      <c r="D9107" t="s">
        <v>33</v>
      </c>
      <c r="E9107" t="s">
        <v>33</v>
      </c>
      <c r="F9107" t="s">
        <v>219</v>
      </c>
      <c r="G9107" t="s">
        <v>33</v>
      </c>
      <c r="H9107" t="s">
        <v>33</v>
      </c>
      <c r="I9107" t="s">
        <v>40</v>
      </c>
      <c r="J9107" t="s">
        <v>33</v>
      </c>
      <c r="K9107">
        <v>3.4304060000000001</v>
      </c>
      <c r="L9107">
        <v>2.6930040000000002</v>
      </c>
      <c r="M9107">
        <v>0.28199999999999997</v>
      </c>
      <c r="N9107">
        <v>13.387</v>
      </c>
      <c r="O9107" t="s">
        <v>35</v>
      </c>
      <c r="P9107" t="s">
        <v>14479</v>
      </c>
      <c r="Q9107">
        <v>9.9570000000000007</v>
      </c>
      <c r="R9107">
        <v>3.149</v>
      </c>
      <c r="S9107">
        <v>486</v>
      </c>
      <c r="T9107">
        <v>371</v>
      </c>
      <c r="U9107">
        <v>40</v>
      </c>
      <c r="V9107">
        <v>1896</v>
      </c>
      <c r="W9107">
        <v>52</v>
      </c>
      <c r="X9107">
        <v>3</v>
      </c>
      <c r="Y9107">
        <v>0</v>
      </c>
      <c r="Z9107">
        <v>0</v>
      </c>
      <c r="AA9107">
        <v>0</v>
      </c>
      <c r="AB9107">
        <v>1</v>
      </c>
      <c r="AC9107" t="s">
        <v>76</v>
      </c>
      <c r="AD9107" t="s">
        <v>14453</v>
      </c>
      <c r="AE9107">
        <v>1.1200000000000001</v>
      </c>
    </row>
    <row r="9108" spans="1:31">
      <c r="A9108" t="s">
        <v>14480</v>
      </c>
      <c r="B9108">
        <v>2012</v>
      </c>
      <c r="C9108" t="s">
        <v>14453</v>
      </c>
      <c r="D9108" t="s">
        <v>33</v>
      </c>
      <c r="E9108" t="s">
        <v>33</v>
      </c>
      <c r="F9108" t="s">
        <v>219</v>
      </c>
      <c r="G9108" t="s">
        <v>33</v>
      </c>
      <c r="H9108" t="s">
        <v>33</v>
      </c>
      <c r="I9108" t="s">
        <v>43</v>
      </c>
      <c r="J9108" t="s">
        <v>33</v>
      </c>
      <c r="K9108">
        <v>1.740011</v>
      </c>
      <c r="L9108">
        <v>1.2800830000000001</v>
      </c>
      <c r="M9108">
        <v>0.186</v>
      </c>
      <c r="N9108">
        <v>6.4119999999999999</v>
      </c>
      <c r="O9108" t="s">
        <v>35</v>
      </c>
      <c r="P9108" t="s">
        <v>7388</v>
      </c>
      <c r="Q9108">
        <v>4.6719999999999997</v>
      </c>
      <c r="R9108">
        <v>1.554</v>
      </c>
      <c r="S9108">
        <v>373</v>
      </c>
      <c r="T9108">
        <v>278</v>
      </c>
      <c r="U9108">
        <v>40</v>
      </c>
      <c r="V9108">
        <v>1376</v>
      </c>
      <c r="W9108">
        <v>53</v>
      </c>
      <c r="X9108">
        <v>2</v>
      </c>
      <c r="Y9108">
        <v>0</v>
      </c>
      <c r="Z9108">
        <v>0</v>
      </c>
      <c r="AA9108">
        <v>0</v>
      </c>
      <c r="AB9108">
        <v>1</v>
      </c>
      <c r="AC9108" t="s">
        <v>56</v>
      </c>
      <c r="AD9108" t="s">
        <v>14453</v>
      </c>
      <c r="AE9108">
        <v>0.5</v>
      </c>
    </row>
    <row r="9109" spans="1:31">
      <c r="A9109" t="s">
        <v>14481</v>
      </c>
      <c r="B9109">
        <v>2012</v>
      </c>
      <c r="C9109" t="s">
        <v>14453</v>
      </c>
      <c r="D9109" t="s">
        <v>33</v>
      </c>
      <c r="E9109" t="s">
        <v>261</v>
      </c>
      <c r="F9109" t="s">
        <v>33</v>
      </c>
      <c r="G9109" t="s">
        <v>33</v>
      </c>
      <c r="H9109" t="s">
        <v>14098</v>
      </c>
      <c r="I9109" t="s">
        <v>33</v>
      </c>
      <c r="J9109" t="s">
        <v>33</v>
      </c>
      <c r="K9109">
        <v>5.5900749999999997</v>
      </c>
      <c r="L9109">
        <v>4.3466230000000001</v>
      </c>
      <c r="M9109">
        <v>0.46700000000000003</v>
      </c>
      <c r="N9109">
        <v>21.016999999999999</v>
      </c>
      <c r="O9109" t="s">
        <v>35</v>
      </c>
      <c r="P9109" t="s">
        <v>14482</v>
      </c>
      <c r="Q9109">
        <v>15.427</v>
      </c>
      <c r="R9109">
        <v>5.1230000000000002</v>
      </c>
      <c r="S9109">
        <v>737</v>
      </c>
      <c r="T9109">
        <v>590</v>
      </c>
      <c r="U9109">
        <v>62</v>
      </c>
      <c r="V9109">
        <v>2771</v>
      </c>
      <c r="W9109">
        <v>34</v>
      </c>
      <c r="X9109">
        <v>2</v>
      </c>
      <c r="Y9109">
        <v>0</v>
      </c>
      <c r="Z9109">
        <v>0</v>
      </c>
      <c r="AA9109">
        <v>0</v>
      </c>
      <c r="AB9109">
        <v>1</v>
      </c>
      <c r="AC9109" t="s">
        <v>83</v>
      </c>
      <c r="AD9109" t="s">
        <v>14453</v>
      </c>
      <c r="AE9109">
        <v>1.18</v>
      </c>
    </row>
    <row r="9110" spans="1:31">
      <c r="A9110" t="s">
        <v>14483</v>
      </c>
      <c r="B9110">
        <v>2012</v>
      </c>
      <c r="C9110" t="s">
        <v>14453</v>
      </c>
      <c r="D9110" t="s">
        <v>33</v>
      </c>
      <c r="E9110" t="s">
        <v>261</v>
      </c>
      <c r="F9110" t="s">
        <v>33</v>
      </c>
      <c r="G9110" t="s">
        <v>33</v>
      </c>
      <c r="H9110" t="s">
        <v>14101</v>
      </c>
      <c r="I9110" t="s">
        <v>33</v>
      </c>
      <c r="J9110" t="s">
        <v>33</v>
      </c>
      <c r="K9110">
        <v>2.7714050000000001</v>
      </c>
      <c r="L9110">
        <v>1.7763279999999999</v>
      </c>
      <c r="M9110">
        <v>0.441</v>
      </c>
      <c r="N9110">
        <v>8.7769999999999992</v>
      </c>
      <c r="O9110" t="s">
        <v>35</v>
      </c>
      <c r="P9110" t="s">
        <v>14484</v>
      </c>
      <c r="Q9110">
        <v>6.0049999999999999</v>
      </c>
      <c r="R9110">
        <v>2.331</v>
      </c>
      <c r="S9110">
        <v>625</v>
      </c>
      <c r="T9110">
        <v>393</v>
      </c>
      <c r="U9110">
        <v>99</v>
      </c>
      <c r="V9110">
        <v>1979</v>
      </c>
      <c r="W9110">
        <v>63</v>
      </c>
      <c r="X9110">
        <v>4</v>
      </c>
      <c r="Y9110">
        <v>0</v>
      </c>
      <c r="Z9110">
        <v>0</v>
      </c>
      <c r="AA9110">
        <v>0</v>
      </c>
      <c r="AB9110">
        <v>1</v>
      </c>
      <c r="AC9110" t="s">
        <v>76</v>
      </c>
      <c r="AD9110" t="s">
        <v>14453</v>
      </c>
      <c r="AE9110">
        <v>0.73</v>
      </c>
    </row>
    <row r="9111" spans="1:31">
      <c r="A9111" t="s">
        <v>14485</v>
      </c>
      <c r="B9111">
        <v>2012</v>
      </c>
      <c r="C9111" t="s">
        <v>14453</v>
      </c>
      <c r="D9111" t="s">
        <v>33</v>
      </c>
      <c r="E9111" t="s">
        <v>261</v>
      </c>
      <c r="F9111" t="s">
        <v>33</v>
      </c>
      <c r="G9111" t="s">
        <v>33</v>
      </c>
      <c r="H9111" t="s">
        <v>14101</v>
      </c>
      <c r="I9111" t="s">
        <v>40</v>
      </c>
      <c r="J9111" t="s">
        <v>33</v>
      </c>
      <c r="K9111">
        <v>5.4314669999999996</v>
      </c>
      <c r="L9111">
        <v>4.3384910000000003</v>
      </c>
      <c r="M9111">
        <v>0.41</v>
      </c>
      <c r="N9111">
        <v>21.033000000000001</v>
      </c>
      <c r="O9111" t="s">
        <v>35</v>
      </c>
      <c r="P9111" t="s">
        <v>14486</v>
      </c>
      <c r="Q9111">
        <v>15.601000000000001</v>
      </c>
      <c r="R9111">
        <v>5.0209999999999999</v>
      </c>
      <c r="S9111">
        <v>486</v>
      </c>
      <c r="T9111">
        <v>371</v>
      </c>
      <c r="U9111">
        <v>37</v>
      </c>
      <c r="V9111">
        <v>1882</v>
      </c>
      <c r="W9111">
        <v>32</v>
      </c>
      <c r="X9111">
        <v>3</v>
      </c>
      <c r="Y9111">
        <v>0</v>
      </c>
      <c r="Z9111">
        <v>0</v>
      </c>
      <c r="AA9111">
        <v>0</v>
      </c>
      <c r="AB9111">
        <v>1</v>
      </c>
      <c r="AC9111" t="s">
        <v>76</v>
      </c>
      <c r="AD9111" t="s">
        <v>14453</v>
      </c>
      <c r="AE9111">
        <v>1.1399999999999999</v>
      </c>
    </row>
    <row r="9112" spans="1:31">
      <c r="A9112" t="s">
        <v>14487</v>
      </c>
      <c r="B9112">
        <v>2012</v>
      </c>
      <c r="C9112" t="s">
        <v>14453</v>
      </c>
      <c r="D9112" t="s">
        <v>33</v>
      </c>
      <c r="E9112" t="s">
        <v>261</v>
      </c>
      <c r="F9112" t="s">
        <v>33</v>
      </c>
      <c r="G9112" t="s">
        <v>33</v>
      </c>
      <c r="H9112" t="s">
        <v>14101</v>
      </c>
      <c r="I9112" t="s">
        <v>43</v>
      </c>
      <c r="J9112" t="s">
        <v>33</v>
      </c>
      <c r="K9112">
        <v>1.021279</v>
      </c>
      <c r="L9112">
        <v>1.07033</v>
      </c>
      <c r="M9112">
        <v>0.02</v>
      </c>
      <c r="N9112">
        <v>5.8330000000000002</v>
      </c>
      <c r="O9112" t="s">
        <v>35</v>
      </c>
      <c r="P9112" t="s">
        <v>11112</v>
      </c>
      <c r="Q9112">
        <v>4.8120000000000003</v>
      </c>
      <c r="R9112">
        <v>1.0009999999999999</v>
      </c>
      <c r="S9112">
        <v>139</v>
      </c>
      <c r="T9112">
        <v>144</v>
      </c>
      <c r="U9112">
        <v>3</v>
      </c>
      <c r="V9112">
        <v>793</v>
      </c>
      <c r="W9112">
        <v>31</v>
      </c>
      <c r="X9112">
        <v>1</v>
      </c>
      <c r="Y9112">
        <v>0</v>
      </c>
      <c r="Z9112">
        <v>0</v>
      </c>
      <c r="AA9112">
        <v>0</v>
      </c>
      <c r="AB9112">
        <v>1</v>
      </c>
      <c r="AC9112" t="s">
        <v>56</v>
      </c>
      <c r="AD9112" t="s">
        <v>14453</v>
      </c>
      <c r="AE9112">
        <v>0.34</v>
      </c>
    </row>
    <row r="9113" spans="1:31">
      <c r="A9113" t="s">
        <v>14488</v>
      </c>
      <c r="B9113">
        <v>2012</v>
      </c>
      <c r="C9113" t="s">
        <v>14453</v>
      </c>
      <c r="D9113" t="s">
        <v>33</v>
      </c>
      <c r="E9113" t="s">
        <v>261</v>
      </c>
      <c r="F9113" t="s">
        <v>33</v>
      </c>
      <c r="G9113" t="s">
        <v>33</v>
      </c>
      <c r="H9113" t="s">
        <v>33</v>
      </c>
      <c r="I9113" t="s">
        <v>33</v>
      </c>
      <c r="J9113" t="s">
        <v>33</v>
      </c>
      <c r="K9113">
        <v>3.8113630000000001</v>
      </c>
      <c r="L9113">
        <v>1.8779969999999999</v>
      </c>
      <c r="M9113">
        <v>1.0489999999999999</v>
      </c>
      <c r="N9113">
        <v>9.4689999999999994</v>
      </c>
      <c r="O9113" t="s">
        <v>35</v>
      </c>
      <c r="P9113" t="s">
        <v>4921</v>
      </c>
      <c r="Q9113">
        <v>5.657</v>
      </c>
      <c r="R9113">
        <v>2.7629999999999999</v>
      </c>
      <c r="S9113">
        <v>1362</v>
      </c>
      <c r="T9113">
        <v>696</v>
      </c>
      <c r="U9113">
        <v>375</v>
      </c>
      <c r="V9113">
        <v>3383</v>
      </c>
      <c r="W9113">
        <v>97</v>
      </c>
      <c r="X9113">
        <v>6</v>
      </c>
      <c r="Y9113">
        <v>0</v>
      </c>
      <c r="Z9113">
        <v>0</v>
      </c>
      <c r="AA9113">
        <v>0</v>
      </c>
      <c r="AB9113">
        <v>1</v>
      </c>
      <c r="AC9113" t="s">
        <v>83</v>
      </c>
      <c r="AD9113" t="s">
        <v>14453</v>
      </c>
      <c r="AE9113">
        <v>0.92</v>
      </c>
    </row>
    <row r="9114" spans="1:31">
      <c r="A9114" t="s">
        <v>14489</v>
      </c>
      <c r="B9114">
        <v>2012</v>
      </c>
      <c r="C9114" t="s">
        <v>14453</v>
      </c>
      <c r="D9114" t="s">
        <v>33</v>
      </c>
      <c r="E9114" t="s">
        <v>261</v>
      </c>
      <c r="F9114" t="s">
        <v>33</v>
      </c>
      <c r="G9114" t="s">
        <v>33</v>
      </c>
      <c r="H9114" t="s">
        <v>33</v>
      </c>
      <c r="I9114" t="s">
        <v>40</v>
      </c>
      <c r="J9114" t="s">
        <v>33</v>
      </c>
      <c r="K9114">
        <v>3.5392990000000002</v>
      </c>
      <c r="L9114">
        <v>2.8013119999999998</v>
      </c>
      <c r="M9114">
        <v>0.28199999999999997</v>
      </c>
      <c r="N9114">
        <v>13.907999999999999</v>
      </c>
      <c r="O9114" t="s">
        <v>35</v>
      </c>
      <c r="P9114" t="s">
        <v>14490</v>
      </c>
      <c r="Q9114">
        <v>10.369</v>
      </c>
      <c r="R9114">
        <v>3.2570000000000001</v>
      </c>
      <c r="S9114">
        <v>486</v>
      </c>
      <c r="T9114">
        <v>371</v>
      </c>
      <c r="U9114">
        <v>39</v>
      </c>
      <c r="V9114">
        <v>1910</v>
      </c>
      <c r="W9114">
        <v>47</v>
      </c>
      <c r="X9114">
        <v>3</v>
      </c>
      <c r="Y9114">
        <v>0</v>
      </c>
      <c r="Z9114">
        <v>0</v>
      </c>
      <c r="AA9114">
        <v>0</v>
      </c>
      <c r="AB9114">
        <v>1</v>
      </c>
      <c r="AC9114" t="s">
        <v>76</v>
      </c>
      <c r="AD9114" t="s">
        <v>14453</v>
      </c>
      <c r="AE9114">
        <v>1.06</v>
      </c>
    </row>
    <row r="9115" spans="1:31">
      <c r="A9115" t="s">
        <v>14491</v>
      </c>
      <c r="B9115">
        <v>2012</v>
      </c>
      <c r="C9115" t="s">
        <v>14453</v>
      </c>
      <c r="D9115" t="s">
        <v>33</v>
      </c>
      <c r="E9115" t="s">
        <v>261</v>
      </c>
      <c r="F9115" t="s">
        <v>33</v>
      </c>
      <c r="G9115" t="s">
        <v>33</v>
      </c>
      <c r="H9115" t="s">
        <v>33</v>
      </c>
      <c r="I9115" t="s">
        <v>43</v>
      </c>
      <c r="J9115" t="s">
        <v>33</v>
      </c>
      <c r="K9115">
        <v>3.9811779999999999</v>
      </c>
      <c r="L9115">
        <v>2.713422</v>
      </c>
      <c r="M9115">
        <v>0.52700000000000002</v>
      </c>
      <c r="N9115">
        <v>13.282999999999999</v>
      </c>
      <c r="O9115" t="s">
        <v>35</v>
      </c>
      <c r="P9115" t="s">
        <v>14492</v>
      </c>
      <c r="Q9115">
        <v>9.3019999999999996</v>
      </c>
      <c r="R9115">
        <v>3.4540000000000002</v>
      </c>
      <c r="S9115">
        <v>876</v>
      </c>
      <c r="T9115">
        <v>608</v>
      </c>
      <c r="U9115">
        <v>116</v>
      </c>
      <c r="V9115">
        <v>2922</v>
      </c>
      <c r="W9115">
        <v>50</v>
      </c>
      <c r="X9115">
        <v>3</v>
      </c>
      <c r="Y9115">
        <v>0</v>
      </c>
      <c r="Z9115">
        <v>0</v>
      </c>
      <c r="AA9115">
        <v>0</v>
      </c>
      <c r="AB9115">
        <v>1</v>
      </c>
      <c r="AC9115" t="s">
        <v>83</v>
      </c>
      <c r="AD9115" t="s">
        <v>14453</v>
      </c>
      <c r="AE9115">
        <v>0.94</v>
      </c>
    </row>
    <row r="9116" spans="1:31">
      <c r="A9116" t="s">
        <v>14493</v>
      </c>
      <c r="B9116">
        <v>2012</v>
      </c>
      <c r="C9116" t="s">
        <v>14453</v>
      </c>
      <c r="D9116" t="s">
        <v>317</v>
      </c>
      <c r="E9116" t="s">
        <v>33</v>
      </c>
      <c r="F9116" t="s">
        <v>33</v>
      </c>
      <c r="G9116" t="s">
        <v>33</v>
      </c>
      <c r="H9116" t="s">
        <v>14101</v>
      </c>
      <c r="I9116" t="s">
        <v>33</v>
      </c>
      <c r="J9116" t="s">
        <v>33</v>
      </c>
      <c r="K9116">
        <v>4.0947969999999998</v>
      </c>
      <c r="L9116">
        <v>2.6838030000000002</v>
      </c>
      <c r="M9116">
        <v>0.61599999999999999</v>
      </c>
      <c r="N9116">
        <v>13.045999999999999</v>
      </c>
      <c r="O9116" t="s">
        <v>35</v>
      </c>
      <c r="P9116" t="s">
        <v>14494</v>
      </c>
      <c r="Q9116">
        <v>8.9510000000000005</v>
      </c>
      <c r="R9116">
        <v>3.4790000000000001</v>
      </c>
      <c r="S9116">
        <v>269</v>
      </c>
      <c r="T9116">
        <v>172</v>
      </c>
      <c r="U9116">
        <v>41</v>
      </c>
      <c r="V9116">
        <v>858</v>
      </c>
      <c r="W9116">
        <v>32</v>
      </c>
      <c r="X9116">
        <v>3</v>
      </c>
      <c r="Y9116">
        <v>0</v>
      </c>
      <c r="Z9116">
        <v>0</v>
      </c>
      <c r="AA9116">
        <v>0</v>
      </c>
      <c r="AB9116">
        <v>1</v>
      </c>
      <c r="AC9116" t="s">
        <v>56</v>
      </c>
      <c r="AD9116" t="s">
        <v>14453</v>
      </c>
      <c r="AE9116">
        <v>0.56999999999999995</v>
      </c>
    </row>
    <row r="9117" spans="1:31">
      <c r="A9117" t="s">
        <v>14495</v>
      </c>
      <c r="B9117">
        <v>2012</v>
      </c>
      <c r="C9117" t="s">
        <v>14453</v>
      </c>
      <c r="D9117" t="s">
        <v>317</v>
      </c>
      <c r="E9117" t="s">
        <v>33</v>
      </c>
      <c r="F9117" t="s">
        <v>33</v>
      </c>
      <c r="G9117" t="s">
        <v>33</v>
      </c>
      <c r="H9117" t="s">
        <v>33</v>
      </c>
      <c r="I9117" t="s">
        <v>33</v>
      </c>
      <c r="J9117" t="s">
        <v>33</v>
      </c>
      <c r="K9117">
        <v>5.4415370000000003</v>
      </c>
      <c r="L9117">
        <v>3.941408</v>
      </c>
      <c r="M9117">
        <v>0.57799999999999996</v>
      </c>
      <c r="N9117">
        <v>19.135999999999999</v>
      </c>
      <c r="O9117" t="s">
        <v>35</v>
      </c>
      <c r="P9117" t="s">
        <v>13454</v>
      </c>
      <c r="Q9117">
        <v>13.694000000000001</v>
      </c>
      <c r="R9117">
        <v>4.8639999999999999</v>
      </c>
      <c r="S9117">
        <v>772</v>
      </c>
      <c r="T9117">
        <v>560</v>
      </c>
      <c r="U9117">
        <v>82</v>
      </c>
      <c r="V9117">
        <v>2713</v>
      </c>
      <c r="W9117">
        <v>57</v>
      </c>
      <c r="X9117">
        <v>4</v>
      </c>
      <c r="Y9117">
        <v>0</v>
      </c>
      <c r="Z9117">
        <v>0</v>
      </c>
      <c r="AA9117">
        <v>0</v>
      </c>
      <c r="AB9117">
        <v>1</v>
      </c>
      <c r="AC9117" t="s">
        <v>83</v>
      </c>
      <c r="AD9117" t="s">
        <v>14453</v>
      </c>
      <c r="AE9117">
        <v>1.69</v>
      </c>
    </row>
    <row r="9118" spans="1:31">
      <c r="A9118" t="s">
        <v>14496</v>
      </c>
      <c r="B9118">
        <v>2012</v>
      </c>
      <c r="C9118" t="s">
        <v>14453</v>
      </c>
      <c r="D9118" t="s">
        <v>317</v>
      </c>
      <c r="E9118" t="s">
        <v>33</v>
      </c>
      <c r="F9118" t="s">
        <v>33</v>
      </c>
      <c r="G9118" t="s">
        <v>33</v>
      </c>
      <c r="H9118" t="s">
        <v>33</v>
      </c>
      <c r="I9118" t="s">
        <v>33</v>
      </c>
      <c r="J9118" t="s">
        <v>110</v>
      </c>
      <c r="K9118">
        <v>0.87311099999999997</v>
      </c>
      <c r="L9118">
        <v>0.91834499999999997</v>
      </c>
      <c r="M9118">
        <v>1.7000000000000001E-2</v>
      </c>
      <c r="N9118">
        <v>5.0430000000000001</v>
      </c>
      <c r="O9118" t="s">
        <v>35</v>
      </c>
      <c r="P9118" t="s">
        <v>1136</v>
      </c>
      <c r="Q9118">
        <v>4.17</v>
      </c>
      <c r="R9118">
        <v>0.85599999999999998</v>
      </c>
      <c r="S9118">
        <v>79</v>
      </c>
      <c r="T9118">
        <v>81</v>
      </c>
      <c r="U9118">
        <v>2</v>
      </c>
      <c r="V9118">
        <v>455</v>
      </c>
      <c r="W9118">
        <v>37</v>
      </c>
      <c r="X9118">
        <v>1</v>
      </c>
      <c r="Y9118">
        <v>0</v>
      </c>
      <c r="Z9118">
        <v>0</v>
      </c>
      <c r="AA9118">
        <v>0</v>
      </c>
      <c r="AB9118">
        <v>1</v>
      </c>
      <c r="AC9118" t="s">
        <v>144</v>
      </c>
      <c r="AD9118" t="s">
        <v>14453</v>
      </c>
      <c r="AE9118">
        <v>0.35</v>
      </c>
    </row>
    <row r="9119" spans="1:31">
      <c r="A9119" t="s">
        <v>14497</v>
      </c>
      <c r="B9119">
        <v>2012</v>
      </c>
      <c r="C9119" t="s">
        <v>14453</v>
      </c>
      <c r="D9119" t="s">
        <v>317</v>
      </c>
      <c r="E9119" t="s">
        <v>33</v>
      </c>
      <c r="F9119" t="s">
        <v>33</v>
      </c>
      <c r="G9119" t="s">
        <v>33</v>
      </c>
      <c r="H9119" t="s">
        <v>33</v>
      </c>
      <c r="I9119" t="s">
        <v>40</v>
      </c>
      <c r="J9119" t="s">
        <v>33</v>
      </c>
      <c r="K9119">
        <v>1.7912889999999999</v>
      </c>
      <c r="L9119">
        <v>1.3474520000000001</v>
      </c>
      <c r="M9119">
        <v>0.18099999999999999</v>
      </c>
      <c r="N9119">
        <v>6.7169999999999996</v>
      </c>
      <c r="O9119" t="s">
        <v>35</v>
      </c>
      <c r="P9119" t="s">
        <v>2559</v>
      </c>
      <c r="Q9119">
        <v>4.9260000000000002</v>
      </c>
      <c r="R9119">
        <v>1.61</v>
      </c>
      <c r="S9119">
        <v>130</v>
      </c>
      <c r="T9119">
        <v>93</v>
      </c>
      <c r="U9119">
        <v>13</v>
      </c>
      <c r="V9119">
        <v>489</v>
      </c>
      <c r="W9119">
        <v>32</v>
      </c>
      <c r="X9119">
        <v>2</v>
      </c>
      <c r="Y9119">
        <v>0</v>
      </c>
      <c r="Z9119">
        <v>0</v>
      </c>
      <c r="AA9119">
        <v>0</v>
      </c>
      <c r="AB9119">
        <v>1</v>
      </c>
      <c r="AC9119" t="s">
        <v>144</v>
      </c>
      <c r="AD9119" t="s">
        <v>14453</v>
      </c>
      <c r="AE9119">
        <v>0.32</v>
      </c>
    </row>
    <row r="9120" spans="1:31">
      <c r="A9120" t="s">
        <v>14498</v>
      </c>
      <c r="B9120">
        <v>2012</v>
      </c>
      <c r="C9120" t="s">
        <v>14453</v>
      </c>
      <c r="D9120" t="s">
        <v>363</v>
      </c>
      <c r="E9120" t="s">
        <v>33</v>
      </c>
      <c r="F9120" t="s">
        <v>33</v>
      </c>
      <c r="G9120" t="s">
        <v>33</v>
      </c>
      <c r="H9120" t="s">
        <v>14101</v>
      </c>
      <c r="I9120" t="s">
        <v>33</v>
      </c>
      <c r="J9120" t="s">
        <v>33</v>
      </c>
      <c r="K9120">
        <v>2.0709230000000001</v>
      </c>
      <c r="L9120">
        <v>2.1470600000000002</v>
      </c>
      <c r="M9120">
        <v>4.2000000000000003E-2</v>
      </c>
      <c r="N9120">
        <v>11.484</v>
      </c>
      <c r="O9120" t="s">
        <v>35</v>
      </c>
      <c r="P9120" t="s">
        <v>14499</v>
      </c>
      <c r="Q9120">
        <v>9.4139999999999997</v>
      </c>
      <c r="R9120">
        <v>2.0289999999999999</v>
      </c>
      <c r="S9120">
        <v>356</v>
      </c>
      <c r="T9120">
        <v>363</v>
      </c>
      <c r="U9120">
        <v>7</v>
      </c>
      <c r="V9120">
        <v>1972</v>
      </c>
      <c r="W9120">
        <v>36</v>
      </c>
      <c r="X9120">
        <v>1</v>
      </c>
      <c r="Y9120">
        <v>0</v>
      </c>
      <c r="Z9120">
        <v>0</v>
      </c>
      <c r="AA9120">
        <v>0</v>
      </c>
      <c r="AB9120">
        <v>1</v>
      </c>
      <c r="AC9120" t="s">
        <v>76</v>
      </c>
      <c r="AD9120" t="s">
        <v>14453</v>
      </c>
      <c r="AE9120">
        <v>0.8</v>
      </c>
    </row>
    <row r="9121" spans="1:31">
      <c r="A9121" t="s">
        <v>14500</v>
      </c>
      <c r="B9121">
        <v>2012</v>
      </c>
      <c r="C9121" t="s">
        <v>14453</v>
      </c>
      <c r="D9121" t="s">
        <v>363</v>
      </c>
      <c r="E9121" t="s">
        <v>33</v>
      </c>
      <c r="F9121" t="s">
        <v>33</v>
      </c>
      <c r="G9121" t="s">
        <v>33</v>
      </c>
      <c r="H9121" t="s">
        <v>33</v>
      </c>
      <c r="I9121" t="s">
        <v>33</v>
      </c>
      <c r="J9121" t="s">
        <v>33</v>
      </c>
      <c r="K9121">
        <v>2.4524349999999999</v>
      </c>
      <c r="L9121">
        <v>1.7960130000000001</v>
      </c>
      <c r="M9121">
        <v>0.26400000000000001</v>
      </c>
      <c r="N9121">
        <v>8.9380000000000006</v>
      </c>
      <c r="O9121" t="s">
        <v>35</v>
      </c>
      <c r="P9121" t="s">
        <v>14501</v>
      </c>
      <c r="Q9121">
        <v>6.4859999999999998</v>
      </c>
      <c r="R9121">
        <v>2.1890000000000001</v>
      </c>
      <c r="S9121">
        <v>590</v>
      </c>
      <c r="T9121">
        <v>433</v>
      </c>
      <c r="U9121">
        <v>63</v>
      </c>
      <c r="V9121">
        <v>2151</v>
      </c>
      <c r="W9121">
        <v>52</v>
      </c>
      <c r="X9121">
        <v>2</v>
      </c>
      <c r="Y9121">
        <v>0</v>
      </c>
      <c r="Z9121">
        <v>0</v>
      </c>
      <c r="AA9121">
        <v>0</v>
      </c>
      <c r="AB9121">
        <v>1</v>
      </c>
      <c r="AC9121" t="s">
        <v>76</v>
      </c>
      <c r="AD9121" t="s">
        <v>14453</v>
      </c>
      <c r="AE9121">
        <v>0.69</v>
      </c>
    </row>
    <row r="9122" spans="1:31">
      <c r="A9122" t="s">
        <v>14502</v>
      </c>
      <c r="B9122">
        <v>2012</v>
      </c>
      <c r="C9122" t="s">
        <v>14453</v>
      </c>
      <c r="D9122" t="s">
        <v>363</v>
      </c>
      <c r="E9122" t="s">
        <v>33</v>
      </c>
      <c r="F9122" t="s">
        <v>33</v>
      </c>
      <c r="G9122" t="s">
        <v>33</v>
      </c>
      <c r="H9122" t="s">
        <v>33</v>
      </c>
      <c r="I9122" t="s">
        <v>43</v>
      </c>
      <c r="J9122" t="s">
        <v>33</v>
      </c>
      <c r="K9122">
        <v>1.4174500000000001</v>
      </c>
      <c r="L9122">
        <v>1.5028999999999999</v>
      </c>
      <c r="M9122">
        <v>2.5999999999999999E-2</v>
      </c>
      <c r="N9122">
        <v>8.1679999999999993</v>
      </c>
      <c r="O9122" t="s">
        <v>35</v>
      </c>
      <c r="P9122" t="s">
        <v>91</v>
      </c>
      <c r="Q9122">
        <v>6.75</v>
      </c>
      <c r="R9122">
        <v>1.3919999999999999</v>
      </c>
      <c r="S9122">
        <v>234</v>
      </c>
      <c r="T9122">
        <v>242</v>
      </c>
      <c r="U9122">
        <v>4</v>
      </c>
      <c r="V9122">
        <v>1351</v>
      </c>
      <c r="W9122">
        <v>31</v>
      </c>
      <c r="X9122">
        <v>1</v>
      </c>
      <c r="Y9122">
        <v>0</v>
      </c>
      <c r="Z9122">
        <v>0</v>
      </c>
      <c r="AA9122">
        <v>0</v>
      </c>
      <c r="AB9122">
        <v>1</v>
      </c>
      <c r="AC9122" t="s">
        <v>56</v>
      </c>
      <c r="AD9122" t="s">
        <v>14453</v>
      </c>
      <c r="AE9122">
        <v>0.48</v>
      </c>
    </row>
    <row r="9123" spans="1:31">
      <c r="A9123" t="s">
        <v>14503</v>
      </c>
      <c r="B9123">
        <v>2012</v>
      </c>
      <c r="C9123" t="s">
        <v>14504</v>
      </c>
      <c r="D9123" t="s">
        <v>33</v>
      </c>
      <c r="E9123" t="s">
        <v>33</v>
      </c>
      <c r="F9123" t="s">
        <v>33</v>
      </c>
      <c r="G9123" t="s">
        <v>33</v>
      </c>
      <c r="H9123" t="s">
        <v>14101</v>
      </c>
      <c r="I9123" t="s">
        <v>33</v>
      </c>
      <c r="J9123" t="s">
        <v>33</v>
      </c>
      <c r="K9123">
        <v>11.824225</v>
      </c>
      <c r="L9123">
        <v>6.1406369999999999</v>
      </c>
      <c r="M9123">
        <v>2.806</v>
      </c>
      <c r="N9123">
        <v>29.533999999999999</v>
      </c>
      <c r="O9123" t="s">
        <v>35</v>
      </c>
      <c r="P9123" t="s">
        <v>14505</v>
      </c>
      <c r="Q9123">
        <v>17.71</v>
      </c>
      <c r="R9123">
        <v>9.0180000000000007</v>
      </c>
      <c r="S9123">
        <v>2121</v>
      </c>
      <c r="T9123">
        <v>1142</v>
      </c>
      <c r="U9123">
        <v>503</v>
      </c>
      <c r="V9123">
        <v>5298</v>
      </c>
      <c r="W9123">
        <v>48</v>
      </c>
      <c r="X9123">
        <v>5</v>
      </c>
      <c r="Y9123">
        <v>0</v>
      </c>
      <c r="Z9123">
        <v>0</v>
      </c>
      <c r="AA9123">
        <v>0</v>
      </c>
      <c r="AB9123">
        <v>1</v>
      </c>
      <c r="AC9123" t="s">
        <v>523</v>
      </c>
      <c r="AD9123" t="s">
        <v>14504</v>
      </c>
      <c r="AE9123">
        <v>1.7</v>
      </c>
    </row>
    <row r="9124" spans="1:31">
      <c r="A9124" t="s">
        <v>14506</v>
      </c>
      <c r="B9124">
        <v>2012</v>
      </c>
      <c r="C9124" t="s">
        <v>14504</v>
      </c>
      <c r="D9124" t="s">
        <v>33</v>
      </c>
      <c r="E9124" t="s">
        <v>33</v>
      </c>
      <c r="F9124" t="s">
        <v>33</v>
      </c>
      <c r="G9124" t="s">
        <v>33</v>
      </c>
      <c r="H9124" t="s">
        <v>33</v>
      </c>
      <c r="I9124" t="s">
        <v>33</v>
      </c>
      <c r="J9124" t="s">
        <v>33</v>
      </c>
      <c r="K9124">
        <v>10.521703</v>
      </c>
      <c r="L9124">
        <v>5.5120060000000004</v>
      </c>
      <c r="M9124">
        <v>2.4729999999999999</v>
      </c>
      <c r="N9124">
        <v>26.657</v>
      </c>
      <c r="O9124" t="s">
        <v>35</v>
      </c>
      <c r="P9124" t="s">
        <v>14507</v>
      </c>
      <c r="Q9124">
        <v>16.135999999999999</v>
      </c>
      <c r="R9124">
        <v>8.048</v>
      </c>
      <c r="S9124">
        <v>2121</v>
      </c>
      <c r="T9124">
        <v>1142</v>
      </c>
      <c r="U9124">
        <v>499</v>
      </c>
      <c r="V9124">
        <v>5374</v>
      </c>
      <c r="W9124">
        <v>57</v>
      </c>
      <c r="X9124">
        <v>5</v>
      </c>
      <c r="Y9124">
        <v>0</v>
      </c>
      <c r="Z9124">
        <v>0</v>
      </c>
      <c r="AA9124">
        <v>0</v>
      </c>
      <c r="AB9124">
        <v>1</v>
      </c>
      <c r="AC9124" t="s">
        <v>1190</v>
      </c>
      <c r="AD9124" t="s">
        <v>14504</v>
      </c>
      <c r="AE9124">
        <v>1.81</v>
      </c>
    </row>
    <row r="9125" spans="1:31">
      <c r="A9125" t="s">
        <v>14508</v>
      </c>
      <c r="B9125">
        <v>2012</v>
      </c>
      <c r="C9125" t="s">
        <v>14504</v>
      </c>
      <c r="D9125" t="s">
        <v>33</v>
      </c>
      <c r="E9125" t="s">
        <v>33</v>
      </c>
      <c r="F9125" t="s">
        <v>33</v>
      </c>
      <c r="G9125" t="s">
        <v>33</v>
      </c>
      <c r="H9125" t="s">
        <v>33</v>
      </c>
      <c r="I9125" t="s">
        <v>40</v>
      </c>
      <c r="J9125" t="s">
        <v>33</v>
      </c>
      <c r="K9125">
        <v>4.8544689999999999</v>
      </c>
      <c r="L9125">
        <v>3.7153580000000002</v>
      </c>
      <c r="M9125">
        <v>0.439</v>
      </c>
      <c r="N9125">
        <v>18.042999999999999</v>
      </c>
      <c r="O9125" t="s">
        <v>35</v>
      </c>
      <c r="P9125" t="s">
        <v>14509</v>
      </c>
      <c r="Q9125">
        <v>13.188000000000001</v>
      </c>
      <c r="R9125">
        <v>4.4160000000000004</v>
      </c>
      <c r="S9125">
        <v>399</v>
      </c>
      <c r="T9125">
        <v>287</v>
      </c>
      <c r="U9125">
        <v>36</v>
      </c>
      <c r="V9125">
        <v>1483</v>
      </c>
      <c r="W9125">
        <v>31</v>
      </c>
      <c r="X9125">
        <v>2</v>
      </c>
      <c r="Y9125">
        <v>0</v>
      </c>
      <c r="Z9125">
        <v>0</v>
      </c>
      <c r="AA9125">
        <v>0</v>
      </c>
      <c r="AB9125">
        <v>1</v>
      </c>
      <c r="AC9125" t="s">
        <v>56</v>
      </c>
      <c r="AD9125" t="s">
        <v>14504</v>
      </c>
      <c r="AE9125">
        <v>0.9</v>
      </c>
    </row>
    <row r="9126" spans="1:31">
      <c r="A9126" t="s">
        <v>14510</v>
      </c>
      <c r="B9126">
        <v>2012</v>
      </c>
      <c r="C9126" t="s">
        <v>14504</v>
      </c>
      <c r="D9126" t="s">
        <v>33</v>
      </c>
      <c r="E9126" t="s">
        <v>33</v>
      </c>
      <c r="F9126" t="s">
        <v>33</v>
      </c>
      <c r="G9126" t="s">
        <v>171</v>
      </c>
      <c r="H9126" t="s">
        <v>14101</v>
      </c>
      <c r="I9126" t="s">
        <v>33</v>
      </c>
      <c r="J9126" t="s">
        <v>33</v>
      </c>
      <c r="K9126">
        <v>8.2737789999999993</v>
      </c>
      <c r="L9126">
        <v>4.1998170000000004</v>
      </c>
      <c r="M9126">
        <v>2.1349999999999998</v>
      </c>
      <c r="N9126">
        <v>20.515999999999998</v>
      </c>
      <c r="O9126" t="s">
        <v>35</v>
      </c>
      <c r="P9126" t="s">
        <v>14511</v>
      </c>
      <c r="Q9126">
        <v>12.242000000000001</v>
      </c>
      <c r="R9126">
        <v>6.1379999999999999</v>
      </c>
      <c r="S9126">
        <v>1150</v>
      </c>
      <c r="T9126">
        <v>585</v>
      </c>
      <c r="U9126">
        <v>297</v>
      </c>
      <c r="V9126">
        <v>2850</v>
      </c>
      <c r="W9126">
        <v>31</v>
      </c>
      <c r="X9126">
        <v>4</v>
      </c>
      <c r="Y9126">
        <v>0</v>
      </c>
      <c r="Z9126">
        <v>0</v>
      </c>
      <c r="AA9126">
        <v>0</v>
      </c>
      <c r="AB9126">
        <v>1</v>
      </c>
      <c r="AC9126" t="s">
        <v>83</v>
      </c>
      <c r="AD9126" t="s">
        <v>14504</v>
      </c>
      <c r="AE9126">
        <v>0.7</v>
      </c>
    </row>
    <row r="9127" spans="1:31">
      <c r="A9127" t="s">
        <v>14512</v>
      </c>
      <c r="B9127">
        <v>2012</v>
      </c>
      <c r="C9127" t="s">
        <v>14504</v>
      </c>
      <c r="D9127" t="s">
        <v>33</v>
      </c>
      <c r="E9127" t="s">
        <v>33</v>
      </c>
      <c r="F9127" t="s">
        <v>33</v>
      </c>
      <c r="G9127" t="s">
        <v>171</v>
      </c>
      <c r="H9127" t="s">
        <v>33</v>
      </c>
      <c r="I9127" t="s">
        <v>33</v>
      </c>
      <c r="J9127" t="s">
        <v>33</v>
      </c>
      <c r="K9127">
        <v>7.590884</v>
      </c>
      <c r="L9127">
        <v>3.865478</v>
      </c>
      <c r="M9127">
        <v>1.9510000000000001</v>
      </c>
      <c r="N9127">
        <v>18.952000000000002</v>
      </c>
      <c r="O9127" t="s">
        <v>35</v>
      </c>
      <c r="P9127" t="s">
        <v>14513</v>
      </c>
      <c r="Q9127">
        <v>11.361000000000001</v>
      </c>
      <c r="R9127">
        <v>5.64</v>
      </c>
      <c r="S9127">
        <v>1150</v>
      </c>
      <c r="T9127">
        <v>585</v>
      </c>
      <c r="U9127">
        <v>295</v>
      </c>
      <c r="V9127">
        <v>2870</v>
      </c>
      <c r="W9127">
        <v>35</v>
      </c>
      <c r="X9127">
        <v>4</v>
      </c>
      <c r="Y9127">
        <v>0</v>
      </c>
      <c r="Z9127">
        <v>0</v>
      </c>
      <c r="AA9127">
        <v>0</v>
      </c>
      <c r="AB9127">
        <v>1</v>
      </c>
      <c r="AC9127" t="s">
        <v>83</v>
      </c>
      <c r="AD9127" t="s">
        <v>14504</v>
      </c>
      <c r="AE9127">
        <v>0.72</v>
      </c>
    </row>
    <row r="9128" spans="1:31">
      <c r="A9128" t="s">
        <v>14514</v>
      </c>
      <c r="B9128">
        <v>2012</v>
      </c>
      <c r="C9128" t="s">
        <v>14504</v>
      </c>
      <c r="D9128" t="s">
        <v>33</v>
      </c>
      <c r="E9128" t="s">
        <v>33</v>
      </c>
      <c r="F9128" t="s">
        <v>219</v>
      </c>
      <c r="G9128" t="s">
        <v>33</v>
      </c>
      <c r="H9128" t="s">
        <v>14101</v>
      </c>
      <c r="I9128" t="s">
        <v>33</v>
      </c>
      <c r="J9128" t="s">
        <v>33</v>
      </c>
      <c r="K9128">
        <v>7.2646860000000002</v>
      </c>
      <c r="L9128">
        <v>3.6367829999999999</v>
      </c>
      <c r="M9128">
        <v>1.919</v>
      </c>
      <c r="N9128">
        <v>17.96</v>
      </c>
      <c r="O9128" t="s">
        <v>35</v>
      </c>
      <c r="P9128" t="s">
        <v>7450</v>
      </c>
      <c r="Q9128">
        <v>10.695</v>
      </c>
      <c r="R9128">
        <v>5.3460000000000001</v>
      </c>
      <c r="S9128">
        <v>1150</v>
      </c>
      <c r="T9128">
        <v>585</v>
      </c>
      <c r="U9128">
        <v>304</v>
      </c>
      <c r="V9128">
        <v>2842</v>
      </c>
      <c r="W9128">
        <v>45</v>
      </c>
      <c r="X9128">
        <v>4</v>
      </c>
      <c r="Y9128">
        <v>0</v>
      </c>
      <c r="Z9128">
        <v>0</v>
      </c>
      <c r="AA9128">
        <v>0</v>
      </c>
      <c r="AB9128">
        <v>1</v>
      </c>
      <c r="AC9128" t="s">
        <v>83</v>
      </c>
      <c r="AD9128" t="s">
        <v>14504</v>
      </c>
      <c r="AE9128">
        <v>0.86</v>
      </c>
    </row>
    <row r="9129" spans="1:31">
      <c r="A9129" t="s">
        <v>14515</v>
      </c>
      <c r="B9129">
        <v>2012</v>
      </c>
      <c r="C9129" t="s">
        <v>14504</v>
      </c>
      <c r="D9129" t="s">
        <v>33</v>
      </c>
      <c r="E9129" t="s">
        <v>33</v>
      </c>
      <c r="F9129" t="s">
        <v>219</v>
      </c>
      <c r="G9129" t="s">
        <v>33</v>
      </c>
      <c r="H9129" t="s">
        <v>33</v>
      </c>
      <c r="I9129" t="s">
        <v>33</v>
      </c>
      <c r="J9129" t="s">
        <v>33</v>
      </c>
      <c r="K9129">
        <v>6.3705720000000001</v>
      </c>
      <c r="L9129">
        <v>3.2028819999999998</v>
      </c>
      <c r="M9129">
        <v>1.675</v>
      </c>
      <c r="N9129">
        <v>15.884</v>
      </c>
      <c r="O9129" t="s">
        <v>35</v>
      </c>
      <c r="P9129" t="s">
        <v>14516</v>
      </c>
      <c r="Q9129">
        <v>9.5129999999999999</v>
      </c>
      <c r="R9129">
        <v>4.6959999999999997</v>
      </c>
      <c r="S9129">
        <v>1150</v>
      </c>
      <c r="T9129">
        <v>585</v>
      </c>
      <c r="U9129">
        <v>302</v>
      </c>
      <c r="V9129">
        <v>2866</v>
      </c>
      <c r="W9129">
        <v>54</v>
      </c>
      <c r="X9129">
        <v>4</v>
      </c>
      <c r="Y9129">
        <v>0</v>
      </c>
      <c r="Z9129">
        <v>0</v>
      </c>
      <c r="AA9129">
        <v>0</v>
      </c>
      <c r="AB9129">
        <v>1</v>
      </c>
      <c r="AC9129" t="s">
        <v>83</v>
      </c>
      <c r="AD9129" t="s">
        <v>14504</v>
      </c>
      <c r="AE9129">
        <v>0.91</v>
      </c>
    </row>
    <row r="9130" spans="1:31">
      <c r="A9130" t="s">
        <v>14517</v>
      </c>
      <c r="B9130">
        <v>2012</v>
      </c>
      <c r="C9130" t="s">
        <v>14504</v>
      </c>
      <c r="D9130" t="s">
        <v>33</v>
      </c>
      <c r="E9130" t="s">
        <v>33</v>
      </c>
      <c r="F9130" t="s">
        <v>219</v>
      </c>
      <c r="G9130" t="s">
        <v>33</v>
      </c>
      <c r="H9130" t="s">
        <v>33</v>
      </c>
      <c r="I9130" t="s">
        <v>40</v>
      </c>
      <c r="J9130" t="s">
        <v>33</v>
      </c>
      <c r="K9130">
        <v>5.2568080000000004</v>
      </c>
      <c r="L9130">
        <v>3.9716269999999998</v>
      </c>
      <c r="M9130">
        <v>0.496</v>
      </c>
      <c r="N9130">
        <v>19.187999999999999</v>
      </c>
      <c r="O9130" t="s">
        <v>35</v>
      </c>
      <c r="P9130" t="s">
        <v>14518</v>
      </c>
      <c r="Q9130">
        <v>13.932</v>
      </c>
      <c r="R9130">
        <v>4.7610000000000001</v>
      </c>
      <c r="S9130">
        <v>399</v>
      </c>
      <c r="T9130">
        <v>287</v>
      </c>
      <c r="U9130">
        <v>38</v>
      </c>
      <c r="V9130">
        <v>1456</v>
      </c>
      <c r="W9130">
        <v>30</v>
      </c>
      <c r="X9130">
        <v>2</v>
      </c>
      <c r="Y9130">
        <v>0</v>
      </c>
      <c r="Z9130">
        <v>0</v>
      </c>
      <c r="AA9130">
        <v>0</v>
      </c>
      <c r="AB9130">
        <v>1</v>
      </c>
      <c r="AC9130" t="s">
        <v>56</v>
      </c>
      <c r="AD9130" t="s">
        <v>14504</v>
      </c>
      <c r="AE9130">
        <v>0.92</v>
      </c>
    </row>
    <row r="9131" spans="1:31">
      <c r="A9131" t="s">
        <v>14519</v>
      </c>
      <c r="B9131">
        <v>2012</v>
      </c>
      <c r="C9131" t="s">
        <v>14504</v>
      </c>
      <c r="D9131" t="s">
        <v>33</v>
      </c>
      <c r="E9131" t="s">
        <v>261</v>
      </c>
      <c r="F9131" t="s">
        <v>33</v>
      </c>
      <c r="G9131" t="s">
        <v>33</v>
      </c>
      <c r="H9131" t="s">
        <v>14101</v>
      </c>
      <c r="I9131" t="s">
        <v>33</v>
      </c>
      <c r="J9131" t="s">
        <v>33</v>
      </c>
      <c r="K9131">
        <v>11.441079999999999</v>
      </c>
      <c r="L9131">
        <v>6.4477859999999998</v>
      </c>
      <c r="M9131">
        <v>2.2919999999999998</v>
      </c>
      <c r="N9131">
        <v>30.547000000000001</v>
      </c>
      <c r="O9131" t="s">
        <v>35</v>
      </c>
      <c r="P9131" t="s">
        <v>14520</v>
      </c>
      <c r="Q9131">
        <v>19.106000000000002</v>
      </c>
      <c r="R9131">
        <v>9.1489999999999991</v>
      </c>
      <c r="S9131">
        <v>1939</v>
      </c>
      <c r="T9131">
        <v>1127</v>
      </c>
      <c r="U9131">
        <v>388</v>
      </c>
      <c r="V9131">
        <v>5177</v>
      </c>
      <c r="W9131">
        <v>44</v>
      </c>
      <c r="X9131">
        <v>4</v>
      </c>
      <c r="Y9131">
        <v>0</v>
      </c>
      <c r="Z9131">
        <v>0</v>
      </c>
      <c r="AA9131">
        <v>0</v>
      </c>
      <c r="AB9131">
        <v>1</v>
      </c>
      <c r="AC9131" t="s">
        <v>1190</v>
      </c>
      <c r="AD9131" t="s">
        <v>14504</v>
      </c>
      <c r="AE9131">
        <v>1.76</v>
      </c>
    </row>
    <row r="9132" spans="1:31">
      <c r="A9132" t="s">
        <v>14521</v>
      </c>
      <c r="B9132">
        <v>2012</v>
      </c>
      <c r="C9132" t="s">
        <v>14504</v>
      </c>
      <c r="D9132" t="s">
        <v>33</v>
      </c>
      <c r="E9132" t="s">
        <v>261</v>
      </c>
      <c r="F9132" t="s">
        <v>33</v>
      </c>
      <c r="G9132" t="s">
        <v>33</v>
      </c>
      <c r="H9132" t="s">
        <v>33</v>
      </c>
      <c r="I9132" t="s">
        <v>33</v>
      </c>
      <c r="J9132" t="s">
        <v>33</v>
      </c>
      <c r="K9132">
        <v>10.255148999999999</v>
      </c>
      <c r="L9132">
        <v>5.8149610000000003</v>
      </c>
      <c r="M9132">
        <v>2.0430000000000001</v>
      </c>
      <c r="N9132">
        <v>27.736000000000001</v>
      </c>
      <c r="O9132" t="s">
        <v>35</v>
      </c>
      <c r="P9132" t="s">
        <v>14522</v>
      </c>
      <c r="Q9132">
        <v>17.481000000000002</v>
      </c>
      <c r="R9132">
        <v>8.2119999999999997</v>
      </c>
      <c r="S9132">
        <v>1939</v>
      </c>
      <c r="T9132">
        <v>1127</v>
      </c>
      <c r="U9132">
        <v>386</v>
      </c>
      <c r="V9132">
        <v>5244</v>
      </c>
      <c r="W9132">
        <v>51</v>
      </c>
      <c r="X9132">
        <v>4</v>
      </c>
      <c r="Y9132">
        <v>0</v>
      </c>
      <c r="Z9132">
        <v>0</v>
      </c>
      <c r="AA9132">
        <v>0</v>
      </c>
      <c r="AB9132">
        <v>1</v>
      </c>
      <c r="AC9132" t="s">
        <v>1190</v>
      </c>
      <c r="AD9132" t="s">
        <v>14504</v>
      </c>
      <c r="AE9132">
        <v>1.84</v>
      </c>
    </row>
    <row r="9133" spans="1:31">
      <c r="A9133" t="s">
        <v>14523</v>
      </c>
      <c r="B9133">
        <v>2012</v>
      </c>
      <c r="C9133" t="s">
        <v>14504</v>
      </c>
      <c r="D9133" t="s">
        <v>363</v>
      </c>
      <c r="E9133" t="s">
        <v>33</v>
      </c>
      <c r="F9133" t="s">
        <v>33</v>
      </c>
      <c r="G9133" t="s">
        <v>33</v>
      </c>
      <c r="H9133" t="s">
        <v>14101</v>
      </c>
      <c r="I9133" t="s">
        <v>33</v>
      </c>
      <c r="J9133" t="s">
        <v>33</v>
      </c>
      <c r="K9133">
        <v>13.583254999999999</v>
      </c>
      <c r="L9133">
        <v>7.7802910000000001</v>
      </c>
      <c r="M9133">
        <v>2.5920000000000001</v>
      </c>
      <c r="N9133">
        <v>36.143000000000001</v>
      </c>
      <c r="O9133" t="s">
        <v>35</v>
      </c>
      <c r="P9133" t="s">
        <v>14524</v>
      </c>
      <c r="Q9133">
        <v>22.56</v>
      </c>
      <c r="R9133">
        <v>10.992000000000001</v>
      </c>
      <c r="S9133">
        <v>1939</v>
      </c>
      <c r="T9133">
        <v>1127</v>
      </c>
      <c r="U9133">
        <v>370</v>
      </c>
      <c r="V9133">
        <v>5159</v>
      </c>
      <c r="W9133">
        <v>30</v>
      </c>
      <c r="X9133">
        <v>4</v>
      </c>
      <c r="Y9133">
        <v>0</v>
      </c>
      <c r="Z9133">
        <v>0</v>
      </c>
      <c r="AA9133">
        <v>0</v>
      </c>
      <c r="AB9133">
        <v>1</v>
      </c>
      <c r="AC9133" t="s">
        <v>1190</v>
      </c>
      <c r="AD9133" t="s">
        <v>14504</v>
      </c>
      <c r="AE9133">
        <v>1.5</v>
      </c>
    </row>
    <row r="9134" spans="1:31">
      <c r="A9134" t="s">
        <v>14525</v>
      </c>
      <c r="B9134">
        <v>2012</v>
      </c>
      <c r="C9134" t="s">
        <v>14504</v>
      </c>
      <c r="D9134" t="s">
        <v>363</v>
      </c>
      <c r="E9134" t="s">
        <v>33</v>
      </c>
      <c r="F9134" t="s">
        <v>33</v>
      </c>
      <c r="G9134" t="s">
        <v>33</v>
      </c>
      <c r="H9134" t="s">
        <v>33</v>
      </c>
      <c r="I9134" t="s">
        <v>33</v>
      </c>
      <c r="J9134" t="s">
        <v>33</v>
      </c>
      <c r="K9134">
        <v>12.76506</v>
      </c>
      <c r="L9134">
        <v>7.3647679999999998</v>
      </c>
      <c r="M9134">
        <v>2.407</v>
      </c>
      <c r="N9134">
        <v>34.372999999999998</v>
      </c>
      <c r="O9134" t="s">
        <v>35</v>
      </c>
      <c r="P9134" t="s">
        <v>14526</v>
      </c>
      <c r="Q9134">
        <v>21.608000000000001</v>
      </c>
      <c r="R9134">
        <v>10.358000000000001</v>
      </c>
      <c r="S9134">
        <v>1939</v>
      </c>
      <c r="T9134">
        <v>1127</v>
      </c>
      <c r="U9134">
        <v>366</v>
      </c>
      <c r="V9134">
        <v>5221</v>
      </c>
      <c r="W9134">
        <v>33</v>
      </c>
      <c r="X9134">
        <v>4</v>
      </c>
      <c r="Y9134">
        <v>0</v>
      </c>
      <c r="Z9134">
        <v>0</v>
      </c>
      <c r="AA9134">
        <v>0</v>
      </c>
      <c r="AB9134">
        <v>1</v>
      </c>
      <c r="AC9134" t="s">
        <v>1190</v>
      </c>
      <c r="AD9134" t="s">
        <v>14504</v>
      </c>
      <c r="AE9134">
        <v>1.56</v>
      </c>
    </row>
  </sheetData>
  <autoFilter ref="A1:AE913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119"/>
  <sheetViews>
    <sheetView workbookViewId="0">
      <selection activeCell="C18" sqref="C18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10" width="11.7109375" style="12" customWidth="1"/>
    <col min="11" max="14" width="12.140625" style="12" customWidth="1"/>
    <col min="15" max="15" width="23.140625" style="12" customWidth="1"/>
    <col min="16" max="16" width="9.140625" style="12"/>
    <col min="17" max="17" width="22.7109375" style="57" customWidth="1"/>
    <col min="18" max="20" width="45.7109375" style="57" customWidth="1"/>
    <col min="21" max="22" width="9.140625" style="12" customWidth="1"/>
    <col min="23" max="16384" width="9.140625" style="12"/>
  </cols>
  <sheetData>
    <row r="2" spans="1:26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Q2" s="58" t="s">
        <v>17046</v>
      </c>
      <c r="R2" s="57" t="str">
        <f>G54</f>
        <v>All</v>
      </c>
    </row>
    <row r="3" spans="1:26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107"/>
      <c r="K3" s="107"/>
      <c r="L3" s="76"/>
      <c r="M3" s="76"/>
      <c r="N3" s="76"/>
      <c r="Q3" s="58" t="s">
        <v>17048</v>
      </c>
      <c r="R3" s="57">
        <v>2012</v>
      </c>
    </row>
    <row r="4" spans="1:26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</row>
    <row r="5" spans="1:26">
      <c r="A5" s="13"/>
      <c r="C5" s="17" t="s">
        <v>17046</v>
      </c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26">
      <c r="A6" s="13"/>
      <c r="C6" s="17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1:26">
      <c r="A7" s="13"/>
      <c r="C7" s="17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26">
      <c r="A8" s="13"/>
      <c r="C8" s="17" t="s">
        <v>17102</v>
      </c>
      <c r="D8" s="12" t="s">
        <v>17177</v>
      </c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1:26">
      <c r="A9" s="13"/>
      <c r="B9" s="17"/>
      <c r="C9" s="19"/>
      <c r="D9" s="19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26">
      <c r="A10" s="13"/>
      <c r="B10" s="16"/>
      <c r="C10" s="20" t="s">
        <v>17049</v>
      </c>
      <c r="D10" s="20"/>
      <c r="E10" s="20"/>
      <c r="F10" s="20"/>
      <c r="G10" s="20"/>
      <c r="H10" s="20"/>
      <c r="I10" s="16"/>
      <c r="J10" s="16"/>
      <c r="K10" s="16"/>
      <c r="L10" s="16"/>
      <c r="M10" s="16"/>
      <c r="N10" s="16"/>
    </row>
    <row r="11" spans="1:26">
      <c r="A11" s="13"/>
      <c r="B11" s="16"/>
      <c r="C11" s="20" t="s">
        <v>17050</v>
      </c>
      <c r="D11" s="20"/>
      <c r="E11" s="20"/>
      <c r="F11" s="20"/>
      <c r="G11" s="20"/>
      <c r="H11" s="20"/>
      <c r="I11" s="16"/>
      <c r="J11" s="16"/>
      <c r="K11" s="16"/>
      <c r="L11" s="16"/>
      <c r="M11" s="16"/>
      <c r="N11" s="16"/>
    </row>
    <row r="12" spans="1:26">
      <c r="A12" s="13"/>
      <c r="B12" s="16"/>
      <c r="C12" s="20"/>
      <c r="D12" s="20"/>
      <c r="E12" s="20"/>
      <c r="F12" s="20"/>
      <c r="G12" s="20"/>
      <c r="H12" s="20"/>
      <c r="I12" s="21"/>
      <c r="J12" s="21"/>
      <c r="K12" s="21"/>
      <c r="L12" s="21"/>
      <c r="M12" s="21"/>
      <c r="N12" s="21"/>
      <c r="T12" s="57" t="s">
        <v>17051</v>
      </c>
    </row>
    <row r="13" spans="1:26" ht="38.25" customHeight="1">
      <c r="A13" s="13"/>
      <c r="B13" s="108" t="s">
        <v>17053</v>
      </c>
      <c r="C13" s="110" t="s">
        <v>17397</v>
      </c>
      <c r="D13" s="111"/>
      <c r="E13" s="111" t="s">
        <v>17172</v>
      </c>
      <c r="F13" s="111"/>
      <c r="G13" s="111" t="s">
        <v>17176</v>
      </c>
      <c r="H13" s="111"/>
      <c r="I13" s="22"/>
      <c r="J13" s="23"/>
      <c r="K13" s="23"/>
      <c r="L13" s="23"/>
      <c r="M13" s="23"/>
      <c r="N13" s="23"/>
      <c r="O13" s="59"/>
      <c r="Q13" s="60" t="s">
        <v>17053</v>
      </c>
      <c r="R13" s="78" t="s">
        <v>17180</v>
      </c>
      <c r="S13" s="79" t="s">
        <v>17172</v>
      </c>
      <c r="T13" s="79" t="s">
        <v>17176</v>
      </c>
      <c r="V13" s="80"/>
      <c r="X13" s="80"/>
      <c r="Z13" s="81"/>
    </row>
    <row r="14" spans="1:26">
      <c r="A14" s="13"/>
      <c r="B14" s="109"/>
      <c r="C14" s="24" t="s">
        <v>17055</v>
      </c>
      <c r="D14" s="25" t="s">
        <v>17056</v>
      </c>
      <c r="E14" s="24" t="s">
        <v>17055</v>
      </c>
      <c r="F14" s="25" t="s">
        <v>17056</v>
      </c>
      <c r="G14" s="24" t="s">
        <v>17055</v>
      </c>
      <c r="H14" s="61" t="s">
        <v>17056</v>
      </c>
      <c r="I14" s="62"/>
      <c r="J14" s="28"/>
      <c r="K14" s="28"/>
      <c r="L14" s="28"/>
      <c r="M14" s="28"/>
      <c r="N14" s="28"/>
      <c r="O14" s="59"/>
      <c r="Q14" s="60"/>
      <c r="R14" s="57" t="s">
        <v>17173</v>
      </c>
      <c r="S14" s="57" t="s">
        <v>17174</v>
      </c>
      <c r="T14" s="57" t="s">
        <v>17175</v>
      </c>
      <c r="U14" s="82"/>
    </row>
    <row r="15" spans="1:26">
      <c r="A15" s="13"/>
      <c r="B15" s="29" t="s">
        <v>17057</v>
      </c>
      <c r="C15" s="30">
        <f>VLOOKUP($R15,S2_5_ConsumptionAccess,11,FALSE)</f>
        <v>61.827649000000001</v>
      </c>
      <c r="D15" s="31" t="str">
        <f>CONCATENATE("(", FIXED(VLOOKUP($R15,S2_5_ConsumptionAccess,13,FALSE),1), "–", FIXED(VLOOKUP($R15,S2_5_ConsumptionAccess,14,FALSE),1),")")</f>
        <v>(58.9–64.7)</v>
      </c>
      <c r="E15" s="30">
        <f>VLOOKUP($S15,S2_5_ConsumptionAccess,11,FALSE)</f>
        <v>54.183964000000003</v>
      </c>
      <c r="F15" s="31" t="str">
        <f>CONCATENATE("(", FIXED(VLOOKUP($S15,S2_5_ConsumptionAccess,13,FALSE),1), "–", FIXED(VLOOKUP($S15,S2_5_ConsumptionAccess,14,FALSE),1),")")</f>
        <v>(51.3–57.1)</v>
      </c>
      <c r="G15" s="30">
        <f>VLOOKUP($T15,S2_5_ConsumptionAccess,11,FALSE)</f>
        <v>1.780143</v>
      </c>
      <c r="H15" s="32" t="str">
        <f>CONCATENATE("(", FIXED(VLOOKUP($T15,S2_5_ConsumptionAccess,13,FALSE),1), "–", FIXED(VLOOKUP($T15,S2_5_ConsumptionAccess,14,FALSE),1),")")</f>
        <v>(1.1–2.7)</v>
      </c>
      <c r="I15" s="33"/>
      <c r="J15" s="34"/>
      <c r="K15" s="34"/>
      <c r="L15" s="34"/>
      <c r="M15" s="34"/>
      <c r="N15" s="34"/>
      <c r="Q15" s="58" t="s">
        <v>17057</v>
      </c>
      <c r="R15" s="57" t="str">
        <f t="shared" ref="R15:T16" si="0">R$14&amp;"CRUDE"&amp;year&amp;"AllAllAllAllAll"&amp;$R$2&amp;"All"</f>
        <v>Tailor_madeCRUDE2012AllAllAllAllAllAllAll</v>
      </c>
      <c r="S15" s="57" t="str">
        <f t="shared" si="0"/>
        <v>RYOCRUDE2012AllAllAllAllAllAllAll</v>
      </c>
      <c r="T15" s="57" t="str">
        <f t="shared" si="0"/>
        <v>Other_cigCRUDE2012AllAllAllAllAllAllAll</v>
      </c>
    </row>
    <row r="16" spans="1:26">
      <c r="A16" s="13"/>
      <c r="B16" s="35" t="s">
        <v>17058</v>
      </c>
      <c r="C16" s="36">
        <f>ROUND(VLOOKUP($R16,S2_5_ConsumptionAccess,19,FALSE),-3)</f>
        <v>385000</v>
      </c>
      <c r="D16" s="31" t="str">
        <f>CONCATENATE("(", FIXED(ROUND(VLOOKUP($R16,S2_5_ConsumptionAccess,21,FALSE),-3),0,FALSE), "–", FIXED(ROUND(VLOOKUP($R16,S2_5_ConsumptionAccess,22,FALSE),-3),0,FALSE),")")</f>
        <v>(367,000–402,000)</v>
      </c>
      <c r="E16" s="36">
        <f>ROUND(VLOOKUP($S16,S2_5_ConsumptionAccess,19,FALSE),-3)</f>
        <v>337000</v>
      </c>
      <c r="F16" s="31" t="str">
        <f>CONCATENATE("(", FIXED(ROUND(VLOOKUP($S16,S2_5_ConsumptionAccess,21,FALSE),-3),0,FALSE), "–", FIXED(ROUND(VLOOKUP($S16,S2_5_ConsumptionAccess,22,FALSE),-3),0,FALSE),")")</f>
        <v>(319,000–355,000)</v>
      </c>
      <c r="G16" s="36">
        <f>ROUND(VLOOKUP($T16,S2_5_ConsumptionAccess,19,FALSE),-3)</f>
        <v>11000</v>
      </c>
      <c r="H16" s="39" t="str">
        <f>CONCATENATE("(", FIXED(ROUND(VLOOKUP($T16,S2_5_ConsumptionAccess,21,FALSE),-3),0,FALSE), "–", FIXED(ROUND(VLOOKUP($T16,S2_5_ConsumptionAccess,22,FALSE),-3),0,FALSE),")")</f>
        <v>(7,000–17,000)</v>
      </c>
      <c r="I16" s="33"/>
      <c r="J16" s="34"/>
      <c r="K16" s="34"/>
      <c r="L16" s="34"/>
      <c r="M16" s="34"/>
      <c r="N16" s="34"/>
      <c r="Q16" s="58"/>
      <c r="R16" s="57" t="str">
        <f t="shared" si="0"/>
        <v>Tailor_madeCRUDE2012AllAllAllAllAllAllAll</v>
      </c>
      <c r="S16" s="57" t="str">
        <f t="shared" si="0"/>
        <v>RYOCRUDE2012AllAllAllAllAllAllAll</v>
      </c>
      <c r="T16" s="57" t="str">
        <f t="shared" si="0"/>
        <v>Other_cigCRUDE2012AllAllAllAllAllAllAll</v>
      </c>
    </row>
    <row r="17" spans="1:20">
      <c r="A17" s="13"/>
      <c r="B17" s="29" t="s">
        <v>17059</v>
      </c>
      <c r="C17" s="30"/>
      <c r="D17" s="31"/>
      <c r="E17" s="30"/>
      <c r="F17" s="31"/>
      <c r="G17" s="30"/>
      <c r="H17" s="39"/>
      <c r="I17" s="33"/>
      <c r="J17" s="34"/>
      <c r="K17" s="34"/>
      <c r="L17" s="34"/>
      <c r="M17" s="34"/>
      <c r="N17" s="34"/>
      <c r="Q17" s="58" t="s">
        <v>17059</v>
      </c>
    </row>
    <row r="18" spans="1:20">
      <c r="A18" s="13"/>
      <c r="B18" s="35" t="s">
        <v>17060</v>
      </c>
      <c r="C18" s="30">
        <f t="shared" ref="C18:C25" si="1">VLOOKUP($R18,S2_5_ConsumptionAccess,11,FALSE)</f>
        <v>75.493386999999998</v>
      </c>
      <c r="D18" s="31" t="str">
        <f t="shared" ref="D18:D25" si="2">CONCATENATE("(", FIXED(VLOOKUP($R18,S2_5_ConsumptionAccess,13,FALSE),1), "–", FIXED(VLOOKUP($R18,S2_5_ConsumptionAccess,14,FALSE),1),")")</f>
        <v>(65.6–83.7)</v>
      </c>
      <c r="E18" s="30">
        <f t="shared" ref="E18:E25" si="3">VLOOKUP($S18,S2_5_ConsumptionAccess,11,FALSE)</f>
        <v>75.327740000000006</v>
      </c>
      <c r="F18" s="31" t="str">
        <f t="shared" ref="F18:F25" si="4">CONCATENATE("(", FIXED(VLOOKUP($S18,S2_5_ConsumptionAccess,13,FALSE),1), "–", FIXED(VLOOKUP($S18,S2_5_ConsumptionAccess,14,FALSE),1),")")</f>
        <v>(64.0–84.5)</v>
      </c>
      <c r="G18" s="30">
        <f t="shared" ref="G18:G25" si="5">VLOOKUP($T18,S2_5_ConsumptionAccess,11,FALSE)</f>
        <v>4.5105630000000003</v>
      </c>
      <c r="H18" s="39" t="str">
        <f t="shared" ref="H18:H25" si="6">CONCATENATE("(", FIXED(VLOOKUP($T18,S2_5_ConsumptionAccess,13,FALSE),1), "–", FIXED(VLOOKUP($T18,S2_5_ConsumptionAccess,14,FALSE),1),")")</f>
        <v>(0.7–14.2)</v>
      </c>
      <c r="I18" s="33"/>
      <c r="J18" s="34"/>
      <c r="K18" s="34"/>
      <c r="L18" s="34"/>
      <c r="M18" s="34"/>
      <c r="N18" s="34"/>
      <c r="Q18" s="57" t="s">
        <v>17061</v>
      </c>
      <c r="R18" s="57" t="str">
        <f t="shared" ref="R18:T25" si="7">R$14&amp;"CRUDE"&amp;year&amp;"AllAllAllAll"&amp;$Q18&amp;$R$2&amp;"All"</f>
        <v>Tailor_madeCRUDE2012AllAllAllAll15-19AllAll</v>
      </c>
      <c r="S18" s="57" t="str">
        <f t="shared" si="7"/>
        <v>RYOCRUDE2012AllAllAllAll15-19AllAll</v>
      </c>
      <c r="T18" s="57" t="str">
        <f t="shared" si="7"/>
        <v>Other_cigCRUDE2012AllAllAllAll15-19AllAll</v>
      </c>
    </row>
    <row r="19" spans="1:20">
      <c r="A19" s="13"/>
      <c r="B19" s="35" t="s">
        <v>17062</v>
      </c>
      <c r="C19" s="30">
        <f t="shared" si="1"/>
        <v>61.122990000000001</v>
      </c>
      <c r="D19" s="31" t="str">
        <f t="shared" si="2"/>
        <v>(53.3–68.5)</v>
      </c>
      <c r="E19" s="30">
        <f t="shared" si="3"/>
        <v>62.961590000000001</v>
      </c>
      <c r="F19" s="31" t="str">
        <f t="shared" si="4"/>
        <v>(54.6–70.8)</v>
      </c>
      <c r="G19" s="30">
        <f t="shared" si="5"/>
        <v>2.7591830000000002</v>
      </c>
      <c r="H19" s="39" t="str">
        <f t="shared" si="6"/>
        <v>(0.7–7.1)</v>
      </c>
      <c r="I19" s="33"/>
      <c r="J19" s="34"/>
      <c r="K19" s="34"/>
      <c r="L19" s="34"/>
      <c r="M19" s="34"/>
      <c r="N19" s="34"/>
      <c r="Q19" s="57" t="s">
        <v>17063</v>
      </c>
      <c r="R19" s="57" t="str">
        <f t="shared" si="7"/>
        <v>Tailor_madeCRUDE2012AllAllAllAll20-24AllAll</v>
      </c>
      <c r="S19" s="57" t="str">
        <f t="shared" si="7"/>
        <v>RYOCRUDE2012AllAllAllAll20-24AllAll</v>
      </c>
      <c r="T19" s="57" t="str">
        <f t="shared" si="7"/>
        <v>Other_cigCRUDE2012AllAllAllAll20-24AllAll</v>
      </c>
    </row>
    <row r="20" spans="1:20">
      <c r="A20" s="13"/>
      <c r="B20" s="35" t="s">
        <v>17064</v>
      </c>
      <c r="C20" s="30">
        <f t="shared" si="1"/>
        <v>57.687776999999997</v>
      </c>
      <c r="D20" s="31" t="str">
        <f t="shared" si="2"/>
        <v>(51.6–63.6)</v>
      </c>
      <c r="E20" s="30">
        <f t="shared" si="3"/>
        <v>57.750715</v>
      </c>
      <c r="F20" s="31" t="str">
        <f t="shared" si="4"/>
        <v>(51.1–64.2)</v>
      </c>
      <c r="G20" s="30">
        <f t="shared" si="5"/>
        <v>0.95816800000000002</v>
      </c>
      <c r="H20" s="39" t="str">
        <f t="shared" si="6"/>
        <v>(0.2–2.8)</v>
      </c>
      <c r="I20" s="33"/>
      <c r="J20" s="34"/>
      <c r="K20" s="34"/>
      <c r="L20" s="34"/>
      <c r="M20" s="34"/>
      <c r="N20" s="34"/>
      <c r="Q20" s="57" t="s">
        <v>17065</v>
      </c>
      <c r="R20" s="57" t="str">
        <f t="shared" si="7"/>
        <v>Tailor_madeCRUDE2012AllAllAllAll25-34AllAll</v>
      </c>
      <c r="S20" s="57" t="str">
        <f t="shared" si="7"/>
        <v>RYOCRUDE2012AllAllAllAll25-34AllAll</v>
      </c>
      <c r="T20" s="57" t="str">
        <f t="shared" si="7"/>
        <v>Other_cigCRUDE2012AllAllAllAll25-34AllAll</v>
      </c>
    </row>
    <row r="21" spans="1:20">
      <c r="A21" s="13"/>
      <c r="B21" s="35" t="s">
        <v>17066</v>
      </c>
      <c r="C21" s="30">
        <f t="shared" si="1"/>
        <v>58.132705999999999</v>
      </c>
      <c r="D21" s="31" t="str">
        <f t="shared" si="2"/>
        <v>(52.9–63.2)</v>
      </c>
      <c r="E21" s="30">
        <f t="shared" si="3"/>
        <v>59.552722000000003</v>
      </c>
      <c r="F21" s="31" t="str">
        <f t="shared" si="4"/>
        <v>(54.5–64.4)</v>
      </c>
      <c r="G21" s="30">
        <f t="shared" si="5"/>
        <v>0.76122400000000001</v>
      </c>
      <c r="H21" s="39" t="str">
        <f t="shared" si="6"/>
        <v>(0.1–2.6)</v>
      </c>
      <c r="I21" s="33"/>
      <c r="J21" s="34"/>
      <c r="K21" s="34"/>
      <c r="L21" s="34"/>
      <c r="M21" s="34"/>
      <c r="N21" s="34"/>
      <c r="Q21" s="57" t="s">
        <v>17067</v>
      </c>
      <c r="R21" s="57" t="str">
        <f t="shared" si="7"/>
        <v>Tailor_madeCRUDE2012AllAllAllAll35-44AllAll</v>
      </c>
      <c r="S21" s="57" t="str">
        <f t="shared" si="7"/>
        <v>RYOCRUDE2012AllAllAllAll35-44AllAll</v>
      </c>
      <c r="T21" s="57" t="str">
        <f t="shared" si="7"/>
        <v>Other_cigCRUDE2012AllAllAllAll35-44AllAll</v>
      </c>
    </row>
    <row r="22" spans="1:20">
      <c r="A22" s="13"/>
      <c r="B22" s="35" t="s">
        <v>17068</v>
      </c>
      <c r="C22" s="30">
        <f t="shared" si="1"/>
        <v>61.104247999999998</v>
      </c>
      <c r="D22" s="31" t="str">
        <f t="shared" si="2"/>
        <v>(55.5–66.5)</v>
      </c>
      <c r="E22" s="30">
        <f t="shared" si="3"/>
        <v>46.808939000000002</v>
      </c>
      <c r="F22" s="31" t="str">
        <f t="shared" si="4"/>
        <v>(41.4–52.3)</v>
      </c>
      <c r="G22" s="30">
        <f t="shared" si="5"/>
        <v>2.0261140000000002</v>
      </c>
      <c r="H22" s="39" t="str">
        <f t="shared" si="6"/>
        <v>(0.8–4.3)</v>
      </c>
      <c r="I22" s="33"/>
      <c r="J22" s="34"/>
      <c r="K22" s="34"/>
      <c r="L22" s="34"/>
      <c r="M22" s="34"/>
      <c r="N22" s="34"/>
      <c r="Q22" s="57" t="s">
        <v>17069</v>
      </c>
      <c r="R22" s="57" t="str">
        <f t="shared" si="7"/>
        <v>Tailor_madeCRUDE2012AllAllAllAll45-54AllAll</v>
      </c>
      <c r="S22" s="57" t="str">
        <f t="shared" si="7"/>
        <v>RYOCRUDE2012AllAllAllAll45-54AllAll</v>
      </c>
      <c r="T22" s="57" t="str">
        <f t="shared" si="7"/>
        <v>Other_cigCRUDE2012AllAllAllAll45-54AllAll</v>
      </c>
    </row>
    <row r="23" spans="1:20">
      <c r="A23" s="13"/>
      <c r="B23" s="35" t="s">
        <v>17070</v>
      </c>
      <c r="C23" s="30">
        <f t="shared" si="1"/>
        <v>64.392033999999995</v>
      </c>
      <c r="D23" s="31" t="str">
        <f t="shared" si="2"/>
        <v>(57.1–71.2)</v>
      </c>
      <c r="E23" s="30">
        <f t="shared" si="3"/>
        <v>42.227027</v>
      </c>
      <c r="F23" s="31" t="str">
        <f t="shared" si="4"/>
        <v>(35.5–49.2)</v>
      </c>
      <c r="G23" s="30">
        <f t="shared" si="5"/>
        <v>1.921576</v>
      </c>
      <c r="H23" s="39" t="str">
        <f t="shared" si="6"/>
        <v>(0.6–4.7)</v>
      </c>
      <c r="I23" s="33"/>
      <c r="J23" s="34"/>
      <c r="K23" s="34"/>
      <c r="L23" s="34"/>
      <c r="M23" s="34"/>
      <c r="N23" s="34"/>
      <c r="Q23" s="57" t="s">
        <v>17071</v>
      </c>
      <c r="R23" s="57" t="str">
        <f t="shared" si="7"/>
        <v>Tailor_madeCRUDE2012AllAllAllAll55-64AllAll</v>
      </c>
      <c r="S23" s="57" t="str">
        <f t="shared" si="7"/>
        <v>RYOCRUDE2012AllAllAllAll55-64AllAll</v>
      </c>
      <c r="T23" s="57" t="str">
        <f t="shared" si="7"/>
        <v>Other_cigCRUDE2012AllAllAllAll55-64AllAll</v>
      </c>
    </row>
    <row r="24" spans="1:20">
      <c r="A24" s="13"/>
      <c r="B24" s="35" t="s">
        <v>17072</v>
      </c>
      <c r="C24" s="30">
        <f t="shared" si="1"/>
        <v>71.108532999999994</v>
      </c>
      <c r="D24" s="31" t="str">
        <f t="shared" si="2"/>
        <v>(61.9–79.2)</v>
      </c>
      <c r="E24" s="30">
        <f t="shared" si="3"/>
        <v>33.141525000000001</v>
      </c>
      <c r="F24" s="31" t="str">
        <f t="shared" si="4"/>
        <v>(24.7–42.5)</v>
      </c>
      <c r="G24" s="30">
        <f t="shared" si="5"/>
        <v>2.4546709999999998</v>
      </c>
      <c r="H24" s="39" t="str">
        <f t="shared" si="6"/>
        <v>(0.2–9.2)</v>
      </c>
      <c r="I24" s="33"/>
      <c r="J24" s="34"/>
      <c r="K24" s="34"/>
      <c r="L24" s="34"/>
      <c r="M24" s="34"/>
      <c r="N24" s="34"/>
      <c r="Q24" s="57" t="s">
        <v>17073</v>
      </c>
      <c r="R24" s="57" t="str">
        <f t="shared" si="7"/>
        <v>Tailor_madeCRUDE2012AllAllAllAll65-74AllAll</v>
      </c>
      <c r="S24" s="57" t="str">
        <f t="shared" si="7"/>
        <v>RYOCRUDE2012AllAllAllAll65-74AllAll</v>
      </c>
      <c r="T24" s="57" t="str">
        <f t="shared" si="7"/>
        <v>Other_cigCRUDE2012AllAllAllAll65-74AllAll</v>
      </c>
    </row>
    <row r="25" spans="1:20">
      <c r="A25" s="13"/>
      <c r="B25" s="35" t="s">
        <v>17074</v>
      </c>
      <c r="C25" s="30">
        <f t="shared" si="1"/>
        <v>78.384639000000007</v>
      </c>
      <c r="D25" s="31" t="str">
        <f t="shared" si="2"/>
        <v>(65.9–88.0)</v>
      </c>
      <c r="E25" s="30">
        <f t="shared" si="3"/>
        <v>26.494806000000001</v>
      </c>
      <c r="F25" s="31" t="str">
        <f t="shared" si="4"/>
        <v>(14.8–41.3)</v>
      </c>
      <c r="G25" s="30">
        <f t="shared" si="5"/>
        <v>1.084473</v>
      </c>
      <c r="H25" s="39" t="str">
        <f t="shared" si="6"/>
        <v>(0.0–6.2)</v>
      </c>
      <c r="I25" s="33"/>
      <c r="J25" s="34"/>
      <c r="K25" s="34"/>
      <c r="L25" s="34"/>
      <c r="M25" s="34"/>
      <c r="N25" s="34"/>
      <c r="Q25" s="57" t="s">
        <v>17074</v>
      </c>
      <c r="R25" s="57" t="str">
        <f t="shared" si="7"/>
        <v>Tailor_madeCRUDE2012AllAllAllAll75+AllAll</v>
      </c>
      <c r="S25" s="57" t="str">
        <f t="shared" si="7"/>
        <v>RYOCRUDE2012AllAllAllAll75+AllAll</v>
      </c>
      <c r="T25" s="57" t="str">
        <f t="shared" si="7"/>
        <v>Other_cigCRUDE2012AllAllAllAll75+AllAll</v>
      </c>
    </row>
    <row r="26" spans="1:20">
      <c r="A26" s="13"/>
      <c r="B26" s="29" t="s">
        <v>17075</v>
      </c>
      <c r="C26" s="30"/>
      <c r="D26" s="31"/>
      <c r="E26" s="30"/>
      <c r="F26" s="31"/>
      <c r="G26" s="30"/>
      <c r="H26" s="39"/>
      <c r="I26" s="33"/>
      <c r="J26" s="34"/>
      <c r="K26" s="34"/>
      <c r="L26" s="34"/>
      <c r="M26" s="34"/>
      <c r="N26" s="34"/>
      <c r="Q26" s="58" t="s">
        <v>17075</v>
      </c>
    </row>
    <row r="27" spans="1:20">
      <c r="A27" s="13"/>
      <c r="B27" s="35" t="s">
        <v>17076</v>
      </c>
      <c r="C27" s="30">
        <f>VLOOKUP($R27,S2_5_ConsumptionAccess,11,FALSE)</f>
        <v>51.111659000000003</v>
      </c>
      <c r="D27" s="31" t="str">
        <f>CONCATENATE("(", FIXED(VLOOKUP($R27,S2_5_ConsumptionAccess,13,FALSE),1), "–", FIXED(VLOOKUP($R27,S2_5_ConsumptionAccess,14,FALSE),1),")")</f>
        <v>(46.5–55.7)</v>
      </c>
      <c r="E27" s="30">
        <f>VLOOKUP($S27,S2_5_ConsumptionAccess,11,FALSE)</f>
        <v>69.961965000000006</v>
      </c>
      <c r="F27" s="31" t="str">
        <f>CONCATENATE("(", FIXED(VLOOKUP($S27,S2_5_ConsumptionAccess,13,FALSE),1), "–", FIXED(VLOOKUP($S27,S2_5_ConsumptionAccess,14,FALSE),1),")")</f>
        <v>(66.1–73.6)</v>
      </c>
      <c r="G27" s="30">
        <f>VLOOKUP($T27,S2_5_ConsumptionAccess,11,FALSE)</f>
        <v>1.621008</v>
      </c>
      <c r="H27" s="39" t="str">
        <f>CONCATENATE("(", FIXED(VLOOKUP($T27,S2_5_ConsumptionAccess,13,FALSE),1), "–", FIXED(VLOOKUP($T27,S2_5_ConsumptionAccess,14,FALSE),1),")")</f>
        <v>(0.6–3.5)</v>
      </c>
      <c r="I27" s="33"/>
      <c r="J27" s="34"/>
      <c r="K27" s="34"/>
      <c r="L27" s="34"/>
      <c r="M27" s="34"/>
      <c r="N27" s="34"/>
      <c r="Q27" s="57" t="s">
        <v>17076</v>
      </c>
      <c r="R27" s="57" t="str">
        <f>R$14&amp;"CRUDE"&amp;year&amp;"MaoriAllAllAllAll"&amp;$R$2&amp;"All"</f>
        <v>Tailor_madeCRUDE2012MaoriAllAllAllAllAllAll</v>
      </c>
      <c r="S27" s="57" t="str">
        <f>S$14&amp;"CRUDE"&amp;year&amp;"MaoriAllAllAllAll"&amp;$R$2&amp;"All"</f>
        <v>RYOCRUDE2012MaoriAllAllAllAllAllAll</v>
      </c>
      <c r="T27" s="57" t="str">
        <f>T$14&amp;"CRUDE"&amp;year&amp;"MaoriAllAllAllAll"&amp;$R$2&amp;"All"</f>
        <v>Other_cigCRUDE2012MaoriAllAllAllAllAllAll</v>
      </c>
    </row>
    <row r="28" spans="1:20">
      <c r="A28" s="13"/>
      <c r="B28" s="35" t="s">
        <v>17077</v>
      </c>
      <c r="C28" s="30">
        <f>VLOOKUP($R28,S2_5_ConsumptionAccess,11,FALSE)</f>
        <v>82.861609000000001</v>
      </c>
      <c r="D28" s="31" t="str">
        <f>CONCATENATE("(", FIXED(VLOOKUP($R28,S2_5_ConsumptionAccess,13,FALSE),1), "–", FIXED(VLOOKUP($R28,S2_5_ConsumptionAccess,14,FALSE),1),")")</f>
        <v>(76.3–88.2)</v>
      </c>
      <c r="E28" s="30">
        <f>VLOOKUP($S28,S2_5_ConsumptionAccess,11,FALSE)</f>
        <v>39.357497000000002</v>
      </c>
      <c r="F28" s="31" t="str">
        <f>CONCATENATE("(", FIXED(VLOOKUP($S28,S2_5_ConsumptionAccess,13,FALSE),1), "–", FIXED(VLOOKUP($S28,S2_5_ConsumptionAccess,14,FALSE),1),")")</f>
        <v>(31.9–47.2)</v>
      </c>
      <c r="G28" s="30">
        <f>VLOOKUP($T28,S2_5_ConsumptionAccess,11,FALSE)</f>
        <v>1.9400999999999999</v>
      </c>
      <c r="H28" s="39" t="str">
        <f>CONCATENATE("(", FIXED(VLOOKUP($T28,S2_5_ConsumptionAccess,13,FALSE),1), "–", FIXED(VLOOKUP($T28,S2_5_ConsumptionAccess,14,FALSE),1),")")</f>
        <v>(0.5–5.0)</v>
      </c>
      <c r="I28" s="33"/>
      <c r="J28" s="34"/>
      <c r="K28" s="34"/>
      <c r="L28" s="34"/>
      <c r="M28" s="34"/>
      <c r="N28" s="34"/>
      <c r="Q28" s="57" t="s">
        <v>17077</v>
      </c>
      <c r="R28" s="57" t="str">
        <f>R$14&amp;"CRUDE"&amp;year&amp;"AllPacificAllAllAll"&amp;$R$2&amp;"All"</f>
        <v>Tailor_madeCRUDE2012AllPacificAllAllAllAllAll</v>
      </c>
      <c r="S28" s="57" t="str">
        <f>S$14&amp;"CRUDE"&amp;year&amp;"AllPacificAllAllAll"&amp;$R$2&amp;"All"</f>
        <v>RYOCRUDE2012AllPacificAllAllAllAllAll</v>
      </c>
      <c r="T28" s="57" t="str">
        <f>T$14&amp;"CRUDE"&amp;year&amp;"AllPacificAllAllAll"&amp;$R$2&amp;"All"</f>
        <v>Other_cigCRUDE2012AllPacificAllAllAllAllAll</v>
      </c>
    </row>
    <row r="29" spans="1:20">
      <c r="A29" s="13"/>
      <c r="B29" s="35" t="s">
        <v>17078</v>
      </c>
      <c r="C29" s="30">
        <f>VLOOKUP($R29,S2_5_ConsumptionAccess,11,FALSE)</f>
        <v>87.465159</v>
      </c>
      <c r="D29" s="31" t="str">
        <f>CONCATENATE("(", FIXED(VLOOKUP($R29,S2_5_ConsumptionAccess,13,FALSE),1), "–", FIXED(VLOOKUP($R29,S2_5_ConsumptionAccess,14,FALSE),1),")")</f>
        <v>(76.6–94.5)</v>
      </c>
      <c r="E29" s="30">
        <f>VLOOKUP($S29,S2_5_ConsumptionAccess,11,FALSE)</f>
        <v>22.482413999999999</v>
      </c>
      <c r="F29" s="31" t="str">
        <f>CONCATENATE("(", FIXED(VLOOKUP($S29,S2_5_ConsumptionAccess,13,FALSE),1), "–", FIXED(VLOOKUP($S29,S2_5_ConsumptionAccess,14,FALSE),1),")")</f>
        <v>(12.6–35.3)</v>
      </c>
      <c r="G29" s="30">
        <f>VLOOKUP($T29,S2_5_ConsumptionAccess,11,FALSE)</f>
        <v>0.57116599999999995</v>
      </c>
      <c r="H29" s="39" t="str">
        <f>CONCATENATE("(", FIXED(VLOOKUP($T29,S2_5_ConsumptionAccess,13,FALSE),1), "–", FIXED(VLOOKUP($T29,S2_5_ConsumptionAccess,14,FALSE),1),")")</f>
        <v>(0.0–3.3)</v>
      </c>
      <c r="I29" s="33"/>
      <c r="J29" s="34"/>
      <c r="K29" s="34"/>
      <c r="L29" s="34"/>
      <c r="M29" s="34"/>
      <c r="N29" s="34"/>
      <c r="Q29" s="57" t="s">
        <v>17078</v>
      </c>
      <c r="R29" s="57" t="str">
        <f>R$14&amp;"CRUDE"&amp;year&amp;"AllAllAsianAllAll"&amp;$R$2&amp;"All"</f>
        <v>Tailor_madeCRUDE2012AllAllAsianAllAllAllAll</v>
      </c>
      <c r="S29" s="57" t="str">
        <f>S$14&amp;"CRUDE"&amp;year&amp;"AllAllAsianAllAll"&amp;$R$2&amp;"All"</f>
        <v>RYOCRUDE2012AllAllAsianAllAllAllAll</v>
      </c>
      <c r="T29" s="57" t="str">
        <f>T$14&amp;"CRUDE"&amp;year&amp;"AllAllAsianAllAll"&amp;$R$2&amp;"All"</f>
        <v>Other_cigCRUDE2012AllAllAsianAllAllAllAll</v>
      </c>
    </row>
    <row r="30" spans="1:20">
      <c r="A30" s="13"/>
      <c r="B30" s="35" t="s">
        <v>17079</v>
      </c>
      <c r="C30" s="30">
        <f>VLOOKUP($R30,S2_5_ConsumptionAccess,11,FALSE)</f>
        <v>60.698436000000001</v>
      </c>
      <c r="D30" s="31" t="str">
        <f>CONCATENATE("(", FIXED(VLOOKUP($R30,S2_5_ConsumptionAccess,13,FALSE),1), "–", FIXED(VLOOKUP($R30,S2_5_ConsumptionAccess,14,FALSE),1),")")</f>
        <v>(57.3–64.0)</v>
      </c>
      <c r="E30" s="30">
        <f>VLOOKUP($S30,S2_5_ConsumptionAccess,11,FALSE)</f>
        <v>54.402816999999999</v>
      </c>
      <c r="F30" s="31" t="str">
        <f>CONCATENATE("(", FIXED(VLOOKUP($S30,S2_5_ConsumptionAccess,13,FALSE),1), "–", FIXED(VLOOKUP($S30,S2_5_ConsumptionAccess,14,FALSE),1),")")</f>
        <v>(51.2–57.6)</v>
      </c>
      <c r="G30" s="30">
        <f>VLOOKUP($T30,S2_5_ConsumptionAccess,11,FALSE)</f>
        <v>2.1257839999999999</v>
      </c>
      <c r="H30" s="39" t="str">
        <f>CONCATENATE("(", FIXED(VLOOKUP($T30,S2_5_ConsumptionAccess,13,FALSE),1), "–", FIXED(VLOOKUP($T30,S2_5_ConsumptionAccess,14,FALSE),1),")")</f>
        <v>(1.2–3.4)</v>
      </c>
      <c r="I30" s="33"/>
      <c r="J30" s="34"/>
      <c r="K30" s="34"/>
      <c r="L30" s="34"/>
      <c r="M30" s="34"/>
      <c r="N30" s="34"/>
      <c r="Q30" s="57" t="s">
        <v>17079</v>
      </c>
      <c r="R30" s="57" t="str">
        <f>R$14&amp;"CRUDE"&amp;year&amp;"AllAllAllOther-EuroAll"&amp;$R$2&amp;"All"</f>
        <v>Tailor_madeCRUDE2012AllAllAllOther-EuroAllAllAll</v>
      </c>
      <c r="S30" s="57" t="str">
        <f>S$14&amp;"CRUDE"&amp;year&amp;"AllAllAllOther-EuroAll"&amp;$R$2&amp;"All"</f>
        <v>RYOCRUDE2012AllAllAllOther-EuroAllAllAll</v>
      </c>
      <c r="T30" s="57" t="str">
        <f>T$14&amp;"CRUDE"&amp;year&amp;"AllAllAllOther-EuroAll"&amp;$R$2&amp;"All"</f>
        <v>Other_cigCRUDE2012AllAllAllOther-EuroAllAllAll</v>
      </c>
    </row>
    <row r="31" spans="1:20">
      <c r="A31" s="13"/>
      <c r="B31" s="40" t="s">
        <v>17080</v>
      </c>
      <c r="C31" s="30"/>
      <c r="D31" s="31"/>
      <c r="E31" s="30"/>
      <c r="F31" s="31"/>
      <c r="G31" s="30"/>
      <c r="H31" s="39"/>
      <c r="I31" s="33"/>
      <c r="J31" s="34"/>
      <c r="K31" s="34"/>
      <c r="L31" s="34"/>
      <c r="M31" s="34"/>
      <c r="N31" s="34"/>
      <c r="Q31" s="58" t="s">
        <v>17080</v>
      </c>
    </row>
    <row r="32" spans="1:20">
      <c r="A32" s="13"/>
      <c r="B32" s="41" t="s">
        <v>17081</v>
      </c>
      <c r="C32" s="30">
        <f>VLOOKUP($R32,S2_5_ConsumptionAccess,11,FALSE)</f>
        <v>65.094464000000002</v>
      </c>
      <c r="D32" s="31" t="str">
        <f>CONCATENATE("(", FIXED(VLOOKUP($R32,S2_5_ConsumptionAccess,13,FALSE),1), "–", FIXED(VLOOKUP($R32,S2_5_ConsumptionAccess,14,FALSE),1),")")</f>
        <v>(54.8–74.5)</v>
      </c>
      <c r="E32" s="30">
        <f>VLOOKUP($S32,S2_5_ConsumptionAccess,11,FALSE)</f>
        <v>46.23657</v>
      </c>
      <c r="F32" s="31" t="str">
        <f>CONCATENATE("(", FIXED(VLOOKUP($S32,S2_5_ConsumptionAccess,13,FALSE),1), "–", FIXED(VLOOKUP($S32,S2_5_ConsumptionAccess,14,FALSE),1),")")</f>
        <v>(37.9–54.7)</v>
      </c>
      <c r="G32" s="30">
        <f>VLOOKUP($T32,S2_5_ConsumptionAccess,11,FALSE)</f>
        <v>4.7626229999999996</v>
      </c>
      <c r="H32" s="39" t="str">
        <f>CONCATENATE("(", FIXED(VLOOKUP($T32,S2_5_ConsumptionAccess,13,FALSE),1), "–", FIXED(VLOOKUP($T32,S2_5_ConsumptionAccess,14,FALSE),1),")")</f>
        <v>(1.8–10.0)</v>
      </c>
      <c r="I32" s="33"/>
      <c r="J32" s="34"/>
      <c r="K32" s="34"/>
      <c r="L32" s="34"/>
      <c r="M32" s="34"/>
      <c r="N32" s="34"/>
      <c r="Q32" s="57" t="s">
        <v>17082</v>
      </c>
      <c r="R32" s="57" t="str">
        <f t="shared" ref="R32:T36" si="8">R$14&amp;"CRUDE"&amp;year&amp;"AllAllAllAllAll"&amp;$R$2&amp;$Q32</f>
        <v>Tailor_madeCRUDE2012AllAllAllAllAllAllQuintile1</v>
      </c>
      <c r="S32" s="57" t="str">
        <f t="shared" si="8"/>
        <v>RYOCRUDE2012AllAllAllAllAllAllQuintile1</v>
      </c>
      <c r="T32" s="57" t="str">
        <f t="shared" si="8"/>
        <v>Other_cigCRUDE2012AllAllAllAllAllAllQuintile1</v>
      </c>
    </row>
    <row r="33" spans="1:20">
      <c r="A33" s="13"/>
      <c r="B33" s="41" t="s">
        <v>17083</v>
      </c>
      <c r="C33" s="30">
        <f>VLOOKUP($R33,S2_5_ConsumptionAccess,11,FALSE)</f>
        <v>69.842927000000003</v>
      </c>
      <c r="D33" s="31" t="str">
        <f>CONCATENATE("(", FIXED(VLOOKUP($R33,S2_5_ConsumptionAccess,13,FALSE),1), "–", FIXED(VLOOKUP($R33,S2_5_ConsumptionAccess,14,FALSE),1),")")</f>
        <v>(63.0–76.1)</v>
      </c>
      <c r="E33" s="30">
        <f>VLOOKUP($S33,S2_5_ConsumptionAccess,11,FALSE)</f>
        <v>43.176637999999997</v>
      </c>
      <c r="F33" s="31" t="str">
        <f>CONCATENATE("(", FIXED(VLOOKUP($S33,S2_5_ConsumptionAccess,13,FALSE),1), "–", FIXED(VLOOKUP($S33,S2_5_ConsumptionAccess,14,FALSE),1),")")</f>
        <v>(35.0–51.6)</v>
      </c>
      <c r="G33" s="30">
        <f>VLOOKUP($T33,S2_5_ConsumptionAccess,11,FALSE)</f>
        <v>0.67628100000000002</v>
      </c>
      <c r="H33" s="39" t="str">
        <f>CONCATENATE("(", FIXED(VLOOKUP($T33,S2_5_ConsumptionAccess,13,FALSE),1), "–", FIXED(VLOOKUP($T33,S2_5_ConsumptionAccess,14,FALSE),1),")")</f>
        <v>(0.1–2.2)</v>
      </c>
      <c r="I33" s="33"/>
      <c r="J33" s="34"/>
      <c r="K33" s="34"/>
      <c r="L33" s="34"/>
      <c r="M33" s="34"/>
      <c r="N33" s="34"/>
      <c r="Q33" s="57" t="s">
        <v>17084</v>
      </c>
      <c r="R33" s="57" t="str">
        <f t="shared" si="8"/>
        <v>Tailor_madeCRUDE2012AllAllAllAllAllAllQuintile2</v>
      </c>
      <c r="S33" s="57" t="str">
        <f t="shared" si="8"/>
        <v>RYOCRUDE2012AllAllAllAllAllAllQuintile2</v>
      </c>
      <c r="T33" s="57" t="str">
        <f t="shared" si="8"/>
        <v>Other_cigCRUDE2012AllAllAllAllAllAllQuintile2</v>
      </c>
    </row>
    <row r="34" spans="1:20">
      <c r="A34" s="13"/>
      <c r="B34" s="41" t="s">
        <v>17085</v>
      </c>
      <c r="C34" s="30">
        <f>VLOOKUP($R34,S2_5_ConsumptionAccess,11,FALSE)</f>
        <v>63.468539999999997</v>
      </c>
      <c r="D34" s="31" t="str">
        <f>CONCATENATE("(", FIXED(VLOOKUP($R34,S2_5_ConsumptionAccess,13,FALSE),1), "–", FIXED(VLOOKUP($R34,S2_5_ConsumptionAccess,14,FALSE),1),")")</f>
        <v>(55.7–70.8)</v>
      </c>
      <c r="E34" s="30">
        <f>VLOOKUP($S34,S2_5_ConsumptionAccess,11,FALSE)</f>
        <v>53.369430999999999</v>
      </c>
      <c r="F34" s="31" t="str">
        <f>CONCATENATE("(", FIXED(VLOOKUP($S34,S2_5_ConsumptionAccess,13,FALSE),1), "–", FIXED(VLOOKUP($S34,S2_5_ConsumptionAccess,14,FALSE),1),")")</f>
        <v>(45.7–60.9)</v>
      </c>
      <c r="G34" s="30">
        <f>VLOOKUP($T34,S2_5_ConsumptionAccess,11,FALSE)</f>
        <v>2.3707050000000001</v>
      </c>
      <c r="H34" s="39" t="str">
        <f>CONCATENATE("(", FIXED(VLOOKUP($T34,S2_5_ConsumptionAccess,13,FALSE),1), "–", FIXED(VLOOKUP($T34,S2_5_ConsumptionAccess,14,FALSE),1),")")</f>
        <v>(0.8–5.3)</v>
      </c>
      <c r="I34" s="33"/>
      <c r="J34" s="34"/>
      <c r="K34" s="34"/>
      <c r="L34" s="34"/>
      <c r="M34" s="34"/>
      <c r="N34" s="34"/>
      <c r="Q34" s="57" t="s">
        <v>17086</v>
      </c>
      <c r="R34" s="57" t="str">
        <f t="shared" si="8"/>
        <v>Tailor_madeCRUDE2012AllAllAllAllAllAllQuintile3</v>
      </c>
      <c r="S34" s="57" t="str">
        <f t="shared" si="8"/>
        <v>RYOCRUDE2012AllAllAllAllAllAllQuintile3</v>
      </c>
      <c r="T34" s="57" t="str">
        <f t="shared" si="8"/>
        <v>Other_cigCRUDE2012AllAllAllAllAllAllQuintile3</v>
      </c>
    </row>
    <row r="35" spans="1:20">
      <c r="A35" s="13"/>
      <c r="B35" s="41" t="s">
        <v>17087</v>
      </c>
      <c r="C35" s="30">
        <f>VLOOKUP($R35,S2_5_ConsumptionAccess,11,FALSE)</f>
        <v>60.077309999999997</v>
      </c>
      <c r="D35" s="31" t="str">
        <f>CONCATENATE("(", FIXED(VLOOKUP($R35,S2_5_ConsumptionAccess,13,FALSE),1), "–", FIXED(VLOOKUP($R35,S2_5_ConsumptionAccess,14,FALSE),1),")")</f>
        <v>(54.9–65.1)</v>
      </c>
      <c r="E35" s="30">
        <f>VLOOKUP($S35,S2_5_ConsumptionAccess,11,FALSE)</f>
        <v>54.399166999999998</v>
      </c>
      <c r="F35" s="31" t="str">
        <f>CONCATENATE("(", FIXED(VLOOKUP($S35,S2_5_ConsumptionAccess,13,FALSE),1), "–", FIXED(VLOOKUP($S35,S2_5_ConsumptionAccess,14,FALSE),1),")")</f>
        <v>(48.7–60.0)</v>
      </c>
      <c r="G35" s="30">
        <f>VLOOKUP($T35,S2_5_ConsumptionAccess,11,FALSE)</f>
        <v>1.5368109999999999</v>
      </c>
      <c r="H35" s="39" t="str">
        <f>CONCATENATE("(", FIXED(VLOOKUP($T35,S2_5_ConsumptionAccess,13,FALSE),1), "–", FIXED(VLOOKUP($T35,S2_5_ConsumptionAccess,14,FALSE),1),")")</f>
        <v>(0.5–3.4)</v>
      </c>
      <c r="I35" s="33"/>
      <c r="J35" s="34"/>
      <c r="K35" s="34"/>
      <c r="L35" s="34"/>
      <c r="M35" s="34"/>
      <c r="N35" s="34"/>
      <c r="Q35" s="57" t="s">
        <v>17088</v>
      </c>
      <c r="R35" s="57" t="str">
        <f t="shared" si="8"/>
        <v>Tailor_madeCRUDE2012AllAllAllAllAllAllQuintile4</v>
      </c>
      <c r="S35" s="57" t="str">
        <f t="shared" si="8"/>
        <v>RYOCRUDE2012AllAllAllAllAllAllQuintile4</v>
      </c>
      <c r="T35" s="57" t="str">
        <f t="shared" si="8"/>
        <v>Other_cigCRUDE2012AllAllAllAllAllAllQuintile4</v>
      </c>
    </row>
    <row r="36" spans="1:20">
      <c r="A36" s="13"/>
      <c r="B36" s="42" t="s">
        <v>17089</v>
      </c>
      <c r="C36" s="43">
        <f>VLOOKUP($R36,S2_5_ConsumptionAccess,11,FALSE)</f>
        <v>57.239925999999997</v>
      </c>
      <c r="D36" s="44" t="str">
        <f>CONCATENATE("(", FIXED(VLOOKUP($R36,S2_5_ConsumptionAccess,13,FALSE),1), "–", FIXED(VLOOKUP($R36,S2_5_ConsumptionAccess,14,FALSE),1),")")</f>
        <v>(52.5–61.8)</v>
      </c>
      <c r="E36" s="45">
        <f>VLOOKUP($S36,S2_5_ConsumptionAccess,11,FALSE)</f>
        <v>62.539839999999998</v>
      </c>
      <c r="F36" s="44" t="str">
        <f>CONCATENATE("(", FIXED(VLOOKUP($S36,S2_5_ConsumptionAccess,13,FALSE),1), "–", FIXED(VLOOKUP($S36,S2_5_ConsumptionAccess,14,FALSE),1),")")</f>
        <v>(58.8–66.2)</v>
      </c>
      <c r="G36" s="45">
        <f>VLOOKUP($T36,S2_5_ConsumptionAccess,11,FALSE)</f>
        <v>0.952067</v>
      </c>
      <c r="H36" s="46" t="str">
        <f>CONCATENATE("(", FIXED(VLOOKUP($T36,S2_5_ConsumptionAccess,13,FALSE),1), "–", FIXED(VLOOKUP($T36,S2_5_ConsumptionAccess,14,FALSE),1),")")</f>
        <v>(0.3–2.2)</v>
      </c>
      <c r="I36" s="38"/>
      <c r="J36" s="34"/>
      <c r="K36" s="34"/>
      <c r="L36" s="34"/>
      <c r="M36" s="34"/>
      <c r="N36" s="34"/>
      <c r="O36" s="59"/>
      <c r="Q36" s="57" t="s">
        <v>17090</v>
      </c>
      <c r="R36" s="57" t="str">
        <f t="shared" si="8"/>
        <v>Tailor_madeCRUDE2012AllAllAllAllAllAllQuintile5</v>
      </c>
      <c r="S36" s="57" t="str">
        <f t="shared" si="8"/>
        <v>RYOCRUDE2012AllAllAllAllAllAllQuintile5</v>
      </c>
      <c r="T36" s="57" t="str">
        <f t="shared" si="8"/>
        <v>Other_cigCRUDE2012AllAllAllAllAllAllQuintile5</v>
      </c>
    </row>
    <row r="37" spans="1:20">
      <c r="A37" s="13"/>
      <c r="B37" s="48"/>
      <c r="C37" s="49"/>
      <c r="D37" s="50"/>
      <c r="E37" s="49"/>
      <c r="F37" s="50"/>
      <c r="G37" s="49"/>
      <c r="H37" s="50"/>
      <c r="I37" s="47"/>
      <c r="J37" s="34"/>
      <c r="K37" s="34"/>
      <c r="L37" s="34"/>
      <c r="M37" s="34"/>
      <c r="N37" s="34"/>
    </row>
    <row r="38" spans="1:20">
      <c r="A38" s="13"/>
      <c r="B38" s="51"/>
      <c r="C38" s="49"/>
      <c r="D38" s="50"/>
      <c r="E38" s="49"/>
      <c r="F38" s="50"/>
      <c r="G38" s="49"/>
      <c r="H38" s="50"/>
      <c r="J38" s="34"/>
      <c r="K38" s="34"/>
      <c r="L38" s="34"/>
      <c r="M38" s="34"/>
      <c r="N38" s="34"/>
    </row>
    <row r="39" spans="1:20">
      <c r="A39" s="13"/>
      <c r="B39" s="51"/>
      <c r="C39" s="49"/>
      <c r="D39" s="50"/>
      <c r="E39" s="49"/>
      <c r="F39" s="50"/>
      <c r="G39" s="49"/>
      <c r="H39" s="50"/>
      <c r="J39" s="34"/>
      <c r="K39" s="34"/>
      <c r="L39" s="34"/>
      <c r="M39" s="34"/>
      <c r="N39" s="34"/>
    </row>
    <row r="40" spans="1:20">
      <c r="A40" s="13"/>
      <c r="B40" s="52" t="s">
        <v>17396</v>
      </c>
      <c r="C40" s="53"/>
      <c r="D40" s="53"/>
      <c r="E40" s="53"/>
      <c r="F40" s="53"/>
      <c r="G40" s="53"/>
      <c r="H40" s="53"/>
      <c r="J40" s="56"/>
      <c r="K40" s="56"/>
      <c r="L40" s="56"/>
      <c r="M40" s="56"/>
      <c r="N40" s="56"/>
    </row>
    <row r="41" spans="1:20">
      <c r="A41" s="13"/>
      <c r="B41" s="52" t="s">
        <v>17091</v>
      </c>
      <c r="C41" s="53"/>
      <c r="D41" s="53"/>
      <c r="E41" s="53"/>
      <c r="F41" s="53"/>
      <c r="G41" s="53"/>
      <c r="H41" s="53"/>
      <c r="I41" s="55"/>
      <c r="J41" s="56"/>
      <c r="K41" s="56"/>
      <c r="L41" s="56"/>
      <c r="M41" s="56"/>
      <c r="N41" s="56"/>
    </row>
    <row r="42" spans="1:20">
      <c r="A42" s="13"/>
      <c r="B42" s="52"/>
      <c r="C42" s="53"/>
      <c r="D42" s="53"/>
      <c r="E42" s="53"/>
      <c r="F42" s="53"/>
      <c r="G42" s="53"/>
      <c r="H42" s="53"/>
      <c r="I42" s="55"/>
      <c r="J42" s="56"/>
      <c r="K42" s="56"/>
      <c r="L42" s="56"/>
      <c r="M42" s="56"/>
      <c r="N42" s="56"/>
    </row>
    <row r="43" spans="1:20">
      <c r="A43" s="13"/>
      <c r="B43" s="52" t="s">
        <v>17092</v>
      </c>
      <c r="C43" s="53"/>
      <c r="D43" s="53"/>
      <c r="E43" s="56"/>
      <c r="F43" s="56"/>
      <c r="G43" s="77" t="s">
        <v>17401</v>
      </c>
      <c r="H43" s="56"/>
      <c r="I43" s="55"/>
      <c r="J43" s="56"/>
      <c r="K43" s="56"/>
      <c r="L43" s="56"/>
      <c r="M43" s="56"/>
      <c r="N43" s="56"/>
    </row>
    <row r="51" spans="1:20">
      <c r="B51" s="58" t="s">
        <v>17093</v>
      </c>
      <c r="C51" s="58" t="s">
        <v>2</v>
      </c>
      <c r="D51" s="57"/>
      <c r="E51" s="57"/>
      <c r="F51" s="58" t="s">
        <v>17094</v>
      </c>
      <c r="G51" s="57"/>
    </row>
    <row r="52" spans="1:20">
      <c r="B52" s="57" t="s">
        <v>17095</v>
      </c>
      <c r="C52" s="57" t="s">
        <v>17096</v>
      </c>
      <c r="D52" s="57"/>
      <c r="E52" s="57"/>
      <c r="F52" s="57" t="s">
        <v>17097</v>
      </c>
      <c r="G52" s="57">
        <v>1</v>
      </c>
    </row>
    <row r="53" spans="1:20">
      <c r="B53" s="57" t="s">
        <v>17098</v>
      </c>
      <c r="C53" s="57" t="s">
        <v>17051</v>
      </c>
      <c r="D53" s="57"/>
      <c r="E53" s="57"/>
      <c r="F53" s="57" t="s">
        <v>17099</v>
      </c>
      <c r="G53" s="57" t="str">
        <f>INDEX(B52:B54,G52,0)</f>
        <v>Total</v>
      </c>
    </row>
    <row r="54" spans="1:20">
      <c r="B54" s="57" t="s">
        <v>17100</v>
      </c>
      <c r="C54" s="57" t="s">
        <v>17052</v>
      </c>
      <c r="D54" s="57"/>
      <c r="E54" s="57"/>
      <c r="F54" s="57" t="s">
        <v>17101</v>
      </c>
      <c r="G54" s="57" t="str">
        <f>VLOOKUP(G53,B52:C54,2,FALSE)</f>
        <v>All</v>
      </c>
      <c r="Q54" s="58"/>
      <c r="R54" s="58"/>
      <c r="S54" s="58"/>
      <c r="T54" s="83"/>
    </row>
    <row r="55" spans="1:20">
      <c r="D55" s="59"/>
      <c r="E55" s="59"/>
      <c r="F55" s="59"/>
      <c r="G55" s="59"/>
      <c r="Q55" s="58"/>
    </row>
    <row r="56" spans="1:20">
      <c r="D56" s="84"/>
      <c r="E56" s="84"/>
      <c r="F56" s="84"/>
      <c r="G56" s="84"/>
    </row>
    <row r="57" spans="1:20">
      <c r="A57" s="59"/>
      <c r="D57" s="81"/>
      <c r="E57" s="81"/>
      <c r="F57" s="81"/>
      <c r="G57" s="81"/>
      <c r="H57" s="59"/>
      <c r="I57" s="59"/>
      <c r="J57" s="59"/>
      <c r="K57" s="59"/>
      <c r="L57" s="59"/>
      <c r="M57" s="59"/>
      <c r="N57" s="59"/>
      <c r="O57" s="59"/>
    </row>
    <row r="58" spans="1:20">
      <c r="A58" s="85"/>
      <c r="B58" s="21"/>
      <c r="C58" s="84"/>
      <c r="D58" s="84"/>
      <c r="E58" s="84"/>
      <c r="F58" s="84"/>
      <c r="G58" s="84"/>
      <c r="H58" s="84"/>
      <c r="I58" s="21"/>
      <c r="J58" s="21"/>
      <c r="K58" s="21"/>
      <c r="L58" s="21"/>
      <c r="M58" s="21"/>
      <c r="N58" s="21"/>
      <c r="O58" s="59"/>
      <c r="Q58" s="58"/>
    </row>
    <row r="59" spans="1:20">
      <c r="A59" s="85"/>
      <c r="B59" s="86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59"/>
    </row>
    <row r="60" spans="1:20">
      <c r="A60" s="85"/>
      <c r="B60" s="86"/>
      <c r="C60" s="87"/>
      <c r="D60" s="28"/>
      <c r="E60" s="87"/>
      <c r="F60" s="28"/>
      <c r="G60" s="87"/>
      <c r="H60" s="28"/>
      <c r="I60" s="88"/>
      <c r="J60" s="28"/>
      <c r="K60" s="28"/>
      <c r="L60" s="28"/>
      <c r="M60" s="28"/>
      <c r="N60" s="28"/>
      <c r="O60" s="59"/>
    </row>
    <row r="61" spans="1:20">
      <c r="A61" s="85"/>
      <c r="B61" s="23"/>
      <c r="C61" s="89"/>
      <c r="D61" s="50"/>
      <c r="E61" s="89"/>
      <c r="F61" s="50"/>
      <c r="G61" s="89"/>
      <c r="H61" s="50"/>
      <c r="I61" s="47"/>
      <c r="J61" s="34"/>
      <c r="K61" s="34"/>
      <c r="L61" s="34"/>
      <c r="M61" s="34"/>
      <c r="N61" s="34"/>
      <c r="O61" s="59"/>
    </row>
    <row r="62" spans="1:20">
      <c r="A62" s="85"/>
      <c r="B62" s="23"/>
      <c r="C62" s="90"/>
      <c r="D62" s="50"/>
      <c r="E62" s="90"/>
      <c r="F62" s="50"/>
      <c r="G62" s="90"/>
      <c r="H62" s="50"/>
      <c r="I62" s="91"/>
      <c r="J62" s="34"/>
      <c r="K62" s="34"/>
      <c r="L62" s="34"/>
      <c r="M62" s="34"/>
      <c r="N62" s="34"/>
      <c r="O62" s="59"/>
      <c r="Q62" s="58"/>
    </row>
    <row r="63" spans="1:20">
      <c r="A63" s="85"/>
      <c r="B63" s="53"/>
      <c r="C63" s="89"/>
      <c r="D63" s="50"/>
      <c r="E63" s="89"/>
      <c r="F63" s="50"/>
      <c r="G63" s="89"/>
      <c r="H63" s="50"/>
      <c r="I63" s="47"/>
      <c r="J63" s="34"/>
      <c r="K63" s="34"/>
      <c r="L63" s="34"/>
      <c r="M63" s="34"/>
      <c r="N63" s="34"/>
      <c r="O63" s="59"/>
    </row>
    <row r="64" spans="1:20">
      <c r="A64" s="85"/>
      <c r="B64" s="53"/>
      <c r="C64" s="89"/>
      <c r="D64" s="50"/>
      <c r="E64" s="89"/>
      <c r="F64" s="50"/>
      <c r="G64" s="89"/>
      <c r="H64" s="50"/>
      <c r="I64" s="47"/>
      <c r="J64" s="34"/>
      <c r="K64" s="34"/>
      <c r="L64" s="34"/>
      <c r="M64" s="34"/>
      <c r="N64" s="34"/>
      <c r="O64" s="59"/>
    </row>
    <row r="65" spans="1:17">
      <c r="A65" s="85"/>
      <c r="B65" s="53"/>
      <c r="C65" s="89"/>
      <c r="D65" s="50"/>
      <c r="E65" s="89"/>
      <c r="F65" s="50"/>
      <c r="G65" s="89"/>
      <c r="H65" s="50"/>
      <c r="I65" s="47"/>
      <c r="J65" s="34"/>
      <c r="K65" s="34"/>
      <c r="L65" s="34"/>
      <c r="M65" s="34"/>
      <c r="N65" s="34"/>
      <c r="O65" s="59"/>
    </row>
    <row r="66" spans="1:17">
      <c r="A66" s="85"/>
      <c r="B66" s="53"/>
      <c r="C66" s="89"/>
      <c r="D66" s="50"/>
      <c r="E66" s="89"/>
      <c r="F66" s="50"/>
      <c r="G66" s="89"/>
      <c r="H66" s="50"/>
      <c r="I66" s="47"/>
      <c r="J66" s="34"/>
      <c r="K66" s="34"/>
      <c r="L66" s="34"/>
      <c r="M66" s="34"/>
      <c r="N66" s="34"/>
      <c r="O66" s="59"/>
      <c r="Q66" s="58"/>
    </row>
    <row r="67" spans="1:17">
      <c r="A67" s="85"/>
      <c r="B67" s="53"/>
      <c r="C67" s="89"/>
      <c r="D67" s="50"/>
      <c r="E67" s="89"/>
      <c r="F67" s="50"/>
      <c r="G67" s="89"/>
      <c r="H67" s="50"/>
      <c r="I67" s="47"/>
      <c r="J67" s="34"/>
      <c r="K67" s="34"/>
      <c r="L67" s="34"/>
      <c r="M67" s="34"/>
      <c r="N67" s="34"/>
      <c r="O67" s="59"/>
    </row>
    <row r="68" spans="1:17">
      <c r="A68" s="85"/>
      <c r="B68" s="53"/>
      <c r="C68" s="89"/>
      <c r="D68" s="50"/>
      <c r="E68" s="89"/>
      <c r="F68" s="50"/>
      <c r="G68" s="89"/>
      <c r="H68" s="50"/>
      <c r="I68" s="47"/>
      <c r="J68" s="34"/>
      <c r="K68" s="34"/>
      <c r="L68" s="34"/>
      <c r="M68" s="34"/>
      <c r="N68" s="34"/>
      <c r="O68" s="59"/>
    </row>
    <row r="69" spans="1:17">
      <c r="A69" s="85"/>
      <c r="B69" s="53"/>
      <c r="C69" s="89"/>
      <c r="D69" s="50"/>
      <c r="E69" s="89"/>
      <c r="F69" s="50"/>
      <c r="G69" s="89"/>
      <c r="H69" s="50"/>
      <c r="I69" s="47"/>
      <c r="J69" s="34"/>
      <c r="K69" s="34"/>
      <c r="L69" s="34"/>
      <c r="M69" s="34"/>
      <c r="N69" s="34"/>
      <c r="O69" s="59"/>
    </row>
    <row r="70" spans="1:17">
      <c r="A70" s="85"/>
      <c r="B70" s="53"/>
      <c r="C70" s="89"/>
      <c r="D70" s="50"/>
      <c r="E70" s="89"/>
      <c r="F70" s="50"/>
      <c r="G70" s="89"/>
      <c r="H70" s="50"/>
      <c r="I70" s="47"/>
      <c r="J70" s="34"/>
      <c r="K70" s="34"/>
      <c r="L70" s="34"/>
      <c r="M70" s="34"/>
      <c r="N70" s="34"/>
      <c r="O70" s="59"/>
      <c r="Q70" s="58"/>
    </row>
    <row r="71" spans="1:17">
      <c r="A71" s="85"/>
      <c r="B71" s="23"/>
      <c r="C71" s="90"/>
      <c r="D71" s="50"/>
      <c r="E71" s="90"/>
      <c r="F71" s="50"/>
      <c r="G71" s="90"/>
      <c r="H71" s="50"/>
      <c r="I71" s="91"/>
      <c r="J71" s="34"/>
      <c r="K71" s="34"/>
      <c r="L71" s="34"/>
      <c r="M71" s="34"/>
      <c r="N71" s="34"/>
      <c r="O71" s="59"/>
    </row>
    <row r="72" spans="1:17">
      <c r="A72" s="85"/>
      <c r="B72" s="53"/>
      <c r="C72" s="89"/>
      <c r="D72" s="50"/>
      <c r="E72" s="89"/>
      <c r="F72" s="50"/>
      <c r="G72" s="89"/>
      <c r="H72" s="50"/>
      <c r="I72" s="47"/>
      <c r="J72" s="34"/>
      <c r="K72" s="34"/>
      <c r="L72" s="34"/>
      <c r="M72" s="34"/>
      <c r="N72" s="34"/>
      <c r="O72" s="59"/>
    </row>
    <row r="73" spans="1:17">
      <c r="A73" s="85"/>
      <c r="B73" s="53"/>
      <c r="C73" s="89"/>
      <c r="D73" s="50"/>
      <c r="E73" s="89"/>
      <c r="F73" s="50"/>
      <c r="G73" s="89"/>
      <c r="H73" s="50"/>
      <c r="I73" s="47"/>
      <c r="J73" s="34"/>
      <c r="K73" s="34"/>
      <c r="L73" s="34"/>
      <c r="M73" s="34"/>
      <c r="N73" s="34"/>
      <c r="O73" s="59"/>
    </row>
    <row r="74" spans="1:17">
      <c r="A74" s="85"/>
      <c r="B74" s="53"/>
      <c r="C74" s="89"/>
      <c r="D74" s="50"/>
      <c r="E74" s="89"/>
      <c r="F74" s="50"/>
      <c r="G74" s="89"/>
      <c r="H74" s="50"/>
      <c r="I74" s="47"/>
      <c r="J74" s="34"/>
      <c r="K74" s="34"/>
      <c r="L74" s="34"/>
      <c r="M74" s="34"/>
      <c r="N74" s="34"/>
      <c r="O74" s="59"/>
    </row>
    <row r="75" spans="1:17">
      <c r="A75" s="85"/>
      <c r="B75" s="53"/>
      <c r="C75" s="89"/>
      <c r="D75" s="50"/>
      <c r="E75" s="89"/>
      <c r="F75" s="50"/>
      <c r="G75" s="89"/>
      <c r="H75" s="50"/>
      <c r="I75" s="47"/>
      <c r="J75" s="34"/>
      <c r="K75" s="34"/>
      <c r="L75" s="34"/>
      <c r="M75" s="34"/>
      <c r="N75" s="34"/>
      <c r="O75" s="59"/>
    </row>
    <row r="76" spans="1:17">
      <c r="A76" s="85"/>
      <c r="B76" s="92"/>
      <c r="C76" s="90"/>
      <c r="D76" s="50"/>
      <c r="E76" s="90"/>
      <c r="F76" s="50"/>
      <c r="G76" s="90"/>
      <c r="H76" s="50"/>
      <c r="I76" s="91"/>
      <c r="J76" s="34"/>
      <c r="K76" s="34"/>
      <c r="L76" s="34"/>
      <c r="M76" s="34"/>
      <c r="N76" s="34"/>
      <c r="O76" s="59"/>
    </row>
    <row r="77" spans="1:17">
      <c r="A77" s="85"/>
      <c r="B77" s="51"/>
      <c r="C77" s="49"/>
      <c r="D77" s="50"/>
      <c r="E77" s="49"/>
      <c r="F77" s="50"/>
      <c r="G77" s="49"/>
      <c r="H77" s="50"/>
      <c r="I77" s="47"/>
      <c r="J77" s="34"/>
      <c r="K77" s="34"/>
      <c r="L77" s="34"/>
      <c r="M77" s="34"/>
      <c r="N77" s="34"/>
      <c r="O77" s="59"/>
    </row>
    <row r="78" spans="1:17">
      <c r="A78" s="85"/>
      <c r="B78" s="51"/>
      <c r="C78" s="49"/>
      <c r="D78" s="50"/>
      <c r="E78" s="49"/>
      <c r="F78" s="50"/>
      <c r="G78" s="49"/>
      <c r="H78" s="50"/>
      <c r="I78" s="47"/>
      <c r="J78" s="34"/>
      <c r="K78" s="34"/>
      <c r="L78" s="34"/>
      <c r="M78" s="34"/>
      <c r="N78" s="34"/>
      <c r="O78" s="59"/>
    </row>
    <row r="79" spans="1:17">
      <c r="A79" s="85"/>
      <c r="B79" s="51"/>
      <c r="C79" s="49"/>
      <c r="D79" s="50"/>
      <c r="E79" s="49"/>
      <c r="F79" s="50"/>
      <c r="G79" s="49"/>
      <c r="H79" s="50"/>
      <c r="I79" s="47"/>
      <c r="J79" s="34"/>
      <c r="K79" s="34"/>
      <c r="L79" s="34"/>
      <c r="M79" s="34"/>
      <c r="N79" s="34"/>
      <c r="O79" s="59"/>
    </row>
    <row r="80" spans="1:17">
      <c r="A80" s="85"/>
      <c r="B80" s="51"/>
      <c r="C80" s="49"/>
      <c r="D80" s="50"/>
      <c r="E80" s="49"/>
      <c r="F80" s="50"/>
      <c r="G80" s="49"/>
      <c r="H80" s="50"/>
      <c r="I80" s="47"/>
      <c r="J80" s="34"/>
      <c r="K80" s="34"/>
      <c r="L80" s="34"/>
      <c r="M80" s="34"/>
      <c r="N80" s="34"/>
      <c r="O80" s="59"/>
    </row>
    <row r="81" spans="1:20">
      <c r="A81" s="85"/>
      <c r="B81" s="51"/>
      <c r="C81" s="49"/>
      <c r="D81" s="50"/>
      <c r="E81" s="49"/>
      <c r="F81" s="50"/>
      <c r="G81" s="49"/>
      <c r="H81" s="50"/>
      <c r="I81" s="47"/>
      <c r="J81" s="34"/>
      <c r="K81" s="34"/>
      <c r="L81" s="34"/>
      <c r="M81" s="34"/>
      <c r="N81" s="34"/>
      <c r="O81" s="59"/>
    </row>
    <row r="82" spans="1:20">
      <c r="A82" s="85"/>
      <c r="B82" s="51"/>
      <c r="C82" s="49"/>
      <c r="D82" s="50"/>
      <c r="E82" s="49"/>
      <c r="F82" s="50"/>
      <c r="G82" s="49"/>
      <c r="H82" s="50"/>
      <c r="I82" s="47"/>
      <c r="J82" s="34"/>
      <c r="K82" s="34"/>
      <c r="L82" s="34"/>
      <c r="M82" s="34"/>
      <c r="N82" s="34"/>
      <c r="O82" s="59"/>
    </row>
    <row r="83" spans="1:20">
      <c r="A83" s="85"/>
      <c r="B83" s="52"/>
      <c r="C83" s="53"/>
      <c r="D83" s="53"/>
      <c r="E83" s="53"/>
      <c r="F83" s="53"/>
      <c r="G83" s="53"/>
      <c r="H83" s="53"/>
      <c r="I83" s="93"/>
      <c r="J83" s="94"/>
      <c r="K83" s="94"/>
      <c r="L83" s="94"/>
      <c r="M83" s="94"/>
      <c r="N83" s="94"/>
      <c r="O83" s="59"/>
    </row>
    <row r="84" spans="1:20">
      <c r="A84" s="85"/>
      <c r="B84" s="52"/>
      <c r="C84" s="53"/>
      <c r="D84" s="53"/>
      <c r="E84" s="53"/>
      <c r="F84" s="53"/>
      <c r="G84" s="53"/>
      <c r="H84" s="53"/>
      <c r="I84" s="93"/>
      <c r="J84" s="94"/>
      <c r="K84" s="94"/>
      <c r="L84" s="94"/>
      <c r="M84" s="94"/>
      <c r="N84" s="94"/>
      <c r="O84" s="59"/>
    </row>
    <row r="85" spans="1:20">
      <c r="A85" s="85"/>
      <c r="B85" s="52"/>
      <c r="C85" s="53"/>
      <c r="D85" s="53"/>
      <c r="E85" s="53"/>
      <c r="F85" s="53"/>
      <c r="G85" s="53"/>
      <c r="H85" s="53"/>
      <c r="I85" s="93"/>
      <c r="J85" s="94"/>
      <c r="K85" s="94"/>
      <c r="L85" s="94"/>
      <c r="M85" s="94"/>
      <c r="N85" s="94"/>
      <c r="O85" s="59"/>
    </row>
    <row r="86" spans="1:20">
      <c r="A86" s="85"/>
      <c r="B86" s="52"/>
      <c r="C86" s="53"/>
      <c r="D86" s="53"/>
      <c r="E86" s="94"/>
      <c r="F86" s="94"/>
      <c r="G86" s="94"/>
      <c r="H86" s="94"/>
      <c r="I86" s="93"/>
      <c r="J86" s="94"/>
      <c r="K86" s="94"/>
      <c r="L86" s="94"/>
      <c r="M86" s="94"/>
      <c r="N86" s="94"/>
      <c r="O86" s="59"/>
    </row>
    <row r="87" spans="1:20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S87" s="95"/>
      <c r="T87" s="95"/>
    </row>
    <row r="88" spans="1:20">
      <c r="Q88" s="104"/>
      <c r="R88" s="105"/>
      <c r="S88" s="105"/>
      <c r="T88" s="105"/>
    </row>
    <row r="89" spans="1:20">
      <c r="Q89" s="104"/>
      <c r="R89" s="106"/>
      <c r="S89" s="106"/>
      <c r="T89" s="83"/>
    </row>
    <row r="90" spans="1:20">
      <c r="Q90" s="58"/>
    </row>
    <row r="91" spans="1:20">
      <c r="D91" s="96"/>
    </row>
    <row r="92" spans="1:20">
      <c r="B92" s="97"/>
      <c r="D92" s="96"/>
      <c r="Q92" s="58"/>
    </row>
    <row r="93" spans="1:20">
      <c r="D93" s="96"/>
    </row>
    <row r="94" spans="1:20">
      <c r="D94" s="96"/>
    </row>
    <row r="95" spans="1:20">
      <c r="B95" s="97"/>
      <c r="D95" s="96"/>
      <c r="Q95" s="58"/>
    </row>
    <row r="96" spans="1:20">
      <c r="B96" s="13"/>
      <c r="D96" s="96"/>
    </row>
    <row r="97" spans="2:17">
      <c r="B97" s="13"/>
      <c r="D97" s="96"/>
    </row>
    <row r="98" spans="2:17">
      <c r="B98" s="13"/>
      <c r="D98" s="96"/>
    </row>
    <row r="99" spans="2:17">
      <c r="B99" s="13"/>
      <c r="D99" s="96"/>
    </row>
    <row r="100" spans="2:17">
      <c r="B100" s="13"/>
      <c r="D100" s="96"/>
    </row>
    <row r="101" spans="2:17">
      <c r="B101" s="13"/>
      <c r="D101" s="96"/>
    </row>
    <row r="102" spans="2:17">
      <c r="B102" s="13"/>
      <c r="D102" s="96"/>
    </row>
    <row r="103" spans="2:17">
      <c r="B103" s="13"/>
      <c r="D103" s="96"/>
    </row>
    <row r="104" spans="2:17">
      <c r="B104" s="97"/>
      <c r="D104" s="96"/>
      <c r="Q104" s="58"/>
    </row>
    <row r="105" spans="2:17">
      <c r="B105" s="13"/>
      <c r="D105" s="96"/>
    </row>
    <row r="106" spans="2:17">
      <c r="B106" s="13"/>
      <c r="D106" s="96"/>
    </row>
    <row r="107" spans="2:17">
      <c r="B107" s="13"/>
      <c r="D107" s="96"/>
    </row>
    <row r="108" spans="2:17">
      <c r="B108" s="97"/>
      <c r="D108" s="96"/>
      <c r="Q108" s="58"/>
    </row>
    <row r="109" spans="2:17">
      <c r="B109" s="13"/>
      <c r="D109" s="96"/>
    </row>
    <row r="110" spans="2:17">
      <c r="B110" s="13"/>
      <c r="D110" s="96"/>
    </row>
    <row r="111" spans="2:17">
      <c r="B111" s="13"/>
      <c r="D111" s="96"/>
    </row>
    <row r="112" spans="2:17">
      <c r="B112" s="97"/>
      <c r="D112" s="96"/>
      <c r="Q112" s="58"/>
    </row>
    <row r="113" spans="2:17">
      <c r="B113" s="13"/>
      <c r="D113" s="96"/>
    </row>
    <row r="114" spans="2:17">
      <c r="B114" s="13"/>
      <c r="D114" s="96"/>
    </row>
    <row r="115" spans="2:17">
      <c r="B115" s="13"/>
      <c r="D115" s="96"/>
    </row>
    <row r="116" spans="2:17">
      <c r="B116" s="97"/>
      <c r="D116" s="96"/>
      <c r="Q116" s="58"/>
    </row>
    <row r="117" spans="2:17">
      <c r="B117" s="13"/>
      <c r="D117" s="96"/>
    </row>
    <row r="118" spans="2:17">
      <c r="B118" s="13"/>
      <c r="D118" s="96"/>
    </row>
    <row r="119" spans="2:17">
      <c r="B119" s="13"/>
      <c r="D119" s="96"/>
    </row>
  </sheetData>
  <mergeCells count="8">
    <mergeCell ref="Q88:Q89"/>
    <mergeCell ref="R88:T88"/>
    <mergeCell ref="R89:S89"/>
    <mergeCell ref="B3:K3"/>
    <mergeCell ref="B13:B14"/>
    <mergeCell ref="C13:D13"/>
    <mergeCell ref="E13:F13"/>
    <mergeCell ref="G13:H13"/>
  </mergeCells>
  <hyperlinks>
    <hyperlink ref="G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X119"/>
  <sheetViews>
    <sheetView workbookViewId="0">
      <selection activeCell="C18" sqref="C18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6.7109375" style="12" customWidth="1"/>
    <col min="11" max="11" width="9.7109375" style="12" customWidth="1"/>
    <col min="12" max="12" width="16.7109375" style="12" customWidth="1"/>
    <col min="13" max="13" width="9.7109375" style="12" customWidth="1"/>
    <col min="14" max="14" width="16.7109375" style="12" customWidth="1"/>
    <col min="15" max="15" width="9.7109375" style="12" customWidth="1"/>
    <col min="16" max="16" width="16.7109375" style="12" customWidth="1"/>
    <col min="17" max="17" width="9.7109375" style="12" customWidth="1"/>
    <col min="18" max="18" width="16.7109375" style="12" customWidth="1"/>
    <col min="19" max="19" width="9.7109375" style="12" customWidth="1"/>
    <col min="20" max="20" width="16.7109375" style="12" customWidth="1"/>
    <col min="21" max="21" width="9.7109375" style="12" customWidth="1"/>
    <col min="22" max="22" width="16.7109375" style="12" customWidth="1"/>
    <col min="23" max="23" width="9.7109375" style="12" customWidth="1"/>
    <col min="24" max="24" width="16.7109375" style="12" customWidth="1"/>
    <col min="25" max="25" width="9.7109375" style="12" customWidth="1"/>
    <col min="26" max="26" width="16.7109375" style="12" customWidth="1"/>
    <col min="27" max="27" width="9.7109375" style="12" customWidth="1"/>
    <col min="28" max="28" width="16.7109375" style="12" customWidth="1"/>
    <col min="29" max="29" width="9.7109375" style="12" customWidth="1"/>
    <col min="30" max="30" width="16.7109375" style="12" customWidth="1"/>
    <col min="31" max="32" width="11.7109375" style="12" customWidth="1"/>
    <col min="33" max="33" width="12.140625" style="12" customWidth="1"/>
    <col min="34" max="34" width="23.140625" style="12" customWidth="1"/>
    <col min="35" max="35" width="9.140625" style="12"/>
    <col min="36" max="36" width="22.7109375" style="57" customWidth="1"/>
    <col min="37" max="50" width="45.7109375" style="57" customWidth="1"/>
    <col min="51" max="16384" width="9.140625" style="12"/>
  </cols>
  <sheetData>
    <row r="2" spans="1:50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J2" s="58" t="s">
        <v>17046</v>
      </c>
      <c r="AK2" s="57" t="str">
        <f>G54</f>
        <v>All</v>
      </c>
    </row>
    <row r="3" spans="1:50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J3" s="58" t="s">
        <v>17048</v>
      </c>
      <c r="AK3" s="57">
        <v>2012</v>
      </c>
    </row>
    <row r="4" spans="1:50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</row>
    <row r="5" spans="1:50">
      <c r="A5" s="13"/>
      <c r="C5" s="17" t="s">
        <v>17046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50">
      <c r="A6" s="13"/>
      <c r="C6" s="17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50">
      <c r="A7" s="13"/>
      <c r="C7" s="17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50">
      <c r="A8" s="13"/>
      <c r="C8" s="17" t="s">
        <v>17102</v>
      </c>
      <c r="D8" s="12" t="s">
        <v>17171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50">
      <c r="A9" s="13"/>
      <c r="B9" s="17"/>
      <c r="C9" s="19"/>
      <c r="D9" s="19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50">
      <c r="A10" s="13"/>
      <c r="B10" s="16"/>
      <c r="C10" s="20" t="s">
        <v>17049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16"/>
      <c r="AF10" s="16"/>
      <c r="AG10" s="16"/>
    </row>
    <row r="11" spans="1:50">
      <c r="A11" s="13"/>
      <c r="B11" s="16"/>
      <c r="C11" s="20" t="s">
        <v>17050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16"/>
      <c r="AE11" s="16"/>
      <c r="AF11" s="16"/>
      <c r="AG11" s="16"/>
    </row>
    <row r="12" spans="1:50">
      <c r="A12" s="13"/>
      <c r="B12" s="16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16"/>
      <c r="AE12" s="21"/>
      <c r="AF12" s="21"/>
      <c r="AG12" s="21"/>
      <c r="AM12" s="57" t="s">
        <v>17051</v>
      </c>
      <c r="AO12" s="57" t="s">
        <v>17052</v>
      </c>
    </row>
    <row r="13" spans="1:50" ht="38.25" customHeight="1">
      <c r="A13" s="13"/>
      <c r="B13" s="108" t="s">
        <v>17053</v>
      </c>
      <c r="C13" s="112" t="s">
        <v>17144</v>
      </c>
      <c r="D13" s="113"/>
      <c r="E13" s="111" t="s">
        <v>17147</v>
      </c>
      <c r="F13" s="111"/>
      <c r="G13" s="111" t="s">
        <v>17146</v>
      </c>
      <c r="H13" s="111"/>
      <c r="I13" s="111" t="s">
        <v>17145</v>
      </c>
      <c r="J13" s="111"/>
      <c r="K13" s="111" t="s">
        <v>17148</v>
      </c>
      <c r="L13" s="111"/>
      <c r="M13" s="111" t="s">
        <v>17149</v>
      </c>
      <c r="N13" s="111"/>
      <c r="O13" s="111" t="s">
        <v>17150</v>
      </c>
      <c r="P13" s="111"/>
      <c r="Q13" s="111" t="s">
        <v>17151</v>
      </c>
      <c r="R13" s="111"/>
      <c r="S13" s="111" t="s">
        <v>17152</v>
      </c>
      <c r="T13" s="111"/>
      <c r="U13" s="111" t="s">
        <v>17153</v>
      </c>
      <c r="V13" s="111"/>
      <c r="W13" s="111" t="s">
        <v>17154</v>
      </c>
      <c r="X13" s="111"/>
      <c r="Y13" s="111" t="s">
        <v>17155</v>
      </c>
      <c r="Z13" s="111"/>
      <c r="AA13" s="111" t="s">
        <v>17156</v>
      </c>
      <c r="AB13" s="111"/>
      <c r="AC13" s="111" t="s">
        <v>17054</v>
      </c>
      <c r="AD13" s="114"/>
      <c r="AE13" s="22"/>
      <c r="AF13" s="23"/>
      <c r="AG13" s="23"/>
      <c r="AJ13" s="60" t="s">
        <v>17053</v>
      </c>
      <c r="AK13" s="78" t="s">
        <v>17144</v>
      </c>
      <c r="AL13" s="79" t="s">
        <v>17147</v>
      </c>
      <c r="AM13" s="79" t="s">
        <v>17146</v>
      </c>
      <c r="AN13" s="79" t="s">
        <v>17145</v>
      </c>
      <c r="AO13" s="79" t="s">
        <v>17148</v>
      </c>
      <c r="AP13" s="78" t="s">
        <v>17149</v>
      </c>
      <c r="AQ13" s="78" t="s">
        <v>17150</v>
      </c>
      <c r="AR13" s="78" t="s">
        <v>17151</v>
      </c>
      <c r="AS13" s="78" t="s">
        <v>17152</v>
      </c>
      <c r="AT13" s="78" t="s">
        <v>17153</v>
      </c>
      <c r="AU13" s="78" t="s">
        <v>17154</v>
      </c>
      <c r="AV13" s="78" t="s">
        <v>17155</v>
      </c>
      <c r="AW13" s="78" t="s">
        <v>17156</v>
      </c>
      <c r="AX13" s="78" t="s">
        <v>17054</v>
      </c>
    </row>
    <row r="14" spans="1:50">
      <c r="A14" s="13"/>
      <c r="B14" s="109"/>
      <c r="C14" s="24" t="s">
        <v>17055</v>
      </c>
      <c r="D14" s="25" t="s">
        <v>17056</v>
      </c>
      <c r="E14" s="24" t="s">
        <v>17055</v>
      </c>
      <c r="F14" s="25" t="s">
        <v>17056</v>
      </c>
      <c r="G14" s="24" t="s">
        <v>17055</v>
      </c>
      <c r="H14" s="25" t="s">
        <v>17056</v>
      </c>
      <c r="I14" s="24" t="s">
        <v>17055</v>
      </c>
      <c r="J14" s="25" t="s">
        <v>17056</v>
      </c>
      <c r="K14" s="24" t="s">
        <v>17055</v>
      </c>
      <c r="L14" s="25" t="s">
        <v>17056</v>
      </c>
      <c r="M14" s="24" t="s">
        <v>17055</v>
      </c>
      <c r="N14" s="25" t="s">
        <v>17056</v>
      </c>
      <c r="O14" s="24" t="s">
        <v>17055</v>
      </c>
      <c r="P14" s="25" t="s">
        <v>17056</v>
      </c>
      <c r="Q14" s="24" t="s">
        <v>17055</v>
      </c>
      <c r="R14" s="25" t="s">
        <v>17056</v>
      </c>
      <c r="S14" s="24" t="s">
        <v>17055</v>
      </c>
      <c r="T14" s="25" t="s">
        <v>17056</v>
      </c>
      <c r="U14" s="24" t="s">
        <v>17055</v>
      </c>
      <c r="V14" s="25" t="s">
        <v>17056</v>
      </c>
      <c r="W14" s="24" t="s">
        <v>17055</v>
      </c>
      <c r="X14" s="25" t="s">
        <v>17056</v>
      </c>
      <c r="Y14" s="24" t="s">
        <v>17055</v>
      </c>
      <c r="Z14" s="25" t="s">
        <v>17056</v>
      </c>
      <c r="AA14" s="24" t="s">
        <v>17055</v>
      </c>
      <c r="AB14" s="25" t="s">
        <v>17056</v>
      </c>
      <c r="AC14" s="24" t="s">
        <v>17055</v>
      </c>
      <c r="AD14" s="26" t="s">
        <v>17056</v>
      </c>
      <c r="AE14" s="27"/>
      <c r="AF14" s="28"/>
      <c r="AG14" s="28"/>
      <c r="AJ14" s="60"/>
      <c r="AK14" s="57" t="s">
        <v>17157</v>
      </c>
      <c r="AL14" s="57" t="s">
        <v>17158</v>
      </c>
      <c r="AM14" s="57" t="s">
        <v>17159</v>
      </c>
      <c r="AN14" s="57" t="s">
        <v>17160</v>
      </c>
      <c r="AO14" s="57" t="s">
        <v>17161</v>
      </c>
      <c r="AP14" s="57" t="s">
        <v>17162</v>
      </c>
      <c r="AQ14" s="57" t="s">
        <v>17163</v>
      </c>
      <c r="AR14" s="57" t="s">
        <v>17164</v>
      </c>
      <c r="AS14" s="57" t="s">
        <v>17165</v>
      </c>
      <c r="AT14" s="57" t="s">
        <v>17166</v>
      </c>
      <c r="AU14" s="57" t="s">
        <v>17167</v>
      </c>
      <c r="AV14" s="57" t="s">
        <v>17168</v>
      </c>
      <c r="AW14" s="57" t="s">
        <v>17169</v>
      </c>
      <c r="AX14" s="57" t="s">
        <v>17170</v>
      </c>
    </row>
    <row r="15" spans="1:50">
      <c r="A15" s="13"/>
      <c r="B15" s="29" t="s">
        <v>17057</v>
      </c>
      <c r="C15" s="30">
        <f>VLOOKUP($AK15,S2_5_ConsumptionAccess,11,FALSE)</f>
        <v>8.4402139999999992</v>
      </c>
      <c r="D15" s="31" t="str">
        <f>CONCATENATE("(", FIXED(VLOOKUP($AK15,S2_5_ConsumptionAccess,13,FALSE),1), "–", FIXED(VLOOKUP($AK15,S2_5_ConsumptionAccess,14,FALSE),1),")")</f>
        <v>(6.5–10.7)</v>
      </c>
      <c r="E15" s="30">
        <f>VLOOKUP($AL15,S2_5_ConsumptionAccess,11,FALSE)</f>
        <v>70.206259000000003</v>
      </c>
      <c r="F15" s="31" t="str">
        <f>CONCATENATE("(", FIXED(VLOOKUP($AL15,S2_5_ConsumptionAccess,13,FALSE),1), "–", FIXED(VLOOKUP($AL15,S2_5_ConsumptionAccess,14,FALSE),1),")")</f>
        <v>(67.0–73.3)</v>
      </c>
      <c r="G15" s="30">
        <f>VLOOKUP($AM15,S2_5_ConsumptionAccess,11,FALSE)</f>
        <v>11.780189</v>
      </c>
      <c r="H15" s="31" t="str">
        <f>CONCATENATE("(", FIXED(VLOOKUP($AM15,S2_5_ConsumptionAccess,13,FALSE),1), "–", FIXED(VLOOKUP($AM15,S2_5_ConsumptionAccess,14,FALSE),1),")")</f>
        <v>(9.8–14.1)</v>
      </c>
      <c r="I15" s="30">
        <f>VLOOKUP($AN15,S2_5_ConsumptionAccess,11,FALSE)</f>
        <v>11.125745</v>
      </c>
      <c r="J15" s="31" t="str">
        <f>CONCATENATE("(", FIXED(VLOOKUP($AN15,S2_5_ConsumptionAccess,13,FALSE),1), "–", FIXED(VLOOKUP($AN15,S2_5_ConsumptionAccess,14,FALSE),1),")")</f>
        <v>(9.0–13.5)</v>
      </c>
      <c r="K15" s="30">
        <f>VLOOKUP($AO15,S2_5_ConsumptionAccess,11,FALSE)</f>
        <v>12.672793</v>
      </c>
      <c r="L15" s="31" t="str">
        <f>CONCATENATE("(", FIXED(VLOOKUP($AO15,S2_5_ConsumptionAccess,13,FALSE),1), "–", FIXED(VLOOKUP($AO15,S2_5_ConsumptionAccess,14,FALSE),1),")")</f>
        <v>(10.2–15.5)</v>
      </c>
      <c r="M15" s="30">
        <f>VLOOKUP($AP15,S2_5_ConsumptionAccess,11,FALSE)</f>
        <v>6.8896709999999999</v>
      </c>
      <c r="N15" s="31" t="str">
        <f>CONCATENATE("(", FIXED(VLOOKUP($AP15,S2_5_ConsumptionAccess,13,FALSE),1), "–", FIXED(VLOOKUP($AP15,S2_5_ConsumptionAccess,14,FALSE),1),")")</f>
        <v>(5.1–9.0)</v>
      </c>
      <c r="O15" s="30">
        <f>VLOOKUP($AQ15,S2_5_ConsumptionAccess,11,FALSE)</f>
        <v>10.724462000000001</v>
      </c>
      <c r="P15" s="31" t="str">
        <f>CONCATENATE("(", FIXED(VLOOKUP($AQ15,S2_5_ConsumptionAccess,13,FALSE),1), "–", FIXED(VLOOKUP($AQ15,S2_5_ConsumptionAccess,14,FALSE),1),")")</f>
        <v>(8.5–13.2)</v>
      </c>
      <c r="Q15" s="30">
        <f>VLOOKUP($AR15,S2_5_ConsumptionAccess,11,FALSE)</f>
        <v>5.3937390000000001</v>
      </c>
      <c r="R15" s="31" t="str">
        <f>CONCATENATE("(", FIXED(VLOOKUP($AR15,S2_5_ConsumptionAccess,13,FALSE),1), "–", FIXED(VLOOKUP($AR15,S2_5_ConsumptionAccess,14,FALSE),1),")")</f>
        <v>(3.9–7.3)</v>
      </c>
      <c r="S15" s="30">
        <f>VLOOKUP($AS15,S2_5_ConsumptionAccess,11,FALSE)</f>
        <v>6.848865</v>
      </c>
      <c r="T15" s="31" t="str">
        <f>CONCATENATE("(", FIXED(VLOOKUP($AS15,S2_5_ConsumptionAccess,13,FALSE),1), "–", FIXED(VLOOKUP($AS15,S2_5_ConsumptionAccess,14,FALSE),1),")")</f>
        <v>(4.8–9.4)</v>
      </c>
      <c r="U15" s="30">
        <f>VLOOKUP($AT15,S2_5_ConsumptionAccess,11,FALSE)</f>
        <v>30.031244999999998</v>
      </c>
      <c r="V15" s="31" t="str">
        <f>CONCATENATE("(", FIXED(VLOOKUP($AT15,S2_5_ConsumptionAccess,13,FALSE),1), "–", FIXED(VLOOKUP($AT15,S2_5_ConsumptionAccess,14,FALSE),1),")")</f>
        <v>(26.5–33.7)</v>
      </c>
      <c r="W15" s="30">
        <f>VLOOKUP($AU15,S2_5_ConsumptionAccess,11,FALSE)</f>
        <v>32.541254000000002</v>
      </c>
      <c r="X15" s="31" t="str">
        <f>CONCATENATE("(", FIXED(VLOOKUP($AU15,S2_5_ConsumptionAccess,13,FALSE),1), "–", FIXED(VLOOKUP($AU15,S2_5_ConsumptionAccess,14,FALSE),1),")")</f>
        <v>(28.8–36.5)</v>
      </c>
      <c r="Y15" s="30">
        <f>VLOOKUP($AV15,S2_5_ConsumptionAccess,11,FALSE)</f>
        <v>19.402106</v>
      </c>
      <c r="Z15" s="31" t="str">
        <f>CONCATENATE("(", FIXED(VLOOKUP($AV15,S2_5_ConsumptionAccess,13,FALSE),1), "–", FIXED(VLOOKUP($AV15,S2_5_ConsumptionAccess,14,FALSE),1),")")</f>
        <v>(16.6–22.5)</v>
      </c>
      <c r="AA15" s="30">
        <f>VLOOKUP($AW15,S2_5_ConsumptionAccess,11,FALSE)</f>
        <v>2.5206200000000001</v>
      </c>
      <c r="AB15" s="31" t="str">
        <f>CONCATENATE("(", FIXED(VLOOKUP($AW15,S2_5_ConsumptionAccess,13,FALSE),1), "–", FIXED(VLOOKUP($AW15,S2_5_ConsumptionAccess,14,FALSE),1),")")</f>
        <v>(1.6–3.7)</v>
      </c>
      <c r="AC15" s="30">
        <f>VLOOKUP($AX15,S2_5_ConsumptionAccess,11,FALSE)</f>
        <v>5.5104040000000003</v>
      </c>
      <c r="AD15" s="32" t="str">
        <f>CONCATENATE("(", FIXED(VLOOKUP($AX15,S2_5_ConsumptionAccess,13,FALSE),1), "–", FIXED(VLOOKUP($AX15,S2_5_ConsumptionAccess,14,FALSE),1),")")</f>
        <v>(3.8–7.7)</v>
      </c>
      <c r="AE15" s="33"/>
      <c r="AF15" s="34"/>
      <c r="AG15" s="34"/>
      <c r="AJ15" s="58" t="s">
        <v>17057</v>
      </c>
      <c r="AK15" s="57" t="str">
        <f t="shared" ref="AK15:AX16" si="0">AK$14&amp;"CRUDE"&amp;year&amp;"AllAllAllAllAll"&amp;$AK$2&amp;"All"</f>
        <v>RYO_healthCRUDE2012AllAllAllAllAllAllAll</v>
      </c>
      <c r="AL15" s="57" t="str">
        <f t="shared" si="0"/>
        <v>RYO_less_costCRUDE2012AllAllAllAllAllAllAll</v>
      </c>
      <c r="AM15" s="57" t="str">
        <f t="shared" si="0"/>
        <v>RYO_naturalCRUDE2012AllAllAllAllAllAllAll</v>
      </c>
      <c r="AN15" s="57" t="str">
        <f t="shared" si="0"/>
        <v>RYO_less_harmfulCRUDE2012AllAllAllAllAllAllAll</v>
      </c>
      <c r="AO15" s="57" t="str">
        <f t="shared" si="0"/>
        <v>RYO_few_additivesCRUDE2012AllAllAllAllAllAllAll</v>
      </c>
      <c r="AP15" s="57" t="str">
        <f t="shared" si="0"/>
        <v>RYO_cutback_cigCRUDE2012AllAllAllAllAllAllAll</v>
      </c>
      <c r="AQ15" s="57" t="str">
        <f t="shared" si="0"/>
        <v>RYO_like_rollingCRUDE2012AllAllAllAllAllAllAll</v>
      </c>
      <c r="AR15" s="57" t="str">
        <f t="shared" si="0"/>
        <v>RYO_family_smokeCRUDE2012AllAllAllAllAllAllAll</v>
      </c>
      <c r="AS15" s="57" t="str">
        <f t="shared" si="0"/>
        <v>RYO_friends_smokeCRUDE2012AllAllAllAllAllAllAll</v>
      </c>
      <c r="AT15" s="57" t="str">
        <f t="shared" si="0"/>
        <v>RYO_last_longerCRUDE2012AllAllAllAllAllAllAll</v>
      </c>
      <c r="AU15" s="57" t="str">
        <f t="shared" si="0"/>
        <v>RYO_taste_betterCRUDE2012AllAllAllAllAllAllAll</v>
      </c>
      <c r="AV15" s="57" t="str">
        <f t="shared" si="0"/>
        <v>RYO_roll_thinnerCRUDE2012AllAllAllAllAllAllAll</v>
      </c>
      <c r="AW15" s="57" t="str">
        <f t="shared" si="0"/>
        <v>RYO_mix_cannabisCRUDE2012AllAllAllAllAllAllAll</v>
      </c>
      <c r="AX15" s="57" t="str">
        <f t="shared" si="0"/>
        <v>RYO_other_reasonCRUDE2012AllAllAllAllAllAllAll</v>
      </c>
    </row>
    <row r="16" spans="1:50">
      <c r="A16" s="13"/>
      <c r="B16" s="35" t="s">
        <v>17058</v>
      </c>
      <c r="C16" s="36">
        <f>ROUND(VLOOKUP($AK16,S2_5_ConsumptionAccess,19,FALSE),-3)</f>
        <v>28000</v>
      </c>
      <c r="D16" s="31" t="str">
        <f>CONCATENATE("(", FIXED(ROUND(VLOOKUP($AK16,S2_5_ConsumptionAccess,21,FALSE),-3),0,FALSE), "–", FIXED(ROUND(VLOOKUP($AK16,S2_5_ConsumptionAccess,22,FALSE),-3),0,FALSE),")")</f>
        <v>(22,000–36,000)</v>
      </c>
      <c r="E16" s="36">
        <f>ROUND(VLOOKUP($AL16,S2_5_ConsumptionAccess,19,FALSE),-3)</f>
        <v>234000</v>
      </c>
      <c r="F16" s="31" t="str">
        <f>CONCATENATE("(", FIXED(ROUND(VLOOKUP($AL16,S2_5_ConsumptionAccess,21,FALSE),-3),0,FALSE), "–", FIXED(ROUND(VLOOKUP($AL16,S2_5_ConsumptionAccess,22,FALSE),-3),0,FALSE),")")</f>
        <v>(224,000–245,000)</v>
      </c>
      <c r="G16" s="36">
        <f>ROUND(VLOOKUP($AM16,S2_5_ConsumptionAccess,19,FALSE),-3)</f>
        <v>39000</v>
      </c>
      <c r="H16" s="31" t="str">
        <f>CONCATENATE("(", FIXED(ROUND(VLOOKUP($AM16,S2_5_ConsumptionAccess,21,FALSE),-3),0,FALSE), "–", FIXED(ROUND(VLOOKUP($AM16,S2_5_ConsumptionAccess,22,FALSE),-3),0,FALSE),")")</f>
        <v>(33,000–47,000)</v>
      </c>
      <c r="I16" s="36">
        <f>ROUND(VLOOKUP($AN16,S2_5_ConsumptionAccess,19,FALSE),-3)</f>
        <v>37000</v>
      </c>
      <c r="J16" s="31" t="str">
        <f>CONCATENATE("(", FIXED(ROUND(VLOOKUP($AN16,S2_5_ConsumptionAccess,21,FALSE),-3),0,FALSE), "–", FIXED(ROUND(VLOOKUP($AN16,S2_5_ConsumptionAccess,22,FALSE),-3),0,FALSE),")")</f>
        <v>(30,000–45,000)</v>
      </c>
      <c r="K16" s="36">
        <f>ROUND(VLOOKUP($AO16,S2_5_ConsumptionAccess,19,FALSE),-3)</f>
        <v>42000</v>
      </c>
      <c r="L16" s="31" t="str">
        <f>CONCATENATE("(", FIXED(ROUND(VLOOKUP($AO16,S2_5_ConsumptionAccess,21,FALSE),-3),0,FALSE), "–", FIXED(ROUND(VLOOKUP($AO16,S2_5_ConsumptionAccess,22,FALSE),-3),0,FALSE),")")</f>
        <v>(34,000–52,000)</v>
      </c>
      <c r="M16" s="36">
        <f>ROUND(VLOOKUP($AP16,S2_5_ConsumptionAccess,19,FALSE),-3)</f>
        <v>23000</v>
      </c>
      <c r="N16" s="31" t="str">
        <f>CONCATENATE("(", FIXED(ROUND(VLOOKUP($AP16,S2_5_ConsumptionAccess,21,FALSE),-3),0,FALSE), "–", FIXED(ROUND(VLOOKUP($AP16,S2_5_ConsumptionAccess,22,FALSE),-3),0,FALSE),")")</f>
        <v>(17,000–30,000)</v>
      </c>
      <c r="O16" s="36">
        <f>ROUND(VLOOKUP($AQ16,S2_5_ConsumptionAccess,19,FALSE),-3)</f>
        <v>36000</v>
      </c>
      <c r="P16" s="31" t="str">
        <f>CONCATENATE("(", FIXED(ROUND(VLOOKUP($AQ16,S2_5_ConsumptionAccess,21,FALSE),-3),0,FALSE), "–", FIXED(ROUND(VLOOKUP($AQ16,S2_5_ConsumptionAccess,22,FALSE),-3),0,FALSE),")")</f>
        <v>(29,000–44,000)</v>
      </c>
      <c r="Q16" s="36">
        <f>ROUND(VLOOKUP($AR16,S2_5_ConsumptionAccess,19,FALSE),-3)</f>
        <v>18000</v>
      </c>
      <c r="R16" s="31" t="str">
        <f>CONCATENATE("(", FIXED(ROUND(VLOOKUP($AR16,S2_5_ConsumptionAccess,21,FALSE),-3),0,FALSE), "–", FIXED(ROUND(VLOOKUP($AR16,S2_5_ConsumptionAccess,22,FALSE),-3),0,FALSE),")")</f>
        <v>(13,000–24,000)</v>
      </c>
      <c r="S16" s="36">
        <f>ROUND(VLOOKUP($AS16,S2_5_ConsumptionAccess,19,FALSE),-3)</f>
        <v>23000</v>
      </c>
      <c r="T16" s="31" t="str">
        <f>CONCATENATE("(", FIXED(ROUND(VLOOKUP($AS16,S2_5_ConsumptionAccess,21,FALSE),-3),0,FALSE), "–", FIXED(ROUND(VLOOKUP($AS16,S2_5_ConsumptionAccess,22,FALSE),-3),0,FALSE),")")</f>
        <v>(16,000–31,000)</v>
      </c>
      <c r="U16" s="36">
        <f>ROUND(VLOOKUP($AT16,S2_5_ConsumptionAccess,19,FALSE),-3)</f>
        <v>100000</v>
      </c>
      <c r="V16" s="31" t="str">
        <f>CONCATENATE("(", FIXED(ROUND(VLOOKUP($AT16,S2_5_ConsumptionAccess,21,FALSE),-3),0,FALSE), "–", FIXED(ROUND(VLOOKUP($AT16,S2_5_ConsumptionAccess,22,FALSE),-3),0,FALSE),")")</f>
        <v>(89,000–113,000)</v>
      </c>
      <c r="W16" s="36">
        <f>ROUND(VLOOKUP($AU16,S2_5_ConsumptionAccess,19,FALSE),-3)</f>
        <v>109000</v>
      </c>
      <c r="X16" s="31" t="str">
        <f>CONCATENATE("(", FIXED(ROUND(VLOOKUP($AU16,S2_5_ConsumptionAccess,21,FALSE),-3),0,FALSE), "–", FIXED(ROUND(VLOOKUP($AU16,S2_5_ConsumptionAccess,22,FALSE),-3),0,FALSE),")")</f>
        <v>(96,000–122,000)</v>
      </c>
      <c r="Y16" s="36">
        <f>ROUND(VLOOKUP($AV16,S2_5_ConsumptionAccess,19,FALSE),-3)</f>
        <v>65000</v>
      </c>
      <c r="Z16" s="31" t="str">
        <f>CONCATENATE("(", FIXED(ROUND(VLOOKUP($AV16,S2_5_ConsumptionAccess,21,FALSE),-3),0,FALSE), "–", FIXED(ROUND(VLOOKUP($AV16,S2_5_ConsumptionAccess,22,FALSE),-3),0,FALSE),")")</f>
        <v>(55,000–75,000)</v>
      </c>
      <c r="AA16" s="36">
        <f>ROUND(VLOOKUP($AW16,S2_5_ConsumptionAccess,19,FALSE),-3)</f>
        <v>8000</v>
      </c>
      <c r="AB16" s="31" t="str">
        <f>CONCATENATE("(", FIXED(ROUND(VLOOKUP($AW16,S2_5_ConsumptionAccess,21,FALSE),-3),0,FALSE), "–", FIXED(ROUND(VLOOKUP($AW16,S2_5_ConsumptionAccess,22,FALSE),-3),0,FALSE),")")</f>
        <v>(5,000–12,000)</v>
      </c>
      <c r="AC16" s="36">
        <f>ROUND(VLOOKUP($AX16,S2_5_ConsumptionAccess,19,FALSE),-3)</f>
        <v>18000</v>
      </c>
      <c r="AD16" s="31" t="str">
        <f>CONCATENATE("(", FIXED(ROUND(VLOOKUP($AX16,S2_5_ConsumptionAccess,21,FALSE),-3),0,FALSE), "–", FIXED(ROUND(VLOOKUP($AX16,S2_5_ConsumptionAccess,22,FALSE),-3),0,FALSE),")")</f>
        <v>(13,000–26,000)</v>
      </c>
      <c r="AE16" s="38"/>
      <c r="AF16" s="34"/>
      <c r="AG16" s="34"/>
      <c r="AJ16" s="58"/>
      <c r="AK16" s="57" t="str">
        <f t="shared" si="0"/>
        <v>RYO_healthCRUDE2012AllAllAllAllAllAllAll</v>
      </c>
      <c r="AL16" s="57" t="str">
        <f t="shared" si="0"/>
        <v>RYO_less_costCRUDE2012AllAllAllAllAllAllAll</v>
      </c>
      <c r="AM16" s="57" t="str">
        <f t="shared" si="0"/>
        <v>RYO_naturalCRUDE2012AllAllAllAllAllAllAll</v>
      </c>
      <c r="AN16" s="57" t="str">
        <f t="shared" si="0"/>
        <v>RYO_less_harmfulCRUDE2012AllAllAllAllAllAllAll</v>
      </c>
      <c r="AO16" s="57" t="str">
        <f t="shared" si="0"/>
        <v>RYO_few_additivesCRUDE2012AllAllAllAllAllAllAll</v>
      </c>
      <c r="AP16" s="57" t="str">
        <f t="shared" si="0"/>
        <v>RYO_cutback_cigCRUDE2012AllAllAllAllAllAllAll</v>
      </c>
      <c r="AQ16" s="57" t="str">
        <f t="shared" si="0"/>
        <v>RYO_like_rollingCRUDE2012AllAllAllAllAllAllAll</v>
      </c>
      <c r="AR16" s="57" t="str">
        <f t="shared" si="0"/>
        <v>RYO_family_smokeCRUDE2012AllAllAllAllAllAllAll</v>
      </c>
      <c r="AS16" s="57" t="str">
        <f t="shared" si="0"/>
        <v>RYO_friends_smokeCRUDE2012AllAllAllAllAllAllAll</v>
      </c>
      <c r="AT16" s="57" t="str">
        <f t="shared" si="0"/>
        <v>RYO_last_longerCRUDE2012AllAllAllAllAllAllAll</v>
      </c>
      <c r="AU16" s="57" t="str">
        <f t="shared" si="0"/>
        <v>RYO_taste_betterCRUDE2012AllAllAllAllAllAllAll</v>
      </c>
      <c r="AV16" s="57" t="str">
        <f t="shared" si="0"/>
        <v>RYO_roll_thinnerCRUDE2012AllAllAllAllAllAllAll</v>
      </c>
      <c r="AW16" s="57" t="str">
        <f t="shared" si="0"/>
        <v>RYO_mix_cannabisCRUDE2012AllAllAllAllAllAllAll</v>
      </c>
      <c r="AX16" s="57" t="str">
        <f t="shared" si="0"/>
        <v>RYO_other_reasonCRUDE2012AllAllAllAllAllAllAll</v>
      </c>
    </row>
    <row r="17" spans="1:50">
      <c r="A17" s="13"/>
      <c r="B17" s="29" t="s">
        <v>17059</v>
      </c>
      <c r="E17" s="36"/>
      <c r="F17" s="31"/>
      <c r="G17" s="36"/>
      <c r="H17" s="50"/>
      <c r="I17" s="30"/>
      <c r="J17" s="31"/>
      <c r="K17" s="30"/>
      <c r="L17" s="31"/>
      <c r="M17" s="30"/>
      <c r="N17" s="31"/>
      <c r="O17" s="30"/>
      <c r="P17" s="31"/>
      <c r="Q17" s="30"/>
      <c r="R17" s="31"/>
      <c r="S17" s="30"/>
      <c r="T17" s="31"/>
      <c r="U17" s="30"/>
      <c r="V17" s="31"/>
      <c r="W17" s="30"/>
      <c r="X17" s="31"/>
      <c r="Y17" s="30"/>
      <c r="Z17" s="31"/>
      <c r="AA17" s="30"/>
      <c r="AB17" s="31"/>
      <c r="AC17" s="30"/>
      <c r="AD17" s="39"/>
      <c r="AE17" s="33"/>
      <c r="AF17" s="34"/>
      <c r="AG17" s="34"/>
      <c r="AJ17" s="58" t="s">
        <v>17059</v>
      </c>
    </row>
    <row r="18" spans="1:50">
      <c r="A18" s="13"/>
      <c r="B18" s="35" t="s">
        <v>17060</v>
      </c>
      <c r="C18" s="30">
        <f t="shared" ref="C18:C25" si="1">VLOOKUP($AK18,S2_5_ConsumptionAccess,11,FALSE)</f>
        <v>3.512527</v>
      </c>
      <c r="D18" s="31" t="str">
        <f t="shared" ref="D18:D25" si="2">CONCATENATE("(", FIXED(VLOOKUP($AK18,S2_5_ConsumptionAccess,13,FALSE),1), "–", FIXED(VLOOKUP($AK18,S2_5_ConsumptionAccess,14,FALSE),1),")")</f>
        <v>(0.7–10.4)</v>
      </c>
      <c r="E18" s="30">
        <f t="shared" ref="E18:E25" si="3">VLOOKUP($AL18,S2_5_ConsumptionAccess,11,FALSE)</f>
        <v>57.269100000000002</v>
      </c>
      <c r="F18" s="31" t="str">
        <f t="shared" ref="F18:F25" si="4">CONCATENATE("(", FIXED(VLOOKUP($AL18,S2_5_ConsumptionAccess,13,FALSE),1), "–", FIXED(VLOOKUP($AL18,S2_5_ConsumptionAccess,14,FALSE),1),")")</f>
        <v>(42.0–71.6)</v>
      </c>
      <c r="G18" s="30">
        <f t="shared" ref="G18:G25" si="5">VLOOKUP($AM18,S2_5_ConsumptionAccess,11,FALSE)</f>
        <v>12.823186</v>
      </c>
      <c r="H18" s="31" t="str">
        <f t="shared" ref="H18:H25" si="6">CONCATENATE("(", FIXED(VLOOKUP($AM18,S2_5_ConsumptionAccess,13,FALSE),1), "–", FIXED(VLOOKUP($AM18,S2_5_ConsumptionAccess,14,FALSE),1),")")</f>
        <v>(5.5–24.1)</v>
      </c>
      <c r="I18" s="30">
        <f t="shared" ref="I18:I25" si="7">VLOOKUP($AN18,S2_5_ConsumptionAccess,11,FALSE)</f>
        <v>11.547796999999999</v>
      </c>
      <c r="J18" s="31" t="str">
        <f t="shared" ref="J18:J25" si="8">CONCATENATE("(", FIXED(VLOOKUP($AN18,S2_5_ConsumptionAccess,13,FALSE),1), "–", FIXED(VLOOKUP($AN18,S2_5_ConsumptionAccess,14,FALSE),1),")")</f>
        <v>(4.8–22.2)</v>
      </c>
      <c r="K18" s="30">
        <f t="shared" ref="K18:K25" si="9">VLOOKUP($AO18,S2_5_ConsumptionAccess,11,FALSE)</f>
        <v>12.824052999999999</v>
      </c>
      <c r="L18" s="31" t="str">
        <f t="shared" ref="L18:L25" si="10">CONCATENATE("(", FIXED(VLOOKUP($AO18,S2_5_ConsumptionAccess,13,FALSE),1), "–", FIXED(VLOOKUP($AO18,S2_5_ConsumptionAccess,14,FALSE),1),")")</f>
        <v>(4.4–27.1)</v>
      </c>
      <c r="M18" s="30">
        <f t="shared" ref="M18:M25" si="11">VLOOKUP($AP18,S2_5_ConsumptionAccess,11,FALSE)</f>
        <v>10.907629999999999</v>
      </c>
      <c r="N18" s="31" t="str">
        <f t="shared" ref="N18:N25" si="12">CONCATENATE("(", FIXED(VLOOKUP($AP18,S2_5_ConsumptionAccess,13,FALSE),1), "–", FIXED(VLOOKUP($AP18,S2_5_ConsumptionAccess,14,FALSE),1),")")</f>
        <v>(2.7–26.9)</v>
      </c>
      <c r="O18" s="30">
        <f t="shared" ref="O18:O25" si="13">VLOOKUP($AQ18,S2_5_ConsumptionAccess,11,FALSE)</f>
        <v>14.669758</v>
      </c>
      <c r="P18" s="31" t="str">
        <f t="shared" ref="P18:P25" si="14">CONCATENATE("(", FIXED(VLOOKUP($AQ18,S2_5_ConsumptionAccess,13,FALSE),1), "–", FIXED(VLOOKUP($AQ18,S2_5_ConsumptionAccess,14,FALSE),1),")")</f>
        <v>(5.7–28.9)</v>
      </c>
      <c r="Q18" s="30">
        <f t="shared" ref="Q18:Q25" si="15">VLOOKUP($AR18,S2_5_ConsumptionAccess,11,FALSE)</f>
        <v>8.7116530000000001</v>
      </c>
      <c r="R18" s="31" t="str">
        <f t="shared" ref="R18:R25" si="16">CONCATENATE("(", FIXED(VLOOKUP($AR18,S2_5_ConsumptionAccess,13,FALSE),1), "–", FIXED(VLOOKUP($AR18,S2_5_ConsumptionAccess,14,FALSE),1),")")</f>
        <v>(3.8–16.6)</v>
      </c>
      <c r="S18" s="30">
        <f t="shared" ref="S18:S25" si="17">VLOOKUP($AS18,S2_5_ConsumptionAccess,11,FALSE)</f>
        <v>11.919044</v>
      </c>
      <c r="T18" s="31" t="str">
        <f t="shared" ref="T18:T25" si="18">CONCATENATE("(", FIXED(VLOOKUP($AS18,S2_5_ConsumptionAccess,13,FALSE),1), "–", FIXED(VLOOKUP($AS18,S2_5_ConsumptionAccess,14,FALSE),1),")")</f>
        <v>(3.9–25.8)</v>
      </c>
      <c r="U18" s="30">
        <f t="shared" ref="U18:U25" si="19">VLOOKUP($AT18,S2_5_ConsumptionAccess,11,FALSE)</f>
        <v>40.303958000000002</v>
      </c>
      <c r="V18" s="31" t="str">
        <f t="shared" ref="V18:V25" si="20">CONCATENATE("(", FIXED(VLOOKUP($AT18,S2_5_ConsumptionAccess,13,FALSE),1), "–", FIXED(VLOOKUP($AT18,S2_5_ConsumptionAccess,14,FALSE),1),")")</f>
        <v>(27.6–54.1)</v>
      </c>
      <c r="W18" s="30">
        <f t="shared" ref="W18:W25" si="21">VLOOKUP($AU18,S2_5_ConsumptionAccess,11,FALSE)</f>
        <v>36.016241999999998</v>
      </c>
      <c r="X18" s="31" t="str">
        <f t="shared" ref="X18:X25" si="22">CONCATENATE("(", FIXED(VLOOKUP($AU18,S2_5_ConsumptionAccess,13,FALSE),1), "–", FIXED(VLOOKUP($AU18,S2_5_ConsumptionAccess,14,FALSE),1),")")</f>
        <v>(23.0–50.7)</v>
      </c>
      <c r="Y18" s="30">
        <f t="shared" ref="Y18:Y25" si="23">VLOOKUP($AV18,S2_5_ConsumptionAccess,11,FALSE)</f>
        <v>22.822659000000002</v>
      </c>
      <c r="Z18" s="31" t="str">
        <f t="shared" ref="Z18:Z25" si="24">CONCATENATE("(", FIXED(VLOOKUP($AV18,S2_5_ConsumptionAccess,13,FALSE),1), "–", FIXED(VLOOKUP($AV18,S2_5_ConsumptionAccess,14,FALSE),1),")")</f>
        <v>(12.5–36.3)</v>
      </c>
      <c r="AA18" s="30">
        <f t="shared" ref="AA18:AA25" si="25">VLOOKUP($AW18,S2_5_ConsumptionAccess,11,FALSE)</f>
        <v>5.0584410000000002</v>
      </c>
      <c r="AB18" s="31" t="str">
        <f t="shared" ref="AB18:AB25" si="26">CONCATENATE("(", FIXED(VLOOKUP($AW18,S2_5_ConsumptionAccess,13,FALSE),1), "–", FIXED(VLOOKUP($AW18,S2_5_ConsumptionAccess,14,FALSE),1),")")</f>
        <v>(1.6–11.5)</v>
      </c>
      <c r="AC18" s="30">
        <f t="shared" ref="AC18:AC25" si="27">VLOOKUP($AX18,S2_5_ConsumptionAccess,11,FALSE)</f>
        <v>3.6012149999999998</v>
      </c>
      <c r="AD18" s="39" t="str">
        <f t="shared" ref="AD18:AD25" si="28">CONCATENATE("(", FIXED(VLOOKUP($AX18,S2_5_ConsumptionAccess,13,FALSE),1), "–", FIXED(VLOOKUP($AX18,S2_5_ConsumptionAccess,14,FALSE),1),")")</f>
        <v>(1.1–8.3)</v>
      </c>
      <c r="AE18" s="33"/>
      <c r="AF18" s="34"/>
      <c r="AG18" s="34"/>
      <c r="AJ18" s="57" t="s">
        <v>17061</v>
      </c>
      <c r="AK18" s="57" t="str">
        <f t="shared" ref="AK18:AX25" si="29">AK$14&amp;"CRUDE"&amp;year&amp;"AllAllAllAll"&amp;$AJ18&amp;$AK$2&amp;"All"</f>
        <v>RYO_healthCRUDE2012AllAllAllAll15-19AllAll</v>
      </c>
      <c r="AL18" s="57" t="str">
        <f t="shared" si="29"/>
        <v>RYO_less_costCRUDE2012AllAllAllAll15-19AllAll</v>
      </c>
      <c r="AM18" s="57" t="str">
        <f t="shared" si="29"/>
        <v>RYO_naturalCRUDE2012AllAllAllAll15-19AllAll</v>
      </c>
      <c r="AN18" s="57" t="str">
        <f t="shared" si="29"/>
        <v>RYO_less_harmfulCRUDE2012AllAllAllAll15-19AllAll</v>
      </c>
      <c r="AO18" s="57" t="str">
        <f t="shared" si="29"/>
        <v>RYO_few_additivesCRUDE2012AllAllAllAll15-19AllAll</v>
      </c>
      <c r="AP18" s="57" t="str">
        <f t="shared" si="29"/>
        <v>RYO_cutback_cigCRUDE2012AllAllAllAll15-19AllAll</v>
      </c>
      <c r="AQ18" s="57" t="str">
        <f t="shared" si="29"/>
        <v>RYO_like_rollingCRUDE2012AllAllAllAll15-19AllAll</v>
      </c>
      <c r="AR18" s="57" t="str">
        <f t="shared" si="29"/>
        <v>RYO_family_smokeCRUDE2012AllAllAllAll15-19AllAll</v>
      </c>
      <c r="AS18" s="57" t="str">
        <f t="shared" si="29"/>
        <v>RYO_friends_smokeCRUDE2012AllAllAllAll15-19AllAll</v>
      </c>
      <c r="AT18" s="57" t="str">
        <f t="shared" si="29"/>
        <v>RYO_last_longerCRUDE2012AllAllAllAll15-19AllAll</v>
      </c>
      <c r="AU18" s="57" t="str">
        <f t="shared" si="29"/>
        <v>RYO_taste_betterCRUDE2012AllAllAllAll15-19AllAll</v>
      </c>
      <c r="AV18" s="57" t="str">
        <f t="shared" si="29"/>
        <v>RYO_roll_thinnerCRUDE2012AllAllAllAll15-19AllAll</v>
      </c>
      <c r="AW18" s="57" t="str">
        <f t="shared" si="29"/>
        <v>RYO_mix_cannabisCRUDE2012AllAllAllAll15-19AllAll</v>
      </c>
      <c r="AX18" s="57" t="str">
        <f t="shared" si="29"/>
        <v>RYO_other_reasonCRUDE2012AllAllAllAll15-19AllAll</v>
      </c>
    </row>
    <row r="19" spans="1:50">
      <c r="A19" s="13"/>
      <c r="B19" s="35" t="s">
        <v>17062</v>
      </c>
      <c r="C19" s="30">
        <f t="shared" si="1"/>
        <v>4.1356310000000001</v>
      </c>
      <c r="D19" s="31" t="str">
        <f t="shared" si="2"/>
        <v>(1.5–8.8)</v>
      </c>
      <c r="E19" s="30">
        <f t="shared" si="3"/>
        <v>65.758500999999995</v>
      </c>
      <c r="F19" s="31" t="str">
        <f t="shared" si="4"/>
        <v>(57.7–73.2)</v>
      </c>
      <c r="G19" s="30">
        <f t="shared" si="5"/>
        <v>6.1371270000000004</v>
      </c>
      <c r="H19" s="31" t="str">
        <f t="shared" si="6"/>
        <v>(3.4–10.0)</v>
      </c>
      <c r="I19" s="30">
        <f t="shared" si="7"/>
        <v>6.0504709999999999</v>
      </c>
      <c r="J19" s="31" t="str">
        <f t="shared" si="8"/>
        <v>(2.4–12.2)</v>
      </c>
      <c r="K19" s="30">
        <f t="shared" si="9"/>
        <v>6.9758060000000004</v>
      </c>
      <c r="L19" s="31" t="str">
        <f t="shared" si="10"/>
        <v>(2.6–14.5)</v>
      </c>
      <c r="M19" s="30">
        <f t="shared" si="11"/>
        <v>4.0478319999999997</v>
      </c>
      <c r="N19" s="31" t="str">
        <f t="shared" si="12"/>
        <v>(1.2–9.7)</v>
      </c>
      <c r="O19" s="30">
        <f t="shared" si="13"/>
        <v>14.867543</v>
      </c>
      <c r="P19" s="31" t="str">
        <f t="shared" si="14"/>
        <v>(7.8–24.7)</v>
      </c>
      <c r="Q19" s="30">
        <f t="shared" si="15"/>
        <v>8.5412060000000007</v>
      </c>
      <c r="R19" s="31" t="str">
        <f t="shared" si="16"/>
        <v>(2.8–19.1)</v>
      </c>
      <c r="S19" s="30">
        <f t="shared" si="17"/>
        <v>13.557143999999999</v>
      </c>
      <c r="T19" s="31" t="str">
        <f t="shared" si="18"/>
        <v>(6.3–24.5)</v>
      </c>
      <c r="U19" s="30">
        <f t="shared" si="19"/>
        <v>38.215963000000002</v>
      </c>
      <c r="V19" s="31" t="str">
        <f t="shared" si="20"/>
        <v>(29.7–47.3)</v>
      </c>
      <c r="W19" s="30">
        <f t="shared" si="21"/>
        <v>39.220649000000002</v>
      </c>
      <c r="X19" s="31" t="str">
        <f t="shared" si="22"/>
        <v>(30.8–48.1)</v>
      </c>
      <c r="Y19" s="30">
        <f t="shared" si="23"/>
        <v>19.427057999999999</v>
      </c>
      <c r="Z19" s="31" t="str">
        <f t="shared" si="24"/>
        <v>(12.8–27.7)</v>
      </c>
      <c r="AA19" s="30">
        <f t="shared" si="25"/>
        <v>1.7409159999999999</v>
      </c>
      <c r="AB19" s="31" t="str">
        <f t="shared" si="26"/>
        <v>(0.4–4.9)</v>
      </c>
      <c r="AC19" s="30">
        <f t="shared" si="27"/>
        <v>4.4161739999999998</v>
      </c>
      <c r="AD19" s="39" t="str">
        <f t="shared" si="28"/>
        <v>(0.6–14.5)</v>
      </c>
      <c r="AE19" s="33"/>
      <c r="AF19" s="34"/>
      <c r="AG19" s="34"/>
      <c r="AJ19" s="57" t="s">
        <v>17063</v>
      </c>
      <c r="AK19" s="57" t="str">
        <f t="shared" si="29"/>
        <v>RYO_healthCRUDE2012AllAllAllAll20-24AllAll</v>
      </c>
      <c r="AL19" s="57" t="str">
        <f t="shared" si="29"/>
        <v>RYO_less_costCRUDE2012AllAllAllAll20-24AllAll</v>
      </c>
      <c r="AM19" s="57" t="str">
        <f t="shared" si="29"/>
        <v>RYO_naturalCRUDE2012AllAllAllAll20-24AllAll</v>
      </c>
      <c r="AN19" s="57" t="str">
        <f t="shared" si="29"/>
        <v>RYO_less_harmfulCRUDE2012AllAllAllAll20-24AllAll</v>
      </c>
      <c r="AO19" s="57" t="str">
        <f t="shared" si="29"/>
        <v>RYO_few_additivesCRUDE2012AllAllAllAll20-24AllAll</v>
      </c>
      <c r="AP19" s="57" t="str">
        <f t="shared" si="29"/>
        <v>RYO_cutback_cigCRUDE2012AllAllAllAll20-24AllAll</v>
      </c>
      <c r="AQ19" s="57" t="str">
        <f t="shared" si="29"/>
        <v>RYO_like_rollingCRUDE2012AllAllAllAll20-24AllAll</v>
      </c>
      <c r="AR19" s="57" t="str">
        <f t="shared" si="29"/>
        <v>RYO_family_smokeCRUDE2012AllAllAllAll20-24AllAll</v>
      </c>
      <c r="AS19" s="57" t="str">
        <f t="shared" si="29"/>
        <v>RYO_friends_smokeCRUDE2012AllAllAllAll20-24AllAll</v>
      </c>
      <c r="AT19" s="57" t="str">
        <f t="shared" si="29"/>
        <v>RYO_last_longerCRUDE2012AllAllAllAll20-24AllAll</v>
      </c>
      <c r="AU19" s="57" t="str">
        <f t="shared" si="29"/>
        <v>RYO_taste_betterCRUDE2012AllAllAllAll20-24AllAll</v>
      </c>
      <c r="AV19" s="57" t="str">
        <f t="shared" si="29"/>
        <v>RYO_roll_thinnerCRUDE2012AllAllAllAll20-24AllAll</v>
      </c>
      <c r="AW19" s="57" t="str">
        <f t="shared" si="29"/>
        <v>RYO_mix_cannabisCRUDE2012AllAllAllAll20-24AllAll</v>
      </c>
      <c r="AX19" s="57" t="str">
        <f t="shared" si="29"/>
        <v>RYO_other_reasonCRUDE2012AllAllAllAll20-24AllAll</v>
      </c>
    </row>
    <row r="20" spans="1:50">
      <c r="A20" s="13"/>
      <c r="B20" s="35" t="s">
        <v>17064</v>
      </c>
      <c r="C20" s="30">
        <f t="shared" si="1"/>
        <v>7.7216649999999998</v>
      </c>
      <c r="D20" s="31" t="str">
        <f t="shared" si="2"/>
        <v>(4.2–12.8)</v>
      </c>
      <c r="E20" s="30">
        <f t="shared" si="3"/>
        <v>73.485551999999998</v>
      </c>
      <c r="F20" s="31" t="str">
        <f t="shared" si="4"/>
        <v>(66.0–80.1)</v>
      </c>
      <c r="G20" s="30">
        <f t="shared" si="5"/>
        <v>9.1043020000000006</v>
      </c>
      <c r="H20" s="31" t="str">
        <f t="shared" si="6"/>
        <v>(5.0–14.8)</v>
      </c>
      <c r="I20" s="30">
        <f t="shared" si="7"/>
        <v>12.893691</v>
      </c>
      <c r="J20" s="31" t="str">
        <f t="shared" si="8"/>
        <v>(7.7–19.8)</v>
      </c>
      <c r="K20" s="30">
        <f t="shared" si="9"/>
        <v>11.763972000000001</v>
      </c>
      <c r="L20" s="31" t="str">
        <f t="shared" si="10"/>
        <v>(6.3–19.5)</v>
      </c>
      <c r="M20" s="30">
        <f t="shared" si="11"/>
        <v>5.5908340000000001</v>
      </c>
      <c r="N20" s="31" t="str">
        <f t="shared" si="12"/>
        <v>(2.8–9.7)</v>
      </c>
      <c r="O20" s="30">
        <f t="shared" si="13"/>
        <v>7.844703</v>
      </c>
      <c r="P20" s="31" t="str">
        <f t="shared" si="14"/>
        <v>(4.9–11.8)</v>
      </c>
      <c r="Q20" s="30">
        <f t="shared" si="15"/>
        <v>5.2973559999999997</v>
      </c>
      <c r="R20" s="31" t="str">
        <f t="shared" si="16"/>
        <v>(2.8–8.9)</v>
      </c>
      <c r="S20" s="30">
        <f t="shared" si="17"/>
        <v>5.7054210000000003</v>
      </c>
      <c r="T20" s="31" t="str">
        <f t="shared" si="18"/>
        <v>(3.1–9.5)</v>
      </c>
      <c r="U20" s="30">
        <f t="shared" si="19"/>
        <v>34.869200999999997</v>
      </c>
      <c r="V20" s="31" t="str">
        <f t="shared" si="20"/>
        <v>(27.5–42.8)</v>
      </c>
      <c r="W20" s="30">
        <f t="shared" si="21"/>
        <v>35.826107</v>
      </c>
      <c r="X20" s="31" t="str">
        <f t="shared" si="22"/>
        <v>(28.1–44.1)</v>
      </c>
      <c r="Y20" s="30">
        <f t="shared" si="23"/>
        <v>19.181297000000001</v>
      </c>
      <c r="Z20" s="31" t="str">
        <f t="shared" si="24"/>
        <v>(14.2–25.0)</v>
      </c>
      <c r="AA20" s="30">
        <f t="shared" si="25"/>
        <v>4.4040499999999998</v>
      </c>
      <c r="AB20" s="31" t="str">
        <f t="shared" si="26"/>
        <v>(1.9–8.6)</v>
      </c>
      <c r="AC20" s="30">
        <f t="shared" si="27"/>
        <v>5.3208289999999998</v>
      </c>
      <c r="AD20" s="39" t="str">
        <f t="shared" si="28"/>
        <v>(2.1–10.8)</v>
      </c>
      <c r="AE20" s="33"/>
      <c r="AF20" s="34"/>
      <c r="AG20" s="34"/>
      <c r="AJ20" s="57" t="s">
        <v>17065</v>
      </c>
      <c r="AK20" s="57" t="str">
        <f t="shared" si="29"/>
        <v>RYO_healthCRUDE2012AllAllAllAll25-34AllAll</v>
      </c>
      <c r="AL20" s="57" t="str">
        <f t="shared" si="29"/>
        <v>RYO_less_costCRUDE2012AllAllAllAll25-34AllAll</v>
      </c>
      <c r="AM20" s="57" t="str">
        <f t="shared" si="29"/>
        <v>RYO_naturalCRUDE2012AllAllAllAll25-34AllAll</v>
      </c>
      <c r="AN20" s="57" t="str">
        <f t="shared" si="29"/>
        <v>RYO_less_harmfulCRUDE2012AllAllAllAll25-34AllAll</v>
      </c>
      <c r="AO20" s="57" t="str">
        <f t="shared" si="29"/>
        <v>RYO_few_additivesCRUDE2012AllAllAllAll25-34AllAll</v>
      </c>
      <c r="AP20" s="57" t="str">
        <f t="shared" si="29"/>
        <v>RYO_cutback_cigCRUDE2012AllAllAllAll25-34AllAll</v>
      </c>
      <c r="AQ20" s="57" t="str">
        <f t="shared" si="29"/>
        <v>RYO_like_rollingCRUDE2012AllAllAllAll25-34AllAll</v>
      </c>
      <c r="AR20" s="57" t="str">
        <f t="shared" si="29"/>
        <v>RYO_family_smokeCRUDE2012AllAllAllAll25-34AllAll</v>
      </c>
      <c r="AS20" s="57" t="str">
        <f t="shared" si="29"/>
        <v>RYO_friends_smokeCRUDE2012AllAllAllAll25-34AllAll</v>
      </c>
      <c r="AT20" s="57" t="str">
        <f t="shared" si="29"/>
        <v>RYO_last_longerCRUDE2012AllAllAllAll25-34AllAll</v>
      </c>
      <c r="AU20" s="57" t="str">
        <f t="shared" si="29"/>
        <v>RYO_taste_betterCRUDE2012AllAllAllAll25-34AllAll</v>
      </c>
      <c r="AV20" s="57" t="str">
        <f t="shared" si="29"/>
        <v>RYO_roll_thinnerCRUDE2012AllAllAllAll25-34AllAll</v>
      </c>
      <c r="AW20" s="57" t="str">
        <f t="shared" si="29"/>
        <v>RYO_mix_cannabisCRUDE2012AllAllAllAll25-34AllAll</v>
      </c>
      <c r="AX20" s="57" t="str">
        <f t="shared" si="29"/>
        <v>RYO_other_reasonCRUDE2012AllAllAllAll25-34AllAll</v>
      </c>
    </row>
    <row r="21" spans="1:50">
      <c r="A21" s="13"/>
      <c r="B21" s="35" t="s">
        <v>17066</v>
      </c>
      <c r="C21" s="30">
        <f t="shared" si="1"/>
        <v>12.801506</v>
      </c>
      <c r="D21" s="31" t="str">
        <f t="shared" si="2"/>
        <v>(8.3–18.6)</v>
      </c>
      <c r="E21" s="30">
        <f t="shared" si="3"/>
        <v>76.801028000000002</v>
      </c>
      <c r="F21" s="31" t="str">
        <f t="shared" si="4"/>
        <v>(70.6–82.3)</v>
      </c>
      <c r="G21" s="30">
        <f t="shared" si="5"/>
        <v>13.214915</v>
      </c>
      <c r="H21" s="31" t="str">
        <f t="shared" si="6"/>
        <v>(8.6–19.1)</v>
      </c>
      <c r="I21" s="30">
        <f t="shared" si="7"/>
        <v>8.6919590000000007</v>
      </c>
      <c r="J21" s="31" t="str">
        <f t="shared" si="8"/>
        <v>(5.4–13.1)</v>
      </c>
      <c r="K21" s="30">
        <f t="shared" si="9"/>
        <v>12.707587</v>
      </c>
      <c r="L21" s="31" t="str">
        <f t="shared" si="10"/>
        <v>(8.1–18.7)</v>
      </c>
      <c r="M21" s="30">
        <f t="shared" si="11"/>
        <v>9.2995149999999995</v>
      </c>
      <c r="N21" s="31" t="str">
        <f t="shared" si="12"/>
        <v>(5.6–14.4)</v>
      </c>
      <c r="O21" s="30">
        <f t="shared" si="13"/>
        <v>12.773673</v>
      </c>
      <c r="P21" s="31" t="str">
        <f t="shared" si="14"/>
        <v>(8.4–18.3)</v>
      </c>
      <c r="Q21" s="30">
        <f t="shared" si="15"/>
        <v>4.9495279999999999</v>
      </c>
      <c r="R21" s="31" t="str">
        <f t="shared" si="16"/>
        <v>(2.2–9.5)</v>
      </c>
      <c r="S21" s="30">
        <f t="shared" si="17"/>
        <v>4.1224670000000003</v>
      </c>
      <c r="T21" s="31" t="str">
        <f t="shared" si="18"/>
        <v>(2.1–7.1)</v>
      </c>
      <c r="U21" s="30">
        <f t="shared" si="19"/>
        <v>23.831278999999999</v>
      </c>
      <c r="V21" s="31" t="str">
        <f t="shared" si="20"/>
        <v>(18.0–30.4)</v>
      </c>
      <c r="W21" s="30">
        <f t="shared" si="21"/>
        <v>27.748476</v>
      </c>
      <c r="X21" s="31" t="str">
        <f t="shared" si="22"/>
        <v>(21.0–35.3)</v>
      </c>
      <c r="Y21" s="30">
        <f t="shared" si="23"/>
        <v>17.703690000000002</v>
      </c>
      <c r="Z21" s="31" t="str">
        <f t="shared" si="24"/>
        <v>(12.7–23.6)</v>
      </c>
      <c r="AA21" s="30">
        <f t="shared" si="25"/>
        <v>2.2208429999999999</v>
      </c>
      <c r="AB21" s="31" t="str">
        <f t="shared" si="26"/>
        <v>(0.9–4.5)</v>
      </c>
      <c r="AC21" s="30">
        <f t="shared" si="27"/>
        <v>4.9013650000000002</v>
      </c>
      <c r="AD21" s="39" t="str">
        <f t="shared" si="28"/>
        <v>(2.5–8.4)</v>
      </c>
      <c r="AE21" s="33"/>
      <c r="AF21" s="34"/>
      <c r="AG21" s="34"/>
      <c r="AJ21" s="57" t="s">
        <v>17067</v>
      </c>
      <c r="AK21" s="57" t="str">
        <f t="shared" si="29"/>
        <v>RYO_healthCRUDE2012AllAllAllAll35-44AllAll</v>
      </c>
      <c r="AL21" s="57" t="str">
        <f t="shared" si="29"/>
        <v>RYO_less_costCRUDE2012AllAllAllAll35-44AllAll</v>
      </c>
      <c r="AM21" s="57" t="str">
        <f t="shared" si="29"/>
        <v>RYO_naturalCRUDE2012AllAllAllAll35-44AllAll</v>
      </c>
      <c r="AN21" s="57" t="str">
        <f t="shared" si="29"/>
        <v>RYO_less_harmfulCRUDE2012AllAllAllAll35-44AllAll</v>
      </c>
      <c r="AO21" s="57" t="str">
        <f t="shared" si="29"/>
        <v>RYO_few_additivesCRUDE2012AllAllAllAll35-44AllAll</v>
      </c>
      <c r="AP21" s="57" t="str">
        <f t="shared" si="29"/>
        <v>RYO_cutback_cigCRUDE2012AllAllAllAll35-44AllAll</v>
      </c>
      <c r="AQ21" s="57" t="str">
        <f t="shared" si="29"/>
        <v>RYO_like_rollingCRUDE2012AllAllAllAll35-44AllAll</v>
      </c>
      <c r="AR21" s="57" t="str">
        <f t="shared" si="29"/>
        <v>RYO_family_smokeCRUDE2012AllAllAllAll35-44AllAll</v>
      </c>
      <c r="AS21" s="57" t="str">
        <f t="shared" si="29"/>
        <v>RYO_friends_smokeCRUDE2012AllAllAllAll35-44AllAll</v>
      </c>
      <c r="AT21" s="57" t="str">
        <f t="shared" si="29"/>
        <v>RYO_last_longerCRUDE2012AllAllAllAll35-44AllAll</v>
      </c>
      <c r="AU21" s="57" t="str">
        <f t="shared" si="29"/>
        <v>RYO_taste_betterCRUDE2012AllAllAllAll35-44AllAll</v>
      </c>
      <c r="AV21" s="57" t="str">
        <f t="shared" si="29"/>
        <v>RYO_roll_thinnerCRUDE2012AllAllAllAll35-44AllAll</v>
      </c>
      <c r="AW21" s="57" t="str">
        <f t="shared" si="29"/>
        <v>RYO_mix_cannabisCRUDE2012AllAllAllAll35-44AllAll</v>
      </c>
      <c r="AX21" s="57" t="str">
        <f t="shared" si="29"/>
        <v>RYO_other_reasonCRUDE2012AllAllAllAll35-44AllAll</v>
      </c>
    </row>
    <row r="22" spans="1:50">
      <c r="A22" s="13"/>
      <c r="B22" s="35" t="s">
        <v>17068</v>
      </c>
      <c r="C22" s="30">
        <f t="shared" si="1"/>
        <v>8.999174</v>
      </c>
      <c r="D22" s="31" t="str">
        <f t="shared" si="2"/>
        <v>(5.7–13.4)</v>
      </c>
      <c r="E22" s="30">
        <f t="shared" si="3"/>
        <v>68.602678999999995</v>
      </c>
      <c r="F22" s="31" t="str">
        <f t="shared" si="4"/>
        <v>(60.8–75.7)</v>
      </c>
      <c r="G22" s="30">
        <f t="shared" si="5"/>
        <v>14.147504</v>
      </c>
      <c r="H22" s="31" t="str">
        <f t="shared" si="6"/>
        <v>(9.1–20.7)</v>
      </c>
      <c r="I22" s="30">
        <f t="shared" si="7"/>
        <v>13.553353</v>
      </c>
      <c r="J22" s="31" t="str">
        <f t="shared" si="8"/>
        <v>(9.0–19.4)</v>
      </c>
      <c r="K22" s="30">
        <f t="shared" si="9"/>
        <v>18.252424999999999</v>
      </c>
      <c r="L22" s="31" t="str">
        <f t="shared" si="10"/>
        <v>(12.9–24.7)</v>
      </c>
      <c r="M22" s="30">
        <f t="shared" si="11"/>
        <v>5.8418530000000004</v>
      </c>
      <c r="N22" s="31" t="str">
        <f t="shared" si="12"/>
        <v>(3.1–9.8)</v>
      </c>
      <c r="O22" s="30">
        <f t="shared" si="13"/>
        <v>7.6252930000000001</v>
      </c>
      <c r="P22" s="31" t="str">
        <f t="shared" si="14"/>
        <v>(4.4–12.2)</v>
      </c>
      <c r="Q22" s="30">
        <f t="shared" si="15"/>
        <v>3.6558619999999999</v>
      </c>
      <c r="R22" s="31" t="str">
        <f t="shared" si="16"/>
        <v>(1.6–7.0)</v>
      </c>
      <c r="S22" s="30">
        <f t="shared" si="17"/>
        <v>3.261771</v>
      </c>
      <c r="T22" s="31" t="str">
        <f t="shared" si="18"/>
        <v>(1.4–6.3)</v>
      </c>
      <c r="U22" s="30">
        <f t="shared" si="19"/>
        <v>24.525689</v>
      </c>
      <c r="V22" s="31" t="str">
        <f t="shared" si="20"/>
        <v>(18.8–31.0)</v>
      </c>
      <c r="W22" s="30">
        <f t="shared" si="21"/>
        <v>28.994042</v>
      </c>
      <c r="X22" s="31" t="str">
        <f t="shared" si="22"/>
        <v>(22.5–36.2)</v>
      </c>
      <c r="Y22" s="30">
        <f t="shared" si="23"/>
        <v>21.157375999999999</v>
      </c>
      <c r="Z22" s="31" t="str">
        <f t="shared" si="24"/>
        <v>(15.3–28.0)</v>
      </c>
      <c r="AA22" s="30">
        <f t="shared" si="25"/>
        <v>1.4534499999999999</v>
      </c>
      <c r="AB22" s="31" t="str">
        <f t="shared" si="26"/>
        <v>(0.4–3.6)</v>
      </c>
      <c r="AC22" s="30">
        <f t="shared" si="27"/>
        <v>7.5451959999999998</v>
      </c>
      <c r="AD22" s="39" t="str">
        <f t="shared" si="28"/>
        <v>(3.1–14.8)</v>
      </c>
      <c r="AE22" s="33"/>
      <c r="AF22" s="34"/>
      <c r="AG22" s="34"/>
      <c r="AJ22" s="57" t="s">
        <v>17069</v>
      </c>
      <c r="AK22" s="57" t="str">
        <f t="shared" si="29"/>
        <v>RYO_healthCRUDE2012AllAllAllAll45-54AllAll</v>
      </c>
      <c r="AL22" s="57" t="str">
        <f t="shared" si="29"/>
        <v>RYO_less_costCRUDE2012AllAllAllAll45-54AllAll</v>
      </c>
      <c r="AM22" s="57" t="str">
        <f t="shared" si="29"/>
        <v>RYO_naturalCRUDE2012AllAllAllAll45-54AllAll</v>
      </c>
      <c r="AN22" s="57" t="str">
        <f t="shared" si="29"/>
        <v>RYO_less_harmfulCRUDE2012AllAllAllAll45-54AllAll</v>
      </c>
      <c r="AO22" s="57" t="str">
        <f t="shared" si="29"/>
        <v>RYO_few_additivesCRUDE2012AllAllAllAll45-54AllAll</v>
      </c>
      <c r="AP22" s="57" t="str">
        <f t="shared" si="29"/>
        <v>RYO_cutback_cigCRUDE2012AllAllAllAll45-54AllAll</v>
      </c>
      <c r="AQ22" s="57" t="str">
        <f t="shared" si="29"/>
        <v>RYO_like_rollingCRUDE2012AllAllAllAll45-54AllAll</v>
      </c>
      <c r="AR22" s="57" t="str">
        <f t="shared" si="29"/>
        <v>RYO_family_smokeCRUDE2012AllAllAllAll45-54AllAll</v>
      </c>
      <c r="AS22" s="57" t="str">
        <f t="shared" si="29"/>
        <v>RYO_friends_smokeCRUDE2012AllAllAllAll45-54AllAll</v>
      </c>
      <c r="AT22" s="57" t="str">
        <f t="shared" si="29"/>
        <v>RYO_last_longerCRUDE2012AllAllAllAll45-54AllAll</v>
      </c>
      <c r="AU22" s="57" t="str">
        <f t="shared" si="29"/>
        <v>RYO_taste_betterCRUDE2012AllAllAllAll45-54AllAll</v>
      </c>
      <c r="AV22" s="57" t="str">
        <f t="shared" si="29"/>
        <v>RYO_roll_thinnerCRUDE2012AllAllAllAll45-54AllAll</v>
      </c>
      <c r="AW22" s="57" t="str">
        <f t="shared" si="29"/>
        <v>RYO_mix_cannabisCRUDE2012AllAllAllAll45-54AllAll</v>
      </c>
      <c r="AX22" s="57" t="str">
        <f t="shared" si="29"/>
        <v>RYO_other_reasonCRUDE2012AllAllAllAll45-54AllAll</v>
      </c>
    </row>
    <row r="23" spans="1:50">
      <c r="A23" s="13"/>
      <c r="B23" s="35" t="s">
        <v>17070</v>
      </c>
      <c r="C23" s="30">
        <f t="shared" si="1"/>
        <v>10.369304</v>
      </c>
      <c r="D23" s="31" t="str">
        <f t="shared" si="2"/>
        <v>(5.0–18.5)</v>
      </c>
      <c r="E23" s="30">
        <f t="shared" si="3"/>
        <v>67.115234999999998</v>
      </c>
      <c r="F23" s="31" t="str">
        <f t="shared" si="4"/>
        <v>(56.2–76.8)</v>
      </c>
      <c r="G23" s="30">
        <f t="shared" si="5"/>
        <v>18.514371000000001</v>
      </c>
      <c r="H23" s="31" t="str">
        <f t="shared" si="6"/>
        <v>(9.9–30.1)</v>
      </c>
      <c r="I23" s="30">
        <f t="shared" si="7"/>
        <v>16.026264999999999</v>
      </c>
      <c r="J23" s="31" t="str">
        <f t="shared" si="8"/>
        <v>(8.3–26.9)</v>
      </c>
      <c r="K23" s="30">
        <f t="shared" si="9"/>
        <v>16.505699</v>
      </c>
      <c r="L23" s="31" t="str">
        <f t="shared" si="10"/>
        <v>(7.4–30.0)</v>
      </c>
      <c r="M23" s="30">
        <f t="shared" si="11"/>
        <v>7.0833529999999998</v>
      </c>
      <c r="N23" s="31" t="str">
        <f t="shared" si="12"/>
        <v>(2.9–14.1)</v>
      </c>
      <c r="O23" s="30">
        <f t="shared" si="13"/>
        <v>9.0296099999999999</v>
      </c>
      <c r="P23" s="31" t="str">
        <f t="shared" si="14"/>
        <v>(3.4–18.6)</v>
      </c>
      <c r="Q23" s="30">
        <f t="shared" si="15"/>
        <v>1.9426099999999999</v>
      </c>
      <c r="R23" s="31" t="str">
        <f t="shared" si="16"/>
        <v>(0.4–5.4)</v>
      </c>
      <c r="S23" s="30">
        <f t="shared" si="17"/>
        <v>8.8277819999999991</v>
      </c>
      <c r="T23" s="31" t="str">
        <f t="shared" si="18"/>
        <v>(3.3–18.2)</v>
      </c>
      <c r="U23" s="30">
        <f t="shared" si="19"/>
        <v>20.189126000000002</v>
      </c>
      <c r="V23" s="31" t="str">
        <f t="shared" si="20"/>
        <v>(12.6–29.8)</v>
      </c>
      <c r="W23" s="30">
        <f t="shared" si="21"/>
        <v>30.647559999999999</v>
      </c>
      <c r="X23" s="31" t="str">
        <f t="shared" si="22"/>
        <v>(20.5–42.4)</v>
      </c>
      <c r="Y23" s="30">
        <f t="shared" si="23"/>
        <v>18.171060000000001</v>
      </c>
      <c r="Z23" s="31" t="str">
        <f t="shared" si="24"/>
        <v>(12.3–25.4)</v>
      </c>
      <c r="AA23" s="30">
        <f t="shared" si="25"/>
        <v>0.17578099999999999</v>
      </c>
      <c r="AB23" s="31" t="str">
        <f t="shared" si="26"/>
        <v>(0.0–1.0)</v>
      </c>
      <c r="AC23" s="30">
        <f t="shared" si="27"/>
        <v>8.0058810000000005</v>
      </c>
      <c r="AD23" s="39" t="str">
        <f t="shared" si="28"/>
        <v>(3.0–16.7)</v>
      </c>
      <c r="AE23" s="33"/>
      <c r="AF23" s="34"/>
      <c r="AG23" s="34"/>
      <c r="AJ23" s="57" t="s">
        <v>17071</v>
      </c>
      <c r="AK23" s="57" t="str">
        <f t="shared" si="29"/>
        <v>RYO_healthCRUDE2012AllAllAllAll55-64AllAll</v>
      </c>
      <c r="AL23" s="57" t="str">
        <f t="shared" si="29"/>
        <v>RYO_less_costCRUDE2012AllAllAllAll55-64AllAll</v>
      </c>
      <c r="AM23" s="57" t="str">
        <f t="shared" si="29"/>
        <v>RYO_naturalCRUDE2012AllAllAllAll55-64AllAll</v>
      </c>
      <c r="AN23" s="57" t="str">
        <f t="shared" si="29"/>
        <v>RYO_less_harmfulCRUDE2012AllAllAllAll55-64AllAll</v>
      </c>
      <c r="AO23" s="57" t="str">
        <f t="shared" si="29"/>
        <v>RYO_few_additivesCRUDE2012AllAllAllAll55-64AllAll</v>
      </c>
      <c r="AP23" s="57" t="str">
        <f t="shared" si="29"/>
        <v>RYO_cutback_cigCRUDE2012AllAllAllAll55-64AllAll</v>
      </c>
      <c r="AQ23" s="57" t="str">
        <f t="shared" si="29"/>
        <v>RYO_like_rollingCRUDE2012AllAllAllAll55-64AllAll</v>
      </c>
      <c r="AR23" s="57" t="str">
        <f t="shared" si="29"/>
        <v>RYO_family_smokeCRUDE2012AllAllAllAll55-64AllAll</v>
      </c>
      <c r="AS23" s="57" t="str">
        <f t="shared" si="29"/>
        <v>RYO_friends_smokeCRUDE2012AllAllAllAll55-64AllAll</v>
      </c>
      <c r="AT23" s="57" t="str">
        <f t="shared" si="29"/>
        <v>RYO_last_longerCRUDE2012AllAllAllAll55-64AllAll</v>
      </c>
      <c r="AU23" s="57" t="str">
        <f t="shared" si="29"/>
        <v>RYO_taste_betterCRUDE2012AllAllAllAll55-64AllAll</v>
      </c>
      <c r="AV23" s="57" t="str">
        <f t="shared" si="29"/>
        <v>RYO_roll_thinnerCRUDE2012AllAllAllAll55-64AllAll</v>
      </c>
      <c r="AW23" s="57" t="str">
        <f t="shared" si="29"/>
        <v>RYO_mix_cannabisCRUDE2012AllAllAllAll55-64AllAll</v>
      </c>
      <c r="AX23" s="57" t="str">
        <f t="shared" si="29"/>
        <v>RYO_other_reasonCRUDE2012AllAllAllAll55-64AllAll</v>
      </c>
    </row>
    <row r="24" spans="1:50">
      <c r="A24" s="13"/>
      <c r="B24" s="35" t="s">
        <v>17072</v>
      </c>
      <c r="C24" s="30">
        <f t="shared" si="1"/>
        <v>11.818624</v>
      </c>
      <c r="D24" s="31" t="str">
        <f t="shared" si="2"/>
        <v>(3.7–26.4)</v>
      </c>
      <c r="E24" s="30">
        <f t="shared" si="3"/>
        <v>71.624172999999999</v>
      </c>
      <c r="F24" s="31" t="str">
        <f t="shared" si="4"/>
        <v>(55.2–84.7)</v>
      </c>
      <c r="G24" s="30">
        <f t="shared" si="5"/>
        <v>16.077210000000001</v>
      </c>
      <c r="H24" s="31" t="str">
        <f t="shared" si="6"/>
        <v>(7.4–28.9)</v>
      </c>
      <c r="I24" s="30">
        <f t="shared" si="7"/>
        <v>9.5903919999999996</v>
      </c>
      <c r="J24" s="31" t="str">
        <f t="shared" si="8"/>
        <v>(3.4–20.2)</v>
      </c>
      <c r="K24" s="30">
        <f t="shared" si="9"/>
        <v>8.2367050000000006</v>
      </c>
      <c r="L24" s="31" t="str">
        <f t="shared" si="10"/>
        <v>(1.6–22.9)</v>
      </c>
      <c r="M24" s="30">
        <f t="shared" si="11"/>
        <v>8.0378220000000002</v>
      </c>
      <c r="N24" s="31" t="str">
        <f t="shared" si="12"/>
        <v>(1.4–23.1)</v>
      </c>
      <c r="O24" s="30">
        <f t="shared" si="13"/>
        <v>10.906199000000001</v>
      </c>
      <c r="P24" s="31" t="str">
        <f t="shared" si="14"/>
        <v>(3.9–22.9)</v>
      </c>
      <c r="Q24" s="30">
        <f t="shared" si="15"/>
        <v>5.612107</v>
      </c>
      <c r="R24" s="31" t="str">
        <f t="shared" si="16"/>
        <v>(0.1–27.9)</v>
      </c>
      <c r="S24" s="30">
        <f t="shared" si="17"/>
        <v>1.1406829999999999</v>
      </c>
      <c r="T24" s="31" t="str">
        <f t="shared" si="18"/>
        <v>(0.0–6.6)</v>
      </c>
      <c r="U24" s="30">
        <f t="shared" si="19"/>
        <v>17.858229999999999</v>
      </c>
      <c r="V24" s="31" t="str">
        <f t="shared" si="20"/>
        <v>(8.6–31.0)</v>
      </c>
      <c r="W24" s="30">
        <f t="shared" si="21"/>
        <v>21.791364999999999</v>
      </c>
      <c r="X24" s="31" t="str">
        <f t="shared" si="22"/>
        <v>(10.7–37.0)</v>
      </c>
      <c r="Y24" s="30">
        <f t="shared" si="23"/>
        <v>14.874943999999999</v>
      </c>
      <c r="Z24" s="31" t="str">
        <f t="shared" si="24"/>
        <v>(6.8–26.8)</v>
      </c>
      <c r="AA24" s="30">
        <f t="shared" si="25"/>
        <v>0</v>
      </c>
      <c r="AB24" s="31" t="str">
        <f t="shared" si="26"/>
        <v>(0.0–5.5)</v>
      </c>
      <c r="AC24" s="30">
        <f t="shared" si="27"/>
        <v>4.9893229999999997</v>
      </c>
      <c r="AD24" s="39" t="str">
        <f t="shared" si="28"/>
        <v>(1.0–14.4)</v>
      </c>
      <c r="AE24" s="33"/>
      <c r="AF24" s="34"/>
      <c r="AG24" s="34"/>
      <c r="AJ24" s="57" t="s">
        <v>17073</v>
      </c>
      <c r="AK24" s="57" t="str">
        <f t="shared" si="29"/>
        <v>RYO_healthCRUDE2012AllAllAllAll65-74AllAll</v>
      </c>
      <c r="AL24" s="57" t="str">
        <f t="shared" si="29"/>
        <v>RYO_less_costCRUDE2012AllAllAllAll65-74AllAll</v>
      </c>
      <c r="AM24" s="57" t="str">
        <f t="shared" si="29"/>
        <v>RYO_naturalCRUDE2012AllAllAllAll65-74AllAll</v>
      </c>
      <c r="AN24" s="57" t="str">
        <f t="shared" si="29"/>
        <v>RYO_less_harmfulCRUDE2012AllAllAllAll65-74AllAll</v>
      </c>
      <c r="AO24" s="57" t="str">
        <f t="shared" si="29"/>
        <v>RYO_few_additivesCRUDE2012AllAllAllAll65-74AllAll</v>
      </c>
      <c r="AP24" s="57" t="str">
        <f t="shared" si="29"/>
        <v>RYO_cutback_cigCRUDE2012AllAllAllAll65-74AllAll</v>
      </c>
      <c r="AQ24" s="57" t="str">
        <f t="shared" si="29"/>
        <v>RYO_like_rollingCRUDE2012AllAllAllAll65-74AllAll</v>
      </c>
      <c r="AR24" s="57" t="str">
        <f t="shared" si="29"/>
        <v>RYO_family_smokeCRUDE2012AllAllAllAll65-74AllAll</v>
      </c>
      <c r="AS24" s="57" t="str">
        <f t="shared" si="29"/>
        <v>RYO_friends_smokeCRUDE2012AllAllAllAll65-74AllAll</v>
      </c>
      <c r="AT24" s="57" t="str">
        <f t="shared" si="29"/>
        <v>RYO_last_longerCRUDE2012AllAllAllAll65-74AllAll</v>
      </c>
      <c r="AU24" s="57" t="str">
        <f t="shared" si="29"/>
        <v>RYO_taste_betterCRUDE2012AllAllAllAll65-74AllAll</v>
      </c>
      <c r="AV24" s="57" t="str">
        <f t="shared" si="29"/>
        <v>RYO_roll_thinnerCRUDE2012AllAllAllAll65-74AllAll</v>
      </c>
      <c r="AW24" s="57" t="str">
        <f t="shared" si="29"/>
        <v>RYO_mix_cannabisCRUDE2012AllAllAllAll65-74AllAll</v>
      </c>
      <c r="AX24" s="57" t="str">
        <f t="shared" si="29"/>
        <v>RYO_other_reasonCRUDE2012AllAllAllAll65-74AllAll</v>
      </c>
    </row>
    <row r="25" spans="1:50">
      <c r="A25" s="13"/>
      <c r="B25" s="35" t="s">
        <v>17074</v>
      </c>
      <c r="C25" s="30" t="e">
        <f t="shared" si="1"/>
        <v>#N/A</v>
      </c>
      <c r="D25" s="31" t="e">
        <f t="shared" si="2"/>
        <v>#N/A</v>
      </c>
      <c r="E25" s="30" t="e">
        <f t="shared" si="3"/>
        <v>#N/A</v>
      </c>
      <c r="F25" s="31" t="e">
        <f t="shared" si="4"/>
        <v>#N/A</v>
      </c>
      <c r="G25" s="30" t="e">
        <f t="shared" si="5"/>
        <v>#N/A</v>
      </c>
      <c r="H25" s="31" t="e">
        <f t="shared" si="6"/>
        <v>#N/A</v>
      </c>
      <c r="I25" s="30" t="e">
        <f t="shared" si="7"/>
        <v>#N/A</v>
      </c>
      <c r="J25" s="31" t="e">
        <f t="shared" si="8"/>
        <v>#N/A</v>
      </c>
      <c r="K25" s="30" t="e">
        <f t="shared" si="9"/>
        <v>#N/A</v>
      </c>
      <c r="L25" s="31" t="e">
        <f t="shared" si="10"/>
        <v>#N/A</v>
      </c>
      <c r="M25" s="30" t="e">
        <f t="shared" si="11"/>
        <v>#N/A</v>
      </c>
      <c r="N25" s="31" t="e">
        <f t="shared" si="12"/>
        <v>#N/A</v>
      </c>
      <c r="O25" s="30" t="e">
        <f t="shared" si="13"/>
        <v>#N/A</v>
      </c>
      <c r="P25" s="31" t="e">
        <f t="shared" si="14"/>
        <v>#N/A</v>
      </c>
      <c r="Q25" s="30" t="e">
        <f t="shared" si="15"/>
        <v>#N/A</v>
      </c>
      <c r="R25" s="31" t="e">
        <f t="shared" si="16"/>
        <v>#N/A</v>
      </c>
      <c r="S25" s="30" t="e">
        <f t="shared" si="17"/>
        <v>#N/A</v>
      </c>
      <c r="T25" s="31" t="e">
        <f t="shared" si="18"/>
        <v>#N/A</v>
      </c>
      <c r="U25" s="30" t="e">
        <f t="shared" si="19"/>
        <v>#N/A</v>
      </c>
      <c r="V25" s="31" t="e">
        <f t="shared" si="20"/>
        <v>#N/A</v>
      </c>
      <c r="W25" s="30" t="e">
        <f t="shared" si="21"/>
        <v>#N/A</v>
      </c>
      <c r="X25" s="31" t="e">
        <f t="shared" si="22"/>
        <v>#N/A</v>
      </c>
      <c r="Y25" s="30" t="e">
        <f t="shared" si="23"/>
        <v>#N/A</v>
      </c>
      <c r="Z25" s="31" t="e">
        <f t="shared" si="24"/>
        <v>#N/A</v>
      </c>
      <c r="AA25" s="30" t="e">
        <f t="shared" si="25"/>
        <v>#N/A</v>
      </c>
      <c r="AB25" s="31" t="e">
        <f t="shared" si="26"/>
        <v>#N/A</v>
      </c>
      <c r="AC25" s="30" t="e">
        <f t="shared" si="27"/>
        <v>#N/A</v>
      </c>
      <c r="AD25" s="39" t="e">
        <f t="shared" si="28"/>
        <v>#N/A</v>
      </c>
      <c r="AE25" s="33"/>
      <c r="AF25" s="34"/>
      <c r="AG25" s="34"/>
      <c r="AJ25" s="57" t="s">
        <v>17074</v>
      </c>
      <c r="AK25" s="57" t="str">
        <f t="shared" si="29"/>
        <v>RYO_healthCRUDE2012AllAllAllAll75+AllAll</v>
      </c>
      <c r="AL25" s="57" t="str">
        <f t="shared" si="29"/>
        <v>RYO_less_costCRUDE2012AllAllAllAll75+AllAll</v>
      </c>
      <c r="AM25" s="57" t="str">
        <f t="shared" si="29"/>
        <v>RYO_naturalCRUDE2012AllAllAllAll75+AllAll</v>
      </c>
      <c r="AN25" s="57" t="str">
        <f t="shared" si="29"/>
        <v>RYO_less_harmfulCRUDE2012AllAllAllAll75+AllAll</v>
      </c>
      <c r="AO25" s="57" t="str">
        <f t="shared" si="29"/>
        <v>RYO_few_additivesCRUDE2012AllAllAllAll75+AllAll</v>
      </c>
      <c r="AP25" s="57" t="str">
        <f t="shared" si="29"/>
        <v>RYO_cutback_cigCRUDE2012AllAllAllAll75+AllAll</v>
      </c>
      <c r="AQ25" s="57" t="str">
        <f t="shared" si="29"/>
        <v>RYO_like_rollingCRUDE2012AllAllAllAll75+AllAll</v>
      </c>
      <c r="AR25" s="57" t="str">
        <f t="shared" si="29"/>
        <v>RYO_family_smokeCRUDE2012AllAllAllAll75+AllAll</v>
      </c>
      <c r="AS25" s="57" t="str">
        <f t="shared" si="29"/>
        <v>RYO_friends_smokeCRUDE2012AllAllAllAll75+AllAll</v>
      </c>
      <c r="AT25" s="57" t="str">
        <f t="shared" si="29"/>
        <v>RYO_last_longerCRUDE2012AllAllAllAll75+AllAll</v>
      </c>
      <c r="AU25" s="57" t="str">
        <f t="shared" si="29"/>
        <v>RYO_taste_betterCRUDE2012AllAllAllAll75+AllAll</v>
      </c>
      <c r="AV25" s="57" t="str">
        <f t="shared" si="29"/>
        <v>RYO_roll_thinnerCRUDE2012AllAllAllAll75+AllAll</v>
      </c>
      <c r="AW25" s="57" t="str">
        <f t="shared" si="29"/>
        <v>RYO_mix_cannabisCRUDE2012AllAllAllAll75+AllAll</v>
      </c>
      <c r="AX25" s="57" t="str">
        <f t="shared" si="29"/>
        <v>RYO_other_reasonCRUDE2012AllAllAllAll75+AllAll</v>
      </c>
    </row>
    <row r="26" spans="1:50">
      <c r="A26" s="13"/>
      <c r="B26" s="29" t="s">
        <v>17075</v>
      </c>
      <c r="C26" s="30"/>
      <c r="D26" s="31"/>
      <c r="E26" s="30"/>
      <c r="F26" s="31"/>
      <c r="G26" s="30"/>
      <c r="H26" s="31"/>
      <c r="I26" s="30"/>
      <c r="J26" s="31"/>
      <c r="K26" s="30"/>
      <c r="L26" s="31"/>
      <c r="M26" s="30"/>
      <c r="N26" s="31"/>
      <c r="O26" s="30"/>
      <c r="P26" s="31"/>
      <c r="Q26" s="30"/>
      <c r="R26" s="31"/>
      <c r="S26" s="30"/>
      <c r="T26" s="31"/>
      <c r="U26" s="30"/>
      <c r="V26" s="31"/>
      <c r="W26" s="30"/>
      <c r="X26" s="31"/>
      <c r="Y26" s="30"/>
      <c r="Z26" s="31"/>
      <c r="AA26" s="30"/>
      <c r="AB26" s="31"/>
      <c r="AC26" s="30"/>
      <c r="AD26" s="39"/>
      <c r="AE26" s="33"/>
      <c r="AF26" s="34"/>
      <c r="AG26" s="34"/>
      <c r="AJ26" s="58" t="s">
        <v>17075</v>
      </c>
    </row>
    <row r="27" spans="1:50">
      <c r="A27" s="13"/>
      <c r="B27" s="35" t="s">
        <v>17076</v>
      </c>
      <c r="C27" s="30">
        <f>VLOOKUP($AK27,S2_5_ConsumptionAccess,11,FALSE)</f>
        <v>7.7085309999999998</v>
      </c>
      <c r="D27" s="31" t="str">
        <f>CONCATENATE("(", FIXED(VLOOKUP($AK27,S2_5_ConsumptionAccess,13,FALSE),1), "–", FIXED(VLOOKUP($AK27,S2_5_ConsumptionAccess,14,FALSE),1),")")</f>
        <v>(5.1–11.1)</v>
      </c>
      <c r="E27" s="30">
        <f>VLOOKUP($AL27,S2_5_ConsumptionAccess,11,FALSE)</f>
        <v>66.652044000000004</v>
      </c>
      <c r="F27" s="31" t="str">
        <f>CONCATENATE("(", FIXED(VLOOKUP($AL27,S2_5_ConsumptionAccess,13,FALSE),1), "–", FIXED(VLOOKUP($AL27,S2_5_ConsumptionAccess,14,FALSE),1),")")</f>
        <v>(61.6–71.4)</v>
      </c>
      <c r="G27" s="30">
        <f>VLOOKUP($AM27,S2_5_ConsumptionAccess,11,FALSE)</f>
        <v>10.903193</v>
      </c>
      <c r="H27" s="31" t="str">
        <f>CONCATENATE("(", FIXED(VLOOKUP($AM27,S2_5_ConsumptionAccess,13,FALSE),1), "–", FIXED(VLOOKUP($AM27,S2_5_ConsumptionAccess,14,FALSE),1),")")</f>
        <v>(7.5–15.1)</v>
      </c>
      <c r="I27" s="30">
        <f>VLOOKUP($AN27,S2_5_ConsumptionAccess,11,FALSE)</f>
        <v>9.5558180000000004</v>
      </c>
      <c r="J27" s="31" t="str">
        <f>CONCATENATE("(", FIXED(VLOOKUP($AN27,S2_5_ConsumptionAccess,13,FALSE),1), "–", FIXED(VLOOKUP($AN27,S2_5_ConsumptionAccess,14,FALSE),1),")")</f>
        <v>(6.6–13.3)</v>
      </c>
      <c r="K27" s="30">
        <f>VLOOKUP($AO27,S2_5_ConsumptionAccess,11,FALSE)</f>
        <v>7.9357730000000002</v>
      </c>
      <c r="L27" s="31" t="str">
        <f>CONCATENATE("(", FIXED(VLOOKUP($AO27,S2_5_ConsumptionAccess,13,FALSE),1), "–", FIXED(VLOOKUP($AO27,S2_5_ConsumptionAccess,14,FALSE),1),")")</f>
        <v>(4.9–12.1)</v>
      </c>
      <c r="M27" s="30">
        <f>VLOOKUP($AP27,S2_5_ConsumptionAccess,11,FALSE)</f>
        <v>6.2701890000000002</v>
      </c>
      <c r="N27" s="31" t="str">
        <f>CONCATENATE("(", FIXED(VLOOKUP($AP27,S2_5_ConsumptionAccess,13,FALSE),1), "–", FIXED(VLOOKUP($AP27,S2_5_ConsumptionAccess,14,FALSE),1),")")</f>
        <v>(4.0–9.3)</v>
      </c>
      <c r="O27" s="30">
        <f>VLOOKUP($AQ27,S2_5_ConsumptionAccess,11,FALSE)</f>
        <v>12.629595999999999</v>
      </c>
      <c r="P27" s="31" t="str">
        <f>CONCATENATE("(", FIXED(VLOOKUP($AQ27,S2_5_ConsumptionAccess,13,FALSE),1), "–", FIXED(VLOOKUP($AQ27,S2_5_ConsumptionAccess,14,FALSE),1),")")</f>
        <v>(8.9–17.2)</v>
      </c>
      <c r="Q27" s="30">
        <f>VLOOKUP($AR27,S2_5_ConsumptionAccess,11,FALSE)</f>
        <v>8.9497269999999993</v>
      </c>
      <c r="R27" s="31" t="str">
        <f>CONCATENATE("(", FIXED(VLOOKUP($AR27,S2_5_ConsumptionAccess,13,FALSE),1), "–", FIXED(VLOOKUP($AR27,S2_5_ConsumptionAccess,14,FALSE),1),")")</f>
        <v>(6.0–12.6)</v>
      </c>
      <c r="S27" s="30">
        <f>VLOOKUP($AS27,S2_5_ConsumptionAccess,11,FALSE)</f>
        <v>7.4298330000000004</v>
      </c>
      <c r="T27" s="31" t="str">
        <f>CONCATENATE("(", FIXED(VLOOKUP($AS27,S2_5_ConsumptionAccess,13,FALSE),1), "–", FIXED(VLOOKUP($AS27,S2_5_ConsumptionAccess,14,FALSE),1),")")</f>
        <v>(4.4–11.5)</v>
      </c>
      <c r="U27" s="30">
        <f>VLOOKUP($AT27,S2_5_ConsumptionAccess,11,FALSE)</f>
        <v>39.620516000000002</v>
      </c>
      <c r="V27" s="31" t="str">
        <f>CONCATENATE("(", FIXED(VLOOKUP($AT27,S2_5_ConsumptionAccess,13,FALSE),1), "–", FIXED(VLOOKUP($AT27,S2_5_ConsumptionAccess,14,FALSE),1),")")</f>
        <v>(34.3–45.1)</v>
      </c>
      <c r="W27" s="30">
        <f>VLOOKUP($AU27,S2_5_ConsumptionAccess,11,FALSE)</f>
        <v>30.469728</v>
      </c>
      <c r="X27" s="31" t="str">
        <f>CONCATENATE("(", FIXED(VLOOKUP($AU27,S2_5_ConsumptionAccess,13,FALSE),1), "–", FIXED(VLOOKUP($AU27,S2_5_ConsumptionAccess,14,FALSE),1),")")</f>
        <v>(25.0–36.4)</v>
      </c>
      <c r="Y27" s="30">
        <f>VLOOKUP($AV27,S2_5_ConsumptionAccess,11,FALSE)</f>
        <v>20.917245000000001</v>
      </c>
      <c r="Z27" s="31" t="str">
        <f>CONCATENATE("(", FIXED(VLOOKUP($AV27,S2_5_ConsumptionAccess,13,FALSE),1), "–", FIXED(VLOOKUP($AV27,S2_5_ConsumptionAccess,14,FALSE),1),")")</f>
        <v>(16.5–25.9)</v>
      </c>
      <c r="AA27" s="30">
        <f>VLOOKUP($AW27,S2_5_ConsumptionAccess,11,FALSE)</f>
        <v>3.5776729999999999</v>
      </c>
      <c r="AB27" s="31" t="str">
        <f>CONCATENATE("(", FIXED(VLOOKUP($AW27,S2_5_ConsumptionAccess,13,FALSE),1), "–", FIXED(VLOOKUP($AW27,S2_5_ConsumptionAccess,14,FALSE),1),")")</f>
        <v>(2.0–5.9)</v>
      </c>
      <c r="AC27" s="30">
        <f>VLOOKUP($AX27,S2_5_ConsumptionAccess,11,FALSE)</f>
        <v>5.2020689999999998</v>
      </c>
      <c r="AD27" s="39" t="str">
        <f>CONCATENATE("(", FIXED(VLOOKUP($AX27,S2_5_ConsumptionAccess,13,FALSE),1), "–", FIXED(VLOOKUP($AX27,S2_5_ConsumptionAccess,14,FALSE),1),")")</f>
        <v>(3.2–8.0)</v>
      </c>
      <c r="AE27" s="33"/>
      <c r="AF27" s="34"/>
      <c r="AG27" s="34"/>
      <c r="AJ27" s="57" t="s">
        <v>17076</v>
      </c>
      <c r="AK27" s="57" t="str">
        <f t="shared" ref="AK27:AX27" si="30">AK$14&amp;"CRUDE"&amp;year&amp;"MaoriAllAllAllAll"&amp;$AK$2&amp;"All"</f>
        <v>RYO_healthCRUDE2012MaoriAllAllAllAllAllAll</v>
      </c>
      <c r="AL27" s="57" t="str">
        <f t="shared" si="30"/>
        <v>RYO_less_costCRUDE2012MaoriAllAllAllAllAllAll</v>
      </c>
      <c r="AM27" s="57" t="str">
        <f t="shared" si="30"/>
        <v>RYO_naturalCRUDE2012MaoriAllAllAllAllAllAll</v>
      </c>
      <c r="AN27" s="57" t="str">
        <f t="shared" si="30"/>
        <v>RYO_less_harmfulCRUDE2012MaoriAllAllAllAllAllAll</v>
      </c>
      <c r="AO27" s="57" t="str">
        <f t="shared" si="30"/>
        <v>RYO_few_additivesCRUDE2012MaoriAllAllAllAllAllAll</v>
      </c>
      <c r="AP27" s="57" t="str">
        <f t="shared" si="30"/>
        <v>RYO_cutback_cigCRUDE2012MaoriAllAllAllAllAllAll</v>
      </c>
      <c r="AQ27" s="57" t="str">
        <f t="shared" si="30"/>
        <v>RYO_like_rollingCRUDE2012MaoriAllAllAllAllAllAll</v>
      </c>
      <c r="AR27" s="57" t="str">
        <f t="shared" si="30"/>
        <v>RYO_family_smokeCRUDE2012MaoriAllAllAllAllAllAll</v>
      </c>
      <c r="AS27" s="57" t="str">
        <f t="shared" si="30"/>
        <v>RYO_friends_smokeCRUDE2012MaoriAllAllAllAllAllAll</v>
      </c>
      <c r="AT27" s="57" t="str">
        <f t="shared" si="30"/>
        <v>RYO_last_longerCRUDE2012MaoriAllAllAllAllAllAll</v>
      </c>
      <c r="AU27" s="57" t="str">
        <f t="shared" si="30"/>
        <v>RYO_taste_betterCRUDE2012MaoriAllAllAllAllAllAll</v>
      </c>
      <c r="AV27" s="57" t="str">
        <f t="shared" si="30"/>
        <v>RYO_roll_thinnerCRUDE2012MaoriAllAllAllAllAllAll</v>
      </c>
      <c r="AW27" s="57" t="str">
        <f t="shared" si="30"/>
        <v>RYO_mix_cannabisCRUDE2012MaoriAllAllAllAllAllAll</v>
      </c>
      <c r="AX27" s="57" t="str">
        <f t="shared" si="30"/>
        <v>RYO_other_reasonCRUDE2012MaoriAllAllAllAllAllAll</v>
      </c>
    </row>
    <row r="28" spans="1:50">
      <c r="A28" s="13"/>
      <c r="B28" s="35" t="s">
        <v>17077</v>
      </c>
      <c r="C28" s="30">
        <f>VLOOKUP($AK28,S2_5_ConsumptionAccess,11,FALSE)</f>
        <v>7.7570750000000004</v>
      </c>
      <c r="D28" s="31" t="str">
        <f>CONCATENATE("(", FIXED(VLOOKUP($AK28,S2_5_ConsumptionAccess,13,FALSE),1), "–", FIXED(VLOOKUP($AK28,S2_5_ConsumptionAccess,14,FALSE),1),")")</f>
        <v>(2.1–19.0)</v>
      </c>
      <c r="E28" s="30">
        <f>VLOOKUP($AL28,S2_5_ConsumptionAccess,11,FALSE)</f>
        <v>79.584383000000003</v>
      </c>
      <c r="F28" s="31" t="str">
        <f>CONCATENATE("(", FIXED(VLOOKUP($AL28,S2_5_ConsumptionAccess,13,FALSE),1), "–", FIXED(VLOOKUP($AL28,S2_5_ConsumptionAccess,14,FALSE),1),")")</f>
        <v>(69.4–87.6)</v>
      </c>
      <c r="G28" s="30">
        <f>VLOOKUP($AM28,S2_5_ConsumptionAccess,11,FALSE)</f>
        <v>4.9693269999999998</v>
      </c>
      <c r="H28" s="31" t="str">
        <f>CONCATENATE("(", FIXED(VLOOKUP($AM28,S2_5_ConsumptionAccess,13,FALSE),1), "–", FIXED(VLOOKUP($AM28,S2_5_ConsumptionAccess,14,FALSE),1),")")</f>
        <v>(1.5–11.8)</v>
      </c>
      <c r="I28" s="30">
        <f>VLOOKUP($AN28,S2_5_ConsumptionAccess,11,FALSE)</f>
        <v>4.5841500000000002</v>
      </c>
      <c r="J28" s="31" t="str">
        <f>CONCATENATE("(", FIXED(VLOOKUP($AN28,S2_5_ConsumptionAccess,13,FALSE),1), "–", FIXED(VLOOKUP($AN28,S2_5_ConsumptionAccess,14,FALSE),1),")")</f>
        <v>(1.3–11.0)</v>
      </c>
      <c r="K28" s="30">
        <f>VLOOKUP($AO28,S2_5_ConsumptionAccess,11,FALSE)</f>
        <v>5.1493409999999997</v>
      </c>
      <c r="L28" s="31" t="str">
        <f>CONCATENATE("(", FIXED(VLOOKUP($AO28,S2_5_ConsumptionAccess,13,FALSE),1), "–", FIXED(VLOOKUP($AO28,S2_5_ConsumptionAccess,14,FALSE),1),")")</f>
        <v>(1.0–14.5)</v>
      </c>
      <c r="M28" s="30">
        <f>VLOOKUP($AP28,S2_5_ConsumptionAccess,11,FALSE)</f>
        <v>8.2964610000000008</v>
      </c>
      <c r="N28" s="31" t="str">
        <f>CONCATENATE("(", FIXED(VLOOKUP($AP28,S2_5_ConsumptionAccess,13,FALSE),1), "–", FIXED(VLOOKUP($AP28,S2_5_ConsumptionAccess,14,FALSE),1),")")</f>
        <v>(3.1–17.3)</v>
      </c>
      <c r="O28" s="30">
        <f>VLOOKUP($AQ28,S2_5_ConsumptionAccess,11,FALSE)</f>
        <v>8.7413640000000008</v>
      </c>
      <c r="P28" s="31" t="str">
        <f>CONCATENATE("(", FIXED(VLOOKUP($AQ28,S2_5_ConsumptionAccess,13,FALSE),1), "–", FIXED(VLOOKUP($AQ28,S2_5_ConsumptionAccess,14,FALSE),1),")")</f>
        <v>(2.8–19.6)</v>
      </c>
      <c r="Q28" s="30">
        <f>VLOOKUP($AR28,S2_5_ConsumptionAccess,11,FALSE)</f>
        <v>2.5547040000000001</v>
      </c>
      <c r="R28" s="31" t="str">
        <f>CONCATENATE("(", FIXED(VLOOKUP($AR28,S2_5_ConsumptionAccess,13,FALSE),1), "–", FIXED(VLOOKUP($AR28,S2_5_ConsumptionAccess,14,FALSE),1),")")</f>
        <v>(0.3–8.6)</v>
      </c>
      <c r="S28" s="30">
        <f>VLOOKUP($AS28,S2_5_ConsumptionAccess,11,FALSE)</f>
        <v>8.0773890000000002</v>
      </c>
      <c r="T28" s="31" t="str">
        <f>CONCATENATE("(", FIXED(VLOOKUP($AS28,S2_5_ConsumptionAccess,13,FALSE),1), "–", FIXED(VLOOKUP($AS28,S2_5_ConsumptionAccess,14,FALSE),1),")")</f>
        <v>(3.0–16.7)</v>
      </c>
      <c r="U28" s="30">
        <f>VLOOKUP($AT28,S2_5_ConsumptionAccess,11,FALSE)</f>
        <v>33.201355999999997</v>
      </c>
      <c r="V28" s="31" t="str">
        <f>CONCATENATE("(", FIXED(VLOOKUP($AT28,S2_5_ConsumptionAccess,13,FALSE),1), "–", FIXED(VLOOKUP($AT28,S2_5_ConsumptionAccess,14,FALSE),1),")")</f>
        <v>(23.5–44.1)</v>
      </c>
      <c r="W28" s="30">
        <f>VLOOKUP($AU28,S2_5_ConsumptionAccess,11,FALSE)</f>
        <v>15.441779</v>
      </c>
      <c r="X28" s="31" t="str">
        <f>CONCATENATE("(", FIXED(VLOOKUP($AU28,S2_5_ConsumptionAccess,13,FALSE),1), "–", FIXED(VLOOKUP($AU28,S2_5_ConsumptionAccess,14,FALSE),1),")")</f>
        <v>(8.1–25.7)</v>
      </c>
      <c r="Y28" s="30">
        <f>VLOOKUP($AV28,S2_5_ConsumptionAccess,11,FALSE)</f>
        <v>17.551418999999999</v>
      </c>
      <c r="Z28" s="31" t="str">
        <f>CONCATENATE("(", FIXED(VLOOKUP($AV28,S2_5_ConsumptionAccess,13,FALSE),1), "–", FIXED(VLOOKUP($AV28,S2_5_ConsumptionAccess,14,FALSE),1),")")</f>
        <v>(8.4–30.6)</v>
      </c>
      <c r="AA28" s="30">
        <f>VLOOKUP($AW28,S2_5_ConsumptionAccess,11,FALSE)</f>
        <v>1.6161380000000001</v>
      </c>
      <c r="AB28" s="31" t="str">
        <f>CONCATENATE("(", FIXED(VLOOKUP($AW28,S2_5_ConsumptionAccess,13,FALSE),1), "–", FIXED(VLOOKUP($AW28,S2_5_ConsumptionAccess,14,FALSE),1),")")</f>
        <v>(0.2–5.4)</v>
      </c>
      <c r="AC28" s="30">
        <f>VLOOKUP($AX28,S2_5_ConsumptionAccess,11,FALSE)</f>
        <v>2.038869</v>
      </c>
      <c r="AD28" s="39" t="str">
        <f>CONCATENATE("(", FIXED(VLOOKUP($AX28,S2_5_ConsumptionAccess,13,FALSE),1), "–", FIXED(VLOOKUP($AX28,S2_5_ConsumptionAccess,14,FALSE),1),")")</f>
        <v>(0.5–5.4)</v>
      </c>
      <c r="AE28" s="33"/>
      <c r="AF28" s="34"/>
      <c r="AG28" s="34"/>
      <c r="AJ28" s="57" t="s">
        <v>17077</v>
      </c>
      <c r="AK28" s="57" t="str">
        <f t="shared" ref="AK28:AX28" si="31">AK$14&amp;"CRUDE"&amp;year&amp;"AllPacificAllAllAll"&amp;$AK$2&amp;"All"</f>
        <v>RYO_healthCRUDE2012AllPacificAllAllAllAllAll</v>
      </c>
      <c r="AL28" s="57" t="str">
        <f t="shared" si="31"/>
        <v>RYO_less_costCRUDE2012AllPacificAllAllAllAllAll</v>
      </c>
      <c r="AM28" s="57" t="str">
        <f t="shared" si="31"/>
        <v>RYO_naturalCRUDE2012AllPacificAllAllAllAllAll</v>
      </c>
      <c r="AN28" s="57" t="str">
        <f t="shared" si="31"/>
        <v>RYO_less_harmfulCRUDE2012AllPacificAllAllAllAllAll</v>
      </c>
      <c r="AO28" s="57" t="str">
        <f t="shared" si="31"/>
        <v>RYO_few_additivesCRUDE2012AllPacificAllAllAllAllAll</v>
      </c>
      <c r="AP28" s="57" t="str">
        <f t="shared" si="31"/>
        <v>RYO_cutback_cigCRUDE2012AllPacificAllAllAllAllAll</v>
      </c>
      <c r="AQ28" s="57" t="str">
        <f t="shared" si="31"/>
        <v>RYO_like_rollingCRUDE2012AllPacificAllAllAllAllAll</v>
      </c>
      <c r="AR28" s="57" t="str">
        <f t="shared" si="31"/>
        <v>RYO_family_smokeCRUDE2012AllPacificAllAllAllAllAll</v>
      </c>
      <c r="AS28" s="57" t="str">
        <f t="shared" si="31"/>
        <v>RYO_friends_smokeCRUDE2012AllPacificAllAllAllAllAll</v>
      </c>
      <c r="AT28" s="57" t="str">
        <f t="shared" si="31"/>
        <v>RYO_last_longerCRUDE2012AllPacificAllAllAllAllAll</v>
      </c>
      <c r="AU28" s="57" t="str">
        <f t="shared" si="31"/>
        <v>RYO_taste_betterCRUDE2012AllPacificAllAllAllAllAll</v>
      </c>
      <c r="AV28" s="57" t="str">
        <f t="shared" si="31"/>
        <v>RYO_roll_thinnerCRUDE2012AllPacificAllAllAllAllAll</v>
      </c>
      <c r="AW28" s="57" t="str">
        <f t="shared" si="31"/>
        <v>RYO_mix_cannabisCRUDE2012AllPacificAllAllAllAllAll</v>
      </c>
      <c r="AX28" s="57" t="str">
        <f t="shared" si="31"/>
        <v>RYO_other_reasonCRUDE2012AllPacificAllAllAllAllAll</v>
      </c>
    </row>
    <row r="29" spans="1:50">
      <c r="A29" s="13"/>
      <c r="B29" s="35" t="s">
        <v>17078</v>
      </c>
      <c r="C29" s="30" t="e">
        <f>VLOOKUP($AK29,S2_5_ConsumptionAccess,11,FALSE)</f>
        <v>#N/A</v>
      </c>
      <c r="D29" s="31" t="e">
        <f>CONCATENATE("(", FIXED(VLOOKUP($AK29,S2_5_ConsumptionAccess,13,FALSE),1), "–", FIXED(VLOOKUP($AK29,S2_5_ConsumptionAccess,14,FALSE),1),")")</f>
        <v>#N/A</v>
      </c>
      <c r="E29" s="30" t="e">
        <f>VLOOKUP($AL29,S2_5_ConsumptionAccess,11,FALSE)</f>
        <v>#N/A</v>
      </c>
      <c r="F29" s="31" t="e">
        <f>CONCATENATE("(", FIXED(VLOOKUP($AL29,S2_5_ConsumptionAccess,13,FALSE),1), "–", FIXED(VLOOKUP($AL29,S2_5_ConsumptionAccess,14,FALSE),1),")")</f>
        <v>#N/A</v>
      </c>
      <c r="G29" s="30" t="e">
        <f>VLOOKUP($AM29,S2_5_ConsumptionAccess,11,FALSE)</f>
        <v>#N/A</v>
      </c>
      <c r="H29" s="31" t="e">
        <f>CONCATENATE("(", FIXED(VLOOKUP($AM29,S2_5_ConsumptionAccess,13,FALSE),1), "–", FIXED(VLOOKUP($AM29,S2_5_ConsumptionAccess,14,FALSE),1),")")</f>
        <v>#N/A</v>
      </c>
      <c r="I29" s="30" t="e">
        <f>VLOOKUP($AN29,S2_5_ConsumptionAccess,11,FALSE)</f>
        <v>#N/A</v>
      </c>
      <c r="J29" s="31" t="e">
        <f>CONCATENATE("(", FIXED(VLOOKUP($AN29,S2_5_ConsumptionAccess,13,FALSE),1), "–", FIXED(VLOOKUP($AN29,S2_5_ConsumptionAccess,14,FALSE),1),")")</f>
        <v>#N/A</v>
      </c>
      <c r="K29" s="30" t="e">
        <f>VLOOKUP($AO29,S2_5_ConsumptionAccess,11,FALSE)</f>
        <v>#N/A</v>
      </c>
      <c r="L29" s="31" t="e">
        <f>CONCATENATE("(", FIXED(VLOOKUP($AO29,S2_5_ConsumptionAccess,13,FALSE),1), "–", FIXED(VLOOKUP($AO29,S2_5_ConsumptionAccess,14,FALSE),1),")")</f>
        <v>#N/A</v>
      </c>
      <c r="M29" s="30" t="e">
        <f>VLOOKUP($AP29,S2_5_ConsumptionAccess,11,FALSE)</f>
        <v>#N/A</v>
      </c>
      <c r="N29" s="31" t="e">
        <f>CONCATENATE("(", FIXED(VLOOKUP($AP29,S2_5_ConsumptionAccess,13,FALSE),1), "–", FIXED(VLOOKUP($AP29,S2_5_ConsumptionAccess,14,FALSE),1),")")</f>
        <v>#N/A</v>
      </c>
      <c r="O29" s="30" t="e">
        <f>VLOOKUP($AQ29,S2_5_ConsumptionAccess,11,FALSE)</f>
        <v>#N/A</v>
      </c>
      <c r="P29" s="31" t="e">
        <f>CONCATENATE("(", FIXED(VLOOKUP($AQ29,S2_5_ConsumptionAccess,13,FALSE),1), "–", FIXED(VLOOKUP($AQ29,S2_5_ConsumptionAccess,14,FALSE),1),")")</f>
        <v>#N/A</v>
      </c>
      <c r="Q29" s="30" t="e">
        <f>VLOOKUP($AR29,S2_5_ConsumptionAccess,11,FALSE)</f>
        <v>#N/A</v>
      </c>
      <c r="R29" s="31" t="e">
        <f>CONCATENATE("(", FIXED(VLOOKUP($AR29,S2_5_ConsumptionAccess,13,FALSE),1), "–", FIXED(VLOOKUP($AR29,S2_5_ConsumptionAccess,14,FALSE),1),")")</f>
        <v>#N/A</v>
      </c>
      <c r="S29" s="30" t="e">
        <f>VLOOKUP($AS29,S2_5_ConsumptionAccess,11,FALSE)</f>
        <v>#N/A</v>
      </c>
      <c r="T29" s="31" t="e">
        <f>CONCATENATE("(", FIXED(VLOOKUP($AS29,S2_5_ConsumptionAccess,13,FALSE),1), "–", FIXED(VLOOKUP($AS29,S2_5_ConsumptionAccess,14,FALSE),1),")")</f>
        <v>#N/A</v>
      </c>
      <c r="U29" s="30" t="e">
        <f>VLOOKUP($AT29,S2_5_ConsumptionAccess,11,FALSE)</f>
        <v>#N/A</v>
      </c>
      <c r="V29" s="31" t="e">
        <f>CONCATENATE("(", FIXED(VLOOKUP($AT29,S2_5_ConsumptionAccess,13,FALSE),1), "–", FIXED(VLOOKUP($AT29,S2_5_ConsumptionAccess,14,FALSE),1),")")</f>
        <v>#N/A</v>
      </c>
      <c r="W29" s="30" t="e">
        <f>VLOOKUP($AU29,S2_5_ConsumptionAccess,11,FALSE)</f>
        <v>#N/A</v>
      </c>
      <c r="X29" s="31" t="e">
        <f>CONCATENATE("(", FIXED(VLOOKUP($AU29,S2_5_ConsumptionAccess,13,FALSE),1), "–", FIXED(VLOOKUP($AU29,S2_5_ConsumptionAccess,14,FALSE),1),")")</f>
        <v>#N/A</v>
      </c>
      <c r="Y29" s="30" t="e">
        <f>VLOOKUP($AV29,S2_5_ConsumptionAccess,11,FALSE)</f>
        <v>#N/A</v>
      </c>
      <c r="Z29" s="31" t="e">
        <f>CONCATENATE("(", FIXED(VLOOKUP($AV29,S2_5_ConsumptionAccess,13,FALSE),1), "–", FIXED(VLOOKUP($AV29,S2_5_ConsumptionAccess,14,FALSE),1),")")</f>
        <v>#N/A</v>
      </c>
      <c r="AA29" s="30" t="e">
        <f>VLOOKUP($AW29,S2_5_ConsumptionAccess,11,FALSE)</f>
        <v>#N/A</v>
      </c>
      <c r="AB29" s="31" t="e">
        <f>CONCATENATE("(", FIXED(VLOOKUP($AW29,S2_5_ConsumptionAccess,13,FALSE),1), "–", FIXED(VLOOKUP($AW29,S2_5_ConsumptionAccess,14,FALSE),1),")")</f>
        <v>#N/A</v>
      </c>
      <c r="AC29" s="30" t="e">
        <f>VLOOKUP($AX29,S2_5_ConsumptionAccess,11,FALSE)</f>
        <v>#N/A</v>
      </c>
      <c r="AD29" s="39" t="e">
        <f>CONCATENATE("(", FIXED(VLOOKUP($AX29,S2_5_ConsumptionAccess,13,FALSE),1), "–", FIXED(VLOOKUP($AX29,S2_5_ConsumptionAccess,14,FALSE),1),")")</f>
        <v>#N/A</v>
      </c>
      <c r="AE29" s="33"/>
      <c r="AF29" s="34"/>
      <c r="AG29" s="34"/>
      <c r="AJ29" s="57" t="s">
        <v>17078</v>
      </c>
      <c r="AK29" s="57" t="str">
        <f t="shared" ref="AK29:AX29" si="32">AK$14&amp;"CRUDE"&amp;year&amp;"AllAllAsianAllAll"&amp;$AK$2&amp;"All"</f>
        <v>RYO_healthCRUDE2012AllAllAsianAllAllAllAll</v>
      </c>
      <c r="AL29" s="57" t="str">
        <f t="shared" si="32"/>
        <v>RYO_less_costCRUDE2012AllAllAsianAllAllAllAll</v>
      </c>
      <c r="AM29" s="57" t="str">
        <f t="shared" si="32"/>
        <v>RYO_naturalCRUDE2012AllAllAsianAllAllAllAll</v>
      </c>
      <c r="AN29" s="57" t="str">
        <f t="shared" si="32"/>
        <v>RYO_less_harmfulCRUDE2012AllAllAsianAllAllAllAll</v>
      </c>
      <c r="AO29" s="57" t="str">
        <f t="shared" si="32"/>
        <v>RYO_few_additivesCRUDE2012AllAllAsianAllAllAllAll</v>
      </c>
      <c r="AP29" s="57" t="str">
        <f t="shared" si="32"/>
        <v>RYO_cutback_cigCRUDE2012AllAllAsianAllAllAllAll</v>
      </c>
      <c r="AQ29" s="57" t="str">
        <f t="shared" si="32"/>
        <v>RYO_like_rollingCRUDE2012AllAllAsianAllAllAllAll</v>
      </c>
      <c r="AR29" s="57" t="str">
        <f t="shared" si="32"/>
        <v>RYO_family_smokeCRUDE2012AllAllAsianAllAllAllAll</v>
      </c>
      <c r="AS29" s="57" t="str">
        <f t="shared" si="32"/>
        <v>RYO_friends_smokeCRUDE2012AllAllAsianAllAllAllAll</v>
      </c>
      <c r="AT29" s="57" t="str">
        <f t="shared" si="32"/>
        <v>RYO_last_longerCRUDE2012AllAllAsianAllAllAllAll</v>
      </c>
      <c r="AU29" s="57" t="str">
        <f t="shared" si="32"/>
        <v>RYO_taste_betterCRUDE2012AllAllAsianAllAllAllAll</v>
      </c>
      <c r="AV29" s="57" t="str">
        <f t="shared" si="32"/>
        <v>RYO_roll_thinnerCRUDE2012AllAllAsianAllAllAllAll</v>
      </c>
      <c r="AW29" s="57" t="str">
        <f t="shared" si="32"/>
        <v>RYO_mix_cannabisCRUDE2012AllAllAsianAllAllAllAll</v>
      </c>
      <c r="AX29" s="57" t="str">
        <f t="shared" si="32"/>
        <v>RYO_other_reasonCRUDE2012AllAllAsianAllAllAllAll</v>
      </c>
    </row>
    <row r="30" spans="1:50">
      <c r="A30" s="13"/>
      <c r="B30" s="35" t="s">
        <v>17079</v>
      </c>
      <c r="C30" s="30">
        <f>VLOOKUP($AK30,S2_5_ConsumptionAccess,11,FALSE)</f>
        <v>9.0572280000000003</v>
      </c>
      <c r="D30" s="31" t="str">
        <f>CONCATENATE("(", FIXED(VLOOKUP($AK30,S2_5_ConsumptionAccess,13,FALSE),1), "–", FIXED(VLOOKUP($AK30,S2_5_ConsumptionAccess,14,FALSE),1),")")</f>
        <v>(6.7–12.0)</v>
      </c>
      <c r="E30" s="30">
        <f>VLOOKUP($AL30,S2_5_ConsumptionAccess,11,FALSE)</f>
        <v>72.935946999999999</v>
      </c>
      <c r="F30" s="31" t="str">
        <f>CONCATENATE("(", FIXED(VLOOKUP($AL30,S2_5_ConsumptionAccess,13,FALSE),1), "–", FIXED(VLOOKUP($AL30,S2_5_ConsumptionAccess,14,FALSE),1),")")</f>
        <v>(68.7–76.9)</v>
      </c>
      <c r="G30" s="30">
        <f>VLOOKUP($AM30,S2_5_ConsumptionAccess,11,FALSE)</f>
        <v>12.804808</v>
      </c>
      <c r="H30" s="31" t="str">
        <f>CONCATENATE("(", FIXED(VLOOKUP($AM30,S2_5_ConsumptionAccess,13,FALSE),1), "–", FIXED(VLOOKUP($AM30,S2_5_ConsumptionAccess,14,FALSE),1),")")</f>
        <v>(10.3–15.7)</v>
      </c>
      <c r="I30" s="30">
        <f>VLOOKUP($AN30,S2_5_ConsumptionAccess,11,FALSE)</f>
        <v>13.335068</v>
      </c>
      <c r="J30" s="31" t="str">
        <f>CONCATENATE("(", FIXED(VLOOKUP($AN30,S2_5_ConsumptionAccess,13,FALSE),1), "–", FIXED(VLOOKUP($AN30,S2_5_ConsumptionAccess,14,FALSE),1),")")</f>
        <v>(10.4–16.7)</v>
      </c>
      <c r="K30" s="30">
        <f>VLOOKUP($AO30,S2_5_ConsumptionAccess,11,FALSE)</f>
        <v>16.543194</v>
      </c>
      <c r="L30" s="31" t="str">
        <f>CONCATENATE("(", FIXED(VLOOKUP($AO30,S2_5_ConsumptionAccess,13,FALSE),1), "–", FIXED(VLOOKUP($AO30,S2_5_ConsumptionAccess,14,FALSE),1),")")</f>
        <v>(13.2–20.4)</v>
      </c>
      <c r="M30" s="30">
        <f>VLOOKUP($AP30,S2_5_ConsumptionAccess,11,FALSE)</f>
        <v>7.6584640000000004</v>
      </c>
      <c r="N30" s="31" t="str">
        <f>CONCATENATE("(", FIXED(VLOOKUP($AP30,S2_5_ConsumptionAccess,13,FALSE),1), "–", FIXED(VLOOKUP($AP30,S2_5_ConsumptionAccess,14,FALSE),1),")")</f>
        <v>(5.3–10.7)</v>
      </c>
      <c r="O30" s="30">
        <f>VLOOKUP($AQ30,S2_5_ConsumptionAccess,11,FALSE)</f>
        <v>10.814804000000001</v>
      </c>
      <c r="P30" s="31" t="str">
        <f>CONCATENATE("(", FIXED(VLOOKUP($AQ30,S2_5_ConsumptionAccess,13,FALSE),1), "–", FIXED(VLOOKUP($AQ30,S2_5_ConsumptionAccess,14,FALSE),1),")")</f>
        <v>(8.0–14.2)</v>
      </c>
      <c r="Q30" s="30">
        <f>VLOOKUP($AR30,S2_5_ConsumptionAccess,11,FALSE)</f>
        <v>4.5280370000000003</v>
      </c>
      <c r="R30" s="31" t="str">
        <f>CONCATENATE("(", FIXED(VLOOKUP($AR30,S2_5_ConsumptionAccess,13,FALSE),1), "–", FIXED(VLOOKUP($AR30,S2_5_ConsumptionAccess,14,FALSE),1),")")</f>
        <v>(2.6–7.2)</v>
      </c>
      <c r="S30" s="30">
        <f>VLOOKUP($AS30,S2_5_ConsumptionAccess,11,FALSE)</f>
        <v>6.4248789999999998</v>
      </c>
      <c r="T30" s="31" t="str">
        <f>CONCATENATE("(", FIXED(VLOOKUP($AS30,S2_5_ConsumptionAccess,13,FALSE),1), "–", FIXED(VLOOKUP($AS30,S2_5_ConsumptionAccess,14,FALSE),1),")")</f>
        <v>(3.9–9.9)</v>
      </c>
      <c r="U30" s="30">
        <f>VLOOKUP($AT30,S2_5_ConsumptionAccess,11,FALSE)</f>
        <v>26.143810999999999</v>
      </c>
      <c r="V30" s="31" t="str">
        <f>CONCATENATE("(", FIXED(VLOOKUP($AT30,S2_5_ConsumptionAccess,13,FALSE),1), "–", FIXED(VLOOKUP($AT30,S2_5_ConsumptionAccess,14,FALSE),1),")")</f>
        <v>(21.8–30.9)</v>
      </c>
      <c r="W30" s="30">
        <f>VLOOKUP($AU30,S2_5_ConsumptionAccess,11,FALSE)</f>
        <v>35.721705999999998</v>
      </c>
      <c r="X30" s="31" t="str">
        <f>CONCATENATE("(", FIXED(VLOOKUP($AU30,S2_5_ConsumptionAccess,13,FALSE),1), "–", FIXED(VLOOKUP($AU30,S2_5_ConsumptionAccess,14,FALSE),1),")")</f>
        <v>(30.8–40.8)</v>
      </c>
      <c r="Y30" s="30">
        <f>VLOOKUP($AV30,S2_5_ConsumptionAccess,11,FALSE)</f>
        <v>20.680401</v>
      </c>
      <c r="Z30" s="31" t="str">
        <f>CONCATENATE("(", FIXED(VLOOKUP($AV30,S2_5_ConsumptionAccess,13,FALSE),1), "–", FIXED(VLOOKUP($AV30,S2_5_ConsumptionAccess,14,FALSE),1),")")</f>
        <v>(17.2–24.5)</v>
      </c>
      <c r="AA30" s="30">
        <f>VLOOKUP($AW30,S2_5_ConsumptionAccess,11,FALSE)</f>
        <v>2.812389</v>
      </c>
      <c r="AB30" s="31" t="str">
        <f>CONCATENATE("(", FIXED(VLOOKUP($AW30,S2_5_ConsumptionAccess,13,FALSE),1), "–", FIXED(VLOOKUP($AW30,S2_5_ConsumptionAccess,14,FALSE),1),")")</f>
        <v>(1.6–4.5)</v>
      </c>
      <c r="AC30" s="30">
        <f>VLOOKUP($AX30,S2_5_ConsumptionAccess,11,FALSE)</f>
        <v>5.4329049999999999</v>
      </c>
      <c r="AD30" s="39" t="str">
        <f>CONCATENATE("(", FIXED(VLOOKUP($AX30,S2_5_ConsumptionAccess,13,FALSE),1), "–", FIXED(VLOOKUP($AX30,S2_5_ConsumptionAccess,14,FALSE),1),")")</f>
        <v>(3.2–8.5)</v>
      </c>
      <c r="AE30" s="33"/>
      <c r="AF30" s="34"/>
      <c r="AG30" s="34"/>
      <c r="AJ30" s="57" t="s">
        <v>17079</v>
      </c>
      <c r="AK30" s="57" t="str">
        <f t="shared" ref="AK30:AX30" si="33">AK$14&amp;"CRUDE"&amp;year&amp;"AllAllAllOther-EuroAll"&amp;$AK$2&amp;"All"</f>
        <v>RYO_healthCRUDE2012AllAllAllOther-EuroAllAllAll</v>
      </c>
      <c r="AL30" s="57" t="str">
        <f t="shared" si="33"/>
        <v>RYO_less_costCRUDE2012AllAllAllOther-EuroAllAllAll</v>
      </c>
      <c r="AM30" s="57" t="str">
        <f t="shared" si="33"/>
        <v>RYO_naturalCRUDE2012AllAllAllOther-EuroAllAllAll</v>
      </c>
      <c r="AN30" s="57" t="str">
        <f t="shared" si="33"/>
        <v>RYO_less_harmfulCRUDE2012AllAllAllOther-EuroAllAllAll</v>
      </c>
      <c r="AO30" s="57" t="str">
        <f t="shared" si="33"/>
        <v>RYO_few_additivesCRUDE2012AllAllAllOther-EuroAllAllAll</v>
      </c>
      <c r="AP30" s="57" t="str">
        <f t="shared" si="33"/>
        <v>RYO_cutback_cigCRUDE2012AllAllAllOther-EuroAllAllAll</v>
      </c>
      <c r="AQ30" s="57" t="str">
        <f t="shared" si="33"/>
        <v>RYO_like_rollingCRUDE2012AllAllAllOther-EuroAllAllAll</v>
      </c>
      <c r="AR30" s="57" t="str">
        <f t="shared" si="33"/>
        <v>RYO_family_smokeCRUDE2012AllAllAllOther-EuroAllAllAll</v>
      </c>
      <c r="AS30" s="57" t="str">
        <f t="shared" si="33"/>
        <v>RYO_friends_smokeCRUDE2012AllAllAllOther-EuroAllAllAll</v>
      </c>
      <c r="AT30" s="57" t="str">
        <f t="shared" si="33"/>
        <v>RYO_last_longerCRUDE2012AllAllAllOther-EuroAllAllAll</v>
      </c>
      <c r="AU30" s="57" t="str">
        <f t="shared" si="33"/>
        <v>RYO_taste_betterCRUDE2012AllAllAllOther-EuroAllAllAll</v>
      </c>
      <c r="AV30" s="57" t="str">
        <f t="shared" si="33"/>
        <v>RYO_roll_thinnerCRUDE2012AllAllAllOther-EuroAllAllAll</v>
      </c>
      <c r="AW30" s="57" t="str">
        <f t="shared" si="33"/>
        <v>RYO_mix_cannabisCRUDE2012AllAllAllOther-EuroAllAllAll</v>
      </c>
      <c r="AX30" s="57" t="str">
        <f t="shared" si="33"/>
        <v>RYO_other_reasonCRUDE2012AllAllAllOther-EuroAllAllAll</v>
      </c>
    </row>
    <row r="31" spans="1:50">
      <c r="A31" s="13"/>
      <c r="B31" s="40" t="s">
        <v>17080</v>
      </c>
      <c r="C31" s="30"/>
      <c r="D31" s="31"/>
      <c r="E31" s="30"/>
      <c r="F31" s="31"/>
      <c r="G31" s="30"/>
      <c r="H31" s="31"/>
      <c r="I31" s="30"/>
      <c r="J31" s="31"/>
      <c r="K31" s="30"/>
      <c r="L31" s="31"/>
      <c r="M31" s="30"/>
      <c r="N31" s="31"/>
      <c r="O31" s="30"/>
      <c r="P31" s="31"/>
      <c r="Q31" s="30"/>
      <c r="R31" s="31"/>
      <c r="S31" s="30"/>
      <c r="T31" s="31"/>
      <c r="U31" s="30"/>
      <c r="V31" s="31"/>
      <c r="W31" s="30"/>
      <c r="X31" s="31"/>
      <c r="Y31" s="30"/>
      <c r="Z31" s="31"/>
      <c r="AA31" s="30"/>
      <c r="AB31" s="31"/>
      <c r="AC31" s="30"/>
      <c r="AD31" s="39"/>
      <c r="AE31" s="33"/>
      <c r="AF31" s="34"/>
      <c r="AG31" s="34"/>
      <c r="AJ31" s="58" t="s">
        <v>17080</v>
      </c>
    </row>
    <row r="32" spans="1:50">
      <c r="A32" s="13"/>
      <c r="B32" s="41" t="s">
        <v>17081</v>
      </c>
      <c r="C32" s="30">
        <f>VLOOKUP($AK32,S2_5_ConsumptionAccess,11,FALSE)</f>
        <v>6.2059660000000001</v>
      </c>
      <c r="D32" s="31" t="str">
        <f>CONCATENATE("(", FIXED(VLOOKUP($AK32,S2_5_ConsumptionAccess,13,FALSE),1), "–", FIXED(VLOOKUP($AK32,S2_5_ConsumptionAccess,14,FALSE),1),")")</f>
        <v>(1.8–14.9)</v>
      </c>
      <c r="E32" s="30">
        <f>VLOOKUP($AL32,S2_5_ConsumptionAccess,11,FALSE)</f>
        <v>68.457965999999999</v>
      </c>
      <c r="F32" s="31" t="str">
        <f>CONCATENATE("(", FIXED(VLOOKUP($AL32,S2_5_ConsumptionAccess,13,FALSE),1), "–", FIXED(VLOOKUP($AL32,S2_5_ConsumptionAccess,14,FALSE),1),")")</f>
        <v>(54.4–80.4)</v>
      </c>
      <c r="G32" s="30">
        <f>VLOOKUP($AM32,S2_5_ConsumptionAccess,11,FALSE)</f>
        <v>12.566096999999999</v>
      </c>
      <c r="H32" s="31" t="str">
        <f>CONCATENATE("(", FIXED(VLOOKUP($AM32,S2_5_ConsumptionAccess,13,FALSE),1), "–", FIXED(VLOOKUP($AM32,S2_5_ConsumptionAccess,14,FALSE),1),")")</f>
        <v>(5.8–22.7)</v>
      </c>
      <c r="I32" s="30">
        <f>VLOOKUP($AN32,S2_5_ConsumptionAccess,11,FALSE)</f>
        <v>13.978749000000001</v>
      </c>
      <c r="J32" s="31" t="str">
        <f>CONCATENATE("(", FIXED(VLOOKUP($AN32,S2_5_ConsumptionAccess,13,FALSE),1), "–", FIXED(VLOOKUP($AN32,S2_5_ConsumptionAccess,14,FALSE),1),")")</f>
        <v>(6.0–26.3)</v>
      </c>
      <c r="K32" s="30">
        <f>VLOOKUP($AO32,S2_5_ConsumptionAccess,11,FALSE)</f>
        <v>21.255436</v>
      </c>
      <c r="L32" s="31" t="str">
        <f>CONCATENATE("(", FIXED(VLOOKUP($AO32,S2_5_ConsumptionAccess,13,FALSE),1), "–", FIXED(VLOOKUP($AO32,S2_5_ConsumptionAccess,14,FALSE),1),")")</f>
        <v>(11.7–33.8)</v>
      </c>
      <c r="M32" s="30">
        <f>VLOOKUP($AP32,S2_5_ConsumptionAccess,11,FALSE)</f>
        <v>8.9603979999999996</v>
      </c>
      <c r="N32" s="31" t="str">
        <f>CONCATENATE("(", FIXED(VLOOKUP($AP32,S2_5_ConsumptionAccess,13,FALSE),1), "–", FIXED(VLOOKUP($AP32,S2_5_ConsumptionAccess,14,FALSE),1),")")</f>
        <v>(2.5–21.5)</v>
      </c>
      <c r="O32" s="30">
        <f>VLOOKUP($AQ32,S2_5_ConsumptionAccess,11,FALSE)</f>
        <v>15.256914</v>
      </c>
      <c r="P32" s="31" t="str">
        <f>CONCATENATE("(", FIXED(VLOOKUP($AQ32,S2_5_ConsumptionAccess,13,FALSE),1), "–", FIXED(VLOOKUP($AQ32,S2_5_ConsumptionAccess,14,FALSE),1),")")</f>
        <v>(5.2–31.9)</v>
      </c>
      <c r="Q32" s="30">
        <f>VLOOKUP($AR32,S2_5_ConsumptionAccess,11,FALSE)</f>
        <v>0.45130999999999999</v>
      </c>
      <c r="R32" s="31" t="str">
        <f>CONCATENATE("(", FIXED(VLOOKUP($AR32,S2_5_ConsumptionAccess,13,FALSE),1), "–", FIXED(VLOOKUP($AR32,S2_5_ConsumptionAccess,14,FALSE),1),")")</f>
        <v>(0.0–2.7)</v>
      </c>
      <c r="S32" s="30">
        <f>VLOOKUP($AS32,S2_5_ConsumptionAccess,11,FALSE)</f>
        <v>9.9987499999999994</v>
      </c>
      <c r="T32" s="31" t="str">
        <f>CONCATENATE("(", FIXED(VLOOKUP($AS32,S2_5_ConsumptionAccess,13,FALSE),1), "–", FIXED(VLOOKUP($AS32,S2_5_ConsumptionAccess,14,FALSE),1),")")</f>
        <v>(2.5–24.6)</v>
      </c>
      <c r="U32" s="30">
        <f>VLOOKUP($AT32,S2_5_ConsumptionAccess,11,FALSE)</f>
        <v>27.837409000000001</v>
      </c>
      <c r="V32" s="31" t="str">
        <f>CONCATENATE("(", FIXED(VLOOKUP($AT32,S2_5_ConsumptionAccess,13,FALSE),1), "–", FIXED(VLOOKUP($AT32,S2_5_ConsumptionAccess,14,FALSE),1),")")</f>
        <v>(16.4–41.9)</v>
      </c>
      <c r="W32" s="30">
        <f>VLOOKUP($AU32,S2_5_ConsumptionAccess,11,FALSE)</f>
        <v>38.118259999999999</v>
      </c>
      <c r="X32" s="31" t="str">
        <f>CONCATENATE("(", FIXED(VLOOKUP($AU32,S2_5_ConsumptionAccess,13,FALSE),1), "–", FIXED(VLOOKUP($AU32,S2_5_ConsumptionAccess,14,FALSE),1),")")</f>
        <v>(24.4–53.3)</v>
      </c>
      <c r="Y32" s="30">
        <f>VLOOKUP($AV32,S2_5_ConsumptionAccess,11,FALSE)</f>
        <v>19.771895000000001</v>
      </c>
      <c r="Z32" s="31" t="str">
        <f>CONCATENATE("(", FIXED(VLOOKUP($AV32,S2_5_ConsumptionAccess,13,FALSE),1), "–", FIXED(VLOOKUP($AV32,S2_5_ConsumptionAccess,14,FALSE),1),")")</f>
        <v>(10.8–31.8)</v>
      </c>
      <c r="AA32" s="30">
        <f>VLOOKUP($AW32,S2_5_ConsumptionAccess,11,FALSE)</f>
        <v>0</v>
      </c>
      <c r="AB32" s="31" t="str">
        <f>CONCATENATE("(", FIXED(VLOOKUP($AW32,S2_5_ConsumptionAccess,13,FALSE),1), "–", FIXED(VLOOKUP($AW32,S2_5_ConsumptionAccess,14,FALSE),1),")")</f>
        <v>(0.0–4.0)</v>
      </c>
      <c r="AC32" s="30">
        <f>VLOOKUP($AX32,S2_5_ConsumptionAccess,11,FALSE)</f>
        <v>5.5175700000000001</v>
      </c>
      <c r="AD32" s="39" t="str">
        <f>CONCATENATE("(", FIXED(VLOOKUP($AX32,S2_5_ConsumptionAccess,13,FALSE),1), "–", FIXED(VLOOKUP($AX32,S2_5_ConsumptionAccess,14,FALSE),1),")")</f>
        <v>(1.4–14.1)</v>
      </c>
      <c r="AE32" s="33"/>
      <c r="AF32" s="34"/>
      <c r="AG32" s="34"/>
      <c r="AJ32" s="57" t="s">
        <v>17082</v>
      </c>
      <c r="AK32" s="57" t="str">
        <f t="shared" ref="AK32:AX36" si="34">AK$14&amp;"CRUDE"&amp;year&amp;"AllAllAllAllAll"&amp;$AK$2&amp;$AJ32</f>
        <v>RYO_healthCRUDE2012AllAllAllAllAllAllQuintile1</v>
      </c>
      <c r="AL32" s="57" t="str">
        <f t="shared" si="34"/>
        <v>RYO_less_costCRUDE2012AllAllAllAllAllAllQuintile1</v>
      </c>
      <c r="AM32" s="57" t="str">
        <f t="shared" si="34"/>
        <v>RYO_naturalCRUDE2012AllAllAllAllAllAllQuintile1</v>
      </c>
      <c r="AN32" s="57" t="str">
        <f t="shared" si="34"/>
        <v>RYO_less_harmfulCRUDE2012AllAllAllAllAllAllQuintile1</v>
      </c>
      <c r="AO32" s="57" t="str">
        <f t="shared" si="34"/>
        <v>RYO_few_additivesCRUDE2012AllAllAllAllAllAllQuintile1</v>
      </c>
      <c r="AP32" s="57" t="str">
        <f t="shared" si="34"/>
        <v>RYO_cutback_cigCRUDE2012AllAllAllAllAllAllQuintile1</v>
      </c>
      <c r="AQ32" s="57" t="str">
        <f t="shared" si="34"/>
        <v>RYO_like_rollingCRUDE2012AllAllAllAllAllAllQuintile1</v>
      </c>
      <c r="AR32" s="57" t="str">
        <f t="shared" si="34"/>
        <v>RYO_family_smokeCRUDE2012AllAllAllAllAllAllQuintile1</v>
      </c>
      <c r="AS32" s="57" t="str">
        <f t="shared" si="34"/>
        <v>RYO_friends_smokeCRUDE2012AllAllAllAllAllAllQuintile1</v>
      </c>
      <c r="AT32" s="57" t="str">
        <f t="shared" si="34"/>
        <v>RYO_last_longerCRUDE2012AllAllAllAllAllAllQuintile1</v>
      </c>
      <c r="AU32" s="57" t="str">
        <f t="shared" si="34"/>
        <v>RYO_taste_betterCRUDE2012AllAllAllAllAllAllQuintile1</v>
      </c>
      <c r="AV32" s="57" t="str">
        <f t="shared" si="34"/>
        <v>RYO_roll_thinnerCRUDE2012AllAllAllAllAllAllQuintile1</v>
      </c>
      <c r="AW32" s="57" t="str">
        <f t="shared" si="34"/>
        <v>RYO_mix_cannabisCRUDE2012AllAllAllAllAllAllQuintile1</v>
      </c>
      <c r="AX32" s="57" t="str">
        <f t="shared" si="34"/>
        <v>RYO_other_reasonCRUDE2012AllAllAllAllAllAllQuintile1</v>
      </c>
    </row>
    <row r="33" spans="1:50">
      <c r="A33" s="13"/>
      <c r="B33" s="41" t="s">
        <v>17083</v>
      </c>
      <c r="C33" s="30">
        <f>VLOOKUP($AK33,S2_5_ConsumptionAccess,11,FALSE)</f>
        <v>5.4222960000000002</v>
      </c>
      <c r="D33" s="31" t="str">
        <f>CONCATENATE("(", FIXED(VLOOKUP($AK33,S2_5_ConsumptionAccess,13,FALSE),1), "–", FIXED(VLOOKUP($AK33,S2_5_ConsumptionAccess,14,FALSE),1),")")</f>
        <v>(1.8–12.1)</v>
      </c>
      <c r="E33" s="30">
        <f>VLOOKUP($AL33,S2_5_ConsumptionAccess,11,FALSE)</f>
        <v>66.583736000000002</v>
      </c>
      <c r="F33" s="31" t="str">
        <f>CONCATENATE("(", FIXED(VLOOKUP($AL33,S2_5_ConsumptionAccess,13,FALSE),1), "–", FIXED(VLOOKUP($AL33,S2_5_ConsumptionAccess,14,FALSE),1),")")</f>
        <v>(56.5–75.7)</v>
      </c>
      <c r="G33" s="30">
        <f>VLOOKUP($AM33,S2_5_ConsumptionAccess,11,FALSE)</f>
        <v>11.73648</v>
      </c>
      <c r="H33" s="31" t="str">
        <f>CONCATENATE("(", FIXED(VLOOKUP($AM33,S2_5_ConsumptionAccess,13,FALSE),1), "–", FIXED(VLOOKUP($AM33,S2_5_ConsumptionAccess,14,FALSE),1),")")</f>
        <v>(6.2–19.6)</v>
      </c>
      <c r="I33" s="30">
        <f>VLOOKUP($AN33,S2_5_ConsumptionAccess,11,FALSE)</f>
        <v>15.668131000000001</v>
      </c>
      <c r="J33" s="31" t="str">
        <f>CONCATENATE("(", FIXED(VLOOKUP($AN33,S2_5_ConsumptionAccess,13,FALSE),1), "–", FIXED(VLOOKUP($AN33,S2_5_ConsumptionAccess,14,FALSE),1),")")</f>
        <v>(8.7–25.2)</v>
      </c>
      <c r="K33" s="30">
        <f>VLOOKUP($AO33,S2_5_ConsumptionAccess,11,FALSE)</f>
        <v>17.165599</v>
      </c>
      <c r="L33" s="31" t="str">
        <f>CONCATENATE("(", FIXED(VLOOKUP($AO33,S2_5_ConsumptionAccess,13,FALSE),1), "–", FIXED(VLOOKUP($AO33,S2_5_ConsumptionAccess,14,FALSE),1),")")</f>
        <v>(8.3–29.7)</v>
      </c>
      <c r="M33" s="30">
        <f>VLOOKUP($AP33,S2_5_ConsumptionAccess,11,FALSE)</f>
        <v>2.139939</v>
      </c>
      <c r="N33" s="31" t="str">
        <f>CONCATENATE("(", FIXED(VLOOKUP($AP33,S2_5_ConsumptionAccess,13,FALSE),1), "–", FIXED(VLOOKUP($AP33,S2_5_ConsumptionAccess,14,FALSE),1),")")</f>
        <v>(0.3–7.2)</v>
      </c>
      <c r="O33" s="30">
        <f>VLOOKUP($AQ33,S2_5_ConsumptionAccess,11,FALSE)</f>
        <v>5.2976580000000002</v>
      </c>
      <c r="P33" s="31" t="str">
        <f>CONCATENATE("(", FIXED(VLOOKUP($AQ33,S2_5_ConsumptionAccess,13,FALSE),1), "–", FIXED(VLOOKUP($AQ33,S2_5_ConsumptionAccess,14,FALSE),1),")")</f>
        <v>(2.2–10.6)</v>
      </c>
      <c r="Q33" s="30">
        <f>VLOOKUP($AR33,S2_5_ConsumptionAccess,11,FALSE)</f>
        <v>6.044708</v>
      </c>
      <c r="R33" s="31" t="str">
        <f>CONCATENATE("(", FIXED(VLOOKUP($AR33,S2_5_ConsumptionAccess,13,FALSE),1), "–", FIXED(VLOOKUP($AR33,S2_5_ConsumptionAccess,14,FALSE),1),")")</f>
        <v>(1.8–14.4)</v>
      </c>
      <c r="S33" s="30">
        <f>VLOOKUP($AS33,S2_5_ConsumptionAccess,11,FALSE)</f>
        <v>7.0999610000000004</v>
      </c>
      <c r="T33" s="31" t="str">
        <f>CONCATENATE("(", FIXED(VLOOKUP($AS33,S2_5_ConsumptionAccess,13,FALSE),1), "–", FIXED(VLOOKUP($AS33,S2_5_ConsumptionAccess,14,FALSE),1),")")</f>
        <v>(2.2–16.1)</v>
      </c>
      <c r="U33" s="30">
        <f>VLOOKUP($AT33,S2_5_ConsumptionAccess,11,FALSE)</f>
        <v>25.918178000000001</v>
      </c>
      <c r="V33" s="31" t="str">
        <f>CONCATENATE("(", FIXED(VLOOKUP($AT33,S2_5_ConsumptionAccess,13,FALSE),1), "–", FIXED(VLOOKUP($AT33,S2_5_ConsumptionAccess,14,FALSE),1),")")</f>
        <v>(16.4–37.5)</v>
      </c>
      <c r="W33" s="30">
        <f>VLOOKUP($AU33,S2_5_ConsumptionAccess,11,FALSE)</f>
        <v>36.296312999999998</v>
      </c>
      <c r="X33" s="31" t="str">
        <f>CONCATENATE("(", FIXED(VLOOKUP($AU33,S2_5_ConsumptionAccess,13,FALSE),1), "–", FIXED(VLOOKUP($AU33,S2_5_ConsumptionAccess,14,FALSE),1),")")</f>
        <v>(24.1–50.0)</v>
      </c>
      <c r="Y33" s="30">
        <f>VLOOKUP($AV33,S2_5_ConsumptionAccess,11,FALSE)</f>
        <v>15.251927</v>
      </c>
      <c r="Z33" s="31" t="str">
        <f>CONCATENATE("(", FIXED(VLOOKUP($AV33,S2_5_ConsumptionAccess,13,FALSE),1), "–", FIXED(VLOOKUP($AV33,S2_5_ConsumptionAccess,14,FALSE),1),")")</f>
        <v>(8.6–24.3)</v>
      </c>
      <c r="AA33" s="30">
        <f>VLOOKUP($AW33,S2_5_ConsumptionAccess,11,FALSE)</f>
        <v>0</v>
      </c>
      <c r="AB33" s="31" t="str">
        <f>CONCATENATE("(", FIXED(VLOOKUP($AW33,S2_5_ConsumptionAccess,13,FALSE),1), "–", FIXED(VLOOKUP($AW33,S2_5_ConsumptionAccess,14,FALSE),1),")")</f>
        <v>(0.0–2.8)</v>
      </c>
      <c r="AC33" s="30">
        <f>VLOOKUP($AX33,S2_5_ConsumptionAccess,11,FALSE)</f>
        <v>6.6169849999999997</v>
      </c>
      <c r="AD33" s="39" t="str">
        <f>CONCATENATE("(", FIXED(VLOOKUP($AX33,S2_5_ConsumptionAccess,13,FALSE),1), "–", FIXED(VLOOKUP($AX33,S2_5_ConsumptionAccess,14,FALSE),1),")")</f>
        <v>(1.7–16.5)</v>
      </c>
      <c r="AE33" s="33"/>
      <c r="AF33" s="34"/>
      <c r="AG33" s="34"/>
      <c r="AJ33" s="57" t="s">
        <v>17084</v>
      </c>
      <c r="AK33" s="57" t="str">
        <f t="shared" si="34"/>
        <v>RYO_healthCRUDE2012AllAllAllAllAllAllQuintile2</v>
      </c>
      <c r="AL33" s="57" t="str">
        <f t="shared" si="34"/>
        <v>RYO_less_costCRUDE2012AllAllAllAllAllAllQuintile2</v>
      </c>
      <c r="AM33" s="57" t="str">
        <f t="shared" si="34"/>
        <v>RYO_naturalCRUDE2012AllAllAllAllAllAllQuintile2</v>
      </c>
      <c r="AN33" s="57" t="str">
        <f t="shared" si="34"/>
        <v>RYO_less_harmfulCRUDE2012AllAllAllAllAllAllQuintile2</v>
      </c>
      <c r="AO33" s="57" t="str">
        <f t="shared" si="34"/>
        <v>RYO_few_additivesCRUDE2012AllAllAllAllAllAllQuintile2</v>
      </c>
      <c r="AP33" s="57" t="str">
        <f t="shared" si="34"/>
        <v>RYO_cutback_cigCRUDE2012AllAllAllAllAllAllQuintile2</v>
      </c>
      <c r="AQ33" s="57" t="str">
        <f t="shared" si="34"/>
        <v>RYO_like_rollingCRUDE2012AllAllAllAllAllAllQuintile2</v>
      </c>
      <c r="AR33" s="57" t="str">
        <f t="shared" si="34"/>
        <v>RYO_family_smokeCRUDE2012AllAllAllAllAllAllQuintile2</v>
      </c>
      <c r="AS33" s="57" t="str">
        <f t="shared" si="34"/>
        <v>RYO_friends_smokeCRUDE2012AllAllAllAllAllAllQuintile2</v>
      </c>
      <c r="AT33" s="57" t="str">
        <f t="shared" si="34"/>
        <v>RYO_last_longerCRUDE2012AllAllAllAllAllAllQuintile2</v>
      </c>
      <c r="AU33" s="57" t="str">
        <f t="shared" si="34"/>
        <v>RYO_taste_betterCRUDE2012AllAllAllAllAllAllQuintile2</v>
      </c>
      <c r="AV33" s="57" t="str">
        <f t="shared" si="34"/>
        <v>RYO_roll_thinnerCRUDE2012AllAllAllAllAllAllQuintile2</v>
      </c>
      <c r="AW33" s="57" t="str">
        <f t="shared" si="34"/>
        <v>RYO_mix_cannabisCRUDE2012AllAllAllAllAllAllQuintile2</v>
      </c>
      <c r="AX33" s="57" t="str">
        <f t="shared" si="34"/>
        <v>RYO_other_reasonCRUDE2012AllAllAllAllAllAllQuintile2</v>
      </c>
    </row>
    <row r="34" spans="1:50">
      <c r="A34" s="13"/>
      <c r="B34" s="41" t="s">
        <v>17085</v>
      </c>
      <c r="C34" s="30">
        <f>VLOOKUP($AK34,S2_5_ConsumptionAccess,11,FALSE)</f>
        <v>10.404603</v>
      </c>
      <c r="D34" s="31" t="str">
        <f>CONCATENATE("(", FIXED(VLOOKUP($AK34,S2_5_ConsumptionAccess,13,FALSE),1), "–", FIXED(VLOOKUP($AK34,S2_5_ConsumptionAccess,14,FALSE),1),")")</f>
        <v>(5.5–17.5)</v>
      </c>
      <c r="E34" s="30">
        <f>VLOOKUP($AL34,S2_5_ConsumptionAccess,11,FALSE)</f>
        <v>71.174387999999993</v>
      </c>
      <c r="F34" s="31" t="str">
        <f>CONCATENATE("(", FIXED(VLOOKUP($AL34,S2_5_ConsumptionAccess,13,FALSE),1), "–", FIXED(VLOOKUP($AL34,S2_5_ConsumptionAccess,14,FALSE),1),")")</f>
        <v>(62.1–79.1)</v>
      </c>
      <c r="G34" s="30">
        <f>VLOOKUP($AM34,S2_5_ConsumptionAccess,11,FALSE)</f>
        <v>10.737648</v>
      </c>
      <c r="H34" s="31" t="str">
        <f>CONCATENATE("(", FIXED(VLOOKUP($AM34,S2_5_ConsumptionAccess,13,FALSE),1), "–", FIXED(VLOOKUP($AM34,S2_5_ConsumptionAccess,14,FALSE),1),")")</f>
        <v>(6.0–17.4)</v>
      </c>
      <c r="I34" s="30">
        <f>VLOOKUP($AN34,S2_5_ConsumptionAccess,11,FALSE)</f>
        <v>13.611333999999999</v>
      </c>
      <c r="J34" s="31" t="str">
        <f>CONCATENATE("(", FIXED(VLOOKUP($AN34,S2_5_ConsumptionAccess,13,FALSE),1), "–", FIXED(VLOOKUP($AN34,S2_5_ConsumptionAccess,14,FALSE),1),")")</f>
        <v>(8.1–21.0)</v>
      </c>
      <c r="K34" s="30">
        <f>VLOOKUP($AO34,S2_5_ConsumptionAccess,11,FALSE)</f>
        <v>13.617323000000001</v>
      </c>
      <c r="L34" s="31" t="str">
        <f>CONCATENATE("(", FIXED(VLOOKUP($AO34,S2_5_ConsumptionAccess,13,FALSE),1), "–", FIXED(VLOOKUP($AO34,S2_5_ConsumptionAccess,14,FALSE),1),")")</f>
        <v>(7.6–22.0)</v>
      </c>
      <c r="M34" s="30">
        <f>VLOOKUP($AP34,S2_5_ConsumptionAccess,11,FALSE)</f>
        <v>7.1688700000000001</v>
      </c>
      <c r="N34" s="31" t="str">
        <f>CONCATENATE("(", FIXED(VLOOKUP($AP34,S2_5_ConsumptionAccess,13,FALSE),1), "–", FIXED(VLOOKUP($AP34,S2_5_ConsumptionAccess,14,FALSE),1),")")</f>
        <v>(3.8–12.1)</v>
      </c>
      <c r="O34" s="30">
        <f>VLOOKUP($AQ34,S2_5_ConsumptionAccess,11,FALSE)</f>
        <v>11.471640000000001</v>
      </c>
      <c r="P34" s="31" t="str">
        <f>CONCATENATE("(", FIXED(VLOOKUP($AQ34,S2_5_ConsumptionAccess,13,FALSE),1), "–", FIXED(VLOOKUP($AQ34,S2_5_ConsumptionAccess,14,FALSE),1),")")</f>
        <v>(6.0–19.4)</v>
      </c>
      <c r="Q34" s="30">
        <f>VLOOKUP($AR34,S2_5_ConsumptionAccess,11,FALSE)</f>
        <v>4.8373090000000003</v>
      </c>
      <c r="R34" s="31" t="str">
        <f>CONCATENATE("(", FIXED(VLOOKUP($AR34,S2_5_ConsumptionAccess,13,FALSE),1), "–", FIXED(VLOOKUP($AR34,S2_5_ConsumptionAccess,14,FALSE),1),")")</f>
        <v>(1.1–13.1)</v>
      </c>
      <c r="S34" s="30">
        <f>VLOOKUP($AS34,S2_5_ConsumptionAccess,11,FALSE)</f>
        <v>3.876344</v>
      </c>
      <c r="T34" s="31" t="str">
        <f>CONCATENATE("(", FIXED(VLOOKUP($AS34,S2_5_ConsumptionAccess,13,FALSE),1), "–", FIXED(VLOOKUP($AS34,S2_5_ConsumptionAccess,14,FALSE),1),")")</f>
        <v>(1.1–9.5)</v>
      </c>
      <c r="U34" s="30">
        <f>VLOOKUP($AT34,S2_5_ConsumptionAccess,11,FALSE)</f>
        <v>21.647891999999999</v>
      </c>
      <c r="V34" s="31" t="str">
        <f>CONCATENATE("(", FIXED(VLOOKUP($AT34,S2_5_ConsumptionAccess,13,FALSE),1), "–", FIXED(VLOOKUP($AT34,S2_5_ConsumptionAccess,14,FALSE),1),")")</f>
        <v>(14.4–30.5)</v>
      </c>
      <c r="W34" s="30">
        <f>VLOOKUP($AU34,S2_5_ConsumptionAccess,11,FALSE)</f>
        <v>39.165055000000002</v>
      </c>
      <c r="X34" s="31" t="str">
        <f>CONCATENATE("(", FIXED(VLOOKUP($AU34,S2_5_ConsumptionAccess,13,FALSE),1), "–", FIXED(VLOOKUP($AU34,S2_5_ConsumptionAccess,14,FALSE),1),")")</f>
        <v>(29.7–49.3)</v>
      </c>
      <c r="Y34" s="30">
        <f>VLOOKUP($AV34,S2_5_ConsumptionAccess,11,FALSE)</f>
        <v>16.798435000000001</v>
      </c>
      <c r="Z34" s="31" t="str">
        <f>CONCATENATE("(", FIXED(VLOOKUP($AV34,S2_5_ConsumptionAccess,13,FALSE),1), "–", FIXED(VLOOKUP($AV34,S2_5_ConsumptionAccess,14,FALSE),1),")")</f>
        <v>(9.7–26.3)</v>
      </c>
      <c r="AA34" s="30">
        <f>VLOOKUP($AW34,S2_5_ConsumptionAccess,11,FALSE)</f>
        <v>3.9862419999999998</v>
      </c>
      <c r="AB34" s="31" t="str">
        <f>CONCATENATE("(", FIXED(VLOOKUP($AW34,S2_5_ConsumptionAccess,13,FALSE),1), "–", FIXED(VLOOKUP($AW34,S2_5_ConsumptionAccess,14,FALSE),1),")")</f>
        <v>(1.3–8.9)</v>
      </c>
      <c r="AC34" s="30">
        <f>VLOOKUP($AX34,S2_5_ConsumptionAccess,11,FALSE)</f>
        <v>6.7632019999999997</v>
      </c>
      <c r="AD34" s="39" t="str">
        <f>CONCATENATE("(", FIXED(VLOOKUP($AX34,S2_5_ConsumptionAccess,13,FALSE),1), "–", FIXED(VLOOKUP($AX34,S2_5_ConsumptionAccess,14,FALSE),1),")")</f>
        <v>(2.3–14.8)</v>
      </c>
      <c r="AE34" s="33"/>
      <c r="AF34" s="34"/>
      <c r="AG34" s="34"/>
      <c r="AJ34" s="57" t="s">
        <v>17086</v>
      </c>
      <c r="AK34" s="57" t="str">
        <f t="shared" si="34"/>
        <v>RYO_healthCRUDE2012AllAllAllAllAllAllQuintile3</v>
      </c>
      <c r="AL34" s="57" t="str">
        <f t="shared" si="34"/>
        <v>RYO_less_costCRUDE2012AllAllAllAllAllAllQuintile3</v>
      </c>
      <c r="AM34" s="57" t="str">
        <f t="shared" si="34"/>
        <v>RYO_naturalCRUDE2012AllAllAllAllAllAllQuintile3</v>
      </c>
      <c r="AN34" s="57" t="str">
        <f t="shared" si="34"/>
        <v>RYO_less_harmfulCRUDE2012AllAllAllAllAllAllQuintile3</v>
      </c>
      <c r="AO34" s="57" t="str">
        <f t="shared" si="34"/>
        <v>RYO_few_additivesCRUDE2012AllAllAllAllAllAllQuintile3</v>
      </c>
      <c r="AP34" s="57" t="str">
        <f t="shared" si="34"/>
        <v>RYO_cutback_cigCRUDE2012AllAllAllAllAllAllQuintile3</v>
      </c>
      <c r="AQ34" s="57" t="str">
        <f t="shared" si="34"/>
        <v>RYO_like_rollingCRUDE2012AllAllAllAllAllAllQuintile3</v>
      </c>
      <c r="AR34" s="57" t="str">
        <f t="shared" si="34"/>
        <v>RYO_family_smokeCRUDE2012AllAllAllAllAllAllQuintile3</v>
      </c>
      <c r="AS34" s="57" t="str">
        <f t="shared" si="34"/>
        <v>RYO_friends_smokeCRUDE2012AllAllAllAllAllAllQuintile3</v>
      </c>
      <c r="AT34" s="57" t="str">
        <f t="shared" si="34"/>
        <v>RYO_last_longerCRUDE2012AllAllAllAllAllAllQuintile3</v>
      </c>
      <c r="AU34" s="57" t="str">
        <f t="shared" si="34"/>
        <v>RYO_taste_betterCRUDE2012AllAllAllAllAllAllQuintile3</v>
      </c>
      <c r="AV34" s="57" t="str">
        <f t="shared" si="34"/>
        <v>RYO_roll_thinnerCRUDE2012AllAllAllAllAllAllQuintile3</v>
      </c>
      <c r="AW34" s="57" t="str">
        <f t="shared" si="34"/>
        <v>RYO_mix_cannabisCRUDE2012AllAllAllAllAllAllQuintile3</v>
      </c>
      <c r="AX34" s="57" t="str">
        <f t="shared" si="34"/>
        <v>RYO_other_reasonCRUDE2012AllAllAllAllAllAllQuintile3</v>
      </c>
    </row>
    <row r="35" spans="1:50">
      <c r="A35" s="13"/>
      <c r="B35" s="41" t="s">
        <v>17087</v>
      </c>
      <c r="C35" s="30">
        <f>VLOOKUP($AK35,S2_5_ConsumptionAccess,11,FALSE)</f>
        <v>10.143476</v>
      </c>
      <c r="D35" s="31" t="str">
        <f>CONCATENATE("(", FIXED(VLOOKUP($AK35,S2_5_ConsumptionAccess,13,FALSE),1), "–", FIXED(VLOOKUP($AK35,S2_5_ConsumptionAccess,14,FALSE),1),")")</f>
        <v>(6.3–15.2)</v>
      </c>
      <c r="E35" s="30">
        <f>VLOOKUP($AL35,S2_5_ConsumptionAccess,11,FALSE)</f>
        <v>71.138810000000007</v>
      </c>
      <c r="F35" s="31" t="str">
        <f>CONCATENATE("(", FIXED(VLOOKUP($AL35,S2_5_ConsumptionAccess,13,FALSE),1), "–", FIXED(VLOOKUP($AL35,S2_5_ConsumptionAccess,14,FALSE),1),")")</f>
        <v>(65.3–76.5)</v>
      </c>
      <c r="G35" s="30">
        <f>VLOOKUP($AM35,S2_5_ConsumptionAccess,11,FALSE)</f>
        <v>14.890613</v>
      </c>
      <c r="H35" s="31" t="str">
        <f>CONCATENATE("(", FIXED(VLOOKUP($AM35,S2_5_ConsumptionAccess,13,FALSE),1), "–", FIXED(VLOOKUP($AM35,S2_5_ConsumptionAccess,14,FALSE),1),")")</f>
        <v>(9.5–21.8)</v>
      </c>
      <c r="I35" s="30">
        <f>VLOOKUP($AN35,S2_5_ConsumptionAccess,11,FALSE)</f>
        <v>12.593329000000001</v>
      </c>
      <c r="J35" s="31" t="str">
        <f>CONCATENATE("(", FIXED(VLOOKUP($AN35,S2_5_ConsumptionAccess,13,FALSE),1), "–", FIXED(VLOOKUP($AN35,S2_5_ConsumptionAccess,14,FALSE),1),")")</f>
        <v>(7.9–18.7)</v>
      </c>
      <c r="K35" s="30">
        <f>VLOOKUP($AO35,S2_5_ConsumptionAccess,11,FALSE)</f>
        <v>14.096495000000001</v>
      </c>
      <c r="L35" s="31" t="str">
        <f>CONCATENATE("(", FIXED(VLOOKUP($AO35,S2_5_ConsumptionAccess,13,FALSE),1), "–", FIXED(VLOOKUP($AO35,S2_5_ConsumptionAccess,14,FALSE),1),")")</f>
        <v>(9.0–20.6)</v>
      </c>
      <c r="M35" s="30">
        <f>VLOOKUP($AP35,S2_5_ConsumptionAccess,11,FALSE)</f>
        <v>7.507816</v>
      </c>
      <c r="N35" s="31" t="str">
        <f>CONCATENATE("(", FIXED(VLOOKUP($AP35,S2_5_ConsumptionAccess,13,FALSE),1), "–", FIXED(VLOOKUP($AP35,S2_5_ConsumptionAccess,14,FALSE),1),")")</f>
        <v>(4.0–12.5)</v>
      </c>
      <c r="O35" s="30">
        <f>VLOOKUP($AQ35,S2_5_ConsumptionAccess,11,FALSE)</f>
        <v>10.716689000000001</v>
      </c>
      <c r="P35" s="31" t="str">
        <f>CONCATENATE("(", FIXED(VLOOKUP($AQ35,S2_5_ConsumptionAccess,13,FALSE),1), "–", FIXED(VLOOKUP($AQ35,S2_5_ConsumptionAccess,14,FALSE),1),")")</f>
        <v>(6.6–16.2)</v>
      </c>
      <c r="Q35" s="30">
        <f>VLOOKUP($AR35,S2_5_ConsumptionAccess,11,FALSE)</f>
        <v>5.8130559999999996</v>
      </c>
      <c r="R35" s="31" t="str">
        <f>CONCATENATE("(", FIXED(VLOOKUP($AR35,S2_5_ConsumptionAccess,13,FALSE),1), "–", FIXED(VLOOKUP($AR35,S2_5_ConsumptionAccess,14,FALSE),1),")")</f>
        <v>(2.6–10.9)</v>
      </c>
      <c r="S35" s="30">
        <f>VLOOKUP($AS35,S2_5_ConsumptionAccess,11,FALSE)</f>
        <v>9.4359009999999994</v>
      </c>
      <c r="T35" s="31" t="str">
        <f>CONCATENATE("(", FIXED(VLOOKUP($AS35,S2_5_ConsumptionAccess,13,FALSE),1), "–", FIXED(VLOOKUP($AS35,S2_5_ConsumptionAccess,14,FALSE),1),")")</f>
        <v>(5.3–15.2)</v>
      </c>
      <c r="U35" s="30">
        <f>VLOOKUP($AT35,S2_5_ConsumptionAccess,11,FALSE)</f>
        <v>32.398744000000001</v>
      </c>
      <c r="V35" s="31" t="str">
        <f>CONCATENATE("(", FIXED(VLOOKUP($AT35,S2_5_ConsumptionAccess,13,FALSE),1), "–", FIXED(VLOOKUP($AT35,S2_5_ConsumptionAccess,14,FALSE),1),")")</f>
        <v>(25.2–40.3)</v>
      </c>
      <c r="W35" s="30">
        <f>VLOOKUP($AU35,S2_5_ConsumptionAccess,11,FALSE)</f>
        <v>29.405743999999999</v>
      </c>
      <c r="X35" s="31" t="str">
        <f>CONCATENATE("(", FIXED(VLOOKUP($AU35,S2_5_ConsumptionAccess,13,FALSE),1), "–", FIXED(VLOOKUP($AU35,S2_5_ConsumptionAccess,14,FALSE),1),")")</f>
        <v>(22.2–37.5)</v>
      </c>
      <c r="Y35" s="30">
        <f>VLOOKUP($AV35,S2_5_ConsumptionAccess,11,FALSE)</f>
        <v>19.310587000000002</v>
      </c>
      <c r="Z35" s="31" t="str">
        <f>CONCATENATE("(", FIXED(VLOOKUP($AV35,S2_5_ConsumptionAccess,13,FALSE),1), "–", FIXED(VLOOKUP($AV35,S2_5_ConsumptionAccess,14,FALSE),1),")")</f>
        <v>(13.8–25.9)</v>
      </c>
      <c r="AA35" s="30">
        <f>VLOOKUP($AW35,S2_5_ConsumptionAccess,11,FALSE)</f>
        <v>2.8771740000000001</v>
      </c>
      <c r="AB35" s="31" t="str">
        <f>CONCATENATE("(", FIXED(VLOOKUP($AW35,S2_5_ConsumptionAccess,13,FALSE),1), "–", FIXED(VLOOKUP($AW35,S2_5_ConsumptionAccess,14,FALSE),1),")")</f>
        <v>(0.9–6.6)</v>
      </c>
      <c r="AC35" s="30">
        <f>VLOOKUP($AX35,S2_5_ConsumptionAccess,11,FALSE)</f>
        <v>3.5643419999999999</v>
      </c>
      <c r="AD35" s="39" t="str">
        <f>CONCATENATE("(", FIXED(VLOOKUP($AX35,S2_5_ConsumptionAccess,13,FALSE),1), "–", FIXED(VLOOKUP($AX35,S2_5_ConsumptionAccess,14,FALSE),1),")")</f>
        <v>(1.4–7.4)</v>
      </c>
      <c r="AE35" s="33"/>
      <c r="AF35" s="34"/>
      <c r="AG35" s="34"/>
      <c r="AJ35" s="57" t="s">
        <v>17088</v>
      </c>
      <c r="AK35" s="57" t="str">
        <f t="shared" si="34"/>
        <v>RYO_healthCRUDE2012AllAllAllAllAllAllQuintile4</v>
      </c>
      <c r="AL35" s="57" t="str">
        <f t="shared" si="34"/>
        <v>RYO_less_costCRUDE2012AllAllAllAllAllAllQuintile4</v>
      </c>
      <c r="AM35" s="57" t="str">
        <f t="shared" si="34"/>
        <v>RYO_naturalCRUDE2012AllAllAllAllAllAllQuintile4</v>
      </c>
      <c r="AN35" s="57" t="str">
        <f t="shared" si="34"/>
        <v>RYO_less_harmfulCRUDE2012AllAllAllAllAllAllQuintile4</v>
      </c>
      <c r="AO35" s="57" t="str">
        <f t="shared" si="34"/>
        <v>RYO_few_additivesCRUDE2012AllAllAllAllAllAllQuintile4</v>
      </c>
      <c r="AP35" s="57" t="str">
        <f t="shared" si="34"/>
        <v>RYO_cutback_cigCRUDE2012AllAllAllAllAllAllQuintile4</v>
      </c>
      <c r="AQ35" s="57" t="str">
        <f t="shared" si="34"/>
        <v>RYO_like_rollingCRUDE2012AllAllAllAllAllAllQuintile4</v>
      </c>
      <c r="AR35" s="57" t="str">
        <f t="shared" si="34"/>
        <v>RYO_family_smokeCRUDE2012AllAllAllAllAllAllQuintile4</v>
      </c>
      <c r="AS35" s="57" t="str">
        <f t="shared" si="34"/>
        <v>RYO_friends_smokeCRUDE2012AllAllAllAllAllAllQuintile4</v>
      </c>
      <c r="AT35" s="57" t="str">
        <f t="shared" si="34"/>
        <v>RYO_last_longerCRUDE2012AllAllAllAllAllAllQuintile4</v>
      </c>
      <c r="AU35" s="57" t="str">
        <f t="shared" si="34"/>
        <v>RYO_taste_betterCRUDE2012AllAllAllAllAllAllQuintile4</v>
      </c>
      <c r="AV35" s="57" t="str">
        <f t="shared" si="34"/>
        <v>RYO_roll_thinnerCRUDE2012AllAllAllAllAllAllQuintile4</v>
      </c>
      <c r="AW35" s="57" t="str">
        <f t="shared" si="34"/>
        <v>RYO_mix_cannabisCRUDE2012AllAllAllAllAllAllQuintile4</v>
      </c>
      <c r="AX35" s="57" t="str">
        <f t="shared" si="34"/>
        <v>RYO_other_reasonCRUDE2012AllAllAllAllAllAllQuintile4</v>
      </c>
    </row>
    <row r="36" spans="1:50">
      <c r="A36" s="13"/>
      <c r="B36" s="42" t="s">
        <v>17089</v>
      </c>
      <c r="C36" s="43">
        <f>VLOOKUP($AK36,S2_5_ConsumptionAccess,11,FALSE)</f>
        <v>8.0614699999999999</v>
      </c>
      <c r="D36" s="44" t="str">
        <f>CONCATENATE("(", FIXED(VLOOKUP($AK36,S2_5_ConsumptionAccess,13,FALSE),1), "–", FIXED(VLOOKUP($AK36,S2_5_ConsumptionAccess,14,FALSE),1),")")</f>
        <v>(5.5–11.2)</v>
      </c>
      <c r="E36" s="45">
        <f>VLOOKUP($AL36,S2_5_ConsumptionAccess,11,FALSE)</f>
        <v>70.827718000000004</v>
      </c>
      <c r="F36" s="44" t="str">
        <f>CONCATENATE("(", FIXED(VLOOKUP($AL36,S2_5_ConsumptionAccess,13,FALSE),1), "–", FIXED(VLOOKUP($AL36,S2_5_ConsumptionAccess,14,FALSE),1),")")</f>
        <v>(65.3–75.9)</v>
      </c>
      <c r="G36" s="45">
        <f>VLOOKUP($AM36,S2_5_ConsumptionAccess,11,FALSE)</f>
        <v>10.177015000000001</v>
      </c>
      <c r="H36" s="44" t="str">
        <f>CONCATENATE("(", FIXED(VLOOKUP($AM36,S2_5_ConsumptionAccess,13,FALSE),1), "–", FIXED(VLOOKUP($AM36,S2_5_ConsumptionAccess,14,FALSE),1),")")</f>
        <v>(7.4–13.5)</v>
      </c>
      <c r="I36" s="45">
        <f>VLOOKUP($AN36,S2_5_ConsumptionAccess,11,FALSE)</f>
        <v>6.7562620000000004</v>
      </c>
      <c r="J36" s="44" t="str">
        <f>CONCATENATE("(", FIXED(VLOOKUP($AN36,S2_5_ConsumptionAccess,13,FALSE),1), "–", FIXED(VLOOKUP($AN36,S2_5_ConsumptionAccess,14,FALSE),1),")")</f>
        <v>(4.6–9.5)</v>
      </c>
      <c r="K36" s="45">
        <f>VLOOKUP($AO36,S2_5_ConsumptionAccess,11,FALSE)</f>
        <v>7.4127789999999996</v>
      </c>
      <c r="L36" s="44" t="str">
        <f>CONCATENATE("(", FIXED(VLOOKUP($AO36,S2_5_ConsumptionAccess,13,FALSE),1), "–", FIXED(VLOOKUP($AO36,S2_5_ConsumptionAccess,14,FALSE),1),")")</f>
        <v>(4.5–11.3)</v>
      </c>
      <c r="M36" s="45">
        <f>VLOOKUP($AP36,S2_5_ConsumptionAccess,11,FALSE)</f>
        <v>7.2730100000000002</v>
      </c>
      <c r="N36" s="44" t="str">
        <f>CONCATENATE("(", FIXED(VLOOKUP($AP36,S2_5_ConsumptionAccess,13,FALSE),1), "–", FIXED(VLOOKUP($AP36,S2_5_ConsumptionAccess,14,FALSE),1),")")</f>
        <v>(4.8–10.4)</v>
      </c>
      <c r="O36" s="45">
        <f>VLOOKUP($AQ36,S2_5_ConsumptionAccess,11,FALSE)</f>
        <v>10.754118999999999</v>
      </c>
      <c r="P36" s="44" t="str">
        <f>CONCATENATE("(", FIXED(VLOOKUP($AQ36,S2_5_ConsumptionAccess,13,FALSE),1), "–", FIXED(VLOOKUP($AQ36,S2_5_ConsumptionAccess,14,FALSE),1),")")</f>
        <v>(7.7–14.5)</v>
      </c>
      <c r="Q36" s="45">
        <f>VLOOKUP($AR36,S2_5_ConsumptionAccess,11,FALSE)</f>
        <v>6.6514110000000004</v>
      </c>
      <c r="R36" s="44" t="str">
        <f>CONCATENATE("(", FIXED(VLOOKUP($AR36,S2_5_ConsumptionAccess,13,FALSE),1), "–", FIXED(VLOOKUP($AR36,S2_5_ConsumptionAccess,14,FALSE),1),")")</f>
        <v>(4.3–9.8)</v>
      </c>
      <c r="S36" s="45">
        <f>VLOOKUP($AS36,S2_5_ConsumptionAccess,11,FALSE)</f>
        <v>5.7130340000000004</v>
      </c>
      <c r="T36" s="44" t="str">
        <f>CONCATENATE("(", FIXED(VLOOKUP($AS36,S2_5_ConsumptionAccess,13,FALSE),1), "–", FIXED(VLOOKUP($AS36,S2_5_ConsumptionAccess,14,FALSE),1),")")</f>
        <v>(3.5–8.8)</v>
      </c>
      <c r="U36" s="45">
        <f>VLOOKUP($AT36,S2_5_ConsumptionAccess,11,FALSE)</f>
        <v>34.597126000000003</v>
      </c>
      <c r="V36" s="44" t="str">
        <f>CONCATENATE("(", FIXED(VLOOKUP($AT36,S2_5_ConsumptionAccess,13,FALSE),1), "–", FIXED(VLOOKUP($AT36,S2_5_ConsumptionAccess,14,FALSE),1),")")</f>
        <v>(29.1–40.4)</v>
      </c>
      <c r="W36" s="45">
        <f>VLOOKUP($AU36,S2_5_ConsumptionAccess,11,FALSE)</f>
        <v>28.416519999999998</v>
      </c>
      <c r="X36" s="44" t="str">
        <f>CONCATENATE("(", FIXED(VLOOKUP($AU36,S2_5_ConsumptionAccess,13,FALSE),1), "–", FIXED(VLOOKUP($AU36,S2_5_ConsumptionAccess,14,FALSE),1),")")</f>
        <v>(24.1–33.0)</v>
      </c>
      <c r="Y36" s="45">
        <f>VLOOKUP($AV36,S2_5_ConsumptionAccess,11,FALSE)</f>
        <v>21.923112</v>
      </c>
      <c r="Z36" s="44" t="str">
        <f>CONCATENATE("(", FIXED(VLOOKUP($AV36,S2_5_ConsumptionAccess,13,FALSE),1), "–", FIXED(VLOOKUP($AV36,S2_5_ConsumptionAccess,14,FALSE),1),")")</f>
        <v>(17.8–26.5)</v>
      </c>
      <c r="AA36" s="45">
        <f>VLOOKUP($AW36,S2_5_ConsumptionAccess,11,FALSE)</f>
        <v>3.129375</v>
      </c>
      <c r="AB36" s="44" t="str">
        <f>CONCATENATE("(", FIXED(VLOOKUP($AW36,S2_5_ConsumptionAccess,13,FALSE),1), "–", FIXED(VLOOKUP($AW36,S2_5_ConsumptionAccess,14,FALSE),1),")")</f>
        <v>(1.7–5.2)</v>
      </c>
      <c r="AC36" s="45">
        <f>VLOOKUP($AX36,S2_5_ConsumptionAccess,11,FALSE)</f>
        <v>5.7350000000000003</v>
      </c>
      <c r="AD36" s="46" t="str">
        <f>CONCATENATE("(", FIXED(VLOOKUP($AX36,S2_5_ConsumptionAccess,13,FALSE),1), "–", FIXED(VLOOKUP($AX36,S2_5_ConsumptionAccess,14,FALSE),1),")")</f>
        <v>(3.4–9.0)</v>
      </c>
      <c r="AE36" s="47"/>
      <c r="AF36" s="34"/>
      <c r="AG36" s="34"/>
      <c r="AJ36" s="57" t="s">
        <v>17090</v>
      </c>
      <c r="AK36" s="57" t="str">
        <f t="shared" si="34"/>
        <v>RYO_healthCRUDE2012AllAllAllAllAllAllQuintile5</v>
      </c>
      <c r="AL36" s="57" t="str">
        <f t="shared" si="34"/>
        <v>RYO_less_costCRUDE2012AllAllAllAllAllAllQuintile5</v>
      </c>
      <c r="AM36" s="57" t="str">
        <f t="shared" si="34"/>
        <v>RYO_naturalCRUDE2012AllAllAllAllAllAllQuintile5</v>
      </c>
      <c r="AN36" s="57" t="str">
        <f t="shared" si="34"/>
        <v>RYO_less_harmfulCRUDE2012AllAllAllAllAllAllQuintile5</v>
      </c>
      <c r="AO36" s="57" t="str">
        <f t="shared" si="34"/>
        <v>RYO_few_additivesCRUDE2012AllAllAllAllAllAllQuintile5</v>
      </c>
      <c r="AP36" s="57" t="str">
        <f t="shared" si="34"/>
        <v>RYO_cutback_cigCRUDE2012AllAllAllAllAllAllQuintile5</v>
      </c>
      <c r="AQ36" s="57" t="str">
        <f t="shared" si="34"/>
        <v>RYO_like_rollingCRUDE2012AllAllAllAllAllAllQuintile5</v>
      </c>
      <c r="AR36" s="57" t="str">
        <f t="shared" si="34"/>
        <v>RYO_family_smokeCRUDE2012AllAllAllAllAllAllQuintile5</v>
      </c>
      <c r="AS36" s="57" t="str">
        <f t="shared" si="34"/>
        <v>RYO_friends_smokeCRUDE2012AllAllAllAllAllAllQuintile5</v>
      </c>
      <c r="AT36" s="57" t="str">
        <f t="shared" si="34"/>
        <v>RYO_last_longerCRUDE2012AllAllAllAllAllAllQuintile5</v>
      </c>
      <c r="AU36" s="57" t="str">
        <f t="shared" si="34"/>
        <v>RYO_taste_betterCRUDE2012AllAllAllAllAllAllQuintile5</v>
      </c>
      <c r="AV36" s="57" t="str">
        <f t="shared" si="34"/>
        <v>RYO_roll_thinnerCRUDE2012AllAllAllAllAllAllQuintile5</v>
      </c>
      <c r="AW36" s="57" t="str">
        <f t="shared" si="34"/>
        <v>RYO_mix_cannabisCRUDE2012AllAllAllAllAllAllQuintile5</v>
      </c>
      <c r="AX36" s="57" t="str">
        <f t="shared" si="34"/>
        <v>RYO_other_reasonCRUDE2012AllAllAllAllAllAllQuintile5</v>
      </c>
    </row>
    <row r="37" spans="1:50">
      <c r="A37" s="13"/>
      <c r="B37" s="48"/>
      <c r="C37" s="49"/>
      <c r="D37" s="50"/>
      <c r="E37" s="49"/>
      <c r="F37" s="50"/>
      <c r="G37" s="49"/>
      <c r="H37" s="50"/>
      <c r="I37" s="49"/>
      <c r="J37" s="50"/>
      <c r="K37" s="49"/>
      <c r="L37" s="50"/>
      <c r="M37" s="49"/>
      <c r="N37" s="50"/>
      <c r="O37" s="49"/>
      <c r="P37" s="50"/>
      <c r="Q37" s="49"/>
      <c r="R37" s="50"/>
      <c r="S37" s="49"/>
      <c r="T37" s="50"/>
      <c r="U37" s="49"/>
      <c r="V37" s="50"/>
      <c r="W37" s="49"/>
      <c r="X37" s="50"/>
      <c r="Y37" s="49"/>
      <c r="Z37" s="50"/>
      <c r="AA37" s="49"/>
      <c r="AB37" s="50"/>
      <c r="AC37" s="49"/>
      <c r="AD37" s="50"/>
      <c r="AE37" s="47"/>
      <c r="AF37" s="34"/>
      <c r="AG37" s="34"/>
    </row>
    <row r="38" spans="1:50">
      <c r="A38" s="13"/>
      <c r="B38" s="51"/>
      <c r="C38" s="49"/>
      <c r="D38" s="50"/>
      <c r="E38" s="49"/>
      <c r="F38" s="50"/>
      <c r="G38" s="49"/>
      <c r="H38" s="50"/>
      <c r="I38" s="49"/>
      <c r="J38" s="50"/>
      <c r="K38" s="49"/>
      <c r="L38" s="50"/>
      <c r="M38" s="49"/>
      <c r="N38" s="50"/>
      <c r="O38" s="49"/>
      <c r="P38" s="50"/>
      <c r="Q38" s="49"/>
      <c r="R38" s="50"/>
      <c r="S38" s="49"/>
      <c r="T38" s="50"/>
      <c r="U38" s="49"/>
      <c r="V38" s="50"/>
      <c r="W38" s="49"/>
      <c r="X38" s="50"/>
      <c r="Y38" s="49"/>
      <c r="Z38" s="50"/>
      <c r="AA38" s="49"/>
      <c r="AB38" s="50"/>
      <c r="AC38" s="49"/>
      <c r="AD38" s="50"/>
      <c r="AE38" s="47"/>
      <c r="AF38" s="34"/>
      <c r="AG38" s="34"/>
    </row>
    <row r="39" spans="1:50">
      <c r="A39" s="13"/>
      <c r="B39" s="51"/>
      <c r="C39" s="49"/>
      <c r="D39" s="50"/>
      <c r="E39" s="49"/>
      <c r="F39" s="50"/>
      <c r="G39" s="49"/>
      <c r="H39" s="50"/>
      <c r="I39" s="49"/>
      <c r="K39" s="49"/>
      <c r="L39" s="50"/>
      <c r="M39" s="49"/>
      <c r="N39" s="50"/>
      <c r="O39" s="49"/>
      <c r="P39" s="50"/>
      <c r="Q39" s="49"/>
      <c r="R39" s="50"/>
      <c r="S39" s="49"/>
      <c r="T39" s="50"/>
      <c r="U39" s="49"/>
      <c r="V39" s="50"/>
      <c r="W39" s="49"/>
      <c r="X39" s="50"/>
      <c r="Y39" s="49"/>
      <c r="Z39" s="50"/>
      <c r="AA39" s="49"/>
      <c r="AB39" s="50"/>
      <c r="AC39" s="49"/>
      <c r="AD39" s="50"/>
      <c r="AE39" s="47"/>
      <c r="AF39" s="34"/>
      <c r="AG39" s="34"/>
    </row>
    <row r="40" spans="1:50">
      <c r="A40" s="13"/>
      <c r="B40" s="52" t="s">
        <v>17396</v>
      </c>
      <c r="C40" s="53"/>
      <c r="D40" s="53"/>
      <c r="E40" s="53"/>
      <c r="F40" s="53"/>
      <c r="G40" s="53"/>
      <c r="H40" s="53"/>
      <c r="I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4"/>
      <c r="AD40" s="55"/>
      <c r="AE40" s="55"/>
      <c r="AF40" s="56"/>
      <c r="AG40" s="56"/>
    </row>
    <row r="41" spans="1:50">
      <c r="A41" s="13"/>
      <c r="B41" s="52" t="s">
        <v>17091</v>
      </c>
      <c r="C41" s="53"/>
      <c r="D41" s="53"/>
      <c r="E41" s="53"/>
      <c r="F41" s="53"/>
      <c r="G41" s="53"/>
      <c r="H41" s="53"/>
      <c r="I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4"/>
      <c r="AD41" s="55"/>
      <c r="AE41" s="55"/>
      <c r="AF41" s="56"/>
      <c r="AG41" s="56"/>
    </row>
    <row r="42" spans="1:50">
      <c r="A42" s="13"/>
      <c r="B42" s="52"/>
      <c r="C42" s="53"/>
      <c r="D42" s="53"/>
      <c r="E42" s="53"/>
      <c r="F42" s="53"/>
      <c r="G42" s="53"/>
      <c r="H42" s="53"/>
      <c r="I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4"/>
      <c r="AD42" s="55"/>
      <c r="AE42" s="55"/>
      <c r="AF42" s="56"/>
      <c r="AG42" s="56"/>
    </row>
    <row r="43" spans="1:50">
      <c r="A43" s="13"/>
      <c r="B43" s="52" t="s">
        <v>17092</v>
      </c>
      <c r="C43" s="53"/>
      <c r="D43" s="53"/>
      <c r="E43" s="56"/>
      <c r="F43" s="56"/>
      <c r="G43" s="56"/>
      <c r="H43" s="56"/>
      <c r="I43" s="56"/>
      <c r="J43" s="77" t="s">
        <v>17401</v>
      </c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4"/>
      <c r="AD43" s="55"/>
      <c r="AE43" s="55"/>
      <c r="AF43" s="56"/>
      <c r="AG43" s="56"/>
    </row>
    <row r="51" spans="1:41">
      <c r="B51" s="58" t="s">
        <v>17093</v>
      </c>
      <c r="C51" s="58" t="s">
        <v>2</v>
      </c>
      <c r="D51" s="57"/>
      <c r="E51" s="57"/>
      <c r="F51" s="58" t="s">
        <v>17094</v>
      </c>
      <c r="G51" s="57"/>
    </row>
    <row r="52" spans="1:41">
      <c r="B52" s="57" t="s">
        <v>17095</v>
      </c>
      <c r="C52" s="57" t="s">
        <v>17096</v>
      </c>
      <c r="D52" s="57"/>
      <c r="E52" s="57"/>
      <c r="F52" s="57" t="s">
        <v>17097</v>
      </c>
      <c r="G52" s="57">
        <v>1</v>
      </c>
    </row>
    <row r="53" spans="1:41">
      <c r="B53" s="57" t="s">
        <v>17098</v>
      </c>
      <c r="C53" s="57" t="s">
        <v>17051</v>
      </c>
      <c r="D53" s="57"/>
      <c r="E53" s="57"/>
      <c r="F53" s="57" t="s">
        <v>17099</v>
      </c>
      <c r="G53" s="57" t="str">
        <f>INDEX(B52:B54,G52,0)</f>
        <v>Total</v>
      </c>
    </row>
    <row r="54" spans="1:41">
      <c r="B54" s="57" t="s">
        <v>17100</v>
      </c>
      <c r="C54" s="57" t="s">
        <v>17052</v>
      </c>
      <c r="D54" s="57"/>
      <c r="E54" s="57"/>
      <c r="F54" s="57" t="s">
        <v>17101</v>
      </c>
      <c r="G54" s="57" t="str">
        <f>VLOOKUP(G53,B52:C54,2,FALSE)</f>
        <v>All</v>
      </c>
      <c r="AJ54" s="58"/>
      <c r="AK54" s="58"/>
      <c r="AL54" s="58"/>
      <c r="AO54" s="58"/>
    </row>
    <row r="55" spans="1:41">
      <c r="D55" s="59"/>
      <c r="E55" s="59"/>
      <c r="F55" s="59"/>
      <c r="G55" s="59"/>
      <c r="AJ55" s="58"/>
    </row>
    <row r="56" spans="1:41">
      <c r="D56" s="84"/>
      <c r="E56" s="84"/>
      <c r="F56" s="84"/>
      <c r="G56" s="84"/>
    </row>
    <row r="57" spans="1:41">
      <c r="A57" s="59"/>
      <c r="D57" s="81"/>
      <c r="E57" s="81"/>
      <c r="F57" s="81"/>
      <c r="G57" s="81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</row>
    <row r="58" spans="1:41">
      <c r="A58" s="85"/>
      <c r="B58" s="21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21"/>
      <c r="AE58" s="21"/>
      <c r="AF58" s="21"/>
      <c r="AG58" s="21"/>
      <c r="AH58" s="59"/>
      <c r="AJ58" s="58"/>
    </row>
    <row r="59" spans="1:41">
      <c r="A59" s="85"/>
      <c r="B59" s="86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59"/>
    </row>
    <row r="60" spans="1:41">
      <c r="A60" s="85"/>
      <c r="B60" s="86"/>
      <c r="C60" s="87"/>
      <c r="D60" s="28"/>
      <c r="E60" s="87"/>
      <c r="F60" s="28"/>
      <c r="G60" s="87"/>
      <c r="H60" s="28"/>
      <c r="I60" s="87"/>
      <c r="J60" s="28"/>
      <c r="K60" s="87"/>
      <c r="L60" s="28"/>
      <c r="M60" s="87"/>
      <c r="N60" s="28"/>
      <c r="O60" s="87"/>
      <c r="P60" s="28"/>
      <c r="Q60" s="87"/>
      <c r="R60" s="28"/>
      <c r="S60" s="87"/>
      <c r="T60" s="28"/>
      <c r="U60" s="87"/>
      <c r="V60" s="28"/>
      <c r="W60" s="87"/>
      <c r="X60" s="28"/>
      <c r="Y60" s="87"/>
      <c r="Z60" s="28"/>
      <c r="AA60" s="87"/>
      <c r="AB60" s="28"/>
      <c r="AC60" s="87"/>
      <c r="AD60" s="28"/>
      <c r="AE60" s="88"/>
      <c r="AF60" s="28"/>
      <c r="AG60" s="28"/>
      <c r="AH60" s="59"/>
    </row>
    <row r="61" spans="1:41">
      <c r="A61" s="85"/>
      <c r="B61" s="23"/>
      <c r="C61" s="89"/>
      <c r="D61" s="50"/>
      <c r="E61" s="89"/>
      <c r="F61" s="50"/>
      <c r="G61" s="89"/>
      <c r="H61" s="50"/>
      <c r="I61" s="89"/>
      <c r="J61" s="50"/>
      <c r="K61" s="89"/>
      <c r="L61" s="50"/>
      <c r="M61" s="89"/>
      <c r="N61" s="50"/>
      <c r="O61" s="89"/>
      <c r="P61" s="50"/>
      <c r="Q61" s="89"/>
      <c r="R61" s="50"/>
      <c r="S61" s="89"/>
      <c r="T61" s="50"/>
      <c r="U61" s="89"/>
      <c r="V61" s="50"/>
      <c r="W61" s="89"/>
      <c r="X61" s="50"/>
      <c r="Y61" s="89"/>
      <c r="Z61" s="50"/>
      <c r="AA61" s="89"/>
      <c r="AB61" s="50"/>
      <c r="AC61" s="89"/>
      <c r="AD61" s="50"/>
      <c r="AE61" s="47"/>
      <c r="AF61" s="34"/>
      <c r="AG61" s="34"/>
      <c r="AH61" s="59"/>
    </row>
    <row r="62" spans="1:41">
      <c r="A62" s="85"/>
      <c r="B62" s="23"/>
      <c r="C62" s="90"/>
      <c r="D62" s="50"/>
      <c r="E62" s="90"/>
      <c r="F62" s="50"/>
      <c r="G62" s="90"/>
      <c r="H62" s="50"/>
      <c r="I62" s="90"/>
      <c r="J62" s="50"/>
      <c r="K62" s="90"/>
      <c r="L62" s="50"/>
      <c r="M62" s="90"/>
      <c r="N62" s="50"/>
      <c r="O62" s="90"/>
      <c r="P62" s="50"/>
      <c r="Q62" s="90"/>
      <c r="R62" s="50"/>
      <c r="S62" s="90"/>
      <c r="T62" s="50"/>
      <c r="U62" s="90"/>
      <c r="V62" s="50"/>
      <c r="W62" s="90"/>
      <c r="X62" s="50"/>
      <c r="Y62" s="90"/>
      <c r="Z62" s="50"/>
      <c r="AA62" s="90"/>
      <c r="AB62" s="50"/>
      <c r="AC62" s="90"/>
      <c r="AD62" s="50"/>
      <c r="AE62" s="91"/>
      <c r="AF62" s="34"/>
      <c r="AG62" s="34"/>
      <c r="AH62" s="59"/>
      <c r="AJ62" s="58"/>
    </row>
    <row r="63" spans="1:41">
      <c r="A63" s="85"/>
      <c r="B63" s="53"/>
      <c r="C63" s="89"/>
      <c r="D63" s="50"/>
      <c r="E63" s="89"/>
      <c r="F63" s="50"/>
      <c r="G63" s="89"/>
      <c r="H63" s="50"/>
      <c r="I63" s="89"/>
      <c r="J63" s="50"/>
      <c r="K63" s="89"/>
      <c r="L63" s="50"/>
      <c r="M63" s="89"/>
      <c r="N63" s="50"/>
      <c r="O63" s="89"/>
      <c r="P63" s="50"/>
      <c r="Q63" s="89"/>
      <c r="R63" s="50"/>
      <c r="S63" s="89"/>
      <c r="T63" s="50"/>
      <c r="U63" s="89"/>
      <c r="V63" s="50"/>
      <c r="W63" s="89"/>
      <c r="X63" s="50"/>
      <c r="Y63" s="89"/>
      <c r="Z63" s="50"/>
      <c r="AA63" s="89"/>
      <c r="AB63" s="50"/>
      <c r="AC63" s="89"/>
      <c r="AD63" s="50"/>
      <c r="AE63" s="47"/>
      <c r="AF63" s="34"/>
      <c r="AG63" s="34"/>
      <c r="AH63" s="59"/>
    </row>
    <row r="64" spans="1:41">
      <c r="A64" s="85"/>
      <c r="B64" s="53"/>
      <c r="C64" s="89"/>
      <c r="D64" s="50"/>
      <c r="E64" s="89"/>
      <c r="F64" s="50"/>
      <c r="G64" s="89"/>
      <c r="H64" s="50"/>
      <c r="I64" s="89"/>
      <c r="J64" s="50"/>
      <c r="K64" s="89"/>
      <c r="L64" s="50"/>
      <c r="M64" s="89"/>
      <c r="N64" s="50"/>
      <c r="O64" s="89"/>
      <c r="P64" s="50"/>
      <c r="Q64" s="89"/>
      <c r="R64" s="50"/>
      <c r="S64" s="89"/>
      <c r="T64" s="50"/>
      <c r="U64" s="89"/>
      <c r="V64" s="50"/>
      <c r="W64" s="89"/>
      <c r="X64" s="50"/>
      <c r="Y64" s="89"/>
      <c r="Z64" s="50"/>
      <c r="AA64" s="89"/>
      <c r="AB64" s="50"/>
      <c r="AC64" s="89"/>
      <c r="AD64" s="50"/>
      <c r="AE64" s="47"/>
      <c r="AF64" s="34"/>
      <c r="AG64" s="34"/>
      <c r="AH64" s="59"/>
    </row>
    <row r="65" spans="1:36">
      <c r="A65" s="85"/>
      <c r="B65" s="53"/>
      <c r="C65" s="89"/>
      <c r="D65" s="50"/>
      <c r="E65" s="89"/>
      <c r="F65" s="50"/>
      <c r="G65" s="89"/>
      <c r="H65" s="50"/>
      <c r="I65" s="89"/>
      <c r="J65" s="50"/>
      <c r="K65" s="89"/>
      <c r="L65" s="50"/>
      <c r="M65" s="89"/>
      <c r="N65" s="50"/>
      <c r="O65" s="89"/>
      <c r="P65" s="50"/>
      <c r="Q65" s="89"/>
      <c r="R65" s="50"/>
      <c r="S65" s="89"/>
      <c r="T65" s="50"/>
      <c r="U65" s="89"/>
      <c r="V65" s="50"/>
      <c r="W65" s="89"/>
      <c r="X65" s="50"/>
      <c r="Y65" s="89"/>
      <c r="Z65" s="50"/>
      <c r="AA65" s="89"/>
      <c r="AB65" s="50"/>
      <c r="AC65" s="89"/>
      <c r="AD65" s="50"/>
      <c r="AE65" s="47"/>
      <c r="AF65" s="34"/>
      <c r="AG65" s="34"/>
      <c r="AH65" s="59"/>
    </row>
    <row r="66" spans="1:36">
      <c r="A66" s="85"/>
      <c r="B66" s="53"/>
      <c r="C66" s="89"/>
      <c r="D66" s="50"/>
      <c r="E66" s="89"/>
      <c r="F66" s="50"/>
      <c r="G66" s="89"/>
      <c r="H66" s="50"/>
      <c r="I66" s="89"/>
      <c r="J66" s="50"/>
      <c r="K66" s="89"/>
      <c r="L66" s="50"/>
      <c r="M66" s="89"/>
      <c r="N66" s="50"/>
      <c r="O66" s="89"/>
      <c r="P66" s="50"/>
      <c r="Q66" s="89"/>
      <c r="R66" s="50"/>
      <c r="S66" s="89"/>
      <c r="T66" s="50"/>
      <c r="U66" s="89"/>
      <c r="V66" s="50"/>
      <c r="W66" s="89"/>
      <c r="X66" s="50"/>
      <c r="Y66" s="89"/>
      <c r="Z66" s="50"/>
      <c r="AA66" s="89"/>
      <c r="AB66" s="50"/>
      <c r="AC66" s="89"/>
      <c r="AD66" s="50"/>
      <c r="AE66" s="47"/>
      <c r="AF66" s="34"/>
      <c r="AG66" s="34"/>
      <c r="AH66" s="59"/>
      <c r="AJ66" s="58"/>
    </row>
    <row r="67" spans="1:36">
      <c r="A67" s="85"/>
      <c r="B67" s="53"/>
      <c r="C67" s="89"/>
      <c r="D67" s="50"/>
      <c r="E67" s="89"/>
      <c r="F67" s="50"/>
      <c r="G67" s="89"/>
      <c r="H67" s="50"/>
      <c r="I67" s="89"/>
      <c r="J67" s="50"/>
      <c r="K67" s="89"/>
      <c r="L67" s="50"/>
      <c r="M67" s="89"/>
      <c r="N67" s="50"/>
      <c r="O67" s="89"/>
      <c r="P67" s="50"/>
      <c r="Q67" s="89"/>
      <c r="R67" s="50"/>
      <c r="S67" s="89"/>
      <c r="T67" s="50"/>
      <c r="U67" s="89"/>
      <c r="V67" s="50"/>
      <c r="W67" s="89"/>
      <c r="X67" s="50"/>
      <c r="Y67" s="89"/>
      <c r="Z67" s="50"/>
      <c r="AA67" s="89"/>
      <c r="AB67" s="50"/>
      <c r="AC67" s="89"/>
      <c r="AD67" s="50"/>
      <c r="AE67" s="47"/>
      <c r="AF67" s="34"/>
      <c r="AG67" s="34"/>
      <c r="AH67" s="59"/>
    </row>
    <row r="68" spans="1:36">
      <c r="A68" s="85"/>
      <c r="B68" s="53"/>
      <c r="C68" s="89"/>
      <c r="D68" s="50"/>
      <c r="E68" s="89"/>
      <c r="F68" s="50"/>
      <c r="G68" s="89"/>
      <c r="H68" s="50"/>
      <c r="I68" s="89"/>
      <c r="J68" s="50"/>
      <c r="K68" s="89"/>
      <c r="L68" s="50"/>
      <c r="M68" s="89"/>
      <c r="N68" s="50"/>
      <c r="O68" s="89"/>
      <c r="P68" s="50"/>
      <c r="Q68" s="89"/>
      <c r="R68" s="50"/>
      <c r="S68" s="89"/>
      <c r="T68" s="50"/>
      <c r="U68" s="89"/>
      <c r="V68" s="50"/>
      <c r="W68" s="89"/>
      <c r="X68" s="50"/>
      <c r="Y68" s="89"/>
      <c r="Z68" s="50"/>
      <c r="AA68" s="89"/>
      <c r="AB68" s="50"/>
      <c r="AC68" s="89"/>
      <c r="AD68" s="50"/>
      <c r="AE68" s="47"/>
      <c r="AF68" s="34"/>
      <c r="AG68" s="34"/>
      <c r="AH68" s="59"/>
    </row>
    <row r="69" spans="1:36">
      <c r="A69" s="85"/>
      <c r="B69" s="53"/>
      <c r="C69" s="89"/>
      <c r="D69" s="50"/>
      <c r="E69" s="89"/>
      <c r="F69" s="50"/>
      <c r="G69" s="89"/>
      <c r="H69" s="50"/>
      <c r="I69" s="89"/>
      <c r="J69" s="50"/>
      <c r="K69" s="89"/>
      <c r="L69" s="50"/>
      <c r="M69" s="89"/>
      <c r="N69" s="50"/>
      <c r="O69" s="89"/>
      <c r="P69" s="50"/>
      <c r="Q69" s="89"/>
      <c r="R69" s="50"/>
      <c r="S69" s="89"/>
      <c r="T69" s="50"/>
      <c r="U69" s="89"/>
      <c r="V69" s="50"/>
      <c r="W69" s="89"/>
      <c r="X69" s="50"/>
      <c r="Y69" s="89"/>
      <c r="Z69" s="50"/>
      <c r="AA69" s="89"/>
      <c r="AB69" s="50"/>
      <c r="AC69" s="89"/>
      <c r="AD69" s="50"/>
      <c r="AE69" s="47"/>
      <c r="AF69" s="34"/>
      <c r="AG69" s="34"/>
      <c r="AH69" s="59"/>
    </row>
    <row r="70" spans="1:36">
      <c r="A70" s="85"/>
      <c r="B70" s="53"/>
      <c r="C70" s="89"/>
      <c r="D70" s="50"/>
      <c r="E70" s="89"/>
      <c r="F70" s="50"/>
      <c r="G70" s="89"/>
      <c r="H70" s="50"/>
      <c r="I70" s="89"/>
      <c r="J70" s="50"/>
      <c r="K70" s="89"/>
      <c r="L70" s="50"/>
      <c r="M70" s="89"/>
      <c r="N70" s="50"/>
      <c r="O70" s="89"/>
      <c r="P70" s="50"/>
      <c r="Q70" s="89"/>
      <c r="R70" s="50"/>
      <c r="S70" s="89"/>
      <c r="T70" s="50"/>
      <c r="U70" s="89"/>
      <c r="V70" s="50"/>
      <c r="W70" s="89"/>
      <c r="X70" s="50"/>
      <c r="Y70" s="89"/>
      <c r="Z70" s="50"/>
      <c r="AA70" s="89"/>
      <c r="AB70" s="50"/>
      <c r="AC70" s="89"/>
      <c r="AD70" s="50"/>
      <c r="AE70" s="47"/>
      <c r="AF70" s="34"/>
      <c r="AG70" s="34"/>
      <c r="AH70" s="59"/>
      <c r="AJ70" s="58"/>
    </row>
    <row r="71" spans="1:36">
      <c r="A71" s="85"/>
      <c r="B71" s="23"/>
      <c r="C71" s="90"/>
      <c r="D71" s="50"/>
      <c r="E71" s="90"/>
      <c r="F71" s="50"/>
      <c r="G71" s="90"/>
      <c r="H71" s="50"/>
      <c r="I71" s="90"/>
      <c r="J71" s="50"/>
      <c r="K71" s="90"/>
      <c r="L71" s="50"/>
      <c r="M71" s="90"/>
      <c r="N71" s="50"/>
      <c r="O71" s="90"/>
      <c r="P71" s="50"/>
      <c r="Q71" s="90"/>
      <c r="R71" s="50"/>
      <c r="S71" s="90"/>
      <c r="T71" s="50"/>
      <c r="U71" s="90"/>
      <c r="V71" s="50"/>
      <c r="W71" s="90"/>
      <c r="X71" s="50"/>
      <c r="Y71" s="90"/>
      <c r="Z71" s="50"/>
      <c r="AA71" s="90"/>
      <c r="AB71" s="50"/>
      <c r="AC71" s="90"/>
      <c r="AD71" s="50"/>
      <c r="AE71" s="91"/>
      <c r="AF71" s="34"/>
      <c r="AG71" s="34"/>
      <c r="AH71" s="59"/>
    </row>
    <row r="72" spans="1:36">
      <c r="A72" s="85"/>
      <c r="B72" s="53"/>
      <c r="C72" s="89"/>
      <c r="D72" s="50"/>
      <c r="E72" s="89"/>
      <c r="F72" s="50"/>
      <c r="G72" s="89"/>
      <c r="H72" s="50"/>
      <c r="I72" s="89"/>
      <c r="J72" s="50"/>
      <c r="K72" s="89"/>
      <c r="L72" s="50"/>
      <c r="M72" s="89"/>
      <c r="N72" s="50"/>
      <c r="O72" s="89"/>
      <c r="P72" s="50"/>
      <c r="Q72" s="89"/>
      <c r="R72" s="50"/>
      <c r="S72" s="89"/>
      <c r="T72" s="50"/>
      <c r="U72" s="89"/>
      <c r="V72" s="50"/>
      <c r="W72" s="89"/>
      <c r="X72" s="50"/>
      <c r="Y72" s="89"/>
      <c r="Z72" s="50"/>
      <c r="AA72" s="89"/>
      <c r="AB72" s="50"/>
      <c r="AC72" s="89"/>
      <c r="AD72" s="50"/>
      <c r="AE72" s="47"/>
      <c r="AF72" s="34"/>
      <c r="AG72" s="34"/>
      <c r="AH72" s="59"/>
    </row>
    <row r="73" spans="1:36">
      <c r="A73" s="85"/>
      <c r="B73" s="53"/>
      <c r="C73" s="89"/>
      <c r="D73" s="50"/>
      <c r="E73" s="89"/>
      <c r="F73" s="50"/>
      <c r="G73" s="89"/>
      <c r="H73" s="50"/>
      <c r="I73" s="89"/>
      <c r="J73" s="50"/>
      <c r="K73" s="89"/>
      <c r="L73" s="50"/>
      <c r="M73" s="89"/>
      <c r="N73" s="50"/>
      <c r="O73" s="89"/>
      <c r="P73" s="50"/>
      <c r="Q73" s="89"/>
      <c r="R73" s="50"/>
      <c r="S73" s="89"/>
      <c r="T73" s="50"/>
      <c r="U73" s="89"/>
      <c r="V73" s="50"/>
      <c r="W73" s="89"/>
      <c r="X73" s="50"/>
      <c r="Y73" s="89"/>
      <c r="Z73" s="50"/>
      <c r="AA73" s="89"/>
      <c r="AB73" s="50"/>
      <c r="AC73" s="89"/>
      <c r="AD73" s="50"/>
      <c r="AE73" s="47"/>
      <c r="AF73" s="34"/>
      <c r="AG73" s="34"/>
      <c r="AH73" s="59"/>
    </row>
    <row r="74" spans="1:36">
      <c r="A74" s="85"/>
      <c r="B74" s="53"/>
      <c r="C74" s="89"/>
      <c r="D74" s="50"/>
      <c r="E74" s="89"/>
      <c r="F74" s="50"/>
      <c r="G74" s="89"/>
      <c r="H74" s="50"/>
      <c r="I74" s="89"/>
      <c r="J74" s="50"/>
      <c r="K74" s="89"/>
      <c r="L74" s="50"/>
      <c r="M74" s="89"/>
      <c r="N74" s="50"/>
      <c r="O74" s="89"/>
      <c r="P74" s="50"/>
      <c r="Q74" s="89"/>
      <c r="R74" s="50"/>
      <c r="S74" s="89"/>
      <c r="T74" s="50"/>
      <c r="U74" s="89"/>
      <c r="V74" s="50"/>
      <c r="W74" s="89"/>
      <c r="X74" s="50"/>
      <c r="Y74" s="89"/>
      <c r="Z74" s="50"/>
      <c r="AA74" s="89"/>
      <c r="AB74" s="50"/>
      <c r="AC74" s="89"/>
      <c r="AD74" s="50"/>
      <c r="AE74" s="47"/>
      <c r="AF74" s="34"/>
      <c r="AG74" s="34"/>
      <c r="AH74" s="59"/>
    </row>
    <row r="75" spans="1:36">
      <c r="A75" s="85"/>
      <c r="B75" s="53"/>
      <c r="C75" s="89"/>
      <c r="D75" s="50"/>
      <c r="E75" s="89"/>
      <c r="F75" s="50"/>
      <c r="G75" s="89"/>
      <c r="H75" s="50"/>
      <c r="I75" s="89"/>
      <c r="J75" s="50"/>
      <c r="K75" s="89"/>
      <c r="L75" s="50"/>
      <c r="M75" s="89"/>
      <c r="N75" s="50"/>
      <c r="O75" s="89"/>
      <c r="P75" s="50"/>
      <c r="Q75" s="89"/>
      <c r="R75" s="50"/>
      <c r="S75" s="89"/>
      <c r="T75" s="50"/>
      <c r="U75" s="89"/>
      <c r="V75" s="50"/>
      <c r="W75" s="89"/>
      <c r="X75" s="50"/>
      <c r="Y75" s="89"/>
      <c r="Z75" s="50"/>
      <c r="AA75" s="89"/>
      <c r="AB75" s="50"/>
      <c r="AC75" s="89"/>
      <c r="AD75" s="50"/>
      <c r="AE75" s="47"/>
      <c r="AF75" s="34"/>
      <c r="AG75" s="34"/>
      <c r="AH75" s="59"/>
    </row>
    <row r="76" spans="1:36">
      <c r="A76" s="85"/>
      <c r="B76" s="92"/>
      <c r="C76" s="90"/>
      <c r="D76" s="50"/>
      <c r="E76" s="90"/>
      <c r="F76" s="50"/>
      <c r="G76" s="90"/>
      <c r="H76" s="50"/>
      <c r="I76" s="90"/>
      <c r="J76" s="50"/>
      <c r="K76" s="90"/>
      <c r="L76" s="50"/>
      <c r="M76" s="90"/>
      <c r="N76" s="50"/>
      <c r="O76" s="90"/>
      <c r="P76" s="50"/>
      <c r="Q76" s="90"/>
      <c r="R76" s="50"/>
      <c r="S76" s="90"/>
      <c r="T76" s="50"/>
      <c r="U76" s="90"/>
      <c r="V76" s="50"/>
      <c r="W76" s="90"/>
      <c r="X76" s="50"/>
      <c r="Y76" s="90"/>
      <c r="Z76" s="50"/>
      <c r="AA76" s="90"/>
      <c r="AB76" s="50"/>
      <c r="AC76" s="90"/>
      <c r="AD76" s="50"/>
      <c r="AE76" s="91"/>
      <c r="AF76" s="34"/>
      <c r="AG76" s="34"/>
      <c r="AH76" s="59"/>
    </row>
    <row r="77" spans="1:36">
      <c r="A77" s="85"/>
      <c r="B77" s="51"/>
      <c r="C77" s="49"/>
      <c r="D77" s="50"/>
      <c r="E77" s="49"/>
      <c r="F77" s="50"/>
      <c r="G77" s="49"/>
      <c r="H77" s="50"/>
      <c r="I77" s="49"/>
      <c r="J77" s="50"/>
      <c r="K77" s="49"/>
      <c r="L77" s="50"/>
      <c r="M77" s="49"/>
      <c r="N77" s="50"/>
      <c r="O77" s="49"/>
      <c r="P77" s="50"/>
      <c r="Q77" s="49"/>
      <c r="R77" s="50"/>
      <c r="S77" s="49"/>
      <c r="T77" s="50"/>
      <c r="U77" s="49"/>
      <c r="V77" s="50"/>
      <c r="W77" s="49"/>
      <c r="X77" s="50"/>
      <c r="Y77" s="49"/>
      <c r="Z77" s="50"/>
      <c r="AA77" s="49"/>
      <c r="AB77" s="50"/>
      <c r="AC77" s="49"/>
      <c r="AD77" s="50"/>
      <c r="AE77" s="47"/>
      <c r="AF77" s="34"/>
      <c r="AG77" s="34"/>
      <c r="AH77" s="59"/>
    </row>
    <row r="78" spans="1:36">
      <c r="A78" s="85"/>
      <c r="B78" s="51"/>
      <c r="C78" s="49"/>
      <c r="D78" s="50"/>
      <c r="E78" s="49"/>
      <c r="F78" s="50"/>
      <c r="G78" s="49"/>
      <c r="H78" s="50"/>
      <c r="I78" s="49"/>
      <c r="J78" s="50"/>
      <c r="K78" s="49"/>
      <c r="L78" s="50"/>
      <c r="M78" s="49"/>
      <c r="N78" s="50"/>
      <c r="O78" s="49"/>
      <c r="P78" s="50"/>
      <c r="Q78" s="49"/>
      <c r="R78" s="50"/>
      <c r="S78" s="49"/>
      <c r="T78" s="50"/>
      <c r="U78" s="49"/>
      <c r="V78" s="50"/>
      <c r="W78" s="49"/>
      <c r="X78" s="50"/>
      <c r="Y78" s="49"/>
      <c r="Z78" s="50"/>
      <c r="AA78" s="49"/>
      <c r="AB78" s="50"/>
      <c r="AC78" s="49"/>
      <c r="AD78" s="50"/>
      <c r="AE78" s="47"/>
      <c r="AF78" s="34"/>
      <c r="AG78" s="34"/>
      <c r="AH78" s="59"/>
    </row>
    <row r="79" spans="1:36">
      <c r="A79" s="85"/>
      <c r="B79" s="51"/>
      <c r="C79" s="49"/>
      <c r="D79" s="50"/>
      <c r="E79" s="49"/>
      <c r="F79" s="50"/>
      <c r="G79" s="49"/>
      <c r="H79" s="50"/>
      <c r="I79" s="49"/>
      <c r="J79" s="50"/>
      <c r="K79" s="49"/>
      <c r="L79" s="50"/>
      <c r="M79" s="49"/>
      <c r="N79" s="50"/>
      <c r="O79" s="49"/>
      <c r="P79" s="50"/>
      <c r="Q79" s="49"/>
      <c r="R79" s="50"/>
      <c r="S79" s="49"/>
      <c r="T79" s="50"/>
      <c r="U79" s="49"/>
      <c r="V79" s="50"/>
      <c r="W79" s="49"/>
      <c r="X79" s="50"/>
      <c r="Y79" s="49"/>
      <c r="Z79" s="50"/>
      <c r="AA79" s="49"/>
      <c r="AB79" s="50"/>
      <c r="AC79" s="49"/>
      <c r="AD79" s="50"/>
      <c r="AE79" s="47"/>
      <c r="AF79" s="34"/>
      <c r="AG79" s="34"/>
      <c r="AH79" s="59"/>
    </row>
    <row r="80" spans="1:36">
      <c r="A80" s="85"/>
      <c r="B80" s="51"/>
      <c r="C80" s="49"/>
      <c r="D80" s="50"/>
      <c r="E80" s="49"/>
      <c r="F80" s="50"/>
      <c r="G80" s="49"/>
      <c r="H80" s="50"/>
      <c r="I80" s="49"/>
      <c r="J80" s="50"/>
      <c r="K80" s="49"/>
      <c r="L80" s="50"/>
      <c r="M80" s="49"/>
      <c r="N80" s="50"/>
      <c r="O80" s="49"/>
      <c r="P80" s="50"/>
      <c r="Q80" s="49"/>
      <c r="R80" s="50"/>
      <c r="S80" s="49"/>
      <c r="T80" s="50"/>
      <c r="U80" s="49"/>
      <c r="V80" s="50"/>
      <c r="W80" s="49"/>
      <c r="X80" s="50"/>
      <c r="Y80" s="49"/>
      <c r="Z80" s="50"/>
      <c r="AA80" s="49"/>
      <c r="AB80" s="50"/>
      <c r="AC80" s="49"/>
      <c r="AD80" s="50"/>
      <c r="AE80" s="47"/>
      <c r="AF80" s="34"/>
      <c r="AG80" s="34"/>
      <c r="AH80" s="59"/>
    </row>
    <row r="81" spans="1:50">
      <c r="A81" s="85"/>
      <c r="B81" s="51"/>
      <c r="C81" s="49"/>
      <c r="D81" s="50"/>
      <c r="E81" s="49"/>
      <c r="F81" s="50"/>
      <c r="G81" s="49"/>
      <c r="H81" s="50"/>
      <c r="I81" s="49"/>
      <c r="J81" s="50"/>
      <c r="K81" s="49"/>
      <c r="L81" s="50"/>
      <c r="M81" s="49"/>
      <c r="N81" s="50"/>
      <c r="O81" s="49"/>
      <c r="P81" s="50"/>
      <c r="Q81" s="49"/>
      <c r="R81" s="50"/>
      <c r="S81" s="49"/>
      <c r="T81" s="50"/>
      <c r="U81" s="49"/>
      <c r="V81" s="50"/>
      <c r="W81" s="49"/>
      <c r="X81" s="50"/>
      <c r="Y81" s="49"/>
      <c r="Z81" s="50"/>
      <c r="AA81" s="49"/>
      <c r="AB81" s="50"/>
      <c r="AC81" s="49"/>
      <c r="AD81" s="50"/>
      <c r="AE81" s="47"/>
      <c r="AF81" s="34"/>
      <c r="AG81" s="34"/>
      <c r="AH81" s="59"/>
    </row>
    <row r="82" spans="1:50">
      <c r="A82" s="85"/>
      <c r="B82" s="51"/>
      <c r="C82" s="49"/>
      <c r="D82" s="50"/>
      <c r="E82" s="49"/>
      <c r="F82" s="50"/>
      <c r="G82" s="49"/>
      <c r="H82" s="50"/>
      <c r="I82" s="49"/>
      <c r="J82" s="50"/>
      <c r="K82" s="49"/>
      <c r="L82" s="50"/>
      <c r="M82" s="49"/>
      <c r="N82" s="50"/>
      <c r="O82" s="49"/>
      <c r="P82" s="50"/>
      <c r="Q82" s="49"/>
      <c r="R82" s="50"/>
      <c r="S82" s="49"/>
      <c r="T82" s="50"/>
      <c r="U82" s="49"/>
      <c r="V82" s="50"/>
      <c r="W82" s="49"/>
      <c r="X82" s="50"/>
      <c r="Y82" s="49"/>
      <c r="Z82" s="50"/>
      <c r="AA82" s="49"/>
      <c r="AB82" s="50"/>
      <c r="AC82" s="49"/>
      <c r="AD82" s="50"/>
      <c r="AE82" s="47"/>
      <c r="AF82" s="34"/>
      <c r="AG82" s="34"/>
      <c r="AH82" s="59"/>
    </row>
    <row r="83" spans="1:50">
      <c r="A83" s="85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98"/>
      <c r="AD83" s="93"/>
      <c r="AE83" s="93"/>
      <c r="AF83" s="94"/>
      <c r="AG83" s="94"/>
      <c r="AH83" s="59"/>
    </row>
    <row r="84" spans="1:50">
      <c r="A84" s="85"/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98"/>
      <c r="AD84" s="93"/>
      <c r="AE84" s="93"/>
      <c r="AF84" s="94"/>
      <c r="AG84" s="94"/>
      <c r="AH84" s="59"/>
    </row>
    <row r="85" spans="1:50">
      <c r="A85" s="85"/>
      <c r="B85" s="5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98"/>
      <c r="AD85" s="93"/>
      <c r="AE85" s="93"/>
      <c r="AF85" s="94"/>
      <c r="AG85" s="94"/>
      <c r="AH85" s="59"/>
    </row>
    <row r="86" spans="1:50">
      <c r="A86" s="85"/>
      <c r="B86" s="52"/>
      <c r="C86" s="53"/>
      <c r="D86" s="53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8"/>
      <c r="AD86" s="93"/>
      <c r="AE86" s="93"/>
      <c r="AF86" s="94"/>
      <c r="AG86" s="94"/>
      <c r="AH86" s="59"/>
    </row>
    <row r="87" spans="1:50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</row>
    <row r="88" spans="1:50">
      <c r="AJ88" s="104"/>
      <c r="AK88" s="105"/>
      <c r="AL88" s="105"/>
      <c r="AM88" s="105"/>
      <c r="AN88" s="105"/>
    </row>
    <row r="89" spans="1:50">
      <c r="AJ89" s="104"/>
      <c r="AK89" s="106"/>
      <c r="AL89" s="106"/>
      <c r="AM89" s="106"/>
      <c r="AN89" s="106"/>
    </row>
    <row r="90" spans="1:50">
      <c r="AJ90" s="58"/>
    </row>
    <row r="91" spans="1:50">
      <c r="D91" s="96"/>
      <c r="AC91" s="96"/>
    </row>
    <row r="92" spans="1:50">
      <c r="B92" s="97"/>
      <c r="D92" s="96"/>
      <c r="AC92" s="96"/>
      <c r="AJ92" s="58"/>
    </row>
    <row r="93" spans="1:50">
      <c r="D93" s="96"/>
      <c r="AC93" s="96"/>
    </row>
    <row r="94" spans="1:50">
      <c r="D94" s="96"/>
      <c r="AC94" s="96"/>
    </row>
    <row r="95" spans="1:50">
      <c r="B95" s="97"/>
      <c r="D95" s="96"/>
      <c r="AC95" s="96"/>
      <c r="AJ95" s="58"/>
    </row>
    <row r="96" spans="1:50">
      <c r="B96" s="13"/>
      <c r="D96" s="96"/>
      <c r="AC96" s="96"/>
    </row>
    <row r="97" spans="2:36">
      <c r="B97" s="13"/>
      <c r="D97" s="96"/>
      <c r="AC97" s="96"/>
    </row>
    <row r="98" spans="2:36">
      <c r="B98" s="13"/>
      <c r="D98" s="96"/>
      <c r="AC98" s="96"/>
    </row>
    <row r="99" spans="2:36">
      <c r="B99" s="13"/>
      <c r="D99" s="96"/>
      <c r="AC99" s="96"/>
    </row>
    <row r="100" spans="2:36">
      <c r="B100" s="13"/>
      <c r="D100" s="96"/>
      <c r="AC100" s="96"/>
    </row>
    <row r="101" spans="2:36">
      <c r="B101" s="13"/>
      <c r="D101" s="96"/>
      <c r="AC101" s="96"/>
    </row>
    <row r="102" spans="2:36">
      <c r="B102" s="13"/>
      <c r="D102" s="96"/>
      <c r="AC102" s="96"/>
    </row>
    <row r="103" spans="2:36">
      <c r="B103" s="13"/>
      <c r="D103" s="96"/>
      <c r="AC103" s="96"/>
    </row>
    <row r="104" spans="2:36">
      <c r="B104" s="97"/>
      <c r="D104" s="96"/>
      <c r="AC104" s="96"/>
      <c r="AJ104" s="58"/>
    </row>
    <row r="105" spans="2:36">
      <c r="B105" s="13"/>
      <c r="D105" s="96"/>
      <c r="AC105" s="96"/>
    </row>
    <row r="106" spans="2:36">
      <c r="B106" s="13"/>
      <c r="D106" s="96"/>
      <c r="AC106" s="96"/>
    </row>
    <row r="107" spans="2:36">
      <c r="B107" s="13"/>
      <c r="D107" s="96"/>
      <c r="AC107" s="96"/>
    </row>
    <row r="108" spans="2:36">
      <c r="B108" s="97"/>
      <c r="D108" s="96"/>
      <c r="AC108" s="96"/>
      <c r="AJ108" s="58"/>
    </row>
    <row r="109" spans="2:36">
      <c r="B109" s="13"/>
      <c r="D109" s="96"/>
      <c r="AC109" s="96"/>
    </row>
    <row r="110" spans="2:36">
      <c r="B110" s="13"/>
      <c r="D110" s="96"/>
      <c r="AC110" s="96"/>
    </row>
    <row r="111" spans="2:36">
      <c r="B111" s="13"/>
      <c r="D111" s="96"/>
      <c r="AC111" s="96"/>
    </row>
    <row r="112" spans="2:36">
      <c r="B112" s="97"/>
      <c r="D112" s="96"/>
      <c r="AC112" s="96"/>
      <c r="AJ112" s="58"/>
    </row>
    <row r="113" spans="2:36">
      <c r="B113" s="13"/>
      <c r="D113" s="96"/>
      <c r="AC113" s="96"/>
    </row>
    <row r="114" spans="2:36">
      <c r="B114" s="13"/>
      <c r="D114" s="96"/>
      <c r="AC114" s="96"/>
    </row>
    <row r="115" spans="2:36">
      <c r="B115" s="13"/>
      <c r="D115" s="96"/>
      <c r="AC115" s="96"/>
    </row>
    <row r="116" spans="2:36">
      <c r="B116" s="97"/>
      <c r="D116" s="96"/>
      <c r="AC116" s="96"/>
      <c r="AJ116" s="58"/>
    </row>
    <row r="117" spans="2:36">
      <c r="B117" s="13"/>
      <c r="D117" s="96"/>
      <c r="AC117" s="96"/>
    </row>
    <row r="118" spans="2:36">
      <c r="B118" s="13"/>
      <c r="D118" s="96"/>
      <c r="AC118" s="96"/>
    </row>
    <row r="119" spans="2:36">
      <c r="B119" s="13"/>
      <c r="D119" s="96"/>
      <c r="AC119" s="96"/>
    </row>
  </sheetData>
  <mergeCells count="20">
    <mergeCell ref="AJ88:AJ89"/>
    <mergeCell ref="AK88:AN88"/>
    <mergeCell ref="AK89:AL89"/>
    <mergeCell ref="AM89:AN89"/>
    <mergeCell ref="M13:N13"/>
    <mergeCell ref="O13:P13"/>
    <mergeCell ref="Q13:R13"/>
    <mergeCell ref="S13:T13"/>
    <mergeCell ref="U13:V13"/>
    <mergeCell ref="W13:X13"/>
    <mergeCell ref="B3:AG3"/>
    <mergeCell ref="B13:B14"/>
    <mergeCell ref="C13:D13"/>
    <mergeCell ref="E13:F13"/>
    <mergeCell ref="G13:H13"/>
    <mergeCell ref="I13:J13"/>
    <mergeCell ref="K13:L13"/>
    <mergeCell ref="AC13:AD13"/>
    <mergeCell ref="Y13:Z13"/>
    <mergeCell ref="AA13:AB13"/>
  </mergeCells>
  <hyperlinks>
    <hyperlink ref="J43" location="Contents!A1" display="Click to go back to Contents Page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C14" sqref="C14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1.7109375" style="12" customWidth="1"/>
    <col min="11" max="11" width="12.140625" style="12" customWidth="1"/>
    <col min="12" max="12" width="23.140625" style="12" customWidth="1"/>
    <col min="13" max="16384" width="9.140625" style="12"/>
  </cols>
  <sheetData>
    <row r="2" spans="1:11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</row>
    <row r="3" spans="1:11" ht="12.75" customHeight="1">
      <c r="A3" s="13"/>
      <c r="B3" s="63" t="s">
        <v>17047</v>
      </c>
      <c r="C3" s="76"/>
      <c r="D3" s="76"/>
      <c r="E3" s="76"/>
      <c r="F3" s="76"/>
      <c r="G3" s="76"/>
      <c r="H3" s="76"/>
      <c r="I3" s="76"/>
      <c r="J3" s="76"/>
      <c r="K3" s="76"/>
    </row>
    <row r="4" spans="1:11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>
      <c r="A5" s="13"/>
      <c r="C5" s="17" t="s">
        <v>17102</v>
      </c>
      <c r="D5" s="12" t="s">
        <v>17181</v>
      </c>
      <c r="E5" s="16"/>
      <c r="F5" s="16"/>
      <c r="G5" s="16"/>
      <c r="H5" s="16"/>
      <c r="I5" s="16"/>
      <c r="J5" s="16"/>
      <c r="K5" s="16"/>
    </row>
    <row r="6" spans="1:11">
      <c r="A6" s="13"/>
      <c r="B6" s="17"/>
      <c r="C6" s="19"/>
      <c r="D6" s="19"/>
      <c r="E6" s="16"/>
      <c r="F6" s="16"/>
      <c r="G6" s="16"/>
      <c r="H6" s="16"/>
      <c r="I6" s="16"/>
      <c r="J6" s="16"/>
      <c r="K6" s="16"/>
    </row>
    <row r="7" spans="1:11">
      <c r="A7" s="13"/>
      <c r="B7" s="16"/>
      <c r="C7" s="20" t="s">
        <v>17049</v>
      </c>
      <c r="D7" s="20"/>
      <c r="E7" s="20"/>
      <c r="F7" s="20"/>
      <c r="G7" s="20"/>
      <c r="H7" s="20"/>
      <c r="I7" s="16"/>
      <c r="J7" s="16"/>
      <c r="K7" s="16"/>
    </row>
    <row r="8" spans="1:11">
      <c r="A8" s="13"/>
      <c r="B8" s="16"/>
      <c r="C8" s="20" t="s">
        <v>17050</v>
      </c>
      <c r="D8" s="20"/>
      <c r="E8" s="20"/>
      <c r="F8" s="20"/>
      <c r="G8" s="20"/>
      <c r="H8" s="16"/>
      <c r="I8" s="16"/>
      <c r="J8" s="16"/>
      <c r="K8" s="16"/>
    </row>
    <row r="9" spans="1:11">
      <c r="A9" s="13"/>
      <c r="B9" s="16"/>
      <c r="C9" s="20"/>
      <c r="D9" s="20"/>
      <c r="E9" s="20"/>
      <c r="F9" s="20"/>
      <c r="G9" s="20"/>
      <c r="H9" s="16"/>
      <c r="I9" s="16"/>
      <c r="J9" s="16"/>
      <c r="K9" s="16"/>
    </row>
    <row r="10" spans="1:11">
      <c r="A10" s="13"/>
      <c r="B10" s="108" t="s">
        <v>17053</v>
      </c>
      <c r="C10" s="112" t="s">
        <v>17103</v>
      </c>
      <c r="D10" s="113"/>
      <c r="E10" s="113" t="s">
        <v>17098</v>
      </c>
      <c r="F10" s="113"/>
      <c r="G10" s="113" t="s">
        <v>17100</v>
      </c>
      <c r="H10" s="115"/>
      <c r="I10" s="112" t="s">
        <v>17058</v>
      </c>
      <c r="J10" s="113"/>
      <c r="K10" s="115"/>
    </row>
    <row r="11" spans="1:11">
      <c r="A11" s="13"/>
      <c r="B11" s="109"/>
      <c r="C11" s="24" t="s">
        <v>17055</v>
      </c>
      <c r="D11" s="25" t="s">
        <v>17056</v>
      </c>
      <c r="E11" s="24" t="s">
        <v>17055</v>
      </c>
      <c r="F11" s="25" t="s">
        <v>17056</v>
      </c>
      <c r="G11" s="24" t="s">
        <v>17055</v>
      </c>
      <c r="H11" s="26" t="s">
        <v>17056</v>
      </c>
      <c r="I11" s="64" t="s">
        <v>17095</v>
      </c>
      <c r="J11" s="25" t="s">
        <v>17056</v>
      </c>
      <c r="K11" s="26"/>
    </row>
    <row r="12" spans="1:11">
      <c r="A12" s="13"/>
      <c r="B12" s="29" t="s">
        <v>17057</v>
      </c>
      <c r="C12" s="30">
        <v>41.468209999999999</v>
      </c>
      <c r="D12" s="31" t="s">
        <v>17185</v>
      </c>
      <c r="E12" s="30">
        <v>41.098984000000002</v>
      </c>
      <c r="F12" s="31" t="s">
        <v>17186</v>
      </c>
      <c r="G12" s="30">
        <v>41.868392999999998</v>
      </c>
      <c r="H12" s="65" t="s">
        <v>17187</v>
      </c>
      <c r="I12" s="33">
        <v>258000</v>
      </c>
      <c r="J12" s="66" t="s">
        <v>17344</v>
      </c>
      <c r="K12" s="67"/>
    </row>
    <row r="13" spans="1:11">
      <c r="A13" s="13"/>
      <c r="B13" s="29" t="s">
        <v>17059</v>
      </c>
      <c r="C13" s="30"/>
      <c r="D13" s="31"/>
      <c r="E13" s="30"/>
      <c r="F13" s="31"/>
      <c r="G13" s="30"/>
      <c r="H13" s="65"/>
      <c r="I13" s="33"/>
      <c r="J13" s="34"/>
      <c r="K13" s="68"/>
    </row>
    <row r="14" spans="1:11">
      <c r="A14" s="13"/>
      <c r="B14" s="35" t="s">
        <v>17060</v>
      </c>
      <c r="C14" s="30">
        <v>37.266019</v>
      </c>
      <c r="D14" s="31" t="s">
        <v>17188</v>
      </c>
      <c r="E14" s="30">
        <v>37.479314000000002</v>
      </c>
      <c r="F14" s="31" t="s">
        <v>17189</v>
      </c>
      <c r="G14" s="30">
        <v>36.941674999999996</v>
      </c>
      <c r="H14" s="65" t="s">
        <v>17190</v>
      </c>
      <c r="I14" s="33">
        <v>15000</v>
      </c>
      <c r="J14" s="34" t="s">
        <v>17345</v>
      </c>
      <c r="K14" s="68"/>
    </row>
    <row r="15" spans="1:11">
      <c r="A15" s="13"/>
      <c r="B15" s="35" t="s">
        <v>17062</v>
      </c>
      <c r="C15" s="30">
        <v>43.260278999999997</v>
      </c>
      <c r="D15" s="31" t="s">
        <v>17191</v>
      </c>
      <c r="E15" s="30">
        <v>36.693035999999999</v>
      </c>
      <c r="F15" s="31" t="s">
        <v>17192</v>
      </c>
      <c r="G15" s="30">
        <v>49.265512000000001</v>
      </c>
      <c r="H15" s="65" t="s">
        <v>17193</v>
      </c>
      <c r="I15" s="33">
        <v>36000</v>
      </c>
      <c r="J15" s="34" t="s">
        <v>17346</v>
      </c>
      <c r="K15" s="68"/>
    </row>
    <row r="16" spans="1:11">
      <c r="A16" s="13"/>
      <c r="B16" s="35" t="s">
        <v>17064</v>
      </c>
      <c r="C16" s="30">
        <v>45.428649999999998</v>
      </c>
      <c r="D16" s="31" t="s">
        <v>17194</v>
      </c>
      <c r="E16" s="30">
        <v>40.680833</v>
      </c>
      <c r="F16" s="31" t="s">
        <v>17195</v>
      </c>
      <c r="G16" s="30">
        <v>51.416469999999997</v>
      </c>
      <c r="H16" s="65" t="s">
        <v>17196</v>
      </c>
      <c r="I16" s="33">
        <v>65000</v>
      </c>
      <c r="J16" s="34" t="s">
        <v>17347</v>
      </c>
      <c r="K16" s="68"/>
    </row>
    <row r="17" spans="1:11">
      <c r="A17" s="13"/>
      <c r="B17" s="35" t="s">
        <v>17066</v>
      </c>
      <c r="C17" s="30">
        <v>46.756104000000001</v>
      </c>
      <c r="D17" s="31" t="s">
        <v>17197</v>
      </c>
      <c r="E17" s="30">
        <v>49.128120000000003</v>
      </c>
      <c r="F17" s="31" t="s">
        <v>17198</v>
      </c>
      <c r="G17" s="30">
        <v>43.871780999999999</v>
      </c>
      <c r="H17" s="65" t="s">
        <v>17199</v>
      </c>
      <c r="I17" s="33">
        <v>56000</v>
      </c>
      <c r="J17" s="34" t="s">
        <v>17348</v>
      </c>
      <c r="K17" s="68"/>
    </row>
    <row r="18" spans="1:11">
      <c r="A18" s="13"/>
      <c r="B18" s="35" t="s">
        <v>17068</v>
      </c>
      <c r="C18" s="30">
        <v>39.853667000000002</v>
      </c>
      <c r="D18" s="31" t="s">
        <v>17200</v>
      </c>
      <c r="E18" s="30">
        <v>43.608764000000001</v>
      </c>
      <c r="F18" s="31" t="s">
        <v>17201</v>
      </c>
      <c r="G18" s="30">
        <v>36.579756000000003</v>
      </c>
      <c r="H18" s="65" t="s">
        <v>17202</v>
      </c>
      <c r="I18" s="33">
        <v>49000</v>
      </c>
      <c r="J18" s="34" t="s">
        <v>17349</v>
      </c>
      <c r="K18" s="68"/>
    </row>
    <row r="19" spans="1:11">
      <c r="A19" s="13"/>
      <c r="B19" s="35" t="s">
        <v>17070</v>
      </c>
      <c r="C19" s="30">
        <v>36.203099999999999</v>
      </c>
      <c r="D19" s="31" t="s">
        <v>17203</v>
      </c>
      <c r="E19" s="30">
        <v>38.078543000000003</v>
      </c>
      <c r="F19" s="31" t="s">
        <v>17204</v>
      </c>
      <c r="G19" s="30">
        <v>34.296959999999999</v>
      </c>
      <c r="H19" s="65" t="s">
        <v>17205</v>
      </c>
      <c r="I19" s="33">
        <v>27000</v>
      </c>
      <c r="J19" s="34" t="s">
        <v>17350</v>
      </c>
      <c r="K19" s="68"/>
    </row>
    <row r="20" spans="1:11">
      <c r="A20" s="13"/>
      <c r="B20" s="35" t="s">
        <v>17072</v>
      </c>
      <c r="C20" s="30">
        <v>27.395806</v>
      </c>
      <c r="D20" s="31" t="s">
        <v>17206</v>
      </c>
      <c r="E20" s="30">
        <v>27.520603000000001</v>
      </c>
      <c r="F20" s="31" t="s">
        <v>17207</v>
      </c>
      <c r="G20" s="30">
        <v>27.263148000000001</v>
      </c>
      <c r="H20" s="65" t="s">
        <v>17208</v>
      </c>
      <c r="I20" s="33">
        <v>8000</v>
      </c>
      <c r="J20" s="34" t="s">
        <v>17351</v>
      </c>
      <c r="K20" s="68"/>
    </row>
    <row r="21" spans="1:11">
      <c r="A21" s="13"/>
      <c r="B21" s="35" t="s">
        <v>17074</v>
      </c>
      <c r="C21" s="30">
        <v>23.942599000000001</v>
      </c>
      <c r="D21" s="31" t="s">
        <v>17209</v>
      </c>
      <c r="E21" s="30">
        <v>28.423867999999999</v>
      </c>
      <c r="F21" s="31" t="s">
        <v>17210</v>
      </c>
      <c r="G21" s="30">
        <v>19.806636999999998</v>
      </c>
      <c r="H21" s="65" t="s">
        <v>17211</v>
      </c>
      <c r="I21" s="33">
        <v>3000</v>
      </c>
      <c r="J21" s="34" t="s">
        <v>17352</v>
      </c>
      <c r="K21" s="68"/>
    </row>
    <row r="22" spans="1:11">
      <c r="A22" s="13"/>
      <c r="B22" s="29" t="s">
        <v>17075</v>
      </c>
      <c r="C22" s="30"/>
      <c r="D22" s="31"/>
      <c r="E22" s="30"/>
      <c r="F22" s="31"/>
      <c r="G22" s="30"/>
      <c r="H22" s="65"/>
      <c r="I22" s="33"/>
      <c r="J22" s="34"/>
      <c r="K22" s="68"/>
    </row>
    <row r="23" spans="1:11">
      <c r="A23" s="13"/>
      <c r="B23" s="35" t="s">
        <v>17076</v>
      </c>
      <c r="C23" s="30">
        <v>53.242942999999997</v>
      </c>
      <c r="D23" s="31" t="s">
        <v>17212</v>
      </c>
      <c r="E23" s="30">
        <v>54.272005</v>
      </c>
      <c r="F23" s="31" t="s">
        <v>17213</v>
      </c>
      <c r="G23" s="30">
        <v>52.411189</v>
      </c>
      <c r="H23" s="65" t="s">
        <v>17214</v>
      </c>
      <c r="I23" s="33">
        <v>94000</v>
      </c>
      <c r="J23" s="34" t="s">
        <v>17353</v>
      </c>
      <c r="K23" s="68"/>
    </row>
    <row r="24" spans="1:11">
      <c r="A24" s="13"/>
      <c r="B24" s="35" t="s">
        <v>17077</v>
      </c>
      <c r="C24" s="30">
        <v>20.556557000000002</v>
      </c>
      <c r="D24" s="31" t="s">
        <v>17215</v>
      </c>
      <c r="E24" s="30">
        <v>19.658080000000002</v>
      </c>
      <c r="F24" s="31" t="s">
        <v>17216</v>
      </c>
      <c r="G24" s="30">
        <v>21.496593000000001</v>
      </c>
      <c r="H24" s="65" t="s">
        <v>17217</v>
      </c>
      <c r="I24" s="33">
        <v>10000</v>
      </c>
      <c r="J24" s="34" t="s">
        <v>17354</v>
      </c>
      <c r="K24" s="68"/>
    </row>
    <row r="25" spans="1:11">
      <c r="A25" s="13"/>
      <c r="B25" s="35" t="s">
        <v>17078</v>
      </c>
      <c r="C25" s="30">
        <v>15.352417000000001</v>
      </c>
      <c r="D25" s="31" t="s">
        <v>17218</v>
      </c>
      <c r="E25" s="30">
        <v>10.839097000000001</v>
      </c>
      <c r="F25" s="31" t="s">
        <v>17219</v>
      </c>
      <c r="G25" s="30" t="e">
        <v>#N/A</v>
      </c>
      <c r="H25" s="65" t="e">
        <v>#N/A</v>
      </c>
      <c r="I25" s="33">
        <v>6000</v>
      </c>
      <c r="J25" s="34" t="s">
        <v>17355</v>
      </c>
      <c r="K25" s="68"/>
    </row>
    <row r="26" spans="1:11">
      <c r="A26" s="13"/>
      <c r="B26" s="35" t="s">
        <v>17079</v>
      </c>
      <c r="C26" s="30">
        <v>42.231639999999999</v>
      </c>
      <c r="D26" s="31" t="s">
        <v>17220</v>
      </c>
      <c r="E26" s="30">
        <v>42.637121</v>
      </c>
      <c r="F26" s="31" t="s">
        <v>17221</v>
      </c>
      <c r="G26" s="30">
        <v>41.793157000000001</v>
      </c>
      <c r="H26" s="65" t="s">
        <v>17222</v>
      </c>
      <c r="I26" s="33">
        <v>176000</v>
      </c>
      <c r="J26" s="34" t="s">
        <v>17356</v>
      </c>
      <c r="K26" s="68"/>
    </row>
    <row r="27" spans="1:11">
      <c r="A27" s="13"/>
      <c r="B27" s="40" t="s">
        <v>17080</v>
      </c>
      <c r="C27" s="30"/>
      <c r="D27" s="31"/>
      <c r="E27" s="30"/>
      <c r="F27" s="31"/>
      <c r="G27" s="30"/>
      <c r="H27" s="65"/>
      <c r="I27" s="33"/>
      <c r="J27" s="34"/>
      <c r="K27" s="68"/>
    </row>
    <row r="28" spans="1:11">
      <c r="A28" s="13"/>
      <c r="B28" s="41" t="s">
        <v>17081</v>
      </c>
      <c r="C28" s="30">
        <v>36.815860000000001</v>
      </c>
      <c r="D28" s="31" t="s">
        <v>17223</v>
      </c>
      <c r="E28" s="30">
        <v>41.080356999999999</v>
      </c>
      <c r="F28" s="31" t="s">
        <v>17224</v>
      </c>
      <c r="G28" s="30">
        <v>30.262114</v>
      </c>
      <c r="H28" s="65" t="s">
        <v>17225</v>
      </c>
      <c r="I28" s="33">
        <v>29000</v>
      </c>
      <c r="J28" s="34" t="s">
        <v>17357</v>
      </c>
      <c r="K28" s="68"/>
    </row>
    <row r="29" spans="1:11">
      <c r="A29" s="13"/>
      <c r="B29" s="41" t="s">
        <v>17083</v>
      </c>
      <c r="C29" s="30">
        <v>33.796982999999997</v>
      </c>
      <c r="D29" s="31" t="s">
        <v>17226</v>
      </c>
      <c r="E29" s="30">
        <v>35.568600000000004</v>
      </c>
      <c r="F29" s="31" t="s">
        <v>17227</v>
      </c>
      <c r="G29" s="30">
        <v>31.502573999999999</v>
      </c>
      <c r="H29" s="65" t="s">
        <v>17228</v>
      </c>
      <c r="I29" s="33">
        <v>30000</v>
      </c>
      <c r="J29" s="34" t="s">
        <v>17358</v>
      </c>
      <c r="K29" s="68"/>
    </row>
    <row r="30" spans="1:11">
      <c r="A30" s="13"/>
      <c r="B30" s="41" t="s">
        <v>17085</v>
      </c>
      <c r="C30" s="30">
        <v>41.025964000000002</v>
      </c>
      <c r="D30" s="31" t="s">
        <v>17229</v>
      </c>
      <c r="E30" s="30">
        <v>40.628436999999998</v>
      </c>
      <c r="F30" s="31" t="s">
        <v>17230</v>
      </c>
      <c r="G30" s="30">
        <v>41.524040999999997</v>
      </c>
      <c r="H30" s="65" t="s">
        <v>17231</v>
      </c>
      <c r="I30" s="33">
        <v>46000</v>
      </c>
      <c r="J30" s="34" t="s">
        <v>17359</v>
      </c>
      <c r="K30" s="68"/>
    </row>
    <row r="31" spans="1:11">
      <c r="A31" s="13"/>
      <c r="B31" s="41" t="s">
        <v>17087</v>
      </c>
      <c r="C31" s="30">
        <v>41.816684000000002</v>
      </c>
      <c r="D31" s="31" t="s">
        <v>17232</v>
      </c>
      <c r="E31" s="30">
        <v>39.647668000000003</v>
      </c>
      <c r="F31" s="31" t="s">
        <v>17233</v>
      </c>
      <c r="G31" s="30">
        <v>43.948070000000001</v>
      </c>
      <c r="H31" s="65" t="s">
        <v>17234</v>
      </c>
      <c r="I31" s="33">
        <v>58000</v>
      </c>
      <c r="J31" s="34" t="s">
        <v>17360</v>
      </c>
      <c r="K31" s="68"/>
    </row>
    <row r="32" spans="1:11">
      <c r="A32" s="13"/>
      <c r="B32" s="42" t="s">
        <v>17089</v>
      </c>
      <c r="C32" s="43">
        <v>46.703341000000002</v>
      </c>
      <c r="D32" s="44" t="s">
        <v>17235</v>
      </c>
      <c r="E32" s="45">
        <v>45.498086000000001</v>
      </c>
      <c r="F32" s="44" t="s">
        <v>17236</v>
      </c>
      <c r="G32" s="45">
        <v>47.746232999999997</v>
      </c>
      <c r="H32" s="69" t="s">
        <v>17237</v>
      </c>
      <c r="I32" s="33">
        <v>94000</v>
      </c>
      <c r="J32" s="71" t="s">
        <v>17361</v>
      </c>
      <c r="K32" s="72"/>
    </row>
    <row r="33" spans="1:12">
      <c r="A33" s="13"/>
      <c r="B33" s="51"/>
      <c r="C33" s="49"/>
      <c r="D33" s="50"/>
      <c r="E33" s="49"/>
      <c r="F33" s="50"/>
      <c r="G33" s="49"/>
      <c r="H33" s="50"/>
      <c r="I33" s="74"/>
      <c r="J33" s="34"/>
      <c r="K33" s="34"/>
    </row>
    <row r="34" spans="1:12">
      <c r="A34" s="13"/>
      <c r="B34" s="52" t="s">
        <v>17396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3"/>
      <c r="B35" s="52" t="s">
        <v>17091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3"/>
      <c r="B36" s="52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3"/>
      <c r="B37" s="52" t="s">
        <v>17092</v>
      </c>
      <c r="C37" s="53"/>
      <c r="D37" s="53"/>
      <c r="E37" s="56"/>
      <c r="F37" s="56"/>
      <c r="G37" s="54"/>
      <c r="H37" s="77" t="s">
        <v>17401</v>
      </c>
      <c r="I37" s="55"/>
      <c r="K37" s="56"/>
    </row>
    <row r="47" spans="1:12">
      <c r="A47" s="59"/>
      <c r="B47" s="59"/>
      <c r="C47" s="59"/>
      <c r="D47" s="59"/>
      <c r="E47" s="59"/>
      <c r="G47" s="59"/>
      <c r="H47" s="59"/>
      <c r="I47" s="59"/>
      <c r="J47" s="59"/>
      <c r="K47" s="59"/>
      <c r="L47" s="59"/>
    </row>
    <row r="48" spans="1:12">
      <c r="A48" s="85"/>
      <c r="B48" s="21"/>
      <c r="C48" s="84"/>
      <c r="D48" s="84"/>
      <c r="E48" s="84"/>
      <c r="G48" s="84"/>
      <c r="H48" s="21"/>
      <c r="I48" s="21"/>
      <c r="J48" s="21"/>
      <c r="K48" s="21"/>
      <c r="L48" s="59"/>
    </row>
    <row r="49" spans="1:12">
      <c r="A49" s="85"/>
      <c r="B49" s="86"/>
      <c r="C49" s="81"/>
      <c r="D49" s="81"/>
      <c r="E49" s="81"/>
      <c r="G49" s="81"/>
      <c r="H49" s="81"/>
      <c r="I49" s="81"/>
      <c r="J49" s="81"/>
      <c r="K49" s="81"/>
      <c r="L49" s="59"/>
    </row>
    <row r="50" spans="1:12">
      <c r="A50" s="85"/>
      <c r="B50" s="86"/>
      <c r="C50" s="87"/>
      <c r="D50" s="28"/>
      <c r="E50" s="87"/>
      <c r="G50" s="87"/>
      <c r="H50" s="28"/>
      <c r="I50" s="88"/>
      <c r="J50" s="28"/>
      <c r="K50" s="28"/>
      <c r="L50" s="59"/>
    </row>
    <row r="51" spans="1:12">
      <c r="A51" s="85"/>
      <c r="B51" s="23"/>
      <c r="C51" s="89"/>
      <c r="D51" s="50"/>
      <c r="E51" s="89"/>
      <c r="F51" s="50"/>
      <c r="G51" s="89"/>
      <c r="H51" s="50"/>
      <c r="I51" s="47"/>
      <c r="J51" s="34"/>
      <c r="K51" s="34"/>
      <c r="L51" s="59"/>
    </row>
    <row r="52" spans="1:12">
      <c r="A52" s="85"/>
      <c r="B52" s="23"/>
      <c r="C52" s="90"/>
      <c r="D52" s="50"/>
      <c r="E52" s="90"/>
      <c r="F52" s="50"/>
      <c r="G52" s="90"/>
      <c r="H52" s="50"/>
      <c r="I52" s="91"/>
      <c r="J52" s="34"/>
      <c r="K52" s="34"/>
      <c r="L52" s="59"/>
    </row>
    <row r="53" spans="1:12">
      <c r="A53" s="85"/>
      <c r="B53" s="53"/>
      <c r="C53" s="89"/>
      <c r="D53" s="50"/>
      <c r="E53" s="89"/>
      <c r="F53" s="50"/>
      <c r="G53" s="89"/>
      <c r="H53" s="50"/>
      <c r="I53" s="47"/>
      <c r="J53" s="34"/>
      <c r="K53" s="34"/>
      <c r="L53" s="59"/>
    </row>
    <row r="54" spans="1:12">
      <c r="A54" s="85"/>
      <c r="B54" s="53"/>
      <c r="C54" s="89"/>
      <c r="D54" s="50"/>
      <c r="E54" s="89"/>
      <c r="F54" s="50"/>
      <c r="G54" s="89"/>
      <c r="H54" s="50"/>
      <c r="I54" s="47"/>
      <c r="J54" s="34"/>
      <c r="K54" s="34"/>
      <c r="L54" s="59"/>
    </row>
    <row r="55" spans="1:12">
      <c r="A55" s="85"/>
      <c r="B55" s="53"/>
      <c r="C55" s="89"/>
      <c r="D55" s="50"/>
      <c r="E55" s="89"/>
      <c r="F55" s="50"/>
      <c r="G55" s="89"/>
      <c r="H55" s="50"/>
      <c r="I55" s="47"/>
      <c r="J55" s="34"/>
      <c r="K55" s="34"/>
      <c r="L55" s="59"/>
    </row>
    <row r="56" spans="1:12">
      <c r="A56" s="85"/>
      <c r="B56" s="53"/>
      <c r="C56" s="89"/>
      <c r="D56" s="50"/>
      <c r="E56" s="89"/>
      <c r="F56" s="50"/>
      <c r="G56" s="89"/>
      <c r="H56" s="50"/>
      <c r="I56" s="47"/>
      <c r="J56" s="34"/>
      <c r="K56" s="34"/>
      <c r="L56" s="59"/>
    </row>
    <row r="57" spans="1:12">
      <c r="A57" s="85"/>
      <c r="B57" s="53"/>
      <c r="C57" s="89"/>
      <c r="D57" s="50"/>
      <c r="E57" s="89"/>
      <c r="F57" s="50"/>
      <c r="G57" s="89"/>
      <c r="H57" s="50"/>
      <c r="I57" s="47"/>
      <c r="J57" s="34"/>
      <c r="K57" s="34"/>
      <c r="L57" s="59"/>
    </row>
    <row r="58" spans="1:12">
      <c r="A58" s="85"/>
      <c r="B58" s="53"/>
      <c r="C58" s="89"/>
      <c r="D58" s="50"/>
      <c r="E58" s="89"/>
      <c r="F58" s="50"/>
      <c r="G58" s="89"/>
      <c r="H58" s="50"/>
      <c r="I58" s="47"/>
      <c r="J58" s="34"/>
      <c r="K58" s="34"/>
      <c r="L58" s="59"/>
    </row>
    <row r="59" spans="1:12">
      <c r="A59" s="85"/>
      <c r="B59" s="53"/>
      <c r="C59" s="89"/>
      <c r="D59" s="50"/>
      <c r="E59" s="89"/>
      <c r="F59" s="50"/>
      <c r="G59" s="89"/>
      <c r="H59" s="50"/>
      <c r="I59" s="47"/>
      <c r="J59" s="34"/>
      <c r="K59" s="34"/>
      <c r="L59" s="59"/>
    </row>
    <row r="60" spans="1:12">
      <c r="A60" s="85"/>
      <c r="B60" s="53"/>
      <c r="C60" s="89"/>
      <c r="D60" s="50"/>
      <c r="E60" s="89"/>
      <c r="F60" s="50"/>
      <c r="G60" s="89"/>
      <c r="H60" s="50"/>
      <c r="I60" s="47"/>
      <c r="J60" s="34"/>
      <c r="K60" s="34"/>
      <c r="L60" s="59"/>
    </row>
    <row r="61" spans="1:12">
      <c r="A61" s="85"/>
      <c r="B61" s="23"/>
      <c r="C61" s="90"/>
      <c r="D61" s="50"/>
      <c r="E61" s="90"/>
      <c r="F61" s="50"/>
      <c r="G61" s="90"/>
      <c r="H61" s="50"/>
      <c r="I61" s="91"/>
      <c r="J61" s="34"/>
      <c r="K61" s="34"/>
      <c r="L61" s="59"/>
    </row>
    <row r="62" spans="1:12">
      <c r="A62" s="85"/>
      <c r="B62" s="53"/>
      <c r="C62" s="89"/>
      <c r="D62" s="50"/>
      <c r="E62" s="89"/>
      <c r="F62" s="50"/>
      <c r="G62" s="89"/>
      <c r="H62" s="50"/>
      <c r="I62" s="47"/>
      <c r="J62" s="34"/>
      <c r="K62" s="34"/>
      <c r="L62" s="59"/>
    </row>
    <row r="63" spans="1:12">
      <c r="A63" s="85"/>
      <c r="B63" s="53"/>
      <c r="C63" s="89"/>
      <c r="D63" s="50"/>
      <c r="E63" s="89"/>
      <c r="F63" s="50"/>
      <c r="G63" s="89"/>
      <c r="H63" s="50"/>
      <c r="I63" s="47"/>
      <c r="J63" s="34"/>
      <c r="K63" s="34"/>
      <c r="L63" s="59"/>
    </row>
    <row r="64" spans="1:12">
      <c r="A64" s="85"/>
      <c r="B64" s="53"/>
      <c r="C64" s="89"/>
      <c r="D64" s="50"/>
      <c r="E64" s="89"/>
      <c r="F64" s="50"/>
      <c r="G64" s="89"/>
      <c r="H64" s="50"/>
      <c r="I64" s="47"/>
      <c r="J64" s="34"/>
      <c r="K64" s="34"/>
      <c r="L64" s="59"/>
    </row>
    <row r="65" spans="1:12">
      <c r="A65" s="85"/>
      <c r="B65" s="53"/>
      <c r="C65" s="89"/>
      <c r="D65" s="50"/>
      <c r="E65" s="89"/>
      <c r="F65" s="50"/>
      <c r="G65" s="89"/>
      <c r="H65" s="50"/>
      <c r="I65" s="47"/>
      <c r="J65" s="34"/>
      <c r="K65" s="34"/>
      <c r="L65" s="59"/>
    </row>
    <row r="66" spans="1:12">
      <c r="A66" s="85"/>
      <c r="B66" s="92"/>
      <c r="C66" s="90"/>
      <c r="D66" s="50"/>
      <c r="E66" s="90"/>
      <c r="F66" s="50"/>
      <c r="G66" s="90"/>
      <c r="H66" s="50"/>
      <c r="I66" s="91"/>
      <c r="J66" s="34"/>
      <c r="K66" s="34"/>
      <c r="L66" s="59"/>
    </row>
    <row r="67" spans="1:12">
      <c r="A67" s="85"/>
      <c r="B67" s="51"/>
      <c r="C67" s="49"/>
      <c r="D67" s="50"/>
      <c r="E67" s="49"/>
      <c r="F67" s="50"/>
      <c r="G67" s="49"/>
      <c r="H67" s="50"/>
      <c r="I67" s="47"/>
      <c r="J67" s="34"/>
      <c r="K67" s="34"/>
      <c r="L67" s="59"/>
    </row>
    <row r="68" spans="1:12">
      <c r="A68" s="85"/>
      <c r="B68" s="51"/>
      <c r="C68" s="49"/>
      <c r="D68" s="50"/>
      <c r="E68" s="49"/>
      <c r="F68" s="50"/>
      <c r="G68" s="49"/>
      <c r="H68" s="50"/>
      <c r="I68" s="47"/>
      <c r="J68" s="34"/>
      <c r="K68" s="34"/>
      <c r="L68" s="59"/>
    </row>
    <row r="69" spans="1:12">
      <c r="A69" s="85"/>
      <c r="B69" s="51"/>
      <c r="C69" s="49"/>
      <c r="D69" s="50"/>
      <c r="E69" s="49"/>
      <c r="F69" s="50"/>
      <c r="G69" s="49"/>
      <c r="H69" s="50"/>
      <c r="I69" s="47"/>
      <c r="J69" s="34"/>
      <c r="K69" s="34"/>
      <c r="L69" s="59"/>
    </row>
    <row r="70" spans="1:12">
      <c r="A70" s="85"/>
      <c r="B70" s="51"/>
      <c r="C70" s="49"/>
      <c r="D70" s="50"/>
      <c r="E70" s="49"/>
      <c r="F70" s="50"/>
      <c r="G70" s="49"/>
      <c r="H70" s="50"/>
      <c r="I70" s="47"/>
      <c r="J70" s="34"/>
      <c r="K70" s="34"/>
      <c r="L70" s="59"/>
    </row>
    <row r="71" spans="1:12">
      <c r="A71" s="85"/>
      <c r="B71" s="51"/>
      <c r="C71" s="49"/>
      <c r="D71" s="50"/>
      <c r="E71" s="49"/>
      <c r="F71" s="50"/>
      <c r="G71" s="49"/>
      <c r="H71" s="50"/>
      <c r="I71" s="47"/>
      <c r="J71" s="34"/>
      <c r="K71" s="34"/>
      <c r="L71" s="59"/>
    </row>
    <row r="72" spans="1:12">
      <c r="A72" s="85"/>
      <c r="B72" s="51"/>
      <c r="C72" s="49"/>
      <c r="D72" s="50"/>
      <c r="E72" s="49"/>
      <c r="F72" s="50"/>
      <c r="G72" s="49"/>
      <c r="H72" s="50"/>
      <c r="I72" s="47"/>
      <c r="J72" s="34"/>
      <c r="K72" s="34"/>
      <c r="L72" s="59"/>
    </row>
    <row r="73" spans="1:12">
      <c r="A73" s="85"/>
      <c r="B73" s="52"/>
      <c r="C73" s="53"/>
      <c r="D73" s="53"/>
      <c r="E73" s="53"/>
      <c r="F73" s="53"/>
      <c r="G73" s="98"/>
      <c r="H73" s="93"/>
      <c r="I73" s="93"/>
      <c r="J73" s="94"/>
      <c r="K73" s="94"/>
      <c r="L73" s="59"/>
    </row>
    <row r="74" spans="1:12">
      <c r="A74" s="85"/>
      <c r="B74" s="52"/>
      <c r="C74" s="53"/>
      <c r="D74" s="53"/>
      <c r="E74" s="53"/>
      <c r="F74" s="53"/>
      <c r="G74" s="98"/>
      <c r="H74" s="93"/>
      <c r="I74" s="93"/>
      <c r="J74" s="94"/>
      <c r="K74" s="94"/>
      <c r="L74" s="59"/>
    </row>
    <row r="75" spans="1:12">
      <c r="A75" s="85"/>
      <c r="B75" s="52"/>
      <c r="C75" s="53"/>
      <c r="D75" s="53"/>
      <c r="E75" s="53"/>
      <c r="F75" s="53"/>
      <c r="G75" s="98"/>
      <c r="H75" s="93"/>
      <c r="I75" s="93"/>
      <c r="J75" s="94"/>
      <c r="K75" s="94"/>
      <c r="L75" s="59"/>
    </row>
    <row r="76" spans="1:12">
      <c r="A76" s="85"/>
      <c r="B76" s="52"/>
      <c r="C76" s="53"/>
      <c r="D76" s="53"/>
      <c r="E76" s="94"/>
      <c r="F76" s="94"/>
      <c r="G76" s="98"/>
      <c r="H76" s="93"/>
      <c r="I76" s="93"/>
      <c r="J76" s="94"/>
      <c r="K76" s="94"/>
      <c r="L76" s="59"/>
    </row>
    <row r="77" spans="1:1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</row>
    <row r="81" spans="2:7">
      <c r="D81" s="96"/>
      <c r="G81" s="96"/>
    </row>
    <row r="82" spans="2:7">
      <c r="B82" s="97"/>
      <c r="D82" s="96"/>
      <c r="G82" s="96"/>
    </row>
    <row r="83" spans="2:7">
      <c r="D83" s="96"/>
      <c r="G83" s="96"/>
    </row>
    <row r="84" spans="2:7">
      <c r="D84" s="96"/>
      <c r="G84" s="96"/>
    </row>
    <row r="85" spans="2:7">
      <c r="B85" s="97"/>
      <c r="D85" s="96"/>
      <c r="G85" s="96"/>
    </row>
    <row r="86" spans="2:7">
      <c r="B86" s="13"/>
      <c r="D86" s="96"/>
      <c r="G86" s="96"/>
    </row>
    <row r="87" spans="2:7">
      <c r="B87" s="13"/>
      <c r="D87" s="96"/>
      <c r="G87" s="96"/>
    </row>
    <row r="88" spans="2:7">
      <c r="B88" s="13"/>
      <c r="D88" s="96"/>
      <c r="G88" s="96"/>
    </row>
    <row r="89" spans="2:7">
      <c r="B89" s="13"/>
      <c r="D89" s="96"/>
      <c r="G89" s="96"/>
    </row>
    <row r="90" spans="2:7">
      <c r="B90" s="13"/>
      <c r="D90" s="96"/>
      <c r="G90" s="96"/>
    </row>
    <row r="91" spans="2:7">
      <c r="B91" s="13"/>
      <c r="D91" s="96"/>
      <c r="G91" s="96"/>
    </row>
    <row r="92" spans="2:7">
      <c r="B92" s="13"/>
      <c r="D92" s="96"/>
      <c r="G92" s="96"/>
    </row>
    <row r="93" spans="2:7">
      <c r="B93" s="13"/>
      <c r="D93" s="96"/>
      <c r="G93" s="96"/>
    </row>
    <row r="94" spans="2:7">
      <c r="B94" s="97"/>
      <c r="D94" s="96"/>
      <c r="G94" s="96"/>
    </row>
    <row r="95" spans="2:7">
      <c r="B95" s="13"/>
      <c r="D95" s="96"/>
      <c r="G95" s="96"/>
    </row>
    <row r="96" spans="2:7">
      <c r="B96" s="13"/>
      <c r="D96" s="96"/>
      <c r="G96" s="96"/>
    </row>
    <row r="97" spans="2:7">
      <c r="B97" s="13"/>
      <c r="D97" s="96"/>
      <c r="G97" s="96"/>
    </row>
    <row r="98" spans="2:7">
      <c r="B98" s="97"/>
      <c r="D98" s="96"/>
      <c r="G98" s="96"/>
    </row>
    <row r="99" spans="2:7">
      <c r="B99" s="13"/>
      <c r="D99" s="96"/>
      <c r="G99" s="96"/>
    </row>
    <row r="100" spans="2:7">
      <c r="B100" s="13"/>
      <c r="D100" s="96"/>
      <c r="G100" s="96"/>
    </row>
    <row r="101" spans="2:7">
      <c r="B101" s="13"/>
      <c r="D101" s="96"/>
      <c r="G101" s="96"/>
    </row>
    <row r="102" spans="2:7">
      <c r="B102" s="97"/>
      <c r="D102" s="96"/>
      <c r="G102" s="96"/>
    </row>
    <row r="103" spans="2:7">
      <c r="B103" s="13"/>
      <c r="D103" s="96"/>
      <c r="G103" s="96"/>
    </row>
    <row r="104" spans="2:7">
      <c r="B104" s="13"/>
      <c r="D104" s="96"/>
      <c r="G104" s="96"/>
    </row>
    <row r="105" spans="2:7">
      <c r="B105" s="13"/>
      <c r="D105" s="96"/>
      <c r="G105" s="96"/>
    </row>
    <row r="106" spans="2:7">
      <c r="B106" s="97"/>
      <c r="D106" s="96"/>
      <c r="G106" s="96"/>
    </row>
    <row r="107" spans="2:7">
      <c r="B107" s="13"/>
      <c r="D107" s="96"/>
      <c r="G107" s="96"/>
    </row>
    <row r="108" spans="2:7">
      <c r="B108" s="13"/>
      <c r="D108" s="96"/>
      <c r="G108" s="96"/>
    </row>
    <row r="109" spans="2:7">
      <c r="B109" s="13"/>
      <c r="D109" s="96"/>
      <c r="G109" s="96"/>
    </row>
  </sheetData>
  <mergeCells count="5">
    <mergeCell ref="B10:B11"/>
    <mergeCell ref="C10:D10"/>
    <mergeCell ref="E10:F10"/>
    <mergeCell ref="G10:H10"/>
    <mergeCell ref="I10:K10"/>
  </mergeCells>
  <hyperlinks>
    <hyperlink ref="H37" location="Contents!A1" display="Click to go back to Contents Pag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/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1.7109375" style="12" customWidth="1"/>
    <col min="11" max="11" width="12.140625" style="12" customWidth="1"/>
    <col min="12" max="12" width="23.140625" style="12" customWidth="1"/>
    <col min="13" max="16384" width="9.140625" style="12"/>
  </cols>
  <sheetData>
    <row r="2" spans="1:11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</row>
    <row r="3" spans="1:11" ht="12.75" customHeight="1">
      <c r="A3" s="13"/>
      <c r="B3" s="63" t="s">
        <v>17047</v>
      </c>
      <c r="C3" s="76"/>
      <c r="D3" s="76"/>
      <c r="E3" s="76"/>
      <c r="F3" s="76"/>
      <c r="G3" s="76"/>
      <c r="H3" s="76"/>
      <c r="I3" s="76"/>
      <c r="J3" s="76"/>
      <c r="K3" s="76"/>
    </row>
    <row r="4" spans="1:11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>
      <c r="A5" s="13"/>
      <c r="C5" s="17" t="s">
        <v>17102</v>
      </c>
      <c r="D5" s="12" t="s">
        <v>17182</v>
      </c>
      <c r="E5" s="16"/>
      <c r="F5" s="16"/>
      <c r="G5" s="16"/>
      <c r="H5" s="16"/>
      <c r="I5" s="16"/>
      <c r="J5" s="16"/>
      <c r="K5" s="16"/>
    </row>
    <row r="6" spans="1:11">
      <c r="A6" s="13"/>
      <c r="B6" s="17"/>
      <c r="C6" s="19"/>
      <c r="D6" s="19"/>
      <c r="E6" s="16"/>
      <c r="F6" s="16"/>
      <c r="G6" s="16"/>
      <c r="H6" s="16"/>
      <c r="I6" s="16"/>
      <c r="J6" s="16"/>
      <c r="K6" s="16"/>
    </row>
    <row r="7" spans="1:11">
      <c r="A7" s="13"/>
      <c r="B7" s="16"/>
      <c r="C7" s="20" t="s">
        <v>17049</v>
      </c>
      <c r="D7" s="20"/>
      <c r="E7" s="20"/>
      <c r="F7" s="20"/>
      <c r="G7" s="20"/>
      <c r="H7" s="20"/>
      <c r="I7" s="16"/>
      <c r="J7" s="16"/>
      <c r="K7" s="16"/>
    </row>
    <row r="8" spans="1:11">
      <c r="A8" s="13"/>
      <c r="B8" s="16"/>
      <c r="C8" s="20" t="s">
        <v>17050</v>
      </c>
      <c r="D8" s="20"/>
      <c r="E8" s="20"/>
      <c r="F8" s="20"/>
      <c r="G8" s="20"/>
      <c r="H8" s="16"/>
      <c r="I8" s="16"/>
      <c r="J8" s="16"/>
      <c r="K8" s="16"/>
    </row>
    <row r="9" spans="1:11">
      <c r="A9" s="13"/>
      <c r="B9" s="16"/>
      <c r="C9" s="20"/>
      <c r="D9" s="20"/>
      <c r="E9" s="20"/>
      <c r="F9" s="20"/>
      <c r="G9" s="20"/>
      <c r="H9" s="16"/>
      <c r="I9" s="16"/>
      <c r="J9" s="16"/>
      <c r="K9" s="16"/>
    </row>
    <row r="10" spans="1:11">
      <c r="A10" s="13"/>
      <c r="B10" s="108" t="s">
        <v>17053</v>
      </c>
      <c r="C10" s="112" t="s">
        <v>17103</v>
      </c>
      <c r="D10" s="113"/>
      <c r="E10" s="113" t="s">
        <v>17098</v>
      </c>
      <c r="F10" s="113"/>
      <c r="G10" s="113" t="s">
        <v>17100</v>
      </c>
      <c r="H10" s="115"/>
      <c r="I10" s="112" t="s">
        <v>17058</v>
      </c>
      <c r="J10" s="113"/>
      <c r="K10" s="115"/>
    </row>
    <row r="11" spans="1:11">
      <c r="A11" s="13"/>
      <c r="B11" s="109"/>
      <c r="C11" s="24" t="s">
        <v>17055</v>
      </c>
      <c r="D11" s="25" t="s">
        <v>17056</v>
      </c>
      <c r="E11" s="24" t="s">
        <v>17055</v>
      </c>
      <c r="F11" s="25" t="s">
        <v>17056</v>
      </c>
      <c r="G11" s="24" t="s">
        <v>17055</v>
      </c>
      <c r="H11" s="26" t="s">
        <v>17056</v>
      </c>
      <c r="I11" s="64" t="s">
        <v>17095</v>
      </c>
      <c r="J11" s="25" t="s">
        <v>17056</v>
      </c>
      <c r="K11" s="26"/>
    </row>
    <row r="12" spans="1:11">
      <c r="A12" s="13"/>
      <c r="B12" s="29" t="s">
        <v>17057</v>
      </c>
      <c r="C12" s="30">
        <v>45.053106</v>
      </c>
      <c r="D12" s="31" t="s">
        <v>17238</v>
      </c>
      <c r="E12" s="30">
        <v>43.999544999999998</v>
      </c>
      <c r="F12" s="31" t="s">
        <v>17239</v>
      </c>
      <c r="G12" s="30">
        <v>46.194999000000003</v>
      </c>
      <c r="H12" s="65" t="s">
        <v>17240</v>
      </c>
      <c r="I12" s="33">
        <v>281000</v>
      </c>
      <c r="J12" s="66" t="s">
        <v>17379</v>
      </c>
      <c r="K12" s="67"/>
    </row>
    <row r="13" spans="1:11">
      <c r="A13" s="13"/>
      <c r="B13" s="29" t="s">
        <v>17059</v>
      </c>
      <c r="C13" s="30"/>
      <c r="D13" s="31"/>
      <c r="E13" s="30"/>
      <c r="F13" s="31"/>
      <c r="G13" s="30"/>
      <c r="H13" s="65"/>
      <c r="I13" s="33"/>
      <c r="J13" s="34"/>
      <c r="K13" s="68"/>
    </row>
    <row r="14" spans="1:11">
      <c r="A14" s="13"/>
      <c r="B14" s="35" t="s">
        <v>17060</v>
      </c>
      <c r="C14" s="30">
        <v>21.403281</v>
      </c>
      <c r="D14" s="31" t="s">
        <v>17241</v>
      </c>
      <c r="E14" s="30">
        <v>20.902225999999999</v>
      </c>
      <c r="F14" s="31" t="s">
        <v>17242</v>
      </c>
      <c r="G14" s="30">
        <v>22.165203000000002</v>
      </c>
      <c r="H14" s="65" t="s">
        <v>17243</v>
      </c>
      <c r="I14" s="33">
        <v>8000</v>
      </c>
      <c r="J14" s="34" t="s">
        <v>17378</v>
      </c>
      <c r="K14" s="68"/>
    </row>
    <row r="15" spans="1:11">
      <c r="A15" s="13"/>
      <c r="B15" s="35" t="s">
        <v>17062</v>
      </c>
      <c r="C15" s="30">
        <v>35.152973000000003</v>
      </c>
      <c r="D15" s="31" t="s">
        <v>17244</v>
      </c>
      <c r="E15" s="30">
        <v>37.036898999999998</v>
      </c>
      <c r="F15" s="31" t="s">
        <v>17245</v>
      </c>
      <c r="G15" s="30">
        <v>33.430267999999998</v>
      </c>
      <c r="H15" s="65" t="s">
        <v>17246</v>
      </c>
      <c r="I15" s="33">
        <v>29000</v>
      </c>
      <c r="J15" s="34" t="s">
        <v>17377</v>
      </c>
      <c r="K15" s="68"/>
    </row>
    <row r="16" spans="1:11">
      <c r="A16" s="13"/>
      <c r="B16" s="35" t="s">
        <v>17064</v>
      </c>
      <c r="C16" s="30">
        <v>42.696457000000002</v>
      </c>
      <c r="D16" s="31" t="s">
        <v>17247</v>
      </c>
      <c r="E16" s="30">
        <v>46.486275999999997</v>
      </c>
      <c r="F16" s="31" t="s">
        <v>17248</v>
      </c>
      <c r="G16" s="30">
        <v>37.916840999999998</v>
      </c>
      <c r="H16" s="65" t="s">
        <v>17249</v>
      </c>
      <c r="I16" s="33">
        <v>61000</v>
      </c>
      <c r="J16" s="34" t="s">
        <v>17376</v>
      </c>
      <c r="K16" s="68"/>
    </row>
    <row r="17" spans="1:11">
      <c r="A17" s="13"/>
      <c r="B17" s="35" t="s">
        <v>17066</v>
      </c>
      <c r="C17" s="30">
        <v>42.414867999999998</v>
      </c>
      <c r="D17" s="31" t="s">
        <v>17250</v>
      </c>
      <c r="E17" s="30">
        <v>42.689748999999999</v>
      </c>
      <c r="F17" s="31" t="s">
        <v>17251</v>
      </c>
      <c r="G17" s="30">
        <v>42.080618000000001</v>
      </c>
      <c r="H17" s="65" t="s">
        <v>17252</v>
      </c>
      <c r="I17" s="33">
        <v>51000</v>
      </c>
      <c r="J17" s="34" t="s">
        <v>17375</v>
      </c>
      <c r="K17" s="68"/>
    </row>
    <row r="18" spans="1:11">
      <c r="A18" s="13"/>
      <c r="B18" s="35" t="s">
        <v>17068</v>
      </c>
      <c r="C18" s="30">
        <v>51.493130000000001</v>
      </c>
      <c r="D18" s="31" t="s">
        <v>17253</v>
      </c>
      <c r="E18" s="30">
        <v>44.446147000000003</v>
      </c>
      <c r="F18" s="31" t="s">
        <v>17254</v>
      </c>
      <c r="G18" s="30">
        <v>57.637099999999997</v>
      </c>
      <c r="H18" s="65" t="s">
        <v>17255</v>
      </c>
      <c r="I18" s="33">
        <v>63000</v>
      </c>
      <c r="J18" s="34" t="s">
        <v>17374</v>
      </c>
      <c r="K18" s="68"/>
    </row>
    <row r="19" spans="1:11">
      <c r="A19" s="13"/>
      <c r="B19" s="35" t="s">
        <v>17070</v>
      </c>
      <c r="C19" s="30">
        <v>55.616086000000003</v>
      </c>
      <c r="D19" s="31" t="s">
        <v>17256</v>
      </c>
      <c r="E19" s="30">
        <v>52.116746999999997</v>
      </c>
      <c r="F19" s="31" t="s">
        <v>17257</v>
      </c>
      <c r="G19" s="30">
        <v>59.172701000000004</v>
      </c>
      <c r="H19" s="65" t="s">
        <v>17258</v>
      </c>
      <c r="I19" s="33">
        <v>41000</v>
      </c>
      <c r="J19" s="34" t="s">
        <v>17373</v>
      </c>
      <c r="K19" s="68"/>
    </row>
    <row r="20" spans="1:11">
      <c r="A20" s="13"/>
      <c r="B20" s="35" t="s">
        <v>17072</v>
      </c>
      <c r="C20" s="30">
        <v>64.545178000000007</v>
      </c>
      <c r="D20" s="31" t="s">
        <v>17259</v>
      </c>
      <c r="E20" s="30">
        <v>63.047156000000001</v>
      </c>
      <c r="F20" s="31" t="s">
        <v>17260</v>
      </c>
      <c r="G20" s="30">
        <v>66.137556000000004</v>
      </c>
      <c r="H20" s="65" t="s">
        <v>17261</v>
      </c>
      <c r="I20" s="33">
        <v>18000</v>
      </c>
      <c r="J20" s="34" t="s">
        <v>17372</v>
      </c>
      <c r="K20" s="68"/>
    </row>
    <row r="21" spans="1:11">
      <c r="A21" s="13"/>
      <c r="B21" s="35" t="s">
        <v>17074</v>
      </c>
      <c r="C21" s="30">
        <v>69.578688</v>
      </c>
      <c r="D21" s="31" t="s">
        <v>17262</v>
      </c>
      <c r="E21" s="30">
        <v>63.545856000000001</v>
      </c>
      <c r="F21" s="31" t="s">
        <v>17263</v>
      </c>
      <c r="G21" s="30">
        <v>75.146655999999993</v>
      </c>
      <c r="H21" s="65" t="s">
        <v>17264</v>
      </c>
      <c r="I21" s="33">
        <v>8000</v>
      </c>
      <c r="J21" s="34" t="s">
        <v>17371</v>
      </c>
      <c r="K21" s="68"/>
    </row>
    <row r="22" spans="1:11">
      <c r="A22" s="13"/>
      <c r="B22" s="29" t="s">
        <v>17075</v>
      </c>
      <c r="C22" s="30"/>
      <c r="D22" s="31"/>
      <c r="E22" s="30"/>
      <c r="F22" s="31"/>
      <c r="G22" s="30"/>
      <c r="H22" s="65"/>
      <c r="I22" s="33"/>
      <c r="J22" s="34"/>
      <c r="K22" s="68"/>
    </row>
    <row r="23" spans="1:11">
      <c r="A23" s="13"/>
      <c r="B23" s="35" t="s">
        <v>17076</v>
      </c>
      <c r="C23" s="30">
        <v>27.807490000000001</v>
      </c>
      <c r="D23" s="31" t="s">
        <v>17265</v>
      </c>
      <c r="E23" s="30">
        <v>23.96942</v>
      </c>
      <c r="F23" s="31" t="s">
        <v>17266</v>
      </c>
      <c r="G23" s="30">
        <v>30.909669000000001</v>
      </c>
      <c r="H23" s="65" t="s">
        <v>17267</v>
      </c>
      <c r="I23" s="33">
        <v>49000</v>
      </c>
      <c r="J23" s="34" t="s">
        <v>17370</v>
      </c>
      <c r="K23" s="68"/>
    </row>
    <row r="24" spans="1:11">
      <c r="A24" s="13"/>
      <c r="B24" s="35" t="s">
        <v>17077</v>
      </c>
      <c r="C24" s="30">
        <v>64.677322000000004</v>
      </c>
      <c r="D24" s="31" t="s">
        <v>17268</v>
      </c>
      <c r="E24" s="30">
        <v>62.428975999999999</v>
      </c>
      <c r="F24" s="31" t="s">
        <v>17269</v>
      </c>
      <c r="G24" s="30">
        <v>67.029666000000006</v>
      </c>
      <c r="H24" s="65" t="s">
        <v>17270</v>
      </c>
      <c r="I24" s="33">
        <v>32000</v>
      </c>
      <c r="J24" s="34" t="s">
        <v>17369</v>
      </c>
      <c r="K24" s="68"/>
    </row>
    <row r="25" spans="1:11">
      <c r="A25" s="13"/>
      <c r="B25" s="35" t="s">
        <v>17078</v>
      </c>
      <c r="C25" s="30">
        <v>73.008291999999997</v>
      </c>
      <c r="D25" s="31" t="s">
        <v>17271</v>
      </c>
      <c r="E25" s="30">
        <v>76.530016000000003</v>
      </c>
      <c r="F25" s="31" t="s">
        <v>17272</v>
      </c>
      <c r="G25" s="30" t="e">
        <v>#N/A</v>
      </c>
      <c r="H25" s="65" t="e">
        <v>#N/A</v>
      </c>
      <c r="I25" s="33">
        <v>30000</v>
      </c>
      <c r="J25" s="34" t="s">
        <v>17368</v>
      </c>
      <c r="K25" s="68"/>
    </row>
    <row r="26" spans="1:11">
      <c r="A26" s="13"/>
      <c r="B26" s="35" t="s">
        <v>17079</v>
      </c>
      <c r="C26" s="30">
        <v>45.067509999999999</v>
      </c>
      <c r="D26" s="31" t="s">
        <v>17273</v>
      </c>
      <c r="E26" s="30">
        <v>42.921104999999997</v>
      </c>
      <c r="F26" s="31" t="s">
        <v>17274</v>
      </c>
      <c r="G26" s="30">
        <v>47.388609000000002</v>
      </c>
      <c r="H26" s="65" t="s">
        <v>17275</v>
      </c>
      <c r="I26" s="33">
        <v>187000</v>
      </c>
      <c r="J26" s="34" t="s">
        <v>17367</v>
      </c>
      <c r="K26" s="68"/>
    </row>
    <row r="27" spans="1:11">
      <c r="A27" s="13"/>
      <c r="B27" s="40" t="s">
        <v>17080</v>
      </c>
      <c r="C27" s="30"/>
      <c r="D27" s="31"/>
      <c r="E27" s="30"/>
      <c r="F27" s="31"/>
      <c r="G27" s="30"/>
      <c r="H27" s="65"/>
      <c r="I27" s="33"/>
      <c r="J27" s="34"/>
      <c r="K27" s="68"/>
    </row>
    <row r="28" spans="1:11">
      <c r="A28" s="13"/>
      <c r="B28" s="41" t="s">
        <v>17081</v>
      </c>
      <c r="C28" s="30">
        <v>53.674799999999998</v>
      </c>
      <c r="D28" s="31" t="s">
        <v>17276</v>
      </c>
      <c r="E28" s="30">
        <v>49.917319999999997</v>
      </c>
      <c r="F28" s="31" t="s">
        <v>17277</v>
      </c>
      <c r="G28" s="30">
        <v>59.449353000000002</v>
      </c>
      <c r="H28" s="65" t="s">
        <v>17278</v>
      </c>
      <c r="I28" s="33">
        <v>42000</v>
      </c>
      <c r="J28" s="34" t="s">
        <v>17366</v>
      </c>
      <c r="K28" s="68"/>
    </row>
    <row r="29" spans="1:11">
      <c r="A29" s="13"/>
      <c r="B29" s="41" t="s">
        <v>17083</v>
      </c>
      <c r="C29" s="30">
        <v>56.169673000000003</v>
      </c>
      <c r="D29" s="31" t="s">
        <v>17279</v>
      </c>
      <c r="E29" s="30">
        <v>52.603310999999998</v>
      </c>
      <c r="F29" s="31" t="s">
        <v>17280</v>
      </c>
      <c r="G29" s="30">
        <v>60.788446</v>
      </c>
      <c r="H29" s="65" t="s">
        <v>17281</v>
      </c>
      <c r="I29" s="33">
        <v>51000</v>
      </c>
      <c r="J29" s="34" t="s">
        <v>17365</v>
      </c>
      <c r="K29" s="68"/>
    </row>
    <row r="30" spans="1:11">
      <c r="A30" s="13"/>
      <c r="B30" s="41" t="s">
        <v>17085</v>
      </c>
      <c r="C30" s="30">
        <v>43.790895999999996</v>
      </c>
      <c r="D30" s="31" t="s">
        <v>17282</v>
      </c>
      <c r="E30" s="30">
        <v>40.848154000000001</v>
      </c>
      <c r="F30" s="31" t="s">
        <v>17283</v>
      </c>
      <c r="G30" s="30">
        <v>47.477966000000002</v>
      </c>
      <c r="H30" s="65" t="s">
        <v>17284</v>
      </c>
      <c r="I30" s="33">
        <v>50000</v>
      </c>
      <c r="J30" s="34" t="s">
        <v>17364</v>
      </c>
      <c r="K30" s="68"/>
    </row>
    <row r="31" spans="1:11">
      <c r="A31" s="13"/>
      <c r="B31" s="41" t="s">
        <v>17087</v>
      </c>
      <c r="C31" s="30">
        <v>45.598537999999998</v>
      </c>
      <c r="D31" s="31" t="s">
        <v>17285</v>
      </c>
      <c r="E31" s="30">
        <v>44.084384</v>
      </c>
      <c r="F31" s="31" t="s">
        <v>17286</v>
      </c>
      <c r="G31" s="30">
        <v>47.086424999999998</v>
      </c>
      <c r="H31" s="65" t="s">
        <v>17287</v>
      </c>
      <c r="I31" s="33">
        <v>64000</v>
      </c>
      <c r="J31" s="34" t="s">
        <v>17363</v>
      </c>
      <c r="K31" s="68"/>
    </row>
    <row r="32" spans="1:11">
      <c r="A32" s="13"/>
      <c r="B32" s="42" t="s">
        <v>17089</v>
      </c>
      <c r="C32" s="43">
        <v>37.077058000000001</v>
      </c>
      <c r="D32" s="44" t="s">
        <v>17288</v>
      </c>
      <c r="E32" s="45">
        <v>38.386077999999998</v>
      </c>
      <c r="F32" s="44" t="s">
        <v>17289</v>
      </c>
      <c r="G32" s="45">
        <v>35.944378999999998</v>
      </c>
      <c r="H32" s="69" t="s">
        <v>17290</v>
      </c>
      <c r="I32" s="70">
        <v>75000</v>
      </c>
      <c r="J32" s="71" t="s">
        <v>17362</v>
      </c>
      <c r="K32" s="72"/>
    </row>
    <row r="33" spans="1:12">
      <c r="A33" s="13"/>
      <c r="B33" s="51"/>
      <c r="C33" s="49"/>
      <c r="D33" s="50"/>
      <c r="E33" s="49"/>
      <c r="F33" s="50"/>
      <c r="G33" s="49"/>
      <c r="H33" s="50"/>
      <c r="I33" s="47"/>
      <c r="J33" s="34"/>
      <c r="K33" s="34"/>
    </row>
    <row r="34" spans="1:12">
      <c r="A34" s="13"/>
      <c r="B34" s="52" t="s">
        <v>17396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3"/>
      <c r="B35" s="52" t="s">
        <v>17091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3"/>
      <c r="B36" s="52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3"/>
      <c r="B37" s="52" t="s">
        <v>17092</v>
      </c>
      <c r="C37" s="53"/>
      <c r="D37" s="53"/>
      <c r="E37" s="56"/>
      <c r="F37" s="56"/>
      <c r="G37" s="54"/>
      <c r="H37" s="55"/>
      <c r="I37" s="55"/>
      <c r="J37" s="77" t="s">
        <v>17401</v>
      </c>
      <c r="K37" s="56"/>
    </row>
    <row r="47" spans="1:12">
      <c r="A47" s="59"/>
      <c r="B47" s="59"/>
      <c r="C47" s="59"/>
      <c r="D47" s="59"/>
      <c r="E47" s="59"/>
      <c r="G47" s="59"/>
      <c r="H47" s="59"/>
      <c r="I47" s="59"/>
      <c r="J47" s="59"/>
      <c r="K47" s="59"/>
      <c r="L47" s="59"/>
    </row>
    <row r="48" spans="1:12">
      <c r="A48" s="85"/>
      <c r="B48" s="21"/>
      <c r="C48" s="84"/>
      <c r="D48" s="84"/>
      <c r="E48" s="84"/>
      <c r="G48" s="84"/>
      <c r="H48" s="21"/>
      <c r="I48" s="21"/>
      <c r="J48" s="21"/>
      <c r="K48" s="21"/>
      <c r="L48" s="59"/>
    </row>
    <row r="49" spans="1:12">
      <c r="A49" s="85"/>
      <c r="B49" s="86"/>
      <c r="C49" s="81"/>
      <c r="D49" s="81"/>
      <c r="E49" s="81"/>
      <c r="G49" s="81"/>
      <c r="H49" s="81"/>
      <c r="I49" s="81"/>
      <c r="J49" s="81"/>
      <c r="K49" s="81"/>
      <c r="L49" s="59"/>
    </row>
    <row r="50" spans="1:12">
      <c r="A50" s="85"/>
      <c r="B50" s="86"/>
      <c r="C50" s="87"/>
      <c r="D50" s="28"/>
      <c r="E50" s="87"/>
      <c r="G50" s="87"/>
      <c r="H50" s="28"/>
      <c r="I50" s="88"/>
      <c r="J50" s="28"/>
      <c r="K50" s="28"/>
      <c r="L50" s="59"/>
    </row>
    <row r="51" spans="1:12">
      <c r="A51" s="85"/>
      <c r="B51" s="23"/>
      <c r="C51" s="89"/>
      <c r="D51" s="50"/>
      <c r="E51" s="89"/>
      <c r="F51" s="50"/>
      <c r="G51" s="89"/>
      <c r="H51" s="50"/>
      <c r="I51" s="47"/>
      <c r="J51" s="34"/>
      <c r="K51" s="34"/>
      <c r="L51" s="59"/>
    </row>
    <row r="52" spans="1:12">
      <c r="A52" s="85"/>
      <c r="B52" s="23"/>
      <c r="C52" s="90"/>
      <c r="D52" s="50"/>
      <c r="E52" s="90"/>
      <c r="F52" s="50"/>
      <c r="G52" s="90"/>
      <c r="H52" s="50"/>
      <c r="I52" s="91"/>
      <c r="J52" s="34"/>
      <c r="K52" s="34"/>
      <c r="L52" s="59"/>
    </row>
    <row r="53" spans="1:12">
      <c r="A53" s="85"/>
      <c r="B53" s="53"/>
      <c r="C53" s="89"/>
      <c r="D53" s="50"/>
      <c r="E53" s="89"/>
      <c r="F53" s="50"/>
      <c r="G53" s="89"/>
      <c r="H53" s="50"/>
      <c r="I53" s="47"/>
      <c r="J53" s="34"/>
      <c r="K53" s="34"/>
      <c r="L53" s="59"/>
    </row>
    <row r="54" spans="1:12">
      <c r="A54" s="85"/>
      <c r="B54" s="53"/>
      <c r="C54" s="89"/>
      <c r="D54" s="50"/>
      <c r="E54" s="89"/>
      <c r="F54" s="50"/>
      <c r="G54" s="89"/>
      <c r="H54" s="50"/>
      <c r="I54" s="47"/>
      <c r="J54" s="34"/>
      <c r="K54" s="34"/>
      <c r="L54" s="59"/>
    </row>
    <row r="55" spans="1:12">
      <c r="A55" s="85"/>
      <c r="B55" s="53"/>
      <c r="C55" s="89"/>
      <c r="D55" s="50"/>
      <c r="E55" s="89"/>
      <c r="F55" s="50"/>
      <c r="G55" s="89"/>
      <c r="H55" s="50"/>
      <c r="I55" s="47"/>
      <c r="J55" s="34"/>
      <c r="K55" s="34"/>
      <c r="L55" s="59"/>
    </row>
    <row r="56" spans="1:12">
      <c r="A56" s="85"/>
      <c r="B56" s="53"/>
      <c r="C56" s="89"/>
      <c r="D56" s="50"/>
      <c r="E56" s="89"/>
      <c r="F56" s="50"/>
      <c r="G56" s="89"/>
      <c r="H56" s="50"/>
      <c r="I56" s="47"/>
      <c r="J56" s="34"/>
      <c r="K56" s="34"/>
      <c r="L56" s="59"/>
    </row>
    <row r="57" spans="1:12">
      <c r="A57" s="85"/>
      <c r="B57" s="53"/>
      <c r="C57" s="89"/>
      <c r="D57" s="50"/>
      <c r="E57" s="89"/>
      <c r="F57" s="50"/>
      <c r="G57" s="89"/>
      <c r="H57" s="50"/>
      <c r="I57" s="47"/>
      <c r="J57" s="34"/>
      <c r="K57" s="34"/>
      <c r="L57" s="59"/>
    </row>
    <row r="58" spans="1:12">
      <c r="A58" s="85"/>
      <c r="B58" s="53"/>
      <c r="C58" s="89"/>
      <c r="D58" s="50"/>
      <c r="E58" s="89"/>
      <c r="F58" s="50"/>
      <c r="G58" s="89"/>
      <c r="H58" s="50"/>
      <c r="I58" s="47"/>
      <c r="J58" s="34"/>
      <c r="K58" s="34"/>
      <c r="L58" s="59"/>
    </row>
    <row r="59" spans="1:12">
      <c r="A59" s="85"/>
      <c r="B59" s="53"/>
      <c r="C59" s="89"/>
      <c r="D59" s="50"/>
      <c r="E59" s="89"/>
      <c r="F59" s="50"/>
      <c r="G59" s="89"/>
      <c r="H59" s="50"/>
      <c r="I59" s="47"/>
      <c r="J59" s="34"/>
      <c r="K59" s="34"/>
      <c r="L59" s="59"/>
    </row>
    <row r="60" spans="1:12">
      <c r="A60" s="85"/>
      <c r="B60" s="53"/>
      <c r="C60" s="89"/>
      <c r="D60" s="50"/>
      <c r="E60" s="89"/>
      <c r="F60" s="50"/>
      <c r="G60" s="89"/>
      <c r="H60" s="50"/>
      <c r="I60" s="47"/>
      <c r="J60" s="34"/>
      <c r="K60" s="34"/>
      <c r="L60" s="59"/>
    </row>
    <row r="61" spans="1:12">
      <c r="A61" s="85"/>
      <c r="B61" s="23"/>
      <c r="C61" s="90"/>
      <c r="D61" s="50"/>
      <c r="E61" s="90"/>
      <c r="F61" s="50"/>
      <c r="G61" s="90"/>
      <c r="H61" s="50"/>
      <c r="I61" s="91"/>
      <c r="J61" s="34"/>
      <c r="K61" s="34"/>
      <c r="L61" s="59"/>
    </row>
    <row r="62" spans="1:12">
      <c r="A62" s="85"/>
      <c r="B62" s="53"/>
      <c r="C62" s="89"/>
      <c r="D62" s="50"/>
      <c r="E62" s="89"/>
      <c r="F62" s="50"/>
      <c r="G62" s="89"/>
      <c r="H62" s="50"/>
      <c r="I62" s="47"/>
      <c r="J62" s="34"/>
      <c r="K62" s="34"/>
      <c r="L62" s="59"/>
    </row>
    <row r="63" spans="1:12">
      <c r="A63" s="85"/>
      <c r="B63" s="53"/>
      <c r="C63" s="89"/>
      <c r="D63" s="50"/>
      <c r="E63" s="89"/>
      <c r="F63" s="50"/>
      <c r="G63" s="89"/>
      <c r="H63" s="50"/>
      <c r="I63" s="47"/>
      <c r="J63" s="34"/>
      <c r="K63" s="34"/>
      <c r="L63" s="59"/>
    </row>
    <row r="64" spans="1:12">
      <c r="A64" s="85"/>
      <c r="B64" s="53"/>
      <c r="C64" s="89"/>
      <c r="D64" s="50"/>
      <c r="E64" s="89"/>
      <c r="F64" s="50"/>
      <c r="G64" s="89"/>
      <c r="H64" s="50"/>
      <c r="I64" s="47"/>
      <c r="J64" s="34"/>
      <c r="K64" s="34"/>
      <c r="L64" s="59"/>
    </row>
    <row r="65" spans="1:12">
      <c r="A65" s="85"/>
      <c r="B65" s="53"/>
      <c r="C65" s="89"/>
      <c r="D65" s="50"/>
      <c r="E65" s="89"/>
      <c r="F65" s="50"/>
      <c r="G65" s="89"/>
      <c r="H65" s="50"/>
      <c r="I65" s="47"/>
      <c r="J65" s="34"/>
      <c r="K65" s="34"/>
      <c r="L65" s="59"/>
    </row>
    <row r="66" spans="1:12">
      <c r="A66" s="85"/>
      <c r="B66" s="92"/>
      <c r="C66" s="90"/>
      <c r="D66" s="50"/>
      <c r="E66" s="90"/>
      <c r="F66" s="50"/>
      <c r="G66" s="90"/>
      <c r="H66" s="50"/>
      <c r="I66" s="91"/>
      <c r="J66" s="34"/>
      <c r="K66" s="34"/>
      <c r="L66" s="59"/>
    </row>
    <row r="67" spans="1:12">
      <c r="A67" s="85"/>
      <c r="B67" s="51"/>
      <c r="C67" s="49"/>
      <c r="D67" s="50"/>
      <c r="E67" s="49"/>
      <c r="F67" s="50"/>
      <c r="G67" s="49"/>
      <c r="H67" s="50"/>
      <c r="I67" s="47"/>
      <c r="J67" s="34"/>
      <c r="K67" s="34"/>
      <c r="L67" s="59"/>
    </row>
    <row r="68" spans="1:12">
      <c r="A68" s="85"/>
      <c r="B68" s="51"/>
      <c r="C68" s="49"/>
      <c r="D68" s="50"/>
      <c r="E68" s="49"/>
      <c r="F68" s="50"/>
      <c r="G68" s="49"/>
      <c r="H68" s="50"/>
      <c r="I68" s="47"/>
      <c r="J68" s="34"/>
      <c r="K68" s="34"/>
      <c r="L68" s="59"/>
    </row>
    <row r="69" spans="1:12">
      <c r="A69" s="85"/>
      <c r="B69" s="51"/>
      <c r="C69" s="49"/>
      <c r="D69" s="50"/>
      <c r="E69" s="49"/>
      <c r="F69" s="50"/>
      <c r="G69" s="49"/>
      <c r="H69" s="50"/>
      <c r="I69" s="47"/>
      <c r="J69" s="34"/>
      <c r="K69" s="34"/>
      <c r="L69" s="59"/>
    </row>
    <row r="70" spans="1:12">
      <c r="A70" s="85"/>
      <c r="B70" s="51"/>
      <c r="C70" s="49"/>
      <c r="D70" s="50"/>
      <c r="E70" s="49"/>
      <c r="F70" s="50"/>
      <c r="G70" s="49"/>
      <c r="H70" s="50"/>
      <c r="I70" s="47"/>
      <c r="J70" s="34"/>
      <c r="K70" s="34"/>
      <c r="L70" s="59"/>
    </row>
    <row r="71" spans="1:12">
      <c r="A71" s="85"/>
      <c r="B71" s="51"/>
      <c r="C71" s="49"/>
      <c r="D71" s="50"/>
      <c r="E71" s="49"/>
      <c r="F71" s="50"/>
      <c r="G71" s="49"/>
      <c r="H71" s="50"/>
      <c r="I71" s="47"/>
      <c r="J71" s="34"/>
      <c r="K71" s="34"/>
      <c r="L71" s="59"/>
    </row>
    <row r="72" spans="1:12">
      <c r="A72" s="85"/>
      <c r="B72" s="51"/>
      <c r="C72" s="49"/>
      <c r="D72" s="50"/>
      <c r="E72" s="49"/>
      <c r="F72" s="50"/>
      <c r="G72" s="49"/>
      <c r="H72" s="50"/>
      <c r="I72" s="47"/>
      <c r="J72" s="34"/>
      <c r="K72" s="34"/>
      <c r="L72" s="59"/>
    </row>
    <row r="73" spans="1:12">
      <c r="A73" s="85"/>
      <c r="B73" s="52"/>
      <c r="C73" s="53"/>
      <c r="D73" s="53"/>
      <c r="E73" s="53"/>
      <c r="F73" s="53"/>
      <c r="G73" s="98"/>
      <c r="H73" s="93"/>
      <c r="I73" s="93"/>
      <c r="J73" s="94"/>
      <c r="K73" s="94"/>
      <c r="L73" s="59"/>
    </row>
    <row r="74" spans="1:12">
      <c r="A74" s="85"/>
      <c r="B74" s="52"/>
      <c r="C74" s="53"/>
      <c r="D74" s="53"/>
      <c r="E74" s="53"/>
      <c r="F74" s="53"/>
      <c r="G74" s="98"/>
      <c r="H74" s="93"/>
      <c r="I74" s="93"/>
      <c r="J74" s="94"/>
      <c r="K74" s="94"/>
      <c r="L74" s="59"/>
    </row>
    <row r="75" spans="1:12">
      <c r="A75" s="85"/>
      <c r="B75" s="52"/>
      <c r="C75" s="53"/>
      <c r="D75" s="53"/>
      <c r="E75" s="53"/>
      <c r="F75" s="53"/>
      <c r="G75" s="98"/>
      <c r="H75" s="93"/>
      <c r="I75" s="93"/>
      <c r="J75" s="94"/>
      <c r="K75" s="94"/>
      <c r="L75" s="59"/>
    </row>
    <row r="76" spans="1:12">
      <c r="A76" s="85"/>
      <c r="B76" s="52"/>
      <c r="C76" s="53"/>
      <c r="D76" s="53"/>
      <c r="E76" s="94"/>
      <c r="F76" s="94"/>
      <c r="G76" s="98"/>
      <c r="H76" s="93"/>
      <c r="I76" s="93"/>
      <c r="J76" s="94"/>
      <c r="K76" s="94"/>
      <c r="L76" s="59"/>
    </row>
    <row r="77" spans="1:1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</row>
    <row r="81" spans="2:7">
      <c r="D81" s="96"/>
      <c r="G81" s="96"/>
    </row>
    <row r="82" spans="2:7">
      <c r="B82" s="97"/>
      <c r="D82" s="96"/>
      <c r="G82" s="96"/>
    </row>
    <row r="83" spans="2:7">
      <c r="D83" s="96"/>
      <c r="G83" s="96"/>
    </row>
    <row r="84" spans="2:7">
      <c r="D84" s="96"/>
      <c r="G84" s="96"/>
    </row>
    <row r="85" spans="2:7">
      <c r="B85" s="97"/>
      <c r="D85" s="96"/>
      <c r="G85" s="96"/>
    </row>
    <row r="86" spans="2:7">
      <c r="B86" s="13"/>
      <c r="D86" s="96"/>
      <c r="G86" s="96"/>
    </row>
    <row r="87" spans="2:7">
      <c r="B87" s="13"/>
      <c r="D87" s="96"/>
      <c r="G87" s="96"/>
    </row>
    <row r="88" spans="2:7">
      <c r="B88" s="13"/>
      <c r="D88" s="96"/>
      <c r="G88" s="96"/>
    </row>
    <row r="89" spans="2:7">
      <c r="B89" s="13"/>
      <c r="D89" s="96"/>
      <c r="G89" s="96"/>
    </row>
    <row r="90" spans="2:7">
      <c r="B90" s="13"/>
      <c r="D90" s="96"/>
      <c r="G90" s="96"/>
    </row>
    <row r="91" spans="2:7">
      <c r="B91" s="13"/>
      <c r="D91" s="96"/>
      <c r="G91" s="96"/>
    </row>
    <row r="92" spans="2:7">
      <c r="B92" s="13"/>
      <c r="D92" s="96"/>
      <c r="G92" s="96"/>
    </row>
    <row r="93" spans="2:7">
      <c r="B93" s="13"/>
      <c r="D93" s="96"/>
      <c r="G93" s="96"/>
    </row>
    <row r="94" spans="2:7">
      <c r="B94" s="97"/>
      <c r="D94" s="96"/>
      <c r="G94" s="96"/>
    </row>
    <row r="95" spans="2:7">
      <c r="B95" s="13"/>
      <c r="D95" s="96"/>
      <c r="G95" s="96"/>
    </row>
    <row r="96" spans="2:7">
      <c r="B96" s="13"/>
      <c r="D96" s="96"/>
      <c r="G96" s="96"/>
    </row>
    <row r="97" spans="2:7">
      <c r="B97" s="13"/>
      <c r="D97" s="96"/>
      <c r="G97" s="96"/>
    </row>
    <row r="98" spans="2:7">
      <c r="B98" s="97"/>
      <c r="D98" s="96"/>
      <c r="G98" s="96"/>
    </row>
    <row r="99" spans="2:7">
      <c r="B99" s="13"/>
      <c r="D99" s="96"/>
      <c r="G99" s="96"/>
    </row>
    <row r="100" spans="2:7">
      <c r="B100" s="13"/>
      <c r="D100" s="96"/>
      <c r="G100" s="96"/>
    </row>
    <row r="101" spans="2:7">
      <c r="B101" s="13"/>
      <c r="D101" s="96"/>
      <c r="G101" s="96"/>
    </row>
    <row r="102" spans="2:7">
      <c r="B102" s="97"/>
      <c r="D102" s="96"/>
      <c r="G102" s="96"/>
    </row>
    <row r="103" spans="2:7">
      <c r="B103" s="13"/>
      <c r="D103" s="96"/>
      <c r="G103" s="96"/>
    </row>
    <row r="104" spans="2:7">
      <c r="B104" s="13"/>
      <c r="D104" s="96"/>
      <c r="G104" s="96"/>
    </row>
    <row r="105" spans="2:7">
      <c r="B105" s="13"/>
      <c r="D105" s="96"/>
      <c r="G105" s="96"/>
    </row>
    <row r="106" spans="2:7">
      <c r="B106" s="97"/>
      <c r="D106" s="96"/>
      <c r="G106" s="96"/>
    </row>
    <row r="107" spans="2:7">
      <c r="B107" s="13"/>
      <c r="D107" s="96"/>
      <c r="G107" s="96"/>
    </row>
    <row r="108" spans="2:7">
      <c r="B108" s="13"/>
      <c r="D108" s="96"/>
      <c r="G108" s="96"/>
    </row>
    <row r="109" spans="2:7">
      <c r="B109" s="13"/>
      <c r="D109" s="96"/>
      <c r="G109" s="96"/>
    </row>
  </sheetData>
  <mergeCells count="5">
    <mergeCell ref="B10:B11"/>
    <mergeCell ref="C10:D10"/>
    <mergeCell ref="E10:F10"/>
    <mergeCell ref="G10:H10"/>
    <mergeCell ref="I10:K10"/>
  </mergeCells>
  <hyperlinks>
    <hyperlink ref="J37" location="Contents!A1" display="Click to go back to Contents Pag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/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1.7109375" style="12" customWidth="1"/>
    <col min="11" max="11" width="12.140625" style="12" customWidth="1"/>
    <col min="12" max="12" width="23.140625" style="12" customWidth="1"/>
    <col min="13" max="16384" width="9.140625" style="12"/>
  </cols>
  <sheetData>
    <row r="2" spans="1:11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</row>
    <row r="3" spans="1:11" ht="12.75" customHeight="1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107"/>
      <c r="K3" s="107"/>
    </row>
    <row r="4" spans="1:11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>
      <c r="A5" s="13"/>
      <c r="C5" s="17" t="s">
        <v>17102</v>
      </c>
      <c r="D5" s="12" t="s">
        <v>17183</v>
      </c>
      <c r="E5" s="16"/>
      <c r="F5" s="16"/>
      <c r="G5" s="16"/>
      <c r="H5" s="16"/>
      <c r="I5" s="16"/>
      <c r="J5" s="16"/>
      <c r="K5" s="16"/>
    </row>
    <row r="6" spans="1:11">
      <c r="A6" s="13"/>
      <c r="B6" s="17"/>
      <c r="C6" s="19"/>
      <c r="D6" s="19"/>
      <c r="E6" s="16"/>
      <c r="F6" s="16"/>
      <c r="G6" s="16"/>
      <c r="H6" s="16"/>
      <c r="I6" s="16"/>
      <c r="J6" s="16"/>
      <c r="K6" s="16"/>
    </row>
    <row r="7" spans="1:11">
      <c r="A7" s="13"/>
      <c r="B7" s="16"/>
      <c r="C7" s="20" t="s">
        <v>17049</v>
      </c>
      <c r="D7" s="20"/>
      <c r="E7" s="20"/>
      <c r="F7" s="20"/>
      <c r="G7" s="20"/>
      <c r="H7" s="20"/>
      <c r="I7" s="16"/>
      <c r="J7" s="16"/>
      <c r="K7" s="16"/>
    </row>
    <row r="8" spans="1:11">
      <c r="A8" s="13"/>
      <c r="B8" s="16"/>
      <c r="C8" s="20" t="s">
        <v>17050</v>
      </c>
      <c r="D8" s="20"/>
      <c r="E8" s="20"/>
      <c r="F8" s="20"/>
      <c r="G8" s="20"/>
      <c r="H8" s="16"/>
      <c r="I8" s="16"/>
      <c r="J8" s="16"/>
      <c r="K8" s="16"/>
    </row>
    <row r="9" spans="1:11">
      <c r="A9" s="13"/>
      <c r="B9" s="16"/>
      <c r="C9" s="20"/>
      <c r="D9" s="20"/>
      <c r="E9" s="20"/>
      <c r="F9" s="20"/>
      <c r="G9" s="20"/>
      <c r="H9" s="16"/>
      <c r="I9" s="16"/>
      <c r="J9" s="16"/>
      <c r="K9" s="16"/>
    </row>
    <row r="10" spans="1:11">
      <c r="A10" s="13"/>
      <c r="B10" s="108" t="s">
        <v>17053</v>
      </c>
      <c r="C10" s="112" t="s">
        <v>17103</v>
      </c>
      <c r="D10" s="113"/>
      <c r="E10" s="113" t="s">
        <v>17098</v>
      </c>
      <c r="F10" s="113"/>
      <c r="G10" s="113" t="s">
        <v>17100</v>
      </c>
      <c r="H10" s="115"/>
      <c r="I10" s="112" t="s">
        <v>17058</v>
      </c>
      <c r="J10" s="113"/>
      <c r="K10" s="115"/>
    </row>
    <row r="11" spans="1:11">
      <c r="A11" s="13"/>
      <c r="B11" s="109"/>
      <c r="C11" s="24" t="s">
        <v>17055</v>
      </c>
      <c r="D11" s="25" t="s">
        <v>17056</v>
      </c>
      <c r="E11" s="24" t="s">
        <v>17055</v>
      </c>
      <c r="F11" s="25" t="s">
        <v>17056</v>
      </c>
      <c r="G11" s="24" t="s">
        <v>17055</v>
      </c>
      <c r="H11" s="26" t="s">
        <v>17056</v>
      </c>
      <c r="I11" s="64" t="s">
        <v>17095</v>
      </c>
      <c r="J11" s="25" t="s">
        <v>17056</v>
      </c>
      <c r="K11" s="26"/>
    </row>
    <row r="12" spans="1:11">
      <c r="A12" s="13"/>
      <c r="B12" s="29" t="s">
        <v>17057</v>
      </c>
      <c r="C12" s="30">
        <v>12.752627</v>
      </c>
      <c r="D12" s="31" t="s">
        <v>17291</v>
      </c>
      <c r="E12" s="30">
        <v>13.505523</v>
      </c>
      <c r="F12" s="31" t="s">
        <v>17292</v>
      </c>
      <c r="G12" s="30">
        <v>11.936607</v>
      </c>
      <c r="H12" s="65" t="s">
        <v>17293</v>
      </c>
      <c r="I12" s="33">
        <v>79000</v>
      </c>
      <c r="J12" s="66" t="s">
        <v>17380</v>
      </c>
      <c r="K12" s="67"/>
    </row>
    <row r="13" spans="1:11">
      <c r="A13" s="13"/>
      <c r="B13" s="29" t="s">
        <v>17059</v>
      </c>
      <c r="C13" s="30"/>
      <c r="D13" s="31"/>
      <c r="E13" s="30"/>
      <c r="F13" s="31"/>
      <c r="G13" s="30"/>
      <c r="H13" s="65"/>
      <c r="I13" s="33"/>
      <c r="J13" s="34"/>
      <c r="K13" s="68"/>
    </row>
    <row r="14" spans="1:11">
      <c r="A14" s="13"/>
      <c r="B14" s="35" t="s">
        <v>17060</v>
      </c>
      <c r="C14" s="30">
        <v>41.330699000000003</v>
      </c>
      <c r="D14" s="31" t="s">
        <v>17294</v>
      </c>
      <c r="E14" s="30">
        <v>41.618459999999999</v>
      </c>
      <c r="F14" s="31" t="s">
        <v>17295</v>
      </c>
      <c r="G14" s="30">
        <v>40.893121999999998</v>
      </c>
      <c r="H14" s="65" t="s">
        <v>17296</v>
      </c>
      <c r="I14" s="33">
        <v>16000</v>
      </c>
      <c r="J14" s="34" t="s">
        <v>17381</v>
      </c>
      <c r="K14" s="68"/>
    </row>
    <row r="15" spans="1:11">
      <c r="A15" s="13"/>
      <c r="B15" s="35" t="s">
        <v>17062</v>
      </c>
      <c r="C15" s="30">
        <v>20.670884000000001</v>
      </c>
      <c r="D15" s="31" t="s">
        <v>17297</v>
      </c>
      <c r="E15" s="30">
        <v>24.352623000000001</v>
      </c>
      <c r="F15" s="31" t="s">
        <v>17298</v>
      </c>
      <c r="G15" s="30">
        <v>17.304220000000001</v>
      </c>
      <c r="H15" s="65" t="s">
        <v>17299</v>
      </c>
      <c r="I15" s="33">
        <v>17000</v>
      </c>
      <c r="J15" s="34" t="s">
        <v>17382</v>
      </c>
      <c r="K15" s="68"/>
    </row>
    <row r="16" spans="1:11">
      <c r="A16" s="13"/>
      <c r="B16" s="35" t="s">
        <v>17064</v>
      </c>
      <c r="C16" s="30">
        <v>11.659233</v>
      </c>
      <c r="D16" s="31" t="s">
        <v>17300</v>
      </c>
      <c r="E16" s="30">
        <v>12.446232999999999</v>
      </c>
      <c r="F16" s="31" t="s">
        <v>17301</v>
      </c>
      <c r="G16" s="30">
        <v>10.666689</v>
      </c>
      <c r="H16" s="65" t="s">
        <v>17302</v>
      </c>
      <c r="I16" s="33">
        <v>17000</v>
      </c>
      <c r="J16" s="34" t="s">
        <v>17383</v>
      </c>
      <c r="K16" s="68"/>
    </row>
    <row r="17" spans="1:11">
      <c r="A17" s="13"/>
      <c r="B17" s="35" t="s">
        <v>17066</v>
      </c>
      <c r="C17" s="30">
        <v>10.829027</v>
      </c>
      <c r="D17" s="31" t="s">
        <v>17303</v>
      </c>
      <c r="E17" s="30">
        <v>8.182131</v>
      </c>
      <c r="F17" s="31" t="s">
        <v>17304</v>
      </c>
      <c r="G17" s="30">
        <v>14.047599999999999</v>
      </c>
      <c r="H17" s="65" t="s">
        <v>17305</v>
      </c>
      <c r="I17" s="33">
        <v>13000</v>
      </c>
      <c r="J17" s="34" t="s">
        <v>17384</v>
      </c>
      <c r="K17" s="68"/>
    </row>
    <row r="18" spans="1:11">
      <c r="A18" s="13"/>
      <c r="B18" s="35" t="s">
        <v>17068</v>
      </c>
      <c r="C18" s="30">
        <v>7.3050810000000004</v>
      </c>
      <c r="D18" s="31" t="s">
        <v>17306</v>
      </c>
      <c r="E18" s="30">
        <v>9.0507050000000007</v>
      </c>
      <c r="F18" s="31" t="s">
        <v>17307</v>
      </c>
      <c r="G18" s="30">
        <v>5.7831440000000001</v>
      </c>
      <c r="H18" s="65" t="s">
        <v>17308</v>
      </c>
      <c r="I18" s="33">
        <v>9000</v>
      </c>
      <c r="J18" s="34" t="s">
        <v>17385</v>
      </c>
      <c r="K18" s="68"/>
    </row>
    <row r="19" spans="1:11">
      <c r="A19" s="13"/>
      <c r="B19" s="35" t="s">
        <v>17070</v>
      </c>
      <c r="C19" s="30">
        <v>6.8798459999999997</v>
      </c>
      <c r="D19" s="31" t="s">
        <v>17309</v>
      </c>
      <c r="E19" s="30">
        <v>7.223725</v>
      </c>
      <c r="F19" s="31" t="s">
        <v>17310</v>
      </c>
      <c r="G19" s="30">
        <v>6.5303389999999997</v>
      </c>
      <c r="H19" s="65" t="s">
        <v>17311</v>
      </c>
      <c r="I19" s="33">
        <v>5000</v>
      </c>
      <c r="J19" s="34" t="s">
        <v>17386</v>
      </c>
      <c r="K19" s="68"/>
    </row>
    <row r="20" spans="1:11">
      <c r="A20" s="13"/>
      <c r="B20" s="35" t="s">
        <v>17072</v>
      </c>
      <c r="C20" s="30">
        <v>5.559869</v>
      </c>
      <c r="D20" s="31" t="s">
        <v>17312</v>
      </c>
      <c r="E20" s="30">
        <v>4.5820319999999999</v>
      </c>
      <c r="F20" s="31" t="s">
        <v>17313</v>
      </c>
      <c r="G20" s="30">
        <v>6.5992959999999998</v>
      </c>
      <c r="H20" s="65" t="s">
        <v>17314</v>
      </c>
      <c r="I20" s="33">
        <v>2000</v>
      </c>
      <c r="J20" s="34" t="s">
        <v>17387</v>
      </c>
      <c r="K20" s="68"/>
    </row>
    <row r="21" spans="1:11">
      <c r="A21" s="13"/>
      <c r="B21" s="35" t="s">
        <v>17074</v>
      </c>
      <c r="C21" s="30">
        <v>5.3942399999999999</v>
      </c>
      <c r="D21" s="31" t="s">
        <v>17315</v>
      </c>
      <c r="E21" s="30">
        <v>5.7707889999999997</v>
      </c>
      <c r="F21" s="31" t="s">
        <v>17316</v>
      </c>
      <c r="G21" s="30">
        <v>5.0467069999999996</v>
      </c>
      <c r="H21" s="65" t="s">
        <v>17317</v>
      </c>
      <c r="I21" s="33">
        <v>1000</v>
      </c>
      <c r="J21" s="34" t="s">
        <v>17388</v>
      </c>
      <c r="K21" s="68"/>
    </row>
    <row r="22" spans="1:11">
      <c r="A22" s="13"/>
      <c r="B22" s="29" t="s">
        <v>17075</v>
      </c>
      <c r="C22" s="30"/>
      <c r="D22" s="31"/>
      <c r="E22" s="30"/>
      <c r="F22" s="31"/>
      <c r="G22" s="30"/>
      <c r="H22" s="65"/>
      <c r="I22" s="33"/>
      <c r="J22" s="34"/>
      <c r="K22" s="68"/>
    </row>
    <row r="23" spans="1:11">
      <c r="A23" s="13"/>
      <c r="B23" s="35" t="s">
        <v>17076</v>
      </c>
      <c r="C23" s="30">
        <v>18.572271000000001</v>
      </c>
      <c r="D23" s="31" t="s">
        <v>17318</v>
      </c>
      <c r="E23" s="30">
        <v>20.914482</v>
      </c>
      <c r="F23" s="31" t="s">
        <v>17319</v>
      </c>
      <c r="G23" s="30">
        <v>16.679141999999999</v>
      </c>
      <c r="H23" s="65" t="s">
        <v>17320</v>
      </c>
      <c r="I23" s="33">
        <v>33000</v>
      </c>
      <c r="J23" s="34" t="s">
        <v>17389</v>
      </c>
      <c r="K23" s="68"/>
    </row>
    <row r="24" spans="1:11">
      <c r="A24" s="13"/>
      <c r="B24" s="35" t="s">
        <v>17077</v>
      </c>
      <c r="C24" s="30">
        <v>14.165129</v>
      </c>
      <c r="D24" s="31" t="s">
        <v>17321</v>
      </c>
      <c r="E24" s="30">
        <v>16.73753</v>
      </c>
      <c r="F24" s="31" t="s">
        <v>17322</v>
      </c>
      <c r="G24" s="30">
        <v>11.473741</v>
      </c>
      <c r="H24" s="65" t="s">
        <v>17323</v>
      </c>
      <c r="I24" s="33">
        <v>7000</v>
      </c>
      <c r="J24" s="34" t="s">
        <v>17390</v>
      </c>
      <c r="K24" s="68"/>
    </row>
    <row r="25" spans="1:11">
      <c r="A25" s="13"/>
      <c r="B25" s="35" t="s">
        <v>17078</v>
      </c>
      <c r="C25" s="30">
        <v>11.068125</v>
      </c>
      <c r="D25" s="31" t="s">
        <v>17324</v>
      </c>
      <c r="E25" s="30">
        <v>11.917323</v>
      </c>
      <c r="F25" s="31" t="s">
        <v>17325</v>
      </c>
      <c r="G25" s="30" t="e">
        <v>#N/A</v>
      </c>
      <c r="H25" s="65" t="e">
        <v>#N/A</v>
      </c>
      <c r="I25" s="33">
        <v>5000</v>
      </c>
      <c r="J25" s="34" t="s">
        <v>17391</v>
      </c>
      <c r="K25" s="68"/>
    </row>
    <row r="26" spans="1:11">
      <c r="A26" s="13"/>
      <c r="B26" s="35" t="s">
        <v>17079</v>
      </c>
      <c r="C26" s="30">
        <v>11.798044000000001</v>
      </c>
      <c r="D26" s="31" t="s">
        <v>17326</v>
      </c>
      <c r="E26" s="30">
        <v>12.704109000000001</v>
      </c>
      <c r="F26" s="31" t="s">
        <v>17327</v>
      </c>
      <c r="G26" s="30">
        <v>10.818235</v>
      </c>
      <c r="H26" s="65" t="s">
        <v>17328</v>
      </c>
      <c r="I26" s="33">
        <v>49000</v>
      </c>
      <c r="J26" s="34" t="s">
        <v>17392</v>
      </c>
      <c r="K26" s="68"/>
    </row>
    <row r="27" spans="1:11">
      <c r="A27" s="13"/>
      <c r="B27" s="40" t="s">
        <v>17080</v>
      </c>
      <c r="C27" s="30"/>
      <c r="D27" s="31"/>
      <c r="E27" s="30"/>
      <c r="F27" s="31"/>
      <c r="G27" s="30"/>
      <c r="H27" s="65"/>
      <c r="I27" s="33"/>
      <c r="J27" s="34"/>
      <c r="K27" s="68"/>
    </row>
    <row r="28" spans="1:11">
      <c r="A28" s="13"/>
      <c r="B28" s="41" t="s">
        <v>17081</v>
      </c>
      <c r="C28" s="30">
        <v>7.5185149999999998</v>
      </c>
      <c r="D28" s="31" t="s">
        <v>17329</v>
      </c>
      <c r="E28" s="30">
        <v>5.7160760000000002</v>
      </c>
      <c r="F28" s="31" t="s">
        <v>17330</v>
      </c>
      <c r="G28" s="30">
        <v>10.288532</v>
      </c>
      <c r="H28" s="65" t="s">
        <v>17331</v>
      </c>
      <c r="I28" s="33">
        <v>6000</v>
      </c>
      <c r="J28" s="34" t="s">
        <v>17355</v>
      </c>
      <c r="K28" s="68"/>
    </row>
    <row r="29" spans="1:11">
      <c r="A29" s="13"/>
      <c r="B29" s="41" t="s">
        <v>17083</v>
      </c>
      <c r="C29" s="30">
        <v>9.4500930000000007</v>
      </c>
      <c r="D29" s="31" t="s">
        <v>17332</v>
      </c>
      <c r="E29" s="30">
        <v>10.794484000000001</v>
      </c>
      <c r="F29" s="31" t="s">
        <v>17333</v>
      </c>
      <c r="G29" s="30">
        <v>7.7089800000000004</v>
      </c>
      <c r="H29" s="65" t="s">
        <v>17334</v>
      </c>
      <c r="I29" s="33">
        <v>9000</v>
      </c>
      <c r="J29" s="34" t="s">
        <v>17393</v>
      </c>
      <c r="K29" s="68"/>
    </row>
    <row r="30" spans="1:11">
      <c r="A30" s="13"/>
      <c r="B30" s="41" t="s">
        <v>17085</v>
      </c>
      <c r="C30" s="30">
        <v>14.176186</v>
      </c>
      <c r="D30" s="31" t="s">
        <v>17335</v>
      </c>
      <c r="E30" s="30">
        <v>16.712779999999999</v>
      </c>
      <c r="F30" s="31" t="s">
        <v>17336</v>
      </c>
      <c r="G30" s="30">
        <v>10.997994</v>
      </c>
      <c r="H30" s="65" t="s">
        <v>17337</v>
      </c>
      <c r="I30" s="33">
        <v>16000</v>
      </c>
      <c r="J30" s="34" t="s">
        <v>17394</v>
      </c>
      <c r="K30" s="68"/>
    </row>
    <row r="31" spans="1:11">
      <c r="A31" s="13"/>
      <c r="B31" s="41" t="s">
        <v>17087</v>
      </c>
      <c r="C31" s="30">
        <v>11.99921</v>
      </c>
      <c r="D31" s="31" t="s">
        <v>17338</v>
      </c>
      <c r="E31" s="30">
        <v>15.086474000000001</v>
      </c>
      <c r="F31" s="31" t="s">
        <v>17339</v>
      </c>
      <c r="G31" s="30">
        <v>8.9655050000000003</v>
      </c>
      <c r="H31" s="65" t="s">
        <v>17340</v>
      </c>
      <c r="I31" s="33">
        <v>17000</v>
      </c>
      <c r="J31" s="34" t="s">
        <v>17395</v>
      </c>
      <c r="K31" s="68"/>
    </row>
    <row r="32" spans="1:11">
      <c r="A32" s="13"/>
      <c r="B32" s="42" t="s">
        <v>17089</v>
      </c>
      <c r="C32" s="43">
        <v>15.981323</v>
      </c>
      <c r="D32" s="44" t="s">
        <v>17341</v>
      </c>
      <c r="E32" s="45">
        <v>15.602183999999999</v>
      </c>
      <c r="F32" s="44" t="s">
        <v>17342</v>
      </c>
      <c r="G32" s="45">
        <v>16.309387000000001</v>
      </c>
      <c r="H32" s="69" t="s">
        <v>17343</v>
      </c>
      <c r="I32" s="70">
        <v>32000</v>
      </c>
      <c r="J32" s="71" t="s">
        <v>17389</v>
      </c>
      <c r="K32" s="72"/>
    </row>
    <row r="33" spans="1:12">
      <c r="A33" s="13"/>
      <c r="B33" s="51"/>
      <c r="C33" s="49"/>
      <c r="D33" s="50"/>
      <c r="E33" s="49"/>
      <c r="F33" s="50"/>
      <c r="G33" s="49"/>
      <c r="H33" s="50"/>
      <c r="I33" s="47"/>
      <c r="J33" s="34"/>
      <c r="K33" s="34"/>
    </row>
    <row r="34" spans="1:12">
      <c r="A34" s="13"/>
      <c r="B34" s="52" t="s">
        <v>17396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3"/>
      <c r="B35" s="52" t="s">
        <v>17091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3"/>
      <c r="B36" s="52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3"/>
      <c r="B37" s="52" t="s">
        <v>17092</v>
      </c>
      <c r="C37" s="53"/>
      <c r="D37" s="53"/>
      <c r="E37" s="56"/>
      <c r="F37" s="56"/>
      <c r="G37" s="54"/>
      <c r="H37" s="55"/>
      <c r="I37" s="55"/>
      <c r="J37" s="77" t="s">
        <v>17401</v>
      </c>
      <c r="K37" s="56"/>
    </row>
    <row r="47" spans="1:12">
      <c r="A47" s="59"/>
      <c r="B47" s="59"/>
      <c r="C47" s="59"/>
      <c r="D47" s="59"/>
      <c r="E47" s="59"/>
      <c r="G47" s="59"/>
      <c r="H47" s="59"/>
      <c r="I47" s="59"/>
      <c r="J47" s="59"/>
      <c r="K47" s="59"/>
      <c r="L47" s="59"/>
    </row>
    <row r="48" spans="1:12">
      <c r="A48" s="85"/>
      <c r="B48" s="21"/>
      <c r="C48" s="84"/>
      <c r="D48" s="84"/>
      <c r="E48" s="84"/>
      <c r="G48" s="84"/>
      <c r="H48" s="21"/>
      <c r="I48" s="21"/>
      <c r="J48" s="21"/>
      <c r="K48" s="21"/>
      <c r="L48" s="59"/>
    </row>
    <row r="49" spans="1:12">
      <c r="A49" s="85"/>
      <c r="B49" s="86"/>
      <c r="C49" s="81"/>
      <c r="D49" s="81"/>
      <c r="E49" s="81"/>
      <c r="G49" s="81"/>
      <c r="H49" s="81"/>
      <c r="I49" s="81"/>
      <c r="J49" s="81"/>
      <c r="K49" s="81"/>
      <c r="L49" s="59"/>
    </row>
    <row r="50" spans="1:12">
      <c r="A50" s="85"/>
      <c r="B50" s="86"/>
      <c r="C50" s="87"/>
      <c r="D50" s="28"/>
      <c r="E50" s="87"/>
      <c r="G50" s="87"/>
      <c r="H50" s="28"/>
      <c r="I50" s="88"/>
      <c r="J50" s="28"/>
      <c r="K50" s="28"/>
      <c r="L50" s="59"/>
    </row>
    <row r="51" spans="1:12">
      <c r="A51" s="85"/>
      <c r="B51" s="23"/>
      <c r="C51" s="89"/>
      <c r="D51" s="50"/>
      <c r="E51" s="89"/>
      <c r="F51" s="50"/>
      <c r="G51" s="89"/>
      <c r="H51" s="50"/>
      <c r="I51" s="47"/>
      <c r="J51" s="34"/>
      <c r="K51" s="34"/>
      <c r="L51" s="59"/>
    </row>
    <row r="52" spans="1:12">
      <c r="A52" s="85"/>
      <c r="B52" s="23"/>
      <c r="C52" s="90"/>
      <c r="D52" s="50"/>
      <c r="E52" s="90"/>
      <c r="F52" s="50"/>
      <c r="G52" s="90"/>
      <c r="H52" s="50"/>
      <c r="I52" s="91"/>
      <c r="J52" s="34"/>
      <c r="K52" s="34"/>
      <c r="L52" s="59"/>
    </row>
    <row r="53" spans="1:12">
      <c r="A53" s="85"/>
      <c r="B53" s="53"/>
      <c r="C53" s="89"/>
      <c r="D53" s="50"/>
      <c r="E53" s="89"/>
      <c r="F53" s="50"/>
      <c r="G53" s="89"/>
      <c r="H53" s="50"/>
      <c r="I53" s="47"/>
      <c r="J53" s="34"/>
      <c r="K53" s="34"/>
      <c r="L53" s="59"/>
    </row>
    <row r="54" spans="1:12">
      <c r="A54" s="85"/>
      <c r="B54" s="53"/>
      <c r="C54" s="89"/>
      <c r="D54" s="50"/>
      <c r="E54" s="89"/>
      <c r="F54" s="50"/>
      <c r="G54" s="89"/>
      <c r="H54" s="50"/>
      <c r="I54" s="47"/>
      <c r="J54" s="34"/>
      <c r="K54" s="34"/>
      <c r="L54" s="59"/>
    </row>
    <row r="55" spans="1:12">
      <c r="A55" s="85"/>
      <c r="B55" s="53"/>
      <c r="C55" s="89"/>
      <c r="D55" s="50"/>
      <c r="E55" s="89"/>
      <c r="F55" s="50"/>
      <c r="G55" s="89"/>
      <c r="H55" s="50"/>
      <c r="I55" s="47"/>
      <c r="J55" s="34"/>
      <c r="K55" s="34"/>
      <c r="L55" s="59"/>
    </row>
    <row r="56" spans="1:12">
      <c r="A56" s="85"/>
      <c r="B56" s="53"/>
      <c r="C56" s="89"/>
      <c r="D56" s="50"/>
      <c r="E56" s="89"/>
      <c r="F56" s="50"/>
      <c r="G56" s="89"/>
      <c r="H56" s="50"/>
      <c r="I56" s="47"/>
      <c r="J56" s="34"/>
      <c r="K56" s="34"/>
      <c r="L56" s="59"/>
    </row>
    <row r="57" spans="1:12">
      <c r="A57" s="85"/>
      <c r="B57" s="53"/>
      <c r="C57" s="89"/>
      <c r="D57" s="50"/>
      <c r="E57" s="89"/>
      <c r="F57" s="50"/>
      <c r="G57" s="89"/>
      <c r="H57" s="50"/>
      <c r="I57" s="47"/>
      <c r="J57" s="34"/>
      <c r="K57" s="34"/>
      <c r="L57" s="59"/>
    </row>
    <row r="58" spans="1:12">
      <c r="A58" s="85"/>
      <c r="B58" s="53"/>
      <c r="C58" s="89"/>
      <c r="D58" s="50"/>
      <c r="E58" s="89"/>
      <c r="F58" s="50"/>
      <c r="G58" s="89"/>
      <c r="H58" s="50"/>
      <c r="I58" s="47"/>
      <c r="J58" s="34"/>
      <c r="K58" s="34"/>
      <c r="L58" s="59"/>
    </row>
    <row r="59" spans="1:12">
      <c r="A59" s="85"/>
      <c r="B59" s="53"/>
      <c r="C59" s="89"/>
      <c r="D59" s="50"/>
      <c r="E59" s="89"/>
      <c r="F59" s="50"/>
      <c r="G59" s="89"/>
      <c r="H59" s="50"/>
      <c r="I59" s="47"/>
      <c r="J59" s="34"/>
      <c r="K59" s="34"/>
      <c r="L59" s="59"/>
    </row>
    <row r="60" spans="1:12">
      <c r="A60" s="85"/>
      <c r="B60" s="53"/>
      <c r="C60" s="89"/>
      <c r="D60" s="50"/>
      <c r="E60" s="89"/>
      <c r="F60" s="50"/>
      <c r="G60" s="89"/>
      <c r="H60" s="50"/>
      <c r="I60" s="47"/>
      <c r="J60" s="34"/>
      <c r="K60" s="34"/>
      <c r="L60" s="59"/>
    </row>
    <row r="61" spans="1:12">
      <c r="A61" s="85"/>
      <c r="B61" s="23"/>
      <c r="C61" s="90"/>
      <c r="D61" s="50"/>
      <c r="E61" s="90"/>
      <c r="F61" s="50"/>
      <c r="G61" s="90"/>
      <c r="H61" s="50"/>
      <c r="I61" s="91"/>
      <c r="J61" s="34"/>
      <c r="K61" s="34"/>
      <c r="L61" s="59"/>
    </row>
    <row r="62" spans="1:12">
      <c r="A62" s="85"/>
      <c r="B62" s="53"/>
      <c r="C62" s="89"/>
      <c r="D62" s="50"/>
      <c r="E62" s="89"/>
      <c r="F62" s="50"/>
      <c r="G62" s="89"/>
      <c r="H62" s="50"/>
      <c r="I62" s="47"/>
      <c r="J62" s="34"/>
      <c r="K62" s="34"/>
      <c r="L62" s="59"/>
    </row>
    <row r="63" spans="1:12">
      <c r="A63" s="85"/>
      <c r="B63" s="53"/>
      <c r="C63" s="89"/>
      <c r="D63" s="50"/>
      <c r="E63" s="89"/>
      <c r="F63" s="50"/>
      <c r="G63" s="89"/>
      <c r="H63" s="50"/>
      <c r="I63" s="47"/>
      <c r="J63" s="34"/>
      <c r="K63" s="34"/>
      <c r="L63" s="59"/>
    </row>
    <row r="64" spans="1:12">
      <c r="A64" s="85"/>
      <c r="B64" s="53"/>
      <c r="C64" s="89"/>
      <c r="D64" s="50"/>
      <c r="E64" s="89"/>
      <c r="F64" s="50"/>
      <c r="G64" s="89"/>
      <c r="H64" s="50"/>
      <c r="I64" s="47"/>
      <c r="J64" s="34"/>
      <c r="K64" s="34"/>
      <c r="L64" s="59"/>
    </row>
    <row r="65" spans="1:12">
      <c r="A65" s="85"/>
      <c r="B65" s="53"/>
      <c r="C65" s="89"/>
      <c r="D65" s="50"/>
      <c r="E65" s="89"/>
      <c r="F65" s="50"/>
      <c r="G65" s="89"/>
      <c r="H65" s="50"/>
      <c r="I65" s="47"/>
      <c r="J65" s="34"/>
      <c r="K65" s="34"/>
      <c r="L65" s="59"/>
    </row>
    <row r="66" spans="1:12">
      <c r="A66" s="85"/>
      <c r="B66" s="92"/>
      <c r="C66" s="90"/>
      <c r="D66" s="50"/>
      <c r="E66" s="90"/>
      <c r="F66" s="50"/>
      <c r="G66" s="90"/>
      <c r="H66" s="50"/>
      <c r="I66" s="91"/>
      <c r="J66" s="34"/>
      <c r="K66" s="34"/>
      <c r="L66" s="59"/>
    </row>
    <row r="67" spans="1:12">
      <c r="A67" s="85"/>
      <c r="B67" s="51"/>
      <c r="C67" s="49"/>
      <c r="D67" s="50"/>
      <c r="E67" s="49"/>
      <c r="F67" s="50"/>
      <c r="G67" s="49"/>
      <c r="H67" s="50"/>
      <c r="I67" s="47"/>
      <c r="J67" s="34"/>
      <c r="K67" s="34"/>
      <c r="L67" s="59"/>
    </row>
    <row r="68" spans="1:12">
      <c r="A68" s="85"/>
      <c r="B68" s="51"/>
      <c r="C68" s="49"/>
      <c r="D68" s="50"/>
      <c r="E68" s="49"/>
      <c r="F68" s="50"/>
      <c r="G68" s="49"/>
      <c r="H68" s="50"/>
      <c r="I68" s="47"/>
      <c r="J68" s="34"/>
      <c r="K68" s="34"/>
      <c r="L68" s="59"/>
    </row>
    <row r="69" spans="1:12">
      <c r="A69" s="85"/>
      <c r="B69" s="51"/>
      <c r="C69" s="49"/>
      <c r="D69" s="50"/>
      <c r="E69" s="49"/>
      <c r="F69" s="50"/>
      <c r="G69" s="49"/>
      <c r="H69" s="50"/>
      <c r="I69" s="47"/>
      <c r="J69" s="34"/>
      <c r="K69" s="34"/>
      <c r="L69" s="59"/>
    </row>
    <row r="70" spans="1:12">
      <c r="A70" s="85"/>
      <c r="B70" s="51"/>
      <c r="C70" s="49"/>
      <c r="D70" s="50"/>
      <c r="E70" s="49"/>
      <c r="F70" s="50"/>
      <c r="G70" s="49"/>
      <c r="H70" s="50"/>
      <c r="I70" s="47"/>
      <c r="J70" s="34"/>
      <c r="K70" s="34"/>
      <c r="L70" s="59"/>
    </row>
    <row r="71" spans="1:12">
      <c r="A71" s="85"/>
      <c r="B71" s="51"/>
      <c r="C71" s="49"/>
      <c r="D71" s="50"/>
      <c r="E71" s="49"/>
      <c r="F71" s="50"/>
      <c r="G71" s="49"/>
      <c r="H71" s="50"/>
      <c r="I71" s="47"/>
      <c r="J71" s="34"/>
      <c r="K71" s="34"/>
      <c r="L71" s="59"/>
    </row>
    <row r="72" spans="1:12">
      <c r="A72" s="85"/>
      <c r="B72" s="51"/>
      <c r="C72" s="49"/>
      <c r="D72" s="50"/>
      <c r="E72" s="49"/>
      <c r="F72" s="50"/>
      <c r="G72" s="49"/>
      <c r="H72" s="50"/>
      <c r="I72" s="47"/>
      <c r="J72" s="34"/>
      <c r="K72" s="34"/>
      <c r="L72" s="59"/>
    </row>
    <row r="73" spans="1:12">
      <c r="A73" s="85"/>
      <c r="B73" s="52"/>
      <c r="C73" s="53"/>
      <c r="D73" s="53"/>
      <c r="E73" s="53"/>
      <c r="F73" s="53"/>
      <c r="G73" s="98"/>
      <c r="H73" s="93"/>
      <c r="I73" s="93"/>
      <c r="J73" s="94"/>
      <c r="K73" s="94"/>
      <c r="L73" s="59"/>
    </row>
    <row r="74" spans="1:12">
      <c r="A74" s="85"/>
      <c r="B74" s="52"/>
      <c r="C74" s="53"/>
      <c r="D74" s="53"/>
      <c r="E74" s="53"/>
      <c r="F74" s="53"/>
      <c r="G74" s="98"/>
      <c r="H74" s="93"/>
      <c r="I74" s="93"/>
      <c r="J74" s="94"/>
      <c r="K74" s="94"/>
      <c r="L74" s="59"/>
    </row>
    <row r="75" spans="1:12">
      <c r="A75" s="85"/>
      <c r="B75" s="52"/>
      <c r="C75" s="53"/>
      <c r="D75" s="53"/>
      <c r="E75" s="53"/>
      <c r="F75" s="53"/>
      <c r="G75" s="98"/>
      <c r="H75" s="93"/>
      <c r="I75" s="93"/>
      <c r="J75" s="94"/>
      <c r="K75" s="94"/>
      <c r="L75" s="59"/>
    </row>
    <row r="76" spans="1:12">
      <c r="A76" s="85"/>
      <c r="B76" s="52"/>
      <c r="C76" s="53"/>
      <c r="D76" s="53"/>
      <c r="E76" s="94"/>
      <c r="F76" s="94"/>
      <c r="G76" s="98"/>
      <c r="H76" s="93"/>
      <c r="I76" s="93"/>
      <c r="J76" s="94"/>
      <c r="K76" s="94"/>
      <c r="L76" s="59"/>
    </row>
    <row r="77" spans="1:1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</row>
    <row r="81" spans="2:7">
      <c r="D81" s="96"/>
      <c r="G81" s="96"/>
    </row>
    <row r="82" spans="2:7">
      <c r="B82" s="97"/>
      <c r="D82" s="96"/>
      <c r="G82" s="96"/>
    </row>
    <row r="83" spans="2:7">
      <c r="D83" s="96"/>
      <c r="G83" s="96"/>
    </row>
    <row r="84" spans="2:7">
      <c r="D84" s="96"/>
      <c r="G84" s="96"/>
    </row>
    <row r="85" spans="2:7">
      <c r="B85" s="97"/>
      <c r="D85" s="96"/>
      <c r="G85" s="96"/>
    </row>
    <row r="86" spans="2:7">
      <c r="B86" s="13"/>
      <c r="D86" s="96"/>
      <c r="G86" s="96"/>
    </row>
    <row r="87" spans="2:7">
      <c r="B87" s="13"/>
      <c r="D87" s="96"/>
      <c r="G87" s="96"/>
    </row>
    <row r="88" spans="2:7">
      <c r="B88" s="13"/>
      <c r="D88" s="96"/>
      <c r="G88" s="96"/>
    </row>
    <row r="89" spans="2:7">
      <c r="B89" s="13"/>
      <c r="D89" s="96"/>
      <c r="G89" s="96"/>
    </row>
    <row r="90" spans="2:7">
      <c r="B90" s="13"/>
      <c r="D90" s="96"/>
      <c r="G90" s="96"/>
    </row>
    <row r="91" spans="2:7">
      <c r="B91" s="13"/>
      <c r="D91" s="96"/>
      <c r="G91" s="96"/>
    </row>
    <row r="92" spans="2:7">
      <c r="B92" s="13"/>
      <c r="D92" s="96"/>
      <c r="G92" s="96"/>
    </row>
    <row r="93" spans="2:7">
      <c r="B93" s="13"/>
      <c r="D93" s="96"/>
      <c r="G93" s="96"/>
    </row>
    <row r="94" spans="2:7">
      <c r="B94" s="97"/>
      <c r="D94" s="96"/>
      <c r="G94" s="96"/>
    </row>
    <row r="95" spans="2:7">
      <c r="B95" s="13"/>
      <c r="D95" s="96"/>
      <c r="G95" s="96"/>
    </row>
    <row r="96" spans="2:7">
      <c r="B96" s="13"/>
      <c r="D96" s="96"/>
      <c r="G96" s="96"/>
    </row>
    <row r="97" spans="2:7">
      <c r="B97" s="13"/>
      <c r="D97" s="96"/>
      <c r="G97" s="96"/>
    </row>
    <row r="98" spans="2:7">
      <c r="B98" s="97"/>
      <c r="D98" s="96"/>
      <c r="G98" s="96"/>
    </row>
    <row r="99" spans="2:7">
      <c r="B99" s="13"/>
      <c r="D99" s="96"/>
      <c r="G99" s="96"/>
    </row>
    <row r="100" spans="2:7">
      <c r="B100" s="13"/>
      <c r="D100" s="96"/>
      <c r="G100" s="96"/>
    </row>
    <row r="101" spans="2:7">
      <c r="B101" s="13"/>
      <c r="D101" s="96"/>
      <c r="G101" s="96"/>
    </row>
    <row r="102" spans="2:7">
      <c r="B102" s="97"/>
      <c r="D102" s="96"/>
      <c r="G102" s="96"/>
    </row>
    <row r="103" spans="2:7">
      <c r="B103" s="13"/>
      <c r="D103" s="96"/>
      <c r="G103" s="96"/>
    </row>
    <row r="104" spans="2:7">
      <c r="B104" s="13"/>
      <c r="D104" s="96"/>
      <c r="G104" s="96"/>
    </row>
    <row r="105" spans="2:7">
      <c r="B105" s="13"/>
      <c r="D105" s="96"/>
      <c r="G105" s="96"/>
    </row>
    <row r="106" spans="2:7">
      <c r="B106" s="97"/>
      <c r="D106" s="96"/>
      <c r="G106" s="96"/>
    </row>
    <row r="107" spans="2:7">
      <c r="B107" s="13"/>
      <c r="D107" s="96"/>
      <c r="G107" s="96"/>
    </row>
    <row r="108" spans="2:7">
      <c r="B108" s="13"/>
      <c r="D108" s="96"/>
      <c r="G108" s="96"/>
    </row>
    <row r="109" spans="2:7">
      <c r="B109" s="13"/>
      <c r="D109" s="96"/>
      <c r="G109" s="96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J37" location="Contents!A1" display="Click to go back to Contents Pag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L119"/>
  <sheetViews>
    <sheetView workbookViewId="0">
      <selection activeCell="C16" sqref="C16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6.7109375" style="12" customWidth="1"/>
    <col min="11" max="11" width="9.7109375" style="12" customWidth="1"/>
    <col min="12" max="12" width="16.7109375" style="12" customWidth="1"/>
    <col min="13" max="13" width="9.7109375" style="12" customWidth="1"/>
    <col min="14" max="14" width="16.7109375" style="12" customWidth="1"/>
    <col min="15" max="15" width="9.7109375" style="12" customWidth="1"/>
    <col min="16" max="16" width="16.7109375" style="12" customWidth="1"/>
    <col min="17" max="17" width="9.7109375" style="12" customWidth="1"/>
    <col min="18" max="18" width="16.7109375" style="12" customWidth="1"/>
    <col min="19" max="20" width="11.7109375" style="12" customWidth="1"/>
    <col min="21" max="21" width="12.140625" style="12" customWidth="1"/>
    <col min="22" max="22" width="23.140625" style="12" customWidth="1"/>
    <col min="23" max="23" width="9.140625" style="12"/>
    <col min="24" max="24" width="22.7109375" style="57" customWidth="1"/>
    <col min="25" max="32" width="45.7109375" style="57" customWidth="1"/>
    <col min="33" max="34" width="9.140625" style="12" customWidth="1"/>
    <col min="35" max="16384" width="9.140625" style="12"/>
  </cols>
  <sheetData>
    <row r="2" spans="1:38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X2" s="58" t="s">
        <v>17046</v>
      </c>
      <c r="Y2" s="57" t="str">
        <f>G54</f>
        <v>All</v>
      </c>
    </row>
    <row r="3" spans="1:38" ht="12.75" customHeight="1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107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X3" s="58" t="s">
        <v>17048</v>
      </c>
      <c r="Y3" s="57">
        <v>2012</v>
      </c>
    </row>
    <row r="4" spans="1:38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</row>
    <row r="5" spans="1:38">
      <c r="A5" s="13"/>
      <c r="C5" s="17" t="s">
        <v>17046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</row>
    <row r="6" spans="1:38">
      <c r="A6" s="13"/>
      <c r="B6" s="17"/>
      <c r="C6" s="19"/>
      <c r="D6" s="19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</row>
    <row r="7" spans="1:38">
      <c r="A7" s="13"/>
      <c r="B7" s="17"/>
      <c r="C7" s="18"/>
      <c r="D7" s="19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38">
      <c r="A8" s="13"/>
      <c r="B8" s="17"/>
      <c r="C8" s="18" t="s">
        <v>17102</v>
      </c>
      <c r="D8" s="19" t="s">
        <v>17105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1:38">
      <c r="A9" s="13"/>
      <c r="B9" s="17"/>
      <c r="C9" s="19"/>
      <c r="D9" s="19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</row>
    <row r="10" spans="1:38">
      <c r="A10" s="13"/>
      <c r="B10" s="16"/>
      <c r="C10" s="20" t="s">
        <v>17049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16"/>
      <c r="T10" s="16"/>
      <c r="U10" s="16"/>
    </row>
    <row r="11" spans="1:38">
      <c r="A11" s="13"/>
      <c r="B11" s="16"/>
      <c r="C11" s="20" t="s">
        <v>17050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16"/>
      <c r="S11" s="16"/>
      <c r="T11" s="16"/>
      <c r="U11" s="16"/>
    </row>
    <row r="12" spans="1:38">
      <c r="A12" s="13"/>
      <c r="B12" s="16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16"/>
      <c r="S12" s="21"/>
      <c r="T12" s="21"/>
      <c r="U12" s="21"/>
      <c r="AA12" s="57" t="s">
        <v>17051</v>
      </c>
      <c r="AC12" s="57" t="s">
        <v>17052</v>
      </c>
      <c r="AD12" s="57" t="s">
        <v>17052</v>
      </c>
    </row>
    <row r="13" spans="1:38" ht="38.25" customHeight="1">
      <c r="A13" s="13"/>
      <c r="B13" s="108" t="s">
        <v>17053</v>
      </c>
      <c r="C13" s="112" t="s">
        <v>17108</v>
      </c>
      <c r="D13" s="113"/>
      <c r="E13" s="111" t="s">
        <v>17109</v>
      </c>
      <c r="F13" s="111"/>
      <c r="G13" s="111" t="s">
        <v>17110</v>
      </c>
      <c r="H13" s="111"/>
      <c r="I13" s="111" t="s">
        <v>17111</v>
      </c>
      <c r="J13" s="111"/>
      <c r="K13" s="111" t="s">
        <v>17112</v>
      </c>
      <c r="L13" s="111"/>
      <c r="M13" s="111" t="s">
        <v>17114</v>
      </c>
      <c r="N13" s="111"/>
      <c r="O13" s="111" t="s">
        <v>17054</v>
      </c>
      <c r="P13" s="111"/>
      <c r="Q13" s="113" t="s">
        <v>17113</v>
      </c>
      <c r="R13" s="115"/>
      <c r="S13" s="22"/>
      <c r="T13" s="23"/>
      <c r="U13" s="23"/>
      <c r="X13" s="60" t="s">
        <v>17053</v>
      </c>
      <c r="Y13" s="78" t="s">
        <v>17108</v>
      </c>
      <c r="Z13" s="79" t="s">
        <v>17109</v>
      </c>
      <c r="AA13" s="79" t="s">
        <v>17110</v>
      </c>
      <c r="AB13" s="79" t="s">
        <v>17111</v>
      </c>
      <c r="AC13" s="79" t="s">
        <v>17112</v>
      </c>
      <c r="AD13" s="79" t="s">
        <v>17114</v>
      </c>
      <c r="AE13" s="79" t="s">
        <v>17054</v>
      </c>
      <c r="AF13" s="78" t="s">
        <v>17113</v>
      </c>
      <c r="AH13" s="80"/>
      <c r="AJ13" s="80"/>
      <c r="AL13" s="81"/>
    </row>
    <row r="14" spans="1:38">
      <c r="A14" s="13"/>
      <c r="B14" s="109"/>
      <c r="C14" s="24" t="s">
        <v>17055</v>
      </c>
      <c r="D14" s="25" t="s">
        <v>17056</v>
      </c>
      <c r="E14" s="24" t="s">
        <v>17055</v>
      </c>
      <c r="F14" s="25" t="s">
        <v>17056</v>
      </c>
      <c r="G14" s="24" t="s">
        <v>17055</v>
      </c>
      <c r="H14" s="25" t="s">
        <v>17056</v>
      </c>
      <c r="I14" s="24" t="s">
        <v>17055</v>
      </c>
      <c r="J14" s="25" t="s">
        <v>17056</v>
      </c>
      <c r="K14" s="24" t="s">
        <v>17055</v>
      </c>
      <c r="L14" s="25" t="s">
        <v>17056</v>
      </c>
      <c r="M14" s="24" t="s">
        <v>17055</v>
      </c>
      <c r="N14" s="25" t="s">
        <v>17056</v>
      </c>
      <c r="O14" s="24" t="s">
        <v>17055</v>
      </c>
      <c r="P14" s="25" t="s">
        <v>17056</v>
      </c>
      <c r="Q14" s="24" t="s">
        <v>17055</v>
      </c>
      <c r="R14" s="26" t="s">
        <v>17056</v>
      </c>
      <c r="S14" s="27"/>
      <c r="T14" s="28"/>
      <c r="U14" s="28"/>
      <c r="X14" s="60"/>
      <c r="Y14" s="57" t="s">
        <v>17122</v>
      </c>
      <c r="Z14" s="57" t="s">
        <v>17121</v>
      </c>
      <c r="AA14" s="57" t="s">
        <v>17120</v>
      </c>
      <c r="AB14" s="57" t="s">
        <v>17119</v>
      </c>
      <c r="AC14" s="57" t="s">
        <v>17118</v>
      </c>
      <c r="AD14" s="57" t="s">
        <v>17117</v>
      </c>
      <c r="AE14" s="57" t="s">
        <v>17116</v>
      </c>
      <c r="AF14" s="57" t="s">
        <v>17115</v>
      </c>
      <c r="AG14" s="82"/>
    </row>
    <row r="15" spans="1:38">
      <c r="A15" s="13"/>
      <c r="B15" s="29" t="s">
        <v>17057</v>
      </c>
      <c r="C15" s="30">
        <f>VLOOKUP($Y15,S2_5_ConsumptionAccess,11,FALSE)</f>
        <v>22.635653000000001</v>
      </c>
      <c r="D15" s="31" t="str">
        <f>CONCATENATE("(", FIXED(VLOOKUP($Y15,S2_5_ConsumptionAccess,13,FALSE),1), "–", FIXED(VLOOKUP($Y15,S2_5_ConsumptionAccess,14,FALSE),1),")")</f>
        <v>(20.2–25.2)</v>
      </c>
      <c r="E15" s="30">
        <f>VLOOKUP($Z15,S2_5_ConsumptionAccess,11,FALSE)</f>
        <v>0.94390099999999999</v>
      </c>
      <c r="F15" s="31" t="str">
        <f>CONCATENATE("(", FIXED(VLOOKUP($Z15,S2_5_ConsumptionAccess,13,FALSE),1), "–", FIXED(VLOOKUP($Z15,S2_5_ConsumptionAccess,14,FALSE),1),")")</f>
        <v>(0.4–2.0)</v>
      </c>
      <c r="G15" s="30">
        <f>VLOOKUP($AA15,S2_5_ConsumptionAccess,11,FALSE)</f>
        <v>19.421733</v>
      </c>
      <c r="H15" s="31" t="str">
        <f>CONCATENATE("(", FIXED(VLOOKUP($AA15,S2_5_ConsumptionAccess,13,FALSE),1), "–", FIXED(VLOOKUP($AA15,S2_5_ConsumptionAccess,14,FALSE),1),")")</f>
        <v>(17.0–22.0)</v>
      </c>
      <c r="I15" s="30">
        <f>VLOOKUP($AB15,S2_5_ConsumptionAccess,11,FALSE)</f>
        <v>47.943674000000001</v>
      </c>
      <c r="J15" s="31" t="str">
        <f>CONCATENATE("(", FIXED(VLOOKUP($AB15,S2_5_ConsumptionAccess,13,FALSE),1), "–", FIXED(VLOOKUP($AB15,S2_5_ConsumptionAccess,14,FALSE),1),")")</f>
        <v>(45.0–50.9)</v>
      </c>
      <c r="K15" s="30">
        <f>VLOOKUP($AC15,S2_5_ConsumptionAccess,11,FALSE)</f>
        <v>2.202915</v>
      </c>
      <c r="L15" s="31" t="str">
        <f>CONCATENATE("(", FIXED(VLOOKUP($AC15,S2_5_ConsumptionAccess,13,FALSE),1), "–", FIXED(VLOOKUP($AC15,S2_5_ConsumptionAccess,14,FALSE),1),")")</f>
        <v>(1.6–3.0)</v>
      </c>
      <c r="M15" s="30">
        <f>VLOOKUP($AD15,S2_5_ConsumptionAccess,11,FALSE)</f>
        <v>0</v>
      </c>
      <c r="N15" s="31" t="str">
        <f>CONCATENATE("(", FIXED(VLOOKUP($AD15,S2_5_ConsumptionAccess,13,FALSE),1), "–", FIXED(VLOOKUP($AD15,S2_5_ConsumptionAccess,14,FALSE),1),")")</f>
        <v>(0.0–0.1)</v>
      </c>
      <c r="O15" s="30">
        <f>VLOOKUP($AE15,S2_5_ConsumptionAccess,11,FALSE)</f>
        <v>3.0019999999999998</v>
      </c>
      <c r="P15" s="31" t="str">
        <f>CONCATENATE("(", FIXED(VLOOKUP($AC15,S2_5_ConsumptionAccess,13,FALSE),1), "–", FIXED(VLOOKUP($AC15,S2_5_ConsumptionAccess,14,FALSE),1),")")</f>
        <v>(1.6–3.0)</v>
      </c>
      <c r="Q15" s="30">
        <f>VLOOKUP($AF15,S2_5_ConsumptionAccess,11,FALSE)</f>
        <v>3.8501219999999998</v>
      </c>
      <c r="R15" s="32" t="str">
        <f>CONCATENATE("(", FIXED(VLOOKUP($AF15,S2_5_ConsumptionAccess,13,FALSE),1), "–", FIXED(VLOOKUP($AF15,S2_5_ConsumptionAccess,14,FALSE),1),")")</f>
        <v>(2.8–5.1)</v>
      </c>
      <c r="S15" s="33"/>
      <c r="T15" s="34"/>
      <c r="U15" s="34"/>
      <c r="X15" s="58" t="s">
        <v>17057</v>
      </c>
      <c r="Y15" s="57" t="str">
        <f t="shared" ref="Y15:AF16" si="0">Y$14&amp;"CRUDE"&amp;year&amp;"AllAllAllAllAll"&amp;$Y$2&amp;"All"</f>
        <v>above20_supermktCRUDE2012AllAllAllAllAllAllAll</v>
      </c>
      <c r="Z15" s="57" t="str">
        <f t="shared" si="0"/>
        <v>above20_hotel_pubCRUDE2012AllAllAllAllAllAllAll</v>
      </c>
      <c r="AA15" s="57" t="str">
        <f t="shared" si="0"/>
        <v>above20_petrol_stCRUDE2012AllAllAllAllAllAllAll</v>
      </c>
      <c r="AB15" s="57" t="str">
        <f t="shared" si="0"/>
        <v>above20_dairyCRUDE2012AllAllAllAllAllAllAll</v>
      </c>
      <c r="AC15" s="57" t="str">
        <f t="shared" si="0"/>
        <v>above20_dutyfreeCRUDE2012AllAllAllAllAllAllAll</v>
      </c>
      <c r="AD15" s="57" t="str">
        <f t="shared" si="0"/>
        <v>above20_mail_internetCRUDE2012AllAllAllAllAllAllAll</v>
      </c>
      <c r="AE15" s="57" t="str">
        <f t="shared" si="0"/>
        <v>above20_otherCRUDE2012AllAllAllAllAllAllAll</v>
      </c>
      <c r="AF15" s="57" t="str">
        <f t="shared" si="0"/>
        <v>above20_didnot_buyCRUDE2012AllAllAllAllAllAllAll</v>
      </c>
    </row>
    <row r="16" spans="1:38">
      <c r="A16" s="13"/>
      <c r="B16" s="35" t="s">
        <v>17058</v>
      </c>
      <c r="C16" s="36">
        <f>ROUND(VLOOKUP($Y16,S2_5_ConsumptionAccess,19,FALSE),-3)</f>
        <v>132000</v>
      </c>
      <c r="D16" s="31" t="str">
        <f>CONCATENATE("(", FIXED(ROUND(VLOOKUP($Y16,S2_5_ConsumptionAccess,21,FALSE),-3),0,FALSE), "–", FIXED(ROUND(VLOOKUP($Y16,S2_5_ConsumptionAccess,22,FALSE),-3),0,FALSE),")")</f>
        <v>(118,000–146,000)</v>
      </c>
      <c r="E16" s="36">
        <f>ROUND(VLOOKUP($Z16,S2_5_ConsumptionAccess,19,FALSE),-3)</f>
        <v>5000</v>
      </c>
      <c r="F16" s="31" t="str">
        <f>CONCATENATE("(", FIXED(ROUND(VLOOKUP($Z16,S2_5_ConsumptionAccess,21,FALSE),-3),0,FALSE), "–", FIXED(ROUND(VLOOKUP($Z16,S2_5_ConsumptionAccess,22,FALSE),-3),0,FALSE),")")</f>
        <v>(2,000–12,000)</v>
      </c>
      <c r="G16" s="36">
        <f>ROUND(VLOOKUP($AA16,S2_5_ConsumptionAccess,19,FALSE),-3)</f>
        <v>113000</v>
      </c>
      <c r="H16" s="31" t="str">
        <f>CONCATENATE("(", FIXED(ROUND(VLOOKUP($AA16,S2_5_ConsumptionAccess,21,FALSE),-3),0,FALSE), "–", FIXED(ROUND(VLOOKUP($AA16,S2_5_ConsumptionAccess,22,FALSE),-3),0,FALSE),")")</f>
        <v>(99,000–128,000)</v>
      </c>
      <c r="I16" s="36">
        <f>ROUND(VLOOKUP($AB16,S2_5_ConsumptionAccess,19,FALSE),-3)</f>
        <v>279000</v>
      </c>
      <c r="J16" s="31" t="str">
        <f>CONCATENATE("(", FIXED(ROUND(VLOOKUP($AB16,S2_5_ConsumptionAccess,21,FALSE),-3),0,FALSE), "–", FIXED(ROUND(VLOOKUP($AB16,S2_5_ConsumptionAccess,22,FALSE),-3),0,FALSE),")")</f>
        <v>(261,000–296,000)</v>
      </c>
      <c r="K16" s="36">
        <f>ROUND(VLOOKUP($AC16,S2_5_ConsumptionAccess,19,FALSE),-3)</f>
        <v>13000</v>
      </c>
      <c r="L16" s="31" t="str">
        <f>CONCATENATE("(", FIXED(ROUND(VLOOKUP($AC16,S2_5_ConsumptionAccess,21,FALSE),-3),0,FALSE), "–", FIXED(ROUND(VLOOKUP($AC16,S2_5_ConsumptionAccess,22,FALSE),-3),0,FALSE),")")</f>
        <v>(9,000–17,000)</v>
      </c>
      <c r="M16" s="37" t="str">
        <f>IF($N$16="#N/A","#N/A",ROUND(VLOOKUP($AD16,S2_5_ConsumptionAccess,19,FALSE),-3))</f>
        <v>#N/A</v>
      </c>
      <c r="N16" s="31" t="str">
        <f>IFERROR(CONCATENATE("(", FIXED(ROUND(VLOOKUP($AD16,S2_5_ConsumptionAccess,21,FALSE),-3),0,FALSE), "–", FIXED(ROUND(VLOOKUP($AD16,S2_5_ConsumptionAccess,22,FALSE),-3),0,FALSE),")"),"#N/A")</f>
        <v>#N/A</v>
      </c>
      <c r="O16" s="36">
        <f>ROUND(VLOOKUP($AE16,S2_5_ConsumptionAccess,19,FALSE),-3)</f>
        <v>17000</v>
      </c>
      <c r="P16" s="31" t="str">
        <f>CONCATENATE("(", FIXED(ROUND(VLOOKUP($AE16,S2_5_ConsumptionAccess,21,FALSE),-3),0,FALSE), "–", FIXED(ROUND(VLOOKUP($AE16,S2_5_ConsumptionAccess,22,FALSE),-3),0,FALSE),")")</f>
        <v>(12,000–24,000)</v>
      </c>
      <c r="Q16" s="36">
        <f>ROUND(VLOOKUP($AF16,S2_5_ConsumptionAccess,19,FALSE),-3)</f>
        <v>22000</v>
      </c>
      <c r="R16" s="39" t="str">
        <f>CONCATENATE("(", FIXED(ROUND(VLOOKUP($AF16,S2_5_ConsumptionAccess,21,FALSE),-3),0,FALSE), "–", FIXED(ROUND(VLOOKUP($AF16,S2_5_ConsumptionAccess,22,FALSE),-3),0,FALSE),")")</f>
        <v>(16,000–30,000)</v>
      </c>
      <c r="S16" s="33"/>
      <c r="T16" s="34"/>
      <c r="U16" s="34"/>
      <c r="X16" s="58"/>
      <c r="Y16" s="57" t="str">
        <f t="shared" si="0"/>
        <v>above20_supermktCRUDE2012AllAllAllAllAllAllAll</v>
      </c>
      <c r="Z16" s="57" t="str">
        <f t="shared" si="0"/>
        <v>above20_hotel_pubCRUDE2012AllAllAllAllAllAllAll</v>
      </c>
      <c r="AA16" s="57" t="str">
        <f t="shared" si="0"/>
        <v>above20_petrol_stCRUDE2012AllAllAllAllAllAllAll</v>
      </c>
      <c r="AB16" s="57" t="str">
        <f t="shared" si="0"/>
        <v>above20_dairyCRUDE2012AllAllAllAllAllAllAll</v>
      </c>
      <c r="AC16" s="57" t="str">
        <f t="shared" si="0"/>
        <v>above20_dutyfreeCRUDE2012AllAllAllAllAllAllAll</v>
      </c>
      <c r="AD16" s="57" t="str">
        <f t="shared" si="0"/>
        <v>above20_mail_internetCRUDE2012AllAllAllAllAllAllAll</v>
      </c>
      <c r="AE16" s="57" t="str">
        <f t="shared" si="0"/>
        <v>above20_otherCRUDE2012AllAllAllAllAllAllAll</v>
      </c>
      <c r="AF16" s="57" t="str">
        <f t="shared" si="0"/>
        <v>above20_didnot_buyCRUDE2012AllAllAllAllAllAllAll</v>
      </c>
    </row>
    <row r="17" spans="1:32">
      <c r="A17" s="13"/>
      <c r="B17" s="29" t="s">
        <v>17059</v>
      </c>
      <c r="C17" s="30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31"/>
      <c r="O17" s="30"/>
      <c r="P17" s="31"/>
      <c r="Q17" s="30"/>
      <c r="R17" s="39"/>
      <c r="S17" s="33"/>
      <c r="T17" s="34"/>
      <c r="U17" s="34"/>
      <c r="X17" s="58" t="s">
        <v>17059</v>
      </c>
    </row>
    <row r="18" spans="1:32">
      <c r="A18" s="13"/>
      <c r="B18" s="35" t="s">
        <v>17062</v>
      </c>
      <c r="C18" s="30">
        <f t="shared" ref="C18:C24" si="1">VLOOKUP($Y18,S2_5_ConsumptionAccess,11,FALSE)</f>
        <v>15.045031</v>
      </c>
      <c r="D18" s="31" t="str">
        <f t="shared" ref="D18:D24" si="2">CONCATENATE("(", FIXED(VLOOKUP($Y18,S2_5_ConsumptionAccess,13,FALSE),1), "–", FIXED(VLOOKUP($Y18,S2_5_ConsumptionAccess,14,FALSE),1),")")</f>
        <v>(10.1–21.3)</v>
      </c>
      <c r="E18" s="30">
        <f t="shared" ref="E18:E24" si="3">VLOOKUP($Z18,S2_5_ConsumptionAccess,11,FALSE)</f>
        <v>0.78787300000000005</v>
      </c>
      <c r="F18" s="31" t="str">
        <f t="shared" ref="F18:F24" si="4">CONCATENATE("(", FIXED(VLOOKUP($Z18,S2_5_ConsumptionAccess,13,FALSE),1), "–", FIXED(VLOOKUP($Z18,S2_5_ConsumptionAccess,14,FALSE),1),")")</f>
        <v>(0.1–2.6)</v>
      </c>
      <c r="G18" s="30">
        <f t="shared" ref="G18:G24" si="5">VLOOKUP($AA18,S2_5_ConsumptionAccess,11,FALSE)</f>
        <v>21.711739000000001</v>
      </c>
      <c r="H18" s="31" t="str">
        <f t="shared" ref="H18:H24" si="6">CONCATENATE("(", FIXED(VLOOKUP($AA18,S2_5_ConsumptionAccess,13,FALSE),1), "–", FIXED(VLOOKUP($AA18,S2_5_ConsumptionAccess,14,FALSE),1),")")</f>
        <v>(14.9–29.9)</v>
      </c>
      <c r="I18" s="30">
        <f t="shared" ref="I18:I24" si="7">VLOOKUP($AB18,S2_5_ConsumptionAccess,11,FALSE)</f>
        <v>52.145943000000003</v>
      </c>
      <c r="J18" s="31" t="str">
        <f t="shared" ref="J18:J24" si="8">CONCATENATE("(", FIXED(VLOOKUP($AB18,S2_5_ConsumptionAccess,13,FALSE),1), "–", FIXED(VLOOKUP($AB18,S2_5_ConsumptionAccess,14,FALSE),1),")")</f>
        <v>(44.2–60.0)</v>
      </c>
      <c r="K18" s="30">
        <f t="shared" ref="K18:K24" si="9">VLOOKUP($AC18,S2_5_ConsumptionAccess,11,FALSE)</f>
        <v>1.120309</v>
      </c>
      <c r="L18" s="31" t="str">
        <f t="shared" ref="L18:L24" si="10">CONCATENATE("(", FIXED(VLOOKUP($AC18,S2_5_ConsumptionAccess,13,FALSE),1), "–", FIXED(VLOOKUP($AC18,S2_5_ConsumptionAccess,14,FALSE),1),")")</f>
        <v>(0.3–2.9)</v>
      </c>
      <c r="M18" s="30">
        <f t="shared" ref="M18:M24" si="11">VLOOKUP($AD18,S2_5_ConsumptionAccess,11,FALSE)</f>
        <v>0</v>
      </c>
      <c r="N18" s="31" t="str">
        <f t="shared" ref="N18:N24" si="12">CONCATENATE("(", FIXED(VLOOKUP($AD18,S2_5_ConsumptionAccess,13,FALSE),1), "–", FIXED(VLOOKUP($AD18,S2_5_ConsumptionAccess,14,FALSE),1),")")</f>
        <v>(0.0–1.2)</v>
      </c>
      <c r="O18" s="30">
        <f t="shared" ref="O18:O24" si="13">VLOOKUP($AE18,S2_5_ConsumptionAccess,11,FALSE)</f>
        <v>2.2818589999999999</v>
      </c>
      <c r="P18" s="31" t="str">
        <f t="shared" ref="P18:P24" si="14">CONCATENATE("(", FIXED(VLOOKUP($AE18,S2_5_ConsumptionAccess,13,FALSE),1), "–", FIXED(VLOOKUP($AE18,S2_5_ConsumptionAccess,14,FALSE),1),")")</f>
        <v>(0.6–6.1)</v>
      </c>
      <c r="Q18" s="30">
        <f t="shared" ref="Q18:Q24" si="15">VLOOKUP($AF18,S2_5_ConsumptionAccess,11,FALSE)</f>
        <v>6.9072459999999998</v>
      </c>
      <c r="R18" s="39" t="str">
        <f t="shared" ref="R18:R24" si="16">CONCATENATE("(", FIXED(VLOOKUP($AF18,S2_5_ConsumptionAccess,13,FALSE),1), "–", FIXED(VLOOKUP($AF18,S2_5_ConsumptionAccess,14,FALSE),1),")")</f>
        <v>(3.0–13.2)</v>
      </c>
      <c r="S18" s="33"/>
      <c r="T18" s="34"/>
      <c r="U18" s="34"/>
      <c r="X18" s="57" t="s">
        <v>17063</v>
      </c>
      <c r="Y18" s="57" t="str">
        <f t="shared" ref="Y18:AF24" si="17">Y$14&amp;"CRUDE"&amp;year&amp;"AllAllAllAll"&amp;$X18&amp;$Y$2&amp;"All"</f>
        <v>above20_supermktCRUDE2012AllAllAllAll20-24AllAll</v>
      </c>
      <c r="Z18" s="57" t="str">
        <f t="shared" si="17"/>
        <v>above20_hotel_pubCRUDE2012AllAllAllAll20-24AllAll</v>
      </c>
      <c r="AA18" s="57" t="str">
        <f t="shared" si="17"/>
        <v>above20_petrol_stCRUDE2012AllAllAllAll20-24AllAll</v>
      </c>
      <c r="AB18" s="57" t="str">
        <f t="shared" si="17"/>
        <v>above20_dairyCRUDE2012AllAllAllAll20-24AllAll</v>
      </c>
      <c r="AC18" s="57" t="str">
        <f t="shared" si="17"/>
        <v>above20_dutyfreeCRUDE2012AllAllAllAll20-24AllAll</v>
      </c>
      <c r="AD18" s="57" t="str">
        <f t="shared" si="17"/>
        <v>above20_mail_internetCRUDE2012AllAllAllAll20-24AllAll</v>
      </c>
      <c r="AE18" s="57" t="str">
        <f t="shared" si="17"/>
        <v>above20_otherCRUDE2012AllAllAllAll20-24AllAll</v>
      </c>
      <c r="AF18" s="57" t="str">
        <f t="shared" si="17"/>
        <v>above20_didnot_buyCRUDE2012AllAllAllAll20-24AllAll</v>
      </c>
    </row>
    <row r="19" spans="1:32">
      <c r="A19" s="13"/>
      <c r="B19" s="35" t="s">
        <v>17064</v>
      </c>
      <c r="C19" s="30">
        <f t="shared" si="1"/>
        <v>15.327591</v>
      </c>
      <c r="D19" s="31" t="str">
        <f t="shared" si="2"/>
        <v>(11.5–19.9)</v>
      </c>
      <c r="E19" s="30">
        <f t="shared" si="3"/>
        <v>1.247169</v>
      </c>
      <c r="F19" s="31" t="str">
        <f t="shared" si="4"/>
        <v>(0.1–6.0)</v>
      </c>
      <c r="G19" s="30">
        <f t="shared" si="5"/>
        <v>26.594491999999999</v>
      </c>
      <c r="H19" s="31" t="str">
        <f t="shared" si="6"/>
        <v>(21.3–32.4)</v>
      </c>
      <c r="I19" s="30">
        <f t="shared" si="7"/>
        <v>50.076349999999998</v>
      </c>
      <c r="J19" s="31" t="str">
        <f t="shared" si="8"/>
        <v>(44.8–55.3)</v>
      </c>
      <c r="K19" s="30">
        <f t="shared" si="9"/>
        <v>1.558665</v>
      </c>
      <c r="L19" s="31" t="str">
        <f t="shared" si="10"/>
        <v>(0.6–3.2)</v>
      </c>
      <c r="M19" s="30">
        <f t="shared" si="11"/>
        <v>0</v>
      </c>
      <c r="N19" s="31" t="str">
        <f t="shared" si="12"/>
        <v>(0.0–0.6)</v>
      </c>
      <c r="O19" s="30">
        <f t="shared" si="13"/>
        <v>2.210372</v>
      </c>
      <c r="P19" s="31" t="str">
        <f t="shared" si="14"/>
        <v>(1.1–4.0)</v>
      </c>
      <c r="Q19" s="30">
        <f t="shared" si="15"/>
        <v>2.9853610000000002</v>
      </c>
      <c r="R19" s="39" t="str">
        <f t="shared" si="16"/>
        <v>(1.6–5.0)</v>
      </c>
      <c r="S19" s="33"/>
      <c r="T19" s="34"/>
      <c r="U19" s="34"/>
      <c r="X19" s="57" t="s">
        <v>17065</v>
      </c>
      <c r="Y19" s="57" t="str">
        <f t="shared" si="17"/>
        <v>above20_supermktCRUDE2012AllAllAllAll25-34AllAll</v>
      </c>
      <c r="Z19" s="57" t="str">
        <f t="shared" si="17"/>
        <v>above20_hotel_pubCRUDE2012AllAllAllAll25-34AllAll</v>
      </c>
      <c r="AA19" s="57" t="str">
        <f t="shared" si="17"/>
        <v>above20_petrol_stCRUDE2012AllAllAllAll25-34AllAll</v>
      </c>
      <c r="AB19" s="57" t="str">
        <f t="shared" si="17"/>
        <v>above20_dairyCRUDE2012AllAllAllAll25-34AllAll</v>
      </c>
      <c r="AC19" s="57" t="str">
        <f t="shared" si="17"/>
        <v>above20_dutyfreeCRUDE2012AllAllAllAll25-34AllAll</v>
      </c>
      <c r="AD19" s="57" t="str">
        <f t="shared" si="17"/>
        <v>above20_mail_internetCRUDE2012AllAllAllAll25-34AllAll</v>
      </c>
      <c r="AE19" s="57" t="str">
        <f t="shared" si="17"/>
        <v>above20_otherCRUDE2012AllAllAllAll25-34AllAll</v>
      </c>
      <c r="AF19" s="57" t="str">
        <f t="shared" si="17"/>
        <v>above20_didnot_buyCRUDE2012AllAllAllAll25-34AllAll</v>
      </c>
    </row>
    <row r="20" spans="1:32">
      <c r="A20" s="13"/>
      <c r="B20" s="35" t="s">
        <v>17066</v>
      </c>
      <c r="C20" s="30">
        <f t="shared" si="1"/>
        <v>22.067625</v>
      </c>
      <c r="D20" s="31" t="str">
        <f t="shared" si="2"/>
        <v>(17.7–26.9)</v>
      </c>
      <c r="E20" s="30">
        <f t="shared" si="3"/>
        <v>0.67495300000000003</v>
      </c>
      <c r="F20" s="31" t="str">
        <f t="shared" si="4"/>
        <v>(0.1–2.0)</v>
      </c>
      <c r="G20" s="30">
        <f t="shared" si="5"/>
        <v>15.630924</v>
      </c>
      <c r="H20" s="31" t="str">
        <f t="shared" si="6"/>
        <v>(11.9–20.0)</v>
      </c>
      <c r="I20" s="30">
        <f t="shared" si="7"/>
        <v>52.174272999999999</v>
      </c>
      <c r="J20" s="31" t="str">
        <f t="shared" si="8"/>
        <v>(46.7–57.6)</v>
      </c>
      <c r="K20" s="30">
        <f t="shared" si="9"/>
        <v>2.360503</v>
      </c>
      <c r="L20" s="31" t="str">
        <f t="shared" si="10"/>
        <v>(1.0–4.6)</v>
      </c>
      <c r="M20" s="30">
        <f t="shared" si="11"/>
        <v>0</v>
      </c>
      <c r="N20" s="31" t="str">
        <f t="shared" si="12"/>
        <v>(0.0–0.6)</v>
      </c>
      <c r="O20" s="30">
        <f t="shared" si="13"/>
        <v>3.1570510000000001</v>
      </c>
      <c r="P20" s="31" t="str">
        <f t="shared" si="14"/>
        <v>(1.7–5.4)</v>
      </c>
      <c r="Q20" s="30">
        <f t="shared" si="15"/>
        <v>3.9346700000000001</v>
      </c>
      <c r="R20" s="39" t="str">
        <f t="shared" si="16"/>
        <v>(2.2–6.5)</v>
      </c>
      <c r="S20" s="33"/>
      <c r="T20" s="34"/>
      <c r="U20" s="34"/>
      <c r="X20" s="57" t="s">
        <v>17067</v>
      </c>
      <c r="Y20" s="57" t="str">
        <f t="shared" si="17"/>
        <v>above20_supermktCRUDE2012AllAllAllAll35-44AllAll</v>
      </c>
      <c r="Z20" s="57" t="str">
        <f t="shared" si="17"/>
        <v>above20_hotel_pubCRUDE2012AllAllAllAll35-44AllAll</v>
      </c>
      <c r="AA20" s="57" t="str">
        <f t="shared" si="17"/>
        <v>above20_petrol_stCRUDE2012AllAllAllAll35-44AllAll</v>
      </c>
      <c r="AB20" s="57" t="str">
        <f t="shared" si="17"/>
        <v>above20_dairyCRUDE2012AllAllAllAll35-44AllAll</v>
      </c>
      <c r="AC20" s="57" t="str">
        <f t="shared" si="17"/>
        <v>above20_dutyfreeCRUDE2012AllAllAllAll35-44AllAll</v>
      </c>
      <c r="AD20" s="57" t="str">
        <f t="shared" si="17"/>
        <v>above20_mail_internetCRUDE2012AllAllAllAll35-44AllAll</v>
      </c>
      <c r="AE20" s="57" t="str">
        <f t="shared" si="17"/>
        <v>above20_otherCRUDE2012AllAllAllAll35-44AllAll</v>
      </c>
      <c r="AF20" s="57" t="str">
        <f t="shared" si="17"/>
        <v>above20_didnot_buyCRUDE2012AllAllAllAll35-44AllAll</v>
      </c>
    </row>
    <row r="21" spans="1:32">
      <c r="A21" s="13"/>
      <c r="B21" s="35" t="s">
        <v>17068</v>
      </c>
      <c r="C21" s="30">
        <f t="shared" si="1"/>
        <v>28.195933</v>
      </c>
      <c r="D21" s="31" t="str">
        <f t="shared" si="2"/>
        <v>(23.5–33.3)</v>
      </c>
      <c r="E21" s="30">
        <f t="shared" si="3"/>
        <v>0.99871399999999999</v>
      </c>
      <c r="F21" s="31" t="str">
        <f t="shared" si="4"/>
        <v>(0.2–3.1)</v>
      </c>
      <c r="G21" s="30">
        <f t="shared" si="5"/>
        <v>17.710342000000001</v>
      </c>
      <c r="H21" s="31" t="str">
        <f t="shared" si="6"/>
        <v>(12.5–23.9)</v>
      </c>
      <c r="I21" s="30">
        <f t="shared" si="7"/>
        <v>42.927030000000002</v>
      </c>
      <c r="J21" s="31" t="str">
        <f t="shared" si="8"/>
        <v>(36.3–49.7)</v>
      </c>
      <c r="K21" s="30">
        <f t="shared" si="9"/>
        <v>2.8280789999999998</v>
      </c>
      <c r="L21" s="31" t="str">
        <f t="shared" si="10"/>
        <v>(1.5–4.8)</v>
      </c>
      <c r="M21" s="30">
        <f t="shared" si="11"/>
        <v>0</v>
      </c>
      <c r="N21" s="31" t="str">
        <f t="shared" si="12"/>
        <v>(0.0–0.7)</v>
      </c>
      <c r="O21" s="30">
        <f t="shared" si="13"/>
        <v>4.0224880000000001</v>
      </c>
      <c r="P21" s="31" t="str">
        <f t="shared" si="14"/>
        <v>(1.6–8.3)</v>
      </c>
      <c r="Q21" s="30">
        <f t="shared" si="15"/>
        <v>3.317415</v>
      </c>
      <c r="R21" s="39" t="str">
        <f t="shared" si="16"/>
        <v>(1.6–5.9)</v>
      </c>
      <c r="S21" s="33"/>
      <c r="T21" s="34"/>
      <c r="U21" s="34"/>
      <c r="X21" s="57" t="s">
        <v>17069</v>
      </c>
      <c r="Y21" s="57" t="str">
        <f t="shared" si="17"/>
        <v>above20_supermktCRUDE2012AllAllAllAll45-54AllAll</v>
      </c>
      <c r="Z21" s="57" t="str">
        <f t="shared" si="17"/>
        <v>above20_hotel_pubCRUDE2012AllAllAllAll45-54AllAll</v>
      </c>
      <c r="AA21" s="57" t="str">
        <f t="shared" si="17"/>
        <v>above20_petrol_stCRUDE2012AllAllAllAll45-54AllAll</v>
      </c>
      <c r="AB21" s="57" t="str">
        <f t="shared" si="17"/>
        <v>above20_dairyCRUDE2012AllAllAllAll45-54AllAll</v>
      </c>
      <c r="AC21" s="57" t="str">
        <f t="shared" si="17"/>
        <v>above20_dutyfreeCRUDE2012AllAllAllAll45-54AllAll</v>
      </c>
      <c r="AD21" s="57" t="str">
        <f t="shared" si="17"/>
        <v>above20_mail_internetCRUDE2012AllAllAllAll45-54AllAll</v>
      </c>
      <c r="AE21" s="57" t="str">
        <f t="shared" si="17"/>
        <v>above20_otherCRUDE2012AllAllAllAll45-54AllAll</v>
      </c>
      <c r="AF21" s="57" t="str">
        <f t="shared" si="17"/>
        <v>above20_didnot_buyCRUDE2012AllAllAllAll45-54AllAll</v>
      </c>
    </row>
    <row r="22" spans="1:32">
      <c r="A22" s="13"/>
      <c r="B22" s="35" t="s">
        <v>17070</v>
      </c>
      <c r="C22" s="30">
        <f t="shared" si="1"/>
        <v>29.520657</v>
      </c>
      <c r="D22" s="31" t="str">
        <f t="shared" si="2"/>
        <v>(23.6–36.0)</v>
      </c>
      <c r="E22" s="30">
        <f t="shared" si="3"/>
        <v>1.0449930000000001</v>
      </c>
      <c r="F22" s="31" t="str">
        <f t="shared" si="4"/>
        <v>(0.2–3.1)</v>
      </c>
      <c r="G22" s="30">
        <f t="shared" si="5"/>
        <v>15.172701</v>
      </c>
      <c r="H22" s="31" t="str">
        <f t="shared" si="6"/>
        <v>(10.1–21.6)</v>
      </c>
      <c r="I22" s="30">
        <f t="shared" si="7"/>
        <v>44.611167999999999</v>
      </c>
      <c r="J22" s="31" t="str">
        <f t="shared" si="8"/>
        <v>(37.5–51.9)</v>
      </c>
      <c r="K22" s="30">
        <f t="shared" si="9"/>
        <v>2.6081599999999998</v>
      </c>
      <c r="L22" s="31" t="str">
        <f t="shared" si="10"/>
        <v>(1.2–5.0)</v>
      </c>
      <c r="M22" s="30">
        <f t="shared" si="11"/>
        <v>0</v>
      </c>
      <c r="N22" s="31" t="str">
        <f t="shared" si="12"/>
        <v>(0.0–1.1)</v>
      </c>
      <c r="O22" s="30">
        <f t="shared" si="13"/>
        <v>2.9006980000000002</v>
      </c>
      <c r="P22" s="31" t="str">
        <f t="shared" si="14"/>
        <v>(1.0–6.6)</v>
      </c>
      <c r="Q22" s="30">
        <f t="shared" si="15"/>
        <v>4.1416240000000002</v>
      </c>
      <c r="R22" s="39" t="str">
        <f t="shared" si="16"/>
        <v>(1.7–8.2)</v>
      </c>
      <c r="S22" s="33"/>
      <c r="T22" s="34"/>
      <c r="U22" s="34"/>
      <c r="X22" s="57" t="s">
        <v>17071</v>
      </c>
      <c r="Y22" s="57" t="str">
        <f t="shared" si="17"/>
        <v>above20_supermktCRUDE2012AllAllAllAll55-64AllAll</v>
      </c>
      <c r="Z22" s="57" t="str">
        <f t="shared" si="17"/>
        <v>above20_hotel_pubCRUDE2012AllAllAllAll55-64AllAll</v>
      </c>
      <c r="AA22" s="57" t="str">
        <f t="shared" si="17"/>
        <v>above20_petrol_stCRUDE2012AllAllAllAll55-64AllAll</v>
      </c>
      <c r="AB22" s="57" t="str">
        <f t="shared" si="17"/>
        <v>above20_dairyCRUDE2012AllAllAllAll55-64AllAll</v>
      </c>
      <c r="AC22" s="57" t="str">
        <f t="shared" si="17"/>
        <v>above20_dutyfreeCRUDE2012AllAllAllAll55-64AllAll</v>
      </c>
      <c r="AD22" s="57" t="str">
        <f t="shared" si="17"/>
        <v>above20_mail_internetCRUDE2012AllAllAllAll55-64AllAll</v>
      </c>
      <c r="AE22" s="57" t="str">
        <f t="shared" si="17"/>
        <v>above20_otherCRUDE2012AllAllAllAll55-64AllAll</v>
      </c>
      <c r="AF22" s="57" t="str">
        <f t="shared" si="17"/>
        <v>above20_didnot_buyCRUDE2012AllAllAllAll55-64AllAll</v>
      </c>
    </row>
    <row r="23" spans="1:32">
      <c r="A23" s="13"/>
      <c r="B23" s="35" t="s">
        <v>17072</v>
      </c>
      <c r="C23" s="30">
        <f t="shared" si="1"/>
        <v>37.174452000000002</v>
      </c>
      <c r="D23" s="31" t="str">
        <f t="shared" si="2"/>
        <v>(26.9–48.3)</v>
      </c>
      <c r="E23" s="30">
        <f t="shared" si="3"/>
        <v>0</v>
      </c>
      <c r="F23" s="31" t="str">
        <f t="shared" si="4"/>
        <v>(0.0–2.2)</v>
      </c>
      <c r="G23" s="30">
        <f t="shared" si="5"/>
        <v>17.153326</v>
      </c>
      <c r="H23" s="31" t="str">
        <f t="shared" si="6"/>
        <v>(9.4–27.6)</v>
      </c>
      <c r="I23" s="30">
        <f t="shared" si="7"/>
        <v>37.555912999999997</v>
      </c>
      <c r="J23" s="31" t="str">
        <f t="shared" si="8"/>
        <v>(28.2–47.6)</v>
      </c>
      <c r="K23" s="30">
        <f t="shared" si="9"/>
        <v>4.3713749999999996</v>
      </c>
      <c r="L23" s="31" t="str">
        <f t="shared" si="10"/>
        <v>(0.4–15.9)</v>
      </c>
      <c r="M23" s="30">
        <f t="shared" si="11"/>
        <v>0</v>
      </c>
      <c r="N23" s="31" t="str">
        <f t="shared" si="12"/>
        <v>(0.0–2.2)</v>
      </c>
      <c r="O23" s="30">
        <f t="shared" si="13"/>
        <v>2.976423</v>
      </c>
      <c r="P23" s="31" t="str">
        <f t="shared" si="14"/>
        <v>(0.5–9.4)</v>
      </c>
      <c r="Q23" s="30">
        <f t="shared" si="15"/>
        <v>0.76851100000000006</v>
      </c>
      <c r="R23" s="39" t="str">
        <f t="shared" si="16"/>
        <v>(0.1–3.0)</v>
      </c>
      <c r="S23" s="33"/>
      <c r="T23" s="34"/>
      <c r="U23" s="34"/>
      <c r="X23" s="57" t="s">
        <v>17073</v>
      </c>
      <c r="Y23" s="57" t="str">
        <f t="shared" si="17"/>
        <v>above20_supermktCRUDE2012AllAllAllAll65-74AllAll</v>
      </c>
      <c r="Z23" s="57" t="str">
        <f t="shared" si="17"/>
        <v>above20_hotel_pubCRUDE2012AllAllAllAll65-74AllAll</v>
      </c>
      <c r="AA23" s="57" t="str">
        <f t="shared" si="17"/>
        <v>above20_petrol_stCRUDE2012AllAllAllAll65-74AllAll</v>
      </c>
      <c r="AB23" s="57" t="str">
        <f t="shared" si="17"/>
        <v>above20_dairyCRUDE2012AllAllAllAll65-74AllAll</v>
      </c>
      <c r="AC23" s="57" t="str">
        <f t="shared" si="17"/>
        <v>above20_dutyfreeCRUDE2012AllAllAllAll65-74AllAll</v>
      </c>
      <c r="AD23" s="57" t="str">
        <f t="shared" si="17"/>
        <v>above20_mail_internetCRUDE2012AllAllAllAll65-74AllAll</v>
      </c>
      <c r="AE23" s="57" t="str">
        <f t="shared" si="17"/>
        <v>above20_otherCRUDE2012AllAllAllAll65-74AllAll</v>
      </c>
      <c r="AF23" s="57" t="str">
        <f t="shared" si="17"/>
        <v>above20_didnot_buyCRUDE2012AllAllAllAll65-74AllAll</v>
      </c>
    </row>
    <row r="24" spans="1:32">
      <c r="A24" s="13"/>
      <c r="B24" s="35" t="s">
        <v>17074</v>
      </c>
      <c r="C24" s="30">
        <f t="shared" si="1"/>
        <v>34.140579000000002</v>
      </c>
      <c r="D24" s="31" t="str">
        <f t="shared" si="2"/>
        <v>(21.5–48.6)</v>
      </c>
      <c r="E24" s="30">
        <f t="shared" si="3"/>
        <v>2.1464569999999998</v>
      </c>
      <c r="F24" s="31" t="str">
        <f t="shared" si="4"/>
        <v>(0.0–11.9)</v>
      </c>
      <c r="G24" s="30">
        <f t="shared" si="5"/>
        <v>5.0234829999999997</v>
      </c>
      <c r="H24" s="31" t="str">
        <f t="shared" si="6"/>
        <v>(1.3–12.7)</v>
      </c>
      <c r="I24" s="30">
        <f t="shared" si="7"/>
        <v>47.720044000000001</v>
      </c>
      <c r="J24" s="31" t="str">
        <f t="shared" si="8"/>
        <v>(33.2–62.6)</v>
      </c>
      <c r="K24" s="30">
        <f t="shared" si="9"/>
        <v>1.760103</v>
      </c>
      <c r="L24" s="31" t="str">
        <f t="shared" si="10"/>
        <v>(0.0–10.4)</v>
      </c>
      <c r="M24" s="30">
        <f t="shared" si="11"/>
        <v>0</v>
      </c>
      <c r="N24" s="31" t="str">
        <f t="shared" si="12"/>
        <v>(0.0–4.7)</v>
      </c>
      <c r="O24" s="30">
        <f t="shared" si="13"/>
        <v>6.1185729999999996</v>
      </c>
      <c r="P24" s="31" t="str">
        <f t="shared" si="14"/>
        <v>(0.8–20.4)</v>
      </c>
      <c r="Q24" s="30">
        <f t="shared" si="15"/>
        <v>3.0907619999999998</v>
      </c>
      <c r="R24" s="39" t="str">
        <f t="shared" si="16"/>
        <v>(0.1–15.5)</v>
      </c>
      <c r="S24" s="33"/>
      <c r="T24" s="34"/>
      <c r="U24" s="34"/>
      <c r="X24" s="57" t="s">
        <v>17074</v>
      </c>
      <c r="Y24" s="57" t="str">
        <f t="shared" si="17"/>
        <v>above20_supermktCRUDE2012AllAllAllAll75+AllAll</v>
      </c>
      <c r="Z24" s="57" t="str">
        <f t="shared" si="17"/>
        <v>above20_hotel_pubCRUDE2012AllAllAllAll75+AllAll</v>
      </c>
      <c r="AA24" s="57" t="str">
        <f t="shared" si="17"/>
        <v>above20_petrol_stCRUDE2012AllAllAllAll75+AllAll</v>
      </c>
      <c r="AB24" s="57" t="str">
        <f t="shared" si="17"/>
        <v>above20_dairyCRUDE2012AllAllAllAll75+AllAll</v>
      </c>
      <c r="AC24" s="57" t="str">
        <f t="shared" si="17"/>
        <v>above20_dutyfreeCRUDE2012AllAllAllAll75+AllAll</v>
      </c>
      <c r="AD24" s="57" t="str">
        <f t="shared" si="17"/>
        <v>above20_mail_internetCRUDE2012AllAllAllAll75+AllAll</v>
      </c>
      <c r="AE24" s="57" t="str">
        <f t="shared" si="17"/>
        <v>above20_otherCRUDE2012AllAllAllAll75+AllAll</v>
      </c>
      <c r="AF24" s="57" t="str">
        <f t="shared" si="17"/>
        <v>above20_didnot_buyCRUDE2012AllAllAllAll75+AllAll</v>
      </c>
    </row>
    <row r="25" spans="1:32">
      <c r="A25" s="13"/>
      <c r="B25" s="29" t="s">
        <v>17075</v>
      </c>
      <c r="C25" s="30"/>
      <c r="D25" s="31"/>
      <c r="E25" s="30"/>
      <c r="F25" s="31"/>
      <c r="G25" s="30"/>
      <c r="H25" s="31"/>
      <c r="I25" s="30"/>
      <c r="J25" s="31"/>
      <c r="K25" s="30"/>
      <c r="L25" s="31"/>
      <c r="M25" s="30"/>
      <c r="N25" s="31"/>
      <c r="O25" s="30"/>
      <c r="P25" s="31"/>
      <c r="Q25" s="30"/>
      <c r="R25" s="39"/>
      <c r="S25" s="33"/>
      <c r="T25" s="34"/>
      <c r="U25" s="34"/>
      <c r="X25" s="58" t="s">
        <v>17075</v>
      </c>
    </row>
    <row r="26" spans="1:32">
      <c r="A26" s="13"/>
      <c r="B26" s="35" t="s">
        <v>17076</v>
      </c>
      <c r="C26" s="30">
        <f>VLOOKUP($Y26,S2_5_ConsumptionAccess,11,FALSE)</f>
        <v>22.273990000000001</v>
      </c>
      <c r="D26" s="31" t="str">
        <f>CONCATENATE("(", FIXED(VLOOKUP($Y26,S2_5_ConsumptionAccess,13,FALSE),1), "–", FIXED(VLOOKUP($Y26,S2_5_ConsumptionAccess,14,FALSE),1),")")</f>
        <v>(18.3–26.6)</v>
      </c>
      <c r="E26" s="30">
        <f>VLOOKUP($Z26,S2_5_ConsumptionAccess,11,FALSE)</f>
        <v>0.378631</v>
      </c>
      <c r="F26" s="31" t="str">
        <f>CONCATENATE("(", FIXED(VLOOKUP($Z26,S2_5_ConsumptionAccess,13,FALSE),1), "–", FIXED(VLOOKUP($Z26,S2_5_ConsumptionAccess,14,FALSE),1),")")</f>
        <v>(0.1–1.1)</v>
      </c>
      <c r="G26" s="30">
        <f>VLOOKUP($AA26,S2_5_ConsumptionAccess,11,FALSE)</f>
        <v>16.725248000000001</v>
      </c>
      <c r="H26" s="31" t="str">
        <f>CONCATENATE("(", FIXED(VLOOKUP($AA26,S2_5_ConsumptionAccess,13,FALSE),1), "–", FIXED(VLOOKUP($AA26,S2_5_ConsumptionAccess,14,FALSE),1),")")</f>
        <v>(13.0–21.1)</v>
      </c>
      <c r="I26" s="30">
        <f>VLOOKUP($AB26,S2_5_ConsumptionAccess,11,FALSE)</f>
        <v>51.79721</v>
      </c>
      <c r="J26" s="31" t="str">
        <f>CONCATENATE("(", FIXED(VLOOKUP($AB26,S2_5_ConsumptionAccess,13,FALSE),1), "–", FIXED(VLOOKUP($AB26,S2_5_ConsumptionAccess,14,FALSE),1),")")</f>
        <v>(47.4–56.2)</v>
      </c>
      <c r="K26" s="30">
        <f>VLOOKUP($AC26,S2_5_ConsumptionAccess,11,FALSE)</f>
        <v>2.7902719999999999</v>
      </c>
      <c r="L26" s="31" t="str">
        <f>CONCATENATE("(", FIXED(VLOOKUP($AC26,S2_5_ConsumptionAccess,13,FALSE),1), "–", FIXED(VLOOKUP($AC26,S2_5_ConsumptionAccess,14,FALSE),1),")")</f>
        <v>(1.5–4.7)</v>
      </c>
      <c r="M26" s="30">
        <f>VLOOKUP($AD26,S2_5_ConsumptionAccess,11,FALSE)</f>
        <v>0</v>
      </c>
      <c r="N26" s="31" t="str">
        <f>CONCATENATE("(", FIXED(VLOOKUP($AD26,S2_5_ConsumptionAccess,13,FALSE),1), "–", FIXED(VLOOKUP($AD26,S2_5_ConsumptionAccess,14,FALSE),1),")")</f>
        <v>(0.0–0.4)</v>
      </c>
      <c r="O26" s="30">
        <f>VLOOKUP($AE26,S2_5_ConsumptionAccess,11,FALSE)</f>
        <v>2.6973099999999999</v>
      </c>
      <c r="P26" s="31" t="str">
        <f>CONCATENATE("(", FIXED(VLOOKUP($AE26,S2_5_ConsumptionAccess,13,FALSE),1), "–", FIXED(VLOOKUP($AE26,S2_5_ConsumptionAccess,14,FALSE),1),")")</f>
        <v>(1.0–5.8)</v>
      </c>
      <c r="Q26" s="30">
        <f>VLOOKUP($AF26,S2_5_ConsumptionAccess,11,FALSE)</f>
        <v>3.3373390000000001</v>
      </c>
      <c r="R26" s="39" t="str">
        <f>CONCATENATE("(", FIXED(VLOOKUP($AF26,S2_5_ConsumptionAccess,13,FALSE),1), "–", FIXED(VLOOKUP($AF26,S2_5_ConsumptionAccess,14,FALSE),1),")")</f>
        <v>(2.1–5.1)</v>
      </c>
      <c r="S26" s="33"/>
      <c r="T26" s="34"/>
      <c r="U26" s="34"/>
      <c r="X26" s="57" t="s">
        <v>17076</v>
      </c>
      <c r="Y26" s="57" t="str">
        <f t="shared" ref="Y26:AF26" si="18">Y$14&amp;"CRUDE"&amp;year&amp;"MaoriAllAllAllAll"&amp;$Y$2&amp;"All"</f>
        <v>above20_supermktCRUDE2012MaoriAllAllAllAllAllAll</v>
      </c>
      <c r="Z26" s="57" t="str">
        <f t="shared" si="18"/>
        <v>above20_hotel_pubCRUDE2012MaoriAllAllAllAllAllAll</v>
      </c>
      <c r="AA26" s="57" t="str">
        <f t="shared" si="18"/>
        <v>above20_petrol_stCRUDE2012MaoriAllAllAllAllAllAll</v>
      </c>
      <c r="AB26" s="57" t="str">
        <f t="shared" si="18"/>
        <v>above20_dairyCRUDE2012MaoriAllAllAllAllAllAll</v>
      </c>
      <c r="AC26" s="57" t="str">
        <f t="shared" si="18"/>
        <v>above20_dutyfreeCRUDE2012MaoriAllAllAllAllAllAll</v>
      </c>
      <c r="AD26" s="57" t="str">
        <f t="shared" si="18"/>
        <v>above20_mail_internetCRUDE2012MaoriAllAllAllAllAllAll</v>
      </c>
      <c r="AE26" s="57" t="str">
        <f t="shared" si="18"/>
        <v>above20_otherCRUDE2012MaoriAllAllAllAllAllAll</v>
      </c>
      <c r="AF26" s="57" t="str">
        <f t="shared" si="18"/>
        <v>above20_didnot_buyCRUDE2012MaoriAllAllAllAllAllAll</v>
      </c>
    </row>
    <row r="27" spans="1:32">
      <c r="A27" s="13"/>
      <c r="B27" s="35" t="s">
        <v>17077</v>
      </c>
      <c r="C27" s="30">
        <f>VLOOKUP($Y27,S2_5_ConsumptionAccess,11,FALSE)</f>
        <v>10.578747</v>
      </c>
      <c r="D27" s="31" t="str">
        <f>CONCATENATE("(", FIXED(VLOOKUP($Y27,S2_5_ConsumptionAccess,13,FALSE),1), "–", FIXED(VLOOKUP($Y27,S2_5_ConsumptionAccess,14,FALSE),1),")")</f>
        <v>(5.9–17.2)</v>
      </c>
      <c r="E27" s="30">
        <f>VLOOKUP($Z27,S2_5_ConsumptionAccess,11,FALSE)</f>
        <v>0</v>
      </c>
      <c r="F27" s="31" t="str">
        <f>CONCATENATE("(", FIXED(VLOOKUP($Z27,S2_5_ConsumptionAccess,13,FALSE),1), "–", FIXED(VLOOKUP($Z27,S2_5_ConsumptionAccess,14,FALSE),1),")")</f>
        <v>(0.0–1.8)</v>
      </c>
      <c r="G27" s="30">
        <f>VLOOKUP($AA27,S2_5_ConsumptionAccess,11,FALSE)</f>
        <v>15.315098000000001</v>
      </c>
      <c r="H27" s="31" t="str">
        <f>CONCATENATE("(", FIXED(VLOOKUP($AA27,S2_5_ConsumptionAccess,13,FALSE),1), "–", FIXED(VLOOKUP($AA27,S2_5_ConsumptionAccess,14,FALSE),1),")")</f>
        <v>(9.7–22.6)</v>
      </c>
      <c r="I27" s="30">
        <f>VLOOKUP($AB27,S2_5_ConsumptionAccess,11,FALSE)</f>
        <v>62.570726000000001</v>
      </c>
      <c r="J27" s="31" t="str">
        <f>CONCATENATE("(", FIXED(VLOOKUP($AB27,S2_5_ConsumptionAccess,13,FALSE),1), "–", FIXED(VLOOKUP($AB27,S2_5_ConsumptionAccess,14,FALSE),1),")")</f>
        <v>(53.0–71.5)</v>
      </c>
      <c r="K27" s="30">
        <f>VLOOKUP($AC27,S2_5_ConsumptionAccess,11,FALSE)</f>
        <v>2.9060920000000001</v>
      </c>
      <c r="L27" s="31" t="str">
        <f>CONCATENATE("(", FIXED(VLOOKUP($AC27,S2_5_ConsumptionAccess,13,FALSE),1), "–", FIXED(VLOOKUP($AC27,S2_5_ConsumptionAccess,14,FALSE),1),")")</f>
        <v>(0.4–9.9)</v>
      </c>
      <c r="M27" s="30">
        <f>VLOOKUP($AD27,S2_5_ConsumptionAccess,11,FALSE)</f>
        <v>0</v>
      </c>
      <c r="N27" s="31" t="str">
        <f>CONCATENATE("(", FIXED(VLOOKUP($AD27,S2_5_ConsumptionAccess,13,FALSE),1), "–", FIXED(VLOOKUP($AD27,S2_5_ConsumptionAccess,14,FALSE),1),")")</f>
        <v>(0.0–1.8)</v>
      </c>
      <c r="O27" s="30">
        <f>VLOOKUP($AE27,S2_5_ConsumptionAccess,11,FALSE)</f>
        <v>0.89675499999999997</v>
      </c>
      <c r="P27" s="31" t="str">
        <f>CONCATENATE("(", FIXED(VLOOKUP($AE27,S2_5_ConsumptionAccess,13,FALSE),1), "–", FIXED(VLOOKUP($AE27,S2_5_ConsumptionAccess,14,FALSE),1),")")</f>
        <v>(0.1–3.0)</v>
      </c>
      <c r="Q27" s="30">
        <f>VLOOKUP($AF27,S2_5_ConsumptionAccess,11,FALSE)</f>
        <v>7.7325819999999998</v>
      </c>
      <c r="R27" s="39" t="str">
        <f>CONCATENATE("(", FIXED(VLOOKUP($AF27,S2_5_ConsumptionAccess,13,FALSE),1), "–", FIXED(VLOOKUP($AF27,S2_5_ConsumptionAccess,14,FALSE),1),")")</f>
        <v>(3.7–13.9)</v>
      </c>
      <c r="S27" s="33"/>
      <c r="T27" s="34"/>
      <c r="U27" s="34"/>
      <c r="X27" s="57" t="s">
        <v>17077</v>
      </c>
      <c r="Y27" s="57" t="str">
        <f t="shared" ref="Y27:AF27" si="19">Y$14&amp;"CRUDE"&amp;year&amp;"AllPacificAllAllAll"&amp;$Y$2&amp;"All"</f>
        <v>above20_supermktCRUDE2012AllPacificAllAllAllAllAll</v>
      </c>
      <c r="Z27" s="57" t="str">
        <f t="shared" si="19"/>
        <v>above20_hotel_pubCRUDE2012AllPacificAllAllAllAllAll</v>
      </c>
      <c r="AA27" s="57" t="str">
        <f t="shared" si="19"/>
        <v>above20_petrol_stCRUDE2012AllPacificAllAllAllAllAll</v>
      </c>
      <c r="AB27" s="57" t="str">
        <f t="shared" si="19"/>
        <v>above20_dairyCRUDE2012AllPacificAllAllAllAllAll</v>
      </c>
      <c r="AC27" s="57" t="str">
        <f t="shared" si="19"/>
        <v>above20_dutyfreeCRUDE2012AllPacificAllAllAllAllAll</v>
      </c>
      <c r="AD27" s="57" t="str">
        <f t="shared" si="19"/>
        <v>above20_mail_internetCRUDE2012AllPacificAllAllAllAllAll</v>
      </c>
      <c r="AE27" s="57" t="str">
        <f t="shared" si="19"/>
        <v>above20_otherCRUDE2012AllPacificAllAllAllAllAll</v>
      </c>
      <c r="AF27" s="57" t="str">
        <f t="shared" si="19"/>
        <v>above20_didnot_buyCRUDE2012AllPacificAllAllAllAllAll</v>
      </c>
    </row>
    <row r="28" spans="1:32">
      <c r="A28" s="13"/>
      <c r="B28" s="35" t="s">
        <v>17078</v>
      </c>
      <c r="C28" s="30">
        <f>VLOOKUP($Y28,S2_5_ConsumptionAccess,11,FALSE)</f>
        <v>21.222078</v>
      </c>
      <c r="D28" s="31" t="str">
        <f>CONCATENATE("(", FIXED(VLOOKUP($Y28,S2_5_ConsumptionAccess,13,FALSE),1), "–", FIXED(VLOOKUP($Y28,S2_5_ConsumptionAccess,14,FALSE),1),")")</f>
        <v>(12.1–33.1)</v>
      </c>
      <c r="E28" s="30">
        <f>VLOOKUP($Z28,S2_5_ConsumptionAccess,11,FALSE)</f>
        <v>0</v>
      </c>
      <c r="F28" s="31" t="str">
        <f>CONCATENATE("(", FIXED(VLOOKUP($Z28,S2_5_ConsumptionAccess,13,FALSE),1), "–", FIXED(VLOOKUP($Z28,S2_5_ConsumptionAccess,14,FALSE),1),")")</f>
        <v>(0.0–3.9)</v>
      </c>
      <c r="G28" s="30">
        <f>VLOOKUP($AA28,S2_5_ConsumptionAccess,11,FALSE)</f>
        <v>18.882926999999999</v>
      </c>
      <c r="H28" s="31" t="str">
        <f>CONCATENATE("(", FIXED(VLOOKUP($AA28,S2_5_ConsumptionAccess,13,FALSE),1), "–", FIXED(VLOOKUP($AA28,S2_5_ConsumptionAccess,14,FALSE),1),")")</f>
        <v>(9.8–31.3)</v>
      </c>
      <c r="I28" s="30">
        <f>VLOOKUP($AB28,S2_5_ConsumptionAccess,11,FALSE)</f>
        <v>52.595717</v>
      </c>
      <c r="J28" s="31" t="str">
        <f>CONCATENATE("(", FIXED(VLOOKUP($AB28,S2_5_ConsumptionAccess,13,FALSE),1), "–", FIXED(VLOOKUP($AB28,S2_5_ConsumptionAccess,14,FALSE),1),")")</f>
        <v>(40.1–64.9)</v>
      </c>
      <c r="K28" s="30">
        <f>VLOOKUP($AC28,S2_5_ConsumptionAccess,11,FALSE)</f>
        <v>2.533242</v>
      </c>
      <c r="L28" s="31" t="str">
        <f>CONCATENATE("(", FIXED(VLOOKUP($AC28,S2_5_ConsumptionAccess,13,FALSE),1), "–", FIXED(VLOOKUP($AC28,S2_5_ConsumptionAccess,14,FALSE),1),")")</f>
        <v>(0.4–8.2)</v>
      </c>
      <c r="M28" s="30">
        <f>VLOOKUP($AD28,S2_5_ConsumptionAccess,11,FALSE)</f>
        <v>0</v>
      </c>
      <c r="N28" s="31" t="str">
        <f>CONCATENATE("(", FIXED(VLOOKUP($AD28,S2_5_ConsumptionAccess,13,FALSE),1), "–", FIXED(VLOOKUP($AD28,S2_5_ConsumptionAccess,14,FALSE),1),")")</f>
        <v>(0.0–3.9)</v>
      </c>
      <c r="O28" s="30">
        <f>VLOOKUP($AE28,S2_5_ConsumptionAccess,11,FALSE)</f>
        <v>2.509261</v>
      </c>
      <c r="P28" s="31" t="str">
        <f>CONCATENATE("(", FIXED(VLOOKUP($AE28,S2_5_ConsumptionAccess,13,FALSE),1), "–", FIXED(VLOOKUP($AE28,S2_5_ConsumptionAccess,14,FALSE),1),")")</f>
        <v>(0.4–8.1)</v>
      </c>
      <c r="Q28" s="30">
        <f>VLOOKUP($AF28,S2_5_ConsumptionAccess,11,FALSE)</f>
        <v>2.2567750000000002</v>
      </c>
      <c r="R28" s="39" t="str">
        <f>CONCATENATE("(", FIXED(VLOOKUP($AF28,S2_5_ConsumptionAccess,13,FALSE),1), "–", FIXED(VLOOKUP($AF28,S2_5_ConsumptionAccess,14,FALSE),1),")")</f>
        <v>(0.2–8.4)</v>
      </c>
      <c r="S28" s="33"/>
      <c r="T28" s="34"/>
      <c r="U28" s="34"/>
      <c r="X28" s="57" t="s">
        <v>17078</v>
      </c>
      <c r="Y28" s="57" t="str">
        <f t="shared" ref="Y28:AF28" si="20">Y$14&amp;"CRUDE"&amp;year&amp;"AllAllAsianAllAll"&amp;$Y$2&amp;"All"</f>
        <v>above20_supermktCRUDE2012AllAllAsianAllAllAllAll</v>
      </c>
      <c r="Z28" s="57" t="str">
        <f t="shared" si="20"/>
        <v>above20_hotel_pubCRUDE2012AllAllAsianAllAllAllAll</v>
      </c>
      <c r="AA28" s="57" t="str">
        <f t="shared" si="20"/>
        <v>above20_petrol_stCRUDE2012AllAllAsianAllAllAllAll</v>
      </c>
      <c r="AB28" s="57" t="str">
        <f t="shared" si="20"/>
        <v>above20_dairyCRUDE2012AllAllAsianAllAllAllAll</v>
      </c>
      <c r="AC28" s="57" t="str">
        <f t="shared" si="20"/>
        <v>above20_dutyfreeCRUDE2012AllAllAsianAllAllAllAll</v>
      </c>
      <c r="AD28" s="57" t="str">
        <f t="shared" si="20"/>
        <v>above20_mail_internetCRUDE2012AllAllAsianAllAllAllAll</v>
      </c>
      <c r="AE28" s="57" t="str">
        <f t="shared" si="20"/>
        <v>above20_otherCRUDE2012AllAllAsianAllAllAllAll</v>
      </c>
      <c r="AF28" s="57" t="str">
        <f t="shared" si="20"/>
        <v>above20_didnot_buyCRUDE2012AllAllAsianAllAllAllAll</v>
      </c>
    </row>
    <row r="29" spans="1:32">
      <c r="A29" s="13"/>
      <c r="B29" s="35" t="s">
        <v>17079</v>
      </c>
      <c r="C29" s="30">
        <f>VLOOKUP($Y29,S2_5_ConsumptionAccess,11,FALSE)</f>
        <v>23.886676999999999</v>
      </c>
      <c r="D29" s="31" t="str">
        <f>CONCATENATE("(", FIXED(VLOOKUP($Y29,S2_5_ConsumptionAccess,13,FALSE),1), "–", FIXED(VLOOKUP($Y29,S2_5_ConsumptionAccess,14,FALSE),1),")")</f>
        <v>(21.1–26.8)</v>
      </c>
      <c r="E29" s="30">
        <f>VLOOKUP($Z29,S2_5_ConsumptionAccess,11,FALSE)</f>
        <v>1.308092</v>
      </c>
      <c r="F29" s="31" t="str">
        <f>CONCATENATE("(", FIXED(VLOOKUP($Z29,S2_5_ConsumptionAccess,13,FALSE),1), "–", FIXED(VLOOKUP($Z29,S2_5_ConsumptionAccess,14,FALSE),1),")")</f>
        <v>(0.4–2.9)</v>
      </c>
      <c r="G29" s="30">
        <f>VLOOKUP($AA29,S2_5_ConsumptionAccess,11,FALSE)</f>
        <v>21.244033000000002</v>
      </c>
      <c r="H29" s="31" t="str">
        <f>CONCATENATE("(", FIXED(VLOOKUP($AA29,S2_5_ConsumptionAccess,13,FALSE),1), "–", FIXED(VLOOKUP($AA29,S2_5_ConsumptionAccess,14,FALSE),1),")")</f>
        <v>(18.3–24.4)</v>
      </c>
      <c r="I29" s="30">
        <f>VLOOKUP($AB29,S2_5_ConsumptionAccess,11,FALSE)</f>
        <v>44.093975999999998</v>
      </c>
      <c r="J29" s="31" t="str">
        <f>CONCATENATE("(", FIXED(VLOOKUP($AB29,S2_5_ConsumptionAccess,13,FALSE),1), "–", FIXED(VLOOKUP($AB29,S2_5_ConsumptionAccess,14,FALSE),1),")")</f>
        <v>(40.7–47.5)</v>
      </c>
      <c r="K29" s="30">
        <f>VLOOKUP($AC29,S2_5_ConsumptionAccess,11,FALSE)</f>
        <v>2.0796329999999998</v>
      </c>
      <c r="L29" s="31" t="str">
        <f>CONCATENATE("(", FIXED(VLOOKUP($AC29,S2_5_ConsumptionAccess,13,FALSE),1), "–", FIXED(VLOOKUP($AC29,S2_5_ConsumptionAccess,14,FALSE),1),")")</f>
        <v>(1.4–2.9)</v>
      </c>
      <c r="M29" s="30">
        <f>VLOOKUP($AD29,S2_5_ConsumptionAccess,11,FALSE)</f>
        <v>0</v>
      </c>
      <c r="N29" s="31" t="str">
        <f>CONCATENATE("(", FIXED(VLOOKUP($AD29,S2_5_ConsumptionAccess,13,FALSE),1), "–", FIXED(VLOOKUP($AD29,S2_5_ConsumptionAccess,14,FALSE),1),")")</f>
        <v>(0.0–0.2)</v>
      </c>
      <c r="O29" s="30">
        <f>VLOOKUP($AE29,S2_5_ConsumptionAccess,11,FALSE)</f>
        <v>3.4359190000000002</v>
      </c>
      <c r="P29" s="31" t="str">
        <f>CONCATENATE("(", FIXED(VLOOKUP($AE29,S2_5_ConsumptionAccess,13,FALSE),1), "–", FIXED(VLOOKUP($AE29,S2_5_ConsumptionAccess,14,FALSE),1),")")</f>
        <v>(2.3–5.0)</v>
      </c>
      <c r="Q29" s="30">
        <f>VLOOKUP($AF29,S2_5_ConsumptionAccess,11,FALSE)</f>
        <v>3.95167</v>
      </c>
      <c r="R29" s="39" t="str">
        <f>CONCATENATE("(", FIXED(VLOOKUP($AF29,S2_5_ConsumptionAccess,13,FALSE),1), "–", FIXED(VLOOKUP($AF29,S2_5_ConsumptionAccess,14,FALSE),1),")")</f>
        <v>(2.7–5.6)</v>
      </c>
      <c r="S29" s="33"/>
      <c r="T29" s="34"/>
      <c r="U29" s="34"/>
      <c r="X29" s="57" t="s">
        <v>17079</v>
      </c>
      <c r="Y29" s="57" t="str">
        <f t="shared" ref="Y29:AF29" si="21">Y$14&amp;"CRUDE"&amp;year&amp;"AllAllAllOther-EuroAll"&amp;$Y$2&amp;"All"</f>
        <v>above20_supermktCRUDE2012AllAllAllOther-EuroAllAllAll</v>
      </c>
      <c r="Z29" s="57" t="str">
        <f t="shared" si="21"/>
        <v>above20_hotel_pubCRUDE2012AllAllAllOther-EuroAllAllAll</v>
      </c>
      <c r="AA29" s="57" t="str">
        <f t="shared" si="21"/>
        <v>above20_petrol_stCRUDE2012AllAllAllOther-EuroAllAllAll</v>
      </c>
      <c r="AB29" s="57" t="str">
        <f t="shared" si="21"/>
        <v>above20_dairyCRUDE2012AllAllAllOther-EuroAllAllAll</v>
      </c>
      <c r="AC29" s="57" t="str">
        <f t="shared" si="21"/>
        <v>above20_dutyfreeCRUDE2012AllAllAllOther-EuroAllAllAll</v>
      </c>
      <c r="AD29" s="57" t="str">
        <f t="shared" si="21"/>
        <v>above20_mail_internetCRUDE2012AllAllAllOther-EuroAllAllAll</v>
      </c>
      <c r="AE29" s="57" t="str">
        <f t="shared" si="21"/>
        <v>above20_otherCRUDE2012AllAllAllOther-EuroAllAllAll</v>
      </c>
      <c r="AF29" s="57" t="str">
        <f t="shared" si="21"/>
        <v>above20_didnot_buyCRUDE2012AllAllAllOther-EuroAllAllAll</v>
      </c>
    </row>
    <row r="30" spans="1:32">
      <c r="A30" s="13"/>
      <c r="B30" s="40" t="s">
        <v>17080</v>
      </c>
      <c r="C30" s="30"/>
      <c r="D30" s="31"/>
      <c r="E30" s="30"/>
      <c r="F30" s="31"/>
      <c r="G30" s="30"/>
      <c r="H30" s="31"/>
      <c r="I30" s="30"/>
      <c r="J30" s="31"/>
      <c r="K30" s="30"/>
      <c r="L30" s="31"/>
      <c r="M30" s="30"/>
      <c r="N30" s="31"/>
      <c r="O30" s="30"/>
      <c r="P30" s="31"/>
      <c r="Q30" s="30"/>
      <c r="R30" s="39"/>
      <c r="S30" s="33"/>
      <c r="T30" s="34"/>
      <c r="U30" s="34"/>
      <c r="X30" s="58" t="s">
        <v>17080</v>
      </c>
    </row>
    <row r="31" spans="1:32">
      <c r="A31" s="13"/>
      <c r="B31" s="41" t="s">
        <v>17081</v>
      </c>
      <c r="C31" s="30">
        <f>VLOOKUP($Y31,S2_5_ConsumptionAccess,11,FALSE)</f>
        <v>27.626642</v>
      </c>
      <c r="D31" s="31" t="str">
        <f>CONCATENATE("(", FIXED(VLOOKUP($Y31,S2_5_ConsumptionAccess,13,FALSE),1), "–", FIXED(VLOOKUP($Y31,S2_5_ConsumptionAccess,14,FALSE),1),")")</f>
        <v>(18.7–38.0)</v>
      </c>
      <c r="E31" s="30">
        <f>VLOOKUP($Z31,S2_5_ConsumptionAccess,11,FALSE)</f>
        <v>0</v>
      </c>
      <c r="F31" s="31" t="str">
        <f>CONCATENATE("(", FIXED(VLOOKUP($Z31,S2_5_ConsumptionAccess,13,FALSE),1), "–", FIXED(VLOOKUP($Z31,S2_5_ConsumptionAccess,14,FALSE),1),")")</f>
        <v>(0.0–2.0)</v>
      </c>
      <c r="G31" s="30">
        <f>VLOOKUP($AA31,S2_5_ConsumptionAccess,11,FALSE)</f>
        <v>25.485544000000001</v>
      </c>
      <c r="H31" s="31" t="str">
        <f>CONCATENATE("(", FIXED(VLOOKUP($AA31,S2_5_ConsumptionAccess,13,FALSE),1), "–", FIXED(VLOOKUP($AA31,S2_5_ConsumptionAccess,14,FALSE),1),")")</f>
        <v>(15.2–38.2)</v>
      </c>
      <c r="I31" s="30">
        <f>VLOOKUP($AB31,S2_5_ConsumptionAccess,11,FALSE)</f>
        <v>34.028126</v>
      </c>
      <c r="J31" s="31" t="str">
        <f>CONCATENATE("(", FIXED(VLOOKUP($AB31,S2_5_ConsumptionAccess,13,FALSE),1), "–", FIXED(VLOOKUP($AB31,S2_5_ConsumptionAccess,14,FALSE),1),")")</f>
        <v>(21.3–48.7)</v>
      </c>
      <c r="K31" s="30">
        <f>VLOOKUP($AC31,S2_5_ConsumptionAccess,11,FALSE)</f>
        <v>4.808287</v>
      </c>
      <c r="L31" s="31" t="str">
        <f>CONCATENATE("(", FIXED(VLOOKUP($AC31,S2_5_ConsumptionAccess,13,FALSE),1), "–", FIXED(VLOOKUP($AC31,S2_5_ConsumptionAccess,14,FALSE),1),")")</f>
        <v>(2.1–9.3)</v>
      </c>
      <c r="M31" s="30">
        <f>VLOOKUP($AD31,S2_5_ConsumptionAccess,11,FALSE)</f>
        <v>0</v>
      </c>
      <c r="N31" s="31" t="str">
        <f>CONCATENATE("(", FIXED(VLOOKUP($AD31,S2_5_ConsumptionAccess,13,FALSE),1), "–", FIXED(VLOOKUP($AD31,S2_5_ConsumptionAccess,14,FALSE),1),")")</f>
        <v>(0.0–2.0)</v>
      </c>
      <c r="O31" s="30">
        <f>VLOOKUP($AE31,S2_5_ConsumptionAccess,11,FALSE)</f>
        <v>3.887489</v>
      </c>
      <c r="P31" s="31" t="str">
        <f>CONCATENATE("(", FIXED(VLOOKUP($AE31,S2_5_ConsumptionAccess,13,FALSE),1), "–", FIXED(VLOOKUP($AE31,S2_5_ConsumptionAccess,14,FALSE),1),")")</f>
        <v>(0.7–11.5)</v>
      </c>
      <c r="Q31" s="30">
        <f>VLOOKUP($AF31,S2_5_ConsumptionAccess,11,FALSE)</f>
        <v>4.1639119999999998</v>
      </c>
      <c r="R31" s="39" t="str">
        <f>CONCATENATE("(", FIXED(VLOOKUP($AF31,S2_5_ConsumptionAccess,13,FALSE),1), "–", FIXED(VLOOKUP($AF31,S2_5_ConsumptionAccess,14,FALSE),1),")")</f>
        <v>(1.3–9.9)</v>
      </c>
      <c r="S31" s="33"/>
      <c r="T31" s="34"/>
      <c r="U31" s="34"/>
      <c r="X31" s="57" t="s">
        <v>17082</v>
      </c>
      <c r="Y31" s="57" t="str">
        <f t="shared" ref="Y31:AF35" si="22">Y$14&amp;"CRUDE"&amp;year&amp;"AllAllAllAllAll"&amp;$Y$2&amp;$X31</f>
        <v>above20_supermktCRUDE2012AllAllAllAllAllAllQuintile1</v>
      </c>
      <c r="Z31" s="57" t="str">
        <f t="shared" si="22"/>
        <v>above20_hotel_pubCRUDE2012AllAllAllAllAllAllQuintile1</v>
      </c>
      <c r="AA31" s="57" t="str">
        <f t="shared" si="22"/>
        <v>above20_petrol_stCRUDE2012AllAllAllAllAllAllQuintile1</v>
      </c>
      <c r="AB31" s="57" t="str">
        <f t="shared" si="22"/>
        <v>above20_dairyCRUDE2012AllAllAllAllAllAllQuintile1</v>
      </c>
      <c r="AC31" s="57" t="str">
        <f t="shared" si="22"/>
        <v>above20_dutyfreeCRUDE2012AllAllAllAllAllAllQuintile1</v>
      </c>
      <c r="AD31" s="57" t="str">
        <f t="shared" si="22"/>
        <v>above20_mail_internetCRUDE2012AllAllAllAllAllAllQuintile1</v>
      </c>
      <c r="AE31" s="57" t="str">
        <f t="shared" si="22"/>
        <v>above20_otherCRUDE2012AllAllAllAllAllAllQuintile1</v>
      </c>
      <c r="AF31" s="57" t="str">
        <f t="shared" si="22"/>
        <v>above20_didnot_buyCRUDE2012AllAllAllAllAllAllQuintile1</v>
      </c>
    </row>
    <row r="32" spans="1:32">
      <c r="A32" s="13"/>
      <c r="B32" s="41" t="s">
        <v>17083</v>
      </c>
      <c r="C32" s="30">
        <f>VLOOKUP($Y32,S2_5_ConsumptionAccess,11,FALSE)</f>
        <v>22.03304</v>
      </c>
      <c r="D32" s="31" t="str">
        <f>CONCATENATE("(", FIXED(VLOOKUP($Y32,S2_5_ConsumptionAccess,13,FALSE),1), "–", FIXED(VLOOKUP($Y32,S2_5_ConsumptionAccess,14,FALSE),1),")")</f>
        <v>(15.9–29.2)</v>
      </c>
      <c r="E32" s="30">
        <f>VLOOKUP($Z32,S2_5_ConsumptionAccess,11,FALSE)</f>
        <v>3.4988000000000001</v>
      </c>
      <c r="F32" s="31" t="str">
        <f>CONCATENATE("(", FIXED(VLOOKUP($Z32,S2_5_ConsumptionAccess,13,FALSE),1), "–", FIXED(VLOOKUP($Z32,S2_5_ConsumptionAccess,14,FALSE),1),")")</f>
        <v>(0.6–10.8)</v>
      </c>
      <c r="G32" s="30">
        <f>VLOOKUP($AA32,S2_5_ConsumptionAccess,11,FALSE)</f>
        <v>24.537790000000001</v>
      </c>
      <c r="H32" s="31" t="str">
        <f>CONCATENATE("(", FIXED(VLOOKUP($AA32,S2_5_ConsumptionAccess,13,FALSE),1), "–", FIXED(VLOOKUP($AA32,S2_5_ConsumptionAccess,14,FALSE),1),")")</f>
        <v>(16.5–34.2)</v>
      </c>
      <c r="I32" s="30">
        <f>VLOOKUP($AB32,S2_5_ConsumptionAccess,11,FALSE)</f>
        <v>39.518047000000003</v>
      </c>
      <c r="J32" s="31" t="str">
        <f>CONCATENATE("(", FIXED(VLOOKUP($AB32,S2_5_ConsumptionAccess,13,FALSE),1), "–", FIXED(VLOOKUP($AB32,S2_5_ConsumptionAccess,14,FALSE),1),")")</f>
        <v>(31.9–47.6)</v>
      </c>
      <c r="K32" s="30">
        <f>VLOOKUP($AC32,S2_5_ConsumptionAccess,11,FALSE)</f>
        <v>2.7367910000000002</v>
      </c>
      <c r="L32" s="31" t="str">
        <f>CONCATENATE("(", FIXED(VLOOKUP($AC32,S2_5_ConsumptionAccess,13,FALSE),1), "–", FIXED(VLOOKUP($AC32,S2_5_ConsumptionAccess,14,FALSE),1),")")</f>
        <v>(0.9–6.1)</v>
      </c>
      <c r="M32" s="30">
        <f>VLOOKUP($AD32,S2_5_ConsumptionAccess,11,FALSE)</f>
        <v>0</v>
      </c>
      <c r="N32" s="31" t="str">
        <f>CONCATENATE("(", FIXED(VLOOKUP($AD32,S2_5_ConsumptionAccess,13,FALSE),1), "–", FIXED(VLOOKUP($AD32,S2_5_ConsumptionAccess,14,FALSE),1),")")</f>
        <v>(0.0–1.3)</v>
      </c>
      <c r="O32" s="30">
        <f>VLOOKUP($AE32,S2_5_ConsumptionAccess,11,FALSE)</f>
        <v>4.1044280000000004</v>
      </c>
      <c r="P32" s="31" t="str">
        <f>CONCATENATE("(", FIXED(VLOOKUP($AE32,S2_5_ConsumptionAccess,13,FALSE),1), "–", FIXED(VLOOKUP($AE32,S2_5_ConsumptionAccess,14,FALSE),1),")")</f>
        <v>(1.7–8.2)</v>
      </c>
      <c r="Q32" s="30">
        <f>VLOOKUP($AF32,S2_5_ConsumptionAccess,11,FALSE)</f>
        <v>3.5711040000000001</v>
      </c>
      <c r="R32" s="39" t="str">
        <f>CONCATENATE("(", FIXED(VLOOKUP($AF32,S2_5_ConsumptionAccess,13,FALSE),1), "–", FIXED(VLOOKUP($AF32,S2_5_ConsumptionAccess,14,FALSE),1),")")</f>
        <v>(1.6–6.8)</v>
      </c>
      <c r="S32" s="33"/>
      <c r="T32" s="34"/>
      <c r="U32" s="34"/>
      <c r="X32" s="57" t="s">
        <v>17084</v>
      </c>
      <c r="Y32" s="57" t="str">
        <f t="shared" si="22"/>
        <v>above20_supermktCRUDE2012AllAllAllAllAllAllQuintile2</v>
      </c>
      <c r="Z32" s="57" t="str">
        <f t="shared" si="22"/>
        <v>above20_hotel_pubCRUDE2012AllAllAllAllAllAllQuintile2</v>
      </c>
      <c r="AA32" s="57" t="str">
        <f t="shared" si="22"/>
        <v>above20_petrol_stCRUDE2012AllAllAllAllAllAllQuintile2</v>
      </c>
      <c r="AB32" s="57" t="str">
        <f t="shared" si="22"/>
        <v>above20_dairyCRUDE2012AllAllAllAllAllAllQuintile2</v>
      </c>
      <c r="AC32" s="57" t="str">
        <f t="shared" si="22"/>
        <v>above20_dutyfreeCRUDE2012AllAllAllAllAllAllQuintile2</v>
      </c>
      <c r="AD32" s="57" t="str">
        <f t="shared" si="22"/>
        <v>above20_mail_internetCRUDE2012AllAllAllAllAllAllQuintile2</v>
      </c>
      <c r="AE32" s="57" t="str">
        <f t="shared" si="22"/>
        <v>above20_otherCRUDE2012AllAllAllAllAllAllQuintile2</v>
      </c>
      <c r="AF32" s="57" t="str">
        <f t="shared" si="22"/>
        <v>above20_didnot_buyCRUDE2012AllAllAllAllAllAllQuintile2</v>
      </c>
    </row>
    <row r="33" spans="1:32">
      <c r="A33" s="13"/>
      <c r="B33" s="41" t="s">
        <v>17085</v>
      </c>
      <c r="C33" s="30">
        <f>VLOOKUP($Y33,S2_5_ConsumptionAccess,11,FALSE)</f>
        <v>24.464718999999999</v>
      </c>
      <c r="D33" s="31" t="str">
        <f>CONCATENATE("(", FIXED(VLOOKUP($Y33,S2_5_ConsumptionAccess,13,FALSE),1), "–", FIXED(VLOOKUP($Y33,S2_5_ConsumptionAccess,14,FALSE),1),")")</f>
        <v>(18.7–30.9)</v>
      </c>
      <c r="E33" s="30">
        <f>VLOOKUP($Z33,S2_5_ConsumptionAccess,11,FALSE)</f>
        <v>0.49543799999999999</v>
      </c>
      <c r="F33" s="31" t="str">
        <f>CONCATENATE("(", FIXED(VLOOKUP($Z33,S2_5_ConsumptionAccess,13,FALSE),1), "–", FIXED(VLOOKUP($Z33,S2_5_ConsumptionAccess,14,FALSE),1),")")</f>
        <v>(0.1–1.8)</v>
      </c>
      <c r="G33" s="30">
        <f>VLOOKUP($AA33,S2_5_ConsumptionAccess,11,FALSE)</f>
        <v>18.547979000000002</v>
      </c>
      <c r="H33" s="31" t="str">
        <f>CONCATENATE("(", FIXED(VLOOKUP($AA33,S2_5_ConsumptionAccess,13,FALSE),1), "–", FIXED(VLOOKUP($AA33,S2_5_ConsumptionAccess,14,FALSE),1),")")</f>
        <v>(13.6–24.4)</v>
      </c>
      <c r="I33" s="30">
        <f>VLOOKUP($AB33,S2_5_ConsumptionAccess,11,FALSE)</f>
        <v>47.270696000000001</v>
      </c>
      <c r="J33" s="31" t="str">
        <f>CONCATENATE("(", FIXED(VLOOKUP($AB33,S2_5_ConsumptionAccess,13,FALSE),1), "–", FIXED(VLOOKUP($AB33,S2_5_ConsumptionAccess,14,FALSE),1),")")</f>
        <v>(41.2–53.4)</v>
      </c>
      <c r="K33" s="30">
        <f>VLOOKUP($AC33,S2_5_ConsumptionAccess,11,FALSE)</f>
        <v>2.8402579999999999</v>
      </c>
      <c r="L33" s="31" t="str">
        <f>CONCATENATE("(", FIXED(VLOOKUP($AC33,S2_5_ConsumptionAccess,13,FALSE),1), "–", FIXED(VLOOKUP($AC33,S2_5_ConsumptionAccess,14,FALSE),1),")")</f>
        <v>(1.4–5.0)</v>
      </c>
      <c r="M33" s="30">
        <f>VLOOKUP($AD33,S2_5_ConsumptionAccess,11,FALSE)</f>
        <v>0</v>
      </c>
      <c r="N33" s="31" t="str">
        <f>CONCATENATE("(", FIXED(VLOOKUP($AD33,S2_5_ConsumptionAccess,13,FALSE),1), "–", FIXED(VLOOKUP($AD33,S2_5_ConsumptionAccess,14,FALSE),1),")")</f>
        <v>(0.0–1.0)</v>
      </c>
      <c r="O33" s="30">
        <f>VLOOKUP($AE33,S2_5_ConsumptionAccess,11,FALSE)</f>
        <v>2.2215799999999999</v>
      </c>
      <c r="P33" s="31" t="str">
        <f>CONCATENATE("(", FIXED(VLOOKUP($AE33,S2_5_ConsumptionAccess,13,FALSE),1), "–", FIXED(VLOOKUP($AE33,S2_5_ConsumptionAccess,14,FALSE),1),")")</f>
        <v>(1.1–4.0)</v>
      </c>
      <c r="Q33" s="30">
        <f>VLOOKUP($AF33,S2_5_ConsumptionAccess,11,FALSE)</f>
        <v>4.1593299999999997</v>
      </c>
      <c r="R33" s="39" t="str">
        <f>CONCATENATE("(", FIXED(VLOOKUP($AF33,S2_5_ConsumptionAccess,13,FALSE),1), "–", FIXED(VLOOKUP($AF33,S2_5_ConsumptionAccess,14,FALSE),1),")")</f>
        <v>(1.4–9.4)</v>
      </c>
      <c r="S33" s="33"/>
      <c r="T33" s="34"/>
      <c r="U33" s="34"/>
      <c r="X33" s="57" t="s">
        <v>17086</v>
      </c>
      <c r="Y33" s="57" t="str">
        <f t="shared" si="22"/>
        <v>above20_supermktCRUDE2012AllAllAllAllAllAllQuintile3</v>
      </c>
      <c r="Z33" s="57" t="str">
        <f t="shared" si="22"/>
        <v>above20_hotel_pubCRUDE2012AllAllAllAllAllAllQuintile3</v>
      </c>
      <c r="AA33" s="57" t="str">
        <f t="shared" si="22"/>
        <v>above20_petrol_stCRUDE2012AllAllAllAllAllAllQuintile3</v>
      </c>
      <c r="AB33" s="57" t="str">
        <f t="shared" si="22"/>
        <v>above20_dairyCRUDE2012AllAllAllAllAllAllQuintile3</v>
      </c>
      <c r="AC33" s="57" t="str">
        <f t="shared" si="22"/>
        <v>above20_dutyfreeCRUDE2012AllAllAllAllAllAllQuintile3</v>
      </c>
      <c r="AD33" s="57" t="str">
        <f t="shared" si="22"/>
        <v>above20_mail_internetCRUDE2012AllAllAllAllAllAllQuintile3</v>
      </c>
      <c r="AE33" s="57" t="str">
        <f t="shared" si="22"/>
        <v>above20_otherCRUDE2012AllAllAllAllAllAllQuintile3</v>
      </c>
      <c r="AF33" s="57" t="str">
        <f t="shared" si="22"/>
        <v>above20_didnot_buyCRUDE2012AllAllAllAllAllAllQuintile3</v>
      </c>
    </row>
    <row r="34" spans="1:32">
      <c r="A34" s="13"/>
      <c r="B34" s="41" t="s">
        <v>17087</v>
      </c>
      <c r="C34" s="30">
        <f>VLOOKUP($Y34,S2_5_ConsumptionAccess,11,FALSE)</f>
        <v>21.573239000000001</v>
      </c>
      <c r="D34" s="31" t="str">
        <f>CONCATENATE("(", FIXED(VLOOKUP($Y34,S2_5_ConsumptionAccess,13,FALSE),1), "–", FIXED(VLOOKUP($Y34,S2_5_ConsumptionAccess,14,FALSE),1),")")</f>
        <v>(17.1–26.6)</v>
      </c>
      <c r="E34" s="30">
        <f>VLOOKUP($Z34,S2_5_ConsumptionAccess,11,FALSE)</f>
        <v>0.57326100000000002</v>
      </c>
      <c r="F34" s="31" t="str">
        <f>CONCATENATE("(", FIXED(VLOOKUP($Z34,S2_5_ConsumptionAccess,13,FALSE),1), "–", FIXED(VLOOKUP($Z34,S2_5_ConsumptionAccess,14,FALSE),1),")")</f>
        <v>(0.1–1.5)</v>
      </c>
      <c r="G34" s="30">
        <f>VLOOKUP($AA34,S2_5_ConsumptionAccess,11,FALSE)</f>
        <v>17.969144</v>
      </c>
      <c r="H34" s="31" t="str">
        <f>CONCATENATE("(", FIXED(VLOOKUP($AA34,S2_5_ConsumptionAccess,13,FALSE),1), "–", FIXED(VLOOKUP($AA34,S2_5_ConsumptionAccess,14,FALSE),1),")")</f>
        <v>(13.8–22.8)</v>
      </c>
      <c r="I34" s="30">
        <f>VLOOKUP($AB34,S2_5_ConsumptionAccess,11,FALSE)</f>
        <v>52.208281999999997</v>
      </c>
      <c r="J34" s="31" t="str">
        <f>CONCATENATE("(", FIXED(VLOOKUP($AB34,S2_5_ConsumptionAccess,13,FALSE),1), "–", FIXED(VLOOKUP($AB34,S2_5_ConsumptionAccess,14,FALSE),1),")")</f>
        <v>(47.0–57.3)</v>
      </c>
      <c r="K34" s="30">
        <f>VLOOKUP($AC34,S2_5_ConsumptionAccess,11,FALSE)</f>
        <v>1.715646</v>
      </c>
      <c r="L34" s="31" t="str">
        <f>CONCATENATE("(", FIXED(VLOOKUP($AC34,S2_5_ConsumptionAccess,13,FALSE),1), "–", FIXED(VLOOKUP($AC34,S2_5_ConsumptionAccess,14,FALSE),1),")")</f>
        <v>(0.7–3.6)</v>
      </c>
      <c r="M34" s="30">
        <f>VLOOKUP($AD34,S2_5_ConsumptionAccess,11,FALSE)</f>
        <v>0</v>
      </c>
      <c r="N34" s="31" t="str">
        <f>CONCATENATE("(", FIXED(VLOOKUP($AD34,S2_5_ConsumptionAccess,13,FALSE),1), "–", FIXED(VLOOKUP($AD34,S2_5_ConsumptionAccess,14,FALSE),1),")")</f>
        <v>(0.0–0.6)</v>
      </c>
      <c r="O34" s="30">
        <f>VLOOKUP($AE34,S2_5_ConsumptionAccess,11,FALSE)</f>
        <v>3.2048999999999999</v>
      </c>
      <c r="P34" s="31" t="str">
        <f>CONCATENATE("(", FIXED(VLOOKUP($AE34,S2_5_ConsumptionAccess,13,FALSE),1), "–", FIXED(VLOOKUP($AE34,S2_5_ConsumptionAccess,14,FALSE),1),")")</f>
        <v>(1.7–5.4)</v>
      </c>
      <c r="Q34" s="30">
        <f>VLOOKUP($AF34,S2_5_ConsumptionAccess,11,FALSE)</f>
        <v>2.755528</v>
      </c>
      <c r="R34" s="39" t="str">
        <f>CONCATENATE("(", FIXED(VLOOKUP($AF34,S2_5_ConsumptionAccess,13,FALSE),1), "–", FIXED(VLOOKUP($AF34,S2_5_ConsumptionAccess,14,FALSE),1),")")</f>
        <v>(1.7–4.3)</v>
      </c>
      <c r="S34" s="33"/>
      <c r="T34" s="34"/>
      <c r="U34" s="34"/>
      <c r="X34" s="57" t="s">
        <v>17088</v>
      </c>
      <c r="Y34" s="57" t="str">
        <f t="shared" si="22"/>
        <v>above20_supermktCRUDE2012AllAllAllAllAllAllQuintile4</v>
      </c>
      <c r="Z34" s="57" t="str">
        <f t="shared" si="22"/>
        <v>above20_hotel_pubCRUDE2012AllAllAllAllAllAllQuintile4</v>
      </c>
      <c r="AA34" s="57" t="str">
        <f t="shared" si="22"/>
        <v>above20_petrol_stCRUDE2012AllAllAllAllAllAllQuintile4</v>
      </c>
      <c r="AB34" s="57" t="str">
        <f t="shared" si="22"/>
        <v>above20_dairyCRUDE2012AllAllAllAllAllAllQuintile4</v>
      </c>
      <c r="AC34" s="57" t="str">
        <f t="shared" si="22"/>
        <v>above20_dutyfreeCRUDE2012AllAllAllAllAllAllQuintile4</v>
      </c>
      <c r="AD34" s="57" t="str">
        <f t="shared" si="22"/>
        <v>above20_mail_internetCRUDE2012AllAllAllAllAllAllQuintile4</v>
      </c>
      <c r="AE34" s="57" t="str">
        <f t="shared" si="22"/>
        <v>above20_otherCRUDE2012AllAllAllAllAllAllQuintile4</v>
      </c>
      <c r="AF34" s="57" t="str">
        <f t="shared" si="22"/>
        <v>above20_didnot_buyCRUDE2012AllAllAllAllAllAllQuintile4</v>
      </c>
    </row>
    <row r="35" spans="1:32">
      <c r="A35" s="13"/>
      <c r="B35" s="42" t="s">
        <v>17089</v>
      </c>
      <c r="C35" s="43">
        <f>VLOOKUP($Y35,S2_5_ConsumptionAccess,11,FALSE)</f>
        <v>20.633662000000001</v>
      </c>
      <c r="D35" s="44" t="str">
        <f>CONCATENATE("(", FIXED(VLOOKUP($Y35,S2_5_ConsumptionAccess,13,FALSE),1), "–", FIXED(VLOOKUP($Y35,S2_5_ConsumptionAccess,14,FALSE),1),")")</f>
        <v>(17.4–24.2)</v>
      </c>
      <c r="E35" s="45">
        <f>VLOOKUP($Z35,S2_5_ConsumptionAccess,11,FALSE)</f>
        <v>0.640934</v>
      </c>
      <c r="F35" s="44" t="str">
        <f>CONCATENATE("(", FIXED(VLOOKUP($Z35,S2_5_ConsumptionAccess,13,FALSE),1), "–", FIXED(VLOOKUP($Z35,S2_5_ConsumptionAccess,14,FALSE),1),")")</f>
        <v>(0.2–1.5)</v>
      </c>
      <c r="G35" s="45">
        <f>VLOOKUP($AA35,S2_5_ConsumptionAccess,11,FALSE)</f>
        <v>16.10379</v>
      </c>
      <c r="H35" s="44" t="str">
        <f>CONCATENATE("(", FIXED(VLOOKUP($AA35,S2_5_ConsumptionAccess,13,FALSE),1), "–", FIXED(VLOOKUP($AA35,S2_5_ConsumptionAccess,14,FALSE),1),")")</f>
        <v>(12.5–20.3)</v>
      </c>
      <c r="I35" s="45">
        <f>VLOOKUP($AB35,S2_5_ConsumptionAccess,11,FALSE)</f>
        <v>54.851388999999998</v>
      </c>
      <c r="J35" s="44" t="str">
        <f>CONCATENATE("(", FIXED(VLOOKUP($AB35,S2_5_ConsumptionAccess,13,FALSE),1), "–", FIXED(VLOOKUP($AB35,S2_5_ConsumptionAccess,14,FALSE),1),")")</f>
        <v>(49.9–59.8)</v>
      </c>
      <c r="K35" s="45">
        <f>VLOOKUP($AC35,S2_5_ConsumptionAccess,11,FALSE)</f>
        <v>0.89119700000000002</v>
      </c>
      <c r="L35" s="44" t="str">
        <f>CONCATENATE("(", FIXED(VLOOKUP($AC35,S2_5_ConsumptionAccess,13,FALSE),1), "–", FIXED(VLOOKUP($AC35,S2_5_ConsumptionAccess,14,FALSE),1),")")</f>
        <v>(0.4–1.7)</v>
      </c>
      <c r="M35" s="45">
        <f>VLOOKUP($AD35,S2_5_ConsumptionAccess,11,FALSE)</f>
        <v>0</v>
      </c>
      <c r="N35" s="44" t="str">
        <f>CONCATENATE("(", FIXED(VLOOKUP($AD35,S2_5_ConsumptionAccess,13,FALSE),1), "–", FIXED(VLOOKUP($AD35,S2_5_ConsumptionAccess,14,FALSE),1),")")</f>
        <v>(0.0–0.3)</v>
      </c>
      <c r="O35" s="45">
        <f>VLOOKUP($AE35,S2_5_ConsumptionAccess,11,FALSE)</f>
        <v>2.4243869999999998</v>
      </c>
      <c r="P35" s="44" t="str">
        <f>CONCATENATE("(", FIXED(VLOOKUP($AE35,S2_5_ConsumptionAccess,13,FALSE),1), "–", FIXED(VLOOKUP($AE35,S2_5_ConsumptionAccess,14,FALSE),1),")")</f>
        <v>(1.0–5.0)</v>
      </c>
      <c r="Q35" s="45">
        <f>VLOOKUP($AF35,S2_5_ConsumptionAccess,11,FALSE)</f>
        <v>4.4546409999999996</v>
      </c>
      <c r="R35" s="46" t="str">
        <f>CONCATENATE("(", FIXED(VLOOKUP($AF35,S2_5_ConsumptionAccess,13,FALSE),1), "–", FIXED(VLOOKUP($AF35,S2_5_ConsumptionAccess,14,FALSE),1),")")</f>
        <v>(2.6–7.1)</v>
      </c>
      <c r="S35" s="47"/>
      <c r="T35" s="34"/>
      <c r="U35" s="34"/>
      <c r="X35" s="57" t="s">
        <v>17090</v>
      </c>
      <c r="Y35" s="57" t="str">
        <f t="shared" si="22"/>
        <v>above20_supermktCRUDE2012AllAllAllAllAllAllQuintile5</v>
      </c>
      <c r="Z35" s="57" t="str">
        <f t="shared" si="22"/>
        <v>above20_hotel_pubCRUDE2012AllAllAllAllAllAllQuintile5</v>
      </c>
      <c r="AA35" s="57" t="str">
        <f t="shared" si="22"/>
        <v>above20_petrol_stCRUDE2012AllAllAllAllAllAllQuintile5</v>
      </c>
      <c r="AB35" s="57" t="str">
        <f t="shared" si="22"/>
        <v>above20_dairyCRUDE2012AllAllAllAllAllAllQuintile5</v>
      </c>
      <c r="AC35" s="57" t="str">
        <f t="shared" si="22"/>
        <v>above20_dutyfreeCRUDE2012AllAllAllAllAllAllQuintile5</v>
      </c>
      <c r="AD35" s="57" t="str">
        <f t="shared" si="22"/>
        <v>above20_mail_internetCRUDE2012AllAllAllAllAllAllQuintile5</v>
      </c>
      <c r="AE35" s="57" t="str">
        <f t="shared" si="22"/>
        <v>above20_otherCRUDE2012AllAllAllAllAllAllQuintile5</v>
      </c>
      <c r="AF35" s="57" t="str">
        <f t="shared" si="22"/>
        <v>above20_didnot_buyCRUDE2012AllAllAllAllAllAllQuintile5</v>
      </c>
    </row>
    <row r="36" spans="1:32">
      <c r="A36" s="13"/>
      <c r="B36" s="48"/>
      <c r="C36" s="49"/>
      <c r="D36" s="50"/>
      <c r="E36" s="49"/>
      <c r="F36" s="50"/>
      <c r="G36" s="49"/>
      <c r="H36" s="50"/>
      <c r="I36" s="49"/>
      <c r="J36" s="50"/>
      <c r="K36" s="49"/>
      <c r="L36" s="50"/>
      <c r="M36" s="49"/>
      <c r="N36" s="50"/>
      <c r="O36" s="49"/>
      <c r="P36" s="50"/>
      <c r="Q36" s="49"/>
      <c r="R36" s="50"/>
      <c r="S36" s="47"/>
      <c r="T36" s="34"/>
      <c r="U36" s="34"/>
    </row>
    <row r="37" spans="1:32">
      <c r="A37" s="13"/>
      <c r="B37" s="51"/>
      <c r="C37" s="49"/>
      <c r="D37" s="50"/>
      <c r="E37" s="49"/>
      <c r="F37" s="50"/>
      <c r="G37" s="49"/>
      <c r="H37" s="50"/>
      <c r="K37" s="49"/>
      <c r="L37" s="50"/>
      <c r="M37" s="49"/>
      <c r="N37" s="50"/>
      <c r="O37" s="49"/>
      <c r="P37" s="50"/>
      <c r="Q37" s="49"/>
      <c r="R37" s="50"/>
      <c r="S37" s="47"/>
      <c r="T37" s="34"/>
      <c r="U37" s="34"/>
    </row>
    <row r="38" spans="1:32">
      <c r="A38" s="13"/>
      <c r="B38" s="51"/>
      <c r="C38" s="49"/>
      <c r="D38" s="50"/>
      <c r="E38" s="49"/>
      <c r="F38" s="50"/>
      <c r="G38" s="49"/>
      <c r="H38" s="50"/>
      <c r="K38" s="49"/>
      <c r="L38" s="50"/>
      <c r="M38" s="49"/>
      <c r="N38" s="50"/>
      <c r="O38" s="49"/>
      <c r="P38" s="50"/>
      <c r="Q38" s="49"/>
      <c r="R38" s="50"/>
      <c r="S38" s="47"/>
      <c r="T38" s="34"/>
      <c r="U38" s="34"/>
    </row>
    <row r="39" spans="1:32">
      <c r="A39" s="13"/>
      <c r="B39" s="52" t="s">
        <v>17396</v>
      </c>
      <c r="C39" s="53"/>
      <c r="D39" s="53"/>
      <c r="E39" s="53"/>
      <c r="F39" s="53"/>
      <c r="G39" s="53"/>
      <c r="H39" s="53"/>
      <c r="J39" s="77" t="s">
        <v>17401</v>
      </c>
      <c r="K39" s="53"/>
      <c r="L39" s="53"/>
      <c r="M39" s="53"/>
      <c r="N39" s="53"/>
      <c r="O39" s="53"/>
      <c r="P39" s="53"/>
      <c r="Q39" s="54"/>
      <c r="R39" s="55"/>
      <c r="S39" s="55"/>
      <c r="T39" s="56"/>
      <c r="U39" s="56"/>
    </row>
    <row r="40" spans="1:32">
      <c r="A40" s="13"/>
      <c r="B40" s="52" t="s">
        <v>17091</v>
      </c>
      <c r="C40" s="53"/>
      <c r="D40" s="53"/>
      <c r="E40" s="53"/>
      <c r="F40" s="53"/>
      <c r="G40" s="53"/>
      <c r="H40" s="53"/>
      <c r="K40" s="53"/>
      <c r="L40" s="53"/>
      <c r="M40" s="53"/>
      <c r="N40" s="53"/>
      <c r="O40" s="53"/>
      <c r="P40" s="53"/>
      <c r="Q40" s="54"/>
      <c r="R40" s="55"/>
      <c r="S40" s="55"/>
      <c r="T40" s="56"/>
      <c r="U40" s="56"/>
    </row>
    <row r="41" spans="1:32">
      <c r="A41" s="13"/>
      <c r="B41" s="52"/>
      <c r="C41" s="53"/>
      <c r="D41" s="53"/>
      <c r="E41" s="53"/>
      <c r="F41" s="53"/>
      <c r="G41" s="53"/>
      <c r="H41" s="53"/>
      <c r="K41" s="53"/>
      <c r="L41" s="53"/>
      <c r="M41" s="53"/>
      <c r="N41" s="53"/>
      <c r="O41" s="53"/>
      <c r="P41" s="53"/>
      <c r="Q41" s="54"/>
      <c r="R41" s="55"/>
      <c r="S41" s="55"/>
      <c r="T41" s="56"/>
      <c r="U41" s="56"/>
    </row>
    <row r="42" spans="1:32">
      <c r="A42" s="13"/>
      <c r="B42" s="52" t="s">
        <v>17092</v>
      </c>
      <c r="C42" s="53"/>
      <c r="D42" s="53"/>
      <c r="E42" s="56"/>
      <c r="F42" s="56"/>
      <c r="G42" s="56"/>
      <c r="H42" s="56"/>
      <c r="K42" s="56"/>
      <c r="L42" s="56"/>
      <c r="M42" s="56"/>
      <c r="N42" s="56"/>
      <c r="O42" s="56"/>
      <c r="P42" s="56"/>
      <c r="Q42" s="54"/>
      <c r="R42" s="55"/>
      <c r="S42" s="55"/>
      <c r="T42" s="56"/>
      <c r="U42" s="56"/>
    </row>
    <row r="43" spans="1:32">
      <c r="K43" s="49"/>
      <c r="M43" s="49"/>
      <c r="O43" s="49"/>
    </row>
    <row r="44" spans="1:32">
      <c r="K44" s="49"/>
      <c r="M44" s="49"/>
      <c r="O44" s="49"/>
    </row>
    <row r="45" spans="1:32">
      <c r="K45" s="49"/>
      <c r="M45" s="49"/>
      <c r="O45" s="49"/>
    </row>
    <row r="46" spans="1:32">
      <c r="K46" s="49"/>
      <c r="M46" s="49"/>
      <c r="O46" s="49"/>
    </row>
    <row r="47" spans="1:32">
      <c r="K47" s="49"/>
      <c r="M47" s="49"/>
      <c r="O47" s="49"/>
    </row>
    <row r="48" spans="1:32">
      <c r="K48" s="49"/>
      <c r="M48" s="49"/>
      <c r="O48" s="49"/>
    </row>
    <row r="49" spans="1:31">
      <c r="K49" s="49"/>
      <c r="M49" s="49"/>
      <c r="O49" s="49"/>
    </row>
    <row r="50" spans="1:31">
      <c r="A50" s="57"/>
      <c r="B50" s="57"/>
      <c r="C50" s="57"/>
      <c r="D50" s="57"/>
      <c r="E50" s="57"/>
      <c r="F50" s="57"/>
      <c r="G50" s="57"/>
      <c r="H50" s="57"/>
      <c r="K50" s="53"/>
      <c r="M50" s="53"/>
      <c r="O50" s="53"/>
    </row>
    <row r="51" spans="1:31">
      <c r="A51" s="57"/>
      <c r="B51" s="58" t="s">
        <v>17093</v>
      </c>
      <c r="C51" s="58" t="s">
        <v>2</v>
      </c>
      <c r="D51" s="57"/>
      <c r="E51" s="57"/>
      <c r="F51" s="58" t="s">
        <v>17094</v>
      </c>
      <c r="G51" s="57"/>
      <c r="H51" s="57"/>
      <c r="K51" s="53"/>
      <c r="M51" s="53"/>
      <c r="O51" s="53"/>
    </row>
    <row r="52" spans="1:31">
      <c r="A52" s="57"/>
      <c r="B52" s="57" t="s">
        <v>17095</v>
      </c>
      <c r="C52" s="57" t="s">
        <v>17096</v>
      </c>
      <c r="D52" s="57"/>
      <c r="E52" s="57"/>
      <c r="F52" s="57" t="s">
        <v>17097</v>
      </c>
      <c r="G52" s="57">
        <v>1</v>
      </c>
      <c r="H52" s="57"/>
      <c r="K52" s="53"/>
      <c r="M52" s="53"/>
      <c r="O52" s="53"/>
    </row>
    <row r="53" spans="1:31">
      <c r="A53" s="57"/>
      <c r="B53" s="57" t="s">
        <v>17098</v>
      </c>
      <c r="C53" s="57" t="s">
        <v>17051</v>
      </c>
      <c r="D53" s="57"/>
      <c r="E53" s="57"/>
      <c r="F53" s="57" t="s">
        <v>17099</v>
      </c>
      <c r="G53" s="99" t="str">
        <f>INDEX(B52:B54,G52,0)</f>
        <v>Total</v>
      </c>
      <c r="H53" s="57"/>
      <c r="K53" s="56"/>
      <c r="M53" s="56"/>
      <c r="O53" s="56"/>
    </row>
    <row r="54" spans="1:31">
      <c r="A54" s="57"/>
      <c r="B54" s="57" t="s">
        <v>17100</v>
      </c>
      <c r="C54" s="57" t="s">
        <v>17052</v>
      </c>
      <c r="D54" s="57"/>
      <c r="E54" s="57"/>
      <c r="F54" s="57" t="s">
        <v>17101</v>
      </c>
      <c r="G54" s="99" t="str">
        <f>VLOOKUP(G53,B52:C54,2,FALSE)</f>
        <v>All</v>
      </c>
      <c r="H54" s="57"/>
      <c r="X54" s="58"/>
      <c r="Y54" s="58"/>
      <c r="Z54" s="58"/>
      <c r="AA54" s="83"/>
      <c r="AC54" s="58"/>
      <c r="AD54" s="58"/>
      <c r="AE54" s="58"/>
    </row>
    <row r="55" spans="1:31">
      <c r="A55" s="57"/>
      <c r="B55" s="57"/>
      <c r="C55" s="57"/>
      <c r="D55" s="100"/>
      <c r="E55" s="100"/>
      <c r="F55" s="100"/>
      <c r="G55" s="100"/>
      <c r="H55" s="57"/>
      <c r="X55" s="58"/>
    </row>
    <row r="56" spans="1:31">
      <c r="B56" s="97"/>
      <c r="C56" s="97"/>
      <c r="D56" s="84"/>
      <c r="E56" s="84"/>
      <c r="F56" s="97"/>
      <c r="G56" s="84"/>
    </row>
    <row r="57" spans="1:31">
      <c r="A57" s="59"/>
      <c r="C57" s="101"/>
      <c r="D57" s="81"/>
      <c r="E57" s="81"/>
      <c r="G57" s="87"/>
      <c r="H57" s="59"/>
      <c r="I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</row>
    <row r="58" spans="1:31">
      <c r="A58" s="85"/>
      <c r="C58" s="101"/>
      <c r="D58" s="84"/>
      <c r="E58" s="84"/>
      <c r="G58" s="102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21"/>
      <c r="S58" s="21"/>
      <c r="T58" s="21"/>
      <c r="U58" s="21"/>
      <c r="V58" s="59"/>
      <c r="X58" s="58"/>
    </row>
    <row r="59" spans="1:31">
      <c r="A59" s="85"/>
      <c r="B59" s="86"/>
      <c r="C59" s="81"/>
      <c r="D59" s="81"/>
      <c r="E59" s="81"/>
      <c r="G59" s="87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59"/>
    </row>
    <row r="60" spans="1:31">
      <c r="A60" s="85"/>
      <c r="B60" s="86"/>
      <c r="C60" s="87"/>
      <c r="D60" s="28"/>
      <c r="E60" s="87"/>
      <c r="F60" s="28"/>
      <c r="G60" s="87"/>
      <c r="H60" s="28"/>
      <c r="I60" s="87"/>
      <c r="J60" s="28"/>
      <c r="K60" s="87"/>
      <c r="L60" s="28"/>
      <c r="M60" s="87"/>
      <c r="N60" s="28"/>
      <c r="O60" s="87"/>
      <c r="P60" s="28"/>
      <c r="Q60" s="87"/>
      <c r="R60" s="28"/>
      <c r="S60" s="88"/>
      <c r="T60" s="28"/>
      <c r="U60" s="28"/>
      <c r="V60" s="59"/>
    </row>
    <row r="61" spans="1:31">
      <c r="A61" s="85"/>
      <c r="B61" s="23"/>
      <c r="C61" s="89"/>
      <c r="D61" s="50"/>
      <c r="E61" s="89"/>
      <c r="F61" s="50"/>
      <c r="G61" s="89"/>
      <c r="H61" s="50"/>
      <c r="I61" s="89"/>
      <c r="J61" s="50"/>
      <c r="K61" s="89"/>
      <c r="L61" s="50"/>
      <c r="M61" s="89"/>
      <c r="N61" s="50"/>
      <c r="O61" s="89"/>
      <c r="P61" s="50"/>
      <c r="Q61" s="89"/>
      <c r="R61" s="50"/>
      <c r="S61" s="47"/>
      <c r="T61" s="34"/>
      <c r="U61" s="34"/>
      <c r="V61" s="59"/>
    </row>
    <row r="62" spans="1:31">
      <c r="A62" s="85"/>
      <c r="B62" s="23"/>
      <c r="C62" s="90"/>
      <c r="D62" s="50"/>
      <c r="E62" s="90"/>
      <c r="F62" s="50"/>
      <c r="G62" s="90"/>
      <c r="H62" s="50"/>
      <c r="I62" s="90"/>
      <c r="J62" s="50"/>
      <c r="K62" s="90"/>
      <c r="L62" s="50"/>
      <c r="M62" s="90"/>
      <c r="N62" s="50"/>
      <c r="O62" s="90"/>
      <c r="P62" s="50"/>
      <c r="Q62" s="90"/>
      <c r="R62" s="50"/>
      <c r="S62" s="91"/>
      <c r="T62" s="34"/>
      <c r="U62" s="34"/>
      <c r="V62" s="59"/>
      <c r="X62" s="58"/>
    </row>
    <row r="63" spans="1:31">
      <c r="A63" s="85"/>
      <c r="B63" s="53"/>
      <c r="C63" s="89"/>
      <c r="D63" s="50"/>
      <c r="E63" s="89"/>
      <c r="F63" s="50"/>
      <c r="G63" s="89"/>
      <c r="H63" s="50"/>
      <c r="I63" s="89"/>
      <c r="J63" s="50"/>
      <c r="K63" s="89"/>
      <c r="L63" s="50"/>
      <c r="M63" s="89"/>
      <c r="N63" s="50"/>
      <c r="O63" s="89"/>
      <c r="P63" s="50"/>
      <c r="Q63" s="89"/>
      <c r="R63" s="50"/>
      <c r="S63" s="47"/>
      <c r="T63" s="34"/>
      <c r="U63" s="34"/>
      <c r="V63" s="59"/>
    </row>
    <row r="64" spans="1:31">
      <c r="A64" s="85"/>
      <c r="B64" s="53"/>
      <c r="C64" s="89"/>
      <c r="D64" s="50"/>
      <c r="E64" s="89"/>
      <c r="F64" s="50"/>
      <c r="G64" s="89"/>
      <c r="H64" s="50"/>
      <c r="I64" s="89"/>
      <c r="J64" s="50"/>
      <c r="K64" s="89"/>
      <c r="L64" s="50"/>
      <c r="M64" s="89"/>
      <c r="N64" s="50"/>
      <c r="O64" s="89"/>
      <c r="P64" s="50"/>
      <c r="Q64" s="89"/>
      <c r="R64" s="50"/>
      <c r="S64" s="47"/>
      <c r="T64" s="34"/>
      <c r="U64" s="34"/>
      <c r="V64" s="59"/>
    </row>
    <row r="65" spans="1:24">
      <c r="A65" s="85"/>
      <c r="B65" s="53"/>
      <c r="C65" s="89"/>
      <c r="D65" s="50"/>
      <c r="E65" s="89"/>
      <c r="F65" s="50"/>
      <c r="G65" s="89"/>
      <c r="H65" s="50"/>
      <c r="I65" s="89"/>
      <c r="J65" s="50"/>
      <c r="K65" s="89"/>
      <c r="L65" s="50"/>
      <c r="M65" s="89"/>
      <c r="N65" s="50"/>
      <c r="O65" s="89"/>
      <c r="P65" s="50"/>
      <c r="Q65" s="89"/>
      <c r="R65" s="50"/>
      <c r="S65" s="47"/>
      <c r="T65" s="34"/>
      <c r="U65" s="34"/>
      <c r="V65" s="59"/>
    </row>
    <row r="66" spans="1:24">
      <c r="A66" s="85"/>
      <c r="B66" s="53"/>
      <c r="C66" s="89"/>
      <c r="D66" s="50"/>
      <c r="E66" s="89"/>
      <c r="F66" s="50"/>
      <c r="G66" s="89"/>
      <c r="H66" s="50"/>
      <c r="I66" s="89"/>
      <c r="J66" s="50"/>
      <c r="K66" s="89"/>
      <c r="L66" s="50"/>
      <c r="M66" s="89"/>
      <c r="N66" s="50"/>
      <c r="O66" s="89"/>
      <c r="P66" s="50"/>
      <c r="Q66" s="89"/>
      <c r="R66" s="50"/>
      <c r="S66" s="47"/>
      <c r="T66" s="34"/>
      <c r="U66" s="34"/>
      <c r="V66" s="59"/>
      <c r="X66" s="58"/>
    </row>
    <row r="67" spans="1:24">
      <c r="A67" s="85"/>
      <c r="B67" s="53"/>
      <c r="C67" s="89"/>
      <c r="D67" s="50"/>
      <c r="E67" s="89"/>
      <c r="F67" s="50"/>
      <c r="G67" s="89"/>
      <c r="H67" s="50"/>
      <c r="I67" s="89"/>
      <c r="J67" s="50"/>
      <c r="K67" s="89"/>
      <c r="L67" s="50"/>
      <c r="M67" s="89"/>
      <c r="N67" s="50"/>
      <c r="O67" s="89"/>
      <c r="P67" s="50"/>
      <c r="Q67" s="89"/>
      <c r="R67" s="50"/>
      <c r="S67" s="47"/>
      <c r="T67" s="34"/>
      <c r="U67" s="34"/>
      <c r="V67" s="59"/>
    </row>
    <row r="68" spans="1:24">
      <c r="A68" s="85"/>
      <c r="B68" s="53"/>
      <c r="C68" s="89"/>
      <c r="D68" s="50"/>
      <c r="E68" s="89"/>
      <c r="F68" s="50"/>
      <c r="G68" s="89"/>
      <c r="H68" s="50"/>
      <c r="I68" s="89"/>
      <c r="J68" s="50"/>
      <c r="K68" s="89"/>
      <c r="L68" s="50"/>
      <c r="M68" s="89"/>
      <c r="N68" s="50"/>
      <c r="O68" s="89"/>
      <c r="P68" s="50"/>
      <c r="Q68" s="89"/>
      <c r="R68" s="50"/>
      <c r="S68" s="47"/>
      <c r="T68" s="34"/>
      <c r="U68" s="34"/>
      <c r="V68" s="59"/>
    </row>
    <row r="69" spans="1:24">
      <c r="A69" s="85"/>
      <c r="B69" s="53"/>
      <c r="C69" s="89"/>
      <c r="D69" s="50"/>
      <c r="E69" s="89"/>
      <c r="F69" s="50"/>
      <c r="G69" s="89"/>
      <c r="H69" s="50"/>
      <c r="I69" s="89"/>
      <c r="J69" s="50"/>
      <c r="K69" s="89"/>
      <c r="L69" s="50"/>
      <c r="M69" s="89"/>
      <c r="N69" s="50"/>
      <c r="O69" s="89"/>
      <c r="P69" s="50"/>
      <c r="Q69" s="89"/>
      <c r="R69" s="50"/>
      <c r="S69" s="47"/>
      <c r="T69" s="34"/>
      <c r="U69" s="34"/>
      <c r="V69" s="59"/>
    </row>
    <row r="70" spans="1:24">
      <c r="A70" s="85"/>
      <c r="B70" s="53"/>
      <c r="C70" s="89"/>
      <c r="D70" s="50"/>
      <c r="E70" s="89"/>
      <c r="F70" s="50"/>
      <c r="G70" s="89"/>
      <c r="H70" s="50"/>
      <c r="I70" s="89"/>
      <c r="J70" s="50"/>
      <c r="K70" s="89"/>
      <c r="L70" s="50"/>
      <c r="M70" s="89"/>
      <c r="N70" s="50"/>
      <c r="O70" s="89"/>
      <c r="P70" s="50"/>
      <c r="Q70" s="89"/>
      <c r="R70" s="50"/>
      <c r="S70" s="47"/>
      <c r="T70" s="34"/>
      <c r="U70" s="34"/>
      <c r="V70" s="59"/>
      <c r="X70" s="58"/>
    </row>
    <row r="71" spans="1:24">
      <c r="A71" s="85"/>
      <c r="B71" s="23"/>
      <c r="C71" s="90"/>
      <c r="D71" s="50"/>
      <c r="E71" s="90"/>
      <c r="F71" s="50"/>
      <c r="G71" s="90"/>
      <c r="H71" s="50"/>
      <c r="I71" s="90"/>
      <c r="J71" s="50"/>
      <c r="K71" s="90"/>
      <c r="L71" s="50"/>
      <c r="M71" s="90"/>
      <c r="N71" s="50"/>
      <c r="O71" s="90"/>
      <c r="P71" s="50"/>
      <c r="Q71" s="90"/>
      <c r="R71" s="50"/>
      <c r="S71" s="91"/>
      <c r="T71" s="34"/>
      <c r="U71" s="34"/>
      <c r="V71" s="59"/>
    </row>
    <row r="72" spans="1:24">
      <c r="A72" s="85"/>
      <c r="B72" s="53"/>
      <c r="C72" s="89"/>
      <c r="D72" s="50"/>
      <c r="E72" s="89"/>
      <c r="F72" s="50"/>
      <c r="G72" s="89"/>
      <c r="H72" s="50"/>
      <c r="I72" s="89"/>
      <c r="J72" s="50"/>
      <c r="K72" s="89"/>
      <c r="L72" s="50"/>
      <c r="M72" s="89"/>
      <c r="N72" s="50"/>
      <c r="O72" s="89"/>
      <c r="P72" s="50"/>
      <c r="Q72" s="89"/>
      <c r="R72" s="50"/>
      <c r="S72" s="47"/>
      <c r="T72" s="34"/>
      <c r="U72" s="34"/>
      <c r="V72" s="59"/>
    </row>
    <row r="73" spans="1:24">
      <c r="A73" s="85"/>
      <c r="B73" s="53"/>
      <c r="C73" s="89"/>
      <c r="D73" s="50"/>
      <c r="E73" s="89"/>
      <c r="F73" s="50"/>
      <c r="G73" s="89"/>
      <c r="H73" s="50"/>
      <c r="I73" s="89"/>
      <c r="J73" s="50"/>
      <c r="K73" s="89"/>
      <c r="L73" s="50"/>
      <c r="M73" s="89"/>
      <c r="N73" s="50"/>
      <c r="O73" s="89"/>
      <c r="P73" s="50"/>
      <c r="Q73" s="89"/>
      <c r="R73" s="50"/>
      <c r="S73" s="47"/>
      <c r="T73" s="34"/>
      <c r="U73" s="34"/>
      <c r="V73" s="59"/>
    </row>
    <row r="74" spans="1:24">
      <c r="A74" s="85"/>
      <c r="B74" s="53"/>
      <c r="C74" s="89"/>
      <c r="D74" s="50"/>
      <c r="E74" s="89"/>
      <c r="F74" s="50"/>
      <c r="G74" s="89"/>
      <c r="H74" s="50"/>
      <c r="I74" s="89"/>
      <c r="J74" s="50"/>
      <c r="K74" s="89"/>
      <c r="L74" s="50"/>
      <c r="M74" s="89"/>
      <c r="N74" s="50"/>
      <c r="O74" s="89"/>
      <c r="P74" s="50"/>
      <c r="Q74" s="89"/>
      <c r="R74" s="50"/>
      <c r="S74" s="47"/>
      <c r="T74" s="34"/>
      <c r="U74" s="34"/>
      <c r="V74" s="59"/>
    </row>
    <row r="75" spans="1:24">
      <c r="A75" s="85"/>
      <c r="B75" s="53"/>
      <c r="C75" s="89"/>
      <c r="D75" s="50"/>
      <c r="E75" s="89"/>
      <c r="F75" s="50"/>
      <c r="G75" s="89"/>
      <c r="H75" s="50"/>
      <c r="I75" s="89"/>
      <c r="J75" s="50"/>
      <c r="K75" s="89"/>
      <c r="L75" s="50"/>
      <c r="M75" s="89"/>
      <c r="N75" s="50"/>
      <c r="O75" s="89"/>
      <c r="P75" s="50"/>
      <c r="Q75" s="89"/>
      <c r="R75" s="50"/>
      <c r="S75" s="47"/>
      <c r="T75" s="34"/>
      <c r="U75" s="34"/>
      <c r="V75" s="59"/>
    </row>
    <row r="76" spans="1:24">
      <c r="A76" s="85"/>
      <c r="B76" s="92"/>
      <c r="C76" s="90"/>
      <c r="D76" s="50"/>
      <c r="E76" s="90"/>
      <c r="F76" s="50"/>
      <c r="G76" s="90"/>
      <c r="H76" s="50"/>
      <c r="I76" s="90"/>
      <c r="J76" s="50"/>
      <c r="K76" s="90"/>
      <c r="L76" s="50"/>
      <c r="M76" s="90"/>
      <c r="N76" s="50"/>
      <c r="O76" s="90"/>
      <c r="P76" s="50"/>
      <c r="Q76" s="90"/>
      <c r="R76" s="50"/>
      <c r="S76" s="91"/>
      <c r="T76" s="34"/>
      <c r="U76" s="34"/>
      <c r="V76" s="59"/>
    </row>
    <row r="77" spans="1:24">
      <c r="A77" s="85"/>
      <c r="B77" s="51"/>
      <c r="C77" s="49"/>
      <c r="D77" s="50"/>
      <c r="E77" s="49"/>
      <c r="F77" s="50"/>
      <c r="G77" s="49"/>
      <c r="H77" s="50"/>
      <c r="I77" s="49"/>
      <c r="J77" s="50"/>
      <c r="K77" s="49"/>
      <c r="L77" s="50"/>
      <c r="M77" s="49"/>
      <c r="N77" s="50"/>
      <c r="O77" s="49"/>
      <c r="P77" s="50"/>
      <c r="Q77" s="49"/>
      <c r="R77" s="50"/>
      <c r="S77" s="47"/>
      <c r="T77" s="34"/>
      <c r="U77" s="34"/>
      <c r="V77" s="59"/>
    </row>
    <row r="78" spans="1:24">
      <c r="A78" s="85"/>
      <c r="B78" s="51"/>
      <c r="C78" s="49"/>
      <c r="D78" s="50"/>
      <c r="E78" s="49"/>
      <c r="F78" s="50"/>
      <c r="G78" s="49"/>
      <c r="H78" s="50"/>
      <c r="I78" s="49"/>
      <c r="J78" s="50"/>
      <c r="K78" s="49"/>
      <c r="L78" s="50"/>
      <c r="M78" s="49"/>
      <c r="N78" s="50"/>
      <c r="O78" s="49"/>
      <c r="P78" s="50"/>
      <c r="Q78" s="49"/>
      <c r="R78" s="50"/>
      <c r="S78" s="47"/>
      <c r="T78" s="34"/>
      <c r="U78" s="34"/>
      <c r="V78" s="59"/>
    </row>
    <row r="79" spans="1:24">
      <c r="A79" s="85"/>
      <c r="B79" s="51"/>
      <c r="C79" s="49"/>
      <c r="D79" s="50"/>
      <c r="E79" s="49"/>
      <c r="F79" s="50"/>
      <c r="G79" s="49"/>
      <c r="H79" s="50"/>
      <c r="I79" s="49"/>
      <c r="J79" s="50"/>
      <c r="K79" s="49"/>
      <c r="L79" s="50"/>
      <c r="M79" s="49"/>
      <c r="N79" s="50"/>
      <c r="O79" s="49"/>
      <c r="P79" s="50"/>
      <c r="Q79" s="49"/>
      <c r="R79" s="50"/>
      <c r="S79" s="47"/>
      <c r="T79" s="34"/>
      <c r="U79" s="34"/>
      <c r="V79" s="59"/>
    </row>
    <row r="80" spans="1:24">
      <c r="A80" s="85"/>
      <c r="B80" s="51"/>
      <c r="C80" s="49"/>
      <c r="D80" s="50"/>
      <c r="E80" s="49"/>
      <c r="F80" s="50"/>
      <c r="G80" s="49"/>
      <c r="H80" s="50"/>
      <c r="I80" s="49"/>
      <c r="J80" s="50"/>
      <c r="K80" s="49"/>
      <c r="L80" s="50"/>
      <c r="M80" s="49"/>
      <c r="N80" s="50"/>
      <c r="O80" s="49"/>
      <c r="P80" s="50"/>
      <c r="Q80" s="49"/>
      <c r="R80" s="50"/>
      <c r="S80" s="47"/>
      <c r="T80" s="34"/>
      <c r="U80" s="34"/>
      <c r="V80" s="59"/>
    </row>
    <row r="81" spans="1:32">
      <c r="A81" s="85"/>
      <c r="B81" s="51"/>
      <c r="C81" s="49"/>
      <c r="D81" s="50"/>
      <c r="E81" s="49"/>
      <c r="F81" s="50"/>
      <c r="G81" s="49"/>
      <c r="H81" s="50"/>
      <c r="I81" s="49"/>
      <c r="J81" s="50"/>
      <c r="K81" s="49"/>
      <c r="L81" s="50"/>
      <c r="M81" s="49"/>
      <c r="N81" s="50"/>
      <c r="O81" s="49"/>
      <c r="P81" s="50"/>
      <c r="Q81" s="49"/>
      <c r="R81" s="50"/>
      <c r="S81" s="47"/>
      <c r="T81" s="34"/>
      <c r="U81" s="34"/>
      <c r="V81" s="59"/>
    </row>
    <row r="82" spans="1:32">
      <c r="A82" s="85"/>
      <c r="B82" s="51"/>
      <c r="C82" s="49"/>
      <c r="D82" s="50"/>
      <c r="E82" s="49"/>
      <c r="F82" s="50"/>
      <c r="G82" s="49"/>
      <c r="H82" s="50"/>
      <c r="I82" s="49"/>
      <c r="J82" s="50"/>
      <c r="K82" s="49"/>
      <c r="L82" s="50"/>
      <c r="M82" s="49"/>
      <c r="N82" s="50"/>
      <c r="O82" s="49"/>
      <c r="P82" s="50"/>
      <c r="Q82" s="49"/>
      <c r="R82" s="50"/>
      <c r="S82" s="47"/>
      <c r="T82" s="34"/>
      <c r="U82" s="34"/>
      <c r="V82" s="59"/>
    </row>
    <row r="83" spans="1:32">
      <c r="A83" s="85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98"/>
      <c r="R83" s="93"/>
      <c r="S83" s="93"/>
      <c r="T83" s="94"/>
      <c r="U83" s="94"/>
      <c r="V83" s="59"/>
    </row>
    <row r="84" spans="1:32">
      <c r="A84" s="85"/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98"/>
      <c r="R84" s="93"/>
      <c r="S84" s="93"/>
      <c r="T84" s="94"/>
      <c r="U84" s="94"/>
      <c r="V84" s="59"/>
    </row>
    <row r="85" spans="1:32">
      <c r="A85" s="85"/>
      <c r="B85" s="5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98"/>
      <c r="R85" s="93"/>
      <c r="S85" s="93"/>
      <c r="T85" s="94"/>
      <c r="U85" s="94"/>
      <c r="V85" s="59"/>
    </row>
    <row r="86" spans="1:32">
      <c r="A86" s="85"/>
      <c r="B86" s="52"/>
      <c r="C86" s="53"/>
      <c r="D86" s="53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8"/>
      <c r="R86" s="93"/>
      <c r="S86" s="93"/>
      <c r="T86" s="94"/>
      <c r="U86" s="94"/>
      <c r="V86" s="59"/>
    </row>
    <row r="87" spans="1:3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Z87" s="95"/>
      <c r="AA87" s="95"/>
      <c r="AB87" s="95"/>
      <c r="AC87" s="95"/>
      <c r="AD87" s="95"/>
      <c r="AE87" s="95"/>
      <c r="AF87" s="95"/>
    </row>
    <row r="88" spans="1:32">
      <c r="X88" s="104"/>
      <c r="Y88" s="105"/>
      <c r="Z88" s="105"/>
      <c r="AA88" s="105"/>
      <c r="AB88" s="105"/>
    </row>
    <row r="89" spans="1:32">
      <c r="X89" s="104"/>
      <c r="Y89" s="106"/>
      <c r="Z89" s="106"/>
      <c r="AA89" s="106"/>
      <c r="AB89" s="106"/>
    </row>
    <row r="90" spans="1:32">
      <c r="X90" s="58"/>
    </row>
    <row r="91" spans="1:32">
      <c r="D91" s="96"/>
      <c r="Q91" s="96"/>
    </row>
    <row r="92" spans="1:32">
      <c r="B92" s="97"/>
      <c r="D92" s="96"/>
      <c r="Q92" s="96"/>
      <c r="X92" s="58"/>
    </row>
    <row r="93" spans="1:32">
      <c r="D93" s="96"/>
      <c r="Q93" s="96"/>
    </row>
    <row r="94" spans="1:32">
      <c r="D94" s="96"/>
      <c r="Q94" s="96"/>
    </row>
    <row r="95" spans="1:32">
      <c r="B95" s="97"/>
      <c r="D95" s="96"/>
      <c r="Q95" s="96"/>
      <c r="X95" s="58"/>
    </row>
    <row r="96" spans="1:32">
      <c r="B96" s="13"/>
      <c r="D96" s="96"/>
      <c r="Q96" s="96"/>
    </row>
    <row r="97" spans="2:24">
      <c r="B97" s="13"/>
      <c r="D97" s="96"/>
      <c r="Q97" s="96"/>
    </row>
    <row r="98" spans="2:24">
      <c r="B98" s="13"/>
      <c r="D98" s="96"/>
      <c r="Q98" s="96"/>
    </row>
    <row r="99" spans="2:24">
      <c r="B99" s="13"/>
      <c r="D99" s="96"/>
      <c r="Q99" s="96"/>
    </row>
    <row r="100" spans="2:24">
      <c r="B100" s="13"/>
      <c r="D100" s="96"/>
      <c r="Q100" s="96"/>
    </row>
    <row r="101" spans="2:24">
      <c r="B101" s="13"/>
      <c r="D101" s="96"/>
      <c r="Q101" s="96"/>
    </row>
    <row r="102" spans="2:24">
      <c r="B102" s="13"/>
      <c r="D102" s="96"/>
      <c r="Q102" s="96"/>
    </row>
    <row r="103" spans="2:24">
      <c r="B103" s="13"/>
      <c r="D103" s="96"/>
      <c r="Q103" s="96"/>
    </row>
    <row r="104" spans="2:24">
      <c r="B104" s="97"/>
      <c r="D104" s="96"/>
      <c r="Q104" s="96"/>
      <c r="X104" s="58"/>
    </row>
    <row r="105" spans="2:24">
      <c r="B105" s="13"/>
      <c r="D105" s="96"/>
      <c r="Q105" s="96"/>
    </row>
    <row r="106" spans="2:24">
      <c r="B106" s="13"/>
      <c r="D106" s="96"/>
      <c r="Q106" s="96"/>
    </row>
    <row r="107" spans="2:24">
      <c r="B107" s="13"/>
      <c r="D107" s="96"/>
      <c r="Q107" s="96"/>
    </row>
    <row r="108" spans="2:24">
      <c r="B108" s="97"/>
      <c r="D108" s="96"/>
      <c r="Q108" s="96"/>
      <c r="X108" s="58"/>
    </row>
    <row r="109" spans="2:24">
      <c r="B109" s="13"/>
      <c r="D109" s="96"/>
      <c r="Q109" s="96"/>
    </row>
    <row r="110" spans="2:24">
      <c r="B110" s="13"/>
      <c r="D110" s="96"/>
      <c r="Q110" s="96"/>
    </row>
    <row r="111" spans="2:24">
      <c r="B111" s="13"/>
      <c r="D111" s="96"/>
      <c r="Q111" s="96"/>
    </row>
    <row r="112" spans="2:24">
      <c r="B112" s="97"/>
      <c r="D112" s="96"/>
      <c r="Q112" s="96"/>
      <c r="X112" s="58"/>
    </row>
    <row r="113" spans="2:24">
      <c r="B113" s="13"/>
      <c r="D113" s="96"/>
      <c r="Q113" s="96"/>
    </row>
    <row r="114" spans="2:24">
      <c r="B114" s="13"/>
      <c r="D114" s="96"/>
      <c r="Q114" s="96"/>
    </row>
    <row r="115" spans="2:24">
      <c r="B115" s="13"/>
      <c r="D115" s="96"/>
      <c r="Q115" s="96"/>
    </row>
    <row r="116" spans="2:24">
      <c r="B116" s="97"/>
      <c r="D116" s="96"/>
      <c r="Q116" s="96"/>
      <c r="X116" s="58"/>
    </row>
    <row r="117" spans="2:24">
      <c r="B117" s="13"/>
      <c r="D117" s="96"/>
      <c r="Q117" s="96"/>
    </row>
    <row r="118" spans="2:24">
      <c r="B118" s="13"/>
      <c r="D118" s="96"/>
      <c r="Q118" s="96"/>
    </row>
    <row r="119" spans="2:24">
      <c r="B119" s="13"/>
      <c r="D119" s="96"/>
      <c r="Q119" s="96"/>
    </row>
  </sheetData>
  <mergeCells count="14">
    <mergeCell ref="X88:X89"/>
    <mergeCell ref="Y88:AB88"/>
    <mergeCell ref="Y89:Z89"/>
    <mergeCell ref="AA89:AB89"/>
    <mergeCell ref="M13:N13"/>
    <mergeCell ref="O13:P13"/>
    <mergeCell ref="K13:L13"/>
    <mergeCell ref="Q13:R13"/>
    <mergeCell ref="B3:J3"/>
    <mergeCell ref="B13:B14"/>
    <mergeCell ref="C13:D13"/>
    <mergeCell ref="E13:F13"/>
    <mergeCell ref="G13:H13"/>
    <mergeCell ref="I13:J13"/>
  </mergeCells>
  <hyperlinks>
    <hyperlink ref="J39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C115"/>
  <sheetViews>
    <sheetView workbookViewId="0">
      <selection activeCell="C18" sqref="C18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6.7109375" style="12" customWidth="1"/>
    <col min="11" max="11" width="9.7109375" style="12" customWidth="1"/>
    <col min="12" max="12" width="16.7109375" style="12" customWidth="1"/>
    <col min="13" max="14" width="11.7109375" style="12" customWidth="1"/>
    <col min="15" max="15" width="12.140625" style="12" customWidth="1"/>
    <col min="16" max="16" width="23.140625" style="12" customWidth="1"/>
    <col min="17" max="17" width="9.140625" style="12"/>
    <col min="18" max="18" width="22.7109375" style="57" customWidth="1"/>
    <col min="19" max="23" width="45.7109375" style="57" customWidth="1"/>
    <col min="24" max="25" width="9.140625" style="12" customWidth="1"/>
    <col min="26" max="16384" width="9.140625" style="12"/>
  </cols>
  <sheetData>
    <row r="2" spans="1:29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58" t="s">
        <v>17046</v>
      </c>
      <c r="S2" s="57" t="str">
        <f>G50</f>
        <v>All</v>
      </c>
    </row>
    <row r="3" spans="1:29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R3" s="58" t="s">
        <v>17048</v>
      </c>
      <c r="S3" s="57">
        <v>2012</v>
      </c>
    </row>
    <row r="4" spans="1:29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</row>
    <row r="5" spans="1:29">
      <c r="A5" s="13"/>
      <c r="C5" s="17" t="s">
        <v>17046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29">
      <c r="A6" s="13"/>
      <c r="B6" s="17"/>
      <c r="C6" s="19"/>
      <c r="D6" s="19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29">
      <c r="A7" s="13"/>
      <c r="B7" s="17"/>
      <c r="C7" s="19"/>
      <c r="D7" s="19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29">
      <c r="A8" s="13"/>
      <c r="B8" s="17"/>
      <c r="C8" s="18" t="s">
        <v>17102</v>
      </c>
      <c r="D8" s="19" t="s">
        <v>17106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29">
      <c r="A9" s="13"/>
      <c r="B9" s="17"/>
      <c r="C9" s="19"/>
      <c r="D9" s="19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29">
      <c r="A10" s="13"/>
      <c r="B10" s="16"/>
      <c r="C10" s="20" t="s">
        <v>17049</v>
      </c>
      <c r="D10" s="20"/>
      <c r="E10" s="20"/>
      <c r="F10" s="20"/>
      <c r="G10" s="20"/>
      <c r="H10" s="20"/>
      <c r="I10" s="20"/>
      <c r="J10" s="20"/>
      <c r="K10" s="20"/>
      <c r="L10" s="20"/>
      <c r="M10" s="16"/>
      <c r="N10" s="16"/>
      <c r="O10" s="16"/>
    </row>
    <row r="11" spans="1:29">
      <c r="A11" s="13"/>
      <c r="B11" s="16"/>
      <c r="C11" s="20" t="s">
        <v>17050</v>
      </c>
      <c r="D11" s="20"/>
      <c r="E11" s="20"/>
      <c r="F11" s="20"/>
      <c r="G11" s="20"/>
      <c r="H11" s="20"/>
      <c r="I11" s="20"/>
      <c r="J11" s="20"/>
      <c r="K11" s="20"/>
      <c r="L11" s="16"/>
      <c r="M11" s="16"/>
      <c r="N11" s="16"/>
      <c r="O11" s="16"/>
    </row>
    <row r="12" spans="1:29">
      <c r="A12" s="13"/>
      <c r="B12" s="16"/>
      <c r="C12" s="20"/>
      <c r="D12" s="20"/>
      <c r="E12" s="20"/>
      <c r="F12" s="20"/>
      <c r="G12" s="20"/>
      <c r="H12" s="20"/>
      <c r="I12" s="20"/>
      <c r="J12" s="20"/>
      <c r="K12" s="20"/>
      <c r="L12" s="16"/>
      <c r="M12" s="21"/>
      <c r="N12" s="21"/>
      <c r="O12" s="21"/>
      <c r="U12" s="57" t="s">
        <v>17051</v>
      </c>
    </row>
    <row r="13" spans="1:29" ht="38.25" customHeight="1">
      <c r="A13" s="13"/>
      <c r="B13" s="108" t="s">
        <v>17053</v>
      </c>
      <c r="C13" s="112" t="s">
        <v>17123</v>
      </c>
      <c r="D13" s="113"/>
      <c r="E13" s="111" t="s">
        <v>17124</v>
      </c>
      <c r="F13" s="111"/>
      <c r="G13" s="111" t="s">
        <v>17125</v>
      </c>
      <c r="H13" s="111"/>
      <c r="I13" s="111" t="s">
        <v>17126</v>
      </c>
      <c r="J13" s="111"/>
      <c r="K13" s="111" t="s">
        <v>17127</v>
      </c>
      <c r="L13" s="114"/>
      <c r="M13" s="22"/>
      <c r="N13" s="23"/>
      <c r="O13" s="23"/>
      <c r="R13" s="60" t="s">
        <v>17053</v>
      </c>
      <c r="S13" s="78" t="s">
        <v>17123</v>
      </c>
      <c r="T13" s="79" t="s">
        <v>17124</v>
      </c>
      <c r="U13" s="79" t="s">
        <v>17125</v>
      </c>
      <c r="V13" s="79" t="s">
        <v>17126</v>
      </c>
      <c r="W13" s="79" t="s">
        <v>17127</v>
      </c>
      <c r="Y13" s="80"/>
      <c r="AA13" s="80"/>
      <c r="AC13" s="81"/>
    </row>
    <row r="14" spans="1:29">
      <c r="A14" s="13"/>
      <c r="B14" s="109"/>
      <c r="C14" s="24" t="s">
        <v>17055</v>
      </c>
      <c r="D14" s="25" t="s">
        <v>17056</v>
      </c>
      <c r="E14" s="24" t="s">
        <v>17055</v>
      </c>
      <c r="F14" s="25" t="s">
        <v>17056</v>
      </c>
      <c r="G14" s="24" t="s">
        <v>17055</v>
      </c>
      <c r="H14" s="25" t="s">
        <v>17056</v>
      </c>
      <c r="I14" s="24" t="s">
        <v>17055</v>
      </c>
      <c r="J14" s="25" t="s">
        <v>17056</v>
      </c>
      <c r="K14" s="24" t="s">
        <v>17055</v>
      </c>
      <c r="L14" s="26" t="s">
        <v>17056</v>
      </c>
      <c r="M14" s="27"/>
      <c r="O14" s="28"/>
      <c r="R14" s="60"/>
      <c r="S14" s="57" t="s">
        <v>17128</v>
      </c>
      <c r="T14" s="57" t="s">
        <v>17129</v>
      </c>
      <c r="U14" s="57" t="s">
        <v>17130</v>
      </c>
      <c r="V14" s="57" t="s">
        <v>17131</v>
      </c>
      <c r="W14" s="57" t="s">
        <v>17132</v>
      </c>
      <c r="X14" s="82"/>
    </row>
    <row r="15" spans="1:29">
      <c r="A15" s="13"/>
      <c r="B15" s="29" t="s">
        <v>17057</v>
      </c>
      <c r="C15" s="30">
        <f>VLOOKUP($S15,S2_5_ConsumptionAccess,11,FALSE)</f>
        <v>27.409913</v>
      </c>
      <c r="D15" s="31" t="str">
        <f>CONCATENATE("(", FIXED(VLOOKUP($S15,S2_5_ConsumptionAccess,13,FALSE),1), "–", FIXED(VLOOKUP($S15,S2_5_ConsumptionAccess,14,FALSE),1),")")</f>
        <v>(16.6–40.6)</v>
      </c>
      <c r="E15" s="30">
        <f>VLOOKUP($T15,S2_5_ConsumptionAccess,11,FALSE)</f>
        <v>10.819523999999999</v>
      </c>
      <c r="F15" s="31" t="str">
        <f>CONCATENATE("(", FIXED(VLOOKUP($T15,S2_5_ConsumptionAccess,13,FALSE),1), "–", FIXED(VLOOKUP($T15,S2_5_ConsumptionAccess,14,FALSE),1),")")</f>
        <v>(4.9–20.0)</v>
      </c>
      <c r="G15" s="30">
        <f>VLOOKUP($U15,S2_5_ConsumptionAccess,11,FALSE)</f>
        <v>52.717922999999999</v>
      </c>
      <c r="H15" s="31" t="str">
        <f>CONCATENATE("(", FIXED(VLOOKUP($U15,S2_5_ConsumptionAccess,13,FALSE),1), "–", FIXED(VLOOKUP($U15,S2_5_ConsumptionAccess,14,FALSE),1),")")</f>
        <v>(39.2–66.0)</v>
      </c>
      <c r="I15" s="30">
        <f>VLOOKUP($V15,S2_5_ConsumptionAccess,11,FALSE)</f>
        <v>3.5607419999999999</v>
      </c>
      <c r="J15" s="31" t="str">
        <f>CONCATENATE("(", FIXED(VLOOKUP($V15,S2_5_ConsumptionAccess,13,FALSE),1), "–", FIXED(VLOOKUP($V15,S2_5_ConsumptionAccess,14,FALSE),1),")")</f>
        <v>(1.0–8.9)</v>
      </c>
      <c r="K15" s="30">
        <f>VLOOKUP($W15,S2_5_ConsumptionAccess,11,FALSE)</f>
        <v>5.4918979999999999</v>
      </c>
      <c r="L15" s="32" t="str">
        <f>CONCATENATE("(", FIXED(VLOOKUP($W15,S2_5_ConsumptionAccess,13,FALSE),1), "–", FIXED(VLOOKUP($W15,S2_5_ConsumptionAccess,14,FALSE),1),")")</f>
        <v>(1.2–14.8)</v>
      </c>
      <c r="M15" s="33"/>
      <c r="O15" s="34"/>
      <c r="R15" s="58" t="s">
        <v>17057</v>
      </c>
      <c r="S15" s="57" t="str">
        <f t="shared" ref="S15:W16" si="0">S$14&amp;"CRUDE"&amp;year&amp;"AllAllAllAllAll"&amp;$S$2&amp;"All"</f>
        <v>below20_gave_familyCRUDE2012AllAllAllAllAllAllAll</v>
      </c>
      <c r="T15" s="57" t="str">
        <f t="shared" si="0"/>
        <v>below20_gave_friendsCRUDE2012AllAllAllAllAllAllAll</v>
      </c>
      <c r="U15" s="57" t="str">
        <f t="shared" si="0"/>
        <v>below20_I_boughtCRUDE2012AllAllAllAllAllAllAll</v>
      </c>
      <c r="V15" s="57" t="str">
        <f t="shared" si="0"/>
        <v>below20_somewhere_elseCRUDE2012AllAllAllAllAllAllAll</v>
      </c>
      <c r="W15" s="57" t="str">
        <f t="shared" si="0"/>
        <v>below20_no_pack_nowCRUDE2012AllAllAllAllAllAllAll</v>
      </c>
    </row>
    <row r="16" spans="1:29">
      <c r="A16" s="13"/>
      <c r="B16" s="35" t="s">
        <v>17058</v>
      </c>
      <c r="C16" s="36">
        <f>ROUND(VLOOKUP($S16,S2_5_ConsumptionAccess,19,FALSE),-3)</f>
        <v>10000</v>
      </c>
      <c r="D16" s="31" t="str">
        <f>CONCATENATE("(", FIXED(ROUND(VLOOKUP($S16,S2_5_ConsumptionAccess,21,FALSE),-3),0,FALSE), "–", FIXED(ROUND(VLOOKUP($S16,S2_5_ConsumptionAccess,22,FALSE),-3),0,FALSE),")")</f>
        <v>(6,000–16,000)</v>
      </c>
      <c r="E16" s="36">
        <f>ROUND(VLOOKUP($T16,S2_5_ConsumptionAccess,19,FALSE),-3)</f>
        <v>4000</v>
      </c>
      <c r="F16" s="31" t="str">
        <f>CONCATENATE("(", FIXED(ROUND(VLOOKUP($T16,S2_5_ConsumptionAccess,21,FALSE),-3),0,FALSE), "–", FIXED(ROUND(VLOOKUP($T16,S2_5_ConsumptionAccess,22,FALSE),-3),0,FALSE),")")</f>
        <v>(2,000–8,000)</v>
      </c>
      <c r="G16" s="36">
        <f>ROUND(VLOOKUP($U16,S2_5_ConsumptionAccess,19,FALSE),-3)</f>
        <v>20000</v>
      </c>
      <c r="H16" s="31" t="str">
        <f>CONCATENATE("(", FIXED(ROUND(VLOOKUP($U16,S2_5_ConsumptionAccess,21,FALSE),-3),0,FALSE), "–", FIXED(ROUND(VLOOKUP($U16,S2_5_ConsumptionAccess,22,FALSE),-3),0,FALSE),")")</f>
        <v>(15,000–25,000)</v>
      </c>
      <c r="I16" s="36">
        <f>ROUND(VLOOKUP($V16,S2_5_ConsumptionAccess,19,FALSE),-3)</f>
        <v>1000</v>
      </c>
      <c r="J16" s="31" t="str">
        <f>CONCATENATE("(", FIXED(ROUND(VLOOKUP($V16,S2_5_ConsumptionAccess,21,FALSE),-3),0,FALSE), "–", FIXED(ROUND(VLOOKUP($V16,S2_5_ConsumptionAccess,22,FALSE),-3),0,FALSE),")")</f>
        <v>(0–3,000)</v>
      </c>
      <c r="K16" s="36">
        <f>ROUND(VLOOKUP($W16,S2_5_ConsumptionAccess,19,FALSE),-3)</f>
        <v>2000</v>
      </c>
      <c r="L16" s="31" t="str">
        <f>CONCATENATE("(", FIXED(ROUND(VLOOKUP($W16,S2_5_ConsumptionAccess,21,FALSE),-3),0,FALSE), "–", FIXED(ROUND(VLOOKUP($W16,S2_5_ConsumptionAccess,22,FALSE),-3),0,FALSE),")")</f>
        <v>(0–6,000)</v>
      </c>
      <c r="M16" s="38"/>
      <c r="O16" s="34"/>
      <c r="R16" s="58"/>
      <c r="S16" s="57" t="str">
        <f t="shared" si="0"/>
        <v>below20_gave_familyCRUDE2012AllAllAllAllAllAllAll</v>
      </c>
      <c r="T16" s="57" t="str">
        <f t="shared" si="0"/>
        <v>below20_gave_friendsCRUDE2012AllAllAllAllAllAllAll</v>
      </c>
      <c r="U16" s="57" t="str">
        <f t="shared" si="0"/>
        <v>below20_I_boughtCRUDE2012AllAllAllAllAllAllAll</v>
      </c>
      <c r="V16" s="57" t="str">
        <f t="shared" si="0"/>
        <v>below20_somewhere_elseCRUDE2012AllAllAllAllAllAllAll</v>
      </c>
      <c r="W16" s="57" t="str">
        <f t="shared" si="0"/>
        <v>below20_no_pack_nowCRUDE2012AllAllAllAllAllAllAll</v>
      </c>
    </row>
    <row r="17" spans="1:23">
      <c r="A17" s="13"/>
      <c r="B17" s="29" t="s">
        <v>17059</v>
      </c>
      <c r="C17" s="30"/>
      <c r="D17" s="31"/>
      <c r="E17" s="30"/>
      <c r="F17" s="31"/>
      <c r="G17" s="30"/>
      <c r="H17" s="31"/>
      <c r="I17" s="30"/>
      <c r="J17" s="31"/>
      <c r="K17" s="30"/>
      <c r="L17" s="39"/>
      <c r="M17" s="33"/>
      <c r="O17" s="34"/>
      <c r="R17" s="58" t="s">
        <v>17059</v>
      </c>
    </row>
    <row r="18" spans="1:23">
      <c r="A18" s="13"/>
      <c r="B18" s="35" t="s">
        <v>17133</v>
      </c>
      <c r="C18" s="30">
        <f>VLOOKUP($S18,S2_5_ConsumptionAccess,11,FALSE)</f>
        <v>57.015227000000003</v>
      </c>
      <c r="D18" s="31" t="str">
        <f>CONCATENATE("(", FIXED(VLOOKUP($S18,S2_5_ConsumptionAccess,13,FALSE),1), "–", FIXED(VLOOKUP($S18,S2_5_ConsumptionAccess,14,FALSE),1),")")</f>
        <v>(34.5–77.6)</v>
      </c>
      <c r="E18" s="30">
        <f>VLOOKUP($T18,S2_5_ConsumptionAccess,11,FALSE)</f>
        <v>21.352899000000001</v>
      </c>
      <c r="F18" s="31" t="str">
        <f>CONCATENATE("(", FIXED(VLOOKUP($T18,S2_5_ConsumptionAccess,13,FALSE),1), "–", FIXED(VLOOKUP($T18,S2_5_ConsumptionAccess,14,FALSE),1),")")</f>
        <v>(8.2–41.1)</v>
      </c>
      <c r="G18" s="30">
        <f>VLOOKUP($U18,S2_5_ConsumptionAccess,11,FALSE)</f>
        <v>15.321141000000001</v>
      </c>
      <c r="H18" s="31" t="str">
        <f>CONCATENATE("(", FIXED(VLOOKUP($U18,S2_5_ConsumptionAccess,13,FALSE),1), "–", FIXED(VLOOKUP($U18,S2_5_ConsumptionAccess,14,FALSE),1),")")</f>
        <v>(5.8–30.4)</v>
      </c>
      <c r="I18" s="30">
        <f>VLOOKUP($V18,S2_5_ConsumptionAccess,11,FALSE)</f>
        <v>5.083583</v>
      </c>
      <c r="J18" s="31" t="str">
        <f>CONCATENATE("(", FIXED(VLOOKUP($V18,S2_5_ConsumptionAccess,13,FALSE),1), "–", FIXED(VLOOKUP($V18,S2_5_ConsumptionAccess,14,FALSE),1),")")</f>
        <v>(0.4–19.3)</v>
      </c>
      <c r="K18" s="30">
        <f>VLOOKUP($W18,S2_5_ConsumptionAccess,11,FALSE)</f>
        <v>1.22715</v>
      </c>
      <c r="L18" s="39" t="str">
        <f>CONCATENATE("(", FIXED(VLOOKUP($W18,S2_5_ConsumptionAccess,13,FALSE),1), "–", FIXED(VLOOKUP($W18,S2_5_ConsumptionAccess,14,FALSE),1),")")</f>
        <v>(0.0–7.3)</v>
      </c>
      <c r="M18" s="33"/>
      <c r="O18" s="34"/>
      <c r="R18" s="57" t="s">
        <v>17135</v>
      </c>
      <c r="S18" s="57" t="str">
        <f t="shared" ref="S18:W19" si="1">S$14&amp;"CRUDE"&amp;year&amp;"AllAllAllAll"&amp;$R18&amp;$S$2&amp;"All"</f>
        <v>below20_gave_familyCRUDE2012AllAllAllAll15-17AllAll</v>
      </c>
      <c r="T18" s="57" t="str">
        <f t="shared" si="1"/>
        <v>below20_gave_friendsCRUDE2012AllAllAllAll15-17AllAll</v>
      </c>
      <c r="U18" s="57" t="str">
        <f t="shared" si="1"/>
        <v>below20_I_boughtCRUDE2012AllAllAllAll15-17AllAll</v>
      </c>
      <c r="V18" s="57" t="str">
        <f t="shared" si="1"/>
        <v>below20_somewhere_elseCRUDE2012AllAllAllAll15-17AllAll</v>
      </c>
      <c r="W18" s="57" t="str">
        <f t="shared" si="1"/>
        <v>below20_no_pack_nowCRUDE2012AllAllAllAll15-17AllAll</v>
      </c>
    </row>
    <row r="19" spans="1:23">
      <c r="A19" s="13"/>
      <c r="B19" s="35" t="s">
        <v>17134</v>
      </c>
      <c r="C19" s="30">
        <f>VLOOKUP($S19,S2_5_ConsumptionAccess,11,FALSE)</f>
        <v>9.3389179999999996</v>
      </c>
      <c r="D19" s="31" t="str">
        <f>CONCATENATE("(", FIXED(VLOOKUP($S19,S2_5_ConsumptionAccess,13,FALSE),1), "–", FIXED(VLOOKUP($S19,S2_5_ConsumptionAccess,14,FALSE),1),")")</f>
        <v>(3.4–19.4)</v>
      </c>
      <c r="E19" s="30">
        <f>VLOOKUP($T19,S2_5_ConsumptionAccess,11,FALSE)</f>
        <v>4.3899840000000001</v>
      </c>
      <c r="F19" s="31" t="str">
        <f>CONCATENATE("(", FIXED(VLOOKUP($T19,S2_5_ConsumptionAccess,13,FALSE),1), "–", FIXED(VLOOKUP($T19,S2_5_ConsumptionAccess,14,FALSE),1),")")</f>
        <v>(0.9–12.5)</v>
      </c>
      <c r="G19" s="30">
        <f>VLOOKUP($U19,S2_5_ConsumptionAccess,11,FALSE)</f>
        <v>75.544805999999994</v>
      </c>
      <c r="H19" s="31" t="str">
        <f>CONCATENATE("(", FIXED(VLOOKUP($U19,S2_5_ConsumptionAccess,13,FALSE),1), "–", FIXED(VLOOKUP($U19,S2_5_ConsumptionAccess,14,FALSE),1),")")</f>
        <v>(59.7–87.5)</v>
      </c>
      <c r="I19" s="30">
        <f>VLOOKUP($V19,S2_5_ConsumptionAccess,11,FALSE)</f>
        <v>2.6312039999999999</v>
      </c>
      <c r="J19" s="31" t="str">
        <f>CONCATENATE("(", FIXED(VLOOKUP($V19,S2_5_ConsumptionAccess,13,FALSE),1), "–", FIXED(VLOOKUP($V19,S2_5_ConsumptionAccess,14,FALSE),1),")")</f>
        <v>(0.4–8.3)</v>
      </c>
      <c r="K19" s="30">
        <f>VLOOKUP($W19,S2_5_ConsumptionAccess,11,FALSE)</f>
        <v>8.0950869999999995</v>
      </c>
      <c r="L19" s="39" t="str">
        <f>CONCATENATE("(", FIXED(VLOOKUP($W19,S2_5_ConsumptionAccess,13,FALSE),1), "–", FIXED(VLOOKUP($W19,S2_5_ConsumptionAccess,14,FALSE),1),")")</f>
        <v>(1.6–22.6)</v>
      </c>
      <c r="M19" s="33"/>
      <c r="O19" s="34"/>
      <c r="R19" s="57" t="s">
        <v>17136</v>
      </c>
      <c r="S19" s="57" t="str">
        <f t="shared" si="1"/>
        <v>below20_gave_familyCRUDE2012AllAllAllAll18-19AllAll</v>
      </c>
      <c r="T19" s="57" t="str">
        <f t="shared" si="1"/>
        <v>below20_gave_friendsCRUDE2012AllAllAllAll18-19AllAll</v>
      </c>
      <c r="U19" s="57" t="str">
        <f t="shared" si="1"/>
        <v>below20_I_boughtCRUDE2012AllAllAllAll18-19AllAll</v>
      </c>
      <c r="V19" s="57" t="str">
        <f t="shared" si="1"/>
        <v>below20_somewhere_elseCRUDE2012AllAllAllAll18-19AllAll</v>
      </c>
      <c r="W19" s="57" t="str">
        <f t="shared" si="1"/>
        <v>below20_no_pack_nowCRUDE2012AllAllAllAll18-19AllAll</v>
      </c>
    </row>
    <row r="20" spans="1:23">
      <c r="A20" s="13"/>
      <c r="B20" s="29" t="s">
        <v>17075</v>
      </c>
      <c r="C20" s="30"/>
      <c r="D20" s="31"/>
      <c r="E20" s="30"/>
      <c r="F20" s="31"/>
      <c r="G20" s="30"/>
      <c r="H20" s="31"/>
      <c r="I20" s="30"/>
      <c r="J20" s="31"/>
      <c r="K20" s="30"/>
      <c r="L20" s="39"/>
      <c r="M20" s="33"/>
      <c r="N20" s="34"/>
      <c r="O20" s="34"/>
      <c r="R20" s="58" t="s">
        <v>17075</v>
      </c>
    </row>
    <row r="21" spans="1:23">
      <c r="A21" s="13"/>
      <c r="B21" s="35" t="s">
        <v>17076</v>
      </c>
      <c r="C21" s="30">
        <f>VLOOKUP($S21,S2_5_ConsumptionAccess,11,FALSE)</f>
        <v>44.143597</v>
      </c>
      <c r="D21" s="31" t="str">
        <f>CONCATENATE("(", FIXED(VLOOKUP($S21,S2_5_ConsumptionAccess,13,FALSE),1), "–", FIXED(VLOOKUP($S21,S2_5_ConsumptionAccess,14,FALSE),1),")")</f>
        <v>(27.0–62.4)</v>
      </c>
      <c r="E21" s="30">
        <f>VLOOKUP($T21,S2_5_ConsumptionAccess,11,FALSE)</f>
        <v>10.524481</v>
      </c>
      <c r="F21" s="31" t="str">
        <f>CONCATENATE("(", FIXED(VLOOKUP($T21,S2_5_ConsumptionAccess,13,FALSE),1), "–", FIXED(VLOOKUP($T21,S2_5_ConsumptionAccess,14,FALSE),1),")")</f>
        <v>(3.8–22.1)</v>
      </c>
      <c r="G21" s="30">
        <f>VLOOKUP($U21,S2_5_ConsumptionAccess,11,FALSE)</f>
        <v>35.065517999999997</v>
      </c>
      <c r="H21" s="31" t="str">
        <f>CONCATENATE("(", FIXED(VLOOKUP($U21,S2_5_ConsumptionAccess,13,FALSE),1), "–", FIXED(VLOOKUP($U21,S2_5_ConsumptionAccess,14,FALSE),1),")")</f>
        <v>(20.7–51.7)</v>
      </c>
      <c r="I21" s="30">
        <f>VLOOKUP($V21,S2_5_ConsumptionAccess,11,FALSE)</f>
        <v>5.4415370000000003</v>
      </c>
      <c r="J21" s="31" t="str">
        <f>CONCATENATE("(", FIXED(VLOOKUP($V21,S2_5_ConsumptionAccess,13,FALSE),1), "–", FIXED(VLOOKUP($V21,S2_5_ConsumptionAccess,14,FALSE),1),")")</f>
        <v>(0.6–19.1)</v>
      </c>
      <c r="K21" s="30">
        <f>VLOOKUP($W21,S2_5_ConsumptionAccess,11,FALSE)</f>
        <v>4.8248670000000002</v>
      </c>
      <c r="L21" s="39" t="str">
        <f>CONCATENATE("(", FIXED(VLOOKUP($W21,S2_5_ConsumptionAccess,13,FALSE),1), "–", FIXED(VLOOKUP($W21,S2_5_ConsumptionAccess,14,FALSE),1),")")</f>
        <v>(0.6–16.6)</v>
      </c>
      <c r="M21" s="33"/>
      <c r="N21" s="34"/>
      <c r="O21" s="34"/>
      <c r="R21" s="57" t="s">
        <v>17076</v>
      </c>
      <c r="S21" s="57" t="str">
        <f>S$14&amp;"CRUDE"&amp;year&amp;"MaoriAllAllAllAll"&amp;$S$2&amp;"All"</f>
        <v>below20_gave_familyCRUDE2012MaoriAllAllAllAllAllAll</v>
      </c>
      <c r="T21" s="57" t="str">
        <f>T$14&amp;"CRUDE"&amp;year&amp;"MaoriAllAllAllAll"&amp;$S$2&amp;"All"</f>
        <v>below20_gave_friendsCRUDE2012MaoriAllAllAllAllAllAll</v>
      </c>
      <c r="U21" s="57" t="str">
        <f>U$14&amp;"CRUDE"&amp;year&amp;"MaoriAllAllAllAll"&amp;$S$2&amp;"All"</f>
        <v>below20_I_boughtCRUDE2012MaoriAllAllAllAllAllAll</v>
      </c>
      <c r="V21" s="57" t="str">
        <f>V$14&amp;"CRUDE"&amp;year&amp;"MaoriAllAllAllAll"&amp;$S$2&amp;"All"</f>
        <v>below20_somewhere_elseCRUDE2012MaoriAllAllAllAllAllAll</v>
      </c>
      <c r="W21" s="57" t="str">
        <f>W$14&amp;"CRUDE"&amp;year&amp;"MaoriAllAllAllAll"&amp;$S$2&amp;"All"</f>
        <v>below20_no_pack_nowCRUDE2012MaoriAllAllAllAllAllAll</v>
      </c>
    </row>
    <row r="22" spans="1:23">
      <c r="A22" s="13"/>
      <c r="B22" s="35" t="s">
        <v>17077</v>
      </c>
      <c r="C22" s="30" t="e">
        <f>VLOOKUP($S22,S2_5_ConsumptionAccess,11,FALSE)</f>
        <v>#N/A</v>
      </c>
      <c r="D22" s="31" t="e">
        <f>CONCATENATE("(", FIXED(VLOOKUP($S22,S2_5_ConsumptionAccess,13,FALSE),1), "–", FIXED(VLOOKUP($S22,S2_5_ConsumptionAccess,14,FALSE),1),")")</f>
        <v>#N/A</v>
      </c>
      <c r="E22" s="30" t="e">
        <f>VLOOKUP($T22,S2_5_ConsumptionAccess,11,FALSE)</f>
        <v>#N/A</v>
      </c>
      <c r="F22" s="31" t="e">
        <f>CONCATENATE("(", FIXED(VLOOKUP($T22,S2_5_ConsumptionAccess,13,FALSE),1), "–", FIXED(VLOOKUP($T22,S2_5_ConsumptionAccess,14,FALSE),1),")")</f>
        <v>#N/A</v>
      </c>
      <c r="G22" s="30" t="e">
        <f>VLOOKUP($U22,S2_5_ConsumptionAccess,11,FALSE)</f>
        <v>#N/A</v>
      </c>
      <c r="H22" s="31" t="e">
        <f>CONCATENATE("(", FIXED(VLOOKUP($U22,S2_5_ConsumptionAccess,13,FALSE),1), "–", FIXED(VLOOKUP($U22,S2_5_ConsumptionAccess,14,FALSE),1),")")</f>
        <v>#N/A</v>
      </c>
      <c r="I22" s="30" t="e">
        <f>VLOOKUP($V22,S2_5_ConsumptionAccess,11,FALSE)</f>
        <v>#N/A</v>
      </c>
      <c r="J22" s="31" t="e">
        <f>CONCATENATE("(", FIXED(VLOOKUP($V22,S2_5_ConsumptionAccess,13,FALSE),1), "–", FIXED(VLOOKUP($V22,S2_5_ConsumptionAccess,14,FALSE),1),")")</f>
        <v>#N/A</v>
      </c>
      <c r="K22" s="30" t="e">
        <f>VLOOKUP($W22,S2_5_ConsumptionAccess,11,FALSE)</f>
        <v>#N/A</v>
      </c>
      <c r="L22" s="39" t="e">
        <f>CONCATENATE("(", FIXED(VLOOKUP($W22,S2_5_ConsumptionAccess,13,FALSE),1), "–", FIXED(VLOOKUP($W22,S2_5_ConsumptionAccess,14,FALSE),1),")")</f>
        <v>#N/A</v>
      </c>
      <c r="M22" s="33"/>
      <c r="N22" s="34"/>
      <c r="O22" s="34"/>
      <c r="R22" s="57" t="s">
        <v>17077</v>
      </c>
      <c r="S22" s="57" t="str">
        <f>S$14&amp;"CRUDE"&amp;year&amp;"AllPacificAllAllAll"&amp;$S$2&amp;"All"</f>
        <v>below20_gave_familyCRUDE2012AllPacificAllAllAllAllAll</v>
      </c>
      <c r="T22" s="57" t="str">
        <f>T$14&amp;"CRUDE"&amp;year&amp;"AllPacificAllAllAll"&amp;$S$2&amp;"All"</f>
        <v>below20_gave_friendsCRUDE2012AllPacificAllAllAllAllAll</v>
      </c>
      <c r="U22" s="57" t="str">
        <f>U$14&amp;"CRUDE"&amp;year&amp;"AllPacificAllAllAll"&amp;$S$2&amp;"All"</f>
        <v>below20_I_boughtCRUDE2012AllPacificAllAllAllAllAll</v>
      </c>
      <c r="V22" s="57" t="str">
        <f>V$14&amp;"CRUDE"&amp;year&amp;"AllPacificAllAllAll"&amp;$S$2&amp;"All"</f>
        <v>below20_somewhere_elseCRUDE2012AllPacificAllAllAllAllAll</v>
      </c>
      <c r="W22" s="57" t="str">
        <f>W$14&amp;"CRUDE"&amp;year&amp;"AllPacificAllAllAll"&amp;$S$2&amp;"All"</f>
        <v>below20_no_pack_nowCRUDE2012AllPacificAllAllAllAllAll</v>
      </c>
    </row>
    <row r="23" spans="1:23">
      <c r="A23" s="13"/>
      <c r="B23" s="35" t="s">
        <v>17078</v>
      </c>
      <c r="C23" s="30" t="e">
        <f>VLOOKUP($S23,S2_5_ConsumptionAccess,11,FALSE)</f>
        <v>#N/A</v>
      </c>
      <c r="D23" s="31" t="e">
        <f>CONCATENATE("(", FIXED(VLOOKUP($S23,S2_5_ConsumptionAccess,13,FALSE),1), "–", FIXED(VLOOKUP($S23,S2_5_ConsumptionAccess,14,FALSE),1),")")</f>
        <v>#N/A</v>
      </c>
      <c r="E23" s="30" t="e">
        <f>VLOOKUP($T23,S2_5_ConsumptionAccess,11,FALSE)</f>
        <v>#N/A</v>
      </c>
      <c r="F23" s="31" t="e">
        <f>CONCATENATE("(", FIXED(VLOOKUP($T23,S2_5_ConsumptionAccess,13,FALSE),1), "–", FIXED(VLOOKUP($T23,S2_5_ConsumptionAccess,14,FALSE),1),")")</f>
        <v>#N/A</v>
      </c>
      <c r="G23" s="30" t="e">
        <f>VLOOKUP($U23,S2_5_ConsumptionAccess,11,FALSE)</f>
        <v>#N/A</v>
      </c>
      <c r="H23" s="31" t="e">
        <f>CONCATENATE("(", FIXED(VLOOKUP($U23,S2_5_ConsumptionAccess,13,FALSE),1), "–", FIXED(VLOOKUP($U23,S2_5_ConsumptionAccess,14,FALSE),1),")")</f>
        <v>#N/A</v>
      </c>
      <c r="I23" s="30" t="e">
        <f>VLOOKUP($V23,S2_5_ConsumptionAccess,11,FALSE)</f>
        <v>#N/A</v>
      </c>
      <c r="J23" s="31" t="e">
        <f>CONCATENATE("(", FIXED(VLOOKUP($V23,S2_5_ConsumptionAccess,13,FALSE),1), "–", FIXED(VLOOKUP($V23,S2_5_ConsumptionAccess,14,FALSE),1),")")</f>
        <v>#N/A</v>
      </c>
      <c r="K23" s="30" t="e">
        <f>VLOOKUP($W23,S2_5_ConsumptionAccess,11,FALSE)</f>
        <v>#N/A</v>
      </c>
      <c r="L23" s="39" t="e">
        <f>CONCATENATE("(", FIXED(VLOOKUP($W23,S2_5_ConsumptionAccess,13,FALSE),1), "–", FIXED(VLOOKUP($W23,S2_5_ConsumptionAccess,14,FALSE),1),")")</f>
        <v>#N/A</v>
      </c>
      <c r="M23" s="33"/>
      <c r="N23" s="34"/>
      <c r="O23" s="34"/>
      <c r="R23" s="57" t="s">
        <v>17078</v>
      </c>
      <c r="S23" s="57" t="str">
        <f>S$14&amp;"CRUDE"&amp;year&amp;"AllAllAsianAllAll"&amp;$S$2&amp;"All"</f>
        <v>below20_gave_familyCRUDE2012AllAllAsianAllAllAllAll</v>
      </c>
      <c r="T23" s="57" t="str">
        <f>T$14&amp;"CRUDE"&amp;year&amp;"AllAllAsianAllAll"&amp;$S$2&amp;"All"</f>
        <v>below20_gave_friendsCRUDE2012AllAllAsianAllAllAllAll</v>
      </c>
      <c r="U23" s="57" t="str">
        <f>U$14&amp;"CRUDE"&amp;year&amp;"AllAllAsianAllAll"&amp;$S$2&amp;"All"</f>
        <v>below20_I_boughtCRUDE2012AllAllAsianAllAllAllAll</v>
      </c>
      <c r="V23" s="57" t="str">
        <f>V$14&amp;"CRUDE"&amp;year&amp;"AllAllAsianAllAll"&amp;$S$2&amp;"All"</f>
        <v>below20_somewhere_elseCRUDE2012AllAllAsianAllAllAllAll</v>
      </c>
      <c r="W23" s="57" t="str">
        <f>W$14&amp;"CRUDE"&amp;year&amp;"AllAllAsianAllAll"&amp;$S$2&amp;"All"</f>
        <v>below20_no_pack_nowCRUDE2012AllAllAsianAllAllAllAll</v>
      </c>
    </row>
    <row r="24" spans="1:23">
      <c r="A24" s="13"/>
      <c r="B24" s="35" t="s">
        <v>17079</v>
      </c>
      <c r="C24" s="30">
        <f>VLOOKUP($S24,S2_5_ConsumptionAccess,11,FALSE)</f>
        <v>18.35951</v>
      </c>
      <c r="D24" s="31" t="str">
        <f>CONCATENATE("(", FIXED(VLOOKUP($S24,S2_5_ConsumptionAccess,13,FALSE),1), "–", FIXED(VLOOKUP($S24,S2_5_ConsumptionAccess,14,FALSE),1),")")</f>
        <v>(7.0–36.0)</v>
      </c>
      <c r="E24" s="30">
        <f>VLOOKUP($T24,S2_5_ConsumptionAccess,11,FALSE)</f>
        <v>10.921113</v>
      </c>
      <c r="F24" s="31" t="str">
        <f>CONCATENATE("(", FIXED(VLOOKUP($T24,S2_5_ConsumptionAccess,13,FALSE),1), "–", FIXED(VLOOKUP($T24,S2_5_ConsumptionAccess,14,FALSE),1),")")</f>
        <v>(3.5–24.2)</v>
      </c>
      <c r="G24" s="30">
        <f>VLOOKUP($U24,S2_5_ConsumptionAccess,11,FALSE)</f>
        <v>58.810822999999999</v>
      </c>
      <c r="H24" s="31" t="str">
        <f>CONCATENATE("(", FIXED(VLOOKUP($U24,S2_5_ConsumptionAccess,13,FALSE),1), "–", FIXED(VLOOKUP($U24,S2_5_ConsumptionAccess,14,FALSE),1),")")</f>
        <v>(41.0–75.0)</v>
      </c>
      <c r="I24" s="30">
        <f>VLOOKUP($V24,S2_5_ConsumptionAccess,11,FALSE)</f>
        <v>4.4429429999999996</v>
      </c>
      <c r="J24" s="31" t="str">
        <f>CONCATENATE("(", FIXED(VLOOKUP($V24,S2_5_ConsumptionAccess,13,FALSE),1), "–", FIXED(VLOOKUP($V24,S2_5_ConsumptionAccess,14,FALSE),1),")")</f>
        <v>(0.9–12.6)</v>
      </c>
      <c r="K24" s="30">
        <f>VLOOKUP($W24,S2_5_ConsumptionAccess,11,FALSE)</f>
        <v>7.4656099999999999</v>
      </c>
      <c r="L24" s="39" t="str">
        <f>CONCATENATE("(", FIXED(VLOOKUP($W24,S2_5_ConsumptionAccess,13,FALSE),1), "–", FIXED(VLOOKUP($W24,S2_5_ConsumptionAccess,14,FALSE),1),")")</f>
        <v>(1.3–21.5)</v>
      </c>
      <c r="M24" s="33"/>
      <c r="N24" s="34"/>
      <c r="O24" s="34"/>
      <c r="R24" s="57" t="s">
        <v>17079</v>
      </c>
      <c r="S24" s="57" t="str">
        <f>S$14&amp;"CRUDE"&amp;year&amp;"AllAllAllOther-EuroAll"&amp;$S$2&amp;"All"</f>
        <v>below20_gave_familyCRUDE2012AllAllAllOther-EuroAllAllAll</v>
      </c>
      <c r="T24" s="57" t="str">
        <f>T$14&amp;"CRUDE"&amp;year&amp;"AllAllAllOther-EuroAll"&amp;$S$2&amp;"All"</f>
        <v>below20_gave_friendsCRUDE2012AllAllAllOther-EuroAllAllAll</v>
      </c>
      <c r="U24" s="57" t="str">
        <f>U$14&amp;"CRUDE"&amp;year&amp;"AllAllAllOther-EuroAll"&amp;$S$2&amp;"All"</f>
        <v>below20_I_boughtCRUDE2012AllAllAllOther-EuroAllAllAll</v>
      </c>
      <c r="V24" s="57" t="str">
        <f>V$14&amp;"CRUDE"&amp;year&amp;"AllAllAllOther-EuroAll"&amp;$S$2&amp;"All"</f>
        <v>below20_somewhere_elseCRUDE2012AllAllAllOther-EuroAllAllAll</v>
      </c>
      <c r="W24" s="57" t="str">
        <f>W$14&amp;"CRUDE"&amp;year&amp;"AllAllAllOther-EuroAll"&amp;$S$2&amp;"All"</f>
        <v>below20_no_pack_nowCRUDE2012AllAllAllOther-EuroAllAllAll</v>
      </c>
    </row>
    <row r="25" spans="1:23">
      <c r="A25" s="13"/>
      <c r="B25" s="40" t="s">
        <v>17080</v>
      </c>
      <c r="C25" s="30"/>
      <c r="D25" s="31"/>
      <c r="E25" s="30"/>
      <c r="F25" s="31"/>
      <c r="G25" s="30"/>
      <c r="H25" s="31"/>
      <c r="I25" s="30"/>
      <c r="J25" s="31"/>
      <c r="K25" s="30"/>
      <c r="L25" s="39"/>
      <c r="M25" s="33"/>
      <c r="N25" s="34"/>
      <c r="O25" s="34"/>
      <c r="R25" s="58" t="s">
        <v>17080</v>
      </c>
    </row>
    <row r="26" spans="1:23">
      <c r="A26" s="13"/>
      <c r="B26" s="41" t="s">
        <v>17081</v>
      </c>
      <c r="C26" s="30" t="e">
        <f>VLOOKUP($S26,S2_5_ConsumptionAccess,11,FALSE)</f>
        <v>#N/A</v>
      </c>
      <c r="D26" s="31" t="e">
        <f>CONCATENATE("(", FIXED(VLOOKUP($S26,S2_5_ConsumptionAccess,13,FALSE),1), "–", FIXED(VLOOKUP($S26,S2_5_ConsumptionAccess,14,FALSE),1),")")</f>
        <v>#N/A</v>
      </c>
      <c r="E26" s="30" t="e">
        <f>VLOOKUP($T26,S2_5_ConsumptionAccess,11,FALSE)</f>
        <v>#N/A</v>
      </c>
      <c r="F26" s="31" t="e">
        <f>CONCATENATE("(", FIXED(VLOOKUP($T26,S2_5_ConsumptionAccess,13,FALSE),1), "–", FIXED(VLOOKUP($T26,S2_5_ConsumptionAccess,14,FALSE),1),")")</f>
        <v>#N/A</v>
      </c>
      <c r="G26" s="30" t="e">
        <f>VLOOKUP($U26,S2_5_ConsumptionAccess,11,FALSE)</f>
        <v>#N/A</v>
      </c>
      <c r="H26" s="31" t="e">
        <f>CONCATENATE("(", FIXED(VLOOKUP($U26,S2_5_ConsumptionAccess,13,FALSE),1), "–", FIXED(VLOOKUP($U26,S2_5_ConsumptionAccess,14,FALSE),1),")")</f>
        <v>#N/A</v>
      </c>
      <c r="I26" s="30" t="e">
        <f>VLOOKUP($V26,S2_5_ConsumptionAccess,11,FALSE)</f>
        <v>#N/A</v>
      </c>
      <c r="J26" s="31" t="e">
        <f>CONCATENATE("(", FIXED(VLOOKUP($V26,S2_5_ConsumptionAccess,13,FALSE),1), "–", FIXED(VLOOKUP($V26,S2_5_ConsumptionAccess,14,FALSE),1),")")</f>
        <v>#N/A</v>
      </c>
      <c r="K26" s="30" t="e">
        <f>VLOOKUP($W26,S2_5_ConsumptionAccess,11,FALSE)</f>
        <v>#N/A</v>
      </c>
      <c r="L26" s="39" t="e">
        <f>CONCATENATE("(", FIXED(VLOOKUP($W26,S2_5_ConsumptionAccess,13,FALSE),1), "–", FIXED(VLOOKUP($W26,S2_5_ConsumptionAccess,14,FALSE),1),")")</f>
        <v>#N/A</v>
      </c>
      <c r="M26" s="33"/>
      <c r="N26" s="34"/>
      <c r="O26" s="34"/>
      <c r="R26" s="57" t="s">
        <v>17082</v>
      </c>
      <c r="S26" s="57" t="str">
        <f t="shared" ref="S26:W30" si="2">S$14&amp;"CRUDE"&amp;year&amp;"AllAllAllAllAll"&amp;$S$2&amp;$R26</f>
        <v>below20_gave_familyCRUDE2012AllAllAllAllAllAllQuintile1</v>
      </c>
      <c r="T26" s="57" t="str">
        <f t="shared" si="2"/>
        <v>below20_gave_friendsCRUDE2012AllAllAllAllAllAllQuintile1</v>
      </c>
      <c r="U26" s="57" t="str">
        <f t="shared" si="2"/>
        <v>below20_I_boughtCRUDE2012AllAllAllAllAllAllQuintile1</v>
      </c>
      <c r="V26" s="57" t="str">
        <f t="shared" si="2"/>
        <v>below20_somewhere_elseCRUDE2012AllAllAllAllAllAllQuintile1</v>
      </c>
      <c r="W26" s="57" t="str">
        <f t="shared" si="2"/>
        <v>below20_no_pack_nowCRUDE2012AllAllAllAllAllAllQuintile1</v>
      </c>
    </row>
    <row r="27" spans="1:23">
      <c r="A27" s="13"/>
      <c r="B27" s="41" t="s">
        <v>17083</v>
      </c>
      <c r="C27" s="30" t="e">
        <f>VLOOKUP($S27,S2_5_ConsumptionAccess,11,FALSE)</f>
        <v>#N/A</v>
      </c>
      <c r="D27" s="31" t="e">
        <f>CONCATENATE("(", FIXED(VLOOKUP($S27,S2_5_ConsumptionAccess,13,FALSE),1), "–", FIXED(VLOOKUP($S27,S2_5_ConsumptionAccess,14,FALSE),1),")")</f>
        <v>#N/A</v>
      </c>
      <c r="E27" s="30" t="e">
        <f>VLOOKUP($T27,S2_5_ConsumptionAccess,11,FALSE)</f>
        <v>#N/A</v>
      </c>
      <c r="F27" s="31" t="e">
        <f>CONCATENATE("(", FIXED(VLOOKUP($T27,S2_5_ConsumptionAccess,13,FALSE),1), "–", FIXED(VLOOKUP($T27,S2_5_ConsumptionAccess,14,FALSE),1),")")</f>
        <v>#N/A</v>
      </c>
      <c r="G27" s="30" t="e">
        <f>VLOOKUP($U27,S2_5_ConsumptionAccess,11,FALSE)</f>
        <v>#N/A</v>
      </c>
      <c r="H27" s="31" t="e">
        <f>CONCATENATE("(", FIXED(VLOOKUP($U27,S2_5_ConsumptionAccess,13,FALSE),1), "–", FIXED(VLOOKUP($U27,S2_5_ConsumptionAccess,14,FALSE),1),")")</f>
        <v>#N/A</v>
      </c>
      <c r="I27" s="30" t="e">
        <f>VLOOKUP($V27,S2_5_ConsumptionAccess,11,FALSE)</f>
        <v>#N/A</v>
      </c>
      <c r="J27" s="31" t="e">
        <f>CONCATENATE("(", FIXED(VLOOKUP($V27,S2_5_ConsumptionAccess,13,FALSE),1), "–", FIXED(VLOOKUP($V27,S2_5_ConsumptionAccess,14,FALSE),1),")")</f>
        <v>#N/A</v>
      </c>
      <c r="K27" s="30" t="e">
        <f>VLOOKUP($W27,S2_5_ConsumptionAccess,11,FALSE)</f>
        <v>#N/A</v>
      </c>
      <c r="L27" s="39" t="e">
        <f>CONCATENATE("(", FIXED(VLOOKUP($W27,S2_5_ConsumptionAccess,13,FALSE),1), "–", FIXED(VLOOKUP($W27,S2_5_ConsumptionAccess,14,FALSE),1),")")</f>
        <v>#N/A</v>
      </c>
      <c r="M27" s="33"/>
      <c r="N27" s="34"/>
      <c r="O27" s="34"/>
      <c r="R27" s="57" t="s">
        <v>17084</v>
      </c>
      <c r="S27" s="57" t="str">
        <f t="shared" si="2"/>
        <v>below20_gave_familyCRUDE2012AllAllAllAllAllAllQuintile2</v>
      </c>
      <c r="T27" s="57" t="str">
        <f t="shared" si="2"/>
        <v>below20_gave_friendsCRUDE2012AllAllAllAllAllAllQuintile2</v>
      </c>
      <c r="U27" s="57" t="str">
        <f t="shared" si="2"/>
        <v>below20_I_boughtCRUDE2012AllAllAllAllAllAllQuintile2</v>
      </c>
      <c r="V27" s="57" t="str">
        <f t="shared" si="2"/>
        <v>below20_somewhere_elseCRUDE2012AllAllAllAllAllAllQuintile2</v>
      </c>
      <c r="W27" s="57" t="str">
        <f t="shared" si="2"/>
        <v>below20_no_pack_nowCRUDE2012AllAllAllAllAllAllQuintile2</v>
      </c>
    </row>
    <row r="28" spans="1:23">
      <c r="A28" s="13"/>
      <c r="B28" s="41" t="s">
        <v>17085</v>
      </c>
      <c r="C28" s="30" t="e">
        <f>VLOOKUP($S28,S2_5_ConsumptionAccess,11,FALSE)</f>
        <v>#N/A</v>
      </c>
      <c r="D28" s="31" t="e">
        <f>CONCATENATE("(", FIXED(VLOOKUP($S28,S2_5_ConsumptionAccess,13,FALSE),1), "–", FIXED(VLOOKUP($S28,S2_5_ConsumptionAccess,14,FALSE),1),")")</f>
        <v>#N/A</v>
      </c>
      <c r="E28" s="30" t="e">
        <f>VLOOKUP($T28,S2_5_ConsumptionAccess,11,FALSE)</f>
        <v>#N/A</v>
      </c>
      <c r="F28" s="31" t="e">
        <f>CONCATENATE("(", FIXED(VLOOKUP($T28,S2_5_ConsumptionAccess,13,FALSE),1), "–", FIXED(VLOOKUP($T28,S2_5_ConsumptionAccess,14,FALSE),1),")")</f>
        <v>#N/A</v>
      </c>
      <c r="G28" s="30" t="e">
        <f>VLOOKUP($U28,S2_5_ConsumptionAccess,11,FALSE)</f>
        <v>#N/A</v>
      </c>
      <c r="H28" s="31" t="e">
        <f>CONCATENATE("(", FIXED(VLOOKUP($U28,S2_5_ConsumptionAccess,13,FALSE),1), "–", FIXED(VLOOKUP($U28,S2_5_ConsumptionAccess,14,FALSE),1),")")</f>
        <v>#N/A</v>
      </c>
      <c r="I28" s="30" t="e">
        <f>VLOOKUP($V28,S2_5_ConsumptionAccess,11,FALSE)</f>
        <v>#N/A</v>
      </c>
      <c r="J28" s="31" t="e">
        <f>CONCATENATE("(", FIXED(VLOOKUP($V28,S2_5_ConsumptionAccess,13,FALSE),1), "–", FIXED(VLOOKUP($V28,S2_5_ConsumptionAccess,14,FALSE),1),")")</f>
        <v>#N/A</v>
      </c>
      <c r="K28" s="30" t="e">
        <f>VLOOKUP($W28,S2_5_ConsumptionAccess,11,FALSE)</f>
        <v>#N/A</v>
      </c>
      <c r="L28" s="39" t="e">
        <f>CONCATENATE("(", FIXED(VLOOKUP($W28,S2_5_ConsumptionAccess,13,FALSE),1), "–", FIXED(VLOOKUP($W28,S2_5_ConsumptionAccess,14,FALSE),1),")")</f>
        <v>#N/A</v>
      </c>
      <c r="M28" s="33"/>
      <c r="N28" s="34"/>
      <c r="O28" s="34"/>
      <c r="R28" s="57" t="s">
        <v>17086</v>
      </c>
      <c r="S28" s="57" t="str">
        <f t="shared" si="2"/>
        <v>below20_gave_familyCRUDE2012AllAllAllAllAllAllQuintile3</v>
      </c>
      <c r="T28" s="57" t="str">
        <f t="shared" si="2"/>
        <v>below20_gave_friendsCRUDE2012AllAllAllAllAllAllQuintile3</v>
      </c>
      <c r="U28" s="57" t="str">
        <f t="shared" si="2"/>
        <v>below20_I_boughtCRUDE2012AllAllAllAllAllAllQuintile3</v>
      </c>
      <c r="V28" s="57" t="str">
        <f t="shared" si="2"/>
        <v>below20_somewhere_elseCRUDE2012AllAllAllAllAllAllQuintile3</v>
      </c>
      <c r="W28" s="57" t="str">
        <f t="shared" si="2"/>
        <v>below20_no_pack_nowCRUDE2012AllAllAllAllAllAllQuintile3</v>
      </c>
    </row>
    <row r="29" spans="1:23">
      <c r="A29" s="13"/>
      <c r="B29" s="41" t="s">
        <v>17087</v>
      </c>
      <c r="C29" s="30" t="e">
        <f>VLOOKUP($S29,S2_5_ConsumptionAccess,11,FALSE)</f>
        <v>#N/A</v>
      </c>
      <c r="D29" s="31" t="e">
        <f>CONCATENATE("(", FIXED(VLOOKUP($S29,S2_5_ConsumptionAccess,13,FALSE),1), "–", FIXED(VLOOKUP($S29,S2_5_ConsumptionAccess,14,FALSE),1),")")</f>
        <v>#N/A</v>
      </c>
      <c r="E29" s="30" t="e">
        <f>VLOOKUP($T29,S2_5_ConsumptionAccess,11,FALSE)</f>
        <v>#N/A</v>
      </c>
      <c r="F29" s="31" t="e">
        <f>CONCATENATE("(", FIXED(VLOOKUP($T29,S2_5_ConsumptionAccess,13,FALSE),1), "–", FIXED(VLOOKUP($T29,S2_5_ConsumptionAccess,14,FALSE),1),")")</f>
        <v>#N/A</v>
      </c>
      <c r="G29" s="30" t="e">
        <f>VLOOKUP($U29,S2_5_ConsumptionAccess,11,FALSE)</f>
        <v>#N/A</v>
      </c>
      <c r="H29" s="31" t="e">
        <f>CONCATENATE("(", FIXED(VLOOKUP($U29,S2_5_ConsumptionAccess,13,FALSE),1), "–", FIXED(VLOOKUP($U29,S2_5_ConsumptionAccess,14,FALSE),1),")")</f>
        <v>#N/A</v>
      </c>
      <c r="I29" s="30" t="e">
        <f>VLOOKUP($V29,S2_5_ConsumptionAccess,11,FALSE)</f>
        <v>#N/A</v>
      </c>
      <c r="J29" s="31" t="e">
        <f>CONCATENATE("(", FIXED(VLOOKUP($V29,S2_5_ConsumptionAccess,13,FALSE),1), "–", FIXED(VLOOKUP($V29,S2_5_ConsumptionAccess,14,FALSE),1),")")</f>
        <v>#N/A</v>
      </c>
      <c r="K29" s="30" t="e">
        <f>VLOOKUP($W29,S2_5_ConsumptionAccess,11,FALSE)</f>
        <v>#N/A</v>
      </c>
      <c r="L29" s="39" t="e">
        <f>CONCATENATE("(", FIXED(VLOOKUP($W29,S2_5_ConsumptionAccess,13,FALSE),1), "–", FIXED(VLOOKUP($W29,S2_5_ConsumptionAccess,14,FALSE),1),")")</f>
        <v>#N/A</v>
      </c>
      <c r="M29" s="33"/>
      <c r="N29" s="34"/>
      <c r="O29" s="34"/>
      <c r="R29" s="57" t="s">
        <v>17088</v>
      </c>
      <c r="S29" s="57" t="str">
        <f t="shared" si="2"/>
        <v>below20_gave_familyCRUDE2012AllAllAllAllAllAllQuintile4</v>
      </c>
      <c r="T29" s="57" t="str">
        <f t="shared" si="2"/>
        <v>below20_gave_friendsCRUDE2012AllAllAllAllAllAllQuintile4</v>
      </c>
      <c r="U29" s="57" t="str">
        <f t="shared" si="2"/>
        <v>below20_I_boughtCRUDE2012AllAllAllAllAllAllQuintile4</v>
      </c>
      <c r="V29" s="57" t="str">
        <f t="shared" si="2"/>
        <v>below20_somewhere_elseCRUDE2012AllAllAllAllAllAllQuintile4</v>
      </c>
      <c r="W29" s="57" t="str">
        <f t="shared" si="2"/>
        <v>below20_no_pack_nowCRUDE2012AllAllAllAllAllAllQuintile4</v>
      </c>
    </row>
    <row r="30" spans="1:23">
      <c r="A30" s="13"/>
      <c r="B30" s="42" t="s">
        <v>17089</v>
      </c>
      <c r="C30" s="43">
        <f>VLOOKUP($S30,S2_5_ConsumptionAccess,11,FALSE)</f>
        <v>49.649362000000004</v>
      </c>
      <c r="D30" s="44" t="str">
        <f>CONCATENATE("(", FIXED(VLOOKUP($S30,S2_5_ConsumptionAccess,13,FALSE),1), "–", FIXED(VLOOKUP($S30,S2_5_ConsumptionAccess,14,FALSE),1),")")</f>
        <v>(31.2–68.2)</v>
      </c>
      <c r="E30" s="45">
        <f>VLOOKUP($T30,S2_5_ConsumptionAccess,11,FALSE)</f>
        <v>7.8939019999999998</v>
      </c>
      <c r="F30" s="44" t="str">
        <f>CONCATENATE("(", FIXED(VLOOKUP($T30,S2_5_ConsumptionAccess,13,FALSE),1), "–", FIXED(VLOOKUP($T30,S2_5_ConsumptionAccess,14,FALSE),1),")")</f>
        <v>(2.3–18.7)</v>
      </c>
      <c r="G30" s="45">
        <f>VLOOKUP($U30,S2_5_ConsumptionAccess,11,FALSE)</f>
        <v>40.777603999999997</v>
      </c>
      <c r="H30" s="44" t="str">
        <f>CONCATENATE("(", FIXED(VLOOKUP($U30,S2_5_ConsumptionAccess,13,FALSE),1), "–", FIXED(VLOOKUP($U30,S2_5_ConsumptionAccess,14,FALSE),1),")")</f>
        <v>(23.9–59.4)</v>
      </c>
      <c r="I30" s="45">
        <f>VLOOKUP($V30,S2_5_ConsumptionAccess,11,FALSE)</f>
        <v>0.51547699999999996</v>
      </c>
      <c r="J30" s="44" t="str">
        <f>CONCATENATE("(", FIXED(VLOOKUP($V30,S2_5_ConsumptionAccess,13,FALSE),1), "–", FIXED(VLOOKUP($V30,S2_5_ConsumptionAccess,14,FALSE),1),")")</f>
        <v>(0.0–3.0)</v>
      </c>
      <c r="K30" s="45">
        <f>VLOOKUP($W30,S2_5_ConsumptionAccess,11,FALSE)</f>
        <v>1.1636550000000001</v>
      </c>
      <c r="L30" s="46" t="str">
        <f>CONCATENATE("(", FIXED(VLOOKUP($W30,S2_5_ConsumptionAccess,13,FALSE),1), "–", FIXED(VLOOKUP($W30,S2_5_ConsumptionAccess,14,FALSE),1),")")</f>
        <v>(0.0–6.8)</v>
      </c>
      <c r="M30" s="47"/>
      <c r="N30" s="34"/>
      <c r="O30" s="34"/>
      <c r="R30" s="57" t="s">
        <v>17090</v>
      </c>
      <c r="S30" s="57" t="str">
        <f t="shared" si="2"/>
        <v>below20_gave_familyCRUDE2012AllAllAllAllAllAllQuintile5</v>
      </c>
      <c r="T30" s="57" t="str">
        <f t="shared" si="2"/>
        <v>below20_gave_friendsCRUDE2012AllAllAllAllAllAllQuintile5</v>
      </c>
      <c r="U30" s="57" t="str">
        <f t="shared" si="2"/>
        <v>below20_I_boughtCRUDE2012AllAllAllAllAllAllQuintile5</v>
      </c>
      <c r="V30" s="57" t="str">
        <f t="shared" si="2"/>
        <v>below20_somewhere_elseCRUDE2012AllAllAllAllAllAllQuintile5</v>
      </c>
      <c r="W30" s="57" t="str">
        <f t="shared" si="2"/>
        <v>below20_no_pack_nowCRUDE2012AllAllAllAllAllAllQuintile5</v>
      </c>
    </row>
    <row r="31" spans="1:23">
      <c r="A31" s="13"/>
      <c r="B31" s="48"/>
      <c r="C31" s="49"/>
      <c r="D31" s="50"/>
      <c r="E31" s="49"/>
      <c r="F31" s="50"/>
      <c r="G31" s="49"/>
      <c r="H31" s="50"/>
      <c r="I31" s="49"/>
      <c r="J31" s="50"/>
      <c r="K31" s="49"/>
      <c r="L31" s="50"/>
      <c r="M31" s="47"/>
      <c r="N31" s="34"/>
      <c r="O31" s="34"/>
    </row>
    <row r="32" spans="1:23">
      <c r="A32" s="13"/>
      <c r="B32" s="51"/>
      <c r="C32" s="49"/>
      <c r="D32" s="50"/>
      <c r="E32" s="49"/>
      <c r="F32" s="50"/>
      <c r="G32" s="49"/>
      <c r="H32" s="50"/>
      <c r="K32" s="49"/>
      <c r="L32" s="50"/>
      <c r="M32" s="47"/>
      <c r="N32" s="34"/>
      <c r="O32" s="34"/>
    </row>
    <row r="33" spans="1:15">
      <c r="A33" s="13"/>
      <c r="B33" s="51"/>
      <c r="C33" s="49"/>
      <c r="D33" s="50"/>
      <c r="E33" s="49"/>
      <c r="F33" s="50"/>
      <c r="G33" s="49"/>
      <c r="H33" s="50"/>
      <c r="K33" s="49"/>
      <c r="L33" s="50"/>
      <c r="M33" s="47"/>
      <c r="N33" s="34"/>
      <c r="O33" s="34"/>
    </row>
    <row r="34" spans="1:15">
      <c r="A34" s="13"/>
      <c r="B34" s="52" t="s">
        <v>17396</v>
      </c>
      <c r="C34" s="53"/>
      <c r="D34" s="53"/>
      <c r="E34" s="53"/>
      <c r="F34" s="53"/>
      <c r="G34" s="53"/>
      <c r="H34" s="53"/>
      <c r="J34" s="77" t="s">
        <v>17401</v>
      </c>
      <c r="K34" s="54"/>
      <c r="L34" s="55"/>
      <c r="M34" s="55"/>
      <c r="N34" s="56"/>
      <c r="O34" s="56"/>
    </row>
    <row r="35" spans="1:15">
      <c r="A35" s="13"/>
      <c r="B35" s="52" t="s">
        <v>17091</v>
      </c>
      <c r="C35" s="53"/>
      <c r="D35" s="53"/>
      <c r="E35" s="53"/>
      <c r="F35" s="53"/>
      <c r="G35" s="53"/>
      <c r="H35" s="53"/>
      <c r="K35" s="54"/>
      <c r="L35" s="55"/>
      <c r="M35" s="55"/>
      <c r="N35" s="56"/>
      <c r="O35" s="56"/>
    </row>
    <row r="36" spans="1:15">
      <c r="A36" s="13"/>
      <c r="B36" s="52"/>
      <c r="C36" s="53"/>
      <c r="D36" s="53"/>
      <c r="E36" s="53"/>
      <c r="F36" s="53"/>
      <c r="G36" s="53"/>
      <c r="H36" s="53"/>
      <c r="K36" s="54"/>
      <c r="L36" s="55"/>
      <c r="M36" s="55"/>
      <c r="N36" s="56"/>
      <c r="O36" s="56"/>
    </row>
    <row r="37" spans="1:15">
      <c r="A37" s="13"/>
      <c r="B37" s="52" t="s">
        <v>17092</v>
      </c>
      <c r="C37" s="53"/>
      <c r="D37" s="53"/>
      <c r="E37" s="56"/>
      <c r="F37" s="56"/>
      <c r="G37" s="56"/>
      <c r="H37" s="56"/>
      <c r="K37" s="54"/>
      <c r="L37" s="55"/>
      <c r="M37" s="55"/>
      <c r="N37" s="56"/>
      <c r="O37" s="56"/>
    </row>
    <row r="47" spans="1:15">
      <c r="B47" s="58" t="s">
        <v>17093</v>
      </c>
      <c r="C47" s="58" t="s">
        <v>2</v>
      </c>
      <c r="D47" s="57"/>
      <c r="E47" s="57"/>
      <c r="F47" s="58" t="s">
        <v>17094</v>
      </c>
      <c r="G47" s="57"/>
    </row>
    <row r="48" spans="1:15">
      <c r="B48" s="57" t="s">
        <v>17095</v>
      </c>
      <c r="C48" s="57" t="s">
        <v>17096</v>
      </c>
      <c r="D48" s="57"/>
      <c r="E48" s="57"/>
      <c r="F48" s="57" t="s">
        <v>17097</v>
      </c>
      <c r="G48" s="57">
        <v>1</v>
      </c>
    </row>
    <row r="49" spans="1:21">
      <c r="B49" s="57" t="s">
        <v>17098</v>
      </c>
      <c r="C49" s="57" t="s">
        <v>17051</v>
      </c>
      <c r="D49" s="57"/>
      <c r="E49" s="57"/>
      <c r="F49" s="57" t="s">
        <v>17099</v>
      </c>
      <c r="G49" s="99" t="str">
        <f>INDEX(B48:B50,G48,0)</f>
        <v>Total</v>
      </c>
    </row>
    <row r="50" spans="1:21">
      <c r="B50" s="57" t="s">
        <v>17100</v>
      </c>
      <c r="C50" s="57" t="s">
        <v>17052</v>
      </c>
      <c r="D50" s="57"/>
      <c r="E50" s="57"/>
      <c r="F50" s="57" t="s">
        <v>17101</v>
      </c>
      <c r="G50" s="99" t="str">
        <f>VLOOKUP(G49,B48:C50,2,FALSE)</f>
        <v>All</v>
      </c>
      <c r="R50" s="58"/>
      <c r="S50" s="58"/>
      <c r="T50" s="58"/>
      <c r="U50" s="83"/>
    </row>
    <row r="51" spans="1:21">
      <c r="D51" s="59"/>
      <c r="E51" s="59"/>
      <c r="F51" s="59"/>
      <c r="G51" s="59"/>
      <c r="R51" s="58"/>
    </row>
    <row r="52" spans="1:21">
      <c r="B52" s="97"/>
      <c r="C52" s="97"/>
      <c r="D52" s="84"/>
      <c r="E52" s="84"/>
      <c r="F52" s="97"/>
      <c r="G52" s="84"/>
    </row>
    <row r="53" spans="1:21">
      <c r="A53" s="59"/>
      <c r="C53" s="101"/>
      <c r="D53" s="81"/>
      <c r="E53" s="81"/>
      <c r="G53" s="87"/>
      <c r="H53" s="59"/>
      <c r="I53" s="59"/>
      <c r="K53" s="59"/>
      <c r="L53" s="59"/>
      <c r="M53" s="59"/>
      <c r="N53" s="59"/>
      <c r="O53" s="59"/>
      <c r="P53" s="59"/>
    </row>
    <row r="54" spans="1:21">
      <c r="A54" s="85"/>
      <c r="C54" s="101"/>
      <c r="D54" s="84"/>
      <c r="E54" s="84"/>
      <c r="G54" s="102"/>
      <c r="H54" s="84"/>
      <c r="I54" s="84"/>
      <c r="J54" s="84"/>
      <c r="K54" s="84"/>
      <c r="L54" s="21"/>
      <c r="M54" s="21"/>
      <c r="N54" s="21"/>
      <c r="O54" s="21"/>
      <c r="P54" s="59"/>
      <c r="R54" s="58"/>
    </row>
    <row r="55" spans="1:21">
      <c r="A55" s="85"/>
      <c r="B55" s="86"/>
      <c r="C55" s="81"/>
      <c r="D55" s="81"/>
      <c r="E55" s="81"/>
      <c r="G55" s="87"/>
      <c r="H55" s="81"/>
      <c r="I55" s="81"/>
      <c r="J55" s="81"/>
      <c r="K55" s="81"/>
      <c r="L55" s="81"/>
      <c r="M55" s="81"/>
      <c r="N55" s="81"/>
      <c r="O55" s="81"/>
      <c r="P55" s="59"/>
    </row>
    <row r="56" spans="1:21">
      <c r="A56" s="85"/>
      <c r="B56" s="86"/>
      <c r="C56" s="87"/>
      <c r="D56" s="28"/>
      <c r="E56" s="87"/>
      <c r="F56" s="28"/>
      <c r="G56" s="87"/>
      <c r="H56" s="28"/>
      <c r="I56" s="87"/>
      <c r="J56" s="28"/>
      <c r="K56" s="87"/>
      <c r="L56" s="28"/>
      <c r="M56" s="88"/>
      <c r="N56" s="28"/>
      <c r="O56" s="28"/>
      <c r="P56" s="59"/>
    </row>
    <row r="57" spans="1:21">
      <c r="A57" s="85"/>
      <c r="B57" s="23"/>
      <c r="C57" s="89"/>
      <c r="D57" s="50"/>
      <c r="E57" s="89"/>
      <c r="F57" s="50"/>
      <c r="G57" s="89"/>
      <c r="H57" s="50"/>
      <c r="I57" s="89"/>
      <c r="J57" s="50"/>
      <c r="K57" s="89"/>
      <c r="L57" s="50"/>
      <c r="M57" s="47"/>
      <c r="N57" s="34"/>
      <c r="O57" s="34"/>
      <c r="P57" s="59"/>
    </row>
    <row r="58" spans="1:21">
      <c r="A58" s="85"/>
      <c r="B58" s="23"/>
      <c r="C58" s="90"/>
      <c r="D58" s="50"/>
      <c r="E58" s="90"/>
      <c r="F58" s="50"/>
      <c r="G58" s="90"/>
      <c r="H58" s="50"/>
      <c r="I58" s="90"/>
      <c r="J58" s="50"/>
      <c r="K58" s="90"/>
      <c r="L58" s="50"/>
      <c r="M58" s="91"/>
      <c r="N58" s="34"/>
      <c r="O58" s="34"/>
      <c r="P58" s="59"/>
      <c r="R58" s="58"/>
    </row>
    <row r="59" spans="1:21">
      <c r="A59" s="85"/>
      <c r="B59" s="53"/>
      <c r="C59" s="89"/>
      <c r="D59" s="50"/>
      <c r="E59" s="89"/>
      <c r="F59" s="50"/>
      <c r="G59" s="89"/>
      <c r="H59" s="50"/>
      <c r="I59" s="89"/>
      <c r="J59" s="50"/>
      <c r="K59" s="89"/>
      <c r="L59" s="50"/>
      <c r="M59" s="47"/>
      <c r="N59" s="34"/>
      <c r="O59" s="34"/>
      <c r="P59" s="59"/>
    </row>
    <row r="60" spans="1:21">
      <c r="A60" s="85"/>
      <c r="B60" s="53"/>
      <c r="C60" s="89"/>
      <c r="D60" s="50"/>
      <c r="E60" s="89"/>
      <c r="F60" s="50"/>
      <c r="G60" s="89"/>
      <c r="H60" s="50"/>
      <c r="I60" s="89"/>
      <c r="J60" s="50"/>
      <c r="K60" s="89"/>
      <c r="L60" s="50"/>
      <c r="M60" s="47"/>
      <c r="N60" s="34"/>
      <c r="O60" s="34"/>
      <c r="P60" s="59"/>
    </row>
    <row r="61" spans="1:21">
      <c r="A61" s="85"/>
      <c r="B61" s="53"/>
      <c r="C61" s="89"/>
      <c r="D61" s="50"/>
      <c r="E61" s="89"/>
      <c r="F61" s="50"/>
      <c r="G61" s="89"/>
      <c r="H61" s="50"/>
      <c r="I61" s="89"/>
      <c r="J61" s="50"/>
      <c r="K61" s="89"/>
      <c r="L61" s="50"/>
      <c r="M61" s="47"/>
      <c r="N61" s="34"/>
      <c r="O61" s="34"/>
      <c r="P61" s="59"/>
    </row>
    <row r="62" spans="1:21">
      <c r="A62" s="85"/>
      <c r="B62" s="53"/>
      <c r="C62" s="89"/>
      <c r="D62" s="50"/>
      <c r="E62" s="89"/>
      <c r="F62" s="50"/>
      <c r="G62" s="89"/>
      <c r="H62" s="50"/>
      <c r="I62" s="89"/>
      <c r="J62" s="50"/>
      <c r="K62" s="89"/>
      <c r="L62" s="50"/>
      <c r="M62" s="47"/>
      <c r="N62" s="34"/>
      <c r="O62" s="34"/>
      <c r="P62" s="59"/>
      <c r="R62" s="58"/>
    </row>
    <row r="63" spans="1:21">
      <c r="A63" s="85"/>
      <c r="B63" s="53"/>
      <c r="C63" s="89"/>
      <c r="D63" s="50"/>
      <c r="E63" s="89"/>
      <c r="F63" s="50"/>
      <c r="G63" s="89"/>
      <c r="H63" s="50"/>
      <c r="I63" s="89"/>
      <c r="J63" s="50"/>
      <c r="K63" s="89"/>
      <c r="L63" s="50"/>
      <c r="M63" s="47"/>
      <c r="N63" s="34"/>
      <c r="O63" s="34"/>
      <c r="P63" s="59"/>
    </row>
    <row r="64" spans="1:21">
      <c r="A64" s="85"/>
      <c r="B64" s="53"/>
      <c r="C64" s="89"/>
      <c r="D64" s="50"/>
      <c r="E64" s="89"/>
      <c r="F64" s="50"/>
      <c r="G64" s="89"/>
      <c r="H64" s="50"/>
      <c r="I64" s="89"/>
      <c r="J64" s="50"/>
      <c r="K64" s="89"/>
      <c r="L64" s="50"/>
      <c r="M64" s="47"/>
      <c r="N64" s="34"/>
      <c r="O64" s="34"/>
      <c r="P64" s="59"/>
    </row>
    <row r="65" spans="1:18">
      <c r="A65" s="85"/>
      <c r="B65" s="53"/>
      <c r="C65" s="89"/>
      <c r="D65" s="50"/>
      <c r="E65" s="89"/>
      <c r="F65" s="50"/>
      <c r="G65" s="89"/>
      <c r="H65" s="50"/>
      <c r="I65" s="89"/>
      <c r="J65" s="50"/>
      <c r="K65" s="89"/>
      <c r="L65" s="50"/>
      <c r="M65" s="47"/>
      <c r="N65" s="34"/>
      <c r="O65" s="34"/>
      <c r="P65" s="59"/>
    </row>
    <row r="66" spans="1:18">
      <c r="A66" s="85"/>
      <c r="B66" s="53"/>
      <c r="C66" s="89"/>
      <c r="D66" s="50"/>
      <c r="E66" s="89"/>
      <c r="F66" s="50"/>
      <c r="G66" s="89"/>
      <c r="H66" s="50"/>
      <c r="I66" s="89"/>
      <c r="J66" s="50"/>
      <c r="K66" s="89"/>
      <c r="L66" s="50"/>
      <c r="M66" s="47"/>
      <c r="N66" s="34"/>
      <c r="O66" s="34"/>
      <c r="P66" s="59"/>
      <c r="R66" s="58"/>
    </row>
    <row r="67" spans="1:18">
      <c r="A67" s="85"/>
      <c r="B67" s="23"/>
      <c r="C67" s="90"/>
      <c r="D67" s="50"/>
      <c r="E67" s="90"/>
      <c r="F67" s="50"/>
      <c r="G67" s="90"/>
      <c r="H67" s="50"/>
      <c r="I67" s="90"/>
      <c r="J67" s="50"/>
      <c r="K67" s="90"/>
      <c r="L67" s="50"/>
      <c r="M67" s="91"/>
      <c r="N67" s="34"/>
      <c r="O67" s="34"/>
      <c r="P67" s="59"/>
    </row>
    <row r="68" spans="1:18">
      <c r="A68" s="85"/>
      <c r="B68" s="53"/>
      <c r="C68" s="89"/>
      <c r="D68" s="50"/>
      <c r="E68" s="89"/>
      <c r="F68" s="50"/>
      <c r="G68" s="89"/>
      <c r="H68" s="50"/>
      <c r="I68" s="89"/>
      <c r="J68" s="50"/>
      <c r="K68" s="89"/>
      <c r="L68" s="50"/>
      <c r="M68" s="47"/>
      <c r="N68" s="34"/>
      <c r="O68" s="34"/>
      <c r="P68" s="59"/>
    </row>
    <row r="69" spans="1:18">
      <c r="A69" s="85"/>
      <c r="B69" s="53"/>
      <c r="C69" s="89"/>
      <c r="D69" s="50"/>
      <c r="E69" s="89"/>
      <c r="F69" s="50"/>
      <c r="G69" s="89"/>
      <c r="H69" s="50"/>
      <c r="I69" s="89"/>
      <c r="J69" s="50"/>
      <c r="K69" s="89"/>
      <c r="L69" s="50"/>
      <c r="M69" s="47"/>
      <c r="N69" s="34"/>
      <c r="O69" s="34"/>
      <c r="P69" s="59"/>
    </row>
    <row r="70" spans="1:18">
      <c r="A70" s="85"/>
      <c r="B70" s="53"/>
      <c r="C70" s="89"/>
      <c r="D70" s="50"/>
      <c r="E70" s="89"/>
      <c r="F70" s="50"/>
      <c r="G70" s="89"/>
      <c r="H70" s="50"/>
      <c r="I70" s="89"/>
      <c r="J70" s="50"/>
      <c r="K70" s="89"/>
      <c r="L70" s="50"/>
      <c r="M70" s="47"/>
      <c r="N70" s="34"/>
      <c r="O70" s="34"/>
      <c r="P70" s="59"/>
    </row>
    <row r="71" spans="1:18">
      <c r="A71" s="85"/>
      <c r="B71" s="53"/>
      <c r="C71" s="89"/>
      <c r="D71" s="50"/>
      <c r="E71" s="89"/>
      <c r="F71" s="50"/>
      <c r="G71" s="89"/>
      <c r="H71" s="50"/>
      <c r="I71" s="89"/>
      <c r="J71" s="50"/>
      <c r="K71" s="89"/>
      <c r="L71" s="50"/>
      <c r="M71" s="47"/>
      <c r="N71" s="34"/>
      <c r="O71" s="34"/>
      <c r="P71" s="59"/>
    </row>
    <row r="72" spans="1:18">
      <c r="A72" s="85"/>
      <c r="B72" s="92"/>
      <c r="C72" s="90"/>
      <c r="D72" s="50"/>
      <c r="E72" s="90"/>
      <c r="F72" s="50"/>
      <c r="G72" s="90"/>
      <c r="H72" s="50"/>
      <c r="I72" s="90"/>
      <c r="J72" s="50"/>
      <c r="K72" s="90"/>
      <c r="L72" s="50"/>
      <c r="M72" s="91"/>
      <c r="N72" s="34"/>
      <c r="O72" s="34"/>
      <c r="P72" s="59"/>
    </row>
    <row r="73" spans="1:18">
      <c r="A73" s="85"/>
      <c r="B73" s="51"/>
      <c r="C73" s="49"/>
      <c r="D73" s="50"/>
      <c r="E73" s="49"/>
      <c r="F73" s="50"/>
      <c r="G73" s="49"/>
      <c r="H73" s="50"/>
      <c r="I73" s="49"/>
      <c r="J73" s="50"/>
      <c r="K73" s="49"/>
      <c r="L73" s="50"/>
      <c r="M73" s="47"/>
      <c r="N73" s="34"/>
      <c r="O73" s="34"/>
      <c r="P73" s="59"/>
    </row>
    <row r="74" spans="1:18">
      <c r="A74" s="85"/>
      <c r="B74" s="51"/>
      <c r="C74" s="49"/>
      <c r="D74" s="50"/>
      <c r="E74" s="49"/>
      <c r="F74" s="50"/>
      <c r="G74" s="49"/>
      <c r="H74" s="50"/>
      <c r="I74" s="49"/>
      <c r="J74" s="50"/>
      <c r="K74" s="49"/>
      <c r="L74" s="50"/>
      <c r="M74" s="47"/>
      <c r="N74" s="34"/>
      <c r="O74" s="34"/>
      <c r="P74" s="59"/>
    </row>
    <row r="75" spans="1:18">
      <c r="A75" s="85"/>
      <c r="B75" s="51"/>
      <c r="C75" s="49"/>
      <c r="D75" s="50"/>
      <c r="E75" s="49"/>
      <c r="F75" s="50"/>
      <c r="G75" s="49"/>
      <c r="H75" s="50"/>
      <c r="I75" s="49"/>
      <c r="J75" s="50"/>
      <c r="K75" s="49"/>
      <c r="L75" s="50"/>
      <c r="M75" s="47"/>
      <c r="N75" s="34"/>
      <c r="O75" s="34"/>
      <c r="P75" s="59"/>
    </row>
    <row r="76" spans="1:18">
      <c r="A76" s="85"/>
      <c r="B76" s="51"/>
      <c r="C76" s="49"/>
      <c r="D76" s="50"/>
      <c r="E76" s="49"/>
      <c r="F76" s="50"/>
      <c r="G76" s="49"/>
      <c r="H76" s="50"/>
      <c r="I76" s="49"/>
      <c r="J76" s="50"/>
      <c r="K76" s="49"/>
      <c r="L76" s="50"/>
      <c r="M76" s="47"/>
      <c r="N76" s="34"/>
      <c r="O76" s="34"/>
      <c r="P76" s="59"/>
    </row>
    <row r="77" spans="1:18">
      <c r="A77" s="85"/>
      <c r="B77" s="51"/>
      <c r="C77" s="49"/>
      <c r="D77" s="50"/>
      <c r="E77" s="49"/>
      <c r="F77" s="50"/>
      <c r="G77" s="49"/>
      <c r="H77" s="50"/>
      <c r="I77" s="49"/>
      <c r="J77" s="50"/>
      <c r="K77" s="49"/>
      <c r="L77" s="50"/>
      <c r="M77" s="47"/>
      <c r="N77" s="34"/>
      <c r="O77" s="34"/>
      <c r="P77" s="59"/>
    </row>
    <row r="78" spans="1:18">
      <c r="A78" s="85"/>
      <c r="B78" s="51"/>
      <c r="C78" s="49"/>
      <c r="D78" s="50"/>
      <c r="E78" s="49"/>
      <c r="F78" s="50"/>
      <c r="G78" s="49"/>
      <c r="H78" s="50"/>
      <c r="I78" s="49"/>
      <c r="J78" s="50"/>
      <c r="K78" s="49"/>
      <c r="L78" s="50"/>
      <c r="M78" s="47"/>
      <c r="N78" s="34"/>
      <c r="O78" s="34"/>
      <c r="P78" s="59"/>
    </row>
    <row r="79" spans="1:18">
      <c r="A79" s="85"/>
      <c r="B79" s="52"/>
      <c r="C79" s="53"/>
      <c r="D79" s="53"/>
      <c r="E79" s="53"/>
      <c r="F79" s="53"/>
      <c r="G79" s="53"/>
      <c r="H79" s="53"/>
      <c r="I79" s="53"/>
      <c r="J79" s="53"/>
      <c r="K79" s="98"/>
      <c r="L79" s="93"/>
      <c r="M79" s="93"/>
      <c r="N79" s="94"/>
      <c r="O79" s="94"/>
      <c r="P79" s="59"/>
    </row>
    <row r="80" spans="1:18">
      <c r="A80" s="85"/>
      <c r="B80" s="52"/>
      <c r="C80" s="53"/>
      <c r="D80" s="53"/>
      <c r="E80" s="53"/>
      <c r="F80" s="53"/>
      <c r="G80" s="53"/>
      <c r="H80" s="53"/>
      <c r="I80" s="53"/>
      <c r="J80" s="53"/>
      <c r="K80" s="98"/>
      <c r="L80" s="93"/>
      <c r="M80" s="93"/>
      <c r="N80" s="94"/>
      <c r="O80" s="94"/>
      <c r="P80" s="59"/>
    </row>
    <row r="81" spans="1:23">
      <c r="A81" s="85"/>
      <c r="B81" s="52"/>
      <c r="C81" s="53"/>
      <c r="D81" s="53"/>
      <c r="E81" s="53"/>
      <c r="F81" s="53"/>
      <c r="G81" s="53"/>
      <c r="H81" s="53"/>
      <c r="I81" s="53"/>
      <c r="J81" s="53"/>
      <c r="K81" s="98"/>
      <c r="L81" s="93"/>
      <c r="M81" s="93"/>
      <c r="N81" s="94"/>
      <c r="O81" s="94"/>
      <c r="P81" s="59"/>
    </row>
    <row r="82" spans="1:23">
      <c r="A82" s="85"/>
      <c r="B82" s="52"/>
      <c r="C82" s="53"/>
      <c r="D82" s="53"/>
      <c r="E82" s="94"/>
      <c r="F82" s="94"/>
      <c r="G82" s="94"/>
      <c r="H82" s="94"/>
      <c r="I82" s="94"/>
      <c r="J82" s="94"/>
      <c r="K82" s="98"/>
      <c r="L82" s="93"/>
      <c r="M82" s="93"/>
      <c r="N82" s="94"/>
      <c r="O82" s="94"/>
      <c r="P82" s="59"/>
    </row>
    <row r="83" spans="1:2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T83" s="95"/>
      <c r="U83" s="95"/>
      <c r="V83" s="95"/>
      <c r="W83" s="95"/>
    </row>
    <row r="84" spans="1:23">
      <c r="R84" s="104"/>
      <c r="S84" s="105"/>
      <c r="T84" s="105"/>
      <c r="U84" s="105"/>
      <c r="V84" s="105"/>
    </row>
    <row r="85" spans="1:23">
      <c r="R85" s="104"/>
      <c r="S85" s="106"/>
      <c r="T85" s="106"/>
      <c r="U85" s="106"/>
      <c r="V85" s="106"/>
    </row>
    <row r="86" spans="1:23">
      <c r="R86" s="58"/>
    </row>
    <row r="87" spans="1:23">
      <c r="D87" s="96"/>
      <c r="K87" s="96"/>
    </row>
    <row r="88" spans="1:23">
      <c r="B88" s="97"/>
      <c r="D88" s="96"/>
      <c r="K88" s="96"/>
      <c r="R88" s="58"/>
    </row>
    <row r="89" spans="1:23">
      <c r="D89" s="96"/>
      <c r="K89" s="96"/>
    </row>
    <row r="90" spans="1:23">
      <c r="D90" s="96"/>
      <c r="K90" s="96"/>
    </row>
    <row r="91" spans="1:23">
      <c r="B91" s="97"/>
      <c r="D91" s="96"/>
      <c r="K91" s="96"/>
      <c r="R91" s="58"/>
    </row>
    <row r="92" spans="1:23">
      <c r="B92" s="13"/>
      <c r="D92" s="96"/>
      <c r="K92" s="96"/>
    </row>
    <row r="93" spans="1:23">
      <c r="B93" s="13"/>
      <c r="D93" s="96"/>
      <c r="K93" s="96"/>
    </row>
    <row r="94" spans="1:23">
      <c r="B94" s="13"/>
      <c r="D94" s="96"/>
      <c r="K94" s="96"/>
    </row>
    <row r="95" spans="1:23">
      <c r="B95" s="13"/>
      <c r="D95" s="96"/>
      <c r="K95" s="96"/>
    </row>
    <row r="96" spans="1:23">
      <c r="B96" s="13"/>
      <c r="D96" s="96"/>
      <c r="K96" s="96"/>
    </row>
    <row r="97" spans="2:18">
      <c r="B97" s="13"/>
      <c r="D97" s="96"/>
      <c r="K97" s="96"/>
    </row>
    <row r="98" spans="2:18">
      <c r="B98" s="13"/>
      <c r="D98" s="96"/>
      <c r="K98" s="96"/>
    </row>
    <row r="99" spans="2:18">
      <c r="B99" s="13"/>
      <c r="D99" s="96"/>
      <c r="K99" s="96"/>
    </row>
    <row r="100" spans="2:18">
      <c r="B100" s="97"/>
      <c r="D100" s="96"/>
      <c r="K100" s="96"/>
      <c r="R100" s="58"/>
    </row>
    <row r="101" spans="2:18">
      <c r="B101" s="13"/>
      <c r="D101" s="96"/>
      <c r="K101" s="96"/>
    </row>
    <row r="102" spans="2:18">
      <c r="B102" s="13"/>
      <c r="D102" s="96"/>
      <c r="K102" s="96"/>
    </row>
    <row r="103" spans="2:18">
      <c r="B103" s="13"/>
      <c r="D103" s="96"/>
      <c r="K103" s="96"/>
    </row>
    <row r="104" spans="2:18">
      <c r="B104" s="97"/>
      <c r="D104" s="96"/>
      <c r="K104" s="96"/>
      <c r="R104" s="58"/>
    </row>
    <row r="105" spans="2:18">
      <c r="B105" s="13"/>
      <c r="D105" s="96"/>
      <c r="K105" s="96"/>
    </row>
    <row r="106" spans="2:18">
      <c r="B106" s="13"/>
      <c r="D106" s="96"/>
      <c r="K106" s="96"/>
    </row>
    <row r="107" spans="2:18">
      <c r="B107" s="13"/>
      <c r="D107" s="96"/>
      <c r="K107" s="96"/>
    </row>
    <row r="108" spans="2:18">
      <c r="B108" s="97"/>
      <c r="D108" s="96"/>
      <c r="K108" s="96"/>
      <c r="R108" s="58"/>
    </row>
    <row r="109" spans="2:18">
      <c r="B109" s="13"/>
      <c r="D109" s="96"/>
      <c r="K109" s="96"/>
    </row>
    <row r="110" spans="2:18">
      <c r="B110" s="13"/>
      <c r="D110" s="96"/>
      <c r="K110" s="96"/>
    </row>
    <row r="111" spans="2:18">
      <c r="B111" s="13"/>
      <c r="D111" s="96"/>
      <c r="K111" s="96"/>
    </row>
    <row r="112" spans="2:18">
      <c r="B112" s="97"/>
      <c r="D112" s="96"/>
      <c r="K112" s="96"/>
      <c r="R112" s="58"/>
    </row>
    <row r="113" spans="2:11">
      <c r="B113" s="13"/>
      <c r="D113" s="96"/>
      <c r="K113" s="96"/>
    </row>
    <row r="114" spans="2:11">
      <c r="B114" s="13"/>
      <c r="D114" s="96"/>
      <c r="K114" s="96"/>
    </row>
    <row r="115" spans="2:11">
      <c r="B115" s="13"/>
      <c r="D115" s="96"/>
      <c r="K115" s="96"/>
    </row>
  </sheetData>
  <mergeCells count="11">
    <mergeCell ref="R84:R85"/>
    <mergeCell ref="S84:V84"/>
    <mergeCell ref="S85:T85"/>
    <mergeCell ref="U85:V85"/>
    <mergeCell ref="B3:O3"/>
    <mergeCell ref="B13:B14"/>
    <mergeCell ref="C13:D13"/>
    <mergeCell ref="E13:F13"/>
    <mergeCell ref="G13:H13"/>
    <mergeCell ref="I13:J13"/>
    <mergeCell ref="K13:L13"/>
  </mergeCells>
  <hyperlinks>
    <hyperlink ref="J34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I115"/>
  <sheetViews>
    <sheetView workbookViewId="0">
      <selection activeCell="J34" sqref="J34"/>
    </sheetView>
  </sheetViews>
  <sheetFormatPr defaultRowHeight="12.75"/>
  <cols>
    <col min="1" max="1" width="9.140625" style="12"/>
    <col min="2" max="2" width="36.5703125" style="12" customWidth="1"/>
    <col min="3" max="3" width="9.7109375" style="12" customWidth="1"/>
    <col min="4" max="4" width="16.7109375" style="12" customWidth="1"/>
    <col min="5" max="5" width="9.7109375" style="12" customWidth="1"/>
    <col min="6" max="6" width="16.7109375" style="12" customWidth="1"/>
    <col min="7" max="7" width="9.7109375" style="12" customWidth="1"/>
    <col min="8" max="8" width="16.7109375" style="12" customWidth="1"/>
    <col min="9" max="9" width="9.7109375" style="12" customWidth="1"/>
    <col min="10" max="10" width="16.7109375" style="12" customWidth="1"/>
    <col min="11" max="11" width="9.7109375" style="12" customWidth="1"/>
    <col min="12" max="12" width="16.7109375" style="12" customWidth="1"/>
    <col min="13" max="13" width="9.7109375" style="12" customWidth="1"/>
    <col min="14" max="14" width="16.7109375" style="12" customWidth="1"/>
    <col min="15" max="15" width="9.7109375" style="12" customWidth="1"/>
    <col min="16" max="16" width="16.7109375" style="12" customWidth="1"/>
    <col min="17" max="18" width="11.7109375" style="12" customWidth="1"/>
    <col min="19" max="19" width="12.140625" style="12" customWidth="1"/>
    <col min="20" max="20" width="23.140625" style="12" customWidth="1"/>
    <col min="21" max="21" width="9.140625" style="12"/>
    <col min="22" max="22" width="22.7109375" style="57" customWidth="1"/>
    <col min="23" max="29" width="45.7109375" style="57" customWidth="1"/>
    <col min="30" max="31" width="9.140625" style="12" customWidth="1"/>
    <col min="32" max="16384" width="9.140625" style="12"/>
  </cols>
  <sheetData>
    <row r="2" spans="1:35" ht="15">
      <c r="A2" s="13"/>
      <c r="B2" s="14" t="s">
        <v>17045</v>
      </c>
      <c r="C2" s="15"/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V2" s="58" t="s">
        <v>17046</v>
      </c>
      <c r="W2" s="57" t="str">
        <f>G50</f>
        <v>All</v>
      </c>
    </row>
    <row r="3" spans="1:35" ht="12.75" customHeight="1">
      <c r="A3" s="13"/>
      <c r="B3" s="107" t="s">
        <v>17047</v>
      </c>
      <c r="C3" s="107"/>
      <c r="D3" s="107"/>
      <c r="E3" s="107"/>
      <c r="F3" s="107"/>
      <c r="G3" s="107"/>
      <c r="H3" s="107"/>
      <c r="I3" s="107"/>
      <c r="J3" s="73"/>
      <c r="K3" s="73"/>
      <c r="L3" s="73"/>
      <c r="M3" s="73"/>
      <c r="N3" s="73"/>
      <c r="O3" s="73"/>
      <c r="P3" s="73"/>
      <c r="Q3" s="73"/>
      <c r="R3" s="73"/>
      <c r="S3" s="73"/>
      <c r="V3" s="58" t="s">
        <v>17048</v>
      </c>
      <c r="W3" s="57">
        <v>2012</v>
      </c>
    </row>
    <row r="4" spans="1:35">
      <c r="A4" s="13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</row>
    <row r="5" spans="1:35">
      <c r="A5" s="13"/>
      <c r="C5" s="17" t="s">
        <v>17046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>
      <c r="A6" s="13"/>
      <c r="C6" s="17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>
      <c r="A7" s="13"/>
      <c r="C7" s="17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>
      <c r="A8" s="13"/>
      <c r="B8" s="17"/>
      <c r="C8" s="18" t="s">
        <v>17102</v>
      </c>
      <c r="D8" s="19" t="s">
        <v>17107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>
      <c r="A9" s="13"/>
      <c r="B9" s="17"/>
      <c r="C9" s="19"/>
      <c r="D9" s="19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>
      <c r="A10" s="13"/>
      <c r="B10" s="16"/>
      <c r="C10" s="20" t="s">
        <v>17049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6"/>
      <c r="R10" s="16"/>
      <c r="S10" s="16"/>
    </row>
    <row r="11" spans="1:35">
      <c r="A11" s="13"/>
      <c r="B11" s="16"/>
      <c r="C11" s="20" t="s">
        <v>17050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6"/>
      <c r="Q11" s="16"/>
      <c r="R11" s="16"/>
      <c r="S11" s="16"/>
    </row>
    <row r="12" spans="1:35">
      <c r="A12" s="13"/>
      <c r="B12" s="16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16"/>
      <c r="Q12" s="21"/>
      <c r="R12" s="21"/>
      <c r="S12" s="21"/>
      <c r="Y12" s="57" t="s">
        <v>17051</v>
      </c>
      <c r="AA12" s="57" t="s">
        <v>17052</v>
      </c>
      <c r="AB12" s="57" t="s">
        <v>17052</v>
      </c>
    </row>
    <row r="13" spans="1:35" ht="38.25" customHeight="1">
      <c r="A13" s="13"/>
      <c r="B13" s="108" t="s">
        <v>17053</v>
      </c>
      <c r="C13" s="112" t="s">
        <v>17108</v>
      </c>
      <c r="D13" s="113"/>
      <c r="E13" s="111" t="s">
        <v>17109</v>
      </c>
      <c r="F13" s="111"/>
      <c r="G13" s="111" t="s">
        <v>17110</v>
      </c>
      <c r="H13" s="111"/>
      <c r="I13" s="111" t="s">
        <v>17111</v>
      </c>
      <c r="J13" s="111"/>
      <c r="K13" s="111" t="s">
        <v>17112</v>
      </c>
      <c r="L13" s="111"/>
      <c r="M13" s="111" t="s">
        <v>17114</v>
      </c>
      <c r="N13" s="111"/>
      <c r="O13" s="113" t="s">
        <v>17054</v>
      </c>
      <c r="P13" s="115"/>
      <c r="Q13" s="22"/>
      <c r="R13" s="23"/>
      <c r="S13" s="23"/>
      <c r="V13" s="60" t="s">
        <v>17053</v>
      </c>
      <c r="W13" s="78" t="s">
        <v>17108</v>
      </c>
      <c r="X13" s="79" t="s">
        <v>17109</v>
      </c>
      <c r="Y13" s="79" t="s">
        <v>17110</v>
      </c>
      <c r="Z13" s="79" t="s">
        <v>17111</v>
      </c>
      <c r="AA13" s="79" t="s">
        <v>17112</v>
      </c>
      <c r="AB13" s="79" t="s">
        <v>17114</v>
      </c>
      <c r="AC13" s="78" t="s">
        <v>17054</v>
      </c>
      <c r="AE13" s="80"/>
      <c r="AG13" s="80"/>
      <c r="AI13" s="81"/>
    </row>
    <row r="14" spans="1:35">
      <c r="A14" s="13"/>
      <c r="B14" s="109"/>
      <c r="C14" s="24" t="s">
        <v>17055</v>
      </c>
      <c r="D14" s="25" t="s">
        <v>17056</v>
      </c>
      <c r="E14" s="24" t="s">
        <v>17055</v>
      </c>
      <c r="F14" s="25" t="s">
        <v>17056</v>
      </c>
      <c r="G14" s="24" t="s">
        <v>17055</v>
      </c>
      <c r="H14" s="25" t="s">
        <v>17056</v>
      </c>
      <c r="I14" s="24" t="s">
        <v>17055</v>
      </c>
      <c r="J14" s="25" t="s">
        <v>17056</v>
      </c>
      <c r="K14" s="24" t="s">
        <v>17055</v>
      </c>
      <c r="L14" s="25" t="s">
        <v>17056</v>
      </c>
      <c r="M14" s="24" t="s">
        <v>17055</v>
      </c>
      <c r="N14" s="25" t="s">
        <v>17056</v>
      </c>
      <c r="O14" s="24" t="s">
        <v>17055</v>
      </c>
      <c r="P14" s="26" t="s">
        <v>17056</v>
      </c>
      <c r="Q14" s="27"/>
      <c r="R14" s="28"/>
      <c r="S14" s="28"/>
      <c r="V14" s="60"/>
      <c r="W14" s="57" t="s">
        <v>17137</v>
      </c>
      <c r="X14" s="57" t="s">
        <v>17138</v>
      </c>
      <c r="Y14" s="57" t="s">
        <v>17139</v>
      </c>
      <c r="Z14" s="57" t="s">
        <v>17140</v>
      </c>
      <c r="AA14" s="57" t="s">
        <v>17141</v>
      </c>
      <c r="AB14" s="57" t="s">
        <v>17142</v>
      </c>
      <c r="AC14" s="57" t="s">
        <v>17143</v>
      </c>
      <c r="AD14" s="82"/>
    </row>
    <row r="15" spans="1:35">
      <c r="A15" s="13"/>
      <c r="B15" s="29" t="s">
        <v>17057</v>
      </c>
      <c r="C15" s="30">
        <f>VLOOKUP($W15,S2_5_ConsumptionAccess,11,FALSE)</f>
        <v>10.521703</v>
      </c>
      <c r="D15" s="31" t="str">
        <f>CONCATENATE("(", FIXED(VLOOKUP($W15,S2_5_ConsumptionAccess,13,FALSE),1), "–", FIXED(VLOOKUP($W15,S2_5_ConsumptionAccess,14,FALSE),1),")")</f>
        <v>(2.5–26.7)</v>
      </c>
      <c r="E15" s="30">
        <f>VLOOKUP($X15,S2_5_ConsumptionAccess,11,FALSE)</f>
        <v>0</v>
      </c>
      <c r="F15" s="31" t="str">
        <f>CONCATENATE("(", FIXED(VLOOKUP($X15,S2_5_ConsumptionAccess,13,FALSE),1), "–", FIXED(VLOOKUP($X15,S2_5_ConsumptionAccess,14,FALSE),1),")")</f>
        <v>(0.0–6.3)</v>
      </c>
      <c r="G15" s="30">
        <f>VLOOKUP($Y15,S2_5_ConsumptionAccess,11,FALSE)</f>
        <v>27.872755999999999</v>
      </c>
      <c r="H15" s="31" t="str">
        <f>CONCATENATE("(", FIXED(VLOOKUP($Y15,S2_5_ConsumptionAccess,13,FALSE),1), "–", FIXED(VLOOKUP($Y15,S2_5_ConsumptionAccess,14,FALSE),1),")")</f>
        <v>(14.6–44.7)</v>
      </c>
      <c r="I15" s="30">
        <f>VLOOKUP($Z15,S2_5_ConsumptionAccess,11,FALSE)</f>
        <v>57.764546000000003</v>
      </c>
      <c r="J15" s="31" t="str">
        <f>CONCATENATE("(", FIXED(VLOOKUP($Z15,S2_5_ConsumptionAccess,13,FALSE),1), "–", FIXED(VLOOKUP($Z15,S2_5_ConsumptionAccess,14,FALSE),1),")")</f>
        <v>(39.8–74.4)</v>
      </c>
      <c r="K15" s="30">
        <f>VLOOKUP($AA15,S2_5_ConsumptionAccess,11,FALSE)</f>
        <v>0</v>
      </c>
      <c r="L15" s="31" t="str">
        <f>CONCATENATE("(", FIXED(VLOOKUP($AA15,S2_5_ConsumptionAccess,13,FALSE),1), "–", FIXED(VLOOKUP($AA15,S2_5_ConsumptionAccess,14,FALSE),1),")")</f>
        <v>(0.0–6.3)</v>
      </c>
      <c r="M15" s="30">
        <f>VLOOKUP($AB15,S2_5_ConsumptionAccess,11,FALSE)</f>
        <v>0</v>
      </c>
      <c r="N15" s="31" t="str">
        <f>CONCATENATE("(", FIXED(VLOOKUP($AB15,S2_5_ConsumptionAccess,13,FALSE),1), "–", FIXED(VLOOKUP($AB15,S2_5_ConsumptionAccess,14,FALSE),1),")")</f>
        <v>(0.0–6.3)</v>
      </c>
      <c r="O15" s="30">
        <f>VLOOKUP($AC15,S2_5_ConsumptionAccess,11,FALSE)</f>
        <v>3.8409949999999999</v>
      </c>
      <c r="P15" s="32" t="str">
        <f>CONCATENATE("(", FIXED(VLOOKUP($AC15,S2_5_ConsumptionAccess,13,FALSE),1), "–", FIXED(VLOOKUP($AC15,S2_5_ConsumptionAccess,14,FALSE),1),")")</f>
        <v>(0.1–20.8)</v>
      </c>
      <c r="Q15" s="33"/>
      <c r="S15" s="34"/>
      <c r="V15" s="58" t="s">
        <v>17057</v>
      </c>
      <c r="W15" s="57" t="str">
        <f t="shared" ref="W15:AC16" si="0">W$14&amp;"CRUDE"&amp;year&amp;"AllAllAllAllAll"&amp;$W$2&amp;"All"</f>
        <v>below20_supermktCRUDE2012AllAllAllAllAllAllAll</v>
      </c>
      <c r="X15" s="57" t="str">
        <f t="shared" si="0"/>
        <v>below20_hotel_pubCRUDE2012AllAllAllAllAllAllAll</v>
      </c>
      <c r="Y15" s="57" t="str">
        <f t="shared" si="0"/>
        <v>below20_petrol_stCRUDE2012AllAllAllAllAllAllAll</v>
      </c>
      <c r="Z15" s="57" t="str">
        <f t="shared" si="0"/>
        <v>below20_dairyCRUDE2012AllAllAllAllAllAllAll</v>
      </c>
      <c r="AA15" s="57" t="str">
        <f t="shared" si="0"/>
        <v>below20_dutyfreeCRUDE2012AllAllAllAllAllAllAll</v>
      </c>
      <c r="AB15" s="57" t="str">
        <f t="shared" si="0"/>
        <v>below20_mail_internetCRUDE2012AllAllAllAllAllAllAll</v>
      </c>
      <c r="AC15" s="57" t="str">
        <f t="shared" si="0"/>
        <v>below20_otherCRUDE2012AllAllAllAllAllAllAll</v>
      </c>
    </row>
    <row r="16" spans="1:35">
      <c r="A16" s="13"/>
      <c r="B16" s="35" t="s">
        <v>17058</v>
      </c>
      <c r="C16" s="36" t="str">
        <f>FIXED(ROUND(VLOOKUP($W16,S2_5_ConsumptionAccess,19,FALSE),-3),0,FALSE)</f>
        <v>2,000</v>
      </c>
      <c r="D16" s="31" t="str">
        <f>CONCATENATE("(", FIXED(ROUND(VLOOKUP($W16,S2_5_ConsumptionAccess,21,FALSE),-3),0,FALSE), "–", FIXED(ROUND(VLOOKUP($W16,S2_5_ConsumptionAccess,22,FALSE),-3),0,FALSE),")")</f>
        <v>(0–5,000)</v>
      </c>
      <c r="E16" s="37" t="str">
        <f>IF($F$16="#N/A","#N/A",ROUND(VLOOKUP($X16,S2_5_ConsumptionAccess,19,FALSE),-3))</f>
        <v>#N/A</v>
      </c>
      <c r="F16" s="31" t="str">
        <f>IFERROR(CONCATENATE("(", FIXED(ROUND(VLOOKUP($X16,S2_5_ConsumptionAccess,21,FALSE),-3),0,FALSE), "–", FIXED(ROUND(VLOOKUP($X16,S2_5_ConsumptionAccess,22,FALSE),-3),0,FALSE),")"),"#N/A")</f>
        <v>#N/A</v>
      </c>
      <c r="G16" s="36">
        <f>ROUND(VLOOKUP($Y16,S2_5_ConsumptionAccess,19,FALSE),-3)</f>
        <v>6000</v>
      </c>
      <c r="H16" s="31" t="str">
        <f>CONCATENATE("(", FIXED(ROUND(VLOOKUP($Y16,S2_5_ConsumptionAccess,21,FALSE),-3),0,FALSE), "–", FIXED(ROUND(VLOOKUP($Y16,S2_5_ConsumptionAccess,22,FALSE),-3),0,FALSE),")")</f>
        <v>(3,000–9,000)</v>
      </c>
      <c r="I16" s="36">
        <f>ROUND(VLOOKUP($Z16,S2_5_ConsumptionAccess,19,FALSE),-3)</f>
        <v>12000</v>
      </c>
      <c r="J16" s="31" t="str">
        <f>CONCATENATE("(", FIXED(ROUND(VLOOKUP($Z16,S2_5_ConsumptionAccess,21,FALSE),-3),0,FALSE), "–", FIXED(ROUND(VLOOKUP($Z16,S2_5_ConsumptionAccess,22,FALSE),-3),0,FALSE),")")</f>
        <v>(8,000–15,000)</v>
      </c>
      <c r="K16" s="37" t="str">
        <f>IF($L$16="#N/A","#N/A",ROUND(VLOOKUP($AA16,S2_5_ConsumptionAccess,19,FALSE),-3))</f>
        <v>#N/A</v>
      </c>
      <c r="L16" s="31" t="str">
        <f>IFERROR(CONCATENATE("(", FIXED(ROUND(VLOOKUP($AA16,S2_5_ConsumptionAccess,21,FALSE),-3),0,FALSE), "–", FIXED(ROUND(VLOOKUP($AA16,S2_5_ConsumptionAccess,22,FALSE),-3),0,FALSE),")"),"#N/A")</f>
        <v>#N/A</v>
      </c>
      <c r="M16" s="37" t="str">
        <f>IF($N$16="#N/A","#N/A",ROUND(VLOOKUP($AB16,S2_5_ConsumptionAccess,19,FALSE),-3))</f>
        <v>#N/A</v>
      </c>
      <c r="N16" s="31" t="str">
        <f>IFERROR(CONCATENATE("(", FIXED(ROUND(VLOOKUP($AB16,S2_5_ConsumptionAccess,21,FALSE),-3),0,FALSE), "–", FIXED(ROUND(VLOOKUP($AB16,S2_5_ConsumptionAccess,22,FALSE),-3),0,FALSE),")"),"#N/A")</f>
        <v>#N/A</v>
      </c>
      <c r="O16" s="37">
        <f>ROUND(VLOOKUP($AC16,S2_5_ConsumptionAccess,19,FALSE),-3)</f>
        <v>1000</v>
      </c>
      <c r="P16" s="31" t="str">
        <f>CONCATENATE("(", FIXED(ROUND(VLOOKUP($AC16,S2_5_ConsumptionAccess,21,FALSE),-3),0,FALSE), "–", FIXED(ROUND(VLOOKUP($AC16,S2_5_ConsumptionAccess,22,FALSE),-3),0,FALSE),")")</f>
        <v>(0–4,000)</v>
      </c>
      <c r="Q16" s="38"/>
      <c r="S16" s="34"/>
      <c r="V16" s="58"/>
      <c r="W16" s="57" t="str">
        <f t="shared" si="0"/>
        <v>below20_supermktCRUDE2012AllAllAllAllAllAllAll</v>
      </c>
      <c r="X16" s="57" t="str">
        <f t="shared" si="0"/>
        <v>below20_hotel_pubCRUDE2012AllAllAllAllAllAllAll</v>
      </c>
      <c r="Y16" s="57" t="str">
        <f t="shared" si="0"/>
        <v>below20_petrol_stCRUDE2012AllAllAllAllAllAllAll</v>
      </c>
      <c r="Z16" s="57" t="str">
        <f t="shared" si="0"/>
        <v>below20_dairyCRUDE2012AllAllAllAllAllAllAll</v>
      </c>
      <c r="AA16" s="57" t="str">
        <f t="shared" si="0"/>
        <v>below20_dutyfreeCRUDE2012AllAllAllAllAllAllAll</v>
      </c>
      <c r="AB16" s="57" t="str">
        <f t="shared" si="0"/>
        <v>below20_mail_internetCRUDE2012AllAllAllAllAllAllAll</v>
      </c>
      <c r="AC16" s="57" t="str">
        <f t="shared" si="0"/>
        <v>below20_otherCRUDE2012AllAllAllAllAllAllAll</v>
      </c>
    </row>
    <row r="17" spans="1:29">
      <c r="A17" s="13"/>
      <c r="B17" s="29" t="s">
        <v>17059</v>
      </c>
      <c r="C17" s="30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31"/>
      <c r="O17" s="30"/>
      <c r="P17" s="39"/>
      <c r="Q17" s="33"/>
      <c r="S17" s="34"/>
      <c r="V17" s="58" t="s">
        <v>17059</v>
      </c>
    </row>
    <row r="18" spans="1:29">
      <c r="A18" s="13"/>
      <c r="B18" s="35" t="s">
        <v>17133</v>
      </c>
      <c r="C18" s="30" t="e">
        <f>VLOOKUP($W18,S2_5_ConsumptionAccess,11,FALSE)</f>
        <v>#N/A</v>
      </c>
      <c r="D18" s="31" t="e">
        <f>CONCATENATE("(", FIXED(VLOOKUP($W18,S2_5_ConsumptionAccess,13,FALSE),1), "–", FIXED(VLOOKUP($W18,S2_5_ConsumptionAccess,14,FALSE),1),")")</f>
        <v>#N/A</v>
      </c>
      <c r="E18" s="30" t="e">
        <f>VLOOKUP($X18,S2_5_ConsumptionAccess,11,FALSE)</f>
        <v>#N/A</v>
      </c>
      <c r="F18" s="31" t="e">
        <f>CONCATENATE("(", FIXED(VLOOKUP($X18,S2_5_ConsumptionAccess,13,FALSE),1), "–", FIXED(VLOOKUP($X18,S2_5_ConsumptionAccess,14,FALSE),1),")")</f>
        <v>#N/A</v>
      </c>
      <c r="G18" s="30" t="e">
        <f>VLOOKUP($Y18,S2_5_ConsumptionAccess,11,FALSE)</f>
        <v>#N/A</v>
      </c>
      <c r="H18" s="31" t="e">
        <f>CONCATENATE("(", FIXED(VLOOKUP($Y18,S2_5_ConsumptionAccess,13,FALSE),1), "–", FIXED(VLOOKUP($Y18,S2_5_ConsumptionAccess,14,FALSE),1),")")</f>
        <v>#N/A</v>
      </c>
      <c r="I18" s="30" t="e">
        <f>VLOOKUP($Z18,S2_5_ConsumptionAccess,11,FALSE)</f>
        <v>#N/A</v>
      </c>
      <c r="J18" s="31" t="e">
        <f>CONCATENATE("(", FIXED(VLOOKUP($Z18,S2_5_ConsumptionAccess,13,FALSE),1), "–", FIXED(VLOOKUP($Z18,S2_5_ConsumptionAccess,14,FALSE),1),")")</f>
        <v>#N/A</v>
      </c>
      <c r="K18" s="30" t="e">
        <f>VLOOKUP($AA18,S2_5_ConsumptionAccess,11,FALSE)</f>
        <v>#N/A</v>
      </c>
      <c r="L18" s="31" t="e">
        <f>CONCATENATE("(", FIXED(VLOOKUP($AA18,S2_5_ConsumptionAccess,13,FALSE),1), "–", FIXED(VLOOKUP($AA18,S2_5_ConsumptionAccess,14,FALSE),1),")")</f>
        <v>#N/A</v>
      </c>
      <c r="M18" s="30" t="e">
        <f>VLOOKUP($AB18,S2_5_ConsumptionAccess,11,FALSE)</f>
        <v>#N/A</v>
      </c>
      <c r="N18" s="31" t="e">
        <f>CONCATENATE("(", FIXED(VLOOKUP($AB18,S2_5_ConsumptionAccess,13,FALSE),1), "–", FIXED(VLOOKUP($AB18,S2_5_ConsumptionAccess,14,FALSE),1),")")</f>
        <v>#N/A</v>
      </c>
      <c r="O18" s="30" t="e">
        <f>VLOOKUP($AC18,S2_5_ConsumptionAccess,11,FALSE)</f>
        <v>#N/A</v>
      </c>
      <c r="P18" s="39" t="e">
        <f>CONCATENATE("(", FIXED(VLOOKUP($AC18,S2_5_ConsumptionAccess,13,FALSE),1), "–", FIXED(VLOOKUP($AC18,S2_5_ConsumptionAccess,14,FALSE),1),")")</f>
        <v>#N/A</v>
      </c>
      <c r="Q18" s="33"/>
      <c r="S18" s="34"/>
      <c r="V18" s="57" t="s">
        <v>17135</v>
      </c>
      <c r="W18" s="57" t="str">
        <f t="shared" ref="W18:AC19" si="1">W$14&amp;"CRUDE"&amp;year&amp;"AllAllAllAll"&amp;$V18&amp;$W$2&amp;"All"</f>
        <v>below20_supermktCRUDE2012AllAllAllAll15-17AllAll</v>
      </c>
      <c r="X18" s="57" t="str">
        <f t="shared" si="1"/>
        <v>below20_hotel_pubCRUDE2012AllAllAllAll15-17AllAll</v>
      </c>
      <c r="Y18" s="57" t="str">
        <f t="shared" si="1"/>
        <v>below20_petrol_stCRUDE2012AllAllAllAll15-17AllAll</v>
      </c>
      <c r="Z18" s="57" t="str">
        <f t="shared" si="1"/>
        <v>below20_dairyCRUDE2012AllAllAllAll15-17AllAll</v>
      </c>
      <c r="AA18" s="57" t="str">
        <f t="shared" si="1"/>
        <v>below20_dutyfreeCRUDE2012AllAllAllAll15-17AllAll</v>
      </c>
      <c r="AB18" s="57" t="str">
        <f t="shared" si="1"/>
        <v>below20_mail_internetCRUDE2012AllAllAllAll15-17AllAll</v>
      </c>
      <c r="AC18" s="57" t="str">
        <f t="shared" si="1"/>
        <v>below20_otherCRUDE2012AllAllAllAll15-17AllAll</v>
      </c>
    </row>
    <row r="19" spans="1:29">
      <c r="A19" s="13"/>
      <c r="B19" s="35" t="s">
        <v>17134</v>
      </c>
      <c r="C19" s="30">
        <f>VLOOKUP($W19,S2_5_ConsumptionAccess,11,FALSE)</f>
        <v>11.824225</v>
      </c>
      <c r="D19" s="31" t="str">
        <f>CONCATENATE("(", FIXED(VLOOKUP($W19,S2_5_ConsumptionAccess,13,FALSE),1), "–", FIXED(VLOOKUP($W19,S2_5_ConsumptionAccess,14,FALSE),1),")")</f>
        <v>(2.8–29.5)</v>
      </c>
      <c r="E19" s="30">
        <f>VLOOKUP($X19,S2_5_ConsumptionAccess,11,FALSE)</f>
        <v>0</v>
      </c>
      <c r="F19" s="31" t="str">
        <f>CONCATENATE("(", FIXED(VLOOKUP($X19,S2_5_ConsumptionAccess,13,FALSE),1), "–", FIXED(VLOOKUP($X19,S2_5_ConsumptionAccess,14,FALSE),1),")")</f>
        <v>(0.0–7.4)</v>
      </c>
      <c r="G19" s="30">
        <f>VLOOKUP($Y19,S2_5_ConsumptionAccess,11,FALSE)</f>
        <v>28.610548000000001</v>
      </c>
      <c r="H19" s="31" t="str">
        <f>CONCATENATE("(", FIXED(VLOOKUP($Y19,S2_5_ConsumptionAccess,13,FALSE),1), "–", FIXED(VLOOKUP($Y19,S2_5_ConsumptionAccess,14,FALSE),1),")")</f>
        <v>(14.7–46.4)</v>
      </c>
      <c r="I19" s="30">
        <f>VLOOKUP($Z19,S2_5_ConsumptionAccess,11,FALSE)</f>
        <v>55.248742</v>
      </c>
      <c r="J19" s="31" t="str">
        <f>CONCATENATE("(", FIXED(VLOOKUP($Z19,S2_5_ConsumptionAccess,13,FALSE),1), "–", FIXED(VLOOKUP($Z19,S2_5_ConsumptionAccess,14,FALSE),1),")")</f>
        <v>(37.0–72.5)</v>
      </c>
      <c r="K19" s="30">
        <f>VLOOKUP($AA19,S2_5_ConsumptionAccess,11,FALSE)</f>
        <v>0</v>
      </c>
      <c r="L19" s="31" t="str">
        <f>CONCATENATE("(", FIXED(VLOOKUP($AA19,S2_5_ConsumptionAccess,13,FALSE),1), "–", FIXED(VLOOKUP($AA19,S2_5_ConsumptionAccess,14,FALSE),1),")")</f>
        <v>(0.0–7.4)</v>
      </c>
      <c r="M19" s="30">
        <f>VLOOKUP($AB19,S2_5_ConsumptionAccess,11,FALSE)</f>
        <v>0</v>
      </c>
      <c r="N19" s="31" t="str">
        <f>CONCATENATE("(", FIXED(VLOOKUP($AB19,S2_5_ConsumptionAccess,13,FALSE),1), "–", FIXED(VLOOKUP($AB19,S2_5_ConsumptionAccess,14,FALSE),1),")")</f>
        <v>(0.0–7.4)</v>
      </c>
      <c r="O19" s="30">
        <f>VLOOKUP($AC19,S2_5_ConsumptionAccess,11,FALSE)</f>
        <v>4.3164860000000003</v>
      </c>
      <c r="P19" s="39" t="str">
        <f>CONCATENATE("(", FIXED(VLOOKUP($AC19,S2_5_ConsumptionAccess,13,FALSE),1), "–", FIXED(VLOOKUP($AC19,S2_5_ConsumptionAccess,14,FALSE),1),")")</f>
        <v>(0.1–23.2)</v>
      </c>
      <c r="Q19" s="33"/>
      <c r="S19" s="34"/>
      <c r="V19" s="57" t="s">
        <v>17136</v>
      </c>
      <c r="W19" s="57" t="str">
        <f t="shared" si="1"/>
        <v>below20_supermktCRUDE2012AllAllAllAll18-19AllAll</v>
      </c>
      <c r="X19" s="57" t="str">
        <f t="shared" si="1"/>
        <v>below20_hotel_pubCRUDE2012AllAllAllAll18-19AllAll</v>
      </c>
      <c r="Y19" s="57" t="str">
        <f t="shared" si="1"/>
        <v>below20_petrol_stCRUDE2012AllAllAllAll18-19AllAll</v>
      </c>
      <c r="Z19" s="57" t="str">
        <f t="shared" si="1"/>
        <v>below20_dairyCRUDE2012AllAllAllAll18-19AllAll</v>
      </c>
      <c r="AA19" s="57" t="str">
        <f t="shared" si="1"/>
        <v>below20_dutyfreeCRUDE2012AllAllAllAll18-19AllAll</v>
      </c>
      <c r="AB19" s="57" t="str">
        <f t="shared" si="1"/>
        <v>below20_mail_internetCRUDE2012AllAllAllAll18-19AllAll</v>
      </c>
      <c r="AC19" s="57" t="str">
        <f t="shared" si="1"/>
        <v>below20_otherCRUDE2012AllAllAllAll18-19AllAll</v>
      </c>
    </row>
    <row r="20" spans="1:29">
      <c r="A20" s="13"/>
      <c r="B20" s="29" t="s">
        <v>17075</v>
      </c>
      <c r="C20" s="30"/>
      <c r="D20" s="31"/>
      <c r="E20" s="30"/>
      <c r="F20" s="31"/>
      <c r="G20" s="30"/>
      <c r="H20" s="31"/>
      <c r="I20" s="30"/>
      <c r="J20" s="31"/>
      <c r="K20" s="30"/>
      <c r="L20" s="31"/>
      <c r="M20" s="30"/>
      <c r="N20" s="31"/>
      <c r="O20" s="30"/>
      <c r="P20" s="39"/>
      <c r="Q20" s="33"/>
      <c r="R20" s="34"/>
      <c r="S20" s="34"/>
      <c r="V20" s="58" t="s">
        <v>17075</v>
      </c>
    </row>
    <row r="21" spans="1:29">
      <c r="A21" s="13"/>
      <c r="B21" s="35" t="s">
        <v>17076</v>
      </c>
      <c r="C21" s="30" t="e">
        <f>VLOOKUP($W21,S2_5_ConsumptionAccess,11,FALSE)</f>
        <v>#N/A</v>
      </c>
      <c r="D21" s="31" t="e">
        <f>CONCATENATE("(", FIXED(VLOOKUP($W21,S2_5_ConsumptionAccess,13,FALSE),1), "–", FIXED(VLOOKUP($W21,S2_5_ConsumptionAccess,14,FALSE),1),")")</f>
        <v>#N/A</v>
      </c>
      <c r="E21" s="30" t="e">
        <f>VLOOKUP($X21,S2_5_ConsumptionAccess,11,FALSE)</f>
        <v>#N/A</v>
      </c>
      <c r="F21" s="31" t="e">
        <f>CONCATENATE("(", FIXED(VLOOKUP($X21,S2_5_ConsumptionAccess,13,FALSE),1), "–", FIXED(VLOOKUP($X21,S2_5_ConsumptionAccess,14,FALSE),1),")")</f>
        <v>#N/A</v>
      </c>
      <c r="G21" s="30" t="e">
        <f>VLOOKUP($Y21,S2_5_ConsumptionAccess,11,FALSE)</f>
        <v>#N/A</v>
      </c>
      <c r="H21" s="31" t="e">
        <f>CONCATENATE("(", FIXED(VLOOKUP($Y21,S2_5_ConsumptionAccess,13,FALSE),1), "–", FIXED(VLOOKUP($Y21,S2_5_ConsumptionAccess,14,FALSE),1),")")</f>
        <v>#N/A</v>
      </c>
      <c r="I21" s="30" t="e">
        <f>VLOOKUP($Z21,S2_5_ConsumptionAccess,11,FALSE)</f>
        <v>#N/A</v>
      </c>
      <c r="J21" s="31" t="e">
        <f>CONCATENATE("(", FIXED(VLOOKUP($Z21,S2_5_ConsumptionAccess,13,FALSE),1), "–", FIXED(VLOOKUP($Z21,S2_5_ConsumptionAccess,14,FALSE),1),")")</f>
        <v>#N/A</v>
      </c>
      <c r="K21" s="30" t="e">
        <f>VLOOKUP($AA21,S2_5_ConsumptionAccess,11,FALSE)</f>
        <v>#N/A</v>
      </c>
      <c r="L21" s="31" t="e">
        <f>CONCATENATE("(", FIXED(VLOOKUP($AA21,S2_5_ConsumptionAccess,13,FALSE),1), "–", FIXED(VLOOKUP($AA21,S2_5_ConsumptionAccess,14,FALSE),1),")")</f>
        <v>#N/A</v>
      </c>
      <c r="M21" s="30" t="e">
        <f>VLOOKUP($AB21,S2_5_ConsumptionAccess,11,FALSE)</f>
        <v>#N/A</v>
      </c>
      <c r="N21" s="31" t="e">
        <f>CONCATENATE("(", FIXED(VLOOKUP($AB21,S2_5_ConsumptionAccess,13,FALSE),1), "–", FIXED(VLOOKUP($AB21,S2_5_ConsumptionAccess,14,FALSE),1),")")</f>
        <v>#N/A</v>
      </c>
      <c r="O21" s="30" t="e">
        <f>VLOOKUP($AC21,S2_5_ConsumptionAccess,11,FALSE)</f>
        <v>#N/A</v>
      </c>
      <c r="P21" s="39" t="e">
        <f>CONCATENATE("(", FIXED(VLOOKUP($AC21,S2_5_ConsumptionAccess,13,FALSE),1), "–", FIXED(VLOOKUP($AC21,S2_5_ConsumptionAccess,14,FALSE),1),")")</f>
        <v>#N/A</v>
      </c>
      <c r="Q21" s="33"/>
      <c r="R21" s="34"/>
      <c r="S21" s="34"/>
      <c r="V21" s="57" t="s">
        <v>17076</v>
      </c>
      <c r="W21" s="57" t="str">
        <f t="shared" ref="W21:AC21" si="2">W$14&amp;"CRUDE"&amp;year&amp;"MaoriAllAllAllAll"&amp;$W$2&amp;"All"</f>
        <v>below20_supermktCRUDE2012MaoriAllAllAllAllAllAll</v>
      </c>
      <c r="X21" s="57" t="str">
        <f t="shared" si="2"/>
        <v>below20_hotel_pubCRUDE2012MaoriAllAllAllAllAllAll</v>
      </c>
      <c r="Y21" s="57" t="str">
        <f t="shared" si="2"/>
        <v>below20_petrol_stCRUDE2012MaoriAllAllAllAllAllAll</v>
      </c>
      <c r="Z21" s="57" t="str">
        <f t="shared" si="2"/>
        <v>below20_dairyCRUDE2012MaoriAllAllAllAllAllAll</v>
      </c>
      <c r="AA21" s="57" t="str">
        <f t="shared" si="2"/>
        <v>below20_dutyfreeCRUDE2012MaoriAllAllAllAllAllAll</v>
      </c>
      <c r="AB21" s="57" t="str">
        <f t="shared" si="2"/>
        <v>below20_mail_internetCRUDE2012MaoriAllAllAllAllAllAll</v>
      </c>
      <c r="AC21" s="57" t="str">
        <f t="shared" si="2"/>
        <v>below20_otherCRUDE2012MaoriAllAllAllAllAllAll</v>
      </c>
    </row>
    <row r="22" spans="1:29">
      <c r="A22" s="13"/>
      <c r="B22" s="35" t="s">
        <v>17077</v>
      </c>
      <c r="C22" s="30" t="e">
        <f>VLOOKUP($W22,S2_5_ConsumptionAccess,11,FALSE)</f>
        <v>#N/A</v>
      </c>
      <c r="D22" s="31" t="e">
        <f>CONCATENATE("(", FIXED(VLOOKUP($W22,S2_5_ConsumptionAccess,13,FALSE),1), "–", FIXED(VLOOKUP($W22,S2_5_ConsumptionAccess,14,FALSE),1),")")</f>
        <v>#N/A</v>
      </c>
      <c r="E22" s="30" t="e">
        <f>VLOOKUP($X22,S2_5_ConsumptionAccess,11,FALSE)</f>
        <v>#N/A</v>
      </c>
      <c r="F22" s="31" t="e">
        <f>CONCATENATE("(", FIXED(VLOOKUP($X22,S2_5_ConsumptionAccess,13,FALSE),1), "–", FIXED(VLOOKUP($X22,S2_5_ConsumptionAccess,14,FALSE),1),")")</f>
        <v>#N/A</v>
      </c>
      <c r="G22" s="30" t="e">
        <f>VLOOKUP($Y22,S2_5_ConsumptionAccess,11,FALSE)</f>
        <v>#N/A</v>
      </c>
      <c r="H22" s="31" t="e">
        <f>CONCATENATE("(", FIXED(VLOOKUP($Y22,S2_5_ConsumptionAccess,13,FALSE),1), "–", FIXED(VLOOKUP($Y22,S2_5_ConsumptionAccess,14,FALSE),1),")")</f>
        <v>#N/A</v>
      </c>
      <c r="I22" s="30" t="e">
        <f>VLOOKUP($Z22,S2_5_ConsumptionAccess,11,FALSE)</f>
        <v>#N/A</v>
      </c>
      <c r="J22" s="31" t="e">
        <f>CONCATENATE("(", FIXED(VLOOKUP($Z22,S2_5_ConsumptionAccess,13,FALSE),1), "–", FIXED(VLOOKUP($Z22,S2_5_ConsumptionAccess,14,FALSE),1),")")</f>
        <v>#N/A</v>
      </c>
      <c r="K22" s="30" t="e">
        <f>VLOOKUP($AA22,S2_5_ConsumptionAccess,11,FALSE)</f>
        <v>#N/A</v>
      </c>
      <c r="L22" s="31" t="e">
        <f>CONCATENATE("(", FIXED(VLOOKUP($AA22,S2_5_ConsumptionAccess,13,FALSE),1), "–", FIXED(VLOOKUP($AA22,S2_5_ConsumptionAccess,14,FALSE),1),")")</f>
        <v>#N/A</v>
      </c>
      <c r="M22" s="30" t="e">
        <f>VLOOKUP($AB22,S2_5_ConsumptionAccess,11,FALSE)</f>
        <v>#N/A</v>
      </c>
      <c r="N22" s="31" t="e">
        <f>CONCATENATE("(", FIXED(VLOOKUP($AB22,S2_5_ConsumptionAccess,13,FALSE),1), "–", FIXED(VLOOKUP($AB22,S2_5_ConsumptionAccess,14,FALSE),1),")")</f>
        <v>#N/A</v>
      </c>
      <c r="O22" s="30" t="e">
        <f>VLOOKUP($AC22,S2_5_ConsumptionAccess,11,FALSE)</f>
        <v>#N/A</v>
      </c>
      <c r="P22" s="39" t="e">
        <f>CONCATENATE("(", FIXED(VLOOKUP($AC22,S2_5_ConsumptionAccess,13,FALSE),1), "–", FIXED(VLOOKUP($AC22,S2_5_ConsumptionAccess,14,FALSE),1),")")</f>
        <v>#N/A</v>
      </c>
      <c r="Q22" s="33"/>
      <c r="R22" s="34"/>
      <c r="S22" s="34"/>
      <c r="V22" s="57" t="s">
        <v>17077</v>
      </c>
      <c r="W22" s="57" t="str">
        <f t="shared" ref="W22:AC22" si="3">W$14&amp;"CRUDE"&amp;year&amp;"AllPacificAllAllAll"&amp;$W$2&amp;"All"</f>
        <v>below20_supermktCRUDE2012AllPacificAllAllAllAllAll</v>
      </c>
      <c r="X22" s="57" t="str">
        <f t="shared" si="3"/>
        <v>below20_hotel_pubCRUDE2012AllPacificAllAllAllAllAll</v>
      </c>
      <c r="Y22" s="57" t="str">
        <f t="shared" si="3"/>
        <v>below20_petrol_stCRUDE2012AllPacificAllAllAllAllAll</v>
      </c>
      <c r="Z22" s="57" t="str">
        <f t="shared" si="3"/>
        <v>below20_dairyCRUDE2012AllPacificAllAllAllAllAll</v>
      </c>
      <c r="AA22" s="57" t="str">
        <f t="shared" si="3"/>
        <v>below20_dutyfreeCRUDE2012AllPacificAllAllAllAllAll</v>
      </c>
      <c r="AB22" s="57" t="str">
        <f t="shared" si="3"/>
        <v>below20_mail_internetCRUDE2012AllPacificAllAllAllAllAll</v>
      </c>
      <c r="AC22" s="57" t="str">
        <f t="shared" si="3"/>
        <v>below20_otherCRUDE2012AllPacificAllAllAllAllAll</v>
      </c>
    </row>
    <row r="23" spans="1:29">
      <c r="A23" s="13"/>
      <c r="B23" s="35" t="s">
        <v>17078</v>
      </c>
      <c r="C23" s="30" t="e">
        <f>VLOOKUP($W23,S2_5_ConsumptionAccess,11,FALSE)</f>
        <v>#N/A</v>
      </c>
      <c r="D23" s="31" t="e">
        <f>CONCATENATE("(", FIXED(VLOOKUP($W23,S2_5_ConsumptionAccess,13,FALSE),1), "–", FIXED(VLOOKUP($W23,S2_5_ConsumptionAccess,14,FALSE),1),")")</f>
        <v>#N/A</v>
      </c>
      <c r="E23" s="30" t="e">
        <f>VLOOKUP($X23,S2_5_ConsumptionAccess,11,FALSE)</f>
        <v>#N/A</v>
      </c>
      <c r="F23" s="31" t="e">
        <f>CONCATENATE("(", FIXED(VLOOKUP($X23,S2_5_ConsumptionAccess,13,FALSE),1), "–", FIXED(VLOOKUP($X23,S2_5_ConsumptionAccess,14,FALSE),1),")")</f>
        <v>#N/A</v>
      </c>
      <c r="G23" s="30" t="e">
        <f>VLOOKUP($Y23,S2_5_ConsumptionAccess,11,FALSE)</f>
        <v>#N/A</v>
      </c>
      <c r="H23" s="31" t="e">
        <f>CONCATENATE("(", FIXED(VLOOKUP($Y23,S2_5_ConsumptionAccess,13,FALSE),1), "–", FIXED(VLOOKUP($Y23,S2_5_ConsumptionAccess,14,FALSE),1),")")</f>
        <v>#N/A</v>
      </c>
      <c r="I23" s="30" t="e">
        <f>VLOOKUP($Z23,S2_5_ConsumptionAccess,11,FALSE)</f>
        <v>#N/A</v>
      </c>
      <c r="J23" s="31" t="e">
        <f>CONCATENATE("(", FIXED(VLOOKUP($Z23,S2_5_ConsumptionAccess,13,FALSE),1), "–", FIXED(VLOOKUP($Z23,S2_5_ConsumptionAccess,14,FALSE),1),")")</f>
        <v>#N/A</v>
      </c>
      <c r="K23" s="30" t="e">
        <f>VLOOKUP($AA23,S2_5_ConsumptionAccess,11,FALSE)</f>
        <v>#N/A</v>
      </c>
      <c r="L23" s="31" t="e">
        <f>CONCATENATE("(", FIXED(VLOOKUP($AA23,S2_5_ConsumptionAccess,13,FALSE),1), "–", FIXED(VLOOKUP($AA23,S2_5_ConsumptionAccess,14,FALSE),1),")")</f>
        <v>#N/A</v>
      </c>
      <c r="M23" s="30" t="e">
        <f>VLOOKUP($AB23,S2_5_ConsumptionAccess,11,FALSE)</f>
        <v>#N/A</v>
      </c>
      <c r="N23" s="31" t="e">
        <f>CONCATENATE("(", FIXED(VLOOKUP($AB23,S2_5_ConsumptionAccess,13,FALSE),1), "–", FIXED(VLOOKUP($AB23,S2_5_ConsumptionAccess,14,FALSE),1),")")</f>
        <v>#N/A</v>
      </c>
      <c r="O23" s="30" t="e">
        <f>VLOOKUP($AC23,S2_5_ConsumptionAccess,11,FALSE)</f>
        <v>#N/A</v>
      </c>
      <c r="P23" s="39" t="e">
        <f>CONCATENATE("(", FIXED(VLOOKUP($AC23,S2_5_ConsumptionAccess,13,FALSE),1), "–", FIXED(VLOOKUP($AC23,S2_5_ConsumptionAccess,14,FALSE),1),")")</f>
        <v>#N/A</v>
      </c>
      <c r="Q23" s="33"/>
      <c r="R23" s="34"/>
      <c r="S23" s="34"/>
      <c r="V23" s="57" t="s">
        <v>17078</v>
      </c>
      <c r="W23" s="57" t="str">
        <f t="shared" ref="W23:AC23" si="4">W$14&amp;"CRUDE"&amp;year&amp;"AllAllAsianAllAll"&amp;$W$2&amp;"All"</f>
        <v>below20_supermktCRUDE2012AllAllAsianAllAllAllAll</v>
      </c>
      <c r="X23" s="57" t="str">
        <f t="shared" si="4"/>
        <v>below20_hotel_pubCRUDE2012AllAllAsianAllAllAllAll</v>
      </c>
      <c r="Y23" s="57" t="str">
        <f t="shared" si="4"/>
        <v>below20_petrol_stCRUDE2012AllAllAsianAllAllAllAll</v>
      </c>
      <c r="Z23" s="57" t="str">
        <f t="shared" si="4"/>
        <v>below20_dairyCRUDE2012AllAllAsianAllAllAllAll</v>
      </c>
      <c r="AA23" s="57" t="str">
        <f t="shared" si="4"/>
        <v>below20_dutyfreeCRUDE2012AllAllAsianAllAllAllAll</v>
      </c>
      <c r="AB23" s="57" t="str">
        <f t="shared" si="4"/>
        <v>below20_mail_internetCRUDE2012AllAllAsianAllAllAllAll</v>
      </c>
      <c r="AC23" s="57" t="str">
        <f t="shared" si="4"/>
        <v>below20_otherCRUDE2012AllAllAsianAllAllAllAll</v>
      </c>
    </row>
    <row r="24" spans="1:29">
      <c r="A24" s="13"/>
      <c r="B24" s="35" t="s">
        <v>17079</v>
      </c>
      <c r="C24" s="30">
        <f>VLOOKUP($W24,S2_5_ConsumptionAccess,11,FALSE)</f>
        <v>7.590884</v>
      </c>
      <c r="D24" s="31" t="str">
        <f>CONCATENATE("(", FIXED(VLOOKUP($W24,S2_5_ConsumptionAccess,13,FALSE),1), "–", FIXED(VLOOKUP($W24,S2_5_ConsumptionAccess,14,FALSE),1),")")</f>
        <v>(2.0–19.0)</v>
      </c>
      <c r="E24" s="30">
        <f>VLOOKUP($X24,S2_5_ConsumptionAccess,11,FALSE)</f>
        <v>0</v>
      </c>
      <c r="F24" s="31" t="str">
        <f>CONCATENATE("(", FIXED(VLOOKUP($X24,S2_5_ConsumptionAccess,13,FALSE),1), "–", FIXED(VLOOKUP($X24,S2_5_ConsumptionAccess,14,FALSE),1),")")</f>
        <v>(0.0–10.0)</v>
      </c>
      <c r="G24" s="30">
        <f>VLOOKUP($Y24,S2_5_ConsumptionAccess,11,FALSE)</f>
        <v>33.280180000000001</v>
      </c>
      <c r="H24" s="31" t="str">
        <f>CONCATENATE("(", FIXED(VLOOKUP($Y24,S2_5_ConsumptionAccess,13,FALSE),1), "–", FIXED(VLOOKUP($Y24,S2_5_ConsumptionAccess,14,FALSE),1),")")</f>
        <v>(16.7–53.5)</v>
      </c>
      <c r="I24" s="30">
        <f>VLOOKUP($Z24,S2_5_ConsumptionAccess,11,FALSE)</f>
        <v>54.015397999999998</v>
      </c>
      <c r="J24" s="31" t="str">
        <f>CONCATENATE("(", FIXED(VLOOKUP($Z24,S2_5_ConsumptionAccess,13,FALSE),1), "–", FIXED(VLOOKUP($Z24,S2_5_ConsumptionAccess,14,FALSE),1),")")</f>
        <v>(32.9–74.1)</v>
      </c>
      <c r="K24" s="30">
        <f>VLOOKUP($AA24,S2_5_ConsumptionAccess,11,FALSE)</f>
        <v>0</v>
      </c>
      <c r="L24" s="31" t="str">
        <f>CONCATENATE("(", FIXED(VLOOKUP($AA24,S2_5_ConsumptionAccess,13,FALSE),1), "–", FIXED(VLOOKUP($AA24,S2_5_ConsumptionAccess,14,FALSE),1),")")</f>
        <v>(0.0–10.0)</v>
      </c>
      <c r="M24" s="30">
        <f>VLOOKUP($AB24,S2_5_ConsumptionAccess,11,FALSE)</f>
        <v>0</v>
      </c>
      <c r="N24" s="31" t="str">
        <f>CONCATENATE("(", FIXED(VLOOKUP($AB24,S2_5_ConsumptionAccess,13,FALSE),1), "–", FIXED(VLOOKUP($AB24,S2_5_ConsumptionAccess,14,FALSE),1),")")</f>
        <v>(0.0–10.0)</v>
      </c>
      <c r="O24" s="30">
        <f>VLOOKUP($AC24,S2_5_ConsumptionAccess,11,FALSE)</f>
        <v>5.1135380000000001</v>
      </c>
      <c r="P24" s="39" t="str">
        <f>CONCATENATE("(", FIXED(VLOOKUP($AC24,S2_5_ConsumptionAccess,13,FALSE),1), "–", FIXED(VLOOKUP($AC24,S2_5_ConsumptionAccess,14,FALSE),1),")")</f>
        <v>(0.1–27.0)</v>
      </c>
      <c r="Q24" s="33"/>
      <c r="R24" s="34"/>
      <c r="S24" s="34"/>
      <c r="V24" s="57" t="s">
        <v>17079</v>
      </c>
      <c r="W24" s="57" t="str">
        <f t="shared" ref="W24:AC24" si="5">W$14&amp;"CRUDE"&amp;year&amp;"AllAllAllOther-EuroAll"&amp;$W$2&amp;"All"</f>
        <v>below20_supermktCRUDE2012AllAllAllOther-EuroAllAllAll</v>
      </c>
      <c r="X24" s="57" t="str">
        <f t="shared" si="5"/>
        <v>below20_hotel_pubCRUDE2012AllAllAllOther-EuroAllAllAll</v>
      </c>
      <c r="Y24" s="57" t="str">
        <f t="shared" si="5"/>
        <v>below20_petrol_stCRUDE2012AllAllAllOther-EuroAllAllAll</v>
      </c>
      <c r="Z24" s="57" t="str">
        <f t="shared" si="5"/>
        <v>below20_dairyCRUDE2012AllAllAllOther-EuroAllAllAll</v>
      </c>
      <c r="AA24" s="57" t="str">
        <f t="shared" si="5"/>
        <v>below20_dutyfreeCRUDE2012AllAllAllOther-EuroAllAllAll</v>
      </c>
      <c r="AB24" s="57" t="str">
        <f t="shared" si="5"/>
        <v>below20_mail_internetCRUDE2012AllAllAllOther-EuroAllAllAll</v>
      </c>
      <c r="AC24" s="57" t="str">
        <f t="shared" si="5"/>
        <v>below20_otherCRUDE2012AllAllAllOther-EuroAllAllAll</v>
      </c>
    </row>
    <row r="25" spans="1:29">
      <c r="A25" s="13"/>
      <c r="B25" s="40" t="s">
        <v>17080</v>
      </c>
      <c r="C25" s="30"/>
      <c r="D25" s="31"/>
      <c r="E25" s="30"/>
      <c r="F25" s="31"/>
      <c r="G25" s="30"/>
      <c r="H25" s="31"/>
      <c r="I25" s="30"/>
      <c r="J25" s="31"/>
      <c r="K25" s="30"/>
      <c r="L25" s="31"/>
      <c r="M25" s="30"/>
      <c r="N25" s="31"/>
      <c r="O25" s="30"/>
      <c r="P25" s="39"/>
      <c r="Q25" s="33"/>
      <c r="R25" s="34"/>
      <c r="S25" s="34"/>
      <c r="V25" s="58" t="s">
        <v>17080</v>
      </c>
    </row>
    <row r="26" spans="1:29">
      <c r="A26" s="13"/>
      <c r="B26" s="41" t="s">
        <v>17081</v>
      </c>
      <c r="C26" s="30" t="e">
        <f>VLOOKUP($W26,S2_5_ConsumptionAccess,11,FALSE)</f>
        <v>#N/A</v>
      </c>
      <c r="D26" s="31" t="e">
        <f>CONCATENATE("(", FIXED(VLOOKUP($W26,S2_5_ConsumptionAccess,13,FALSE),1), "–", FIXED(VLOOKUP($W26,S2_5_ConsumptionAccess,14,FALSE),1),")")</f>
        <v>#N/A</v>
      </c>
      <c r="E26" s="30" t="e">
        <f>VLOOKUP($X26,S2_5_ConsumptionAccess,11,FALSE)</f>
        <v>#N/A</v>
      </c>
      <c r="F26" s="31" t="e">
        <f>CONCATENATE("(", FIXED(VLOOKUP($X26,S2_5_ConsumptionAccess,13,FALSE),1), "–", FIXED(VLOOKUP($X26,S2_5_ConsumptionAccess,14,FALSE),1),")")</f>
        <v>#N/A</v>
      </c>
      <c r="G26" s="30" t="e">
        <f>VLOOKUP($Y26,S2_5_ConsumptionAccess,11,FALSE)</f>
        <v>#N/A</v>
      </c>
      <c r="H26" s="31" t="e">
        <f>CONCATENATE("(", FIXED(VLOOKUP($Y26,S2_5_ConsumptionAccess,13,FALSE),1), "–", FIXED(VLOOKUP($Y26,S2_5_ConsumptionAccess,14,FALSE),1),")")</f>
        <v>#N/A</v>
      </c>
      <c r="I26" s="30" t="e">
        <f>VLOOKUP($Z26,S2_5_ConsumptionAccess,11,FALSE)</f>
        <v>#N/A</v>
      </c>
      <c r="J26" s="31" t="e">
        <f>CONCATENATE("(", FIXED(VLOOKUP($Z26,S2_5_ConsumptionAccess,13,FALSE),1), "–", FIXED(VLOOKUP($Z26,S2_5_ConsumptionAccess,14,FALSE),1),")")</f>
        <v>#N/A</v>
      </c>
      <c r="K26" s="30" t="e">
        <f>VLOOKUP($AA26,S2_5_ConsumptionAccess,11,FALSE)</f>
        <v>#N/A</v>
      </c>
      <c r="L26" s="31" t="e">
        <f>CONCATENATE("(", FIXED(VLOOKUP($AA26,S2_5_ConsumptionAccess,13,FALSE),1), "–", FIXED(VLOOKUP($AA26,S2_5_ConsumptionAccess,14,FALSE),1),")")</f>
        <v>#N/A</v>
      </c>
      <c r="M26" s="30" t="e">
        <f>VLOOKUP($AB26,S2_5_ConsumptionAccess,11,FALSE)</f>
        <v>#N/A</v>
      </c>
      <c r="N26" s="31" t="e">
        <f>CONCATENATE("(", FIXED(VLOOKUP($AB26,S2_5_ConsumptionAccess,13,FALSE),1), "–", FIXED(VLOOKUP($AB26,S2_5_ConsumptionAccess,14,FALSE),1),")")</f>
        <v>#N/A</v>
      </c>
      <c r="O26" s="30" t="e">
        <f>VLOOKUP($AC26,S2_5_ConsumptionAccess,11,FALSE)</f>
        <v>#N/A</v>
      </c>
      <c r="P26" s="39" t="e">
        <f>CONCATENATE("(", FIXED(VLOOKUP($AC26,S2_5_ConsumptionAccess,13,FALSE),1), "–", FIXED(VLOOKUP($AC26,S2_5_ConsumptionAccess,14,FALSE),1),")")</f>
        <v>#N/A</v>
      </c>
      <c r="Q26" s="33"/>
      <c r="R26" s="34"/>
      <c r="S26" s="34"/>
      <c r="V26" s="57" t="s">
        <v>17082</v>
      </c>
      <c r="W26" s="57" t="str">
        <f t="shared" ref="W26:AC30" si="6">W$14&amp;"CRUDE"&amp;year&amp;"AllAllAllAllAll"&amp;$W$2&amp;$V26</f>
        <v>below20_supermktCRUDE2012AllAllAllAllAllAllQuintile1</v>
      </c>
      <c r="X26" s="57" t="str">
        <f t="shared" si="6"/>
        <v>below20_hotel_pubCRUDE2012AllAllAllAllAllAllQuintile1</v>
      </c>
      <c r="Y26" s="57" t="str">
        <f t="shared" si="6"/>
        <v>below20_petrol_stCRUDE2012AllAllAllAllAllAllQuintile1</v>
      </c>
      <c r="Z26" s="57" t="str">
        <f t="shared" si="6"/>
        <v>below20_dairyCRUDE2012AllAllAllAllAllAllQuintile1</v>
      </c>
      <c r="AA26" s="57" t="str">
        <f t="shared" si="6"/>
        <v>below20_dutyfreeCRUDE2012AllAllAllAllAllAllQuintile1</v>
      </c>
      <c r="AB26" s="57" t="str">
        <f t="shared" si="6"/>
        <v>below20_mail_internetCRUDE2012AllAllAllAllAllAllQuintile1</v>
      </c>
      <c r="AC26" s="57" t="str">
        <f t="shared" si="6"/>
        <v>below20_otherCRUDE2012AllAllAllAllAllAllQuintile1</v>
      </c>
    </row>
    <row r="27" spans="1:29">
      <c r="A27" s="13"/>
      <c r="B27" s="41" t="s">
        <v>17083</v>
      </c>
      <c r="C27" s="30" t="e">
        <f>VLOOKUP($W27,S2_5_ConsumptionAccess,11,FALSE)</f>
        <v>#N/A</v>
      </c>
      <c r="D27" s="31" t="e">
        <f>CONCATENATE("(", FIXED(VLOOKUP($W27,S2_5_ConsumptionAccess,13,FALSE),1), "–", FIXED(VLOOKUP($W27,S2_5_ConsumptionAccess,14,FALSE),1),")")</f>
        <v>#N/A</v>
      </c>
      <c r="E27" s="30" t="e">
        <f>VLOOKUP($X27,S2_5_ConsumptionAccess,11,FALSE)</f>
        <v>#N/A</v>
      </c>
      <c r="F27" s="31" t="e">
        <f>CONCATENATE("(", FIXED(VLOOKUP($X27,S2_5_ConsumptionAccess,13,FALSE),1), "–", FIXED(VLOOKUP($X27,S2_5_ConsumptionAccess,14,FALSE),1),")")</f>
        <v>#N/A</v>
      </c>
      <c r="G27" s="30" t="e">
        <f>VLOOKUP($Y27,S2_5_ConsumptionAccess,11,FALSE)</f>
        <v>#N/A</v>
      </c>
      <c r="H27" s="31" t="e">
        <f>CONCATENATE("(", FIXED(VLOOKUP($Y27,S2_5_ConsumptionAccess,13,FALSE),1), "–", FIXED(VLOOKUP($Y27,S2_5_ConsumptionAccess,14,FALSE),1),")")</f>
        <v>#N/A</v>
      </c>
      <c r="I27" s="30" t="e">
        <f>VLOOKUP($Z27,S2_5_ConsumptionAccess,11,FALSE)</f>
        <v>#N/A</v>
      </c>
      <c r="J27" s="31" t="e">
        <f>CONCATENATE("(", FIXED(VLOOKUP($Z27,S2_5_ConsumptionAccess,13,FALSE),1), "–", FIXED(VLOOKUP($Z27,S2_5_ConsumptionAccess,14,FALSE),1),")")</f>
        <v>#N/A</v>
      </c>
      <c r="K27" s="30" t="e">
        <f>VLOOKUP($AA27,S2_5_ConsumptionAccess,11,FALSE)</f>
        <v>#N/A</v>
      </c>
      <c r="L27" s="31" t="e">
        <f>CONCATENATE("(", FIXED(VLOOKUP($AA27,S2_5_ConsumptionAccess,13,FALSE),1), "–", FIXED(VLOOKUP($AA27,S2_5_ConsumptionAccess,14,FALSE),1),")")</f>
        <v>#N/A</v>
      </c>
      <c r="M27" s="30" t="e">
        <f>VLOOKUP($AB27,S2_5_ConsumptionAccess,11,FALSE)</f>
        <v>#N/A</v>
      </c>
      <c r="N27" s="31" t="e">
        <f>CONCATENATE("(", FIXED(VLOOKUP($AB27,S2_5_ConsumptionAccess,13,FALSE),1), "–", FIXED(VLOOKUP($AB27,S2_5_ConsumptionAccess,14,FALSE),1),")")</f>
        <v>#N/A</v>
      </c>
      <c r="O27" s="30" t="e">
        <f>VLOOKUP($AC27,S2_5_ConsumptionAccess,11,FALSE)</f>
        <v>#N/A</v>
      </c>
      <c r="P27" s="39" t="e">
        <f>CONCATENATE("(", FIXED(VLOOKUP($AC27,S2_5_ConsumptionAccess,13,FALSE),1), "–", FIXED(VLOOKUP($AC27,S2_5_ConsumptionAccess,14,FALSE),1),")")</f>
        <v>#N/A</v>
      </c>
      <c r="Q27" s="33"/>
      <c r="R27" s="34"/>
      <c r="S27" s="34"/>
      <c r="V27" s="57" t="s">
        <v>17084</v>
      </c>
      <c r="W27" s="57" t="str">
        <f t="shared" si="6"/>
        <v>below20_supermktCRUDE2012AllAllAllAllAllAllQuintile2</v>
      </c>
      <c r="X27" s="57" t="str">
        <f t="shared" si="6"/>
        <v>below20_hotel_pubCRUDE2012AllAllAllAllAllAllQuintile2</v>
      </c>
      <c r="Y27" s="57" t="str">
        <f t="shared" si="6"/>
        <v>below20_petrol_stCRUDE2012AllAllAllAllAllAllQuintile2</v>
      </c>
      <c r="Z27" s="57" t="str">
        <f t="shared" si="6"/>
        <v>below20_dairyCRUDE2012AllAllAllAllAllAllQuintile2</v>
      </c>
      <c r="AA27" s="57" t="str">
        <f t="shared" si="6"/>
        <v>below20_dutyfreeCRUDE2012AllAllAllAllAllAllQuintile2</v>
      </c>
      <c r="AB27" s="57" t="str">
        <f t="shared" si="6"/>
        <v>below20_mail_internetCRUDE2012AllAllAllAllAllAllQuintile2</v>
      </c>
      <c r="AC27" s="57" t="str">
        <f t="shared" si="6"/>
        <v>below20_otherCRUDE2012AllAllAllAllAllAllQuintile2</v>
      </c>
    </row>
    <row r="28" spans="1:29">
      <c r="A28" s="13"/>
      <c r="B28" s="41" t="s">
        <v>17085</v>
      </c>
      <c r="C28" s="30" t="e">
        <f>VLOOKUP($W28,S2_5_ConsumptionAccess,11,FALSE)</f>
        <v>#N/A</v>
      </c>
      <c r="D28" s="31" t="e">
        <f>CONCATENATE("(", FIXED(VLOOKUP($W28,S2_5_ConsumptionAccess,13,FALSE),1), "–", FIXED(VLOOKUP($W28,S2_5_ConsumptionAccess,14,FALSE),1),")")</f>
        <v>#N/A</v>
      </c>
      <c r="E28" s="30" t="e">
        <f>VLOOKUP($X28,S2_5_ConsumptionAccess,11,FALSE)</f>
        <v>#N/A</v>
      </c>
      <c r="F28" s="31" t="e">
        <f>CONCATENATE("(", FIXED(VLOOKUP($X28,S2_5_ConsumptionAccess,13,FALSE),1), "–", FIXED(VLOOKUP($X28,S2_5_ConsumptionAccess,14,FALSE),1),")")</f>
        <v>#N/A</v>
      </c>
      <c r="G28" s="30" t="e">
        <f>VLOOKUP($Y28,S2_5_ConsumptionAccess,11,FALSE)</f>
        <v>#N/A</v>
      </c>
      <c r="H28" s="31" t="e">
        <f>CONCATENATE("(", FIXED(VLOOKUP($Y28,S2_5_ConsumptionAccess,13,FALSE),1), "–", FIXED(VLOOKUP($Y28,S2_5_ConsumptionAccess,14,FALSE),1),")")</f>
        <v>#N/A</v>
      </c>
      <c r="I28" s="30" t="e">
        <f>VLOOKUP($Z28,S2_5_ConsumptionAccess,11,FALSE)</f>
        <v>#N/A</v>
      </c>
      <c r="J28" s="31" t="e">
        <f>CONCATENATE("(", FIXED(VLOOKUP($Z28,S2_5_ConsumptionAccess,13,FALSE),1), "–", FIXED(VLOOKUP($Z28,S2_5_ConsumptionAccess,14,FALSE),1),")")</f>
        <v>#N/A</v>
      </c>
      <c r="K28" s="30" t="e">
        <f>VLOOKUP($AA28,S2_5_ConsumptionAccess,11,FALSE)</f>
        <v>#N/A</v>
      </c>
      <c r="L28" s="31" t="e">
        <f>CONCATENATE("(", FIXED(VLOOKUP($AA28,S2_5_ConsumptionAccess,13,FALSE),1), "–", FIXED(VLOOKUP($AA28,S2_5_ConsumptionAccess,14,FALSE),1),")")</f>
        <v>#N/A</v>
      </c>
      <c r="M28" s="30" t="e">
        <f>VLOOKUP($AB28,S2_5_ConsumptionAccess,11,FALSE)</f>
        <v>#N/A</v>
      </c>
      <c r="N28" s="31" t="e">
        <f>CONCATENATE("(", FIXED(VLOOKUP($AB28,S2_5_ConsumptionAccess,13,FALSE),1), "–", FIXED(VLOOKUP($AB28,S2_5_ConsumptionAccess,14,FALSE),1),")")</f>
        <v>#N/A</v>
      </c>
      <c r="O28" s="30" t="e">
        <f>VLOOKUP($AC28,S2_5_ConsumptionAccess,11,FALSE)</f>
        <v>#N/A</v>
      </c>
      <c r="P28" s="39" t="e">
        <f>CONCATENATE("(", FIXED(VLOOKUP($AC28,S2_5_ConsumptionAccess,13,FALSE),1), "–", FIXED(VLOOKUP($AC28,S2_5_ConsumptionAccess,14,FALSE),1),")")</f>
        <v>#N/A</v>
      </c>
      <c r="Q28" s="33"/>
      <c r="R28" s="34"/>
      <c r="S28" s="34"/>
      <c r="V28" s="57" t="s">
        <v>17086</v>
      </c>
      <c r="W28" s="57" t="str">
        <f t="shared" si="6"/>
        <v>below20_supermktCRUDE2012AllAllAllAllAllAllQuintile3</v>
      </c>
      <c r="X28" s="57" t="str">
        <f t="shared" si="6"/>
        <v>below20_hotel_pubCRUDE2012AllAllAllAllAllAllQuintile3</v>
      </c>
      <c r="Y28" s="57" t="str">
        <f t="shared" si="6"/>
        <v>below20_petrol_stCRUDE2012AllAllAllAllAllAllQuintile3</v>
      </c>
      <c r="Z28" s="57" t="str">
        <f t="shared" si="6"/>
        <v>below20_dairyCRUDE2012AllAllAllAllAllAllQuintile3</v>
      </c>
      <c r="AA28" s="57" t="str">
        <f t="shared" si="6"/>
        <v>below20_dutyfreeCRUDE2012AllAllAllAllAllAllQuintile3</v>
      </c>
      <c r="AB28" s="57" t="str">
        <f t="shared" si="6"/>
        <v>below20_mail_internetCRUDE2012AllAllAllAllAllAllQuintile3</v>
      </c>
      <c r="AC28" s="57" t="str">
        <f t="shared" si="6"/>
        <v>below20_otherCRUDE2012AllAllAllAllAllAllQuintile3</v>
      </c>
    </row>
    <row r="29" spans="1:29">
      <c r="A29" s="13"/>
      <c r="B29" s="41" t="s">
        <v>17087</v>
      </c>
      <c r="C29" s="30" t="e">
        <f>VLOOKUP($W29,S2_5_ConsumptionAccess,11,FALSE)</f>
        <v>#N/A</v>
      </c>
      <c r="D29" s="31" t="e">
        <f>CONCATENATE("(", FIXED(VLOOKUP($W29,S2_5_ConsumptionAccess,13,FALSE),1), "–", FIXED(VLOOKUP($W29,S2_5_ConsumptionAccess,14,FALSE),1),")")</f>
        <v>#N/A</v>
      </c>
      <c r="E29" s="30" t="e">
        <f>VLOOKUP($X29,S2_5_ConsumptionAccess,11,FALSE)</f>
        <v>#N/A</v>
      </c>
      <c r="F29" s="31" t="e">
        <f>CONCATENATE("(", FIXED(VLOOKUP($X29,S2_5_ConsumptionAccess,13,FALSE),1), "–", FIXED(VLOOKUP($X29,S2_5_ConsumptionAccess,14,FALSE),1),")")</f>
        <v>#N/A</v>
      </c>
      <c r="G29" s="30" t="e">
        <f>VLOOKUP($Y29,S2_5_ConsumptionAccess,11,FALSE)</f>
        <v>#N/A</v>
      </c>
      <c r="H29" s="31" t="e">
        <f>CONCATENATE("(", FIXED(VLOOKUP($Y29,S2_5_ConsumptionAccess,13,FALSE),1), "–", FIXED(VLOOKUP($Y29,S2_5_ConsumptionAccess,14,FALSE),1),")")</f>
        <v>#N/A</v>
      </c>
      <c r="I29" s="30" t="e">
        <f>VLOOKUP($Z29,S2_5_ConsumptionAccess,11,FALSE)</f>
        <v>#N/A</v>
      </c>
      <c r="J29" s="31" t="e">
        <f>CONCATENATE("(", FIXED(VLOOKUP($Z29,S2_5_ConsumptionAccess,13,FALSE),1), "–", FIXED(VLOOKUP($Z29,S2_5_ConsumptionAccess,14,FALSE),1),")")</f>
        <v>#N/A</v>
      </c>
      <c r="K29" s="30" t="e">
        <f>VLOOKUP($AA29,S2_5_ConsumptionAccess,11,FALSE)</f>
        <v>#N/A</v>
      </c>
      <c r="L29" s="31" t="e">
        <f>CONCATENATE("(", FIXED(VLOOKUP($AA29,S2_5_ConsumptionAccess,13,FALSE),1), "–", FIXED(VLOOKUP($AA29,S2_5_ConsumptionAccess,14,FALSE),1),")")</f>
        <v>#N/A</v>
      </c>
      <c r="M29" s="30" t="e">
        <f>VLOOKUP($AB29,S2_5_ConsumptionAccess,11,FALSE)</f>
        <v>#N/A</v>
      </c>
      <c r="N29" s="31" t="e">
        <f>CONCATENATE("(", FIXED(VLOOKUP($AB29,S2_5_ConsumptionAccess,13,FALSE),1), "–", FIXED(VLOOKUP($AB29,S2_5_ConsumptionAccess,14,FALSE),1),")")</f>
        <v>#N/A</v>
      </c>
      <c r="O29" s="30" t="e">
        <f>VLOOKUP($AC29,S2_5_ConsumptionAccess,11,FALSE)</f>
        <v>#N/A</v>
      </c>
      <c r="P29" s="39" t="e">
        <f>CONCATENATE("(", FIXED(VLOOKUP($AC29,S2_5_ConsumptionAccess,13,FALSE),1), "–", FIXED(VLOOKUP($AC29,S2_5_ConsumptionAccess,14,FALSE),1),")")</f>
        <v>#N/A</v>
      </c>
      <c r="Q29" s="33"/>
      <c r="R29" s="34"/>
      <c r="S29" s="34"/>
      <c r="V29" s="57" t="s">
        <v>17088</v>
      </c>
      <c r="W29" s="57" t="str">
        <f t="shared" si="6"/>
        <v>below20_supermktCRUDE2012AllAllAllAllAllAllQuintile4</v>
      </c>
      <c r="X29" s="57" t="str">
        <f t="shared" si="6"/>
        <v>below20_hotel_pubCRUDE2012AllAllAllAllAllAllQuintile4</v>
      </c>
      <c r="Y29" s="57" t="str">
        <f t="shared" si="6"/>
        <v>below20_petrol_stCRUDE2012AllAllAllAllAllAllQuintile4</v>
      </c>
      <c r="Z29" s="57" t="str">
        <f t="shared" si="6"/>
        <v>below20_dairyCRUDE2012AllAllAllAllAllAllQuintile4</v>
      </c>
      <c r="AA29" s="57" t="str">
        <f t="shared" si="6"/>
        <v>below20_dutyfreeCRUDE2012AllAllAllAllAllAllQuintile4</v>
      </c>
      <c r="AB29" s="57" t="str">
        <f t="shared" si="6"/>
        <v>below20_mail_internetCRUDE2012AllAllAllAllAllAllQuintile4</v>
      </c>
      <c r="AC29" s="57" t="str">
        <f t="shared" si="6"/>
        <v>below20_otherCRUDE2012AllAllAllAllAllAllQuintile4</v>
      </c>
    </row>
    <row r="30" spans="1:29">
      <c r="A30" s="13"/>
      <c r="B30" s="42" t="s">
        <v>17089</v>
      </c>
      <c r="C30" s="43" t="e">
        <f>VLOOKUP($W30,S2_5_ConsumptionAccess,11,FALSE)</f>
        <v>#N/A</v>
      </c>
      <c r="D30" s="44" t="e">
        <f>CONCATENATE("(", FIXED(VLOOKUP($W30,S2_5_ConsumptionAccess,13,FALSE),1), "–", FIXED(VLOOKUP($W30,S2_5_ConsumptionAccess,14,FALSE),1),")")</f>
        <v>#N/A</v>
      </c>
      <c r="E30" s="45" t="e">
        <f>VLOOKUP($X30,S2_5_ConsumptionAccess,11,FALSE)</f>
        <v>#N/A</v>
      </c>
      <c r="F30" s="44" t="e">
        <f>CONCATENATE("(", FIXED(VLOOKUP($X30,S2_5_ConsumptionAccess,13,FALSE),1), "–", FIXED(VLOOKUP($X30,S2_5_ConsumptionAccess,14,FALSE),1),")")</f>
        <v>#N/A</v>
      </c>
      <c r="G30" s="45" t="e">
        <f>VLOOKUP($Y30,S2_5_ConsumptionAccess,11,FALSE)</f>
        <v>#N/A</v>
      </c>
      <c r="H30" s="44" t="e">
        <f>CONCATENATE("(", FIXED(VLOOKUP($Y30,S2_5_ConsumptionAccess,13,FALSE),1), "–", FIXED(VLOOKUP($Y30,S2_5_ConsumptionAccess,14,FALSE),1),")")</f>
        <v>#N/A</v>
      </c>
      <c r="I30" s="45" t="e">
        <f>VLOOKUP($Z30,S2_5_ConsumptionAccess,11,FALSE)</f>
        <v>#N/A</v>
      </c>
      <c r="J30" s="44" t="e">
        <f>CONCATENATE("(", FIXED(VLOOKUP($Z30,S2_5_ConsumptionAccess,13,FALSE),1), "–", FIXED(VLOOKUP($Z30,S2_5_ConsumptionAccess,14,FALSE),1),")")</f>
        <v>#N/A</v>
      </c>
      <c r="K30" s="45" t="e">
        <f>VLOOKUP($AA30,S2_5_ConsumptionAccess,11,FALSE)</f>
        <v>#N/A</v>
      </c>
      <c r="L30" s="44" t="e">
        <f>CONCATENATE("(", FIXED(VLOOKUP($AA30,S2_5_ConsumptionAccess,13,FALSE),1), "–", FIXED(VLOOKUP($AA30,S2_5_ConsumptionAccess,14,FALSE),1),")")</f>
        <v>#N/A</v>
      </c>
      <c r="M30" s="45" t="e">
        <f>VLOOKUP($AB30,S2_5_ConsumptionAccess,11,FALSE)</f>
        <v>#N/A</v>
      </c>
      <c r="N30" s="44" t="e">
        <f>CONCATENATE("(", FIXED(VLOOKUP($AB30,S2_5_ConsumptionAccess,13,FALSE),1), "–", FIXED(VLOOKUP($AB30,S2_5_ConsumptionAccess,14,FALSE),1),")")</f>
        <v>#N/A</v>
      </c>
      <c r="O30" s="45" t="e">
        <f>VLOOKUP($AC30,S2_5_ConsumptionAccess,11,FALSE)</f>
        <v>#N/A</v>
      </c>
      <c r="P30" s="46" t="e">
        <f>CONCATENATE("(", FIXED(VLOOKUP($AC30,S2_5_ConsumptionAccess,13,FALSE),1), "–", FIXED(VLOOKUP($AC30,S2_5_ConsumptionAccess,14,FALSE),1),")")</f>
        <v>#N/A</v>
      </c>
      <c r="Q30" s="47"/>
      <c r="R30" s="34"/>
      <c r="S30" s="34"/>
      <c r="V30" s="57" t="s">
        <v>17090</v>
      </c>
      <c r="W30" s="57" t="str">
        <f t="shared" si="6"/>
        <v>below20_supermktCRUDE2012AllAllAllAllAllAllQuintile5</v>
      </c>
      <c r="X30" s="57" t="str">
        <f t="shared" si="6"/>
        <v>below20_hotel_pubCRUDE2012AllAllAllAllAllAllQuintile5</v>
      </c>
      <c r="Y30" s="57" t="str">
        <f t="shared" si="6"/>
        <v>below20_petrol_stCRUDE2012AllAllAllAllAllAllQuintile5</v>
      </c>
      <c r="Z30" s="57" t="str">
        <f t="shared" si="6"/>
        <v>below20_dairyCRUDE2012AllAllAllAllAllAllQuintile5</v>
      </c>
      <c r="AA30" s="57" t="str">
        <f t="shared" si="6"/>
        <v>below20_dutyfreeCRUDE2012AllAllAllAllAllAllQuintile5</v>
      </c>
      <c r="AB30" s="57" t="str">
        <f t="shared" si="6"/>
        <v>below20_mail_internetCRUDE2012AllAllAllAllAllAllQuintile5</v>
      </c>
      <c r="AC30" s="57" t="str">
        <f t="shared" si="6"/>
        <v>below20_otherCRUDE2012AllAllAllAllAllAllQuintile5</v>
      </c>
    </row>
    <row r="31" spans="1:29">
      <c r="A31" s="13"/>
      <c r="B31" s="48"/>
      <c r="C31" s="49"/>
      <c r="D31" s="50"/>
      <c r="E31" s="49"/>
      <c r="F31" s="50"/>
      <c r="G31" s="49"/>
      <c r="H31" s="50"/>
      <c r="I31" s="49"/>
      <c r="J31" s="50"/>
      <c r="K31" s="49"/>
      <c r="L31" s="50"/>
      <c r="M31" s="49"/>
      <c r="N31" s="50"/>
      <c r="O31" s="49"/>
      <c r="P31" s="50"/>
      <c r="Q31" s="47"/>
      <c r="R31" s="34"/>
      <c r="S31" s="34"/>
    </row>
    <row r="32" spans="1:29">
      <c r="A32" s="13"/>
      <c r="B32" s="51"/>
      <c r="C32" s="49"/>
      <c r="D32" s="50"/>
      <c r="E32" s="49"/>
      <c r="F32" s="50"/>
      <c r="G32" s="49"/>
      <c r="H32" s="50"/>
      <c r="K32" s="49"/>
      <c r="L32" s="50"/>
      <c r="M32" s="49"/>
      <c r="N32" s="50"/>
      <c r="O32" s="49"/>
      <c r="P32" s="50"/>
      <c r="Q32" s="47"/>
      <c r="R32" s="34"/>
      <c r="S32" s="34"/>
    </row>
    <row r="33" spans="1:19">
      <c r="A33" s="13"/>
      <c r="B33" s="51"/>
      <c r="C33" s="49"/>
      <c r="D33" s="50"/>
      <c r="E33" s="49"/>
      <c r="F33" s="50"/>
      <c r="G33" s="49"/>
      <c r="H33" s="50"/>
      <c r="K33" s="49"/>
      <c r="L33" s="50"/>
      <c r="M33" s="49"/>
      <c r="N33" s="50"/>
      <c r="O33" s="49"/>
      <c r="P33" s="50"/>
      <c r="Q33" s="47"/>
      <c r="R33" s="34"/>
      <c r="S33" s="34"/>
    </row>
    <row r="34" spans="1:19">
      <c r="A34" s="13"/>
      <c r="B34" s="52" t="s">
        <v>17396</v>
      </c>
      <c r="C34" s="53"/>
      <c r="D34" s="53"/>
      <c r="E34" s="53"/>
      <c r="F34" s="53"/>
      <c r="G34" s="53"/>
      <c r="H34" s="53"/>
      <c r="J34" s="77" t="s">
        <v>17401</v>
      </c>
      <c r="K34" s="53"/>
      <c r="L34" s="53"/>
      <c r="M34" s="53"/>
      <c r="N34" s="53"/>
      <c r="O34" s="54"/>
      <c r="P34" s="55"/>
      <c r="Q34" s="55"/>
      <c r="R34" s="56"/>
      <c r="S34" s="56"/>
    </row>
    <row r="35" spans="1:19">
      <c r="A35" s="13"/>
      <c r="B35" s="52" t="s">
        <v>17091</v>
      </c>
      <c r="C35" s="53"/>
      <c r="D35" s="53"/>
      <c r="E35" s="53"/>
      <c r="F35" s="53"/>
      <c r="G35" s="53"/>
      <c r="H35" s="53"/>
      <c r="K35" s="53"/>
      <c r="L35" s="53"/>
      <c r="M35" s="53"/>
      <c r="N35" s="53"/>
      <c r="O35" s="54"/>
      <c r="P35" s="55"/>
      <c r="Q35" s="55"/>
      <c r="R35" s="56"/>
      <c r="S35" s="56"/>
    </row>
    <row r="36" spans="1:19">
      <c r="A36" s="13"/>
      <c r="B36" s="52"/>
      <c r="C36" s="53"/>
      <c r="D36" s="53"/>
      <c r="E36" s="53"/>
      <c r="F36" s="53"/>
      <c r="G36" s="53"/>
      <c r="H36" s="53"/>
      <c r="K36" s="53"/>
      <c r="L36" s="53"/>
      <c r="M36" s="53"/>
      <c r="N36" s="53"/>
      <c r="O36" s="54"/>
      <c r="P36" s="55"/>
      <c r="Q36" s="55"/>
      <c r="R36" s="56"/>
      <c r="S36" s="56"/>
    </row>
    <row r="37" spans="1:19">
      <c r="A37" s="13"/>
      <c r="B37" s="52" t="s">
        <v>17092</v>
      </c>
      <c r="C37" s="53"/>
      <c r="D37" s="53"/>
      <c r="E37" s="56"/>
      <c r="F37" s="56"/>
      <c r="G37" s="56"/>
      <c r="H37" s="56"/>
      <c r="K37" s="56"/>
      <c r="L37" s="56"/>
      <c r="M37" s="56"/>
      <c r="N37" s="56"/>
      <c r="O37" s="54"/>
      <c r="P37" s="55"/>
      <c r="Q37" s="55"/>
      <c r="R37" s="56"/>
      <c r="S37" s="56"/>
    </row>
    <row r="38" spans="1:19">
      <c r="K38" s="49"/>
      <c r="M38" s="49"/>
    </row>
    <row r="39" spans="1:19">
      <c r="K39" s="49"/>
      <c r="M39" s="49"/>
    </row>
    <row r="40" spans="1:19">
      <c r="K40" s="49"/>
      <c r="M40" s="49"/>
    </row>
    <row r="41" spans="1:19">
      <c r="K41" s="49"/>
      <c r="M41" s="49"/>
    </row>
    <row r="42" spans="1:19">
      <c r="K42" s="49"/>
      <c r="M42" s="49"/>
    </row>
    <row r="43" spans="1:19">
      <c r="K43" s="49"/>
      <c r="M43" s="49"/>
    </row>
    <row r="44" spans="1:19">
      <c r="K44" s="49"/>
      <c r="M44" s="49"/>
    </row>
    <row r="45" spans="1:19">
      <c r="K45" s="49"/>
      <c r="M45" s="49"/>
    </row>
    <row r="46" spans="1:19">
      <c r="K46" s="53"/>
      <c r="M46" s="53"/>
    </row>
    <row r="47" spans="1:19">
      <c r="B47" s="58" t="s">
        <v>17093</v>
      </c>
      <c r="C47" s="58" t="s">
        <v>2</v>
      </c>
      <c r="D47" s="57"/>
      <c r="E47" s="57"/>
      <c r="F47" s="58" t="s">
        <v>17094</v>
      </c>
      <c r="G47" s="57"/>
      <c r="K47" s="53"/>
      <c r="M47" s="53"/>
    </row>
    <row r="48" spans="1:19">
      <c r="B48" s="57" t="s">
        <v>17095</v>
      </c>
      <c r="C48" s="57" t="s">
        <v>17096</v>
      </c>
      <c r="D48" s="57"/>
      <c r="E48" s="57"/>
      <c r="F48" s="57" t="s">
        <v>17097</v>
      </c>
      <c r="G48" s="57">
        <v>1</v>
      </c>
      <c r="K48" s="53"/>
      <c r="M48" s="53"/>
    </row>
    <row r="49" spans="1:28">
      <c r="B49" s="57" t="s">
        <v>17098</v>
      </c>
      <c r="C49" s="57" t="s">
        <v>17051</v>
      </c>
      <c r="D49" s="57"/>
      <c r="E49" s="57"/>
      <c r="F49" s="57" t="s">
        <v>17099</v>
      </c>
      <c r="G49" s="99" t="str">
        <f>INDEX(B48:B50,G48,0)</f>
        <v>Total</v>
      </c>
      <c r="K49" s="56"/>
      <c r="M49" s="56"/>
    </row>
    <row r="50" spans="1:28">
      <c r="B50" s="57" t="s">
        <v>17100</v>
      </c>
      <c r="C50" s="57" t="s">
        <v>17052</v>
      </c>
      <c r="D50" s="57"/>
      <c r="E50" s="57"/>
      <c r="F50" s="57" t="s">
        <v>17101</v>
      </c>
      <c r="G50" s="99" t="str">
        <f>VLOOKUP(G49,B48:C50,2,FALSE)</f>
        <v>All</v>
      </c>
      <c r="V50" s="58"/>
      <c r="W50" s="58"/>
      <c r="X50" s="58"/>
      <c r="Y50" s="83"/>
      <c r="AA50" s="58"/>
      <c r="AB50" s="58"/>
    </row>
    <row r="51" spans="1:28">
      <c r="D51" s="59"/>
      <c r="E51" s="59"/>
      <c r="F51" s="59"/>
      <c r="G51" s="59"/>
      <c r="V51" s="58"/>
    </row>
    <row r="52" spans="1:28">
      <c r="B52" s="97"/>
      <c r="C52" s="97"/>
      <c r="D52" s="84"/>
      <c r="E52" s="84"/>
      <c r="F52" s="97"/>
      <c r="G52" s="84"/>
    </row>
    <row r="53" spans="1:28">
      <c r="A53" s="59"/>
      <c r="C53" s="101"/>
      <c r="D53" s="81"/>
      <c r="E53" s="81"/>
      <c r="G53" s="87"/>
      <c r="H53" s="59"/>
      <c r="I53" s="59"/>
      <c r="K53" s="59"/>
      <c r="L53" s="59"/>
      <c r="M53" s="59"/>
      <c r="N53" s="59"/>
      <c r="O53" s="59"/>
      <c r="P53" s="59"/>
      <c r="Q53" s="59"/>
      <c r="R53" s="59"/>
      <c r="S53" s="59"/>
      <c r="T53" s="59"/>
    </row>
    <row r="54" spans="1:28">
      <c r="A54" s="85"/>
      <c r="C54" s="101"/>
      <c r="D54" s="84"/>
      <c r="E54" s="84"/>
      <c r="G54" s="102"/>
      <c r="H54" s="84"/>
      <c r="I54" s="84"/>
      <c r="J54" s="84"/>
      <c r="K54" s="84"/>
      <c r="L54" s="84"/>
      <c r="M54" s="84"/>
      <c r="N54" s="84"/>
      <c r="O54" s="84"/>
      <c r="P54" s="21"/>
      <c r="Q54" s="21"/>
      <c r="R54" s="21"/>
      <c r="S54" s="21"/>
      <c r="T54" s="59"/>
      <c r="V54" s="58"/>
    </row>
    <row r="55" spans="1:28">
      <c r="A55" s="85"/>
      <c r="B55" s="86"/>
      <c r="C55" s="81"/>
      <c r="D55" s="81"/>
      <c r="E55" s="81"/>
      <c r="G55" s="87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59"/>
    </row>
    <row r="56" spans="1:28">
      <c r="A56" s="85"/>
      <c r="B56" s="86"/>
      <c r="C56" s="87"/>
      <c r="D56" s="28"/>
      <c r="E56" s="87"/>
      <c r="F56" s="28"/>
      <c r="G56" s="87"/>
      <c r="H56" s="28"/>
      <c r="I56" s="87"/>
      <c r="J56" s="28"/>
      <c r="K56" s="87"/>
      <c r="L56" s="28"/>
      <c r="M56" s="87"/>
      <c r="N56" s="28"/>
      <c r="O56" s="87"/>
      <c r="P56" s="28"/>
      <c r="Q56" s="88"/>
      <c r="R56" s="28"/>
      <c r="S56" s="28"/>
      <c r="T56" s="59"/>
    </row>
    <row r="57" spans="1:28">
      <c r="A57" s="85"/>
      <c r="B57" s="23"/>
      <c r="C57" s="89"/>
      <c r="D57" s="50"/>
      <c r="E57" s="89"/>
      <c r="F57" s="50"/>
      <c r="G57" s="89"/>
      <c r="H57" s="50"/>
      <c r="I57" s="89"/>
      <c r="J57" s="50"/>
      <c r="K57" s="89"/>
      <c r="L57" s="50"/>
      <c r="M57" s="89"/>
      <c r="N57" s="50"/>
      <c r="O57" s="89"/>
      <c r="P57" s="50"/>
      <c r="Q57" s="47"/>
      <c r="R57" s="34"/>
      <c r="S57" s="34"/>
      <c r="T57" s="59"/>
    </row>
    <row r="58" spans="1:28">
      <c r="A58" s="85"/>
      <c r="B58" s="23"/>
      <c r="C58" s="90"/>
      <c r="D58" s="50"/>
      <c r="E58" s="90"/>
      <c r="F58" s="50"/>
      <c r="G58" s="90"/>
      <c r="H58" s="50"/>
      <c r="I58" s="90"/>
      <c r="J58" s="50"/>
      <c r="K58" s="90"/>
      <c r="L58" s="50"/>
      <c r="M58" s="90"/>
      <c r="N58" s="50"/>
      <c r="O58" s="90"/>
      <c r="P58" s="50"/>
      <c r="Q58" s="91"/>
      <c r="R58" s="34"/>
      <c r="S58" s="34"/>
      <c r="T58" s="59"/>
      <c r="V58" s="58"/>
    </row>
    <row r="59" spans="1:28">
      <c r="A59" s="85"/>
      <c r="B59" s="53"/>
      <c r="C59" s="89"/>
      <c r="D59" s="50"/>
      <c r="E59" s="89"/>
      <c r="F59" s="50"/>
      <c r="G59" s="89"/>
      <c r="H59" s="50"/>
      <c r="I59" s="89"/>
      <c r="J59" s="50"/>
      <c r="K59" s="89"/>
      <c r="L59" s="50"/>
      <c r="M59" s="89"/>
      <c r="N59" s="50"/>
      <c r="O59" s="89"/>
      <c r="P59" s="50"/>
      <c r="Q59" s="47"/>
      <c r="R59" s="34"/>
      <c r="S59" s="34"/>
      <c r="T59" s="59"/>
    </row>
    <row r="60" spans="1:28">
      <c r="A60" s="85"/>
      <c r="B60" s="53"/>
      <c r="C60" s="89"/>
      <c r="D60" s="50"/>
      <c r="E60" s="89"/>
      <c r="F60" s="50"/>
      <c r="G60" s="89"/>
      <c r="H60" s="50"/>
      <c r="I60" s="89"/>
      <c r="J60" s="50"/>
      <c r="K60" s="89"/>
      <c r="L60" s="50"/>
      <c r="M60" s="89"/>
      <c r="N60" s="50"/>
      <c r="O60" s="89"/>
      <c r="P60" s="50"/>
      <c r="Q60" s="47"/>
      <c r="R60" s="34"/>
      <c r="S60" s="34"/>
      <c r="T60" s="59"/>
    </row>
    <row r="61" spans="1:28">
      <c r="A61" s="85"/>
      <c r="B61" s="53"/>
      <c r="C61" s="89"/>
      <c r="D61" s="50"/>
      <c r="E61" s="89"/>
      <c r="F61" s="50"/>
      <c r="G61" s="89"/>
      <c r="H61" s="50"/>
      <c r="I61" s="89"/>
      <c r="J61" s="50"/>
      <c r="K61" s="89"/>
      <c r="L61" s="50"/>
      <c r="M61" s="89"/>
      <c r="N61" s="50"/>
      <c r="O61" s="89"/>
      <c r="P61" s="50"/>
      <c r="Q61" s="47"/>
      <c r="R61" s="34"/>
      <c r="S61" s="34"/>
      <c r="T61" s="59"/>
    </row>
    <row r="62" spans="1:28">
      <c r="A62" s="85"/>
      <c r="B62" s="53"/>
      <c r="C62" s="89"/>
      <c r="D62" s="50"/>
      <c r="E62" s="89"/>
      <c r="F62" s="50"/>
      <c r="G62" s="89"/>
      <c r="H62" s="50"/>
      <c r="I62" s="89"/>
      <c r="J62" s="50"/>
      <c r="K62" s="89"/>
      <c r="L62" s="50"/>
      <c r="M62" s="89"/>
      <c r="N62" s="50"/>
      <c r="O62" s="89"/>
      <c r="P62" s="50"/>
      <c r="Q62" s="47"/>
      <c r="R62" s="34"/>
      <c r="S62" s="34"/>
      <c r="T62" s="59"/>
      <c r="V62" s="58"/>
    </row>
    <row r="63" spans="1:28">
      <c r="A63" s="85"/>
      <c r="B63" s="53"/>
      <c r="C63" s="89"/>
      <c r="D63" s="50"/>
      <c r="E63" s="89"/>
      <c r="F63" s="50"/>
      <c r="G63" s="89"/>
      <c r="H63" s="50"/>
      <c r="I63" s="89"/>
      <c r="J63" s="50"/>
      <c r="K63" s="89"/>
      <c r="L63" s="50"/>
      <c r="M63" s="89"/>
      <c r="N63" s="50"/>
      <c r="O63" s="89"/>
      <c r="P63" s="50"/>
      <c r="Q63" s="47"/>
      <c r="R63" s="34"/>
      <c r="S63" s="34"/>
      <c r="T63" s="59"/>
    </row>
    <row r="64" spans="1:28">
      <c r="A64" s="85"/>
      <c r="B64" s="53"/>
      <c r="C64" s="89"/>
      <c r="D64" s="50"/>
      <c r="E64" s="89"/>
      <c r="F64" s="50"/>
      <c r="G64" s="89"/>
      <c r="H64" s="50"/>
      <c r="I64" s="89"/>
      <c r="J64" s="50"/>
      <c r="K64" s="89"/>
      <c r="L64" s="50"/>
      <c r="M64" s="89"/>
      <c r="N64" s="50"/>
      <c r="O64" s="89"/>
      <c r="P64" s="50"/>
      <c r="Q64" s="47"/>
      <c r="R64" s="34"/>
      <c r="S64" s="34"/>
      <c r="T64" s="59"/>
    </row>
    <row r="65" spans="1:22">
      <c r="A65" s="85"/>
      <c r="B65" s="53"/>
      <c r="C65" s="89"/>
      <c r="D65" s="50"/>
      <c r="E65" s="89"/>
      <c r="F65" s="50"/>
      <c r="G65" s="89"/>
      <c r="H65" s="50"/>
      <c r="I65" s="89"/>
      <c r="J65" s="50"/>
      <c r="K65" s="89"/>
      <c r="L65" s="50"/>
      <c r="M65" s="89"/>
      <c r="N65" s="50"/>
      <c r="O65" s="89"/>
      <c r="P65" s="50"/>
      <c r="Q65" s="47"/>
      <c r="R65" s="34"/>
      <c r="S65" s="34"/>
      <c r="T65" s="59"/>
    </row>
    <row r="66" spans="1:22">
      <c r="A66" s="85"/>
      <c r="B66" s="53"/>
      <c r="C66" s="89"/>
      <c r="D66" s="50"/>
      <c r="E66" s="89"/>
      <c r="F66" s="50"/>
      <c r="G66" s="89"/>
      <c r="H66" s="50"/>
      <c r="I66" s="89"/>
      <c r="J66" s="50"/>
      <c r="K66" s="89"/>
      <c r="L66" s="50"/>
      <c r="M66" s="89"/>
      <c r="N66" s="50"/>
      <c r="O66" s="89"/>
      <c r="P66" s="50"/>
      <c r="Q66" s="47"/>
      <c r="R66" s="34"/>
      <c r="S66" s="34"/>
      <c r="T66" s="59"/>
      <c r="V66" s="58"/>
    </row>
    <row r="67" spans="1:22">
      <c r="A67" s="85"/>
      <c r="B67" s="23"/>
      <c r="C67" s="90"/>
      <c r="D67" s="50"/>
      <c r="E67" s="90"/>
      <c r="F67" s="50"/>
      <c r="G67" s="90"/>
      <c r="H67" s="50"/>
      <c r="I67" s="90"/>
      <c r="J67" s="50"/>
      <c r="K67" s="90"/>
      <c r="L67" s="50"/>
      <c r="M67" s="90"/>
      <c r="N67" s="50"/>
      <c r="O67" s="90"/>
      <c r="P67" s="50"/>
      <c r="Q67" s="91"/>
      <c r="R67" s="34"/>
      <c r="S67" s="34"/>
      <c r="T67" s="59"/>
    </row>
    <row r="68" spans="1:22">
      <c r="A68" s="85"/>
      <c r="B68" s="53"/>
      <c r="C68" s="89"/>
      <c r="D68" s="50"/>
      <c r="E68" s="89"/>
      <c r="F68" s="50"/>
      <c r="G68" s="89"/>
      <c r="H68" s="50"/>
      <c r="I68" s="89"/>
      <c r="J68" s="50"/>
      <c r="K68" s="89"/>
      <c r="L68" s="50"/>
      <c r="M68" s="89"/>
      <c r="N68" s="50"/>
      <c r="O68" s="89"/>
      <c r="P68" s="50"/>
      <c r="Q68" s="47"/>
      <c r="R68" s="34"/>
      <c r="S68" s="34"/>
      <c r="T68" s="59"/>
    </row>
    <row r="69" spans="1:22">
      <c r="A69" s="85"/>
      <c r="B69" s="53"/>
      <c r="C69" s="89"/>
      <c r="D69" s="50"/>
      <c r="E69" s="89"/>
      <c r="F69" s="50"/>
      <c r="G69" s="89"/>
      <c r="H69" s="50"/>
      <c r="I69" s="89"/>
      <c r="J69" s="50"/>
      <c r="K69" s="89"/>
      <c r="L69" s="50"/>
      <c r="M69" s="89"/>
      <c r="N69" s="50"/>
      <c r="O69" s="89"/>
      <c r="P69" s="50"/>
      <c r="Q69" s="47"/>
      <c r="R69" s="34"/>
      <c r="S69" s="34"/>
      <c r="T69" s="59"/>
    </row>
    <row r="70" spans="1:22">
      <c r="A70" s="85"/>
      <c r="B70" s="53"/>
      <c r="C70" s="89"/>
      <c r="D70" s="50"/>
      <c r="E70" s="89"/>
      <c r="F70" s="50"/>
      <c r="G70" s="89"/>
      <c r="H70" s="50"/>
      <c r="I70" s="89"/>
      <c r="J70" s="50"/>
      <c r="K70" s="89"/>
      <c r="L70" s="50"/>
      <c r="M70" s="89"/>
      <c r="N70" s="50"/>
      <c r="O70" s="89"/>
      <c r="P70" s="50"/>
      <c r="Q70" s="47"/>
      <c r="R70" s="34"/>
      <c r="S70" s="34"/>
      <c r="T70" s="59"/>
    </row>
    <row r="71" spans="1:22">
      <c r="A71" s="85"/>
      <c r="B71" s="53"/>
      <c r="C71" s="89"/>
      <c r="D71" s="50"/>
      <c r="E71" s="89"/>
      <c r="F71" s="50"/>
      <c r="G71" s="89"/>
      <c r="H71" s="50"/>
      <c r="I71" s="89"/>
      <c r="J71" s="50"/>
      <c r="K71" s="89"/>
      <c r="L71" s="50"/>
      <c r="M71" s="89"/>
      <c r="N71" s="50"/>
      <c r="O71" s="89"/>
      <c r="P71" s="50"/>
      <c r="Q71" s="47"/>
      <c r="R71" s="34"/>
      <c r="S71" s="34"/>
      <c r="T71" s="59"/>
    </row>
    <row r="72" spans="1:22">
      <c r="A72" s="85"/>
      <c r="B72" s="92"/>
      <c r="C72" s="90"/>
      <c r="D72" s="50"/>
      <c r="E72" s="90"/>
      <c r="F72" s="50"/>
      <c r="G72" s="90"/>
      <c r="H72" s="50"/>
      <c r="I72" s="90"/>
      <c r="J72" s="50"/>
      <c r="K72" s="90"/>
      <c r="L72" s="50"/>
      <c r="M72" s="90"/>
      <c r="N72" s="50"/>
      <c r="O72" s="90"/>
      <c r="P72" s="50"/>
      <c r="Q72" s="91"/>
      <c r="R72" s="34"/>
      <c r="S72" s="34"/>
      <c r="T72" s="59"/>
    </row>
    <row r="73" spans="1:22">
      <c r="A73" s="85"/>
      <c r="B73" s="51"/>
      <c r="C73" s="49"/>
      <c r="D73" s="50"/>
      <c r="E73" s="49"/>
      <c r="F73" s="50"/>
      <c r="G73" s="49"/>
      <c r="H73" s="50"/>
      <c r="I73" s="49"/>
      <c r="J73" s="50"/>
      <c r="K73" s="49"/>
      <c r="L73" s="50"/>
      <c r="M73" s="49"/>
      <c r="N73" s="50"/>
      <c r="O73" s="49"/>
      <c r="P73" s="50"/>
      <c r="Q73" s="47"/>
      <c r="R73" s="34"/>
      <c r="S73" s="34"/>
      <c r="T73" s="59"/>
    </row>
    <row r="74" spans="1:22">
      <c r="A74" s="85"/>
      <c r="B74" s="51"/>
      <c r="C74" s="49"/>
      <c r="D74" s="50"/>
      <c r="E74" s="49"/>
      <c r="F74" s="50"/>
      <c r="G74" s="49"/>
      <c r="H74" s="50"/>
      <c r="I74" s="49"/>
      <c r="J74" s="50"/>
      <c r="K74" s="49"/>
      <c r="L74" s="50"/>
      <c r="M74" s="49"/>
      <c r="N74" s="50"/>
      <c r="O74" s="49"/>
      <c r="P74" s="50"/>
      <c r="Q74" s="47"/>
      <c r="R74" s="34"/>
      <c r="S74" s="34"/>
      <c r="T74" s="59"/>
    </row>
    <row r="75" spans="1:22">
      <c r="A75" s="85"/>
      <c r="B75" s="51"/>
      <c r="C75" s="49"/>
      <c r="D75" s="50"/>
      <c r="E75" s="49"/>
      <c r="F75" s="50"/>
      <c r="G75" s="49"/>
      <c r="H75" s="50"/>
      <c r="I75" s="49"/>
      <c r="J75" s="50"/>
      <c r="K75" s="49"/>
      <c r="L75" s="50"/>
      <c r="M75" s="49"/>
      <c r="N75" s="50"/>
      <c r="O75" s="49"/>
      <c r="P75" s="50"/>
      <c r="Q75" s="47"/>
      <c r="R75" s="34"/>
      <c r="S75" s="34"/>
      <c r="T75" s="59"/>
    </row>
    <row r="76" spans="1:22">
      <c r="A76" s="85"/>
      <c r="B76" s="51"/>
      <c r="C76" s="49"/>
      <c r="D76" s="50"/>
      <c r="E76" s="49"/>
      <c r="F76" s="50"/>
      <c r="G76" s="49"/>
      <c r="H76" s="50"/>
      <c r="I76" s="49"/>
      <c r="J76" s="50"/>
      <c r="K76" s="49"/>
      <c r="L76" s="50"/>
      <c r="M76" s="49"/>
      <c r="N76" s="50"/>
      <c r="O76" s="49"/>
      <c r="P76" s="50"/>
      <c r="Q76" s="47"/>
      <c r="R76" s="34"/>
      <c r="S76" s="34"/>
      <c r="T76" s="59"/>
    </row>
    <row r="77" spans="1:22">
      <c r="A77" s="85"/>
      <c r="B77" s="51"/>
      <c r="C77" s="49"/>
      <c r="D77" s="50"/>
      <c r="E77" s="49"/>
      <c r="F77" s="50"/>
      <c r="G77" s="49"/>
      <c r="H77" s="50"/>
      <c r="I77" s="49"/>
      <c r="J77" s="50"/>
      <c r="K77" s="49"/>
      <c r="L77" s="50"/>
      <c r="M77" s="49"/>
      <c r="N77" s="50"/>
      <c r="O77" s="49"/>
      <c r="P77" s="50"/>
      <c r="Q77" s="47"/>
      <c r="R77" s="34"/>
      <c r="S77" s="34"/>
      <c r="T77" s="59"/>
    </row>
    <row r="78" spans="1:22">
      <c r="A78" s="85"/>
      <c r="B78" s="51"/>
      <c r="C78" s="49"/>
      <c r="D78" s="50"/>
      <c r="E78" s="49"/>
      <c r="F78" s="50"/>
      <c r="G78" s="49"/>
      <c r="H78" s="50"/>
      <c r="I78" s="49"/>
      <c r="J78" s="50"/>
      <c r="K78" s="49"/>
      <c r="L78" s="50"/>
      <c r="M78" s="49"/>
      <c r="N78" s="50"/>
      <c r="O78" s="49"/>
      <c r="P78" s="50"/>
      <c r="Q78" s="47"/>
      <c r="R78" s="34"/>
      <c r="S78" s="34"/>
      <c r="T78" s="59"/>
    </row>
    <row r="79" spans="1:22">
      <c r="A79" s="85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98"/>
      <c r="P79" s="93"/>
      <c r="Q79" s="93"/>
      <c r="R79" s="94"/>
      <c r="S79" s="94"/>
      <c r="T79" s="59"/>
    </row>
    <row r="80" spans="1:22">
      <c r="A80" s="85"/>
      <c r="B80" s="52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98"/>
      <c r="P80" s="93"/>
      <c r="Q80" s="93"/>
      <c r="R80" s="94"/>
      <c r="S80" s="94"/>
      <c r="T80" s="59"/>
    </row>
    <row r="81" spans="1:29">
      <c r="A81" s="8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98"/>
      <c r="P81" s="93"/>
      <c r="Q81" s="93"/>
      <c r="R81" s="94"/>
      <c r="S81" s="94"/>
      <c r="T81" s="59"/>
    </row>
    <row r="82" spans="1:29">
      <c r="A82" s="85"/>
      <c r="B82" s="52"/>
      <c r="C82" s="53"/>
      <c r="D82" s="53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8"/>
      <c r="P82" s="93"/>
      <c r="Q82" s="93"/>
      <c r="R82" s="94"/>
      <c r="S82" s="94"/>
      <c r="T82" s="59"/>
    </row>
    <row r="83" spans="1:29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X83" s="95"/>
      <c r="Y83" s="95"/>
      <c r="Z83" s="95"/>
      <c r="AA83" s="95"/>
      <c r="AB83" s="95"/>
      <c r="AC83" s="95"/>
    </row>
    <row r="84" spans="1:29">
      <c r="V84" s="104"/>
      <c r="W84" s="105"/>
      <c r="X84" s="105"/>
      <c r="Y84" s="105"/>
      <c r="Z84" s="105"/>
    </row>
    <row r="85" spans="1:29">
      <c r="V85" s="104"/>
      <c r="W85" s="106"/>
      <c r="X85" s="106"/>
      <c r="Y85" s="106"/>
      <c r="Z85" s="106"/>
    </row>
    <row r="86" spans="1:29">
      <c r="V86" s="58"/>
    </row>
    <row r="87" spans="1:29">
      <c r="D87" s="96"/>
      <c r="O87" s="96"/>
    </row>
    <row r="88" spans="1:29">
      <c r="B88" s="97"/>
      <c r="D88" s="96"/>
      <c r="O88" s="96"/>
      <c r="V88" s="58"/>
    </row>
    <row r="89" spans="1:29">
      <c r="D89" s="96"/>
      <c r="O89" s="96"/>
    </row>
    <row r="90" spans="1:29">
      <c r="D90" s="96"/>
      <c r="O90" s="96"/>
    </row>
    <row r="91" spans="1:29">
      <c r="B91" s="97"/>
      <c r="D91" s="96"/>
      <c r="O91" s="96"/>
      <c r="V91" s="58"/>
    </row>
    <row r="92" spans="1:29">
      <c r="B92" s="13"/>
      <c r="D92" s="96"/>
      <c r="O92" s="96"/>
    </row>
    <row r="93" spans="1:29">
      <c r="B93" s="13"/>
      <c r="D93" s="96"/>
      <c r="O93" s="96"/>
    </row>
    <row r="94" spans="1:29">
      <c r="B94" s="13"/>
      <c r="D94" s="96"/>
      <c r="O94" s="96"/>
    </row>
    <row r="95" spans="1:29">
      <c r="B95" s="13"/>
      <c r="D95" s="96"/>
      <c r="O95" s="96"/>
    </row>
    <row r="96" spans="1:29">
      <c r="B96" s="13"/>
      <c r="D96" s="96"/>
      <c r="O96" s="96"/>
    </row>
    <row r="97" spans="2:22">
      <c r="B97" s="13"/>
      <c r="D97" s="96"/>
      <c r="O97" s="96"/>
    </row>
    <row r="98" spans="2:22">
      <c r="B98" s="13"/>
      <c r="D98" s="96"/>
      <c r="O98" s="96"/>
    </row>
    <row r="99" spans="2:22">
      <c r="B99" s="13"/>
      <c r="D99" s="96"/>
      <c r="O99" s="96"/>
    </row>
    <row r="100" spans="2:22">
      <c r="B100" s="97"/>
      <c r="D100" s="96"/>
      <c r="O100" s="96"/>
      <c r="V100" s="58"/>
    </row>
    <row r="101" spans="2:22">
      <c r="B101" s="13"/>
      <c r="D101" s="96"/>
      <c r="O101" s="96"/>
    </row>
    <row r="102" spans="2:22">
      <c r="B102" s="13"/>
      <c r="D102" s="96"/>
      <c r="O102" s="96"/>
    </row>
    <row r="103" spans="2:22">
      <c r="B103" s="13"/>
      <c r="D103" s="96"/>
      <c r="O103" s="96"/>
    </row>
    <row r="104" spans="2:22">
      <c r="B104" s="97"/>
      <c r="D104" s="96"/>
      <c r="O104" s="96"/>
      <c r="V104" s="58"/>
    </row>
    <row r="105" spans="2:22">
      <c r="B105" s="13"/>
      <c r="D105" s="96"/>
      <c r="O105" s="96"/>
    </row>
    <row r="106" spans="2:22">
      <c r="B106" s="13"/>
      <c r="D106" s="96"/>
      <c r="O106" s="96"/>
    </row>
    <row r="107" spans="2:22">
      <c r="B107" s="13"/>
      <c r="D107" s="96"/>
      <c r="O107" s="96"/>
    </row>
    <row r="108" spans="2:22">
      <c r="B108" s="97"/>
      <c r="D108" s="96"/>
      <c r="O108" s="96"/>
      <c r="V108" s="58"/>
    </row>
    <row r="109" spans="2:22">
      <c r="B109" s="13"/>
      <c r="D109" s="96"/>
      <c r="O109" s="96"/>
    </row>
    <row r="110" spans="2:22">
      <c r="B110" s="13"/>
      <c r="D110" s="96"/>
      <c r="O110" s="96"/>
    </row>
    <row r="111" spans="2:22">
      <c r="B111" s="13"/>
      <c r="D111" s="96"/>
      <c r="O111" s="96"/>
    </row>
    <row r="112" spans="2:22">
      <c r="B112" s="97"/>
      <c r="D112" s="96"/>
      <c r="O112" s="96"/>
      <c r="V112" s="58"/>
    </row>
    <row r="113" spans="2:15">
      <c r="B113" s="13"/>
      <c r="D113" s="96"/>
      <c r="O113" s="96"/>
    </row>
    <row r="114" spans="2:15">
      <c r="B114" s="13"/>
      <c r="D114" s="96"/>
      <c r="O114" s="96"/>
    </row>
    <row r="115" spans="2:15">
      <c r="B115" s="13"/>
      <c r="D115" s="96"/>
      <c r="O115" s="96"/>
    </row>
  </sheetData>
  <mergeCells count="13">
    <mergeCell ref="B3:I3"/>
    <mergeCell ref="V84:V85"/>
    <mergeCell ref="W84:Z84"/>
    <mergeCell ref="W85:X85"/>
    <mergeCell ref="Y85:Z85"/>
    <mergeCell ref="B13:B14"/>
    <mergeCell ref="C13:D13"/>
    <mergeCell ref="E13:F13"/>
    <mergeCell ref="G13:H13"/>
    <mergeCell ref="I13:J13"/>
    <mergeCell ref="K13:L13"/>
    <mergeCell ref="M13:N13"/>
    <mergeCell ref="O13:P13"/>
  </mergeCells>
  <hyperlinks>
    <hyperlink ref="J34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Contents</vt:lpstr>
      <vt:lpstr>2_TobaccoCurrentlySmoked</vt:lpstr>
      <vt:lpstr>2_ReasonsforRYOs</vt:lpstr>
      <vt:lpstr>2_MostlySmokeRYOs</vt:lpstr>
      <vt:lpstr>2_MostlySmokeManufact</vt:lpstr>
      <vt:lpstr>2_MostlySmokeRYOs_Manufact</vt:lpstr>
      <vt:lpstr>2_SourceOver20</vt:lpstr>
      <vt:lpstr>2_SourceUnder20</vt:lpstr>
      <vt:lpstr>2_SourceUnder20_BoughtOwn</vt:lpstr>
      <vt:lpstr>S2_5_ConsumptionAccess</vt:lpstr>
      <vt:lpstr>S2_5_ConsumptionAccess</vt:lpstr>
      <vt:lpstr>'2_SourceUnder20'!year</vt:lpstr>
      <vt:lpstr>'2_SourceUnder20_BoughtOwn'!year</vt:lpstr>
      <vt:lpstr>year</vt:lpstr>
    </vt:vector>
  </TitlesOfParts>
  <Company>Ministry of Health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Tobacco Use 2012/13 tables: Types of tobacco consumed and how they are accessed</dc:title>
  <dc:creator>Ministry of Health</dc:creator>
  <cp:lastModifiedBy>Ministry of Health</cp:lastModifiedBy>
  <dcterms:created xsi:type="dcterms:W3CDTF">2014-06-26T20:59:22Z</dcterms:created>
  <dcterms:modified xsi:type="dcterms:W3CDTF">2015-02-12T23:56:51Z</dcterms:modified>
</cp:coreProperties>
</file>